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4_{21F2A994-66BA-4D1C-BA96-ED891F195CAD}" xr6:coauthVersionLast="47" xr6:coauthVersionMax="47" xr10:uidLastSave="{00000000-0000-0000-0000-000000000000}"/>
  <bookViews>
    <workbookView xWindow="-108" yWindow="-108" windowWidth="23256" windowHeight="12456" firstSheet="3" activeTab="3" xr2:uid="{00000000-000D-0000-FFFF-FFFF00000000}"/>
  </bookViews>
  <sheets>
    <sheet name="Customer Names" sheetId="3" r:id="rId1"/>
    <sheet name="Data Cleaning in Medical Examin" sheetId="2" r:id="rId2"/>
    <sheet name="DataCleaning in Hospitalisation" sheetId="1" r:id="rId3"/>
    <sheet name="Health Care" sheetId="7" r:id="rId4"/>
    <sheet name="Pivot tables with charts" sheetId="8" r:id="rId5"/>
    <sheet name="Dashboard" sheetId="9" r:id="rId6"/>
  </sheets>
  <definedNames>
    <definedName name="_xlnm._FilterDatabase" localSheetId="0" hidden="1">'Customer Names'!$A$1:$F$2336</definedName>
    <definedName name="_xlnm._FilterDatabase" localSheetId="1" hidden="1">'Data Cleaning in Medical Examin'!$A$1:$N$2336</definedName>
    <definedName name="_xlnm._FilterDatabase" localSheetId="2" hidden="1">'DataCleaning in Hospitalisation'!$A$1:$O$2344</definedName>
    <definedName name="_xlnm._FilterDatabase" localSheetId="3" hidden="1">'Health Care'!$A$1:$Q$2336</definedName>
    <definedName name="Slicer_Diabetes_Status">#N/A</definedName>
    <definedName name="Slicer_Weight_Status">#N/A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7" l="1"/>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29" i="7"/>
  <c r="L330" i="7"/>
  <c r="L331" i="7"/>
  <c r="L332" i="7"/>
  <c r="L335" i="7"/>
  <c r="L336" i="7"/>
  <c r="L337" i="7"/>
  <c r="L338" i="7"/>
  <c r="L339" i="7"/>
  <c r="L340" i="7"/>
  <c r="L341" i="7"/>
  <c r="L342"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Q20" i="7" s="1"/>
  <c r="F2322" i="1"/>
  <c r="Q19" i="7" s="1"/>
  <c r="F2323" i="1"/>
  <c r="Q18" i="7" s="1"/>
  <c r="F2324" i="1"/>
  <c r="Q17" i="7" s="1"/>
  <c r="F2325" i="1"/>
  <c r="Q16" i="7" s="1"/>
  <c r="F2326" i="1"/>
  <c r="Q15" i="7" s="1"/>
  <c r="F2327" i="1"/>
  <c r="Q14" i="7" s="1"/>
  <c r="F2328" i="1"/>
  <c r="Q13" i="7" s="1"/>
  <c r="F2329" i="1"/>
  <c r="Q12" i="7" s="1"/>
  <c r="F2330" i="1"/>
  <c r="Q11" i="7" s="1"/>
  <c r="F2331" i="1"/>
  <c r="Q10" i="7" s="1"/>
  <c r="F2332" i="1"/>
  <c r="Q9" i="7" s="1"/>
  <c r="F2333" i="1"/>
  <c r="Q8" i="7" s="1"/>
  <c r="F2334" i="1"/>
  <c r="Q7" i="7" s="1"/>
  <c r="F2335" i="1"/>
  <c r="Q6" i="7" s="1"/>
  <c r="F2336" i="1"/>
  <c r="Q5" i="7" s="1"/>
  <c r="F2337" i="1"/>
  <c r="Q4" i="7" s="1"/>
  <c r="F2338" i="1"/>
  <c r="Q3" i="7" s="1"/>
  <c r="F2339"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L683" i="7" s="1"/>
  <c r="E1657" i="1"/>
  <c r="L682" i="7" s="1"/>
  <c r="E1658" i="1"/>
  <c r="L681" i="7" s="1"/>
  <c r="E1659" i="1"/>
  <c r="L680" i="7" s="1"/>
  <c r="E1660" i="1"/>
  <c r="L679" i="7" s="1"/>
  <c r="E1661" i="1"/>
  <c r="L678" i="7" s="1"/>
  <c r="E1662" i="1"/>
  <c r="L677" i="7" s="1"/>
  <c r="E1663" i="1"/>
  <c r="L676" i="7" s="1"/>
  <c r="E1664" i="1"/>
  <c r="L675" i="7" s="1"/>
  <c r="E1665" i="1"/>
  <c r="L674" i="7" s="1"/>
  <c r="E1666" i="1"/>
  <c r="L673" i="7" s="1"/>
  <c r="E1667" i="1"/>
  <c r="L672" i="7" s="1"/>
  <c r="E1668" i="1"/>
  <c r="L671" i="7" s="1"/>
  <c r="E1669" i="1"/>
  <c r="L670" i="7" s="1"/>
  <c r="E1670" i="1"/>
  <c r="L669" i="7" s="1"/>
  <c r="E1671" i="1"/>
  <c r="L668" i="7" s="1"/>
  <c r="E1672" i="1"/>
  <c r="L667" i="7" s="1"/>
  <c r="E1673" i="1"/>
  <c r="L666" i="7" s="1"/>
  <c r="E1674" i="1"/>
  <c r="L665" i="7" s="1"/>
  <c r="E1675" i="1"/>
  <c r="L664" i="7" s="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L348" i="7" s="1"/>
  <c r="E1993" i="1"/>
  <c r="L347" i="7" s="1"/>
  <c r="E1994" i="1"/>
  <c r="L346" i="7" s="1"/>
  <c r="E1995" i="1"/>
  <c r="L345" i="7" s="1"/>
  <c r="E1996" i="1"/>
  <c r="L344" i="7" s="1"/>
  <c r="E1997" i="1"/>
  <c r="L343" i="7" s="1"/>
  <c r="E1998" i="1"/>
  <c r="E1999" i="1"/>
  <c r="E2000" i="1"/>
  <c r="E2001" i="1"/>
  <c r="E2002" i="1"/>
  <c r="E2003" i="1"/>
  <c r="E2004" i="1"/>
  <c r="E2005" i="1"/>
  <c r="E2006" i="1"/>
  <c r="L334" i="7" s="1"/>
  <c r="E2007" i="1"/>
  <c r="L333" i="7" s="1"/>
  <c r="E2008" i="1"/>
  <c r="E2009" i="1"/>
  <c r="E2010" i="1"/>
  <c r="E2011" i="1"/>
  <c r="E2012" i="1"/>
  <c r="L328" i="7" s="1"/>
  <c r="E2013" i="1"/>
  <c r="L327" i="7" s="1"/>
  <c r="E2014" i="1"/>
  <c r="L326" i="7" s="1"/>
  <c r="E2015" i="1"/>
  <c r="L325" i="7" s="1"/>
  <c r="E2016" i="1"/>
  <c r="L324" i="7" s="1"/>
  <c r="E2017" i="1"/>
  <c r="L323" i="7" s="1"/>
  <c r="E2018" i="1"/>
  <c r="L322" i="7" s="1"/>
  <c r="E2019" i="1"/>
  <c r="L321" i="7" s="1"/>
  <c r="E2020" i="1"/>
  <c r="L320" i="7" s="1"/>
  <c r="E2021" i="1"/>
  <c r="L319" i="7" s="1"/>
  <c r="E2022" i="1"/>
  <c r="L318" i="7" s="1"/>
  <c r="E2023" i="1"/>
  <c r="L317" i="7" s="1"/>
  <c r="E2024" i="1"/>
  <c r="L316" i="7" s="1"/>
  <c r="E2025" i="1"/>
  <c r="L315" i="7" s="1"/>
  <c r="E2026" i="1"/>
  <c r="L314" i="7" s="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 i="1"/>
  <c r="C2" i="2"/>
  <c r="J2" i="7" s="1"/>
  <c r="C3" i="2"/>
  <c r="J3" i="7" s="1"/>
  <c r="C4" i="2"/>
  <c r="J4" i="7" s="1"/>
  <c r="C5" i="2"/>
  <c r="J5" i="7" s="1"/>
  <c r="C6" i="2"/>
  <c r="J6" i="7" s="1"/>
  <c r="C7" i="2"/>
  <c r="J7" i="7" s="1"/>
  <c r="C8" i="2"/>
  <c r="J8" i="7" s="1"/>
  <c r="C9" i="2"/>
  <c r="J9" i="7" s="1"/>
  <c r="C10" i="2"/>
  <c r="J10" i="7" s="1"/>
  <c r="C11" i="2"/>
  <c r="J11" i="7" s="1"/>
  <c r="C12" i="2"/>
  <c r="J12" i="7" s="1"/>
  <c r="C13" i="2"/>
  <c r="J13" i="7" s="1"/>
  <c r="C14" i="2"/>
  <c r="J14" i="7" s="1"/>
  <c r="C15" i="2"/>
  <c r="J15" i="7" s="1"/>
  <c r="C16" i="2"/>
  <c r="J16" i="7" s="1"/>
  <c r="C17" i="2"/>
  <c r="J17" i="7" s="1"/>
  <c r="C18" i="2"/>
  <c r="J18" i="7" s="1"/>
  <c r="C19" i="2"/>
  <c r="J19" i="7" s="1"/>
  <c r="C20" i="2"/>
  <c r="J20" i="7" s="1"/>
  <c r="C21" i="2"/>
  <c r="J21" i="7" s="1"/>
  <c r="C22" i="2"/>
  <c r="J22" i="7" s="1"/>
  <c r="C23" i="2"/>
  <c r="J23" i="7" s="1"/>
  <c r="C24" i="2"/>
  <c r="J24" i="7" s="1"/>
  <c r="C25" i="2"/>
  <c r="J25" i="7" s="1"/>
  <c r="C26" i="2"/>
  <c r="J26" i="7" s="1"/>
  <c r="C27" i="2"/>
  <c r="J27" i="7" s="1"/>
  <c r="C28" i="2"/>
  <c r="J28" i="7" s="1"/>
  <c r="C29" i="2"/>
  <c r="J29" i="7" s="1"/>
  <c r="C30" i="2"/>
  <c r="J30" i="7" s="1"/>
  <c r="C31" i="2"/>
  <c r="J31" i="7" s="1"/>
  <c r="C32" i="2"/>
  <c r="J32" i="7" s="1"/>
  <c r="C33" i="2"/>
  <c r="J33" i="7" s="1"/>
  <c r="C34" i="2"/>
  <c r="J34" i="7" s="1"/>
  <c r="C35" i="2"/>
  <c r="J35" i="7" s="1"/>
  <c r="C36" i="2"/>
  <c r="J36" i="7" s="1"/>
  <c r="C37" i="2"/>
  <c r="J37" i="7" s="1"/>
  <c r="C38" i="2"/>
  <c r="J38" i="7" s="1"/>
  <c r="C39" i="2"/>
  <c r="J39" i="7" s="1"/>
  <c r="C40" i="2"/>
  <c r="J40" i="7" s="1"/>
  <c r="C41" i="2"/>
  <c r="J41" i="7" s="1"/>
  <c r="C42" i="2"/>
  <c r="J42" i="7" s="1"/>
  <c r="C43" i="2"/>
  <c r="J43" i="7" s="1"/>
  <c r="C44" i="2"/>
  <c r="J44" i="7" s="1"/>
  <c r="C45" i="2"/>
  <c r="J45" i="7" s="1"/>
  <c r="C46" i="2"/>
  <c r="J46" i="7" s="1"/>
  <c r="C47" i="2"/>
  <c r="J47" i="7" s="1"/>
  <c r="C48" i="2"/>
  <c r="J48" i="7" s="1"/>
  <c r="C49" i="2"/>
  <c r="J49" i="7" s="1"/>
  <c r="C50" i="2"/>
  <c r="J50" i="7" s="1"/>
  <c r="C51" i="2"/>
  <c r="J51" i="7" s="1"/>
  <c r="C52" i="2"/>
  <c r="J52" i="7" s="1"/>
  <c r="C53" i="2"/>
  <c r="J53" i="7" s="1"/>
  <c r="C54" i="2"/>
  <c r="J54" i="7" s="1"/>
  <c r="C55" i="2"/>
  <c r="J55" i="7" s="1"/>
  <c r="C56" i="2"/>
  <c r="J56" i="7" s="1"/>
  <c r="C57" i="2"/>
  <c r="J57" i="7" s="1"/>
  <c r="C58" i="2"/>
  <c r="J58" i="7" s="1"/>
  <c r="C59" i="2"/>
  <c r="J59" i="7" s="1"/>
  <c r="C60" i="2"/>
  <c r="J60" i="7" s="1"/>
  <c r="C61" i="2"/>
  <c r="J61" i="7" s="1"/>
  <c r="C62" i="2"/>
  <c r="J62" i="7" s="1"/>
  <c r="C63" i="2"/>
  <c r="J63" i="7" s="1"/>
  <c r="C64" i="2"/>
  <c r="J64" i="7" s="1"/>
  <c r="C65" i="2"/>
  <c r="J65" i="7" s="1"/>
  <c r="C66" i="2"/>
  <c r="J66" i="7" s="1"/>
  <c r="C67" i="2"/>
  <c r="J67" i="7" s="1"/>
  <c r="C68" i="2"/>
  <c r="J68" i="7" s="1"/>
  <c r="C69" i="2"/>
  <c r="J69" i="7" s="1"/>
  <c r="C70" i="2"/>
  <c r="J70" i="7" s="1"/>
  <c r="C71" i="2"/>
  <c r="J71" i="7" s="1"/>
  <c r="C72" i="2"/>
  <c r="J72" i="7" s="1"/>
  <c r="C73" i="2"/>
  <c r="J73" i="7" s="1"/>
  <c r="C74" i="2"/>
  <c r="J74" i="7" s="1"/>
  <c r="C75" i="2"/>
  <c r="J75" i="7" s="1"/>
  <c r="C76" i="2"/>
  <c r="J76" i="7" s="1"/>
  <c r="C77" i="2"/>
  <c r="J77" i="7" s="1"/>
  <c r="C78" i="2"/>
  <c r="J78" i="7" s="1"/>
  <c r="C79" i="2"/>
  <c r="J79" i="7" s="1"/>
  <c r="C80" i="2"/>
  <c r="J80" i="7" s="1"/>
  <c r="C81" i="2"/>
  <c r="J81" i="7" s="1"/>
  <c r="C82" i="2"/>
  <c r="J82" i="7" s="1"/>
  <c r="C83" i="2"/>
  <c r="J83" i="7" s="1"/>
  <c r="C84" i="2"/>
  <c r="J84" i="7" s="1"/>
  <c r="C85" i="2"/>
  <c r="J85" i="7" s="1"/>
  <c r="C86" i="2"/>
  <c r="J86" i="7" s="1"/>
  <c r="C87" i="2"/>
  <c r="J87" i="7" s="1"/>
  <c r="C88" i="2"/>
  <c r="J88" i="7" s="1"/>
  <c r="C89" i="2"/>
  <c r="J89" i="7" s="1"/>
  <c r="C90" i="2"/>
  <c r="J90" i="7" s="1"/>
  <c r="C91" i="2"/>
  <c r="J91" i="7" s="1"/>
  <c r="C92" i="2"/>
  <c r="J92" i="7" s="1"/>
  <c r="C93" i="2"/>
  <c r="J93" i="7" s="1"/>
  <c r="C94" i="2"/>
  <c r="J94" i="7" s="1"/>
  <c r="C95" i="2"/>
  <c r="J95" i="7" s="1"/>
  <c r="C96" i="2"/>
  <c r="J96" i="7" s="1"/>
  <c r="C97" i="2"/>
  <c r="J97" i="7" s="1"/>
  <c r="C98" i="2"/>
  <c r="J98" i="7" s="1"/>
  <c r="C99" i="2"/>
  <c r="J99" i="7" s="1"/>
  <c r="C100" i="2"/>
  <c r="J100" i="7" s="1"/>
  <c r="C101" i="2"/>
  <c r="J101" i="7" s="1"/>
  <c r="C102" i="2"/>
  <c r="J102" i="7" s="1"/>
  <c r="C103" i="2"/>
  <c r="J103" i="7" s="1"/>
  <c r="C104" i="2"/>
  <c r="J104" i="7" s="1"/>
  <c r="C105" i="2"/>
  <c r="J105" i="7" s="1"/>
  <c r="C106" i="2"/>
  <c r="J106" i="7" s="1"/>
  <c r="C107" i="2"/>
  <c r="J107" i="7" s="1"/>
  <c r="C108" i="2"/>
  <c r="J108" i="7" s="1"/>
  <c r="C109" i="2"/>
  <c r="J109" i="7" s="1"/>
  <c r="C110" i="2"/>
  <c r="J110" i="7" s="1"/>
  <c r="C111" i="2"/>
  <c r="J111" i="7" s="1"/>
  <c r="C112" i="2"/>
  <c r="J112" i="7" s="1"/>
  <c r="C113" i="2"/>
  <c r="J113" i="7" s="1"/>
  <c r="C114" i="2"/>
  <c r="J114" i="7" s="1"/>
  <c r="C115" i="2"/>
  <c r="J115" i="7" s="1"/>
  <c r="C116" i="2"/>
  <c r="J116" i="7" s="1"/>
  <c r="C117" i="2"/>
  <c r="J117" i="7" s="1"/>
  <c r="C118" i="2"/>
  <c r="J118" i="7" s="1"/>
  <c r="C119" i="2"/>
  <c r="J119" i="7" s="1"/>
  <c r="C120" i="2"/>
  <c r="J120" i="7" s="1"/>
  <c r="C121" i="2"/>
  <c r="J121" i="7" s="1"/>
  <c r="C122" i="2"/>
  <c r="J122" i="7" s="1"/>
  <c r="C123" i="2"/>
  <c r="J123" i="7" s="1"/>
  <c r="C124" i="2"/>
  <c r="J124" i="7" s="1"/>
  <c r="C125" i="2"/>
  <c r="J125" i="7" s="1"/>
  <c r="C126" i="2"/>
  <c r="J126" i="7" s="1"/>
  <c r="C127" i="2"/>
  <c r="J127" i="7" s="1"/>
  <c r="C128" i="2"/>
  <c r="J128" i="7" s="1"/>
  <c r="C129" i="2"/>
  <c r="J129" i="7" s="1"/>
  <c r="C130" i="2"/>
  <c r="J130" i="7" s="1"/>
  <c r="C131" i="2"/>
  <c r="J131" i="7" s="1"/>
  <c r="C132" i="2"/>
  <c r="J132" i="7" s="1"/>
  <c r="C133" i="2"/>
  <c r="J133" i="7" s="1"/>
  <c r="C134" i="2"/>
  <c r="J134" i="7" s="1"/>
  <c r="C135" i="2"/>
  <c r="J135" i="7" s="1"/>
  <c r="C136" i="2"/>
  <c r="J136" i="7" s="1"/>
  <c r="C137" i="2"/>
  <c r="J137" i="7" s="1"/>
  <c r="C138" i="2"/>
  <c r="J138" i="7" s="1"/>
  <c r="C139" i="2"/>
  <c r="J139" i="7" s="1"/>
  <c r="C140" i="2"/>
  <c r="J140" i="7" s="1"/>
  <c r="C141" i="2"/>
  <c r="J141" i="7" s="1"/>
  <c r="C142" i="2"/>
  <c r="J142" i="7" s="1"/>
  <c r="C143" i="2"/>
  <c r="J143" i="7" s="1"/>
  <c r="C144" i="2"/>
  <c r="J144" i="7" s="1"/>
  <c r="C145" i="2"/>
  <c r="J145" i="7" s="1"/>
  <c r="C146" i="2"/>
  <c r="J146" i="7" s="1"/>
  <c r="C147" i="2"/>
  <c r="J147" i="7" s="1"/>
  <c r="C148" i="2"/>
  <c r="J148" i="7" s="1"/>
  <c r="C149" i="2"/>
  <c r="J149" i="7" s="1"/>
  <c r="C150" i="2"/>
  <c r="J150" i="7" s="1"/>
  <c r="C151" i="2"/>
  <c r="J151" i="7" s="1"/>
  <c r="C152" i="2"/>
  <c r="J152" i="7" s="1"/>
  <c r="C153" i="2"/>
  <c r="J153" i="7" s="1"/>
  <c r="C154" i="2"/>
  <c r="J154" i="7" s="1"/>
  <c r="C155" i="2"/>
  <c r="J155" i="7" s="1"/>
  <c r="C156" i="2"/>
  <c r="J156" i="7" s="1"/>
  <c r="C157" i="2"/>
  <c r="J157" i="7" s="1"/>
  <c r="C158" i="2"/>
  <c r="J158" i="7" s="1"/>
  <c r="C159" i="2"/>
  <c r="J159" i="7" s="1"/>
  <c r="C160" i="2"/>
  <c r="J160" i="7" s="1"/>
  <c r="C161" i="2"/>
  <c r="J161" i="7" s="1"/>
  <c r="C162" i="2"/>
  <c r="J162" i="7" s="1"/>
  <c r="C163" i="2"/>
  <c r="J163" i="7" s="1"/>
  <c r="C164" i="2"/>
  <c r="J164" i="7" s="1"/>
  <c r="C165" i="2"/>
  <c r="J165" i="7" s="1"/>
  <c r="C166" i="2"/>
  <c r="J166" i="7" s="1"/>
  <c r="C167" i="2"/>
  <c r="J167" i="7" s="1"/>
  <c r="C168" i="2"/>
  <c r="J168" i="7" s="1"/>
  <c r="C169" i="2"/>
  <c r="J169" i="7" s="1"/>
  <c r="C170" i="2"/>
  <c r="J170" i="7" s="1"/>
  <c r="C171" i="2"/>
  <c r="J171" i="7" s="1"/>
  <c r="C172" i="2"/>
  <c r="J172" i="7" s="1"/>
  <c r="C173" i="2"/>
  <c r="J173" i="7" s="1"/>
  <c r="C174" i="2"/>
  <c r="J174" i="7" s="1"/>
  <c r="C175" i="2"/>
  <c r="J175" i="7" s="1"/>
  <c r="C176" i="2"/>
  <c r="J176" i="7" s="1"/>
  <c r="C177" i="2"/>
  <c r="J177" i="7" s="1"/>
  <c r="C178" i="2"/>
  <c r="J178" i="7" s="1"/>
  <c r="C179" i="2"/>
  <c r="J179" i="7" s="1"/>
  <c r="C180" i="2"/>
  <c r="J180" i="7" s="1"/>
  <c r="C181" i="2"/>
  <c r="J181" i="7" s="1"/>
  <c r="C182" i="2"/>
  <c r="J182" i="7" s="1"/>
  <c r="C183" i="2"/>
  <c r="J183" i="7" s="1"/>
  <c r="C184" i="2"/>
  <c r="J184" i="7" s="1"/>
  <c r="C185" i="2"/>
  <c r="J185" i="7" s="1"/>
  <c r="C186" i="2"/>
  <c r="J186" i="7" s="1"/>
  <c r="C187" i="2"/>
  <c r="J187" i="7" s="1"/>
  <c r="C188" i="2"/>
  <c r="J188" i="7" s="1"/>
  <c r="C189" i="2"/>
  <c r="J189" i="7" s="1"/>
  <c r="C190" i="2"/>
  <c r="J190" i="7" s="1"/>
  <c r="C191" i="2"/>
  <c r="J191" i="7" s="1"/>
  <c r="C192" i="2"/>
  <c r="J192" i="7" s="1"/>
  <c r="C193" i="2"/>
  <c r="J193" i="7" s="1"/>
  <c r="C194" i="2"/>
  <c r="J194" i="7" s="1"/>
  <c r="C195" i="2"/>
  <c r="J195" i="7" s="1"/>
  <c r="C196" i="2"/>
  <c r="J196" i="7" s="1"/>
  <c r="C197" i="2"/>
  <c r="J197" i="7" s="1"/>
  <c r="C198" i="2"/>
  <c r="J198" i="7" s="1"/>
  <c r="C199" i="2"/>
  <c r="J199" i="7" s="1"/>
  <c r="C200" i="2"/>
  <c r="J200" i="7" s="1"/>
  <c r="C201" i="2"/>
  <c r="J201" i="7" s="1"/>
  <c r="C202" i="2"/>
  <c r="J202" i="7" s="1"/>
  <c r="C203" i="2"/>
  <c r="J203" i="7" s="1"/>
  <c r="C204" i="2"/>
  <c r="J204" i="7" s="1"/>
  <c r="C205" i="2"/>
  <c r="J205" i="7" s="1"/>
  <c r="C206" i="2"/>
  <c r="J206" i="7" s="1"/>
  <c r="C207" i="2"/>
  <c r="J207" i="7" s="1"/>
  <c r="C208" i="2"/>
  <c r="J208" i="7" s="1"/>
  <c r="C209" i="2"/>
  <c r="J209" i="7" s="1"/>
  <c r="C210" i="2"/>
  <c r="J210" i="7" s="1"/>
  <c r="C211" i="2"/>
  <c r="J211" i="7" s="1"/>
  <c r="C212" i="2"/>
  <c r="J212" i="7" s="1"/>
  <c r="C213" i="2"/>
  <c r="J213" i="7" s="1"/>
  <c r="C214" i="2"/>
  <c r="J214" i="7" s="1"/>
  <c r="C215" i="2"/>
  <c r="J215" i="7" s="1"/>
  <c r="C216" i="2"/>
  <c r="J216" i="7" s="1"/>
  <c r="C217" i="2"/>
  <c r="J217" i="7" s="1"/>
  <c r="C218" i="2"/>
  <c r="J218" i="7" s="1"/>
  <c r="C219" i="2"/>
  <c r="J219" i="7" s="1"/>
  <c r="C220" i="2"/>
  <c r="J220" i="7" s="1"/>
  <c r="C221" i="2"/>
  <c r="J221" i="7" s="1"/>
  <c r="C222" i="2"/>
  <c r="J222" i="7" s="1"/>
  <c r="C223" i="2"/>
  <c r="J223" i="7" s="1"/>
  <c r="C224" i="2"/>
  <c r="J224" i="7" s="1"/>
  <c r="C225" i="2"/>
  <c r="J225" i="7" s="1"/>
  <c r="C226" i="2"/>
  <c r="J226" i="7" s="1"/>
  <c r="C227" i="2"/>
  <c r="J227" i="7" s="1"/>
  <c r="C228" i="2"/>
  <c r="J228" i="7" s="1"/>
  <c r="C229" i="2"/>
  <c r="J229" i="7" s="1"/>
  <c r="C230" i="2"/>
  <c r="J230" i="7" s="1"/>
  <c r="C231" i="2"/>
  <c r="J231" i="7" s="1"/>
  <c r="C232" i="2"/>
  <c r="J232" i="7" s="1"/>
  <c r="C233" i="2"/>
  <c r="J233" i="7" s="1"/>
  <c r="C234" i="2"/>
  <c r="J234" i="7" s="1"/>
  <c r="C235" i="2"/>
  <c r="J235" i="7" s="1"/>
  <c r="C236" i="2"/>
  <c r="J236" i="7" s="1"/>
  <c r="C237" i="2"/>
  <c r="J237" i="7" s="1"/>
  <c r="C238" i="2"/>
  <c r="J238" i="7" s="1"/>
  <c r="C239" i="2"/>
  <c r="J239" i="7" s="1"/>
  <c r="C240" i="2"/>
  <c r="J240" i="7" s="1"/>
  <c r="C241" i="2"/>
  <c r="J241" i="7" s="1"/>
  <c r="C242" i="2"/>
  <c r="J242" i="7" s="1"/>
  <c r="C243" i="2"/>
  <c r="J243" i="7" s="1"/>
  <c r="C244" i="2"/>
  <c r="J244" i="7" s="1"/>
  <c r="C245" i="2"/>
  <c r="J245" i="7" s="1"/>
  <c r="C246" i="2"/>
  <c r="J246" i="7" s="1"/>
  <c r="C247" i="2"/>
  <c r="J247" i="7" s="1"/>
  <c r="C248" i="2"/>
  <c r="J248" i="7" s="1"/>
  <c r="C249" i="2"/>
  <c r="J249" i="7" s="1"/>
  <c r="C250" i="2"/>
  <c r="J250" i="7" s="1"/>
  <c r="C251" i="2"/>
  <c r="J251" i="7" s="1"/>
  <c r="C252" i="2"/>
  <c r="J252" i="7" s="1"/>
  <c r="C253" i="2"/>
  <c r="J253" i="7" s="1"/>
  <c r="C254" i="2"/>
  <c r="J254" i="7" s="1"/>
  <c r="C255" i="2"/>
  <c r="J255" i="7" s="1"/>
  <c r="C256" i="2"/>
  <c r="J256" i="7" s="1"/>
  <c r="C257" i="2"/>
  <c r="J257" i="7" s="1"/>
  <c r="C258" i="2"/>
  <c r="J258" i="7" s="1"/>
  <c r="C259" i="2"/>
  <c r="J259" i="7" s="1"/>
  <c r="C260" i="2"/>
  <c r="J260" i="7" s="1"/>
  <c r="C261" i="2"/>
  <c r="J261" i="7" s="1"/>
  <c r="C262" i="2"/>
  <c r="J262" i="7" s="1"/>
  <c r="C263" i="2"/>
  <c r="J263" i="7" s="1"/>
  <c r="C264" i="2"/>
  <c r="J264" i="7" s="1"/>
  <c r="C265" i="2"/>
  <c r="J265" i="7" s="1"/>
  <c r="C266" i="2"/>
  <c r="J266" i="7" s="1"/>
  <c r="C267" i="2"/>
  <c r="J267" i="7" s="1"/>
  <c r="C268" i="2"/>
  <c r="J268" i="7" s="1"/>
  <c r="C269" i="2"/>
  <c r="J269" i="7" s="1"/>
  <c r="C270" i="2"/>
  <c r="J270" i="7" s="1"/>
  <c r="C271" i="2"/>
  <c r="J271" i="7" s="1"/>
  <c r="C272" i="2"/>
  <c r="J272" i="7" s="1"/>
  <c r="C273" i="2"/>
  <c r="J273" i="7" s="1"/>
  <c r="C274" i="2"/>
  <c r="J274" i="7" s="1"/>
  <c r="C275" i="2"/>
  <c r="J275" i="7" s="1"/>
  <c r="C276" i="2"/>
  <c r="J276" i="7" s="1"/>
  <c r="C277" i="2"/>
  <c r="J277" i="7" s="1"/>
  <c r="C278" i="2"/>
  <c r="J278" i="7" s="1"/>
  <c r="C279" i="2"/>
  <c r="J279" i="7" s="1"/>
  <c r="C280" i="2"/>
  <c r="J280" i="7" s="1"/>
  <c r="C281" i="2"/>
  <c r="J281" i="7" s="1"/>
  <c r="C282" i="2"/>
  <c r="J282" i="7" s="1"/>
  <c r="C283" i="2"/>
  <c r="J283" i="7" s="1"/>
  <c r="C284" i="2"/>
  <c r="J284" i="7" s="1"/>
  <c r="C285" i="2"/>
  <c r="J285" i="7" s="1"/>
  <c r="C286" i="2"/>
  <c r="J286" i="7" s="1"/>
  <c r="C287" i="2"/>
  <c r="J287" i="7" s="1"/>
  <c r="C288" i="2"/>
  <c r="J288" i="7" s="1"/>
  <c r="C289" i="2"/>
  <c r="J289" i="7" s="1"/>
  <c r="C290" i="2"/>
  <c r="J290" i="7" s="1"/>
  <c r="C291" i="2"/>
  <c r="J291" i="7" s="1"/>
  <c r="C292" i="2"/>
  <c r="J292" i="7" s="1"/>
  <c r="C293" i="2"/>
  <c r="J293" i="7" s="1"/>
  <c r="C294" i="2"/>
  <c r="J294" i="7" s="1"/>
  <c r="C295" i="2"/>
  <c r="J295" i="7" s="1"/>
  <c r="C296" i="2"/>
  <c r="J296" i="7" s="1"/>
  <c r="C297" i="2"/>
  <c r="J297" i="7" s="1"/>
  <c r="C298" i="2"/>
  <c r="J298" i="7" s="1"/>
  <c r="C299" i="2"/>
  <c r="J299" i="7" s="1"/>
  <c r="C300" i="2"/>
  <c r="J300" i="7" s="1"/>
  <c r="C301" i="2"/>
  <c r="J301" i="7" s="1"/>
  <c r="C302" i="2"/>
  <c r="J302" i="7" s="1"/>
  <c r="C303" i="2"/>
  <c r="J303" i="7" s="1"/>
  <c r="C304" i="2"/>
  <c r="J304" i="7" s="1"/>
  <c r="C305" i="2"/>
  <c r="J305" i="7" s="1"/>
  <c r="C306" i="2"/>
  <c r="J306" i="7" s="1"/>
  <c r="C307" i="2"/>
  <c r="J307" i="7" s="1"/>
  <c r="C308" i="2"/>
  <c r="J308" i="7" s="1"/>
  <c r="C309" i="2"/>
  <c r="J309" i="7" s="1"/>
  <c r="C310" i="2"/>
  <c r="J310" i="7" s="1"/>
  <c r="C311" i="2"/>
  <c r="J311" i="7" s="1"/>
  <c r="C312" i="2"/>
  <c r="J312" i="7" s="1"/>
  <c r="C313" i="2"/>
  <c r="J313" i="7" s="1"/>
  <c r="C314" i="2"/>
  <c r="J314" i="7" s="1"/>
  <c r="C315" i="2"/>
  <c r="J315" i="7" s="1"/>
  <c r="C316" i="2"/>
  <c r="J316" i="7" s="1"/>
  <c r="C317" i="2"/>
  <c r="J317" i="7" s="1"/>
  <c r="C318" i="2"/>
  <c r="J318" i="7" s="1"/>
  <c r="C319" i="2"/>
  <c r="J319" i="7" s="1"/>
  <c r="C320" i="2"/>
  <c r="J320" i="7" s="1"/>
  <c r="C321" i="2"/>
  <c r="J321" i="7" s="1"/>
  <c r="C322" i="2"/>
  <c r="J322" i="7" s="1"/>
  <c r="C323" i="2"/>
  <c r="J323" i="7" s="1"/>
  <c r="C324" i="2"/>
  <c r="J324" i="7" s="1"/>
  <c r="C325" i="2"/>
  <c r="J325" i="7" s="1"/>
  <c r="C326" i="2"/>
  <c r="J326" i="7" s="1"/>
  <c r="C327" i="2"/>
  <c r="J327" i="7" s="1"/>
  <c r="C328" i="2"/>
  <c r="J328" i="7" s="1"/>
  <c r="C329" i="2"/>
  <c r="J329" i="7" s="1"/>
  <c r="C330" i="2"/>
  <c r="J330" i="7" s="1"/>
  <c r="C331" i="2"/>
  <c r="J331" i="7" s="1"/>
  <c r="C332" i="2"/>
  <c r="J332" i="7" s="1"/>
  <c r="C333" i="2"/>
  <c r="J333" i="7" s="1"/>
  <c r="C334" i="2"/>
  <c r="J334" i="7" s="1"/>
  <c r="C335" i="2"/>
  <c r="J335" i="7" s="1"/>
  <c r="C336" i="2"/>
  <c r="J336" i="7" s="1"/>
  <c r="C337" i="2"/>
  <c r="J337" i="7" s="1"/>
  <c r="C338" i="2"/>
  <c r="J338" i="7" s="1"/>
  <c r="C339" i="2"/>
  <c r="J339" i="7" s="1"/>
  <c r="C340" i="2"/>
  <c r="J340" i="7" s="1"/>
  <c r="C341" i="2"/>
  <c r="J341" i="7" s="1"/>
  <c r="C342" i="2"/>
  <c r="J342" i="7" s="1"/>
  <c r="C343" i="2"/>
  <c r="J343" i="7" s="1"/>
  <c r="C344" i="2"/>
  <c r="J344" i="7" s="1"/>
  <c r="C345" i="2"/>
  <c r="J345" i="7" s="1"/>
  <c r="C346" i="2"/>
  <c r="J346" i="7" s="1"/>
  <c r="C347" i="2"/>
  <c r="J347" i="7" s="1"/>
  <c r="C348" i="2"/>
  <c r="J348" i="7" s="1"/>
  <c r="C349" i="2"/>
  <c r="J349" i="7" s="1"/>
  <c r="C350" i="2"/>
  <c r="J350" i="7" s="1"/>
  <c r="C351" i="2"/>
  <c r="J351" i="7" s="1"/>
  <c r="C352" i="2"/>
  <c r="J352" i="7" s="1"/>
  <c r="C353" i="2"/>
  <c r="J353" i="7" s="1"/>
  <c r="C354" i="2"/>
  <c r="J354" i="7" s="1"/>
  <c r="C355" i="2"/>
  <c r="J355" i="7" s="1"/>
  <c r="C356" i="2"/>
  <c r="J356" i="7" s="1"/>
  <c r="C357" i="2"/>
  <c r="J357" i="7" s="1"/>
  <c r="C358" i="2"/>
  <c r="J358" i="7" s="1"/>
  <c r="C359" i="2"/>
  <c r="J359" i="7" s="1"/>
  <c r="C360" i="2"/>
  <c r="J360" i="7" s="1"/>
  <c r="C361" i="2"/>
  <c r="J361" i="7" s="1"/>
  <c r="C362" i="2"/>
  <c r="J362" i="7" s="1"/>
  <c r="C363" i="2"/>
  <c r="J363" i="7" s="1"/>
  <c r="C364" i="2"/>
  <c r="J364" i="7" s="1"/>
  <c r="C365" i="2"/>
  <c r="J365" i="7" s="1"/>
  <c r="C366" i="2"/>
  <c r="J366" i="7" s="1"/>
  <c r="C367" i="2"/>
  <c r="J367" i="7" s="1"/>
  <c r="C368" i="2"/>
  <c r="J368" i="7" s="1"/>
  <c r="C369" i="2"/>
  <c r="J369" i="7" s="1"/>
  <c r="C370" i="2"/>
  <c r="J370" i="7" s="1"/>
  <c r="C371" i="2"/>
  <c r="J371" i="7" s="1"/>
  <c r="C372" i="2"/>
  <c r="J372" i="7" s="1"/>
  <c r="C373" i="2"/>
  <c r="J373" i="7" s="1"/>
  <c r="C374" i="2"/>
  <c r="J374" i="7" s="1"/>
  <c r="C375" i="2"/>
  <c r="J375" i="7" s="1"/>
  <c r="C376" i="2"/>
  <c r="J376" i="7" s="1"/>
  <c r="C377" i="2"/>
  <c r="J377" i="7" s="1"/>
  <c r="C378" i="2"/>
  <c r="J378" i="7" s="1"/>
  <c r="C379" i="2"/>
  <c r="J379" i="7" s="1"/>
  <c r="C380" i="2"/>
  <c r="J380" i="7" s="1"/>
  <c r="C381" i="2"/>
  <c r="J381" i="7" s="1"/>
  <c r="C382" i="2"/>
  <c r="J382" i="7" s="1"/>
  <c r="C383" i="2"/>
  <c r="J383" i="7" s="1"/>
  <c r="C384" i="2"/>
  <c r="J384" i="7" s="1"/>
  <c r="C385" i="2"/>
  <c r="J385" i="7" s="1"/>
  <c r="C386" i="2"/>
  <c r="J386" i="7" s="1"/>
  <c r="C387" i="2"/>
  <c r="J387" i="7" s="1"/>
  <c r="C388" i="2"/>
  <c r="J388" i="7" s="1"/>
  <c r="C389" i="2"/>
  <c r="J389" i="7" s="1"/>
  <c r="C390" i="2"/>
  <c r="J390" i="7" s="1"/>
  <c r="C391" i="2"/>
  <c r="J391" i="7" s="1"/>
  <c r="C392" i="2"/>
  <c r="J392" i="7" s="1"/>
  <c r="C393" i="2"/>
  <c r="J393" i="7" s="1"/>
  <c r="C394" i="2"/>
  <c r="J394" i="7" s="1"/>
  <c r="C395" i="2"/>
  <c r="J395" i="7" s="1"/>
  <c r="C396" i="2"/>
  <c r="J396" i="7" s="1"/>
  <c r="C397" i="2"/>
  <c r="J397" i="7" s="1"/>
  <c r="C398" i="2"/>
  <c r="J398" i="7" s="1"/>
  <c r="C399" i="2"/>
  <c r="J399" i="7" s="1"/>
  <c r="C400" i="2"/>
  <c r="J400" i="7" s="1"/>
  <c r="C401" i="2"/>
  <c r="J401" i="7" s="1"/>
  <c r="C402" i="2"/>
  <c r="J402" i="7" s="1"/>
  <c r="C403" i="2"/>
  <c r="J403" i="7" s="1"/>
  <c r="C404" i="2"/>
  <c r="J404" i="7" s="1"/>
  <c r="C405" i="2"/>
  <c r="J405" i="7" s="1"/>
  <c r="C406" i="2"/>
  <c r="J406" i="7" s="1"/>
  <c r="C407" i="2"/>
  <c r="J407" i="7" s="1"/>
  <c r="C408" i="2"/>
  <c r="J408" i="7" s="1"/>
  <c r="C409" i="2"/>
  <c r="J409" i="7" s="1"/>
  <c r="C410" i="2"/>
  <c r="J410" i="7" s="1"/>
  <c r="C411" i="2"/>
  <c r="J411" i="7" s="1"/>
  <c r="C412" i="2"/>
  <c r="J412" i="7" s="1"/>
  <c r="C413" i="2"/>
  <c r="J413" i="7" s="1"/>
  <c r="C414" i="2"/>
  <c r="J414" i="7" s="1"/>
  <c r="C415" i="2"/>
  <c r="J415" i="7" s="1"/>
  <c r="C416" i="2"/>
  <c r="J416" i="7" s="1"/>
  <c r="C417" i="2"/>
  <c r="J417" i="7" s="1"/>
  <c r="C418" i="2"/>
  <c r="J418" i="7" s="1"/>
  <c r="C419" i="2"/>
  <c r="J419" i="7" s="1"/>
  <c r="C420" i="2"/>
  <c r="J420" i="7" s="1"/>
  <c r="C421" i="2"/>
  <c r="J421" i="7" s="1"/>
  <c r="C422" i="2"/>
  <c r="J422" i="7" s="1"/>
  <c r="C423" i="2"/>
  <c r="J423" i="7" s="1"/>
  <c r="C424" i="2"/>
  <c r="J424" i="7" s="1"/>
  <c r="C425" i="2"/>
  <c r="J425" i="7" s="1"/>
  <c r="C426" i="2"/>
  <c r="J426" i="7" s="1"/>
  <c r="C427" i="2"/>
  <c r="J427" i="7" s="1"/>
  <c r="C428" i="2"/>
  <c r="J428" i="7" s="1"/>
  <c r="C429" i="2"/>
  <c r="J429" i="7" s="1"/>
  <c r="C430" i="2"/>
  <c r="J430" i="7" s="1"/>
  <c r="C431" i="2"/>
  <c r="J431" i="7" s="1"/>
  <c r="C432" i="2"/>
  <c r="J432" i="7" s="1"/>
  <c r="C433" i="2"/>
  <c r="J433" i="7" s="1"/>
  <c r="C434" i="2"/>
  <c r="J434" i="7" s="1"/>
  <c r="C435" i="2"/>
  <c r="J435" i="7" s="1"/>
  <c r="C436" i="2"/>
  <c r="J436" i="7" s="1"/>
  <c r="C437" i="2"/>
  <c r="J437" i="7" s="1"/>
  <c r="C438" i="2"/>
  <c r="J438" i="7" s="1"/>
  <c r="C439" i="2"/>
  <c r="J439" i="7" s="1"/>
  <c r="C440" i="2"/>
  <c r="J440" i="7" s="1"/>
  <c r="C441" i="2"/>
  <c r="J441" i="7" s="1"/>
  <c r="C442" i="2"/>
  <c r="J442" i="7" s="1"/>
  <c r="C443" i="2"/>
  <c r="J443" i="7" s="1"/>
  <c r="C444" i="2"/>
  <c r="J444" i="7" s="1"/>
  <c r="C445" i="2"/>
  <c r="J445" i="7" s="1"/>
  <c r="C446" i="2"/>
  <c r="J446" i="7" s="1"/>
  <c r="C447" i="2"/>
  <c r="J447" i="7" s="1"/>
  <c r="C448" i="2"/>
  <c r="J448" i="7" s="1"/>
  <c r="C449" i="2"/>
  <c r="J449" i="7" s="1"/>
  <c r="C450" i="2"/>
  <c r="J450" i="7" s="1"/>
  <c r="C451" i="2"/>
  <c r="J451" i="7" s="1"/>
  <c r="C452" i="2"/>
  <c r="J452" i="7" s="1"/>
  <c r="C453" i="2"/>
  <c r="J453" i="7" s="1"/>
  <c r="C454" i="2"/>
  <c r="J454" i="7" s="1"/>
  <c r="C455" i="2"/>
  <c r="J455" i="7" s="1"/>
  <c r="C456" i="2"/>
  <c r="J456" i="7" s="1"/>
  <c r="C457" i="2"/>
  <c r="J457" i="7" s="1"/>
  <c r="C458" i="2"/>
  <c r="J458" i="7" s="1"/>
  <c r="C459" i="2"/>
  <c r="J459" i="7" s="1"/>
  <c r="C460" i="2"/>
  <c r="J460" i="7" s="1"/>
  <c r="C461" i="2"/>
  <c r="J461" i="7" s="1"/>
  <c r="C462" i="2"/>
  <c r="J462" i="7" s="1"/>
  <c r="C463" i="2"/>
  <c r="J463" i="7" s="1"/>
  <c r="C464" i="2"/>
  <c r="J464" i="7" s="1"/>
  <c r="C465" i="2"/>
  <c r="J465" i="7" s="1"/>
  <c r="C466" i="2"/>
  <c r="J466" i="7" s="1"/>
  <c r="C467" i="2"/>
  <c r="J467" i="7" s="1"/>
  <c r="C468" i="2"/>
  <c r="J468" i="7" s="1"/>
  <c r="C469" i="2"/>
  <c r="J469" i="7" s="1"/>
  <c r="C470" i="2"/>
  <c r="J470" i="7" s="1"/>
  <c r="C471" i="2"/>
  <c r="J471" i="7" s="1"/>
  <c r="C472" i="2"/>
  <c r="J472" i="7" s="1"/>
  <c r="C473" i="2"/>
  <c r="J473" i="7" s="1"/>
  <c r="C474" i="2"/>
  <c r="J474" i="7" s="1"/>
  <c r="C475" i="2"/>
  <c r="J475" i="7" s="1"/>
  <c r="C476" i="2"/>
  <c r="J476" i="7" s="1"/>
  <c r="C477" i="2"/>
  <c r="J477" i="7" s="1"/>
  <c r="C478" i="2"/>
  <c r="J478" i="7" s="1"/>
  <c r="C479" i="2"/>
  <c r="J479" i="7" s="1"/>
  <c r="C480" i="2"/>
  <c r="J480" i="7" s="1"/>
  <c r="C481" i="2"/>
  <c r="J481" i="7" s="1"/>
  <c r="C482" i="2"/>
  <c r="J482" i="7" s="1"/>
  <c r="C483" i="2"/>
  <c r="J483" i="7" s="1"/>
  <c r="C484" i="2"/>
  <c r="J484" i="7" s="1"/>
  <c r="C485" i="2"/>
  <c r="J485" i="7" s="1"/>
  <c r="C486" i="2"/>
  <c r="J486" i="7" s="1"/>
  <c r="C487" i="2"/>
  <c r="J487" i="7" s="1"/>
  <c r="C488" i="2"/>
  <c r="J488" i="7" s="1"/>
  <c r="C489" i="2"/>
  <c r="J489" i="7" s="1"/>
  <c r="C490" i="2"/>
  <c r="J490" i="7" s="1"/>
  <c r="C491" i="2"/>
  <c r="J491" i="7" s="1"/>
  <c r="C492" i="2"/>
  <c r="J492" i="7" s="1"/>
  <c r="C493" i="2"/>
  <c r="J493" i="7" s="1"/>
  <c r="C494" i="2"/>
  <c r="J494" i="7" s="1"/>
  <c r="C495" i="2"/>
  <c r="J495" i="7" s="1"/>
  <c r="C496" i="2"/>
  <c r="J496" i="7" s="1"/>
  <c r="C497" i="2"/>
  <c r="J497" i="7" s="1"/>
  <c r="C498" i="2"/>
  <c r="J498" i="7" s="1"/>
  <c r="C499" i="2"/>
  <c r="J499" i="7" s="1"/>
  <c r="C500" i="2"/>
  <c r="J500" i="7" s="1"/>
  <c r="C501" i="2"/>
  <c r="J501" i="7" s="1"/>
  <c r="C502" i="2"/>
  <c r="J502" i="7" s="1"/>
  <c r="C503" i="2"/>
  <c r="J503" i="7" s="1"/>
  <c r="C504" i="2"/>
  <c r="J504" i="7" s="1"/>
  <c r="C505" i="2"/>
  <c r="J505" i="7" s="1"/>
  <c r="C506" i="2"/>
  <c r="J506" i="7" s="1"/>
  <c r="C507" i="2"/>
  <c r="J507" i="7" s="1"/>
  <c r="C508" i="2"/>
  <c r="J508" i="7" s="1"/>
  <c r="C509" i="2"/>
  <c r="J509" i="7" s="1"/>
  <c r="C510" i="2"/>
  <c r="J510" i="7" s="1"/>
  <c r="C511" i="2"/>
  <c r="J511" i="7" s="1"/>
  <c r="C512" i="2"/>
  <c r="J512" i="7" s="1"/>
  <c r="C513" i="2"/>
  <c r="J513" i="7" s="1"/>
  <c r="C514" i="2"/>
  <c r="J514" i="7" s="1"/>
  <c r="C515" i="2"/>
  <c r="J515" i="7" s="1"/>
  <c r="C516" i="2"/>
  <c r="J516" i="7" s="1"/>
  <c r="C517" i="2"/>
  <c r="J517" i="7" s="1"/>
  <c r="C518" i="2"/>
  <c r="J518" i="7" s="1"/>
  <c r="C519" i="2"/>
  <c r="J519" i="7" s="1"/>
  <c r="C520" i="2"/>
  <c r="J520" i="7" s="1"/>
  <c r="C521" i="2"/>
  <c r="J521" i="7" s="1"/>
  <c r="C522" i="2"/>
  <c r="J522" i="7" s="1"/>
  <c r="C523" i="2"/>
  <c r="J523" i="7" s="1"/>
  <c r="C524" i="2"/>
  <c r="J524" i="7" s="1"/>
  <c r="C525" i="2"/>
  <c r="J525" i="7" s="1"/>
  <c r="C526" i="2"/>
  <c r="J526" i="7" s="1"/>
  <c r="C527" i="2"/>
  <c r="J527" i="7" s="1"/>
  <c r="C528" i="2"/>
  <c r="J528" i="7" s="1"/>
  <c r="C529" i="2"/>
  <c r="J529" i="7" s="1"/>
  <c r="C530" i="2"/>
  <c r="J530" i="7" s="1"/>
  <c r="C531" i="2"/>
  <c r="J531" i="7" s="1"/>
  <c r="C532" i="2"/>
  <c r="J532" i="7" s="1"/>
  <c r="C533" i="2"/>
  <c r="J533" i="7" s="1"/>
  <c r="C534" i="2"/>
  <c r="J534" i="7" s="1"/>
  <c r="C535" i="2"/>
  <c r="J535" i="7" s="1"/>
  <c r="C536" i="2"/>
  <c r="J536" i="7" s="1"/>
  <c r="C537" i="2"/>
  <c r="J537" i="7" s="1"/>
  <c r="C538" i="2"/>
  <c r="J538" i="7" s="1"/>
  <c r="C539" i="2"/>
  <c r="J539" i="7" s="1"/>
  <c r="C540" i="2"/>
  <c r="J540" i="7" s="1"/>
  <c r="C541" i="2"/>
  <c r="J541" i="7" s="1"/>
  <c r="C542" i="2"/>
  <c r="J542" i="7" s="1"/>
  <c r="C543" i="2"/>
  <c r="J543" i="7" s="1"/>
  <c r="C544" i="2"/>
  <c r="J544" i="7" s="1"/>
  <c r="C545" i="2"/>
  <c r="J545" i="7" s="1"/>
  <c r="C546" i="2"/>
  <c r="J546" i="7" s="1"/>
  <c r="C547" i="2"/>
  <c r="J547" i="7" s="1"/>
  <c r="C548" i="2"/>
  <c r="J548" i="7" s="1"/>
  <c r="C549" i="2"/>
  <c r="J549" i="7" s="1"/>
  <c r="C550" i="2"/>
  <c r="J550" i="7" s="1"/>
  <c r="C551" i="2"/>
  <c r="J551" i="7" s="1"/>
  <c r="C552" i="2"/>
  <c r="J552" i="7" s="1"/>
  <c r="C553" i="2"/>
  <c r="J553" i="7" s="1"/>
  <c r="C554" i="2"/>
  <c r="J554" i="7" s="1"/>
  <c r="C555" i="2"/>
  <c r="J555" i="7" s="1"/>
  <c r="C556" i="2"/>
  <c r="J556" i="7" s="1"/>
  <c r="C557" i="2"/>
  <c r="J557" i="7" s="1"/>
  <c r="C558" i="2"/>
  <c r="J558" i="7" s="1"/>
  <c r="C559" i="2"/>
  <c r="J559" i="7" s="1"/>
  <c r="C560" i="2"/>
  <c r="J560" i="7" s="1"/>
  <c r="C561" i="2"/>
  <c r="J561" i="7" s="1"/>
  <c r="C562" i="2"/>
  <c r="J562" i="7" s="1"/>
  <c r="C563" i="2"/>
  <c r="J563" i="7" s="1"/>
  <c r="C564" i="2"/>
  <c r="J564" i="7" s="1"/>
  <c r="C565" i="2"/>
  <c r="J565" i="7" s="1"/>
  <c r="C566" i="2"/>
  <c r="J566" i="7" s="1"/>
  <c r="C567" i="2"/>
  <c r="J567" i="7" s="1"/>
  <c r="C568" i="2"/>
  <c r="J568" i="7" s="1"/>
  <c r="C569" i="2"/>
  <c r="J569" i="7" s="1"/>
  <c r="C570" i="2"/>
  <c r="J570" i="7" s="1"/>
  <c r="C571" i="2"/>
  <c r="J571" i="7" s="1"/>
  <c r="C572" i="2"/>
  <c r="J572" i="7" s="1"/>
  <c r="C573" i="2"/>
  <c r="J573" i="7" s="1"/>
  <c r="C574" i="2"/>
  <c r="J574" i="7" s="1"/>
  <c r="C575" i="2"/>
  <c r="J575" i="7" s="1"/>
  <c r="C576" i="2"/>
  <c r="J576" i="7" s="1"/>
  <c r="C577" i="2"/>
  <c r="J577" i="7" s="1"/>
  <c r="C578" i="2"/>
  <c r="J578" i="7" s="1"/>
  <c r="C579" i="2"/>
  <c r="J579" i="7" s="1"/>
  <c r="C580" i="2"/>
  <c r="J580" i="7" s="1"/>
  <c r="C581" i="2"/>
  <c r="J581" i="7" s="1"/>
  <c r="C582" i="2"/>
  <c r="J582" i="7" s="1"/>
  <c r="C583" i="2"/>
  <c r="J583" i="7" s="1"/>
  <c r="C584" i="2"/>
  <c r="J584" i="7" s="1"/>
  <c r="C585" i="2"/>
  <c r="J585" i="7" s="1"/>
  <c r="C586" i="2"/>
  <c r="J586" i="7" s="1"/>
  <c r="C587" i="2"/>
  <c r="J587" i="7" s="1"/>
  <c r="C588" i="2"/>
  <c r="J588" i="7" s="1"/>
  <c r="C589" i="2"/>
  <c r="J589" i="7" s="1"/>
  <c r="C590" i="2"/>
  <c r="J590" i="7" s="1"/>
  <c r="C591" i="2"/>
  <c r="J591" i="7" s="1"/>
  <c r="C592" i="2"/>
  <c r="J592" i="7" s="1"/>
  <c r="C593" i="2"/>
  <c r="J593" i="7" s="1"/>
  <c r="C594" i="2"/>
  <c r="J594" i="7" s="1"/>
  <c r="C595" i="2"/>
  <c r="J595" i="7" s="1"/>
  <c r="C596" i="2"/>
  <c r="J596" i="7" s="1"/>
  <c r="C597" i="2"/>
  <c r="J597" i="7" s="1"/>
  <c r="C598" i="2"/>
  <c r="J598" i="7" s="1"/>
  <c r="C599" i="2"/>
  <c r="J599" i="7" s="1"/>
  <c r="C600" i="2"/>
  <c r="J600" i="7" s="1"/>
  <c r="C601" i="2"/>
  <c r="J601" i="7" s="1"/>
  <c r="C602" i="2"/>
  <c r="J602" i="7" s="1"/>
  <c r="C603" i="2"/>
  <c r="J603" i="7" s="1"/>
  <c r="C604" i="2"/>
  <c r="J604" i="7" s="1"/>
  <c r="C605" i="2"/>
  <c r="J605" i="7" s="1"/>
  <c r="C606" i="2"/>
  <c r="J606" i="7" s="1"/>
  <c r="C607" i="2"/>
  <c r="J607" i="7" s="1"/>
  <c r="C608" i="2"/>
  <c r="J608" i="7" s="1"/>
  <c r="C609" i="2"/>
  <c r="J609" i="7" s="1"/>
  <c r="C610" i="2"/>
  <c r="J610" i="7" s="1"/>
  <c r="C611" i="2"/>
  <c r="J611" i="7" s="1"/>
  <c r="C612" i="2"/>
  <c r="J612" i="7" s="1"/>
  <c r="C613" i="2"/>
  <c r="J613" i="7" s="1"/>
  <c r="C614" i="2"/>
  <c r="J614" i="7" s="1"/>
  <c r="C615" i="2"/>
  <c r="J615" i="7" s="1"/>
  <c r="C616" i="2"/>
  <c r="J616" i="7" s="1"/>
  <c r="C617" i="2"/>
  <c r="J617" i="7" s="1"/>
  <c r="C618" i="2"/>
  <c r="J618" i="7" s="1"/>
  <c r="C619" i="2"/>
  <c r="J619" i="7" s="1"/>
  <c r="C620" i="2"/>
  <c r="J620" i="7" s="1"/>
  <c r="C621" i="2"/>
  <c r="J621" i="7" s="1"/>
  <c r="C622" i="2"/>
  <c r="J622" i="7" s="1"/>
  <c r="C623" i="2"/>
  <c r="J623" i="7" s="1"/>
  <c r="C624" i="2"/>
  <c r="J624" i="7" s="1"/>
  <c r="C625" i="2"/>
  <c r="J625" i="7" s="1"/>
  <c r="C626" i="2"/>
  <c r="J626" i="7" s="1"/>
  <c r="C627" i="2"/>
  <c r="J627" i="7" s="1"/>
  <c r="C628" i="2"/>
  <c r="J628" i="7" s="1"/>
  <c r="C629" i="2"/>
  <c r="J629" i="7" s="1"/>
  <c r="C630" i="2"/>
  <c r="J630" i="7" s="1"/>
  <c r="C631" i="2"/>
  <c r="J631" i="7" s="1"/>
  <c r="C632" i="2"/>
  <c r="J632" i="7" s="1"/>
  <c r="C633" i="2"/>
  <c r="J633" i="7" s="1"/>
  <c r="C634" i="2"/>
  <c r="J634" i="7" s="1"/>
  <c r="C635" i="2"/>
  <c r="J635" i="7" s="1"/>
  <c r="C636" i="2"/>
  <c r="J636" i="7" s="1"/>
  <c r="C637" i="2"/>
  <c r="J637" i="7" s="1"/>
  <c r="C638" i="2"/>
  <c r="J638" i="7" s="1"/>
  <c r="C639" i="2"/>
  <c r="J639" i="7" s="1"/>
  <c r="C640" i="2"/>
  <c r="J640" i="7" s="1"/>
  <c r="C641" i="2"/>
  <c r="J641" i="7" s="1"/>
  <c r="C642" i="2"/>
  <c r="J642" i="7" s="1"/>
  <c r="C643" i="2"/>
  <c r="J643" i="7" s="1"/>
  <c r="C644" i="2"/>
  <c r="J644" i="7" s="1"/>
  <c r="C645" i="2"/>
  <c r="J645" i="7" s="1"/>
  <c r="C646" i="2"/>
  <c r="J646" i="7" s="1"/>
  <c r="C647" i="2"/>
  <c r="J647" i="7" s="1"/>
  <c r="C648" i="2"/>
  <c r="J648" i="7" s="1"/>
  <c r="C649" i="2"/>
  <c r="J649" i="7" s="1"/>
  <c r="C650" i="2"/>
  <c r="J650" i="7" s="1"/>
  <c r="C651" i="2"/>
  <c r="J651" i="7" s="1"/>
  <c r="C652" i="2"/>
  <c r="J652" i="7" s="1"/>
  <c r="C653" i="2"/>
  <c r="J653" i="7" s="1"/>
  <c r="C654" i="2"/>
  <c r="J654" i="7" s="1"/>
  <c r="C655" i="2"/>
  <c r="J655" i="7" s="1"/>
  <c r="C656" i="2"/>
  <c r="J656" i="7" s="1"/>
  <c r="C657" i="2"/>
  <c r="J657" i="7" s="1"/>
  <c r="C658" i="2"/>
  <c r="J658" i="7" s="1"/>
  <c r="C659" i="2"/>
  <c r="J659" i="7" s="1"/>
  <c r="C660" i="2"/>
  <c r="J660" i="7" s="1"/>
  <c r="C661" i="2"/>
  <c r="J661" i="7" s="1"/>
  <c r="C662" i="2"/>
  <c r="J662" i="7" s="1"/>
  <c r="C663" i="2"/>
  <c r="J663" i="7" s="1"/>
  <c r="C664" i="2"/>
  <c r="J664" i="7" s="1"/>
  <c r="C665" i="2"/>
  <c r="J665" i="7" s="1"/>
  <c r="C666" i="2"/>
  <c r="J666" i="7" s="1"/>
  <c r="C667" i="2"/>
  <c r="J667" i="7" s="1"/>
  <c r="C668" i="2"/>
  <c r="J668" i="7" s="1"/>
  <c r="C669" i="2"/>
  <c r="J669" i="7" s="1"/>
  <c r="C670" i="2"/>
  <c r="J670" i="7" s="1"/>
  <c r="C671" i="2"/>
  <c r="J671" i="7" s="1"/>
  <c r="C672" i="2"/>
  <c r="J672" i="7" s="1"/>
  <c r="C673" i="2"/>
  <c r="J673" i="7" s="1"/>
  <c r="C674" i="2"/>
  <c r="J674" i="7" s="1"/>
  <c r="C675" i="2"/>
  <c r="J675" i="7" s="1"/>
  <c r="C676" i="2"/>
  <c r="J676" i="7" s="1"/>
  <c r="C677" i="2"/>
  <c r="J677" i="7" s="1"/>
  <c r="C678" i="2"/>
  <c r="J678" i="7" s="1"/>
  <c r="C679" i="2"/>
  <c r="J679" i="7" s="1"/>
  <c r="C680" i="2"/>
  <c r="J680" i="7" s="1"/>
  <c r="C681" i="2"/>
  <c r="J681" i="7" s="1"/>
  <c r="C682" i="2"/>
  <c r="J682" i="7" s="1"/>
  <c r="C683" i="2"/>
  <c r="J683" i="7" s="1"/>
  <c r="C684" i="2"/>
  <c r="J684" i="7" s="1"/>
  <c r="C685" i="2"/>
  <c r="J685" i="7" s="1"/>
  <c r="C686" i="2"/>
  <c r="J686" i="7" s="1"/>
  <c r="C687" i="2"/>
  <c r="J687" i="7" s="1"/>
  <c r="C688" i="2"/>
  <c r="J688" i="7" s="1"/>
  <c r="C689" i="2"/>
  <c r="J689" i="7" s="1"/>
  <c r="C690" i="2"/>
  <c r="J690" i="7" s="1"/>
  <c r="C691" i="2"/>
  <c r="J691" i="7" s="1"/>
  <c r="C692" i="2"/>
  <c r="J692" i="7" s="1"/>
  <c r="C693" i="2"/>
  <c r="J693" i="7" s="1"/>
  <c r="C694" i="2"/>
  <c r="J694" i="7" s="1"/>
  <c r="C695" i="2"/>
  <c r="J695" i="7" s="1"/>
  <c r="C696" i="2"/>
  <c r="J696" i="7" s="1"/>
  <c r="C697" i="2"/>
  <c r="J697" i="7" s="1"/>
  <c r="C698" i="2"/>
  <c r="J698" i="7" s="1"/>
  <c r="C699" i="2"/>
  <c r="J699" i="7" s="1"/>
  <c r="C700" i="2"/>
  <c r="J700" i="7" s="1"/>
  <c r="C701" i="2"/>
  <c r="J701" i="7" s="1"/>
  <c r="C702" i="2"/>
  <c r="J702" i="7" s="1"/>
  <c r="C703" i="2"/>
  <c r="J703" i="7" s="1"/>
  <c r="C704" i="2"/>
  <c r="J704" i="7" s="1"/>
  <c r="C705" i="2"/>
  <c r="J705" i="7" s="1"/>
  <c r="C706" i="2"/>
  <c r="J706" i="7" s="1"/>
  <c r="C707" i="2"/>
  <c r="J707" i="7" s="1"/>
  <c r="C708" i="2"/>
  <c r="J708" i="7" s="1"/>
  <c r="C709" i="2"/>
  <c r="J709" i="7" s="1"/>
  <c r="C710" i="2"/>
  <c r="J710" i="7" s="1"/>
  <c r="C711" i="2"/>
  <c r="J711" i="7" s="1"/>
  <c r="C712" i="2"/>
  <c r="J712" i="7" s="1"/>
  <c r="C713" i="2"/>
  <c r="J713" i="7" s="1"/>
  <c r="C714" i="2"/>
  <c r="J714" i="7" s="1"/>
  <c r="C715" i="2"/>
  <c r="J715" i="7" s="1"/>
  <c r="C716" i="2"/>
  <c r="J716" i="7" s="1"/>
  <c r="C717" i="2"/>
  <c r="J717" i="7" s="1"/>
  <c r="C718" i="2"/>
  <c r="J718" i="7" s="1"/>
  <c r="C719" i="2"/>
  <c r="J719" i="7" s="1"/>
  <c r="C720" i="2"/>
  <c r="J720" i="7" s="1"/>
  <c r="C721" i="2"/>
  <c r="J721" i="7" s="1"/>
  <c r="C722" i="2"/>
  <c r="J722" i="7" s="1"/>
  <c r="C723" i="2"/>
  <c r="J723" i="7" s="1"/>
  <c r="C724" i="2"/>
  <c r="J724" i="7" s="1"/>
  <c r="C725" i="2"/>
  <c r="J725" i="7" s="1"/>
  <c r="C726" i="2"/>
  <c r="J726" i="7" s="1"/>
  <c r="C727" i="2"/>
  <c r="J727" i="7" s="1"/>
  <c r="C728" i="2"/>
  <c r="J728" i="7" s="1"/>
  <c r="C729" i="2"/>
  <c r="J729" i="7" s="1"/>
  <c r="C730" i="2"/>
  <c r="J730" i="7" s="1"/>
  <c r="C731" i="2"/>
  <c r="J731" i="7" s="1"/>
  <c r="C732" i="2"/>
  <c r="J732" i="7" s="1"/>
  <c r="C733" i="2"/>
  <c r="J733" i="7" s="1"/>
  <c r="C734" i="2"/>
  <c r="J734" i="7" s="1"/>
  <c r="C735" i="2"/>
  <c r="J735" i="7" s="1"/>
  <c r="C736" i="2"/>
  <c r="J736" i="7" s="1"/>
  <c r="C737" i="2"/>
  <c r="J737" i="7" s="1"/>
  <c r="C738" i="2"/>
  <c r="J738" i="7" s="1"/>
  <c r="C739" i="2"/>
  <c r="J739" i="7" s="1"/>
  <c r="C740" i="2"/>
  <c r="J740" i="7" s="1"/>
  <c r="C741" i="2"/>
  <c r="J741" i="7" s="1"/>
  <c r="C742" i="2"/>
  <c r="J742" i="7" s="1"/>
  <c r="C743" i="2"/>
  <c r="J743" i="7" s="1"/>
  <c r="C744" i="2"/>
  <c r="J744" i="7" s="1"/>
  <c r="C745" i="2"/>
  <c r="J745" i="7" s="1"/>
  <c r="C746" i="2"/>
  <c r="J746" i="7" s="1"/>
  <c r="C747" i="2"/>
  <c r="J747" i="7" s="1"/>
  <c r="C748" i="2"/>
  <c r="J748" i="7" s="1"/>
  <c r="C749" i="2"/>
  <c r="J749" i="7" s="1"/>
  <c r="C750" i="2"/>
  <c r="J750" i="7" s="1"/>
  <c r="C751" i="2"/>
  <c r="J751" i="7" s="1"/>
  <c r="C752" i="2"/>
  <c r="J752" i="7" s="1"/>
  <c r="C753" i="2"/>
  <c r="J753" i="7" s="1"/>
  <c r="C754" i="2"/>
  <c r="J754" i="7" s="1"/>
  <c r="C755" i="2"/>
  <c r="J755" i="7" s="1"/>
  <c r="C756" i="2"/>
  <c r="J756" i="7" s="1"/>
  <c r="C757" i="2"/>
  <c r="J757" i="7" s="1"/>
  <c r="C758" i="2"/>
  <c r="J758" i="7" s="1"/>
  <c r="C759" i="2"/>
  <c r="J759" i="7" s="1"/>
  <c r="C760" i="2"/>
  <c r="J760" i="7" s="1"/>
  <c r="C761" i="2"/>
  <c r="J761" i="7" s="1"/>
  <c r="C762" i="2"/>
  <c r="J762" i="7" s="1"/>
  <c r="C763" i="2"/>
  <c r="J763" i="7" s="1"/>
  <c r="C764" i="2"/>
  <c r="J764" i="7" s="1"/>
  <c r="C765" i="2"/>
  <c r="J765" i="7" s="1"/>
  <c r="C766" i="2"/>
  <c r="J766" i="7" s="1"/>
  <c r="C767" i="2"/>
  <c r="J767" i="7" s="1"/>
  <c r="C768" i="2"/>
  <c r="J768" i="7" s="1"/>
  <c r="C769" i="2"/>
  <c r="J769" i="7" s="1"/>
  <c r="C770" i="2"/>
  <c r="J770" i="7" s="1"/>
  <c r="C771" i="2"/>
  <c r="J771" i="7" s="1"/>
  <c r="C772" i="2"/>
  <c r="J772" i="7" s="1"/>
  <c r="C773" i="2"/>
  <c r="J773" i="7" s="1"/>
  <c r="C774" i="2"/>
  <c r="J774" i="7" s="1"/>
  <c r="C775" i="2"/>
  <c r="J775" i="7" s="1"/>
  <c r="C776" i="2"/>
  <c r="J776" i="7" s="1"/>
  <c r="C777" i="2"/>
  <c r="J777" i="7" s="1"/>
  <c r="C778" i="2"/>
  <c r="J778" i="7" s="1"/>
  <c r="C779" i="2"/>
  <c r="J779" i="7" s="1"/>
  <c r="C780" i="2"/>
  <c r="J780" i="7" s="1"/>
  <c r="C781" i="2"/>
  <c r="J781" i="7" s="1"/>
  <c r="C782" i="2"/>
  <c r="J782" i="7" s="1"/>
  <c r="C783" i="2"/>
  <c r="J783" i="7" s="1"/>
  <c r="C784" i="2"/>
  <c r="J784" i="7" s="1"/>
  <c r="C785" i="2"/>
  <c r="J785" i="7" s="1"/>
  <c r="C786" i="2"/>
  <c r="J786" i="7" s="1"/>
  <c r="C787" i="2"/>
  <c r="J787" i="7" s="1"/>
  <c r="C788" i="2"/>
  <c r="J788" i="7" s="1"/>
  <c r="C789" i="2"/>
  <c r="J789" i="7" s="1"/>
  <c r="C790" i="2"/>
  <c r="J790" i="7" s="1"/>
  <c r="C791" i="2"/>
  <c r="J791" i="7" s="1"/>
  <c r="C792" i="2"/>
  <c r="J792" i="7" s="1"/>
  <c r="C793" i="2"/>
  <c r="J793" i="7" s="1"/>
  <c r="C794" i="2"/>
  <c r="J794" i="7" s="1"/>
  <c r="C795" i="2"/>
  <c r="J795" i="7" s="1"/>
  <c r="C796" i="2"/>
  <c r="J796" i="7" s="1"/>
  <c r="C797" i="2"/>
  <c r="J797" i="7" s="1"/>
  <c r="C798" i="2"/>
  <c r="J798" i="7" s="1"/>
  <c r="C799" i="2"/>
  <c r="J799" i="7" s="1"/>
  <c r="C800" i="2"/>
  <c r="J800" i="7" s="1"/>
  <c r="C801" i="2"/>
  <c r="J801" i="7" s="1"/>
  <c r="C802" i="2"/>
  <c r="J802" i="7" s="1"/>
  <c r="C803" i="2"/>
  <c r="J803" i="7" s="1"/>
  <c r="C804" i="2"/>
  <c r="J804" i="7" s="1"/>
  <c r="C805" i="2"/>
  <c r="J805" i="7" s="1"/>
  <c r="C806" i="2"/>
  <c r="J806" i="7" s="1"/>
  <c r="C807" i="2"/>
  <c r="J807" i="7" s="1"/>
  <c r="C808" i="2"/>
  <c r="J808" i="7" s="1"/>
  <c r="C809" i="2"/>
  <c r="J809" i="7" s="1"/>
  <c r="C810" i="2"/>
  <c r="J810" i="7" s="1"/>
  <c r="C811" i="2"/>
  <c r="J811" i="7" s="1"/>
  <c r="C812" i="2"/>
  <c r="J812" i="7" s="1"/>
  <c r="C813" i="2"/>
  <c r="J813" i="7" s="1"/>
  <c r="C814" i="2"/>
  <c r="J814" i="7" s="1"/>
  <c r="C815" i="2"/>
  <c r="J815" i="7" s="1"/>
  <c r="C816" i="2"/>
  <c r="J816" i="7" s="1"/>
  <c r="C817" i="2"/>
  <c r="J817" i="7" s="1"/>
  <c r="C818" i="2"/>
  <c r="J818" i="7" s="1"/>
  <c r="C819" i="2"/>
  <c r="J819" i="7" s="1"/>
  <c r="C820" i="2"/>
  <c r="J820" i="7" s="1"/>
  <c r="C821" i="2"/>
  <c r="J821" i="7" s="1"/>
  <c r="C822" i="2"/>
  <c r="J822" i="7" s="1"/>
  <c r="C823" i="2"/>
  <c r="J823" i="7" s="1"/>
  <c r="C824" i="2"/>
  <c r="J824" i="7" s="1"/>
  <c r="C825" i="2"/>
  <c r="J825" i="7" s="1"/>
  <c r="C826" i="2"/>
  <c r="J826" i="7" s="1"/>
  <c r="C827" i="2"/>
  <c r="J827" i="7" s="1"/>
  <c r="C828" i="2"/>
  <c r="J828" i="7" s="1"/>
  <c r="C829" i="2"/>
  <c r="J829" i="7" s="1"/>
  <c r="C830" i="2"/>
  <c r="J830" i="7" s="1"/>
  <c r="C831" i="2"/>
  <c r="J831" i="7" s="1"/>
  <c r="C832" i="2"/>
  <c r="J832" i="7" s="1"/>
  <c r="C833" i="2"/>
  <c r="J833" i="7" s="1"/>
  <c r="C834" i="2"/>
  <c r="J834" i="7" s="1"/>
  <c r="C835" i="2"/>
  <c r="J835" i="7" s="1"/>
  <c r="C836" i="2"/>
  <c r="J836" i="7" s="1"/>
  <c r="C837" i="2"/>
  <c r="J837" i="7" s="1"/>
  <c r="C838" i="2"/>
  <c r="J838" i="7" s="1"/>
  <c r="C839" i="2"/>
  <c r="J839" i="7" s="1"/>
  <c r="C840" i="2"/>
  <c r="J840" i="7" s="1"/>
  <c r="C841" i="2"/>
  <c r="J841" i="7" s="1"/>
  <c r="C842" i="2"/>
  <c r="J842" i="7" s="1"/>
  <c r="C843" i="2"/>
  <c r="J843" i="7" s="1"/>
  <c r="C844" i="2"/>
  <c r="J844" i="7" s="1"/>
  <c r="C845" i="2"/>
  <c r="J845" i="7" s="1"/>
  <c r="C846" i="2"/>
  <c r="J846" i="7" s="1"/>
  <c r="C847" i="2"/>
  <c r="J847" i="7" s="1"/>
  <c r="C848" i="2"/>
  <c r="J848" i="7" s="1"/>
  <c r="C849" i="2"/>
  <c r="J849" i="7" s="1"/>
  <c r="C850" i="2"/>
  <c r="J850" i="7" s="1"/>
  <c r="C851" i="2"/>
  <c r="J851" i="7" s="1"/>
  <c r="C852" i="2"/>
  <c r="J852" i="7" s="1"/>
  <c r="C853" i="2"/>
  <c r="J853" i="7" s="1"/>
  <c r="C854" i="2"/>
  <c r="J854" i="7" s="1"/>
  <c r="C855" i="2"/>
  <c r="J855" i="7" s="1"/>
  <c r="C856" i="2"/>
  <c r="J856" i="7" s="1"/>
  <c r="C857" i="2"/>
  <c r="J857" i="7" s="1"/>
  <c r="C858" i="2"/>
  <c r="J858" i="7" s="1"/>
  <c r="C859" i="2"/>
  <c r="J859" i="7" s="1"/>
  <c r="C860" i="2"/>
  <c r="J860" i="7" s="1"/>
  <c r="C861" i="2"/>
  <c r="J861" i="7" s="1"/>
  <c r="C862" i="2"/>
  <c r="J862" i="7" s="1"/>
  <c r="C863" i="2"/>
  <c r="J863" i="7" s="1"/>
  <c r="C864" i="2"/>
  <c r="J864" i="7" s="1"/>
  <c r="C865" i="2"/>
  <c r="J865" i="7" s="1"/>
  <c r="C866" i="2"/>
  <c r="J866" i="7" s="1"/>
  <c r="C867" i="2"/>
  <c r="J867" i="7" s="1"/>
  <c r="C868" i="2"/>
  <c r="J868" i="7" s="1"/>
  <c r="C869" i="2"/>
  <c r="J869" i="7" s="1"/>
  <c r="C870" i="2"/>
  <c r="J870" i="7" s="1"/>
  <c r="C871" i="2"/>
  <c r="J871" i="7" s="1"/>
  <c r="C872" i="2"/>
  <c r="J872" i="7" s="1"/>
  <c r="C873" i="2"/>
  <c r="J873" i="7" s="1"/>
  <c r="C874" i="2"/>
  <c r="J874" i="7" s="1"/>
  <c r="C875" i="2"/>
  <c r="J875" i="7" s="1"/>
  <c r="C876" i="2"/>
  <c r="J876" i="7" s="1"/>
  <c r="C877" i="2"/>
  <c r="J877" i="7" s="1"/>
  <c r="C878" i="2"/>
  <c r="J878" i="7" s="1"/>
  <c r="C879" i="2"/>
  <c r="J879" i="7" s="1"/>
  <c r="C880" i="2"/>
  <c r="J880" i="7" s="1"/>
  <c r="C881" i="2"/>
  <c r="J881" i="7" s="1"/>
  <c r="C882" i="2"/>
  <c r="J882" i="7" s="1"/>
  <c r="C883" i="2"/>
  <c r="J883" i="7" s="1"/>
  <c r="C884" i="2"/>
  <c r="J884" i="7" s="1"/>
  <c r="C885" i="2"/>
  <c r="J885" i="7" s="1"/>
  <c r="C886" i="2"/>
  <c r="J886" i="7" s="1"/>
  <c r="C887" i="2"/>
  <c r="J887" i="7" s="1"/>
  <c r="C888" i="2"/>
  <c r="J888" i="7" s="1"/>
  <c r="C889" i="2"/>
  <c r="J889" i="7" s="1"/>
  <c r="C890" i="2"/>
  <c r="J890" i="7" s="1"/>
  <c r="C891" i="2"/>
  <c r="J891" i="7" s="1"/>
  <c r="C892" i="2"/>
  <c r="J892" i="7" s="1"/>
  <c r="C893" i="2"/>
  <c r="J893" i="7" s="1"/>
  <c r="C894" i="2"/>
  <c r="J894" i="7" s="1"/>
  <c r="C895" i="2"/>
  <c r="J895" i="7" s="1"/>
  <c r="C896" i="2"/>
  <c r="J896" i="7" s="1"/>
  <c r="C897" i="2"/>
  <c r="J897" i="7" s="1"/>
  <c r="C898" i="2"/>
  <c r="J898" i="7" s="1"/>
  <c r="C899" i="2"/>
  <c r="J899" i="7" s="1"/>
  <c r="C900" i="2"/>
  <c r="J900" i="7" s="1"/>
  <c r="C901" i="2"/>
  <c r="J901" i="7" s="1"/>
  <c r="C902" i="2"/>
  <c r="J902" i="7" s="1"/>
  <c r="C903" i="2"/>
  <c r="J903" i="7" s="1"/>
  <c r="C904" i="2"/>
  <c r="J904" i="7" s="1"/>
  <c r="C905" i="2"/>
  <c r="J905" i="7" s="1"/>
  <c r="C906" i="2"/>
  <c r="J906" i="7" s="1"/>
  <c r="C907" i="2"/>
  <c r="J907" i="7" s="1"/>
  <c r="C908" i="2"/>
  <c r="J908" i="7" s="1"/>
  <c r="C909" i="2"/>
  <c r="J909" i="7" s="1"/>
  <c r="C910" i="2"/>
  <c r="J910" i="7" s="1"/>
  <c r="C911" i="2"/>
  <c r="J911" i="7" s="1"/>
  <c r="C912" i="2"/>
  <c r="J912" i="7" s="1"/>
  <c r="C913" i="2"/>
  <c r="J913" i="7" s="1"/>
  <c r="C914" i="2"/>
  <c r="J914" i="7" s="1"/>
  <c r="C915" i="2"/>
  <c r="J915" i="7" s="1"/>
  <c r="C916" i="2"/>
  <c r="J916" i="7" s="1"/>
  <c r="C917" i="2"/>
  <c r="J917" i="7" s="1"/>
  <c r="C918" i="2"/>
  <c r="J918" i="7" s="1"/>
  <c r="C919" i="2"/>
  <c r="J919" i="7" s="1"/>
  <c r="C920" i="2"/>
  <c r="J920" i="7" s="1"/>
  <c r="C921" i="2"/>
  <c r="J921" i="7" s="1"/>
  <c r="C922" i="2"/>
  <c r="J922" i="7" s="1"/>
  <c r="C923" i="2"/>
  <c r="J923" i="7" s="1"/>
  <c r="C924" i="2"/>
  <c r="J924" i="7" s="1"/>
  <c r="C925" i="2"/>
  <c r="J925" i="7" s="1"/>
  <c r="C926" i="2"/>
  <c r="J926" i="7" s="1"/>
  <c r="C927" i="2"/>
  <c r="J927" i="7" s="1"/>
  <c r="C928" i="2"/>
  <c r="J928" i="7" s="1"/>
  <c r="C929" i="2"/>
  <c r="J929" i="7" s="1"/>
  <c r="C930" i="2"/>
  <c r="J930" i="7" s="1"/>
  <c r="C931" i="2"/>
  <c r="J931" i="7" s="1"/>
  <c r="C932" i="2"/>
  <c r="J932" i="7" s="1"/>
  <c r="C933" i="2"/>
  <c r="J933" i="7" s="1"/>
  <c r="C934" i="2"/>
  <c r="J934" i="7" s="1"/>
  <c r="C935" i="2"/>
  <c r="J935" i="7" s="1"/>
  <c r="C936" i="2"/>
  <c r="J936" i="7" s="1"/>
  <c r="C937" i="2"/>
  <c r="J937" i="7" s="1"/>
  <c r="C938" i="2"/>
  <c r="J938" i="7" s="1"/>
  <c r="C939" i="2"/>
  <c r="J939" i="7" s="1"/>
  <c r="C940" i="2"/>
  <c r="J940" i="7" s="1"/>
  <c r="C941" i="2"/>
  <c r="J941" i="7" s="1"/>
  <c r="C942" i="2"/>
  <c r="J942" i="7" s="1"/>
  <c r="C943" i="2"/>
  <c r="J943" i="7" s="1"/>
  <c r="C944" i="2"/>
  <c r="J944" i="7" s="1"/>
  <c r="C945" i="2"/>
  <c r="J945" i="7" s="1"/>
  <c r="C946" i="2"/>
  <c r="J946" i="7" s="1"/>
  <c r="C947" i="2"/>
  <c r="J947" i="7" s="1"/>
  <c r="C948" i="2"/>
  <c r="J948" i="7" s="1"/>
  <c r="C949" i="2"/>
  <c r="J949" i="7" s="1"/>
  <c r="C950" i="2"/>
  <c r="J950" i="7" s="1"/>
  <c r="C951" i="2"/>
  <c r="J951" i="7" s="1"/>
  <c r="C952" i="2"/>
  <c r="J952" i="7" s="1"/>
  <c r="C953" i="2"/>
  <c r="J953" i="7" s="1"/>
  <c r="C954" i="2"/>
  <c r="J954" i="7" s="1"/>
  <c r="C955" i="2"/>
  <c r="J955" i="7" s="1"/>
  <c r="C956" i="2"/>
  <c r="J956" i="7" s="1"/>
  <c r="C957" i="2"/>
  <c r="J957" i="7" s="1"/>
  <c r="C958" i="2"/>
  <c r="J958" i="7" s="1"/>
  <c r="C959" i="2"/>
  <c r="J959" i="7" s="1"/>
  <c r="C960" i="2"/>
  <c r="J960" i="7" s="1"/>
  <c r="C961" i="2"/>
  <c r="J961" i="7" s="1"/>
  <c r="C962" i="2"/>
  <c r="J962" i="7" s="1"/>
  <c r="C963" i="2"/>
  <c r="J963" i="7" s="1"/>
  <c r="C964" i="2"/>
  <c r="J964" i="7" s="1"/>
  <c r="C965" i="2"/>
  <c r="J965" i="7" s="1"/>
  <c r="C966" i="2"/>
  <c r="J966" i="7" s="1"/>
  <c r="C967" i="2"/>
  <c r="J967" i="7" s="1"/>
  <c r="C968" i="2"/>
  <c r="J968" i="7" s="1"/>
  <c r="C969" i="2"/>
  <c r="J969" i="7" s="1"/>
  <c r="C970" i="2"/>
  <c r="J970" i="7" s="1"/>
  <c r="C971" i="2"/>
  <c r="J971" i="7" s="1"/>
  <c r="C972" i="2"/>
  <c r="J972" i="7" s="1"/>
  <c r="C973" i="2"/>
  <c r="J973" i="7" s="1"/>
  <c r="C974" i="2"/>
  <c r="J974" i="7" s="1"/>
  <c r="C975" i="2"/>
  <c r="J975" i="7" s="1"/>
  <c r="C976" i="2"/>
  <c r="J976" i="7" s="1"/>
  <c r="C977" i="2"/>
  <c r="J977" i="7" s="1"/>
  <c r="C978" i="2"/>
  <c r="J978" i="7" s="1"/>
  <c r="C979" i="2"/>
  <c r="J979" i="7" s="1"/>
  <c r="C980" i="2"/>
  <c r="J980" i="7" s="1"/>
  <c r="C981" i="2"/>
  <c r="J981" i="7" s="1"/>
  <c r="C982" i="2"/>
  <c r="J982" i="7" s="1"/>
  <c r="C983" i="2"/>
  <c r="J983" i="7" s="1"/>
  <c r="C984" i="2"/>
  <c r="J984" i="7" s="1"/>
  <c r="C985" i="2"/>
  <c r="J985" i="7" s="1"/>
  <c r="C986" i="2"/>
  <c r="J986" i="7" s="1"/>
  <c r="C987" i="2"/>
  <c r="J987" i="7" s="1"/>
  <c r="C988" i="2"/>
  <c r="J988" i="7" s="1"/>
  <c r="C989" i="2"/>
  <c r="J989" i="7" s="1"/>
  <c r="C990" i="2"/>
  <c r="J990" i="7" s="1"/>
  <c r="C991" i="2"/>
  <c r="J991" i="7" s="1"/>
  <c r="C992" i="2"/>
  <c r="J992" i="7" s="1"/>
  <c r="C993" i="2"/>
  <c r="J993" i="7" s="1"/>
  <c r="C994" i="2"/>
  <c r="J994" i="7" s="1"/>
  <c r="C995" i="2"/>
  <c r="J995" i="7" s="1"/>
  <c r="C996" i="2"/>
  <c r="J996" i="7" s="1"/>
  <c r="C997" i="2"/>
  <c r="J997" i="7" s="1"/>
  <c r="C998" i="2"/>
  <c r="J998" i="7" s="1"/>
  <c r="C999" i="2"/>
  <c r="J999" i="7" s="1"/>
  <c r="C1000" i="2"/>
  <c r="J1000" i="7" s="1"/>
  <c r="C1001" i="2"/>
  <c r="J1001" i="7" s="1"/>
  <c r="C1002" i="2"/>
  <c r="J1002" i="7" s="1"/>
  <c r="C1003" i="2"/>
  <c r="J1003" i="7" s="1"/>
  <c r="C1004" i="2"/>
  <c r="J1004" i="7" s="1"/>
  <c r="C1005" i="2"/>
  <c r="J1005" i="7" s="1"/>
  <c r="C1006" i="2"/>
  <c r="J1006" i="7" s="1"/>
  <c r="C1007" i="2"/>
  <c r="J1007" i="7" s="1"/>
  <c r="C1008" i="2"/>
  <c r="J1008" i="7" s="1"/>
  <c r="C1009" i="2"/>
  <c r="J1009" i="7" s="1"/>
  <c r="C1010" i="2"/>
  <c r="J1010" i="7" s="1"/>
  <c r="C1011" i="2"/>
  <c r="J1011" i="7" s="1"/>
  <c r="C1012" i="2"/>
  <c r="J1012" i="7" s="1"/>
  <c r="C1013" i="2"/>
  <c r="J1013" i="7" s="1"/>
  <c r="C1014" i="2"/>
  <c r="J1014" i="7" s="1"/>
  <c r="C1015" i="2"/>
  <c r="J1015" i="7" s="1"/>
  <c r="C1016" i="2"/>
  <c r="J1016" i="7" s="1"/>
  <c r="C1017" i="2"/>
  <c r="J1017" i="7" s="1"/>
  <c r="C1018" i="2"/>
  <c r="J1018" i="7" s="1"/>
  <c r="C1019" i="2"/>
  <c r="J1019" i="7" s="1"/>
  <c r="C1020" i="2"/>
  <c r="J1020" i="7" s="1"/>
  <c r="C1021" i="2"/>
  <c r="J1021" i="7" s="1"/>
  <c r="C1022" i="2"/>
  <c r="J1022" i="7" s="1"/>
  <c r="C1023" i="2"/>
  <c r="J1023" i="7" s="1"/>
  <c r="C1024" i="2"/>
  <c r="J1024" i="7" s="1"/>
  <c r="C1025" i="2"/>
  <c r="J1025" i="7" s="1"/>
  <c r="C1026" i="2"/>
  <c r="J1026" i="7" s="1"/>
  <c r="C1027" i="2"/>
  <c r="J1027" i="7" s="1"/>
  <c r="C1028" i="2"/>
  <c r="J1028" i="7" s="1"/>
  <c r="C1029" i="2"/>
  <c r="J1029" i="7" s="1"/>
  <c r="C1030" i="2"/>
  <c r="J1030" i="7" s="1"/>
  <c r="C1031" i="2"/>
  <c r="J1031" i="7" s="1"/>
  <c r="C1032" i="2"/>
  <c r="J1032" i="7" s="1"/>
  <c r="C1033" i="2"/>
  <c r="J1033" i="7" s="1"/>
  <c r="C1034" i="2"/>
  <c r="J1034" i="7" s="1"/>
  <c r="C1035" i="2"/>
  <c r="J1035" i="7" s="1"/>
  <c r="C1036" i="2"/>
  <c r="J1036" i="7" s="1"/>
  <c r="C1037" i="2"/>
  <c r="J1037" i="7" s="1"/>
  <c r="C1038" i="2"/>
  <c r="J1038" i="7" s="1"/>
  <c r="C1039" i="2"/>
  <c r="J1039" i="7" s="1"/>
  <c r="C1040" i="2"/>
  <c r="J1040" i="7" s="1"/>
  <c r="C1041" i="2"/>
  <c r="J1041" i="7" s="1"/>
  <c r="C1042" i="2"/>
  <c r="J1042" i="7" s="1"/>
  <c r="C1043" i="2"/>
  <c r="J1043" i="7" s="1"/>
  <c r="C1044" i="2"/>
  <c r="J1044" i="7" s="1"/>
  <c r="C1045" i="2"/>
  <c r="J1045" i="7" s="1"/>
  <c r="C1046" i="2"/>
  <c r="J1046" i="7" s="1"/>
  <c r="C1047" i="2"/>
  <c r="J1047" i="7" s="1"/>
  <c r="C1048" i="2"/>
  <c r="J1048" i="7" s="1"/>
  <c r="C1049" i="2"/>
  <c r="J1049" i="7" s="1"/>
  <c r="C1050" i="2"/>
  <c r="J1050" i="7" s="1"/>
  <c r="C1051" i="2"/>
  <c r="J1051" i="7" s="1"/>
  <c r="C1052" i="2"/>
  <c r="J1052" i="7" s="1"/>
  <c r="C1053" i="2"/>
  <c r="J1053" i="7" s="1"/>
  <c r="C1054" i="2"/>
  <c r="J1054" i="7" s="1"/>
  <c r="C1055" i="2"/>
  <c r="J1055" i="7" s="1"/>
  <c r="C1056" i="2"/>
  <c r="J1056" i="7" s="1"/>
  <c r="C1057" i="2"/>
  <c r="J1057" i="7" s="1"/>
  <c r="C1058" i="2"/>
  <c r="J1058" i="7" s="1"/>
  <c r="C1059" i="2"/>
  <c r="J1059" i="7" s="1"/>
  <c r="C1060" i="2"/>
  <c r="J1060" i="7" s="1"/>
  <c r="C1061" i="2"/>
  <c r="J1061" i="7" s="1"/>
  <c r="C1062" i="2"/>
  <c r="J1062" i="7" s="1"/>
  <c r="C1063" i="2"/>
  <c r="J1063" i="7" s="1"/>
  <c r="C1064" i="2"/>
  <c r="J1064" i="7" s="1"/>
  <c r="C1065" i="2"/>
  <c r="J1065" i="7" s="1"/>
  <c r="C1066" i="2"/>
  <c r="J1066" i="7" s="1"/>
  <c r="C1067" i="2"/>
  <c r="J1067" i="7" s="1"/>
  <c r="C1068" i="2"/>
  <c r="J1068" i="7" s="1"/>
  <c r="C1069" i="2"/>
  <c r="J1069" i="7" s="1"/>
  <c r="C1070" i="2"/>
  <c r="J1070" i="7" s="1"/>
  <c r="C1071" i="2"/>
  <c r="J1071" i="7" s="1"/>
  <c r="C1072" i="2"/>
  <c r="J1072" i="7" s="1"/>
  <c r="C1073" i="2"/>
  <c r="J1073" i="7" s="1"/>
  <c r="C1074" i="2"/>
  <c r="J1074" i="7" s="1"/>
  <c r="C1075" i="2"/>
  <c r="J1075" i="7" s="1"/>
  <c r="C1076" i="2"/>
  <c r="J1076" i="7" s="1"/>
  <c r="C1077" i="2"/>
  <c r="J1077" i="7" s="1"/>
  <c r="C1078" i="2"/>
  <c r="J1078" i="7" s="1"/>
  <c r="C1079" i="2"/>
  <c r="J1079" i="7" s="1"/>
  <c r="C1080" i="2"/>
  <c r="J1080" i="7" s="1"/>
  <c r="C1081" i="2"/>
  <c r="J1081" i="7" s="1"/>
  <c r="C1082" i="2"/>
  <c r="J1082" i="7" s="1"/>
  <c r="C1083" i="2"/>
  <c r="J1083" i="7" s="1"/>
  <c r="C1084" i="2"/>
  <c r="J1084" i="7" s="1"/>
  <c r="C1085" i="2"/>
  <c r="J1085" i="7" s="1"/>
  <c r="C1086" i="2"/>
  <c r="J1086" i="7" s="1"/>
  <c r="C1087" i="2"/>
  <c r="J1087" i="7" s="1"/>
  <c r="C1088" i="2"/>
  <c r="J1088" i="7" s="1"/>
  <c r="C1089" i="2"/>
  <c r="J1089" i="7" s="1"/>
  <c r="C1090" i="2"/>
  <c r="J1090" i="7" s="1"/>
  <c r="C1091" i="2"/>
  <c r="J1091" i="7" s="1"/>
  <c r="C1092" i="2"/>
  <c r="J1092" i="7" s="1"/>
  <c r="C1093" i="2"/>
  <c r="J1093" i="7" s="1"/>
  <c r="C1094" i="2"/>
  <c r="J1094" i="7" s="1"/>
  <c r="C1095" i="2"/>
  <c r="J1095" i="7" s="1"/>
  <c r="C1096" i="2"/>
  <c r="J1096" i="7" s="1"/>
  <c r="C1097" i="2"/>
  <c r="J1097" i="7" s="1"/>
  <c r="C1098" i="2"/>
  <c r="J1098" i="7" s="1"/>
  <c r="C1099" i="2"/>
  <c r="J1099" i="7" s="1"/>
  <c r="C1100" i="2"/>
  <c r="J1100" i="7" s="1"/>
  <c r="C1101" i="2"/>
  <c r="J1101" i="7" s="1"/>
  <c r="C1102" i="2"/>
  <c r="J1102" i="7" s="1"/>
  <c r="C1103" i="2"/>
  <c r="J1103" i="7" s="1"/>
  <c r="C1104" i="2"/>
  <c r="J1104" i="7" s="1"/>
  <c r="C1105" i="2"/>
  <c r="J1105" i="7" s="1"/>
  <c r="C1106" i="2"/>
  <c r="J1106" i="7" s="1"/>
  <c r="C1107" i="2"/>
  <c r="J1107" i="7" s="1"/>
  <c r="C1108" i="2"/>
  <c r="J1108" i="7" s="1"/>
  <c r="C1109" i="2"/>
  <c r="J1109" i="7" s="1"/>
  <c r="C1110" i="2"/>
  <c r="J1110" i="7" s="1"/>
  <c r="C1111" i="2"/>
  <c r="J1111" i="7" s="1"/>
  <c r="C1112" i="2"/>
  <c r="J1112" i="7" s="1"/>
  <c r="C1113" i="2"/>
  <c r="J1113" i="7" s="1"/>
  <c r="C1114" i="2"/>
  <c r="J1114" i="7" s="1"/>
  <c r="C1115" i="2"/>
  <c r="J1115" i="7" s="1"/>
  <c r="C1116" i="2"/>
  <c r="J1116" i="7" s="1"/>
  <c r="C1117" i="2"/>
  <c r="J1117" i="7" s="1"/>
  <c r="C1118" i="2"/>
  <c r="J1118" i="7" s="1"/>
  <c r="C1119" i="2"/>
  <c r="J1119" i="7" s="1"/>
  <c r="C1120" i="2"/>
  <c r="J1120" i="7" s="1"/>
  <c r="C1121" i="2"/>
  <c r="J1121" i="7" s="1"/>
  <c r="C1122" i="2"/>
  <c r="J1122" i="7" s="1"/>
  <c r="C1123" i="2"/>
  <c r="J1123" i="7" s="1"/>
  <c r="C1124" i="2"/>
  <c r="J1124" i="7" s="1"/>
  <c r="C1125" i="2"/>
  <c r="J1125" i="7" s="1"/>
  <c r="C1126" i="2"/>
  <c r="J1126" i="7" s="1"/>
  <c r="C1127" i="2"/>
  <c r="J1127" i="7" s="1"/>
  <c r="C1128" i="2"/>
  <c r="J1128" i="7" s="1"/>
  <c r="C1129" i="2"/>
  <c r="J1129" i="7" s="1"/>
  <c r="C1130" i="2"/>
  <c r="J1130" i="7" s="1"/>
  <c r="C1131" i="2"/>
  <c r="J1131" i="7" s="1"/>
  <c r="C1132" i="2"/>
  <c r="J1132" i="7" s="1"/>
  <c r="C1133" i="2"/>
  <c r="J1133" i="7" s="1"/>
  <c r="C1134" i="2"/>
  <c r="J1134" i="7" s="1"/>
  <c r="C1135" i="2"/>
  <c r="J1135" i="7" s="1"/>
  <c r="C1136" i="2"/>
  <c r="J1136" i="7" s="1"/>
  <c r="C1137" i="2"/>
  <c r="J1137" i="7" s="1"/>
  <c r="C1138" i="2"/>
  <c r="J1138" i="7" s="1"/>
  <c r="C1139" i="2"/>
  <c r="J1139" i="7" s="1"/>
  <c r="C1140" i="2"/>
  <c r="J1140" i="7" s="1"/>
  <c r="C1141" i="2"/>
  <c r="J1141" i="7" s="1"/>
  <c r="C1142" i="2"/>
  <c r="J1142" i="7" s="1"/>
  <c r="C1143" i="2"/>
  <c r="J1143" i="7" s="1"/>
  <c r="C1144" i="2"/>
  <c r="J1144" i="7" s="1"/>
  <c r="C1145" i="2"/>
  <c r="J1145" i="7" s="1"/>
  <c r="C1146" i="2"/>
  <c r="J1146" i="7" s="1"/>
  <c r="C1147" i="2"/>
  <c r="J1147" i="7" s="1"/>
  <c r="C1148" i="2"/>
  <c r="J1148" i="7" s="1"/>
  <c r="C1149" i="2"/>
  <c r="J1149" i="7" s="1"/>
  <c r="C1150" i="2"/>
  <c r="J1150" i="7" s="1"/>
  <c r="C1151" i="2"/>
  <c r="J1151" i="7" s="1"/>
  <c r="C1152" i="2"/>
  <c r="J1152" i="7" s="1"/>
  <c r="C1153" i="2"/>
  <c r="J1153" i="7" s="1"/>
  <c r="C1154" i="2"/>
  <c r="J1154" i="7" s="1"/>
  <c r="C1155" i="2"/>
  <c r="J1155" i="7" s="1"/>
  <c r="C1156" i="2"/>
  <c r="J1156" i="7" s="1"/>
  <c r="C1157" i="2"/>
  <c r="J1157" i="7" s="1"/>
  <c r="C1158" i="2"/>
  <c r="J1158" i="7" s="1"/>
  <c r="C1159" i="2"/>
  <c r="J1159" i="7" s="1"/>
  <c r="C1160" i="2"/>
  <c r="J1160" i="7" s="1"/>
  <c r="C1161" i="2"/>
  <c r="J1161" i="7" s="1"/>
  <c r="C1162" i="2"/>
  <c r="J1162" i="7" s="1"/>
  <c r="C1163" i="2"/>
  <c r="J1163" i="7" s="1"/>
  <c r="C1164" i="2"/>
  <c r="J1164" i="7" s="1"/>
  <c r="C1165" i="2"/>
  <c r="J1165" i="7" s="1"/>
  <c r="C1166" i="2"/>
  <c r="J1166" i="7" s="1"/>
  <c r="C1167" i="2"/>
  <c r="J1167" i="7" s="1"/>
  <c r="C1168" i="2"/>
  <c r="J1168" i="7" s="1"/>
  <c r="C1169" i="2"/>
  <c r="J1169" i="7" s="1"/>
  <c r="C1170" i="2"/>
  <c r="J1170" i="7" s="1"/>
  <c r="C1171" i="2"/>
  <c r="J1171" i="7" s="1"/>
  <c r="C1172" i="2"/>
  <c r="J1172" i="7" s="1"/>
  <c r="C1173" i="2"/>
  <c r="J1173" i="7" s="1"/>
  <c r="C1174" i="2"/>
  <c r="J1174" i="7" s="1"/>
  <c r="C1175" i="2"/>
  <c r="J1175" i="7" s="1"/>
  <c r="C1176" i="2"/>
  <c r="J1176" i="7" s="1"/>
  <c r="C1177" i="2"/>
  <c r="J1177" i="7" s="1"/>
  <c r="C1178" i="2"/>
  <c r="J1178" i="7" s="1"/>
  <c r="C1179" i="2"/>
  <c r="J1179" i="7" s="1"/>
  <c r="C1180" i="2"/>
  <c r="J1180" i="7" s="1"/>
  <c r="C1181" i="2"/>
  <c r="J1181" i="7" s="1"/>
  <c r="C1182" i="2"/>
  <c r="J1182" i="7" s="1"/>
  <c r="C1183" i="2"/>
  <c r="J1183" i="7" s="1"/>
  <c r="C1184" i="2"/>
  <c r="J1184" i="7" s="1"/>
  <c r="C1185" i="2"/>
  <c r="J1185" i="7" s="1"/>
  <c r="C1186" i="2"/>
  <c r="J1186" i="7" s="1"/>
  <c r="C1187" i="2"/>
  <c r="J1187" i="7" s="1"/>
  <c r="C1188" i="2"/>
  <c r="J1188" i="7" s="1"/>
  <c r="C1189" i="2"/>
  <c r="J1189" i="7" s="1"/>
  <c r="C1190" i="2"/>
  <c r="J1190" i="7" s="1"/>
  <c r="C1191" i="2"/>
  <c r="J1191" i="7" s="1"/>
  <c r="C1192" i="2"/>
  <c r="J1192" i="7" s="1"/>
  <c r="C1193" i="2"/>
  <c r="J1193" i="7" s="1"/>
  <c r="C1194" i="2"/>
  <c r="J1194" i="7" s="1"/>
  <c r="C1195" i="2"/>
  <c r="J1195" i="7" s="1"/>
  <c r="C1196" i="2"/>
  <c r="J1196" i="7" s="1"/>
  <c r="C1197" i="2"/>
  <c r="J1197" i="7" s="1"/>
  <c r="C1198" i="2"/>
  <c r="J1198" i="7" s="1"/>
  <c r="C1199" i="2"/>
  <c r="J1199" i="7" s="1"/>
  <c r="C1200" i="2"/>
  <c r="J1200" i="7" s="1"/>
  <c r="C1201" i="2"/>
  <c r="J1201" i="7" s="1"/>
  <c r="C1202" i="2"/>
  <c r="J1202" i="7" s="1"/>
  <c r="C1203" i="2"/>
  <c r="J1203" i="7" s="1"/>
  <c r="C1204" i="2"/>
  <c r="J1204" i="7" s="1"/>
  <c r="C1205" i="2"/>
  <c r="J1205" i="7" s="1"/>
  <c r="C1206" i="2"/>
  <c r="J1206" i="7" s="1"/>
  <c r="C1207" i="2"/>
  <c r="J1207" i="7" s="1"/>
  <c r="C1208" i="2"/>
  <c r="J1208" i="7" s="1"/>
  <c r="C1209" i="2"/>
  <c r="J1209" i="7" s="1"/>
  <c r="C1210" i="2"/>
  <c r="J1210" i="7" s="1"/>
  <c r="C1211" i="2"/>
  <c r="J1211" i="7" s="1"/>
  <c r="C1212" i="2"/>
  <c r="J1212" i="7" s="1"/>
  <c r="C1213" i="2"/>
  <c r="J1213" i="7" s="1"/>
  <c r="C1214" i="2"/>
  <c r="J1214" i="7" s="1"/>
  <c r="C1215" i="2"/>
  <c r="J1215" i="7" s="1"/>
  <c r="C1216" i="2"/>
  <c r="J1216" i="7" s="1"/>
  <c r="C1217" i="2"/>
  <c r="J1217" i="7" s="1"/>
  <c r="C1218" i="2"/>
  <c r="J1218" i="7" s="1"/>
  <c r="C1219" i="2"/>
  <c r="J1219" i="7" s="1"/>
  <c r="C1220" i="2"/>
  <c r="J1220" i="7" s="1"/>
  <c r="C1221" i="2"/>
  <c r="J1221" i="7" s="1"/>
  <c r="C1222" i="2"/>
  <c r="J1222" i="7" s="1"/>
  <c r="C1223" i="2"/>
  <c r="J1223" i="7" s="1"/>
  <c r="C1224" i="2"/>
  <c r="J1224" i="7" s="1"/>
  <c r="C1225" i="2"/>
  <c r="J1225" i="7" s="1"/>
  <c r="C1226" i="2"/>
  <c r="J1226" i="7" s="1"/>
  <c r="C1227" i="2"/>
  <c r="J1227" i="7" s="1"/>
  <c r="C1228" i="2"/>
  <c r="J1228" i="7" s="1"/>
  <c r="C1229" i="2"/>
  <c r="J1229" i="7" s="1"/>
  <c r="C1230" i="2"/>
  <c r="J1230" i="7" s="1"/>
  <c r="C1231" i="2"/>
  <c r="J1231" i="7" s="1"/>
  <c r="C1232" i="2"/>
  <c r="J1232" i="7" s="1"/>
  <c r="C1233" i="2"/>
  <c r="J1233" i="7" s="1"/>
  <c r="C1234" i="2"/>
  <c r="J1234" i="7" s="1"/>
  <c r="C1235" i="2"/>
  <c r="J1235" i="7" s="1"/>
  <c r="C1236" i="2"/>
  <c r="J1236" i="7" s="1"/>
  <c r="C1237" i="2"/>
  <c r="J1237" i="7" s="1"/>
  <c r="C1238" i="2"/>
  <c r="J1238" i="7" s="1"/>
  <c r="C1239" i="2"/>
  <c r="J1239" i="7" s="1"/>
  <c r="C1240" i="2"/>
  <c r="J1240" i="7" s="1"/>
  <c r="C1241" i="2"/>
  <c r="J1241" i="7" s="1"/>
  <c r="C1242" i="2"/>
  <c r="J1242" i="7" s="1"/>
  <c r="C1243" i="2"/>
  <c r="J1243" i="7" s="1"/>
  <c r="C1244" i="2"/>
  <c r="J1244" i="7" s="1"/>
  <c r="C1245" i="2"/>
  <c r="J1245" i="7" s="1"/>
  <c r="C1246" i="2"/>
  <c r="J1246" i="7" s="1"/>
  <c r="C1247" i="2"/>
  <c r="J1247" i="7" s="1"/>
  <c r="C1248" i="2"/>
  <c r="J1248" i="7" s="1"/>
  <c r="C1249" i="2"/>
  <c r="J1249" i="7" s="1"/>
  <c r="C1250" i="2"/>
  <c r="J1250" i="7" s="1"/>
  <c r="C1251" i="2"/>
  <c r="J1251" i="7" s="1"/>
  <c r="C1252" i="2"/>
  <c r="J1252" i="7" s="1"/>
  <c r="C1253" i="2"/>
  <c r="J1253" i="7" s="1"/>
  <c r="C1254" i="2"/>
  <c r="J1254" i="7" s="1"/>
  <c r="C1255" i="2"/>
  <c r="J1255" i="7" s="1"/>
  <c r="C1256" i="2"/>
  <c r="J1256" i="7" s="1"/>
  <c r="C1257" i="2"/>
  <c r="J1257" i="7" s="1"/>
  <c r="C1258" i="2"/>
  <c r="J1258" i="7" s="1"/>
  <c r="C1259" i="2"/>
  <c r="J1259" i="7" s="1"/>
  <c r="C1260" i="2"/>
  <c r="J1260" i="7" s="1"/>
  <c r="C1261" i="2"/>
  <c r="J1261" i="7" s="1"/>
  <c r="C1262" i="2"/>
  <c r="J1262" i="7" s="1"/>
  <c r="C1263" i="2"/>
  <c r="J1263" i="7" s="1"/>
  <c r="C1264" i="2"/>
  <c r="J1264" i="7" s="1"/>
  <c r="C1265" i="2"/>
  <c r="J1265" i="7" s="1"/>
  <c r="C1266" i="2"/>
  <c r="J1266" i="7" s="1"/>
  <c r="C1267" i="2"/>
  <c r="J1267" i="7" s="1"/>
  <c r="C1268" i="2"/>
  <c r="J1268" i="7" s="1"/>
  <c r="C1269" i="2"/>
  <c r="J1269" i="7" s="1"/>
  <c r="C1270" i="2"/>
  <c r="J1270" i="7" s="1"/>
  <c r="C1271" i="2"/>
  <c r="J1271" i="7" s="1"/>
  <c r="C1272" i="2"/>
  <c r="J1272" i="7" s="1"/>
  <c r="C1273" i="2"/>
  <c r="J1273" i="7" s="1"/>
  <c r="C1274" i="2"/>
  <c r="J1274" i="7" s="1"/>
  <c r="C1275" i="2"/>
  <c r="J1275" i="7" s="1"/>
  <c r="C1276" i="2"/>
  <c r="J1276" i="7" s="1"/>
  <c r="C1277" i="2"/>
  <c r="J1277" i="7" s="1"/>
  <c r="C1278" i="2"/>
  <c r="J1278" i="7" s="1"/>
  <c r="C1279" i="2"/>
  <c r="J1279" i="7" s="1"/>
  <c r="C1280" i="2"/>
  <c r="J1280" i="7" s="1"/>
  <c r="C1281" i="2"/>
  <c r="J1281" i="7" s="1"/>
  <c r="C1282" i="2"/>
  <c r="J1282" i="7" s="1"/>
  <c r="C1283" i="2"/>
  <c r="J1283" i="7" s="1"/>
  <c r="C1284" i="2"/>
  <c r="J1284" i="7" s="1"/>
  <c r="C1285" i="2"/>
  <c r="J1285" i="7" s="1"/>
  <c r="C1286" i="2"/>
  <c r="J1286" i="7" s="1"/>
  <c r="C1287" i="2"/>
  <c r="J1287" i="7" s="1"/>
  <c r="C1288" i="2"/>
  <c r="J1288" i="7" s="1"/>
  <c r="C1289" i="2"/>
  <c r="J1289" i="7" s="1"/>
  <c r="C1290" i="2"/>
  <c r="J1290" i="7" s="1"/>
  <c r="C1291" i="2"/>
  <c r="J1291" i="7" s="1"/>
  <c r="C1292" i="2"/>
  <c r="J1292" i="7" s="1"/>
  <c r="C1293" i="2"/>
  <c r="J1293" i="7" s="1"/>
  <c r="C1294" i="2"/>
  <c r="J1294" i="7" s="1"/>
  <c r="C1295" i="2"/>
  <c r="J1295" i="7" s="1"/>
  <c r="C1296" i="2"/>
  <c r="J1296" i="7" s="1"/>
  <c r="C1297" i="2"/>
  <c r="J1297" i="7" s="1"/>
  <c r="C1298" i="2"/>
  <c r="J1298" i="7" s="1"/>
  <c r="C1299" i="2"/>
  <c r="J1299" i="7" s="1"/>
  <c r="C1300" i="2"/>
  <c r="J1300" i="7" s="1"/>
  <c r="C1301" i="2"/>
  <c r="J1301" i="7" s="1"/>
  <c r="C1302" i="2"/>
  <c r="J1302" i="7" s="1"/>
  <c r="C1303" i="2"/>
  <c r="J1303" i="7" s="1"/>
  <c r="C1304" i="2"/>
  <c r="J1304" i="7" s="1"/>
  <c r="C1305" i="2"/>
  <c r="J1305" i="7" s="1"/>
  <c r="C1306" i="2"/>
  <c r="J1306" i="7" s="1"/>
  <c r="C1307" i="2"/>
  <c r="J1307" i="7" s="1"/>
  <c r="C1308" i="2"/>
  <c r="J1308" i="7" s="1"/>
  <c r="C1309" i="2"/>
  <c r="J1309" i="7" s="1"/>
  <c r="C1310" i="2"/>
  <c r="J1310" i="7" s="1"/>
  <c r="C1311" i="2"/>
  <c r="J1311" i="7" s="1"/>
  <c r="C1312" i="2"/>
  <c r="J1312" i="7" s="1"/>
  <c r="C1313" i="2"/>
  <c r="J1313" i="7" s="1"/>
  <c r="C1314" i="2"/>
  <c r="J1314" i="7" s="1"/>
  <c r="C1315" i="2"/>
  <c r="J1315" i="7" s="1"/>
  <c r="C1316" i="2"/>
  <c r="J1316" i="7" s="1"/>
  <c r="C1317" i="2"/>
  <c r="J1317" i="7" s="1"/>
  <c r="C1318" i="2"/>
  <c r="J1318" i="7" s="1"/>
  <c r="C1319" i="2"/>
  <c r="J1319" i="7" s="1"/>
  <c r="C1320" i="2"/>
  <c r="J1320" i="7" s="1"/>
  <c r="C1321" i="2"/>
  <c r="J1321" i="7" s="1"/>
  <c r="C1322" i="2"/>
  <c r="J1322" i="7" s="1"/>
  <c r="C1323" i="2"/>
  <c r="J1323" i="7" s="1"/>
  <c r="C1324" i="2"/>
  <c r="J1324" i="7" s="1"/>
  <c r="C1325" i="2"/>
  <c r="J1325" i="7" s="1"/>
  <c r="C1326" i="2"/>
  <c r="J1326" i="7" s="1"/>
  <c r="C1327" i="2"/>
  <c r="J1327" i="7" s="1"/>
  <c r="C1328" i="2"/>
  <c r="J1328" i="7" s="1"/>
  <c r="C1329" i="2"/>
  <c r="J1329" i="7" s="1"/>
  <c r="C1330" i="2"/>
  <c r="J1330" i="7" s="1"/>
  <c r="C1331" i="2"/>
  <c r="J1331" i="7" s="1"/>
  <c r="C1332" i="2"/>
  <c r="J1332" i="7" s="1"/>
  <c r="C1333" i="2"/>
  <c r="J1333" i="7" s="1"/>
  <c r="C1334" i="2"/>
  <c r="J1334" i="7" s="1"/>
  <c r="C1335" i="2"/>
  <c r="J1335" i="7" s="1"/>
  <c r="C1336" i="2"/>
  <c r="J1336" i="7" s="1"/>
  <c r="C1337" i="2"/>
  <c r="J1337" i="7" s="1"/>
  <c r="C1338" i="2"/>
  <c r="J1338" i="7" s="1"/>
  <c r="C1339" i="2"/>
  <c r="J1339" i="7" s="1"/>
  <c r="C1340" i="2"/>
  <c r="J1340" i="7" s="1"/>
  <c r="C1341" i="2"/>
  <c r="J1341" i="7" s="1"/>
  <c r="C1342" i="2"/>
  <c r="J1342" i="7" s="1"/>
  <c r="C1343" i="2"/>
  <c r="J1343" i="7" s="1"/>
  <c r="C1344" i="2"/>
  <c r="J1344" i="7" s="1"/>
  <c r="C1345" i="2"/>
  <c r="J1345" i="7" s="1"/>
  <c r="C1346" i="2"/>
  <c r="J1346" i="7" s="1"/>
  <c r="C1347" i="2"/>
  <c r="J1347" i="7" s="1"/>
  <c r="C1348" i="2"/>
  <c r="J1348" i="7" s="1"/>
  <c r="C1349" i="2"/>
  <c r="J1349" i="7" s="1"/>
  <c r="C1350" i="2"/>
  <c r="J1350" i="7" s="1"/>
  <c r="C1351" i="2"/>
  <c r="J1351" i="7" s="1"/>
  <c r="C1352" i="2"/>
  <c r="J1352" i="7" s="1"/>
  <c r="C1353" i="2"/>
  <c r="J1353" i="7" s="1"/>
  <c r="C1354" i="2"/>
  <c r="J1354" i="7" s="1"/>
  <c r="C1355" i="2"/>
  <c r="J1355" i="7" s="1"/>
  <c r="C1356" i="2"/>
  <c r="J1356" i="7" s="1"/>
  <c r="C1357" i="2"/>
  <c r="J1357" i="7" s="1"/>
  <c r="C1358" i="2"/>
  <c r="J1358" i="7" s="1"/>
  <c r="C1359" i="2"/>
  <c r="J1359" i="7" s="1"/>
  <c r="C1360" i="2"/>
  <c r="J1360" i="7" s="1"/>
  <c r="C1361" i="2"/>
  <c r="J1361" i="7" s="1"/>
  <c r="C1362" i="2"/>
  <c r="J1362" i="7" s="1"/>
  <c r="C1363" i="2"/>
  <c r="J1363" i="7" s="1"/>
  <c r="C1364" i="2"/>
  <c r="J1364" i="7" s="1"/>
  <c r="C1365" i="2"/>
  <c r="J1365" i="7" s="1"/>
  <c r="C1366" i="2"/>
  <c r="J1366" i="7" s="1"/>
  <c r="C1367" i="2"/>
  <c r="J1367" i="7" s="1"/>
  <c r="C1368" i="2"/>
  <c r="J1368" i="7" s="1"/>
  <c r="C1369" i="2"/>
  <c r="J1369" i="7" s="1"/>
  <c r="C1370" i="2"/>
  <c r="J1370" i="7" s="1"/>
  <c r="C1371" i="2"/>
  <c r="J1371" i="7" s="1"/>
  <c r="C1372" i="2"/>
  <c r="J1372" i="7" s="1"/>
  <c r="C1373" i="2"/>
  <c r="J1373" i="7" s="1"/>
  <c r="C1374" i="2"/>
  <c r="J1374" i="7" s="1"/>
  <c r="C1375" i="2"/>
  <c r="J1375" i="7" s="1"/>
  <c r="C1376" i="2"/>
  <c r="J1376" i="7" s="1"/>
  <c r="C1377" i="2"/>
  <c r="J1377" i="7" s="1"/>
  <c r="C1378" i="2"/>
  <c r="J1378" i="7" s="1"/>
  <c r="C1379" i="2"/>
  <c r="J1379" i="7" s="1"/>
  <c r="C1380" i="2"/>
  <c r="J1380" i="7" s="1"/>
  <c r="C1381" i="2"/>
  <c r="J1381" i="7" s="1"/>
  <c r="C1382" i="2"/>
  <c r="J1382" i="7" s="1"/>
  <c r="C1383" i="2"/>
  <c r="J1383" i="7" s="1"/>
  <c r="C1384" i="2"/>
  <c r="J1384" i="7" s="1"/>
  <c r="C1385" i="2"/>
  <c r="J1385" i="7" s="1"/>
  <c r="C1386" i="2"/>
  <c r="J1386" i="7" s="1"/>
  <c r="C1387" i="2"/>
  <c r="J1387" i="7" s="1"/>
  <c r="C1388" i="2"/>
  <c r="J1388" i="7" s="1"/>
  <c r="C1389" i="2"/>
  <c r="J1389" i="7" s="1"/>
  <c r="C1390" i="2"/>
  <c r="J1390" i="7" s="1"/>
  <c r="C1391" i="2"/>
  <c r="J1391" i="7" s="1"/>
  <c r="C1392" i="2"/>
  <c r="J1392" i="7" s="1"/>
  <c r="C1393" i="2"/>
  <c r="J1393" i="7" s="1"/>
  <c r="C1394" i="2"/>
  <c r="J1394" i="7" s="1"/>
  <c r="C1395" i="2"/>
  <c r="J1395" i="7" s="1"/>
  <c r="C1396" i="2"/>
  <c r="J1396" i="7" s="1"/>
  <c r="C1397" i="2"/>
  <c r="J1397" i="7" s="1"/>
  <c r="C1398" i="2"/>
  <c r="J1398" i="7" s="1"/>
  <c r="C1399" i="2"/>
  <c r="J1399" i="7" s="1"/>
  <c r="C1400" i="2"/>
  <c r="J1400" i="7" s="1"/>
  <c r="C1401" i="2"/>
  <c r="J1401" i="7" s="1"/>
  <c r="C1402" i="2"/>
  <c r="J1402" i="7" s="1"/>
  <c r="C1403" i="2"/>
  <c r="J1403" i="7" s="1"/>
  <c r="C1404" i="2"/>
  <c r="J1404" i="7" s="1"/>
  <c r="C1405" i="2"/>
  <c r="J1405" i="7" s="1"/>
  <c r="C1406" i="2"/>
  <c r="J1406" i="7" s="1"/>
  <c r="C1407" i="2"/>
  <c r="J1407" i="7" s="1"/>
  <c r="C1408" i="2"/>
  <c r="J1408" i="7" s="1"/>
  <c r="C1409" i="2"/>
  <c r="J1409" i="7" s="1"/>
  <c r="C1410" i="2"/>
  <c r="J1410" i="7" s="1"/>
  <c r="C1411" i="2"/>
  <c r="J1411" i="7" s="1"/>
  <c r="C1412" i="2"/>
  <c r="J1412" i="7" s="1"/>
  <c r="C1413" i="2"/>
  <c r="J1413" i="7" s="1"/>
  <c r="C1414" i="2"/>
  <c r="J1414" i="7" s="1"/>
  <c r="C1415" i="2"/>
  <c r="J1415" i="7" s="1"/>
  <c r="C1416" i="2"/>
  <c r="J1416" i="7" s="1"/>
  <c r="C1417" i="2"/>
  <c r="J1417" i="7" s="1"/>
  <c r="C1418" i="2"/>
  <c r="J1418" i="7" s="1"/>
  <c r="C1419" i="2"/>
  <c r="J1419" i="7" s="1"/>
  <c r="C1420" i="2"/>
  <c r="J1420" i="7" s="1"/>
  <c r="C1421" i="2"/>
  <c r="J1421" i="7" s="1"/>
  <c r="C1422" i="2"/>
  <c r="J1422" i="7" s="1"/>
  <c r="C1423" i="2"/>
  <c r="J1423" i="7" s="1"/>
  <c r="C1424" i="2"/>
  <c r="J1424" i="7" s="1"/>
  <c r="C1425" i="2"/>
  <c r="J1425" i="7" s="1"/>
  <c r="C1426" i="2"/>
  <c r="J1426" i="7" s="1"/>
  <c r="C1427" i="2"/>
  <c r="J1427" i="7" s="1"/>
  <c r="C1428" i="2"/>
  <c r="J1428" i="7" s="1"/>
  <c r="C1429" i="2"/>
  <c r="J1429" i="7" s="1"/>
  <c r="C1430" i="2"/>
  <c r="J1430" i="7" s="1"/>
  <c r="C1431" i="2"/>
  <c r="J1431" i="7" s="1"/>
  <c r="C1432" i="2"/>
  <c r="J1432" i="7" s="1"/>
  <c r="C1433" i="2"/>
  <c r="J1433" i="7" s="1"/>
  <c r="C1434" i="2"/>
  <c r="J1434" i="7" s="1"/>
  <c r="C1435" i="2"/>
  <c r="J1435" i="7" s="1"/>
  <c r="C1436" i="2"/>
  <c r="J1436" i="7" s="1"/>
  <c r="C1437" i="2"/>
  <c r="J1437" i="7" s="1"/>
  <c r="C1438" i="2"/>
  <c r="J1438" i="7" s="1"/>
  <c r="C1439" i="2"/>
  <c r="J1439" i="7" s="1"/>
  <c r="C1440" i="2"/>
  <c r="J1440" i="7" s="1"/>
  <c r="C1441" i="2"/>
  <c r="J1441" i="7" s="1"/>
  <c r="C1442" i="2"/>
  <c r="J1442" i="7" s="1"/>
  <c r="C1443" i="2"/>
  <c r="J1443" i="7" s="1"/>
  <c r="C1444" i="2"/>
  <c r="J1444" i="7" s="1"/>
  <c r="C1445" i="2"/>
  <c r="J1445" i="7" s="1"/>
  <c r="C1446" i="2"/>
  <c r="J1446" i="7" s="1"/>
  <c r="C1447" i="2"/>
  <c r="J1447" i="7" s="1"/>
  <c r="C1448" i="2"/>
  <c r="J1448" i="7" s="1"/>
  <c r="C1449" i="2"/>
  <c r="J1449" i="7" s="1"/>
  <c r="C1450" i="2"/>
  <c r="J1450" i="7" s="1"/>
  <c r="C1451" i="2"/>
  <c r="J1451" i="7" s="1"/>
  <c r="C1452" i="2"/>
  <c r="J1452" i="7" s="1"/>
  <c r="C1453" i="2"/>
  <c r="J1453" i="7" s="1"/>
  <c r="C1454" i="2"/>
  <c r="J1454" i="7" s="1"/>
  <c r="C1455" i="2"/>
  <c r="J1455" i="7" s="1"/>
  <c r="C1456" i="2"/>
  <c r="J1456" i="7" s="1"/>
  <c r="C1457" i="2"/>
  <c r="J1457" i="7" s="1"/>
  <c r="C1458" i="2"/>
  <c r="J1458" i="7" s="1"/>
  <c r="C1459" i="2"/>
  <c r="J1459" i="7" s="1"/>
  <c r="C1460" i="2"/>
  <c r="J1460" i="7" s="1"/>
  <c r="C1461" i="2"/>
  <c r="J1461" i="7" s="1"/>
  <c r="C1462" i="2"/>
  <c r="J1462" i="7" s="1"/>
  <c r="C1463" i="2"/>
  <c r="J1463" i="7" s="1"/>
  <c r="C1464" i="2"/>
  <c r="J1464" i="7" s="1"/>
  <c r="C1465" i="2"/>
  <c r="J1465" i="7" s="1"/>
  <c r="C1466" i="2"/>
  <c r="J1466" i="7" s="1"/>
  <c r="C1467" i="2"/>
  <c r="J1467" i="7" s="1"/>
  <c r="C1468" i="2"/>
  <c r="J1468" i="7" s="1"/>
  <c r="C1469" i="2"/>
  <c r="J1469" i="7" s="1"/>
  <c r="C1470" i="2"/>
  <c r="J1470" i="7" s="1"/>
  <c r="C1471" i="2"/>
  <c r="J1471" i="7" s="1"/>
  <c r="C1472" i="2"/>
  <c r="J1472" i="7" s="1"/>
  <c r="C1473" i="2"/>
  <c r="J1473" i="7" s="1"/>
  <c r="C1474" i="2"/>
  <c r="J1474" i="7" s="1"/>
  <c r="C1475" i="2"/>
  <c r="J1475" i="7" s="1"/>
  <c r="C1476" i="2"/>
  <c r="J1476" i="7" s="1"/>
  <c r="C1477" i="2"/>
  <c r="J1477" i="7" s="1"/>
  <c r="C1478" i="2"/>
  <c r="J1478" i="7" s="1"/>
  <c r="C1479" i="2"/>
  <c r="J1479" i="7" s="1"/>
  <c r="C1480" i="2"/>
  <c r="J1480" i="7" s="1"/>
  <c r="C1481" i="2"/>
  <c r="J1481" i="7" s="1"/>
  <c r="C1482" i="2"/>
  <c r="J1482" i="7" s="1"/>
  <c r="C1483" i="2"/>
  <c r="J1483" i="7" s="1"/>
  <c r="C1484" i="2"/>
  <c r="J1484" i="7" s="1"/>
  <c r="C1485" i="2"/>
  <c r="J1485" i="7" s="1"/>
  <c r="C1486" i="2"/>
  <c r="J1486" i="7" s="1"/>
  <c r="C1487" i="2"/>
  <c r="J1487" i="7" s="1"/>
  <c r="C1488" i="2"/>
  <c r="J1488" i="7" s="1"/>
  <c r="C1489" i="2"/>
  <c r="J1489" i="7" s="1"/>
  <c r="C1490" i="2"/>
  <c r="J1490" i="7" s="1"/>
  <c r="C1491" i="2"/>
  <c r="J1491" i="7" s="1"/>
  <c r="C1492" i="2"/>
  <c r="J1492" i="7" s="1"/>
  <c r="C1493" i="2"/>
  <c r="J1493" i="7" s="1"/>
  <c r="C1494" i="2"/>
  <c r="J1494" i="7" s="1"/>
  <c r="C1495" i="2"/>
  <c r="J1495" i="7" s="1"/>
  <c r="C1496" i="2"/>
  <c r="J1496" i="7" s="1"/>
  <c r="C1497" i="2"/>
  <c r="J1497" i="7" s="1"/>
  <c r="C1498" i="2"/>
  <c r="J1498" i="7" s="1"/>
  <c r="C1499" i="2"/>
  <c r="J1499" i="7" s="1"/>
  <c r="C1500" i="2"/>
  <c r="J1500" i="7" s="1"/>
  <c r="C1501" i="2"/>
  <c r="J1501" i="7" s="1"/>
  <c r="C1502" i="2"/>
  <c r="J1502" i="7" s="1"/>
  <c r="C1503" i="2"/>
  <c r="J1503" i="7" s="1"/>
  <c r="C1504" i="2"/>
  <c r="J1504" i="7" s="1"/>
  <c r="C1505" i="2"/>
  <c r="J1505" i="7" s="1"/>
  <c r="C1506" i="2"/>
  <c r="J1506" i="7" s="1"/>
  <c r="C1507" i="2"/>
  <c r="J1507" i="7" s="1"/>
  <c r="C1508" i="2"/>
  <c r="J1508" i="7" s="1"/>
  <c r="C1509" i="2"/>
  <c r="J1509" i="7" s="1"/>
  <c r="C1510" i="2"/>
  <c r="J1510" i="7" s="1"/>
  <c r="C1511" i="2"/>
  <c r="J1511" i="7" s="1"/>
  <c r="C1512" i="2"/>
  <c r="J1512" i="7" s="1"/>
  <c r="C1513" i="2"/>
  <c r="J1513" i="7" s="1"/>
  <c r="C1514" i="2"/>
  <c r="J1514" i="7" s="1"/>
  <c r="C1515" i="2"/>
  <c r="J1515" i="7" s="1"/>
  <c r="C1516" i="2"/>
  <c r="J1516" i="7" s="1"/>
  <c r="C1517" i="2"/>
  <c r="J1517" i="7" s="1"/>
  <c r="C1518" i="2"/>
  <c r="J1518" i="7" s="1"/>
  <c r="C1519" i="2"/>
  <c r="J1519" i="7" s="1"/>
  <c r="C1520" i="2"/>
  <c r="J1520" i="7" s="1"/>
  <c r="C1521" i="2"/>
  <c r="J1521" i="7" s="1"/>
  <c r="C1522" i="2"/>
  <c r="J1522" i="7" s="1"/>
  <c r="C1523" i="2"/>
  <c r="J1523" i="7" s="1"/>
  <c r="C1524" i="2"/>
  <c r="J1524" i="7" s="1"/>
  <c r="C1525" i="2"/>
  <c r="J1525" i="7" s="1"/>
  <c r="C1526" i="2"/>
  <c r="J1526" i="7" s="1"/>
  <c r="C1527" i="2"/>
  <c r="J1527" i="7" s="1"/>
  <c r="C1528" i="2"/>
  <c r="J1528" i="7" s="1"/>
  <c r="C1529" i="2"/>
  <c r="J1529" i="7" s="1"/>
  <c r="C1530" i="2"/>
  <c r="J1530" i="7" s="1"/>
  <c r="C1531" i="2"/>
  <c r="J1531" i="7" s="1"/>
  <c r="C1532" i="2"/>
  <c r="J1532" i="7" s="1"/>
  <c r="C1533" i="2"/>
  <c r="J1533" i="7" s="1"/>
  <c r="C1534" i="2"/>
  <c r="J1534" i="7" s="1"/>
  <c r="C1535" i="2"/>
  <c r="J1535" i="7" s="1"/>
  <c r="C1536" i="2"/>
  <c r="J1536" i="7" s="1"/>
  <c r="C1537" i="2"/>
  <c r="J1537" i="7" s="1"/>
  <c r="C1538" i="2"/>
  <c r="J1538" i="7" s="1"/>
  <c r="C1539" i="2"/>
  <c r="J1539" i="7" s="1"/>
  <c r="C1540" i="2"/>
  <c r="J1540" i="7" s="1"/>
  <c r="C1541" i="2"/>
  <c r="J1541" i="7" s="1"/>
  <c r="C1542" i="2"/>
  <c r="J1542" i="7" s="1"/>
  <c r="C1543" i="2"/>
  <c r="J1543" i="7" s="1"/>
  <c r="C1544" i="2"/>
  <c r="J1544" i="7" s="1"/>
  <c r="C1545" i="2"/>
  <c r="J1545" i="7" s="1"/>
  <c r="C1546" i="2"/>
  <c r="J1546" i="7" s="1"/>
  <c r="C1547" i="2"/>
  <c r="J1547" i="7" s="1"/>
  <c r="C1548" i="2"/>
  <c r="J1548" i="7" s="1"/>
  <c r="C1549" i="2"/>
  <c r="J1549" i="7" s="1"/>
  <c r="C1550" i="2"/>
  <c r="J1550" i="7" s="1"/>
  <c r="C1551" i="2"/>
  <c r="J1551" i="7" s="1"/>
  <c r="C1552" i="2"/>
  <c r="J1552" i="7" s="1"/>
  <c r="C1553" i="2"/>
  <c r="J1553" i="7" s="1"/>
  <c r="C1554" i="2"/>
  <c r="J1554" i="7" s="1"/>
  <c r="C1555" i="2"/>
  <c r="J1555" i="7" s="1"/>
  <c r="C1556" i="2"/>
  <c r="J1556" i="7" s="1"/>
  <c r="C1557" i="2"/>
  <c r="J1557" i="7" s="1"/>
  <c r="C1558" i="2"/>
  <c r="J1558" i="7" s="1"/>
  <c r="C1559" i="2"/>
  <c r="J1559" i="7" s="1"/>
  <c r="C1560" i="2"/>
  <c r="J1560" i="7" s="1"/>
  <c r="C1561" i="2"/>
  <c r="J1561" i="7" s="1"/>
  <c r="C1562" i="2"/>
  <c r="J1562" i="7" s="1"/>
  <c r="C1563" i="2"/>
  <c r="J1563" i="7" s="1"/>
  <c r="C1564" i="2"/>
  <c r="J1564" i="7" s="1"/>
  <c r="C1565" i="2"/>
  <c r="J1565" i="7" s="1"/>
  <c r="C1566" i="2"/>
  <c r="J1566" i="7" s="1"/>
  <c r="C1567" i="2"/>
  <c r="J1567" i="7" s="1"/>
  <c r="C1568" i="2"/>
  <c r="J1568" i="7" s="1"/>
  <c r="C1569" i="2"/>
  <c r="J1569" i="7" s="1"/>
  <c r="C1570" i="2"/>
  <c r="J1570" i="7" s="1"/>
  <c r="C1571" i="2"/>
  <c r="J1571" i="7" s="1"/>
  <c r="C1572" i="2"/>
  <c r="J1572" i="7" s="1"/>
  <c r="C1573" i="2"/>
  <c r="J1573" i="7" s="1"/>
  <c r="C1574" i="2"/>
  <c r="J1574" i="7" s="1"/>
  <c r="C1575" i="2"/>
  <c r="J1575" i="7" s="1"/>
  <c r="C1576" i="2"/>
  <c r="J1576" i="7" s="1"/>
  <c r="C1577" i="2"/>
  <c r="J1577" i="7" s="1"/>
  <c r="C1578" i="2"/>
  <c r="J1578" i="7" s="1"/>
  <c r="C1579" i="2"/>
  <c r="J1579" i="7" s="1"/>
  <c r="C1580" i="2"/>
  <c r="J1580" i="7" s="1"/>
  <c r="C1581" i="2"/>
  <c r="J1581" i="7" s="1"/>
  <c r="C1582" i="2"/>
  <c r="J1582" i="7" s="1"/>
  <c r="C1583" i="2"/>
  <c r="J1583" i="7" s="1"/>
  <c r="C1584" i="2"/>
  <c r="J1584" i="7" s="1"/>
  <c r="C1585" i="2"/>
  <c r="J1585" i="7" s="1"/>
  <c r="C1586" i="2"/>
  <c r="J1586" i="7" s="1"/>
  <c r="C1587" i="2"/>
  <c r="J1587" i="7" s="1"/>
  <c r="C1588" i="2"/>
  <c r="J1588" i="7" s="1"/>
  <c r="C1589" i="2"/>
  <c r="J1589" i="7" s="1"/>
  <c r="C1590" i="2"/>
  <c r="J1590" i="7" s="1"/>
  <c r="C1591" i="2"/>
  <c r="J1591" i="7" s="1"/>
  <c r="C1592" i="2"/>
  <c r="J1592" i="7" s="1"/>
  <c r="C1593" i="2"/>
  <c r="J1593" i="7" s="1"/>
  <c r="C1594" i="2"/>
  <c r="J1594" i="7" s="1"/>
  <c r="C1595" i="2"/>
  <c r="J1595" i="7" s="1"/>
  <c r="C1596" i="2"/>
  <c r="J1596" i="7" s="1"/>
  <c r="C1597" i="2"/>
  <c r="J1597" i="7" s="1"/>
  <c r="C1598" i="2"/>
  <c r="J1598" i="7" s="1"/>
  <c r="C1599" i="2"/>
  <c r="J1599" i="7" s="1"/>
  <c r="C1600" i="2"/>
  <c r="J1600" i="7" s="1"/>
  <c r="C1601" i="2"/>
  <c r="J1601" i="7" s="1"/>
  <c r="C1602" i="2"/>
  <c r="J1602" i="7" s="1"/>
  <c r="C1603" i="2"/>
  <c r="J1603" i="7" s="1"/>
  <c r="C1604" i="2"/>
  <c r="J1604" i="7" s="1"/>
  <c r="C1605" i="2"/>
  <c r="J1605" i="7" s="1"/>
  <c r="C1606" i="2"/>
  <c r="J1606" i="7" s="1"/>
  <c r="C1607" i="2"/>
  <c r="J1607" i="7" s="1"/>
  <c r="C1608" i="2"/>
  <c r="J1608" i="7" s="1"/>
  <c r="C1609" i="2"/>
  <c r="J1609" i="7" s="1"/>
  <c r="C1610" i="2"/>
  <c r="J1610" i="7" s="1"/>
  <c r="C1611" i="2"/>
  <c r="J1611" i="7" s="1"/>
  <c r="C1612" i="2"/>
  <c r="J1612" i="7" s="1"/>
  <c r="C1613" i="2"/>
  <c r="J1613" i="7" s="1"/>
  <c r="C1614" i="2"/>
  <c r="J1614" i="7" s="1"/>
  <c r="C1615" i="2"/>
  <c r="J1615" i="7" s="1"/>
  <c r="C1616" i="2"/>
  <c r="J1616" i="7" s="1"/>
  <c r="C1617" i="2"/>
  <c r="J1617" i="7" s="1"/>
  <c r="C1618" i="2"/>
  <c r="J1618" i="7" s="1"/>
  <c r="C1619" i="2"/>
  <c r="J1619" i="7" s="1"/>
  <c r="C1620" i="2"/>
  <c r="J1620" i="7" s="1"/>
  <c r="C1621" i="2"/>
  <c r="J1621" i="7" s="1"/>
  <c r="C1622" i="2"/>
  <c r="J1622" i="7" s="1"/>
  <c r="C1623" i="2"/>
  <c r="J1623" i="7" s="1"/>
  <c r="C1624" i="2"/>
  <c r="J1624" i="7" s="1"/>
  <c r="C1625" i="2"/>
  <c r="J1625" i="7" s="1"/>
  <c r="C1626" i="2"/>
  <c r="J1626" i="7" s="1"/>
  <c r="C1627" i="2"/>
  <c r="J1627" i="7" s="1"/>
  <c r="C1628" i="2"/>
  <c r="J1628" i="7" s="1"/>
  <c r="C1629" i="2"/>
  <c r="J1629" i="7" s="1"/>
  <c r="C1630" i="2"/>
  <c r="J1630" i="7" s="1"/>
  <c r="C1631" i="2"/>
  <c r="J1631" i="7" s="1"/>
  <c r="C1632" i="2"/>
  <c r="J1632" i="7" s="1"/>
  <c r="C1633" i="2"/>
  <c r="J1633" i="7" s="1"/>
  <c r="C1634" i="2"/>
  <c r="J1634" i="7" s="1"/>
  <c r="C1635" i="2"/>
  <c r="J1635" i="7" s="1"/>
  <c r="C1636" i="2"/>
  <c r="J1636" i="7" s="1"/>
  <c r="C1637" i="2"/>
  <c r="J1637" i="7" s="1"/>
  <c r="C1638" i="2"/>
  <c r="J1638" i="7" s="1"/>
  <c r="C1639" i="2"/>
  <c r="J1639" i="7" s="1"/>
  <c r="C1640" i="2"/>
  <c r="J1640" i="7" s="1"/>
  <c r="C1641" i="2"/>
  <c r="J1641" i="7" s="1"/>
  <c r="C1642" i="2"/>
  <c r="J1642" i="7" s="1"/>
  <c r="C1643" i="2"/>
  <c r="J1643" i="7" s="1"/>
  <c r="C1644" i="2"/>
  <c r="J1644" i="7" s="1"/>
  <c r="C1645" i="2"/>
  <c r="J1645" i="7" s="1"/>
  <c r="C1646" i="2"/>
  <c r="J1646" i="7" s="1"/>
  <c r="C1647" i="2"/>
  <c r="J1647" i="7" s="1"/>
  <c r="C1648" i="2"/>
  <c r="J1648" i="7" s="1"/>
  <c r="C1649" i="2"/>
  <c r="J1649" i="7" s="1"/>
  <c r="C1650" i="2"/>
  <c r="J1650" i="7" s="1"/>
  <c r="C1651" i="2"/>
  <c r="J1651" i="7" s="1"/>
  <c r="C1652" i="2"/>
  <c r="J1652" i="7" s="1"/>
  <c r="C1653" i="2"/>
  <c r="J1653" i="7" s="1"/>
  <c r="C1654" i="2"/>
  <c r="J1654" i="7" s="1"/>
  <c r="C1655" i="2"/>
  <c r="J1655" i="7" s="1"/>
  <c r="C1656" i="2"/>
  <c r="J1656" i="7" s="1"/>
  <c r="C1657" i="2"/>
  <c r="J1657" i="7" s="1"/>
  <c r="C1658" i="2"/>
  <c r="J1658" i="7" s="1"/>
  <c r="C1659" i="2"/>
  <c r="J1659" i="7" s="1"/>
  <c r="C1660" i="2"/>
  <c r="J1660" i="7" s="1"/>
  <c r="C1661" i="2"/>
  <c r="J1661" i="7" s="1"/>
  <c r="C1662" i="2"/>
  <c r="J1662" i="7" s="1"/>
  <c r="C1663" i="2"/>
  <c r="J1663" i="7" s="1"/>
  <c r="C1664" i="2"/>
  <c r="J1664" i="7" s="1"/>
  <c r="C1665" i="2"/>
  <c r="J1665" i="7" s="1"/>
  <c r="C1666" i="2"/>
  <c r="J1666" i="7" s="1"/>
  <c r="C1667" i="2"/>
  <c r="J1667" i="7" s="1"/>
  <c r="C1668" i="2"/>
  <c r="J1668" i="7" s="1"/>
  <c r="C1669" i="2"/>
  <c r="J1669" i="7" s="1"/>
  <c r="C1670" i="2"/>
  <c r="J1670" i="7" s="1"/>
  <c r="C1671" i="2"/>
  <c r="J1671" i="7" s="1"/>
  <c r="C1672" i="2"/>
  <c r="J1672" i="7" s="1"/>
  <c r="C1673" i="2"/>
  <c r="J1673" i="7" s="1"/>
  <c r="C1674" i="2"/>
  <c r="J1674" i="7" s="1"/>
  <c r="C1675" i="2"/>
  <c r="J1675" i="7" s="1"/>
  <c r="C1676" i="2"/>
  <c r="J1676" i="7" s="1"/>
  <c r="C1677" i="2"/>
  <c r="J1677" i="7" s="1"/>
  <c r="C1678" i="2"/>
  <c r="J1678" i="7" s="1"/>
  <c r="C1679" i="2"/>
  <c r="J1679" i="7" s="1"/>
  <c r="C1680" i="2"/>
  <c r="J1680" i="7" s="1"/>
  <c r="C1681" i="2"/>
  <c r="J1681" i="7" s="1"/>
  <c r="C1682" i="2"/>
  <c r="J1682" i="7" s="1"/>
  <c r="C1683" i="2"/>
  <c r="J1683" i="7" s="1"/>
  <c r="C1684" i="2"/>
  <c r="J1684" i="7" s="1"/>
  <c r="C1685" i="2"/>
  <c r="J1685" i="7" s="1"/>
  <c r="C1686" i="2"/>
  <c r="J1686" i="7" s="1"/>
  <c r="C1687" i="2"/>
  <c r="J1687" i="7" s="1"/>
  <c r="C1688" i="2"/>
  <c r="J1688" i="7" s="1"/>
  <c r="C1689" i="2"/>
  <c r="J1689" i="7" s="1"/>
  <c r="C1690" i="2"/>
  <c r="J1690" i="7" s="1"/>
  <c r="C1691" i="2"/>
  <c r="J1691" i="7" s="1"/>
  <c r="C1692" i="2"/>
  <c r="J1692" i="7" s="1"/>
  <c r="C1693" i="2"/>
  <c r="J1693" i="7" s="1"/>
  <c r="C1694" i="2"/>
  <c r="J1694" i="7" s="1"/>
  <c r="C1695" i="2"/>
  <c r="J1695" i="7" s="1"/>
  <c r="C1696" i="2"/>
  <c r="J1696" i="7" s="1"/>
  <c r="C1697" i="2"/>
  <c r="J1697" i="7" s="1"/>
  <c r="C1698" i="2"/>
  <c r="J1698" i="7" s="1"/>
  <c r="C1699" i="2"/>
  <c r="J1699" i="7" s="1"/>
  <c r="C1700" i="2"/>
  <c r="J1700" i="7" s="1"/>
  <c r="C1701" i="2"/>
  <c r="J1701" i="7" s="1"/>
  <c r="C1702" i="2"/>
  <c r="J1702" i="7" s="1"/>
  <c r="C1703" i="2"/>
  <c r="J1703" i="7" s="1"/>
  <c r="C1704" i="2"/>
  <c r="J1704" i="7" s="1"/>
  <c r="C1705" i="2"/>
  <c r="J1705" i="7" s="1"/>
  <c r="C1706" i="2"/>
  <c r="J1706" i="7" s="1"/>
  <c r="C1707" i="2"/>
  <c r="J1707" i="7" s="1"/>
  <c r="C1708" i="2"/>
  <c r="J1708" i="7" s="1"/>
  <c r="C1709" i="2"/>
  <c r="J1709" i="7" s="1"/>
  <c r="C1710" i="2"/>
  <c r="J1710" i="7" s="1"/>
  <c r="C1711" i="2"/>
  <c r="J1711" i="7" s="1"/>
  <c r="C1712" i="2"/>
  <c r="J1712" i="7" s="1"/>
  <c r="C1713" i="2"/>
  <c r="J1713" i="7" s="1"/>
  <c r="C1714" i="2"/>
  <c r="J1714" i="7" s="1"/>
  <c r="C1715" i="2"/>
  <c r="J1715" i="7" s="1"/>
  <c r="C1716" i="2"/>
  <c r="J1716" i="7" s="1"/>
  <c r="C1717" i="2"/>
  <c r="J1717" i="7" s="1"/>
  <c r="C1718" i="2"/>
  <c r="J1718" i="7" s="1"/>
  <c r="C1719" i="2"/>
  <c r="J1719" i="7" s="1"/>
  <c r="C1720" i="2"/>
  <c r="J1720" i="7" s="1"/>
  <c r="C1721" i="2"/>
  <c r="J1721" i="7" s="1"/>
  <c r="C1722" i="2"/>
  <c r="J1722" i="7" s="1"/>
  <c r="C1723" i="2"/>
  <c r="J1723" i="7" s="1"/>
  <c r="C1724" i="2"/>
  <c r="J1724" i="7" s="1"/>
  <c r="C1725" i="2"/>
  <c r="J1725" i="7" s="1"/>
  <c r="C1726" i="2"/>
  <c r="J1726" i="7" s="1"/>
  <c r="C1727" i="2"/>
  <c r="J1727" i="7" s="1"/>
  <c r="C1728" i="2"/>
  <c r="J1728" i="7" s="1"/>
  <c r="C1729" i="2"/>
  <c r="J1729" i="7" s="1"/>
  <c r="C1730" i="2"/>
  <c r="J1730" i="7" s="1"/>
  <c r="C1731" i="2"/>
  <c r="J1731" i="7" s="1"/>
  <c r="C1732" i="2"/>
  <c r="J1732" i="7" s="1"/>
  <c r="C1733" i="2"/>
  <c r="J1733" i="7" s="1"/>
  <c r="C1734" i="2"/>
  <c r="J1734" i="7" s="1"/>
  <c r="C1735" i="2"/>
  <c r="J1735" i="7" s="1"/>
  <c r="C1736" i="2"/>
  <c r="J1736" i="7" s="1"/>
  <c r="C1737" i="2"/>
  <c r="J1737" i="7" s="1"/>
  <c r="C1738" i="2"/>
  <c r="J1738" i="7" s="1"/>
  <c r="C1739" i="2"/>
  <c r="J1739" i="7" s="1"/>
  <c r="C1740" i="2"/>
  <c r="J1740" i="7" s="1"/>
  <c r="C1741" i="2"/>
  <c r="J1741" i="7" s="1"/>
  <c r="C1742" i="2"/>
  <c r="J1742" i="7" s="1"/>
  <c r="C1743" i="2"/>
  <c r="J1743" i="7" s="1"/>
  <c r="C1744" i="2"/>
  <c r="J1744" i="7" s="1"/>
  <c r="C1745" i="2"/>
  <c r="J1745" i="7" s="1"/>
  <c r="C1746" i="2"/>
  <c r="J1746" i="7" s="1"/>
  <c r="C1747" i="2"/>
  <c r="J1747" i="7" s="1"/>
  <c r="C1748" i="2"/>
  <c r="J1748" i="7" s="1"/>
  <c r="C1749" i="2"/>
  <c r="J1749" i="7" s="1"/>
  <c r="C1750" i="2"/>
  <c r="J1750" i="7" s="1"/>
  <c r="C1751" i="2"/>
  <c r="J1751" i="7" s="1"/>
  <c r="C1752" i="2"/>
  <c r="J1752" i="7" s="1"/>
  <c r="C1753" i="2"/>
  <c r="J1753" i="7" s="1"/>
  <c r="C1754" i="2"/>
  <c r="J1754" i="7" s="1"/>
  <c r="C1755" i="2"/>
  <c r="J1755" i="7" s="1"/>
  <c r="C1756" i="2"/>
  <c r="J1756" i="7" s="1"/>
  <c r="C1757" i="2"/>
  <c r="J1757" i="7" s="1"/>
  <c r="C1758" i="2"/>
  <c r="J1758" i="7" s="1"/>
  <c r="C1759" i="2"/>
  <c r="J1759" i="7" s="1"/>
  <c r="C1760" i="2"/>
  <c r="J1760" i="7" s="1"/>
  <c r="C1761" i="2"/>
  <c r="J1761" i="7" s="1"/>
  <c r="C1762" i="2"/>
  <c r="J1762" i="7" s="1"/>
  <c r="C1763" i="2"/>
  <c r="J1763" i="7" s="1"/>
  <c r="C1764" i="2"/>
  <c r="J1764" i="7" s="1"/>
  <c r="C1765" i="2"/>
  <c r="J1765" i="7" s="1"/>
  <c r="C1766" i="2"/>
  <c r="J1766" i="7" s="1"/>
  <c r="C1767" i="2"/>
  <c r="J1767" i="7" s="1"/>
  <c r="C1768" i="2"/>
  <c r="J1768" i="7" s="1"/>
  <c r="C1769" i="2"/>
  <c r="J1769" i="7" s="1"/>
  <c r="C1770" i="2"/>
  <c r="J1770" i="7" s="1"/>
  <c r="C1771" i="2"/>
  <c r="J1771" i="7" s="1"/>
  <c r="C1772" i="2"/>
  <c r="J1772" i="7" s="1"/>
  <c r="C1773" i="2"/>
  <c r="J1773" i="7" s="1"/>
  <c r="C1774" i="2"/>
  <c r="J1774" i="7" s="1"/>
  <c r="C1775" i="2"/>
  <c r="J1775" i="7" s="1"/>
  <c r="C1776" i="2"/>
  <c r="J1776" i="7" s="1"/>
  <c r="C1777" i="2"/>
  <c r="J1777" i="7" s="1"/>
  <c r="C1778" i="2"/>
  <c r="J1778" i="7" s="1"/>
  <c r="C1779" i="2"/>
  <c r="J1779" i="7" s="1"/>
  <c r="C1780" i="2"/>
  <c r="J1780" i="7" s="1"/>
  <c r="C1781" i="2"/>
  <c r="J1781" i="7" s="1"/>
  <c r="C1782" i="2"/>
  <c r="J1782" i="7" s="1"/>
  <c r="C1783" i="2"/>
  <c r="J1783" i="7" s="1"/>
  <c r="C1784" i="2"/>
  <c r="J1784" i="7" s="1"/>
  <c r="C1785" i="2"/>
  <c r="J1785" i="7" s="1"/>
  <c r="C1786" i="2"/>
  <c r="J1786" i="7" s="1"/>
  <c r="C1787" i="2"/>
  <c r="J1787" i="7" s="1"/>
  <c r="C1788" i="2"/>
  <c r="J1788" i="7" s="1"/>
  <c r="C1789" i="2"/>
  <c r="J1789" i="7" s="1"/>
  <c r="C1790" i="2"/>
  <c r="J1790" i="7" s="1"/>
  <c r="C1791" i="2"/>
  <c r="J1791" i="7" s="1"/>
  <c r="C1792" i="2"/>
  <c r="J1792" i="7" s="1"/>
  <c r="C1793" i="2"/>
  <c r="J1793" i="7" s="1"/>
  <c r="C1794" i="2"/>
  <c r="J1794" i="7" s="1"/>
  <c r="C1795" i="2"/>
  <c r="J1795" i="7" s="1"/>
  <c r="C1796" i="2"/>
  <c r="J1796" i="7" s="1"/>
  <c r="C1797" i="2"/>
  <c r="J1797" i="7" s="1"/>
  <c r="C1798" i="2"/>
  <c r="J1798" i="7" s="1"/>
  <c r="C1799" i="2"/>
  <c r="J1799" i="7" s="1"/>
  <c r="C1800" i="2"/>
  <c r="J1800" i="7" s="1"/>
  <c r="C1801" i="2"/>
  <c r="J1801" i="7" s="1"/>
  <c r="C1802" i="2"/>
  <c r="J1802" i="7" s="1"/>
  <c r="C1803" i="2"/>
  <c r="J1803" i="7" s="1"/>
  <c r="C1804" i="2"/>
  <c r="J1804" i="7" s="1"/>
  <c r="C1805" i="2"/>
  <c r="J1805" i="7" s="1"/>
  <c r="C1806" i="2"/>
  <c r="J1806" i="7" s="1"/>
  <c r="C1807" i="2"/>
  <c r="J1807" i="7" s="1"/>
  <c r="C1808" i="2"/>
  <c r="J1808" i="7" s="1"/>
  <c r="C1809" i="2"/>
  <c r="J1809" i="7" s="1"/>
  <c r="C1810" i="2"/>
  <c r="J1810" i="7" s="1"/>
  <c r="C1811" i="2"/>
  <c r="J1811" i="7" s="1"/>
  <c r="C1812" i="2"/>
  <c r="J1812" i="7" s="1"/>
  <c r="C1813" i="2"/>
  <c r="J1813" i="7" s="1"/>
  <c r="C1814" i="2"/>
  <c r="J1814" i="7" s="1"/>
  <c r="C1815" i="2"/>
  <c r="J1815" i="7" s="1"/>
  <c r="C1816" i="2"/>
  <c r="J1816" i="7" s="1"/>
  <c r="C1817" i="2"/>
  <c r="J1817" i="7" s="1"/>
  <c r="C1818" i="2"/>
  <c r="J1818" i="7" s="1"/>
  <c r="C1819" i="2"/>
  <c r="J1819" i="7" s="1"/>
  <c r="C1820" i="2"/>
  <c r="J1820" i="7" s="1"/>
  <c r="C1821" i="2"/>
  <c r="J1821" i="7" s="1"/>
  <c r="C1822" i="2"/>
  <c r="J1822" i="7" s="1"/>
  <c r="C1823" i="2"/>
  <c r="J1823" i="7" s="1"/>
  <c r="C1824" i="2"/>
  <c r="J1824" i="7" s="1"/>
  <c r="C1825" i="2"/>
  <c r="J1825" i="7" s="1"/>
  <c r="C1826" i="2"/>
  <c r="J1826" i="7" s="1"/>
  <c r="C1827" i="2"/>
  <c r="J1827" i="7" s="1"/>
  <c r="C1828" i="2"/>
  <c r="J1828" i="7" s="1"/>
  <c r="C1829" i="2"/>
  <c r="J1829" i="7" s="1"/>
  <c r="C1830" i="2"/>
  <c r="J1830" i="7" s="1"/>
  <c r="C1831" i="2"/>
  <c r="J1831" i="7" s="1"/>
  <c r="C1832" i="2"/>
  <c r="J1832" i="7" s="1"/>
  <c r="C1833" i="2"/>
  <c r="J1833" i="7" s="1"/>
  <c r="C1834" i="2"/>
  <c r="J1834" i="7" s="1"/>
  <c r="C1835" i="2"/>
  <c r="J1835" i="7" s="1"/>
  <c r="C1836" i="2"/>
  <c r="J1836" i="7" s="1"/>
  <c r="C1837" i="2"/>
  <c r="J1837" i="7" s="1"/>
  <c r="C1838" i="2"/>
  <c r="J1838" i="7" s="1"/>
  <c r="C1839" i="2"/>
  <c r="J1839" i="7" s="1"/>
  <c r="C1840" i="2"/>
  <c r="J1840" i="7" s="1"/>
  <c r="C1841" i="2"/>
  <c r="J1841" i="7" s="1"/>
  <c r="C1842" i="2"/>
  <c r="J1842" i="7" s="1"/>
  <c r="C1843" i="2"/>
  <c r="J1843" i="7" s="1"/>
  <c r="C1844" i="2"/>
  <c r="J1844" i="7" s="1"/>
  <c r="C1845" i="2"/>
  <c r="J1845" i="7" s="1"/>
  <c r="C1846" i="2"/>
  <c r="J1846" i="7" s="1"/>
  <c r="C1847" i="2"/>
  <c r="J1847" i="7" s="1"/>
  <c r="C1848" i="2"/>
  <c r="J1848" i="7" s="1"/>
  <c r="C1849" i="2"/>
  <c r="J1849" i="7" s="1"/>
  <c r="C1850" i="2"/>
  <c r="J1850" i="7" s="1"/>
  <c r="C1851" i="2"/>
  <c r="J1851" i="7" s="1"/>
  <c r="C1852" i="2"/>
  <c r="J1852" i="7" s="1"/>
  <c r="C1853" i="2"/>
  <c r="J1853" i="7" s="1"/>
  <c r="C1854" i="2"/>
  <c r="J1854" i="7" s="1"/>
  <c r="C1855" i="2"/>
  <c r="J1855" i="7" s="1"/>
  <c r="C1856" i="2"/>
  <c r="J1856" i="7" s="1"/>
  <c r="C1857" i="2"/>
  <c r="J1857" i="7" s="1"/>
  <c r="C1858" i="2"/>
  <c r="J1858" i="7" s="1"/>
  <c r="C1859" i="2"/>
  <c r="J1859" i="7" s="1"/>
  <c r="C1860" i="2"/>
  <c r="J1860" i="7" s="1"/>
  <c r="C1861" i="2"/>
  <c r="J1861" i="7" s="1"/>
  <c r="C1862" i="2"/>
  <c r="J1862" i="7" s="1"/>
  <c r="C1863" i="2"/>
  <c r="J1863" i="7" s="1"/>
  <c r="C1864" i="2"/>
  <c r="J1864" i="7" s="1"/>
  <c r="C1865" i="2"/>
  <c r="J1865" i="7" s="1"/>
  <c r="C1866" i="2"/>
  <c r="J1866" i="7" s="1"/>
  <c r="C1867" i="2"/>
  <c r="J1867" i="7" s="1"/>
  <c r="C1868" i="2"/>
  <c r="J1868" i="7" s="1"/>
  <c r="C1869" i="2"/>
  <c r="J1869" i="7" s="1"/>
  <c r="C1870" i="2"/>
  <c r="J1870" i="7" s="1"/>
  <c r="C1871" i="2"/>
  <c r="J1871" i="7" s="1"/>
  <c r="C1872" i="2"/>
  <c r="J1872" i="7" s="1"/>
  <c r="C1873" i="2"/>
  <c r="J1873" i="7" s="1"/>
  <c r="C1874" i="2"/>
  <c r="J1874" i="7" s="1"/>
  <c r="C1875" i="2"/>
  <c r="J1875" i="7" s="1"/>
  <c r="C1876" i="2"/>
  <c r="J1876" i="7" s="1"/>
  <c r="C1877" i="2"/>
  <c r="J1877" i="7" s="1"/>
  <c r="C1878" i="2"/>
  <c r="J1878" i="7" s="1"/>
  <c r="C1879" i="2"/>
  <c r="J1879" i="7" s="1"/>
  <c r="C1880" i="2"/>
  <c r="J1880" i="7" s="1"/>
  <c r="C1881" i="2"/>
  <c r="J1881" i="7" s="1"/>
  <c r="C1882" i="2"/>
  <c r="J1882" i="7" s="1"/>
  <c r="C1883" i="2"/>
  <c r="J1883" i="7" s="1"/>
  <c r="C1884" i="2"/>
  <c r="J1884" i="7" s="1"/>
  <c r="C1885" i="2"/>
  <c r="J1885" i="7" s="1"/>
  <c r="C1886" i="2"/>
  <c r="J1886" i="7" s="1"/>
  <c r="C1887" i="2"/>
  <c r="J1887" i="7" s="1"/>
  <c r="C1888" i="2"/>
  <c r="J1888" i="7" s="1"/>
  <c r="C1889" i="2"/>
  <c r="J1889" i="7" s="1"/>
  <c r="C1890" i="2"/>
  <c r="J1890" i="7" s="1"/>
  <c r="C1891" i="2"/>
  <c r="J1891" i="7" s="1"/>
  <c r="C1892" i="2"/>
  <c r="J1892" i="7" s="1"/>
  <c r="C1893" i="2"/>
  <c r="J1893" i="7" s="1"/>
  <c r="C1894" i="2"/>
  <c r="J1894" i="7" s="1"/>
  <c r="C1895" i="2"/>
  <c r="J1895" i="7" s="1"/>
  <c r="C1896" i="2"/>
  <c r="J1896" i="7" s="1"/>
  <c r="C1897" i="2"/>
  <c r="J1897" i="7" s="1"/>
  <c r="C1898" i="2"/>
  <c r="J1898" i="7" s="1"/>
  <c r="C1899" i="2"/>
  <c r="J1899" i="7" s="1"/>
  <c r="C1900" i="2"/>
  <c r="J1900" i="7" s="1"/>
  <c r="C1901" i="2"/>
  <c r="J1901" i="7" s="1"/>
  <c r="C1902" i="2"/>
  <c r="J1902" i="7" s="1"/>
  <c r="C1903" i="2"/>
  <c r="J1903" i="7" s="1"/>
  <c r="C1904" i="2"/>
  <c r="J1904" i="7" s="1"/>
  <c r="C1905" i="2"/>
  <c r="J1905" i="7" s="1"/>
  <c r="C1906" i="2"/>
  <c r="J1906" i="7" s="1"/>
  <c r="C1907" i="2"/>
  <c r="J1907" i="7" s="1"/>
  <c r="C1908" i="2"/>
  <c r="J1908" i="7" s="1"/>
  <c r="C1909" i="2"/>
  <c r="J1909" i="7" s="1"/>
  <c r="C1910" i="2"/>
  <c r="J1910" i="7" s="1"/>
  <c r="C1911" i="2"/>
  <c r="J1911" i="7" s="1"/>
  <c r="C1912" i="2"/>
  <c r="J1912" i="7" s="1"/>
  <c r="C1913" i="2"/>
  <c r="J1913" i="7" s="1"/>
  <c r="C1914" i="2"/>
  <c r="J1914" i="7" s="1"/>
  <c r="C1915" i="2"/>
  <c r="J1915" i="7" s="1"/>
  <c r="C1916" i="2"/>
  <c r="J1916" i="7" s="1"/>
  <c r="C1917" i="2"/>
  <c r="J1917" i="7" s="1"/>
  <c r="C1918" i="2"/>
  <c r="J1918" i="7" s="1"/>
  <c r="C1919" i="2"/>
  <c r="J1919" i="7" s="1"/>
  <c r="C1920" i="2"/>
  <c r="J1920" i="7" s="1"/>
  <c r="C1921" i="2"/>
  <c r="J1921" i="7" s="1"/>
  <c r="C1922" i="2"/>
  <c r="J1922" i="7" s="1"/>
  <c r="C1923" i="2"/>
  <c r="J1923" i="7" s="1"/>
  <c r="C1924" i="2"/>
  <c r="J1924" i="7" s="1"/>
  <c r="C1925" i="2"/>
  <c r="J1925" i="7" s="1"/>
  <c r="C1926" i="2"/>
  <c r="J1926" i="7" s="1"/>
  <c r="C1927" i="2"/>
  <c r="J1927" i="7" s="1"/>
  <c r="C1928" i="2"/>
  <c r="J1928" i="7" s="1"/>
  <c r="C1929" i="2"/>
  <c r="J1929" i="7" s="1"/>
  <c r="C1930" i="2"/>
  <c r="J1930" i="7" s="1"/>
  <c r="C1931" i="2"/>
  <c r="J1931" i="7" s="1"/>
  <c r="C1932" i="2"/>
  <c r="J1932" i="7" s="1"/>
  <c r="C1933" i="2"/>
  <c r="J1933" i="7" s="1"/>
  <c r="C1934" i="2"/>
  <c r="J1934" i="7" s="1"/>
  <c r="C1935" i="2"/>
  <c r="J1935" i="7" s="1"/>
  <c r="C1936" i="2"/>
  <c r="J1936" i="7" s="1"/>
  <c r="C1937" i="2"/>
  <c r="J1937" i="7" s="1"/>
  <c r="C1938" i="2"/>
  <c r="J1938" i="7" s="1"/>
  <c r="C1939" i="2"/>
  <c r="J1939" i="7" s="1"/>
  <c r="C1940" i="2"/>
  <c r="J1940" i="7" s="1"/>
  <c r="C1941" i="2"/>
  <c r="J1941" i="7" s="1"/>
  <c r="C1942" i="2"/>
  <c r="J1942" i="7" s="1"/>
  <c r="C1943" i="2"/>
  <c r="J1943" i="7" s="1"/>
  <c r="C1944" i="2"/>
  <c r="J1944" i="7" s="1"/>
  <c r="C1945" i="2"/>
  <c r="J1945" i="7" s="1"/>
  <c r="C1946" i="2"/>
  <c r="J1946" i="7" s="1"/>
  <c r="C1947" i="2"/>
  <c r="J1947" i="7" s="1"/>
  <c r="C1948" i="2"/>
  <c r="J1948" i="7" s="1"/>
  <c r="C1949" i="2"/>
  <c r="J1949" i="7" s="1"/>
  <c r="C1950" i="2"/>
  <c r="J1950" i="7" s="1"/>
  <c r="C1951" i="2"/>
  <c r="J1951" i="7" s="1"/>
  <c r="C1952" i="2"/>
  <c r="J1952" i="7" s="1"/>
  <c r="C1953" i="2"/>
  <c r="J1953" i="7" s="1"/>
  <c r="C1954" i="2"/>
  <c r="J1954" i="7" s="1"/>
  <c r="C1955" i="2"/>
  <c r="J1955" i="7" s="1"/>
  <c r="C1956" i="2"/>
  <c r="J1956" i="7" s="1"/>
  <c r="C1957" i="2"/>
  <c r="J1957" i="7" s="1"/>
  <c r="C1958" i="2"/>
  <c r="J1958" i="7" s="1"/>
  <c r="C1959" i="2"/>
  <c r="J1959" i="7" s="1"/>
  <c r="C1960" i="2"/>
  <c r="J1960" i="7" s="1"/>
  <c r="C1961" i="2"/>
  <c r="J1961" i="7" s="1"/>
  <c r="C1962" i="2"/>
  <c r="J1962" i="7" s="1"/>
  <c r="C1963" i="2"/>
  <c r="J1963" i="7" s="1"/>
  <c r="C1964" i="2"/>
  <c r="J1964" i="7" s="1"/>
  <c r="C1965" i="2"/>
  <c r="J1965" i="7" s="1"/>
  <c r="C1966" i="2"/>
  <c r="J1966" i="7" s="1"/>
  <c r="C1967" i="2"/>
  <c r="J1967" i="7" s="1"/>
  <c r="C1968" i="2"/>
  <c r="J1968" i="7" s="1"/>
  <c r="C1969" i="2"/>
  <c r="J1969" i="7" s="1"/>
  <c r="C1970" i="2"/>
  <c r="J1970" i="7" s="1"/>
  <c r="C1971" i="2"/>
  <c r="J1971" i="7" s="1"/>
  <c r="C1972" i="2"/>
  <c r="J1972" i="7" s="1"/>
  <c r="C1973" i="2"/>
  <c r="J1973" i="7" s="1"/>
  <c r="C1974" i="2"/>
  <c r="J1974" i="7" s="1"/>
  <c r="C1975" i="2"/>
  <c r="J1975" i="7" s="1"/>
  <c r="C1976" i="2"/>
  <c r="J1976" i="7" s="1"/>
  <c r="C1977" i="2"/>
  <c r="J1977" i="7" s="1"/>
  <c r="C1978" i="2"/>
  <c r="J1978" i="7" s="1"/>
  <c r="C1979" i="2"/>
  <c r="J1979" i="7" s="1"/>
  <c r="C1980" i="2"/>
  <c r="J1980" i="7" s="1"/>
  <c r="C1981" i="2"/>
  <c r="J1981" i="7" s="1"/>
  <c r="C1982" i="2"/>
  <c r="J1982" i="7" s="1"/>
  <c r="C1983" i="2"/>
  <c r="J1983" i="7" s="1"/>
  <c r="C1984" i="2"/>
  <c r="J1984" i="7" s="1"/>
  <c r="C1985" i="2"/>
  <c r="J1985" i="7" s="1"/>
  <c r="C1986" i="2"/>
  <c r="J1986" i="7" s="1"/>
  <c r="C1987" i="2"/>
  <c r="J1987" i="7" s="1"/>
  <c r="C1988" i="2"/>
  <c r="J1988" i="7" s="1"/>
  <c r="C1989" i="2"/>
  <c r="J1989" i="7" s="1"/>
  <c r="C1990" i="2"/>
  <c r="J1990" i="7" s="1"/>
  <c r="C1991" i="2"/>
  <c r="J1991" i="7" s="1"/>
  <c r="C1992" i="2"/>
  <c r="J1992" i="7" s="1"/>
  <c r="C1993" i="2"/>
  <c r="J1993" i="7" s="1"/>
  <c r="C1994" i="2"/>
  <c r="J1994" i="7" s="1"/>
  <c r="C1995" i="2"/>
  <c r="J1995" i="7" s="1"/>
  <c r="C1996" i="2"/>
  <c r="J1996" i="7" s="1"/>
  <c r="C1997" i="2"/>
  <c r="J1997" i="7" s="1"/>
  <c r="C1998" i="2"/>
  <c r="J1998" i="7" s="1"/>
  <c r="C1999" i="2"/>
  <c r="J1999" i="7" s="1"/>
  <c r="C2000" i="2"/>
  <c r="J2000" i="7" s="1"/>
  <c r="C2001" i="2"/>
  <c r="J2001" i="7" s="1"/>
  <c r="C2002" i="2"/>
  <c r="J2002" i="7" s="1"/>
  <c r="C2003" i="2"/>
  <c r="J2003" i="7" s="1"/>
  <c r="C2004" i="2"/>
  <c r="J2004" i="7" s="1"/>
  <c r="C2005" i="2"/>
  <c r="J2005" i="7" s="1"/>
  <c r="C2006" i="2"/>
  <c r="J2006" i="7" s="1"/>
  <c r="C2007" i="2"/>
  <c r="J2007" i="7" s="1"/>
  <c r="C2008" i="2"/>
  <c r="J2008" i="7" s="1"/>
  <c r="C2009" i="2"/>
  <c r="J2009" i="7" s="1"/>
  <c r="C2010" i="2"/>
  <c r="J2010" i="7" s="1"/>
  <c r="C2011" i="2"/>
  <c r="J2011" i="7" s="1"/>
  <c r="C2012" i="2"/>
  <c r="J2012" i="7" s="1"/>
  <c r="C2013" i="2"/>
  <c r="J2013" i="7" s="1"/>
  <c r="C2014" i="2"/>
  <c r="J2014" i="7" s="1"/>
  <c r="C2015" i="2"/>
  <c r="J2015" i="7" s="1"/>
  <c r="C2016" i="2"/>
  <c r="J2016" i="7" s="1"/>
  <c r="C2017" i="2"/>
  <c r="J2017" i="7" s="1"/>
  <c r="C2018" i="2"/>
  <c r="J2018" i="7" s="1"/>
  <c r="C2019" i="2"/>
  <c r="J2019" i="7" s="1"/>
  <c r="C2020" i="2"/>
  <c r="J2020" i="7" s="1"/>
  <c r="C2021" i="2"/>
  <c r="J2021" i="7" s="1"/>
  <c r="C2022" i="2"/>
  <c r="J2022" i="7" s="1"/>
  <c r="C2023" i="2"/>
  <c r="J2023" i="7" s="1"/>
  <c r="C2024" i="2"/>
  <c r="J2024" i="7" s="1"/>
  <c r="C2025" i="2"/>
  <c r="J2025" i="7" s="1"/>
  <c r="C2026" i="2"/>
  <c r="J2026" i="7" s="1"/>
  <c r="C2027" i="2"/>
  <c r="J2027" i="7" s="1"/>
  <c r="C2028" i="2"/>
  <c r="J2028" i="7" s="1"/>
  <c r="C2029" i="2"/>
  <c r="J2029" i="7" s="1"/>
  <c r="C2030" i="2"/>
  <c r="J2030" i="7" s="1"/>
  <c r="C2031" i="2"/>
  <c r="J2031" i="7" s="1"/>
  <c r="C2032" i="2"/>
  <c r="J2032" i="7" s="1"/>
  <c r="C2033" i="2"/>
  <c r="J2033" i="7" s="1"/>
  <c r="C2034" i="2"/>
  <c r="J2034" i="7" s="1"/>
  <c r="C2035" i="2"/>
  <c r="J2035" i="7" s="1"/>
  <c r="C2036" i="2"/>
  <c r="J2036" i="7" s="1"/>
  <c r="C2037" i="2"/>
  <c r="J2037" i="7" s="1"/>
  <c r="C2038" i="2"/>
  <c r="J2038" i="7" s="1"/>
  <c r="C2039" i="2"/>
  <c r="J2039" i="7" s="1"/>
  <c r="C2040" i="2"/>
  <c r="J2040" i="7" s="1"/>
  <c r="C2041" i="2"/>
  <c r="J2041" i="7" s="1"/>
  <c r="C2042" i="2"/>
  <c r="J2042" i="7" s="1"/>
  <c r="C2043" i="2"/>
  <c r="J2043" i="7" s="1"/>
  <c r="C2044" i="2"/>
  <c r="J2044" i="7" s="1"/>
  <c r="C2045" i="2"/>
  <c r="J2045" i="7" s="1"/>
  <c r="C2046" i="2"/>
  <c r="J2046" i="7" s="1"/>
  <c r="C2047" i="2"/>
  <c r="J2047" i="7" s="1"/>
  <c r="C2048" i="2"/>
  <c r="J2048" i="7" s="1"/>
  <c r="C2049" i="2"/>
  <c r="J2049" i="7" s="1"/>
  <c r="C2050" i="2"/>
  <c r="J2050" i="7" s="1"/>
  <c r="C2051" i="2"/>
  <c r="J2051" i="7" s="1"/>
  <c r="C2052" i="2"/>
  <c r="J2052" i="7" s="1"/>
  <c r="C2053" i="2"/>
  <c r="J2053" i="7" s="1"/>
  <c r="C2054" i="2"/>
  <c r="J2054" i="7" s="1"/>
  <c r="C2055" i="2"/>
  <c r="J2055" i="7" s="1"/>
  <c r="C2056" i="2"/>
  <c r="J2056" i="7" s="1"/>
  <c r="C2057" i="2"/>
  <c r="J2057" i="7" s="1"/>
  <c r="C2058" i="2"/>
  <c r="J2058" i="7" s="1"/>
  <c r="C2059" i="2"/>
  <c r="J2059" i="7" s="1"/>
  <c r="C2060" i="2"/>
  <c r="J2060" i="7" s="1"/>
  <c r="C2061" i="2"/>
  <c r="J2061" i="7" s="1"/>
  <c r="C2062" i="2"/>
  <c r="J2062" i="7" s="1"/>
  <c r="C2063" i="2"/>
  <c r="J2063" i="7" s="1"/>
  <c r="C2064" i="2"/>
  <c r="J2064" i="7" s="1"/>
  <c r="C2065" i="2"/>
  <c r="J2065" i="7" s="1"/>
  <c r="C2066" i="2"/>
  <c r="J2066" i="7" s="1"/>
  <c r="C2067" i="2"/>
  <c r="J2067" i="7" s="1"/>
  <c r="C2068" i="2"/>
  <c r="J2068" i="7" s="1"/>
  <c r="C2069" i="2"/>
  <c r="J2069" i="7" s="1"/>
  <c r="C2070" i="2"/>
  <c r="J2070" i="7" s="1"/>
  <c r="C2071" i="2"/>
  <c r="J2071" i="7" s="1"/>
  <c r="C2072" i="2"/>
  <c r="J2072" i="7" s="1"/>
  <c r="C2073" i="2"/>
  <c r="J2073" i="7" s="1"/>
  <c r="C2074" i="2"/>
  <c r="J2074" i="7" s="1"/>
  <c r="C2075" i="2"/>
  <c r="J2075" i="7" s="1"/>
  <c r="C2076" i="2"/>
  <c r="J2076" i="7" s="1"/>
  <c r="C2077" i="2"/>
  <c r="J2077" i="7" s="1"/>
  <c r="C2078" i="2"/>
  <c r="J2078" i="7" s="1"/>
  <c r="C2079" i="2"/>
  <c r="J2079" i="7" s="1"/>
  <c r="C2080" i="2"/>
  <c r="J2080" i="7" s="1"/>
  <c r="C2081" i="2"/>
  <c r="J2081" i="7" s="1"/>
  <c r="C2082" i="2"/>
  <c r="J2082" i="7" s="1"/>
  <c r="C2083" i="2"/>
  <c r="J2083" i="7" s="1"/>
  <c r="C2084" i="2"/>
  <c r="J2084" i="7" s="1"/>
  <c r="C2085" i="2"/>
  <c r="J2085" i="7" s="1"/>
  <c r="C2086" i="2"/>
  <c r="J2086" i="7" s="1"/>
  <c r="C2087" i="2"/>
  <c r="J2087" i="7" s="1"/>
  <c r="C2088" i="2"/>
  <c r="J2088" i="7" s="1"/>
  <c r="C2089" i="2"/>
  <c r="J2089" i="7" s="1"/>
  <c r="C2090" i="2"/>
  <c r="J2090" i="7" s="1"/>
  <c r="C2091" i="2"/>
  <c r="J2091" i="7" s="1"/>
  <c r="C2092" i="2"/>
  <c r="J2092" i="7" s="1"/>
  <c r="C2093" i="2"/>
  <c r="J2093" i="7" s="1"/>
  <c r="C2094" i="2"/>
  <c r="J2094" i="7" s="1"/>
  <c r="C2095" i="2"/>
  <c r="J2095" i="7" s="1"/>
  <c r="C2096" i="2"/>
  <c r="J2096" i="7" s="1"/>
  <c r="C2097" i="2"/>
  <c r="J2097" i="7" s="1"/>
  <c r="C2098" i="2"/>
  <c r="J2098" i="7" s="1"/>
  <c r="C2099" i="2"/>
  <c r="J2099" i="7" s="1"/>
  <c r="C2100" i="2"/>
  <c r="J2100" i="7" s="1"/>
  <c r="C2101" i="2"/>
  <c r="J2101" i="7" s="1"/>
  <c r="C2102" i="2"/>
  <c r="J2102" i="7" s="1"/>
  <c r="C2103" i="2"/>
  <c r="J2103" i="7" s="1"/>
  <c r="C2104" i="2"/>
  <c r="J2104" i="7" s="1"/>
  <c r="C2105" i="2"/>
  <c r="J2105" i="7" s="1"/>
  <c r="C2106" i="2"/>
  <c r="J2106" i="7" s="1"/>
  <c r="C2107" i="2"/>
  <c r="J2107" i="7" s="1"/>
  <c r="C2108" i="2"/>
  <c r="J2108" i="7" s="1"/>
  <c r="C2109" i="2"/>
  <c r="J2109" i="7" s="1"/>
  <c r="C2110" i="2"/>
  <c r="J2110" i="7" s="1"/>
  <c r="C2111" i="2"/>
  <c r="J2111" i="7" s="1"/>
  <c r="C2112" i="2"/>
  <c r="J2112" i="7" s="1"/>
  <c r="C2113" i="2"/>
  <c r="J2113" i="7" s="1"/>
  <c r="C2114" i="2"/>
  <c r="J2114" i="7" s="1"/>
  <c r="C2115" i="2"/>
  <c r="J2115" i="7" s="1"/>
  <c r="C2116" i="2"/>
  <c r="J2116" i="7" s="1"/>
  <c r="C2117" i="2"/>
  <c r="J2117" i="7" s="1"/>
  <c r="C2118" i="2"/>
  <c r="J2118" i="7" s="1"/>
  <c r="C2119" i="2"/>
  <c r="J2119" i="7" s="1"/>
  <c r="C2120" i="2"/>
  <c r="J2120" i="7" s="1"/>
  <c r="C2121" i="2"/>
  <c r="J2121" i="7" s="1"/>
  <c r="C2122" i="2"/>
  <c r="J2122" i="7" s="1"/>
  <c r="C2123" i="2"/>
  <c r="J2123" i="7" s="1"/>
  <c r="C2124" i="2"/>
  <c r="J2124" i="7" s="1"/>
  <c r="C2125" i="2"/>
  <c r="J2125" i="7" s="1"/>
  <c r="C2126" i="2"/>
  <c r="J2126" i="7" s="1"/>
  <c r="C2127" i="2"/>
  <c r="J2127" i="7" s="1"/>
  <c r="C2128" i="2"/>
  <c r="J2128" i="7" s="1"/>
  <c r="C2129" i="2"/>
  <c r="J2129" i="7" s="1"/>
  <c r="C2130" i="2"/>
  <c r="J2130" i="7" s="1"/>
  <c r="C2131" i="2"/>
  <c r="J2131" i="7" s="1"/>
  <c r="C2132" i="2"/>
  <c r="J2132" i="7" s="1"/>
  <c r="C2133" i="2"/>
  <c r="J2133" i="7" s="1"/>
  <c r="C2134" i="2"/>
  <c r="J2134" i="7" s="1"/>
  <c r="C2135" i="2"/>
  <c r="J2135" i="7" s="1"/>
  <c r="C2136" i="2"/>
  <c r="J2136" i="7" s="1"/>
  <c r="C2137" i="2"/>
  <c r="J2137" i="7" s="1"/>
  <c r="C2138" i="2"/>
  <c r="J2138" i="7" s="1"/>
  <c r="C2139" i="2"/>
  <c r="J2139" i="7" s="1"/>
  <c r="C2140" i="2"/>
  <c r="J2140" i="7" s="1"/>
  <c r="C2141" i="2"/>
  <c r="J2141" i="7" s="1"/>
  <c r="C2142" i="2"/>
  <c r="J2142" i="7" s="1"/>
  <c r="C2143" i="2"/>
  <c r="J2143" i="7" s="1"/>
  <c r="C2144" i="2"/>
  <c r="J2144" i="7" s="1"/>
  <c r="C2145" i="2"/>
  <c r="J2145" i="7" s="1"/>
  <c r="C2146" i="2"/>
  <c r="J2146" i="7" s="1"/>
  <c r="C2147" i="2"/>
  <c r="J2147" i="7" s="1"/>
  <c r="C2148" i="2"/>
  <c r="J2148" i="7" s="1"/>
  <c r="C2149" i="2"/>
  <c r="J2149" i="7" s="1"/>
  <c r="C2150" i="2"/>
  <c r="J2150" i="7" s="1"/>
  <c r="C2151" i="2"/>
  <c r="J2151" i="7" s="1"/>
  <c r="C2152" i="2"/>
  <c r="J2152" i="7" s="1"/>
  <c r="C2153" i="2"/>
  <c r="J2153" i="7" s="1"/>
  <c r="C2154" i="2"/>
  <c r="J2154" i="7" s="1"/>
  <c r="C2155" i="2"/>
  <c r="J2155" i="7" s="1"/>
  <c r="C2156" i="2"/>
  <c r="J2156" i="7" s="1"/>
  <c r="C2157" i="2"/>
  <c r="J2157" i="7" s="1"/>
  <c r="C2158" i="2"/>
  <c r="J2158" i="7" s="1"/>
  <c r="C2159" i="2"/>
  <c r="J2159" i="7" s="1"/>
  <c r="C2160" i="2"/>
  <c r="J2160" i="7" s="1"/>
  <c r="C2161" i="2"/>
  <c r="J2161" i="7" s="1"/>
  <c r="C2162" i="2"/>
  <c r="J2162" i="7" s="1"/>
  <c r="C2163" i="2"/>
  <c r="J2163" i="7" s="1"/>
  <c r="C2164" i="2"/>
  <c r="J2164" i="7" s="1"/>
  <c r="C2165" i="2"/>
  <c r="J2165" i="7" s="1"/>
  <c r="C2166" i="2"/>
  <c r="J2166" i="7" s="1"/>
  <c r="C2167" i="2"/>
  <c r="J2167" i="7" s="1"/>
  <c r="C2168" i="2"/>
  <c r="J2168" i="7" s="1"/>
  <c r="C2169" i="2"/>
  <c r="J2169" i="7" s="1"/>
  <c r="C2170" i="2"/>
  <c r="J2170" i="7" s="1"/>
  <c r="C2171" i="2"/>
  <c r="J2171" i="7" s="1"/>
  <c r="C2172" i="2"/>
  <c r="J2172" i="7" s="1"/>
  <c r="C2173" i="2"/>
  <c r="J2173" i="7" s="1"/>
  <c r="C2174" i="2"/>
  <c r="J2174" i="7" s="1"/>
  <c r="C2175" i="2"/>
  <c r="J2175" i="7" s="1"/>
  <c r="C2176" i="2"/>
  <c r="J2176" i="7" s="1"/>
  <c r="C2177" i="2"/>
  <c r="J2177" i="7" s="1"/>
  <c r="C2178" i="2"/>
  <c r="J2178" i="7" s="1"/>
  <c r="C2179" i="2"/>
  <c r="J2179" i="7" s="1"/>
  <c r="C2180" i="2"/>
  <c r="J2180" i="7" s="1"/>
  <c r="C2181" i="2"/>
  <c r="J2181" i="7" s="1"/>
  <c r="C2182" i="2"/>
  <c r="J2182" i="7" s="1"/>
  <c r="C2183" i="2"/>
  <c r="J2183" i="7" s="1"/>
  <c r="C2184" i="2"/>
  <c r="J2184" i="7" s="1"/>
  <c r="C2185" i="2"/>
  <c r="J2185" i="7" s="1"/>
  <c r="C2186" i="2"/>
  <c r="J2186" i="7" s="1"/>
  <c r="C2187" i="2"/>
  <c r="J2187" i="7" s="1"/>
  <c r="C2188" i="2"/>
  <c r="J2188" i="7" s="1"/>
  <c r="C2189" i="2"/>
  <c r="J2189" i="7" s="1"/>
  <c r="C2190" i="2"/>
  <c r="J2190" i="7" s="1"/>
  <c r="C2191" i="2"/>
  <c r="J2191" i="7" s="1"/>
  <c r="C2192" i="2"/>
  <c r="J2192" i="7" s="1"/>
  <c r="C2193" i="2"/>
  <c r="J2193" i="7" s="1"/>
  <c r="C2194" i="2"/>
  <c r="J2194" i="7" s="1"/>
  <c r="C2195" i="2"/>
  <c r="J2195" i="7" s="1"/>
  <c r="C2196" i="2"/>
  <c r="J2196" i="7" s="1"/>
  <c r="C2197" i="2"/>
  <c r="J2197" i="7" s="1"/>
  <c r="C2198" i="2"/>
  <c r="J2198" i="7" s="1"/>
  <c r="C2199" i="2"/>
  <c r="J2199" i="7" s="1"/>
  <c r="C2200" i="2"/>
  <c r="J2200" i="7" s="1"/>
  <c r="C2201" i="2"/>
  <c r="J2201" i="7" s="1"/>
  <c r="C2202" i="2"/>
  <c r="J2202" i="7" s="1"/>
  <c r="C2203" i="2"/>
  <c r="J2203" i="7" s="1"/>
  <c r="C2204" i="2"/>
  <c r="J2204" i="7" s="1"/>
  <c r="C2205" i="2"/>
  <c r="J2205" i="7" s="1"/>
  <c r="C2206" i="2"/>
  <c r="J2206" i="7" s="1"/>
  <c r="C2207" i="2"/>
  <c r="J2207" i="7" s="1"/>
  <c r="C2208" i="2"/>
  <c r="J2208" i="7" s="1"/>
  <c r="C2209" i="2"/>
  <c r="J2209" i="7" s="1"/>
  <c r="C2210" i="2"/>
  <c r="J2210" i="7" s="1"/>
  <c r="C2211" i="2"/>
  <c r="J2211" i="7" s="1"/>
  <c r="C2212" i="2"/>
  <c r="J2212" i="7" s="1"/>
  <c r="C2213" i="2"/>
  <c r="J2213" i="7" s="1"/>
  <c r="C2214" i="2"/>
  <c r="J2214" i="7" s="1"/>
  <c r="C2215" i="2"/>
  <c r="J2215" i="7" s="1"/>
  <c r="C2216" i="2"/>
  <c r="J2216" i="7" s="1"/>
  <c r="C2217" i="2"/>
  <c r="J2217" i="7" s="1"/>
  <c r="C2218" i="2"/>
  <c r="J2218" i="7" s="1"/>
  <c r="C2219" i="2"/>
  <c r="J2219" i="7" s="1"/>
  <c r="C2220" i="2"/>
  <c r="J2220" i="7" s="1"/>
  <c r="C2221" i="2"/>
  <c r="J2221" i="7" s="1"/>
  <c r="C2222" i="2"/>
  <c r="J2222" i="7" s="1"/>
  <c r="C2223" i="2"/>
  <c r="J2223" i="7" s="1"/>
  <c r="C2224" i="2"/>
  <c r="J2224" i="7" s="1"/>
  <c r="C2225" i="2"/>
  <c r="J2225" i="7" s="1"/>
  <c r="C2226" i="2"/>
  <c r="J2226" i="7" s="1"/>
  <c r="C2227" i="2"/>
  <c r="J2227" i="7" s="1"/>
  <c r="C2228" i="2"/>
  <c r="J2228" i="7" s="1"/>
  <c r="C2229" i="2"/>
  <c r="J2229" i="7" s="1"/>
  <c r="C2230" i="2"/>
  <c r="J2230" i="7" s="1"/>
  <c r="C2231" i="2"/>
  <c r="J2231" i="7" s="1"/>
  <c r="C2232" i="2"/>
  <c r="J2232" i="7" s="1"/>
  <c r="C2233" i="2"/>
  <c r="J2233" i="7" s="1"/>
  <c r="C2234" i="2"/>
  <c r="J2234" i="7" s="1"/>
  <c r="C2235" i="2"/>
  <c r="J2235" i="7" s="1"/>
  <c r="C2236" i="2"/>
  <c r="J2236" i="7" s="1"/>
  <c r="C2237" i="2"/>
  <c r="J2237" i="7" s="1"/>
  <c r="C2238" i="2"/>
  <c r="J2238" i="7" s="1"/>
  <c r="C2239" i="2"/>
  <c r="J2239" i="7" s="1"/>
  <c r="C2240" i="2"/>
  <c r="J2240" i="7" s="1"/>
  <c r="C2241" i="2"/>
  <c r="J2241" i="7" s="1"/>
  <c r="C2242" i="2"/>
  <c r="J2242" i="7" s="1"/>
  <c r="C2243" i="2"/>
  <c r="J2243" i="7" s="1"/>
  <c r="C2244" i="2"/>
  <c r="J2244" i="7" s="1"/>
  <c r="C2245" i="2"/>
  <c r="J2245" i="7" s="1"/>
  <c r="C2246" i="2"/>
  <c r="J2246" i="7" s="1"/>
  <c r="C2247" i="2"/>
  <c r="J2247" i="7" s="1"/>
  <c r="C2248" i="2"/>
  <c r="J2248" i="7" s="1"/>
  <c r="C2249" i="2"/>
  <c r="J2249" i="7" s="1"/>
  <c r="C2250" i="2"/>
  <c r="J2250" i="7" s="1"/>
  <c r="C2251" i="2"/>
  <c r="J2251" i="7" s="1"/>
  <c r="C2252" i="2"/>
  <c r="J2252" i="7" s="1"/>
  <c r="C2253" i="2"/>
  <c r="J2253" i="7" s="1"/>
  <c r="C2254" i="2"/>
  <c r="J2254" i="7" s="1"/>
  <c r="C2255" i="2"/>
  <c r="J2255" i="7" s="1"/>
  <c r="C2256" i="2"/>
  <c r="J2256" i="7" s="1"/>
  <c r="C2257" i="2"/>
  <c r="J2257" i="7" s="1"/>
  <c r="C2258" i="2"/>
  <c r="J2258" i="7" s="1"/>
  <c r="C2259" i="2"/>
  <c r="J2259" i="7" s="1"/>
  <c r="C2260" i="2"/>
  <c r="J2260" i="7" s="1"/>
  <c r="C2261" i="2"/>
  <c r="J2261" i="7" s="1"/>
  <c r="C2262" i="2"/>
  <c r="J2262" i="7" s="1"/>
  <c r="C2263" i="2"/>
  <c r="J2263" i="7" s="1"/>
  <c r="C2264" i="2"/>
  <c r="J2264" i="7" s="1"/>
  <c r="C2265" i="2"/>
  <c r="J2265" i="7" s="1"/>
  <c r="C2266" i="2"/>
  <c r="J2266" i="7" s="1"/>
  <c r="C2267" i="2"/>
  <c r="J2267" i="7" s="1"/>
  <c r="C2268" i="2"/>
  <c r="J2268" i="7" s="1"/>
  <c r="C2269" i="2"/>
  <c r="J2269" i="7" s="1"/>
  <c r="C2270" i="2"/>
  <c r="J2270" i="7" s="1"/>
  <c r="C2271" i="2"/>
  <c r="J2271" i="7" s="1"/>
  <c r="C2272" i="2"/>
  <c r="J2272" i="7" s="1"/>
  <c r="C2273" i="2"/>
  <c r="J2273" i="7" s="1"/>
  <c r="C2274" i="2"/>
  <c r="J2274" i="7" s="1"/>
  <c r="C2275" i="2"/>
  <c r="J2275" i="7" s="1"/>
  <c r="C2276" i="2"/>
  <c r="J2276" i="7" s="1"/>
  <c r="C2277" i="2"/>
  <c r="J2277" i="7" s="1"/>
  <c r="C2278" i="2"/>
  <c r="J2278" i="7" s="1"/>
  <c r="C2279" i="2"/>
  <c r="J2279" i="7" s="1"/>
  <c r="C2280" i="2"/>
  <c r="J2280" i="7" s="1"/>
  <c r="C2281" i="2"/>
  <c r="J2281" i="7" s="1"/>
  <c r="C2282" i="2"/>
  <c r="J2282" i="7" s="1"/>
  <c r="C2283" i="2"/>
  <c r="J2283" i="7" s="1"/>
  <c r="C2284" i="2"/>
  <c r="J2284" i="7" s="1"/>
  <c r="C2285" i="2"/>
  <c r="J2285" i="7" s="1"/>
  <c r="C2286" i="2"/>
  <c r="J2286" i="7" s="1"/>
  <c r="C2287" i="2"/>
  <c r="J2287" i="7" s="1"/>
  <c r="C2288" i="2"/>
  <c r="J2288" i="7" s="1"/>
  <c r="C2289" i="2"/>
  <c r="J2289" i="7" s="1"/>
  <c r="C2290" i="2"/>
  <c r="J2290" i="7" s="1"/>
  <c r="C2291" i="2"/>
  <c r="J2291" i="7" s="1"/>
  <c r="C2292" i="2"/>
  <c r="J2292" i="7" s="1"/>
  <c r="C2293" i="2"/>
  <c r="J2293" i="7" s="1"/>
  <c r="C2294" i="2"/>
  <c r="J2294" i="7" s="1"/>
  <c r="C2295" i="2"/>
  <c r="J2295" i="7" s="1"/>
  <c r="C2296" i="2"/>
  <c r="J2296" i="7" s="1"/>
  <c r="C2297" i="2"/>
  <c r="J2297" i="7" s="1"/>
  <c r="C2298" i="2"/>
  <c r="J2298" i="7" s="1"/>
  <c r="C2299" i="2"/>
  <c r="J2299" i="7" s="1"/>
  <c r="C2300" i="2"/>
  <c r="J2300" i="7" s="1"/>
  <c r="C2301" i="2"/>
  <c r="J2301" i="7" s="1"/>
  <c r="C2302" i="2"/>
  <c r="J2302" i="7" s="1"/>
  <c r="C2303" i="2"/>
  <c r="J2303" i="7" s="1"/>
  <c r="C2304" i="2"/>
  <c r="J2304" i="7" s="1"/>
  <c r="C2305" i="2"/>
  <c r="J2305" i="7" s="1"/>
  <c r="C2306" i="2"/>
  <c r="J2306" i="7" s="1"/>
  <c r="C2307" i="2"/>
  <c r="J2307" i="7" s="1"/>
  <c r="C2308" i="2"/>
  <c r="J2308" i="7" s="1"/>
  <c r="C2309" i="2"/>
  <c r="J2309" i="7" s="1"/>
  <c r="C2310" i="2"/>
  <c r="J2310" i="7" s="1"/>
  <c r="C2311" i="2"/>
  <c r="J2311" i="7" s="1"/>
  <c r="C2312" i="2"/>
  <c r="J2312" i="7" s="1"/>
  <c r="C2313" i="2"/>
  <c r="J2313" i="7" s="1"/>
  <c r="C2314" i="2"/>
  <c r="J2314" i="7" s="1"/>
  <c r="C2315" i="2"/>
  <c r="J2315" i="7" s="1"/>
  <c r="C2316" i="2"/>
  <c r="J2316" i="7" s="1"/>
  <c r="C2317" i="2"/>
  <c r="J2317" i="7" s="1"/>
  <c r="C2318" i="2"/>
  <c r="J2318" i="7" s="1"/>
  <c r="C2319" i="2"/>
  <c r="J2319" i="7" s="1"/>
  <c r="C2320" i="2"/>
  <c r="J2320" i="7" s="1"/>
  <c r="C2321" i="2"/>
  <c r="J2321" i="7" s="1"/>
  <c r="C2322" i="2"/>
  <c r="J2322" i="7" s="1"/>
  <c r="C2323" i="2"/>
  <c r="J2323" i="7" s="1"/>
  <c r="C2324" i="2"/>
  <c r="J2324" i="7" s="1"/>
  <c r="C2325" i="2"/>
  <c r="J2325" i="7" s="1"/>
  <c r="C2326" i="2"/>
  <c r="J2326" i="7" s="1"/>
  <c r="C2327" i="2"/>
  <c r="J2327" i="7" s="1"/>
  <c r="C2328" i="2"/>
  <c r="J2328" i="7" s="1"/>
  <c r="C2329" i="2"/>
  <c r="J2329" i="7" s="1"/>
  <c r="C2330" i="2"/>
  <c r="J2330" i="7" s="1"/>
  <c r="C2331" i="2"/>
  <c r="J2331" i="7" s="1"/>
  <c r="C2332" i="2"/>
  <c r="J2332" i="7" s="1"/>
  <c r="C2333" i="2"/>
  <c r="J2333" i="7" s="1"/>
  <c r="C2334" i="2"/>
  <c r="J2334" i="7" s="1"/>
  <c r="C2335" i="2"/>
  <c r="J2335" i="7" s="1"/>
  <c r="C2336" i="2"/>
  <c r="J2336" i="7"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 i="2"/>
  <c r="O53" i="1"/>
  <c r="O56" i="1" s="1"/>
  <c r="O40" i="1"/>
  <c r="O35" i="1"/>
  <c r="O30" i="1"/>
  <c r="O24" i="1"/>
  <c r="O19" i="1"/>
  <c r="O15" i="1"/>
  <c r="N14" i="2"/>
  <c r="K2338" i="7" l="1"/>
  <c r="K2339" i="7" s="1"/>
  <c r="K2340" i="7" s="1"/>
  <c r="Q2338" i="7"/>
  <c r="P2338" i="7"/>
  <c r="O2338" i="7"/>
  <c r="O2339" i="7" s="1"/>
  <c r="O2340" i="7" s="1"/>
  <c r="N2338" i="7"/>
  <c r="M2338" i="7"/>
  <c r="M2339" i="7" s="1"/>
  <c r="M2340" i="7" s="1"/>
  <c r="L2338" i="7"/>
  <c r="L2339" i="7" s="1"/>
  <c r="I2338" i="7"/>
  <c r="I2339" i="7" s="1"/>
  <c r="I2340" i="7" s="1"/>
  <c r="H2338" i="7"/>
  <c r="H2339" i="7"/>
  <c r="G2338" i="7"/>
  <c r="F2338" i="7"/>
  <c r="F2339" i="7" s="1"/>
  <c r="F2340" i="7" s="1"/>
  <c r="E2338" i="7"/>
  <c r="E2339" i="7" s="1"/>
  <c r="E2340" i="7" s="1"/>
  <c r="D2338" i="7"/>
  <c r="D2339" i="7" s="1"/>
  <c r="C2338" i="7"/>
  <c r="B2338" i="7"/>
  <c r="J2338" i="7"/>
  <c r="D2340" i="7" l="1"/>
  <c r="L2340" i="7"/>
  <c r="H2340" i="7"/>
  <c r="Q2339" i="7"/>
  <c r="Q2340" i="7" s="1"/>
  <c r="P2339" i="7"/>
  <c r="P2340" i="7" s="1"/>
  <c r="N2339" i="7"/>
  <c r="N2340" i="7" s="1"/>
  <c r="G2339" i="7"/>
  <c r="G2340" i="7" s="1"/>
  <c r="C2339" i="7"/>
  <c r="C2340" i="7" s="1"/>
  <c r="B2339" i="7"/>
  <c r="B2340" i="7" s="1"/>
  <c r="J2339" i="7"/>
  <c r="J2340" i="7" s="1"/>
</calcChain>
</file>

<file path=xl/sharedStrings.xml><?xml version="1.0" encoding="utf-8"?>
<sst xmlns="http://schemas.openxmlformats.org/spreadsheetml/2006/main" count="54940" uniqueCount="5543">
  <si>
    <t>Customer ID</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</si>
  <si>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</si>
  <si>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</si>
  <si>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</si>
  <si>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</si>
  <si>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</si>
  <si>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</si>
  <si>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</si>
  <si>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</si>
  <si>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</si>
  <si>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</si>
  <si>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</si>
  <si>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</si>
  <si>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</si>
  <si>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</si>
  <si>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</si>
  <si>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</si>
  <si>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</si>
  <si>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</si>
  <si>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</si>
  <si>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</si>
  <si>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</si>
  <si>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</si>
  <si>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</si>
  <si>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</si>
  <si>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</si>
  <si>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</si>
  <si>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</si>
  <si>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</si>
  <si>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</si>
  <si>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</si>
  <si>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</si>
  <si>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</si>
  <si>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</si>
  <si>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</si>
  <si>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</si>
  <si>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</si>
  <si>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</si>
  <si>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</si>
  <si>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</si>
  <si>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</si>
  <si>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</si>
  <si>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</si>
  <si>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</si>
  <si>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</si>
  <si>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</si>
  <si>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</si>
  <si>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</si>
  <si>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</si>
  <si>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</si>
  <si>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</si>
  <si>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</si>
  <si>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</si>
  <si>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</si>
  <si>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</si>
  <si>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</si>
  <si>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</si>
  <si>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</si>
  <si>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</si>
  <si>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</si>
  <si>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</si>
  <si>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</si>
  <si>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</si>
  <si>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</si>
  <si>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</si>
  <si>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</si>
  <si>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</si>
  <si>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</si>
  <si>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</si>
  <si>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</si>
  <si>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</si>
  <si>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</si>
  <si>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</si>
  <si>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</si>
  <si>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</si>
  <si>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</si>
  <si>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</si>
  <si>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</si>
  <si>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</si>
  <si>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</si>
  <si>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</si>
  <si>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</si>
  <si>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</si>
  <si>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</si>
  <si>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</si>
  <si>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</si>
  <si>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</si>
  <si>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</si>
  <si>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</si>
  <si>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</si>
  <si>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</si>
  <si>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</si>
  <si>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</si>
  <si>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</si>
  <si>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</si>
  <si>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</si>
  <si>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</si>
  <si>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</si>
  <si>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</si>
  <si>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</si>
  <si>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</si>
  <si>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</si>
  <si>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</si>
  <si>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</si>
  <si>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</si>
  <si>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</si>
  <si>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</si>
  <si>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</si>
  <si>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</si>
  <si>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</si>
  <si>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</si>
  <si>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</si>
  <si>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</si>
  <si>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</si>
  <si>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</si>
  <si>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</si>
  <si>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</si>
  <si>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</si>
  <si>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</si>
  <si>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</si>
  <si>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</si>
  <si>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</si>
  <si>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</si>
  <si>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</si>
  <si>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</si>
  <si>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</si>
  <si>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</si>
  <si>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</si>
  <si>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</si>
  <si>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</si>
  <si>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</si>
  <si>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</si>
  <si>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</si>
  <si>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</si>
  <si>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</si>
  <si>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</si>
  <si>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</si>
  <si>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</si>
  <si>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</si>
  <si>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</si>
  <si>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</si>
  <si>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</si>
  <si>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</si>
  <si>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</si>
  <si>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</si>
  <si>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</si>
  <si>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</si>
  <si>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</si>
  <si>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</si>
  <si>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</si>
  <si>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</si>
  <si>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</si>
  <si>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</si>
  <si>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</si>
  <si>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</si>
  <si>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</si>
  <si>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</si>
  <si>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</si>
  <si>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</si>
  <si>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</si>
  <si>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</si>
  <si>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</si>
  <si>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</si>
  <si>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</si>
  <si>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</si>
  <si>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</si>
  <si>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</si>
  <si>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</si>
  <si>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</si>
  <si>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</si>
  <si>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</si>
  <si>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</si>
  <si>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</si>
  <si>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</si>
  <si>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</si>
  <si>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</si>
  <si>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</si>
  <si>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</si>
  <si>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</si>
  <si>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</si>
  <si>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</si>
  <si>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</si>
  <si>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</si>
  <si>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</si>
  <si>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</si>
  <si>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</si>
  <si>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</si>
  <si>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</si>
  <si>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</si>
  <si>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</si>
  <si>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</si>
  <si>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</si>
  <si>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</si>
  <si>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</si>
  <si>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</si>
  <si>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</si>
  <si>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</si>
  <si>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</si>
  <si>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</si>
  <si>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</si>
  <si>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</si>
  <si>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</si>
  <si>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</si>
  <si>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</si>
  <si>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</si>
  <si>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</si>
  <si>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</si>
  <si>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</si>
  <si>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</si>
  <si>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</si>
  <si>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</si>
  <si>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</si>
  <si>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</si>
  <si>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</si>
  <si>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</si>
  <si>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</si>
  <si>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</si>
  <si>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</si>
  <si>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</si>
  <si>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</si>
  <si>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</si>
  <si>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</si>
  <si>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</si>
  <si>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</si>
  <si>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</si>
  <si>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</si>
  <si>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</si>
  <si>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</si>
  <si>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</si>
  <si>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</si>
  <si>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</si>
  <si>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</si>
  <si>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</si>
  <si>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</si>
  <si>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</si>
  <si>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</si>
  <si>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</si>
  <si>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</si>
  <si>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</si>
  <si>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</si>
  <si>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</si>
  <si>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</si>
  <si>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</si>
  <si>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</si>
  <si>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</si>
  <si>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</si>
  <si>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</si>
  <si>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</si>
  <si>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</si>
  <si>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</si>
  <si>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</si>
  <si>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</si>
  <si>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</si>
  <si>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</si>
  <si>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</si>
  <si>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</si>
  <si>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</si>
  <si>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</si>
  <si>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</si>
  <si>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</si>
  <si>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</si>
  <si>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</si>
  <si>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</si>
  <si>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</si>
  <si>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</si>
  <si>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</si>
  <si>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</si>
  <si>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</si>
  <si>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</si>
  <si>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</si>
  <si>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</si>
  <si>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</si>
  <si>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</si>
  <si>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</si>
  <si>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</si>
  <si>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</si>
  <si>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</si>
  <si>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</si>
  <si>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</si>
  <si>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</si>
  <si>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</si>
  <si>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</si>
  <si>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</si>
  <si>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</si>
  <si>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</si>
  <si>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</si>
  <si>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</si>
  <si>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</si>
  <si>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</si>
  <si>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</si>
  <si>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</si>
  <si>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</si>
  <si>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</si>
  <si>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</si>
  <si>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</si>
  <si>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</si>
  <si>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</si>
  <si>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</si>
  <si>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</si>
  <si>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</si>
  <si>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</si>
  <si>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</si>
  <si>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</si>
  <si>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</si>
  <si>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</si>
  <si>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</si>
  <si>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</si>
  <si>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</si>
  <si>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</si>
  <si>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</si>
  <si>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</si>
  <si>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</si>
  <si>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</si>
  <si>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</si>
  <si>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</si>
  <si>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</si>
  <si>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</si>
  <si>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</si>
  <si>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</si>
  <si>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</si>
  <si>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</si>
  <si>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</si>
  <si>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</si>
  <si>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</si>
  <si>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</si>
  <si>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</si>
  <si>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</si>
  <si>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</si>
  <si>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</si>
  <si>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</si>
  <si>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</si>
  <si>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</si>
  <si>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</si>
  <si>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</si>
  <si>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</si>
  <si>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</si>
  <si>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</si>
  <si>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</si>
  <si>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</si>
  <si>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</si>
  <si>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</si>
  <si>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</si>
  <si>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</si>
  <si>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</si>
  <si>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</si>
  <si>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</si>
  <si>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</si>
  <si>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</si>
  <si>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</si>
  <si>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</si>
  <si>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</si>
  <si>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</si>
  <si>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</si>
  <si>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</si>
  <si>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</si>
  <si>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</si>
  <si>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</si>
  <si>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</si>
  <si>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</si>
  <si>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</si>
  <si>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</si>
  <si>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</si>
  <si>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</si>
  <si>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</si>
  <si>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</si>
  <si>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</si>
  <si>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</si>
  <si>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</si>
  <si>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</si>
  <si>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</si>
  <si>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</si>
  <si>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</si>
  <si>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</si>
  <si>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</si>
  <si>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</si>
  <si>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</si>
  <si>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</si>
  <si>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</si>
  <si>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</si>
  <si>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</si>
  <si>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</si>
  <si>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</si>
  <si>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</si>
  <si>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</si>
  <si>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</si>
  <si>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</si>
  <si>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</si>
  <si>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</si>
  <si>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</si>
  <si>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</si>
  <si>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</si>
  <si>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</si>
  <si>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</si>
  <si>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</si>
  <si>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</si>
  <si>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</si>
  <si>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</si>
  <si>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</si>
  <si>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</si>
  <si>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</si>
  <si>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</si>
  <si>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</si>
  <si>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</si>
  <si>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</si>
  <si>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</si>
  <si>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</si>
  <si>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</si>
  <si>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</si>
  <si>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</si>
  <si>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</si>
  <si>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</si>
  <si>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</si>
  <si>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</si>
  <si>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</si>
  <si>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</si>
  <si>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</si>
  <si>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</si>
  <si>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</si>
  <si>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</si>
  <si>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</si>
  <si>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</si>
  <si>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</si>
  <si>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</si>
  <si>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</si>
  <si>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</si>
  <si>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</si>
  <si>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</si>
  <si>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</si>
  <si>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</si>
  <si>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</si>
  <si>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</si>
  <si>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</si>
  <si>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</si>
  <si>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</si>
  <si>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</si>
  <si>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</si>
  <si>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</si>
  <si>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</si>
  <si>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</si>
  <si>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</si>
  <si>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</si>
  <si>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</si>
  <si>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</si>
  <si>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</si>
  <si>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</si>
  <si>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</si>
  <si>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</si>
  <si>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</si>
  <si>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</si>
  <si>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</si>
  <si>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</si>
  <si>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</si>
  <si>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</si>
  <si>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</si>
  <si>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</si>
  <si>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</si>
  <si>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</si>
  <si>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</si>
  <si>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</si>
  <si>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</si>
  <si>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</si>
  <si>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</si>
  <si>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</si>
  <si>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</si>
  <si>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</si>
  <si>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</si>
  <si>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</si>
  <si>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</si>
  <si>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</si>
  <si>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</si>
  <si>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</si>
  <si>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</si>
  <si>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</si>
  <si>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</si>
  <si>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</si>
  <si>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</si>
  <si>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</si>
  <si>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</si>
  <si>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</si>
  <si>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</si>
  <si>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</si>
  <si>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</si>
  <si>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</si>
  <si>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</si>
  <si>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</si>
  <si>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</si>
  <si>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</si>
  <si>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</si>
  <si>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</si>
  <si>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</si>
  <si>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</si>
  <si>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</si>
  <si>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</si>
  <si>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</si>
  <si>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</si>
  <si>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</si>
  <si>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</si>
  <si>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</si>
  <si>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</si>
  <si>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</si>
  <si>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</si>
  <si>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</si>
  <si>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</si>
  <si>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</si>
  <si>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</si>
  <si>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</si>
  <si>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</si>
  <si>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</si>
  <si>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</si>
  <si>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</si>
  <si>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</si>
  <si>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</si>
  <si>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</si>
  <si>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</si>
  <si>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</si>
  <si>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</si>
  <si>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</si>
  <si>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</si>
  <si>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</si>
  <si>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</si>
  <si>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</si>
  <si>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</si>
  <si>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</si>
  <si>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</si>
  <si>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</si>
  <si>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</si>
  <si>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</si>
  <si>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</si>
  <si>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</si>
  <si>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</si>
  <si>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</si>
  <si>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</si>
  <si>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</si>
  <si>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</si>
  <si>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</si>
  <si>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</si>
  <si>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</si>
  <si>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</si>
  <si>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</si>
  <si>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</si>
  <si>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</si>
  <si>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</si>
  <si>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</si>
  <si>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</si>
  <si>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</si>
  <si>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</si>
  <si>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</si>
  <si>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</si>
  <si>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</si>
  <si>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</si>
  <si>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</si>
  <si>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</si>
  <si>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</si>
  <si>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</si>
  <si>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</si>
  <si>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</si>
  <si>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</si>
  <si>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</si>
  <si>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</si>
  <si>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</si>
  <si>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</si>
  <si>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</si>
  <si>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</si>
  <si>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</si>
  <si>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</si>
  <si>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</si>
  <si>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</si>
  <si>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</si>
  <si>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</si>
  <si>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</si>
  <si>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</si>
  <si>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</si>
  <si>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</si>
  <si>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</si>
  <si>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</si>
  <si>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</si>
  <si>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</si>
  <si>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</si>
  <si>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</si>
  <si>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</si>
  <si>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</si>
  <si>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</si>
  <si>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</si>
  <si>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</si>
  <si>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</si>
  <si>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</si>
  <si>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</si>
  <si>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</si>
  <si>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</si>
  <si>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</si>
  <si>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</si>
  <si>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</si>
  <si>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</si>
  <si>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</si>
  <si>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</si>
  <si>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</si>
  <si>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</si>
  <si>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</si>
  <si>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</si>
  <si>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</si>
  <si>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</si>
  <si>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</si>
  <si>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</si>
  <si>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</si>
  <si>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</si>
  <si>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</si>
  <si>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</si>
  <si>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</si>
  <si>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</si>
  <si>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</si>
  <si>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</si>
  <si>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</si>
  <si>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</si>
  <si>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</si>
  <si>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</si>
  <si>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</si>
  <si>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</si>
  <si>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</si>
  <si>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</si>
  <si>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</si>
  <si>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</si>
  <si>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</si>
  <si>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</si>
  <si>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</si>
  <si>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</si>
  <si>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</si>
  <si>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</si>
  <si>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</si>
  <si>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</si>
  <si>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</si>
  <si>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</si>
  <si>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</si>
  <si>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</si>
  <si>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</si>
  <si>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</si>
  <si>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</si>
  <si>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</si>
  <si>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</si>
  <si>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</si>
  <si>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</si>
  <si>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</si>
  <si>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</si>
  <si>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</si>
  <si>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</si>
  <si>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</si>
  <si>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</si>
  <si>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</si>
  <si>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</si>
  <si>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</si>
  <si>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</si>
  <si>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</si>
  <si>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</si>
  <si>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</si>
  <si>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</si>
  <si>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</si>
  <si>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</si>
  <si>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</si>
  <si>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</si>
  <si>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</si>
  <si>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</si>
  <si>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</si>
  <si>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</si>
  <si>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</si>
  <si>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</si>
  <si>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</si>
  <si>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</si>
  <si>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</si>
  <si>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</si>
  <si>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</si>
  <si>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</si>
  <si>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</si>
  <si>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</si>
  <si>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</si>
  <si>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</si>
  <si>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</si>
  <si>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</si>
  <si>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</si>
  <si>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</si>
  <si>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</si>
  <si>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</si>
  <si>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</si>
  <si>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</si>
  <si>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</si>
  <si>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</si>
  <si>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</si>
  <si>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</si>
  <si>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</si>
  <si>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</si>
  <si>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</si>
  <si>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</si>
  <si>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</si>
  <si>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</si>
  <si>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</si>
  <si>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</si>
  <si>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</si>
  <si>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</si>
  <si>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</si>
  <si>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</si>
  <si>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</si>
  <si>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</si>
  <si>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</si>
  <si>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</si>
  <si>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</si>
  <si>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</si>
  <si>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</si>
  <si>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</si>
  <si>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</si>
  <si>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</si>
  <si>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</si>
  <si>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</si>
  <si>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</si>
  <si>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</si>
  <si>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</si>
  <si>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</si>
  <si>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</si>
  <si>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</si>
  <si>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</si>
  <si>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</si>
  <si>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</si>
  <si>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</si>
  <si>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</si>
  <si>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</si>
  <si>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</si>
  <si>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</si>
  <si>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</si>
  <si>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</si>
  <si>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</si>
  <si>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</si>
  <si>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</si>
  <si>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</si>
  <si>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</si>
  <si>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</si>
  <si>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</si>
  <si>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</si>
  <si>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</si>
  <si>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</si>
  <si>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</si>
  <si>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</si>
  <si>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</si>
  <si>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</si>
  <si>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</si>
  <si>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</si>
  <si>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</si>
  <si>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</si>
  <si>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</si>
  <si>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</si>
  <si>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</si>
  <si>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</si>
  <si>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</si>
  <si>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</si>
  <si>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</si>
  <si>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</si>
  <si>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</si>
  <si>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</si>
  <si>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</si>
  <si>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</si>
  <si>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</si>
  <si>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</si>
  <si>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</si>
  <si>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</si>
  <si>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</si>
  <si>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</si>
  <si>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</si>
  <si>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</si>
  <si>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</si>
  <si>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</si>
  <si>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</si>
  <si>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</si>
  <si>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</si>
  <si>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</si>
  <si>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</si>
  <si>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</si>
  <si>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</si>
  <si>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</si>
  <si>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</si>
  <si>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</si>
  <si>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</si>
  <si>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</si>
  <si>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</si>
  <si>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</si>
  <si>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</si>
  <si>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</si>
  <si>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</si>
  <si>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</si>
  <si>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</si>
  <si>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</si>
  <si>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</si>
  <si>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</si>
  <si>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</si>
  <si>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</si>
  <si>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</si>
  <si>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</si>
  <si>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</si>
  <si>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</si>
  <si>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</si>
  <si>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</si>
  <si>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</si>
  <si>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</si>
  <si>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</si>
  <si>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</si>
  <si>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</si>
  <si>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</si>
  <si>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</si>
  <si>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</si>
  <si>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</si>
  <si>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</si>
  <si>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</si>
  <si>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</si>
  <si>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</si>
  <si>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</si>
  <si>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</si>
  <si>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</si>
  <si>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</si>
  <si>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</si>
  <si>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</si>
  <si>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</si>
  <si>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</si>
  <si>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</si>
  <si>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</si>
  <si>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</si>
  <si>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</si>
  <si>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</si>
  <si>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</si>
  <si>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</si>
  <si>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</si>
  <si>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</si>
  <si>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</si>
  <si>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</si>
  <si>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</si>
  <si>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</si>
  <si>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</si>
  <si>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</si>
  <si>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</si>
  <si>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</si>
  <si>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</si>
  <si>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</si>
  <si>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</si>
  <si>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</si>
  <si>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</si>
  <si>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</si>
  <si>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</si>
  <si>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</si>
  <si>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</si>
  <si>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</si>
  <si>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</si>
  <si>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</si>
  <si>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</si>
  <si>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</si>
  <si>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</si>
  <si>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</si>
  <si>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</si>
  <si>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</si>
  <si>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</si>
  <si>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</si>
  <si>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</si>
  <si>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</si>
  <si>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</si>
  <si>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</si>
  <si>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</si>
  <si>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</si>
  <si>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</si>
  <si>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</si>
  <si>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</si>
  <si>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</si>
  <si>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</si>
  <si>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</si>
  <si>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</si>
  <si>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</si>
  <si>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</si>
  <si>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</si>
  <si>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</si>
  <si>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</si>
  <si>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</si>
  <si>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</si>
  <si>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</si>
  <si>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</si>
  <si>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</si>
  <si>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</si>
  <si>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</si>
  <si>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</si>
  <si>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</si>
  <si>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</si>
  <si>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</si>
  <si>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</si>
  <si>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</si>
  <si>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</si>
  <si>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</si>
  <si>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</si>
  <si>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</si>
  <si>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</si>
  <si>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</si>
  <si>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</si>
  <si>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</si>
  <si>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</si>
  <si>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</si>
  <si>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</si>
  <si>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</si>
  <si>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</si>
  <si>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</si>
  <si>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</si>
  <si>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</si>
  <si>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</si>
  <si>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</si>
  <si>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</si>
  <si>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</si>
  <si>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</si>
  <si>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</si>
  <si>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</si>
  <si>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</si>
  <si>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</si>
  <si>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</si>
  <si>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</si>
  <si>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</si>
  <si>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</si>
  <si>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</si>
  <si>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</si>
  <si>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</si>
  <si>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</si>
  <si>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</si>
  <si>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</si>
  <si>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</si>
  <si>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</si>
  <si>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</si>
  <si>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</si>
  <si>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</si>
  <si>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</si>
  <si>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</si>
  <si>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</si>
  <si>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</si>
  <si>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</si>
  <si>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</si>
  <si>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</si>
  <si>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</si>
  <si>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</si>
  <si>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</si>
  <si>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</si>
  <si>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</si>
  <si>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</si>
  <si>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</si>
  <si>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</si>
  <si>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</si>
  <si>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</si>
  <si>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</si>
  <si>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</si>
  <si>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</si>
  <si>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</si>
  <si>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</si>
  <si>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</si>
  <si>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</si>
  <si>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</si>
  <si>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</si>
  <si>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</si>
  <si>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</si>
  <si>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</si>
  <si>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</si>
  <si>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</si>
  <si>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</si>
  <si>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</si>
  <si>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</si>
  <si>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</si>
  <si>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</si>
  <si>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</si>
  <si>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</si>
  <si>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</si>
  <si>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</si>
  <si>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</si>
  <si>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</si>
  <si>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</si>
  <si>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</si>
  <si>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</si>
  <si>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</si>
  <si>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</si>
  <si>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</si>
  <si>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</si>
  <si>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</si>
  <si>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</si>
  <si>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</si>
  <si>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</si>
  <si>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</si>
  <si>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</si>
  <si>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</si>
  <si>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</si>
  <si>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</si>
  <si>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</si>
  <si>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</si>
  <si>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</si>
  <si>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</si>
  <si>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</si>
  <si>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</si>
  <si>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</si>
  <si>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</si>
  <si>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</si>
  <si>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</si>
  <si>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</si>
  <si>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</si>
  <si>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</si>
  <si>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</si>
  <si>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</si>
  <si>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</si>
  <si>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</si>
  <si>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</si>
  <si>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</si>
  <si>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</si>
  <si>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</si>
  <si>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</si>
  <si>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</si>
  <si>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</si>
  <si>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</si>
  <si>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</si>
  <si>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</si>
  <si>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</si>
  <si>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</si>
  <si>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</si>
  <si>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</si>
  <si>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</si>
  <si>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</si>
  <si>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</si>
  <si>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</si>
  <si>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</si>
  <si>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</si>
  <si>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</si>
  <si>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</si>
  <si>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</si>
  <si>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</si>
  <si>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</si>
  <si>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</si>
  <si>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</si>
  <si>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</si>
  <si>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</si>
  <si>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</si>
  <si>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</si>
  <si>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</si>
  <si>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</si>
  <si>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</si>
  <si>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</si>
  <si>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</si>
  <si>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</si>
  <si>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</si>
  <si>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</si>
  <si>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</si>
  <si>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</si>
  <si>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</si>
  <si>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</si>
  <si>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</si>
  <si>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</si>
  <si>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</si>
  <si>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</si>
  <si>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</si>
  <si>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</si>
  <si>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</si>
  <si>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</si>
  <si>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</si>
  <si>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</si>
  <si>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</si>
  <si>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</si>
  <si>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</si>
  <si>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</si>
  <si>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</si>
  <si>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</si>
  <si>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</si>
  <si>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</si>
  <si>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</si>
  <si>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</si>
  <si>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</si>
  <si>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</si>
  <si>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</si>
  <si>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</si>
  <si>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</si>
  <si>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</si>
  <si>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</si>
  <si>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</si>
  <si>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</si>
  <si>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</si>
  <si>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</si>
  <si>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</si>
  <si>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</si>
  <si>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</si>
  <si>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</si>
  <si>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</si>
  <si>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</si>
  <si>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</si>
  <si>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</si>
  <si>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</si>
  <si>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</si>
  <si>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</si>
  <si>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</si>
  <si>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</si>
  <si>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</si>
  <si>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</si>
  <si>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</si>
  <si>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</si>
  <si>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</si>
  <si>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</si>
  <si>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</si>
  <si>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</si>
  <si>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</si>
  <si>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</si>
  <si>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</si>
  <si>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</si>
  <si>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</si>
  <si>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</si>
  <si>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</si>
  <si>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</si>
  <si>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</si>
  <si>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</si>
  <si>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</si>
  <si>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</si>
  <si>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</si>
  <si>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</si>
  <si>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</si>
  <si>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</si>
  <si>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</si>
  <si>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</si>
  <si>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</si>
  <si>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</si>
  <si>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</si>
  <si>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</si>
  <si>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</si>
  <si>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</si>
  <si>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</si>
  <si>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</si>
  <si>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</si>
  <si>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</si>
  <si>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</si>
  <si>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</si>
  <si>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</si>
  <si>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</si>
  <si>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</si>
  <si>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</si>
  <si>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</si>
  <si>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</si>
  <si>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</si>
  <si>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</si>
  <si>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</si>
  <si>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</si>
  <si>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</si>
  <si>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</si>
  <si>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</si>
  <si>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</si>
  <si>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</si>
  <si>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</si>
  <si>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</si>
  <si>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</si>
  <si>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</si>
  <si>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</si>
  <si>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</si>
  <si>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</si>
  <si>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</si>
  <si>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</si>
  <si>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</si>
  <si>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</si>
  <si>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</si>
  <si>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</si>
  <si>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</si>
  <si>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</si>
  <si>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</si>
  <si>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</si>
  <si>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</si>
  <si>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</si>
  <si>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</si>
  <si>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</si>
  <si>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</si>
  <si>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</si>
  <si>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</si>
  <si>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</si>
  <si>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</si>
  <si>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</si>
  <si>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</si>
  <si>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</si>
  <si>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</si>
  <si>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</si>
  <si>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</si>
  <si>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</si>
  <si>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</si>
  <si>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</si>
  <si>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</si>
  <si>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</si>
  <si>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</si>
  <si>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</si>
  <si>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</si>
  <si>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</si>
  <si>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</si>
  <si>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</si>
  <si>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</si>
  <si>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</si>
  <si>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</si>
  <si>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</si>
  <si>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</si>
  <si>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</si>
  <si>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</si>
  <si>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</si>
  <si>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</si>
  <si>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</si>
  <si>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</si>
  <si>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</si>
  <si>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</si>
  <si>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</si>
  <si>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</si>
  <si>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</si>
  <si>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</si>
  <si>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</si>
  <si>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</si>
  <si>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</si>
  <si>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</si>
  <si>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</si>
  <si>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</si>
  <si>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</si>
  <si>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</si>
  <si>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</si>
  <si>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</si>
  <si>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</si>
  <si>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</si>
  <si>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</si>
  <si>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</si>
  <si>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</si>
  <si>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</si>
  <si>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</si>
  <si>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</si>
  <si>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</si>
  <si>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</si>
  <si>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</si>
  <si>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</si>
  <si>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</si>
  <si>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</si>
  <si>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</si>
  <si>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</si>
  <si>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</si>
  <si>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</si>
  <si>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</si>
  <si>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</si>
  <si>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</si>
  <si>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</si>
  <si>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</si>
  <si>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</si>
  <si>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</si>
  <si>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</si>
  <si>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</si>
  <si>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</si>
  <si>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</si>
  <si>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</si>
  <si>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</si>
  <si>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</si>
  <si>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</si>
  <si>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</si>
  <si>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</si>
  <si>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</si>
  <si>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</si>
  <si>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</si>
  <si>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</si>
  <si>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</si>
  <si>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</si>
  <si>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</si>
  <si>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</si>
  <si>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</si>
  <si>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</si>
  <si>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</si>
  <si>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</si>
  <si>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</si>
  <si>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</si>
  <si>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</si>
  <si>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</si>
  <si>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</si>
  <si>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</si>
  <si>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</si>
  <si>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</si>
  <si>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</si>
  <si>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</si>
  <si>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</si>
  <si>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</si>
  <si>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</si>
  <si>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</si>
  <si>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</si>
  <si>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</si>
  <si>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</si>
  <si>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</si>
  <si>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</si>
  <si>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</si>
  <si>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</si>
  <si>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</si>
  <si>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</si>
  <si>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</si>
  <si>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</si>
  <si>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</si>
  <si>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</si>
  <si>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</si>
  <si>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</si>
  <si>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</si>
  <si>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</si>
  <si>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</si>
  <si>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</si>
  <si>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</si>
  <si>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</si>
  <si>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</si>
  <si>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</si>
  <si>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</si>
  <si>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</si>
  <si>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</si>
  <si>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</si>
  <si>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</si>
  <si>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</si>
  <si>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</si>
  <si>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</si>
  <si>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</si>
  <si>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</si>
  <si>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</si>
  <si>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</si>
  <si>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</si>
  <si>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</si>
  <si>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</si>
  <si>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</si>
  <si>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</si>
  <si>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</si>
  <si>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</si>
  <si>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</si>
  <si>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</si>
  <si>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</si>
  <si>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</si>
  <si>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</si>
  <si>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</si>
  <si>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</si>
  <si>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</si>
  <si>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</si>
  <si>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</si>
  <si>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</si>
  <si>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</si>
  <si>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</si>
  <si>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</si>
  <si>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</si>
  <si>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</si>
  <si>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</si>
  <si>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</si>
  <si>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</si>
  <si>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</si>
  <si>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</si>
  <si>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</si>
  <si>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</si>
  <si>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</si>
  <si>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</si>
  <si>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</si>
  <si>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</si>
  <si>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</si>
  <si>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</si>
  <si>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</si>
  <si>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</si>
  <si>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</si>
  <si>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</si>
  <si>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</si>
  <si>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</si>
  <si>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</si>
  <si>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</si>
  <si>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</si>
  <si>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</si>
  <si>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</si>
  <si>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</si>
  <si>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</si>
  <si>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</si>
  <si>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</si>
  <si>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</si>
  <si>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</si>
  <si>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</si>
  <si>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</si>
  <si>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</si>
  <si>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</si>
  <si>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</si>
  <si>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</si>
  <si>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</si>
  <si>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</si>
  <si>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</si>
  <si>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</si>
  <si>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</si>
  <si>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</si>
  <si>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</si>
  <si>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</si>
  <si>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</si>
  <si>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</si>
  <si>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</si>
  <si>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</si>
  <si>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</si>
  <si>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</si>
  <si>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</si>
  <si>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</si>
  <si>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</si>
  <si>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</si>
  <si>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</si>
  <si>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</si>
  <si>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</si>
  <si>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</si>
  <si>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</si>
  <si>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</si>
  <si>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</si>
  <si>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</si>
  <si>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</si>
  <si>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</si>
  <si>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</si>
  <si>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</si>
  <si>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</si>
  <si>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</si>
  <si>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</si>
  <si>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</si>
  <si>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</si>
  <si>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</si>
  <si>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</si>
  <si>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</si>
  <si>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</si>
  <si>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</si>
  <si>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</si>
  <si>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</si>
  <si>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</si>
  <si>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</si>
  <si>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</si>
  <si>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</si>
  <si>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</si>
  <si>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</si>
  <si>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</si>
  <si>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</si>
  <si>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</si>
  <si>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</si>
  <si>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</si>
  <si>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</si>
  <si>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</si>
  <si>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</si>
  <si>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</si>
  <si>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</si>
  <si>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</si>
  <si>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</si>
  <si>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</si>
  <si>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</si>
  <si>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</si>
  <si>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</si>
  <si>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</si>
  <si>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</si>
  <si>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</si>
  <si>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</si>
  <si>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</si>
  <si>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</si>
  <si>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</si>
  <si>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</si>
  <si>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</si>
  <si>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</si>
  <si>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</si>
  <si>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</si>
  <si>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</si>
  <si>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</si>
  <si>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</si>
  <si>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</si>
  <si>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</si>
  <si>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</si>
  <si>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</si>
  <si>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</si>
  <si>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</si>
  <si>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</si>
  <si>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</si>
  <si>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</si>
  <si>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</si>
  <si>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</si>
  <si>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</si>
  <si>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</si>
  <si>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</si>
  <si>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</si>
  <si>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</si>
  <si>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</si>
  <si>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</si>
  <si>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</si>
  <si>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</si>
  <si>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</si>
  <si>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</si>
  <si>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</si>
  <si>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</si>
  <si>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</si>
  <si>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</si>
  <si>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</si>
  <si>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</si>
  <si>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</si>
  <si>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</si>
  <si>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</si>
  <si>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</si>
  <si>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</si>
  <si>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</si>
  <si>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</si>
  <si>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</si>
  <si>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</si>
  <si>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</si>
  <si>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</si>
  <si>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</si>
  <si>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</si>
  <si>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</si>
  <si>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</si>
  <si>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</si>
  <si>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</si>
  <si>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</si>
  <si>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</si>
  <si>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</si>
  <si>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</si>
  <si>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</si>
  <si>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</si>
  <si>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</si>
  <si>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</si>
  <si>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</si>
  <si>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</si>
  <si>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</si>
  <si>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</si>
  <si>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</si>
  <si>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</si>
  <si>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</si>
  <si>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</si>
  <si>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</si>
  <si>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</si>
  <si>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</si>
  <si>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</si>
  <si>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</si>
  <si>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</si>
  <si>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</si>
  <si>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</si>
  <si>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</si>
  <si>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</si>
  <si>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</si>
  <si>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</si>
  <si>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</si>
  <si>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</si>
  <si>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</si>
  <si>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</si>
  <si>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</si>
  <si>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</si>
  <si>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</si>
  <si>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</si>
  <si>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</si>
  <si>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</si>
  <si>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</si>
  <si>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</si>
  <si>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</si>
  <si>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</si>
  <si>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</si>
  <si>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</si>
  <si>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</si>
  <si>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</si>
  <si>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</si>
  <si>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</si>
  <si>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</si>
  <si>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</si>
  <si>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</si>
  <si>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</si>
  <si>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</si>
  <si>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</si>
  <si>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</si>
  <si>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</si>
  <si>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</si>
  <si>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</si>
  <si>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</si>
  <si>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</si>
  <si>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</si>
  <si>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</si>
  <si>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</si>
  <si>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</si>
  <si>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</si>
  <si>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</si>
  <si>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</si>
  <si>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</si>
  <si>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</si>
  <si>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</si>
  <si>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</si>
  <si>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</si>
  <si>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</si>
  <si>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</si>
  <si>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</si>
  <si>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</si>
  <si>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</si>
  <si>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</si>
  <si>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</si>
  <si>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</si>
  <si>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</si>
  <si>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</si>
  <si>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</si>
  <si>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</si>
  <si>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</si>
  <si>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</si>
  <si>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</si>
  <si>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</si>
  <si>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</si>
  <si>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</si>
  <si>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</si>
  <si>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</si>
  <si>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</si>
  <si>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</si>
  <si>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</si>
  <si>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</si>
  <si>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</si>
  <si>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</si>
  <si>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</si>
  <si>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</si>
  <si>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</si>
  <si>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</si>
  <si>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</si>
  <si>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</si>
  <si>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</si>
  <si>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</si>
  <si>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</si>
  <si>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</si>
  <si>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</si>
  <si>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</si>
  <si>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</si>
  <si>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</si>
  <si>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</si>
  <si>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</si>
  <si>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</si>
  <si>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</si>
  <si>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</si>
  <si>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</si>
  <si>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</si>
  <si>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</si>
  <si>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</si>
  <si>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</si>
  <si>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</si>
  <si>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</si>
  <si>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</si>
  <si>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</si>
  <si>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</si>
  <si>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</si>
  <si>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</si>
  <si>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</si>
  <si>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</si>
  <si>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</si>
  <si>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</si>
  <si>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</si>
  <si>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</si>
  <si>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</si>
  <si>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</si>
  <si>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</si>
  <si>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</si>
  <si>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</si>
  <si>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</si>
  <si>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</si>
  <si>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</si>
  <si>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</si>
  <si>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</si>
  <si>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</si>
  <si>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</si>
  <si>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</si>
  <si>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</si>
  <si>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</si>
  <si>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</si>
  <si>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</si>
  <si>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</si>
  <si>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</si>
  <si>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</si>
  <si>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</si>
  <si>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</si>
  <si>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</si>
  <si>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</si>
  <si>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</si>
  <si>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</si>
  <si>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</si>
  <si>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</si>
  <si>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</si>
  <si>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</si>
  <si>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</si>
  <si>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</si>
  <si>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</si>
  <si>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</si>
  <si>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</si>
  <si>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</si>
  <si>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</si>
  <si>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</si>
  <si>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</si>
  <si>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</si>
  <si>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</si>
  <si>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</si>
  <si>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</si>
  <si>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</si>
  <si>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</si>
  <si>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</si>
  <si>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</si>
  <si>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</si>
  <si>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</si>
  <si>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</si>
  <si>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</si>
  <si>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</si>
  <si>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</si>
  <si>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</si>
  <si>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</si>
  <si>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</si>
  <si>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</si>
  <si>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</si>
  <si>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</si>
  <si>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</si>
  <si>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</si>
  <si>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</si>
  <si>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</si>
  <si>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</si>
  <si>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</si>
  <si>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</si>
  <si>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</si>
  <si>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</si>
  <si>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</si>
  <si>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</si>
  <si>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</si>
  <si>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</si>
  <si>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</si>
  <si>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</si>
  <si>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</si>
  <si>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</si>
  <si>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</si>
  <si>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</si>
  <si>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</si>
  <si>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</si>
  <si>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</si>
  <si>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</si>
  <si>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</si>
  <si>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</si>
  <si>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</si>
  <si>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</si>
  <si>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</si>
  <si>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</si>
  <si>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</si>
  <si>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</si>
  <si>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</si>
  <si>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</si>
  <si>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</si>
  <si>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</si>
  <si>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</si>
  <si>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</si>
  <si>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</si>
  <si>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</si>
  <si>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</si>
  <si>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</si>
  <si>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</si>
  <si>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</si>
  <si>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</si>
  <si>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</si>
  <si>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</si>
  <si>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</si>
  <si>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</si>
  <si>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</si>
  <si>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</si>
  <si>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</si>
  <si>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</si>
  <si>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</si>
  <si>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</si>
  <si>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</si>
  <si>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</si>
  <si>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</si>
  <si>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</si>
  <si>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</si>
  <si>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</si>
  <si>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</si>
  <si>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</si>
  <si>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</si>
  <si>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</si>
  <si>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</si>
  <si>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</si>
  <si>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</si>
  <si>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</si>
  <si>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</si>
  <si>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</si>
  <si>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</si>
  <si>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</si>
  <si>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</si>
  <si>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</si>
  <si>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</si>
  <si>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</si>
  <si>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</si>
  <si>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</si>
  <si>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</si>
  <si>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</si>
  <si>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</si>
  <si>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</si>
  <si>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</si>
  <si>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</si>
  <si>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</si>
  <si>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</si>
  <si>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</si>
  <si>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</si>
  <si>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</si>
  <si>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</si>
  <si>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</si>
  <si>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</si>
  <si>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</si>
  <si>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</si>
  <si>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</si>
  <si>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</si>
  <si>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</si>
  <si>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</si>
  <si>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</si>
  <si>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</si>
  <si>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</si>
  <si>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</si>
  <si>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</si>
  <si>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</si>
  <si>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</si>
  <si>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</si>
  <si>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</si>
  <si>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</si>
  <si>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</si>
  <si>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</si>
  <si>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</si>
  <si>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</si>
  <si>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</si>
  <si>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</si>
  <si>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</si>
  <si>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</si>
  <si>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</si>
  <si>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</si>
  <si>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</si>
  <si>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</si>
  <si>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</si>
  <si>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</si>
  <si>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</si>
  <si>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</si>
  <si>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</si>
  <si>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</si>
  <si>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</si>
  <si>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</si>
  <si>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</si>
  <si>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</si>
  <si>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</si>
  <si>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</si>
  <si>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</si>
  <si>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</si>
  <si>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</si>
  <si>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</si>
  <si>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</si>
  <si>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</si>
  <si>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</si>
  <si>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</si>
  <si>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</si>
  <si>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</si>
  <si>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</si>
  <si>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</si>
  <si>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</si>
  <si>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</si>
  <si>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</si>
  <si>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</si>
  <si>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</si>
  <si>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</si>
  <si>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</si>
  <si>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</si>
  <si>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</si>
  <si>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</si>
  <si>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</si>
  <si>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</si>
  <si>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</si>
  <si>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</si>
  <si>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</si>
  <si>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</si>
  <si>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</si>
  <si>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</si>
  <si>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</si>
  <si>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</si>
  <si>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</si>
  <si>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</si>
  <si>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</si>
  <si>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</si>
  <si>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</si>
  <si>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</si>
  <si>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</si>
  <si>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</si>
  <si>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</si>
  <si>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</si>
  <si>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</si>
  <si>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</si>
  <si>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</si>
  <si>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</si>
  <si>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</si>
  <si>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</si>
  <si>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</si>
  <si>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</si>
  <si>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</si>
  <si>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</si>
  <si>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</si>
  <si>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</si>
  <si>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</si>
  <si>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</si>
  <si>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</si>
  <si>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</si>
  <si>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</si>
  <si>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</si>
  <si>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</si>
  <si>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</si>
  <si>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</si>
  <si>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</si>
  <si>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</si>
  <si>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</si>
  <si>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</si>
  <si>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</si>
  <si>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</si>
  <si>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</si>
  <si>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</si>
  <si>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</si>
  <si>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</si>
  <si>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</si>
  <si>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</si>
  <si>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</si>
  <si>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</si>
  <si>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</si>
  <si>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</si>
  <si>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</si>
  <si>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</si>
  <si>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</si>
  <si>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</si>
  <si>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</si>
  <si>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</si>
  <si>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</si>
  <si>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</si>
  <si>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</si>
  <si>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</si>
  <si>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</si>
  <si>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</si>
  <si>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</si>
  <si>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</si>
  <si>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</si>
  <si>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</si>
  <si>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</si>
  <si>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</si>
  <si>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</si>
  <si>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</si>
  <si>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</si>
  <si>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</si>
  <si>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</si>
  <si>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</si>
  <si>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</si>
  <si>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</si>
  <si>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</si>
  <si>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</si>
  <si>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</si>
  <si>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</si>
  <si>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</si>
  <si>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</si>
  <si>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</si>
  <si>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</si>
  <si>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</si>
  <si>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</si>
  <si>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</si>
  <si>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</si>
  <si>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</si>
  <si>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</si>
  <si>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</si>
  <si>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</si>
  <si>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</si>
  <si>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</si>
  <si>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</si>
  <si>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</si>
  <si>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</si>
  <si>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</si>
  <si>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</si>
  <si>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</si>
  <si>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</si>
  <si>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</si>
  <si>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</si>
  <si>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</si>
  <si>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</si>
  <si>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</si>
  <si>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</si>
  <si>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</si>
  <si>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</si>
  <si>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</si>
  <si>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</si>
  <si>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</si>
  <si>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</si>
  <si>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</si>
  <si>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</si>
  <si>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</si>
  <si>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</si>
  <si>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</si>
  <si>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</si>
  <si>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</si>
  <si>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</si>
  <si>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</si>
  <si>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</si>
  <si>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</si>
  <si>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</si>
  <si>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</si>
  <si>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</si>
  <si>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</si>
  <si>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</si>
  <si>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</si>
  <si>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</si>
  <si>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</si>
  <si>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</si>
  <si>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</si>
  <si>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</si>
  <si>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</si>
  <si>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</si>
  <si>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</si>
  <si>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</si>
  <si>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</si>
  <si>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</si>
  <si>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</si>
  <si>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</si>
  <si>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</si>
  <si>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</si>
  <si>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</si>
  <si>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</si>
  <si>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</si>
  <si>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</si>
  <si>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</si>
  <si>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</si>
  <si>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</si>
  <si>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</si>
  <si>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</si>
  <si>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</si>
  <si>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</si>
  <si>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</si>
  <si>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</si>
  <si>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</si>
  <si>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</si>
  <si>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</si>
  <si>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</si>
  <si>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</si>
  <si>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</si>
  <si>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</si>
  <si>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</si>
  <si>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</si>
  <si>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</si>
  <si>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</si>
  <si>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</si>
  <si>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</si>
  <si>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</si>
  <si>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</si>
  <si>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</si>
  <si>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</si>
  <si>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</si>
  <si>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</si>
  <si>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</si>
  <si>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</si>
  <si>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</si>
  <si>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</si>
  <si>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</si>
  <si>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</si>
  <si>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</si>
  <si>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</si>
  <si>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</si>
  <si>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</si>
  <si>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</si>
  <si>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</si>
  <si>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</si>
  <si>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</si>
  <si>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</si>
  <si>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</si>
  <si>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</si>
  <si>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</si>
  <si>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</si>
  <si>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</si>
  <si>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</si>
  <si>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</si>
  <si>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</si>
  <si>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</si>
  <si>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</si>
  <si>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</si>
  <si>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</si>
  <si>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</si>
  <si>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</si>
  <si>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</si>
  <si>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</si>
  <si>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</si>
  <si>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</si>
  <si>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</si>
  <si>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</si>
  <si>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</si>
  <si>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</si>
  <si>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</si>
  <si>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</si>
  <si>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</si>
  <si>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</si>
  <si>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</si>
  <si>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</si>
  <si>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</si>
  <si>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</si>
  <si>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</si>
  <si>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</si>
  <si>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</si>
  <si>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</si>
  <si>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</si>
  <si>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</si>
  <si>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</si>
  <si>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</si>
  <si>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</si>
  <si>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</si>
  <si>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</si>
  <si>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</si>
  <si>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</si>
  <si>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</si>
  <si>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</si>
  <si>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</si>
  <si>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</si>
  <si>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</si>
  <si>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</si>
  <si>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</si>
  <si>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</si>
  <si>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</si>
  <si>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</si>
  <si>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</si>
  <si>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</si>
  <si>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</si>
  <si>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</si>
  <si>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</si>
  <si>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</si>
  <si>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</si>
  <si>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</si>
  <si>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</si>
  <si>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</si>
  <si>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</si>
  <si>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</si>
  <si>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</si>
  <si>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</si>
  <si>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</si>
  <si>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</si>
  <si>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</si>
  <si>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</si>
  <si>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</si>
  <si>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</si>
  <si>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</si>
  <si>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</si>
  <si>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</si>
  <si>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</si>
  <si>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</si>
  <si>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</si>
  <si>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</si>
  <si>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</si>
  <si>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</si>
  <si>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</si>
  <si>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</si>
  <si>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</si>
  <si>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</si>
  <si>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</si>
  <si>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</si>
  <si>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</si>
  <si>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</si>
  <si>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</si>
  <si>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</si>
  <si>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</si>
  <si>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</si>
  <si>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</si>
  <si>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</si>
  <si>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</si>
  <si>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</si>
  <si>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</si>
  <si>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</si>
  <si>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</si>
  <si>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</si>
  <si>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</si>
  <si>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</si>
  <si>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</si>
  <si>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</si>
  <si>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</si>
  <si>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</si>
  <si>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</si>
  <si>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</si>
  <si>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</si>
  <si>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</si>
  <si>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</si>
  <si>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</si>
  <si>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</si>
  <si>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</si>
  <si>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</si>
  <si>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</si>
  <si>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</si>
  <si>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</si>
  <si>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</si>
  <si>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</si>
  <si>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</si>
  <si>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</si>
  <si>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</si>
  <si>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</si>
  <si>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</si>
  <si>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</si>
  <si>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</si>
  <si>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</si>
  <si>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</si>
  <si>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</si>
  <si>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</si>
  <si>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</si>
  <si>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</si>
  <si>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</si>
  <si>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</si>
  <si>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</si>
  <si>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</si>
  <si>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</si>
  <si>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</si>
  <si>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</si>
  <si>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</si>
  <si>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</si>
  <si>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</si>
  <si>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</si>
  <si>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</si>
  <si>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</si>
  <si>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</si>
  <si>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</si>
  <si>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</si>
  <si>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</si>
  <si>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</si>
  <si>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</si>
  <si>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</si>
  <si>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</si>
  <si>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</si>
  <si>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</si>
  <si>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</si>
  <si>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</si>
  <si>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</si>
  <si>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</si>
  <si>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</si>
  <si>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</si>
  <si>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</si>
  <si>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</si>
  <si>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</si>
  <si>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</si>
  <si>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</si>
  <si>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</si>
  <si>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</si>
  <si>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</si>
  <si>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</si>
  <si>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</si>
  <si>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</si>
  <si>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</si>
  <si>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</si>
  <si>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</si>
  <si>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</si>
  <si>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</si>
  <si>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</si>
  <si>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</si>
  <si>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</si>
  <si>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</si>
  <si>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</si>
  <si>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</si>
  <si>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</si>
  <si>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</si>
  <si>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</si>
  <si>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</si>
  <si>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</si>
  <si>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</si>
  <si>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</si>
  <si>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</si>
  <si>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</si>
  <si>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</si>
  <si>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</si>
  <si>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</si>
  <si>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</si>
  <si>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</si>
  <si>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</si>
  <si>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</si>
  <si>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</si>
  <si>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</si>
  <si>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</si>
  <si>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</si>
  <si>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</si>
  <si>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</si>
  <si>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</si>
  <si>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</si>
  <si>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</si>
  <si>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</si>
  <si>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</si>
  <si>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</si>
  <si>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</si>
  <si>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</si>
  <si>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</si>
  <si>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</si>
  <si>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</si>
  <si>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</si>
  <si>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</si>
  <si>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</si>
  <si>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</si>
  <si>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</si>
  <si>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</si>
  <si>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</si>
  <si>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</si>
  <si>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</si>
  <si>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</si>
  <si>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</si>
  <si>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</si>
  <si>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</si>
  <si>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</si>
  <si>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</si>
  <si>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</si>
  <si>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</si>
  <si>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</si>
  <si>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</si>
  <si>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</si>
  <si>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</si>
  <si>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</si>
  <si>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</si>
  <si>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</si>
  <si>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</si>
  <si>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</si>
  <si>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</si>
  <si>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</si>
  <si>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</si>
  <si>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</si>
  <si>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</si>
  <si>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</si>
  <si>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</si>
  <si>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</si>
  <si>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</si>
  <si>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</si>
  <si>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</si>
  <si>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</si>
  <si>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</si>
  <si>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</si>
  <si>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</si>
  <si>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</si>
  <si>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</si>
  <si>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</si>
  <si>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</si>
  <si>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</si>
  <si>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</si>
  <si>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</si>
  <si>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</si>
  <si>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</si>
  <si>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</si>
  <si>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</si>
  <si>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</si>
  <si>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</si>
  <si>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</si>
  <si>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</si>
  <si>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</si>
  <si>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</si>
  <si>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</si>
  <si>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</si>
  <si>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</si>
  <si>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</si>
  <si>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</si>
  <si>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</si>
  <si>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</si>
  <si>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</si>
  <si>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</si>
  <si>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</si>
  <si>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</si>
  <si>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</si>
  <si>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</si>
  <si>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</si>
  <si>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</si>
  <si>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</si>
  <si>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</si>
  <si>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</si>
  <si>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</si>
  <si>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</si>
  <si>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</si>
  <si>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</si>
  <si>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</si>
  <si>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</si>
  <si>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</si>
  <si>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</si>
  <si>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</si>
  <si>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</si>
  <si>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</si>
  <si>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</si>
  <si>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</si>
  <si>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</si>
  <si>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</si>
  <si>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</si>
  <si>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</si>
  <si>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</si>
  <si>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</si>
  <si>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</si>
  <si>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</si>
  <si>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</si>
  <si>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</si>
  <si>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</si>
  <si>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</si>
  <si>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</si>
  <si>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</si>
  <si>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</si>
  <si>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</si>
  <si>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</si>
  <si>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</si>
  <si>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</si>
  <si>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</si>
  <si>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</si>
  <si>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</si>
  <si>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</si>
  <si>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</si>
  <si>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</si>
  <si>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</si>
  <si>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</si>
  <si>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</si>
  <si>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No</t>
  </si>
  <si>
    <t>Yes</t>
  </si>
  <si>
    <t>Cancer History</t>
  </si>
  <si>
    <t>Smoker</t>
  </si>
  <si>
    <t>Number of Major Surgeries</t>
  </si>
  <si>
    <t>Year</t>
  </si>
  <si>
    <t>Month</t>
  </si>
  <si>
    <t>Date</t>
  </si>
  <si>
    <t>Children</t>
  </si>
  <si>
    <t>Charges</t>
  </si>
  <si>
    <t>Question No:1</t>
  </si>
  <si>
    <t>DATA CLEANING</t>
  </si>
  <si>
    <t>Using Countif Function</t>
  </si>
  <si>
    <t>COUNTIF(H2:H2336,"?")</t>
  </si>
  <si>
    <t>I find that Missing Values are there in six columns</t>
  </si>
  <si>
    <t>Customer Id</t>
  </si>
  <si>
    <t>COUNTIF(A1:A2338,"?")</t>
  </si>
  <si>
    <t>COUNTIF(B1:B2343,"?")</t>
  </si>
  <si>
    <t>I find that 2 missing Values in Smoker Column and another columns are no missing values</t>
  </si>
  <si>
    <t>COUNTIF(C1:C2343,"?")</t>
  </si>
  <si>
    <t>Date,Children and Charges columns are there is no missing values</t>
  </si>
  <si>
    <t>COUNTIF(G1:G2343,"?")</t>
  </si>
  <si>
    <t>COUNTIF(H1:H2343,"?")</t>
  </si>
  <si>
    <t>COUNTIF(I1:I2343,"?")</t>
  </si>
  <si>
    <t>1.Check the no of Missing Values in Hospitalisation Details</t>
  </si>
  <si>
    <t>1.Check the no of Missing Values in Medical Examinations</t>
  </si>
  <si>
    <t>2.Fill the Missing Values of Month with Sep</t>
  </si>
  <si>
    <t>Using IF Function to replace the missing values</t>
  </si>
  <si>
    <t>IF(C2="?","Sep",C2)</t>
  </si>
  <si>
    <t>2.Fill the Missing Values of Year with Average</t>
  </si>
  <si>
    <t xml:space="preserve">Using Round Function </t>
  </si>
  <si>
    <t>IF(B2="?",Average($B$2:$B$2344),B2)</t>
  </si>
  <si>
    <t>I find that No Smokers are frequently occuring this column</t>
  </si>
  <si>
    <t>3.Frequently Occuring Values in Smoker Column</t>
  </si>
  <si>
    <t>3.Frequently Occuring Values in Hospital Tier</t>
  </si>
  <si>
    <t>I find that tier-2 are frequently occuring this column using Right with mode functions</t>
  </si>
  <si>
    <t>IF(J2="?","tier - 2,J2)</t>
  </si>
  <si>
    <t>3.Frequently Occuring Values in City Tier</t>
  </si>
  <si>
    <t>IF(H2="?","No",H2)</t>
  </si>
  <si>
    <t>IF(M2="?","tier - 2,M2)</t>
  </si>
  <si>
    <t xml:space="preserve">4.Missing Values in State Id Column </t>
  </si>
  <si>
    <t>Using Unknown to fill the missing values in this column</t>
  </si>
  <si>
    <t>IF(N2="?","UNKNOWN",N2)</t>
  </si>
  <si>
    <t>Title</t>
  </si>
  <si>
    <t>First Name</t>
  </si>
  <si>
    <t>Last Name</t>
  </si>
  <si>
    <t>No Major Surgery</t>
  </si>
  <si>
    <t>2 Major Surgery</t>
  </si>
  <si>
    <t>3 Major Surgery</t>
  </si>
  <si>
    <t>1 Major Surgery</t>
  </si>
  <si>
    <t>tier -2</t>
  </si>
  <si>
    <t>UNKNOWN</t>
  </si>
  <si>
    <t>Question No:2</t>
  </si>
  <si>
    <t>DATA TRANSFORMATION</t>
  </si>
  <si>
    <t>1.Convert the Numerical Data to Non Numerical Characters with Numerical Values</t>
  </si>
  <si>
    <t>Using Find and Replace function to replace the Numerical Data to Non Numerical Characters with Meaning Numerical values.</t>
  </si>
  <si>
    <t>2.Check the inconsistent data in Heart Issue and Smoker Columns</t>
  </si>
  <si>
    <t>No Inconsistent Data in this columns</t>
  </si>
  <si>
    <t>Weight Status</t>
  </si>
  <si>
    <t>4.Weight Status</t>
  </si>
  <si>
    <t>Using If Function</t>
  </si>
  <si>
    <t>IF(B2&lt;18.5,"Under Weight",IF(B2&lt;25,"Normal Weight",IF(B2&lt;30,"Over weight","Obesity")))</t>
  </si>
  <si>
    <t>Date of Birth</t>
  </si>
  <si>
    <t>5.Merge the Date,Month and Year</t>
  </si>
  <si>
    <t>Concatenate(D2,"-",C2,"-",B2)</t>
  </si>
  <si>
    <t>Age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</si>
  <si>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</si>
  <si>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</si>
  <si>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</si>
  <si>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</si>
  <si>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</si>
  <si>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</si>
  <si>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</si>
  <si>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</si>
  <si>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</si>
  <si>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</si>
  <si>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</si>
  <si>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</si>
  <si>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</si>
  <si>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</si>
  <si>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</si>
  <si>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</si>
  <si>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</si>
  <si>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</si>
  <si>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</si>
  <si>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</si>
  <si>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</si>
  <si>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</si>
  <si>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</si>
  <si>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</si>
  <si>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</si>
  <si>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</si>
  <si>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</si>
  <si>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</si>
  <si>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</si>
  <si>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</si>
  <si>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</si>
  <si>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</si>
  <si>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</si>
  <si>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</si>
  <si>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</si>
  <si>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</si>
  <si>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</si>
  <si>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</si>
  <si>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</si>
  <si>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</si>
  <si>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</si>
  <si>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</si>
  <si>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</si>
  <si>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</si>
  <si>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</si>
  <si>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</si>
  <si>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</si>
  <si>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</si>
  <si>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</si>
  <si>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</si>
  <si>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</si>
  <si>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</si>
  <si>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</si>
  <si>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</si>
  <si>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</si>
  <si>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</si>
  <si>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</si>
  <si>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</si>
  <si>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</si>
  <si>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</si>
  <si>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</si>
  <si>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</si>
  <si>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</si>
  <si>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</si>
  <si>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</si>
  <si>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</si>
  <si>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</si>
  <si>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</si>
  <si>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</si>
  <si>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</si>
  <si>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</si>
  <si>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</si>
  <si>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</si>
  <si>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</si>
  <si>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</si>
  <si>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</si>
  <si>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</si>
  <si>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</si>
  <si>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</si>
  <si>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</si>
  <si>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</si>
  <si>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</si>
  <si>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</si>
  <si>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</si>
  <si>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</si>
  <si>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</si>
  <si>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</si>
  <si>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</si>
  <si>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</si>
  <si>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</si>
  <si>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</si>
  <si>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</si>
  <si>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</si>
  <si>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</si>
  <si>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</si>
  <si>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</si>
  <si>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</si>
  <si>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</si>
  <si>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</si>
  <si>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</si>
  <si>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</si>
  <si>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</si>
  <si>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</si>
  <si>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</si>
  <si>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</si>
  <si>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</si>
  <si>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</si>
  <si>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</si>
  <si>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</si>
  <si>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</si>
  <si>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</si>
  <si>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</si>
  <si>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</si>
  <si>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</si>
  <si>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</si>
  <si>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</si>
  <si>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</si>
  <si>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</si>
  <si>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</si>
  <si>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</si>
  <si>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</si>
  <si>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</si>
  <si>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</si>
  <si>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</si>
  <si>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</si>
  <si>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</si>
  <si>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</si>
  <si>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</si>
  <si>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</si>
  <si>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</si>
  <si>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</si>
  <si>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</si>
  <si>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</si>
  <si>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</si>
  <si>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</si>
  <si>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</si>
  <si>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</si>
  <si>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</si>
  <si>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</si>
  <si>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</si>
  <si>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</si>
  <si>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</si>
  <si>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</si>
  <si>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</si>
  <si>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</si>
  <si>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</si>
  <si>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</si>
  <si>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</si>
  <si>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</si>
  <si>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</si>
  <si>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</si>
  <si>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</si>
  <si>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</si>
  <si>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</si>
  <si>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</si>
  <si>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</si>
  <si>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</si>
  <si>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</si>
  <si>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</si>
  <si>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</si>
  <si>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</si>
  <si>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</si>
  <si>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</si>
  <si>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</si>
  <si>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</si>
  <si>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</si>
  <si>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</si>
  <si>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</si>
  <si>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</si>
  <si>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</si>
  <si>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</si>
  <si>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</si>
  <si>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</si>
  <si>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</si>
  <si>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</si>
  <si>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</si>
  <si>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</si>
  <si>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</si>
  <si>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</si>
  <si>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</si>
  <si>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</si>
  <si>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</si>
  <si>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</si>
  <si>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</si>
  <si>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</si>
  <si>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</si>
  <si>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</si>
  <si>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</si>
  <si>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</si>
  <si>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</si>
  <si>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</si>
  <si>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</si>
  <si>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</si>
  <si>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</si>
  <si>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</si>
  <si>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</si>
  <si>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</si>
  <si>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</si>
  <si>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</si>
  <si>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</si>
  <si>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</si>
  <si>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</si>
  <si>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</si>
  <si>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</si>
  <si>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</si>
  <si>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</si>
  <si>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</si>
  <si>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</si>
  <si>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</si>
  <si>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</si>
  <si>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</si>
  <si>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</si>
  <si>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</si>
  <si>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</si>
  <si>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</si>
  <si>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</si>
  <si>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</si>
  <si>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</si>
  <si>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</si>
  <si>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</si>
  <si>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</si>
  <si>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</si>
  <si>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</si>
  <si>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</si>
  <si>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</si>
  <si>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</si>
  <si>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</si>
  <si>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</si>
  <si>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</si>
  <si>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</si>
  <si>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</si>
  <si>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</si>
  <si>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</si>
  <si>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</si>
  <si>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</si>
  <si>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</si>
  <si>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</si>
  <si>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</si>
  <si>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</si>
  <si>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</si>
  <si>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</si>
  <si>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</si>
  <si>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</si>
  <si>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</si>
  <si>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</si>
  <si>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</si>
  <si>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</si>
  <si>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</si>
  <si>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</si>
  <si>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</si>
  <si>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</si>
  <si>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</si>
  <si>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</si>
  <si>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</si>
  <si>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</si>
  <si>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</si>
  <si>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</si>
  <si>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</si>
  <si>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</si>
  <si>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</si>
  <si>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</si>
  <si>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</si>
  <si>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</si>
  <si>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</si>
  <si>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</si>
  <si>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</si>
  <si>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</si>
  <si>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</si>
  <si>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</si>
  <si>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</si>
  <si>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</si>
  <si>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</si>
  <si>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</si>
  <si>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</si>
  <si>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</si>
  <si>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</si>
  <si>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</si>
  <si>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</si>
  <si>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</si>
  <si>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</si>
  <si>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</si>
  <si>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</si>
  <si>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</si>
  <si>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</si>
  <si>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</si>
  <si>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</si>
  <si>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</si>
  <si>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</si>
  <si>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</si>
  <si>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</si>
  <si>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</si>
  <si>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</si>
  <si>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</si>
  <si>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</si>
  <si>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</si>
  <si>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</si>
  <si>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</si>
  <si>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</si>
  <si>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</si>
  <si>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</si>
  <si>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</si>
  <si>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</si>
  <si>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</si>
  <si>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</si>
  <si>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</si>
  <si>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</si>
  <si>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</si>
  <si>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</si>
  <si>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</si>
  <si>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</si>
  <si>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</si>
  <si>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</si>
  <si>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</si>
  <si>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</si>
  <si>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</si>
  <si>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</si>
  <si>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</si>
  <si>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</si>
  <si>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</si>
  <si>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</si>
  <si>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</si>
  <si>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</si>
  <si>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</si>
  <si>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</si>
  <si>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</si>
  <si>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</si>
  <si>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</si>
  <si>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</si>
  <si>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</si>
  <si>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</si>
  <si>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</si>
  <si>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</si>
  <si>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</si>
  <si>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</si>
  <si>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</si>
  <si>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</si>
  <si>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</si>
  <si>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</si>
  <si>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</si>
  <si>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</si>
  <si>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</si>
  <si>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</si>
  <si>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</si>
  <si>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</si>
  <si>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</si>
  <si>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</si>
  <si>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</si>
  <si>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</si>
  <si>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</si>
  <si>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</si>
  <si>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</si>
  <si>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</si>
  <si>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</si>
  <si>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</si>
  <si>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</si>
  <si>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</si>
  <si>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</si>
  <si>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</si>
  <si>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</si>
  <si>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</si>
  <si>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</si>
  <si>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</si>
  <si>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</si>
  <si>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</si>
  <si>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</si>
  <si>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</si>
  <si>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</si>
  <si>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</si>
  <si>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</si>
  <si>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</si>
  <si>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</si>
  <si>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</si>
  <si>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</si>
  <si>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</si>
  <si>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</si>
  <si>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</si>
  <si>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</si>
  <si>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</si>
  <si>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</si>
  <si>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</si>
  <si>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</si>
  <si>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</si>
  <si>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</si>
  <si>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</si>
  <si>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</si>
  <si>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</si>
  <si>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</si>
  <si>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</si>
  <si>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</si>
  <si>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</si>
  <si>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</si>
  <si>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</si>
  <si>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</si>
  <si>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</si>
  <si>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</si>
  <si>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</si>
  <si>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</si>
  <si>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</si>
  <si>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</si>
  <si>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</si>
  <si>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</si>
  <si>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</si>
  <si>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</si>
  <si>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</si>
  <si>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</si>
  <si>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</si>
  <si>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</si>
  <si>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</si>
  <si>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</si>
  <si>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</si>
  <si>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</si>
  <si>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</si>
  <si>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</si>
  <si>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</si>
  <si>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</si>
  <si>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</si>
  <si>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</si>
  <si>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</si>
  <si>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</si>
  <si>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</si>
  <si>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</si>
  <si>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</si>
  <si>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</si>
  <si>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</si>
  <si>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</si>
  <si>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</si>
  <si>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</si>
  <si>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</si>
  <si>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</si>
  <si>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</si>
  <si>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</si>
  <si>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</si>
  <si>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</si>
  <si>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</si>
  <si>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</si>
  <si>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</si>
  <si>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</si>
  <si>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</si>
  <si>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</si>
  <si>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</si>
  <si>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</si>
  <si>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</si>
  <si>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</si>
  <si>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</si>
  <si>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</si>
  <si>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</si>
  <si>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</si>
  <si>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</si>
  <si>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</si>
  <si>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</si>
  <si>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</si>
  <si>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</si>
  <si>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</si>
  <si>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</si>
  <si>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</si>
  <si>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</si>
  <si>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</si>
  <si>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</si>
  <si>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</si>
  <si>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</si>
  <si>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</si>
  <si>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</si>
  <si>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</si>
  <si>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</si>
  <si>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</si>
  <si>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</si>
  <si>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</si>
  <si>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</si>
  <si>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</si>
  <si>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</si>
  <si>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</si>
  <si>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</si>
  <si>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</si>
  <si>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</si>
  <si>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</si>
  <si>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</si>
  <si>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</si>
  <si>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</si>
  <si>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</si>
  <si>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</si>
  <si>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</si>
  <si>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</si>
  <si>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</si>
  <si>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</si>
  <si>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</si>
  <si>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</si>
  <si>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</si>
  <si>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</si>
  <si>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</si>
  <si>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</si>
  <si>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</si>
  <si>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</si>
  <si>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</si>
  <si>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</si>
  <si>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</si>
  <si>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</si>
  <si>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</si>
  <si>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</si>
  <si>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</si>
  <si>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</si>
  <si>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</si>
  <si>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</si>
  <si>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</si>
  <si>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</si>
  <si>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</si>
  <si>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</si>
  <si>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</si>
  <si>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</si>
  <si>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</si>
  <si>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</si>
  <si>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</si>
  <si>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</si>
  <si>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</si>
  <si>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</si>
  <si>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</si>
  <si>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</si>
  <si>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</si>
  <si>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</si>
  <si>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</si>
  <si>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</si>
  <si>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</si>
  <si>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</si>
  <si>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</si>
  <si>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</si>
  <si>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</si>
  <si>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</si>
  <si>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</si>
  <si>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</si>
  <si>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</si>
  <si>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</si>
  <si>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</si>
  <si>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</si>
  <si>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</si>
  <si>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</si>
  <si>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</si>
  <si>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</si>
  <si>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</si>
  <si>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</si>
  <si>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</si>
  <si>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</si>
  <si>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</si>
  <si>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</si>
  <si>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</si>
  <si>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</si>
  <si>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</si>
  <si>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</si>
  <si>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</si>
  <si>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</si>
  <si>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</si>
  <si>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</si>
  <si>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</si>
  <si>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</si>
  <si>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</si>
  <si>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</si>
  <si>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</si>
  <si>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</si>
  <si>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</si>
  <si>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</si>
  <si>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</si>
  <si>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</si>
  <si>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</si>
  <si>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</si>
  <si>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</si>
  <si>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</si>
  <si>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</si>
  <si>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</si>
  <si>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</si>
  <si>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</si>
  <si>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</si>
  <si>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</si>
  <si>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</si>
  <si>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</si>
  <si>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</si>
  <si>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</si>
  <si>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</si>
  <si>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</si>
  <si>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</si>
  <si>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</si>
  <si>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</si>
  <si>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</si>
  <si>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</si>
  <si>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</si>
  <si>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</si>
  <si>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</si>
  <si>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</si>
  <si>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</si>
  <si>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</si>
  <si>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</si>
  <si>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</si>
  <si>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</si>
  <si>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</si>
  <si>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</si>
  <si>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</si>
  <si>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</si>
  <si>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</si>
  <si>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</si>
  <si>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</si>
  <si>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</si>
  <si>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</si>
  <si>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</si>
  <si>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</si>
  <si>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</si>
  <si>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</si>
  <si>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</si>
  <si>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</si>
  <si>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</si>
  <si>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</si>
  <si>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</si>
  <si>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</si>
  <si>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</si>
  <si>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</si>
  <si>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</si>
  <si>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</si>
  <si>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</si>
  <si>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</si>
  <si>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</si>
  <si>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</si>
  <si>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</si>
  <si>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</si>
  <si>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</si>
  <si>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</si>
  <si>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</si>
  <si>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</si>
  <si>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</si>
  <si>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</si>
  <si>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</si>
  <si>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</si>
  <si>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</si>
  <si>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</si>
  <si>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</si>
  <si>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</si>
  <si>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</si>
  <si>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</si>
  <si>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</si>
  <si>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</si>
  <si>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</si>
  <si>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</si>
  <si>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</si>
  <si>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</si>
  <si>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</si>
  <si>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</si>
  <si>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</si>
  <si>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</si>
  <si>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</si>
  <si>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</si>
  <si>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</si>
  <si>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</si>
  <si>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</si>
  <si>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</si>
  <si>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</si>
  <si>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</si>
  <si>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</si>
  <si>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</si>
  <si>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</si>
  <si>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</si>
  <si>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</si>
  <si>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</si>
  <si>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</si>
  <si>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</si>
  <si>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</si>
  <si>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</si>
  <si>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</si>
  <si>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</si>
  <si>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</si>
  <si>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</si>
  <si>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</si>
  <si>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</si>
  <si>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</si>
  <si>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</si>
  <si>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</si>
  <si>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</si>
  <si>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</si>
  <si>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</si>
  <si>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</si>
  <si>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</si>
  <si>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</si>
  <si>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</si>
  <si>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</si>
  <si>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</si>
  <si>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</si>
  <si>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</si>
  <si>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</si>
  <si>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</si>
  <si>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</si>
  <si>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</si>
  <si>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</si>
  <si>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</si>
  <si>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</si>
  <si>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</si>
  <si>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</si>
  <si>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</si>
  <si>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</si>
  <si>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</si>
  <si>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</si>
  <si>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</si>
  <si>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</si>
  <si>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</si>
  <si>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</si>
  <si>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</si>
  <si>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</si>
  <si>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</si>
  <si>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</si>
  <si>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</si>
  <si>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</si>
  <si>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</si>
  <si>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</si>
  <si>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</si>
  <si>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</si>
  <si>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</si>
  <si>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</si>
  <si>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</si>
  <si>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</si>
  <si>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</si>
  <si>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</si>
  <si>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</si>
  <si>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</si>
  <si>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</si>
  <si>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</si>
  <si>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</si>
  <si>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</si>
  <si>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</si>
  <si>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</si>
  <si>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</si>
  <si>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</si>
  <si>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</si>
  <si>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</si>
  <si>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</si>
  <si>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</si>
  <si>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</si>
  <si>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</si>
  <si>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</si>
  <si>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</si>
  <si>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</si>
  <si>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</si>
  <si>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</si>
  <si>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</si>
  <si>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</si>
  <si>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</si>
  <si>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</si>
  <si>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</si>
  <si>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</si>
  <si>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</si>
  <si>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</si>
  <si>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</si>
  <si>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</si>
  <si>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</si>
  <si>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</si>
  <si>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</si>
  <si>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</si>
  <si>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</si>
  <si>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</si>
  <si>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</si>
  <si>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</si>
  <si>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</si>
  <si>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</si>
  <si>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</si>
  <si>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</si>
  <si>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</si>
  <si>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</si>
  <si>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</si>
  <si>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</si>
  <si>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</si>
  <si>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</si>
  <si>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</si>
  <si>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</si>
  <si>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</si>
  <si>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</si>
  <si>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</si>
  <si>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</si>
  <si>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</si>
  <si>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</si>
  <si>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</si>
  <si>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</si>
  <si>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</si>
  <si>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</si>
  <si>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</si>
  <si>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</si>
  <si>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</si>
  <si>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</si>
  <si>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</si>
  <si>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</si>
  <si>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</si>
  <si>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</si>
  <si>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</si>
  <si>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</si>
  <si>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</si>
  <si>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</si>
  <si>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</si>
  <si>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</si>
  <si>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</si>
  <si>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</si>
  <si>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</si>
  <si>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</si>
  <si>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</si>
  <si>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</si>
  <si>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</si>
  <si>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</si>
  <si>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</si>
  <si>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</si>
  <si>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</si>
  <si>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</si>
  <si>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</si>
  <si>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</si>
  <si>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</si>
  <si>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</si>
  <si>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</si>
  <si>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</si>
  <si>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</si>
  <si>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</si>
  <si>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</si>
  <si>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</si>
  <si>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</si>
  <si>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</si>
  <si>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</si>
  <si>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</si>
  <si>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</si>
  <si>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</si>
  <si>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</si>
  <si>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</si>
  <si>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</si>
  <si>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</si>
  <si>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</si>
  <si>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</si>
  <si>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</si>
  <si>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</si>
  <si>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</si>
  <si>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</si>
  <si>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</si>
  <si>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</si>
  <si>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</si>
  <si>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</si>
  <si>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</si>
  <si>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</si>
  <si>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</si>
  <si>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</si>
  <si>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</si>
  <si>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</si>
  <si>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</si>
  <si>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</si>
  <si>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</si>
  <si>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</si>
  <si>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</si>
  <si>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</si>
  <si>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</si>
  <si>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</si>
  <si>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</si>
  <si>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</si>
  <si>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</si>
  <si>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</si>
  <si>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</si>
  <si>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</si>
  <si>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</si>
  <si>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</si>
  <si>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</si>
  <si>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</si>
  <si>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</si>
  <si>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</si>
  <si>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</si>
  <si>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</si>
  <si>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</si>
  <si>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</si>
  <si>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</si>
  <si>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</si>
  <si>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</si>
  <si>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</si>
  <si>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</si>
  <si>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</si>
  <si>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</si>
  <si>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</si>
  <si>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</si>
  <si>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</si>
  <si>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</si>
  <si>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</si>
  <si>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</si>
  <si>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</si>
  <si>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</si>
  <si>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</si>
  <si>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</si>
  <si>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</si>
  <si>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</si>
  <si>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</si>
  <si>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</si>
  <si>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</si>
  <si>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</si>
  <si>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</si>
  <si>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</si>
  <si>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</si>
  <si>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</si>
  <si>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</si>
  <si>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</si>
  <si>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</si>
  <si>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</si>
  <si>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</si>
  <si>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</si>
  <si>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</si>
  <si>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</si>
  <si>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</si>
  <si>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</si>
  <si>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</si>
  <si>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</si>
  <si>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</si>
  <si>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</si>
  <si>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</si>
  <si>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</si>
  <si>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</si>
  <si>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</si>
  <si>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</si>
  <si>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</si>
  <si>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</si>
  <si>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</si>
  <si>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</si>
  <si>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</si>
  <si>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</si>
  <si>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</si>
  <si>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</si>
  <si>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</si>
  <si>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</si>
  <si>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</si>
  <si>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</si>
  <si>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</si>
  <si>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</si>
  <si>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</si>
  <si>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</si>
  <si>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</si>
  <si>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</si>
  <si>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</si>
  <si>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</si>
  <si>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</si>
  <si>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</si>
  <si>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</si>
  <si>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</si>
  <si>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</si>
  <si>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</si>
  <si>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</si>
  <si>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</si>
  <si>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</si>
  <si>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</si>
  <si>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</si>
  <si>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</si>
  <si>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</si>
  <si>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</si>
  <si>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</si>
  <si>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</si>
  <si>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</si>
  <si>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</si>
  <si>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</si>
  <si>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</si>
  <si>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</si>
  <si>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</si>
  <si>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</si>
  <si>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</si>
  <si>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</si>
  <si>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</si>
  <si>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</si>
  <si>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</si>
  <si>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</si>
  <si>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</si>
  <si>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</si>
  <si>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</si>
  <si>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</si>
  <si>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</si>
  <si>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</si>
  <si>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</si>
  <si>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</si>
  <si>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</si>
  <si>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</si>
  <si>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</si>
  <si>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</si>
  <si>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</si>
  <si>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</si>
  <si>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</si>
  <si>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</si>
  <si>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</si>
  <si>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</si>
  <si>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</si>
  <si>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</si>
  <si>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</si>
  <si>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</si>
  <si>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</si>
  <si>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</si>
  <si>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</si>
  <si>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</si>
  <si>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</si>
  <si>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</si>
  <si>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</si>
  <si>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</si>
  <si>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</si>
  <si>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</si>
  <si>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</si>
  <si>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</si>
  <si>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</si>
  <si>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</si>
  <si>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</si>
  <si>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</si>
  <si>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</si>
  <si>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</si>
  <si>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</si>
  <si>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</si>
  <si>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</si>
  <si>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</si>
  <si>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</si>
  <si>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</si>
  <si>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</si>
  <si>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</si>
  <si>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</si>
  <si>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</si>
  <si>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</si>
  <si>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</si>
  <si>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</si>
  <si>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</si>
  <si>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</si>
  <si>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</si>
  <si>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</si>
  <si>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</si>
  <si>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</si>
  <si>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</si>
  <si>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</si>
  <si>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</si>
  <si>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</si>
  <si>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</si>
  <si>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</si>
  <si>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</si>
  <si>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</si>
  <si>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</si>
  <si>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</si>
  <si>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</si>
  <si>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</si>
  <si>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</si>
  <si>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</si>
  <si>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</si>
  <si>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</si>
  <si>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</si>
  <si>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</si>
  <si>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</si>
  <si>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</si>
  <si>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</si>
  <si>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</si>
  <si>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</si>
  <si>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</si>
  <si>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</si>
  <si>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</si>
  <si>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</si>
  <si>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</si>
  <si>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</si>
  <si>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</si>
  <si>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</si>
  <si>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</si>
  <si>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</si>
  <si>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</si>
  <si>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</si>
  <si>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</si>
  <si>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</si>
  <si>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</si>
  <si>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</si>
  <si>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</si>
  <si>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</si>
  <si>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</si>
  <si>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</si>
  <si>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</si>
  <si>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</si>
  <si>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</si>
  <si>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</si>
  <si>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</si>
  <si>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</si>
  <si>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</si>
  <si>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</si>
  <si>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</si>
  <si>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</si>
  <si>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</si>
  <si>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</si>
  <si>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</si>
  <si>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</si>
  <si>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</si>
  <si>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</si>
  <si>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</si>
  <si>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</si>
  <si>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</si>
  <si>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</si>
  <si>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</si>
  <si>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</si>
  <si>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</si>
  <si>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</si>
  <si>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</si>
  <si>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</si>
  <si>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</si>
  <si>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</si>
  <si>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</si>
  <si>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</si>
  <si>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</si>
  <si>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</si>
  <si>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</si>
  <si>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</si>
  <si>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</si>
  <si>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</si>
  <si>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</si>
  <si>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</si>
  <si>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</si>
  <si>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</si>
  <si>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</si>
  <si>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</si>
  <si>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</si>
  <si>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</si>
  <si>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</si>
  <si>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</si>
  <si>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</si>
  <si>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</si>
  <si>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</si>
  <si>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</si>
  <si>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</si>
  <si>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</si>
  <si>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</si>
  <si>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</si>
  <si>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</si>
  <si>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</si>
  <si>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</si>
  <si>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</si>
  <si>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</si>
  <si>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</si>
  <si>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</si>
  <si>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</si>
  <si>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</si>
  <si>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</si>
  <si>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</si>
  <si>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</si>
  <si>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</si>
  <si>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</si>
  <si>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</si>
  <si>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</si>
  <si>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</si>
  <si>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</si>
  <si>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</si>
  <si>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</si>
  <si>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</si>
  <si>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</si>
  <si>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</si>
  <si>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</si>
  <si>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</si>
  <si>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</si>
  <si>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</si>
  <si>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</si>
  <si>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</si>
  <si>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</si>
  <si>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</si>
  <si>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</si>
  <si>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</si>
  <si>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</si>
  <si>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</si>
  <si>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</si>
  <si>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</si>
  <si>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</si>
  <si>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</si>
  <si>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</si>
  <si>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</si>
  <si>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</si>
  <si>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</si>
  <si>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</si>
  <si>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</si>
  <si>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</si>
  <si>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</si>
  <si>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</si>
  <si>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</si>
  <si>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</si>
  <si>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</si>
  <si>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</si>
  <si>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</si>
  <si>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</si>
  <si>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</si>
  <si>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</si>
  <si>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</si>
  <si>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</si>
  <si>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</si>
  <si>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</si>
  <si>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</si>
  <si>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</si>
  <si>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</si>
  <si>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</si>
  <si>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</si>
  <si>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</si>
  <si>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</si>
  <si>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</si>
  <si>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</si>
  <si>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</si>
  <si>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</si>
  <si>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J</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</si>
  <si>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</si>
  <si>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</si>
  <si>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</si>
  <si>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</si>
  <si>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</si>
  <si>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</si>
  <si>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</si>
  <si>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</si>
  <si>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</si>
  <si>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</si>
  <si>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</si>
  <si>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</si>
  <si>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</si>
  <si>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</si>
  <si>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</si>
  <si>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</si>
  <si>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</si>
  <si>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</si>
  <si>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</si>
  <si>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</si>
  <si>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</si>
  <si>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</si>
  <si>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</si>
  <si>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</si>
  <si>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</si>
  <si>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</si>
  <si>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</si>
  <si>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</si>
  <si>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</si>
  <si>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</si>
  <si>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</si>
  <si>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</si>
  <si>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</si>
  <si>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</si>
  <si>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</si>
  <si>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</si>
  <si>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</si>
  <si>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</si>
  <si>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</si>
  <si>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</si>
  <si>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</si>
  <si>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</si>
  <si>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</si>
  <si>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</si>
  <si>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</si>
  <si>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</si>
  <si>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</si>
  <si>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</si>
  <si>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</si>
  <si>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</si>
  <si>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</si>
  <si>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</si>
  <si>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</si>
  <si>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</si>
  <si>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</si>
  <si>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</si>
  <si>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</si>
  <si>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</si>
  <si>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</si>
  <si>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</si>
  <si>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</si>
  <si>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</si>
  <si>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</si>
  <si>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</si>
  <si>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</si>
  <si>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</si>
  <si>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</si>
  <si>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</si>
  <si>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</si>
  <si>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</si>
  <si>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</si>
  <si>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</si>
  <si>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</si>
  <si>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</si>
  <si>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</si>
  <si>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</si>
  <si>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</si>
  <si>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</si>
  <si>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</si>
  <si>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</si>
  <si>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</si>
  <si>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</si>
  <si>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</si>
  <si>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</si>
  <si>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</si>
  <si>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</si>
  <si>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</si>
  <si>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</si>
  <si>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</si>
  <si>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</si>
  <si>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</si>
  <si>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</si>
  <si>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</si>
  <si>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</si>
  <si>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</si>
  <si>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</si>
  <si>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</si>
  <si>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</si>
  <si>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</si>
  <si>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</si>
  <si>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</si>
  <si>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</si>
  <si>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</si>
  <si>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</si>
  <si>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</si>
  <si>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</si>
  <si>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</si>
  <si>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</si>
  <si>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</si>
  <si>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</si>
  <si>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</si>
  <si>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</si>
  <si>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</si>
  <si>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</si>
  <si>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</si>
  <si>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</si>
  <si>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</si>
  <si>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</si>
  <si>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</si>
  <si>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</si>
  <si>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</si>
  <si>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</si>
  <si>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</si>
  <si>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</si>
  <si>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</si>
  <si>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</si>
  <si>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</si>
  <si>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</si>
  <si>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</si>
  <si>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</si>
  <si>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</si>
  <si>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</si>
  <si>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</si>
  <si>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</si>
  <si>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</si>
  <si>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</si>
  <si>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</si>
  <si>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</si>
  <si>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</si>
  <si>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</si>
  <si>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</si>
  <si>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</si>
  <si>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</si>
  <si>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</si>
  <si>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</si>
  <si>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</si>
  <si>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</si>
  <si>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</si>
  <si>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</si>
  <si>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</si>
  <si>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</si>
  <si>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</si>
  <si>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</si>
  <si>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</si>
  <si>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</si>
  <si>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</si>
  <si>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</si>
  <si>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</si>
  <si>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</si>
  <si>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</si>
  <si>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</si>
  <si>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</si>
  <si>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</si>
  <si>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</si>
  <si>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</si>
  <si>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</si>
  <si>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</si>
  <si>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</si>
  <si>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</si>
  <si>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</si>
  <si>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</si>
  <si>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</si>
  <si>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</si>
  <si>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</si>
  <si>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</si>
  <si>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</si>
  <si>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</si>
  <si>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</si>
  <si>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</si>
  <si>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</si>
  <si>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</si>
  <si>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</si>
  <si>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</si>
  <si>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</si>
  <si>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</si>
  <si>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</si>
  <si>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</si>
  <si>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</si>
  <si>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</si>
  <si>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</si>
  <si>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</si>
  <si>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</si>
  <si>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</si>
  <si>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</si>
  <si>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</si>
  <si>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</si>
  <si>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</si>
  <si>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</si>
  <si>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</si>
  <si>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</si>
  <si>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</si>
  <si>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</si>
  <si>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</si>
  <si>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</si>
  <si>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</si>
  <si>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</si>
  <si>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</si>
  <si>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</si>
  <si>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</si>
  <si>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</si>
  <si>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</si>
  <si>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</si>
  <si>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</si>
  <si>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</si>
  <si>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</si>
  <si>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</si>
  <si>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</si>
  <si>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</si>
  <si>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</si>
  <si>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</si>
  <si>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</si>
  <si>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</si>
  <si>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</si>
  <si>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</si>
  <si>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</si>
  <si>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</si>
  <si>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</si>
  <si>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</si>
  <si>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</si>
  <si>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</si>
  <si>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</si>
  <si>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</si>
  <si>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</si>
  <si>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</si>
  <si>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</si>
  <si>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</si>
  <si>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</si>
  <si>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</si>
  <si>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</si>
  <si>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</si>
  <si>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</si>
  <si>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</si>
  <si>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</si>
  <si>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</si>
  <si>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</si>
  <si>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</si>
  <si>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</si>
  <si>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</si>
  <si>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</si>
  <si>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</si>
  <si>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</si>
  <si>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</si>
  <si>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</si>
  <si>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</si>
  <si>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</si>
  <si>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</si>
  <si>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</si>
  <si>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</si>
  <si>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</si>
  <si>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</si>
  <si>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</si>
  <si>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</si>
  <si>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</si>
  <si>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</si>
  <si>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</si>
  <si>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</si>
  <si>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</si>
  <si>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</si>
  <si>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</si>
  <si>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</si>
  <si>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</si>
  <si>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</si>
  <si>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</si>
  <si>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</si>
  <si>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</si>
  <si>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</si>
  <si>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</si>
  <si>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</si>
  <si>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</si>
  <si>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</si>
  <si>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</si>
  <si>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</si>
  <si>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</si>
  <si>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</si>
  <si>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</si>
  <si>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</si>
  <si>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</si>
  <si>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</si>
  <si>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</si>
  <si>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</si>
  <si>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</si>
  <si>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</si>
  <si>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</si>
  <si>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</si>
  <si>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</si>
  <si>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</si>
  <si>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</si>
  <si>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</si>
  <si>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</si>
  <si>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</si>
  <si>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</si>
  <si>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</si>
  <si>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</si>
  <si>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</si>
  <si>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</si>
  <si>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</si>
  <si>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</si>
  <si>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</si>
  <si>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</si>
  <si>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</si>
  <si>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</si>
  <si>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</si>
  <si>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</si>
  <si>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</si>
  <si>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</si>
  <si>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</si>
  <si>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</si>
  <si>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</si>
  <si>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</si>
  <si>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</si>
  <si>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</si>
  <si>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</si>
  <si>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</si>
  <si>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</si>
  <si>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</si>
  <si>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</si>
  <si>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</si>
  <si>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</si>
  <si>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</si>
  <si>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</si>
  <si>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</si>
  <si>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</si>
  <si>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</si>
  <si>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</si>
  <si>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</si>
  <si>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</si>
  <si>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</si>
  <si>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</si>
  <si>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</si>
  <si>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</si>
  <si>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</si>
  <si>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</si>
  <si>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</si>
  <si>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</si>
  <si>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</si>
  <si>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</si>
  <si>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</si>
  <si>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</si>
  <si>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</si>
  <si>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</si>
  <si>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</si>
  <si>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</si>
  <si>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</si>
  <si>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</si>
  <si>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</si>
  <si>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</si>
  <si>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</si>
  <si>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</si>
  <si>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</si>
  <si>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</si>
  <si>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</si>
  <si>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</si>
  <si>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</si>
  <si>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</si>
  <si>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</si>
  <si>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</si>
  <si>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</si>
  <si>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</si>
  <si>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</si>
  <si>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</si>
  <si>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</si>
  <si>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</si>
  <si>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</si>
  <si>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</si>
  <si>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</si>
  <si>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</si>
  <si>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</si>
  <si>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</si>
  <si>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</si>
  <si>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</si>
  <si>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</si>
  <si>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</si>
  <si>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</si>
  <si>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</si>
  <si>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</si>
  <si>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</si>
  <si>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</si>
  <si>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</si>
  <si>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</si>
  <si>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</si>
  <si>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</si>
  <si>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</si>
  <si>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</si>
  <si>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</si>
  <si>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</si>
  <si>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</si>
  <si>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</si>
  <si>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</si>
  <si>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</si>
  <si>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</si>
  <si>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</si>
  <si>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</si>
  <si>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</si>
  <si>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</si>
  <si>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</si>
  <si>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</si>
  <si>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</si>
  <si>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</si>
  <si>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</si>
  <si>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</si>
  <si>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</si>
  <si>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</si>
  <si>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</si>
  <si>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</si>
  <si>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</si>
  <si>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</si>
  <si>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</si>
  <si>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</si>
  <si>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</si>
  <si>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</si>
  <si>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</si>
  <si>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</si>
  <si>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</si>
  <si>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</si>
  <si>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</si>
  <si>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</si>
  <si>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</si>
  <si>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</si>
  <si>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</si>
  <si>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</si>
  <si>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</si>
  <si>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</si>
  <si>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</si>
  <si>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</si>
  <si>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</si>
  <si>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</si>
  <si>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</si>
  <si>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</si>
  <si>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</si>
  <si>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</si>
  <si>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</si>
  <si>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</si>
  <si>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</si>
  <si>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</si>
  <si>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</si>
  <si>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</si>
  <si>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</si>
  <si>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</si>
  <si>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</si>
  <si>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</si>
  <si>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</si>
  <si>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</si>
  <si>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</si>
  <si>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</si>
  <si>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</si>
  <si>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</si>
  <si>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</si>
  <si>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</si>
  <si>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</si>
  <si>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</si>
  <si>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</si>
  <si>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</si>
  <si>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</si>
  <si>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</si>
  <si>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</si>
  <si>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</si>
  <si>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</si>
  <si>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</si>
  <si>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</si>
  <si>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</si>
  <si>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</si>
  <si>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</si>
  <si>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</si>
  <si>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</si>
  <si>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</si>
  <si>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</si>
  <si>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</si>
  <si>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</si>
  <si>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</si>
  <si>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</si>
  <si>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</si>
  <si>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</si>
  <si>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</si>
  <si>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</si>
  <si>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</si>
  <si>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</si>
  <si>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</si>
  <si>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</si>
  <si>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</si>
  <si>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</si>
  <si>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</si>
  <si>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</si>
  <si>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</si>
  <si>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</si>
  <si>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</si>
  <si>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</si>
  <si>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</si>
  <si>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</si>
  <si>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</si>
  <si>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</si>
  <si>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</si>
  <si>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</si>
  <si>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</si>
  <si>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</si>
  <si>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</si>
  <si>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</si>
  <si>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</si>
  <si>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</si>
  <si>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</si>
  <si>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</si>
  <si>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</si>
  <si>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</si>
  <si>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</si>
  <si>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</si>
  <si>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</si>
  <si>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</si>
  <si>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</si>
  <si>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</si>
  <si>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</si>
  <si>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</si>
  <si>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</si>
  <si>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</si>
  <si>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</si>
  <si>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</si>
  <si>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</si>
  <si>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</si>
  <si>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</si>
  <si>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</si>
  <si>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</si>
  <si>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</si>
  <si>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</si>
  <si>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</si>
  <si>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</si>
  <si>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</si>
  <si>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</si>
  <si>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</si>
  <si>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</si>
  <si>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</si>
  <si>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</si>
  <si>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</si>
  <si>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</si>
  <si>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</si>
  <si>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</si>
  <si>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</si>
  <si>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</si>
  <si>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</si>
  <si>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</si>
  <si>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</si>
  <si>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</si>
  <si>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</si>
  <si>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</si>
  <si>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</si>
  <si>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</si>
  <si>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</si>
  <si>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</si>
  <si>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</si>
  <si>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</si>
  <si>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</si>
  <si>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</si>
  <si>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</si>
  <si>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</si>
  <si>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</si>
  <si>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</si>
  <si>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</si>
  <si>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</si>
  <si>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</si>
  <si>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</si>
  <si>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</si>
  <si>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</si>
  <si>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</si>
  <si>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</si>
  <si>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</si>
  <si>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</si>
  <si>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</si>
  <si>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</si>
  <si>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</si>
  <si>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</si>
  <si>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</si>
  <si>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</si>
  <si>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</si>
  <si>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</si>
  <si>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</si>
  <si>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</si>
  <si>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</si>
  <si>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</si>
  <si>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</si>
  <si>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</si>
  <si>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</si>
  <si>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</si>
  <si>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</si>
  <si>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</si>
  <si>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</si>
  <si>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</si>
  <si>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</si>
  <si>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</si>
  <si>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</si>
  <si>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</si>
  <si>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</si>
  <si>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</si>
  <si>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</si>
  <si>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</si>
  <si>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</si>
  <si>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</si>
  <si>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</si>
  <si>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</si>
  <si>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</si>
  <si>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</si>
  <si>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</si>
  <si>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</si>
  <si>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</si>
  <si>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</si>
  <si>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</si>
  <si>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</si>
  <si>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</si>
  <si>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</si>
  <si>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</si>
  <si>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</si>
  <si>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</si>
  <si>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</si>
  <si>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</si>
  <si>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</si>
  <si>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</si>
  <si>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</si>
  <si>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</si>
  <si>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</si>
  <si>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</si>
  <si>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</si>
  <si>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</si>
  <si>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</si>
  <si>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</si>
  <si>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</si>
  <si>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</si>
  <si>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</si>
  <si>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</si>
  <si>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</si>
  <si>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</si>
  <si>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</si>
  <si>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</si>
  <si>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</si>
  <si>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</si>
  <si>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</si>
  <si>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</si>
  <si>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</si>
  <si>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</si>
  <si>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</si>
  <si>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</si>
  <si>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</si>
  <si>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</si>
  <si>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</si>
  <si>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</si>
  <si>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</si>
  <si>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</si>
  <si>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</si>
  <si>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</si>
  <si>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</si>
  <si>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</si>
  <si>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</si>
  <si>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</si>
  <si>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</si>
  <si>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</si>
  <si>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</si>
  <si>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</si>
  <si>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</si>
  <si>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</si>
  <si>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</si>
  <si>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</si>
  <si>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</si>
  <si>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</si>
  <si>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</si>
  <si>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</si>
  <si>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</si>
  <si>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</si>
  <si>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</si>
  <si>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</si>
  <si>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</si>
  <si>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</si>
  <si>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</si>
  <si>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</si>
  <si>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</si>
  <si>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</si>
  <si>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</si>
  <si>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</si>
  <si>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</si>
  <si>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</si>
  <si>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</si>
  <si>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</si>
  <si>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</si>
  <si>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</si>
  <si>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</si>
  <si>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</si>
  <si>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</si>
  <si>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</si>
  <si>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</si>
  <si>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</si>
  <si>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</si>
  <si>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</si>
  <si>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</si>
  <si>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</si>
  <si>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</si>
  <si>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</si>
  <si>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</si>
  <si>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</si>
  <si>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</si>
  <si>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</si>
  <si>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</si>
  <si>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</si>
  <si>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</si>
  <si>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</si>
  <si>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</si>
  <si>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</si>
  <si>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</si>
  <si>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</si>
  <si>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</si>
  <si>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</si>
  <si>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</si>
  <si>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</si>
  <si>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</si>
  <si>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</si>
  <si>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</si>
  <si>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</si>
  <si>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</si>
  <si>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</si>
  <si>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</si>
  <si>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</si>
  <si>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</si>
  <si>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</si>
  <si>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</si>
  <si>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</si>
  <si>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</si>
  <si>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</si>
  <si>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</si>
  <si>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</si>
  <si>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</si>
  <si>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</si>
  <si>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</si>
  <si>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</si>
  <si>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</si>
  <si>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</si>
  <si>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</si>
  <si>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</si>
  <si>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</si>
  <si>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</si>
  <si>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</si>
  <si>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</si>
  <si>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</si>
  <si>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</si>
  <si>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</si>
  <si>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</si>
  <si>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</si>
  <si>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</si>
  <si>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</si>
  <si>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</si>
  <si>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</si>
  <si>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</si>
  <si>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</si>
  <si>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</si>
  <si>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</si>
  <si>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</si>
  <si>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</si>
  <si>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</si>
  <si>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</si>
  <si>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</si>
  <si>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</si>
  <si>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</si>
  <si>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</si>
  <si>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</si>
  <si>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</si>
  <si>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</si>
  <si>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</si>
  <si>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</si>
  <si>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</si>
  <si>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</si>
  <si>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</si>
  <si>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</si>
  <si>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</si>
  <si>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</si>
  <si>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</si>
  <si>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</si>
  <si>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</si>
  <si>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</si>
  <si>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</si>
  <si>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</si>
  <si>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</si>
  <si>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</si>
  <si>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</si>
  <si>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</si>
  <si>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</si>
  <si>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</si>
  <si>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</si>
  <si>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</si>
  <si>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</si>
  <si>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</si>
  <si>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</si>
  <si>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</si>
  <si>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</si>
  <si>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</si>
  <si>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</si>
  <si>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</si>
  <si>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</si>
  <si>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</si>
  <si>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</si>
  <si>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</si>
  <si>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</si>
  <si>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</si>
  <si>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</si>
  <si>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</si>
  <si>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</si>
  <si>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</si>
  <si>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</si>
  <si>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</si>
  <si>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</si>
  <si>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</si>
  <si>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</si>
  <si>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</si>
  <si>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</si>
  <si>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</si>
  <si>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</si>
  <si>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</si>
  <si>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1.Split the Columns in Customer Names</t>
  </si>
  <si>
    <t>Using Text to Column Delimiter to separate the three columns</t>
  </si>
  <si>
    <t>D</t>
  </si>
  <si>
    <t>B</t>
  </si>
  <si>
    <t>R</t>
  </si>
  <si>
    <t>N</t>
  </si>
  <si>
    <t>Andrea</t>
  </si>
  <si>
    <t>M</t>
  </si>
  <si>
    <t>A</t>
  </si>
  <si>
    <t>Sr</t>
  </si>
  <si>
    <t>C</t>
  </si>
  <si>
    <t>I</t>
  </si>
  <si>
    <t>W</t>
  </si>
  <si>
    <t>L</t>
  </si>
  <si>
    <t>H</t>
  </si>
  <si>
    <t>E</t>
  </si>
  <si>
    <t>T</t>
  </si>
  <si>
    <t>V</t>
  </si>
  <si>
    <t>Danielle</t>
  </si>
  <si>
    <t>Ii</t>
  </si>
  <si>
    <t>K</t>
  </si>
  <si>
    <t>P</t>
  </si>
  <si>
    <t>S</t>
  </si>
  <si>
    <t>F</t>
  </si>
  <si>
    <t>Y</t>
  </si>
  <si>
    <t>G</t>
  </si>
  <si>
    <t>Evan</t>
  </si>
  <si>
    <t>Elise</t>
  </si>
  <si>
    <t>O</t>
  </si>
  <si>
    <t>Luc</t>
  </si>
  <si>
    <t>Beth</t>
  </si>
  <si>
    <t>Angelica</t>
  </si>
  <si>
    <t>Jr</t>
  </si>
  <si>
    <t>Fred</t>
  </si>
  <si>
    <t>Francisco</t>
  </si>
  <si>
    <t>Antonio</t>
  </si>
  <si>
    <t>Fiskerstand</t>
  </si>
  <si>
    <t>Carlos</t>
  </si>
  <si>
    <t>Iii</t>
  </si>
  <si>
    <t>Patricia</t>
  </si>
  <si>
    <t>U</t>
  </si>
  <si>
    <t>Dario</t>
  </si>
  <si>
    <t>W√¶Ver</t>
  </si>
  <si>
    <t>Angel</t>
  </si>
  <si>
    <t>Kai</t>
  </si>
  <si>
    <t>Isabel</t>
  </si>
  <si>
    <t>Lynne</t>
  </si>
  <si>
    <t>Z</t>
  </si>
  <si>
    <t>Guadalupe</t>
  </si>
  <si>
    <t>Iv</t>
  </si>
  <si>
    <t>Adhane</t>
  </si>
  <si>
    <t>Norberto</t>
  </si>
  <si>
    <t>Wavik</t>
  </si>
  <si>
    <t>Syahidan</t>
  </si>
  <si>
    <t>Tomas</t>
  </si>
  <si>
    <t xml:space="preserve"> Ms.Kelly</t>
  </si>
  <si>
    <t xml:space="preserve"> Mr.Matthew</t>
  </si>
  <si>
    <t xml:space="preserve"> Mr.Phil</t>
  </si>
  <si>
    <t xml:space="preserve"> Ms.Kelsey</t>
  </si>
  <si>
    <t xml:space="preserve"> Ms.Kristyn</t>
  </si>
  <si>
    <t xml:space="preserve"> Mr.Russell</t>
  </si>
  <si>
    <t xml:space="preserve"> Mr.Scott</t>
  </si>
  <si>
    <t xml:space="preserve"> Mr.Stephen</t>
  </si>
  <si>
    <t xml:space="preserve"> Mr.Patrick</t>
  </si>
  <si>
    <t xml:space="preserve"> Ms.Brooke</t>
  </si>
  <si>
    <t xml:space="preserve"> Ms.Paola</t>
  </si>
  <si>
    <t xml:space="preserve"> Mr.David</t>
  </si>
  <si>
    <t xml:space="preserve"> Mr.Wade</t>
  </si>
  <si>
    <t xml:space="preserve"> Mr.Franklin</t>
  </si>
  <si>
    <t xml:space="preserve"> Ms.Leilani</t>
  </si>
  <si>
    <t xml:space="preserve"> Mr.Philippe</t>
  </si>
  <si>
    <t xml:space="preserve"> Ms.Jennifer</t>
  </si>
  <si>
    <t xml:space="preserve"> Ms.Christina</t>
  </si>
  <si>
    <t xml:space="preserve"> Mr.Said</t>
  </si>
  <si>
    <t xml:space="preserve"> Mr.John</t>
  </si>
  <si>
    <t xml:space="preserve"> Mr.Myles</t>
  </si>
  <si>
    <t xml:space="preserve"> Ms.Madelyn</t>
  </si>
  <si>
    <t xml:space="preserve"> Ms.Nicole</t>
  </si>
  <si>
    <t xml:space="preserve"> Mr.Eric</t>
  </si>
  <si>
    <t xml:space="preserve"> Mr.Emiliano</t>
  </si>
  <si>
    <t xml:space="preserve"> Mr.Adam</t>
  </si>
  <si>
    <t xml:space="preserve"> Mr.Zach</t>
  </si>
  <si>
    <t xml:space="preserve"> Ms.Stephanie</t>
  </si>
  <si>
    <t xml:space="preserve"> Ms.Natalie</t>
  </si>
  <si>
    <t xml:space="preserve"> Mr.Jefferson</t>
  </si>
  <si>
    <t xml:space="preserve"> Mr.Brendan</t>
  </si>
  <si>
    <t xml:space="preserve"> Ms.Courtney</t>
  </si>
  <si>
    <t xml:space="preserve"> Ms.Sydney</t>
  </si>
  <si>
    <t xml:space="preserve"> Mr.Julien</t>
  </si>
  <si>
    <t xml:space="preserve"> Mr.Ryan</t>
  </si>
  <si>
    <t xml:space="preserve"> Ms.Anna</t>
  </si>
  <si>
    <t xml:space="preserve"> Ms.Samantha</t>
  </si>
  <si>
    <t xml:space="preserve"> Mr.Robert</t>
  </si>
  <si>
    <t xml:space="preserve"> Mr.James</t>
  </si>
  <si>
    <t xml:space="preserve"> Ms.Roseann</t>
  </si>
  <si>
    <t xml:space="preserve"> Mr.Spencer</t>
  </si>
  <si>
    <t xml:space="preserve"> Ms.Brianna</t>
  </si>
  <si>
    <t xml:space="preserve"> Mr.Thomas</t>
  </si>
  <si>
    <t xml:space="preserve"> Ms.Melissa</t>
  </si>
  <si>
    <t xml:space="preserve"> Mr.Flavio</t>
  </si>
  <si>
    <t xml:space="preserve"> Mr.Anthony</t>
  </si>
  <si>
    <t xml:space="preserve"> Ms.Alex</t>
  </si>
  <si>
    <t xml:space="preserve"> Mr.Andrew</t>
  </si>
  <si>
    <t xml:space="preserve"> Ms.Dara</t>
  </si>
  <si>
    <t xml:space="preserve"> Ms.Inna</t>
  </si>
  <si>
    <t xml:space="preserve"> Mr.Ari</t>
  </si>
  <si>
    <t xml:space="preserve"> Ms.Lindsey</t>
  </si>
  <si>
    <t xml:space="preserve"> Mr.Kenny</t>
  </si>
  <si>
    <t xml:space="preserve"> Ms.Louise</t>
  </si>
  <si>
    <t xml:space="preserve"> Mr.Cameron</t>
  </si>
  <si>
    <t xml:space="preserve"> Ms.Katie</t>
  </si>
  <si>
    <t xml:space="preserve"> Ms.Casey</t>
  </si>
  <si>
    <t xml:space="preserve"> Mr.Bryson</t>
  </si>
  <si>
    <t xml:space="preserve"> Ms.Megan</t>
  </si>
  <si>
    <t xml:space="preserve"> Mr.Daniel</t>
  </si>
  <si>
    <t xml:space="preserve"> Mr.Steven</t>
  </si>
  <si>
    <t xml:space="preserve"> Ms.Jenna</t>
  </si>
  <si>
    <t xml:space="preserve"> Mr.Freeman</t>
  </si>
  <si>
    <t xml:space="preserve"> Mr.Jeff</t>
  </si>
  <si>
    <t xml:space="preserve"> Mr.Elenilton</t>
  </si>
  <si>
    <t xml:space="preserve"> Ms.Maurya</t>
  </si>
  <si>
    <t xml:space="preserve"> Ms.Bethany</t>
  </si>
  <si>
    <t xml:space="preserve"> Mr.Yves</t>
  </si>
  <si>
    <t xml:space="preserve"> Ms.Danielle</t>
  </si>
  <si>
    <t xml:space="preserve"> Ms.Julia</t>
  </si>
  <si>
    <t xml:space="preserve"> Mr.Joshua</t>
  </si>
  <si>
    <t xml:space="preserve"> Ms.Gwen</t>
  </si>
  <si>
    <t xml:space="preserve"> Ms.Kate</t>
  </si>
  <si>
    <t xml:space="preserve"> Mr.Kevin</t>
  </si>
  <si>
    <t xml:space="preserve"> Mr.Philip</t>
  </si>
  <si>
    <t xml:space="preserve"> Mr.Brett</t>
  </si>
  <si>
    <t xml:space="preserve"> Ms.Rebecca</t>
  </si>
  <si>
    <t xml:space="preserve"> Ms.Kelley</t>
  </si>
  <si>
    <t xml:space="preserve"> Ms.Abigail</t>
  </si>
  <si>
    <t xml:space="preserve"> Ms.Hope</t>
  </si>
  <si>
    <t xml:space="preserve"> Ms.Elyse</t>
  </si>
  <si>
    <t xml:space="preserve"> Mr.Nicholas</t>
  </si>
  <si>
    <t xml:space="preserve"> Ms.Pamela</t>
  </si>
  <si>
    <t xml:space="preserve"> Ms.Jessica</t>
  </si>
  <si>
    <t xml:space="preserve"> Mr.Ron</t>
  </si>
  <si>
    <t xml:space="preserve"> Mr.Brian</t>
  </si>
  <si>
    <t xml:space="preserve"> Ms.Sari</t>
  </si>
  <si>
    <t xml:space="preserve"> Mr.Ricardo</t>
  </si>
  <si>
    <t xml:space="preserve"> Mr.Gedion</t>
  </si>
  <si>
    <t xml:space="preserve"> Mr.Mark</t>
  </si>
  <si>
    <t xml:space="preserve"> Mr.Gamini</t>
  </si>
  <si>
    <t xml:space="preserve"> Ms.Emily</t>
  </si>
  <si>
    <t xml:space="preserve"> Ms.Amanda</t>
  </si>
  <si>
    <t xml:space="preserve"> Mr.Knox</t>
  </si>
  <si>
    <t xml:space="preserve"> Ms.Yianna</t>
  </si>
  <si>
    <t xml:space="preserve"> Ms.Roberta</t>
  </si>
  <si>
    <t xml:space="preserve"> Mr.Benjamin</t>
  </si>
  <si>
    <t xml:space="preserve"> Mr.Craig</t>
  </si>
  <si>
    <t xml:space="preserve"> Ms.Ann</t>
  </si>
  <si>
    <t xml:space="preserve"> Mr.Jamie</t>
  </si>
  <si>
    <t xml:space="preserve"> Mr.Charlie</t>
  </si>
  <si>
    <t xml:space="preserve"> Mr.Meb</t>
  </si>
  <si>
    <t xml:space="preserve"> Mr.Aaqib</t>
  </si>
  <si>
    <t xml:space="preserve"> Ms.Meredith</t>
  </si>
  <si>
    <t xml:space="preserve"> Mr.Doug</t>
  </si>
  <si>
    <t xml:space="preserve"> Ms.Elizabeth</t>
  </si>
  <si>
    <t xml:space="preserve"> Mr.Guillermo</t>
  </si>
  <si>
    <t xml:space="preserve"> Mr.Dane</t>
  </si>
  <si>
    <t xml:space="preserve"> Mr.Jonas</t>
  </si>
  <si>
    <t xml:space="preserve"> Mr.George</t>
  </si>
  <si>
    <t xml:space="preserve"> Ms.Sara</t>
  </si>
  <si>
    <t xml:space="preserve"> Mr.Nick</t>
  </si>
  <si>
    <t xml:space="preserve"> Mr.Timothy</t>
  </si>
  <si>
    <t xml:space="preserve"> Ms.Becky</t>
  </si>
  <si>
    <t xml:space="preserve"> Ms.Steph</t>
  </si>
  <si>
    <t xml:space="preserve"> Ms.Kristine</t>
  </si>
  <si>
    <t xml:space="preserve"> Mr.Taylor</t>
  </si>
  <si>
    <t xml:space="preserve"> Mr.William</t>
  </si>
  <si>
    <t xml:space="preserve"> Mr.Sage</t>
  </si>
  <si>
    <t xml:space="preserve"> Mr.Cole</t>
  </si>
  <si>
    <t xml:space="preserve"> Mr.Jesse</t>
  </si>
  <si>
    <t xml:space="preserve"> Ms.Tammi</t>
  </si>
  <si>
    <t xml:space="preserve"> Ms.Valeria</t>
  </si>
  <si>
    <t xml:space="preserve"> Mr.Michael</t>
  </si>
  <si>
    <t xml:space="preserve"> Mr.Rami</t>
  </si>
  <si>
    <t xml:space="preserve"> Mr.Denis</t>
  </si>
  <si>
    <t xml:space="preserve"> Ms.Bonnie</t>
  </si>
  <si>
    <t xml:space="preserve"> Mr.Paul</t>
  </si>
  <si>
    <t xml:space="preserve"> Mr.Samuel</t>
  </si>
  <si>
    <t xml:space="preserve"> Ms.Syndy</t>
  </si>
  <si>
    <t xml:space="preserve"> Ms.Aleksandra</t>
  </si>
  <si>
    <t xml:space="preserve"> Mr.Steeve</t>
  </si>
  <si>
    <t xml:space="preserve"> Mr.Richard</t>
  </si>
  <si>
    <t xml:space="preserve"> Mr.Aaron</t>
  </si>
  <si>
    <t xml:space="preserve"> Mr.Akira</t>
  </si>
  <si>
    <t xml:space="preserve"> Mr.Ben</t>
  </si>
  <si>
    <t xml:space="preserve"> Ms.Jana</t>
  </si>
  <si>
    <t xml:space="preserve"> Mr.Jay</t>
  </si>
  <si>
    <t xml:space="preserve"> Ms.Marie-Helene</t>
  </si>
  <si>
    <t xml:space="preserve"> Ms.Bret</t>
  </si>
  <si>
    <t xml:space="preserve"> Mr.Gardner</t>
  </si>
  <si>
    <t xml:space="preserve"> Mr.Bobby</t>
  </si>
  <si>
    <t xml:space="preserve"> Ms.Lina</t>
  </si>
  <si>
    <t xml:space="preserve"> Mr.Zebulon</t>
  </si>
  <si>
    <t xml:space="preserve"> Mr.Greg</t>
  </si>
  <si>
    <t xml:space="preserve"> Ms.Bronwen</t>
  </si>
  <si>
    <t xml:space="preserve"> Ms.Manuela</t>
  </si>
  <si>
    <t xml:space="preserve"> Ms.Abby</t>
  </si>
  <si>
    <t xml:space="preserve"> Mr.Tyler</t>
  </si>
  <si>
    <t xml:space="preserve"> Mr.Jeffrey</t>
  </si>
  <si>
    <t xml:space="preserve"> Ms.Amy</t>
  </si>
  <si>
    <t xml:space="preserve"> Ms.Sarah</t>
  </si>
  <si>
    <t xml:space="preserve"> Ms.Lara</t>
  </si>
  <si>
    <t xml:space="preserve"> Mr.Sebastien</t>
  </si>
  <si>
    <t xml:space="preserve"> Mr.Padraig</t>
  </si>
  <si>
    <t xml:space="preserve"> Ms.Heather</t>
  </si>
  <si>
    <t xml:space="preserve"> Mr.Jorge</t>
  </si>
  <si>
    <t xml:space="preserve"> Mr.Jack</t>
  </si>
  <si>
    <t xml:space="preserve"> Mr.Felix</t>
  </si>
  <si>
    <t xml:space="preserve"> Mr.Christopher</t>
  </si>
  <si>
    <t xml:space="preserve"> Ms.Jill</t>
  </si>
  <si>
    <t xml:space="preserve"> Mr.Alejandro</t>
  </si>
  <si>
    <t xml:space="preserve"> Mr.Ian</t>
  </si>
  <si>
    <t xml:space="preserve"> Mr.Hector</t>
  </si>
  <si>
    <t xml:space="preserve"> Mr.Matt</t>
  </si>
  <si>
    <t xml:space="preserve"> Ms.Grace</t>
  </si>
  <si>
    <t xml:space="preserve"> Mr.Jaime</t>
  </si>
  <si>
    <t xml:space="preserve"> Ms.Calesse</t>
  </si>
  <si>
    <t xml:space="preserve"> Mr.Sergey</t>
  </si>
  <si>
    <t xml:space="preserve"> Mr.Lawrence</t>
  </si>
  <si>
    <t xml:space="preserve"> Mr.Alex</t>
  </si>
  <si>
    <t xml:space="preserve"> Mr.Gavin</t>
  </si>
  <si>
    <t xml:space="preserve"> Mr.Rick</t>
  </si>
  <si>
    <t xml:space="preserve"> Ms.Andrea</t>
  </si>
  <si>
    <t xml:space="preserve"> Mr.Erik</t>
  </si>
  <si>
    <t xml:space="preserve"> Ms.Kiley</t>
  </si>
  <si>
    <t xml:space="preserve"> Mr.Chris</t>
  </si>
  <si>
    <t xml:space="preserve"> Ms.Marian</t>
  </si>
  <si>
    <t xml:space="preserve"> Mr.Jeremy</t>
  </si>
  <si>
    <t xml:space="preserve"> Ms.Allison</t>
  </si>
  <si>
    <t xml:space="preserve"> Mr.Anders</t>
  </si>
  <si>
    <t xml:space="preserve"> Mr.Sean</t>
  </si>
  <si>
    <t xml:space="preserve"> Ms.Susannah</t>
  </si>
  <si>
    <t xml:space="preserve"> Mr.Randy</t>
  </si>
  <si>
    <t xml:space="preserve"> Mr.Leslie</t>
  </si>
  <si>
    <t xml:space="preserve"> Ms.Brittany</t>
  </si>
  <si>
    <t xml:space="preserve"> Ms.Cassie</t>
  </si>
  <si>
    <t xml:space="preserve"> Mr.Peter</t>
  </si>
  <si>
    <t xml:space="preserve"> Mr.Douglas</t>
  </si>
  <si>
    <t xml:space="preserve"> Mr.Dan</t>
  </si>
  <si>
    <t xml:space="preserve"> Mr.Les</t>
  </si>
  <si>
    <t xml:space="preserve"> Ms.Ashley</t>
  </si>
  <si>
    <t xml:space="preserve"> Ms.Kylie</t>
  </si>
  <si>
    <t xml:space="preserve"> Ms.Carrie</t>
  </si>
  <si>
    <t xml:space="preserve"> Mr.Alan</t>
  </si>
  <si>
    <t xml:space="preserve"> Mr.Nate</t>
  </si>
  <si>
    <t xml:space="preserve"> Mr.Jason</t>
  </si>
  <si>
    <t xml:space="preserve"> Mr.Luke</t>
  </si>
  <si>
    <t xml:space="preserve"> Ms.Jacy</t>
  </si>
  <si>
    <t xml:space="preserve"> Mr.Simon</t>
  </si>
  <si>
    <t xml:space="preserve"> Ms.Ainsley</t>
  </si>
  <si>
    <t xml:space="preserve"> Ms.Erica</t>
  </si>
  <si>
    <t xml:space="preserve"> Ms.Erin</t>
  </si>
  <si>
    <t xml:space="preserve"> Ms.Adrienne</t>
  </si>
  <si>
    <t xml:space="preserve"> Mr.Yutaka</t>
  </si>
  <si>
    <t xml:space="preserve"> Mr.Shawn</t>
  </si>
  <si>
    <t xml:space="preserve"> Mr.Nathaniel</t>
  </si>
  <si>
    <t xml:space="preserve"> Ms.Joan</t>
  </si>
  <si>
    <t xml:space="preserve"> Ms.Kacy</t>
  </si>
  <si>
    <t xml:space="preserve"> Mr.Xaviour</t>
  </si>
  <si>
    <t xml:space="preserve"> Mr.Bradley</t>
  </si>
  <si>
    <t xml:space="preserve"> Ms.Nancy</t>
  </si>
  <si>
    <t xml:space="preserve"> Mr.Lee</t>
  </si>
  <si>
    <t xml:space="preserve"> Mr.Rod</t>
  </si>
  <si>
    <t xml:space="preserve"> Mr.Joey</t>
  </si>
  <si>
    <t xml:space="preserve"> Ms.Hillary</t>
  </si>
  <si>
    <t xml:space="preserve"> Mr.Nicolas</t>
  </si>
  <si>
    <t xml:space="preserve"> Mr.Marcel</t>
  </si>
  <si>
    <t xml:space="preserve"> Mr.Evan</t>
  </si>
  <si>
    <t xml:space="preserve"> Ms.Krisana</t>
  </si>
  <si>
    <t xml:space="preserve"> Mr.Kyle</t>
  </si>
  <si>
    <t xml:space="preserve"> Mr.Martin</t>
  </si>
  <si>
    <t xml:space="preserve"> Ms.Stacey</t>
  </si>
  <si>
    <t xml:space="preserve"> Ms.Christine</t>
  </si>
  <si>
    <t xml:space="preserve"> Ms.Michele</t>
  </si>
  <si>
    <t xml:space="preserve"> Ms.Nikki</t>
  </si>
  <si>
    <t xml:space="preserve"> Mr.Bryan</t>
  </si>
  <si>
    <t xml:space="preserve"> Ms.Angielyn</t>
  </si>
  <si>
    <t xml:space="preserve"> Ms.Jeanie</t>
  </si>
  <si>
    <t xml:space="preserve"> Mr.Aliaksandr</t>
  </si>
  <si>
    <t xml:space="preserve"> Ms.Sheera</t>
  </si>
  <si>
    <t xml:space="preserve"> Ms.Janice</t>
  </si>
  <si>
    <t xml:space="preserve"> Ms.Marie-France</t>
  </si>
  <si>
    <t xml:space="preserve"> Mr.Yu</t>
  </si>
  <si>
    <t xml:space="preserve"> Mr.Caleb</t>
  </si>
  <si>
    <t xml:space="preserve"> Ms.Angela</t>
  </si>
  <si>
    <t xml:space="preserve"> Mr.Keith</t>
  </si>
  <si>
    <t xml:space="preserve"> Ms.Emma</t>
  </si>
  <si>
    <t xml:space="preserve"> Mr.Nathan</t>
  </si>
  <si>
    <t xml:space="preserve"> Ms.Kathryn</t>
  </si>
  <si>
    <t xml:space="preserve"> Ms.Cheryl</t>
  </si>
  <si>
    <t xml:space="preserve"> Ms.Kimberly</t>
  </si>
  <si>
    <t xml:space="preserve"> Ms.Cynthia</t>
  </si>
  <si>
    <t xml:space="preserve"> Mr.Bruce</t>
  </si>
  <si>
    <t xml:space="preserve"> Ms.Gabriela</t>
  </si>
  <si>
    <t xml:space="preserve"> Ms.Sharon</t>
  </si>
  <si>
    <t xml:space="preserve"> Ms.Chelsey</t>
  </si>
  <si>
    <t xml:space="preserve"> Mr.Devon</t>
  </si>
  <si>
    <t xml:space="preserve"> Ms.Joni</t>
  </si>
  <si>
    <t xml:space="preserve"> Mr.Colin</t>
  </si>
  <si>
    <t xml:space="preserve"> Ms.Rachael</t>
  </si>
  <si>
    <t xml:space="preserve"> Ms.Maricela</t>
  </si>
  <si>
    <t xml:space="preserve"> Ms.Marie</t>
  </si>
  <si>
    <t xml:space="preserve"> Mr.Frank</t>
  </si>
  <si>
    <t xml:space="preserve"> Mr.Jeffry</t>
  </si>
  <si>
    <t xml:space="preserve"> Mr.Mike</t>
  </si>
  <si>
    <t xml:space="preserve"> Mr.Pierre-Michel</t>
  </si>
  <si>
    <t xml:space="preserve"> Ms.Morgan</t>
  </si>
  <si>
    <t xml:space="preserve"> Ms.Caroline</t>
  </si>
  <si>
    <t xml:space="preserve"> Mr.Drew</t>
  </si>
  <si>
    <t xml:space="preserve"> Mr.Austin</t>
  </si>
  <si>
    <t xml:space="preserve"> Ms.Berenice</t>
  </si>
  <si>
    <t xml:space="preserve"> Mr.Kenneth</t>
  </si>
  <si>
    <t xml:space="preserve"> Mr.Miguel</t>
  </si>
  <si>
    <t xml:space="preserve"> Ms.Hadley</t>
  </si>
  <si>
    <t xml:space="preserve"> Ms.Tenielle</t>
  </si>
  <si>
    <t xml:space="preserve"> Ms.Nora</t>
  </si>
  <si>
    <t xml:space="preserve"> Mr.Zachary</t>
  </si>
  <si>
    <t xml:space="preserve"> Ms.Alyssa</t>
  </si>
  <si>
    <t xml:space="preserve"> Mr.Dante</t>
  </si>
  <si>
    <t xml:space="preserve"> Mr.Joel</t>
  </si>
  <si>
    <t xml:space="preserve"> Ms.Michelle</t>
  </si>
  <si>
    <t xml:space="preserve"> Ms.Summer</t>
  </si>
  <si>
    <t xml:space="preserve"> Mr.Edward</t>
  </si>
  <si>
    <t xml:space="preserve"> Ms.Kacee</t>
  </si>
  <si>
    <t xml:space="preserve"> Mr.Dave</t>
  </si>
  <si>
    <t xml:space="preserve"> Ms.Maryanna</t>
  </si>
  <si>
    <t xml:space="preserve"> Ms.Deanna</t>
  </si>
  <si>
    <t xml:space="preserve"> Mr.Gregory</t>
  </si>
  <si>
    <t xml:space="preserve"> Ms.Anne</t>
  </si>
  <si>
    <t xml:space="preserve"> Mr.Elliot</t>
  </si>
  <si>
    <t xml:space="preserve"> Mr.Corey</t>
  </si>
  <si>
    <t xml:space="preserve"> Ms.Raven</t>
  </si>
  <si>
    <t xml:space="preserve"> Ms.Kendra</t>
  </si>
  <si>
    <t xml:space="preserve"> Ms.Jordan</t>
  </si>
  <si>
    <t xml:space="preserve"> Mr.Nils</t>
  </si>
  <si>
    <t xml:space="preserve"> Ms.Caitlin</t>
  </si>
  <si>
    <t xml:space="preserve"> Ms.Tracy</t>
  </si>
  <si>
    <t xml:space="preserve"> Mr.Dustin</t>
  </si>
  <si>
    <t xml:space="preserve"> Ms.Jenny</t>
  </si>
  <si>
    <t xml:space="preserve"> Ms.Fabienne</t>
  </si>
  <si>
    <t xml:space="preserve"> Mr.Jordan</t>
  </si>
  <si>
    <t xml:space="preserve"> Ms.Taryn</t>
  </si>
  <si>
    <t xml:space="preserve"> Ms.Temima</t>
  </si>
  <si>
    <t xml:space="preserve"> Ms.Serena</t>
  </si>
  <si>
    <t xml:space="preserve"> Ms.Victoria</t>
  </si>
  <si>
    <t xml:space="preserve"> Ms.Phoebe</t>
  </si>
  <si>
    <t xml:space="preserve"> Mr.Christian</t>
  </si>
  <si>
    <t xml:space="preserve"> Mr.Jonathon</t>
  </si>
  <si>
    <t xml:space="preserve"> Ms.Nichole</t>
  </si>
  <si>
    <t xml:space="preserve"> Ms.Denise</t>
  </si>
  <si>
    <t xml:space="preserve"> Mr.Johnson</t>
  </si>
  <si>
    <t xml:space="preserve"> Ms.Katherine</t>
  </si>
  <si>
    <t xml:space="preserve"> Ms.Lynda</t>
  </si>
  <si>
    <t xml:space="preserve"> Ms.Linnea</t>
  </si>
  <si>
    <t xml:space="preserve"> Mr.Massimiliano</t>
  </si>
  <si>
    <t xml:space="preserve"> Ms.Lauren</t>
  </si>
  <si>
    <t xml:space="preserve"> Mr.Xiao</t>
  </si>
  <si>
    <t xml:space="preserve"> Ms.Harper</t>
  </si>
  <si>
    <t xml:space="preserve"> Mr.Wilson</t>
  </si>
  <si>
    <t xml:space="preserve"> Mr.Shizhong</t>
  </si>
  <si>
    <t xml:space="preserve"> Ms.Marie-Claire</t>
  </si>
  <si>
    <t xml:space="preserve"> Mr.Todd</t>
  </si>
  <si>
    <t xml:space="preserve"> Ms.Carolyn</t>
  </si>
  <si>
    <t xml:space="preserve"> Ms.Marissa</t>
  </si>
  <si>
    <t xml:space="preserve"> Mr.Jean</t>
  </si>
  <si>
    <t xml:space="preserve"> Mr.Jim</t>
  </si>
  <si>
    <t xml:space="preserve"> Ms.Rachel</t>
  </si>
  <si>
    <t xml:space="preserve"> Ms.Corina</t>
  </si>
  <si>
    <t xml:space="preserve"> Mr.Guannan</t>
  </si>
  <si>
    <t xml:space="preserve"> Mr.Don</t>
  </si>
  <si>
    <t xml:space="preserve"> Mr.Jatin</t>
  </si>
  <si>
    <t xml:space="preserve"> Mr.J</t>
  </si>
  <si>
    <t xml:space="preserve"> Mr.Blake</t>
  </si>
  <si>
    <t xml:space="preserve"> Mr.Damon</t>
  </si>
  <si>
    <t xml:space="preserve"> Mr.Malcolm</t>
  </si>
  <si>
    <t xml:space="preserve"> Ms.Margaret</t>
  </si>
  <si>
    <t xml:space="preserve"> Ms.Helen</t>
  </si>
  <si>
    <t xml:space="preserve"> Mrs.Tara</t>
  </si>
  <si>
    <t xml:space="preserve"> Ms.Kristin</t>
  </si>
  <si>
    <t xml:space="preserve"> Ms.Carly</t>
  </si>
  <si>
    <t xml:space="preserve"> Ms.Lisa</t>
  </si>
  <si>
    <t xml:space="preserve"> Mr.Louis</t>
  </si>
  <si>
    <t xml:space="preserve"> Mrs.Jessica</t>
  </si>
  <si>
    <t xml:space="preserve"> Ms.Dawn</t>
  </si>
  <si>
    <t xml:space="preserve"> Ms.Karen</t>
  </si>
  <si>
    <t xml:space="preserve"> Mr.Mathieu</t>
  </si>
  <si>
    <t xml:space="preserve"> Mr.Kam</t>
  </si>
  <si>
    <t xml:space="preserve"> Ms.Valerie</t>
  </si>
  <si>
    <t xml:space="preserve"> Ms.Freya</t>
  </si>
  <si>
    <t xml:space="preserve"> Ms.Kara</t>
  </si>
  <si>
    <t xml:space="preserve"> Ms.Amber</t>
  </si>
  <si>
    <t xml:space="preserve"> Mr.Brady</t>
  </si>
  <si>
    <t xml:space="preserve"> Ms.Kameko</t>
  </si>
  <si>
    <t xml:space="preserve"> Ms.Sabine</t>
  </si>
  <si>
    <t xml:space="preserve"> Mr.Joseph</t>
  </si>
  <si>
    <t xml:space="preserve"> Ms.Karolyn</t>
  </si>
  <si>
    <t xml:space="preserve"> Mrs.Anita</t>
  </si>
  <si>
    <t xml:space="preserve"> Ms.Laura</t>
  </si>
  <si>
    <t xml:space="preserve"> Mrs.Ashley</t>
  </si>
  <si>
    <t xml:space="preserve"> Ms.Cathryn</t>
  </si>
  <si>
    <t xml:space="preserve"> Ms.Shauna</t>
  </si>
  <si>
    <t xml:space="preserve"> Mr.Terence</t>
  </si>
  <si>
    <t xml:space="preserve"> Ms.Marisol</t>
  </si>
  <si>
    <t xml:space="preserve"> Ms.Lindsay</t>
  </si>
  <si>
    <t xml:space="preserve"> Mr.Dylan</t>
  </si>
  <si>
    <t xml:space="preserve"> Mrs.Teiko</t>
  </si>
  <si>
    <t xml:space="preserve"> Ms.Johannah</t>
  </si>
  <si>
    <t xml:space="preserve"> Mr.Andres</t>
  </si>
  <si>
    <t xml:space="preserve"> Ms.Lizette</t>
  </si>
  <si>
    <t xml:space="preserve"> Mr.Jeb</t>
  </si>
  <si>
    <t xml:space="preserve"> Ms.Simonezitrone</t>
  </si>
  <si>
    <t xml:space="preserve"> Mr.Oz</t>
  </si>
  <si>
    <t xml:space="preserve"> Mrs.Katie</t>
  </si>
  <si>
    <t xml:space="preserve"> Ms.Tara</t>
  </si>
  <si>
    <t xml:space="preserve"> Ms.Haley</t>
  </si>
  <si>
    <t xml:space="preserve"> Ms.Kayla</t>
  </si>
  <si>
    <t xml:space="preserve"> Mrs.Beth</t>
  </si>
  <si>
    <t xml:space="preserve"> Mr.Yoshinori</t>
  </si>
  <si>
    <t xml:space="preserve"> Mrs.Meredith</t>
  </si>
  <si>
    <t xml:space="preserve"> Mr.Junyong</t>
  </si>
  <si>
    <t xml:space="preserve"> Ms.Kristen</t>
  </si>
  <si>
    <t xml:space="preserve"> Ms.Maria</t>
  </si>
  <si>
    <t xml:space="preserve"> Mr.Jonathan</t>
  </si>
  <si>
    <t xml:space="preserve"> Ms.Benjamina</t>
  </si>
  <si>
    <t xml:space="preserve"> Ms.Alison</t>
  </si>
  <si>
    <t xml:space="preserve"> Ms.Alexis</t>
  </si>
  <si>
    <t xml:space="preserve"> Ms.Shanda</t>
  </si>
  <si>
    <t xml:space="preserve"> Mrs.Lacey</t>
  </si>
  <si>
    <t xml:space="preserve"> Ms.Laurette</t>
  </si>
  <si>
    <t xml:space="preserve"> Ms.Mary</t>
  </si>
  <si>
    <t xml:space="preserve"> Ms.Kati</t>
  </si>
  <si>
    <t xml:space="preserve"> Mrs.Kelly</t>
  </si>
  <si>
    <t xml:space="preserve"> Ms.Greer</t>
  </si>
  <si>
    <t xml:space="preserve"> Mr.Brent</t>
  </si>
  <si>
    <t xml:space="preserve"> Mr.Eugene</t>
  </si>
  <si>
    <t xml:space="preserve"> Ms.Kamilla</t>
  </si>
  <si>
    <t xml:space="preserve"> Mr.Wayne</t>
  </si>
  <si>
    <t xml:space="preserve"> Mrs.Heather</t>
  </si>
  <si>
    <t xml:space="preserve"> Mrs.Megan</t>
  </si>
  <si>
    <t xml:space="preserve"> Mr.Gianfilippo</t>
  </si>
  <si>
    <t xml:space="preserve"> Mrs.Aubri</t>
  </si>
  <si>
    <t xml:space="preserve"> Mr.Justin</t>
  </si>
  <si>
    <t xml:space="preserve"> Ms.Erika</t>
  </si>
  <si>
    <t xml:space="preserve"> Ms.Devin</t>
  </si>
  <si>
    <t xml:space="preserve"> Mrs.Sarah</t>
  </si>
  <si>
    <t xml:space="preserve"> Mrs.Kristina</t>
  </si>
  <si>
    <t xml:space="preserve"> Mr.Brad</t>
  </si>
  <si>
    <t xml:space="preserve"> Mr.Simo</t>
  </si>
  <si>
    <t xml:space="preserve"> Mr.Mario</t>
  </si>
  <si>
    <t xml:space="preserve"> Mrs.Meghann</t>
  </si>
  <si>
    <t xml:space="preserve"> Mrs.Samantha</t>
  </si>
  <si>
    <t xml:space="preserve"> Mrs.Maya</t>
  </si>
  <si>
    <t xml:space="preserve"> Mrs.Hilda</t>
  </si>
  <si>
    <t xml:space="preserve"> Mrs.Sandra</t>
  </si>
  <si>
    <t xml:space="preserve"> Mr.Takuo</t>
  </si>
  <si>
    <t xml:space="preserve"> Mr.Benoit</t>
  </si>
  <si>
    <t xml:space="preserve"> Ms.Monica</t>
  </si>
  <si>
    <t xml:space="preserve"> Ms.Della</t>
  </si>
  <si>
    <t xml:space="preserve"> Mr.Tasos</t>
  </si>
  <si>
    <t xml:space="preserve"> Mr.Lukasz</t>
  </si>
  <si>
    <t xml:space="preserve"> Ms.Meta</t>
  </si>
  <si>
    <t xml:space="preserve"> Ms.Angelica</t>
  </si>
  <si>
    <t xml:space="preserve"> Ms.Kathleen</t>
  </si>
  <si>
    <t xml:space="preserve"> Mr.Gabriel</t>
  </si>
  <si>
    <t xml:space="preserve"> Mr.Neil</t>
  </si>
  <si>
    <t xml:space="preserve"> Ms.Ariel</t>
  </si>
  <si>
    <t xml:space="preserve"> Mrs.Erin</t>
  </si>
  <si>
    <t xml:space="preserve"> Mrs.Molly</t>
  </si>
  <si>
    <t xml:space="preserve"> Mrs.Jennifer</t>
  </si>
  <si>
    <t xml:space="preserve"> Ms.Hiruni</t>
  </si>
  <si>
    <t xml:space="preserve"> Ms.Reina</t>
  </si>
  <si>
    <t xml:space="preserve"> Ms.Kristi</t>
  </si>
  <si>
    <t xml:space="preserve"> Ms.Jocelyn</t>
  </si>
  <si>
    <t xml:space="preserve"> Mrs.Daphne</t>
  </si>
  <si>
    <t xml:space="preserve"> Ms.Carolina</t>
  </si>
  <si>
    <t xml:space="preserve"> Mrs.Jenny</t>
  </si>
  <si>
    <t xml:space="preserve"> Mr.Marc-Olivier</t>
  </si>
  <si>
    <t xml:space="preserve"> Ms.Karine</t>
  </si>
  <si>
    <t xml:space="preserve"> Ms.Adriana</t>
  </si>
  <si>
    <t xml:space="preserve"> Ms.Miranda</t>
  </si>
  <si>
    <t xml:space="preserve"> Mr.Roberto</t>
  </si>
  <si>
    <t xml:space="preserve"> Mrs.Rebecca</t>
  </si>
  <si>
    <t xml:space="preserve"> Ms.Tiffany</t>
  </si>
  <si>
    <t xml:space="preserve"> Mr.Alexander</t>
  </si>
  <si>
    <t xml:space="preserve"> Mr.Rich</t>
  </si>
  <si>
    <t xml:space="preserve"> Mr.Daven</t>
  </si>
  <si>
    <t xml:space="preserve"> Mrs.Brianne</t>
  </si>
  <si>
    <t xml:space="preserve"> Mr.Hiroki</t>
  </si>
  <si>
    <t xml:space="preserve"> Ms.Candace</t>
  </si>
  <si>
    <t xml:space="preserve"> Mr.Bruno</t>
  </si>
  <si>
    <t xml:space="preserve"> Mrs.Sally</t>
  </si>
  <si>
    <t xml:space="preserve"> Ms.Meaghan</t>
  </si>
  <si>
    <t xml:space="preserve"> Ms.Rina</t>
  </si>
  <si>
    <t xml:space="preserve"> Mr.Albert</t>
  </si>
  <si>
    <t xml:space="preserve"> Mrs.Shannon</t>
  </si>
  <si>
    <t xml:space="preserve"> Ms.A</t>
  </si>
  <si>
    <t xml:space="preserve"> Mr.Conrad</t>
  </si>
  <si>
    <t xml:space="preserve"> Mr.Josh</t>
  </si>
  <si>
    <t xml:space="preserve"> Mr.Maxime</t>
  </si>
  <si>
    <t xml:space="preserve"> Mrs.Lisa</t>
  </si>
  <si>
    <t xml:space="preserve"> Mr.Armando</t>
  </si>
  <si>
    <t xml:space="preserve"> Ms.Dana</t>
  </si>
  <si>
    <t xml:space="preserve"> Ms.Tanya</t>
  </si>
  <si>
    <t xml:space="preserve"> Mr.Cary</t>
  </si>
  <si>
    <t xml:space="preserve"> Mrs.Jill</t>
  </si>
  <si>
    <t xml:space="preserve"> Mrs.Lauren</t>
  </si>
  <si>
    <t xml:space="preserve"> Mrs.Kathryn</t>
  </si>
  <si>
    <t xml:space="preserve"> Ms.Polly</t>
  </si>
  <si>
    <t xml:space="preserve"> Mrs.Jessie</t>
  </si>
  <si>
    <t xml:space="preserve"> Ms.Nuta</t>
  </si>
  <si>
    <t xml:space="preserve"> Ms.Margie</t>
  </si>
  <si>
    <t xml:space="preserve"> Mrs.Heidi</t>
  </si>
  <si>
    <t xml:space="preserve"> Mr.Diego</t>
  </si>
  <si>
    <t xml:space="preserve"> Mr.Enrique</t>
  </si>
  <si>
    <t xml:space="preserve"> Mr.Filip</t>
  </si>
  <si>
    <t xml:space="preserve"> Ms.Rosemary</t>
  </si>
  <si>
    <t xml:space="preserve"> Ms.Madeleine</t>
  </si>
  <si>
    <t xml:space="preserve"> Mrs.Amy</t>
  </si>
  <si>
    <t xml:space="preserve"> Mrs.Karen</t>
  </si>
  <si>
    <t xml:space="preserve"> Ms.Tennille</t>
  </si>
  <si>
    <t xml:space="preserve"> Ms.Shalane</t>
  </si>
  <si>
    <t xml:space="preserve"> Ms.Melanie</t>
  </si>
  <si>
    <t xml:space="preserve"> Ms.Ruth</t>
  </si>
  <si>
    <t xml:space="preserve"> Ms.Una</t>
  </si>
  <si>
    <t xml:space="preserve"> Ms.Taralyn</t>
  </si>
  <si>
    <t xml:space="preserve"> Mr.Ning</t>
  </si>
  <si>
    <t xml:space="preserve"> Ms.Brittney</t>
  </si>
  <si>
    <t xml:space="preserve"> Mrs.Sheila</t>
  </si>
  <si>
    <t xml:space="preserve"> Mr.Koji</t>
  </si>
  <si>
    <t xml:space="preserve"> Mrs.Colleen</t>
  </si>
  <si>
    <t xml:space="preserve"> Ms.Deedra</t>
  </si>
  <si>
    <t xml:space="preserve"> Mrs.Kulwinder</t>
  </si>
  <si>
    <t xml:space="preserve"> Ms.Apryl</t>
  </si>
  <si>
    <t xml:space="preserve"> Mrs.Ilana</t>
  </si>
  <si>
    <t xml:space="preserve"> Mr.Karl</t>
  </si>
  <si>
    <t xml:space="preserve"> Mr.Will</t>
  </si>
  <si>
    <t xml:space="preserve"> Mr.Tom</t>
  </si>
  <si>
    <t xml:space="preserve"> Mr.Nobuyori</t>
  </si>
  <si>
    <t xml:space="preserve"> Mr.Marcos</t>
  </si>
  <si>
    <t xml:space="preserve"> Mr.Andy</t>
  </si>
  <si>
    <t xml:space="preserve"> Mr.Marcus</t>
  </si>
  <si>
    <t xml:space="preserve"> Mr.Geoff</t>
  </si>
  <si>
    <t xml:space="preserve"> Ms.Kelli</t>
  </si>
  <si>
    <t xml:space="preserve"> Mrs.Maggie</t>
  </si>
  <si>
    <t xml:space="preserve"> Mrs.Michelle</t>
  </si>
  <si>
    <t xml:space="preserve"> Mrs.Karine</t>
  </si>
  <si>
    <t xml:space="preserve"> Ms.Antonia</t>
  </si>
  <si>
    <t xml:space="preserve"> Ms.Casondra</t>
  </si>
  <si>
    <t xml:space="preserve"> Ms.Wendy</t>
  </si>
  <si>
    <t xml:space="preserve"> Ms.Amelia</t>
  </si>
  <si>
    <t xml:space="preserve"> Mrs.Mayumi</t>
  </si>
  <si>
    <t xml:space="preserve"> Ms.Vanessa</t>
  </si>
  <si>
    <t xml:space="preserve"> Ms.Natali</t>
  </si>
  <si>
    <t xml:space="preserve"> Ms.Beth</t>
  </si>
  <si>
    <t xml:space="preserve"> Ms.Andee</t>
  </si>
  <si>
    <t xml:space="preserve"> Mr.C</t>
  </si>
  <si>
    <t xml:space="preserve"> Ms.Keila</t>
  </si>
  <si>
    <t xml:space="preserve"> Ms.Zanae</t>
  </si>
  <si>
    <t xml:space="preserve"> Mrs.Erika</t>
  </si>
  <si>
    <t xml:space="preserve"> Mr.Chad</t>
  </si>
  <si>
    <t xml:space="preserve"> Mrs.Orla</t>
  </si>
  <si>
    <t xml:space="preserve"> Ms.Shaista</t>
  </si>
  <si>
    <t xml:space="preserve"> Mrs.Emily</t>
  </si>
  <si>
    <t xml:space="preserve"> Ms.Julie</t>
  </si>
  <si>
    <t xml:space="preserve"> Ms.Megumi</t>
  </si>
  <si>
    <t xml:space="preserve"> Ms.Skylar</t>
  </si>
  <si>
    <t xml:space="preserve"> Mrs.Victoria</t>
  </si>
  <si>
    <t xml:space="preserve"> Mrs.Amanda</t>
  </si>
  <si>
    <t xml:space="preserve"> Ms.Renee</t>
  </si>
  <si>
    <t xml:space="preserve"> Ms.Nellie</t>
  </si>
  <si>
    <t xml:space="preserve"> Ms.Tamara</t>
  </si>
  <si>
    <t xml:space="preserve"> Ms.Aimee</t>
  </si>
  <si>
    <t xml:space="preserve"> Ms.Suzanne</t>
  </si>
  <si>
    <t xml:space="preserve"> Ms.Bronwyn</t>
  </si>
  <si>
    <t xml:space="preserve"> Ms.Taylor</t>
  </si>
  <si>
    <t xml:space="preserve"> Mrs.Kimberly</t>
  </si>
  <si>
    <t xml:space="preserve"> Mr.Francisco</t>
  </si>
  <si>
    <t xml:space="preserve"> Mrs.Rhonda</t>
  </si>
  <si>
    <t xml:space="preserve"> Mr.Miles</t>
  </si>
  <si>
    <t xml:space="preserve"> Ms.Justyna</t>
  </si>
  <si>
    <t xml:space="preserve"> Ms.Lucille</t>
  </si>
  <si>
    <t xml:space="preserve"> Ms.April</t>
  </si>
  <si>
    <t xml:space="preserve"> Mrs.Alyssa</t>
  </si>
  <si>
    <t xml:space="preserve"> Ms.Emilie</t>
  </si>
  <si>
    <t xml:space="preserve"> Mrs.Leah</t>
  </si>
  <si>
    <t xml:space="preserve"> Mr.Floris</t>
  </si>
  <si>
    <t xml:space="preserve"> Mr.Marc</t>
  </si>
  <si>
    <t xml:space="preserve"> Mr.Aharon</t>
  </si>
  <si>
    <t xml:space="preserve"> Ms.Chia</t>
  </si>
  <si>
    <t xml:space="preserve"> Ms.Aditi</t>
  </si>
  <si>
    <t xml:space="preserve"> Ms.Leah</t>
  </si>
  <si>
    <t xml:space="preserve"> Ms.Marianne</t>
  </si>
  <si>
    <t xml:space="preserve"> Ms.Carla</t>
  </si>
  <si>
    <t xml:space="preserve"> Ms.Oksana</t>
  </si>
  <si>
    <t xml:space="preserve"> Mr.Steve</t>
  </si>
  <si>
    <t xml:space="preserve"> Mrs.Tiffany</t>
  </si>
  <si>
    <t xml:space="preserve"> Mr.Dale</t>
  </si>
  <si>
    <t xml:space="preserve"> Mrs.Ulrike</t>
  </si>
  <si>
    <t xml:space="preserve"> Ms.Katlyn</t>
  </si>
  <si>
    <t xml:space="preserve"> Mr.Morgan</t>
  </si>
  <si>
    <t xml:space="preserve"> Ms.Chandler</t>
  </si>
  <si>
    <t xml:space="preserve"> Ms.Silvana</t>
  </si>
  <si>
    <t xml:space="preserve"> Ms.Natty</t>
  </si>
  <si>
    <t xml:space="preserve"> Mr.Antony</t>
  </si>
  <si>
    <t xml:space="preserve"> Ms.Cassandra</t>
  </si>
  <si>
    <t xml:space="preserve"> Mr.Gerardo</t>
  </si>
  <si>
    <t xml:space="preserve"> Mrs.Meghan</t>
  </si>
  <si>
    <t xml:space="preserve"> Mrs.Jane</t>
  </si>
  <si>
    <t xml:space="preserve"> Ms.Jillian</t>
  </si>
  <si>
    <t xml:space="preserve"> Mrs.Laura</t>
  </si>
  <si>
    <t xml:space="preserve"> Ms.Shannon</t>
  </si>
  <si>
    <t xml:space="preserve"> Ms.Rachelle</t>
  </si>
  <si>
    <t xml:space="preserve"> Mr.Casey</t>
  </si>
  <si>
    <t xml:space="preserve"> Mr.Brandon</t>
  </si>
  <si>
    <t xml:space="preserve"> Mrs.Bettina</t>
  </si>
  <si>
    <t xml:space="preserve"> Mrs.Holli</t>
  </si>
  <si>
    <t xml:space="preserve"> Mr.Graham</t>
  </si>
  <si>
    <t xml:space="preserve"> Mr.Garrett</t>
  </si>
  <si>
    <t xml:space="preserve"> Mrs.Annabelle</t>
  </si>
  <si>
    <t xml:space="preserve"> Ms.Deanne</t>
  </si>
  <si>
    <t xml:space="preserve"> Mrs.Suzanne</t>
  </si>
  <si>
    <t xml:space="preserve"> Ms.Jasmine</t>
  </si>
  <si>
    <t xml:space="preserve"> Ms.Tracie</t>
  </si>
  <si>
    <t xml:space="preserve"> Mr.Tristan</t>
  </si>
  <si>
    <t xml:space="preserve"> Mr.Peiweng</t>
  </si>
  <si>
    <t xml:space="preserve"> Ms.Theresa</t>
  </si>
  <si>
    <t xml:space="preserve"> Mrs.Courtney</t>
  </si>
  <si>
    <t xml:space="preserve"> Mr.Jose</t>
  </si>
  <si>
    <t xml:space="preserve"> Mrs.Stephanie</t>
  </si>
  <si>
    <t xml:space="preserve"> Mrs.Krista</t>
  </si>
  <si>
    <t xml:space="preserve"> Ms.Jenessa</t>
  </si>
  <si>
    <t xml:space="preserve"> Ms.Teresa</t>
  </si>
  <si>
    <t xml:space="preserve"> Mr.Dorian</t>
  </si>
  <si>
    <t xml:space="preserve"> Ms.Aberu</t>
  </si>
  <si>
    <t xml:space="preserve"> Ms.Tania</t>
  </si>
  <si>
    <t xml:space="preserve"> Ms.Valery</t>
  </si>
  <si>
    <t xml:space="preserve"> Mrs.Joanna</t>
  </si>
  <si>
    <t xml:space="preserve"> Mrs.Stefanie</t>
  </si>
  <si>
    <t xml:space="preserve"> Ms.Liza</t>
  </si>
  <si>
    <t xml:space="preserve"> Ms.Claudia</t>
  </si>
  <si>
    <t xml:space="preserve"> Mr.Billy</t>
  </si>
  <si>
    <t xml:space="preserve"> Mr.Tim</t>
  </si>
  <si>
    <t xml:space="preserve"> Ms.Bridget</t>
  </si>
  <si>
    <t xml:space="preserve"> Ms.Natasha</t>
  </si>
  <si>
    <t xml:space="preserve"> Ms.Mckendree</t>
  </si>
  <si>
    <t xml:space="preserve"> Ms.Shure</t>
  </si>
  <si>
    <t xml:space="preserve"> Ms.Brenda</t>
  </si>
  <si>
    <t xml:space="preserve"> Mrs.Kathya</t>
  </si>
  <si>
    <t xml:space="preserve"> Mr.Wesley</t>
  </si>
  <si>
    <t xml:space="preserve"> Ms.Jamie</t>
  </si>
  <si>
    <t xml:space="preserve"> Ms.Alexandra</t>
  </si>
  <si>
    <t xml:space="preserve"> Ms.Gillian</t>
  </si>
  <si>
    <t xml:space="preserve"> Mrs.Brenn</t>
  </si>
  <si>
    <t xml:space="preserve"> Mr.Gal</t>
  </si>
  <si>
    <t xml:space="preserve"> Mr.Anton</t>
  </si>
  <si>
    <t xml:space="preserve"> Ms.Yazmin</t>
  </si>
  <si>
    <t xml:space="preserve"> Mr.Florian</t>
  </si>
  <si>
    <t xml:space="preserve"> Ms.Claire</t>
  </si>
  <si>
    <t xml:space="preserve"> Ms.Lynn</t>
  </si>
  <si>
    <t xml:space="preserve"> Mrs.Candice</t>
  </si>
  <si>
    <t xml:space="preserve"> Ms.Elena</t>
  </si>
  <si>
    <t xml:space="preserve"> Mr.Bert</t>
  </si>
  <si>
    <t xml:space="preserve"> Mrs.Kristine</t>
  </si>
  <si>
    <t xml:space="preserve"> Ms.Milah</t>
  </si>
  <si>
    <t xml:space="preserve"> Ms.Annette</t>
  </si>
  <si>
    <t xml:space="preserve"> Mrs.Yoko</t>
  </si>
  <si>
    <t xml:space="preserve"> Ms.Tess</t>
  </si>
  <si>
    <t xml:space="preserve"> Ms.Paige</t>
  </si>
  <si>
    <t xml:space="preserve"> Mrs.Maria</t>
  </si>
  <si>
    <t xml:space="preserve"> Ms.Kaitlin</t>
  </si>
  <si>
    <t xml:space="preserve"> Mr.Mohammad</t>
  </si>
  <si>
    <t xml:space="preserve"> Mrs.Sheridan</t>
  </si>
  <si>
    <t xml:space="preserve"> Ms.Gisele</t>
  </si>
  <si>
    <t xml:space="preserve"> Ms.Myra</t>
  </si>
  <si>
    <t xml:space="preserve"> Ms.Eleanor</t>
  </si>
  <si>
    <t xml:space="preserve"> Ms.Mallory</t>
  </si>
  <si>
    <t xml:space="preserve"> Mrs.Jamie</t>
  </si>
  <si>
    <t xml:space="preserve"> Ms.Ariell</t>
  </si>
  <si>
    <t xml:space="preserve"> Mrs.Rachelle</t>
  </si>
  <si>
    <t xml:space="preserve"> Ms.Colleen</t>
  </si>
  <si>
    <t xml:space="preserve"> Ms.Lucie</t>
  </si>
  <si>
    <t xml:space="preserve"> Ms.Carma</t>
  </si>
  <si>
    <t xml:space="preserve"> Ms.Francesca</t>
  </si>
  <si>
    <t xml:space="preserve"> Mr.Toshiyuki</t>
  </si>
  <si>
    <t xml:space="preserve"> Ms.Julee</t>
  </si>
  <si>
    <t xml:space="preserve"> Mr.Ciaran</t>
  </si>
  <si>
    <t xml:space="preserve"> Ms.Makie</t>
  </si>
  <si>
    <t xml:space="preserve"> Ms.Tatiana</t>
  </si>
  <si>
    <t xml:space="preserve"> Ms.Liisa</t>
  </si>
  <si>
    <t xml:space="preserve"> Mr.Maxwell</t>
  </si>
  <si>
    <t xml:space="preserve"> Ms.Pascale</t>
  </si>
  <si>
    <t xml:space="preserve"> Ms.Becca</t>
  </si>
  <si>
    <t xml:space="preserve"> Mrs.Nicole</t>
  </si>
  <si>
    <t xml:space="preserve"> Mr.Grant</t>
  </si>
  <si>
    <t xml:space="preserve"> Mrs.Sophia</t>
  </si>
  <si>
    <t xml:space="preserve"> Mr.Sam</t>
  </si>
  <si>
    <t xml:space="preserve"> Mrs.Haley</t>
  </si>
  <si>
    <t xml:space="preserve"> Mr.Ethan</t>
  </si>
  <si>
    <t xml:space="preserve"> Ms.Kasey</t>
  </si>
  <si>
    <t xml:space="preserve"> Ms.Mary-Lynn</t>
  </si>
  <si>
    <t xml:space="preserve"> Ms.Audrey</t>
  </si>
  <si>
    <t xml:space="preserve"> Mr.Jacob</t>
  </si>
  <si>
    <t xml:space="preserve"> Mr.Sylvain</t>
  </si>
  <si>
    <t xml:space="preserve"> Mrs.Kaitlin</t>
  </si>
  <si>
    <t xml:space="preserve"> Mrs.Veronica</t>
  </si>
  <si>
    <t xml:space="preserve"> Mr.Warren</t>
  </si>
  <si>
    <t xml:space="preserve"> Mrs.Daniela</t>
  </si>
  <si>
    <t xml:space="preserve"> Ms.Deirdre</t>
  </si>
  <si>
    <t xml:space="preserve"> Mr.Mathias</t>
  </si>
  <si>
    <t xml:space="preserve"> Mr.Kurt</t>
  </si>
  <si>
    <t xml:space="preserve"> Ms.Alice</t>
  </si>
  <si>
    <t xml:space="preserve"> Mr.Johannes</t>
  </si>
  <si>
    <t xml:space="preserve"> Mr.Jon</t>
  </si>
  <si>
    <t xml:space="preserve"> Mr.Fasil</t>
  </si>
  <si>
    <t xml:space="preserve"> Mr.Doron</t>
  </si>
  <si>
    <t xml:space="preserve"> Ms.Katharina</t>
  </si>
  <si>
    <t xml:space="preserve"> Mr.Carl</t>
  </si>
  <si>
    <t xml:space="preserve"> Mr.Juan</t>
  </si>
  <si>
    <t xml:space="preserve"> Mrs.Kristin</t>
  </si>
  <si>
    <t xml:space="preserve"> Mr.Braulio</t>
  </si>
  <si>
    <t xml:space="preserve"> Ms.Anne-Marie</t>
  </si>
  <si>
    <t xml:space="preserve"> Mrs.Yuki</t>
  </si>
  <si>
    <t xml:space="preserve"> Mr.Rafer</t>
  </si>
  <si>
    <t xml:space="preserve"> Ms.Erynn</t>
  </si>
  <si>
    <t xml:space="preserve"> Mr.Mahesh</t>
  </si>
  <si>
    <t xml:space="preserve"> Mr.Stanley</t>
  </si>
  <si>
    <t xml:space="preserve"> Mr.Fritz</t>
  </si>
  <si>
    <t xml:space="preserve"> Ms.Roxanne</t>
  </si>
  <si>
    <t xml:space="preserve"> Mr.Israel</t>
  </si>
  <si>
    <t xml:space="preserve"> Mr.Samalya</t>
  </si>
  <si>
    <t xml:space="preserve"> Ms.Alicia</t>
  </si>
  <si>
    <t xml:space="preserve"> Mr.Guomin</t>
  </si>
  <si>
    <t xml:space="preserve"> Mr.Javier</t>
  </si>
  <si>
    <t xml:space="preserve"> Ms.Martha</t>
  </si>
  <si>
    <t xml:space="preserve"> Mr.Eddie</t>
  </si>
  <si>
    <t xml:space="preserve"> Ms.Svetlana</t>
  </si>
  <si>
    <t xml:space="preserve"> Mr.Torrey</t>
  </si>
  <si>
    <t xml:space="preserve"> Ms.Lana</t>
  </si>
  <si>
    <t xml:space="preserve"> Ms.Annie</t>
  </si>
  <si>
    <t xml:space="preserve"> Ms.Katarina</t>
  </si>
  <si>
    <t xml:space="preserve"> Mr.B</t>
  </si>
  <si>
    <t xml:space="preserve"> Mrs.Anne</t>
  </si>
  <si>
    <t xml:space="preserve"> Ms.Sandra</t>
  </si>
  <si>
    <t xml:space="preserve"> Mr.Rodney</t>
  </si>
  <si>
    <t xml:space="preserve"> Mr.Maximilian</t>
  </si>
  <si>
    <t xml:space="preserve"> Mr.Eirik</t>
  </si>
  <si>
    <t xml:space="preserve"> Mr.Rik</t>
  </si>
  <si>
    <t xml:space="preserve"> Mr.Yannick</t>
  </si>
  <si>
    <t xml:space="preserve"> Mr.Thibaud</t>
  </si>
  <si>
    <t xml:space="preserve"> Ms.Gretchen</t>
  </si>
  <si>
    <t xml:space="preserve"> Ms.Martina</t>
  </si>
  <si>
    <t xml:space="preserve"> Ms.Saeger</t>
  </si>
  <si>
    <t xml:space="preserve"> Ms.Buzunesh</t>
  </si>
  <si>
    <t xml:space="preserve"> Ms.Mirte</t>
  </si>
  <si>
    <t xml:space="preserve"> Ms.Kerry</t>
  </si>
  <si>
    <t xml:space="preserve"> Mrs.Elizabeth</t>
  </si>
  <si>
    <t xml:space="preserve"> Mrs.Gina</t>
  </si>
  <si>
    <t xml:space="preserve"> Mr.Dino</t>
  </si>
  <si>
    <t xml:space="preserve"> Mr.Jan</t>
  </si>
  <si>
    <t xml:space="preserve"> Mrs.Mary</t>
  </si>
  <si>
    <t xml:space="preserve"> Mr.Stan</t>
  </si>
  <si>
    <t xml:space="preserve"> Ms.Krysta</t>
  </si>
  <si>
    <t xml:space="preserve"> Mrs.Natascia</t>
  </si>
  <si>
    <t xml:space="preserve"> Ms.Angie</t>
  </si>
  <si>
    <t xml:space="preserve"> Ms.Sabina</t>
  </si>
  <si>
    <t xml:space="preserve"> Ms.Jackie</t>
  </si>
  <si>
    <t xml:space="preserve"> Ms.Cindy</t>
  </si>
  <si>
    <t xml:space="preserve"> Mr.Gennaro</t>
  </si>
  <si>
    <t xml:space="preserve"> Mr.Terry</t>
  </si>
  <si>
    <t xml:space="preserve"> Ms.Keara</t>
  </si>
  <si>
    <t xml:space="preserve"> Mrs.Katena</t>
  </si>
  <si>
    <t xml:space="preserve"> Ms.Bean</t>
  </si>
  <si>
    <t xml:space="preserve"> Mr.Jan-Patrick</t>
  </si>
  <si>
    <t xml:space="preserve"> Ms.Marguerite</t>
  </si>
  <si>
    <t xml:space="preserve"> Mr.Travis</t>
  </si>
  <si>
    <t xml:space="preserve"> Mr.Ricky</t>
  </si>
  <si>
    <t xml:space="preserve"> Mr.Jean-Marc</t>
  </si>
  <si>
    <t xml:space="preserve"> Mr.Ulrich</t>
  </si>
  <si>
    <t xml:space="preserve"> Ms.Hannah</t>
  </si>
  <si>
    <t xml:space="preserve"> Ms.Gina</t>
  </si>
  <si>
    <t xml:space="preserve"> Ms.Shantel</t>
  </si>
  <si>
    <t xml:space="preserve"> Mrs.Robyn</t>
  </si>
  <si>
    <t xml:space="preserve"> Ms.Katelyn</t>
  </si>
  <si>
    <t xml:space="preserve"> Mr.Eoghan</t>
  </si>
  <si>
    <t xml:space="preserve"> Ms.Kassie</t>
  </si>
  <si>
    <t xml:space="preserve"> Mr.Ruben</t>
  </si>
  <si>
    <t xml:space="preserve"> Ms.Jenni</t>
  </si>
  <si>
    <t xml:space="preserve"> Mr.Estuardo</t>
  </si>
  <si>
    <t xml:space="preserve"> Ms.Kaye</t>
  </si>
  <si>
    <t xml:space="preserve"> Mrs.Laurie</t>
  </si>
  <si>
    <t xml:space="preserve"> Ms.Shelby</t>
  </si>
  <si>
    <t xml:space="preserve"> Ms.Leticia</t>
  </si>
  <si>
    <t xml:space="preserve"> Ms.Nelly</t>
  </si>
  <si>
    <t xml:space="preserve"> Ms.Katharine</t>
  </si>
  <si>
    <t xml:space="preserve"> Ms.Desiree</t>
  </si>
  <si>
    <t xml:space="preserve"> Mr.Arturo</t>
  </si>
  <si>
    <t xml:space="preserve"> Mr.Ketil</t>
  </si>
  <si>
    <t xml:space="preserve"> Ms.Christi</t>
  </si>
  <si>
    <t xml:space="preserve"> Mr.Edivaldo</t>
  </si>
  <si>
    <t xml:space="preserve"> Ms.Eve</t>
  </si>
  <si>
    <t xml:space="preserve"> Mr.Devin</t>
  </si>
  <si>
    <t xml:space="preserve"> Mr.Shaun</t>
  </si>
  <si>
    <t xml:space="preserve"> Mr.Adrian</t>
  </si>
  <si>
    <t xml:space="preserve"> Mr.Johann</t>
  </si>
  <si>
    <t xml:space="preserve"> Ms.Robin</t>
  </si>
  <si>
    <t xml:space="preserve"> Mr.Byron</t>
  </si>
  <si>
    <t xml:space="preserve"> Ms.Carine</t>
  </si>
  <si>
    <t xml:space="preserve"> Ms.Ayako</t>
  </si>
  <si>
    <t xml:space="preserve"> Ms.Emilee</t>
  </si>
  <si>
    <t xml:space="preserve"> Ms.Annemarie</t>
  </si>
  <si>
    <t xml:space="preserve"> Ms.Leslie</t>
  </si>
  <si>
    <t xml:space="preserve"> Mr.Mauricio</t>
  </si>
  <si>
    <t xml:space="preserve"> Mr.Kieran</t>
  </si>
  <si>
    <t xml:space="preserve"> Mr.Zeke</t>
  </si>
  <si>
    <t xml:space="preserve"> Mr.Chip</t>
  </si>
  <si>
    <t xml:space="preserve"> Ms.Meghan</t>
  </si>
  <si>
    <t xml:space="preserve"> Mrs.Millicent</t>
  </si>
  <si>
    <t xml:space="preserve"> Ms.Traci</t>
  </si>
  <si>
    <t xml:space="preserve"> Mr.Logan</t>
  </si>
  <si>
    <t xml:space="preserve"> Ms.Leigh</t>
  </si>
  <si>
    <t xml:space="preserve"> Mr.Yosuke</t>
  </si>
  <si>
    <t xml:space="preserve"> Ms.Jodi</t>
  </si>
  <si>
    <t xml:space="preserve"> Ms.Misti</t>
  </si>
  <si>
    <t xml:space="preserve"> Ms.Susan</t>
  </si>
  <si>
    <t xml:space="preserve"> Ms.Yoshie</t>
  </si>
  <si>
    <t xml:space="preserve"> Mr.Mason</t>
  </si>
  <si>
    <t xml:space="preserve"> Mr.Jake</t>
  </si>
  <si>
    <t xml:space="preserve"> Mr.Ezra</t>
  </si>
  <si>
    <t xml:space="preserve"> Ms.Fanny</t>
  </si>
  <si>
    <t xml:space="preserve"> Ms.Catherine</t>
  </si>
  <si>
    <t xml:space="preserve"> Ms.Janel</t>
  </si>
  <si>
    <t xml:space="preserve"> Ms.Yann</t>
  </si>
  <si>
    <t xml:space="preserve"> Ms.Marina</t>
  </si>
  <si>
    <t xml:space="preserve"> Mr.Ross</t>
  </si>
  <si>
    <t xml:space="preserve"> Ms.Aoife</t>
  </si>
  <si>
    <t xml:space="preserve"> Mr.Barry</t>
  </si>
  <si>
    <t xml:space="preserve"> Mr.Maciej</t>
  </si>
  <si>
    <t xml:space="preserve"> Mr.Jerry</t>
  </si>
  <si>
    <t xml:space="preserve"> Ms.Cathi</t>
  </si>
  <si>
    <t xml:space="preserve"> Mr.Liang</t>
  </si>
  <si>
    <t xml:space="preserve"> Ms.Lexy</t>
  </si>
  <si>
    <t xml:space="preserve"> Mrs.Rochelle</t>
  </si>
  <si>
    <t xml:space="preserve"> Ms.Paula</t>
  </si>
  <si>
    <t xml:space="preserve"> Mrs.Madeline</t>
  </si>
  <si>
    <t xml:space="preserve"> Mr.Arthur</t>
  </si>
  <si>
    <t xml:space="preserve"> Ms.Sachiko</t>
  </si>
  <si>
    <t xml:space="preserve"> Mrs.Angela</t>
  </si>
  <si>
    <t xml:space="preserve"> Mr.Chatham</t>
  </si>
  <si>
    <t xml:space="preserve"> Mr.Derek</t>
  </si>
  <si>
    <t xml:space="preserve"> Mr.Kalvin</t>
  </si>
  <si>
    <t xml:space="preserve"> Ms.Barbara</t>
  </si>
  <si>
    <t xml:space="preserve"> Mr.Skylar</t>
  </si>
  <si>
    <t xml:space="preserve"> Mr.Sunny</t>
  </si>
  <si>
    <t xml:space="preserve"> Mrs.Anne-Marie</t>
  </si>
  <si>
    <t xml:space="preserve"> Ms.Marisa</t>
  </si>
  <si>
    <t xml:space="preserve"> Mr.Lyazid</t>
  </si>
  <si>
    <t xml:space="preserve"> Mr.Leif</t>
  </si>
  <si>
    <t xml:space="preserve"> Mr.Bo</t>
  </si>
  <si>
    <t xml:space="preserve"> Mrs.Allie</t>
  </si>
  <si>
    <t xml:space="preserve"> Ms.Trasi</t>
  </si>
  <si>
    <t xml:space="preserve"> Mr.Fernando</t>
  </si>
  <si>
    <t xml:space="preserve"> Ms.Ieva</t>
  </si>
  <si>
    <t xml:space="preserve"> Ms.Kris</t>
  </si>
  <si>
    <t xml:space="preserve"> Mr.Alden</t>
  </si>
  <si>
    <t xml:space="preserve"> Ms.Heidi</t>
  </si>
  <si>
    <t xml:space="preserve"> Mr.Fan</t>
  </si>
  <si>
    <t xml:space="preserve"> Mrs.Rachel</t>
  </si>
  <si>
    <t xml:space="preserve"> Mr.Chaiwat</t>
  </si>
  <si>
    <t xml:space="preserve"> Ms.Kerri</t>
  </si>
  <si>
    <t xml:space="preserve"> Mr.Vasilis</t>
  </si>
  <si>
    <t xml:space="preserve"> Mrs.Annika</t>
  </si>
  <si>
    <t xml:space="preserve"> Mr.Patricio</t>
  </si>
  <si>
    <t xml:space="preserve"> Mr.Bob</t>
  </si>
  <si>
    <t xml:space="preserve"> Mr.Guillaume</t>
  </si>
  <si>
    <t xml:space="preserve"> Ms.Kaylee</t>
  </si>
  <si>
    <t xml:space="preserve"> Ms.Linda</t>
  </si>
  <si>
    <t xml:space="preserve"> Mr.Owen</t>
  </si>
  <si>
    <t xml:space="preserve"> Ms.Jacqueline</t>
  </si>
  <si>
    <t xml:space="preserve"> Mr.Yefeng</t>
  </si>
  <si>
    <t xml:space="preserve"> Mr.Ken</t>
  </si>
  <si>
    <t xml:space="preserve"> Mrs.Noel</t>
  </si>
  <si>
    <t xml:space="preserve"> Ms.Federica</t>
  </si>
  <si>
    <t xml:space="preserve"> Mr.Randall</t>
  </si>
  <si>
    <t xml:space="preserve"> Ms.Azelie</t>
  </si>
  <si>
    <t xml:space="preserve"> Ms.Kim</t>
  </si>
  <si>
    <t xml:space="preserve"> Mr.Dariusz</t>
  </si>
  <si>
    <t xml:space="preserve"> Ms.Holly</t>
  </si>
  <si>
    <t xml:space="preserve"> Ms.Tricity</t>
  </si>
  <si>
    <t xml:space="preserve"> Mr.Trent</t>
  </si>
  <si>
    <t xml:space="preserve"> Mr.Sawomir</t>
  </si>
  <si>
    <t xml:space="preserve"> Ms.Micah</t>
  </si>
  <si>
    <t xml:space="preserve"> Mr.Austen</t>
  </si>
  <si>
    <t xml:space="preserve"> Mr.Tory</t>
  </si>
  <si>
    <t xml:space="preserve"> Ms.Kristina</t>
  </si>
  <si>
    <t xml:space="preserve"> Ms.Flo</t>
  </si>
  <si>
    <t xml:space="preserve"> Ms.Anabel</t>
  </si>
  <si>
    <t xml:space="preserve"> Ms.Marcia</t>
  </si>
  <si>
    <t xml:space="preserve"> Ms.Isabelle</t>
  </si>
  <si>
    <t xml:space="preserve"> Mrs.Kelli</t>
  </si>
  <si>
    <t xml:space="preserve"> Ms.Pilar</t>
  </si>
  <si>
    <t xml:space="preserve"> Mrs.Christie</t>
  </si>
  <si>
    <t xml:space="preserve"> Mr.Masahiro</t>
  </si>
  <si>
    <t xml:space="preserve"> Ms.Britt</t>
  </si>
  <si>
    <t xml:space="preserve"> Ms.Joyce</t>
  </si>
  <si>
    <t xml:space="preserve"> Ms.Michaela</t>
  </si>
  <si>
    <t xml:space="preserve"> Ms.Shalaleh</t>
  </si>
  <si>
    <t xml:space="preserve"> Ms.Zuzana</t>
  </si>
  <si>
    <t xml:space="preserve"> Ms.Nadine</t>
  </si>
  <si>
    <t xml:space="preserve"> Mr.Youngseong</t>
  </si>
  <si>
    <t xml:space="preserve"> Mr.Janez</t>
  </si>
  <si>
    <t xml:space="preserve"> Mr.Deniz</t>
  </si>
  <si>
    <t xml:space="preserve"> Mr.Alfredo</t>
  </si>
  <si>
    <t xml:space="preserve"> Mr.Troy</t>
  </si>
  <si>
    <t xml:space="preserve"> Ms.Jennefer</t>
  </si>
  <si>
    <t xml:space="preserve"> Ms.Tracey</t>
  </si>
  <si>
    <t xml:space="preserve"> Ms.Esther</t>
  </si>
  <si>
    <t xml:space="preserve"> Mr.Hugo</t>
  </si>
  <si>
    <t xml:space="preserve"> Mr.Rob</t>
  </si>
  <si>
    <t xml:space="preserve"> Ms.Virginie</t>
  </si>
  <si>
    <t xml:space="preserve"> Ms.Jaime</t>
  </si>
  <si>
    <t xml:space="preserve"> Mr.Zachariah</t>
  </si>
  <si>
    <t xml:space="preserve"> Ms.Patricia</t>
  </si>
  <si>
    <t xml:space="preserve"> Mr.Breno</t>
  </si>
  <si>
    <t xml:space="preserve"> Mr.Takaya</t>
  </si>
  <si>
    <t xml:space="preserve"> Ms.Ruby</t>
  </si>
  <si>
    <t xml:space="preserve"> Mr.Bart</t>
  </si>
  <si>
    <t xml:space="preserve"> Mr.Yemane</t>
  </si>
  <si>
    <t xml:space="preserve"> Mr.Bird</t>
  </si>
  <si>
    <t xml:space="preserve"> Mr.Yuri</t>
  </si>
  <si>
    <t xml:space="preserve"> Ms.Debbie</t>
  </si>
  <si>
    <t xml:space="preserve"> Ms.Daniell</t>
  </si>
  <si>
    <t xml:space="preserve"> Mr.Janne</t>
  </si>
  <si>
    <t xml:space="preserve"> Ms.Callie</t>
  </si>
  <si>
    <t xml:space="preserve"> Mr.Dougie</t>
  </si>
  <si>
    <t xml:space="preserve"> Mr.Jeremiah</t>
  </si>
  <si>
    <t xml:space="preserve"> Mr.Ashley</t>
  </si>
  <si>
    <t xml:space="preserve"> Mr.Turner</t>
  </si>
  <si>
    <t xml:space="preserve"> Mr.Roger</t>
  </si>
  <si>
    <t xml:space="preserve"> Mrs.Katherine</t>
  </si>
  <si>
    <t xml:space="preserve"> Ms.Terri</t>
  </si>
  <si>
    <t xml:space="preserve"> Ms.Tammara</t>
  </si>
  <si>
    <t xml:space="preserve"> Ms.Dorota</t>
  </si>
  <si>
    <t xml:space="preserve"> Mr.Bryant</t>
  </si>
  <si>
    <t xml:space="preserve"> Mr.Eduardo</t>
  </si>
  <si>
    <t xml:space="preserve"> Ms.Christin</t>
  </si>
  <si>
    <t xml:space="preserve"> Ms.Donna</t>
  </si>
  <si>
    <t xml:space="preserve"> Mr.Joe</t>
  </si>
  <si>
    <t xml:space="preserve"> Ms.Kayleigh</t>
  </si>
  <si>
    <t xml:space="preserve"> Mr.Lorcan</t>
  </si>
  <si>
    <t xml:space="preserve"> Mr.Bernard</t>
  </si>
  <si>
    <t xml:space="preserve"> Mrs.Bryn</t>
  </si>
  <si>
    <t xml:space="preserve"> Ms.Shelley</t>
  </si>
  <si>
    <t xml:space="preserve"> Ms.Jekaterina</t>
  </si>
  <si>
    <t xml:space="preserve"> Ms.Pauline</t>
  </si>
  <si>
    <t xml:space="preserve"> Ms.Aleah</t>
  </si>
  <si>
    <t xml:space="preserve"> Ms.Mare</t>
  </si>
  <si>
    <t xml:space="preserve"> Mr.Murray</t>
  </si>
  <si>
    <t xml:space="preserve"> Mr.Seth</t>
  </si>
  <si>
    <t xml:space="preserve"> Mr.Brock</t>
  </si>
  <si>
    <t xml:space="preserve"> Ms.Missy</t>
  </si>
  <si>
    <t xml:space="preserve"> Mr.Apolo</t>
  </si>
  <si>
    <t xml:space="preserve"> Mr.Alfons</t>
  </si>
  <si>
    <t xml:space="preserve"> Ms.Lilia</t>
  </si>
  <si>
    <t xml:space="preserve"> Mr.Danny</t>
  </si>
  <si>
    <t xml:space="preserve"> Ms.Satomi</t>
  </si>
  <si>
    <t xml:space="preserve"> Mr.Manuel</t>
  </si>
  <si>
    <t xml:space="preserve"> Ms.Kindsey</t>
  </si>
  <si>
    <t xml:space="preserve"> Mrs.Chloe</t>
  </si>
  <si>
    <t xml:space="preserve"> Ms.Cailtlin</t>
  </si>
  <si>
    <t xml:space="preserve"> Mr.Chuy</t>
  </si>
  <si>
    <t xml:space="preserve"> Ms.Laurie</t>
  </si>
  <si>
    <t xml:space="preserve"> Ms.Aya</t>
  </si>
  <si>
    <t xml:space="preserve"> Mr.Ping</t>
  </si>
  <si>
    <t xml:space="preserve"> Mrs.Cynthia</t>
  </si>
  <si>
    <t xml:space="preserve"> Mr.Emmett</t>
  </si>
  <si>
    <t xml:space="preserve"> Mr.Norman</t>
  </si>
  <si>
    <t xml:space="preserve"> Ms.Tatyana</t>
  </si>
  <si>
    <t xml:space="preserve"> Ms.Chrissy</t>
  </si>
  <si>
    <t xml:space="preserve"> Ms.Halle</t>
  </si>
  <si>
    <t xml:space="preserve"> Mr.Rasim</t>
  </si>
  <si>
    <t xml:space="preserve"> Ms.Dina</t>
  </si>
  <si>
    <t xml:space="preserve"> Ms.Caitrin</t>
  </si>
  <si>
    <t xml:space="preserve"> Mrs.Kristen</t>
  </si>
  <si>
    <t xml:space="preserve"> Ms.Alix</t>
  </si>
  <si>
    <t xml:space="preserve"> Mr.Kakushin</t>
  </si>
  <si>
    <t xml:space="preserve"> Mr.Valur</t>
  </si>
  <si>
    <t xml:space="preserve"> Ms.Lissa</t>
  </si>
  <si>
    <t xml:space="preserve"> Ms.Alyson</t>
  </si>
  <si>
    <t xml:space="preserve"> Mr.Chance</t>
  </si>
  <si>
    <t xml:space="preserve"> Ms.Therese</t>
  </si>
  <si>
    <t xml:space="preserve"> Mr.Beau</t>
  </si>
  <si>
    <t xml:space="preserve"> Ms.Deborah</t>
  </si>
  <si>
    <t xml:space="preserve"> Mr.Chuck</t>
  </si>
  <si>
    <t xml:space="preserve"> Ms.Amany</t>
  </si>
  <si>
    <t xml:space="preserve"> Ms.Kipling</t>
  </si>
  <si>
    <t xml:space="preserve"> Mr.Duncan</t>
  </si>
  <si>
    <t xml:space="preserve"> Ms.Ildiko</t>
  </si>
  <si>
    <t xml:space="preserve"> Ms.Melinda</t>
  </si>
  <si>
    <t xml:space="preserve"> Mr.Danilo</t>
  </si>
  <si>
    <t xml:space="preserve"> Mr.Mikko</t>
  </si>
  <si>
    <t xml:space="preserve"> Ms.Kirsten</t>
  </si>
  <si>
    <t xml:space="preserve"> Ms.Christy</t>
  </si>
  <si>
    <t xml:space="preserve"> Ms.Jingjing</t>
  </si>
  <si>
    <t xml:space="preserve"> Mr.Frankline</t>
  </si>
  <si>
    <t xml:space="preserve"> Ms.Natalia</t>
  </si>
  <si>
    <t xml:space="preserve"> Ms.Marny</t>
  </si>
  <si>
    <t xml:space="preserve"> Ms.Stefanie</t>
  </si>
  <si>
    <t xml:space="preserve"> Mr.Bernat</t>
  </si>
  <si>
    <t xml:space="preserve"> Mr.Hicham</t>
  </si>
  <si>
    <t xml:space="preserve"> Ms.Elisabetta</t>
  </si>
  <si>
    <t xml:space="preserve"> Mr.Trevor</t>
  </si>
  <si>
    <t xml:space="preserve"> Ms.Janae</t>
  </si>
  <si>
    <t xml:space="preserve"> Ms.Krista</t>
  </si>
  <si>
    <t xml:space="preserve"> Mr.Ariel</t>
  </si>
  <si>
    <t xml:space="preserve"> Ms.Rosalie</t>
  </si>
  <si>
    <t xml:space="preserve"> Mr.Vitaliy</t>
  </si>
  <si>
    <t xml:space="preserve"> Mr.Kiyokatsu</t>
  </si>
  <si>
    <t xml:space="preserve"> Ms.Rhea</t>
  </si>
  <si>
    <t xml:space="preserve"> Mr.Shamus</t>
  </si>
  <si>
    <t xml:space="preserve"> Ms.Hallie</t>
  </si>
  <si>
    <t xml:space="preserve"> Ms.Ji</t>
  </si>
  <si>
    <t xml:space="preserve"> Ms.Carissa</t>
  </si>
  <si>
    <t xml:space="preserve"> Ms.Mona</t>
  </si>
  <si>
    <t xml:space="preserve"> Ms.Hilary</t>
  </si>
  <si>
    <t xml:space="preserve"> Ms.Dominique</t>
  </si>
  <si>
    <t xml:space="preserve"> Mr.Carlos</t>
  </si>
  <si>
    <t xml:space="preserve"> Ms.Danya</t>
  </si>
  <si>
    <t xml:space="preserve"> Ms.Lorraine</t>
  </si>
  <si>
    <t xml:space="preserve"> Mr.Jesus</t>
  </si>
  <si>
    <t xml:space="preserve"> Ms.Evan</t>
  </si>
  <si>
    <t xml:space="preserve"> Mr.Marshall</t>
  </si>
  <si>
    <t xml:space="preserve"> Mr.Lavar</t>
  </si>
  <si>
    <t xml:space="preserve"> Ms.Tammy</t>
  </si>
  <si>
    <t xml:space="preserve"> Ms.Lena</t>
  </si>
  <si>
    <t xml:space="preserve"> Ms.Valentina</t>
  </si>
  <si>
    <t xml:space="preserve"> Mr.Geraint</t>
  </si>
  <si>
    <t xml:space="preserve"> Mr.Dj</t>
  </si>
  <si>
    <t xml:space="preserve"> Ms.Ellen</t>
  </si>
  <si>
    <t xml:space="preserve"> Mrs.Grace</t>
  </si>
  <si>
    <t xml:space="preserve"> Ms.Caitie</t>
  </si>
  <si>
    <t xml:space="preserve"> Mr.Tadese</t>
  </si>
  <si>
    <t xml:space="preserve"> Mr.Dathan</t>
  </si>
  <si>
    <t xml:space="preserve"> Mr.Harald</t>
  </si>
  <si>
    <t xml:space="preserve"> Ms.Siobhan</t>
  </si>
  <si>
    <t xml:space="preserve"> Ms.Kiersten</t>
  </si>
  <si>
    <t xml:space="preserve"> Mr.Lelisa</t>
  </si>
  <si>
    <t xml:space="preserve"> Mr.Vajin</t>
  </si>
  <si>
    <t xml:space="preserve"> Mr.Kirby</t>
  </si>
  <si>
    <t xml:space="preserve"> Mr.Connor</t>
  </si>
  <si>
    <t xml:space="preserve"> Ms.Elleree</t>
  </si>
  <si>
    <t xml:space="preserve"> Ms.Nina</t>
  </si>
  <si>
    <t xml:space="preserve"> Ms.Dani</t>
  </si>
  <si>
    <t xml:space="preserve"> Mr.Pat</t>
  </si>
  <si>
    <t xml:space="preserve"> Mr.Maaikel</t>
  </si>
  <si>
    <t xml:space="preserve"> Ms.Lyndsy</t>
  </si>
  <si>
    <t xml:space="preserve"> Ms.Sonja</t>
  </si>
  <si>
    <t xml:space="preserve"> Mr.Cliff</t>
  </si>
  <si>
    <t xml:space="preserve"> Mr.Blue</t>
  </si>
  <si>
    <t xml:space="preserve"> Mr.Mohd</t>
  </si>
  <si>
    <t xml:space="preserve"> Mr.Jerome</t>
  </si>
  <si>
    <t xml:space="preserve"> Mr.Ali</t>
  </si>
  <si>
    <t xml:space="preserve"> Mr.Pierre</t>
  </si>
  <si>
    <t xml:space="preserve"> Mr.Alvaro</t>
  </si>
  <si>
    <t xml:space="preserve"> Mr.Lusapho</t>
  </si>
  <si>
    <t xml:space="preserve"> Mr.Roman</t>
  </si>
  <si>
    <t xml:space="preserve"> Ms.Evelyn</t>
  </si>
  <si>
    <t xml:space="preserve"> Mrs.Kathleen</t>
  </si>
  <si>
    <t xml:space="preserve"> Ms.Flannery</t>
  </si>
  <si>
    <t xml:space="preserve"> Ms.Candice</t>
  </si>
  <si>
    <t xml:space="preserve"> Mr.Theodore</t>
  </si>
  <si>
    <t xml:space="preserve"> Ms.Lindy</t>
  </si>
  <si>
    <t xml:space="preserve"> Mr.Fred</t>
  </si>
  <si>
    <t xml:space="preserve"> Mr.Sebastian</t>
  </si>
  <si>
    <t xml:space="preserve"> Ms.Katy</t>
  </si>
  <si>
    <t>Hospital Tier</t>
  </si>
  <si>
    <t>City Tier</t>
  </si>
  <si>
    <t>Diabetes Status</t>
  </si>
  <si>
    <t>Unknown</t>
  </si>
  <si>
    <t>Row Labels</t>
  </si>
  <si>
    <t>Grand Total</t>
  </si>
  <si>
    <t>Count of Smoker</t>
  </si>
  <si>
    <t>Sum of Charges</t>
  </si>
  <si>
    <t>Normal Weight</t>
  </si>
  <si>
    <t>Obesity</t>
  </si>
  <si>
    <t>Over Weight</t>
  </si>
  <si>
    <t>Under Weight</t>
  </si>
  <si>
    <t>Count of Charges</t>
  </si>
  <si>
    <t>I am using the Pie and Donut Chart for cancer distribution among Smoker Vs Non Smoker</t>
  </si>
  <si>
    <t>I am Create the Pivot Table with Charts also..</t>
  </si>
  <si>
    <t>I  analyse from the raw data to clean and without error in this data set</t>
  </si>
  <si>
    <t>I am using the Line Chart for Weight Status Vs Sum And count of Charges</t>
  </si>
  <si>
    <t>Sum</t>
  </si>
  <si>
    <t>Average</t>
  </si>
  <si>
    <t>Count</t>
  </si>
  <si>
    <t>Average of Charges</t>
  </si>
  <si>
    <t>Health Care Dashboard</t>
  </si>
  <si>
    <t>Count of Diabetes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</si>
</sst>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0.0"/>
    <numFmt numFmtId="166" formatCode="[$$-409]#,##0.00"/>
  </numFmts>
  <fonts count="12" x14ac:knownFonts="1">
    <font>
      <sz val="11"/>
      <color theme="1"/>
      <name val="Calibri"/>
      <family val="2"/>
      <scheme val="minor"/>
    </font>
    <font>
      <sz val="12"/>
      <color theme="1"/>
      <name val="Calibri"/>
      <family val="2"/>
      <scheme val="minor"/>
    </font>
    <font>
      <b/>
      <sz val="12"/>
      <color theme="0"/>
      <name val="Calibri"/>
      <family val="2"/>
      <scheme val="minor"/>
    </font>
    <font>
      <b/>
      <sz val="14"/>
      <color rgb="FF632D09"/>
      <name val="Calibri"/>
      <family val="2"/>
      <scheme val="minor"/>
    </font>
    <font>
      <b/>
      <sz val="14"/>
      <color rgb="FF002060"/>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b/>
      <sz val="11"/>
      <color theme="1"/>
      <name val="Calibri"/>
      <family val="2"/>
      <scheme val="minor"/>
    </font>
    <font>
      <b/>
      <sz val="18"/>
      <color theme="1"/>
      <name val="Calibri"/>
      <family val="2"/>
      <scheme val="minor"/>
    </font>
  </fonts>
  <fills count="14">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cellStyleXfs>
  <cellXfs count="57">
    <xf numFmtId="0" fontId="0" fillId="0" borderId="0" xfId="0"/>
    <xf numFmtId="0" fontId="1" fillId="0" borderId="0" xfId="1"/>
    <xf numFmtId="0" fontId="0" fillId="0" borderId="0" xfId="0" applyAlignment="1">
      <alignment horizontal="center" vertical="center"/>
    </xf>
    <xf numFmtId="164" fontId="2" fillId="4" borderId="2" xfId="0" applyNumberFormat="1" applyFont="1" applyFill="1" applyBorder="1" applyAlignment="1">
      <alignment horizontal="center" vertical="center"/>
    </xf>
    <xf numFmtId="0" fontId="0" fillId="0" borderId="0" xfId="0" applyAlignment="1">
      <alignment horizontal="left"/>
    </xf>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5" fillId="0" borderId="0" xfId="0" applyFont="1" applyAlignment="1">
      <alignment horizontal="center" vertical="center"/>
    </xf>
    <xf numFmtId="0" fontId="4" fillId="3" borderId="2" xfId="0" applyFont="1" applyFill="1" applyBorder="1" applyAlignment="1">
      <alignment horizontal="left" vertical="center"/>
    </xf>
    <xf numFmtId="0" fontId="6" fillId="7" borderId="0" xfId="0" applyFont="1" applyFill="1"/>
    <xf numFmtId="0" fontId="8" fillId="5" borderId="0" xfId="0" applyFont="1" applyFill="1" applyAlignment="1">
      <alignment horizontal="center"/>
    </xf>
    <xf numFmtId="0" fontId="9" fillId="0" borderId="0" xfId="0" applyFont="1"/>
    <xf numFmtId="0" fontId="7" fillId="6" borderId="0" xfId="0" applyFont="1" applyFill="1" applyAlignment="1">
      <alignment horizontal="left"/>
    </xf>
    <xf numFmtId="0" fontId="5" fillId="7" borderId="0" xfId="0" applyFont="1" applyFill="1"/>
    <xf numFmtId="0" fontId="5" fillId="7" borderId="0" xfId="0" applyFont="1" applyFill="1" applyAlignment="1">
      <alignment horizontal="left"/>
    </xf>
    <xf numFmtId="0" fontId="5" fillId="0" borderId="0" xfId="0" applyFont="1"/>
    <xf numFmtId="0" fontId="7" fillId="7" borderId="0" xfId="0" applyFont="1" applyFill="1"/>
    <xf numFmtId="0" fontId="7" fillId="8" borderId="0" xfId="0" applyFont="1" applyFill="1" applyAlignment="1">
      <alignment horizontal="center"/>
    </xf>
    <xf numFmtId="0" fontId="4" fillId="8" borderId="2" xfId="0" applyFont="1" applyFill="1" applyBorder="1" applyAlignment="1">
      <alignment horizontal="center" vertical="center"/>
    </xf>
    <xf numFmtId="0" fontId="4" fillId="6" borderId="2" xfId="0" applyFont="1" applyFill="1" applyBorder="1" applyAlignment="1">
      <alignment horizontal="center" vertical="center"/>
    </xf>
    <xf numFmtId="0" fontId="7" fillId="9" borderId="0" xfId="0" applyFont="1" applyFill="1"/>
    <xf numFmtId="0" fontId="6" fillId="0" borderId="0" xfId="0" applyFont="1"/>
    <xf numFmtId="0" fontId="7" fillId="0" borderId="0" xfId="0" applyFont="1" applyAlignment="1">
      <alignment horizontal="left"/>
    </xf>
    <xf numFmtId="0" fontId="3" fillId="10" borderId="0" xfId="0" applyFont="1" applyFill="1" applyAlignment="1">
      <alignment horizontal="left" vertical="center"/>
    </xf>
    <xf numFmtId="0" fontId="7" fillId="6" borderId="0" xfId="0" applyFont="1" applyFill="1"/>
    <xf numFmtId="0" fontId="0" fillId="10" borderId="0" xfId="0" applyFill="1"/>
    <xf numFmtId="0" fontId="7" fillId="0" borderId="0" xfId="0" applyFont="1"/>
    <xf numFmtId="0" fontId="7" fillId="7" borderId="0" xfId="0" applyFont="1" applyFill="1" applyAlignment="1">
      <alignment horizontal="left"/>
    </xf>
    <xf numFmtId="166" fontId="4" fillId="3" borderId="2" xfId="0" applyNumberFormat="1" applyFont="1" applyFill="1" applyBorder="1" applyAlignment="1">
      <alignment horizontal="left" vertical="center"/>
    </xf>
    <xf numFmtId="166" fontId="0" fillId="0" borderId="0" xfId="0" applyNumberFormat="1" applyAlignment="1">
      <alignment horizontal="left"/>
    </xf>
    <xf numFmtId="166" fontId="0" fillId="0" borderId="0" xfId="0" applyNumberFormat="1"/>
    <xf numFmtId="14" fontId="4" fillId="3" borderId="2" xfId="0" applyNumberFormat="1" applyFont="1" applyFill="1" applyBorder="1" applyAlignment="1">
      <alignment horizontal="left" vertical="center"/>
    </xf>
    <xf numFmtId="14" fontId="0" fillId="0" borderId="0" xfId="0" applyNumberFormat="1" applyAlignment="1">
      <alignment horizontal="left"/>
    </xf>
    <xf numFmtId="14" fontId="0" fillId="0" borderId="0" xfId="0" applyNumberFormat="1"/>
    <xf numFmtId="49" fontId="2" fillId="4" borderId="2" xfId="0" applyNumberFormat="1" applyFont="1" applyFill="1" applyBorder="1" applyAlignment="1">
      <alignment horizontal="center" vertical="center"/>
    </xf>
    <xf numFmtId="49" fontId="1" fillId="0" borderId="0" xfId="1" applyNumberFormat="1"/>
    <xf numFmtId="0" fontId="7" fillId="11" borderId="0" xfId="0" applyFont="1" applyFill="1"/>
    <xf numFmtId="0" fontId="3" fillId="12" borderId="1" xfId="0" applyFont="1" applyFill="1" applyBorder="1" applyAlignment="1">
      <alignment horizontal="left" vertical="center"/>
    </xf>
    <xf numFmtId="14" fontId="4" fillId="12" borderId="2" xfId="0" applyNumberFormat="1" applyFont="1" applyFill="1" applyBorder="1" applyAlignment="1">
      <alignment horizontal="left" vertical="center"/>
    </xf>
    <xf numFmtId="0" fontId="7" fillId="12" borderId="3" xfId="0" applyFont="1" applyFill="1" applyBorder="1"/>
    <xf numFmtId="165" fontId="7" fillId="12" borderId="3" xfId="0" applyNumberFormat="1" applyFont="1" applyFill="1" applyBorder="1"/>
    <xf numFmtId="165" fontId="0" fillId="0" borderId="0" xfId="0" applyNumberFormat="1"/>
    <xf numFmtId="2" fontId="3" fillId="2" borderId="1" xfId="0" applyNumberFormat="1" applyFont="1" applyFill="1" applyBorder="1" applyAlignment="1">
      <alignment horizontal="left" vertical="center"/>
    </xf>
    <xf numFmtId="2" fontId="0" fillId="0" borderId="0" xfId="0" applyNumberFormat="1" applyAlignment="1">
      <alignment horizontal="left"/>
    </xf>
    <xf numFmtId="166" fontId="3" fillId="12" borderId="1" xfId="0" applyNumberFormat="1" applyFont="1" applyFill="1" applyBorder="1" applyAlignment="1">
      <alignment horizontal="left" vertical="center"/>
    </xf>
    <xf numFmtId="0" fontId="0" fillId="0" borderId="0" xfId="0" pivotButton="1"/>
    <xf numFmtId="0" fontId="0" fillId="0" borderId="0" xfId="0" applyAlignment="1">
      <alignment horizontal="left" indent="1"/>
    </xf>
    <xf numFmtId="0" fontId="10" fillId="0" borderId="0" xfId="0" applyFont="1"/>
    <xf numFmtId="165" fontId="10" fillId="0" borderId="0" xfId="0" applyNumberFormat="1" applyFont="1"/>
    <xf numFmtId="166" fontId="10" fillId="0" borderId="0" xfId="0" applyNumberFormat="1" applyFont="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13" borderId="0" xfId="0" applyFill="1"/>
    <xf numFmtId="0" fontId="11" fillId="7" borderId="0" xfId="0" applyFont="1" applyFill="1" applyAlignment="1">
      <alignment horizontal="center" vertical="center"/>
    </xf>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Care!PivotTable35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ID Vs Sum of Charges</a:t>
            </a:r>
          </a:p>
        </c:rich>
      </c:tx>
      <c:layout>
        <c:manualLayout>
          <c:xMode val="edge"/>
          <c:yMode val="edge"/>
          <c:x val="0.25327777777777777"/>
          <c:y val="0.1193496646252551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Care'!$Y$2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'Health Care'!$X$3:$X$2338</c:f>
              <c:strCache>
                <c:ptCount val="2335"/>
                <c:pt idx="0">
                  <c:v>Id1</c:v>
                </c:pt>
                <c:pt idx="1">
                  <c:v>Id10</c:v>
                </c:pt>
                <c:pt idx="2">
                  <c:v>Id100</c:v>
                </c:pt>
                <c:pt idx="3">
                  <c:v>Id1000</c:v>
                </c:pt>
                <c:pt idx="4">
                  <c:v>Id1001</c:v>
                </c:pt>
                <c:pt idx="5">
                  <c:v>Id1002</c:v>
                </c:pt>
                <c:pt idx="6">
                  <c:v>Id1003</c:v>
                </c:pt>
                <c:pt idx="7">
                  <c:v>Id1004</c:v>
                </c:pt>
                <c:pt idx="8">
                  <c:v>Id1005</c:v>
                </c:pt>
                <c:pt idx="9">
                  <c:v>Id1006</c:v>
                </c:pt>
                <c:pt idx="10">
                  <c:v>Id1007</c:v>
                </c:pt>
                <c:pt idx="11">
                  <c:v>Id1008</c:v>
                </c:pt>
                <c:pt idx="12">
                  <c:v>Id1009</c:v>
                </c:pt>
                <c:pt idx="13">
                  <c:v>Id101</c:v>
                </c:pt>
                <c:pt idx="14">
                  <c:v>Id1010</c:v>
                </c:pt>
                <c:pt idx="15">
                  <c:v>Id1011</c:v>
                </c:pt>
                <c:pt idx="16">
                  <c:v>Id1012</c:v>
                </c:pt>
                <c:pt idx="17">
                  <c:v>Id1013</c:v>
                </c:pt>
                <c:pt idx="18">
                  <c:v>Id1014</c:v>
                </c:pt>
                <c:pt idx="19">
                  <c:v>Id1015</c:v>
                </c:pt>
                <c:pt idx="20">
                  <c:v>Id1016</c:v>
                </c:pt>
                <c:pt idx="21">
                  <c:v>Id1017</c:v>
                </c:pt>
                <c:pt idx="22">
                  <c:v>Id1018</c:v>
                </c:pt>
                <c:pt idx="23">
                  <c:v>Id1019</c:v>
                </c:pt>
                <c:pt idx="24">
                  <c:v>Id102</c:v>
                </c:pt>
                <c:pt idx="25">
                  <c:v>Id1020</c:v>
                </c:pt>
                <c:pt idx="26">
                  <c:v>Id1021</c:v>
                </c:pt>
                <c:pt idx="27">
                  <c:v>Id1022</c:v>
                </c:pt>
                <c:pt idx="28">
                  <c:v>Id1023</c:v>
                </c:pt>
                <c:pt idx="29">
                  <c:v>Id1024</c:v>
                </c:pt>
                <c:pt idx="30">
                  <c:v>Id1025</c:v>
                </c:pt>
                <c:pt idx="31">
                  <c:v>Id1026</c:v>
                </c:pt>
                <c:pt idx="32">
                  <c:v>Id1027</c:v>
                </c:pt>
                <c:pt idx="33">
                  <c:v>Id1028</c:v>
                </c:pt>
                <c:pt idx="34">
                  <c:v>Id1029</c:v>
                </c:pt>
                <c:pt idx="35">
                  <c:v>Id103</c:v>
                </c:pt>
                <c:pt idx="36">
                  <c:v>Id1030</c:v>
                </c:pt>
                <c:pt idx="37">
                  <c:v>Id1031</c:v>
                </c:pt>
                <c:pt idx="38">
                  <c:v>Id1032</c:v>
                </c:pt>
                <c:pt idx="39">
                  <c:v>Id1033</c:v>
                </c:pt>
                <c:pt idx="40">
                  <c:v>Id1034</c:v>
                </c:pt>
                <c:pt idx="41">
                  <c:v>Id1035</c:v>
                </c:pt>
                <c:pt idx="42">
                  <c:v>Id1036</c:v>
                </c:pt>
                <c:pt idx="43">
                  <c:v>Id1037</c:v>
                </c:pt>
                <c:pt idx="44">
                  <c:v>Id1038</c:v>
                </c:pt>
                <c:pt idx="45">
                  <c:v>Id1039</c:v>
                </c:pt>
                <c:pt idx="46">
                  <c:v>Id104</c:v>
                </c:pt>
                <c:pt idx="47">
                  <c:v>Id1040</c:v>
                </c:pt>
                <c:pt idx="48">
                  <c:v>Id1041</c:v>
                </c:pt>
                <c:pt idx="49">
                  <c:v>Id1042</c:v>
                </c:pt>
                <c:pt idx="50">
                  <c:v>Id1043</c:v>
                </c:pt>
                <c:pt idx="51">
                  <c:v>Id1044</c:v>
                </c:pt>
                <c:pt idx="52">
                  <c:v>Id1045</c:v>
                </c:pt>
                <c:pt idx="53">
                  <c:v>Id1046</c:v>
                </c:pt>
                <c:pt idx="54">
                  <c:v>Id1047</c:v>
                </c:pt>
                <c:pt idx="55">
                  <c:v>Id1048</c:v>
                </c:pt>
                <c:pt idx="56">
                  <c:v>Id1049</c:v>
                </c:pt>
                <c:pt idx="57">
                  <c:v>Id105</c:v>
                </c:pt>
                <c:pt idx="58">
                  <c:v>Id1050</c:v>
                </c:pt>
                <c:pt idx="59">
                  <c:v>Id1051</c:v>
                </c:pt>
                <c:pt idx="60">
                  <c:v>Id1052</c:v>
                </c:pt>
                <c:pt idx="61">
                  <c:v>Id1053</c:v>
                </c:pt>
                <c:pt idx="62">
                  <c:v>Id1054</c:v>
                </c:pt>
                <c:pt idx="63">
                  <c:v>Id1055</c:v>
                </c:pt>
                <c:pt idx="64">
                  <c:v>Id1056</c:v>
                </c:pt>
                <c:pt idx="65">
                  <c:v>Id1057</c:v>
                </c:pt>
                <c:pt idx="66">
                  <c:v>Id1058</c:v>
                </c:pt>
                <c:pt idx="67">
                  <c:v>Id1059</c:v>
                </c:pt>
                <c:pt idx="68">
                  <c:v>Id106</c:v>
                </c:pt>
                <c:pt idx="69">
                  <c:v>Id1060</c:v>
                </c:pt>
                <c:pt idx="70">
                  <c:v>Id1061</c:v>
                </c:pt>
                <c:pt idx="71">
                  <c:v>Id1062</c:v>
                </c:pt>
                <c:pt idx="72">
                  <c:v>Id1063</c:v>
                </c:pt>
                <c:pt idx="73">
                  <c:v>Id1064</c:v>
                </c:pt>
                <c:pt idx="74">
                  <c:v>Id1065</c:v>
                </c:pt>
                <c:pt idx="75">
                  <c:v>Id1066</c:v>
                </c:pt>
                <c:pt idx="76">
                  <c:v>Id1067</c:v>
                </c:pt>
                <c:pt idx="77">
                  <c:v>Id1068</c:v>
                </c:pt>
                <c:pt idx="78">
                  <c:v>Id1069</c:v>
                </c:pt>
                <c:pt idx="79">
                  <c:v>Id107</c:v>
                </c:pt>
                <c:pt idx="80">
                  <c:v>Id1070</c:v>
                </c:pt>
                <c:pt idx="81">
                  <c:v>Id1071</c:v>
                </c:pt>
                <c:pt idx="82">
                  <c:v>Id1072</c:v>
                </c:pt>
                <c:pt idx="83">
                  <c:v>Id1073</c:v>
                </c:pt>
                <c:pt idx="84">
                  <c:v>Id1074</c:v>
                </c:pt>
                <c:pt idx="85">
                  <c:v>Id1075</c:v>
                </c:pt>
                <c:pt idx="86">
                  <c:v>Id1076</c:v>
                </c:pt>
                <c:pt idx="87">
                  <c:v>Id1077</c:v>
                </c:pt>
                <c:pt idx="88">
                  <c:v>Id1078</c:v>
                </c:pt>
                <c:pt idx="89">
                  <c:v>Id1079</c:v>
                </c:pt>
                <c:pt idx="90">
                  <c:v>Id108</c:v>
                </c:pt>
                <c:pt idx="91">
                  <c:v>Id1080</c:v>
                </c:pt>
                <c:pt idx="92">
                  <c:v>Id1081</c:v>
                </c:pt>
                <c:pt idx="93">
                  <c:v>Id1082</c:v>
                </c:pt>
                <c:pt idx="94">
                  <c:v>Id1083</c:v>
                </c:pt>
                <c:pt idx="95">
                  <c:v>Id1084</c:v>
                </c:pt>
                <c:pt idx="96">
                  <c:v>Id1085</c:v>
                </c:pt>
                <c:pt idx="97">
                  <c:v>Id1086</c:v>
                </c:pt>
                <c:pt idx="98">
                  <c:v>Id1087</c:v>
                </c:pt>
                <c:pt idx="99">
                  <c:v>Id1088</c:v>
                </c:pt>
                <c:pt idx="100">
                  <c:v>Id1089</c:v>
                </c:pt>
                <c:pt idx="101">
                  <c:v>Id109</c:v>
                </c:pt>
                <c:pt idx="102">
                  <c:v>Id1090</c:v>
                </c:pt>
                <c:pt idx="103">
                  <c:v>Id1091</c:v>
                </c:pt>
                <c:pt idx="104">
                  <c:v>Id1092</c:v>
                </c:pt>
                <c:pt idx="105">
                  <c:v>Id1093</c:v>
                </c:pt>
                <c:pt idx="106">
                  <c:v>Id1094</c:v>
                </c:pt>
                <c:pt idx="107">
                  <c:v>Id1095</c:v>
                </c:pt>
                <c:pt idx="108">
                  <c:v>Id1096</c:v>
                </c:pt>
                <c:pt idx="109">
                  <c:v>Id1097</c:v>
                </c:pt>
                <c:pt idx="110">
                  <c:v>Id1098</c:v>
                </c:pt>
                <c:pt idx="111">
                  <c:v>Id1099</c:v>
                </c:pt>
                <c:pt idx="112">
                  <c:v>Id11</c:v>
                </c:pt>
                <c:pt idx="113">
                  <c:v>Id110</c:v>
                </c:pt>
                <c:pt idx="114">
                  <c:v>Id1100</c:v>
                </c:pt>
                <c:pt idx="115">
                  <c:v>Id1101</c:v>
                </c:pt>
                <c:pt idx="116">
                  <c:v>Id1102</c:v>
                </c:pt>
                <c:pt idx="117">
                  <c:v>Id1103</c:v>
                </c:pt>
                <c:pt idx="118">
                  <c:v>Id1104</c:v>
                </c:pt>
                <c:pt idx="119">
                  <c:v>Id1105</c:v>
                </c:pt>
                <c:pt idx="120">
                  <c:v>Id1106</c:v>
                </c:pt>
                <c:pt idx="121">
                  <c:v>Id1107</c:v>
                </c:pt>
                <c:pt idx="122">
                  <c:v>Id1108</c:v>
                </c:pt>
                <c:pt idx="123">
                  <c:v>Id1109</c:v>
                </c:pt>
                <c:pt idx="124">
                  <c:v>Id111</c:v>
                </c:pt>
                <c:pt idx="125">
                  <c:v>Id1110</c:v>
                </c:pt>
                <c:pt idx="126">
                  <c:v>Id1111</c:v>
                </c:pt>
                <c:pt idx="127">
                  <c:v>Id1112</c:v>
                </c:pt>
                <c:pt idx="128">
                  <c:v>Id1113</c:v>
                </c:pt>
                <c:pt idx="129">
                  <c:v>Id1114</c:v>
                </c:pt>
                <c:pt idx="130">
                  <c:v>Id1115</c:v>
                </c:pt>
                <c:pt idx="131">
                  <c:v>Id1116</c:v>
                </c:pt>
                <c:pt idx="132">
                  <c:v>Id1117</c:v>
                </c:pt>
                <c:pt idx="133">
                  <c:v>Id1118</c:v>
                </c:pt>
                <c:pt idx="134">
                  <c:v>Id1119</c:v>
                </c:pt>
                <c:pt idx="135">
                  <c:v>Id112</c:v>
                </c:pt>
                <c:pt idx="136">
                  <c:v>Id1120</c:v>
                </c:pt>
                <c:pt idx="137">
                  <c:v>Id1121</c:v>
                </c:pt>
                <c:pt idx="138">
                  <c:v>Id1122</c:v>
                </c:pt>
                <c:pt idx="139">
                  <c:v>Id1123</c:v>
                </c:pt>
                <c:pt idx="140">
                  <c:v>Id1124</c:v>
                </c:pt>
                <c:pt idx="141">
                  <c:v>Id1125</c:v>
                </c:pt>
                <c:pt idx="142">
                  <c:v>Id1126</c:v>
                </c:pt>
                <c:pt idx="143">
                  <c:v>Id1127</c:v>
                </c:pt>
                <c:pt idx="144">
                  <c:v>Id1128</c:v>
                </c:pt>
                <c:pt idx="145">
                  <c:v>Id1129</c:v>
                </c:pt>
                <c:pt idx="146">
                  <c:v>Id113</c:v>
                </c:pt>
                <c:pt idx="147">
                  <c:v>Id1130</c:v>
                </c:pt>
                <c:pt idx="148">
                  <c:v>Id1131</c:v>
                </c:pt>
                <c:pt idx="149">
                  <c:v>Id1132</c:v>
                </c:pt>
                <c:pt idx="150">
                  <c:v>Id1133</c:v>
                </c:pt>
                <c:pt idx="151">
                  <c:v>Id1134</c:v>
                </c:pt>
                <c:pt idx="152">
                  <c:v>Id1135</c:v>
                </c:pt>
                <c:pt idx="153">
                  <c:v>Id1136</c:v>
                </c:pt>
                <c:pt idx="154">
                  <c:v>Id1137</c:v>
                </c:pt>
                <c:pt idx="155">
                  <c:v>Id1138</c:v>
                </c:pt>
                <c:pt idx="156">
                  <c:v>Id1139</c:v>
                </c:pt>
                <c:pt idx="157">
                  <c:v>Id114</c:v>
                </c:pt>
                <c:pt idx="158">
                  <c:v>Id1140</c:v>
                </c:pt>
                <c:pt idx="159">
                  <c:v>Id1141</c:v>
                </c:pt>
                <c:pt idx="160">
                  <c:v>Id1142</c:v>
                </c:pt>
                <c:pt idx="161">
                  <c:v>Id1143</c:v>
                </c:pt>
                <c:pt idx="162">
                  <c:v>Id1144</c:v>
                </c:pt>
                <c:pt idx="163">
                  <c:v>Id1145</c:v>
                </c:pt>
                <c:pt idx="164">
                  <c:v>Id1146</c:v>
                </c:pt>
                <c:pt idx="165">
                  <c:v>Id1147</c:v>
                </c:pt>
                <c:pt idx="166">
                  <c:v>Id1148</c:v>
                </c:pt>
                <c:pt idx="167">
                  <c:v>Id1149</c:v>
                </c:pt>
                <c:pt idx="168">
                  <c:v>Id115</c:v>
                </c:pt>
                <c:pt idx="169">
                  <c:v>Id1150</c:v>
                </c:pt>
                <c:pt idx="170">
                  <c:v>Id1151</c:v>
                </c:pt>
                <c:pt idx="171">
                  <c:v>Id1152</c:v>
                </c:pt>
                <c:pt idx="172">
                  <c:v>Id1153</c:v>
                </c:pt>
                <c:pt idx="173">
                  <c:v>Id1154</c:v>
                </c:pt>
                <c:pt idx="174">
                  <c:v>Id1155</c:v>
                </c:pt>
                <c:pt idx="175">
                  <c:v>Id1156</c:v>
                </c:pt>
                <c:pt idx="176">
                  <c:v>Id1157</c:v>
                </c:pt>
                <c:pt idx="177">
                  <c:v>Id1158</c:v>
                </c:pt>
                <c:pt idx="178">
                  <c:v>Id1159</c:v>
                </c:pt>
                <c:pt idx="179">
                  <c:v>Id116</c:v>
                </c:pt>
                <c:pt idx="180">
                  <c:v>Id1160</c:v>
                </c:pt>
                <c:pt idx="181">
                  <c:v>Id1161</c:v>
                </c:pt>
                <c:pt idx="182">
                  <c:v>Id1162</c:v>
                </c:pt>
                <c:pt idx="183">
                  <c:v>Id1163</c:v>
                </c:pt>
                <c:pt idx="184">
                  <c:v>Id1164</c:v>
                </c:pt>
                <c:pt idx="185">
                  <c:v>Id1165</c:v>
                </c:pt>
                <c:pt idx="186">
                  <c:v>Id1166</c:v>
                </c:pt>
                <c:pt idx="187">
                  <c:v>Id1167</c:v>
                </c:pt>
                <c:pt idx="188">
                  <c:v>Id1168</c:v>
                </c:pt>
                <c:pt idx="189">
                  <c:v>Id1169</c:v>
                </c:pt>
                <c:pt idx="190">
                  <c:v>Id117</c:v>
                </c:pt>
                <c:pt idx="191">
                  <c:v>Id1170</c:v>
                </c:pt>
                <c:pt idx="192">
                  <c:v>Id1171</c:v>
                </c:pt>
                <c:pt idx="193">
                  <c:v>Id1172</c:v>
                </c:pt>
                <c:pt idx="194">
                  <c:v>Id1173</c:v>
                </c:pt>
                <c:pt idx="195">
                  <c:v>Id1174</c:v>
                </c:pt>
                <c:pt idx="196">
                  <c:v>Id1175</c:v>
                </c:pt>
                <c:pt idx="197">
                  <c:v>Id1176</c:v>
                </c:pt>
                <c:pt idx="198">
                  <c:v>Id1177</c:v>
                </c:pt>
                <c:pt idx="199">
                  <c:v>Id1178</c:v>
                </c:pt>
                <c:pt idx="200">
                  <c:v>Id1179</c:v>
                </c:pt>
                <c:pt idx="201">
                  <c:v>Id118</c:v>
                </c:pt>
                <c:pt idx="202">
                  <c:v>Id1180</c:v>
                </c:pt>
                <c:pt idx="203">
                  <c:v>Id1181</c:v>
                </c:pt>
                <c:pt idx="204">
                  <c:v>Id1182</c:v>
                </c:pt>
                <c:pt idx="205">
                  <c:v>Id1183</c:v>
                </c:pt>
                <c:pt idx="206">
                  <c:v>Id1184</c:v>
                </c:pt>
                <c:pt idx="207">
                  <c:v>Id1185</c:v>
                </c:pt>
                <c:pt idx="208">
                  <c:v>Id1186</c:v>
                </c:pt>
                <c:pt idx="209">
                  <c:v>Id1187</c:v>
                </c:pt>
                <c:pt idx="210">
                  <c:v>Id1188</c:v>
                </c:pt>
                <c:pt idx="211">
                  <c:v>Id1189</c:v>
                </c:pt>
                <c:pt idx="212">
                  <c:v>Id119</c:v>
                </c:pt>
                <c:pt idx="213">
                  <c:v>Id1190</c:v>
                </c:pt>
                <c:pt idx="214">
                  <c:v>Id1191</c:v>
                </c:pt>
                <c:pt idx="215">
                  <c:v>Id1192</c:v>
                </c:pt>
                <c:pt idx="216">
                  <c:v>Id1193</c:v>
                </c:pt>
                <c:pt idx="217">
                  <c:v>Id1194</c:v>
                </c:pt>
                <c:pt idx="218">
                  <c:v>Id1195</c:v>
                </c:pt>
                <c:pt idx="219">
                  <c:v>Id1196</c:v>
                </c:pt>
                <c:pt idx="220">
                  <c:v>Id1197</c:v>
                </c:pt>
                <c:pt idx="221">
                  <c:v>Id1198</c:v>
                </c:pt>
                <c:pt idx="222">
                  <c:v>Id1199</c:v>
                </c:pt>
                <c:pt idx="223">
                  <c:v>Id12</c:v>
                </c:pt>
                <c:pt idx="224">
                  <c:v>Id120</c:v>
                </c:pt>
                <c:pt idx="225">
                  <c:v>Id1200</c:v>
                </c:pt>
                <c:pt idx="226">
                  <c:v>Id1201</c:v>
                </c:pt>
                <c:pt idx="227">
                  <c:v>Id1202</c:v>
                </c:pt>
                <c:pt idx="228">
                  <c:v>Id1203</c:v>
                </c:pt>
                <c:pt idx="229">
                  <c:v>Id1204</c:v>
                </c:pt>
                <c:pt idx="230">
                  <c:v>Id1205</c:v>
                </c:pt>
                <c:pt idx="231">
                  <c:v>Id1206</c:v>
                </c:pt>
                <c:pt idx="232">
                  <c:v>Id1207</c:v>
                </c:pt>
                <c:pt idx="233">
                  <c:v>Id1208</c:v>
                </c:pt>
                <c:pt idx="234">
                  <c:v>Id1209</c:v>
                </c:pt>
                <c:pt idx="235">
                  <c:v>Id121</c:v>
                </c:pt>
                <c:pt idx="236">
                  <c:v>Id1210</c:v>
                </c:pt>
                <c:pt idx="237">
                  <c:v>Id1211</c:v>
                </c:pt>
                <c:pt idx="238">
                  <c:v>Id1212</c:v>
                </c:pt>
                <c:pt idx="239">
                  <c:v>Id1213</c:v>
                </c:pt>
                <c:pt idx="240">
                  <c:v>Id1214</c:v>
                </c:pt>
                <c:pt idx="241">
                  <c:v>Id1215</c:v>
                </c:pt>
                <c:pt idx="242">
                  <c:v>Id1216</c:v>
                </c:pt>
                <c:pt idx="243">
                  <c:v>Id1217</c:v>
                </c:pt>
                <c:pt idx="244">
                  <c:v>Id1218</c:v>
                </c:pt>
                <c:pt idx="245">
                  <c:v>Id1219</c:v>
                </c:pt>
                <c:pt idx="246">
                  <c:v>Id122</c:v>
                </c:pt>
                <c:pt idx="247">
                  <c:v>Id1220</c:v>
                </c:pt>
                <c:pt idx="248">
                  <c:v>Id1221</c:v>
                </c:pt>
                <c:pt idx="249">
                  <c:v>Id1222</c:v>
                </c:pt>
                <c:pt idx="250">
                  <c:v>Id1223</c:v>
                </c:pt>
                <c:pt idx="251">
                  <c:v>Id1224</c:v>
                </c:pt>
                <c:pt idx="252">
                  <c:v>Id1225</c:v>
                </c:pt>
                <c:pt idx="253">
                  <c:v>Id1226</c:v>
                </c:pt>
                <c:pt idx="254">
                  <c:v>Id1227</c:v>
                </c:pt>
                <c:pt idx="255">
                  <c:v>Id1228</c:v>
                </c:pt>
                <c:pt idx="256">
                  <c:v>Id1229</c:v>
                </c:pt>
                <c:pt idx="257">
                  <c:v>Id123</c:v>
                </c:pt>
                <c:pt idx="258">
                  <c:v>Id1230</c:v>
                </c:pt>
                <c:pt idx="259">
                  <c:v>Id1231</c:v>
                </c:pt>
                <c:pt idx="260">
                  <c:v>Id1232</c:v>
                </c:pt>
                <c:pt idx="261">
                  <c:v>Id1233</c:v>
                </c:pt>
                <c:pt idx="262">
                  <c:v>Id1234</c:v>
                </c:pt>
                <c:pt idx="263">
                  <c:v>Id1235</c:v>
                </c:pt>
                <c:pt idx="264">
                  <c:v>Id1236</c:v>
                </c:pt>
                <c:pt idx="265">
                  <c:v>Id1237</c:v>
                </c:pt>
                <c:pt idx="266">
                  <c:v>Id1238</c:v>
                </c:pt>
                <c:pt idx="267">
                  <c:v>Id1239</c:v>
                </c:pt>
                <c:pt idx="268">
                  <c:v>Id124</c:v>
                </c:pt>
                <c:pt idx="269">
                  <c:v>Id1240</c:v>
                </c:pt>
                <c:pt idx="270">
                  <c:v>Id1241</c:v>
                </c:pt>
                <c:pt idx="271">
                  <c:v>Id1242</c:v>
                </c:pt>
                <c:pt idx="272">
                  <c:v>Id1243</c:v>
                </c:pt>
                <c:pt idx="273">
                  <c:v>Id1244</c:v>
                </c:pt>
                <c:pt idx="274">
                  <c:v>Id1245</c:v>
                </c:pt>
                <c:pt idx="275">
                  <c:v>Id1246</c:v>
                </c:pt>
                <c:pt idx="276">
                  <c:v>Id1247</c:v>
                </c:pt>
                <c:pt idx="277">
                  <c:v>Id1248</c:v>
                </c:pt>
                <c:pt idx="278">
                  <c:v>Id1249</c:v>
                </c:pt>
                <c:pt idx="279">
                  <c:v>Id125</c:v>
                </c:pt>
                <c:pt idx="280">
                  <c:v>Id1250</c:v>
                </c:pt>
                <c:pt idx="281">
                  <c:v>Id1251</c:v>
                </c:pt>
                <c:pt idx="282">
                  <c:v>Id1252</c:v>
                </c:pt>
                <c:pt idx="283">
                  <c:v>Id1253</c:v>
                </c:pt>
                <c:pt idx="284">
                  <c:v>Id1254</c:v>
                </c:pt>
                <c:pt idx="285">
                  <c:v>Id1255</c:v>
                </c:pt>
                <c:pt idx="286">
                  <c:v>Id1256</c:v>
                </c:pt>
                <c:pt idx="287">
                  <c:v>Id1257</c:v>
                </c:pt>
                <c:pt idx="288">
                  <c:v>Id1258</c:v>
                </c:pt>
                <c:pt idx="289">
                  <c:v>Id1259</c:v>
                </c:pt>
                <c:pt idx="290">
                  <c:v>Id126</c:v>
                </c:pt>
                <c:pt idx="291">
                  <c:v>Id1260</c:v>
                </c:pt>
                <c:pt idx="292">
                  <c:v>Id1261</c:v>
                </c:pt>
                <c:pt idx="293">
                  <c:v>Id1262</c:v>
                </c:pt>
                <c:pt idx="294">
                  <c:v>Id1263</c:v>
                </c:pt>
                <c:pt idx="295">
                  <c:v>Id1264</c:v>
                </c:pt>
                <c:pt idx="296">
                  <c:v>Id1265</c:v>
                </c:pt>
                <c:pt idx="297">
                  <c:v>Id1266</c:v>
                </c:pt>
                <c:pt idx="298">
                  <c:v>Id1267</c:v>
                </c:pt>
                <c:pt idx="299">
                  <c:v>Id1268</c:v>
                </c:pt>
                <c:pt idx="300">
                  <c:v>Id1269</c:v>
                </c:pt>
                <c:pt idx="301">
                  <c:v>Id127</c:v>
                </c:pt>
                <c:pt idx="302">
                  <c:v>Id1270</c:v>
                </c:pt>
                <c:pt idx="303">
                  <c:v>Id1271</c:v>
                </c:pt>
                <c:pt idx="304">
                  <c:v>Id1272</c:v>
                </c:pt>
                <c:pt idx="305">
                  <c:v>Id1273</c:v>
                </c:pt>
                <c:pt idx="306">
                  <c:v>Id1274</c:v>
                </c:pt>
                <c:pt idx="307">
                  <c:v>Id1275</c:v>
                </c:pt>
                <c:pt idx="308">
                  <c:v>Id1276</c:v>
                </c:pt>
                <c:pt idx="309">
                  <c:v>Id1277</c:v>
                </c:pt>
                <c:pt idx="310">
                  <c:v>Id1278</c:v>
                </c:pt>
                <c:pt idx="311">
                  <c:v>Id1279</c:v>
                </c:pt>
                <c:pt idx="312">
                  <c:v>Id128</c:v>
                </c:pt>
                <c:pt idx="313">
                  <c:v>Id1280</c:v>
                </c:pt>
                <c:pt idx="314">
                  <c:v>Id1281</c:v>
                </c:pt>
                <c:pt idx="315">
                  <c:v>Id1282</c:v>
                </c:pt>
                <c:pt idx="316">
                  <c:v>Id1283</c:v>
                </c:pt>
                <c:pt idx="317">
                  <c:v>Id1284</c:v>
                </c:pt>
                <c:pt idx="318">
                  <c:v>Id1285</c:v>
                </c:pt>
                <c:pt idx="319">
                  <c:v>Id1286</c:v>
                </c:pt>
                <c:pt idx="320">
                  <c:v>Id1287</c:v>
                </c:pt>
                <c:pt idx="321">
                  <c:v>Id1288</c:v>
                </c:pt>
                <c:pt idx="322">
                  <c:v>Id1289</c:v>
                </c:pt>
                <c:pt idx="323">
                  <c:v>Id129</c:v>
                </c:pt>
                <c:pt idx="324">
                  <c:v>Id1290</c:v>
                </c:pt>
                <c:pt idx="325">
                  <c:v>Id1291</c:v>
                </c:pt>
                <c:pt idx="326">
                  <c:v>Id1292</c:v>
                </c:pt>
                <c:pt idx="327">
                  <c:v>Id1293</c:v>
                </c:pt>
                <c:pt idx="328">
                  <c:v>Id1294</c:v>
                </c:pt>
                <c:pt idx="329">
                  <c:v>Id1295</c:v>
                </c:pt>
                <c:pt idx="330">
                  <c:v>Id1296</c:v>
                </c:pt>
                <c:pt idx="331">
                  <c:v>Id1297</c:v>
                </c:pt>
                <c:pt idx="332">
                  <c:v>Id1298</c:v>
                </c:pt>
                <c:pt idx="333">
                  <c:v>Id1299</c:v>
                </c:pt>
                <c:pt idx="334">
                  <c:v>Id13</c:v>
                </c:pt>
                <c:pt idx="335">
                  <c:v>Id130</c:v>
                </c:pt>
                <c:pt idx="336">
                  <c:v>Id1300</c:v>
                </c:pt>
                <c:pt idx="337">
                  <c:v>Id1301</c:v>
                </c:pt>
                <c:pt idx="338">
                  <c:v>Id1302</c:v>
                </c:pt>
                <c:pt idx="339">
                  <c:v>Id1303</c:v>
                </c:pt>
                <c:pt idx="340">
                  <c:v>Id1304</c:v>
                </c:pt>
                <c:pt idx="341">
                  <c:v>Id1305</c:v>
                </c:pt>
                <c:pt idx="342">
                  <c:v>Id1306</c:v>
                </c:pt>
                <c:pt idx="343">
                  <c:v>Id1307</c:v>
                </c:pt>
                <c:pt idx="344">
                  <c:v>Id1308</c:v>
                </c:pt>
                <c:pt idx="345">
                  <c:v>Id1309</c:v>
                </c:pt>
                <c:pt idx="346">
                  <c:v>Id131</c:v>
                </c:pt>
                <c:pt idx="347">
                  <c:v>Id1310</c:v>
                </c:pt>
                <c:pt idx="348">
                  <c:v>Id1311</c:v>
                </c:pt>
                <c:pt idx="349">
                  <c:v>Id1312</c:v>
                </c:pt>
                <c:pt idx="350">
                  <c:v>Id1313</c:v>
                </c:pt>
                <c:pt idx="351">
                  <c:v>Id1314</c:v>
                </c:pt>
                <c:pt idx="352">
                  <c:v>Id1315</c:v>
                </c:pt>
                <c:pt idx="353">
                  <c:v>Id1316</c:v>
                </c:pt>
                <c:pt idx="354">
                  <c:v>Id1317</c:v>
                </c:pt>
                <c:pt idx="355">
                  <c:v>Id1318</c:v>
                </c:pt>
                <c:pt idx="356">
                  <c:v>Id1319</c:v>
                </c:pt>
                <c:pt idx="357">
                  <c:v>Id132</c:v>
                </c:pt>
                <c:pt idx="358">
                  <c:v>Id1320</c:v>
                </c:pt>
                <c:pt idx="359">
                  <c:v>Id1321</c:v>
                </c:pt>
                <c:pt idx="360">
                  <c:v>Id1322</c:v>
                </c:pt>
                <c:pt idx="361">
                  <c:v>Id1323</c:v>
                </c:pt>
                <c:pt idx="362">
                  <c:v>Id1324</c:v>
                </c:pt>
                <c:pt idx="363">
                  <c:v>Id1325</c:v>
                </c:pt>
                <c:pt idx="364">
                  <c:v>Id1326</c:v>
                </c:pt>
                <c:pt idx="365">
                  <c:v>Id1327</c:v>
                </c:pt>
                <c:pt idx="366">
                  <c:v>Id1328</c:v>
                </c:pt>
                <c:pt idx="367">
                  <c:v>Id1329</c:v>
                </c:pt>
                <c:pt idx="368">
                  <c:v>Id133</c:v>
                </c:pt>
                <c:pt idx="369">
                  <c:v>Id1330</c:v>
                </c:pt>
                <c:pt idx="370">
                  <c:v>Id1331</c:v>
                </c:pt>
                <c:pt idx="371">
                  <c:v>Id1332</c:v>
                </c:pt>
                <c:pt idx="372">
                  <c:v>Id1333</c:v>
                </c:pt>
                <c:pt idx="373">
                  <c:v>Id1334</c:v>
                </c:pt>
                <c:pt idx="374">
                  <c:v>Id1335</c:v>
                </c:pt>
                <c:pt idx="375">
                  <c:v>Id1336</c:v>
                </c:pt>
                <c:pt idx="376">
                  <c:v>Id1337</c:v>
                </c:pt>
                <c:pt idx="377">
                  <c:v>Id1338</c:v>
                </c:pt>
                <c:pt idx="378">
                  <c:v>Id1339</c:v>
                </c:pt>
                <c:pt idx="379">
                  <c:v>Id134</c:v>
                </c:pt>
                <c:pt idx="380">
                  <c:v>Id1340</c:v>
                </c:pt>
                <c:pt idx="381">
                  <c:v>Id1341</c:v>
                </c:pt>
                <c:pt idx="382">
                  <c:v>Id1342</c:v>
                </c:pt>
                <c:pt idx="383">
                  <c:v>Id1343</c:v>
                </c:pt>
                <c:pt idx="384">
                  <c:v>Id1344</c:v>
                </c:pt>
                <c:pt idx="385">
                  <c:v>Id1345</c:v>
                </c:pt>
                <c:pt idx="386">
                  <c:v>Id1346</c:v>
                </c:pt>
                <c:pt idx="387">
                  <c:v>Id1347</c:v>
                </c:pt>
                <c:pt idx="388">
                  <c:v>Id1348</c:v>
                </c:pt>
                <c:pt idx="389">
                  <c:v>Id1349</c:v>
                </c:pt>
                <c:pt idx="390">
                  <c:v>Id135</c:v>
                </c:pt>
                <c:pt idx="391">
                  <c:v>Id1350</c:v>
                </c:pt>
                <c:pt idx="392">
                  <c:v>Id1351</c:v>
                </c:pt>
                <c:pt idx="393">
                  <c:v>Id1352</c:v>
                </c:pt>
                <c:pt idx="394">
                  <c:v>Id1353</c:v>
                </c:pt>
                <c:pt idx="395">
                  <c:v>Id1354</c:v>
                </c:pt>
                <c:pt idx="396">
                  <c:v>Id1355</c:v>
                </c:pt>
                <c:pt idx="397">
                  <c:v>Id1356</c:v>
                </c:pt>
                <c:pt idx="398">
                  <c:v>Id1357</c:v>
                </c:pt>
                <c:pt idx="399">
                  <c:v>Id1358</c:v>
                </c:pt>
                <c:pt idx="400">
                  <c:v>Id1359</c:v>
                </c:pt>
                <c:pt idx="401">
                  <c:v>Id136</c:v>
                </c:pt>
                <c:pt idx="402">
                  <c:v>Id1360</c:v>
                </c:pt>
                <c:pt idx="403">
                  <c:v>Id1361</c:v>
                </c:pt>
                <c:pt idx="404">
                  <c:v>Id1362</c:v>
                </c:pt>
                <c:pt idx="405">
                  <c:v>Id1363</c:v>
                </c:pt>
                <c:pt idx="406">
                  <c:v>Id1364</c:v>
                </c:pt>
                <c:pt idx="407">
                  <c:v>Id1365</c:v>
                </c:pt>
                <c:pt idx="408">
                  <c:v>Id1366</c:v>
                </c:pt>
                <c:pt idx="409">
                  <c:v>Id1367</c:v>
                </c:pt>
                <c:pt idx="410">
                  <c:v>Id1368</c:v>
                </c:pt>
                <c:pt idx="411">
                  <c:v>Id1369</c:v>
                </c:pt>
                <c:pt idx="412">
                  <c:v>Id137</c:v>
                </c:pt>
                <c:pt idx="413">
                  <c:v>Id1370</c:v>
                </c:pt>
                <c:pt idx="414">
                  <c:v>Id1371</c:v>
                </c:pt>
                <c:pt idx="415">
                  <c:v>Id1372</c:v>
                </c:pt>
                <c:pt idx="416">
                  <c:v>Id1373</c:v>
                </c:pt>
                <c:pt idx="417">
                  <c:v>Id1374</c:v>
                </c:pt>
                <c:pt idx="418">
                  <c:v>Id1375</c:v>
                </c:pt>
                <c:pt idx="419">
                  <c:v>Id1376</c:v>
                </c:pt>
                <c:pt idx="420">
                  <c:v>Id1377</c:v>
                </c:pt>
                <c:pt idx="421">
                  <c:v>Id1378</c:v>
                </c:pt>
                <c:pt idx="422">
                  <c:v>Id1379</c:v>
                </c:pt>
                <c:pt idx="423">
                  <c:v>Id138</c:v>
                </c:pt>
                <c:pt idx="424">
                  <c:v>Id1380</c:v>
                </c:pt>
                <c:pt idx="425">
                  <c:v>Id1381</c:v>
                </c:pt>
                <c:pt idx="426">
                  <c:v>Id1382</c:v>
                </c:pt>
                <c:pt idx="427">
                  <c:v>Id1383</c:v>
                </c:pt>
                <c:pt idx="428">
                  <c:v>Id1384</c:v>
                </c:pt>
                <c:pt idx="429">
                  <c:v>Id1385</c:v>
                </c:pt>
                <c:pt idx="430">
                  <c:v>Id1386</c:v>
                </c:pt>
                <c:pt idx="431">
                  <c:v>Id1387</c:v>
                </c:pt>
                <c:pt idx="432">
                  <c:v>Id1388</c:v>
                </c:pt>
                <c:pt idx="433">
                  <c:v>Id1389</c:v>
                </c:pt>
                <c:pt idx="434">
                  <c:v>Id139</c:v>
                </c:pt>
                <c:pt idx="435">
                  <c:v>Id1390</c:v>
                </c:pt>
                <c:pt idx="436">
                  <c:v>Id1391</c:v>
                </c:pt>
                <c:pt idx="437">
                  <c:v>Id1392</c:v>
                </c:pt>
                <c:pt idx="438">
                  <c:v>Id1393</c:v>
                </c:pt>
                <c:pt idx="439">
                  <c:v>Id1394</c:v>
                </c:pt>
                <c:pt idx="440">
                  <c:v>Id1395</c:v>
                </c:pt>
                <c:pt idx="441">
                  <c:v>Id1396</c:v>
                </c:pt>
                <c:pt idx="442">
                  <c:v>Id1397</c:v>
                </c:pt>
                <c:pt idx="443">
                  <c:v>Id1398</c:v>
                </c:pt>
                <c:pt idx="444">
                  <c:v>Id1399</c:v>
                </c:pt>
                <c:pt idx="445">
                  <c:v>Id14</c:v>
                </c:pt>
                <c:pt idx="446">
                  <c:v>Id140</c:v>
                </c:pt>
                <c:pt idx="447">
                  <c:v>Id1400</c:v>
                </c:pt>
                <c:pt idx="448">
                  <c:v>Id1401</c:v>
                </c:pt>
                <c:pt idx="449">
                  <c:v>Id1402</c:v>
                </c:pt>
                <c:pt idx="450">
                  <c:v>Id1403</c:v>
                </c:pt>
                <c:pt idx="451">
                  <c:v>Id1404</c:v>
                </c:pt>
                <c:pt idx="452">
                  <c:v>Id1405</c:v>
                </c:pt>
                <c:pt idx="453">
                  <c:v>Id1406</c:v>
                </c:pt>
                <c:pt idx="454">
                  <c:v>Id1407</c:v>
                </c:pt>
                <c:pt idx="455">
                  <c:v>Id1408</c:v>
                </c:pt>
                <c:pt idx="456">
                  <c:v>Id1409</c:v>
                </c:pt>
                <c:pt idx="457">
                  <c:v>Id141</c:v>
                </c:pt>
                <c:pt idx="458">
                  <c:v>Id1410</c:v>
                </c:pt>
                <c:pt idx="459">
                  <c:v>Id1411</c:v>
                </c:pt>
                <c:pt idx="460">
                  <c:v>Id1412</c:v>
                </c:pt>
                <c:pt idx="461">
                  <c:v>Id1413</c:v>
                </c:pt>
                <c:pt idx="462">
                  <c:v>Id1414</c:v>
                </c:pt>
                <c:pt idx="463">
                  <c:v>Id1415</c:v>
                </c:pt>
                <c:pt idx="464">
                  <c:v>Id1416</c:v>
                </c:pt>
                <c:pt idx="465">
                  <c:v>Id1417</c:v>
                </c:pt>
                <c:pt idx="466">
                  <c:v>Id1418</c:v>
                </c:pt>
                <c:pt idx="467">
                  <c:v>Id1419</c:v>
                </c:pt>
                <c:pt idx="468">
                  <c:v>Id142</c:v>
                </c:pt>
                <c:pt idx="469">
                  <c:v>Id1420</c:v>
                </c:pt>
                <c:pt idx="470">
                  <c:v>Id1421</c:v>
                </c:pt>
                <c:pt idx="471">
                  <c:v>Id1422</c:v>
                </c:pt>
                <c:pt idx="472">
                  <c:v>Id1423</c:v>
                </c:pt>
                <c:pt idx="473">
                  <c:v>Id1424</c:v>
                </c:pt>
                <c:pt idx="474">
                  <c:v>Id1425</c:v>
                </c:pt>
                <c:pt idx="475">
                  <c:v>Id1426</c:v>
                </c:pt>
                <c:pt idx="476">
                  <c:v>Id1427</c:v>
                </c:pt>
                <c:pt idx="477">
                  <c:v>Id1428</c:v>
                </c:pt>
                <c:pt idx="478">
                  <c:v>Id1429</c:v>
                </c:pt>
                <c:pt idx="479">
                  <c:v>Id143</c:v>
                </c:pt>
                <c:pt idx="480">
                  <c:v>Id1430</c:v>
                </c:pt>
                <c:pt idx="481">
                  <c:v>Id1431</c:v>
                </c:pt>
                <c:pt idx="482">
                  <c:v>Id1432</c:v>
                </c:pt>
                <c:pt idx="483">
                  <c:v>Id1433</c:v>
                </c:pt>
                <c:pt idx="484">
                  <c:v>Id1434</c:v>
                </c:pt>
                <c:pt idx="485">
                  <c:v>Id1435</c:v>
                </c:pt>
                <c:pt idx="486">
                  <c:v>Id1436</c:v>
                </c:pt>
                <c:pt idx="487">
                  <c:v>Id1437</c:v>
                </c:pt>
                <c:pt idx="488">
                  <c:v>Id1438</c:v>
                </c:pt>
                <c:pt idx="489">
                  <c:v>Id1439</c:v>
                </c:pt>
                <c:pt idx="490">
                  <c:v>Id144</c:v>
                </c:pt>
                <c:pt idx="491">
                  <c:v>Id1440</c:v>
                </c:pt>
                <c:pt idx="492">
                  <c:v>Id1441</c:v>
                </c:pt>
                <c:pt idx="493">
                  <c:v>Id1442</c:v>
                </c:pt>
                <c:pt idx="494">
                  <c:v>Id1443</c:v>
                </c:pt>
                <c:pt idx="495">
                  <c:v>Id1444</c:v>
                </c:pt>
                <c:pt idx="496">
                  <c:v>Id1445</c:v>
                </c:pt>
                <c:pt idx="497">
                  <c:v>Id1446</c:v>
                </c:pt>
                <c:pt idx="498">
                  <c:v>Id1447</c:v>
                </c:pt>
                <c:pt idx="499">
                  <c:v>Id1448</c:v>
                </c:pt>
                <c:pt idx="500">
                  <c:v>Id1449</c:v>
                </c:pt>
                <c:pt idx="501">
                  <c:v>Id145</c:v>
                </c:pt>
                <c:pt idx="502">
                  <c:v>Id1450</c:v>
                </c:pt>
                <c:pt idx="503">
                  <c:v>Id1451</c:v>
                </c:pt>
                <c:pt idx="504">
                  <c:v>Id1452</c:v>
                </c:pt>
                <c:pt idx="505">
                  <c:v>Id1453</c:v>
                </c:pt>
                <c:pt idx="506">
                  <c:v>Id1454</c:v>
                </c:pt>
                <c:pt idx="507">
                  <c:v>Id1455</c:v>
                </c:pt>
                <c:pt idx="508">
                  <c:v>Id1456</c:v>
                </c:pt>
                <c:pt idx="509">
                  <c:v>Id1457</c:v>
                </c:pt>
                <c:pt idx="510">
                  <c:v>Id1458</c:v>
                </c:pt>
                <c:pt idx="511">
                  <c:v>Id1459</c:v>
                </c:pt>
                <c:pt idx="512">
                  <c:v>Id146</c:v>
                </c:pt>
                <c:pt idx="513">
                  <c:v>Id1460</c:v>
                </c:pt>
                <c:pt idx="514">
                  <c:v>Id1461</c:v>
                </c:pt>
                <c:pt idx="515">
                  <c:v>Id1462</c:v>
                </c:pt>
                <c:pt idx="516">
                  <c:v>Id1463</c:v>
                </c:pt>
                <c:pt idx="517">
                  <c:v>Id1464</c:v>
                </c:pt>
                <c:pt idx="518">
                  <c:v>Id1465</c:v>
                </c:pt>
                <c:pt idx="519">
                  <c:v>Id1466</c:v>
                </c:pt>
                <c:pt idx="520">
                  <c:v>Id1467</c:v>
                </c:pt>
                <c:pt idx="521">
                  <c:v>Id1468</c:v>
                </c:pt>
                <c:pt idx="522">
                  <c:v>Id1469</c:v>
                </c:pt>
                <c:pt idx="523">
                  <c:v>Id147</c:v>
                </c:pt>
                <c:pt idx="524">
                  <c:v>Id1470</c:v>
                </c:pt>
                <c:pt idx="525">
                  <c:v>Id1471</c:v>
                </c:pt>
                <c:pt idx="526">
                  <c:v>Id1472</c:v>
                </c:pt>
                <c:pt idx="527">
                  <c:v>Id1473</c:v>
                </c:pt>
                <c:pt idx="528">
                  <c:v>Id1474</c:v>
                </c:pt>
                <c:pt idx="529">
                  <c:v>Id1475</c:v>
                </c:pt>
                <c:pt idx="530">
                  <c:v>Id1476</c:v>
                </c:pt>
                <c:pt idx="531">
                  <c:v>Id1477</c:v>
                </c:pt>
                <c:pt idx="532">
                  <c:v>Id1478</c:v>
                </c:pt>
                <c:pt idx="533">
                  <c:v>Id1479</c:v>
                </c:pt>
                <c:pt idx="534">
                  <c:v>Id148</c:v>
                </c:pt>
                <c:pt idx="535">
                  <c:v>Id1480</c:v>
                </c:pt>
                <c:pt idx="536">
                  <c:v>Id1481</c:v>
                </c:pt>
                <c:pt idx="537">
                  <c:v>Id1482</c:v>
                </c:pt>
                <c:pt idx="538">
                  <c:v>Id1483</c:v>
                </c:pt>
                <c:pt idx="539">
                  <c:v>Id1484</c:v>
                </c:pt>
                <c:pt idx="540">
                  <c:v>Id1485</c:v>
                </c:pt>
                <c:pt idx="541">
                  <c:v>Id1486</c:v>
                </c:pt>
                <c:pt idx="542">
                  <c:v>Id1487</c:v>
                </c:pt>
                <c:pt idx="543">
                  <c:v>Id1488</c:v>
                </c:pt>
                <c:pt idx="544">
                  <c:v>Id1489</c:v>
                </c:pt>
                <c:pt idx="545">
                  <c:v>Id149</c:v>
                </c:pt>
                <c:pt idx="546">
                  <c:v>Id1490</c:v>
                </c:pt>
                <c:pt idx="547">
                  <c:v>Id1491</c:v>
                </c:pt>
                <c:pt idx="548">
                  <c:v>Id1492</c:v>
                </c:pt>
                <c:pt idx="549">
                  <c:v>Id1493</c:v>
                </c:pt>
                <c:pt idx="550">
                  <c:v>Id1494</c:v>
                </c:pt>
                <c:pt idx="551">
                  <c:v>Id1495</c:v>
                </c:pt>
                <c:pt idx="552">
                  <c:v>Id1496</c:v>
                </c:pt>
                <c:pt idx="553">
                  <c:v>Id1497</c:v>
                </c:pt>
                <c:pt idx="554">
                  <c:v>Id1498</c:v>
                </c:pt>
                <c:pt idx="555">
                  <c:v>Id1499</c:v>
                </c:pt>
                <c:pt idx="556">
                  <c:v>Id15</c:v>
                </c:pt>
                <c:pt idx="557">
                  <c:v>Id150</c:v>
                </c:pt>
                <c:pt idx="558">
                  <c:v>Id1500</c:v>
                </c:pt>
                <c:pt idx="559">
                  <c:v>Id1501</c:v>
                </c:pt>
                <c:pt idx="560">
                  <c:v>Id1502</c:v>
                </c:pt>
                <c:pt idx="561">
                  <c:v>Id1503</c:v>
                </c:pt>
                <c:pt idx="562">
                  <c:v>Id1504</c:v>
                </c:pt>
                <c:pt idx="563">
                  <c:v>Id1505</c:v>
                </c:pt>
                <c:pt idx="564">
                  <c:v>Id1506</c:v>
                </c:pt>
                <c:pt idx="565">
                  <c:v>Id1507</c:v>
                </c:pt>
                <c:pt idx="566">
                  <c:v>Id1508</c:v>
                </c:pt>
                <c:pt idx="567">
                  <c:v>Id1509</c:v>
                </c:pt>
                <c:pt idx="568">
                  <c:v>Id151</c:v>
                </c:pt>
                <c:pt idx="569">
                  <c:v>Id1510</c:v>
                </c:pt>
                <c:pt idx="570">
                  <c:v>Id1511</c:v>
                </c:pt>
                <c:pt idx="571">
                  <c:v>Id1512</c:v>
                </c:pt>
                <c:pt idx="572">
                  <c:v>Id1513</c:v>
                </c:pt>
                <c:pt idx="573">
                  <c:v>Id1514</c:v>
                </c:pt>
                <c:pt idx="574">
                  <c:v>Id1515</c:v>
                </c:pt>
                <c:pt idx="575">
                  <c:v>Id1516</c:v>
                </c:pt>
                <c:pt idx="576">
                  <c:v>Id1517</c:v>
                </c:pt>
                <c:pt idx="577">
                  <c:v>Id1518</c:v>
                </c:pt>
                <c:pt idx="578">
                  <c:v>Id1519</c:v>
                </c:pt>
                <c:pt idx="579">
                  <c:v>Id152</c:v>
                </c:pt>
                <c:pt idx="580">
                  <c:v>Id1520</c:v>
                </c:pt>
                <c:pt idx="581">
                  <c:v>Id1521</c:v>
                </c:pt>
                <c:pt idx="582">
                  <c:v>Id1522</c:v>
                </c:pt>
                <c:pt idx="583">
                  <c:v>Id1523</c:v>
                </c:pt>
                <c:pt idx="584">
                  <c:v>Id1524</c:v>
                </c:pt>
                <c:pt idx="585">
                  <c:v>Id1525</c:v>
                </c:pt>
                <c:pt idx="586">
                  <c:v>Id1526</c:v>
                </c:pt>
                <c:pt idx="587">
                  <c:v>Id1527</c:v>
                </c:pt>
                <c:pt idx="588">
                  <c:v>Id1528</c:v>
                </c:pt>
                <c:pt idx="589">
                  <c:v>Id1529</c:v>
                </c:pt>
                <c:pt idx="590">
                  <c:v>Id153</c:v>
                </c:pt>
                <c:pt idx="591">
                  <c:v>Id1530</c:v>
                </c:pt>
                <c:pt idx="592">
                  <c:v>Id1531</c:v>
                </c:pt>
                <c:pt idx="593">
                  <c:v>Id1532</c:v>
                </c:pt>
                <c:pt idx="594">
                  <c:v>Id1533</c:v>
                </c:pt>
                <c:pt idx="595">
                  <c:v>Id1534</c:v>
                </c:pt>
                <c:pt idx="596">
                  <c:v>Id1535</c:v>
                </c:pt>
                <c:pt idx="597">
                  <c:v>Id1536</c:v>
                </c:pt>
                <c:pt idx="598">
                  <c:v>Id1537</c:v>
                </c:pt>
                <c:pt idx="599">
                  <c:v>Id1538</c:v>
                </c:pt>
                <c:pt idx="600">
                  <c:v>Id1539</c:v>
                </c:pt>
                <c:pt idx="601">
                  <c:v>Id154</c:v>
                </c:pt>
                <c:pt idx="602">
                  <c:v>Id1540</c:v>
                </c:pt>
                <c:pt idx="603">
                  <c:v>Id1541</c:v>
                </c:pt>
                <c:pt idx="604">
                  <c:v>Id1542</c:v>
                </c:pt>
                <c:pt idx="605">
                  <c:v>Id1543</c:v>
                </c:pt>
                <c:pt idx="606">
                  <c:v>Id1544</c:v>
                </c:pt>
                <c:pt idx="607">
                  <c:v>Id1545</c:v>
                </c:pt>
                <c:pt idx="608">
                  <c:v>Id1546</c:v>
                </c:pt>
                <c:pt idx="609">
                  <c:v>Id1547</c:v>
                </c:pt>
                <c:pt idx="610">
                  <c:v>Id1548</c:v>
                </c:pt>
                <c:pt idx="611">
                  <c:v>Id1549</c:v>
                </c:pt>
                <c:pt idx="612">
                  <c:v>Id155</c:v>
                </c:pt>
                <c:pt idx="613">
                  <c:v>Id1550</c:v>
                </c:pt>
                <c:pt idx="614">
                  <c:v>Id1551</c:v>
                </c:pt>
                <c:pt idx="615">
                  <c:v>Id1552</c:v>
                </c:pt>
                <c:pt idx="616">
                  <c:v>Id1553</c:v>
                </c:pt>
                <c:pt idx="617">
                  <c:v>Id1554</c:v>
                </c:pt>
                <c:pt idx="618">
                  <c:v>Id1555</c:v>
                </c:pt>
                <c:pt idx="619">
                  <c:v>Id1556</c:v>
                </c:pt>
                <c:pt idx="620">
                  <c:v>Id1557</c:v>
                </c:pt>
                <c:pt idx="621">
                  <c:v>Id1558</c:v>
                </c:pt>
                <c:pt idx="622">
                  <c:v>Id1559</c:v>
                </c:pt>
                <c:pt idx="623">
                  <c:v>Id156</c:v>
                </c:pt>
                <c:pt idx="624">
                  <c:v>Id1560</c:v>
                </c:pt>
                <c:pt idx="625">
                  <c:v>Id1561</c:v>
                </c:pt>
                <c:pt idx="626">
                  <c:v>Id1562</c:v>
                </c:pt>
                <c:pt idx="627">
                  <c:v>Id1563</c:v>
                </c:pt>
                <c:pt idx="628">
                  <c:v>Id1564</c:v>
                </c:pt>
                <c:pt idx="629">
                  <c:v>Id1565</c:v>
                </c:pt>
                <c:pt idx="630">
                  <c:v>Id1566</c:v>
                </c:pt>
                <c:pt idx="631">
                  <c:v>Id1567</c:v>
                </c:pt>
                <c:pt idx="632">
                  <c:v>Id1568</c:v>
                </c:pt>
                <c:pt idx="633">
                  <c:v>Id1569</c:v>
                </c:pt>
                <c:pt idx="634">
                  <c:v>Id157</c:v>
                </c:pt>
                <c:pt idx="635">
                  <c:v>Id1570</c:v>
                </c:pt>
                <c:pt idx="636">
                  <c:v>Id1571</c:v>
                </c:pt>
                <c:pt idx="637">
                  <c:v>Id1572</c:v>
                </c:pt>
                <c:pt idx="638">
                  <c:v>Id1573</c:v>
                </c:pt>
                <c:pt idx="639">
                  <c:v>Id1574</c:v>
                </c:pt>
                <c:pt idx="640">
                  <c:v>Id1575</c:v>
                </c:pt>
                <c:pt idx="641">
                  <c:v>Id1576</c:v>
                </c:pt>
                <c:pt idx="642">
                  <c:v>Id1577</c:v>
                </c:pt>
                <c:pt idx="643">
                  <c:v>Id1578</c:v>
                </c:pt>
                <c:pt idx="644">
                  <c:v>Id1579</c:v>
                </c:pt>
                <c:pt idx="645">
                  <c:v>Id158</c:v>
                </c:pt>
                <c:pt idx="646">
                  <c:v>Id1580</c:v>
                </c:pt>
                <c:pt idx="647">
                  <c:v>Id1581</c:v>
                </c:pt>
                <c:pt idx="648">
                  <c:v>Id1582</c:v>
                </c:pt>
                <c:pt idx="649">
                  <c:v>Id1583</c:v>
                </c:pt>
                <c:pt idx="650">
                  <c:v>Id1584</c:v>
                </c:pt>
                <c:pt idx="651">
                  <c:v>Id1585</c:v>
                </c:pt>
                <c:pt idx="652">
                  <c:v>Id1586</c:v>
                </c:pt>
                <c:pt idx="653">
                  <c:v>Id1587</c:v>
                </c:pt>
                <c:pt idx="654">
                  <c:v>Id1588</c:v>
                </c:pt>
                <c:pt idx="655">
                  <c:v>Id1589</c:v>
                </c:pt>
                <c:pt idx="656">
                  <c:v>Id159</c:v>
                </c:pt>
                <c:pt idx="657">
                  <c:v>Id1590</c:v>
                </c:pt>
                <c:pt idx="658">
                  <c:v>Id1591</c:v>
                </c:pt>
                <c:pt idx="659">
                  <c:v>Id1592</c:v>
                </c:pt>
                <c:pt idx="660">
                  <c:v>Id1593</c:v>
                </c:pt>
                <c:pt idx="661">
                  <c:v>Id1594</c:v>
                </c:pt>
                <c:pt idx="662">
                  <c:v>Id1595</c:v>
                </c:pt>
                <c:pt idx="663">
                  <c:v>Id1596</c:v>
                </c:pt>
                <c:pt idx="664">
                  <c:v>Id1597</c:v>
                </c:pt>
                <c:pt idx="665">
                  <c:v>Id1598</c:v>
                </c:pt>
                <c:pt idx="666">
                  <c:v>Id1599</c:v>
                </c:pt>
                <c:pt idx="667">
                  <c:v>Id16</c:v>
                </c:pt>
                <c:pt idx="668">
                  <c:v>Id160</c:v>
                </c:pt>
                <c:pt idx="669">
                  <c:v>Id1600</c:v>
                </c:pt>
                <c:pt idx="670">
                  <c:v>Id1601</c:v>
                </c:pt>
                <c:pt idx="671">
                  <c:v>Id1602</c:v>
                </c:pt>
                <c:pt idx="672">
                  <c:v>Id1603</c:v>
                </c:pt>
                <c:pt idx="673">
                  <c:v>Id1604</c:v>
                </c:pt>
                <c:pt idx="674">
                  <c:v>Id1605</c:v>
                </c:pt>
                <c:pt idx="675">
                  <c:v>Id1606</c:v>
                </c:pt>
                <c:pt idx="676">
                  <c:v>Id1607</c:v>
                </c:pt>
                <c:pt idx="677">
                  <c:v>Id1608</c:v>
                </c:pt>
                <c:pt idx="678">
                  <c:v>Id1609</c:v>
                </c:pt>
                <c:pt idx="679">
                  <c:v>Id161</c:v>
                </c:pt>
                <c:pt idx="680">
                  <c:v>Id1610</c:v>
                </c:pt>
                <c:pt idx="681">
                  <c:v>Id1611</c:v>
                </c:pt>
                <c:pt idx="682">
                  <c:v>Id1612</c:v>
                </c:pt>
                <c:pt idx="683">
                  <c:v>Id1613</c:v>
                </c:pt>
                <c:pt idx="684">
                  <c:v>Id1614</c:v>
                </c:pt>
                <c:pt idx="685">
                  <c:v>Id1615</c:v>
                </c:pt>
                <c:pt idx="686">
                  <c:v>Id1616</c:v>
                </c:pt>
                <c:pt idx="687">
                  <c:v>Id1617</c:v>
                </c:pt>
                <c:pt idx="688">
                  <c:v>Id1618</c:v>
                </c:pt>
                <c:pt idx="689">
                  <c:v>Id1619</c:v>
                </c:pt>
                <c:pt idx="690">
                  <c:v>Id162</c:v>
                </c:pt>
                <c:pt idx="691">
                  <c:v>Id1620</c:v>
                </c:pt>
                <c:pt idx="692">
                  <c:v>Id1621</c:v>
                </c:pt>
                <c:pt idx="693">
                  <c:v>Id1622</c:v>
                </c:pt>
                <c:pt idx="694">
                  <c:v>Id1623</c:v>
                </c:pt>
                <c:pt idx="695">
                  <c:v>Id1624</c:v>
                </c:pt>
                <c:pt idx="696">
                  <c:v>Id1625</c:v>
                </c:pt>
                <c:pt idx="697">
                  <c:v>Id1626</c:v>
                </c:pt>
                <c:pt idx="698">
                  <c:v>Id1627</c:v>
                </c:pt>
                <c:pt idx="699">
                  <c:v>Id1628</c:v>
                </c:pt>
                <c:pt idx="700">
                  <c:v>Id1629</c:v>
                </c:pt>
                <c:pt idx="701">
                  <c:v>Id163</c:v>
                </c:pt>
                <c:pt idx="702">
                  <c:v>Id1630</c:v>
                </c:pt>
                <c:pt idx="703">
                  <c:v>Id1631</c:v>
                </c:pt>
                <c:pt idx="704">
                  <c:v>Id1632</c:v>
                </c:pt>
                <c:pt idx="705">
                  <c:v>Id1633</c:v>
                </c:pt>
                <c:pt idx="706">
                  <c:v>Id1634</c:v>
                </c:pt>
                <c:pt idx="707">
                  <c:v>Id1635</c:v>
                </c:pt>
                <c:pt idx="708">
                  <c:v>Id1636</c:v>
                </c:pt>
                <c:pt idx="709">
                  <c:v>Id1637</c:v>
                </c:pt>
                <c:pt idx="710">
                  <c:v>Id1638</c:v>
                </c:pt>
                <c:pt idx="711">
                  <c:v>Id1639</c:v>
                </c:pt>
                <c:pt idx="712">
                  <c:v>Id164</c:v>
                </c:pt>
                <c:pt idx="713">
                  <c:v>Id1640</c:v>
                </c:pt>
                <c:pt idx="714">
                  <c:v>Id1641</c:v>
                </c:pt>
                <c:pt idx="715">
                  <c:v>Id1642</c:v>
                </c:pt>
                <c:pt idx="716">
                  <c:v>Id1643</c:v>
                </c:pt>
                <c:pt idx="717">
                  <c:v>Id1644</c:v>
                </c:pt>
                <c:pt idx="718">
                  <c:v>Id1645</c:v>
                </c:pt>
                <c:pt idx="719">
                  <c:v>Id1646</c:v>
                </c:pt>
                <c:pt idx="720">
                  <c:v>Id1647</c:v>
                </c:pt>
                <c:pt idx="721">
                  <c:v>Id1648</c:v>
                </c:pt>
                <c:pt idx="722">
                  <c:v>Id1649</c:v>
                </c:pt>
                <c:pt idx="723">
                  <c:v>Id165</c:v>
                </c:pt>
                <c:pt idx="724">
                  <c:v>Id1650</c:v>
                </c:pt>
                <c:pt idx="725">
                  <c:v>Id1651</c:v>
                </c:pt>
                <c:pt idx="726">
                  <c:v>Id1652</c:v>
                </c:pt>
                <c:pt idx="727">
                  <c:v>Id1653</c:v>
                </c:pt>
                <c:pt idx="728">
                  <c:v>Id1654</c:v>
                </c:pt>
                <c:pt idx="729">
                  <c:v>Id1655</c:v>
                </c:pt>
                <c:pt idx="730">
                  <c:v>Id1656</c:v>
                </c:pt>
                <c:pt idx="731">
                  <c:v>Id1657</c:v>
                </c:pt>
                <c:pt idx="732">
                  <c:v>Id1658</c:v>
                </c:pt>
                <c:pt idx="733">
                  <c:v>Id1659</c:v>
                </c:pt>
                <c:pt idx="734">
                  <c:v>Id166</c:v>
                </c:pt>
                <c:pt idx="735">
                  <c:v>Id1660</c:v>
                </c:pt>
                <c:pt idx="736">
                  <c:v>Id1661</c:v>
                </c:pt>
                <c:pt idx="737">
                  <c:v>Id1662</c:v>
                </c:pt>
                <c:pt idx="738">
                  <c:v>Id1663</c:v>
                </c:pt>
                <c:pt idx="739">
                  <c:v>Id1664</c:v>
                </c:pt>
                <c:pt idx="740">
                  <c:v>Id1665</c:v>
                </c:pt>
                <c:pt idx="741">
                  <c:v>Id1666</c:v>
                </c:pt>
                <c:pt idx="742">
                  <c:v>Id1667</c:v>
                </c:pt>
                <c:pt idx="743">
                  <c:v>Id1668</c:v>
                </c:pt>
                <c:pt idx="744">
                  <c:v>Id1669</c:v>
                </c:pt>
                <c:pt idx="745">
                  <c:v>Id167</c:v>
                </c:pt>
                <c:pt idx="746">
                  <c:v>Id1670</c:v>
                </c:pt>
                <c:pt idx="747">
                  <c:v>Id1671</c:v>
                </c:pt>
                <c:pt idx="748">
                  <c:v>Id1672</c:v>
                </c:pt>
                <c:pt idx="749">
                  <c:v>Id1673</c:v>
                </c:pt>
                <c:pt idx="750">
                  <c:v>Id1674</c:v>
                </c:pt>
                <c:pt idx="751">
                  <c:v>Id1675</c:v>
                </c:pt>
                <c:pt idx="752">
                  <c:v>Id1676</c:v>
                </c:pt>
                <c:pt idx="753">
                  <c:v>Id1677</c:v>
                </c:pt>
                <c:pt idx="754">
                  <c:v>Id1678</c:v>
                </c:pt>
                <c:pt idx="755">
                  <c:v>Id1679</c:v>
                </c:pt>
                <c:pt idx="756">
                  <c:v>Id168</c:v>
                </c:pt>
                <c:pt idx="757">
                  <c:v>Id1680</c:v>
                </c:pt>
                <c:pt idx="758">
                  <c:v>Id1681</c:v>
                </c:pt>
                <c:pt idx="759">
                  <c:v>Id1682</c:v>
                </c:pt>
                <c:pt idx="760">
                  <c:v>Id1683</c:v>
                </c:pt>
                <c:pt idx="761">
                  <c:v>Id1684</c:v>
                </c:pt>
                <c:pt idx="762">
                  <c:v>Id1685</c:v>
                </c:pt>
                <c:pt idx="763">
                  <c:v>Id1686</c:v>
                </c:pt>
                <c:pt idx="764">
                  <c:v>Id1687</c:v>
                </c:pt>
                <c:pt idx="765">
                  <c:v>Id1688</c:v>
                </c:pt>
                <c:pt idx="766">
                  <c:v>Id1689</c:v>
                </c:pt>
                <c:pt idx="767">
                  <c:v>Id169</c:v>
                </c:pt>
                <c:pt idx="768">
                  <c:v>Id1690</c:v>
                </c:pt>
                <c:pt idx="769">
                  <c:v>Id1691</c:v>
                </c:pt>
                <c:pt idx="770">
                  <c:v>Id1692</c:v>
                </c:pt>
                <c:pt idx="771">
                  <c:v>Id1693</c:v>
                </c:pt>
                <c:pt idx="772">
                  <c:v>Id1694</c:v>
                </c:pt>
                <c:pt idx="773">
                  <c:v>Id1695</c:v>
                </c:pt>
                <c:pt idx="774">
                  <c:v>Id1696</c:v>
                </c:pt>
                <c:pt idx="775">
                  <c:v>Id1697</c:v>
                </c:pt>
                <c:pt idx="776">
                  <c:v>Id1698</c:v>
                </c:pt>
                <c:pt idx="777">
                  <c:v>Id1699</c:v>
                </c:pt>
                <c:pt idx="778">
                  <c:v>Id17</c:v>
                </c:pt>
                <c:pt idx="779">
                  <c:v>Id170</c:v>
                </c:pt>
                <c:pt idx="780">
                  <c:v>Id1700</c:v>
                </c:pt>
                <c:pt idx="781">
                  <c:v>Id1701</c:v>
                </c:pt>
                <c:pt idx="782">
                  <c:v>Id1702</c:v>
                </c:pt>
                <c:pt idx="783">
                  <c:v>Id1703</c:v>
                </c:pt>
                <c:pt idx="784">
                  <c:v>Id1704</c:v>
                </c:pt>
                <c:pt idx="785">
                  <c:v>Id1705</c:v>
                </c:pt>
                <c:pt idx="786">
                  <c:v>Id1706</c:v>
                </c:pt>
                <c:pt idx="787">
                  <c:v>Id1707</c:v>
                </c:pt>
                <c:pt idx="788">
                  <c:v>Id1708</c:v>
                </c:pt>
                <c:pt idx="789">
                  <c:v>Id1709</c:v>
                </c:pt>
                <c:pt idx="790">
                  <c:v>Id171</c:v>
                </c:pt>
                <c:pt idx="791">
                  <c:v>Id1710</c:v>
                </c:pt>
                <c:pt idx="792">
                  <c:v>Id1711</c:v>
                </c:pt>
                <c:pt idx="793">
                  <c:v>Id1712</c:v>
                </c:pt>
                <c:pt idx="794">
                  <c:v>Id1713</c:v>
                </c:pt>
                <c:pt idx="795">
                  <c:v>Id1714</c:v>
                </c:pt>
                <c:pt idx="796">
                  <c:v>Id1715</c:v>
                </c:pt>
                <c:pt idx="797">
                  <c:v>Id1716</c:v>
                </c:pt>
                <c:pt idx="798">
                  <c:v>Id1717</c:v>
                </c:pt>
                <c:pt idx="799">
                  <c:v>Id1718</c:v>
                </c:pt>
                <c:pt idx="800">
                  <c:v>Id1719</c:v>
                </c:pt>
                <c:pt idx="801">
                  <c:v>Id172</c:v>
                </c:pt>
                <c:pt idx="802">
                  <c:v>Id1720</c:v>
                </c:pt>
                <c:pt idx="803">
                  <c:v>Id1721</c:v>
                </c:pt>
                <c:pt idx="804">
                  <c:v>Id1722</c:v>
                </c:pt>
                <c:pt idx="805">
                  <c:v>Id1723</c:v>
                </c:pt>
                <c:pt idx="806">
                  <c:v>Id1724</c:v>
                </c:pt>
                <c:pt idx="807">
                  <c:v>Id1725</c:v>
                </c:pt>
                <c:pt idx="808">
                  <c:v>Id1726</c:v>
                </c:pt>
                <c:pt idx="809">
                  <c:v>Id1727</c:v>
                </c:pt>
                <c:pt idx="810">
                  <c:v>Id1728</c:v>
                </c:pt>
                <c:pt idx="811">
                  <c:v>Id1729</c:v>
                </c:pt>
                <c:pt idx="812">
                  <c:v>Id173</c:v>
                </c:pt>
                <c:pt idx="813">
                  <c:v>Id1730</c:v>
                </c:pt>
                <c:pt idx="814">
                  <c:v>Id1731</c:v>
                </c:pt>
                <c:pt idx="815">
                  <c:v>Id1732</c:v>
                </c:pt>
                <c:pt idx="816">
                  <c:v>Id1733</c:v>
                </c:pt>
                <c:pt idx="817">
                  <c:v>Id1734</c:v>
                </c:pt>
                <c:pt idx="818">
                  <c:v>Id1735</c:v>
                </c:pt>
                <c:pt idx="819">
                  <c:v>Id1736</c:v>
                </c:pt>
                <c:pt idx="820">
                  <c:v>Id1737</c:v>
                </c:pt>
                <c:pt idx="821">
                  <c:v>Id1738</c:v>
                </c:pt>
                <c:pt idx="822">
                  <c:v>Id1739</c:v>
                </c:pt>
                <c:pt idx="823">
                  <c:v>Id174</c:v>
                </c:pt>
                <c:pt idx="824">
                  <c:v>Id1740</c:v>
                </c:pt>
                <c:pt idx="825">
                  <c:v>Id1741</c:v>
                </c:pt>
                <c:pt idx="826">
                  <c:v>Id1742</c:v>
                </c:pt>
                <c:pt idx="827">
                  <c:v>Id1743</c:v>
                </c:pt>
                <c:pt idx="828">
                  <c:v>Id1744</c:v>
                </c:pt>
                <c:pt idx="829">
                  <c:v>Id1745</c:v>
                </c:pt>
                <c:pt idx="830">
                  <c:v>Id1746</c:v>
                </c:pt>
                <c:pt idx="831">
                  <c:v>Id1747</c:v>
                </c:pt>
                <c:pt idx="832">
                  <c:v>Id1748</c:v>
                </c:pt>
                <c:pt idx="833">
                  <c:v>Id1749</c:v>
                </c:pt>
                <c:pt idx="834">
                  <c:v>Id175</c:v>
                </c:pt>
                <c:pt idx="835">
                  <c:v>Id1750</c:v>
                </c:pt>
                <c:pt idx="836">
                  <c:v>Id1751</c:v>
                </c:pt>
                <c:pt idx="837">
                  <c:v>Id1752</c:v>
                </c:pt>
                <c:pt idx="838">
                  <c:v>Id1753</c:v>
                </c:pt>
                <c:pt idx="839">
                  <c:v>Id1754</c:v>
                </c:pt>
                <c:pt idx="840">
                  <c:v>Id1755</c:v>
                </c:pt>
                <c:pt idx="841">
                  <c:v>Id1756</c:v>
                </c:pt>
                <c:pt idx="842">
                  <c:v>Id1757</c:v>
                </c:pt>
                <c:pt idx="843">
                  <c:v>Id1758</c:v>
                </c:pt>
                <c:pt idx="844">
                  <c:v>Id1759</c:v>
                </c:pt>
                <c:pt idx="845">
                  <c:v>Id176</c:v>
                </c:pt>
                <c:pt idx="846">
                  <c:v>Id1760</c:v>
                </c:pt>
                <c:pt idx="847">
                  <c:v>Id1761</c:v>
                </c:pt>
                <c:pt idx="848">
                  <c:v>Id1762</c:v>
                </c:pt>
                <c:pt idx="849">
                  <c:v>Id1763</c:v>
                </c:pt>
                <c:pt idx="850">
                  <c:v>Id1764</c:v>
                </c:pt>
                <c:pt idx="851">
                  <c:v>Id1765</c:v>
                </c:pt>
                <c:pt idx="852">
                  <c:v>Id1766</c:v>
                </c:pt>
                <c:pt idx="853">
                  <c:v>Id1767</c:v>
                </c:pt>
                <c:pt idx="854">
                  <c:v>Id1768</c:v>
                </c:pt>
                <c:pt idx="855">
                  <c:v>Id1769</c:v>
                </c:pt>
                <c:pt idx="856">
                  <c:v>Id177</c:v>
                </c:pt>
                <c:pt idx="857">
                  <c:v>Id1770</c:v>
                </c:pt>
                <c:pt idx="858">
                  <c:v>Id1771</c:v>
                </c:pt>
                <c:pt idx="859">
                  <c:v>Id1772</c:v>
                </c:pt>
                <c:pt idx="860">
                  <c:v>Id1773</c:v>
                </c:pt>
                <c:pt idx="861">
                  <c:v>Id1774</c:v>
                </c:pt>
                <c:pt idx="862">
                  <c:v>Id1775</c:v>
                </c:pt>
                <c:pt idx="863">
                  <c:v>Id1776</c:v>
                </c:pt>
                <c:pt idx="864">
                  <c:v>Id1777</c:v>
                </c:pt>
                <c:pt idx="865">
                  <c:v>Id1778</c:v>
                </c:pt>
                <c:pt idx="866">
                  <c:v>Id1779</c:v>
                </c:pt>
                <c:pt idx="867">
                  <c:v>Id178</c:v>
                </c:pt>
                <c:pt idx="868">
                  <c:v>Id1780</c:v>
                </c:pt>
                <c:pt idx="869">
                  <c:v>Id1781</c:v>
                </c:pt>
                <c:pt idx="870">
                  <c:v>Id1782</c:v>
                </c:pt>
                <c:pt idx="871">
                  <c:v>Id1783</c:v>
                </c:pt>
                <c:pt idx="872">
                  <c:v>Id1784</c:v>
                </c:pt>
                <c:pt idx="873">
                  <c:v>Id1785</c:v>
                </c:pt>
                <c:pt idx="874">
                  <c:v>Id1786</c:v>
                </c:pt>
                <c:pt idx="875">
                  <c:v>Id1787</c:v>
                </c:pt>
                <c:pt idx="876">
                  <c:v>Id1788</c:v>
                </c:pt>
                <c:pt idx="877">
                  <c:v>Id1789</c:v>
                </c:pt>
                <c:pt idx="878">
                  <c:v>Id179</c:v>
                </c:pt>
                <c:pt idx="879">
                  <c:v>Id1790</c:v>
                </c:pt>
                <c:pt idx="880">
                  <c:v>Id1791</c:v>
                </c:pt>
                <c:pt idx="881">
                  <c:v>Id1792</c:v>
                </c:pt>
                <c:pt idx="882">
                  <c:v>Id1793</c:v>
                </c:pt>
                <c:pt idx="883">
                  <c:v>Id1794</c:v>
                </c:pt>
                <c:pt idx="884">
                  <c:v>Id1795</c:v>
                </c:pt>
                <c:pt idx="885">
                  <c:v>Id1796</c:v>
                </c:pt>
                <c:pt idx="886">
                  <c:v>Id1797</c:v>
                </c:pt>
                <c:pt idx="887">
                  <c:v>Id1798</c:v>
                </c:pt>
                <c:pt idx="888">
                  <c:v>Id1799</c:v>
                </c:pt>
                <c:pt idx="889">
                  <c:v>Id18</c:v>
                </c:pt>
                <c:pt idx="890">
                  <c:v>Id180</c:v>
                </c:pt>
                <c:pt idx="891">
                  <c:v>Id1800</c:v>
                </c:pt>
                <c:pt idx="892">
                  <c:v>Id1801</c:v>
                </c:pt>
                <c:pt idx="893">
                  <c:v>Id1802</c:v>
                </c:pt>
                <c:pt idx="894">
                  <c:v>Id1803</c:v>
                </c:pt>
                <c:pt idx="895">
                  <c:v>Id1804</c:v>
                </c:pt>
                <c:pt idx="896">
                  <c:v>Id1805</c:v>
                </c:pt>
                <c:pt idx="897">
                  <c:v>Id1806</c:v>
                </c:pt>
                <c:pt idx="898">
                  <c:v>Id1807</c:v>
                </c:pt>
                <c:pt idx="899">
                  <c:v>Id1808</c:v>
                </c:pt>
                <c:pt idx="900">
                  <c:v>Id1809</c:v>
                </c:pt>
                <c:pt idx="901">
                  <c:v>Id181</c:v>
                </c:pt>
                <c:pt idx="902">
                  <c:v>Id1810</c:v>
                </c:pt>
                <c:pt idx="903">
                  <c:v>Id1811</c:v>
                </c:pt>
                <c:pt idx="904">
                  <c:v>Id1812</c:v>
                </c:pt>
                <c:pt idx="905">
                  <c:v>Id1813</c:v>
                </c:pt>
                <c:pt idx="906">
                  <c:v>Id1814</c:v>
                </c:pt>
                <c:pt idx="907">
                  <c:v>Id1815</c:v>
                </c:pt>
                <c:pt idx="908">
                  <c:v>Id1816</c:v>
                </c:pt>
                <c:pt idx="909">
                  <c:v>Id1817</c:v>
                </c:pt>
                <c:pt idx="910">
                  <c:v>Id1818</c:v>
                </c:pt>
                <c:pt idx="911">
                  <c:v>Id1819</c:v>
                </c:pt>
                <c:pt idx="912">
                  <c:v>Id182</c:v>
                </c:pt>
                <c:pt idx="913">
                  <c:v>Id1820</c:v>
                </c:pt>
                <c:pt idx="914">
                  <c:v>Id1821</c:v>
                </c:pt>
                <c:pt idx="915">
                  <c:v>Id1822</c:v>
                </c:pt>
                <c:pt idx="916">
                  <c:v>Id1823</c:v>
                </c:pt>
                <c:pt idx="917">
                  <c:v>Id1824</c:v>
                </c:pt>
                <c:pt idx="918">
                  <c:v>Id1825</c:v>
                </c:pt>
                <c:pt idx="919">
                  <c:v>Id1826</c:v>
                </c:pt>
                <c:pt idx="920">
                  <c:v>Id1827</c:v>
                </c:pt>
                <c:pt idx="921">
                  <c:v>Id1828</c:v>
                </c:pt>
                <c:pt idx="922">
                  <c:v>Id1829</c:v>
                </c:pt>
                <c:pt idx="923">
                  <c:v>Id183</c:v>
                </c:pt>
                <c:pt idx="924">
                  <c:v>Id1830</c:v>
                </c:pt>
                <c:pt idx="925">
                  <c:v>Id1831</c:v>
                </c:pt>
                <c:pt idx="926">
                  <c:v>Id1832</c:v>
                </c:pt>
                <c:pt idx="927">
                  <c:v>Id1833</c:v>
                </c:pt>
                <c:pt idx="928">
                  <c:v>Id1834</c:v>
                </c:pt>
                <c:pt idx="929">
                  <c:v>Id1835</c:v>
                </c:pt>
                <c:pt idx="930">
                  <c:v>Id1836</c:v>
                </c:pt>
                <c:pt idx="931">
                  <c:v>Id1837</c:v>
                </c:pt>
                <c:pt idx="932">
                  <c:v>Id1838</c:v>
                </c:pt>
                <c:pt idx="933">
                  <c:v>Id1839</c:v>
                </c:pt>
                <c:pt idx="934">
                  <c:v>Id184</c:v>
                </c:pt>
                <c:pt idx="935">
                  <c:v>Id1840</c:v>
                </c:pt>
                <c:pt idx="936">
                  <c:v>Id1841</c:v>
                </c:pt>
                <c:pt idx="937">
                  <c:v>Id1842</c:v>
                </c:pt>
                <c:pt idx="938">
                  <c:v>Id1843</c:v>
                </c:pt>
                <c:pt idx="939">
                  <c:v>Id1844</c:v>
                </c:pt>
                <c:pt idx="940">
                  <c:v>Id1845</c:v>
                </c:pt>
                <c:pt idx="941">
                  <c:v>Id1846</c:v>
                </c:pt>
                <c:pt idx="942">
                  <c:v>Id1847</c:v>
                </c:pt>
                <c:pt idx="943">
                  <c:v>Id1848</c:v>
                </c:pt>
                <c:pt idx="944">
                  <c:v>Id1849</c:v>
                </c:pt>
                <c:pt idx="945">
                  <c:v>Id185</c:v>
                </c:pt>
                <c:pt idx="946">
                  <c:v>Id1850</c:v>
                </c:pt>
                <c:pt idx="947">
                  <c:v>Id1851</c:v>
                </c:pt>
                <c:pt idx="948">
                  <c:v>Id1852</c:v>
                </c:pt>
                <c:pt idx="949">
                  <c:v>Id1853</c:v>
                </c:pt>
                <c:pt idx="950">
                  <c:v>Id1854</c:v>
                </c:pt>
                <c:pt idx="951">
                  <c:v>Id1855</c:v>
                </c:pt>
                <c:pt idx="952">
                  <c:v>Id1856</c:v>
                </c:pt>
                <c:pt idx="953">
                  <c:v>Id1857</c:v>
                </c:pt>
                <c:pt idx="954">
                  <c:v>Id1858</c:v>
                </c:pt>
                <c:pt idx="955">
                  <c:v>Id1859</c:v>
                </c:pt>
                <c:pt idx="956">
                  <c:v>Id186</c:v>
                </c:pt>
                <c:pt idx="957">
                  <c:v>Id1860</c:v>
                </c:pt>
                <c:pt idx="958">
                  <c:v>Id1861</c:v>
                </c:pt>
                <c:pt idx="959">
                  <c:v>Id1862</c:v>
                </c:pt>
                <c:pt idx="960">
                  <c:v>Id1863</c:v>
                </c:pt>
                <c:pt idx="961">
                  <c:v>Id1864</c:v>
                </c:pt>
                <c:pt idx="962">
                  <c:v>Id1865</c:v>
                </c:pt>
                <c:pt idx="963">
                  <c:v>Id1866</c:v>
                </c:pt>
                <c:pt idx="964">
                  <c:v>Id1867</c:v>
                </c:pt>
                <c:pt idx="965">
                  <c:v>Id1868</c:v>
                </c:pt>
                <c:pt idx="966">
                  <c:v>Id1869</c:v>
                </c:pt>
                <c:pt idx="967">
                  <c:v>Id187</c:v>
                </c:pt>
                <c:pt idx="968">
                  <c:v>Id1870</c:v>
                </c:pt>
                <c:pt idx="969">
                  <c:v>Id1871</c:v>
                </c:pt>
                <c:pt idx="970">
                  <c:v>Id1872</c:v>
                </c:pt>
                <c:pt idx="971">
                  <c:v>Id1873</c:v>
                </c:pt>
                <c:pt idx="972">
                  <c:v>Id1874</c:v>
                </c:pt>
                <c:pt idx="973">
                  <c:v>Id1875</c:v>
                </c:pt>
                <c:pt idx="974">
                  <c:v>Id1876</c:v>
                </c:pt>
                <c:pt idx="975">
                  <c:v>Id1877</c:v>
                </c:pt>
                <c:pt idx="976">
                  <c:v>Id1878</c:v>
                </c:pt>
                <c:pt idx="977">
                  <c:v>Id1879</c:v>
                </c:pt>
                <c:pt idx="978">
                  <c:v>Id188</c:v>
                </c:pt>
                <c:pt idx="979">
                  <c:v>Id1880</c:v>
                </c:pt>
                <c:pt idx="980">
                  <c:v>Id1881</c:v>
                </c:pt>
                <c:pt idx="981">
                  <c:v>Id1882</c:v>
                </c:pt>
                <c:pt idx="982">
                  <c:v>Id1883</c:v>
                </c:pt>
                <c:pt idx="983">
                  <c:v>Id1884</c:v>
                </c:pt>
                <c:pt idx="984">
                  <c:v>Id1885</c:v>
                </c:pt>
                <c:pt idx="985">
                  <c:v>Id1886</c:v>
                </c:pt>
                <c:pt idx="986">
                  <c:v>Id1887</c:v>
                </c:pt>
                <c:pt idx="987">
                  <c:v>Id1888</c:v>
                </c:pt>
                <c:pt idx="988">
                  <c:v>Id1889</c:v>
                </c:pt>
                <c:pt idx="989">
                  <c:v>Id189</c:v>
                </c:pt>
                <c:pt idx="990">
                  <c:v>Id1890</c:v>
                </c:pt>
                <c:pt idx="991">
                  <c:v>Id1891</c:v>
                </c:pt>
                <c:pt idx="992">
                  <c:v>Id1892</c:v>
                </c:pt>
                <c:pt idx="993">
                  <c:v>Id1893</c:v>
                </c:pt>
                <c:pt idx="994">
                  <c:v>Id1894</c:v>
                </c:pt>
                <c:pt idx="995">
                  <c:v>Id1895</c:v>
                </c:pt>
                <c:pt idx="996">
                  <c:v>Id1896</c:v>
                </c:pt>
                <c:pt idx="997">
                  <c:v>Id1897</c:v>
                </c:pt>
                <c:pt idx="998">
                  <c:v>Id1898</c:v>
                </c:pt>
                <c:pt idx="999">
                  <c:v>Id1899</c:v>
                </c:pt>
                <c:pt idx="1000">
                  <c:v>Id19</c:v>
                </c:pt>
                <c:pt idx="1001">
                  <c:v>Id190</c:v>
                </c:pt>
                <c:pt idx="1002">
                  <c:v>Id1900</c:v>
                </c:pt>
                <c:pt idx="1003">
                  <c:v>Id1901</c:v>
                </c:pt>
                <c:pt idx="1004">
                  <c:v>Id1902</c:v>
                </c:pt>
                <c:pt idx="1005">
                  <c:v>Id1903</c:v>
                </c:pt>
                <c:pt idx="1006">
                  <c:v>Id1904</c:v>
                </c:pt>
                <c:pt idx="1007">
                  <c:v>Id1905</c:v>
                </c:pt>
                <c:pt idx="1008">
                  <c:v>Id1906</c:v>
                </c:pt>
                <c:pt idx="1009">
                  <c:v>Id1907</c:v>
                </c:pt>
                <c:pt idx="1010">
                  <c:v>Id1908</c:v>
                </c:pt>
                <c:pt idx="1011">
                  <c:v>Id1909</c:v>
                </c:pt>
                <c:pt idx="1012">
                  <c:v>Id191</c:v>
                </c:pt>
                <c:pt idx="1013">
                  <c:v>Id1910</c:v>
                </c:pt>
                <c:pt idx="1014">
                  <c:v>Id1911</c:v>
                </c:pt>
                <c:pt idx="1015">
                  <c:v>Id1912</c:v>
                </c:pt>
                <c:pt idx="1016">
                  <c:v>Id1913</c:v>
                </c:pt>
                <c:pt idx="1017">
                  <c:v>Id1914</c:v>
                </c:pt>
                <c:pt idx="1018">
                  <c:v>Id1915</c:v>
                </c:pt>
                <c:pt idx="1019">
                  <c:v>Id1916</c:v>
                </c:pt>
                <c:pt idx="1020">
                  <c:v>Id1917</c:v>
                </c:pt>
                <c:pt idx="1021">
                  <c:v>Id1918</c:v>
                </c:pt>
                <c:pt idx="1022">
                  <c:v>Id1919</c:v>
                </c:pt>
                <c:pt idx="1023">
                  <c:v>Id192</c:v>
                </c:pt>
                <c:pt idx="1024">
                  <c:v>Id1920</c:v>
                </c:pt>
                <c:pt idx="1025">
                  <c:v>Id1921</c:v>
                </c:pt>
                <c:pt idx="1026">
                  <c:v>Id1922</c:v>
                </c:pt>
                <c:pt idx="1027">
                  <c:v>Id1923</c:v>
                </c:pt>
                <c:pt idx="1028">
                  <c:v>Id1924</c:v>
                </c:pt>
                <c:pt idx="1029">
                  <c:v>Id1925</c:v>
                </c:pt>
                <c:pt idx="1030">
                  <c:v>Id1926</c:v>
                </c:pt>
                <c:pt idx="1031">
                  <c:v>Id1927</c:v>
                </c:pt>
                <c:pt idx="1032">
                  <c:v>Id1928</c:v>
                </c:pt>
                <c:pt idx="1033">
                  <c:v>Id1929</c:v>
                </c:pt>
                <c:pt idx="1034">
                  <c:v>Id193</c:v>
                </c:pt>
                <c:pt idx="1035">
                  <c:v>Id1930</c:v>
                </c:pt>
                <c:pt idx="1036">
                  <c:v>Id1931</c:v>
                </c:pt>
                <c:pt idx="1037">
                  <c:v>Id1932</c:v>
                </c:pt>
                <c:pt idx="1038">
                  <c:v>Id1933</c:v>
                </c:pt>
                <c:pt idx="1039">
                  <c:v>Id1934</c:v>
                </c:pt>
                <c:pt idx="1040">
                  <c:v>Id1935</c:v>
                </c:pt>
                <c:pt idx="1041">
                  <c:v>Id1936</c:v>
                </c:pt>
                <c:pt idx="1042">
                  <c:v>Id1937</c:v>
                </c:pt>
                <c:pt idx="1043">
                  <c:v>Id1938</c:v>
                </c:pt>
                <c:pt idx="1044">
                  <c:v>Id1939</c:v>
                </c:pt>
                <c:pt idx="1045">
                  <c:v>Id194</c:v>
                </c:pt>
                <c:pt idx="1046">
                  <c:v>Id1940</c:v>
                </c:pt>
                <c:pt idx="1047">
                  <c:v>Id1941</c:v>
                </c:pt>
                <c:pt idx="1048">
                  <c:v>Id1942</c:v>
                </c:pt>
                <c:pt idx="1049">
                  <c:v>Id1943</c:v>
                </c:pt>
                <c:pt idx="1050">
                  <c:v>Id1944</c:v>
                </c:pt>
                <c:pt idx="1051">
                  <c:v>Id1945</c:v>
                </c:pt>
                <c:pt idx="1052">
                  <c:v>Id1946</c:v>
                </c:pt>
                <c:pt idx="1053">
                  <c:v>Id1947</c:v>
                </c:pt>
                <c:pt idx="1054">
                  <c:v>Id1948</c:v>
                </c:pt>
                <c:pt idx="1055">
                  <c:v>Id1949</c:v>
                </c:pt>
                <c:pt idx="1056">
                  <c:v>Id195</c:v>
                </c:pt>
                <c:pt idx="1057">
                  <c:v>Id1950</c:v>
                </c:pt>
                <c:pt idx="1058">
                  <c:v>Id1951</c:v>
                </c:pt>
                <c:pt idx="1059">
                  <c:v>Id1952</c:v>
                </c:pt>
                <c:pt idx="1060">
                  <c:v>Id1953</c:v>
                </c:pt>
                <c:pt idx="1061">
                  <c:v>Id1954</c:v>
                </c:pt>
                <c:pt idx="1062">
                  <c:v>Id1955</c:v>
                </c:pt>
                <c:pt idx="1063">
                  <c:v>Id1956</c:v>
                </c:pt>
                <c:pt idx="1064">
                  <c:v>Id1957</c:v>
                </c:pt>
                <c:pt idx="1065">
                  <c:v>Id1958</c:v>
                </c:pt>
                <c:pt idx="1066">
                  <c:v>Id1959</c:v>
                </c:pt>
                <c:pt idx="1067">
                  <c:v>Id196</c:v>
                </c:pt>
                <c:pt idx="1068">
                  <c:v>Id1960</c:v>
                </c:pt>
                <c:pt idx="1069">
                  <c:v>Id1961</c:v>
                </c:pt>
                <c:pt idx="1070">
                  <c:v>Id1962</c:v>
                </c:pt>
                <c:pt idx="1071">
                  <c:v>Id1963</c:v>
                </c:pt>
                <c:pt idx="1072">
                  <c:v>Id1964</c:v>
                </c:pt>
                <c:pt idx="1073">
                  <c:v>Id1965</c:v>
                </c:pt>
                <c:pt idx="1074">
                  <c:v>Id1966</c:v>
                </c:pt>
                <c:pt idx="1075">
                  <c:v>Id1967</c:v>
                </c:pt>
                <c:pt idx="1076">
                  <c:v>Id1968</c:v>
                </c:pt>
                <c:pt idx="1077">
                  <c:v>Id1969</c:v>
                </c:pt>
                <c:pt idx="1078">
                  <c:v>Id197</c:v>
                </c:pt>
                <c:pt idx="1079">
                  <c:v>Id1970</c:v>
                </c:pt>
                <c:pt idx="1080">
                  <c:v>Id1971</c:v>
                </c:pt>
                <c:pt idx="1081">
                  <c:v>Id1972</c:v>
                </c:pt>
                <c:pt idx="1082">
                  <c:v>Id1973</c:v>
                </c:pt>
                <c:pt idx="1083">
                  <c:v>Id1974</c:v>
                </c:pt>
                <c:pt idx="1084">
                  <c:v>Id1975</c:v>
                </c:pt>
                <c:pt idx="1085">
                  <c:v>Id1976</c:v>
                </c:pt>
                <c:pt idx="1086">
                  <c:v>Id1977</c:v>
                </c:pt>
                <c:pt idx="1087">
                  <c:v>Id1978</c:v>
                </c:pt>
                <c:pt idx="1088">
                  <c:v>Id1979</c:v>
                </c:pt>
                <c:pt idx="1089">
                  <c:v>Id198</c:v>
                </c:pt>
                <c:pt idx="1090">
                  <c:v>Id1980</c:v>
                </c:pt>
                <c:pt idx="1091">
                  <c:v>Id1981</c:v>
                </c:pt>
                <c:pt idx="1092">
                  <c:v>Id1982</c:v>
                </c:pt>
                <c:pt idx="1093">
                  <c:v>Id1983</c:v>
                </c:pt>
                <c:pt idx="1094">
                  <c:v>Id1984</c:v>
                </c:pt>
                <c:pt idx="1095">
                  <c:v>Id1985</c:v>
                </c:pt>
                <c:pt idx="1096">
                  <c:v>Id1986</c:v>
                </c:pt>
                <c:pt idx="1097">
                  <c:v>Id1987</c:v>
                </c:pt>
                <c:pt idx="1098">
                  <c:v>Id1988</c:v>
                </c:pt>
                <c:pt idx="1099">
                  <c:v>Id1989</c:v>
                </c:pt>
                <c:pt idx="1100">
                  <c:v>Id199</c:v>
                </c:pt>
                <c:pt idx="1101">
                  <c:v>Id1990</c:v>
                </c:pt>
                <c:pt idx="1102">
                  <c:v>Id1991</c:v>
                </c:pt>
                <c:pt idx="1103">
                  <c:v>Id1992</c:v>
                </c:pt>
                <c:pt idx="1104">
                  <c:v>Id1993</c:v>
                </c:pt>
                <c:pt idx="1105">
                  <c:v>Id1994</c:v>
                </c:pt>
                <c:pt idx="1106">
                  <c:v>Id1995</c:v>
                </c:pt>
                <c:pt idx="1107">
                  <c:v>Id1996</c:v>
                </c:pt>
                <c:pt idx="1108">
                  <c:v>Id1997</c:v>
                </c:pt>
                <c:pt idx="1109">
                  <c:v>Id1998</c:v>
                </c:pt>
                <c:pt idx="1110">
                  <c:v>Id1999</c:v>
                </c:pt>
                <c:pt idx="1111">
                  <c:v>Id2</c:v>
                </c:pt>
                <c:pt idx="1112">
                  <c:v>Id20</c:v>
                </c:pt>
                <c:pt idx="1113">
                  <c:v>Id200</c:v>
                </c:pt>
                <c:pt idx="1114">
                  <c:v>Id2000</c:v>
                </c:pt>
                <c:pt idx="1115">
                  <c:v>Id2001</c:v>
                </c:pt>
                <c:pt idx="1116">
                  <c:v>Id2002</c:v>
                </c:pt>
                <c:pt idx="1117">
                  <c:v>Id2003</c:v>
                </c:pt>
                <c:pt idx="1118">
                  <c:v>Id2004</c:v>
                </c:pt>
                <c:pt idx="1119">
                  <c:v>Id2005</c:v>
                </c:pt>
                <c:pt idx="1120">
                  <c:v>Id2006</c:v>
                </c:pt>
                <c:pt idx="1121">
                  <c:v>Id2007</c:v>
                </c:pt>
                <c:pt idx="1122">
                  <c:v>Id2008</c:v>
                </c:pt>
                <c:pt idx="1123">
                  <c:v>Id2009</c:v>
                </c:pt>
                <c:pt idx="1124">
                  <c:v>Id201</c:v>
                </c:pt>
                <c:pt idx="1125">
                  <c:v>Id2010</c:v>
                </c:pt>
                <c:pt idx="1126">
                  <c:v>Id2011</c:v>
                </c:pt>
                <c:pt idx="1127">
                  <c:v>Id2012</c:v>
                </c:pt>
                <c:pt idx="1128">
                  <c:v>Id2013</c:v>
                </c:pt>
                <c:pt idx="1129">
                  <c:v>Id2014</c:v>
                </c:pt>
                <c:pt idx="1130">
                  <c:v>Id2015</c:v>
                </c:pt>
                <c:pt idx="1131">
                  <c:v>Id2016</c:v>
                </c:pt>
                <c:pt idx="1132">
                  <c:v>Id2017</c:v>
                </c:pt>
                <c:pt idx="1133">
                  <c:v>Id2018</c:v>
                </c:pt>
                <c:pt idx="1134">
                  <c:v>Id2019</c:v>
                </c:pt>
                <c:pt idx="1135">
                  <c:v>Id202</c:v>
                </c:pt>
                <c:pt idx="1136">
                  <c:v>Id2020</c:v>
                </c:pt>
                <c:pt idx="1137">
                  <c:v>Id2021</c:v>
                </c:pt>
                <c:pt idx="1138">
                  <c:v>Id2022</c:v>
                </c:pt>
                <c:pt idx="1139">
                  <c:v>Id2023</c:v>
                </c:pt>
                <c:pt idx="1140">
                  <c:v>Id2024</c:v>
                </c:pt>
                <c:pt idx="1141">
                  <c:v>Id2025</c:v>
                </c:pt>
                <c:pt idx="1142">
                  <c:v>Id2026</c:v>
                </c:pt>
                <c:pt idx="1143">
                  <c:v>Id2027</c:v>
                </c:pt>
                <c:pt idx="1144">
                  <c:v>Id2028</c:v>
                </c:pt>
                <c:pt idx="1145">
                  <c:v>Id2029</c:v>
                </c:pt>
                <c:pt idx="1146">
                  <c:v>Id203</c:v>
                </c:pt>
                <c:pt idx="1147">
                  <c:v>Id2030</c:v>
                </c:pt>
                <c:pt idx="1148">
                  <c:v>Id2031</c:v>
                </c:pt>
                <c:pt idx="1149">
                  <c:v>Id2032</c:v>
                </c:pt>
                <c:pt idx="1150">
                  <c:v>Id2033</c:v>
                </c:pt>
                <c:pt idx="1151">
                  <c:v>Id2034</c:v>
                </c:pt>
                <c:pt idx="1152">
                  <c:v>Id2035</c:v>
                </c:pt>
                <c:pt idx="1153">
                  <c:v>Id2036</c:v>
                </c:pt>
                <c:pt idx="1154">
                  <c:v>Id2037</c:v>
                </c:pt>
                <c:pt idx="1155">
                  <c:v>Id2038</c:v>
                </c:pt>
                <c:pt idx="1156">
                  <c:v>Id2039</c:v>
                </c:pt>
                <c:pt idx="1157">
                  <c:v>Id204</c:v>
                </c:pt>
                <c:pt idx="1158">
                  <c:v>Id2040</c:v>
                </c:pt>
                <c:pt idx="1159">
                  <c:v>Id2041</c:v>
                </c:pt>
                <c:pt idx="1160">
                  <c:v>Id2042</c:v>
                </c:pt>
                <c:pt idx="1161">
                  <c:v>Id2043</c:v>
                </c:pt>
                <c:pt idx="1162">
                  <c:v>Id2044</c:v>
                </c:pt>
                <c:pt idx="1163">
                  <c:v>Id2045</c:v>
                </c:pt>
                <c:pt idx="1164">
                  <c:v>Id2046</c:v>
                </c:pt>
                <c:pt idx="1165">
                  <c:v>Id2047</c:v>
                </c:pt>
                <c:pt idx="1166">
                  <c:v>Id2048</c:v>
                </c:pt>
                <c:pt idx="1167">
                  <c:v>Id2049</c:v>
                </c:pt>
                <c:pt idx="1168">
                  <c:v>Id205</c:v>
                </c:pt>
                <c:pt idx="1169">
                  <c:v>Id2050</c:v>
                </c:pt>
                <c:pt idx="1170">
                  <c:v>Id2051</c:v>
                </c:pt>
                <c:pt idx="1171">
                  <c:v>Id2052</c:v>
                </c:pt>
                <c:pt idx="1172">
                  <c:v>Id2053</c:v>
                </c:pt>
                <c:pt idx="1173">
                  <c:v>Id2054</c:v>
                </c:pt>
                <c:pt idx="1174">
                  <c:v>Id2055</c:v>
                </c:pt>
                <c:pt idx="1175">
                  <c:v>Id2056</c:v>
                </c:pt>
                <c:pt idx="1176">
                  <c:v>Id2057</c:v>
                </c:pt>
                <c:pt idx="1177">
                  <c:v>Id2058</c:v>
                </c:pt>
                <c:pt idx="1178">
                  <c:v>Id2059</c:v>
                </c:pt>
                <c:pt idx="1179">
                  <c:v>Id206</c:v>
                </c:pt>
                <c:pt idx="1180">
                  <c:v>Id2060</c:v>
                </c:pt>
                <c:pt idx="1181">
                  <c:v>Id2061</c:v>
                </c:pt>
                <c:pt idx="1182">
                  <c:v>Id2062</c:v>
                </c:pt>
                <c:pt idx="1183">
                  <c:v>Id2063</c:v>
                </c:pt>
                <c:pt idx="1184">
                  <c:v>Id2064</c:v>
                </c:pt>
                <c:pt idx="1185">
                  <c:v>Id2065</c:v>
                </c:pt>
                <c:pt idx="1186">
                  <c:v>Id2066</c:v>
                </c:pt>
                <c:pt idx="1187">
                  <c:v>Id2067</c:v>
                </c:pt>
                <c:pt idx="1188">
                  <c:v>Id2068</c:v>
                </c:pt>
                <c:pt idx="1189">
                  <c:v>Id2069</c:v>
                </c:pt>
                <c:pt idx="1190">
                  <c:v>Id207</c:v>
                </c:pt>
                <c:pt idx="1191">
                  <c:v>Id2070</c:v>
                </c:pt>
                <c:pt idx="1192">
                  <c:v>Id2071</c:v>
                </c:pt>
                <c:pt idx="1193">
                  <c:v>Id2072</c:v>
                </c:pt>
                <c:pt idx="1194">
                  <c:v>Id2073</c:v>
                </c:pt>
                <c:pt idx="1195">
                  <c:v>Id2074</c:v>
                </c:pt>
                <c:pt idx="1196">
                  <c:v>Id2075</c:v>
                </c:pt>
                <c:pt idx="1197">
                  <c:v>Id2076</c:v>
                </c:pt>
                <c:pt idx="1198">
                  <c:v>Id2077</c:v>
                </c:pt>
                <c:pt idx="1199">
                  <c:v>Id2078</c:v>
                </c:pt>
                <c:pt idx="1200">
                  <c:v>Id2079</c:v>
                </c:pt>
                <c:pt idx="1201">
                  <c:v>Id208</c:v>
                </c:pt>
                <c:pt idx="1202">
                  <c:v>Id2080</c:v>
                </c:pt>
                <c:pt idx="1203">
                  <c:v>Id2081</c:v>
                </c:pt>
                <c:pt idx="1204">
                  <c:v>Id2082</c:v>
                </c:pt>
                <c:pt idx="1205">
                  <c:v>Id2083</c:v>
                </c:pt>
                <c:pt idx="1206">
                  <c:v>Id2084</c:v>
                </c:pt>
                <c:pt idx="1207">
                  <c:v>Id2085</c:v>
                </c:pt>
                <c:pt idx="1208">
                  <c:v>Id2086</c:v>
                </c:pt>
                <c:pt idx="1209">
                  <c:v>Id2087</c:v>
                </c:pt>
                <c:pt idx="1210">
                  <c:v>Id2088</c:v>
                </c:pt>
                <c:pt idx="1211">
                  <c:v>Id2089</c:v>
                </c:pt>
                <c:pt idx="1212">
                  <c:v>Id209</c:v>
                </c:pt>
                <c:pt idx="1213">
                  <c:v>Id2090</c:v>
                </c:pt>
                <c:pt idx="1214">
                  <c:v>Id2091</c:v>
                </c:pt>
                <c:pt idx="1215">
                  <c:v>Id2092</c:v>
                </c:pt>
                <c:pt idx="1216">
                  <c:v>Id2093</c:v>
                </c:pt>
                <c:pt idx="1217">
                  <c:v>Id2094</c:v>
                </c:pt>
                <c:pt idx="1218">
                  <c:v>Id2095</c:v>
                </c:pt>
                <c:pt idx="1219">
                  <c:v>Id2096</c:v>
                </c:pt>
                <c:pt idx="1220">
                  <c:v>Id2097</c:v>
                </c:pt>
                <c:pt idx="1221">
                  <c:v>Id2098</c:v>
                </c:pt>
                <c:pt idx="1222">
                  <c:v>Id2099</c:v>
                </c:pt>
                <c:pt idx="1223">
                  <c:v>Id21</c:v>
                </c:pt>
                <c:pt idx="1224">
                  <c:v>Id210</c:v>
                </c:pt>
                <c:pt idx="1225">
                  <c:v>Id2100</c:v>
                </c:pt>
                <c:pt idx="1226">
                  <c:v>Id2101</c:v>
                </c:pt>
                <c:pt idx="1227">
                  <c:v>Id2102</c:v>
                </c:pt>
                <c:pt idx="1228">
                  <c:v>Id2103</c:v>
                </c:pt>
                <c:pt idx="1229">
                  <c:v>Id2104</c:v>
                </c:pt>
                <c:pt idx="1230">
                  <c:v>Id2105</c:v>
                </c:pt>
                <c:pt idx="1231">
                  <c:v>Id2106</c:v>
                </c:pt>
                <c:pt idx="1232">
                  <c:v>Id2107</c:v>
                </c:pt>
                <c:pt idx="1233">
                  <c:v>Id2108</c:v>
                </c:pt>
                <c:pt idx="1234">
                  <c:v>Id2109</c:v>
                </c:pt>
                <c:pt idx="1235">
                  <c:v>Id211</c:v>
                </c:pt>
                <c:pt idx="1236">
                  <c:v>Id2110</c:v>
                </c:pt>
                <c:pt idx="1237">
                  <c:v>Id2111</c:v>
                </c:pt>
                <c:pt idx="1238">
                  <c:v>Id2112</c:v>
                </c:pt>
                <c:pt idx="1239">
                  <c:v>Id2113</c:v>
                </c:pt>
                <c:pt idx="1240">
                  <c:v>Id2114</c:v>
                </c:pt>
                <c:pt idx="1241">
                  <c:v>Id2115</c:v>
                </c:pt>
                <c:pt idx="1242">
                  <c:v>Id2116</c:v>
                </c:pt>
                <c:pt idx="1243">
                  <c:v>Id2117</c:v>
                </c:pt>
                <c:pt idx="1244">
                  <c:v>Id2118</c:v>
                </c:pt>
                <c:pt idx="1245">
                  <c:v>Id2119</c:v>
                </c:pt>
                <c:pt idx="1246">
                  <c:v>Id212</c:v>
                </c:pt>
                <c:pt idx="1247">
                  <c:v>Id2120</c:v>
                </c:pt>
                <c:pt idx="1248">
                  <c:v>Id2121</c:v>
                </c:pt>
                <c:pt idx="1249">
                  <c:v>Id2122</c:v>
                </c:pt>
                <c:pt idx="1250">
                  <c:v>Id2123</c:v>
                </c:pt>
                <c:pt idx="1251">
                  <c:v>Id2124</c:v>
                </c:pt>
                <c:pt idx="1252">
                  <c:v>Id2125</c:v>
                </c:pt>
                <c:pt idx="1253">
                  <c:v>Id2126</c:v>
                </c:pt>
                <c:pt idx="1254">
                  <c:v>Id2127</c:v>
                </c:pt>
                <c:pt idx="1255">
                  <c:v>Id2128</c:v>
                </c:pt>
                <c:pt idx="1256">
                  <c:v>Id2129</c:v>
                </c:pt>
                <c:pt idx="1257">
                  <c:v>Id213</c:v>
                </c:pt>
                <c:pt idx="1258">
                  <c:v>Id2130</c:v>
                </c:pt>
                <c:pt idx="1259">
                  <c:v>Id2131</c:v>
                </c:pt>
                <c:pt idx="1260">
                  <c:v>Id2132</c:v>
                </c:pt>
                <c:pt idx="1261">
                  <c:v>Id2133</c:v>
                </c:pt>
                <c:pt idx="1262">
                  <c:v>Id2134</c:v>
                </c:pt>
                <c:pt idx="1263">
                  <c:v>Id2135</c:v>
                </c:pt>
                <c:pt idx="1264">
                  <c:v>Id2136</c:v>
                </c:pt>
                <c:pt idx="1265">
                  <c:v>Id2137</c:v>
                </c:pt>
                <c:pt idx="1266">
                  <c:v>Id2138</c:v>
                </c:pt>
                <c:pt idx="1267">
                  <c:v>Id2139</c:v>
                </c:pt>
                <c:pt idx="1268">
                  <c:v>Id214</c:v>
                </c:pt>
                <c:pt idx="1269">
                  <c:v>Id2140</c:v>
                </c:pt>
                <c:pt idx="1270">
                  <c:v>Id2141</c:v>
                </c:pt>
                <c:pt idx="1271">
                  <c:v>Id2142</c:v>
                </c:pt>
                <c:pt idx="1272">
                  <c:v>Id2143</c:v>
                </c:pt>
                <c:pt idx="1273">
                  <c:v>Id2144</c:v>
                </c:pt>
                <c:pt idx="1274">
                  <c:v>Id2145</c:v>
                </c:pt>
                <c:pt idx="1275">
                  <c:v>Id2146</c:v>
                </c:pt>
                <c:pt idx="1276">
                  <c:v>Id2147</c:v>
                </c:pt>
                <c:pt idx="1277">
                  <c:v>Id2148</c:v>
                </c:pt>
                <c:pt idx="1278">
                  <c:v>Id2149</c:v>
                </c:pt>
                <c:pt idx="1279">
                  <c:v>Id215</c:v>
                </c:pt>
                <c:pt idx="1280">
                  <c:v>Id2150</c:v>
                </c:pt>
                <c:pt idx="1281">
                  <c:v>Id2151</c:v>
                </c:pt>
                <c:pt idx="1282">
                  <c:v>Id2152</c:v>
                </c:pt>
                <c:pt idx="1283">
                  <c:v>Id2153</c:v>
                </c:pt>
                <c:pt idx="1284">
                  <c:v>Id2154</c:v>
                </c:pt>
                <c:pt idx="1285">
                  <c:v>Id2155</c:v>
                </c:pt>
                <c:pt idx="1286">
                  <c:v>Id2156</c:v>
                </c:pt>
                <c:pt idx="1287">
                  <c:v>Id2157</c:v>
                </c:pt>
                <c:pt idx="1288">
                  <c:v>Id2158</c:v>
                </c:pt>
                <c:pt idx="1289">
                  <c:v>Id2159</c:v>
                </c:pt>
                <c:pt idx="1290">
                  <c:v>Id216</c:v>
                </c:pt>
                <c:pt idx="1291">
                  <c:v>Id2160</c:v>
                </c:pt>
                <c:pt idx="1292">
                  <c:v>Id2161</c:v>
                </c:pt>
                <c:pt idx="1293">
                  <c:v>Id2162</c:v>
                </c:pt>
                <c:pt idx="1294">
                  <c:v>Id2163</c:v>
                </c:pt>
                <c:pt idx="1295">
                  <c:v>Id2164</c:v>
                </c:pt>
                <c:pt idx="1296">
                  <c:v>Id2165</c:v>
                </c:pt>
                <c:pt idx="1297">
                  <c:v>Id2166</c:v>
                </c:pt>
                <c:pt idx="1298">
                  <c:v>Id2167</c:v>
                </c:pt>
                <c:pt idx="1299">
                  <c:v>Id2168</c:v>
                </c:pt>
                <c:pt idx="1300">
                  <c:v>Id2169</c:v>
                </c:pt>
                <c:pt idx="1301">
                  <c:v>Id217</c:v>
                </c:pt>
                <c:pt idx="1302">
                  <c:v>Id2170</c:v>
                </c:pt>
                <c:pt idx="1303">
                  <c:v>Id2171</c:v>
                </c:pt>
                <c:pt idx="1304">
                  <c:v>Id2172</c:v>
                </c:pt>
                <c:pt idx="1305">
                  <c:v>Id2173</c:v>
                </c:pt>
                <c:pt idx="1306">
                  <c:v>Id2174</c:v>
                </c:pt>
                <c:pt idx="1307">
                  <c:v>Id2175</c:v>
                </c:pt>
                <c:pt idx="1308">
                  <c:v>Id2176</c:v>
                </c:pt>
                <c:pt idx="1309">
                  <c:v>Id2177</c:v>
                </c:pt>
                <c:pt idx="1310">
                  <c:v>Id2178</c:v>
                </c:pt>
                <c:pt idx="1311">
                  <c:v>Id2179</c:v>
                </c:pt>
                <c:pt idx="1312">
                  <c:v>Id218</c:v>
                </c:pt>
                <c:pt idx="1313">
                  <c:v>Id2180</c:v>
                </c:pt>
                <c:pt idx="1314">
                  <c:v>Id2181</c:v>
                </c:pt>
                <c:pt idx="1315">
                  <c:v>Id2182</c:v>
                </c:pt>
                <c:pt idx="1316">
                  <c:v>Id2183</c:v>
                </c:pt>
                <c:pt idx="1317">
                  <c:v>Id2184</c:v>
                </c:pt>
                <c:pt idx="1318">
                  <c:v>Id2185</c:v>
                </c:pt>
                <c:pt idx="1319">
                  <c:v>Id2186</c:v>
                </c:pt>
                <c:pt idx="1320">
                  <c:v>Id2187</c:v>
                </c:pt>
                <c:pt idx="1321">
                  <c:v>Id2188</c:v>
                </c:pt>
                <c:pt idx="1322">
                  <c:v>Id2189</c:v>
                </c:pt>
                <c:pt idx="1323">
                  <c:v>Id219</c:v>
                </c:pt>
                <c:pt idx="1324">
                  <c:v>Id2190</c:v>
                </c:pt>
                <c:pt idx="1325">
                  <c:v>Id2191</c:v>
                </c:pt>
                <c:pt idx="1326">
                  <c:v>Id2192</c:v>
                </c:pt>
                <c:pt idx="1327">
                  <c:v>Id2193</c:v>
                </c:pt>
                <c:pt idx="1328">
                  <c:v>Id2194</c:v>
                </c:pt>
                <c:pt idx="1329">
                  <c:v>Id2195</c:v>
                </c:pt>
                <c:pt idx="1330">
                  <c:v>Id2196</c:v>
                </c:pt>
                <c:pt idx="1331">
                  <c:v>Id2197</c:v>
                </c:pt>
                <c:pt idx="1332">
                  <c:v>Id2198</c:v>
                </c:pt>
                <c:pt idx="1333">
                  <c:v>Id2199</c:v>
                </c:pt>
                <c:pt idx="1334">
                  <c:v>Id22</c:v>
                </c:pt>
                <c:pt idx="1335">
                  <c:v>Id220</c:v>
                </c:pt>
                <c:pt idx="1336">
                  <c:v>Id2200</c:v>
                </c:pt>
                <c:pt idx="1337">
                  <c:v>Id2201</c:v>
                </c:pt>
                <c:pt idx="1338">
                  <c:v>Id2202</c:v>
                </c:pt>
                <c:pt idx="1339">
                  <c:v>Id2203</c:v>
                </c:pt>
                <c:pt idx="1340">
                  <c:v>Id2204</c:v>
                </c:pt>
                <c:pt idx="1341">
                  <c:v>Id2205</c:v>
                </c:pt>
                <c:pt idx="1342">
                  <c:v>Id2206</c:v>
                </c:pt>
                <c:pt idx="1343">
                  <c:v>Id2207</c:v>
                </c:pt>
                <c:pt idx="1344">
                  <c:v>Id2208</c:v>
                </c:pt>
                <c:pt idx="1345">
                  <c:v>Id2209</c:v>
                </c:pt>
                <c:pt idx="1346">
                  <c:v>Id221</c:v>
                </c:pt>
                <c:pt idx="1347">
                  <c:v>Id2210</c:v>
                </c:pt>
                <c:pt idx="1348">
                  <c:v>Id2211</c:v>
                </c:pt>
                <c:pt idx="1349">
                  <c:v>Id2212</c:v>
                </c:pt>
                <c:pt idx="1350">
                  <c:v>Id2213</c:v>
                </c:pt>
                <c:pt idx="1351">
                  <c:v>Id2214</c:v>
                </c:pt>
                <c:pt idx="1352">
                  <c:v>Id2215</c:v>
                </c:pt>
                <c:pt idx="1353">
                  <c:v>Id2216</c:v>
                </c:pt>
                <c:pt idx="1354">
                  <c:v>Id2217</c:v>
                </c:pt>
                <c:pt idx="1355">
                  <c:v>Id2218</c:v>
                </c:pt>
                <c:pt idx="1356">
                  <c:v>Id2219</c:v>
                </c:pt>
                <c:pt idx="1357">
                  <c:v>Id222</c:v>
                </c:pt>
                <c:pt idx="1358">
                  <c:v>Id2220</c:v>
                </c:pt>
                <c:pt idx="1359">
                  <c:v>Id2221</c:v>
                </c:pt>
                <c:pt idx="1360">
                  <c:v>Id2222</c:v>
                </c:pt>
                <c:pt idx="1361">
                  <c:v>Id2223</c:v>
                </c:pt>
                <c:pt idx="1362">
                  <c:v>Id2224</c:v>
                </c:pt>
                <c:pt idx="1363">
                  <c:v>Id2225</c:v>
                </c:pt>
                <c:pt idx="1364">
                  <c:v>Id2226</c:v>
                </c:pt>
                <c:pt idx="1365">
                  <c:v>Id2227</c:v>
                </c:pt>
                <c:pt idx="1366">
                  <c:v>Id2228</c:v>
                </c:pt>
                <c:pt idx="1367">
                  <c:v>Id2229</c:v>
                </c:pt>
                <c:pt idx="1368">
                  <c:v>Id223</c:v>
                </c:pt>
                <c:pt idx="1369">
                  <c:v>Id2230</c:v>
                </c:pt>
                <c:pt idx="1370">
                  <c:v>Id2231</c:v>
                </c:pt>
                <c:pt idx="1371">
                  <c:v>Id2232</c:v>
                </c:pt>
                <c:pt idx="1372">
                  <c:v>Id2233</c:v>
                </c:pt>
                <c:pt idx="1373">
                  <c:v>Id2234</c:v>
                </c:pt>
                <c:pt idx="1374">
                  <c:v>Id2235</c:v>
                </c:pt>
                <c:pt idx="1375">
                  <c:v>Id2236</c:v>
                </c:pt>
                <c:pt idx="1376">
                  <c:v>Id2237</c:v>
                </c:pt>
                <c:pt idx="1377">
                  <c:v>Id2238</c:v>
                </c:pt>
                <c:pt idx="1378">
                  <c:v>Id2239</c:v>
                </c:pt>
                <c:pt idx="1379">
                  <c:v>Id224</c:v>
                </c:pt>
                <c:pt idx="1380">
                  <c:v>Id2240</c:v>
                </c:pt>
                <c:pt idx="1381">
                  <c:v>Id2241</c:v>
                </c:pt>
                <c:pt idx="1382">
                  <c:v>Id2242</c:v>
                </c:pt>
                <c:pt idx="1383">
                  <c:v>Id2243</c:v>
                </c:pt>
                <c:pt idx="1384">
                  <c:v>Id2244</c:v>
                </c:pt>
                <c:pt idx="1385">
                  <c:v>Id2245</c:v>
                </c:pt>
                <c:pt idx="1386">
                  <c:v>Id2246</c:v>
                </c:pt>
                <c:pt idx="1387">
                  <c:v>Id2247</c:v>
                </c:pt>
                <c:pt idx="1388">
                  <c:v>Id2248</c:v>
                </c:pt>
                <c:pt idx="1389">
                  <c:v>Id2249</c:v>
                </c:pt>
                <c:pt idx="1390">
                  <c:v>Id225</c:v>
                </c:pt>
                <c:pt idx="1391">
                  <c:v>Id2250</c:v>
                </c:pt>
                <c:pt idx="1392">
                  <c:v>Id2251</c:v>
                </c:pt>
                <c:pt idx="1393">
                  <c:v>Id2252</c:v>
                </c:pt>
                <c:pt idx="1394">
                  <c:v>Id2253</c:v>
                </c:pt>
                <c:pt idx="1395">
                  <c:v>Id2254</c:v>
                </c:pt>
                <c:pt idx="1396">
                  <c:v>Id2255</c:v>
                </c:pt>
                <c:pt idx="1397">
                  <c:v>Id2256</c:v>
                </c:pt>
                <c:pt idx="1398">
                  <c:v>Id2257</c:v>
                </c:pt>
                <c:pt idx="1399">
                  <c:v>Id2258</c:v>
                </c:pt>
                <c:pt idx="1400">
                  <c:v>Id2259</c:v>
                </c:pt>
                <c:pt idx="1401">
                  <c:v>Id226</c:v>
                </c:pt>
                <c:pt idx="1402">
                  <c:v>Id2260</c:v>
                </c:pt>
                <c:pt idx="1403">
                  <c:v>Id2261</c:v>
                </c:pt>
                <c:pt idx="1404">
                  <c:v>Id2262</c:v>
                </c:pt>
                <c:pt idx="1405">
                  <c:v>Id2263</c:v>
                </c:pt>
                <c:pt idx="1406">
                  <c:v>Id2264</c:v>
                </c:pt>
                <c:pt idx="1407">
                  <c:v>Id2265</c:v>
                </c:pt>
                <c:pt idx="1408">
                  <c:v>Id2266</c:v>
                </c:pt>
                <c:pt idx="1409">
                  <c:v>Id2267</c:v>
                </c:pt>
                <c:pt idx="1410">
                  <c:v>Id2268</c:v>
                </c:pt>
                <c:pt idx="1411">
                  <c:v>Id2269</c:v>
                </c:pt>
                <c:pt idx="1412">
                  <c:v>Id227</c:v>
                </c:pt>
                <c:pt idx="1413">
                  <c:v>Id2270</c:v>
                </c:pt>
                <c:pt idx="1414">
                  <c:v>Id2271</c:v>
                </c:pt>
                <c:pt idx="1415">
                  <c:v>Id2272</c:v>
                </c:pt>
                <c:pt idx="1416">
                  <c:v>Id2273</c:v>
                </c:pt>
                <c:pt idx="1417">
                  <c:v>Id2274</c:v>
                </c:pt>
                <c:pt idx="1418">
                  <c:v>Id2275</c:v>
                </c:pt>
                <c:pt idx="1419">
                  <c:v>Id2276</c:v>
                </c:pt>
                <c:pt idx="1420">
                  <c:v>Id2277</c:v>
                </c:pt>
                <c:pt idx="1421">
                  <c:v>Id2278</c:v>
                </c:pt>
                <c:pt idx="1422">
                  <c:v>Id2279</c:v>
                </c:pt>
                <c:pt idx="1423">
                  <c:v>Id228</c:v>
                </c:pt>
                <c:pt idx="1424">
                  <c:v>Id2280</c:v>
                </c:pt>
                <c:pt idx="1425">
                  <c:v>Id2281</c:v>
                </c:pt>
                <c:pt idx="1426">
                  <c:v>Id2282</c:v>
                </c:pt>
                <c:pt idx="1427">
                  <c:v>Id2283</c:v>
                </c:pt>
                <c:pt idx="1428">
                  <c:v>Id2284</c:v>
                </c:pt>
                <c:pt idx="1429">
                  <c:v>Id2285</c:v>
                </c:pt>
                <c:pt idx="1430">
                  <c:v>Id2286</c:v>
                </c:pt>
                <c:pt idx="1431">
                  <c:v>Id2287</c:v>
                </c:pt>
                <c:pt idx="1432">
                  <c:v>Id2288</c:v>
                </c:pt>
                <c:pt idx="1433">
                  <c:v>Id2289</c:v>
                </c:pt>
                <c:pt idx="1434">
                  <c:v>Id229</c:v>
                </c:pt>
                <c:pt idx="1435">
                  <c:v>Id2290</c:v>
                </c:pt>
                <c:pt idx="1436">
                  <c:v>Id2291</c:v>
                </c:pt>
                <c:pt idx="1437">
                  <c:v>Id2292</c:v>
                </c:pt>
                <c:pt idx="1438">
                  <c:v>Id2293</c:v>
                </c:pt>
                <c:pt idx="1439">
                  <c:v>Id2294</c:v>
                </c:pt>
                <c:pt idx="1440">
                  <c:v>Id2295</c:v>
                </c:pt>
                <c:pt idx="1441">
                  <c:v>Id2296</c:v>
                </c:pt>
                <c:pt idx="1442">
                  <c:v>Id2297</c:v>
                </c:pt>
                <c:pt idx="1443">
                  <c:v>Id2298</c:v>
                </c:pt>
                <c:pt idx="1444">
                  <c:v>Id2299</c:v>
                </c:pt>
                <c:pt idx="1445">
                  <c:v>Id23</c:v>
                </c:pt>
                <c:pt idx="1446">
                  <c:v>Id230</c:v>
                </c:pt>
                <c:pt idx="1447">
                  <c:v>Id2300</c:v>
                </c:pt>
                <c:pt idx="1448">
                  <c:v>Id2301</c:v>
                </c:pt>
                <c:pt idx="1449">
                  <c:v>Id2302</c:v>
                </c:pt>
                <c:pt idx="1450">
                  <c:v>Id2303</c:v>
                </c:pt>
                <c:pt idx="1451">
                  <c:v>Id2304</c:v>
                </c:pt>
                <c:pt idx="1452">
                  <c:v>Id2305</c:v>
                </c:pt>
                <c:pt idx="1453">
                  <c:v>Id2306</c:v>
                </c:pt>
                <c:pt idx="1454">
                  <c:v>Id2307</c:v>
                </c:pt>
                <c:pt idx="1455">
                  <c:v>Id2308</c:v>
                </c:pt>
                <c:pt idx="1456">
                  <c:v>Id2309</c:v>
                </c:pt>
                <c:pt idx="1457">
                  <c:v>Id231</c:v>
                </c:pt>
                <c:pt idx="1458">
                  <c:v>Id2310</c:v>
                </c:pt>
                <c:pt idx="1459">
                  <c:v>Id2311</c:v>
                </c:pt>
                <c:pt idx="1460">
                  <c:v>Id2312</c:v>
                </c:pt>
                <c:pt idx="1461">
                  <c:v>Id2313</c:v>
                </c:pt>
                <c:pt idx="1462">
                  <c:v>Id2314</c:v>
                </c:pt>
                <c:pt idx="1463">
                  <c:v>Id2315</c:v>
                </c:pt>
                <c:pt idx="1464">
                  <c:v>Id2316</c:v>
                </c:pt>
                <c:pt idx="1465">
                  <c:v>Id2317</c:v>
                </c:pt>
                <c:pt idx="1466">
                  <c:v>Id2318</c:v>
                </c:pt>
                <c:pt idx="1467">
                  <c:v>Id2319</c:v>
                </c:pt>
                <c:pt idx="1468">
                  <c:v>Id232</c:v>
                </c:pt>
                <c:pt idx="1469">
                  <c:v>Id2320</c:v>
                </c:pt>
                <c:pt idx="1470">
                  <c:v>Id2321</c:v>
                </c:pt>
                <c:pt idx="1471">
                  <c:v>Id2322</c:v>
                </c:pt>
                <c:pt idx="1472">
                  <c:v>Id2323</c:v>
                </c:pt>
                <c:pt idx="1473">
                  <c:v>Id2324</c:v>
                </c:pt>
                <c:pt idx="1474">
                  <c:v>Id2325</c:v>
                </c:pt>
                <c:pt idx="1475">
                  <c:v>Id2326</c:v>
                </c:pt>
                <c:pt idx="1476">
                  <c:v>Id2327</c:v>
                </c:pt>
                <c:pt idx="1477">
                  <c:v>Id2328</c:v>
                </c:pt>
                <c:pt idx="1478">
                  <c:v>Id2329</c:v>
                </c:pt>
                <c:pt idx="1479">
                  <c:v>Id233</c:v>
                </c:pt>
                <c:pt idx="1480">
                  <c:v>Id2330</c:v>
                </c:pt>
                <c:pt idx="1481">
                  <c:v>Id2331</c:v>
                </c:pt>
                <c:pt idx="1482">
                  <c:v>Id2332</c:v>
                </c:pt>
                <c:pt idx="1483">
                  <c:v>Id2333</c:v>
                </c:pt>
                <c:pt idx="1484">
                  <c:v>Id2334</c:v>
                </c:pt>
                <c:pt idx="1485">
                  <c:v>Id2335</c:v>
                </c:pt>
                <c:pt idx="1486">
                  <c:v>Id234</c:v>
                </c:pt>
                <c:pt idx="1487">
                  <c:v>Id235</c:v>
                </c:pt>
                <c:pt idx="1488">
                  <c:v>Id236</c:v>
                </c:pt>
                <c:pt idx="1489">
                  <c:v>Id237</c:v>
                </c:pt>
                <c:pt idx="1490">
                  <c:v>Id238</c:v>
                </c:pt>
                <c:pt idx="1491">
                  <c:v>Id239</c:v>
                </c:pt>
                <c:pt idx="1492">
                  <c:v>Id24</c:v>
                </c:pt>
                <c:pt idx="1493">
                  <c:v>Id240</c:v>
                </c:pt>
                <c:pt idx="1494">
                  <c:v>Id241</c:v>
                </c:pt>
                <c:pt idx="1495">
                  <c:v>Id242</c:v>
                </c:pt>
                <c:pt idx="1496">
                  <c:v>Id243</c:v>
                </c:pt>
                <c:pt idx="1497">
                  <c:v>Id244</c:v>
                </c:pt>
                <c:pt idx="1498">
                  <c:v>Id245</c:v>
                </c:pt>
                <c:pt idx="1499">
                  <c:v>Id246</c:v>
                </c:pt>
                <c:pt idx="1500">
                  <c:v>Id247</c:v>
                </c:pt>
                <c:pt idx="1501">
                  <c:v>Id248</c:v>
                </c:pt>
                <c:pt idx="1502">
                  <c:v>Id249</c:v>
                </c:pt>
                <c:pt idx="1503">
                  <c:v>Id25</c:v>
                </c:pt>
                <c:pt idx="1504">
                  <c:v>Id250</c:v>
                </c:pt>
                <c:pt idx="1505">
                  <c:v>Id251</c:v>
                </c:pt>
                <c:pt idx="1506">
                  <c:v>Id252</c:v>
                </c:pt>
                <c:pt idx="1507">
                  <c:v>Id253</c:v>
                </c:pt>
                <c:pt idx="1508">
                  <c:v>Id254</c:v>
                </c:pt>
                <c:pt idx="1509">
                  <c:v>Id255</c:v>
                </c:pt>
                <c:pt idx="1510">
                  <c:v>Id256</c:v>
                </c:pt>
                <c:pt idx="1511">
                  <c:v>Id257</c:v>
                </c:pt>
                <c:pt idx="1512">
                  <c:v>Id258</c:v>
                </c:pt>
                <c:pt idx="1513">
                  <c:v>Id259</c:v>
                </c:pt>
                <c:pt idx="1514">
                  <c:v>Id26</c:v>
                </c:pt>
                <c:pt idx="1515">
                  <c:v>Id260</c:v>
                </c:pt>
                <c:pt idx="1516">
                  <c:v>Id261</c:v>
                </c:pt>
                <c:pt idx="1517">
                  <c:v>Id262</c:v>
                </c:pt>
                <c:pt idx="1518">
                  <c:v>Id263</c:v>
                </c:pt>
                <c:pt idx="1519">
                  <c:v>Id264</c:v>
                </c:pt>
                <c:pt idx="1520">
                  <c:v>Id265</c:v>
                </c:pt>
                <c:pt idx="1521">
                  <c:v>Id266</c:v>
                </c:pt>
                <c:pt idx="1522">
                  <c:v>Id267</c:v>
                </c:pt>
                <c:pt idx="1523">
                  <c:v>Id268</c:v>
                </c:pt>
                <c:pt idx="1524">
                  <c:v>Id269</c:v>
                </c:pt>
                <c:pt idx="1525">
                  <c:v>Id27</c:v>
                </c:pt>
                <c:pt idx="1526">
                  <c:v>Id270</c:v>
                </c:pt>
                <c:pt idx="1527">
                  <c:v>Id271</c:v>
                </c:pt>
                <c:pt idx="1528">
                  <c:v>Id272</c:v>
                </c:pt>
                <c:pt idx="1529">
                  <c:v>Id273</c:v>
                </c:pt>
                <c:pt idx="1530">
                  <c:v>Id274</c:v>
                </c:pt>
                <c:pt idx="1531">
                  <c:v>Id275</c:v>
                </c:pt>
                <c:pt idx="1532">
                  <c:v>Id276</c:v>
                </c:pt>
                <c:pt idx="1533">
                  <c:v>Id277</c:v>
                </c:pt>
                <c:pt idx="1534">
                  <c:v>Id278</c:v>
                </c:pt>
                <c:pt idx="1535">
                  <c:v>Id279</c:v>
                </c:pt>
                <c:pt idx="1536">
                  <c:v>Id28</c:v>
                </c:pt>
                <c:pt idx="1537">
                  <c:v>Id280</c:v>
                </c:pt>
                <c:pt idx="1538">
                  <c:v>Id281</c:v>
                </c:pt>
                <c:pt idx="1539">
                  <c:v>Id282</c:v>
                </c:pt>
                <c:pt idx="1540">
                  <c:v>Id283</c:v>
                </c:pt>
                <c:pt idx="1541">
                  <c:v>Id284</c:v>
                </c:pt>
                <c:pt idx="1542">
                  <c:v>Id285</c:v>
                </c:pt>
                <c:pt idx="1543">
                  <c:v>Id286</c:v>
                </c:pt>
                <c:pt idx="1544">
                  <c:v>Id287</c:v>
                </c:pt>
                <c:pt idx="1545">
                  <c:v>Id288</c:v>
                </c:pt>
                <c:pt idx="1546">
                  <c:v>Id289</c:v>
                </c:pt>
                <c:pt idx="1547">
                  <c:v>Id29</c:v>
                </c:pt>
                <c:pt idx="1548">
                  <c:v>Id290</c:v>
                </c:pt>
                <c:pt idx="1549">
                  <c:v>Id291</c:v>
                </c:pt>
                <c:pt idx="1550">
                  <c:v>Id292</c:v>
                </c:pt>
                <c:pt idx="1551">
                  <c:v>Id293</c:v>
                </c:pt>
                <c:pt idx="1552">
                  <c:v>Id294</c:v>
                </c:pt>
                <c:pt idx="1553">
                  <c:v>Id295</c:v>
                </c:pt>
                <c:pt idx="1554">
                  <c:v>Id296</c:v>
                </c:pt>
                <c:pt idx="1555">
                  <c:v>Id297</c:v>
                </c:pt>
                <c:pt idx="1556">
                  <c:v>Id298</c:v>
                </c:pt>
                <c:pt idx="1557">
                  <c:v>Id299</c:v>
                </c:pt>
                <c:pt idx="1558">
                  <c:v>Id3</c:v>
                </c:pt>
                <c:pt idx="1559">
                  <c:v>Id30</c:v>
                </c:pt>
                <c:pt idx="1560">
                  <c:v>Id300</c:v>
                </c:pt>
                <c:pt idx="1561">
                  <c:v>Id301</c:v>
                </c:pt>
                <c:pt idx="1562">
                  <c:v>Id302</c:v>
                </c:pt>
                <c:pt idx="1563">
                  <c:v>Id303</c:v>
                </c:pt>
                <c:pt idx="1564">
                  <c:v>Id304</c:v>
                </c:pt>
                <c:pt idx="1565">
                  <c:v>Id305</c:v>
                </c:pt>
                <c:pt idx="1566">
                  <c:v>Id306</c:v>
                </c:pt>
                <c:pt idx="1567">
                  <c:v>Id307</c:v>
                </c:pt>
                <c:pt idx="1568">
                  <c:v>Id308</c:v>
                </c:pt>
                <c:pt idx="1569">
                  <c:v>Id309</c:v>
                </c:pt>
                <c:pt idx="1570">
                  <c:v>Id31</c:v>
                </c:pt>
                <c:pt idx="1571">
                  <c:v>Id310</c:v>
                </c:pt>
                <c:pt idx="1572">
                  <c:v>Id311</c:v>
                </c:pt>
                <c:pt idx="1573">
                  <c:v>Id312</c:v>
                </c:pt>
                <c:pt idx="1574">
                  <c:v>Id313</c:v>
                </c:pt>
                <c:pt idx="1575">
                  <c:v>Id314</c:v>
                </c:pt>
                <c:pt idx="1576">
                  <c:v>Id315</c:v>
                </c:pt>
                <c:pt idx="1577">
                  <c:v>Id316</c:v>
                </c:pt>
                <c:pt idx="1578">
                  <c:v>Id317</c:v>
                </c:pt>
                <c:pt idx="1579">
                  <c:v>Id318</c:v>
                </c:pt>
                <c:pt idx="1580">
                  <c:v>Id319</c:v>
                </c:pt>
                <c:pt idx="1581">
                  <c:v>Id32</c:v>
                </c:pt>
                <c:pt idx="1582">
                  <c:v>Id320</c:v>
                </c:pt>
                <c:pt idx="1583">
                  <c:v>Id321</c:v>
                </c:pt>
                <c:pt idx="1584">
                  <c:v>Id322</c:v>
                </c:pt>
                <c:pt idx="1585">
                  <c:v>Id323</c:v>
                </c:pt>
                <c:pt idx="1586">
                  <c:v>Id324</c:v>
                </c:pt>
                <c:pt idx="1587">
                  <c:v>Id325</c:v>
                </c:pt>
                <c:pt idx="1588">
                  <c:v>Id326</c:v>
                </c:pt>
                <c:pt idx="1589">
                  <c:v>Id327</c:v>
                </c:pt>
                <c:pt idx="1590">
                  <c:v>Id328</c:v>
                </c:pt>
                <c:pt idx="1591">
                  <c:v>Id329</c:v>
                </c:pt>
                <c:pt idx="1592">
                  <c:v>Id33</c:v>
                </c:pt>
                <c:pt idx="1593">
                  <c:v>Id330</c:v>
                </c:pt>
                <c:pt idx="1594">
                  <c:v>Id331</c:v>
                </c:pt>
                <c:pt idx="1595">
                  <c:v>Id332</c:v>
                </c:pt>
                <c:pt idx="1596">
                  <c:v>Id333</c:v>
                </c:pt>
                <c:pt idx="1597">
                  <c:v>Id334</c:v>
                </c:pt>
                <c:pt idx="1598">
                  <c:v>Id335</c:v>
                </c:pt>
                <c:pt idx="1599">
                  <c:v>Id336</c:v>
                </c:pt>
                <c:pt idx="1600">
                  <c:v>Id337</c:v>
                </c:pt>
                <c:pt idx="1601">
                  <c:v>Id338</c:v>
                </c:pt>
                <c:pt idx="1602">
                  <c:v>Id339</c:v>
                </c:pt>
                <c:pt idx="1603">
                  <c:v>Id34</c:v>
                </c:pt>
                <c:pt idx="1604">
                  <c:v>Id340</c:v>
                </c:pt>
                <c:pt idx="1605">
                  <c:v>Id341</c:v>
                </c:pt>
                <c:pt idx="1606">
                  <c:v>Id342</c:v>
                </c:pt>
                <c:pt idx="1607">
                  <c:v>Id343</c:v>
                </c:pt>
                <c:pt idx="1608">
                  <c:v>Id344</c:v>
                </c:pt>
                <c:pt idx="1609">
                  <c:v>Id345</c:v>
                </c:pt>
                <c:pt idx="1610">
                  <c:v>Id346</c:v>
                </c:pt>
                <c:pt idx="1611">
                  <c:v>Id347</c:v>
                </c:pt>
                <c:pt idx="1612">
                  <c:v>Id348</c:v>
                </c:pt>
                <c:pt idx="1613">
                  <c:v>Id349</c:v>
                </c:pt>
                <c:pt idx="1614">
                  <c:v>Id35</c:v>
                </c:pt>
                <c:pt idx="1615">
                  <c:v>Id350</c:v>
                </c:pt>
                <c:pt idx="1616">
                  <c:v>Id351</c:v>
                </c:pt>
                <c:pt idx="1617">
                  <c:v>Id352</c:v>
                </c:pt>
                <c:pt idx="1618">
                  <c:v>Id353</c:v>
                </c:pt>
                <c:pt idx="1619">
                  <c:v>Id354</c:v>
                </c:pt>
                <c:pt idx="1620">
                  <c:v>Id355</c:v>
                </c:pt>
                <c:pt idx="1621">
                  <c:v>Id356</c:v>
                </c:pt>
                <c:pt idx="1622">
                  <c:v>Id357</c:v>
                </c:pt>
                <c:pt idx="1623">
                  <c:v>Id358</c:v>
                </c:pt>
                <c:pt idx="1624">
                  <c:v>Id359</c:v>
                </c:pt>
                <c:pt idx="1625">
                  <c:v>Id36</c:v>
                </c:pt>
                <c:pt idx="1626">
                  <c:v>Id360</c:v>
                </c:pt>
                <c:pt idx="1627">
                  <c:v>Id361</c:v>
                </c:pt>
                <c:pt idx="1628">
                  <c:v>Id362</c:v>
                </c:pt>
                <c:pt idx="1629">
                  <c:v>Id363</c:v>
                </c:pt>
                <c:pt idx="1630">
                  <c:v>Id364</c:v>
                </c:pt>
                <c:pt idx="1631">
                  <c:v>Id365</c:v>
                </c:pt>
                <c:pt idx="1632">
                  <c:v>Id366</c:v>
                </c:pt>
                <c:pt idx="1633">
                  <c:v>Id367</c:v>
                </c:pt>
                <c:pt idx="1634">
                  <c:v>Id368</c:v>
                </c:pt>
                <c:pt idx="1635">
                  <c:v>Id369</c:v>
                </c:pt>
                <c:pt idx="1636">
                  <c:v>Id37</c:v>
                </c:pt>
                <c:pt idx="1637">
                  <c:v>Id370</c:v>
                </c:pt>
                <c:pt idx="1638">
                  <c:v>Id371</c:v>
                </c:pt>
                <c:pt idx="1639">
                  <c:v>Id372</c:v>
                </c:pt>
                <c:pt idx="1640">
                  <c:v>Id373</c:v>
                </c:pt>
                <c:pt idx="1641">
                  <c:v>Id374</c:v>
                </c:pt>
                <c:pt idx="1642">
                  <c:v>Id375</c:v>
                </c:pt>
                <c:pt idx="1643">
                  <c:v>Id376</c:v>
                </c:pt>
                <c:pt idx="1644">
                  <c:v>Id377</c:v>
                </c:pt>
                <c:pt idx="1645">
                  <c:v>Id378</c:v>
                </c:pt>
                <c:pt idx="1646">
                  <c:v>Id379</c:v>
                </c:pt>
                <c:pt idx="1647">
                  <c:v>Id38</c:v>
                </c:pt>
                <c:pt idx="1648">
                  <c:v>Id380</c:v>
                </c:pt>
                <c:pt idx="1649">
                  <c:v>Id381</c:v>
                </c:pt>
                <c:pt idx="1650">
                  <c:v>Id382</c:v>
                </c:pt>
                <c:pt idx="1651">
                  <c:v>Id383</c:v>
                </c:pt>
                <c:pt idx="1652">
                  <c:v>Id384</c:v>
                </c:pt>
                <c:pt idx="1653">
                  <c:v>Id385</c:v>
                </c:pt>
                <c:pt idx="1654">
                  <c:v>Id386</c:v>
                </c:pt>
                <c:pt idx="1655">
                  <c:v>Id387</c:v>
                </c:pt>
                <c:pt idx="1656">
                  <c:v>Id388</c:v>
                </c:pt>
                <c:pt idx="1657">
                  <c:v>Id389</c:v>
                </c:pt>
                <c:pt idx="1658">
                  <c:v>Id39</c:v>
                </c:pt>
                <c:pt idx="1659">
                  <c:v>Id390</c:v>
                </c:pt>
                <c:pt idx="1660">
                  <c:v>Id391</c:v>
                </c:pt>
                <c:pt idx="1661">
                  <c:v>Id392</c:v>
                </c:pt>
                <c:pt idx="1662">
                  <c:v>Id393</c:v>
                </c:pt>
                <c:pt idx="1663">
                  <c:v>Id394</c:v>
                </c:pt>
                <c:pt idx="1664">
                  <c:v>Id395</c:v>
                </c:pt>
                <c:pt idx="1665">
                  <c:v>Id396</c:v>
                </c:pt>
                <c:pt idx="1666">
                  <c:v>Id397</c:v>
                </c:pt>
                <c:pt idx="1667">
                  <c:v>Id398</c:v>
                </c:pt>
                <c:pt idx="1668">
                  <c:v>Id399</c:v>
                </c:pt>
                <c:pt idx="1669">
                  <c:v>Id4</c:v>
                </c:pt>
                <c:pt idx="1670">
                  <c:v>Id40</c:v>
                </c:pt>
                <c:pt idx="1671">
                  <c:v>Id400</c:v>
                </c:pt>
                <c:pt idx="1672">
                  <c:v>Id401</c:v>
                </c:pt>
                <c:pt idx="1673">
                  <c:v>Id402</c:v>
                </c:pt>
                <c:pt idx="1674">
                  <c:v>Id403</c:v>
                </c:pt>
                <c:pt idx="1675">
                  <c:v>Id404</c:v>
                </c:pt>
                <c:pt idx="1676">
                  <c:v>Id405</c:v>
                </c:pt>
                <c:pt idx="1677">
                  <c:v>Id406</c:v>
                </c:pt>
                <c:pt idx="1678">
                  <c:v>Id407</c:v>
                </c:pt>
                <c:pt idx="1679">
                  <c:v>Id408</c:v>
                </c:pt>
                <c:pt idx="1680">
                  <c:v>Id409</c:v>
                </c:pt>
                <c:pt idx="1681">
                  <c:v>Id41</c:v>
                </c:pt>
                <c:pt idx="1682">
                  <c:v>Id410</c:v>
                </c:pt>
                <c:pt idx="1683">
                  <c:v>Id411</c:v>
                </c:pt>
                <c:pt idx="1684">
                  <c:v>Id412</c:v>
                </c:pt>
                <c:pt idx="1685">
                  <c:v>Id413</c:v>
                </c:pt>
                <c:pt idx="1686">
                  <c:v>Id414</c:v>
                </c:pt>
                <c:pt idx="1687">
                  <c:v>Id415</c:v>
                </c:pt>
                <c:pt idx="1688">
                  <c:v>Id416</c:v>
                </c:pt>
                <c:pt idx="1689">
                  <c:v>Id417</c:v>
                </c:pt>
                <c:pt idx="1690">
                  <c:v>Id418</c:v>
                </c:pt>
                <c:pt idx="1691">
                  <c:v>Id419</c:v>
                </c:pt>
                <c:pt idx="1692">
                  <c:v>Id42</c:v>
                </c:pt>
                <c:pt idx="1693">
                  <c:v>Id420</c:v>
                </c:pt>
                <c:pt idx="1694">
                  <c:v>Id421</c:v>
                </c:pt>
                <c:pt idx="1695">
                  <c:v>Id422</c:v>
                </c:pt>
                <c:pt idx="1696">
                  <c:v>Id423</c:v>
                </c:pt>
                <c:pt idx="1697">
                  <c:v>Id424</c:v>
                </c:pt>
                <c:pt idx="1698">
                  <c:v>Id425</c:v>
                </c:pt>
                <c:pt idx="1699">
                  <c:v>Id426</c:v>
                </c:pt>
                <c:pt idx="1700">
                  <c:v>Id427</c:v>
                </c:pt>
                <c:pt idx="1701">
                  <c:v>Id428</c:v>
                </c:pt>
                <c:pt idx="1702">
                  <c:v>Id429</c:v>
                </c:pt>
                <c:pt idx="1703">
                  <c:v>Id43</c:v>
                </c:pt>
                <c:pt idx="1704">
                  <c:v>Id430</c:v>
                </c:pt>
                <c:pt idx="1705">
                  <c:v>Id431</c:v>
                </c:pt>
                <c:pt idx="1706">
                  <c:v>Id432</c:v>
                </c:pt>
                <c:pt idx="1707">
                  <c:v>Id433</c:v>
                </c:pt>
                <c:pt idx="1708">
                  <c:v>Id434</c:v>
                </c:pt>
                <c:pt idx="1709">
                  <c:v>Id435</c:v>
                </c:pt>
                <c:pt idx="1710">
                  <c:v>Id436</c:v>
                </c:pt>
                <c:pt idx="1711">
                  <c:v>Id437</c:v>
                </c:pt>
                <c:pt idx="1712">
                  <c:v>Id438</c:v>
                </c:pt>
                <c:pt idx="1713">
                  <c:v>Id439</c:v>
                </c:pt>
                <c:pt idx="1714">
                  <c:v>Id44</c:v>
                </c:pt>
                <c:pt idx="1715">
                  <c:v>Id440</c:v>
                </c:pt>
                <c:pt idx="1716">
                  <c:v>Id441</c:v>
                </c:pt>
                <c:pt idx="1717">
                  <c:v>Id442</c:v>
                </c:pt>
                <c:pt idx="1718">
                  <c:v>Id443</c:v>
                </c:pt>
                <c:pt idx="1719">
                  <c:v>Id444</c:v>
                </c:pt>
                <c:pt idx="1720">
                  <c:v>Id445</c:v>
                </c:pt>
                <c:pt idx="1721">
                  <c:v>Id446</c:v>
                </c:pt>
                <c:pt idx="1722">
                  <c:v>Id447</c:v>
                </c:pt>
                <c:pt idx="1723">
                  <c:v>Id448</c:v>
                </c:pt>
                <c:pt idx="1724">
                  <c:v>Id449</c:v>
                </c:pt>
                <c:pt idx="1725">
                  <c:v>Id45</c:v>
                </c:pt>
                <c:pt idx="1726">
                  <c:v>Id450</c:v>
                </c:pt>
                <c:pt idx="1727">
                  <c:v>Id451</c:v>
                </c:pt>
                <c:pt idx="1728">
                  <c:v>Id452</c:v>
                </c:pt>
                <c:pt idx="1729">
                  <c:v>Id453</c:v>
                </c:pt>
                <c:pt idx="1730">
                  <c:v>Id454</c:v>
                </c:pt>
                <c:pt idx="1731">
                  <c:v>Id455</c:v>
                </c:pt>
                <c:pt idx="1732">
                  <c:v>Id456</c:v>
                </c:pt>
                <c:pt idx="1733">
                  <c:v>Id457</c:v>
                </c:pt>
                <c:pt idx="1734">
                  <c:v>Id458</c:v>
                </c:pt>
                <c:pt idx="1735">
                  <c:v>Id459</c:v>
                </c:pt>
                <c:pt idx="1736">
                  <c:v>Id46</c:v>
                </c:pt>
                <c:pt idx="1737">
                  <c:v>Id460</c:v>
                </c:pt>
                <c:pt idx="1738">
                  <c:v>Id461</c:v>
                </c:pt>
                <c:pt idx="1739">
                  <c:v>Id462</c:v>
                </c:pt>
                <c:pt idx="1740">
                  <c:v>Id463</c:v>
                </c:pt>
                <c:pt idx="1741">
                  <c:v>Id464</c:v>
                </c:pt>
                <c:pt idx="1742">
                  <c:v>Id465</c:v>
                </c:pt>
                <c:pt idx="1743">
                  <c:v>Id466</c:v>
                </c:pt>
                <c:pt idx="1744">
                  <c:v>Id467</c:v>
                </c:pt>
                <c:pt idx="1745">
                  <c:v>Id468</c:v>
                </c:pt>
                <c:pt idx="1746">
                  <c:v>Id469</c:v>
                </c:pt>
                <c:pt idx="1747">
                  <c:v>Id47</c:v>
                </c:pt>
                <c:pt idx="1748">
                  <c:v>Id470</c:v>
                </c:pt>
                <c:pt idx="1749">
                  <c:v>Id471</c:v>
                </c:pt>
                <c:pt idx="1750">
                  <c:v>Id472</c:v>
                </c:pt>
                <c:pt idx="1751">
                  <c:v>Id473</c:v>
                </c:pt>
                <c:pt idx="1752">
                  <c:v>Id474</c:v>
                </c:pt>
                <c:pt idx="1753">
                  <c:v>Id475</c:v>
                </c:pt>
                <c:pt idx="1754">
                  <c:v>Id476</c:v>
                </c:pt>
                <c:pt idx="1755">
                  <c:v>Id477</c:v>
                </c:pt>
                <c:pt idx="1756">
                  <c:v>Id478</c:v>
                </c:pt>
                <c:pt idx="1757">
                  <c:v>Id479</c:v>
                </c:pt>
                <c:pt idx="1758">
                  <c:v>Id48</c:v>
                </c:pt>
                <c:pt idx="1759">
                  <c:v>Id480</c:v>
                </c:pt>
                <c:pt idx="1760">
                  <c:v>Id481</c:v>
                </c:pt>
                <c:pt idx="1761">
                  <c:v>Id482</c:v>
                </c:pt>
                <c:pt idx="1762">
                  <c:v>Id483</c:v>
                </c:pt>
                <c:pt idx="1763">
                  <c:v>Id484</c:v>
                </c:pt>
                <c:pt idx="1764">
                  <c:v>Id485</c:v>
                </c:pt>
                <c:pt idx="1765">
                  <c:v>Id486</c:v>
                </c:pt>
                <c:pt idx="1766">
                  <c:v>Id487</c:v>
                </c:pt>
                <c:pt idx="1767">
                  <c:v>Id488</c:v>
                </c:pt>
                <c:pt idx="1768">
                  <c:v>Id489</c:v>
                </c:pt>
                <c:pt idx="1769">
                  <c:v>Id49</c:v>
                </c:pt>
                <c:pt idx="1770">
                  <c:v>Id490</c:v>
                </c:pt>
                <c:pt idx="1771">
                  <c:v>Id491</c:v>
                </c:pt>
                <c:pt idx="1772">
                  <c:v>Id492</c:v>
                </c:pt>
                <c:pt idx="1773">
                  <c:v>Id493</c:v>
                </c:pt>
                <c:pt idx="1774">
                  <c:v>Id494</c:v>
                </c:pt>
                <c:pt idx="1775">
                  <c:v>Id495</c:v>
                </c:pt>
                <c:pt idx="1776">
                  <c:v>Id496</c:v>
                </c:pt>
                <c:pt idx="1777">
                  <c:v>Id497</c:v>
                </c:pt>
                <c:pt idx="1778">
                  <c:v>Id498</c:v>
                </c:pt>
                <c:pt idx="1779">
                  <c:v>Id499</c:v>
                </c:pt>
                <c:pt idx="1780">
                  <c:v>Id5</c:v>
                </c:pt>
                <c:pt idx="1781">
                  <c:v>Id50</c:v>
                </c:pt>
                <c:pt idx="1782">
                  <c:v>Id500</c:v>
                </c:pt>
                <c:pt idx="1783">
                  <c:v>Id501</c:v>
                </c:pt>
                <c:pt idx="1784">
                  <c:v>Id502</c:v>
                </c:pt>
                <c:pt idx="1785">
                  <c:v>Id503</c:v>
                </c:pt>
                <c:pt idx="1786">
                  <c:v>Id504</c:v>
                </c:pt>
                <c:pt idx="1787">
                  <c:v>Id505</c:v>
                </c:pt>
                <c:pt idx="1788">
                  <c:v>Id506</c:v>
                </c:pt>
                <c:pt idx="1789">
                  <c:v>Id507</c:v>
                </c:pt>
                <c:pt idx="1790">
                  <c:v>Id508</c:v>
                </c:pt>
                <c:pt idx="1791">
                  <c:v>Id509</c:v>
                </c:pt>
                <c:pt idx="1792">
                  <c:v>Id51</c:v>
                </c:pt>
                <c:pt idx="1793">
                  <c:v>Id510</c:v>
                </c:pt>
                <c:pt idx="1794">
                  <c:v>Id511</c:v>
                </c:pt>
                <c:pt idx="1795">
                  <c:v>Id512</c:v>
                </c:pt>
                <c:pt idx="1796">
                  <c:v>Id513</c:v>
                </c:pt>
                <c:pt idx="1797">
                  <c:v>Id514</c:v>
                </c:pt>
                <c:pt idx="1798">
                  <c:v>Id515</c:v>
                </c:pt>
                <c:pt idx="1799">
                  <c:v>Id516</c:v>
                </c:pt>
                <c:pt idx="1800">
                  <c:v>Id517</c:v>
                </c:pt>
                <c:pt idx="1801">
                  <c:v>Id518</c:v>
                </c:pt>
                <c:pt idx="1802">
                  <c:v>Id519</c:v>
                </c:pt>
                <c:pt idx="1803">
                  <c:v>Id52</c:v>
                </c:pt>
                <c:pt idx="1804">
                  <c:v>Id520</c:v>
                </c:pt>
                <c:pt idx="1805">
                  <c:v>Id521</c:v>
                </c:pt>
                <c:pt idx="1806">
                  <c:v>Id522</c:v>
                </c:pt>
                <c:pt idx="1807">
                  <c:v>Id523</c:v>
                </c:pt>
                <c:pt idx="1808">
                  <c:v>Id524</c:v>
                </c:pt>
                <c:pt idx="1809">
                  <c:v>Id525</c:v>
                </c:pt>
                <c:pt idx="1810">
                  <c:v>Id526</c:v>
                </c:pt>
                <c:pt idx="1811">
                  <c:v>Id527</c:v>
                </c:pt>
                <c:pt idx="1812">
                  <c:v>Id528</c:v>
                </c:pt>
                <c:pt idx="1813">
                  <c:v>Id529</c:v>
                </c:pt>
                <c:pt idx="1814">
                  <c:v>Id53</c:v>
                </c:pt>
                <c:pt idx="1815">
                  <c:v>Id530</c:v>
                </c:pt>
                <c:pt idx="1816">
                  <c:v>Id531</c:v>
                </c:pt>
                <c:pt idx="1817">
                  <c:v>Id532</c:v>
                </c:pt>
                <c:pt idx="1818">
                  <c:v>Id533</c:v>
                </c:pt>
                <c:pt idx="1819">
                  <c:v>Id534</c:v>
                </c:pt>
                <c:pt idx="1820">
                  <c:v>Id535</c:v>
                </c:pt>
                <c:pt idx="1821">
                  <c:v>Id536</c:v>
                </c:pt>
                <c:pt idx="1822">
                  <c:v>Id537</c:v>
                </c:pt>
                <c:pt idx="1823">
                  <c:v>Id538</c:v>
                </c:pt>
                <c:pt idx="1824">
                  <c:v>Id539</c:v>
                </c:pt>
                <c:pt idx="1825">
                  <c:v>Id54</c:v>
                </c:pt>
                <c:pt idx="1826">
                  <c:v>Id540</c:v>
                </c:pt>
                <c:pt idx="1827">
                  <c:v>Id541</c:v>
                </c:pt>
                <c:pt idx="1828">
                  <c:v>Id542</c:v>
                </c:pt>
                <c:pt idx="1829">
                  <c:v>Id543</c:v>
                </c:pt>
                <c:pt idx="1830">
                  <c:v>Id544</c:v>
                </c:pt>
                <c:pt idx="1831">
                  <c:v>Id545</c:v>
                </c:pt>
                <c:pt idx="1832">
                  <c:v>Id546</c:v>
                </c:pt>
                <c:pt idx="1833">
                  <c:v>Id547</c:v>
                </c:pt>
                <c:pt idx="1834">
                  <c:v>Id548</c:v>
                </c:pt>
                <c:pt idx="1835">
                  <c:v>Id549</c:v>
                </c:pt>
                <c:pt idx="1836">
                  <c:v>Id55</c:v>
                </c:pt>
                <c:pt idx="1837">
                  <c:v>Id550</c:v>
                </c:pt>
                <c:pt idx="1838">
                  <c:v>Id551</c:v>
                </c:pt>
                <c:pt idx="1839">
                  <c:v>Id552</c:v>
                </c:pt>
                <c:pt idx="1840">
                  <c:v>Id553</c:v>
                </c:pt>
                <c:pt idx="1841">
                  <c:v>Id554</c:v>
                </c:pt>
                <c:pt idx="1842">
                  <c:v>Id555</c:v>
                </c:pt>
                <c:pt idx="1843">
                  <c:v>Id556</c:v>
                </c:pt>
                <c:pt idx="1844">
                  <c:v>Id557</c:v>
                </c:pt>
                <c:pt idx="1845">
                  <c:v>Id558</c:v>
                </c:pt>
                <c:pt idx="1846">
                  <c:v>Id559</c:v>
                </c:pt>
                <c:pt idx="1847">
                  <c:v>Id56</c:v>
                </c:pt>
                <c:pt idx="1848">
                  <c:v>Id560</c:v>
                </c:pt>
                <c:pt idx="1849">
                  <c:v>Id561</c:v>
                </c:pt>
                <c:pt idx="1850">
                  <c:v>Id562</c:v>
                </c:pt>
                <c:pt idx="1851">
                  <c:v>Id563</c:v>
                </c:pt>
                <c:pt idx="1852">
                  <c:v>Id564</c:v>
                </c:pt>
                <c:pt idx="1853">
                  <c:v>Id565</c:v>
                </c:pt>
                <c:pt idx="1854">
                  <c:v>Id566</c:v>
                </c:pt>
                <c:pt idx="1855">
                  <c:v>Id567</c:v>
                </c:pt>
                <c:pt idx="1856">
                  <c:v>Id568</c:v>
                </c:pt>
                <c:pt idx="1857">
                  <c:v>Id569</c:v>
                </c:pt>
                <c:pt idx="1858">
                  <c:v>Id57</c:v>
                </c:pt>
                <c:pt idx="1859">
                  <c:v>Id570</c:v>
                </c:pt>
                <c:pt idx="1860">
                  <c:v>Id571</c:v>
                </c:pt>
                <c:pt idx="1861">
                  <c:v>Id572</c:v>
                </c:pt>
                <c:pt idx="1862">
                  <c:v>Id573</c:v>
                </c:pt>
                <c:pt idx="1863">
                  <c:v>Id574</c:v>
                </c:pt>
                <c:pt idx="1864">
                  <c:v>Id575</c:v>
                </c:pt>
                <c:pt idx="1865">
                  <c:v>Id576</c:v>
                </c:pt>
                <c:pt idx="1866">
                  <c:v>Id577</c:v>
                </c:pt>
                <c:pt idx="1867">
                  <c:v>Id578</c:v>
                </c:pt>
                <c:pt idx="1868">
                  <c:v>Id579</c:v>
                </c:pt>
                <c:pt idx="1869">
                  <c:v>Id58</c:v>
                </c:pt>
                <c:pt idx="1870">
                  <c:v>Id580</c:v>
                </c:pt>
                <c:pt idx="1871">
                  <c:v>Id581</c:v>
                </c:pt>
                <c:pt idx="1872">
                  <c:v>Id582</c:v>
                </c:pt>
                <c:pt idx="1873">
                  <c:v>Id583</c:v>
                </c:pt>
                <c:pt idx="1874">
                  <c:v>Id584</c:v>
                </c:pt>
                <c:pt idx="1875">
                  <c:v>Id585</c:v>
                </c:pt>
                <c:pt idx="1876">
                  <c:v>Id586</c:v>
                </c:pt>
                <c:pt idx="1877">
                  <c:v>Id587</c:v>
                </c:pt>
                <c:pt idx="1878">
                  <c:v>Id588</c:v>
                </c:pt>
                <c:pt idx="1879">
                  <c:v>Id589</c:v>
                </c:pt>
                <c:pt idx="1880">
                  <c:v>Id59</c:v>
                </c:pt>
                <c:pt idx="1881">
                  <c:v>Id590</c:v>
                </c:pt>
                <c:pt idx="1882">
                  <c:v>Id591</c:v>
                </c:pt>
                <c:pt idx="1883">
                  <c:v>Id592</c:v>
                </c:pt>
                <c:pt idx="1884">
                  <c:v>Id593</c:v>
                </c:pt>
                <c:pt idx="1885">
                  <c:v>Id594</c:v>
                </c:pt>
                <c:pt idx="1886">
                  <c:v>Id595</c:v>
                </c:pt>
                <c:pt idx="1887">
                  <c:v>Id596</c:v>
                </c:pt>
                <c:pt idx="1888">
                  <c:v>Id597</c:v>
                </c:pt>
                <c:pt idx="1889">
                  <c:v>Id598</c:v>
                </c:pt>
                <c:pt idx="1890">
                  <c:v>Id599</c:v>
                </c:pt>
                <c:pt idx="1891">
                  <c:v>Id6</c:v>
                </c:pt>
                <c:pt idx="1892">
                  <c:v>Id60</c:v>
                </c:pt>
                <c:pt idx="1893">
                  <c:v>Id600</c:v>
                </c:pt>
                <c:pt idx="1894">
                  <c:v>Id601</c:v>
                </c:pt>
                <c:pt idx="1895">
                  <c:v>Id602</c:v>
                </c:pt>
                <c:pt idx="1896">
                  <c:v>Id603</c:v>
                </c:pt>
                <c:pt idx="1897">
                  <c:v>Id604</c:v>
                </c:pt>
                <c:pt idx="1898">
                  <c:v>Id605</c:v>
                </c:pt>
                <c:pt idx="1899">
                  <c:v>Id606</c:v>
                </c:pt>
                <c:pt idx="1900">
                  <c:v>Id607</c:v>
                </c:pt>
                <c:pt idx="1901">
                  <c:v>Id608</c:v>
                </c:pt>
                <c:pt idx="1902">
                  <c:v>Id609</c:v>
                </c:pt>
                <c:pt idx="1903">
                  <c:v>Id61</c:v>
                </c:pt>
                <c:pt idx="1904">
                  <c:v>Id610</c:v>
                </c:pt>
                <c:pt idx="1905">
                  <c:v>Id611</c:v>
                </c:pt>
                <c:pt idx="1906">
                  <c:v>Id612</c:v>
                </c:pt>
                <c:pt idx="1907">
                  <c:v>Id613</c:v>
                </c:pt>
                <c:pt idx="1908">
                  <c:v>Id614</c:v>
                </c:pt>
                <c:pt idx="1909">
                  <c:v>Id615</c:v>
                </c:pt>
                <c:pt idx="1910">
                  <c:v>Id616</c:v>
                </c:pt>
                <c:pt idx="1911">
                  <c:v>Id617</c:v>
                </c:pt>
                <c:pt idx="1912">
                  <c:v>Id618</c:v>
                </c:pt>
                <c:pt idx="1913">
                  <c:v>Id619</c:v>
                </c:pt>
                <c:pt idx="1914">
                  <c:v>Id62</c:v>
                </c:pt>
                <c:pt idx="1915">
                  <c:v>Id620</c:v>
                </c:pt>
                <c:pt idx="1916">
                  <c:v>Id621</c:v>
                </c:pt>
                <c:pt idx="1917">
                  <c:v>Id622</c:v>
                </c:pt>
                <c:pt idx="1918">
                  <c:v>Id623</c:v>
                </c:pt>
                <c:pt idx="1919">
                  <c:v>Id624</c:v>
                </c:pt>
                <c:pt idx="1920">
                  <c:v>Id625</c:v>
                </c:pt>
                <c:pt idx="1921">
                  <c:v>Id626</c:v>
                </c:pt>
                <c:pt idx="1922">
                  <c:v>Id627</c:v>
                </c:pt>
                <c:pt idx="1923">
                  <c:v>Id628</c:v>
                </c:pt>
                <c:pt idx="1924">
                  <c:v>Id629</c:v>
                </c:pt>
                <c:pt idx="1925">
                  <c:v>Id63</c:v>
                </c:pt>
                <c:pt idx="1926">
                  <c:v>Id630</c:v>
                </c:pt>
                <c:pt idx="1927">
                  <c:v>Id631</c:v>
                </c:pt>
                <c:pt idx="1928">
                  <c:v>Id632</c:v>
                </c:pt>
                <c:pt idx="1929">
                  <c:v>Id633</c:v>
                </c:pt>
                <c:pt idx="1930">
                  <c:v>Id634</c:v>
                </c:pt>
                <c:pt idx="1931">
                  <c:v>Id635</c:v>
                </c:pt>
                <c:pt idx="1932">
                  <c:v>Id636</c:v>
                </c:pt>
                <c:pt idx="1933">
                  <c:v>Id637</c:v>
                </c:pt>
                <c:pt idx="1934">
                  <c:v>Id638</c:v>
                </c:pt>
                <c:pt idx="1935">
                  <c:v>Id639</c:v>
                </c:pt>
                <c:pt idx="1936">
                  <c:v>Id64</c:v>
                </c:pt>
                <c:pt idx="1937">
                  <c:v>Id640</c:v>
                </c:pt>
                <c:pt idx="1938">
                  <c:v>Id641</c:v>
                </c:pt>
                <c:pt idx="1939">
                  <c:v>Id642</c:v>
                </c:pt>
                <c:pt idx="1940">
                  <c:v>Id643</c:v>
                </c:pt>
                <c:pt idx="1941">
                  <c:v>Id644</c:v>
                </c:pt>
                <c:pt idx="1942">
                  <c:v>Id645</c:v>
                </c:pt>
                <c:pt idx="1943">
                  <c:v>Id646</c:v>
                </c:pt>
                <c:pt idx="1944">
                  <c:v>Id647</c:v>
                </c:pt>
                <c:pt idx="1945">
                  <c:v>Id648</c:v>
                </c:pt>
                <c:pt idx="1946">
                  <c:v>Id649</c:v>
                </c:pt>
                <c:pt idx="1947">
                  <c:v>Id65</c:v>
                </c:pt>
                <c:pt idx="1948">
                  <c:v>Id650</c:v>
                </c:pt>
                <c:pt idx="1949">
                  <c:v>Id651</c:v>
                </c:pt>
                <c:pt idx="1950">
                  <c:v>Id652</c:v>
                </c:pt>
                <c:pt idx="1951">
                  <c:v>Id653</c:v>
                </c:pt>
                <c:pt idx="1952">
                  <c:v>Id654</c:v>
                </c:pt>
                <c:pt idx="1953">
                  <c:v>Id655</c:v>
                </c:pt>
                <c:pt idx="1954">
                  <c:v>Id656</c:v>
                </c:pt>
                <c:pt idx="1955">
                  <c:v>Id657</c:v>
                </c:pt>
                <c:pt idx="1956">
                  <c:v>Id658</c:v>
                </c:pt>
                <c:pt idx="1957">
                  <c:v>Id659</c:v>
                </c:pt>
                <c:pt idx="1958">
                  <c:v>Id66</c:v>
                </c:pt>
                <c:pt idx="1959">
                  <c:v>Id660</c:v>
                </c:pt>
                <c:pt idx="1960">
                  <c:v>Id661</c:v>
                </c:pt>
                <c:pt idx="1961">
                  <c:v>Id662</c:v>
                </c:pt>
                <c:pt idx="1962">
                  <c:v>Id663</c:v>
                </c:pt>
                <c:pt idx="1963">
                  <c:v>Id664</c:v>
                </c:pt>
                <c:pt idx="1964">
                  <c:v>Id665</c:v>
                </c:pt>
                <c:pt idx="1965">
                  <c:v>Id666</c:v>
                </c:pt>
                <c:pt idx="1966">
                  <c:v>Id667</c:v>
                </c:pt>
                <c:pt idx="1967">
                  <c:v>Id668</c:v>
                </c:pt>
                <c:pt idx="1968">
                  <c:v>Id669</c:v>
                </c:pt>
                <c:pt idx="1969">
                  <c:v>Id67</c:v>
                </c:pt>
                <c:pt idx="1970">
                  <c:v>Id670</c:v>
                </c:pt>
                <c:pt idx="1971">
                  <c:v>Id671</c:v>
                </c:pt>
                <c:pt idx="1972">
                  <c:v>Id672</c:v>
                </c:pt>
                <c:pt idx="1973">
                  <c:v>Id673</c:v>
                </c:pt>
                <c:pt idx="1974">
                  <c:v>Id674</c:v>
                </c:pt>
                <c:pt idx="1975">
                  <c:v>Id675</c:v>
                </c:pt>
                <c:pt idx="1976">
                  <c:v>Id676</c:v>
                </c:pt>
                <c:pt idx="1977">
                  <c:v>Id677</c:v>
                </c:pt>
                <c:pt idx="1978">
                  <c:v>Id678</c:v>
                </c:pt>
                <c:pt idx="1979">
                  <c:v>Id679</c:v>
                </c:pt>
                <c:pt idx="1980">
                  <c:v>Id68</c:v>
                </c:pt>
                <c:pt idx="1981">
                  <c:v>Id680</c:v>
                </c:pt>
                <c:pt idx="1982">
                  <c:v>Id681</c:v>
                </c:pt>
                <c:pt idx="1983">
                  <c:v>Id682</c:v>
                </c:pt>
                <c:pt idx="1984">
                  <c:v>Id683</c:v>
                </c:pt>
                <c:pt idx="1985">
                  <c:v>Id684</c:v>
                </c:pt>
                <c:pt idx="1986">
                  <c:v>Id685</c:v>
                </c:pt>
                <c:pt idx="1987">
                  <c:v>Id686</c:v>
                </c:pt>
                <c:pt idx="1988">
                  <c:v>Id687</c:v>
                </c:pt>
                <c:pt idx="1989">
                  <c:v>Id688</c:v>
                </c:pt>
                <c:pt idx="1990">
                  <c:v>Id689</c:v>
                </c:pt>
                <c:pt idx="1991">
                  <c:v>Id69</c:v>
                </c:pt>
                <c:pt idx="1992">
                  <c:v>Id690</c:v>
                </c:pt>
                <c:pt idx="1993">
                  <c:v>Id691</c:v>
                </c:pt>
                <c:pt idx="1994">
                  <c:v>Id692</c:v>
                </c:pt>
                <c:pt idx="1995">
                  <c:v>Id693</c:v>
                </c:pt>
                <c:pt idx="1996">
                  <c:v>Id694</c:v>
                </c:pt>
                <c:pt idx="1997">
                  <c:v>Id695</c:v>
                </c:pt>
                <c:pt idx="1998">
                  <c:v>Id696</c:v>
                </c:pt>
                <c:pt idx="1999">
                  <c:v>Id697</c:v>
                </c:pt>
                <c:pt idx="2000">
                  <c:v>Id698</c:v>
                </c:pt>
                <c:pt idx="2001">
                  <c:v>Id699</c:v>
                </c:pt>
                <c:pt idx="2002">
                  <c:v>Id7</c:v>
                </c:pt>
                <c:pt idx="2003">
                  <c:v>Id70</c:v>
                </c:pt>
                <c:pt idx="2004">
                  <c:v>Id700</c:v>
                </c:pt>
                <c:pt idx="2005">
                  <c:v>Id701</c:v>
                </c:pt>
                <c:pt idx="2006">
                  <c:v>Id702</c:v>
                </c:pt>
                <c:pt idx="2007">
                  <c:v>Id703</c:v>
                </c:pt>
                <c:pt idx="2008">
                  <c:v>Id704</c:v>
                </c:pt>
                <c:pt idx="2009">
                  <c:v>Id705</c:v>
                </c:pt>
                <c:pt idx="2010">
                  <c:v>Id706</c:v>
                </c:pt>
                <c:pt idx="2011">
                  <c:v>Id707</c:v>
                </c:pt>
                <c:pt idx="2012">
                  <c:v>Id708</c:v>
                </c:pt>
                <c:pt idx="2013">
                  <c:v>Id709</c:v>
                </c:pt>
                <c:pt idx="2014">
                  <c:v>Id71</c:v>
                </c:pt>
                <c:pt idx="2015">
                  <c:v>Id710</c:v>
                </c:pt>
                <c:pt idx="2016">
                  <c:v>Id711</c:v>
                </c:pt>
                <c:pt idx="2017">
                  <c:v>Id712</c:v>
                </c:pt>
                <c:pt idx="2018">
                  <c:v>Id713</c:v>
                </c:pt>
                <c:pt idx="2019">
                  <c:v>Id714</c:v>
                </c:pt>
                <c:pt idx="2020">
                  <c:v>Id715</c:v>
                </c:pt>
                <c:pt idx="2021">
                  <c:v>Id716</c:v>
                </c:pt>
                <c:pt idx="2022">
                  <c:v>Id717</c:v>
                </c:pt>
                <c:pt idx="2023">
                  <c:v>Id718</c:v>
                </c:pt>
                <c:pt idx="2024">
                  <c:v>Id719</c:v>
                </c:pt>
                <c:pt idx="2025">
                  <c:v>Id72</c:v>
                </c:pt>
                <c:pt idx="2026">
                  <c:v>Id720</c:v>
                </c:pt>
                <c:pt idx="2027">
                  <c:v>Id721</c:v>
                </c:pt>
                <c:pt idx="2028">
                  <c:v>Id722</c:v>
                </c:pt>
                <c:pt idx="2029">
                  <c:v>Id723</c:v>
                </c:pt>
                <c:pt idx="2030">
                  <c:v>Id724</c:v>
                </c:pt>
                <c:pt idx="2031">
                  <c:v>Id725</c:v>
                </c:pt>
                <c:pt idx="2032">
                  <c:v>Id726</c:v>
                </c:pt>
                <c:pt idx="2033">
                  <c:v>Id727</c:v>
                </c:pt>
                <c:pt idx="2034">
                  <c:v>Id728</c:v>
                </c:pt>
                <c:pt idx="2035">
                  <c:v>Id729</c:v>
                </c:pt>
                <c:pt idx="2036">
                  <c:v>Id73</c:v>
                </c:pt>
                <c:pt idx="2037">
                  <c:v>Id730</c:v>
                </c:pt>
                <c:pt idx="2038">
                  <c:v>Id731</c:v>
                </c:pt>
                <c:pt idx="2039">
                  <c:v>Id732</c:v>
                </c:pt>
                <c:pt idx="2040">
                  <c:v>Id733</c:v>
                </c:pt>
                <c:pt idx="2041">
                  <c:v>Id734</c:v>
                </c:pt>
                <c:pt idx="2042">
                  <c:v>Id735</c:v>
                </c:pt>
                <c:pt idx="2043">
                  <c:v>Id736</c:v>
                </c:pt>
                <c:pt idx="2044">
                  <c:v>Id737</c:v>
                </c:pt>
                <c:pt idx="2045">
                  <c:v>Id738</c:v>
                </c:pt>
                <c:pt idx="2046">
                  <c:v>Id739</c:v>
                </c:pt>
                <c:pt idx="2047">
                  <c:v>Id74</c:v>
                </c:pt>
                <c:pt idx="2048">
                  <c:v>Id740</c:v>
                </c:pt>
                <c:pt idx="2049">
                  <c:v>Id741</c:v>
                </c:pt>
                <c:pt idx="2050">
                  <c:v>Id742</c:v>
                </c:pt>
                <c:pt idx="2051">
                  <c:v>Id743</c:v>
                </c:pt>
                <c:pt idx="2052">
                  <c:v>Id744</c:v>
                </c:pt>
                <c:pt idx="2053">
                  <c:v>Id745</c:v>
                </c:pt>
                <c:pt idx="2054">
                  <c:v>Id746</c:v>
                </c:pt>
                <c:pt idx="2055">
                  <c:v>Id747</c:v>
                </c:pt>
                <c:pt idx="2056">
                  <c:v>Id748</c:v>
                </c:pt>
                <c:pt idx="2057">
                  <c:v>Id749</c:v>
                </c:pt>
                <c:pt idx="2058">
                  <c:v>Id75</c:v>
                </c:pt>
                <c:pt idx="2059">
                  <c:v>Id750</c:v>
                </c:pt>
                <c:pt idx="2060">
                  <c:v>Id751</c:v>
                </c:pt>
                <c:pt idx="2061">
                  <c:v>Id752</c:v>
                </c:pt>
                <c:pt idx="2062">
                  <c:v>Id753</c:v>
                </c:pt>
                <c:pt idx="2063">
                  <c:v>Id754</c:v>
                </c:pt>
                <c:pt idx="2064">
                  <c:v>Id755</c:v>
                </c:pt>
                <c:pt idx="2065">
                  <c:v>Id756</c:v>
                </c:pt>
                <c:pt idx="2066">
                  <c:v>Id757</c:v>
                </c:pt>
                <c:pt idx="2067">
                  <c:v>Id758</c:v>
                </c:pt>
                <c:pt idx="2068">
                  <c:v>Id759</c:v>
                </c:pt>
                <c:pt idx="2069">
                  <c:v>Id76</c:v>
                </c:pt>
                <c:pt idx="2070">
                  <c:v>Id760</c:v>
                </c:pt>
                <c:pt idx="2071">
                  <c:v>Id761</c:v>
                </c:pt>
                <c:pt idx="2072">
                  <c:v>Id762</c:v>
                </c:pt>
                <c:pt idx="2073">
                  <c:v>Id763</c:v>
                </c:pt>
                <c:pt idx="2074">
                  <c:v>Id764</c:v>
                </c:pt>
                <c:pt idx="2075">
                  <c:v>Id765</c:v>
                </c:pt>
                <c:pt idx="2076">
                  <c:v>Id766</c:v>
                </c:pt>
                <c:pt idx="2077">
                  <c:v>Id767</c:v>
                </c:pt>
                <c:pt idx="2078">
                  <c:v>Id768</c:v>
                </c:pt>
                <c:pt idx="2079">
                  <c:v>Id769</c:v>
                </c:pt>
                <c:pt idx="2080">
                  <c:v>Id77</c:v>
                </c:pt>
                <c:pt idx="2081">
                  <c:v>Id770</c:v>
                </c:pt>
                <c:pt idx="2082">
                  <c:v>Id771</c:v>
                </c:pt>
                <c:pt idx="2083">
                  <c:v>Id772</c:v>
                </c:pt>
                <c:pt idx="2084">
                  <c:v>Id773</c:v>
                </c:pt>
                <c:pt idx="2085">
                  <c:v>Id774</c:v>
                </c:pt>
                <c:pt idx="2086">
                  <c:v>Id775</c:v>
                </c:pt>
                <c:pt idx="2087">
                  <c:v>Id776</c:v>
                </c:pt>
                <c:pt idx="2088">
                  <c:v>Id777</c:v>
                </c:pt>
                <c:pt idx="2089">
                  <c:v>Id778</c:v>
                </c:pt>
                <c:pt idx="2090">
                  <c:v>Id779</c:v>
                </c:pt>
                <c:pt idx="2091">
                  <c:v>Id78</c:v>
                </c:pt>
                <c:pt idx="2092">
                  <c:v>Id780</c:v>
                </c:pt>
                <c:pt idx="2093">
                  <c:v>Id781</c:v>
                </c:pt>
                <c:pt idx="2094">
                  <c:v>Id782</c:v>
                </c:pt>
                <c:pt idx="2095">
                  <c:v>Id783</c:v>
                </c:pt>
                <c:pt idx="2096">
                  <c:v>Id784</c:v>
                </c:pt>
                <c:pt idx="2097">
                  <c:v>Id785</c:v>
                </c:pt>
                <c:pt idx="2098">
                  <c:v>Id786</c:v>
                </c:pt>
                <c:pt idx="2099">
                  <c:v>Id787</c:v>
                </c:pt>
                <c:pt idx="2100">
                  <c:v>Id788</c:v>
                </c:pt>
                <c:pt idx="2101">
                  <c:v>Id789</c:v>
                </c:pt>
                <c:pt idx="2102">
                  <c:v>Id79</c:v>
                </c:pt>
                <c:pt idx="2103">
                  <c:v>Id790</c:v>
                </c:pt>
                <c:pt idx="2104">
                  <c:v>Id791</c:v>
                </c:pt>
                <c:pt idx="2105">
                  <c:v>Id792</c:v>
                </c:pt>
                <c:pt idx="2106">
                  <c:v>Id793</c:v>
                </c:pt>
                <c:pt idx="2107">
                  <c:v>Id794</c:v>
                </c:pt>
                <c:pt idx="2108">
                  <c:v>Id795</c:v>
                </c:pt>
                <c:pt idx="2109">
                  <c:v>Id796</c:v>
                </c:pt>
                <c:pt idx="2110">
                  <c:v>Id797</c:v>
                </c:pt>
                <c:pt idx="2111">
                  <c:v>Id798</c:v>
                </c:pt>
                <c:pt idx="2112">
                  <c:v>Id799</c:v>
                </c:pt>
                <c:pt idx="2113">
                  <c:v>Id8</c:v>
                </c:pt>
                <c:pt idx="2114">
                  <c:v>Id80</c:v>
                </c:pt>
                <c:pt idx="2115">
                  <c:v>Id800</c:v>
                </c:pt>
                <c:pt idx="2116">
                  <c:v>Id801</c:v>
                </c:pt>
                <c:pt idx="2117">
                  <c:v>Id802</c:v>
                </c:pt>
                <c:pt idx="2118">
                  <c:v>Id803</c:v>
                </c:pt>
                <c:pt idx="2119">
                  <c:v>Id804</c:v>
                </c:pt>
                <c:pt idx="2120">
                  <c:v>Id805</c:v>
                </c:pt>
                <c:pt idx="2121">
                  <c:v>Id806</c:v>
                </c:pt>
                <c:pt idx="2122">
                  <c:v>Id807</c:v>
                </c:pt>
                <c:pt idx="2123">
                  <c:v>Id808</c:v>
                </c:pt>
                <c:pt idx="2124">
                  <c:v>Id809</c:v>
                </c:pt>
                <c:pt idx="2125">
                  <c:v>Id81</c:v>
                </c:pt>
                <c:pt idx="2126">
                  <c:v>Id810</c:v>
                </c:pt>
                <c:pt idx="2127">
                  <c:v>Id811</c:v>
                </c:pt>
                <c:pt idx="2128">
                  <c:v>Id812</c:v>
                </c:pt>
                <c:pt idx="2129">
                  <c:v>Id813</c:v>
                </c:pt>
                <c:pt idx="2130">
                  <c:v>Id814</c:v>
                </c:pt>
                <c:pt idx="2131">
                  <c:v>Id815</c:v>
                </c:pt>
                <c:pt idx="2132">
                  <c:v>Id816</c:v>
                </c:pt>
                <c:pt idx="2133">
                  <c:v>Id817</c:v>
                </c:pt>
                <c:pt idx="2134">
                  <c:v>Id818</c:v>
                </c:pt>
                <c:pt idx="2135">
                  <c:v>Id819</c:v>
                </c:pt>
                <c:pt idx="2136">
                  <c:v>Id82</c:v>
                </c:pt>
                <c:pt idx="2137">
                  <c:v>Id820</c:v>
                </c:pt>
                <c:pt idx="2138">
                  <c:v>Id821</c:v>
                </c:pt>
                <c:pt idx="2139">
                  <c:v>Id822</c:v>
                </c:pt>
                <c:pt idx="2140">
                  <c:v>Id823</c:v>
                </c:pt>
                <c:pt idx="2141">
                  <c:v>Id824</c:v>
                </c:pt>
                <c:pt idx="2142">
                  <c:v>Id825</c:v>
                </c:pt>
                <c:pt idx="2143">
                  <c:v>Id826</c:v>
                </c:pt>
                <c:pt idx="2144">
                  <c:v>Id827</c:v>
                </c:pt>
                <c:pt idx="2145">
                  <c:v>Id828</c:v>
                </c:pt>
                <c:pt idx="2146">
                  <c:v>Id829</c:v>
                </c:pt>
                <c:pt idx="2147">
                  <c:v>Id83</c:v>
                </c:pt>
                <c:pt idx="2148">
                  <c:v>Id830</c:v>
                </c:pt>
                <c:pt idx="2149">
                  <c:v>Id831</c:v>
                </c:pt>
                <c:pt idx="2150">
                  <c:v>Id832</c:v>
                </c:pt>
                <c:pt idx="2151">
                  <c:v>Id833</c:v>
                </c:pt>
                <c:pt idx="2152">
                  <c:v>Id834</c:v>
                </c:pt>
                <c:pt idx="2153">
                  <c:v>Id835</c:v>
                </c:pt>
                <c:pt idx="2154">
                  <c:v>Id836</c:v>
                </c:pt>
                <c:pt idx="2155">
                  <c:v>Id837</c:v>
                </c:pt>
                <c:pt idx="2156">
                  <c:v>Id838</c:v>
                </c:pt>
                <c:pt idx="2157">
                  <c:v>Id839</c:v>
                </c:pt>
                <c:pt idx="2158">
                  <c:v>Id84</c:v>
                </c:pt>
                <c:pt idx="2159">
                  <c:v>Id840</c:v>
                </c:pt>
                <c:pt idx="2160">
                  <c:v>Id841</c:v>
                </c:pt>
                <c:pt idx="2161">
                  <c:v>Id842</c:v>
                </c:pt>
                <c:pt idx="2162">
                  <c:v>Id843</c:v>
                </c:pt>
                <c:pt idx="2163">
                  <c:v>Id844</c:v>
                </c:pt>
                <c:pt idx="2164">
                  <c:v>Id845</c:v>
                </c:pt>
                <c:pt idx="2165">
                  <c:v>Id846</c:v>
                </c:pt>
                <c:pt idx="2166">
                  <c:v>Id847</c:v>
                </c:pt>
                <c:pt idx="2167">
                  <c:v>Id848</c:v>
                </c:pt>
                <c:pt idx="2168">
                  <c:v>Id849</c:v>
                </c:pt>
                <c:pt idx="2169">
                  <c:v>Id85</c:v>
                </c:pt>
                <c:pt idx="2170">
                  <c:v>Id850</c:v>
                </c:pt>
                <c:pt idx="2171">
                  <c:v>Id851</c:v>
                </c:pt>
                <c:pt idx="2172">
                  <c:v>Id852</c:v>
                </c:pt>
                <c:pt idx="2173">
                  <c:v>Id853</c:v>
                </c:pt>
                <c:pt idx="2174">
                  <c:v>Id854</c:v>
                </c:pt>
                <c:pt idx="2175">
                  <c:v>Id855</c:v>
                </c:pt>
                <c:pt idx="2176">
                  <c:v>Id856</c:v>
                </c:pt>
                <c:pt idx="2177">
                  <c:v>Id857</c:v>
                </c:pt>
                <c:pt idx="2178">
                  <c:v>Id858</c:v>
                </c:pt>
                <c:pt idx="2179">
                  <c:v>Id859</c:v>
                </c:pt>
                <c:pt idx="2180">
                  <c:v>Id86</c:v>
                </c:pt>
                <c:pt idx="2181">
                  <c:v>Id860</c:v>
                </c:pt>
                <c:pt idx="2182">
                  <c:v>Id861</c:v>
                </c:pt>
                <c:pt idx="2183">
                  <c:v>Id862</c:v>
                </c:pt>
                <c:pt idx="2184">
                  <c:v>Id863</c:v>
                </c:pt>
                <c:pt idx="2185">
                  <c:v>Id864</c:v>
                </c:pt>
                <c:pt idx="2186">
                  <c:v>Id865</c:v>
                </c:pt>
                <c:pt idx="2187">
                  <c:v>Id866</c:v>
                </c:pt>
                <c:pt idx="2188">
                  <c:v>Id867</c:v>
                </c:pt>
                <c:pt idx="2189">
                  <c:v>Id868</c:v>
                </c:pt>
                <c:pt idx="2190">
                  <c:v>Id869</c:v>
                </c:pt>
                <c:pt idx="2191">
                  <c:v>Id87</c:v>
                </c:pt>
                <c:pt idx="2192">
                  <c:v>Id870</c:v>
                </c:pt>
                <c:pt idx="2193">
                  <c:v>Id871</c:v>
                </c:pt>
                <c:pt idx="2194">
                  <c:v>Id872</c:v>
                </c:pt>
                <c:pt idx="2195">
                  <c:v>Id873</c:v>
                </c:pt>
                <c:pt idx="2196">
                  <c:v>Id874</c:v>
                </c:pt>
                <c:pt idx="2197">
                  <c:v>Id875</c:v>
                </c:pt>
                <c:pt idx="2198">
                  <c:v>Id876</c:v>
                </c:pt>
                <c:pt idx="2199">
                  <c:v>Id877</c:v>
                </c:pt>
                <c:pt idx="2200">
                  <c:v>Id878</c:v>
                </c:pt>
                <c:pt idx="2201">
                  <c:v>Id879</c:v>
                </c:pt>
                <c:pt idx="2202">
                  <c:v>Id88</c:v>
                </c:pt>
                <c:pt idx="2203">
                  <c:v>Id880</c:v>
                </c:pt>
                <c:pt idx="2204">
                  <c:v>Id881</c:v>
                </c:pt>
                <c:pt idx="2205">
                  <c:v>Id882</c:v>
                </c:pt>
                <c:pt idx="2206">
                  <c:v>Id883</c:v>
                </c:pt>
                <c:pt idx="2207">
                  <c:v>Id884</c:v>
                </c:pt>
                <c:pt idx="2208">
                  <c:v>Id885</c:v>
                </c:pt>
                <c:pt idx="2209">
                  <c:v>Id886</c:v>
                </c:pt>
                <c:pt idx="2210">
                  <c:v>Id887</c:v>
                </c:pt>
                <c:pt idx="2211">
                  <c:v>Id888</c:v>
                </c:pt>
                <c:pt idx="2212">
                  <c:v>Id889</c:v>
                </c:pt>
                <c:pt idx="2213">
                  <c:v>Id89</c:v>
                </c:pt>
                <c:pt idx="2214">
                  <c:v>Id890</c:v>
                </c:pt>
                <c:pt idx="2215">
                  <c:v>Id891</c:v>
                </c:pt>
                <c:pt idx="2216">
                  <c:v>Id892</c:v>
                </c:pt>
                <c:pt idx="2217">
                  <c:v>Id893</c:v>
                </c:pt>
                <c:pt idx="2218">
                  <c:v>Id894</c:v>
                </c:pt>
                <c:pt idx="2219">
                  <c:v>Id895</c:v>
                </c:pt>
                <c:pt idx="2220">
                  <c:v>Id896</c:v>
                </c:pt>
                <c:pt idx="2221">
                  <c:v>Id897</c:v>
                </c:pt>
                <c:pt idx="2222">
                  <c:v>Id898</c:v>
                </c:pt>
                <c:pt idx="2223">
                  <c:v>Id899</c:v>
                </c:pt>
                <c:pt idx="2224">
                  <c:v>Id9</c:v>
                </c:pt>
                <c:pt idx="2225">
                  <c:v>Id90</c:v>
                </c:pt>
                <c:pt idx="2226">
                  <c:v>Id900</c:v>
                </c:pt>
                <c:pt idx="2227">
                  <c:v>Id901</c:v>
                </c:pt>
                <c:pt idx="2228">
                  <c:v>Id902</c:v>
                </c:pt>
                <c:pt idx="2229">
                  <c:v>Id903</c:v>
                </c:pt>
                <c:pt idx="2230">
                  <c:v>Id904</c:v>
                </c:pt>
                <c:pt idx="2231">
                  <c:v>Id905</c:v>
                </c:pt>
                <c:pt idx="2232">
                  <c:v>Id906</c:v>
                </c:pt>
                <c:pt idx="2233">
                  <c:v>Id907</c:v>
                </c:pt>
                <c:pt idx="2234">
                  <c:v>Id908</c:v>
                </c:pt>
                <c:pt idx="2235">
                  <c:v>Id909</c:v>
                </c:pt>
                <c:pt idx="2236">
                  <c:v>Id91</c:v>
                </c:pt>
                <c:pt idx="2237">
                  <c:v>Id910</c:v>
                </c:pt>
                <c:pt idx="2238">
                  <c:v>Id911</c:v>
                </c:pt>
                <c:pt idx="2239">
                  <c:v>Id912</c:v>
                </c:pt>
                <c:pt idx="2240">
                  <c:v>Id913</c:v>
                </c:pt>
                <c:pt idx="2241">
                  <c:v>Id914</c:v>
                </c:pt>
                <c:pt idx="2242">
                  <c:v>Id915</c:v>
                </c:pt>
                <c:pt idx="2243">
                  <c:v>Id916</c:v>
                </c:pt>
                <c:pt idx="2244">
                  <c:v>Id917</c:v>
                </c:pt>
                <c:pt idx="2245">
                  <c:v>Id918</c:v>
                </c:pt>
                <c:pt idx="2246">
                  <c:v>Id919</c:v>
                </c:pt>
                <c:pt idx="2247">
                  <c:v>Id92</c:v>
                </c:pt>
                <c:pt idx="2248">
                  <c:v>Id920</c:v>
                </c:pt>
                <c:pt idx="2249">
                  <c:v>Id921</c:v>
                </c:pt>
                <c:pt idx="2250">
                  <c:v>Id922</c:v>
                </c:pt>
                <c:pt idx="2251">
                  <c:v>Id923</c:v>
                </c:pt>
                <c:pt idx="2252">
                  <c:v>Id924</c:v>
                </c:pt>
                <c:pt idx="2253">
                  <c:v>Id925</c:v>
                </c:pt>
                <c:pt idx="2254">
                  <c:v>Id926</c:v>
                </c:pt>
                <c:pt idx="2255">
                  <c:v>Id927</c:v>
                </c:pt>
                <c:pt idx="2256">
                  <c:v>Id928</c:v>
                </c:pt>
                <c:pt idx="2257">
                  <c:v>Id929</c:v>
                </c:pt>
                <c:pt idx="2258">
                  <c:v>Id93</c:v>
                </c:pt>
                <c:pt idx="2259">
                  <c:v>Id930</c:v>
                </c:pt>
                <c:pt idx="2260">
                  <c:v>Id931</c:v>
                </c:pt>
                <c:pt idx="2261">
                  <c:v>Id932</c:v>
                </c:pt>
                <c:pt idx="2262">
                  <c:v>Id933</c:v>
                </c:pt>
                <c:pt idx="2263">
                  <c:v>Id934</c:v>
                </c:pt>
                <c:pt idx="2264">
                  <c:v>Id935</c:v>
                </c:pt>
                <c:pt idx="2265">
                  <c:v>Id936</c:v>
                </c:pt>
                <c:pt idx="2266">
                  <c:v>Id937</c:v>
                </c:pt>
                <c:pt idx="2267">
                  <c:v>Id938</c:v>
                </c:pt>
                <c:pt idx="2268">
                  <c:v>Id939</c:v>
                </c:pt>
                <c:pt idx="2269">
                  <c:v>Id94</c:v>
                </c:pt>
                <c:pt idx="2270">
                  <c:v>Id940</c:v>
                </c:pt>
                <c:pt idx="2271">
                  <c:v>Id941</c:v>
                </c:pt>
                <c:pt idx="2272">
                  <c:v>Id942</c:v>
                </c:pt>
                <c:pt idx="2273">
                  <c:v>Id943</c:v>
                </c:pt>
                <c:pt idx="2274">
                  <c:v>Id944</c:v>
                </c:pt>
                <c:pt idx="2275">
                  <c:v>Id945</c:v>
                </c:pt>
                <c:pt idx="2276">
                  <c:v>Id946</c:v>
                </c:pt>
                <c:pt idx="2277">
                  <c:v>Id947</c:v>
                </c:pt>
                <c:pt idx="2278">
                  <c:v>Id948</c:v>
                </c:pt>
                <c:pt idx="2279">
                  <c:v>Id949</c:v>
                </c:pt>
                <c:pt idx="2280">
                  <c:v>Id95</c:v>
                </c:pt>
                <c:pt idx="2281">
                  <c:v>Id950</c:v>
                </c:pt>
                <c:pt idx="2282">
                  <c:v>Id951</c:v>
                </c:pt>
                <c:pt idx="2283">
                  <c:v>Id952</c:v>
                </c:pt>
                <c:pt idx="2284">
                  <c:v>Id953</c:v>
                </c:pt>
                <c:pt idx="2285">
                  <c:v>Id954</c:v>
                </c:pt>
                <c:pt idx="2286">
                  <c:v>Id955</c:v>
                </c:pt>
                <c:pt idx="2287">
                  <c:v>Id956</c:v>
                </c:pt>
                <c:pt idx="2288">
                  <c:v>Id957</c:v>
                </c:pt>
                <c:pt idx="2289">
                  <c:v>Id958</c:v>
                </c:pt>
                <c:pt idx="2290">
                  <c:v>Id959</c:v>
                </c:pt>
                <c:pt idx="2291">
                  <c:v>Id96</c:v>
                </c:pt>
                <c:pt idx="2292">
                  <c:v>Id960</c:v>
                </c:pt>
                <c:pt idx="2293">
                  <c:v>Id961</c:v>
                </c:pt>
                <c:pt idx="2294">
                  <c:v>Id962</c:v>
                </c:pt>
                <c:pt idx="2295">
                  <c:v>Id963</c:v>
                </c:pt>
                <c:pt idx="2296">
                  <c:v>Id964</c:v>
                </c:pt>
                <c:pt idx="2297">
                  <c:v>Id965</c:v>
                </c:pt>
                <c:pt idx="2298">
                  <c:v>Id966</c:v>
                </c:pt>
                <c:pt idx="2299">
                  <c:v>Id967</c:v>
                </c:pt>
                <c:pt idx="2300">
                  <c:v>Id968</c:v>
                </c:pt>
                <c:pt idx="2301">
                  <c:v>Id969</c:v>
                </c:pt>
                <c:pt idx="2302">
                  <c:v>Id97</c:v>
                </c:pt>
                <c:pt idx="2303">
                  <c:v>Id970</c:v>
                </c:pt>
                <c:pt idx="2304">
                  <c:v>Id971</c:v>
                </c:pt>
                <c:pt idx="2305">
                  <c:v>Id972</c:v>
                </c:pt>
                <c:pt idx="2306">
                  <c:v>Id973</c:v>
                </c:pt>
                <c:pt idx="2307">
                  <c:v>Id974</c:v>
                </c:pt>
                <c:pt idx="2308">
                  <c:v>Id975</c:v>
                </c:pt>
                <c:pt idx="2309">
                  <c:v>Id976</c:v>
                </c:pt>
                <c:pt idx="2310">
                  <c:v>Id977</c:v>
                </c:pt>
                <c:pt idx="2311">
                  <c:v>Id978</c:v>
                </c:pt>
                <c:pt idx="2312">
                  <c:v>Id979</c:v>
                </c:pt>
                <c:pt idx="2313">
                  <c:v>Id98</c:v>
                </c:pt>
                <c:pt idx="2314">
                  <c:v>Id980</c:v>
                </c:pt>
                <c:pt idx="2315">
                  <c:v>Id981</c:v>
                </c:pt>
                <c:pt idx="2316">
                  <c:v>Id982</c:v>
                </c:pt>
                <c:pt idx="2317">
                  <c:v>Id983</c:v>
                </c:pt>
                <c:pt idx="2318">
                  <c:v>Id984</c:v>
                </c:pt>
                <c:pt idx="2319">
                  <c:v>Id985</c:v>
                </c:pt>
                <c:pt idx="2320">
                  <c:v>Id986</c:v>
                </c:pt>
                <c:pt idx="2321">
                  <c:v>Id987</c:v>
                </c:pt>
                <c:pt idx="2322">
                  <c:v>Id988</c:v>
                </c:pt>
                <c:pt idx="2323">
                  <c:v>Id989</c:v>
                </c:pt>
                <c:pt idx="2324">
                  <c:v>Id99</c:v>
                </c:pt>
                <c:pt idx="2325">
                  <c:v>Id990</c:v>
                </c:pt>
                <c:pt idx="2326">
                  <c:v>Id991</c:v>
                </c:pt>
                <c:pt idx="2327">
                  <c:v>Id992</c:v>
                </c:pt>
                <c:pt idx="2328">
                  <c:v>Id993</c:v>
                </c:pt>
                <c:pt idx="2329">
                  <c:v>Id994</c:v>
                </c:pt>
                <c:pt idx="2330">
                  <c:v>Id995</c:v>
                </c:pt>
                <c:pt idx="2331">
                  <c:v>Id996</c:v>
                </c:pt>
                <c:pt idx="2332">
                  <c:v>Id997</c:v>
                </c:pt>
                <c:pt idx="2333">
                  <c:v>Id998</c:v>
                </c:pt>
                <c:pt idx="2334">
                  <c:v>Id999</c:v>
                </c:pt>
              </c:strCache>
            </c:strRef>
          </c:cat>
          <c:val>
            <c:numRef>
              <c:f>'Health Care'!$Y$3:$Y$2338</c:f>
              <c:numCache>
                <c:formatCode>[$$-409]#,##0.00</c:formatCode>
                <c:ptCount val="2335"/>
                <c:pt idx="0">
                  <c:v>52590.83</c:v>
                </c:pt>
                <c:pt idx="1">
                  <c:v>48517.56</c:v>
                </c:pt>
                <c:pt idx="2">
                  <c:v>40103.89</c:v>
                </c:pt>
                <c:pt idx="3">
                  <c:v>11217.35</c:v>
                </c:pt>
                <c:pt idx="4">
                  <c:v>11187.66</c:v>
                </c:pt>
                <c:pt idx="5">
                  <c:v>11186.2</c:v>
                </c:pt>
                <c:pt idx="6">
                  <c:v>11165.42</c:v>
                </c:pt>
                <c:pt idx="7">
                  <c:v>11163.57</c:v>
                </c:pt>
                <c:pt idx="8">
                  <c:v>11150.78</c:v>
                </c:pt>
                <c:pt idx="9">
                  <c:v>11103.33</c:v>
                </c:pt>
                <c:pt idx="10">
                  <c:v>11093.62</c:v>
                </c:pt>
                <c:pt idx="11">
                  <c:v>11090.72</c:v>
                </c:pt>
                <c:pt idx="12">
                  <c:v>11085.59</c:v>
                </c:pt>
                <c:pt idx="13">
                  <c:v>40069.440000000002</c:v>
                </c:pt>
                <c:pt idx="14">
                  <c:v>11082.58</c:v>
                </c:pt>
                <c:pt idx="15">
                  <c:v>11073.18</c:v>
                </c:pt>
                <c:pt idx="16">
                  <c:v>11070.54</c:v>
                </c:pt>
                <c:pt idx="17">
                  <c:v>11068.77</c:v>
                </c:pt>
                <c:pt idx="18">
                  <c:v>11068.7</c:v>
                </c:pt>
                <c:pt idx="19">
                  <c:v>11046.02</c:v>
                </c:pt>
                <c:pt idx="20">
                  <c:v>11037.85</c:v>
                </c:pt>
                <c:pt idx="21">
                  <c:v>11037.51</c:v>
                </c:pt>
                <c:pt idx="22">
                  <c:v>11033.66</c:v>
                </c:pt>
                <c:pt idx="23">
                  <c:v>11028.56</c:v>
                </c:pt>
                <c:pt idx="24">
                  <c:v>40054.730000000003</c:v>
                </c:pt>
                <c:pt idx="25">
                  <c:v>11018.05</c:v>
                </c:pt>
                <c:pt idx="26">
                  <c:v>11015.17</c:v>
                </c:pt>
                <c:pt idx="27">
                  <c:v>11013.71</c:v>
                </c:pt>
                <c:pt idx="28">
                  <c:v>10991.58</c:v>
                </c:pt>
                <c:pt idx="29">
                  <c:v>10982.5</c:v>
                </c:pt>
                <c:pt idx="30">
                  <c:v>10977.21</c:v>
                </c:pt>
                <c:pt idx="31">
                  <c:v>10976.25</c:v>
                </c:pt>
                <c:pt idx="32">
                  <c:v>10965.45</c:v>
                </c:pt>
                <c:pt idx="33">
                  <c:v>10959.69</c:v>
                </c:pt>
                <c:pt idx="34">
                  <c:v>10959.33</c:v>
                </c:pt>
                <c:pt idx="35">
                  <c:v>40003.33</c:v>
                </c:pt>
                <c:pt idx="36">
                  <c:v>10942.13</c:v>
                </c:pt>
                <c:pt idx="37">
                  <c:v>10928.85</c:v>
                </c:pt>
                <c:pt idx="38">
                  <c:v>10923.93</c:v>
                </c:pt>
                <c:pt idx="39">
                  <c:v>10886.66</c:v>
                </c:pt>
                <c:pt idx="40">
                  <c:v>10848.13</c:v>
                </c:pt>
                <c:pt idx="41">
                  <c:v>10825.25</c:v>
                </c:pt>
                <c:pt idx="42">
                  <c:v>10807.49</c:v>
                </c:pt>
                <c:pt idx="43">
                  <c:v>10806.84</c:v>
                </c:pt>
                <c:pt idx="44">
                  <c:v>10797.34</c:v>
                </c:pt>
                <c:pt idx="45">
                  <c:v>10796.35</c:v>
                </c:pt>
                <c:pt idx="46">
                  <c:v>39983.43</c:v>
                </c:pt>
                <c:pt idx="47">
                  <c:v>10795.94</c:v>
                </c:pt>
                <c:pt idx="48">
                  <c:v>10791.96</c:v>
                </c:pt>
                <c:pt idx="49">
                  <c:v>10769.75</c:v>
                </c:pt>
                <c:pt idx="50">
                  <c:v>10749.02</c:v>
                </c:pt>
                <c:pt idx="51">
                  <c:v>10736.87</c:v>
                </c:pt>
                <c:pt idx="52">
                  <c:v>10719.57</c:v>
                </c:pt>
                <c:pt idx="53">
                  <c:v>10713.64</c:v>
                </c:pt>
                <c:pt idx="54">
                  <c:v>10704.47</c:v>
                </c:pt>
                <c:pt idx="55">
                  <c:v>10702.64</c:v>
                </c:pt>
                <c:pt idx="56">
                  <c:v>10698.38</c:v>
                </c:pt>
                <c:pt idx="57">
                  <c:v>39963.120000000003</c:v>
                </c:pt>
                <c:pt idx="58">
                  <c:v>10690.11</c:v>
                </c:pt>
                <c:pt idx="59">
                  <c:v>10676.83</c:v>
                </c:pt>
                <c:pt idx="60">
                  <c:v>10665.44</c:v>
                </c:pt>
                <c:pt idx="61">
                  <c:v>10627.81</c:v>
                </c:pt>
                <c:pt idx="62">
                  <c:v>10620.26</c:v>
                </c:pt>
                <c:pt idx="63">
                  <c:v>10617.04</c:v>
                </c:pt>
                <c:pt idx="64">
                  <c:v>10608.67</c:v>
                </c:pt>
                <c:pt idx="65">
                  <c:v>10602.39</c:v>
                </c:pt>
                <c:pt idx="66">
                  <c:v>10601.63</c:v>
                </c:pt>
                <c:pt idx="67">
                  <c:v>10601.41</c:v>
                </c:pt>
                <c:pt idx="68">
                  <c:v>39871.699999999997</c:v>
                </c:pt>
                <c:pt idx="69">
                  <c:v>10600.55</c:v>
                </c:pt>
                <c:pt idx="70">
                  <c:v>10594.5</c:v>
                </c:pt>
                <c:pt idx="71">
                  <c:v>10594.23</c:v>
                </c:pt>
                <c:pt idx="72">
                  <c:v>10579.71</c:v>
                </c:pt>
                <c:pt idx="73">
                  <c:v>10577.09</c:v>
                </c:pt>
                <c:pt idx="74">
                  <c:v>10564.88</c:v>
                </c:pt>
                <c:pt idx="75">
                  <c:v>10560.49</c:v>
                </c:pt>
                <c:pt idx="76">
                  <c:v>10546.48</c:v>
                </c:pt>
                <c:pt idx="77">
                  <c:v>10495.6</c:v>
                </c:pt>
                <c:pt idx="78">
                  <c:v>10493.95</c:v>
                </c:pt>
                <c:pt idx="79">
                  <c:v>39865.699999999997</c:v>
                </c:pt>
                <c:pt idx="80">
                  <c:v>10486.55</c:v>
                </c:pt>
                <c:pt idx="81">
                  <c:v>10464.83</c:v>
                </c:pt>
                <c:pt idx="82">
                  <c:v>10461.98</c:v>
                </c:pt>
                <c:pt idx="83">
                  <c:v>10459.19</c:v>
                </c:pt>
                <c:pt idx="84">
                  <c:v>10455.14</c:v>
                </c:pt>
                <c:pt idx="85">
                  <c:v>10455.1</c:v>
                </c:pt>
                <c:pt idx="86">
                  <c:v>10450.549999999999</c:v>
                </c:pt>
                <c:pt idx="87">
                  <c:v>10436.1</c:v>
                </c:pt>
                <c:pt idx="88">
                  <c:v>10435.07</c:v>
                </c:pt>
                <c:pt idx="89">
                  <c:v>10422.92</c:v>
                </c:pt>
                <c:pt idx="90">
                  <c:v>39836.519999999997</c:v>
                </c:pt>
                <c:pt idx="91">
                  <c:v>10419.65</c:v>
                </c:pt>
                <c:pt idx="92">
                  <c:v>10419.59</c:v>
                </c:pt>
                <c:pt idx="93">
                  <c:v>10407.98</c:v>
                </c:pt>
                <c:pt idx="94">
                  <c:v>10407.09</c:v>
                </c:pt>
                <c:pt idx="95">
                  <c:v>10403.27</c:v>
                </c:pt>
                <c:pt idx="96">
                  <c:v>10381.48</c:v>
                </c:pt>
                <c:pt idx="97">
                  <c:v>10370.91</c:v>
                </c:pt>
                <c:pt idx="98">
                  <c:v>10356.67</c:v>
                </c:pt>
                <c:pt idx="99">
                  <c:v>10355.64</c:v>
                </c:pt>
                <c:pt idx="100">
                  <c:v>10352.48</c:v>
                </c:pt>
                <c:pt idx="101">
                  <c:v>39774.28</c:v>
                </c:pt>
                <c:pt idx="102">
                  <c:v>10345.93</c:v>
                </c:pt>
                <c:pt idx="103">
                  <c:v>10338.93</c:v>
                </c:pt>
                <c:pt idx="104">
                  <c:v>10329.06</c:v>
                </c:pt>
                <c:pt idx="105">
                  <c:v>10325.209999999999</c:v>
                </c:pt>
                <c:pt idx="106">
                  <c:v>10322.9</c:v>
                </c:pt>
                <c:pt idx="107">
                  <c:v>10315.91</c:v>
                </c:pt>
                <c:pt idx="108">
                  <c:v>10310.780000000001</c:v>
                </c:pt>
                <c:pt idx="109">
                  <c:v>10308.040000000001</c:v>
                </c:pt>
                <c:pt idx="110">
                  <c:v>10276.99</c:v>
                </c:pt>
                <c:pt idx="111">
                  <c:v>10274.33</c:v>
                </c:pt>
                <c:pt idx="112">
                  <c:v>48173.36</c:v>
                </c:pt>
                <c:pt idx="113">
                  <c:v>39727.61</c:v>
                </c:pt>
                <c:pt idx="114">
                  <c:v>10269.459999999999</c:v>
                </c:pt>
                <c:pt idx="115">
                  <c:v>10264.44</c:v>
                </c:pt>
                <c:pt idx="116">
                  <c:v>10259.129999999999</c:v>
                </c:pt>
                <c:pt idx="117">
                  <c:v>10231.5</c:v>
                </c:pt>
                <c:pt idx="118">
                  <c:v>10226.280000000001</c:v>
                </c:pt>
                <c:pt idx="119">
                  <c:v>10214.64</c:v>
                </c:pt>
                <c:pt idx="120">
                  <c:v>10197.77</c:v>
                </c:pt>
                <c:pt idx="121">
                  <c:v>10191.82</c:v>
                </c:pt>
                <c:pt idx="122">
                  <c:v>10160.870000000001</c:v>
                </c:pt>
                <c:pt idx="123">
                  <c:v>10156.780000000001</c:v>
                </c:pt>
                <c:pt idx="124">
                  <c:v>39725.519999999997</c:v>
                </c:pt>
                <c:pt idx="125">
                  <c:v>10146.129999999999</c:v>
                </c:pt>
                <c:pt idx="126">
                  <c:v>10141.14</c:v>
                </c:pt>
                <c:pt idx="127">
                  <c:v>10139.84</c:v>
                </c:pt>
                <c:pt idx="128">
                  <c:v>10118.42</c:v>
                </c:pt>
                <c:pt idx="129">
                  <c:v>10115.01</c:v>
                </c:pt>
                <c:pt idx="130">
                  <c:v>10107.219999999999</c:v>
                </c:pt>
                <c:pt idx="131">
                  <c:v>10106.129999999999</c:v>
                </c:pt>
                <c:pt idx="132">
                  <c:v>10096.969999999999</c:v>
                </c:pt>
                <c:pt idx="133">
                  <c:v>10085.85</c:v>
                </c:pt>
                <c:pt idx="134">
                  <c:v>10072.06</c:v>
                </c:pt>
                <c:pt idx="135">
                  <c:v>39722.75</c:v>
                </c:pt>
                <c:pt idx="136">
                  <c:v>10065.41</c:v>
                </c:pt>
                <c:pt idx="137">
                  <c:v>10043.25</c:v>
                </c:pt>
                <c:pt idx="138">
                  <c:v>10027.15</c:v>
                </c:pt>
                <c:pt idx="139">
                  <c:v>10011.44</c:v>
                </c:pt>
                <c:pt idx="140">
                  <c:v>9991.0400000000009</c:v>
                </c:pt>
                <c:pt idx="141">
                  <c:v>9964.06</c:v>
                </c:pt>
                <c:pt idx="142">
                  <c:v>9957.7199999999993</c:v>
                </c:pt>
                <c:pt idx="143">
                  <c:v>9933.44</c:v>
                </c:pt>
                <c:pt idx="144">
                  <c:v>9931.9599999999991</c:v>
                </c:pt>
                <c:pt idx="145">
                  <c:v>9930.64</c:v>
                </c:pt>
                <c:pt idx="146">
                  <c:v>39721.93</c:v>
                </c:pt>
                <c:pt idx="147">
                  <c:v>9910.36</c:v>
                </c:pt>
                <c:pt idx="148">
                  <c:v>9907.83</c:v>
                </c:pt>
                <c:pt idx="149">
                  <c:v>9894.69</c:v>
                </c:pt>
                <c:pt idx="150">
                  <c:v>9890.23</c:v>
                </c:pt>
                <c:pt idx="151">
                  <c:v>9880.07</c:v>
                </c:pt>
                <c:pt idx="152">
                  <c:v>9877.61</c:v>
                </c:pt>
                <c:pt idx="153">
                  <c:v>9875.68</c:v>
                </c:pt>
                <c:pt idx="154">
                  <c:v>9872.7000000000007</c:v>
                </c:pt>
                <c:pt idx="155">
                  <c:v>9870.59</c:v>
                </c:pt>
                <c:pt idx="156">
                  <c:v>9869.81</c:v>
                </c:pt>
                <c:pt idx="157">
                  <c:v>39670.44</c:v>
                </c:pt>
                <c:pt idx="158">
                  <c:v>9866.2999999999993</c:v>
                </c:pt>
                <c:pt idx="159">
                  <c:v>9863.4699999999993</c:v>
                </c:pt>
                <c:pt idx="160">
                  <c:v>9861.0300000000007</c:v>
                </c:pt>
                <c:pt idx="161">
                  <c:v>9855.1299999999992</c:v>
                </c:pt>
                <c:pt idx="162">
                  <c:v>9850.43</c:v>
                </c:pt>
                <c:pt idx="163">
                  <c:v>9844.4500000000007</c:v>
                </c:pt>
                <c:pt idx="164">
                  <c:v>9836.2099999999991</c:v>
                </c:pt>
                <c:pt idx="165">
                  <c:v>9819.25</c:v>
                </c:pt>
                <c:pt idx="166">
                  <c:v>9800.89</c:v>
                </c:pt>
                <c:pt idx="167">
                  <c:v>9788.8700000000008</c:v>
                </c:pt>
                <c:pt idx="168">
                  <c:v>39611.760000000002</c:v>
                </c:pt>
                <c:pt idx="169">
                  <c:v>9787.32</c:v>
                </c:pt>
                <c:pt idx="170">
                  <c:v>9778.35</c:v>
                </c:pt>
                <c:pt idx="171">
                  <c:v>9764.08</c:v>
                </c:pt>
                <c:pt idx="172">
                  <c:v>9753.49</c:v>
                </c:pt>
                <c:pt idx="173">
                  <c:v>9748.91</c:v>
                </c:pt>
                <c:pt idx="174">
                  <c:v>9724.5300000000007</c:v>
                </c:pt>
                <c:pt idx="175">
                  <c:v>9722.77</c:v>
                </c:pt>
                <c:pt idx="176">
                  <c:v>9715.84</c:v>
                </c:pt>
                <c:pt idx="177">
                  <c:v>9710.7099999999991</c:v>
                </c:pt>
                <c:pt idx="178">
                  <c:v>9704.67</c:v>
                </c:pt>
                <c:pt idx="179">
                  <c:v>39597.410000000003</c:v>
                </c:pt>
                <c:pt idx="180">
                  <c:v>9698.42</c:v>
                </c:pt>
                <c:pt idx="181">
                  <c:v>9684.2900000000009</c:v>
                </c:pt>
                <c:pt idx="182">
                  <c:v>9664.34</c:v>
                </c:pt>
                <c:pt idx="183">
                  <c:v>9653.81</c:v>
                </c:pt>
                <c:pt idx="184">
                  <c:v>9644.25</c:v>
                </c:pt>
                <c:pt idx="185">
                  <c:v>9634.5400000000009</c:v>
                </c:pt>
                <c:pt idx="186">
                  <c:v>9630.91</c:v>
                </c:pt>
                <c:pt idx="187">
                  <c:v>9630.4</c:v>
                </c:pt>
                <c:pt idx="188">
                  <c:v>9630.2999999999993</c:v>
                </c:pt>
                <c:pt idx="189">
                  <c:v>9628.7900000000009</c:v>
                </c:pt>
                <c:pt idx="190">
                  <c:v>39556.49</c:v>
                </c:pt>
                <c:pt idx="191">
                  <c:v>9625.92</c:v>
                </c:pt>
                <c:pt idx="192">
                  <c:v>9620.33</c:v>
                </c:pt>
                <c:pt idx="193">
                  <c:v>9619.18</c:v>
                </c:pt>
                <c:pt idx="194">
                  <c:v>9617.66</c:v>
                </c:pt>
                <c:pt idx="195">
                  <c:v>9597.6299999999992</c:v>
                </c:pt>
                <c:pt idx="196">
                  <c:v>9584.0400000000009</c:v>
                </c:pt>
                <c:pt idx="197">
                  <c:v>9583.89</c:v>
                </c:pt>
                <c:pt idx="198">
                  <c:v>9582.5400000000009</c:v>
                </c:pt>
                <c:pt idx="199">
                  <c:v>9566.99</c:v>
                </c:pt>
                <c:pt idx="200">
                  <c:v>9563.0300000000007</c:v>
                </c:pt>
                <c:pt idx="201">
                  <c:v>39396.86</c:v>
                </c:pt>
                <c:pt idx="202">
                  <c:v>9549.57</c:v>
                </c:pt>
                <c:pt idx="203">
                  <c:v>9541.7000000000007</c:v>
                </c:pt>
                <c:pt idx="204">
                  <c:v>9540.17</c:v>
                </c:pt>
                <c:pt idx="205">
                  <c:v>9538.65</c:v>
                </c:pt>
                <c:pt idx="206">
                  <c:v>9528.9</c:v>
                </c:pt>
                <c:pt idx="207">
                  <c:v>9507.68</c:v>
                </c:pt>
                <c:pt idx="208">
                  <c:v>9504.31</c:v>
                </c:pt>
                <c:pt idx="209">
                  <c:v>9500.57</c:v>
                </c:pt>
                <c:pt idx="210">
                  <c:v>9487.64</c:v>
                </c:pt>
                <c:pt idx="211">
                  <c:v>9453.92</c:v>
                </c:pt>
                <c:pt idx="212">
                  <c:v>39352.6</c:v>
                </c:pt>
                <c:pt idx="213">
                  <c:v>9448.42</c:v>
                </c:pt>
                <c:pt idx="214">
                  <c:v>9447.3799999999992</c:v>
                </c:pt>
                <c:pt idx="215">
                  <c:v>9447.25</c:v>
                </c:pt>
                <c:pt idx="216">
                  <c:v>9432.93</c:v>
                </c:pt>
                <c:pt idx="217">
                  <c:v>9414.92</c:v>
                </c:pt>
                <c:pt idx="218">
                  <c:v>9411.01</c:v>
                </c:pt>
                <c:pt idx="219">
                  <c:v>9391.35</c:v>
                </c:pt>
                <c:pt idx="220">
                  <c:v>9386.16</c:v>
                </c:pt>
                <c:pt idx="221">
                  <c:v>9380.75</c:v>
                </c:pt>
                <c:pt idx="222">
                  <c:v>9377.9</c:v>
                </c:pt>
                <c:pt idx="223">
                  <c:v>47928.03</c:v>
                </c:pt>
                <c:pt idx="224">
                  <c:v>39315.279999999999</c:v>
                </c:pt>
                <c:pt idx="225">
                  <c:v>9377.4500000000007</c:v>
                </c:pt>
                <c:pt idx="226">
                  <c:v>9361.33</c:v>
                </c:pt>
                <c:pt idx="227">
                  <c:v>9344.2000000000007</c:v>
                </c:pt>
                <c:pt idx="228">
                  <c:v>9338.61</c:v>
                </c:pt>
                <c:pt idx="229">
                  <c:v>9320.26</c:v>
                </c:pt>
                <c:pt idx="230">
                  <c:v>9315.41</c:v>
                </c:pt>
                <c:pt idx="231">
                  <c:v>9310.81</c:v>
                </c:pt>
                <c:pt idx="232">
                  <c:v>9304.7000000000007</c:v>
                </c:pt>
                <c:pt idx="233">
                  <c:v>9301.89</c:v>
                </c:pt>
                <c:pt idx="234">
                  <c:v>9290.14</c:v>
                </c:pt>
                <c:pt idx="235">
                  <c:v>39241.440000000002</c:v>
                </c:pt>
                <c:pt idx="236">
                  <c:v>9288.0300000000007</c:v>
                </c:pt>
                <c:pt idx="237">
                  <c:v>9285.8700000000008</c:v>
                </c:pt>
                <c:pt idx="238">
                  <c:v>9283.56</c:v>
                </c:pt>
                <c:pt idx="239">
                  <c:v>9282.48</c:v>
                </c:pt>
                <c:pt idx="240">
                  <c:v>9264.7999999999993</c:v>
                </c:pt>
                <c:pt idx="241">
                  <c:v>9249.5</c:v>
                </c:pt>
                <c:pt idx="242">
                  <c:v>9247.94</c:v>
                </c:pt>
                <c:pt idx="243">
                  <c:v>9225.26</c:v>
                </c:pt>
                <c:pt idx="244">
                  <c:v>9222.4</c:v>
                </c:pt>
                <c:pt idx="245">
                  <c:v>9210.06</c:v>
                </c:pt>
                <c:pt idx="246">
                  <c:v>39221.120000000003</c:v>
                </c:pt>
                <c:pt idx="247">
                  <c:v>9193.84</c:v>
                </c:pt>
                <c:pt idx="248">
                  <c:v>9182.17</c:v>
                </c:pt>
                <c:pt idx="249">
                  <c:v>9174.14</c:v>
                </c:pt>
                <c:pt idx="250">
                  <c:v>9171.75</c:v>
                </c:pt>
                <c:pt idx="251">
                  <c:v>9159.51</c:v>
                </c:pt>
                <c:pt idx="252">
                  <c:v>9147.5</c:v>
                </c:pt>
                <c:pt idx="253">
                  <c:v>9144.57</c:v>
                </c:pt>
                <c:pt idx="254">
                  <c:v>9140.9500000000007</c:v>
                </c:pt>
                <c:pt idx="255">
                  <c:v>9101.7999999999993</c:v>
                </c:pt>
                <c:pt idx="256">
                  <c:v>9095.94</c:v>
                </c:pt>
                <c:pt idx="257">
                  <c:v>39125.33</c:v>
                </c:pt>
                <c:pt idx="258">
                  <c:v>9095.07</c:v>
                </c:pt>
                <c:pt idx="259">
                  <c:v>9058.73</c:v>
                </c:pt>
                <c:pt idx="260">
                  <c:v>9048.0300000000007</c:v>
                </c:pt>
                <c:pt idx="261">
                  <c:v>9010.2000000000007</c:v>
                </c:pt>
                <c:pt idx="262">
                  <c:v>8998.43</c:v>
                </c:pt>
                <c:pt idx="263">
                  <c:v>8988.16</c:v>
                </c:pt>
                <c:pt idx="264">
                  <c:v>8978.19</c:v>
                </c:pt>
                <c:pt idx="265">
                  <c:v>8968.33</c:v>
                </c:pt>
                <c:pt idx="266">
                  <c:v>8965.7999999999993</c:v>
                </c:pt>
                <c:pt idx="267">
                  <c:v>8964.06</c:v>
                </c:pt>
                <c:pt idx="268">
                  <c:v>39047.29</c:v>
                </c:pt>
                <c:pt idx="269">
                  <c:v>8954.99</c:v>
                </c:pt>
                <c:pt idx="270">
                  <c:v>8944.1200000000008</c:v>
                </c:pt>
                <c:pt idx="271">
                  <c:v>8932.08</c:v>
                </c:pt>
                <c:pt idx="272">
                  <c:v>8930.93</c:v>
                </c:pt>
                <c:pt idx="273">
                  <c:v>8908.4699999999993</c:v>
                </c:pt>
                <c:pt idx="274">
                  <c:v>8906.14</c:v>
                </c:pt>
                <c:pt idx="275">
                  <c:v>8891.14</c:v>
                </c:pt>
                <c:pt idx="276">
                  <c:v>8890.59</c:v>
                </c:pt>
                <c:pt idx="277">
                  <c:v>8871.15</c:v>
                </c:pt>
                <c:pt idx="278">
                  <c:v>8835.26</c:v>
                </c:pt>
                <c:pt idx="279">
                  <c:v>38998.550000000003</c:v>
                </c:pt>
                <c:pt idx="280">
                  <c:v>8827.2099999999991</c:v>
                </c:pt>
                <c:pt idx="281">
                  <c:v>8825.09</c:v>
                </c:pt>
                <c:pt idx="282">
                  <c:v>8824.27</c:v>
                </c:pt>
                <c:pt idx="283">
                  <c:v>8823.99</c:v>
                </c:pt>
                <c:pt idx="284">
                  <c:v>8823.2800000000007</c:v>
                </c:pt>
                <c:pt idx="285">
                  <c:v>8821.8799999999992</c:v>
                </c:pt>
                <c:pt idx="286">
                  <c:v>8800.49</c:v>
                </c:pt>
                <c:pt idx="287">
                  <c:v>8798.59</c:v>
                </c:pt>
                <c:pt idx="288">
                  <c:v>8782.4699999999993</c:v>
                </c:pt>
                <c:pt idx="289">
                  <c:v>8765.25</c:v>
                </c:pt>
                <c:pt idx="290">
                  <c:v>38947.43</c:v>
                </c:pt>
                <c:pt idx="291">
                  <c:v>8760.1200000000008</c:v>
                </c:pt>
                <c:pt idx="292">
                  <c:v>8747.68</c:v>
                </c:pt>
                <c:pt idx="293">
                  <c:v>8733.23</c:v>
                </c:pt>
                <c:pt idx="294">
                  <c:v>8703.4599999999991</c:v>
                </c:pt>
                <c:pt idx="295">
                  <c:v>8701.84</c:v>
                </c:pt>
                <c:pt idx="296">
                  <c:v>8688.86</c:v>
                </c:pt>
                <c:pt idx="297">
                  <c:v>8671.19</c:v>
                </c:pt>
                <c:pt idx="298">
                  <c:v>8665.14</c:v>
                </c:pt>
                <c:pt idx="299">
                  <c:v>8665.09</c:v>
                </c:pt>
                <c:pt idx="300">
                  <c:v>8627.5400000000009</c:v>
                </c:pt>
                <c:pt idx="301">
                  <c:v>38932.559999999998</c:v>
                </c:pt>
                <c:pt idx="302">
                  <c:v>8615.2999999999993</c:v>
                </c:pt>
                <c:pt idx="303">
                  <c:v>8606.2199999999993</c:v>
                </c:pt>
                <c:pt idx="304">
                  <c:v>8605.36</c:v>
                </c:pt>
                <c:pt idx="305">
                  <c:v>8604.48</c:v>
                </c:pt>
                <c:pt idx="306">
                  <c:v>8603.82</c:v>
                </c:pt>
                <c:pt idx="307">
                  <c:v>8601.33</c:v>
                </c:pt>
                <c:pt idx="308">
                  <c:v>8596.83</c:v>
                </c:pt>
                <c:pt idx="309">
                  <c:v>8582.2999999999993</c:v>
                </c:pt>
                <c:pt idx="310">
                  <c:v>8573.2999999999993</c:v>
                </c:pt>
                <c:pt idx="311">
                  <c:v>8572.0400000000009</c:v>
                </c:pt>
                <c:pt idx="312">
                  <c:v>38924.04</c:v>
                </c:pt>
                <c:pt idx="313">
                  <c:v>8569.86</c:v>
                </c:pt>
                <c:pt idx="314">
                  <c:v>8567.25</c:v>
                </c:pt>
                <c:pt idx="315">
                  <c:v>8556.91</c:v>
                </c:pt>
                <c:pt idx="316">
                  <c:v>8551.35</c:v>
                </c:pt>
                <c:pt idx="317">
                  <c:v>8547.69</c:v>
                </c:pt>
                <c:pt idx="318">
                  <c:v>8539.67</c:v>
                </c:pt>
                <c:pt idx="319">
                  <c:v>8538.2900000000009</c:v>
                </c:pt>
                <c:pt idx="320">
                  <c:v>8534.67</c:v>
                </c:pt>
                <c:pt idx="321">
                  <c:v>8527.5300000000007</c:v>
                </c:pt>
                <c:pt idx="322">
                  <c:v>8522</c:v>
                </c:pt>
                <c:pt idx="323">
                  <c:v>38893.360000000001</c:v>
                </c:pt>
                <c:pt idx="324">
                  <c:v>8520.0300000000007</c:v>
                </c:pt>
                <c:pt idx="325">
                  <c:v>8516.83</c:v>
                </c:pt>
                <c:pt idx="326">
                  <c:v>8515.76</c:v>
                </c:pt>
                <c:pt idx="327">
                  <c:v>8471.65</c:v>
                </c:pt>
                <c:pt idx="328">
                  <c:v>8466.35</c:v>
                </c:pt>
                <c:pt idx="329">
                  <c:v>8457.82</c:v>
                </c:pt>
                <c:pt idx="330">
                  <c:v>8450.82</c:v>
                </c:pt>
                <c:pt idx="331">
                  <c:v>8448.66</c:v>
                </c:pt>
                <c:pt idx="332">
                  <c:v>8444.4699999999993</c:v>
                </c:pt>
                <c:pt idx="333">
                  <c:v>8442.67</c:v>
                </c:pt>
                <c:pt idx="334">
                  <c:v>47896.79</c:v>
                </c:pt>
                <c:pt idx="335">
                  <c:v>38869.25</c:v>
                </c:pt>
                <c:pt idx="336">
                  <c:v>8440.0499999999993</c:v>
                </c:pt>
                <c:pt idx="337">
                  <c:v>8428.07</c:v>
                </c:pt>
                <c:pt idx="338">
                  <c:v>8413.4599999999991</c:v>
                </c:pt>
                <c:pt idx="339">
                  <c:v>8410.0499999999993</c:v>
                </c:pt>
                <c:pt idx="340">
                  <c:v>8400.01</c:v>
                </c:pt>
                <c:pt idx="341">
                  <c:v>8396.6200000000008</c:v>
                </c:pt>
                <c:pt idx="342">
                  <c:v>8355.5400000000009</c:v>
                </c:pt>
                <c:pt idx="343">
                  <c:v>8347.16</c:v>
                </c:pt>
                <c:pt idx="344">
                  <c:v>8342.91</c:v>
                </c:pt>
                <c:pt idx="345">
                  <c:v>8334.59</c:v>
                </c:pt>
                <c:pt idx="346">
                  <c:v>38836.980000000003</c:v>
                </c:pt>
                <c:pt idx="347">
                  <c:v>8334.4599999999991</c:v>
                </c:pt>
                <c:pt idx="348">
                  <c:v>8314.65</c:v>
                </c:pt>
                <c:pt idx="349">
                  <c:v>8310.84</c:v>
                </c:pt>
                <c:pt idx="350">
                  <c:v>8302.5400000000009</c:v>
                </c:pt>
                <c:pt idx="351">
                  <c:v>8283.68</c:v>
                </c:pt>
                <c:pt idx="352">
                  <c:v>8280.6200000000008</c:v>
                </c:pt>
                <c:pt idx="353">
                  <c:v>8277.52</c:v>
                </c:pt>
                <c:pt idx="354">
                  <c:v>8271.4599999999991</c:v>
                </c:pt>
                <c:pt idx="355">
                  <c:v>8269.0400000000009</c:v>
                </c:pt>
                <c:pt idx="356">
                  <c:v>8268</c:v>
                </c:pt>
                <c:pt idx="357">
                  <c:v>38792.69</c:v>
                </c:pt>
                <c:pt idx="358">
                  <c:v>8252.2800000000007</c:v>
                </c:pt>
                <c:pt idx="359">
                  <c:v>8240.59</c:v>
                </c:pt>
                <c:pt idx="360">
                  <c:v>8233.1</c:v>
                </c:pt>
                <c:pt idx="361">
                  <c:v>8232.64</c:v>
                </c:pt>
                <c:pt idx="362">
                  <c:v>8219.2000000000007</c:v>
                </c:pt>
                <c:pt idx="363">
                  <c:v>8211.1</c:v>
                </c:pt>
                <c:pt idx="364">
                  <c:v>8188.12</c:v>
                </c:pt>
                <c:pt idx="365">
                  <c:v>8182.89</c:v>
                </c:pt>
                <c:pt idx="366">
                  <c:v>8179.51</c:v>
                </c:pt>
                <c:pt idx="367">
                  <c:v>8177.9</c:v>
                </c:pt>
                <c:pt idx="368">
                  <c:v>38746.36</c:v>
                </c:pt>
                <c:pt idx="369">
                  <c:v>8162.72</c:v>
                </c:pt>
                <c:pt idx="370">
                  <c:v>8157.92</c:v>
                </c:pt>
                <c:pt idx="371">
                  <c:v>8125.78</c:v>
                </c:pt>
                <c:pt idx="372">
                  <c:v>8124.41</c:v>
                </c:pt>
                <c:pt idx="373">
                  <c:v>8116.68</c:v>
                </c:pt>
                <c:pt idx="374">
                  <c:v>8116.27</c:v>
                </c:pt>
                <c:pt idx="375">
                  <c:v>8112.59</c:v>
                </c:pt>
                <c:pt idx="376">
                  <c:v>8091.3</c:v>
                </c:pt>
                <c:pt idx="377">
                  <c:v>8083.92</c:v>
                </c:pt>
                <c:pt idx="378">
                  <c:v>8081.74</c:v>
                </c:pt>
                <c:pt idx="379">
                  <c:v>38740.120000000003</c:v>
                </c:pt>
                <c:pt idx="380">
                  <c:v>8081.26</c:v>
                </c:pt>
                <c:pt idx="381">
                  <c:v>8077.41</c:v>
                </c:pt>
                <c:pt idx="382">
                  <c:v>8071.57</c:v>
                </c:pt>
                <c:pt idx="383">
                  <c:v>8068.19</c:v>
                </c:pt>
                <c:pt idx="384">
                  <c:v>8067.83</c:v>
                </c:pt>
                <c:pt idx="385">
                  <c:v>8062.76</c:v>
                </c:pt>
                <c:pt idx="386">
                  <c:v>8062.31</c:v>
                </c:pt>
                <c:pt idx="387">
                  <c:v>8059.68</c:v>
                </c:pt>
                <c:pt idx="388">
                  <c:v>8059.06</c:v>
                </c:pt>
                <c:pt idx="389">
                  <c:v>8035.64</c:v>
                </c:pt>
                <c:pt idx="390">
                  <c:v>38711</c:v>
                </c:pt>
                <c:pt idx="391">
                  <c:v>8027.97</c:v>
                </c:pt>
                <c:pt idx="392">
                  <c:v>8026.67</c:v>
                </c:pt>
                <c:pt idx="393">
                  <c:v>8023.14</c:v>
                </c:pt>
                <c:pt idx="394">
                  <c:v>8021.11</c:v>
                </c:pt>
                <c:pt idx="395">
                  <c:v>8017.06</c:v>
                </c:pt>
                <c:pt idx="396">
                  <c:v>8014.62</c:v>
                </c:pt>
                <c:pt idx="397">
                  <c:v>8004.96</c:v>
                </c:pt>
                <c:pt idx="398">
                  <c:v>7986.48</c:v>
                </c:pt>
                <c:pt idx="399">
                  <c:v>7985.82</c:v>
                </c:pt>
                <c:pt idx="400">
                  <c:v>7980.34</c:v>
                </c:pt>
                <c:pt idx="401">
                  <c:v>38711</c:v>
                </c:pt>
                <c:pt idx="402">
                  <c:v>7966.81</c:v>
                </c:pt>
                <c:pt idx="403">
                  <c:v>7958.13</c:v>
                </c:pt>
                <c:pt idx="404">
                  <c:v>7954.52</c:v>
                </c:pt>
                <c:pt idx="405">
                  <c:v>7953.72</c:v>
                </c:pt>
                <c:pt idx="406">
                  <c:v>7948.22</c:v>
                </c:pt>
                <c:pt idx="407">
                  <c:v>7935.29</c:v>
                </c:pt>
                <c:pt idx="408">
                  <c:v>7896.41</c:v>
                </c:pt>
                <c:pt idx="409">
                  <c:v>7851.85</c:v>
                </c:pt>
                <c:pt idx="410">
                  <c:v>7844.8</c:v>
                </c:pt>
                <c:pt idx="411">
                  <c:v>7824.37</c:v>
                </c:pt>
                <c:pt idx="412">
                  <c:v>38709.18</c:v>
                </c:pt>
                <c:pt idx="413">
                  <c:v>7812.67</c:v>
                </c:pt>
                <c:pt idx="414">
                  <c:v>7804.16</c:v>
                </c:pt>
                <c:pt idx="415">
                  <c:v>7803.77</c:v>
                </c:pt>
                <c:pt idx="416">
                  <c:v>7794.68</c:v>
                </c:pt>
                <c:pt idx="417">
                  <c:v>7789.64</c:v>
                </c:pt>
                <c:pt idx="418">
                  <c:v>7763.06</c:v>
                </c:pt>
                <c:pt idx="419">
                  <c:v>7749.16</c:v>
                </c:pt>
                <c:pt idx="420">
                  <c:v>7742.11</c:v>
                </c:pt>
                <c:pt idx="421">
                  <c:v>7740.34</c:v>
                </c:pt>
                <c:pt idx="422">
                  <c:v>7736.39</c:v>
                </c:pt>
                <c:pt idx="423">
                  <c:v>38652.089999999997</c:v>
                </c:pt>
                <c:pt idx="424">
                  <c:v>7731.86</c:v>
                </c:pt>
                <c:pt idx="425">
                  <c:v>7731.43</c:v>
                </c:pt>
                <c:pt idx="426">
                  <c:v>7729.65</c:v>
                </c:pt>
                <c:pt idx="427">
                  <c:v>7727.25</c:v>
                </c:pt>
                <c:pt idx="428">
                  <c:v>7726.85</c:v>
                </c:pt>
                <c:pt idx="429">
                  <c:v>7684.62</c:v>
                </c:pt>
                <c:pt idx="430">
                  <c:v>7682.67</c:v>
                </c:pt>
                <c:pt idx="431">
                  <c:v>7681.17</c:v>
                </c:pt>
                <c:pt idx="432">
                  <c:v>7680.92</c:v>
                </c:pt>
                <c:pt idx="433">
                  <c:v>7676.4</c:v>
                </c:pt>
                <c:pt idx="434">
                  <c:v>38511.629999999997</c:v>
                </c:pt>
                <c:pt idx="435">
                  <c:v>7670.75</c:v>
                </c:pt>
                <c:pt idx="436">
                  <c:v>7662.47</c:v>
                </c:pt>
                <c:pt idx="437">
                  <c:v>7657.69</c:v>
                </c:pt>
                <c:pt idx="438">
                  <c:v>7652.26</c:v>
                </c:pt>
                <c:pt idx="439">
                  <c:v>7650.8</c:v>
                </c:pt>
                <c:pt idx="440">
                  <c:v>7650.77</c:v>
                </c:pt>
                <c:pt idx="441">
                  <c:v>7642.05</c:v>
                </c:pt>
                <c:pt idx="442">
                  <c:v>7640.31</c:v>
                </c:pt>
                <c:pt idx="443">
                  <c:v>7639.42</c:v>
                </c:pt>
                <c:pt idx="444">
                  <c:v>7636.92</c:v>
                </c:pt>
                <c:pt idx="445">
                  <c:v>47496.49</c:v>
                </c:pt>
                <c:pt idx="446">
                  <c:v>38415.47</c:v>
                </c:pt>
                <c:pt idx="447">
                  <c:v>7633.72</c:v>
                </c:pt>
                <c:pt idx="448">
                  <c:v>7626.99</c:v>
                </c:pt>
                <c:pt idx="449">
                  <c:v>7624.63</c:v>
                </c:pt>
                <c:pt idx="450">
                  <c:v>7623.52</c:v>
                </c:pt>
                <c:pt idx="451">
                  <c:v>7623.13</c:v>
                </c:pt>
                <c:pt idx="452">
                  <c:v>7609.6</c:v>
                </c:pt>
                <c:pt idx="453">
                  <c:v>7607.03</c:v>
                </c:pt>
                <c:pt idx="454">
                  <c:v>7585.62</c:v>
                </c:pt>
                <c:pt idx="455">
                  <c:v>7567.13</c:v>
                </c:pt>
                <c:pt idx="456">
                  <c:v>7538.52</c:v>
                </c:pt>
                <c:pt idx="457">
                  <c:v>38405.26</c:v>
                </c:pt>
                <c:pt idx="458">
                  <c:v>7537.16</c:v>
                </c:pt>
                <c:pt idx="459">
                  <c:v>7531.7</c:v>
                </c:pt>
                <c:pt idx="460">
                  <c:v>7526.71</c:v>
                </c:pt>
                <c:pt idx="461">
                  <c:v>7518.03</c:v>
                </c:pt>
                <c:pt idx="462">
                  <c:v>7512.27</c:v>
                </c:pt>
                <c:pt idx="463">
                  <c:v>7504.3</c:v>
                </c:pt>
                <c:pt idx="464">
                  <c:v>7494.63</c:v>
                </c:pt>
                <c:pt idx="465">
                  <c:v>7487.38</c:v>
                </c:pt>
                <c:pt idx="466">
                  <c:v>7463.51</c:v>
                </c:pt>
                <c:pt idx="467">
                  <c:v>7450.36</c:v>
                </c:pt>
                <c:pt idx="468">
                  <c:v>38389.79</c:v>
                </c:pt>
                <c:pt idx="469">
                  <c:v>7448.4</c:v>
                </c:pt>
                <c:pt idx="470">
                  <c:v>7445.92</c:v>
                </c:pt>
                <c:pt idx="471">
                  <c:v>7443.64</c:v>
                </c:pt>
                <c:pt idx="472">
                  <c:v>7441.5</c:v>
                </c:pt>
                <c:pt idx="473">
                  <c:v>7441.05</c:v>
                </c:pt>
                <c:pt idx="474">
                  <c:v>7421.19</c:v>
                </c:pt>
                <c:pt idx="475">
                  <c:v>7419.48</c:v>
                </c:pt>
                <c:pt idx="476">
                  <c:v>7418.52</c:v>
                </c:pt>
                <c:pt idx="477">
                  <c:v>7403.98</c:v>
                </c:pt>
                <c:pt idx="478">
                  <c:v>7388.85</c:v>
                </c:pt>
                <c:pt idx="479">
                  <c:v>38344.57</c:v>
                </c:pt>
                <c:pt idx="480">
                  <c:v>7371.77</c:v>
                </c:pt>
                <c:pt idx="481">
                  <c:v>7362.31</c:v>
                </c:pt>
                <c:pt idx="482">
                  <c:v>7358.18</c:v>
                </c:pt>
                <c:pt idx="483">
                  <c:v>7357.49</c:v>
                </c:pt>
                <c:pt idx="484">
                  <c:v>7349.12</c:v>
                </c:pt>
                <c:pt idx="485">
                  <c:v>7348.14</c:v>
                </c:pt>
                <c:pt idx="486">
                  <c:v>7345.73</c:v>
                </c:pt>
                <c:pt idx="487">
                  <c:v>7345.08</c:v>
                </c:pt>
                <c:pt idx="488">
                  <c:v>7339.93</c:v>
                </c:pt>
                <c:pt idx="489">
                  <c:v>7337.75</c:v>
                </c:pt>
                <c:pt idx="490">
                  <c:v>38313.129999999997</c:v>
                </c:pt>
                <c:pt idx="491">
                  <c:v>7325.47</c:v>
                </c:pt>
                <c:pt idx="492">
                  <c:v>7325.05</c:v>
                </c:pt>
                <c:pt idx="493">
                  <c:v>7323.73</c:v>
                </c:pt>
                <c:pt idx="494">
                  <c:v>7322.86</c:v>
                </c:pt>
                <c:pt idx="495">
                  <c:v>7318.22</c:v>
                </c:pt>
                <c:pt idx="496">
                  <c:v>7318.21</c:v>
                </c:pt>
                <c:pt idx="497">
                  <c:v>7304.65</c:v>
                </c:pt>
                <c:pt idx="498">
                  <c:v>7302.46</c:v>
                </c:pt>
                <c:pt idx="499">
                  <c:v>7281.51</c:v>
                </c:pt>
                <c:pt idx="500">
                  <c:v>7273.02</c:v>
                </c:pt>
                <c:pt idx="501">
                  <c:v>38282.75</c:v>
                </c:pt>
                <c:pt idx="502">
                  <c:v>7265.7</c:v>
                </c:pt>
                <c:pt idx="503">
                  <c:v>7265.58</c:v>
                </c:pt>
                <c:pt idx="504">
                  <c:v>7261.74</c:v>
                </c:pt>
                <c:pt idx="505">
                  <c:v>7256.72</c:v>
                </c:pt>
                <c:pt idx="506">
                  <c:v>7248.71</c:v>
                </c:pt>
                <c:pt idx="507">
                  <c:v>7243.81</c:v>
                </c:pt>
                <c:pt idx="508">
                  <c:v>7228.22</c:v>
                </c:pt>
                <c:pt idx="509">
                  <c:v>7222.79</c:v>
                </c:pt>
                <c:pt idx="510">
                  <c:v>7220.25</c:v>
                </c:pt>
                <c:pt idx="511">
                  <c:v>7209.49</c:v>
                </c:pt>
                <c:pt idx="512">
                  <c:v>38245.589999999997</c:v>
                </c:pt>
                <c:pt idx="513">
                  <c:v>7201.7</c:v>
                </c:pt>
                <c:pt idx="514">
                  <c:v>7196.87</c:v>
                </c:pt>
                <c:pt idx="515">
                  <c:v>7179.52</c:v>
                </c:pt>
                <c:pt idx="516">
                  <c:v>7175.51</c:v>
                </c:pt>
                <c:pt idx="517">
                  <c:v>7173.36</c:v>
                </c:pt>
                <c:pt idx="518">
                  <c:v>7162.01</c:v>
                </c:pt>
                <c:pt idx="519">
                  <c:v>7160.33</c:v>
                </c:pt>
                <c:pt idx="520">
                  <c:v>7160.09</c:v>
                </c:pt>
                <c:pt idx="521">
                  <c:v>7153.55</c:v>
                </c:pt>
                <c:pt idx="522">
                  <c:v>7152.67</c:v>
                </c:pt>
                <c:pt idx="523">
                  <c:v>38241.74</c:v>
                </c:pt>
                <c:pt idx="524">
                  <c:v>7151.09</c:v>
                </c:pt>
                <c:pt idx="525">
                  <c:v>7147.47</c:v>
                </c:pt>
                <c:pt idx="526">
                  <c:v>7147.11</c:v>
                </c:pt>
                <c:pt idx="527">
                  <c:v>7144.86</c:v>
                </c:pt>
                <c:pt idx="528">
                  <c:v>7144.4</c:v>
                </c:pt>
                <c:pt idx="529">
                  <c:v>7133.9</c:v>
                </c:pt>
                <c:pt idx="530">
                  <c:v>7128.64</c:v>
                </c:pt>
                <c:pt idx="531">
                  <c:v>7125.25</c:v>
                </c:pt>
                <c:pt idx="532">
                  <c:v>7106.81</c:v>
                </c:pt>
                <c:pt idx="533">
                  <c:v>7096.98</c:v>
                </c:pt>
                <c:pt idx="534">
                  <c:v>38237.339999999997</c:v>
                </c:pt>
                <c:pt idx="535">
                  <c:v>7077.19</c:v>
                </c:pt>
                <c:pt idx="536">
                  <c:v>7054.41</c:v>
                </c:pt>
                <c:pt idx="537">
                  <c:v>7050.64</c:v>
                </c:pt>
                <c:pt idx="538">
                  <c:v>7050.02</c:v>
                </c:pt>
                <c:pt idx="539">
                  <c:v>7046.72</c:v>
                </c:pt>
                <c:pt idx="540">
                  <c:v>7045.5</c:v>
                </c:pt>
                <c:pt idx="541">
                  <c:v>7042.11</c:v>
                </c:pt>
                <c:pt idx="542">
                  <c:v>7033.08</c:v>
                </c:pt>
                <c:pt idx="543">
                  <c:v>7003.1</c:v>
                </c:pt>
                <c:pt idx="544">
                  <c:v>6989.95</c:v>
                </c:pt>
                <c:pt idx="545">
                  <c:v>38189.1</c:v>
                </c:pt>
                <c:pt idx="546">
                  <c:v>6986.7</c:v>
                </c:pt>
                <c:pt idx="547">
                  <c:v>6985.51</c:v>
                </c:pt>
                <c:pt idx="548">
                  <c:v>6965.21</c:v>
                </c:pt>
                <c:pt idx="549">
                  <c:v>6951.12</c:v>
                </c:pt>
                <c:pt idx="550">
                  <c:v>6948.7</c:v>
                </c:pt>
                <c:pt idx="551">
                  <c:v>6940.94</c:v>
                </c:pt>
                <c:pt idx="552">
                  <c:v>6940.91</c:v>
                </c:pt>
                <c:pt idx="553">
                  <c:v>6938.11</c:v>
                </c:pt>
                <c:pt idx="554">
                  <c:v>6933.24</c:v>
                </c:pt>
                <c:pt idx="555">
                  <c:v>6895.19</c:v>
                </c:pt>
                <c:pt idx="556">
                  <c:v>47462.89</c:v>
                </c:pt>
                <c:pt idx="557">
                  <c:v>38126.25</c:v>
                </c:pt>
                <c:pt idx="558">
                  <c:v>6877.98</c:v>
                </c:pt>
                <c:pt idx="559">
                  <c:v>6876.53</c:v>
                </c:pt>
                <c:pt idx="560">
                  <c:v>6875.96</c:v>
                </c:pt>
                <c:pt idx="561">
                  <c:v>6868.39</c:v>
                </c:pt>
                <c:pt idx="562">
                  <c:v>6863.49</c:v>
                </c:pt>
                <c:pt idx="563">
                  <c:v>6858.48</c:v>
                </c:pt>
                <c:pt idx="564">
                  <c:v>6849.03</c:v>
                </c:pt>
                <c:pt idx="565">
                  <c:v>6843.17</c:v>
                </c:pt>
                <c:pt idx="566">
                  <c:v>6842.28</c:v>
                </c:pt>
                <c:pt idx="567">
                  <c:v>6837.37</c:v>
                </c:pt>
                <c:pt idx="568">
                  <c:v>37829.72</c:v>
                </c:pt>
                <c:pt idx="569">
                  <c:v>6827.69</c:v>
                </c:pt>
                <c:pt idx="570">
                  <c:v>6809.46</c:v>
                </c:pt>
                <c:pt idx="571">
                  <c:v>6799.46</c:v>
                </c:pt>
                <c:pt idx="572">
                  <c:v>6796.86</c:v>
                </c:pt>
                <c:pt idx="573">
                  <c:v>6781.52</c:v>
                </c:pt>
                <c:pt idx="574">
                  <c:v>6781.35</c:v>
                </c:pt>
                <c:pt idx="575">
                  <c:v>6775.96</c:v>
                </c:pt>
                <c:pt idx="576">
                  <c:v>6770.19</c:v>
                </c:pt>
                <c:pt idx="577">
                  <c:v>6753.04</c:v>
                </c:pt>
                <c:pt idx="578">
                  <c:v>6750.27</c:v>
                </c:pt>
                <c:pt idx="579">
                  <c:v>37800.980000000003</c:v>
                </c:pt>
                <c:pt idx="580">
                  <c:v>6749.63</c:v>
                </c:pt>
                <c:pt idx="581">
                  <c:v>6748.59</c:v>
                </c:pt>
                <c:pt idx="582">
                  <c:v>6746.74</c:v>
                </c:pt>
                <c:pt idx="583">
                  <c:v>6738.84</c:v>
                </c:pt>
                <c:pt idx="584">
                  <c:v>6737.98</c:v>
                </c:pt>
                <c:pt idx="585">
                  <c:v>6721.37</c:v>
                </c:pt>
                <c:pt idx="586">
                  <c:v>6710.19</c:v>
                </c:pt>
                <c:pt idx="587">
                  <c:v>6706.47</c:v>
                </c:pt>
                <c:pt idx="588">
                  <c:v>6700.56</c:v>
                </c:pt>
                <c:pt idx="589">
                  <c:v>6686.43</c:v>
                </c:pt>
                <c:pt idx="590">
                  <c:v>37742.58</c:v>
                </c:pt>
                <c:pt idx="591">
                  <c:v>6666.24</c:v>
                </c:pt>
                <c:pt idx="592">
                  <c:v>6664.69</c:v>
                </c:pt>
                <c:pt idx="593">
                  <c:v>6664.32</c:v>
                </c:pt>
                <c:pt idx="594">
                  <c:v>6653.79</c:v>
                </c:pt>
                <c:pt idx="595">
                  <c:v>6652.53</c:v>
                </c:pt>
                <c:pt idx="596">
                  <c:v>6651.26</c:v>
                </c:pt>
                <c:pt idx="597">
                  <c:v>6640.54</c:v>
                </c:pt>
                <c:pt idx="598">
                  <c:v>6639.3</c:v>
                </c:pt>
                <c:pt idx="599">
                  <c:v>6638.16</c:v>
                </c:pt>
                <c:pt idx="600">
                  <c:v>6630.31</c:v>
                </c:pt>
                <c:pt idx="601">
                  <c:v>37735.199999999997</c:v>
                </c:pt>
                <c:pt idx="602">
                  <c:v>6610.11</c:v>
                </c:pt>
                <c:pt idx="603">
                  <c:v>6600.36</c:v>
                </c:pt>
                <c:pt idx="604">
                  <c:v>6600.21</c:v>
                </c:pt>
                <c:pt idx="605">
                  <c:v>6593.51</c:v>
                </c:pt>
                <c:pt idx="606">
                  <c:v>6571.54</c:v>
                </c:pt>
                <c:pt idx="607">
                  <c:v>6571.02</c:v>
                </c:pt>
                <c:pt idx="608">
                  <c:v>6555.07</c:v>
                </c:pt>
                <c:pt idx="609">
                  <c:v>6552.01</c:v>
                </c:pt>
                <c:pt idx="610">
                  <c:v>6551.75</c:v>
                </c:pt>
                <c:pt idx="611">
                  <c:v>6548.2</c:v>
                </c:pt>
                <c:pt idx="612">
                  <c:v>37701.879999999997</c:v>
                </c:pt>
                <c:pt idx="613">
                  <c:v>6546.16</c:v>
                </c:pt>
                <c:pt idx="614">
                  <c:v>6536.68</c:v>
                </c:pt>
                <c:pt idx="615">
                  <c:v>6532.04</c:v>
                </c:pt>
                <c:pt idx="616">
                  <c:v>6529.21</c:v>
                </c:pt>
                <c:pt idx="617">
                  <c:v>6512.24</c:v>
                </c:pt>
                <c:pt idx="618">
                  <c:v>6500.24</c:v>
                </c:pt>
                <c:pt idx="619">
                  <c:v>6496.89</c:v>
                </c:pt>
                <c:pt idx="620">
                  <c:v>6481.67</c:v>
                </c:pt>
                <c:pt idx="621">
                  <c:v>6474.01</c:v>
                </c:pt>
                <c:pt idx="622">
                  <c:v>6473.15</c:v>
                </c:pt>
                <c:pt idx="623">
                  <c:v>37675.06</c:v>
                </c:pt>
                <c:pt idx="624">
                  <c:v>6457.84</c:v>
                </c:pt>
                <c:pt idx="625">
                  <c:v>6455.86</c:v>
                </c:pt>
                <c:pt idx="626">
                  <c:v>6435.62</c:v>
                </c:pt>
                <c:pt idx="627">
                  <c:v>6423.48</c:v>
                </c:pt>
                <c:pt idx="628">
                  <c:v>6417.28</c:v>
                </c:pt>
                <c:pt idx="629">
                  <c:v>6414.18</c:v>
                </c:pt>
                <c:pt idx="630">
                  <c:v>6412.34</c:v>
                </c:pt>
                <c:pt idx="631">
                  <c:v>6407.05</c:v>
                </c:pt>
                <c:pt idx="632">
                  <c:v>6406.41</c:v>
                </c:pt>
                <c:pt idx="633">
                  <c:v>6402.29</c:v>
                </c:pt>
                <c:pt idx="634">
                  <c:v>37650.74</c:v>
                </c:pt>
                <c:pt idx="635">
                  <c:v>6393.6</c:v>
                </c:pt>
                <c:pt idx="636">
                  <c:v>6389.53</c:v>
                </c:pt>
                <c:pt idx="637">
                  <c:v>6389.38</c:v>
                </c:pt>
                <c:pt idx="638">
                  <c:v>6374.16</c:v>
                </c:pt>
                <c:pt idx="639">
                  <c:v>6373.56</c:v>
                </c:pt>
                <c:pt idx="640">
                  <c:v>6367.31</c:v>
                </c:pt>
                <c:pt idx="641">
                  <c:v>6361.47</c:v>
                </c:pt>
                <c:pt idx="642">
                  <c:v>6360.99</c:v>
                </c:pt>
                <c:pt idx="643">
                  <c:v>6358.78</c:v>
                </c:pt>
                <c:pt idx="644">
                  <c:v>6356.27</c:v>
                </c:pt>
                <c:pt idx="645">
                  <c:v>37607.53</c:v>
                </c:pt>
                <c:pt idx="646">
                  <c:v>6338.08</c:v>
                </c:pt>
                <c:pt idx="647">
                  <c:v>6335.64</c:v>
                </c:pt>
                <c:pt idx="648">
                  <c:v>6334.34</c:v>
                </c:pt>
                <c:pt idx="649">
                  <c:v>6313.76</c:v>
                </c:pt>
                <c:pt idx="650">
                  <c:v>6311.95</c:v>
                </c:pt>
                <c:pt idx="651">
                  <c:v>6311.11</c:v>
                </c:pt>
                <c:pt idx="652">
                  <c:v>6305.61</c:v>
                </c:pt>
                <c:pt idx="653">
                  <c:v>6302.23</c:v>
                </c:pt>
                <c:pt idx="654">
                  <c:v>6293.63</c:v>
                </c:pt>
                <c:pt idx="655">
                  <c:v>6289.75</c:v>
                </c:pt>
                <c:pt idx="656">
                  <c:v>37484.449999999997</c:v>
                </c:pt>
                <c:pt idx="657">
                  <c:v>6282.24</c:v>
                </c:pt>
                <c:pt idx="658">
                  <c:v>6276.3</c:v>
                </c:pt>
                <c:pt idx="659">
                  <c:v>6272.48</c:v>
                </c:pt>
                <c:pt idx="660">
                  <c:v>6269.33</c:v>
                </c:pt>
                <c:pt idx="661">
                  <c:v>6261.2</c:v>
                </c:pt>
                <c:pt idx="662">
                  <c:v>6255.38</c:v>
                </c:pt>
                <c:pt idx="663">
                  <c:v>6254.13</c:v>
                </c:pt>
                <c:pt idx="664">
                  <c:v>6253.85</c:v>
                </c:pt>
                <c:pt idx="665">
                  <c:v>6250.44</c:v>
                </c:pt>
                <c:pt idx="666">
                  <c:v>6238.3</c:v>
                </c:pt>
                <c:pt idx="667">
                  <c:v>47403.88</c:v>
                </c:pt>
                <c:pt idx="668">
                  <c:v>37465.339999999997</c:v>
                </c:pt>
                <c:pt idx="669">
                  <c:v>6236.95</c:v>
                </c:pt>
                <c:pt idx="670">
                  <c:v>6219.93</c:v>
                </c:pt>
                <c:pt idx="671">
                  <c:v>6208.5</c:v>
                </c:pt>
                <c:pt idx="672">
                  <c:v>6207.26</c:v>
                </c:pt>
                <c:pt idx="673">
                  <c:v>6203.9</c:v>
                </c:pt>
                <c:pt idx="674">
                  <c:v>6203.9</c:v>
                </c:pt>
                <c:pt idx="675">
                  <c:v>6198.75</c:v>
                </c:pt>
                <c:pt idx="676">
                  <c:v>6196.45</c:v>
                </c:pt>
                <c:pt idx="677">
                  <c:v>6186.13</c:v>
                </c:pt>
                <c:pt idx="678">
                  <c:v>6185.32</c:v>
                </c:pt>
                <c:pt idx="679">
                  <c:v>37425.94</c:v>
                </c:pt>
                <c:pt idx="680">
                  <c:v>6184.3</c:v>
                </c:pt>
                <c:pt idx="681">
                  <c:v>6183.46</c:v>
                </c:pt>
                <c:pt idx="682">
                  <c:v>6183.32</c:v>
                </c:pt>
                <c:pt idx="683">
                  <c:v>6170.96</c:v>
                </c:pt>
                <c:pt idx="684">
                  <c:v>6159.57</c:v>
                </c:pt>
                <c:pt idx="685">
                  <c:v>6152.05</c:v>
                </c:pt>
                <c:pt idx="686">
                  <c:v>6147.12</c:v>
                </c:pt>
                <c:pt idx="687">
                  <c:v>6139.14</c:v>
                </c:pt>
                <c:pt idx="688">
                  <c:v>6138.58</c:v>
                </c:pt>
                <c:pt idx="689">
                  <c:v>6138.5</c:v>
                </c:pt>
                <c:pt idx="690">
                  <c:v>37277.269999999997</c:v>
                </c:pt>
                <c:pt idx="691">
                  <c:v>6128.8</c:v>
                </c:pt>
                <c:pt idx="692">
                  <c:v>6123.57</c:v>
                </c:pt>
                <c:pt idx="693">
                  <c:v>6117.49</c:v>
                </c:pt>
                <c:pt idx="694">
                  <c:v>6113.23</c:v>
                </c:pt>
                <c:pt idx="695">
                  <c:v>6112.35</c:v>
                </c:pt>
                <c:pt idx="696">
                  <c:v>6111.95</c:v>
                </c:pt>
                <c:pt idx="697">
                  <c:v>6098.38</c:v>
                </c:pt>
                <c:pt idx="698">
                  <c:v>6082.41</c:v>
                </c:pt>
                <c:pt idx="699">
                  <c:v>6079.67</c:v>
                </c:pt>
                <c:pt idx="700">
                  <c:v>6074.37</c:v>
                </c:pt>
                <c:pt idx="701">
                  <c:v>37272.339999999997</c:v>
                </c:pt>
                <c:pt idx="702">
                  <c:v>6067.13</c:v>
                </c:pt>
                <c:pt idx="703">
                  <c:v>6064.37</c:v>
                </c:pt>
                <c:pt idx="704">
                  <c:v>6061.8</c:v>
                </c:pt>
                <c:pt idx="705">
                  <c:v>6059.17</c:v>
                </c:pt>
                <c:pt idx="706">
                  <c:v>5993.62</c:v>
                </c:pt>
                <c:pt idx="707">
                  <c:v>5990.17</c:v>
                </c:pt>
                <c:pt idx="708">
                  <c:v>5989.52</c:v>
                </c:pt>
                <c:pt idx="709">
                  <c:v>5979.99</c:v>
                </c:pt>
                <c:pt idx="710">
                  <c:v>5979.73</c:v>
                </c:pt>
                <c:pt idx="711">
                  <c:v>5979.66</c:v>
                </c:pt>
                <c:pt idx="712">
                  <c:v>37270.15</c:v>
                </c:pt>
                <c:pt idx="713">
                  <c:v>5976.83</c:v>
                </c:pt>
                <c:pt idx="714">
                  <c:v>5974.38</c:v>
                </c:pt>
                <c:pt idx="715">
                  <c:v>5972.38</c:v>
                </c:pt>
                <c:pt idx="716">
                  <c:v>5969.72</c:v>
                </c:pt>
                <c:pt idx="717">
                  <c:v>5966.89</c:v>
                </c:pt>
                <c:pt idx="718">
                  <c:v>5960.91</c:v>
                </c:pt>
                <c:pt idx="719">
                  <c:v>5957.35</c:v>
                </c:pt>
                <c:pt idx="720">
                  <c:v>5934.38</c:v>
                </c:pt>
                <c:pt idx="721">
                  <c:v>5927.65</c:v>
                </c:pt>
                <c:pt idx="722">
                  <c:v>5926.93</c:v>
                </c:pt>
                <c:pt idx="723">
                  <c:v>37251.22</c:v>
                </c:pt>
                <c:pt idx="724">
                  <c:v>5926.85</c:v>
                </c:pt>
                <c:pt idx="725">
                  <c:v>5920.1</c:v>
                </c:pt>
                <c:pt idx="726">
                  <c:v>5910.94</c:v>
                </c:pt>
                <c:pt idx="727">
                  <c:v>5877.02</c:v>
                </c:pt>
                <c:pt idx="728">
                  <c:v>5855.9</c:v>
                </c:pt>
                <c:pt idx="729">
                  <c:v>5847.24</c:v>
                </c:pt>
                <c:pt idx="730">
                  <c:v>5846.92</c:v>
                </c:pt>
                <c:pt idx="731">
                  <c:v>5843.99</c:v>
                </c:pt>
                <c:pt idx="732">
                  <c:v>5836.52</c:v>
                </c:pt>
                <c:pt idx="733">
                  <c:v>5832.6</c:v>
                </c:pt>
                <c:pt idx="734">
                  <c:v>37165.160000000003</c:v>
                </c:pt>
                <c:pt idx="735">
                  <c:v>5816.58</c:v>
                </c:pt>
                <c:pt idx="736">
                  <c:v>5812.9</c:v>
                </c:pt>
                <c:pt idx="737">
                  <c:v>5807.06</c:v>
                </c:pt>
                <c:pt idx="738">
                  <c:v>5778.71</c:v>
                </c:pt>
                <c:pt idx="739">
                  <c:v>5757.41</c:v>
                </c:pt>
                <c:pt idx="740">
                  <c:v>5748.13</c:v>
                </c:pt>
                <c:pt idx="741">
                  <c:v>5741.67</c:v>
                </c:pt>
                <c:pt idx="742">
                  <c:v>5729.01</c:v>
                </c:pt>
                <c:pt idx="743">
                  <c:v>5720.38</c:v>
                </c:pt>
                <c:pt idx="744">
                  <c:v>5709.16</c:v>
                </c:pt>
                <c:pt idx="745">
                  <c:v>37133.9</c:v>
                </c:pt>
                <c:pt idx="746">
                  <c:v>5708.87</c:v>
                </c:pt>
                <c:pt idx="747">
                  <c:v>5699.84</c:v>
                </c:pt>
                <c:pt idx="748">
                  <c:v>5698.74</c:v>
                </c:pt>
                <c:pt idx="749">
                  <c:v>5693.43</c:v>
                </c:pt>
                <c:pt idx="750">
                  <c:v>5690.79</c:v>
                </c:pt>
                <c:pt idx="751">
                  <c:v>5679.13</c:v>
                </c:pt>
                <c:pt idx="752">
                  <c:v>5662.23</c:v>
                </c:pt>
                <c:pt idx="753">
                  <c:v>5650.14</c:v>
                </c:pt>
                <c:pt idx="754">
                  <c:v>5649.72</c:v>
                </c:pt>
                <c:pt idx="755">
                  <c:v>5630.46</c:v>
                </c:pt>
                <c:pt idx="756">
                  <c:v>37079.370000000003</c:v>
                </c:pt>
                <c:pt idx="757">
                  <c:v>5615.37</c:v>
                </c:pt>
                <c:pt idx="758">
                  <c:v>5612.83</c:v>
                </c:pt>
                <c:pt idx="759">
                  <c:v>5594.85</c:v>
                </c:pt>
                <c:pt idx="760">
                  <c:v>5587.59</c:v>
                </c:pt>
                <c:pt idx="761">
                  <c:v>5584.31</c:v>
                </c:pt>
                <c:pt idx="762">
                  <c:v>5582.95</c:v>
                </c:pt>
                <c:pt idx="763">
                  <c:v>5576.35</c:v>
                </c:pt>
                <c:pt idx="764">
                  <c:v>5552.61</c:v>
                </c:pt>
                <c:pt idx="765">
                  <c:v>5540.35</c:v>
                </c:pt>
                <c:pt idx="766">
                  <c:v>5539.4</c:v>
                </c:pt>
                <c:pt idx="767">
                  <c:v>37076.370000000003</c:v>
                </c:pt>
                <c:pt idx="768">
                  <c:v>5503.36</c:v>
                </c:pt>
                <c:pt idx="769">
                  <c:v>5488.26</c:v>
                </c:pt>
                <c:pt idx="770">
                  <c:v>5484.47</c:v>
                </c:pt>
                <c:pt idx="771">
                  <c:v>5478.04</c:v>
                </c:pt>
                <c:pt idx="772">
                  <c:v>5472.45</c:v>
                </c:pt>
                <c:pt idx="773">
                  <c:v>5469.01</c:v>
                </c:pt>
                <c:pt idx="774">
                  <c:v>5466.88</c:v>
                </c:pt>
                <c:pt idx="775">
                  <c:v>5458.05</c:v>
                </c:pt>
                <c:pt idx="776">
                  <c:v>5438.75</c:v>
                </c:pt>
                <c:pt idx="777">
                  <c:v>5428.98</c:v>
                </c:pt>
                <c:pt idx="778">
                  <c:v>47305.31</c:v>
                </c:pt>
                <c:pt idx="779">
                  <c:v>37040.879999999997</c:v>
                </c:pt>
                <c:pt idx="780">
                  <c:v>5428.73</c:v>
                </c:pt>
                <c:pt idx="781">
                  <c:v>5425.02</c:v>
                </c:pt>
                <c:pt idx="782">
                  <c:v>5415.66</c:v>
                </c:pt>
                <c:pt idx="783">
                  <c:v>5411.99</c:v>
                </c:pt>
                <c:pt idx="784">
                  <c:v>5402.89</c:v>
                </c:pt>
                <c:pt idx="785">
                  <c:v>5400.98</c:v>
                </c:pt>
                <c:pt idx="786">
                  <c:v>5397.62</c:v>
                </c:pt>
                <c:pt idx="787">
                  <c:v>5396.44</c:v>
                </c:pt>
                <c:pt idx="788">
                  <c:v>5385.34</c:v>
                </c:pt>
                <c:pt idx="789">
                  <c:v>5383.54</c:v>
                </c:pt>
                <c:pt idx="790">
                  <c:v>36976.449999999997</c:v>
                </c:pt>
                <c:pt idx="791">
                  <c:v>5377.46</c:v>
                </c:pt>
                <c:pt idx="792">
                  <c:v>5375.04</c:v>
                </c:pt>
                <c:pt idx="793">
                  <c:v>5373.36</c:v>
                </c:pt>
                <c:pt idx="794">
                  <c:v>5364.66</c:v>
                </c:pt>
                <c:pt idx="795">
                  <c:v>5354.07</c:v>
                </c:pt>
                <c:pt idx="796">
                  <c:v>5344.81</c:v>
                </c:pt>
                <c:pt idx="797">
                  <c:v>5327.4</c:v>
                </c:pt>
                <c:pt idx="798">
                  <c:v>5325.65</c:v>
                </c:pt>
                <c:pt idx="799">
                  <c:v>5322.24</c:v>
                </c:pt>
                <c:pt idx="800">
                  <c:v>5312.17</c:v>
                </c:pt>
                <c:pt idx="801">
                  <c:v>36950.26</c:v>
                </c:pt>
                <c:pt idx="802">
                  <c:v>5306.7</c:v>
                </c:pt>
                <c:pt idx="803">
                  <c:v>5293.67</c:v>
                </c:pt>
                <c:pt idx="804">
                  <c:v>5291.71</c:v>
                </c:pt>
                <c:pt idx="805">
                  <c:v>5275.86</c:v>
                </c:pt>
                <c:pt idx="806">
                  <c:v>5272.18</c:v>
                </c:pt>
                <c:pt idx="807">
                  <c:v>5267.82</c:v>
                </c:pt>
                <c:pt idx="808">
                  <c:v>5266.37</c:v>
                </c:pt>
                <c:pt idx="809">
                  <c:v>5261.47</c:v>
                </c:pt>
                <c:pt idx="810">
                  <c:v>5257.51</c:v>
                </c:pt>
                <c:pt idx="811">
                  <c:v>5253.52</c:v>
                </c:pt>
                <c:pt idx="812">
                  <c:v>36935.64</c:v>
                </c:pt>
                <c:pt idx="813">
                  <c:v>5246.05</c:v>
                </c:pt>
                <c:pt idx="814">
                  <c:v>5245.23</c:v>
                </c:pt>
                <c:pt idx="815">
                  <c:v>5240.7700000000004</c:v>
                </c:pt>
                <c:pt idx="816">
                  <c:v>5227.99</c:v>
                </c:pt>
                <c:pt idx="817">
                  <c:v>5216.4799999999996</c:v>
                </c:pt>
                <c:pt idx="818">
                  <c:v>5213.22</c:v>
                </c:pt>
                <c:pt idx="819">
                  <c:v>5209.58</c:v>
                </c:pt>
                <c:pt idx="820">
                  <c:v>5207.97</c:v>
                </c:pt>
                <c:pt idx="821">
                  <c:v>5198.6899999999996</c:v>
                </c:pt>
                <c:pt idx="822">
                  <c:v>5195.58</c:v>
                </c:pt>
                <c:pt idx="823">
                  <c:v>36922.61</c:v>
                </c:pt>
                <c:pt idx="824">
                  <c:v>5177.12</c:v>
                </c:pt>
                <c:pt idx="825">
                  <c:v>5166.96</c:v>
                </c:pt>
                <c:pt idx="826">
                  <c:v>5152.13</c:v>
                </c:pt>
                <c:pt idx="827">
                  <c:v>5148.55</c:v>
                </c:pt>
                <c:pt idx="828">
                  <c:v>5144.18</c:v>
                </c:pt>
                <c:pt idx="829">
                  <c:v>5138.26</c:v>
                </c:pt>
                <c:pt idx="830">
                  <c:v>5136.75</c:v>
                </c:pt>
                <c:pt idx="831">
                  <c:v>5125.22</c:v>
                </c:pt>
                <c:pt idx="832">
                  <c:v>5124.1899999999996</c:v>
                </c:pt>
                <c:pt idx="833">
                  <c:v>5116.5</c:v>
                </c:pt>
                <c:pt idx="834">
                  <c:v>36911.99</c:v>
                </c:pt>
                <c:pt idx="835">
                  <c:v>5087.92</c:v>
                </c:pt>
                <c:pt idx="836">
                  <c:v>5080.1000000000004</c:v>
                </c:pt>
                <c:pt idx="837">
                  <c:v>5077.1899999999996</c:v>
                </c:pt>
                <c:pt idx="838">
                  <c:v>5059.5600000000004</c:v>
                </c:pt>
                <c:pt idx="839">
                  <c:v>5054.05</c:v>
                </c:pt>
                <c:pt idx="840">
                  <c:v>5045.1499999999996</c:v>
                </c:pt>
                <c:pt idx="841">
                  <c:v>5043.13</c:v>
                </c:pt>
                <c:pt idx="842">
                  <c:v>5038.57</c:v>
                </c:pt>
                <c:pt idx="843">
                  <c:v>5034.1000000000004</c:v>
                </c:pt>
                <c:pt idx="844">
                  <c:v>5031.2700000000004</c:v>
                </c:pt>
                <c:pt idx="845">
                  <c:v>36910.61</c:v>
                </c:pt>
                <c:pt idx="846">
                  <c:v>5028.1499999999996</c:v>
                </c:pt>
                <c:pt idx="847">
                  <c:v>5012.47</c:v>
                </c:pt>
                <c:pt idx="848">
                  <c:v>5003.8500000000004</c:v>
                </c:pt>
                <c:pt idx="849">
                  <c:v>5003.7700000000004</c:v>
                </c:pt>
                <c:pt idx="850">
                  <c:v>5002.78</c:v>
                </c:pt>
                <c:pt idx="851">
                  <c:v>4999.04</c:v>
                </c:pt>
                <c:pt idx="852">
                  <c:v>4992.38</c:v>
                </c:pt>
                <c:pt idx="853">
                  <c:v>4985.22</c:v>
                </c:pt>
                <c:pt idx="854">
                  <c:v>4949.76</c:v>
                </c:pt>
                <c:pt idx="855">
                  <c:v>4942.0600000000004</c:v>
                </c:pt>
                <c:pt idx="856">
                  <c:v>36898.730000000003</c:v>
                </c:pt>
                <c:pt idx="857">
                  <c:v>4934.71</c:v>
                </c:pt>
                <c:pt idx="858">
                  <c:v>4931.6499999999996</c:v>
                </c:pt>
                <c:pt idx="859">
                  <c:v>4922.92</c:v>
                </c:pt>
                <c:pt idx="860">
                  <c:v>4915.0600000000004</c:v>
                </c:pt>
                <c:pt idx="861">
                  <c:v>4911.8900000000003</c:v>
                </c:pt>
                <c:pt idx="862">
                  <c:v>4906.41</c:v>
                </c:pt>
                <c:pt idx="863">
                  <c:v>4894.75</c:v>
                </c:pt>
                <c:pt idx="864">
                  <c:v>4894.3900000000003</c:v>
                </c:pt>
                <c:pt idx="865">
                  <c:v>4890</c:v>
                </c:pt>
                <c:pt idx="866">
                  <c:v>4889.04</c:v>
                </c:pt>
                <c:pt idx="867">
                  <c:v>36889.99</c:v>
                </c:pt>
                <c:pt idx="868">
                  <c:v>4883.87</c:v>
                </c:pt>
                <c:pt idx="869">
                  <c:v>4877.9799999999996</c:v>
                </c:pt>
                <c:pt idx="870">
                  <c:v>4859.8900000000003</c:v>
                </c:pt>
                <c:pt idx="871">
                  <c:v>4846.92</c:v>
                </c:pt>
                <c:pt idx="872">
                  <c:v>4846.53</c:v>
                </c:pt>
                <c:pt idx="873">
                  <c:v>4844.67</c:v>
                </c:pt>
                <c:pt idx="874">
                  <c:v>4843.79</c:v>
                </c:pt>
                <c:pt idx="875">
                  <c:v>4840.95</c:v>
                </c:pt>
                <c:pt idx="876">
                  <c:v>4839.18</c:v>
                </c:pt>
                <c:pt idx="877">
                  <c:v>4837.58</c:v>
                </c:pt>
                <c:pt idx="878">
                  <c:v>36837.47</c:v>
                </c:pt>
                <c:pt idx="879">
                  <c:v>4835.43</c:v>
                </c:pt>
                <c:pt idx="880">
                  <c:v>4830.63</c:v>
                </c:pt>
                <c:pt idx="881">
                  <c:v>4827.8999999999996</c:v>
                </c:pt>
                <c:pt idx="882">
                  <c:v>4827.1000000000004</c:v>
                </c:pt>
                <c:pt idx="883">
                  <c:v>4812.34</c:v>
                </c:pt>
                <c:pt idx="884">
                  <c:v>4795.66</c:v>
                </c:pt>
                <c:pt idx="885">
                  <c:v>4787.42</c:v>
                </c:pt>
                <c:pt idx="886">
                  <c:v>4779.6000000000004</c:v>
                </c:pt>
                <c:pt idx="887">
                  <c:v>4766.0200000000004</c:v>
                </c:pt>
                <c:pt idx="888">
                  <c:v>4762.33</c:v>
                </c:pt>
                <c:pt idx="889">
                  <c:v>47291.06</c:v>
                </c:pt>
                <c:pt idx="890">
                  <c:v>36837.47</c:v>
                </c:pt>
                <c:pt idx="891">
                  <c:v>4753.6400000000003</c:v>
                </c:pt>
                <c:pt idx="892">
                  <c:v>4751.07</c:v>
                </c:pt>
                <c:pt idx="893">
                  <c:v>4747.05</c:v>
                </c:pt>
                <c:pt idx="894">
                  <c:v>4746.34</c:v>
                </c:pt>
                <c:pt idx="895">
                  <c:v>4740.78</c:v>
                </c:pt>
                <c:pt idx="896">
                  <c:v>4738.2700000000004</c:v>
                </c:pt>
                <c:pt idx="897">
                  <c:v>4734.6400000000003</c:v>
                </c:pt>
                <c:pt idx="898">
                  <c:v>4728.71</c:v>
                </c:pt>
                <c:pt idx="899">
                  <c:v>4719.74</c:v>
                </c:pt>
                <c:pt idx="900">
                  <c:v>4719.5200000000004</c:v>
                </c:pt>
                <c:pt idx="901">
                  <c:v>36795.29</c:v>
                </c:pt>
                <c:pt idx="902">
                  <c:v>4718.2</c:v>
                </c:pt>
                <c:pt idx="903">
                  <c:v>4712.12</c:v>
                </c:pt>
                <c:pt idx="904">
                  <c:v>4699.47</c:v>
                </c:pt>
                <c:pt idx="905">
                  <c:v>4687.8</c:v>
                </c:pt>
                <c:pt idx="906">
                  <c:v>4686.3900000000003</c:v>
                </c:pt>
                <c:pt idx="907">
                  <c:v>4678.8</c:v>
                </c:pt>
                <c:pt idx="908">
                  <c:v>4674.2</c:v>
                </c:pt>
                <c:pt idx="909">
                  <c:v>4673.3900000000003</c:v>
                </c:pt>
                <c:pt idx="910">
                  <c:v>4670.6400000000003</c:v>
                </c:pt>
                <c:pt idx="911">
                  <c:v>4667.6099999999997</c:v>
                </c:pt>
                <c:pt idx="912">
                  <c:v>36786.370000000003</c:v>
                </c:pt>
                <c:pt idx="913">
                  <c:v>4661.29</c:v>
                </c:pt>
                <c:pt idx="914">
                  <c:v>4646.76</c:v>
                </c:pt>
                <c:pt idx="915">
                  <c:v>4618.08</c:v>
                </c:pt>
                <c:pt idx="916">
                  <c:v>4608.03</c:v>
                </c:pt>
                <c:pt idx="917">
                  <c:v>4571.41</c:v>
                </c:pt>
                <c:pt idx="918">
                  <c:v>4564.1899999999996</c:v>
                </c:pt>
                <c:pt idx="919">
                  <c:v>4562.84</c:v>
                </c:pt>
                <c:pt idx="920">
                  <c:v>4561.1899999999996</c:v>
                </c:pt>
                <c:pt idx="921">
                  <c:v>4544.2299999999996</c:v>
                </c:pt>
                <c:pt idx="922">
                  <c:v>4536.26</c:v>
                </c:pt>
                <c:pt idx="923">
                  <c:v>36580.28</c:v>
                </c:pt>
                <c:pt idx="924">
                  <c:v>4529.4799999999996</c:v>
                </c:pt>
                <c:pt idx="925">
                  <c:v>4527.18</c:v>
                </c:pt>
                <c:pt idx="926">
                  <c:v>4518.83</c:v>
                </c:pt>
                <c:pt idx="927">
                  <c:v>4518.7700000000004</c:v>
                </c:pt>
                <c:pt idx="928">
                  <c:v>4518.3999999999996</c:v>
                </c:pt>
                <c:pt idx="929">
                  <c:v>4515.71</c:v>
                </c:pt>
                <c:pt idx="930">
                  <c:v>4511.41</c:v>
                </c:pt>
                <c:pt idx="931">
                  <c:v>4504.66</c:v>
                </c:pt>
                <c:pt idx="932">
                  <c:v>4500.34</c:v>
                </c:pt>
                <c:pt idx="933">
                  <c:v>4488.58</c:v>
                </c:pt>
                <c:pt idx="934">
                  <c:v>36572.800000000003</c:v>
                </c:pt>
                <c:pt idx="935">
                  <c:v>4468.25</c:v>
                </c:pt>
                <c:pt idx="936">
                  <c:v>4466.62</c:v>
                </c:pt>
                <c:pt idx="937">
                  <c:v>4463.21</c:v>
                </c:pt>
                <c:pt idx="938">
                  <c:v>4462.72</c:v>
                </c:pt>
                <c:pt idx="939">
                  <c:v>4454.3999999999996</c:v>
                </c:pt>
                <c:pt idx="940">
                  <c:v>4449.46</c:v>
                </c:pt>
                <c:pt idx="941">
                  <c:v>4441.21</c:v>
                </c:pt>
                <c:pt idx="942">
                  <c:v>4438.26</c:v>
                </c:pt>
                <c:pt idx="943">
                  <c:v>4435.09</c:v>
                </c:pt>
                <c:pt idx="944">
                  <c:v>4433.92</c:v>
                </c:pt>
                <c:pt idx="945">
                  <c:v>36541.550000000003</c:v>
                </c:pt>
                <c:pt idx="946">
                  <c:v>4433.3900000000003</c:v>
                </c:pt>
                <c:pt idx="947">
                  <c:v>4428.8900000000003</c:v>
                </c:pt>
                <c:pt idx="948">
                  <c:v>4420.95</c:v>
                </c:pt>
                <c:pt idx="949">
                  <c:v>4415.16</c:v>
                </c:pt>
                <c:pt idx="950">
                  <c:v>4402.2299999999996</c:v>
                </c:pt>
                <c:pt idx="951">
                  <c:v>4399.7299999999996</c:v>
                </c:pt>
                <c:pt idx="952">
                  <c:v>4397.3100000000004</c:v>
                </c:pt>
                <c:pt idx="953">
                  <c:v>4392.7</c:v>
                </c:pt>
                <c:pt idx="954">
                  <c:v>4391.6499999999996</c:v>
                </c:pt>
                <c:pt idx="955">
                  <c:v>4357.04</c:v>
                </c:pt>
                <c:pt idx="956">
                  <c:v>36445.550000000003</c:v>
                </c:pt>
                <c:pt idx="957">
                  <c:v>4350.51</c:v>
                </c:pt>
                <c:pt idx="958">
                  <c:v>4349.46</c:v>
                </c:pt>
                <c:pt idx="959">
                  <c:v>4347.0200000000004</c:v>
                </c:pt>
                <c:pt idx="960">
                  <c:v>4340.4399999999996</c:v>
                </c:pt>
                <c:pt idx="961">
                  <c:v>4337.74</c:v>
                </c:pt>
                <c:pt idx="962">
                  <c:v>4320.41</c:v>
                </c:pt>
                <c:pt idx="963">
                  <c:v>4296.2700000000004</c:v>
                </c:pt>
                <c:pt idx="964">
                  <c:v>4278.55</c:v>
                </c:pt>
                <c:pt idx="965">
                  <c:v>4266.17</c:v>
                </c:pt>
                <c:pt idx="966">
                  <c:v>4265.01</c:v>
                </c:pt>
                <c:pt idx="967">
                  <c:v>36397.58</c:v>
                </c:pt>
                <c:pt idx="968">
                  <c:v>4260.74</c:v>
                </c:pt>
                <c:pt idx="969">
                  <c:v>4250.24</c:v>
                </c:pt>
                <c:pt idx="970">
                  <c:v>4243.59</c:v>
                </c:pt>
                <c:pt idx="971">
                  <c:v>4239.8900000000003</c:v>
                </c:pt>
                <c:pt idx="972">
                  <c:v>4237.13</c:v>
                </c:pt>
                <c:pt idx="973">
                  <c:v>4234.93</c:v>
                </c:pt>
                <c:pt idx="974">
                  <c:v>4189.1099999999997</c:v>
                </c:pt>
                <c:pt idx="975">
                  <c:v>4188.7299999999996</c:v>
                </c:pt>
                <c:pt idx="976">
                  <c:v>4185.1000000000004</c:v>
                </c:pt>
                <c:pt idx="977">
                  <c:v>4163.21</c:v>
                </c:pt>
                <c:pt idx="978">
                  <c:v>36350.71</c:v>
                </c:pt>
                <c:pt idx="979">
                  <c:v>4154.97</c:v>
                </c:pt>
                <c:pt idx="980">
                  <c:v>4151.03</c:v>
                </c:pt>
                <c:pt idx="981">
                  <c:v>4149.74</c:v>
                </c:pt>
                <c:pt idx="982">
                  <c:v>4137.5200000000004</c:v>
                </c:pt>
                <c:pt idx="983">
                  <c:v>4134.08</c:v>
                </c:pt>
                <c:pt idx="984">
                  <c:v>4133.6400000000003</c:v>
                </c:pt>
                <c:pt idx="985">
                  <c:v>4076.5</c:v>
                </c:pt>
                <c:pt idx="986">
                  <c:v>4074.45</c:v>
                </c:pt>
                <c:pt idx="987">
                  <c:v>4070.51</c:v>
                </c:pt>
                <c:pt idx="988">
                  <c:v>4070.42</c:v>
                </c:pt>
                <c:pt idx="989">
                  <c:v>36332.449999999997</c:v>
                </c:pt>
                <c:pt idx="990">
                  <c:v>4058.71</c:v>
                </c:pt>
                <c:pt idx="991">
                  <c:v>4058.12</c:v>
                </c:pt>
                <c:pt idx="992">
                  <c:v>4047.94</c:v>
                </c:pt>
                <c:pt idx="993">
                  <c:v>4040.56</c:v>
                </c:pt>
                <c:pt idx="994">
                  <c:v>4039.9</c:v>
                </c:pt>
                <c:pt idx="995">
                  <c:v>4038.41</c:v>
                </c:pt>
                <c:pt idx="996">
                  <c:v>4032.24</c:v>
                </c:pt>
                <c:pt idx="997">
                  <c:v>4005.42</c:v>
                </c:pt>
                <c:pt idx="998">
                  <c:v>4002.36</c:v>
                </c:pt>
                <c:pt idx="999">
                  <c:v>3994.18</c:v>
                </c:pt>
                <c:pt idx="1000">
                  <c:v>47269.85</c:v>
                </c:pt>
                <c:pt idx="1001">
                  <c:v>36314.050000000003</c:v>
                </c:pt>
                <c:pt idx="1002">
                  <c:v>3989.84</c:v>
                </c:pt>
                <c:pt idx="1003">
                  <c:v>3987.93</c:v>
                </c:pt>
                <c:pt idx="1004">
                  <c:v>3981.98</c:v>
                </c:pt>
                <c:pt idx="1005">
                  <c:v>3972.92</c:v>
                </c:pt>
                <c:pt idx="1006">
                  <c:v>3956.07</c:v>
                </c:pt>
                <c:pt idx="1007">
                  <c:v>3955.98</c:v>
                </c:pt>
                <c:pt idx="1008">
                  <c:v>3947.41</c:v>
                </c:pt>
                <c:pt idx="1009">
                  <c:v>3943.6</c:v>
                </c:pt>
                <c:pt idx="1010">
                  <c:v>3935.18</c:v>
                </c:pt>
                <c:pt idx="1011">
                  <c:v>3931.51</c:v>
                </c:pt>
                <c:pt idx="1012">
                  <c:v>36307.800000000003</c:v>
                </c:pt>
                <c:pt idx="1013">
                  <c:v>3925.76</c:v>
                </c:pt>
                <c:pt idx="1014">
                  <c:v>3910.44</c:v>
                </c:pt>
                <c:pt idx="1015">
                  <c:v>3906.13</c:v>
                </c:pt>
                <c:pt idx="1016">
                  <c:v>3902.07</c:v>
                </c:pt>
                <c:pt idx="1017">
                  <c:v>3898.35</c:v>
                </c:pt>
                <c:pt idx="1018">
                  <c:v>3889.2</c:v>
                </c:pt>
                <c:pt idx="1019">
                  <c:v>3877.3</c:v>
                </c:pt>
                <c:pt idx="1020">
                  <c:v>3875.73</c:v>
                </c:pt>
                <c:pt idx="1021">
                  <c:v>3866.86</c:v>
                </c:pt>
                <c:pt idx="1022">
                  <c:v>3861.21</c:v>
                </c:pt>
                <c:pt idx="1023">
                  <c:v>36219.410000000003</c:v>
                </c:pt>
                <c:pt idx="1024">
                  <c:v>3858.51</c:v>
                </c:pt>
                <c:pt idx="1025">
                  <c:v>3857.76</c:v>
                </c:pt>
                <c:pt idx="1026">
                  <c:v>3847.67</c:v>
                </c:pt>
                <c:pt idx="1027">
                  <c:v>3797.2</c:v>
                </c:pt>
                <c:pt idx="1028">
                  <c:v>3796.36</c:v>
                </c:pt>
                <c:pt idx="1029">
                  <c:v>3793.55</c:v>
                </c:pt>
                <c:pt idx="1030">
                  <c:v>3785.77</c:v>
                </c:pt>
                <c:pt idx="1031">
                  <c:v>3773.23</c:v>
                </c:pt>
                <c:pt idx="1032">
                  <c:v>3766.88</c:v>
                </c:pt>
                <c:pt idx="1033">
                  <c:v>3761.29</c:v>
                </c:pt>
                <c:pt idx="1034">
                  <c:v>36197.699999999997</c:v>
                </c:pt>
                <c:pt idx="1035">
                  <c:v>3757.84</c:v>
                </c:pt>
                <c:pt idx="1036">
                  <c:v>3756.62</c:v>
                </c:pt>
                <c:pt idx="1037">
                  <c:v>3748.56</c:v>
                </c:pt>
                <c:pt idx="1038">
                  <c:v>3736.46</c:v>
                </c:pt>
                <c:pt idx="1039">
                  <c:v>3732.63</c:v>
                </c:pt>
                <c:pt idx="1040">
                  <c:v>3731.6</c:v>
                </c:pt>
                <c:pt idx="1041">
                  <c:v>3722.23</c:v>
                </c:pt>
                <c:pt idx="1042">
                  <c:v>3704.35</c:v>
                </c:pt>
                <c:pt idx="1043">
                  <c:v>3699.54</c:v>
                </c:pt>
                <c:pt idx="1044">
                  <c:v>3693.43</c:v>
                </c:pt>
                <c:pt idx="1045">
                  <c:v>36189.1</c:v>
                </c:pt>
                <c:pt idx="1046">
                  <c:v>3688.38</c:v>
                </c:pt>
                <c:pt idx="1047">
                  <c:v>3688.35</c:v>
                </c:pt>
                <c:pt idx="1048">
                  <c:v>3678.86</c:v>
                </c:pt>
                <c:pt idx="1049">
                  <c:v>3659.35</c:v>
                </c:pt>
                <c:pt idx="1050">
                  <c:v>3653.29</c:v>
                </c:pt>
                <c:pt idx="1051">
                  <c:v>3645.09</c:v>
                </c:pt>
                <c:pt idx="1052">
                  <c:v>3622.13</c:v>
                </c:pt>
                <c:pt idx="1053">
                  <c:v>3606.43</c:v>
                </c:pt>
                <c:pt idx="1054">
                  <c:v>3603.6</c:v>
                </c:pt>
                <c:pt idx="1055">
                  <c:v>3597.6</c:v>
                </c:pt>
                <c:pt idx="1056">
                  <c:v>36182.870000000003</c:v>
                </c:pt>
                <c:pt idx="1057">
                  <c:v>3594.17</c:v>
                </c:pt>
                <c:pt idx="1058">
                  <c:v>3591.48</c:v>
                </c:pt>
                <c:pt idx="1059">
                  <c:v>3589.14</c:v>
                </c:pt>
                <c:pt idx="1060">
                  <c:v>3579.83</c:v>
                </c:pt>
                <c:pt idx="1061">
                  <c:v>3578</c:v>
                </c:pt>
                <c:pt idx="1062">
                  <c:v>3569.96</c:v>
                </c:pt>
                <c:pt idx="1063">
                  <c:v>3562.87</c:v>
                </c:pt>
                <c:pt idx="1064">
                  <c:v>3561.89</c:v>
                </c:pt>
                <c:pt idx="1065">
                  <c:v>3558.62</c:v>
                </c:pt>
                <c:pt idx="1066">
                  <c:v>3556.92</c:v>
                </c:pt>
                <c:pt idx="1067">
                  <c:v>36149.480000000003</c:v>
                </c:pt>
                <c:pt idx="1068">
                  <c:v>3554.2</c:v>
                </c:pt>
                <c:pt idx="1069">
                  <c:v>3540.12</c:v>
                </c:pt>
                <c:pt idx="1070">
                  <c:v>3538.9</c:v>
                </c:pt>
                <c:pt idx="1071">
                  <c:v>3537.7</c:v>
                </c:pt>
                <c:pt idx="1072">
                  <c:v>3500.61</c:v>
                </c:pt>
                <c:pt idx="1073">
                  <c:v>3490.55</c:v>
                </c:pt>
                <c:pt idx="1074">
                  <c:v>3484.33</c:v>
                </c:pt>
                <c:pt idx="1075">
                  <c:v>3481.87</c:v>
                </c:pt>
                <c:pt idx="1076">
                  <c:v>3471.41</c:v>
                </c:pt>
                <c:pt idx="1077">
                  <c:v>3463.51</c:v>
                </c:pt>
                <c:pt idx="1078">
                  <c:v>36124.57</c:v>
                </c:pt>
                <c:pt idx="1079">
                  <c:v>3453.77</c:v>
                </c:pt>
                <c:pt idx="1080">
                  <c:v>3443.06</c:v>
                </c:pt>
                <c:pt idx="1081">
                  <c:v>3436.5</c:v>
                </c:pt>
                <c:pt idx="1082">
                  <c:v>3434.38</c:v>
                </c:pt>
                <c:pt idx="1083">
                  <c:v>3410.32</c:v>
                </c:pt>
                <c:pt idx="1084">
                  <c:v>3393.36</c:v>
                </c:pt>
                <c:pt idx="1085">
                  <c:v>3392.98</c:v>
                </c:pt>
                <c:pt idx="1086">
                  <c:v>3392.37</c:v>
                </c:pt>
                <c:pt idx="1087">
                  <c:v>3385.4</c:v>
                </c:pt>
                <c:pt idx="1088">
                  <c:v>3378.91</c:v>
                </c:pt>
                <c:pt idx="1089">
                  <c:v>36090.49</c:v>
                </c:pt>
                <c:pt idx="1090">
                  <c:v>3366.67</c:v>
                </c:pt>
                <c:pt idx="1091">
                  <c:v>3353.47</c:v>
                </c:pt>
                <c:pt idx="1092">
                  <c:v>3353.28</c:v>
                </c:pt>
                <c:pt idx="1093">
                  <c:v>3342.79</c:v>
                </c:pt>
                <c:pt idx="1094">
                  <c:v>3309.79</c:v>
                </c:pt>
                <c:pt idx="1095">
                  <c:v>3308.46</c:v>
                </c:pt>
                <c:pt idx="1096">
                  <c:v>3300.7</c:v>
                </c:pt>
                <c:pt idx="1097">
                  <c:v>3292.53</c:v>
                </c:pt>
                <c:pt idx="1098">
                  <c:v>3280.22</c:v>
                </c:pt>
                <c:pt idx="1099">
                  <c:v>3279.87</c:v>
                </c:pt>
                <c:pt idx="1100">
                  <c:v>36085.22</c:v>
                </c:pt>
                <c:pt idx="1101">
                  <c:v>3277.16</c:v>
                </c:pt>
                <c:pt idx="1102">
                  <c:v>3268.85</c:v>
                </c:pt>
                <c:pt idx="1103">
                  <c:v>3260.2</c:v>
                </c:pt>
                <c:pt idx="1104">
                  <c:v>3238.44</c:v>
                </c:pt>
                <c:pt idx="1105">
                  <c:v>3227.12</c:v>
                </c:pt>
                <c:pt idx="1106">
                  <c:v>3213.62</c:v>
                </c:pt>
                <c:pt idx="1107">
                  <c:v>3208.79</c:v>
                </c:pt>
                <c:pt idx="1108">
                  <c:v>3206.49</c:v>
                </c:pt>
                <c:pt idx="1109">
                  <c:v>3201.25</c:v>
                </c:pt>
                <c:pt idx="1110">
                  <c:v>3180.51</c:v>
                </c:pt>
                <c:pt idx="1111">
                  <c:v>51194.559999999998</c:v>
                </c:pt>
                <c:pt idx="1112">
                  <c:v>47055.53</c:v>
                </c:pt>
                <c:pt idx="1113">
                  <c:v>36074.339999999997</c:v>
                </c:pt>
                <c:pt idx="1114">
                  <c:v>3179.96</c:v>
                </c:pt>
                <c:pt idx="1115">
                  <c:v>3176.82</c:v>
                </c:pt>
                <c:pt idx="1116">
                  <c:v>3176.29</c:v>
                </c:pt>
                <c:pt idx="1117">
                  <c:v>3172.02</c:v>
                </c:pt>
                <c:pt idx="1118">
                  <c:v>3171.61</c:v>
                </c:pt>
                <c:pt idx="1119">
                  <c:v>3167.46</c:v>
                </c:pt>
                <c:pt idx="1120">
                  <c:v>3162.02</c:v>
                </c:pt>
                <c:pt idx="1121">
                  <c:v>3161.45</c:v>
                </c:pt>
                <c:pt idx="1122">
                  <c:v>3128.35</c:v>
                </c:pt>
                <c:pt idx="1123">
                  <c:v>3088.06</c:v>
                </c:pt>
                <c:pt idx="1124">
                  <c:v>36021.01</c:v>
                </c:pt>
                <c:pt idx="1125">
                  <c:v>3077.1</c:v>
                </c:pt>
                <c:pt idx="1126">
                  <c:v>3070.81</c:v>
                </c:pt>
                <c:pt idx="1127">
                  <c:v>3065.49</c:v>
                </c:pt>
                <c:pt idx="1128">
                  <c:v>3062.51</c:v>
                </c:pt>
                <c:pt idx="1129">
                  <c:v>3056.39</c:v>
                </c:pt>
                <c:pt idx="1130">
                  <c:v>3051.73</c:v>
                </c:pt>
                <c:pt idx="1131">
                  <c:v>3046.06</c:v>
                </c:pt>
                <c:pt idx="1132">
                  <c:v>3044.21</c:v>
                </c:pt>
                <c:pt idx="1133">
                  <c:v>3021.81</c:v>
                </c:pt>
                <c:pt idx="1134">
                  <c:v>3018.04</c:v>
                </c:pt>
                <c:pt idx="1135">
                  <c:v>35952.65</c:v>
                </c:pt>
                <c:pt idx="1136">
                  <c:v>3012.22</c:v>
                </c:pt>
                <c:pt idx="1137">
                  <c:v>2985.67</c:v>
                </c:pt>
                <c:pt idx="1138">
                  <c:v>2979.52</c:v>
                </c:pt>
                <c:pt idx="1139">
                  <c:v>2974.13</c:v>
                </c:pt>
                <c:pt idx="1140">
                  <c:v>2943.41</c:v>
                </c:pt>
                <c:pt idx="1141">
                  <c:v>2927.06</c:v>
                </c:pt>
                <c:pt idx="1142">
                  <c:v>2913.57</c:v>
                </c:pt>
                <c:pt idx="1143">
                  <c:v>2904.09</c:v>
                </c:pt>
                <c:pt idx="1144">
                  <c:v>2902.91</c:v>
                </c:pt>
                <c:pt idx="1145">
                  <c:v>2899.49</c:v>
                </c:pt>
                <c:pt idx="1146">
                  <c:v>35883.269999999997</c:v>
                </c:pt>
                <c:pt idx="1147">
                  <c:v>2897.46</c:v>
                </c:pt>
                <c:pt idx="1148">
                  <c:v>2897.32</c:v>
                </c:pt>
                <c:pt idx="1149">
                  <c:v>2867.12</c:v>
                </c:pt>
                <c:pt idx="1150">
                  <c:v>2866.09</c:v>
                </c:pt>
                <c:pt idx="1151">
                  <c:v>2855.44</c:v>
                </c:pt>
                <c:pt idx="1152">
                  <c:v>2850.68</c:v>
                </c:pt>
                <c:pt idx="1153">
                  <c:v>2842.76</c:v>
                </c:pt>
                <c:pt idx="1154">
                  <c:v>2819.51</c:v>
                </c:pt>
                <c:pt idx="1155">
                  <c:v>2803.7</c:v>
                </c:pt>
                <c:pt idx="1156">
                  <c:v>2801.26</c:v>
                </c:pt>
                <c:pt idx="1157">
                  <c:v>35733.96</c:v>
                </c:pt>
                <c:pt idx="1158">
                  <c:v>2789.06</c:v>
                </c:pt>
                <c:pt idx="1159">
                  <c:v>2775.19</c:v>
                </c:pt>
                <c:pt idx="1160">
                  <c:v>2775.19</c:v>
                </c:pt>
                <c:pt idx="1161">
                  <c:v>2773.46</c:v>
                </c:pt>
                <c:pt idx="1162">
                  <c:v>2758.99</c:v>
                </c:pt>
                <c:pt idx="1163">
                  <c:v>2755.02</c:v>
                </c:pt>
                <c:pt idx="1164">
                  <c:v>2741.95</c:v>
                </c:pt>
                <c:pt idx="1165">
                  <c:v>2731.91</c:v>
                </c:pt>
                <c:pt idx="1166">
                  <c:v>2730.11</c:v>
                </c:pt>
                <c:pt idx="1167">
                  <c:v>2727.4</c:v>
                </c:pt>
                <c:pt idx="1168">
                  <c:v>35711.39</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35701.9</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35595.589999999997</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35585.58</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35585.58</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46889.26</c:v>
                </c:pt>
                <c:pt idx="1224">
                  <c:v>35583.17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35573.26</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35547.72</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35547.47</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35517.19</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35491.64</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35345.730000000003</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35315.96</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35302.089999999997</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35160.129999999997</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46718.16</c:v>
                </c:pt>
                <c:pt idx="1335">
                  <c:v>35147.53</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35069.370000000003</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35050.620000000003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35000.730000000003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34979.86</c:v>
                </c:pt>
                <c:pt idx="1380">
                  <c:v>1382</c:v>
                </c:pt>
                <c:pt idx="1381">
                  <c:v>1359</c:v>
                </c:pt>
                <c:pt idx="1382">
                  <c:v>1341.16</c:v>
                </c:pt>
                <c:pt idx="1383">
                  <c:v>1338</c:v>
                </c:pt>
                <c:pt idx="1384">
                  <c:v>1332.61</c:v>
                </c:pt>
                <c:pt idx="1385">
                  <c:v>1329.17</c:v>
                </c:pt>
                <c:pt idx="1386">
                  <c:v>1315</c:v>
                </c:pt>
                <c:pt idx="1387">
                  <c:v>1304</c:v>
                </c:pt>
                <c:pt idx="1388">
                  <c:v>1304</c:v>
                </c:pt>
                <c:pt idx="1389">
                  <c:v>1293</c:v>
                </c:pt>
                <c:pt idx="1390">
                  <c:v>34976.42</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34975.68</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34940.61</c:v>
                </c:pt>
                <c:pt idx="1413">
                  <c:v>1228</c:v>
                </c:pt>
                <c:pt idx="1414">
                  <c:v>1224</c:v>
                </c:pt>
                <c:pt idx="1415">
                  <c:v>1220</c:v>
                </c:pt>
                <c:pt idx="1416">
                  <c:v>1210</c:v>
                </c:pt>
                <c:pt idx="1417">
                  <c:v>1200.55</c:v>
                </c:pt>
                <c:pt idx="1418">
                  <c:v>1200</c:v>
                </c:pt>
                <c:pt idx="1419">
                  <c:v>1191</c:v>
                </c:pt>
                <c:pt idx="1420">
                  <c:v>1178.07</c:v>
                </c:pt>
                <c:pt idx="1421">
                  <c:v>1178</c:v>
                </c:pt>
                <c:pt idx="1422">
                  <c:v>1167</c:v>
                </c:pt>
                <c:pt idx="1423">
                  <c:v>34838.870000000003</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34828.65</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46661.440000000002</c:v>
                </c:pt>
                <c:pt idx="1446">
                  <c:v>34806.47</c:v>
                </c:pt>
                <c:pt idx="1447">
                  <c:v>1071</c:v>
                </c:pt>
                <c:pt idx="1448">
                  <c:v>1070</c:v>
                </c:pt>
                <c:pt idx="1449">
                  <c:v>1068</c:v>
                </c:pt>
                <c:pt idx="1450">
                  <c:v>1056</c:v>
                </c:pt>
                <c:pt idx="1451">
                  <c:v>1049</c:v>
                </c:pt>
                <c:pt idx="1452">
                  <c:v>1047</c:v>
                </c:pt>
                <c:pt idx="1453">
                  <c:v>1044</c:v>
                </c:pt>
                <c:pt idx="1454">
                  <c:v>1033.74</c:v>
                </c:pt>
                <c:pt idx="1455">
                  <c:v>1019</c:v>
                </c:pt>
                <c:pt idx="1456">
                  <c:v>1012</c:v>
                </c:pt>
                <c:pt idx="1457">
                  <c:v>34779.620000000003</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34672.15</c:v>
                </c:pt>
                <c:pt idx="1469">
                  <c:v>760</c:v>
                </c:pt>
                <c:pt idx="1470">
                  <c:v>760</c:v>
                </c:pt>
                <c:pt idx="1471">
                  <c:v>750</c:v>
                </c:pt>
                <c:pt idx="1472">
                  <c:v>722.99</c:v>
                </c:pt>
                <c:pt idx="1473">
                  <c:v>700</c:v>
                </c:pt>
                <c:pt idx="1474">
                  <c:v>687.54</c:v>
                </c:pt>
                <c:pt idx="1475">
                  <c:v>670</c:v>
                </c:pt>
                <c:pt idx="1476">
                  <c:v>668</c:v>
                </c:pt>
                <c:pt idx="1477">
                  <c:v>650</c:v>
                </c:pt>
                <c:pt idx="1478">
                  <c:v>650</c:v>
                </c:pt>
                <c:pt idx="1479">
                  <c:v>34617.839999999997</c:v>
                </c:pt>
                <c:pt idx="1480">
                  <c:v>646.14</c:v>
                </c:pt>
                <c:pt idx="1481">
                  <c:v>637.26</c:v>
                </c:pt>
                <c:pt idx="1482">
                  <c:v>604.54</c:v>
                </c:pt>
                <c:pt idx="1483">
                  <c:v>600</c:v>
                </c:pt>
                <c:pt idx="1484">
                  <c:v>570.62</c:v>
                </c:pt>
                <c:pt idx="1485">
                  <c:v>563.84</c:v>
                </c:pt>
                <c:pt idx="1486">
                  <c:v>34543.39</c:v>
                </c:pt>
                <c:pt idx="1487">
                  <c:v>34472.839999999997</c:v>
                </c:pt>
                <c:pt idx="1488">
                  <c:v>34456.269999999997</c:v>
                </c:pt>
                <c:pt idx="1489">
                  <c:v>34439.86</c:v>
                </c:pt>
                <c:pt idx="1490">
                  <c:v>34402.22</c:v>
                </c:pt>
                <c:pt idx="1491">
                  <c:v>34307.22</c:v>
                </c:pt>
                <c:pt idx="1492">
                  <c:v>46599.11</c:v>
                </c:pt>
                <c:pt idx="1493">
                  <c:v>34303.17</c:v>
                </c:pt>
                <c:pt idx="1494">
                  <c:v>34293.120000000003</c:v>
                </c:pt>
                <c:pt idx="1495">
                  <c:v>34254.050000000003</c:v>
                </c:pt>
                <c:pt idx="1496">
                  <c:v>34218.019999999997</c:v>
                </c:pt>
                <c:pt idx="1497">
                  <c:v>34210.33</c:v>
                </c:pt>
                <c:pt idx="1498">
                  <c:v>34205.07</c:v>
                </c:pt>
                <c:pt idx="1499">
                  <c:v>34166.269999999997</c:v>
                </c:pt>
                <c:pt idx="1500">
                  <c:v>34084.68</c:v>
                </c:pt>
                <c:pt idx="1501">
                  <c:v>34053.360000000001</c:v>
                </c:pt>
                <c:pt idx="1502">
                  <c:v>33975.47</c:v>
                </c:pt>
                <c:pt idx="1503">
                  <c:v>46255.11</c:v>
                </c:pt>
                <c:pt idx="1504">
                  <c:v>33907.550000000003</c:v>
                </c:pt>
                <c:pt idx="1505">
                  <c:v>33900.65</c:v>
                </c:pt>
                <c:pt idx="1506">
                  <c:v>33829.39</c:v>
                </c:pt>
                <c:pt idx="1507">
                  <c:v>33753.32</c:v>
                </c:pt>
                <c:pt idx="1508">
                  <c:v>33750.29</c:v>
                </c:pt>
                <c:pt idx="1509">
                  <c:v>33732.69</c:v>
                </c:pt>
                <c:pt idx="1510">
                  <c:v>33707.550000000003</c:v>
                </c:pt>
                <c:pt idx="1511">
                  <c:v>33611.71</c:v>
                </c:pt>
                <c:pt idx="1512">
                  <c:v>33527.1</c:v>
                </c:pt>
                <c:pt idx="1513">
                  <c:v>33475.82</c:v>
                </c:pt>
                <c:pt idx="1514">
                  <c:v>46200.99</c:v>
                </c:pt>
                <c:pt idx="1515">
                  <c:v>33471.97</c:v>
                </c:pt>
                <c:pt idx="1516">
                  <c:v>33450.99</c:v>
                </c:pt>
                <c:pt idx="1517">
                  <c:v>33344.449999999997</c:v>
                </c:pt>
                <c:pt idx="1518">
                  <c:v>33307.550000000003</c:v>
                </c:pt>
                <c:pt idx="1519">
                  <c:v>33292.83</c:v>
                </c:pt>
                <c:pt idx="1520">
                  <c:v>33121</c:v>
                </c:pt>
                <c:pt idx="1521">
                  <c:v>33090.660000000003</c:v>
                </c:pt>
                <c:pt idx="1522">
                  <c:v>33074.94</c:v>
                </c:pt>
                <c:pt idx="1523">
                  <c:v>33057.230000000003</c:v>
                </c:pt>
                <c:pt idx="1524">
                  <c:v>33025.32</c:v>
                </c:pt>
                <c:pt idx="1525">
                  <c:v>46151.12</c:v>
                </c:pt>
                <c:pt idx="1526">
                  <c:v>33017.46</c:v>
                </c:pt>
                <c:pt idx="1527">
                  <c:v>32947.629999999997</c:v>
                </c:pt>
                <c:pt idx="1528">
                  <c:v>32906.69</c:v>
                </c:pt>
                <c:pt idx="1529">
                  <c:v>32827.51</c:v>
                </c:pt>
                <c:pt idx="1530">
                  <c:v>32787.46</c:v>
                </c:pt>
                <c:pt idx="1531">
                  <c:v>32765.33</c:v>
                </c:pt>
                <c:pt idx="1532">
                  <c:v>32760.48</c:v>
                </c:pt>
                <c:pt idx="1533">
                  <c:v>32734.19</c:v>
                </c:pt>
                <c:pt idx="1534">
                  <c:v>32716.2</c:v>
                </c:pt>
                <c:pt idx="1535">
                  <c:v>32686.080000000002</c:v>
                </c:pt>
                <c:pt idx="1536">
                  <c:v>46130.53</c:v>
                </c:pt>
                <c:pt idx="1537">
                  <c:v>32672.11</c:v>
                </c:pt>
                <c:pt idx="1538">
                  <c:v>32548.34</c:v>
                </c:pt>
                <c:pt idx="1539">
                  <c:v>32485.46</c:v>
                </c:pt>
                <c:pt idx="1540">
                  <c:v>32462.35</c:v>
                </c:pt>
                <c:pt idx="1541">
                  <c:v>32430.22</c:v>
                </c:pt>
                <c:pt idx="1542">
                  <c:v>32428.63</c:v>
                </c:pt>
                <c:pt idx="1543">
                  <c:v>32288.49</c:v>
                </c:pt>
                <c:pt idx="1544">
                  <c:v>32259.96</c:v>
                </c:pt>
                <c:pt idx="1545">
                  <c:v>32222.81</c:v>
                </c:pt>
                <c:pt idx="1546">
                  <c:v>32192.76</c:v>
                </c:pt>
                <c:pt idx="1547">
                  <c:v>46113.51</c:v>
                </c:pt>
                <c:pt idx="1548">
                  <c:v>32108.66</c:v>
                </c:pt>
                <c:pt idx="1549">
                  <c:v>32086.21</c:v>
                </c:pt>
                <c:pt idx="1550">
                  <c:v>31980.89</c:v>
                </c:pt>
                <c:pt idx="1551">
                  <c:v>31897.1</c:v>
                </c:pt>
                <c:pt idx="1552">
                  <c:v>31743.919999999998</c:v>
                </c:pt>
                <c:pt idx="1553">
                  <c:v>31736.7</c:v>
                </c:pt>
                <c:pt idx="1554">
                  <c:v>31620</c:v>
                </c:pt>
                <c:pt idx="1555">
                  <c:v>31591.82</c:v>
                </c:pt>
                <c:pt idx="1556">
                  <c:v>31368.81</c:v>
                </c:pt>
                <c:pt idx="1557">
                  <c:v>31328.27</c:v>
                </c:pt>
                <c:pt idx="1558">
                  <c:v>49577.66</c:v>
                </c:pt>
                <c:pt idx="1559">
                  <c:v>45863.21</c:v>
                </c:pt>
                <c:pt idx="1560">
                  <c:v>31322.53</c:v>
                </c:pt>
                <c:pt idx="1561">
                  <c:v>31234.560000000001</c:v>
                </c:pt>
                <c:pt idx="1562">
                  <c:v>31196.61</c:v>
                </c:pt>
                <c:pt idx="1563">
                  <c:v>30942.19</c:v>
                </c:pt>
                <c:pt idx="1564">
                  <c:v>30763.01</c:v>
                </c:pt>
                <c:pt idx="1565">
                  <c:v>30724.44</c:v>
                </c:pt>
                <c:pt idx="1566">
                  <c:v>30697.71</c:v>
                </c:pt>
                <c:pt idx="1567">
                  <c:v>30625.65</c:v>
                </c:pt>
                <c:pt idx="1568">
                  <c:v>30530.5</c:v>
                </c:pt>
                <c:pt idx="1569">
                  <c:v>30457.37</c:v>
                </c:pt>
                <c:pt idx="1570">
                  <c:v>45710.21</c:v>
                </c:pt>
                <c:pt idx="1571">
                  <c:v>30422.03</c:v>
                </c:pt>
                <c:pt idx="1572">
                  <c:v>30409.53</c:v>
                </c:pt>
                <c:pt idx="1573">
                  <c:v>30366.93</c:v>
                </c:pt>
                <c:pt idx="1574">
                  <c:v>30328.27</c:v>
                </c:pt>
                <c:pt idx="1575">
                  <c:v>30284.639999999999</c:v>
                </c:pt>
                <c:pt idx="1576">
                  <c:v>30260</c:v>
                </c:pt>
                <c:pt idx="1577">
                  <c:v>30184.94</c:v>
                </c:pt>
                <c:pt idx="1578">
                  <c:v>30166.62</c:v>
                </c:pt>
                <c:pt idx="1579">
                  <c:v>30134.75</c:v>
                </c:pt>
                <c:pt idx="1580">
                  <c:v>30095.97</c:v>
                </c:pt>
                <c:pt idx="1581">
                  <c:v>45702.02</c:v>
                </c:pt>
                <c:pt idx="1582">
                  <c:v>30063.58</c:v>
                </c:pt>
                <c:pt idx="1583">
                  <c:v>30026.87</c:v>
                </c:pt>
                <c:pt idx="1584">
                  <c:v>29969.67</c:v>
                </c:pt>
                <c:pt idx="1585">
                  <c:v>29933.75</c:v>
                </c:pt>
                <c:pt idx="1586">
                  <c:v>29929.56</c:v>
                </c:pt>
                <c:pt idx="1587">
                  <c:v>29899.25</c:v>
                </c:pt>
                <c:pt idx="1588">
                  <c:v>29852.48</c:v>
                </c:pt>
                <c:pt idx="1589">
                  <c:v>29818.76</c:v>
                </c:pt>
                <c:pt idx="1590">
                  <c:v>29816.639999999999</c:v>
                </c:pt>
                <c:pt idx="1591">
                  <c:v>29760.6</c:v>
                </c:pt>
                <c:pt idx="1592">
                  <c:v>45008.959999999999</c:v>
                </c:pt>
                <c:pt idx="1593">
                  <c:v>29757.69</c:v>
                </c:pt>
                <c:pt idx="1594">
                  <c:v>29622.69</c:v>
                </c:pt>
                <c:pt idx="1595">
                  <c:v>29583.8</c:v>
                </c:pt>
                <c:pt idx="1596">
                  <c:v>29523.17</c:v>
                </c:pt>
                <c:pt idx="1597">
                  <c:v>29443.59</c:v>
                </c:pt>
                <c:pt idx="1598">
                  <c:v>29352.560000000001</c:v>
                </c:pt>
                <c:pt idx="1599">
                  <c:v>29330.98</c:v>
                </c:pt>
                <c:pt idx="1600">
                  <c:v>29227.599999999999</c:v>
                </c:pt>
                <c:pt idx="1601">
                  <c:v>29186.48</c:v>
                </c:pt>
                <c:pt idx="1602">
                  <c:v>29160.39</c:v>
                </c:pt>
                <c:pt idx="1603">
                  <c:v>44641.2</c:v>
                </c:pt>
                <c:pt idx="1604">
                  <c:v>29141.360000000001</c:v>
                </c:pt>
                <c:pt idx="1605">
                  <c:v>29114.77</c:v>
                </c:pt>
                <c:pt idx="1606">
                  <c:v>29114.21</c:v>
                </c:pt>
                <c:pt idx="1607">
                  <c:v>29007.82</c:v>
                </c:pt>
                <c:pt idx="1608">
                  <c:v>28998.68</c:v>
                </c:pt>
                <c:pt idx="1609">
                  <c:v>28950.47</c:v>
                </c:pt>
                <c:pt idx="1610">
                  <c:v>28923.14</c:v>
                </c:pt>
                <c:pt idx="1611">
                  <c:v>28868.66</c:v>
                </c:pt>
                <c:pt idx="1612">
                  <c:v>28716.14</c:v>
                </c:pt>
                <c:pt idx="1613">
                  <c:v>28542.86</c:v>
                </c:pt>
                <c:pt idx="1614">
                  <c:v>44585.46</c:v>
                </c:pt>
                <c:pt idx="1615">
                  <c:v>28476.73</c:v>
                </c:pt>
                <c:pt idx="1616">
                  <c:v>28468.92</c:v>
                </c:pt>
                <c:pt idx="1617">
                  <c:v>28340.19</c:v>
                </c:pt>
                <c:pt idx="1618">
                  <c:v>28302.33</c:v>
                </c:pt>
                <c:pt idx="1619">
                  <c:v>28287.9</c:v>
                </c:pt>
                <c:pt idx="1620">
                  <c:v>28245.34</c:v>
                </c:pt>
                <c:pt idx="1621">
                  <c:v>28101.33</c:v>
                </c:pt>
                <c:pt idx="1622">
                  <c:v>28006.94</c:v>
                </c:pt>
                <c:pt idx="1623">
                  <c:v>27980.77</c:v>
                </c:pt>
                <c:pt idx="1624">
                  <c:v>27941.29</c:v>
                </c:pt>
                <c:pt idx="1625">
                  <c:v>44501.4</c:v>
                </c:pt>
                <c:pt idx="1626">
                  <c:v>27931.11</c:v>
                </c:pt>
                <c:pt idx="1627">
                  <c:v>27925.86</c:v>
                </c:pt>
                <c:pt idx="1628">
                  <c:v>27849.94</c:v>
                </c:pt>
                <c:pt idx="1629">
                  <c:v>27808.73</c:v>
                </c:pt>
                <c:pt idx="1630">
                  <c:v>27724.29</c:v>
                </c:pt>
                <c:pt idx="1631">
                  <c:v>27696.11</c:v>
                </c:pt>
                <c:pt idx="1632">
                  <c:v>27625.17</c:v>
                </c:pt>
                <c:pt idx="1633">
                  <c:v>27619.360000000001</c:v>
                </c:pt>
                <c:pt idx="1634">
                  <c:v>27614.71</c:v>
                </c:pt>
                <c:pt idx="1635">
                  <c:v>27598.93</c:v>
                </c:pt>
                <c:pt idx="1636">
                  <c:v>44423.8</c:v>
                </c:pt>
                <c:pt idx="1637">
                  <c:v>27534.53</c:v>
                </c:pt>
                <c:pt idx="1638">
                  <c:v>27533.91</c:v>
                </c:pt>
                <c:pt idx="1639">
                  <c:v>27495.59</c:v>
                </c:pt>
                <c:pt idx="1640">
                  <c:v>27432.73</c:v>
                </c:pt>
                <c:pt idx="1641">
                  <c:v>27375.9</c:v>
                </c:pt>
                <c:pt idx="1642">
                  <c:v>27346.04</c:v>
                </c:pt>
                <c:pt idx="1643">
                  <c:v>27322.73</c:v>
                </c:pt>
                <c:pt idx="1644">
                  <c:v>27236.959999999999</c:v>
                </c:pt>
                <c:pt idx="1645">
                  <c:v>27218.44</c:v>
                </c:pt>
                <c:pt idx="1646">
                  <c:v>27117.99</c:v>
                </c:pt>
                <c:pt idx="1647">
                  <c:v>44400.41</c:v>
                </c:pt>
                <c:pt idx="1648">
                  <c:v>27092.38</c:v>
                </c:pt>
                <c:pt idx="1649">
                  <c:v>27080.639999999999</c:v>
                </c:pt>
                <c:pt idx="1650">
                  <c:v>27037.91</c:v>
                </c:pt>
                <c:pt idx="1651">
                  <c:v>27000.98</c:v>
                </c:pt>
                <c:pt idx="1652">
                  <c:v>26936.98</c:v>
                </c:pt>
                <c:pt idx="1653">
                  <c:v>26927.69</c:v>
                </c:pt>
                <c:pt idx="1654">
                  <c:v>26926.51</c:v>
                </c:pt>
                <c:pt idx="1655">
                  <c:v>26912.560000000001</c:v>
                </c:pt>
                <c:pt idx="1656">
                  <c:v>26607.89</c:v>
                </c:pt>
                <c:pt idx="1657">
                  <c:v>26479.4</c:v>
                </c:pt>
                <c:pt idx="1658">
                  <c:v>44260.75</c:v>
                </c:pt>
                <c:pt idx="1659">
                  <c:v>26467.1</c:v>
                </c:pt>
                <c:pt idx="1660">
                  <c:v>26392.26</c:v>
                </c:pt>
                <c:pt idx="1661">
                  <c:v>26316.59</c:v>
                </c:pt>
                <c:pt idx="1662">
                  <c:v>26236.58</c:v>
                </c:pt>
                <c:pt idx="1663">
                  <c:v>26140.36</c:v>
                </c:pt>
                <c:pt idx="1664">
                  <c:v>26125.67</c:v>
                </c:pt>
                <c:pt idx="1665">
                  <c:v>26109.33</c:v>
                </c:pt>
                <c:pt idx="1666">
                  <c:v>26026.97</c:v>
                </c:pt>
                <c:pt idx="1667">
                  <c:v>26018.95</c:v>
                </c:pt>
                <c:pt idx="1668">
                  <c:v>25992.82</c:v>
                </c:pt>
                <c:pt idx="1669">
                  <c:v>48970.25</c:v>
                </c:pt>
                <c:pt idx="1670">
                  <c:v>44202.65</c:v>
                </c:pt>
                <c:pt idx="1671">
                  <c:v>25678.78</c:v>
                </c:pt>
                <c:pt idx="1672">
                  <c:v>25656.58</c:v>
                </c:pt>
                <c:pt idx="1673">
                  <c:v>25648.98</c:v>
                </c:pt>
                <c:pt idx="1674">
                  <c:v>25517.11</c:v>
                </c:pt>
                <c:pt idx="1675">
                  <c:v>25382.3</c:v>
                </c:pt>
                <c:pt idx="1676">
                  <c:v>25333.33</c:v>
                </c:pt>
                <c:pt idx="1677">
                  <c:v>25309.49</c:v>
                </c:pt>
                <c:pt idx="1678">
                  <c:v>25127.22</c:v>
                </c:pt>
                <c:pt idx="1679">
                  <c:v>25081.77</c:v>
                </c:pt>
                <c:pt idx="1680">
                  <c:v>25075.97</c:v>
                </c:pt>
                <c:pt idx="1681">
                  <c:v>43943.88</c:v>
                </c:pt>
                <c:pt idx="1682">
                  <c:v>24915.22</c:v>
                </c:pt>
                <c:pt idx="1683">
                  <c:v>24915.05</c:v>
                </c:pt>
                <c:pt idx="1684">
                  <c:v>24873.38</c:v>
                </c:pt>
                <c:pt idx="1685">
                  <c:v>24869.84</c:v>
                </c:pt>
                <c:pt idx="1686">
                  <c:v>24863.25</c:v>
                </c:pt>
                <c:pt idx="1687">
                  <c:v>24817.25</c:v>
                </c:pt>
                <c:pt idx="1688">
                  <c:v>24795.040000000001</c:v>
                </c:pt>
                <c:pt idx="1689">
                  <c:v>24671.66</c:v>
                </c:pt>
                <c:pt idx="1690">
                  <c:v>24667.42</c:v>
                </c:pt>
                <c:pt idx="1691">
                  <c:v>24603.05</c:v>
                </c:pt>
                <c:pt idx="1692">
                  <c:v>43921.18</c:v>
                </c:pt>
                <c:pt idx="1693">
                  <c:v>24535.7</c:v>
                </c:pt>
                <c:pt idx="1694">
                  <c:v>24520.26</c:v>
                </c:pt>
                <c:pt idx="1695">
                  <c:v>24513.09</c:v>
                </c:pt>
                <c:pt idx="1696">
                  <c:v>24476.48</c:v>
                </c:pt>
                <c:pt idx="1697">
                  <c:v>24393.62</c:v>
                </c:pt>
                <c:pt idx="1698">
                  <c:v>24387.74</c:v>
                </c:pt>
                <c:pt idx="1699">
                  <c:v>24294.02</c:v>
                </c:pt>
                <c:pt idx="1700">
                  <c:v>24227.34</c:v>
                </c:pt>
                <c:pt idx="1701">
                  <c:v>24180.93</c:v>
                </c:pt>
                <c:pt idx="1702">
                  <c:v>24106.91</c:v>
                </c:pt>
                <c:pt idx="1703">
                  <c:v>43896.38</c:v>
                </c:pt>
                <c:pt idx="1704">
                  <c:v>24059.68</c:v>
                </c:pt>
                <c:pt idx="1705">
                  <c:v>23967.38</c:v>
                </c:pt>
                <c:pt idx="1706">
                  <c:v>23887.66</c:v>
                </c:pt>
                <c:pt idx="1707">
                  <c:v>23807.24</c:v>
                </c:pt>
                <c:pt idx="1708">
                  <c:v>23568.27</c:v>
                </c:pt>
                <c:pt idx="1709">
                  <c:v>23563.02</c:v>
                </c:pt>
                <c:pt idx="1710">
                  <c:v>23401.31</c:v>
                </c:pt>
                <c:pt idx="1711">
                  <c:v>23306.55</c:v>
                </c:pt>
                <c:pt idx="1712">
                  <c:v>23288.93</c:v>
                </c:pt>
                <c:pt idx="1713">
                  <c:v>23244.79</c:v>
                </c:pt>
                <c:pt idx="1714">
                  <c:v>43817.45</c:v>
                </c:pt>
                <c:pt idx="1715">
                  <c:v>23241.47</c:v>
                </c:pt>
                <c:pt idx="1716">
                  <c:v>23082.959999999999</c:v>
                </c:pt>
                <c:pt idx="1717">
                  <c:v>23065.42</c:v>
                </c:pt>
                <c:pt idx="1718">
                  <c:v>23045.57</c:v>
                </c:pt>
                <c:pt idx="1719">
                  <c:v>22493.66</c:v>
                </c:pt>
                <c:pt idx="1720">
                  <c:v>22478.6</c:v>
                </c:pt>
                <c:pt idx="1721">
                  <c:v>22462.04</c:v>
                </c:pt>
                <c:pt idx="1722">
                  <c:v>22412.65</c:v>
                </c:pt>
                <c:pt idx="1723">
                  <c:v>22395.74</c:v>
                </c:pt>
                <c:pt idx="1724">
                  <c:v>22331.57</c:v>
                </c:pt>
                <c:pt idx="1725">
                  <c:v>43813.87</c:v>
                </c:pt>
                <c:pt idx="1726">
                  <c:v>22218.11</c:v>
                </c:pt>
                <c:pt idx="1727">
                  <c:v>22192.44</c:v>
                </c:pt>
                <c:pt idx="1728">
                  <c:v>22144.03</c:v>
                </c:pt>
                <c:pt idx="1729">
                  <c:v>22097.62</c:v>
                </c:pt>
                <c:pt idx="1730">
                  <c:v>21984.47</c:v>
                </c:pt>
                <c:pt idx="1731">
                  <c:v>21978.68</c:v>
                </c:pt>
                <c:pt idx="1732">
                  <c:v>21882.400000000001</c:v>
                </c:pt>
                <c:pt idx="1733">
                  <c:v>21880.82</c:v>
                </c:pt>
                <c:pt idx="1734">
                  <c:v>21797</c:v>
                </c:pt>
                <c:pt idx="1735">
                  <c:v>21774.32</c:v>
                </c:pt>
                <c:pt idx="1736">
                  <c:v>43753.34</c:v>
                </c:pt>
                <c:pt idx="1737">
                  <c:v>21771.34</c:v>
                </c:pt>
                <c:pt idx="1738">
                  <c:v>21677.279999999999</c:v>
                </c:pt>
                <c:pt idx="1739">
                  <c:v>21661.16</c:v>
                </c:pt>
                <c:pt idx="1740">
                  <c:v>21659.93</c:v>
                </c:pt>
                <c:pt idx="1741">
                  <c:v>21595.38</c:v>
                </c:pt>
                <c:pt idx="1742">
                  <c:v>21472.48</c:v>
                </c:pt>
                <c:pt idx="1743">
                  <c:v>21348.71</c:v>
                </c:pt>
                <c:pt idx="1744">
                  <c:v>21344.85</c:v>
                </c:pt>
                <c:pt idx="1745">
                  <c:v>21259.38</c:v>
                </c:pt>
                <c:pt idx="1746">
                  <c:v>21232.18</c:v>
                </c:pt>
                <c:pt idx="1747">
                  <c:v>43578.94</c:v>
                </c:pt>
                <c:pt idx="1748">
                  <c:v>21223.68</c:v>
                </c:pt>
                <c:pt idx="1749">
                  <c:v>21195.82</c:v>
                </c:pt>
                <c:pt idx="1750">
                  <c:v>21098.55</c:v>
                </c:pt>
                <c:pt idx="1751">
                  <c:v>21082.16</c:v>
                </c:pt>
                <c:pt idx="1752">
                  <c:v>20984.09</c:v>
                </c:pt>
                <c:pt idx="1753">
                  <c:v>20893.060000000001</c:v>
                </c:pt>
                <c:pt idx="1754">
                  <c:v>20781.490000000002</c:v>
                </c:pt>
                <c:pt idx="1755">
                  <c:v>20773.63</c:v>
                </c:pt>
                <c:pt idx="1756">
                  <c:v>20745.990000000002</c:v>
                </c:pt>
                <c:pt idx="1757">
                  <c:v>20709.02</c:v>
                </c:pt>
                <c:pt idx="1758">
                  <c:v>43254.42</c:v>
                </c:pt>
                <c:pt idx="1759">
                  <c:v>20630.28</c:v>
                </c:pt>
                <c:pt idx="1760">
                  <c:v>20568.32</c:v>
                </c:pt>
                <c:pt idx="1761">
                  <c:v>20463</c:v>
                </c:pt>
                <c:pt idx="1762">
                  <c:v>20446.849999999999</c:v>
                </c:pt>
                <c:pt idx="1763">
                  <c:v>20420.599999999999</c:v>
                </c:pt>
                <c:pt idx="1764">
                  <c:v>20354.5</c:v>
                </c:pt>
                <c:pt idx="1765">
                  <c:v>20296.86</c:v>
                </c:pt>
                <c:pt idx="1766">
                  <c:v>20277.810000000001</c:v>
                </c:pt>
                <c:pt idx="1767">
                  <c:v>20253.84</c:v>
                </c:pt>
                <c:pt idx="1768">
                  <c:v>20234.849999999999</c:v>
                </c:pt>
                <c:pt idx="1769">
                  <c:v>43073.760000000002</c:v>
                </c:pt>
                <c:pt idx="1770">
                  <c:v>20177.669999999998</c:v>
                </c:pt>
                <c:pt idx="1771">
                  <c:v>20167.34</c:v>
                </c:pt>
                <c:pt idx="1772">
                  <c:v>20149.32</c:v>
                </c:pt>
                <c:pt idx="1773">
                  <c:v>20009.63</c:v>
                </c:pt>
                <c:pt idx="1774">
                  <c:v>19995.29</c:v>
                </c:pt>
                <c:pt idx="1775">
                  <c:v>19964.75</c:v>
                </c:pt>
                <c:pt idx="1776">
                  <c:v>19933.46</c:v>
                </c:pt>
                <c:pt idx="1777">
                  <c:v>19798.05</c:v>
                </c:pt>
                <c:pt idx="1778">
                  <c:v>19749.38</c:v>
                </c:pt>
                <c:pt idx="1779">
                  <c:v>19719.689999999999</c:v>
                </c:pt>
                <c:pt idx="1780">
                  <c:v>48885.14</c:v>
                </c:pt>
                <c:pt idx="1781">
                  <c:v>42983.46</c:v>
                </c:pt>
                <c:pt idx="1782">
                  <c:v>19673.34</c:v>
                </c:pt>
                <c:pt idx="1783">
                  <c:v>19594.810000000001</c:v>
                </c:pt>
                <c:pt idx="1784">
                  <c:v>19551.34</c:v>
                </c:pt>
                <c:pt idx="1785">
                  <c:v>19539.240000000002</c:v>
                </c:pt>
                <c:pt idx="1786">
                  <c:v>19521.97</c:v>
                </c:pt>
                <c:pt idx="1787">
                  <c:v>19515.54</c:v>
                </c:pt>
                <c:pt idx="1788">
                  <c:v>19496.72</c:v>
                </c:pt>
                <c:pt idx="1789">
                  <c:v>19444.27</c:v>
                </c:pt>
                <c:pt idx="1790">
                  <c:v>19442.349999999999</c:v>
                </c:pt>
                <c:pt idx="1791">
                  <c:v>19362</c:v>
                </c:pt>
                <c:pt idx="1792">
                  <c:v>42969.85</c:v>
                </c:pt>
                <c:pt idx="1793">
                  <c:v>19350.37</c:v>
                </c:pt>
                <c:pt idx="1794">
                  <c:v>19321.060000000001</c:v>
                </c:pt>
                <c:pt idx="1795">
                  <c:v>19259.96</c:v>
                </c:pt>
                <c:pt idx="1796">
                  <c:v>19214.71</c:v>
                </c:pt>
                <c:pt idx="1797">
                  <c:v>19199.939999999999</c:v>
                </c:pt>
                <c:pt idx="1798">
                  <c:v>19144.580000000002</c:v>
                </c:pt>
                <c:pt idx="1799">
                  <c:v>19107.78</c:v>
                </c:pt>
                <c:pt idx="1800">
                  <c:v>19040.88</c:v>
                </c:pt>
                <c:pt idx="1801">
                  <c:v>19023.259999999998</c:v>
                </c:pt>
                <c:pt idx="1802">
                  <c:v>18972.5</c:v>
                </c:pt>
                <c:pt idx="1803">
                  <c:v>42856.84</c:v>
                </c:pt>
                <c:pt idx="1804">
                  <c:v>18963.169999999998</c:v>
                </c:pt>
                <c:pt idx="1805">
                  <c:v>18955.22</c:v>
                </c:pt>
                <c:pt idx="1806">
                  <c:v>18954.560000000001</c:v>
                </c:pt>
                <c:pt idx="1807">
                  <c:v>18932.810000000001</c:v>
                </c:pt>
                <c:pt idx="1808">
                  <c:v>18903.490000000002</c:v>
                </c:pt>
                <c:pt idx="1809">
                  <c:v>18883.330000000002</c:v>
                </c:pt>
                <c:pt idx="1810">
                  <c:v>18838.7</c:v>
                </c:pt>
                <c:pt idx="1811">
                  <c:v>18815.53</c:v>
                </c:pt>
                <c:pt idx="1812">
                  <c:v>18806.150000000001</c:v>
                </c:pt>
                <c:pt idx="1813">
                  <c:v>18804.75</c:v>
                </c:pt>
                <c:pt idx="1814">
                  <c:v>42764.12</c:v>
                </c:pt>
                <c:pt idx="1815">
                  <c:v>18767.740000000002</c:v>
                </c:pt>
                <c:pt idx="1816">
                  <c:v>18765.88</c:v>
                </c:pt>
                <c:pt idx="1817">
                  <c:v>18694.689999999999</c:v>
                </c:pt>
                <c:pt idx="1818">
                  <c:v>18682.740000000002</c:v>
                </c:pt>
                <c:pt idx="1819">
                  <c:v>18648.419999999998</c:v>
                </c:pt>
                <c:pt idx="1820">
                  <c:v>18608.259999999998</c:v>
                </c:pt>
                <c:pt idx="1821">
                  <c:v>18443.11</c:v>
                </c:pt>
                <c:pt idx="1822">
                  <c:v>18328.240000000002</c:v>
                </c:pt>
                <c:pt idx="1823">
                  <c:v>18310.740000000002</c:v>
                </c:pt>
                <c:pt idx="1824">
                  <c:v>18259.22</c:v>
                </c:pt>
                <c:pt idx="1825">
                  <c:v>42760.5</c:v>
                </c:pt>
                <c:pt idx="1826">
                  <c:v>18246.5</c:v>
                </c:pt>
                <c:pt idx="1827">
                  <c:v>18223.45</c:v>
                </c:pt>
                <c:pt idx="1828">
                  <c:v>18218.16</c:v>
                </c:pt>
                <c:pt idx="1829">
                  <c:v>18208.34</c:v>
                </c:pt>
                <c:pt idx="1830">
                  <c:v>18157.88</c:v>
                </c:pt>
                <c:pt idx="1831">
                  <c:v>18033.97</c:v>
                </c:pt>
                <c:pt idx="1832">
                  <c:v>18031.189999999999</c:v>
                </c:pt>
                <c:pt idx="1833">
                  <c:v>18031.16</c:v>
                </c:pt>
                <c:pt idx="1834">
                  <c:v>17942.11</c:v>
                </c:pt>
                <c:pt idx="1835">
                  <c:v>17929.3</c:v>
                </c:pt>
                <c:pt idx="1836">
                  <c:v>42644.2</c:v>
                </c:pt>
                <c:pt idx="1837">
                  <c:v>17904.53</c:v>
                </c:pt>
                <c:pt idx="1838">
                  <c:v>17882.669999999998</c:v>
                </c:pt>
                <c:pt idx="1839">
                  <c:v>17878.900000000001</c:v>
                </c:pt>
                <c:pt idx="1840">
                  <c:v>17862.919999999998</c:v>
                </c:pt>
                <c:pt idx="1841">
                  <c:v>17832.599999999999</c:v>
                </c:pt>
                <c:pt idx="1842">
                  <c:v>17779.939999999999</c:v>
                </c:pt>
                <c:pt idx="1843">
                  <c:v>17777.73</c:v>
                </c:pt>
                <c:pt idx="1844">
                  <c:v>17748.509999999998</c:v>
                </c:pt>
                <c:pt idx="1845">
                  <c:v>17663.14</c:v>
                </c:pt>
                <c:pt idx="1846">
                  <c:v>17626.240000000002</c:v>
                </c:pt>
                <c:pt idx="1847">
                  <c:v>42560.43</c:v>
                </c:pt>
                <c:pt idx="1848">
                  <c:v>17584.72</c:v>
                </c:pt>
                <c:pt idx="1849">
                  <c:v>17560.38</c:v>
                </c:pt>
                <c:pt idx="1850">
                  <c:v>17556.88</c:v>
                </c:pt>
                <c:pt idx="1851">
                  <c:v>17507.47</c:v>
                </c:pt>
                <c:pt idx="1852">
                  <c:v>17505.650000000001</c:v>
                </c:pt>
                <c:pt idx="1853">
                  <c:v>17496.310000000001</c:v>
                </c:pt>
                <c:pt idx="1854">
                  <c:v>17479.53</c:v>
                </c:pt>
                <c:pt idx="1855">
                  <c:v>17468.98</c:v>
                </c:pt>
                <c:pt idx="1856">
                  <c:v>17361.77</c:v>
                </c:pt>
                <c:pt idx="1857">
                  <c:v>17352.68</c:v>
                </c:pt>
                <c:pt idx="1858">
                  <c:v>42538.720000000001</c:v>
                </c:pt>
                <c:pt idx="1859">
                  <c:v>17337.580000000002</c:v>
                </c:pt>
                <c:pt idx="1860">
                  <c:v>17253.43</c:v>
                </c:pt>
                <c:pt idx="1861">
                  <c:v>17179.52</c:v>
                </c:pt>
                <c:pt idx="1862">
                  <c:v>17178.68</c:v>
                </c:pt>
                <c:pt idx="1863">
                  <c:v>17174.52</c:v>
                </c:pt>
                <c:pt idx="1864">
                  <c:v>17172.27</c:v>
                </c:pt>
                <c:pt idx="1865">
                  <c:v>17128.43</c:v>
                </c:pt>
                <c:pt idx="1866">
                  <c:v>17085.27</c:v>
                </c:pt>
                <c:pt idx="1867">
                  <c:v>17081.080000000002</c:v>
                </c:pt>
                <c:pt idx="1868">
                  <c:v>17043.34</c:v>
                </c:pt>
                <c:pt idx="1869">
                  <c:v>42478.6</c:v>
                </c:pt>
                <c:pt idx="1870">
                  <c:v>17016.009999999998</c:v>
                </c:pt>
                <c:pt idx="1871">
                  <c:v>16990.55</c:v>
                </c:pt>
                <c:pt idx="1872">
                  <c:v>16921.09</c:v>
                </c:pt>
                <c:pt idx="1873">
                  <c:v>16903.5</c:v>
                </c:pt>
                <c:pt idx="1874">
                  <c:v>16884.919999999998</c:v>
                </c:pt>
                <c:pt idx="1875">
                  <c:v>16841.32</c:v>
                </c:pt>
                <c:pt idx="1876">
                  <c:v>16796.41</c:v>
                </c:pt>
                <c:pt idx="1877">
                  <c:v>16779.400000000001</c:v>
                </c:pt>
                <c:pt idx="1878">
                  <c:v>16776.3</c:v>
                </c:pt>
                <c:pt idx="1879">
                  <c:v>16770.990000000002</c:v>
                </c:pt>
                <c:pt idx="1880">
                  <c:v>42303.69</c:v>
                </c:pt>
                <c:pt idx="1881">
                  <c:v>16657.72</c:v>
                </c:pt>
                <c:pt idx="1882">
                  <c:v>16631.61</c:v>
                </c:pt>
                <c:pt idx="1883">
                  <c:v>16602.18</c:v>
                </c:pt>
                <c:pt idx="1884">
                  <c:v>16600.16</c:v>
                </c:pt>
                <c:pt idx="1885">
                  <c:v>16587.96</c:v>
                </c:pt>
                <c:pt idx="1886">
                  <c:v>16586.5</c:v>
                </c:pt>
                <c:pt idx="1887">
                  <c:v>16577.78</c:v>
                </c:pt>
                <c:pt idx="1888">
                  <c:v>16455.71</c:v>
                </c:pt>
                <c:pt idx="1889">
                  <c:v>16450.89</c:v>
                </c:pt>
                <c:pt idx="1890">
                  <c:v>16420.490000000002</c:v>
                </c:pt>
                <c:pt idx="1891">
                  <c:v>48824.45</c:v>
                </c:pt>
                <c:pt idx="1892">
                  <c:v>42211.14</c:v>
                </c:pt>
                <c:pt idx="1893">
                  <c:v>16351.42</c:v>
                </c:pt>
                <c:pt idx="1894">
                  <c:v>16311.05</c:v>
                </c:pt>
                <c:pt idx="1895">
                  <c:v>16297.85</c:v>
                </c:pt>
                <c:pt idx="1896">
                  <c:v>16267.32</c:v>
                </c:pt>
                <c:pt idx="1897">
                  <c:v>16232.85</c:v>
                </c:pt>
                <c:pt idx="1898">
                  <c:v>16205.88</c:v>
                </c:pt>
                <c:pt idx="1899">
                  <c:v>16199.1</c:v>
                </c:pt>
                <c:pt idx="1900">
                  <c:v>16190.97</c:v>
                </c:pt>
                <c:pt idx="1901">
                  <c:v>16152.04</c:v>
                </c:pt>
                <c:pt idx="1902">
                  <c:v>16138.76</c:v>
                </c:pt>
                <c:pt idx="1903">
                  <c:v>42188.15</c:v>
                </c:pt>
                <c:pt idx="1904">
                  <c:v>16122.65</c:v>
                </c:pt>
                <c:pt idx="1905">
                  <c:v>16115.3</c:v>
                </c:pt>
                <c:pt idx="1906">
                  <c:v>16097.94</c:v>
                </c:pt>
                <c:pt idx="1907">
                  <c:v>16085.13</c:v>
                </c:pt>
                <c:pt idx="1908">
                  <c:v>16069.08</c:v>
                </c:pt>
                <c:pt idx="1909">
                  <c:v>16062.89</c:v>
                </c:pt>
                <c:pt idx="1910">
                  <c:v>16059.06</c:v>
                </c:pt>
                <c:pt idx="1911">
                  <c:v>15966.19</c:v>
                </c:pt>
                <c:pt idx="1912">
                  <c:v>15965.29</c:v>
                </c:pt>
                <c:pt idx="1913">
                  <c:v>15922.29</c:v>
                </c:pt>
                <c:pt idx="1914">
                  <c:v>42124.52</c:v>
                </c:pt>
                <c:pt idx="1915">
                  <c:v>15840.81</c:v>
                </c:pt>
                <c:pt idx="1916">
                  <c:v>15828.82</c:v>
                </c:pt>
                <c:pt idx="1917">
                  <c:v>15820.7</c:v>
                </c:pt>
                <c:pt idx="1918">
                  <c:v>15817.99</c:v>
                </c:pt>
                <c:pt idx="1919">
                  <c:v>15746.62</c:v>
                </c:pt>
                <c:pt idx="1920">
                  <c:v>15698.86</c:v>
                </c:pt>
                <c:pt idx="1921">
                  <c:v>15670.3</c:v>
                </c:pt>
                <c:pt idx="1922">
                  <c:v>15646.28</c:v>
                </c:pt>
                <c:pt idx="1923">
                  <c:v>15612.19</c:v>
                </c:pt>
                <c:pt idx="1924">
                  <c:v>15608.58</c:v>
                </c:pt>
                <c:pt idx="1925">
                  <c:v>42112.24</c:v>
                </c:pt>
                <c:pt idx="1926">
                  <c:v>15556.67</c:v>
                </c:pt>
                <c:pt idx="1927">
                  <c:v>15555.19</c:v>
                </c:pt>
                <c:pt idx="1928">
                  <c:v>15532.16</c:v>
                </c:pt>
                <c:pt idx="1929">
                  <c:v>15518.18</c:v>
                </c:pt>
                <c:pt idx="1930">
                  <c:v>15450.48</c:v>
                </c:pt>
                <c:pt idx="1931">
                  <c:v>15440.2</c:v>
                </c:pt>
                <c:pt idx="1932">
                  <c:v>15377.77</c:v>
                </c:pt>
                <c:pt idx="1933">
                  <c:v>15368.22</c:v>
                </c:pt>
                <c:pt idx="1934">
                  <c:v>15363.77</c:v>
                </c:pt>
                <c:pt idx="1935">
                  <c:v>15361.5</c:v>
                </c:pt>
                <c:pt idx="1936">
                  <c:v>42111.66</c:v>
                </c:pt>
                <c:pt idx="1937">
                  <c:v>15359.1</c:v>
                </c:pt>
                <c:pt idx="1938">
                  <c:v>15322.77</c:v>
                </c:pt>
                <c:pt idx="1939">
                  <c:v>15260.52</c:v>
                </c:pt>
                <c:pt idx="1940">
                  <c:v>15230.32</c:v>
                </c:pt>
                <c:pt idx="1941">
                  <c:v>15207.92</c:v>
                </c:pt>
                <c:pt idx="1942">
                  <c:v>15174.81</c:v>
                </c:pt>
                <c:pt idx="1943">
                  <c:v>15170.07</c:v>
                </c:pt>
                <c:pt idx="1944">
                  <c:v>15161.53</c:v>
                </c:pt>
                <c:pt idx="1945">
                  <c:v>15161.25</c:v>
                </c:pt>
                <c:pt idx="1946">
                  <c:v>15150.44</c:v>
                </c:pt>
                <c:pt idx="1947">
                  <c:v>41999.519999999997</c:v>
                </c:pt>
                <c:pt idx="1948">
                  <c:v>15123.19</c:v>
                </c:pt>
                <c:pt idx="1949">
                  <c:v>15103.69</c:v>
                </c:pt>
                <c:pt idx="1950">
                  <c:v>15090.35</c:v>
                </c:pt>
                <c:pt idx="1951">
                  <c:v>15052.68</c:v>
                </c:pt>
                <c:pt idx="1952">
                  <c:v>15038.51</c:v>
                </c:pt>
                <c:pt idx="1953">
                  <c:v>15026.3</c:v>
                </c:pt>
                <c:pt idx="1954">
                  <c:v>15025.76</c:v>
                </c:pt>
                <c:pt idx="1955">
                  <c:v>15019.76</c:v>
                </c:pt>
                <c:pt idx="1956">
                  <c:v>15006.58</c:v>
                </c:pt>
                <c:pt idx="1957">
                  <c:v>14988.43</c:v>
                </c:pt>
                <c:pt idx="1958">
                  <c:v>41949.24</c:v>
                </c:pt>
                <c:pt idx="1959">
                  <c:v>14945.34</c:v>
                </c:pt>
                <c:pt idx="1960">
                  <c:v>14926.97</c:v>
                </c:pt>
                <c:pt idx="1961">
                  <c:v>14908.27</c:v>
                </c:pt>
                <c:pt idx="1962">
                  <c:v>14901.52</c:v>
                </c:pt>
                <c:pt idx="1963">
                  <c:v>14847.63</c:v>
                </c:pt>
                <c:pt idx="1964">
                  <c:v>14843.96</c:v>
                </c:pt>
                <c:pt idx="1965">
                  <c:v>14839.34</c:v>
                </c:pt>
                <c:pt idx="1966">
                  <c:v>14819</c:v>
                </c:pt>
                <c:pt idx="1967">
                  <c:v>14750.42</c:v>
                </c:pt>
                <c:pt idx="1968">
                  <c:v>14738.43</c:v>
                </c:pt>
                <c:pt idx="1969">
                  <c:v>41919.1</c:v>
                </c:pt>
                <c:pt idx="1970">
                  <c:v>14711.74</c:v>
                </c:pt>
                <c:pt idx="1971">
                  <c:v>14696.77</c:v>
                </c:pt>
                <c:pt idx="1972">
                  <c:v>14692.67</c:v>
                </c:pt>
                <c:pt idx="1973">
                  <c:v>14665.75</c:v>
                </c:pt>
                <c:pt idx="1974">
                  <c:v>14657.2</c:v>
                </c:pt>
                <c:pt idx="1975">
                  <c:v>14640.35</c:v>
                </c:pt>
                <c:pt idx="1976">
                  <c:v>14630.52</c:v>
                </c:pt>
                <c:pt idx="1977">
                  <c:v>14612.33</c:v>
                </c:pt>
                <c:pt idx="1978">
                  <c:v>14600.62</c:v>
                </c:pt>
                <c:pt idx="1979">
                  <c:v>14590.63</c:v>
                </c:pt>
                <c:pt idx="1980">
                  <c:v>41886.54</c:v>
                </c:pt>
                <c:pt idx="1981">
                  <c:v>14574.64</c:v>
                </c:pt>
                <c:pt idx="1982">
                  <c:v>14571.89</c:v>
                </c:pt>
                <c:pt idx="1983">
                  <c:v>14547.26</c:v>
                </c:pt>
                <c:pt idx="1984">
                  <c:v>14507.46</c:v>
                </c:pt>
                <c:pt idx="1985">
                  <c:v>14478.33</c:v>
                </c:pt>
                <c:pt idx="1986">
                  <c:v>14474.68</c:v>
                </c:pt>
                <c:pt idx="1987">
                  <c:v>14470.01</c:v>
                </c:pt>
                <c:pt idx="1988">
                  <c:v>14455.64</c:v>
                </c:pt>
                <c:pt idx="1989">
                  <c:v>14451.84</c:v>
                </c:pt>
                <c:pt idx="1990">
                  <c:v>14449.85</c:v>
                </c:pt>
                <c:pt idx="1991">
                  <c:v>41794.629999999997</c:v>
                </c:pt>
                <c:pt idx="1992">
                  <c:v>14427.63</c:v>
                </c:pt>
                <c:pt idx="1993">
                  <c:v>14426.66</c:v>
                </c:pt>
                <c:pt idx="1994">
                  <c:v>14426.07</c:v>
                </c:pt>
                <c:pt idx="1995">
                  <c:v>14418.28</c:v>
                </c:pt>
                <c:pt idx="1996">
                  <c:v>14410.93</c:v>
                </c:pt>
                <c:pt idx="1997">
                  <c:v>14394.56</c:v>
                </c:pt>
                <c:pt idx="1998">
                  <c:v>14394.4</c:v>
                </c:pt>
                <c:pt idx="1999">
                  <c:v>14382.71</c:v>
                </c:pt>
                <c:pt idx="2000">
                  <c:v>14358.36</c:v>
                </c:pt>
                <c:pt idx="2001">
                  <c:v>14355.43</c:v>
                </c:pt>
                <c:pt idx="2002">
                  <c:v>48675.519999999997</c:v>
                </c:pt>
                <c:pt idx="2003">
                  <c:v>41681.86</c:v>
                </c:pt>
                <c:pt idx="2004">
                  <c:v>14349.85</c:v>
                </c:pt>
                <c:pt idx="2005">
                  <c:v>14337.91</c:v>
                </c:pt>
                <c:pt idx="2006">
                  <c:v>14319.03</c:v>
                </c:pt>
                <c:pt idx="2007">
                  <c:v>14313.85</c:v>
                </c:pt>
                <c:pt idx="2008">
                  <c:v>14285.9</c:v>
                </c:pt>
                <c:pt idx="2009">
                  <c:v>14283.46</c:v>
                </c:pt>
                <c:pt idx="2010">
                  <c:v>14258.33</c:v>
                </c:pt>
                <c:pt idx="2011">
                  <c:v>14256.79</c:v>
                </c:pt>
                <c:pt idx="2012">
                  <c:v>14256.19</c:v>
                </c:pt>
                <c:pt idx="2013">
                  <c:v>14254.61</c:v>
                </c:pt>
                <c:pt idx="2014">
                  <c:v>41676.080000000002</c:v>
                </c:pt>
                <c:pt idx="2015">
                  <c:v>14235.07</c:v>
                </c:pt>
                <c:pt idx="2016">
                  <c:v>14210.54</c:v>
                </c:pt>
                <c:pt idx="2017">
                  <c:v>14209.4</c:v>
                </c:pt>
                <c:pt idx="2018">
                  <c:v>14193.55</c:v>
                </c:pt>
                <c:pt idx="2019">
                  <c:v>14152.46</c:v>
                </c:pt>
                <c:pt idx="2020">
                  <c:v>14133.04</c:v>
                </c:pt>
                <c:pt idx="2021">
                  <c:v>14119.62</c:v>
                </c:pt>
                <c:pt idx="2022">
                  <c:v>14098.07</c:v>
                </c:pt>
                <c:pt idx="2023">
                  <c:v>14081.93</c:v>
                </c:pt>
                <c:pt idx="2024">
                  <c:v>14043.48</c:v>
                </c:pt>
                <c:pt idx="2025">
                  <c:v>41661.599999999999</c:v>
                </c:pt>
                <c:pt idx="2026">
                  <c:v>14007.22</c:v>
                </c:pt>
                <c:pt idx="2027">
                  <c:v>14001.29</c:v>
                </c:pt>
                <c:pt idx="2028">
                  <c:v>14001.13</c:v>
                </c:pt>
                <c:pt idx="2029">
                  <c:v>13981.85</c:v>
                </c:pt>
                <c:pt idx="2030">
                  <c:v>13979.45</c:v>
                </c:pt>
                <c:pt idx="2031">
                  <c:v>13974.46</c:v>
                </c:pt>
                <c:pt idx="2032">
                  <c:v>13937.67</c:v>
                </c:pt>
                <c:pt idx="2033">
                  <c:v>13919.82</c:v>
                </c:pt>
                <c:pt idx="2034">
                  <c:v>13887.97</c:v>
                </c:pt>
                <c:pt idx="2035">
                  <c:v>13887.2</c:v>
                </c:pt>
                <c:pt idx="2036">
                  <c:v>41636.199999999997</c:v>
                </c:pt>
                <c:pt idx="2037">
                  <c:v>13886.4</c:v>
                </c:pt>
                <c:pt idx="2038">
                  <c:v>13880.95</c:v>
                </c:pt>
                <c:pt idx="2039">
                  <c:v>13874.89</c:v>
                </c:pt>
                <c:pt idx="2040">
                  <c:v>13844.8</c:v>
                </c:pt>
                <c:pt idx="2041">
                  <c:v>13844.51</c:v>
                </c:pt>
                <c:pt idx="2042">
                  <c:v>13831.12</c:v>
                </c:pt>
                <c:pt idx="2043">
                  <c:v>13822.8</c:v>
                </c:pt>
                <c:pt idx="2044">
                  <c:v>13819.49</c:v>
                </c:pt>
                <c:pt idx="2045">
                  <c:v>13801.61</c:v>
                </c:pt>
                <c:pt idx="2046">
                  <c:v>13770.1</c:v>
                </c:pt>
                <c:pt idx="2047">
                  <c:v>41505.15</c:v>
                </c:pt>
                <c:pt idx="2048">
                  <c:v>13747.87</c:v>
                </c:pt>
                <c:pt idx="2049">
                  <c:v>13746.74</c:v>
                </c:pt>
                <c:pt idx="2050">
                  <c:v>13726.21</c:v>
                </c:pt>
                <c:pt idx="2051">
                  <c:v>13725.47</c:v>
                </c:pt>
                <c:pt idx="2052">
                  <c:v>13714.55</c:v>
                </c:pt>
                <c:pt idx="2053">
                  <c:v>13685.51</c:v>
                </c:pt>
                <c:pt idx="2054">
                  <c:v>13677.68</c:v>
                </c:pt>
                <c:pt idx="2055">
                  <c:v>13638.06</c:v>
                </c:pt>
                <c:pt idx="2056">
                  <c:v>13635.64</c:v>
                </c:pt>
                <c:pt idx="2057">
                  <c:v>13622.01</c:v>
                </c:pt>
                <c:pt idx="2058">
                  <c:v>41351.879999999997</c:v>
                </c:pt>
                <c:pt idx="2059">
                  <c:v>13616.36</c:v>
                </c:pt>
                <c:pt idx="2060">
                  <c:v>13607.37</c:v>
                </c:pt>
                <c:pt idx="2061">
                  <c:v>13588.17</c:v>
                </c:pt>
                <c:pt idx="2062">
                  <c:v>13566.04</c:v>
                </c:pt>
                <c:pt idx="2063">
                  <c:v>13555</c:v>
                </c:pt>
                <c:pt idx="2064">
                  <c:v>13511.28</c:v>
                </c:pt>
                <c:pt idx="2065">
                  <c:v>13480.83</c:v>
                </c:pt>
                <c:pt idx="2066">
                  <c:v>13472.19</c:v>
                </c:pt>
                <c:pt idx="2067">
                  <c:v>13470.86</c:v>
                </c:pt>
                <c:pt idx="2068">
                  <c:v>13470.8</c:v>
                </c:pt>
                <c:pt idx="2069">
                  <c:v>41331.79</c:v>
                </c:pt>
                <c:pt idx="2070">
                  <c:v>13465.8</c:v>
                </c:pt>
                <c:pt idx="2071">
                  <c:v>13462.52</c:v>
                </c:pt>
                <c:pt idx="2072">
                  <c:v>13457.96</c:v>
                </c:pt>
                <c:pt idx="2073">
                  <c:v>13451.12</c:v>
                </c:pt>
                <c:pt idx="2074">
                  <c:v>13440.7</c:v>
                </c:pt>
                <c:pt idx="2075">
                  <c:v>13430.27</c:v>
                </c:pt>
                <c:pt idx="2076">
                  <c:v>13429.04</c:v>
                </c:pt>
                <c:pt idx="2077">
                  <c:v>13417.05</c:v>
                </c:pt>
                <c:pt idx="2078">
                  <c:v>13415.04</c:v>
                </c:pt>
                <c:pt idx="2079">
                  <c:v>13412.97</c:v>
                </c:pt>
                <c:pt idx="2080">
                  <c:v>41271.5</c:v>
                </c:pt>
                <c:pt idx="2081">
                  <c:v>13405.39</c:v>
                </c:pt>
                <c:pt idx="2082">
                  <c:v>13393.76</c:v>
                </c:pt>
                <c:pt idx="2083">
                  <c:v>13390.56</c:v>
                </c:pt>
                <c:pt idx="2084">
                  <c:v>13383.67</c:v>
                </c:pt>
                <c:pt idx="2085">
                  <c:v>13377.41</c:v>
                </c:pt>
                <c:pt idx="2086">
                  <c:v>13375.76</c:v>
                </c:pt>
                <c:pt idx="2087">
                  <c:v>13360.94</c:v>
                </c:pt>
                <c:pt idx="2088">
                  <c:v>13352.1</c:v>
                </c:pt>
                <c:pt idx="2089">
                  <c:v>13333.71</c:v>
                </c:pt>
                <c:pt idx="2090">
                  <c:v>13292.52</c:v>
                </c:pt>
                <c:pt idx="2091">
                  <c:v>41250.39</c:v>
                </c:pt>
                <c:pt idx="2092">
                  <c:v>13228.85</c:v>
                </c:pt>
                <c:pt idx="2093">
                  <c:v>13224.69</c:v>
                </c:pt>
                <c:pt idx="2094">
                  <c:v>13224.06</c:v>
                </c:pt>
                <c:pt idx="2095">
                  <c:v>13217.09</c:v>
                </c:pt>
                <c:pt idx="2096">
                  <c:v>13214.43</c:v>
                </c:pt>
                <c:pt idx="2097">
                  <c:v>13204.29</c:v>
                </c:pt>
                <c:pt idx="2098">
                  <c:v>13143.86</c:v>
                </c:pt>
                <c:pt idx="2099">
                  <c:v>13143.34</c:v>
                </c:pt>
                <c:pt idx="2100">
                  <c:v>13129.6</c:v>
                </c:pt>
                <c:pt idx="2101">
                  <c:v>13126.68</c:v>
                </c:pt>
                <c:pt idx="2102">
                  <c:v>41191.57</c:v>
                </c:pt>
                <c:pt idx="2103">
                  <c:v>13116.84</c:v>
                </c:pt>
                <c:pt idx="2104">
                  <c:v>13113.51</c:v>
                </c:pt>
                <c:pt idx="2105">
                  <c:v>13112.6</c:v>
                </c:pt>
                <c:pt idx="2106">
                  <c:v>13110.79</c:v>
                </c:pt>
                <c:pt idx="2107">
                  <c:v>13101.74</c:v>
                </c:pt>
                <c:pt idx="2108">
                  <c:v>13063.88</c:v>
                </c:pt>
                <c:pt idx="2109">
                  <c:v>13051.22</c:v>
                </c:pt>
                <c:pt idx="2110">
                  <c:v>13047.33</c:v>
                </c:pt>
                <c:pt idx="2111">
                  <c:v>13044.41</c:v>
                </c:pt>
                <c:pt idx="2112">
                  <c:v>13041.92</c:v>
                </c:pt>
                <c:pt idx="2113">
                  <c:v>48673.56</c:v>
                </c:pt>
                <c:pt idx="2114">
                  <c:v>41097.160000000003</c:v>
                </c:pt>
                <c:pt idx="2115">
                  <c:v>13023.93</c:v>
                </c:pt>
                <c:pt idx="2116">
                  <c:v>13019.16</c:v>
                </c:pt>
                <c:pt idx="2117">
                  <c:v>13012.21</c:v>
                </c:pt>
                <c:pt idx="2118">
                  <c:v>13010.86</c:v>
                </c:pt>
                <c:pt idx="2119">
                  <c:v>13008.07</c:v>
                </c:pt>
                <c:pt idx="2120">
                  <c:v>13004.95</c:v>
                </c:pt>
                <c:pt idx="2121">
                  <c:v>13002.91</c:v>
                </c:pt>
                <c:pt idx="2122">
                  <c:v>12994.12</c:v>
                </c:pt>
                <c:pt idx="2123">
                  <c:v>12982.87</c:v>
                </c:pt>
                <c:pt idx="2124">
                  <c:v>12981.35</c:v>
                </c:pt>
                <c:pt idx="2125">
                  <c:v>41055.29</c:v>
                </c:pt>
                <c:pt idx="2126">
                  <c:v>12979.36</c:v>
                </c:pt>
                <c:pt idx="2127">
                  <c:v>12957.12</c:v>
                </c:pt>
                <c:pt idx="2128">
                  <c:v>12950.07</c:v>
                </c:pt>
                <c:pt idx="2129">
                  <c:v>12949.16</c:v>
                </c:pt>
                <c:pt idx="2130">
                  <c:v>12928.79</c:v>
                </c:pt>
                <c:pt idx="2131">
                  <c:v>12925.89</c:v>
                </c:pt>
                <c:pt idx="2132">
                  <c:v>12913.99</c:v>
                </c:pt>
                <c:pt idx="2133">
                  <c:v>12890.06</c:v>
                </c:pt>
                <c:pt idx="2134">
                  <c:v>12870.31</c:v>
                </c:pt>
                <c:pt idx="2135">
                  <c:v>12856.84</c:v>
                </c:pt>
                <c:pt idx="2136">
                  <c:v>41034.22</c:v>
                </c:pt>
                <c:pt idx="2137">
                  <c:v>12852.37</c:v>
                </c:pt>
                <c:pt idx="2138">
                  <c:v>12847.24</c:v>
                </c:pt>
                <c:pt idx="2139">
                  <c:v>12829.46</c:v>
                </c:pt>
                <c:pt idx="2140">
                  <c:v>12823.25</c:v>
                </c:pt>
                <c:pt idx="2141">
                  <c:v>12815.44</c:v>
                </c:pt>
                <c:pt idx="2142">
                  <c:v>12797.21</c:v>
                </c:pt>
                <c:pt idx="2143">
                  <c:v>12788.18</c:v>
                </c:pt>
                <c:pt idx="2144">
                  <c:v>12788.03</c:v>
                </c:pt>
                <c:pt idx="2145">
                  <c:v>12776.05</c:v>
                </c:pt>
                <c:pt idx="2146">
                  <c:v>12770.27</c:v>
                </c:pt>
                <c:pt idx="2147">
                  <c:v>40974.160000000003</c:v>
                </c:pt>
                <c:pt idx="2148">
                  <c:v>12741.17</c:v>
                </c:pt>
                <c:pt idx="2149">
                  <c:v>12731</c:v>
                </c:pt>
                <c:pt idx="2150">
                  <c:v>12718.21</c:v>
                </c:pt>
                <c:pt idx="2151">
                  <c:v>12713</c:v>
                </c:pt>
                <c:pt idx="2152">
                  <c:v>12700.63</c:v>
                </c:pt>
                <c:pt idx="2153">
                  <c:v>12699.56</c:v>
                </c:pt>
                <c:pt idx="2154">
                  <c:v>12697.48</c:v>
                </c:pt>
                <c:pt idx="2155">
                  <c:v>12648.7</c:v>
                </c:pt>
                <c:pt idx="2156">
                  <c:v>12646.21</c:v>
                </c:pt>
                <c:pt idx="2157">
                  <c:v>12644.59</c:v>
                </c:pt>
                <c:pt idx="2158">
                  <c:v>40961.29</c:v>
                </c:pt>
                <c:pt idx="2159">
                  <c:v>12643.38</c:v>
                </c:pt>
                <c:pt idx="2160">
                  <c:v>12640.24</c:v>
                </c:pt>
                <c:pt idx="2161">
                  <c:v>12638.2</c:v>
                </c:pt>
                <c:pt idx="2162">
                  <c:v>12629.9</c:v>
                </c:pt>
                <c:pt idx="2163">
                  <c:v>12629.17</c:v>
                </c:pt>
                <c:pt idx="2164">
                  <c:v>12624.74</c:v>
                </c:pt>
                <c:pt idx="2165">
                  <c:v>12622.18</c:v>
                </c:pt>
                <c:pt idx="2166">
                  <c:v>12609.89</c:v>
                </c:pt>
                <c:pt idx="2167">
                  <c:v>12600.46</c:v>
                </c:pt>
                <c:pt idx="2168">
                  <c:v>12592.53</c:v>
                </c:pt>
                <c:pt idx="2169">
                  <c:v>40941.29</c:v>
                </c:pt>
                <c:pt idx="2170">
                  <c:v>12579.92</c:v>
                </c:pt>
                <c:pt idx="2171">
                  <c:v>12574.05</c:v>
                </c:pt>
                <c:pt idx="2172">
                  <c:v>12557.61</c:v>
                </c:pt>
                <c:pt idx="2173">
                  <c:v>12523.6</c:v>
                </c:pt>
                <c:pt idx="2174">
                  <c:v>12499.88</c:v>
                </c:pt>
                <c:pt idx="2175">
                  <c:v>12495.29</c:v>
                </c:pt>
                <c:pt idx="2176">
                  <c:v>12485.8</c:v>
                </c:pt>
                <c:pt idx="2177">
                  <c:v>12479.71</c:v>
                </c:pt>
                <c:pt idx="2178">
                  <c:v>12475.35</c:v>
                </c:pt>
                <c:pt idx="2179">
                  <c:v>12452.25</c:v>
                </c:pt>
                <c:pt idx="2180">
                  <c:v>40932.43</c:v>
                </c:pt>
                <c:pt idx="2181">
                  <c:v>12430.95</c:v>
                </c:pt>
                <c:pt idx="2182">
                  <c:v>12408.29</c:v>
                </c:pt>
                <c:pt idx="2183">
                  <c:v>12407.3</c:v>
                </c:pt>
                <c:pt idx="2184">
                  <c:v>12404.88</c:v>
                </c:pt>
                <c:pt idx="2185">
                  <c:v>12369.89</c:v>
                </c:pt>
                <c:pt idx="2186">
                  <c:v>12363.55</c:v>
                </c:pt>
                <c:pt idx="2187">
                  <c:v>12347.17</c:v>
                </c:pt>
                <c:pt idx="2188">
                  <c:v>12333.83</c:v>
                </c:pt>
                <c:pt idx="2189">
                  <c:v>12323.94</c:v>
                </c:pt>
                <c:pt idx="2190">
                  <c:v>12299.59</c:v>
                </c:pt>
                <c:pt idx="2191">
                  <c:v>40904.199999999997</c:v>
                </c:pt>
                <c:pt idx="2192">
                  <c:v>12282.38</c:v>
                </c:pt>
                <c:pt idx="2193">
                  <c:v>12282.03</c:v>
                </c:pt>
                <c:pt idx="2194">
                  <c:v>12269.69</c:v>
                </c:pt>
                <c:pt idx="2195">
                  <c:v>12268.63</c:v>
                </c:pt>
                <c:pt idx="2196">
                  <c:v>12265.51</c:v>
                </c:pt>
                <c:pt idx="2197">
                  <c:v>12255.04</c:v>
                </c:pt>
                <c:pt idx="2198">
                  <c:v>12254.44</c:v>
                </c:pt>
                <c:pt idx="2199">
                  <c:v>12245.17</c:v>
                </c:pt>
                <c:pt idx="2200">
                  <c:v>12244.53</c:v>
                </c:pt>
                <c:pt idx="2201">
                  <c:v>12237.73</c:v>
                </c:pt>
                <c:pt idx="2202">
                  <c:v>40817.85</c:v>
                </c:pt>
                <c:pt idx="2203">
                  <c:v>12235.84</c:v>
                </c:pt>
                <c:pt idx="2204">
                  <c:v>12233.83</c:v>
                </c:pt>
                <c:pt idx="2205">
                  <c:v>12231.61</c:v>
                </c:pt>
                <c:pt idx="2206">
                  <c:v>12224.35</c:v>
                </c:pt>
                <c:pt idx="2207">
                  <c:v>12222.9</c:v>
                </c:pt>
                <c:pt idx="2208">
                  <c:v>12218.7</c:v>
                </c:pt>
                <c:pt idx="2209">
                  <c:v>12198.64</c:v>
                </c:pt>
                <c:pt idx="2210">
                  <c:v>12148.2</c:v>
                </c:pt>
                <c:pt idx="2211">
                  <c:v>12146.97</c:v>
                </c:pt>
                <c:pt idx="2212">
                  <c:v>12142.58</c:v>
                </c:pt>
                <c:pt idx="2213">
                  <c:v>40720.550000000003</c:v>
                </c:pt>
                <c:pt idx="2214">
                  <c:v>12137.6</c:v>
                </c:pt>
                <c:pt idx="2215">
                  <c:v>12130.8</c:v>
                </c:pt>
                <c:pt idx="2216">
                  <c:v>12129.61</c:v>
                </c:pt>
                <c:pt idx="2217">
                  <c:v>12124.99</c:v>
                </c:pt>
                <c:pt idx="2218">
                  <c:v>12105.32</c:v>
                </c:pt>
                <c:pt idx="2219">
                  <c:v>12096.65</c:v>
                </c:pt>
                <c:pt idx="2220">
                  <c:v>12094.48</c:v>
                </c:pt>
                <c:pt idx="2221">
                  <c:v>12091.34</c:v>
                </c:pt>
                <c:pt idx="2222">
                  <c:v>12048.13</c:v>
                </c:pt>
                <c:pt idx="2223">
                  <c:v>12044.34</c:v>
                </c:pt>
                <c:pt idx="2224">
                  <c:v>48549.18</c:v>
                </c:pt>
                <c:pt idx="2225">
                  <c:v>40692.910000000003</c:v>
                </c:pt>
                <c:pt idx="2226">
                  <c:v>12035.18</c:v>
                </c:pt>
                <c:pt idx="2227">
                  <c:v>12032.33</c:v>
                </c:pt>
                <c:pt idx="2228">
                  <c:v>12029.29</c:v>
                </c:pt>
                <c:pt idx="2229">
                  <c:v>12001.29</c:v>
                </c:pt>
                <c:pt idx="2230">
                  <c:v>11994.89</c:v>
                </c:pt>
                <c:pt idx="2231">
                  <c:v>11987.68</c:v>
                </c:pt>
                <c:pt idx="2232">
                  <c:v>11987.17</c:v>
                </c:pt>
                <c:pt idx="2233">
                  <c:v>11946.63</c:v>
                </c:pt>
                <c:pt idx="2234">
                  <c:v>11945.13</c:v>
                </c:pt>
                <c:pt idx="2235">
                  <c:v>11944.59</c:v>
                </c:pt>
                <c:pt idx="2236">
                  <c:v>40590.550000000003</c:v>
                </c:pt>
                <c:pt idx="2237">
                  <c:v>11941.83</c:v>
                </c:pt>
                <c:pt idx="2238">
                  <c:v>11938.26</c:v>
                </c:pt>
                <c:pt idx="2239">
                  <c:v>11931.13</c:v>
                </c:pt>
                <c:pt idx="2240">
                  <c:v>11918.2</c:v>
                </c:pt>
                <c:pt idx="2241">
                  <c:v>11884.05</c:v>
                </c:pt>
                <c:pt idx="2242">
                  <c:v>11881.97</c:v>
                </c:pt>
                <c:pt idx="2243">
                  <c:v>11881.36</c:v>
                </c:pt>
                <c:pt idx="2244">
                  <c:v>11879.1</c:v>
                </c:pt>
                <c:pt idx="2245">
                  <c:v>11858.56</c:v>
                </c:pt>
                <c:pt idx="2246">
                  <c:v>11856.41</c:v>
                </c:pt>
                <c:pt idx="2247">
                  <c:v>40419.019999999997</c:v>
                </c:pt>
                <c:pt idx="2248">
                  <c:v>11848.14</c:v>
                </c:pt>
                <c:pt idx="2249">
                  <c:v>11842.62</c:v>
                </c:pt>
                <c:pt idx="2250">
                  <c:v>11842.44</c:v>
                </c:pt>
                <c:pt idx="2251">
                  <c:v>11840.78</c:v>
                </c:pt>
                <c:pt idx="2252">
                  <c:v>11837.16</c:v>
                </c:pt>
                <c:pt idx="2253">
                  <c:v>11833.78</c:v>
                </c:pt>
                <c:pt idx="2254">
                  <c:v>11830.61</c:v>
                </c:pt>
                <c:pt idx="2255">
                  <c:v>11773.06</c:v>
                </c:pt>
                <c:pt idx="2256">
                  <c:v>11763</c:v>
                </c:pt>
                <c:pt idx="2257">
                  <c:v>11752.68</c:v>
                </c:pt>
                <c:pt idx="2258">
                  <c:v>40373.74</c:v>
                </c:pt>
                <c:pt idx="2259">
                  <c:v>11743.93</c:v>
                </c:pt>
                <c:pt idx="2260">
                  <c:v>11743.3</c:v>
                </c:pt>
                <c:pt idx="2261">
                  <c:v>11741.73</c:v>
                </c:pt>
                <c:pt idx="2262">
                  <c:v>11737.85</c:v>
                </c:pt>
                <c:pt idx="2263">
                  <c:v>11735.88</c:v>
                </c:pt>
                <c:pt idx="2264">
                  <c:v>11730.82</c:v>
                </c:pt>
                <c:pt idx="2265">
                  <c:v>11729.68</c:v>
                </c:pt>
                <c:pt idx="2266">
                  <c:v>11712.97</c:v>
                </c:pt>
                <c:pt idx="2267">
                  <c:v>11696.52</c:v>
                </c:pt>
                <c:pt idx="2268">
                  <c:v>11674.13</c:v>
                </c:pt>
                <c:pt idx="2269">
                  <c:v>40309.93</c:v>
                </c:pt>
                <c:pt idx="2270">
                  <c:v>11658.38</c:v>
                </c:pt>
                <c:pt idx="2271">
                  <c:v>11658.12</c:v>
                </c:pt>
                <c:pt idx="2272">
                  <c:v>11657.81</c:v>
                </c:pt>
                <c:pt idx="2273">
                  <c:v>11657.72</c:v>
                </c:pt>
                <c:pt idx="2274">
                  <c:v>11625.11</c:v>
                </c:pt>
                <c:pt idx="2275">
                  <c:v>11602.75</c:v>
                </c:pt>
                <c:pt idx="2276">
                  <c:v>11576.13</c:v>
                </c:pt>
                <c:pt idx="2277">
                  <c:v>11566.3</c:v>
                </c:pt>
                <c:pt idx="2278">
                  <c:v>11554.22</c:v>
                </c:pt>
                <c:pt idx="2279">
                  <c:v>11552.9</c:v>
                </c:pt>
                <c:pt idx="2280">
                  <c:v>40284.379999999997</c:v>
                </c:pt>
                <c:pt idx="2281">
                  <c:v>11540.25</c:v>
                </c:pt>
                <c:pt idx="2282">
                  <c:v>11538.42</c:v>
                </c:pt>
                <c:pt idx="2283">
                  <c:v>11534.87</c:v>
                </c:pt>
                <c:pt idx="2284">
                  <c:v>11530.12</c:v>
                </c:pt>
                <c:pt idx="2285">
                  <c:v>11524.25</c:v>
                </c:pt>
                <c:pt idx="2286">
                  <c:v>11520.1</c:v>
                </c:pt>
                <c:pt idx="2287">
                  <c:v>11512.41</c:v>
                </c:pt>
                <c:pt idx="2288">
                  <c:v>11511.61</c:v>
                </c:pt>
                <c:pt idx="2289">
                  <c:v>11497.69</c:v>
                </c:pt>
                <c:pt idx="2290">
                  <c:v>11492.46</c:v>
                </c:pt>
                <c:pt idx="2291">
                  <c:v>40273.65</c:v>
                </c:pt>
                <c:pt idx="2292">
                  <c:v>11488.32</c:v>
                </c:pt>
                <c:pt idx="2293">
                  <c:v>11482.63</c:v>
                </c:pt>
                <c:pt idx="2294">
                  <c:v>11478.14</c:v>
                </c:pt>
                <c:pt idx="2295">
                  <c:v>11455.28</c:v>
                </c:pt>
                <c:pt idx="2296">
                  <c:v>11454.02</c:v>
                </c:pt>
                <c:pt idx="2297">
                  <c:v>11436.74</c:v>
                </c:pt>
                <c:pt idx="2298">
                  <c:v>11435.74</c:v>
                </c:pt>
                <c:pt idx="2299">
                  <c:v>11419.49</c:v>
                </c:pt>
                <c:pt idx="2300">
                  <c:v>11412.02</c:v>
                </c:pt>
                <c:pt idx="2301">
                  <c:v>11411.69</c:v>
                </c:pt>
                <c:pt idx="2302">
                  <c:v>40208.559999999998</c:v>
                </c:pt>
                <c:pt idx="2303">
                  <c:v>11396.9</c:v>
                </c:pt>
                <c:pt idx="2304">
                  <c:v>11394.07</c:v>
                </c:pt>
                <c:pt idx="2305">
                  <c:v>11388.27</c:v>
                </c:pt>
                <c:pt idx="2306">
                  <c:v>11381.33</c:v>
                </c:pt>
                <c:pt idx="2307">
                  <c:v>11378.57</c:v>
                </c:pt>
                <c:pt idx="2308">
                  <c:v>11369.39</c:v>
                </c:pt>
                <c:pt idx="2309">
                  <c:v>11365.95</c:v>
                </c:pt>
                <c:pt idx="2310">
                  <c:v>11363.28</c:v>
                </c:pt>
                <c:pt idx="2311">
                  <c:v>11362.76</c:v>
                </c:pt>
                <c:pt idx="2312">
                  <c:v>11356.66</c:v>
                </c:pt>
                <c:pt idx="2313">
                  <c:v>40204.83</c:v>
                </c:pt>
                <c:pt idx="2314">
                  <c:v>11353.23</c:v>
                </c:pt>
                <c:pt idx="2315">
                  <c:v>11345.52</c:v>
                </c:pt>
                <c:pt idx="2316">
                  <c:v>11344.32</c:v>
                </c:pt>
                <c:pt idx="2317">
                  <c:v>11326.71</c:v>
                </c:pt>
                <c:pt idx="2318">
                  <c:v>11321.49</c:v>
                </c:pt>
                <c:pt idx="2319">
                  <c:v>11319.12</c:v>
                </c:pt>
                <c:pt idx="2320">
                  <c:v>11318.57</c:v>
                </c:pt>
                <c:pt idx="2321">
                  <c:v>11312.33</c:v>
                </c:pt>
                <c:pt idx="2322">
                  <c:v>11305.93</c:v>
                </c:pt>
                <c:pt idx="2323">
                  <c:v>11299.34</c:v>
                </c:pt>
                <c:pt idx="2324">
                  <c:v>40182.25</c:v>
                </c:pt>
                <c:pt idx="2325">
                  <c:v>11294.57</c:v>
                </c:pt>
                <c:pt idx="2326">
                  <c:v>11289.11</c:v>
                </c:pt>
                <c:pt idx="2327">
                  <c:v>11286.54</c:v>
                </c:pt>
                <c:pt idx="2328">
                  <c:v>11272.33</c:v>
                </c:pt>
                <c:pt idx="2329">
                  <c:v>11265.71</c:v>
                </c:pt>
                <c:pt idx="2330">
                  <c:v>11264.54</c:v>
                </c:pt>
                <c:pt idx="2331">
                  <c:v>11255.29</c:v>
                </c:pt>
                <c:pt idx="2332">
                  <c:v>11253.42</c:v>
                </c:pt>
                <c:pt idx="2333">
                  <c:v>11250.43</c:v>
                </c:pt>
                <c:pt idx="2334">
                  <c:v>11244.38</c:v>
                </c:pt>
              </c:numCache>
            </c:numRef>
          </c:val>
          <c:extLst>
            <c:ext xmlns:c16="http://schemas.microsoft.com/office/drawing/2014/chart" uri="{C3380CC4-5D6E-409C-BE32-E72D297353CC}">
              <c16:uniqueId val="{00000000-B92A-440A-B2F7-D9622409F369}"/>
            </c:ext>
          </c:extLst>
        </c:ser>
        <c:dLbls>
          <c:showLegendKey val="0"/>
          <c:showVal val="0"/>
          <c:showCatName val="0"/>
          <c:showSerName val="0"/>
          <c:showPercent val="0"/>
          <c:showBubbleSize val="0"/>
        </c:dLbls>
        <c:gapWidth val="315"/>
        <c:overlap val="-40"/>
        <c:axId val="1997844303"/>
        <c:axId val="1633839791"/>
      </c:barChart>
      <c:catAx>
        <c:axId val="19978443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3839791"/>
        <c:crosses val="autoZero"/>
        <c:auto val="1"/>
        <c:lblAlgn val="ctr"/>
        <c:lblOffset val="100"/>
        <c:noMultiLvlLbl val="0"/>
      </c:catAx>
      <c:valAx>
        <c:axId val="1633839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784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Care!PivotTable36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ID Vs Avg</a:t>
            </a:r>
            <a:r>
              <a:rPr lang="en-US" baseline="0"/>
              <a:t> Charges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 Care'!$AK$2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 Care'!$AJ$3:$AJ$2338</c:f>
              <c:strCache>
                <c:ptCount val="2335"/>
                <c:pt idx="0">
                  <c:v>Id1</c:v>
                </c:pt>
                <c:pt idx="1">
                  <c:v>Id10</c:v>
                </c:pt>
                <c:pt idx="2">
                  <c:v>Id100</c:v>
                </c:pt>
                <c:pt idx="3">
                  <c:v>Id1000</c:v>
                </c:pt>
                <c:pt idx="4">
                  <c:v>Id1001</c:v>
                </c:pt>
                <c:pt idx="5">
                  <c:v>Id1002</c:v>
                </c:pt>
                <c:pt idx="6">
                  <c:v>Id1003</c:v>
                </c:pt>
                <c:pt idx="7">
                  <c:v>Id1004</c:v>
                </c:pt>
                <c:pt idx="8">
                  <c:v>Id1005</c:v>
                </c:pt>
                <c:pt idx="9">
                  <c:v>Id1006</c:v>
                </c:pt>
                <c:pt idx="10">
                  <c:v>Id1007</c:v>
                </c:pt>
                <c:pt idx="11">
                  <c:v>Id1008</c:v>
                </c:pt>
                <c:pt idx="12">
                  <c:v>Id1009</c:v>
                </c:pt>
                <c:pt idx="13">
                  <c:v>Id101</c:v>
                </c:pt>
                <c:pt idx="14">
                  <c:v>Id1010</c:v>
                </c:pt>
                <c:pt idx="15">
                  <c:v>Id1011</c:v>
                </c:pt>
                <c:pt idx="16">
                  <c:v>Id1012</c:v>
                </c:pt>
                <c:pt idx="17">
                  <c:v>Id1013</c:v>
                </c:pt>
                <c:pt idx="18">
                  <c:v>Id1014</c:v>
                </c:pt>
                <c:pt idx="19">
                  <c:v>Id1015</c:v>
                </c:pt>
                <c:pt idx="20">
                  <c:v>Id1016</c:v>
                </c:pt>
                <c:pt idx="21">
                  <c:v>Id1017</c:v>
                </c:pt>
                <c:pt idx="22">
                  <c:v>Id1018</c:v>
                </c:pt>
                <c:pt idx="23">
                  <c:v>Id1019</c:v>
                </c:pt>
                <c:pt idx="24">
                  <c:v>Id102</c:v>
                </c:pt>
                <c:pt idx="25">
                  <c:v>Id1020</c:v>
                </c:pt>
                <c:pt idx="26">
                  <c:v>Id1021</c:v>
                </c:pt>
                <c:pt idx="27">
                  <c:v>Id1022</c:v>
                </c:pt>
                <c:pt idx="28">
                  <c:v>Id1023</c:v>
                </c:pt>
                <c:pt idx="29">
                  <c:v>Id1024</c:v>
                </c:pt>
                <c:pt idx="30">
                  <c:v>Id1025</c:v>
                </c:pt>
                <c:pt idx="31">
                  <c:v>Id1026</c:v>
                </c:pt>
                <c:pt idx="32">
                  <c:v>Id1027</c:v>
                </c:pt>
                <c:pt idx="33">
                  <c:v>Id1028</c:v>
                </c:pt>
                <c:pt idx="34">
                  <c:v>Id1029</c:v>
                </c:pt>
                <c:pt idx="35">
                  <c:v>Id103</c:v>
                </c:pt>
                <c:pt idx="36">
                  <c:v>Id1030</c:v>
                </c:pt>
                <c:pt idx="37">
                  <c:v>Id1031</c:v>
                </c:pt>
                <c:pt idx="38">
                  <c:v>Id1032</c:v>
                </c:pt>
                <c:pt idx="39">
                  <c:v>Id1033</c:v>
                </c:pt>
                <c:pt idx="40">
                  <c:v>Id1034</c:v>
                </c:pt>
                <c:pt idx="41">
                  <c:v>Id1035</c:v>
                </c:pt>
                <c:pt idx="42">
                  <c:v>Id1036</c:v>
                </c:pt>
                <c:pt idx="43">
                  <c:v>Id1037</c:v>
                </c:pt>
                <c:pt idx="44">
                  <c:v>Id1038</c:v>
                </c:pt>
                <c:pt idx="45">
                  <c:v>Id1039</c:v>
                </c:pt>
                <c:pt idx="46">
                  <c:v>Id104</c:v>
                </c:pt>
                <c:pt idx="47">
                  <c:v>Id1040</c:v>
                </c:pt>
                <c:pt idx="48">
                  <c:v>Id1041</c:v>
                </c:pt>
                <c:pt idx="49">
                  <c:v>Id1042</c:v>
                </c:pt>
                <c:pt idx="50">
                  <c:v>Id1043</c:v>
                </c:pt>
                <c:pt idx="51">
                  <c:v>Id1044</c:v>
                </c:pt>
                <c:pt idx="52">
                  <c:v>Id1045</c:v>
                </c:pt>
                <c:pt idx="53">
                  <c:v>Id1046</c:v>
                </c:pt>
                <c:pt idx="54">
                  <c:v>Id1047</c:v>
                </c:pt>
                <c:pt idx="55">
                  <c:v>Id1048</c:v>
                </c:pt>
                <c:pt idx="56">
                  <c:v>Id1049</c:v>
                </c:pt>
                <c:pt idx="57">
                  <c:v>Id105</c:v>
                </c:pt>
                <c:pt idx="58">
                  <c:v>Id1050</c:v>
                </c:pt>
                <c:pt idx="59">
                  <c:v>Id1051</c:v>
                </c:pt>
                <c:pt idx="60">
                  <c:v>Id1052</c:v>
                </c:pt>
                <c:pt idx="61">
                  <c:v>Id1053</c:v>
                </c:pt>
                <c:pt idx="62">
                  <c:v>Id1054</c:v>
                </c:pt>
                <c:pt idx="63">
                  <c:v>Id1055</c:v>
                </c:pt>
                <c:pt idx="64">
                  <c:v>Id1056</c:v>
                </c:pt>
                <c:pt idx="65">
                  <c:v>Id1057</c:v>
                </c:pt>
                <c:pt idx="66">
                  <c:v>Id1058</c:v>
                </c:pt>
                <c:pt idx="67">
                  <c:v>Id1059</c:v>
                </c:pt>
                <c:pt idx="68">
                  <c:v>Id106</c:v>
                </c:pt>
                <c:pt idx="69">
                  <c:v>Id1060</c:v>
                </c:pt>
                <c:pt idx="70">
                  <c:v>Id1061</c:v>
                </c:pt>
                <c:pt idx="71">
                  <c:v>Id1062</c:v>
                </c:pt>
                <c:pt idx="72">
                  <c:v>Id1063</c:v>
                </c:pt>
                <c:pt idx="73">
                  <c:v>Id1064</c:v>
                </c:pt>
                <c:pt idx="74">
                  <c:v>Id1065</c:v>
                </c:pt>
                <c:pt idx="75">
                  <c:v>Id1066</c:v>
                </c:pt>
                <c:pt idx="76">
                  <c:v>Id1067</c:v>
                </c:pt>
                <c:pt idx="77">
                  <c:v>Id1068</c:v>
                </c:pt>
                <c:pt idx="78">
                  <c:v>Id1069</c:v>
                </c:pt>
                <c:pt idx="79">
                  <c:v>Id107</c:v>
                </c:pt>
                <c:pt idx="80">
                  <c:v>Id1070</c:v>
                </c:pt>
                <c:pt idx="81">
                  <c:v>Id1071</c:v>
                </c:pt>
                <c:pt idx="82">
                  <c:v>Id1072</c:v>
                </c:pt>
                <c:pt idx="83">
                  <c:v>Id1073</c:v>
                </c:pt>
                <c:pt idx="84">
                  <c:v>Id1074</c:v>
                </c:pt>
                <c:pt idx="85">
                  <c:v>Id1075</c:v>
                </c:pt>
                <c:pt idx="86">
                  <c:v>Id1076</c:v>
                </c:pt>
                <c:pt idx="87">
                  <c:v>Id1077</c:v>
                </c:pt>
                <c:pt idx="88">
                  <c:v>Id1078</c:v>
                </c:pt>
                <c:pt idx="89">
                  <c:v>Id1079</c:v>
                </c:pt>
                <c:pt idx="90">
                  <c:v>Id108</c:v>
                </c:pt>
                <c:pt idx="91">
                  <c:v>Id1080</c:v>
                </c:pt>
                <c:pt idx="92">
                  <c:v>Id1081</c:v>
                </c:pt>
                <c:pt idx="93">
                  <c:v>Id1082</c:v>
                </c:pt>
                <c:pt idx="94">
                  <c:v>Id1083</c:v>
                </c:pt>
                <c:pt idx="95">
                  <c:v>Id1084</c:v>
                </c:pt>
                <c:pt idx="96">
                  <c:v>Id1085</c:v>
                </c:pt>
                <c:pt idx="97">
                  <c:v>Id1086</c:v>
                </c:pt>
                <c:pt idx="98">
                  <c:v>Id1087</c:v>
                </c:pt>
                <c:pt idx="99">
                  <c:v>Id1088</c:v>
                </c:pt>
                <c:pt idx="100">
                  <c:v>Id1089</c:v>
                </c:pt>
                <c:pt idx="101">
                  <c:v>Id109</c:v>
                </c:pt>
                <c:pt idx="102">
                  <c:v>Id1090</c:v>
                </c:pt>
                <c:pt idx="103">
                  <c:v>Id1091</c:v>
                </c:pt>
                <c:pt idx="104">
                  <c:v>Id1092</c:v>
                </c:pt>
                <c:pt idx="105">
                  <c:v>Id1093</c:v>
                </c:pt>
                <c:pt idx="106">
                  <c:v>Id1094</c:v>
                </c:pt>
                <c:pt idx="107">
                  <c:v>Id1095</c:v>
                </c:pt>
                <c:pt idx="108">
                  <c:v>Id1096</c:v>
                </c:pt>
                <c:pt idx="109">
                  <c:v>Id1097</c:v>
                </c:pt>
                <c:pt idx="110">
                  <c:v>Id1098</c:v>
                </c:pt>
                <c:pt idx="111">
                  <c:v>Id1099</c:v>
                </c:pt>
                <c:pt idx="112">
                  <c:v>Id11</c:v>
                </c:pt>
                <c:pt idx="113">
                  <c:v>Id110</c:v>
                </c:pt>
                <c:pt idx="114">
                  <c:v>Id1100</c:v>
                </c:pt>
                <c:pt idx="115">
                  <c:v>Id1101</c:v>
                </c:pt>
                <c:pt idx="116">
                  <c:v>Id1102</c:v>
                </c:pt>
                <c:pt idx="117">
                  <c:v>Id1103</c:v>
                </c:pt>
                <c:pt idx="118">
                  <c:v>Id1104</c:v>
                </c:pt>
                <c:pt idx="119">
                  <c:v>Id1105</c:v>
                </c:pt>
                <c:pt idx="120">
                  <c:v>Id1106</c:v>
                </c:pt>
                <c:pt idx="121">
                  <c:v>Id1107</c:v>
                </c:pt>
                <c:pt idx="122">
                  <c:v>Id1108</c:v>
                </c:pt>
                <c:pt idx="123">
                  <c:v>Id1109</c:v>
                </c:pt>
                <c:pt idx="124">
                  <c:v>Id111</c:v>
                </c:pt>
                <c:pt idx="125">
                  <c:v>Id1110</c:v>
                </c:pt>
                <c:pt idx="126">
                  <c:v>Id1111</c:v>
                </c:pt>
                <c:pt idx="127">
                  <c:v>Id1112</c:v>
                </c:pt>
                <c:pt idx="128">
                  <c:v>Id1113</c:v>
                </c:pt>
                <c:pt idx="129">
                  <c:v>Id1114</c:v>
                </c:pt>
                <c:pt idx="130">
                  <c:v>Id1115</c:v>
                </c:pt>
                <c:pt idx="131">
                  <c:v>Id1116</c:v>
                </c:pt>
                <c:pt idx="132">
                  <c:v>Id1117</c:v>
                </c:pt>
                <c:pt idx="133">
                  <c:v>Id1118</c:v>
                </c:pt>
                <c:pt idx="134">
                  <c:v>Id1119</c:v>
                </c:pt>
                <c:pt idx="135">
                  <c:v>Id112</c:v>
                </c:pt>
                <c:pt idx="136">
                  <c:v>Id1120</c:v>
                </c:pt>
                <c:pt idx="137">
                  <c:v>Id1121</c:v>
                </c:pt>
                <c:pt idx="138">
                  <c:v>Id1122</c:v>
                </c:pt>
                <c:pt idx="139">
                  <c:v>Id1123</c:v>
                </c:pt>
                <c:pt idx="140">
                  <c:v>Id1124</c:v>
                </c:pt>
                <c:pt idx="141">
                  <c:v>Id1125</c:v>
                </c:pt>
                <c:pt idx="142">
                  <c:v>Id1126</c:v>
                </c:pt>
                <c:pt idx="143">
                  <c:v>Id1127</c:v>
                </c:pt>
                <c:pt idx="144">
                  <c:v>Id1128</c:v>
                </c:pt>
                <c:pt idx="145">
                  <c:v>Id1129</c:v>
                </c:pt>
                <c:pt idx="146">
                  <c:v>Id113</c:v>
                </c:pt>
                <c:pt idx="147">
                  <c:v>Id1130</c:v>
                </c:pt>
                <c:pt idx="148">
                  <c:v>Id1131</c:v>
                </c:pt>
                <c:pt idx="149">
                  <c:v>Id1132</c:v>
                </c:pt>
                <c:pt idx="150">
                  <c:v>Id1133</c:v>
                </c:pt>
                <c:pt idx="151">
                  <c:v>Id1134</c:v>
                </c:pt>
                <c:pt idx="152">
                  <c:v>Id1135</c:v>
                </c:pt>
                <c:pt idx="153">
                  <c:v>Id1136</c:v>
                </c:pt>
                <c:pt idx="154">
                  <c:v>Id1137</c:v>
                </c:pt>
                <c:pt idx="155">
                  <c:v>Id1138</c:v>
                </c:pt>
                <c:pt idx="156">
                  <c:v>Id1139</c:v>
                </c:pt>
                <c:pt idx="157">
                  <c:v>Id114</c:v>
                </c:pt>
                <c:pt idx="158">
                  <c:v>Id1140</c:v>
                </c:pt>
                <c:pt idx="159">
                  <c:v>Id1141</c:v>
                </c:pt>
                <c:pt idx="160">
                  <c:v>Id1142</c:v>
                </c:pt>
                <c:pt idx="161">
                  <c:v>Id1143</c:v>
                </c:pt>
                <c:pt idx="162">
                  <c:v>Id1144</c:v>
                </c:pt>
                <c:pt idx="163">
                  <c:v>Id1145</c:v>
                </c:pt>
                <c:pt idx="164">
                  <c:v>Id1146</c:v>
                </c:pt>
                <c:pt idx="165">
                  <c:v>Id1147</c:v>
                </c:pt>
                <c:pt idx="166">
                  <c:v>Id1148</c:v>
                </c:pt>
                <c:pt idx="167">
                  <c:v>Id1149</c:v>
                </c:pt>
                <c:pt idx="168">
                  <c:v>Id115</c:v>
                </c:pt>
                <c:pt idx="169">
                  <c:v>Id1150</c:v>
                </c:pt>
                <c:pt idx="170">
                  <c:v>Id1151</c:v>
                </c:pt>
                <c:pt idx="171">
                  <c:v>Id1152</c:v>
                </c:pt>
                <c:pt idx="172">
                  <c:v>Id1153</c:v>
                </c:pt>
                <c:pt idx="173">
                  <c:v>Id1154</c:v>
                </c:pt>
                <c:pt idx="174">
                  <c:v>Id1155</c:v>
                </c:pt>
                <c:pt idx="175">
                  <c:v>Id1156</c:v>
                </c:pt>
                <c:pt idx="176">
                  <c:v>Id1157</c:v>
                </c:pt>
                <c:pt idx="177">
                  <c:v>Id1158</c:v>
                </c:pt>
                <c:pt idx="178">
                  <c:v>Id1159</c:v>
                </c:pt>
                <c:pt idx="179">
                  <c:v>Id116</c:v>
                </c:pt>
                <c:pt idx="180">
                  <c:v>Id1160</c:v>
                </c:pt>
                <c:pt idx="181">
                  <c:v>Id1161</c:v>
                </c:pt>
                <c:pt idx="182">
                  <c:v>Id1162</c:v>
                </c:pt>
                <c:pt idx="183">
                  <c:v>Id1163</c:v>
                </c:pt>
                <c:pt idx="184">
                  <c:v>Id1164</c:v>
                </c:pt>
                <c:pt idx="185">
                  <c:v>Id1165</c:v>
                </c:pt>
                <c:pt idx="186">
                  <c:v>Id1166</c:v>
                </c:pt>
                <c:pt idx="187">
                  <c:v>Id1167</c:v>
                </c:pt>
                <c:pt idx="188">
                  <c:v>Id1168</c:v>
                </c:pt>
                <c:pt idx="189">
                  <c:v>Id1169</c:v>
                </c:pt>
                <c:pt idx="190">
                  <c:v>Id117</c:v>
                </c:pt>
                <c:pt idx="191">
                  <c:v>Id1170</c:v>
                </c:pt>
                <c:pt idx="192">
                  <c:v>Id1171</c:v>
                </c:pt>
                <c:pt idx="193">
                  <c:v>Id1172</c:v>
                </c:pt>
                <c:pt idx="194">
                  <c:v>Id1173</c:v>
                </c:pt>
                <c:pt idx="195">
                  <c:v>Id1174</c:v>
                </c:pt>
                <c:pt idx="196">
                  <c:v>Id1175</c:v>
                </c:pt>
                <c:pt idx="197">
                  <c:v>Id1176</c:v>
                </c:pt>
                <c:pt idx="198">
                  <c:v>Id1177</c:v>
                </c:pt>
                <c:pt idx="199">
                  <c:v>Id1178</c:v>
                </c:pt>
                <c:pt idx="200">
                  <c:v>Id1179</c:v>
                </c:pt>
                <c:pt idx="201">
                  <c:v>Id118</c:v>
                </c:pt>
                <c:pt idx="202">
                  <c:v>Id1180</c:v>
                </c:pt>
                <c:pt idx="203">
                  <c:v>Id1181</c:v>
                </c:pt>
                <c:pt idx="204">
                  <c:v>Id1182</c:v>
                </c:pt>
                <c:pt idx="205">
                  <c:v>Id1183</c:v>
                </c:pt>
                <c:pt idx="206">
                  <c:v>Id1184</c:v>
                </c:pt>
                <c:pt idx="207">
                  <c:v>Id1185</c:v>
                </c:pt>
                <c:pt idx="208">
                  <c:v>Id1186</c:v>
                </c:pt>
                <c:pt idx="209">
                  <c:v>Id1187</c:v>
                </c:pt>
                <c:pt idx="210">
                  <c:v>Id1188</c:v>
                </c:pt>
                <c:pt idx="211">
                  <c:v>Id1189</c:v>
                </c:pt>
                <c:pt idx="212">
                  <c:v>Id119</c:v>
                </c:pt>
                <c:pt idx="213">
                  <c:v>Id1190</c:v>
                </c:pt>
                <c:pt idx="214">
                  <c:v>Id1191</c:v>
                </c:pt>
                <c:pt idx="215">
                  <c:v>Id1192</c:v>
                </c:pt>
                <c:pt idx="216">
                  <c:v>Id1193</c:v>
                </c:pt>
                <c:pt idx="217">
                  <c:v>Id1194</c:v>
                </c:pt>
                <c:pt idx="218">
                  <c:v>Id1195</c:v>
                </c:pt>
                <c:pt idx="219">
                  <c:v>Id1196</c:v>
                </c:pt>
                <c:pt idx="220">
                  <c:v>Id1197</c:v>
                </c:pt>
                <c:pt idx="221">
                  <c:v>Id1198</c:v>
                </c:pt>
                <c:pt idx="222">
                  <c:v>Id1199</c:v>
                </c:pt>
                <c:pt idx="223">
                  <c:v>Id12</c:v>
                </c:pt>
                <c:pt idx="224">
                  <c:v>Id120</c:v>
                </c:pt>
                <c:pt idx="225">
                  <c:v>Id1200</c:v>
                </c:pt>
                <c:pt idx="226">
                  <c:v>Id1201</c:v>
                </c:pt>
                <c:pt idx="227">
                  <c:v>Id1202</c:v>
                </c:pt>
                <c:pt idx="228">
                  <c:v>Id1203</c:v>
                </c:pt>
                <c:pt idx="229">
                  <c:v>Id1204</c:v>
                </c:pt>
                <c:pt idx="230">
                  <c:v>Id1205</c:v>
                </c:pt>
                <c:pt idx="231">
                  <c:v>Id1206</c:v>
                </c:pt>
                <c:pt idx="232">
                  <c:v>Id1207</c:v>
                </c:pt>
                <c:pt idx="233">
                  <c:v>Id1208</c:v>
                </c:pt>
                <c:pt idx="234">
                  <c:v>Id1209</c:v>
                </c:pt>
                <c:pt idx="235">
                  <c:v>Id121</c:v>
                </c:pt>
                <c:pt idx="236">
                  <c:v>Id1210</c:v>
                </c:pt>
                <c:pt idx="237">
                  <c:v>Id1211</c:v>
                </c:pt>
                <c:pt idx="238">
                  <c:v>Id1212</c:v>
                </c:pt>
                <c:pt idx="239">
                  <c:v>Id1213</c:v>
                </c:pt>
                <c:pt idx="240">
                  <c:v>Id1214</c:v>
                </c:pt>
                <c:pt idx="241">
                  <c:v>Id1215</c:v>
                </c:pt>
                <c:pt idx="242">
                  <c:v>Id1216</c:v>
                </c:pt>
                <c:pt idx="243">
                  <c:v>Id1217</c:v>
                </c:pt>
                <c:pt idx="244">
                  <c:v>Id1218</c:v>
                </c:pt>
                <c:pt idx="245">
                  <c:v>Id1219</c:v>
                </c:pt>
                <c:pt idx="246">
                  <c:v>Id122</c:v>
                </c:pt>
                <c:pt idx="247">
                  <c:v>Id1220</c:v>
                </c:pt>
                <c:pt idx="248">
                  <c:v>Id1221</c:v>
                </c:pt>
                <c:pt idx="249">
                  <c:v>Id1222</c:v>
                </c:pt>
                <c:pt idx="250">
                  <c:v>Id1223</c:v>
                </c:pt>
                <c:pt idx="251">
                  <c:v>Id1224</c:v>
                </c:pt>
                <c:pt idx="252">
                  <c:v>Id1225</c:v>
                </c:pt>
                <c:pt idx="253">
                  <c:v>Id1226</c:v>
                </c:pt>
                <c:pt idx="254">
                  <c:v>Id1227</c:v>
                </c:pt>
                <c:pt idx="255">
                  <c:v>Id1228</c:v>
                </c:pt>
                <c:pt idx="256">
                  <c:v>Id1229</c:v>
                </c:pt>
                <c:pt idx="257">
                  <c:v>Id123</c:v>
                </c:pt>
                <c:pt idx="258">
                  <c:v>Id1230</c:v>
                </c:pt>
                <c:pt idx="259">
                  <c:v>Id1231</c:v>
                </c:pt>
                <c:pt idx="260">
                  <c:v>Id1232</c:v>
                </c:pt>
                <c:pt idx="261">
                  <c:v>Id1233</c:v>
                </c:pt>
                <c:pt idx="262">
                  <c:v>Id1234</c:v>
                </c:pt>
                <c:pt idx="263">
                  <c:v>Id1235</c:v>
                </c:pt>
                <c:pt idx="264">
                  <c:v>Id1236</c:v>
                </c:pt>
                <c:pt idx="265">
                  <c:v>Id1237</c:v>
                </c:pt>
                <c:pt idx="266">
                  <c:v>Id1238</c:v>
                </c:pt>
                <c:pt idx="267">
                  <c:v>Id1239</c:v>
                </c:pt>
                <c:pt idx="268">
                  <c:v>Id124</c:v>
                </c:pt>
                <c:pt idx="269">
                  <c:v>Id1240</c:v>
                </c:pt>
                <c:pt idx="270">
                  <c:v>Id1241</c:v>
                </c:pt>
                <c:pt idx="271">
                  <c:v>Id1242</c:v>
                </c:pt>
                <c:pt idx="272">
                  <c:v>Id1243</c:v>
                </c:pt>
                <c:pt idx="273">
                  <c:v>Id1244</c:v>
                </c:pt>
                <c:pt idx="274">
                  <c:v>Id1245</c:v>
                </c:pt>
                <c:pt idx="275">
                  <c:v>Id1246</c:v>
                </c:pt>
                <c:pt idx="276">
                  <c:v>Id1247</c:v>
                </c:pt>
                <c:pt idx="277">
                  <c:v>Id1248</c:v>
                </c:pt>
                <c:pt idx="278">
                  <c:v>Id1249</c:v>
                </c:pt>
                <c:pt idx="279">
                  <c:v>Id125</c:v>
                </c:pt>
                <c:pt idx="280">
                  <c:v>Id1250</c:v>
                </c:pt>
                <c:pt idx="281">
                  <c:v>Id1251</c:v>
                </c:pt>
                <c:pt idx="282">
                  <c:v>Id1252</c:v>
                </c:pt>
                <c:pt idx="283">
                  <c:v>Id1253</c:v>
                </c:pt>
                <c:pt idx="284">
                  <c:v>Id1254</c:v>
                </c:pt>
                <c:pt idx="285">
                  <c:v>Id1255</c:v>
                </c:pt>
                <c:pt idx="286">
                  <c:v>Id1256</c:v>
                </c:pt>
                <c:pt idx="287">
                  <c:v>Id1257</c:v>
                </c:pt>
                <c:pt idx="288">
                  <c:v>Id1258</c:v>
                </c:pt>
                <c:pt idx="289">
                  <c:v>Id1259</c:v>
                </c:pt>
                <c:pt idx="290">
                  <c:v>Id126</c:v>
                </c:pt>
                <c:pt idx="291">
                  <c:v>Id1260</c:v>
                </c:pt>
                <c:pt idx="292">
                  <c:v>Id1261</c:v>
                </c:pt>
                <c:pt idx="293">
                  <c:v>Id1262</c:v>
                </c:pt>
                <c:pt idx="294">
                  <c:v>Id1263</c:v>
                </c:pt>
                <c:pt idx="295">
                  <c:v>Id1264</c:v>
                </c:pt>
                <c:pt idx="296">
                  <c:v>Id1265</c:v>
                </c:pt>
                <c:pt idx="297">
                  <c:v>Id1266</c:v>
                </c:pt>
                <c:pt idx="298">
                  <c:v>Id1267</c:v>
                </c:pt>
                <c:pt idx="299">
                  <c:v>Id1268</c:v>
                </c:pt>
                <c:pt idx="300">
                  <c:v>Id1269</c:v>
                </c:pt>
                <c:pt idx="301">
                  <c:v>Id127</c:v>
                </c:pt>
                <c:pt idx="302">
                  <c:v>Id1270</c:v>
                </c:pt>
                <c:pt idx="303">
                  <c:v>Id1271</c:v>
                </c:pt>
                <c:pt idx="304">
                  <c:v>Id1272</c:v>
                </c:pt>
                <c:pt idx="305">
                  <c:v>Id1273</c:v>
                </c:pt>
                <c:pt idx="306">
                  <c:v>Id1274</c:v>
                </c:pt>
                <c:pt idx="307">
                  <c:v>Id1275</c:v>
                </c:pt>
                <c:pt idx="308">
                  <c:v>Id1276</c:v>
                </c:pt>
                <c:pt idx="309">
                  <c:v>Id1277</c:v>
                </c:pt>
                <c:pt idx="310">
                  <c:v>Id1278</c:v>
                </c:pt>
                <c:pt idx="311">
                  <c:v>Id1279</c:v>
                </c:pt>
                <c:pt idx="312">
                  <c:v>Id128</c:v>
                </c:pt>
                <c:pt idx="313">
                  <c:v>Id1280</c:v>
                </c:pt>
                <c:pt idx="314">
                  <c:v>Id1281</c:v>
                </c:pt>
                <c:pt idx="315">
                  <c:v>Id1282</c:v>
                </c:pt>
                <c:pt idx="316">
                  <c:v>Id1283</c:v>
                </c:pt>
                <c:pt idx="317">
                  <c:v>Id1284</c:v>
                </c:pt>
                <c:pt idx="318">
                  <c:v>Id1285</c:v>
                </c:pt>
                <c:pt idx="319">
                  <c:v>Id1286</c:v>
                </c:pt>
                <c:pt idx="320">
                  <c:v>Id1287</c:v>
                </c:pt>
                <c:pt idx="321">
                  <c:v>Id1288</c:v>
                </c:pt>
                <c:pt idx="322">
                  <c:v>Id1289</c:v>
                </c:pt>
                <c:pt idx="323">
                  <c:v>Id129</c:v>
                </c:pt>
                <c:pt idx="324">
                  <c:v>Id1290</c:v>
                </c:pt>
                <c:pt idx="325">
                  <c:v>Id1291</c:v>
                </c:pt>
                <c:pt idx="326">
                  <c:v>Id1292</c:v>
                </c:pt>
                <c:pt idx="327">
                  <c:v>Id1293</c:v>
                </c:pt>
                <c:pt idx="328">
                  <c:v>Id1294</c:v>
                </c:pt>
                <c:pt idx="329">
                  <c:v>Id1295</c:v>
                </c:pt>
                <c:pt idx="330">
                  <c:v>Id1296</c:v>
                </c:pt>
                <c:pt idx="331">
                  <c:v>Id1297</c:v>
                </c:pt>
                <c:pt idx="332">
                  <c:v>Id1298</c:v>
                </c:pt>
                <c:pt idx="333">
                  <c:v>Id1299</c:v>
                </c:pt>
                <c:pt idx="334">
                  <c:v>Id13</c:v>
                </c:pt>
                <c:pt idx="335">
                  <c:v>Id130</c:v>
                </c:pt>
                <c:pt idx="336">
                  <c:v>Id1300</c:v>
                </c:pt>
                <c:pt idx="337">
                  <c:v>Id1301</c:v>
                </c:pt>
                <c:pt idx="338">
                  <c:v>Id1302</c:v>
                </c:pt>
                <c:pt idx="339">
                  <c:v>Id1303</c:v>
                </c:pt>
                <c:pt idx="340">
                  <c:v>Id1304</c:v>
                </c:pt>
                <c:pt idx="341">
                  <c:v>Id1305</c:v>
                </c:pt>
                <c:pt idx="342">
                  <c:v>Id1306</c:v>
                </c:pt>
                <c:pt idx="343">
                  <c:v>Id1307</c:v>
                </c:pt>
                <c:pt idx="344">
                  <c:v>Id1308</c:v>
                </c:pt>
                <c:pt idx="345">
                  <c:v>Id1309</c:v>
                </c:pt>
                <c:pt idx="346">
                  <c:v>Id131</c:v>
                </c:pt>
                <c:pt idx="347">
                  <c:v>Id1310</c:v>
                </c:pt>
                <c:pt idx="348">
                  <c:v>Id1311</c:v>
                </c:pt>
                <c:pt idx="349">
                  <c:v>Id1312</c:v>
                </c:pt>
                <c:pt idx="350">
                  <c:v>Id1313</c:v>
                </c:pt>
                <c:pt idx="351">
                  <c:v>Id1314</c:v>
                </c:pt>
                <c:pt idx="352">
                  <c:v>Id1315</c:v>
                </c:pt>
                <c:pt idx="353">
                  <c:v>Id1316</c:v>
                </c:pt>
                <c:pt idx="354">
                  <c:v>Id1317</c:v>
                </c:pt>
                <c:pt idx="355">
                  <c:v>Id1318</c:v>
                </c:pt>
                <c:pt idx="356">
                  <c:v>Id1319</c:v>
                </c:pt>
                <c:pt idx="357">
                  <c:v>Id132</c:v>
                </c:pt>
                <c:pt idx="358">
                  <c:v>Id1320</c:v>
                </c:pt>
                <c:pt idx="359">
                  <c:v>Id1321</c:v>
                </c:pt>
                <c:pt idx="360">
                  <c:v>Id1322</c:v>
                </c:pt>
                <c:pt idx="361">
                  <c:v>Id1323</c:v>
                </c:pt>
                <c:pt idx="362">
                  <c:v>Id1324</c:v>
                </c:pt>
                <c:pt idx="363">
                  <c:v>Id1325</c:v>
                </c:pt>
                <c:pt idx="364">
                  <c:v>Id1326</c:v>
                </c:pt>
                <c:pt idx="365">
                  <c:v>Id1327</c:v>
                </c:pt>
                <c:pt idx="366">
                  <c:v>Id1328</c:v>
                </c:pt>
                <c:pt idx="367">
                  <c:v>Id1329</c:v>
                </c:pt>
                <c:pt idx="368">
                  <c:v>Id133</c:v>
                </c:pt>
                <c:pt idx="369">
                  <c:v>Id1330</c:v>
                </c:pt>
                <c:pt idx="370">
                  <c:v>Id1331</c:v>
                </c:pt>
                <c:pt idx="371">
                  <c:v>Id1332</c:v>
                </c:pt>
                <c:pt idx="372">
                  <c:v>Id1333</c:v>
                </c:pt>
                <c:pt idx="373">
                  <c:v>Id1334</c:v>
                </c:pt>
                <c:pt idx="374">
                  <c:v>Id1335</c:v>
                </c:pt>
                <c:pt idx="375">
                  <c:v>Id1336</c:v>
                </c:pt>
                <c:pt idx="376">
                  <c:v>Id1337</c:v>
                </c:pt>
                <c:pt idx="377">
                  <c:v>Id1338</c:v>
                </c:pt>
                <c:pt idx="378">
                  <c:v>Id1339</c:v>
                </c:pt>
                <c:pt idx="379">
                  <c:v>Id134</c:v>
                </c:pt>
                <c:pt idx="380">
                  <c:v>Id1340</c:v>
                </c:pt>
                <c:pt idx="381">
                  <c:v>Id1341</c:v>
                </c:pt>
                <c:pt idx="382">
                  <c:v>Id1342</c:v>
                </c:pt>
                <c:pt idx="383">
                  <c:v>Id1343</c:v>
                </c:pt>
                <c:pt idx="384">
                  <c:v>Id1344</c:v>
                </c:pt>
                <c:pt idx="385">
                  <c:v>Id1345</c:v>
                </c:pt>
                <c:pt idx="386">
                  <c:v>Id1346</c:v>
                </c:pt>
                <c:pt idx="387">
                  <c:v>Id1347</c:v>
                </c:pt>
                <c:pt idx="388">
                  <c:v>Id1348</c:v>
                </c:pt>
                <c:pt idx="389">
                  <c:v>Id1349</c:v>
                </c:pt>
                <c:pt idx="390">
                  <c:v>Id135</c:v>
                </c:pt>
                <c:pt idx="391">
                  <c:v>Id1350</c:v>
                </c:pt>
                <c:pt idx="392">
                  <c:v>Id1351</c:v>
                </c:pt>
                <c:pt idx="393">
                  <c:v>Id1352</c:v>
                </c:pt>
                <c:pt idx="394">
                  <c:v>Id1353</c:v>
                </c:pt>
                <c:pt idx="395">
                  <c:v>Id1354</c:v>
                </c:pt>
                <c:pt idx="396">
                  <c:v>Id1355</c:v>
                </c:pt>
                <c:pt idx="397">
                  <c:v>Id1356</c:v>
                </c:pt>
                <c:pt idx="398">
                  <c:v>Id1357</c:v>
                </c:pt>
                <c:pt idx="399">
                  <c:v>Id1358</c:v>
                </c:pt>
                <c:pt idx="400">
                  <c:v>Id1359</c:v>
                </c:pt>
                <c:pt idx="401">
                  <c:v>Id136</c:v>
                </c:pt>
                <c:pt idx="402">
                  <c:v>Id1360</c:v>
                </c:pt>
                <c:pt idx="403">
                  <c:v>Id1361</c:v>
                </c:pt>
                <c:pt idx="404">
                  <c:v>Id1362</c:v>
                </c:pt>
                <c:pt idx="405">
                  <c:v>Id1363</c:v>
                </c:pt>
                <c:pt idx="406">
                  <c:v>Id1364</c:v>
                </c:pt>
                <c:pt idx="407">
                  <c:v>Id1365</c:v>
                </c:pt>
                <c:pt idx="408">
                  <c:v>Id1366</c:v>
                </c:pt>
                <c:pt idx="409">
                  <c:v>Id1367</c:v>
                </c:pt>
                <c:pt idx="410">
                  <c:v>Id1368</c:v>
                </c:pt>
                <c:pt idx="411">
                  <c:v>Id1369</c:v>
                </c:pt>
                <c:pt idx="412">
                  <c:v>Id137</c:v>
                </c:pt>
                <c:pt idx="413">
                  <c:v>Id1370</c:v>
                </c:pt>
                <c:pt idx="414">
                  <c:v>Id1371</c:v>
                </c:pt>
                <c:pt idx="415">
                  <c:v>Id1372</c:v>
                </c:pt>
                <c:pt idx="416">
                  <c:v>Id1373</c:v>
                </c:pt>
                <c:pt idx="417">
                  <c:v>Id1374</c:v>
                </c:pt>
                <c:pt idx="418">
                  <c:v>Id1375</c:v>
                </c:pt>
                <c:pt idx="419">
                  <c:v>Id1376</c:v>
                </c:pt>
                <c:pt idx="420">
                  <c:v>Id1377</c:v>
                </c:pt>
                <c:pt idx="421">
                  <c:v>Id1378</c:v>
                </c:pt>
                <c:pt idx="422">
                  <c:v>Id1379</c:v>
                </c:pt>
                <c:pt idx="423">
                  <c:v>Id138</c:v>
                </c:pt>
                <c:pt idx="424">
                  <c:v>Id1380</c:v>
                </c:pt>
                <c:pt idx="425">
                  <c:v>Id1381</c:v>
                </c:pt>
                <c:pt idx="426">
                  <c:v>Id1382</c:v>
                </c:pt>
                <c:pt idx="427">
                  <c:v>Id1383</c:v>
                </c:pt>
                <c:pt idx="428">
                  <c:v>Id1384</c:v>
                </c:pt>
                <c:pt idx="429">
                  <c:v>Id1385</c:v>
                </c:pt>
                <c:pt idx="430">
                  <c:v>Id1386</c:v>
                </c:pt>
                <c:pt idx="431">
                  <c:v>Id1387</c:v>
                </c:pt>
                <c:pt idx="432">
                  <c:v>Id1388</c:v>
                </c:pt>
                <c:pt idx="433">
                  <c:v>Id1389</c:v>
                </c:pt>
                <c:pt idx="434">
                  <c:v>Id139</c:v>
                </c:pt>
                <c:pt idx="435">
                  <c:v>Id1390</c:v>
                </c:pt>
                <c:pt idx="436">
                  <c:v>Id1391</c:v>
                </c:pt>
                <c:pt idx="437">
                  <c:v>Id1392</c:v>
                </c:pt>
                <c:pt idx="438">
                  <c:v>Id1393</c:v>
                </c:pt>
                <c:pt idx="439">
                  <c:v>Id1394</c:v>
                </c:pt>
                <c:pt idx="440">
                  <c:v>Id1395</c:v>
                </c:pt>
                <c:pt idx="441">
                  <c:v>Id1396</c:v>
                </c:pt>
                <c:pt idx="442">
                  <c:v>Id1397</c:v>
                </c:pt>
                <c:pt idx="443">
                  <c:v>Id1398</c:v>
                </c:pt>
                <c:pt idx="444">
                  <c:v>Id1399</c:v>
                </c:pt>
                <c:pt idx="445">
                  <c:v>Id14</c:v>
                </c:pt>
                <c:pt idx="446">
                  <c:v>Id140</c:v>
                </c:pt>
                <c:pt idx="447">
                  <c:v>Id1400</c:v>
                </c:pt>
                <c:pt idx="448">
                  <c:v>Id1401</c:v>
                </c:pt>
                <c:pt idx="449">
                  <c:v>Id1402</c:v>
                </c:pt>
                <c:pt idx="450">
                  <c:v>Id1403</c:v>
                </c:pt>
                <c:pt idx="451">
                  <c:v>Id1404</c:v>
                </c:pt>
                <c:pt idx="452">
                  <c:v>Id1405</c:v>
                </c:pt>
                <c:pt idx="453">
                  <c:v>Id1406</c:v>
                </c:pt>
                <c:pt idx="454">
                  <c:v>Id1407</c:v>
                </c:pt>
                <c:pt idx="455">
                  <c:v>Id1408</c:v>
                </c:pt>
                <c:pt idx="456">
                  <c:v>Id1409</c:v>
                </c:pt>
                <c:pt idx="457">
                  <c:v>Id141</c:v>
                </c:pt>
                <c:pt idx="458">
                  <c:v>Id1410</c:v>
                </c:pt>
                <c:pt idx="459">
                  <c:v>Id1411</c:v>
                </c:pt>
                <c:pt idx="460">
                  <c:v>Id1412</c:v>
                </c:pt>
                <c:pt idx="461">
                  <c:v>Id1413</c:v>
                </c:pt>
                <c:pt idx="462">
                  <c:v>Id1414</c:v>
                </c:pt>
                <c:pt idx="463">
                  <c:v>Id1415</c:v>
                </c:pt>
                <c:pt idx="464">
                  <c:v>Id1416</c:v>
                </c:pt>
                <c:pt idx="465">
                  <c:v>Id1417</c:v>
                </c:pt>
                <c:pt idx="466">
                  <c:v>Id1418</c:v>
                </c:pt>
                <c:pt idx="467">
                  <c:v>Id1419</c:v>
                </c:pt>
                <c:pt idx="468">
                  <c:v>Id142</c:v>
                </c:pt>
                <c:pt idx="469">
                  <c:v>Id1420</c:v>
                </c:pt>
                <c:pt idx="470">
                  <c:v>Id1421</c:v>
                </c:pt>
                <c:pt idx="471">
                  <c:v>Id1422</c:v>
                </c:pt>
                <c:pt idx="472">
                  <c:v>Id1423</c:v>
                </c:pt>
                <c:pt idx="473">
                  <c:v>Id1424</c:v>
                </c:pt>
                <c:pt idx="474">
                  <c:v>Id1425</c:v>
                </c:pt>
                <c:pt idx="475">
                  <c:v>Id1426</c:v>
                </c:pt>
                <c:pt idx="476">
                  <c:v>Id1427</c:v>
                </c:pt>
                <c:pt idx="477">
                  <c:v>Id1428</c:v>
                </c:pt>
                <c:pt idx="478">
                  <c:v>Id1429</c:v>
                </c:pt>
                <c:pt idx="479">
                  <c:v>Id143</c:v>
                </c:pt>
                <c:pt idx="480">
                  <c:v>Id1430</c:v>
                </c:pt>
                <c:pt idx="481">
                  <c:v>Id1431</c:v>
                </c:pt>
                <c:pt idx="482">
                  <c:v>Id1432</c:v>
                </c:pt>
                <c:pt idx="483">
                  <c:v>Id1433</c:v>
                </c:pt>
                <c:pt idx="484">
                  <c:v>Id1434</c:v>
                </c:pt>
                <c:pt idx="485">
                  <c:v>Id1435</c:v>
                </c:pt>
                <c:pt idx="486">
                  <c:v>Id1436</c:v>
                </c:pt>
                <c:pt idx="487">
                  <c:v>Id1437</c:v>
                </c:pt>
                <c:pt idx="488">
                  <c:v>Id1438</c:v>
                </c:pt>
                <c:pt idx="489">
                  <c:v>Id1439</c:v>
                </c:pt>
                <c:pt idx="490">
                  <c:v>Id144</c:v>
                </c:pt>
                <c:pt idx="491">
                  <c:v>Id1440</c:v>
                </c:pt>
                <c:pt idx="492">
                  <c:v>Id1441</c:v>
                </c:pt>
                <c:pt idx="493">
                  <c:v>Id1442</c:v>
                </c:pt>
                <c:pt idx="494">
                  <c:v>Id1443</c:v>
                </c:pt>
                <c:pt idx="495">
                  <c:v>Id1444</c:v>
                </c:pt>
                <c:pt idx="496">
                  <c:v>Id1445</c:v>
                </c:pt>
                <c:pt idx="497">
                  <c:v>Id1446</c:v>
                </c:pt>
                <c:pt idx="498">
                  <c:v>Id1447</c:v>
                </c:pt>
                <c:pt idx="499">
                  <c:v>Id1448</c:v>
                </c:pt>
                <c:pt idx="500">
                  <c:v>Id1449</c:v>
                </c:pt>
                <c:pt idx="501">
                  <c:v>Id145</c:v>
                </c:pt>
                <c:pt idx="502">
                  <c:v>Id1450</c:v>
                </c:pt>
                <c:pt idx="503">
                  <c:v>Id1451</c:v>
                </c:pt>
                <c:pt idx="504">
                  <c:v>Id1452</c:v>
                </c:pt>
                <c:pt idx="505">
                  <c:v>Id1453</c:v>
                </c:pt>
                <c:pt idx="506">
                  <c:v>Id1454</c:v>
                </c:pt>
                <c:pt idx="507">
                  <c:v>Id1455</c:v>
                </c:pt>
                <c:pt idx="508">
                  <c:v>Id1456</c:v>
                </c:pt>
                <c:pt idx="509">
                  <c:v>Id1457</c:v>
                </c:pt>
                <c:pt idx="510">
                  <c:v>Id1458</c:v>
                </c:pt>
                <c:pt idx="511">
                  <c:v>Id1459</c:v>
                </c:pt>
                <c:pt idx="512">
                  <c:v>Id146</c:v>
                </c:pt>
                <c:pt idx="513">
                  <c:v>Id1460</c:v>
                </c:pt>
                <c:pt idx="514">
                  <c:v>Id1461</c:v>
                </c:pt>
                <c:pt idx="515">
                  <c:v>Id1462</c:v>
                </c:pt>
                <c:pt idx="516">
                  <c:v>Id1463</c:v>
                </c:pt>
                <c:pt idx="517">
                  <c:v>Id1464</c:v>
                </c:pt>
                <c:pt idx="518">
                  <c:v>Id1465</c:v>
                </c:pt>
                <c:pt idx="519">
                  <c:v>Id1466</c:v>
                </c:pt>
                <c:pt idx="520">
                  <c:v>Id1467</c:v>
                </c:pt>
                <c:pt idx="521">
                  <c:v>Id1468</c:v>
                </c:pt>
                <c:pt idx="522">
                  <c:v>Id1469</c:v>
                </c:pt>
                <c:pt idx="523">
                  <c:v>Id147</c:v>
                </c:pt>
                <c:pt idx="524">
                  <c:v>Id1470</c:v>
                </c:pt>
                <c:pt idx="525">
                  <c:v>Id1471</c:v>
                </c:pt>
                <c:pt idx="526">
                  <c:v>Id1472</c:v>
                </c:pt>
                <c:pt idx="527">
                  <c:v>Id1473</c:v>
                </c:pt>
                <c:pt idx="528">
                  <c:v>Id1474</c:v>
                </c:pt>
                <c:pt idx="529">
                  <c:v>Id1475</c:v>
                </c:pt>
                <c:pt idx="530">
                  <c:v>Id1476</c:v>
                </c:pt>
                <c:pt idx="531">
                  <c:v>Id1477</c:v>
                </c:pt>
                <c:pt idx="532">
                  <c:v>Id1478</c:v>
                </c:pt>
                <c:pt idx="533">
                  <c:v>Id1479</c:v>
                </c:pt>
                <c:pt idx="534">
                  <c:v>Id148</c:v>
                </c:pt>
                <c:pt idx="535">
                  <c:v>Id1480</c:v>
                </c:pt>
                <c:pt idx="536">
                  <c:v>Id1481</c:v>
                </c:pt>
                <c:pt idx="537">
                  <c:v>Id1482</c:v>
                </c:pt>
                <c:pt idx="538">
                  <c:v>Id1483</c:v>
                </c:pt>
                <c:pt idx="539">
                  <c:v>Id1484</c:v>
                </c:pt>
                <c:pt idx="540">
                  <c:v>Id1485</c:v>
                </c:pt>
                <c:pt idx="541">
                  <c:v>Id1486</c:v>
                </c:pt>
                <c:pt idx="542">
                  <c:v>Id1487</c:v>
                </c:pt>
                <c:pt idx="543">
                  <c:v>Id1488</c:v>
                </c:pt>
                <c:pt idx="544">
                  <c:v>Id1489</c:v>
                </c:pt>
                <c:pt idx="545">
                  <c:v>Id149</c:v>
                </c:pt>
                <c:pt idx="546">
                  <c:v>Id1490</c:v>
                </c:pt>
                <c:pt idx="547">
                  <c:v>Id1491</c:v>
                </c:pt>
                <c:pt idx="548">
                  <c:v>Id1492</c:v>
                </c:pt>
                <c:pt idx="549">
                  <c:v>Id1493</c:v>
                </c:pt>
                <c:pt idx="550">
                  <c:v>Id1494</c:v>
                </c:pt>
                <c:pt idx="551">
                  <c:v>Id1495</c:v>
                </c:pt>
                <c:pt idx="552">
                  <c:v>Id1496</c:v>
                </c:pt>
                <c:pt idx="553">
                  <c:v>Id1497</c:v>
                </c:pt>
                <c:pt idx="554">
                  <c:v>Id1498</c:v>
                </c:pt>
                <c:pt idx="555">
                  <c:v>Id1499</c:v>
                </c:pt>
                <c:pt idx="556">
                  <c:v>Id15</c:v>
                </c:pt>
                <c:pt idx="557">
                  <c:v>Id150</c:v>
                </c:pt>
                <c:pt idx="558">
                  <c:v>Id1500</c:v>
                </c:pt>
                <c:pt idx="559">
                  <c:v>Id1501</c:v>
                </c:pt>
                <c:pt idx="560">
                  <c:v>Id1502</c:v>
                </c:pt>
                <c:pt idx="561">
                  <c:v>Id1503</c:v>
                </c:pt>
                <c:pt idx="562">
                  <c:v>Id1504</c:v>
                </c:pt>
                <c:pt idx="563">
                  <c:v>Id1505</c:v>
                </c:pt>
                <c:pt idx="564">
                  <c:v>Id1506</c:v>
                </c:pt>
                <c:pt idx="565">
                  <c:v>Id1507</c:v>
                </c:pt>
                <c:pt idx="566">
                  <c:v>Id1508</c:v>
                </c:pt>
                <c:pt idx="567">
                  <c:v>Id1509</c:v>
                </c:pt>
                <c:pt idx="568">
                  <c:v>Id151</c:v>
                </c:pt>
                <c:pt idx="569">
                  <c:v>Id1510</c:v>
                </c:pt>
                <c:pt idx="570">
                  <c:v>Id1511</c:v>
                </c:pt>
                <c:pt idx="571">
                  <c:v>Id1512</c:v>
                </c:pt>
                <c:pt idx="572">
                  <c:v>Id1513</c:v>
                </c:pt>
                <c:pt idx="573">
                  <c:v>Id1514</c:v>
                </c:pt>
                <c:pt idx="574">
                  <c:v>Id1515</c:v>
                </c:pt>
                <c:pt idx="575">
                  <c:v>Id1516</c:v>
                </c:pt>
                <c:pt idx="576">
                  <c:v>Id1517</c:v>
                </c:pt>
                <c:pt idx="577">
                  <c:v>Id1518</c:v>
                </c:pt>
                <c:pt idx="578">
                  <c:v>Id1519</c:v>
                </c:pt>
                <c:pt idx="579">
                  <c:v>Id152</c:v>
                </c:pt>
                <c:pt idx="580">
                  <c:v>Id1520</c:v>
                </c:pt>
                <c:pt idx="581">
                  <c:v>Id1521</c:v>
                </c:pt>
                <c:pt idx="582">
                  <c:v>Id1522</c:v>
                </c:pt>
                <c:pt idx="583">
                  <c:v>Id1523</c:v>
                </c:pt>
                <c:pt idx="584">
                  <c:v>Id1524</c:v>
                </c:pt>
                <c:pt idx="585">
                  <c:v>Id1525</c:v>
                </c:pt>
                <c:pt idx="586">
                  <c:v>Id1526</c:v>
                </c:pt>
                <c:pt idx="587">
                  <c:v>Id1527</c:v>
                </c:pt>
                <c:pt idx="588">
                  <c:v>Id1528</c:v>
                </c:pt>
                <c:pt idx="589">
                  <c:v>Id1529</c:v>
                </c:pt>
                <c:pt idx="590">
                  <c:v>Id153</c:v>
                </c:pt>
                <c:pt idx="591">
                  <c:v>Id1530</c:v>
                </c:pt>
                <c:pt idx="592">
                  <c:v>Id1531</c:v>
                </c:pt>
                <c:pt idx="593">
                  <c:v>Id1532</c:v>
                </c:pt>
                <c:pt idx="594">
                  <c:v>Id1533</c:v>
                </c:pt>
                <c:pt idx="595">
                  <c:v>Id1534</c:v>
                </c:pt>
                <c:pt idx="596">
                  <c:v>Id1535</c:v>
                </c:pt>
                <c:pt idx="597">
                  <c:v>Id1536</c:v>
                </c:pt>
                <c:pt idx="598">
                  <c:v>Id1537</c:v>
                </c:pt>
                <c:pt idx="599">
                  <c:v>Id1538</c:v>
                </c:pt>
                <c:pt idx="600">
                  <c:v>Id1539</c:v>
                </c:pt>
                <c:pt idx="601">
                  <c:v>Id154</c:v>
                </c:pt>
                <c:pt idx="602">
                  <c:v>Id1540</c:v>
                </c:pt>
                <c:pt idx="603">
                  <c:v>Id1541</c:v>
                </c:pt>
                <c:pt idx="604">
                  <c:v>Id1542</c:v>
                </c:pt>
                <c:pt idx="605">
                  <c:v>Id1543</c:v>
                </c:pt>
                <c:pt idx="606">
                  <c:v>Id1544</c:v>
                </c:pt>
                <c:pt idx="607">
                  <c:v>Id1545</c:v>
                </c:pt>
                <c:pt idx="608">
                  <c:v>Id1546</c:v>
                </c:pt>
                <c:pt idx="609">
                  <c:v>Id1547</c:v>
                </c:pt>
                <c:pt idx="610">
                  <c:v>Id1548</c:v>
                </c:pt>
                <c:pt idx="611">
                  <c:v>Id1549</c:v>
                </c:pt>
                <c:pt idx="612">
                  <c:v>Id155</c:v>
                </c:pt>
                <c:pt idx="613">
                  <c:v>Id1550</c:v>
                </c:pt>
                <c:pt idx="614">
                  <c:v>Id1551</c:v>
                </c:pt>
                <c:pt idx="615">
                  <c:v>Id1552</c:v>
                </c:pt>
                <c:pt idx="616">
                  <c:v>Id1553</c:v>
                </c:pt>
                <c:pt idx="617">
                  <c:v>Id1554</c:v>
                </c:pt>
                <c:pt idx="618">
                  <c:v>Id1555</c:v>
                </c:pt>
                <c:pt idx="619">
                  <c:v>Id1556</c:v>
                </c:pt>
                <c:pt idx="620">
                  <c:v>Id1557</c:v>
                </c:pt>
                <c:pt idx="621">
                  <c:v>Id1558</c:v>
                </c:pt>
                <c:pt idx="622">
                  <c:v>Id1559</c:v>
                </c:pt>
                <c:pt idx="623">
                  <c:v>Id156</c:v>
                </c:pt>
                <c:pt idx="624">
                  <c:v>Id1560</c:v>
                </c:pt>
                <c:pt idx="625">
                  <c:v>Id1561</c:v>
                </c:pt>
                <c:pt idx="626">
                  <c:v>Id1562</c:v>
                </c:pt>
                <c:pt idx="627">
                  <c:v>Id1563</c:v>
                </c:pt>
                <c:pt idx="628">
                  <c:v>Id1564</c:v>
                </c:pt>
                <c:pt idx="629">
                  <c:v>Id1565</c:v>
                </c:pt>
                <c:pt idx="630">
                  <c:v>Id1566</c:v>
                </c:pt>
                <c:pt idx="631">
                  <c:v>Id1567</c:v>
                </c:pt>
                <c:pt idx="632">
                  <c:v>Id1568</c:v>
                </c:pt>
                <c:pt idx="633">
                  <c:v>Id1569</c:v>
                </c:pt>
                <c:pt idx="634">
                  <c:v>Id157</c:v>
                </c:pt>
                <c:pt idx="635">
                  <c:v>Id1570</c:v>
                </c:pt>
                <c:pt idx="636">
                  <c:v>Id1571</c:v>
                </c:pt>
                <c:pt idx="637">
                  <c:v>Id1572</c:v>
                </c:pt>
                <c:pt idx="638">
                  <c:v>Id1573</c:v>
                </c:pt>
                <c:pt idx="639">
                  <c:v>Id1574</c:v>
                </c:pt>
                <c:pt idx="640">
                  <c:v>Id1575</c:v>
                </c:pt>
                <c:pt idx="641">
                  <c:v>Id1576</c:v>
                </c:pt>
                <c:pt idx="642">
                  <c:v>Id1577</c:v>
                </c:pt>
                <c:pt idx="643">
                  <c:v>Id1578</c:v>
                </c:pt>
                <c:pt idx="644">
                  <c:v>Id1579</c:v>
                </c:pt>
                <c:pt idx="645">
                  <c:v>Id158</c:v>
                </c:pt>
                <c:pt idx="646">
                  <c:v>Id1580</c:v>
                </c:pt>
                <c:pt idx="647">
                  <c:v>Id1581</c:v>
                </c:pt>
                <c:pt idx="648">
                  <c:v>Id1582</c:v>
                </c:pt>
                <c:pt idx="649">
                  <c:v>Id1583</c:v>
                </c:pt>
                <c:pt idx="650">
                  <c:v>Id1584</c:v>
                </c:pt>
                <c:pt idx="651">
                  <c:v>Id1585</c:v>
                </c:pt>
                <c:pt idx="652">
                  <c:v>Id1586</c:v>
                </c:pt>
                <c:pt idx="653">
                  <c:v>Id1587</c:v>
                </c:pt>
                <c:pt idx="654">
                  <c:v>Id1588</c:v>
                </c:pt>
                <c:pt idx="655">
                  <c:v>Id1589</c:v>
                </c:pt>
                <c:pt idx="656">
                  <c:v>Id159</c:v>
                </c:pt>
                <c:pt idx="657">
                  <c:v>Id1590</c:v>
                </c:pt>
                <c:pt idx="658">
                  <c:v>Id1591</c:v>
                </c:pt>
                <c:pt idx="659">
                  <c:v>Id1592</c:v>
                </c:pt>
                <c:pt idx="660">
                  <c:v>Id1593</c:v>
                </c:pt>
                <c:pt idx="661">
                  <c:v>Id1594</c:v>
                </c:pt>
                <c:pt idx="662">
                  <c:v>Id1595</c:v>
                </c:pt>
                <c:pt idx="663">
                  <c:v>Id1596</c:v>
                </c:pt>
                <c:pt idx="664">
                  <c:v>Id1597</c:v>
                </c:pt>
                <c:pt idx="665">
                  <c:v>Id1598</c:v>
                </c:pt>
                <c:pt idx="666">
                  <c:v>Id1599</c:v>
                </c:pt>
                <c:pt idx="667">
                  <c:v>Id16</c:v>
                </c:pt>
                <c:pt idx="668">
                  <c:v>Id160</c:v>
                </c:pt>
                <c:pt idx="669">
                  <c:v>Id1600</c:v>
                </c:pt>
                <c:pt idx="670">
                  <c:v>Id1601</c:v>
                </c:pt>
                <c:pt idx="671">
                  <c:v>Id1602</c:v>
                </c:pt>
                <c:pt idx="672">
                  <c:v>Id1603</c:v>
                </c:pt>
                <c:pt idx="673">
                  <c:v>Id1604</c:v>
                </c:pt>
                <c:pt idx="674">
                  <c:v>Id1605</c:v>
                </c:pt>
                <c:pt idx="675">
                  <c:v>Id1606</c:v>
                </c:pt>
                <c:pt idx="676">
                  <c:v>Id1607</c:v>
                </c:pt>
                <c:pt idx="677">
                  <c:v>Id1608</c:v>
                </c:pt>
                <c:pt idx="678">
                  <c:v>Id1609</c:v>
                </c:pt>
                <c:pt idx="679">
                  <c:v>Id161</c:v>
                </c:pt>
                <c:pt idx="680">
                  <c:v>Id1610</c:v>
                </c:pt>
                <c:pt idx="681">
                  <c:v>Id1611</c:v>
                </c:pt>
                <c:pt idx="682">
                  <c:v>Id1612</c:v>
                </c:pt>
                <c:pt idx="683">
                  <c:v>Id1613</c:v>
                </c:pt>
                <c:pt idx="684">
                  <c:v>Id1614</c:v>
                </c:pt>
                <c:pt idx="685">
                  <c:v>Id1615</c:v>
                </c:pt>
                <c:pt idx="686">
                  <c:v>Id1616</c:v>
                </c:pt>
                <c:pt idx="687">
                  <c:v>Id1617</c:v>
                </c:pt>
                <c:pt idx="688">
                  <c:v>Id1618</c:v>
                </c:pt>
                <c:pt idx="689">
                  <c:v>Id1619</c:v>
                </c:pt>
                <c:pt idx="690">
                  <c:v>Id162</c:v>
                </c:pt>
                <c:pt idx="691">
                  <c:v>Id1620</c:v>
                </c:pt>
                <c:pt idx="692">
                  <c:v>Id1621</c:v>
                </c:pt>
                <c:pt idx="693">
                  <c:v>Id1622</c:v>
                </c:pt>
                <c:pt idx="694">
                  <c:v>Id1623</c:v>
                </c:pt>
                <c:pt idx="695">
                  <c:v>Id1624</c:v>
                </c:pt>
                <c:pt idx="696">
                  <c:v>Id1625</c:v>
                </c:pt>
                <c:pt idx="697">
                  <c:v>Id1626</c:v>
                </c:pt>
                <c:pt idx="698">
                  <c:v>Id1627</c:v>
                </c:pt>
                <c:pt idx="699">
                  <c:v>Id1628</c:v>
                </c:pt>
                <c:pt idx="700">
                  <c:v>Id1629</c:v>
                </c:pt>
                <c:pt idx="701">
                  <c:v>Id163</c:v>
                </c:pt>
                <c:pt idx="702">
                  <c:v>Id1630</c:v>
                </c:pt>
                <c:pt idx="703">
                  <c:v>Id1631</c:v>
                </c:pt>
                <c:pt idx="704">
                  <c:v>Id1632</c:v>
                </c:pt>
                <c:pt idx="705">
                  <c:v>Id1633</c:v>
                </c:pt>
                <c:pt idx="706">
                  <c:v>Id1634</c:v>
                </c:pt>
                <c:pt idx="707">
                  <c:v>Id1635</c:v>
                </c:pt>
                <c:pt idx="708">
                  <c:v>Id1636</c:v>
                </c:pt>
                <c:pt idx="709">
                  <c:v>Id1637</c:v>
                </c:pt>
                <c:pt idx="710">
                  <c:v>Id1638</c:v>
                </c:pt>
                <c:pt idx="711">
                  <c:v>Id1639</c:v>
                </c:pt>
                <c:pt idx="712">
                  <c:v>Id164</c:v>
                </c:pt>
                <c:pt idx="713">
                  <c:v>Id1640</c:v>
                </c:pt>
                <c:pt idx="714">
                  <c:v>Id1641</c:v>
                </c:pt>
                <c:pt idx="715">
                  <c:v>Id1642</c:v>
                </c:pt>
                <c:pt idx="716">
                  <c:v>Id1643</c:v>
                </c:pt>
                <c:pt idx="717">
                  <c:v>Id1644</c:v>
                </c:pt>
                <c:pt idx="718">
                  <c:v>Id1645</c:v>
                </c:pt>
                <c:pt idx="719">
                  <c:v>Id1646</c:v>
                </c:pt>
                <c:pt idx="720">
                  <c:v>Id1647</c:v>
                </c:pt>
                <c:pt idx="721">
                  <c:v>Id1648</c:v>
                </c:pt>
                <c:pt idx="722">
                  <c:v>Id1649</c:v>
                </c:pt>
                <c:pt idx="723">
                  <c:v>Id165</c:v>
                </c:pt>
                <c:pt idx="724">
                  <c:v>Id1650</c:v>
                </c:pt>
                <c:pt idx="725">
                  <c:v>Id1651</c:v>
                </c:pt>
                <c:pt idx="726">
                  <c:v>Id1652</c:v>
                </c:pt>
                <c:pt idx="727">
                  <c:v>Id1653</c:v>
                </c:pt>
                <c:pt idx="728">
                  <c:v>Id1654</c:v>
                </c:pt>
                <c:pt idx="729">
                  <c:v>Id1655</c:v>
                </c:pt>
                <c:pt idx="730">
                  <c:v>Id1656</c:v>
                </c:pt>
                <c:pt idx="731">
                  <c:v>Id1657</c:v>
                </c:pt>
                <c:pt idx="732">
                  <c:v>Id1658</c:v>
                </c:pt>
                <c:pt idx="733">
                  <c:v>Id1659</c:v>
                </c:pt>
                <c:pt idx="734">
                  <c:v>Id166</c:v>
                </c:pt>
                <c:pt idx="735">
                  <c:v>Id1660</c:v>
                </c:pt>
                <c:pt idx="736">
                  <c:v>Id1661</c:v>
                </c:pt>
                <c:pt idx="737">
                  <c:v>Id1662</c:v>
                </c:pt>
                <c:pt idx="738">
                  <c:v>Id1663</c:v>
                </c:pt>
                <c:pt idx="739">
                  <c:v>Id1664</c:v>
                </c:pt>
                <c:pt idx="740">
                  <c:v>Id1665</c:v>
                </c:pt>
                <c:pt idx="741">
                  <c:v>Id1666</c:v>
                </c:pt>
                <c:pt idx="742">
                  <c:v>Id1667</c:v>
                </c:pt>
                <c:pt idx="743">
                  <c:v>Id1668</c:v>
                </c:pt>
                <c:pt idx="744">
                  <c:v>Id1669</c:v>
                </c:pt>
                <c:pt idx="745">
                  <c:v>Id167</c:v>
                </c:pt>
                <c:pt idx="746">
                  <c:v>Id1670</c:v>
                </c:pt>
                <c:pt idx="747">
                  <c:v>Id1671</c:v>
                </c:pt>
                <c:pt idx="748">
                  <c:v>Id1672</c:v>
                </c:pt>
                <c:pt idx="749">
                  <c:v>Id1673</c:v>
                </c:pt>
                <c:pt idx="750">
                  <c:v>Id1674</c:v>
                </c:pt>
                <c:pt idx="751">
                  <c:v>Id1675</c:v>
                </c:pt>
                <c:pt idx="752">
                  <c:v>Id1676</c:v>
                </c:pt>
                <c:pt idx="753">
                  <c:v>Id1677</c:v>
                </c:pt>
                <c:pt idx="754">
                  <c:v>Id1678</c:v>
                </c:pt>
                <c:pt idx="755">
                  <c:v>Id1679</c:v>
                </c:pt>
                <c:pt idx="756">
                  <c:v>Id168</c:v>
                </c:pt>
                <c:pt idx="757">
                  <c:v>Id1680</c:v>
                </c:pt>
                <c:pt idx="758">
                  <c:v>Id1681</c:v>
                </c:pt>
                <c:pt idx="759">
                  <c:v>Id1682</c:v>
                </c:pt>
                <c:pt idx="760">
                  <c:v>Id1683</c:v>
                </c:pt>
                <c:pt idx="761">
                  <c:v>Id1684</c:v>
                </c:pt>
                <c:pt idx="762">
                  <c:v>Id1685</c:v>
                </c:pt>
                <c:pt idx="763">
                  <c:v>Id1686</c:v>
                </c:pt>
                <c:pt idx="764">
                  <c:v>Id1687</c:v>
                </c:pt>
                <c:pt idx="765">
                  <c:v>Id1688</c:v>
                </c:pt>
                <c:pt idx="766">
                  <c:v>Id1689</c:v>
                </c:pt>
                <c:pt idx="767">
                  <c:v>Id169</c:v>
                </c:pt>
                <c:pt idx="768">
                  <c:v>Id1690</c:v>
                </c:pt>
                <c:pt idx="769">
                  <c:v>Id1691</c:v>
                </c:pt>
                <c:pt idx="770">
                  <c:v>Id1692</c:v>
                </c:pt>
                <c:pt idx="771">
                  <c:v>Id1693</c:v>
                </c:pt>
                <c:pt idx="772">
                  <c:v>Id1694</c:v>
                </c:pt>
                <c:pt idx="773">
                  <c:v>Id1695</c:v>
                </c:pt>
                <c:pt idx="774">
                  <c:v>Id1696</c:v>
                </c:pt>
                <c:pt idx="775">
                  <c:v>Id1697</c:v>
                </c:pt>
                <c:pt idx="776">
                  <c:v>Id1698</c:v>
                </c:pt>
                <c:pt idx="777">
                  <c:v>Id1699</c:v>
                </c:pt>
                <c:pt idx="778">
                  <c:v>Id17</c:v>
                </c:pt>
                <c:pt idx="779">
                  <c:v>Id170</c:v>
                </c:pt>
                <c:pt idx="780">
                  <c:v>Id1700</c:v>
                </c:pt>
                <c:pt idx="781">
                  <c:v>Id1701</c:v>
                </c:pt>
                <c:pt idx="782">
                  <c:v>Id1702</c:v>
                </c:pt>
                <c:pt idx="783">
                  <c:v>Id1703</c:v>
                </c:pt>
                <c:pt idx="784">
                  <c:v>Id1704</c:v>
                </c:pt>
                <c:pt idx="785">
                  <c:v>Id1705</c:v>
                </c:pt>
                <c:pt idx="786">
                  <c:v>Id1706</c:v>
                </c:pt>
                <c:pt idx="787">
                  <c:v>Id1707</c:v>
                </c:pt>
                <c:pt idx="788">
                  <c:v>Id1708</c:v>
                </c:pt>
                <c:pt idx="789">
                  <c:v>Id1709</c:v>
                </c:pt>
                <c:pt idx="790">
                  <c:v>Id171</c:v>
                </c:pt>
                <c:pt idx="791">
                  <c:v>Id1710</c:v>
                </c:pt>
                <c:pt idx="792">
                  <c:v>Id1711</c:v>
                </c:pt>
                <c:pt idx="793">
                  <c:v>Id1712</c:v>
                </c:pt>
                <c:pt idx="794">
                  <c:v>Id1713</c:v>
                </c:pt>
                <c:pt idx="795">
                  <c:v>Id1714</c:v>
                </c:pt>
                <c:pt idx="796">
                  <c:v>Id1715</c:v>
                </c:pt>
                <c:pt idx="797">
                  <c:v>Id1716</c:v>
                </c:pt>
                <c:pt idx="798">
                  <c:v>Id1717</c:v>
                </c:pt>
                <c:pt idx="799">
                  <c:v>Id1718</c:v>
                </c:pt>
                <c:pt idx="800">
                  <c:v>Id1719</c:v>
                </c:pt>
                <c:pt idx="801">
                  <c:v>Id172</c:v>
                </c:pt>
                <c:pt idx="802">
                  <c:v>Id1720</c:v>
                </c:pt>
                <c:pt idx="803">
                  <c:v>Id1721</c:v>
                </c:pt>
                <c:pt idx="804">
                  <c:v>Id1722</c:v>
                </c:pt>
                <c:pt idx="805">
                  <c:v>Id1723</c:v>
                </c:pt>
                <c:pt idx="806">
                  <c:v>Id1724</c:v>
                </c:pt>
                <c:pt idx="807">
                  <c:v>Id1725</c:v>
                </c:pt>
                <c:pt idx="808">
                  <c:v>Id1726</c:v>
                </c:pt>
                <c:pt idx="809">
                  <c:v>Id1727</c:v>
                </c:pt>
                <c:pt idx="810">
                  <c:v>Id1728</c:v>
                </c:pt>
                <c:pt idx="811">
                  <c:v>Id1729</c:v>
                </c:pt>
                <c:pt idx="812">
                  <c:v>Id173</c:v>
                </c:pt>
                <c:pt idx="813">
                  <c:v>Id1730</c:v>
                </c:pt>
                <c:pt idx="814">
                  <c:v>Id1731</c:v>
                </c:pt>
                <c:pt idx="815">
                  <c:v>Id1732</c:v>
                </c:pt>
                <c:pt idx="816">
                  <c:v>Id1733</c:v>
                </c:pt>
                <c:pt idx="817">
                  <c:v>Id1734</c:v>
                </c:pt>
                <c:pt idx="818">
                  <c:v>Id1735</c:v>
                </c:pt>
                <c:pt idx="819">
                  <c:v>Id1736</c:v>
                </c:pt>
                <c:pt idx="820">
                  <c:v>Id1737</c:v>
                </c:pt>
                <c:pt idx="821">
                  <c:v>Id1738</c:v>
                </c:pt>
                <c:pt idx="822">
                  <c:v>Id1739</c:v>
                </c:pt>
                <c:pt idx="823">
                  <c:v>Id174</c:v>
                </c:pt>
                <c:pt idx="824">
                  <c:v>Id1740</c:v>
                </c:pt>
                <c:pt idx="825">
                  <c:v>Id1741</c:v>
                </c:pt>
                <c:pt idx="826">
                  <c:v>Id1742</c:v>
                </c:pt>
                <c:pt idx="827">
                  <c:v>Id1743</c:v>
                </c:pt>
                <c:pt idx="828">
                  <c:v>Id1744</c:v>
                </c:pt>
                <c:pt idx="829">
                  <c:v>Id1745</c:v>
                </c:pt>
                <c:pt idx="830">
                  <c:v>Id1746</c:v>
                </c:pt>
                <c:pt idx="831">
                  <c:v>Id1747</c:v>
                </c:pt>
                <c:pt idx="832">
                  <c:v>Id1748</c:v>
                </c:pt>
                <c:pt idx="833">
                  <c:v>Id1749</c:v>
                </c:pt>
                <c:pt idx="834">
                  <c:v>Id175</c:v>
                </c:pt>
                <c:pt idx="835">
                  <c:v>Id1750</c:v>
                </c:pt>
                <c:pt idx="836">
                  <c:v>Id1751</c:v>
                </c:pt>
                <c:pt idx="837">
                  <c:v>Id1752</c:v>
                </c:pt>
                <c:pt idx="838">
                  <c:v>Id1753</c:v>
                </c:pt>
                <c:pt idx="839">
                  <c:v>Id1754</c:v>
                </c:pt>
                <c:pt idx="840">
                  <c:v>Id1755</c:v>
                </c:pt>
                <c:pt idx="841">
                  <c:v>Id1756</c:v>
                </c:pt>
                <c:pt idx="842">
                  <c:v>Id1757</c:v>
                </c:pt>
                <c:pt idx="843">
                  <c:v>Id1758</c:v>
                </c:pt>
                <c:pt idx="844">
                  <c:v>Id1759</c:v>
                </c:pt>
                <c:pt idx="845">
                  <c:v>Id176</c:v>
                </c:pt>
                <c:pt idx="846">
                  <c:v>Id1760</c:v>
                </c:pt>
                <c:pt idx="847">
                  <c:v>Id1761</c:v>
                </c:pt>
                <c:pt idx="848">
                  <c:v>Id1762</c:v>
                </c:pt>
                <c:pt idx="849">
                  <c:v>Id1763</c:v>
                </c:pt>
                <c:pt idx="850">
                  <c:v>Id1764</c:v>
                </c:pt>
                <c:pt idx="851">
                  <c:v>Id1765</c:v>
                </c:pt>
                <c:pt idx="852">
                  <c:v>Id1766</c:v>
                </c:pt>
                <c:pt idx="853">
                  <c:v>Id1767</c:v>
                </c:pt>
                <c:pt idx="854">
                  <c:v>Id1768</c:v>
                </c:pt>
                <c:pt idx="855">
                  <c:v>Id1769</c:v>
                </c:pt>
                <c:pt idx="856">
                  <c:v>Id177</c:v>
                </c:pt>
                <c:pt idx="857">
                  <c:v>Id1770</c:v>
                </c:pt>
                <c:pt idx="858">
                  <c:v>Id1771</c:v>
                </c:pt>
                <c:pt idx="859">
                  <c:v>Id1772</c:v>
                </c:pt>
                <c:pt idx="860">
                  <c:v>Id1773</c:v>
                </c:pt>
                <c:pt idx="861">
                  <c:v>Id1774</c:v>
                </c:pt>
                <c:pt idx="862">
                  <c:v>Id1775</c:v>
                </c:pt>
                <c:pt idx="863">
                  <c:v>Id1776</c:v>
                </c:pt>
                <c:pt idx="864">
                  <c:v>Id1777</c:v>
                </c:pt>
                <c:pt idx="865">
                  <c:v>Id1778</c:v>
                </c:pt>
                <c:pt idx="866">
                  <c:v>Id1779</c:v>
                </c:pt>
                <c:pt idx="867">
                  <c:v>Id178</c:v>
                </c:pt>
                <c:pt idx="868">
                  <c:v>Id1780</c:v>
                </c:pt>
                <c:pt idx="869">
                  <c:v>Id1781</c:v>
                </c:pt>
                <c:pt idx="870">
                  <c:v>Id1782</c:v>
                </c:pt>
                <c:pt idx="871">
                  <c:v>Id1783</c:v>
                </c:pt>
                <c:pt idx="872">
                  <c:v>Id1784</c:v>
                </c:pt>
                <c:pt idx="873">
                  <c:v>Id1785</c:v>
                </c:pt>
                <c:pt idx="874">
                  <c:v>Id1786</c:v>
                </c:pt>
                <c:pt idx="875">
                  <c:v>Id1787</c:v>
                </c:pt>
                <c:pt idx="876">
                  <c:v>Id1788</c:v>
                </c:pt>
                <c:pt idx="877">
                  <c:v>Id1789</c:v>
                </c:pt>
                <c:pt idx="878">
                  <c:v>Id179</c:v>
                </c:pt>
                <c:pt idx="879">
                  <c:v>Id1790</c:v>
                </c:pt>
                <c:pt idx="880">
                  <c:v>Id1791</c:v>
                </c:pt>
                <c:pt idx="881">
                  <c:v>Id1792</c:v>
                </c:pt>
                <c:pt idx="882">
                  <c:v>Id1793</c:v>
                </c:pt>
                <c:pt idx="883">
                  <c:v>Id1794</c:v>
                </c:pt>
                <c:pt idx="884">
                  <c:v>Id1795</c:v>
                </c:pt>
                <c:pt idx="885">
                  <c:v>Id1796</c:v>
                </c:pt>
                <c:pt idx="886">
                  <c:v>Id1797</c:v>
                </c:pt>
                <c:pt idx="887">
                  <c:v>Id1798</c:v>
                </c:pt>
                <c:pt idx="888">
                  <c:v>Id1799</c:v>
                </c:pt>
                <c:pt idx="889">
                  <c:v>Id18</c:v>
                </c:pt>
                <c:pt idx="890">
                  <c:v>Id180</c:v>
                </c:pt>
                <c:pt idx="891">
                  <c:v>Id1800</c:v>
                </c:pt>
                <c:pt idx="892">
                  <c:v>Id1801</c:v>
                </c:pt>
                <c:pt idx="893">
                  <c:v>Id1802</c:v>
                </c:pt>
                <c:pt idx="894">
                  <c:v>Id1803</c:v>
                </c:pt>
                <c:pt idx="895">
                  <c:v>Id1804</c:v>
                </c:pt>
                <c:pt idx="896">
                  <c:v>Id1805</c:v>
                </c:pt>
                <c:pt idx="897">
                  <c:v>Id1806</c:v>
                </c:pt>
                <c:pt idx="898">
                  <c:v>Id1807</c:v>
                </c:pt>
                <c:pt idx="899">
                  <c:v>Id1808</c:v>
                </c:pt>
                <c:pt idx="900">
                  <c:v>Id1809</c:v>
                </c:pt>
                <c:pt idx="901">
                  <c:v>Id181</c:v>
                </c:pt>
                <c:pt idx="902">
                  <c:v>Id1810</c:v>
                </c:pt>
                <c:pt idx="903">
                  <c:v>Id1811</c:v>
                </c:pt>
                <c:pt idx="904">
                  <c:v>Id1812</c:v>
                </c:pt>
                <c:pt idx="905">
                  <c:v>Id1813</c:v>
                </c:pt>
                <c:pt idx="906">
                  <c:v>Id1814</c:v>
                </c:pt>
                <c:pt idx="907">
                  <c:v>Id1815</c:v>
                </c:pt>
                <c:pt idx="908">
                  <c:v>Id1816</c:v>
                </c:pt>
                <c:pt idx="909">
                  <c:v>Id1817</c:v>
                </c:pt>
                <c:pt idx="910">
                  <c:v>Id1818</c:v>
                </c:pt>
                <c:pt idx="911">
                  <c:v>Id1819</c:v>
                </c:pt>
                <c:pt idx="912">
                  <c:v>Id182</c:v>
                </c:pt>
                <c:pt idx="913">
                  <c:v>Id1820</c:v>
                </c:pt>
                <c:pt idx="914">
                  <c:v>Id1821</c:v>
                </c:pt>
                <c:pt idx="915">
                  <c:v>Id1822</c:v>
                </c:pt>
                <c:pt idx="916">
                  <c:v>Id1823</c:v>
                </c:pt>
                <c:pt idx="917">
                  <c:v>Id1824</c:v>
                </c:pt>
                <c:pt idx="918">
                  <c:v>Id1825</c:v>
                </c:pt>
                <c:pt idx="919">
                  <c:v>Id1826</c:v>
                </c:pt>
                <c:pt idx="920">
                  <c:v>Id1827</c:v>
                </c:pt>
                <c:pt idx="921">
                  <c:v>Id1828</c:v>
                </c:pt>
                <c:pt idx="922">
                  <c:v>Id1829</c:v>
                </c:pt>
                <c:pt idx="923">
                  <c:v>Id183</c:v>
                </c:pt>
                <c:pt idx="924">
                  <c:v>Id1830</c:v>
                </c:pt>
                <c:pt idx="925">
                  <c:v>Id1831</c:v>
                </c:pt>
                <c:pt idx="926">
                  <c:v>Id1832</c:v>
                </c:pt>
                <c:pt idx="927">
                  <c:v>Id1833</c:v>
                </c:pt>
                <c:pt idx="928">
                  <c:v>Id1834</c:v>
                </c:pt>
                <c:pt idx="929">
                  <c:v>Id1835</c:v>
                </c:pt>
                <c:pt idx="930">
                  <c:v>Id1836</c:v>
                </c:pt>
                <c:pt idx="931">
                  <c:v>Id1837</c:v>
                </c:pt>
                <c:pt idx="932">
                  <c:v>Id1838</c:v>
                </c:pt>
                <c:pt idx="933">
                  <c:v>Id1839</c:v>
                </c:pt>
                <c:pt idx="934">
                  <c:v>Id184</c:v>
                </c:pt>
                <c:pt idx="935">
                  <c:v>Id1840</c:v>
                </c:pt>
                <c:pt idx="936">
                  <c:v>Id1841</c:v>
                </c:pt>
                <c:pt idx="937">
                  <c:v>Id1842</c:v>
                </c:pt>
                <c:pt idx="938">
                  <c:v>Id1843</c:v>
                </c:pt>
                <c:pt idx="939">
                  <c:v>Id1844</c:v>
                </c:pt>
                <c:pt idx="940">
                  <c:v>Id1845</c:v>
                </c:pt>
                <c:pt idx="941">
                  <c:v>Id1846</c:v>
                </c:pt>
                <c:pt idx="942">
                  <c:v>Id1847</c:v>
                </c:pt>
                <c:pt idx="943">
                  <c:v>Id1848</c:v>
                </c:pt>
                <c:pt idx="944">
                  <c:v>Id1849</c:v>
                </c:pt>
                <c:pt idx="945">
                  <c:v>Id185</c:v>
                </c:pt>
                <c:pt idx="946">
                  <c:v>Id1850</c:v>
                </c:pt>
                <c:pt idx="947">
                  <c:v>Id1851</c:v>
                </c:pt>
                <c:pt idx="948">
                  <c:v>Id1852</c:v>
                </c:pt>
                <c:pt idx="949">
                  <c:v>Id1853</c:v>
                </c:pt>
                <c:pt idx="950">
                  <c:v>Id1854</c:v>
                </c:pt>
                <c:pt idx="951">
                  <c:v>Id1855</c:v>
                </c:pt>
                <c:pt idx="952">
                  <c:v>Id1856</c:v>
                </c:pt>
                <c:pt idx="953">
                  <c:v>Id1857</c:v>
                </c:pt>
                <c:pt idx="954">
                  <c:v>Id1858</c:v>
                </c:pt>
                <c:pt idx="955">
                  <c:v>Id1859</c:v>
                </c:pt>
                <c:pt idx="956">
                  <c:v>Id186</c:v>
                </c:pt>
                <c:pt idx="957">
                  <c:v>Id1860</c:v>
                </c:pt>
                <c:pt idx="958">
                  <c:v>Id1861</c:v>
                </c:pt>
                <c:pt idx="959">
                  <c:v>Id1862</c:v>
                </c:pt>
                <c:pt idx="960">
                  <c:v>Id1863</c:v>
                </c:pt>
                <c:pt idx="961">
                  <c:v>Id1864</c:v>
                </c:pt>
                <c:pt idx="962">
                  <c:v>Id1865</c:v>
                </c:pt>
                <c:pt idx="963">
                  <c:v>Id1866</c:v>
                </c:pt>
                <c:pt idx="964">
                  <c:v>Id1867</c:v>
                </c:pt>
                <c:pt idx="965">
                  <c:v>Id1868</c:v>
                </c:pt>
                <c:pt idx="966">
                  <c:v>Id1869</c:v>
                </c:pt>
                <c:pt idx="967">
                  <c:v>Id187</c:v>
                </c:pt>
                <c:pt idx="968">
                  <c:v>Id1870</c:v>
                </c:pt>
                <c:pt idx="969">
                  <c:v>Id1871</c:v>
                </c:pt>
                <c:pt idx="970">
                  <c:v>Id1872</c:v>
                </c:pt>
                <c:pt idx="971">
                  <c:v>Id1873</c:v>
                </c:pt>
                <c:pt idx="972">
                  <c:v>Id1874</c:v>
                </c:pt>
                <c:pt idx="973">
                  <c:v>Id1875</c:v>
                </c:pt>
                <c:pt idx="974">
                  <c:v>Id1876</c:v>
                </c:pt>
                <c:pt idx="975">
                  <c:v>Id1877</c:v>
                </c:pt>
                <c:pt idx="976">
                  <c:v>Id1878</c:v>
                </c:pt>
                <c:pt idx="977">
                  <c:v>Id1879</c:v>
                </c:pt>
                <c:pt idx="978">
                  <c:v>Id188</c:v>
                </c:pt>
                <c:pt idx="979">
                  <c:v>Id1880</c:v>
                </c:pt>
                <c:pt idx="980">
                  <c:v>Id1881</c:v>
                </c:pt>
                <c:pt idx="981">
                  <c:v>Id1882</c:v>
                </c:pt>
                <c:pt idx="982">
                  <c:v>Id1883</c:v>
                </c:pt>
                <c:pt idx="983">
                  <c:v>Id1884</c:v>
                </c:pt>
                <c:pt idx="984">
                  <c:v>Id1885</c:v>
                </c:pt>
                <c:pt idx="985">
                  <c:v>Id1886</c:v>
                </c:pt>
                <c:pt idx="986">
                  <c:v>Id1887</c:v>
                </c:pt>
                <c:pt idx="987">
                  <c:v>Id1888</c:v>
                </c:pt>
                <c:pt idx="988">
                  <c:v>Id1889</c:v>
                </c:pt>
                <c:pt idx="989">
                  <c:v>Id189</c:v>
                </c:pt>
                <c:pt idx="990">
                  <c:v>Id1890</c:v>
                </c:pt>
                <c:pt idx="991">
                  <c:v>Id1891</c:v>
                </c:pt>
                <c:pt idx="992">
                  <c:v>Id1892</c:v>
                </c:pt>
                <c:pt idx="993">
                  <c:v>Id1893</c:v>
                </c:pt>
                <c:pt idx="994">
                  <c:v>Id1894</c:v>
                </c:pt>
                <c:pt idx="995">
                  <c:v>Id1895</c:v>
                </c:pt>
                <c:pt idx="996">
                  <c:v>Id1896</c:v>
                </c:pt>
                <c:pt idx="997">
                  <c:v>Id1897</c:v>
                </c:pt>
                <c:pt idx="998">
                  <c:v>Id1898</c:v>
                </c:pt>
                <c:pt idx="999">
                  <c:v>Id1899</c:v>
                </c:pt>
                <c:pt idx="1000">
                  <c:v>Id19</c:v>
                </c:pt>
                <c:pt idx="1001">
                  <c:v>Id190</c:v>
                </c:pt>
                <c:pt idx="1002">
                  <c:v>Id1900</c:v>
                </c:pt>
                <c:pt idx="1003">
                  <c:v>Id1901</c:v>
                </c:pt>
                <c:pt idx="1004">
                  <c:v>Id1902</c:v>
                </c:pt>
                <c:pt idx="1005">
                  <c:v>Id1903</c:v>
                </c:pt>
                <c:pt idx="1006">
                  <c:v>Id1904</c:v>
                </c:pt>
                <c:pt idx="1007">
                  <c:v>Id1905</c:v>
                </c:pt>
                <c:pt idx="1008">
                  <c:v>Id1906</c:v>
                </c:pt>
                <c:pt idx="1009">
                  <c:v>Id1907</c:v>
                </c:pt>
                <c:pt idx="1010">
                  <c:v>Id1908</c:v>
                </c:pt>
                <c:pt idx="1011">
                  <c:v>Id1909</c:v>
                </c:pt>
                <c:pt idx="1012">
                  <c:v>Id191</c:v>
                </c:pt>
                <c:pt idx="1013">
                  <c:v>Id1910</c:v>
                </c:pt>
                <c:pt idx="1014">
                  <c:v>Id1911</c:v>
                </c:pt>
                <c:pt idx="1015">
                  <c:v>Id1912</c:v>
                </c:pt>
                <c:pt idx="1016">
                  <c:v>Id1913</c:v>
                </c:pt>
                <c:pt idx="1017">
                  <c:v>Id1914</c:v>
                </c:pt>
                <c:pt idx="1018">
                  <c:v>Id1915</c:v>
                </c:pt>
                <c:pt idx="1019">
                  <c:v>Id1916</c:v>
                </c:pt>
                <c:pt idx="1020">
                  <c:v>Id1917</c:v>
                </c:pt>
                <c:pt idx="1021">
                  <c:v>Id1918</c:v>
                </c:pt>
                <c:pt idx="1022">
                  <c:v>Id1919</c:v>
                </c:pt>
                <c:pt idx="1023">
                  <c:v>Id192</c:v>
                </c:pt>
                <c:pt idx="1024">
                  <c:v>Id1920</c:v>
                </c:pt>
                <c:pt idx="1025">
                  <c:v>Id1921</c:v>
                </c:pt>
                <c:pt idx="1026">
                  <c:v>Id1922</c:v>
                </c:pt>
                <c:pt idx="1027">
                  <c:v>Id1923</c:v>
                </c:pt>
                <c:pt idx="1028">
                  <c:v>Id1924</c:v>
                </c:pt>
                <c:pt idx="1029">
                  <c:v>Id1925</c:v>
                </c:pt>
                <c:pt idx="1030">
                  <c:v>Id1926</c:v>
                </c:pt>
                <c:pt idx="1031">
                  <c:v>Id1927</c:v>
                </c:pt>
                <c:pt idx="1032">
                  <c:v>Id1928</c:v>
                </c:pt>
                <c:pt idx="1033">
                  <c:v>Id1929</c:v>
                </c:pt>
                <c:pt idx="1034">
                  <c:v>Id193</c:v>
                </c:pt>
                <c:pt idx="1035">
                  <c:v>Id1930</c:v>
                </c:pt>
                <c:pt idx="1036">
                  <c:v>Id1931</c:v>
                </c:pt>
                <c:pt idx="1037">
                  <c:v>Id1932</c:v>
                </c:pt>
                <c:pt idx="1038">
                  <c:v>Id1933</c:v>
                </c:pt>
                <c:pt idx="1039">
                  <c:v>Id1934</c:v>
                </c:pt>
                <c:pt idx="1040">
                  <c:v>Id1935</c:v>
                </c:pt>
                <c:pt idx="1041">
                  <c:v>Id1936</c:v>
                </c:pt>
                <c:pt idx="1042">
                  <c:v>Id1937</c:v>
                </c:pt>
                <c:pt idx="1043">
                  <c:v>Id1938</c:v>
                </c:pt>
                <c:pt idx="1044">
                  <c:v>Id1939</c:v>
                </c:pt>
                <c:pt idx="1045">
                  <c:v>Id194</c:v>
                </c:pt>
                <c:pt idx="1046">
                  <c:v>Id1940</c:v>
                </c:pt>
                <c:pt idx="1047">
                  <c:v>Id1941</c:v>
                </c:pt>
                <c:pt idx="1048">
                  <c:v>Id1942</c:v>
                </c:pt>
                <c:pt idx="1049">
                  <c:v>Id1943</c:v>
                </c:pt>
                <c:pt idx="1050">
                  <c:v>Id1944</c:v>
                </c:pt>
                <c:pt idx="1051">
                  <c:v>Id1945</c:v>
                </c:pt>
                <c:pt idx="1052">
                  <c:v>Id1946</c:v>
                </c:pt>
                <c:pt idx="1053">
                  <c:v>Id1947</c:v>
                </c:pt>
                <c:pt idx="1054">
                  <c:v>Id1948</c:v>
                </c:pt>
                <c:pt idx="1055">
                  <c:v>Id1949</c:v>
                </c:pt>
                <c:pt idx="1056">
                  <c:v>Id195</c:v>
                </c:pt>
                <c:pt idx="1057">
                  <c:v>Id1950</c:v>
                </c:pt>
                <c:pt idx="1058">
                  <c:v>Id1951</c:v>
                </c:pt>
                <c:pt idx="1059">
                  <c:v>Id1952</c:v>
                </c:pt>
                <c:pt idx="1060">
                  <c:v>Id1953</c:v>
                </c:pt>
                <c:pt idx="1061">
                  <c:v>Id1954</c:v>
                </c:pt>
                <c:pt idx="1062">
                  <c:v>Id1955</c:v>
                </c:pt>
                <c:pt idx="1063">
                  <c:v>Id1956</c:v>
                </c:pt>
                <c:pt idx="1064">
                  <c:v>Id1957</c:v>
                </c:pt>
                <c:pt idx="1065">
                  <c:v>Id1958</c:v>
                </c:pt>
                <c:pt idx="1066">
                  <c:v>Id1959</c:v>
                </c:pt>
                <c:pt idx="1067">
                  <c:v>Id196</c:v>
                </c:pt>
                <c:pt idx="1068">
                  <c:v>Id1960</c:v>
                </c:pt>
                <c:pt idx="1069">
                  <c:v>Id1961</c:v>
                </c:pt>
                <c:pt idx="1070">
                  <c:v>Id1962</c:v>
                </c:pt>
                <c:pt idx="1071">
                  <c:v>Id1963</c:v>
                </c:pt>
                <c:pt idx="1072">
                  <c:v>Id1964</c:v>
                </c:pt>
                <c:pt idx="1073">
                  <c:v>Id1965</c:v>
                </c:pt>
                <c:pt idx="1074">
                  <c:v>Id1966</c:v>
                </c:pt>
                <c:pt idx="1075">
                  <c:v>Id1967</c:v>
                </c:pt>
                <c:pt idx="1076">
                  <c:v>Id1968</c:v>
                </c:pt>
                <c:pt idx="1077">
                  <c:v>Id1969</c:v>
                </c:pt>
                <c:pt idx="1078">
                  <c:v>Id197</c:v>
                </c:pt>
                <c:pt idx="1079">
                  <c:v>Id1970</c:v>
                </c:pt>
                <c:pt idx="1080">
                  <c:v>Id1971</c:v>
                </c:pt>
                <c:pt idx="1081">
                  <c:v>Id1972</c:v>
                </c:pt>
                <c:pt idx="1082">
                  <c:v>Id1973</c:v>
                </c:pt>
                <c:pt idx="1083">
                  <c:v>Id1974</c:v>
                </c:pt>
                <c:pt idx="1084">
                  <c:v>Id1975</c:v>
                </c:pt>
                <c:pt idx="1085">
                  <c:v>Id1976</c:v>
                </c:pt>
                <c:pt idx="1086">
                  <c:v>Id1977</c:v>
                </c:pt>
                <c:pt idx="1087">
                  <c:v>Id1978</c:v>
                </c:pt>
                <c:pt idx="1088">
                  <c:v>Id1979</c:v>
                </c:pt>
                <c:pt idx="1089">
                  <c:v>Id198</c:v>
                </c:pt>
                <c:pt idx="1090">
                  <c:v>Id1980</c:v>
                </c:pt>
                <c:pt idx="1091">
                  <c:v>Id1981</c:v>
                </c:pt>
                <c:pt idx="1092">
                  <c:v>Id1982</c:v>
                </c:pt>
                <c:pt idx="1093">
                  <c:v>Id1983</c:v>
                </c:pt>
                <c:pt idx="1094">
                  <c:v>Id1984</c:v>
                </c:pt>
                <c:pt idx="1095">
                  <c:v>Id1985</c:v>
                </c:pt>
                <c:pt idx="1096">
                  <c:v>Id1986</c:v>
                </c:pt>
                <c:pt idx="1097">
                  <c:v>Id1987</c:v>
                </c:pt>
                <c:pt idx="1098">
                  <c:v>Id1988</c:v>
                </c:pt>
                <c:pt idx="1099">
                  <c:v>Id1989</c:v>
                </c:pt>
                <c:pt idx="1100">
                  <c:v>Id199</c:v>
                </c:pt>
                <c:pt idx="1101">
                  <c:v>Id1990</c:v>
                </c:pt>
                <c:pt idx="1102">
                  <c:v>Id1991</c:v>
                </c:pt>
                <c:pt idx="1103">
                  <c:v>Id1992</c:v>
                </c:pt>
                <c:pt idx="1104">
                  <c:v>Id1993</c:v>
                </c:pt>
                <c:pt idx="1105">
                  <c:v>Id1994</c:v>
                </c:pt>
                <c:pt idx="1106">
                  <c:v>Id1995</c:v>
                </c:pt>
                <c:pt idx="1107">
                  <c:v>Id1996</c:v>
                </c:pt>
                <c:pt idx="1108">
                  <c:v>Id1997</c:v>
                </c:pt>
                <c:pt idx="1109">
                  <c:v>Id1998</c:v>
                </c:pt>
                <c:pt idx="1110">
                  <c:v>Id1999</c:v>
                </c:pt>
                <c:pt idx="1111">
                  <c:v>Id2</c:v>
                </c:pt>
                <c:pt idx="1112">
                  <c:v>Id20</c:v>
                </c:pt>
                <c:pt idx="1113">
                  <c:v>Id200</c:v>
                </c:pt>
                <c:pt idx="1114">
                  <c:v>Id2000</c:v>
                </c:pt>
                <c:pt idx="1115">
                  <c:v>Id2001</c:v>
                </c:pt>
                <c:pt idx="1116">
                  <c:v>Id2002</c:v>
                </c:pt>
                <c:pt idx="1117">
                  <c:v>Id2003</c:v>
                </c:pt>
                <c:pt idx="1118">
                  <c:v>Id2004</c:v>
                </c:pt>
                <c:pt idx="1119">
                  <c:v>Id2005</c:v>
                </c:pt>
                <c:pt idx="1120">
                  <c:v>Id2006</c:v>
                </c:pt>
                <c:pt idx="1121">
                  <c:v>Id2007</c:v>
                </c:pt>
                <c:pt idx="1122">
                  <c:v>Id2008</c:v>
                </c:pt>
                <c:pt idx="1123">
                  <c:v>Id2009</c:v>
                </c:pt>
                <c:pt idx="1124">
                  <c:v>Id201</c:v>
                </c:pt>
                <c:pt idx="1125">
                  <c:v>Id2010</c:v>
                </c:pt>
                <c:pt idx="1126">
                  <c:v>Id2011</c:v>
                </c:pt>
                <c:pt idx="1127">
                  <c:v>Id2012</c:v>
                </c:pt>
                <c:pt idx="1128">
                  <c:v>Id2013</c:v>
                </c:pt>
                <c:pt idx="1129">
                  <c:v>Id2014</c:v>
                </c:pt>
                <c:pt idx="1130">
                  <c:v>Id2015</c:v>
                </c:pt>
                <c:pt idx="1131">
                  <c:v>Id2016</c:v>
                </c:pt>
                <c:pt idx="1132">
                  <c:v>Id2017</c:v>
                </c:pt>
                <c:pt idx="1133">
                  <c:v>Id2018</c:v>
                </c:pt>
                <c:pt idx="1134">
                  <c:v>Id2019</c:v>
                </c:pt>
                <c:pt idx="1135">
                  <c:v>Id202</c:v>
                </c:pt>
                <c:pt idx="1136">
                  <c:v>Id2020</c:v>
                </c:pt>
                <c:pt idx="1137">
                  <c:v>Id2021</c:v>
                </c:pt>
                <c:pt idx="1138">
                  <c:v>Id2022</c:v>
                </c:pt>
                <c:pt idx="1139">
                  <c:v>Id2023</c:v>
                </c:pt>
                <c:pt idx="1140">
                  <c:v>Id2024</c:v>
                </c:pt>
                <c:pt idx="1141">
                  <c:v>Id2025</c:v>
                </c:pt>
                <c:pt idx="1142">
                  <c:v>Id2026</c:v>
                </c:pt>
                <c:pt idx="1143">
                  <c:v>Id2027</c:v>
                </c:pt>
                <c:pt idx="1144">
                  <c:v>Id2028</c:v>
                </c:pt>
                <c:pt idx="1145">
                  <c:v>Id2029</c:v>
                </c:pt>
                <c:pt idx="1146">
                  <c:v>Id203</c:v>
                </c:pt>
                <c:pt idx="1147">
                  <c:v>Id2030</c:v>
                </c:pt>
                <c:pt idx="1148">
                  <c:v>Id2031</c:v>
                </c:pt>
                <c:pt idx="1149">
                  <c:v>Id2032</c:v>
                </c:pt>
                <c:pt idx="1150">
                  <c:v>Id2033</c:v>
                </c:pt>
                <c:pt idx="1151">
                  <c:v>Id2034</c:v>
                </c:pt>
                <c:pt idx="1152">
                  <c:v>Id2035</c:v>
                </c:pt>
                <c:pt idx="1153">
                  <c:v>Id2036</c:v>
                </c:pt>
                <c:pt idx="1154">
                  <c:v>Id2037</c:v>
                </c:pt>
                <c:pt idx="1155">
                  <c:v>Id2038</c:v>
                </c:pt>
                <c:pt idx="1156">
                  <c:v>Id2039</c:v>
                </c:pt>
                <c:pt idx="1157">
                  <c:v>Id204</c:v>
                </c:pt>
                <c:pt idx="1158">
                  <c:v>Id2040</c:v>
                </c:pt>
                <c:pt idx="1159">
                  <c:v>Id2041</c:v>
                </c:pt>
                <c:pt idx="1160">
                  <c:v>Id2042</c:v>
                </c:pt>
                <c:pt idx="1161">
                  <c:v>Id2043</c:v>
                </c:pt>
                <c:pt idx="1162">
                  <c:v>Id2044</c:v>
                </c:pt>
                <c:pt idx="1163">
                  <c:v>Id2045</c:v>
                </c:pt>
                <c:pt idx="1164">
                  <c:v>Id2046</c:v>
                </c:pt>
                <c:pt idx="1165">
                  <c:v>Id2047</c:v>
                </c:pt>
                <c:pt idx="1166">
                  <c:v>Id2048</c:v>
                </c:pt>
                <c:pt idx="1167">
                  <c:v>Id2049</c:v>
                </c:pt>
                <c:pt idx="1168">
                  <c:v>Id205</c:v>
                </c:pt>
                <c:pt idx="1169">
                  <c:v>Id2050</c:v>
                </c:pt>
                <c:pt idx="1170">
                  <c:v>Id2051</c:v>
                </c:pt>
                <c:pt idx="1171">
                  <c:v>Id2052</c:v>
                </c:pt>
                <c:pt idx="1172">
                  <c:v>Id2053</c:v>
                </c:pt>
                <c:pt idx="1173">
                  <c:v>Id2054</c:v>
                </c:pt>
                <c:pt idx="1174">
                  <c:v>Id2055</c:v>
                </c:pt>
                <c:pt idx="1175">
                  <c:v>Id2056</c:v>
                </c:pt>
                <c:pt idx="1176">
                  <c:v>Id2057</c:v>
                </c:pt>
                <c:pt idx="1177">
                  <c:v>Id2058</c:v>
                </c:pt>
                <c:pt idx="1178">
                  <c:v>Id2059</c:v>
                </c:pt>
                <c:pt idx="1179">
                  <c:v>Id206</c:v>
                </c:pt>
                <c:pt idx="1180">
                  <c:v>Id2060</c:v>
                </c:pt>
                <c:pt idx="1181">
                  <c:v>Id2061</c:v>
                </c:pt>
                <c:pt idx="1182">
                  <c:v>Id2062</c:v>
                </c:pt>
                <c:pt idx="1183">
                  <c:v>Id2063</c:v>
                </c:pt>
                <c:pt idx="1184">
                  <c:v>Id2064</c:v>
                </c:pt>
                <c:pt idx="1185">
                  <c:v>Id2065</c:v>
                </c:pt>
                <c:pt idx="1186">
                  <c:v>Id2066</c:v>
                </c:pt>
                <c:pt idx="1187">
                  <c:v>Id2067</c:v>
                </c:pt>
                <c:pt idx="1188">
                  <c:v>Id2068</c:v>
                </c:pt>
                <c:pt idx="1189">
                  <c:v>Id2069</c:v>
                </c:pt>
                <c:pt idx="1190">
                  <c:v>Id207</c:v>
                </c:pt>
                <c:pt idx="1191">
                  <c:v>Id2070</c:v>
                </c:pt>
                <c:pt idx="1192">
                  <c:v>Id2071</c:v>
                </c:pt>
                <c:pt idx="1193">
                  <c:v>Id2072</c:v>
                </c:pt>
                <c:pt idx="1194">
                  <c:v>Id2073</c:v>
                </c:pt>
                <c:pt idx="1195">
                  <c:v>Id2074</c:v>
                </c:pt>
                <c:pt idx="1196">
                  <c:v>Id2075</c:v>
                </c:pt>
                <c:pt idx="1197">
                  <c:v>Id2076</c:v>
                </c:pt>
                <c:pt idx="1198">
                  <c:v>Id2077</c:v>
                </c:pt>
                <c:pt idx="1199">
                  <c:v>Id2078</c:v>
                </c:pt>
                <c:pt idx="1200">
                  <c:v>Id2079</c:v>
                </c:pt>
                <c:pt idx="1201">
                  <c:v>Id208</c:v>
                </c:pt>
                <c:pt idx="1202">
                  <c:v>Id2080</c:v>
                </c:pt>
                <c:pt idx="1203">
                  <c:v>Id2081</c:v>
                </c:pt>
                <c:pt idx="1204">
                  <c:v>Id2082</c:v>
                </c:pt>
                <c:pt idx="1205">
                  <c:v>Id2083</c:v>
                </c:pt>
                <c:pt idx="1206">
                  <c:v>Id2084</c:v>
                </c:pt>
                <c:pt idx="1207">
                  <c:v>Id2085</c:v>
                </c:pt>
                <c:pt idx="1208">
                  <c:v>Id2086</c:v>
                </c:pt>
                <c:pt idx="1209">
                  <c:v>Id2087</c:v>
                </c:pt>
                <c:pt idx="1210">
                  <c:v>Id2088</c:v>
                </c:pt>
                <c:pt idx="1211">
                  <c:v>Id2089</c:v>
                </c:pt>
                <c:pt idx="1212">
                  <c:v>Id209</c:v>
                </c:pt>
                <c:pt idx="1213">
                  <c:v>Id2090</c:v>
                </c:pt>
                <c:pt idx="1214">
                  <c:v>Id2091</c:v>
                </c:pt>
                <c:pt idx="1215">
                  <c:v>Id2092</c:v>
                </c:pt>
                <c:pt idx="1216">
                  <c:v>Id2093</c:v>
                </c:pt>
                <c:pt idx="1217">
                  <c:v>Id2094</c:v>
                </c:pt>
                <c:pt idx="1218">
                  <c:v>Id2095</c:v>
                </c:pt>
                <c:pt idx="1219">
                  <c:v>Id2096</c:v>
                </c:pt>
                <c:pt idx="1220">
                  <c:v>Id2097</c:v>
                </c:pt>
                <c:pt idx="1221">
                  <c:v>Id2098</c:v>
                </c:pt>
                <c:pt idx="1222">
                  <c:v>Id2099</c:v>
                </c:pt>
                <c:pt idx="1223">
                  <c:v>Id21</c:v>
                </c:pt>
                <c:pt idx="1224">
                  <c:v>Id210</c:v>
                </c:pt>
                <c:pt idx="1225">
                  <c:v>Id2100</c:v>
                </c:pt>
                <c:pt idx="1226">
                  <c:v>Id2101</c:v>
                </c:pt>
                <c:pt idx="1227">
                  <c:v>Id2102</c:v>
                </c:pt>
                <c:pt idx="1228">
                  <c:v>Id2103</c:v>
                </c:pt>
                <c:pt idx="1229">
                  <c:v>Id2104</c:v>
                </c:pt>
                <c:pt idx="1230">
                  <c:v>Id2105</c:v>
                </c:pt>
                <c:pt idx="1231">
                  <c:v>Id2106</c:v>
                </c:pt>
                <c:pt idx="1232">
                  <c:v>Id2107</c:v>
                </c:pt>
                <c:pt idx="1233">
                  <c:v>Id2108</c:v>
                </c:pt>
                <c:pt idx="1234">
                  <c:v>Id2109</c:v>
                </c:pt>
                <c:pt idx="1235">
                  <c:v>Id211</c:v>
                </c:pt>
                <c:pt idx="1236">
                  <c:v>Id2110</c:v>
                </c:pt>
                <c:pt idx="1237">
                  <c:v>Id2111</c:v>
                </c:pt>
                <c:pt idx="1238">
                  <c:v>Id2112</c:v>
                </c:pt>
                <c:pt idx="1239">
                  <c:v>Id2113</c:v>
                </c:pt>
                <c:pt idx="1240">
                  <c:v>Id2114</c:v>
                </c:pt>
                <c:pt idx="1241">
                  <c:v>Id2115</c:v>
                </c:pt>
                <c:pt idx="1242">
                  <c:v>Id2116</c:v>
                </c:pt>
                <c:pt idx="1243">
                  <c:v>Id2117</c:v>
                </c:pt>
                <c:pt idx="1244">
                  <c:v>Id2118</c:v>
                </c:pt>
                <c:pt idx="1245">
                  <c:v>Id2119</c:v>
                </c:pt>
                <c:pt idx="1246">
                  <c:v>Id212</c:v>
                </c:pt>
                <c:pt idx="1247">
                  <c:v>Id2120</c:v>
                </c:pt>
                <c:pt idx="1248">
                  <c:v>Id2121</c:v>
                </c:pt>
                <c:pt idx="1249">
                  <c:v>Id2122</c:v>
                </c:pt>
                <c:pt idx="1250">
                  <c:v>Id2123</c:v>
                </c:pt>
                <c:pt idx="1251">
                  <c:v>Id2124</c:v>
                </c:pt>
                <c:pt idx="1252">
                  <c:v>Id2125</c:v>
                </c:pt>
                <c:pt idx="1253">
                  <c:v>Id2126</c:v>
                </c:pt>
                <c:pt idx="1254">
                  <c:v>Id2127</c:v>
                </c:pt>
                <c:pt idx="1255">
                  <c:v>Id2128</c:v>
                </c:pt>
                <c:pt idx="1256">
                  <c:v>Id2129</c:v>
                </c:pt>
                <c:pt idx="1257">
                  <c:v>Id213</c:v>
                </c:pt>
                <c:pt idx="1258">
                  <c:v>Id2130</c:v>
                </c:pt>
                <c:pt idx="1259">
                  <c:v>Id2131</c:v>
                </c:pt>
                <c:pt idx="1260">
                  <c:v>Id2132</c:v>
                </c:pt>
                <c:pt idx="1261">
                  <c:v>Id2133</c:v>
                </c:pt>
                <c:pt idx="1262">
                  <c:v>Id2134</c:v>
                </c:pt>
                <c:pt idx="1263">
                  <c:v>Id2135</c:v>
                </c:pt>
                <c:pt idx="1264">
                  <c:v>Id2136</c:v>
                </c:pt>
                <c:pt idx="1265">
                  <c:v>Id2137</c:v>
                </c:pt>
                <c:pt idx="1266">
                  <c:v>Id2138</c:v>
                </c:pt>
                <c:pt idx="1267">
                  <c:v>Id2139</c:v>
                </c:pt>
                <c:pt idx="1268">
                  <c:v>Id214</c:v>
                </c:pt>
                <c:pt idx="1269">
                  <c:v>Id2140</c:v>
                </c:pt>
                <c:pt idx="1270">
                  <c:v>Id2141</c:v>
                </c:pt>
                <c:pt idx="1271">
                  <c:v>Id2142</c:v>
                </c:pt>
                <c:pt idx="1272">
                  <c:v>Id2143</c:v>
                </c:pt>
                <c:pt idx="1273">
                  <c:v>Id2144</c:v>
                </c:pt>
                <c:pt idx="1274">
                  <c:v>Id2145</c:v>
                </c:pt>
                <c:pt idx="1275">
                  <c:v>Id2146</c:v>
                </c:pt>
                <c:pt idx="1276">
                  <c:v>Id2147</c:v>
                </c:pt>
                <c:pt idx="1277">
                  <c:v>Id2148</c:v>
                </c:pt>
                <c:pt idx="1278">
                  <c:v>Id2149</c:v>
                </c:pt>
                <c:pt idx="1279">
                  <c:v>Id215</c:v>
                </c:pt>
                <c:pt idx="1280">
                  <c:v>Id2150</c:v>
                </c:pt>
                <c:pt idx="1281">
                  <c:v>Id2151</c:v>
                </c:pt>
                <c:pt idx="1282">
                  <c:v>Id2152</c:v>
                </c:pt>
                <c:pt idx="1283">
                  <c:v>Id2153</c:v>
                </c:pt>
                <c:pt idx="1284">
                  <c:v>Id2154</c:v>
                </c:pt>
                <c:pt idx="1285">
                  <c:v>Id2155</c:v>
                </c:pt>
                <c:pt idx="1286">
                  <c:v>Id2156</c:v>
                </c:pt>
                <c:pt idx="1287">
                  <c:v>Id2157</c:v>
                </c:pt>
                <c:pt idx="1288">
                  <c:v>Id2158</c:v>
                </c:pt>
                <c:pt idx="1289">
                  <c:v>Id2159</c:v>
                </c:pt>
                <c:pt idx="1290">
                  <c:v>Id216</c:v>
                </c:pt>
                <c:pt idx="1291">
                  <c:v>Id2160</c:v>
                </c:pt>
                <c:pt idx="1292">
                  <c:v>Id2161</c:v>
                </c:pt>
                <c:pt idx="1293">
                  <c:v>Id2162</c:v>
                </c:pt>
                <c:pt idx="1294">
                  <c:v>Id2163</c:v>
                </c:pt>
                <c:pt idx="1295">
                  <c:v>Id2164</c:v>
                </c:pt>
                <c:pt idx="1296">
                  <c:v>Id2165</c:v>
                </c:pt>
                <c:pt idx="1297">
                  <c:v>Id2166</c:v>
                </c:pt>
                <c:pt idx="1298">
                  <c:v>Id2167</c:v>
                </c:pt>
                <c:pt idx="1299">
                  <c:v>Id2168</c:v>
                </c:pt>
                <c:pt idx="1300">
                  <c:v>Id2169</c:v>
                </c:pt>
                <c:pt idx="1301">
                  <c:v>Id217</c:v>
                </c:pt>
                <c:pt idx="1302">
                  <c:v>Id2170</c:v>
                </c:pt>
                <c:pt idx="1303">
                  <c:v>Id2171</c:v>
                </c:pt>
                <c:pt idx="1304">
                  <c:v>Id2172</c:v>
                </c:pt>
                <c:pt idx="1305">
                  <c:v>Id2173</c:v>
                </c:pt>
                <c:pt idx="1306">
                  <c:v>Id2174</c:v>
                </c:pt>
                <c:pt idx="1307">
                  <c:v>Id2175</c:v>
                </c:pt>
                <c:pt idx="1308">
                  <c:v>Id2176</c:v>
                </c:pt>
                <c:pt idx="1309">
                  <c:v>Id2177</c:v>
                </c:pt>
                <c:pt idx="1310">
                  <c:v>Id2178</c:v>
                </c:pt>
                <c:pt idx="1311">
                  <c:v>Id2179</c:v>
                </c:pt>
                <c:pt idx="1312">
                  <c:v>Id218</c:v>
                </c:pt>
                <c:pt idx="1313">
                  <c:v>Id2180</c:v>
                </c:pt>
                <c:pt idx="1314">
                  <c:v>Id2181</c:v>
                </c:pt>
                <c:pt idx="1315">
                  <c:v>Id2182</c:v>
                </c:pt>
                <c:pt idx="1316">
                  <c:v>Id2183</c:v>
                </c:pt>
                <c:pt idx="1317">
                  <c:v>Id2184</c:v>
                </c:pt>
                <c:pt idx="1318">
                  <c:v>Id2185</c:v>
                </c:pt>
                <c:pt idx="1319">
                  <c:v>Id2186</c:v>
                </c:pt>
                <c:pt idx="1320">
                  <c:v>Id2187</c:v>
                </c:pt>
                <c:pt idx="1321">
                  <c:v>Id2188</c:v>
                </c:pt>
                <c:pt idx="1322">
                  <c:v>Id2189</c:v>
                </c:pt>
                <c:pt idx="1323">
                  <c:v>Id219</c:v>
                </c:pt>
                <c:pt idx="1324">
                  <c:v>Id2190</c:v>
                </c:pt>
                <c:pt idx="1325">
                  <c:v>Id2191</c:v>
                </c:pt>
                <c:pt idx="1326">
                  <c:v>Id2192</c:v>
                </c:pt>
                <c:pt idx="1327">
                  <c:v>Id2193</c:v>
                </c:pt>
                <c:pt idx="1328">
                  <c:v>Id2194</c:v>
                </c:pt>
                <c:pt idx="1329">
                  <c:v>Id2195</c:v>
                </c:pt>
                <c:pt idx="1330">
                  <c:v>Id2196</c:v>
                </c:pt>
                <c:pt idx="1331">
                  <c:v>Id2197</c:v>
                </c:pt>
                <c:pt idx="1332">
                  <c:v>Id2198</c:v>
                </c:pt>
                <c:pt idx="1333">
                  <c:v>Id2199</c:v>
                </c:pt>
                <c:pt idx="1334">
                  <c:v>Id22</c:v>
                </c:pt>
                <c:pt idx="1335">
                  <c:v>Id220</c:v>
                </c:pt>
                <c:pt idx="1336">
                  <c:v>Id2200</c:v>
                </c:pt>
                <c:pt idx="1337">
                  <c:v>Id2201</c:v>
                </c:pt>
                <c:pt idx="1338">
                  <c:v>Id2202</c:v>
                </c:pt>
                <c:pt idx="1339">
                  <c:v>Id2203</c:v>
                </c:pt>
                <c:pt idx="1340">
                  <c:v>Id2204</c:v>
                </c:pt>
                <c:pt idx="1341">
                  <c:v>Id2205</c:v>
                </c:pt>
                <c:pt idx="1342">
                  <c:v>Id2206</c:v>
                </c:pt>
                <c:pt idx="1343">
                  <c:v>Id2207</c:v>
                </c:pt>
                <c:pt idx="1344">
                  <c:v>Id2208</c:v>
                </c:pt>
                <c:pt idx="1345">
                  <c:v>Id2209</c:v>
                </c:pt>
                <c:pt idx="1346">
                  <c:v>Id221</c:v>
                </c:pt>
                <c:pt idx="1347">
                  <c:v>Id2210</c:v>
                </c:pt>
                <c:pt idx="1348">
                  <c:v>Id2211</c:v>
                </c:pt>
                <c:pt idx="1349">
                  <c:v>Id2212</c:v>
                </c:pt>
                <c:pt idx="1350">
                  <c:v>Id2213</c:v>
                </c:pt>
                <c:pt idx="1351">
                  <c:v>Id2214</c:v>
                </c:pt>
                <c:pt idx="1352">
                  <c:v>Id2215</c:v>
                </c:pt>
                <c:pt idx="1353">
                  <c:v>Id2216</c:v>
                </c:pt>
                <c:pt idx="1354">
                  <c:v>Id2217</c:v>
                </c:pt>
                <c:pt idx="1355">
                  <c:v>Id2218</c:v>
                </c:pt>
                <c:pt idx="1356">
                  <c:v>Id2219</c:v>
                </c:pt>
                <c:pt idx="1357">
                  <c:v>Id222</c:v>
                </c:pt>
                <c:pt idx="1358">
                  <c:v>Id2220</c:v>
                </c:pt>
                <c:pt idx="1359">
                  <c:v>Id2221</c:v>
                </c:pt>
                <c:pt idx="1360">
                  <c:v>Id2222</c:v>
                </c:pt>
                <c:pt idx="1361">
                  <c:v>Id2223</c:v>
                </c:pt>
                <c:pt idx="1362">
                  <c:v>Id2224</c:v>
                </c:pt>
                <c:pt idx="1363">
                  <c:v>Id2225</c:v>
                </c:pt>
                <c:pt idx="1364">
                  <c:v>Id2226</c:v>
                </c:pt>
                <c:pt idx="1365">
                  <c:v>Id2227</c:v>
                </c:pt>
                <c:pt idx="1366">
                  <c:v>Id2228</c:v>
                </c:pt>
                <c:pt idx="1367">
                  <c:v>Id2229</c:v>
                </c:pt>
                <c:pt idx="1368">
                  <c:v>Id223</c:v>
                </c:pt>
                <c:pt idx="1369">
                  <c:v>Id2230</c:v>
                </c:pt>
                <c:pt idx="1370">
                  <c:v>Id2231</c:v>
                </c:pt>
                <c:pt idx="1371">
                  <c:v>Id2232</c:v>
                </c:pt>
                <c:pt idx="1372">
                  <c:v>Id2233</c:v>
                </c:pt>
                <c:pt idx="1373">
                  <c:v>Id2234</c:v>
                </c:pt>
                <c:pt idx="1374">
                  <c:v>Id2235</c:v>
                </c:pt>
                <c:pt idx="1375">
                  <c:v>Id2236</c:v>
                </c:pt>
                <c:pt idx="1376">
                  <c:v>Id2237</c:v>
                </c:pt>
                <c:pt idx="1377">
                  <c:v>Id2238</c:v>
                </c:pt>
                <c:pt idx="1378">
                  <c:v>Id2239</c:v>
                </c:pt>
                <c:pt idx="1379">
                  <c:v>Id224</c:v>
                </c:pt>
                <c:pt idx="1380">
                  <c:v>Id2240</c:v>
                </c:pt>
                <c:pt idx="1381">
                  <c:v>Id2241</c:v>
                </c:pt>
                <c:pt idx="1382">
                  <c:v>Id2242</c:v>
                </c:pt>
                <c:pt idx="1383">
                  <c:v>Id2243</c:v>
                </c:pt>
                <c:pt idx="1384">
                  <c:v>Id2244</c:v>
                </c:pt>
                <c:pt idx="1385">
                  <c:v>Id2245</c:v>
                </c:pt>
                <c:pt idx="1386">
                  <c:v>Id2246</c:v>
                </c:pt>
                <c:pt idx="1387">
                  <c:v>Id2247</c:v>
                </c:pt>
                <c:pt idx="1388">
                  <c:v>Id2248</c:v>
                </c:pt>
                <c:pt idx="1389">
                  <c:v>Id2249</c:v>
                </c:pt>
                <c:pt idx="1390">
                  <c:v>Id225</c:v>
                </c:pt>
                <c:pt idx="1391">
                  <c:v>Id2250</c:v>
                </c:pt>
                <c:pt idx="1392">
                  <c:v>Id2251</c:v>
                </c:pt>
                <c:pt idx="1393">
                  <c:v>Id2252</c:v>
                </c:pt>
                <c:pt idx="1394">
                  <c:v>Id2253</c:v>
                </c:pt>
                <c:pt idx="1395">
                  <c:v>Id2254</c:v>
                </c:pt>
                <c:pt idx="1396">
                  <c:v>Id2255</c:v>
                </c:pt>
                <c:pt idx="1397">
                  <c:v>Id2256</c:v>
                </c:pt>
                <c:pt idx="1398">
                  <c:v>Id2257</c:v>
                </c:pt>
                <c:pt idx="1399">
                  <c:v>Id2258</c:v>
                </c:pt>
                <c:pt idx="1400">
                  <c:v>Id2259</c:v>
                </c:pt>
                <c:pt idx="1401">
                  <c:v>Id226</c:v>
                </c:pt>
                <c:pt idx="1402">
                  <c:v>Id2260</c:v>
                </c:pt>
                <c:pt idx="1403">
                  <c:v>Id2261</c:v>
                </c:pt>
                <c:pt idx="1404">
                  <c:v>Id2262</c:v>
                </c:pt>
                <c:pt idx="1405">
                  <c:v>Id2263</c:v>
                </c:pt>
                <c:pt idx="1406">
                  <c:v>Id2264</c:v>
                </c:pt>
                <c:pt idx="1407">
                  <c:v>Id2265</c:v>
                </c:pt>
                <c:pt idx="1408">
                  <c:v>Id2266</c:v>
                </c:pt>
                <c:pt idx="1409">
                  <c:v>Id2267</c:v>
                </c:pt>
                <c:pt idx="1410">
                  <c:v>Id2268</c:v>
                </c:pt>
                <c:pt idx="1411">
                  <c:v>Id2269</c:v>
                </c:pt>
                <c:pt idx="1412">
                  <c:v>Id227</c:v>
                </c:pt>
                <c:pt idx="1413">
                  <c:v>Id2270</c:v>
                </c:pt>
                <c:pt idx="1414">
                  <c:v>Id2271</c:v>
                </c:pt>
                <c:pt idx="1415">
                  <c:v>Id2272</c:v>
                </c:pt>
                <c:pt idx="1416">
                  <c:v>Id2273</c:v>
                </c:pt>
                <c:pt idx="1417">
                  <c:v>Id2274</c:v>
                </c:pt>
                <c:pt idx="1418">
                  <c:v>Id2275</c:v>
                </c:pt>
                <c:pt idx="1419">
                  <c:v>Id2276</c:v>
                </c:pt>
                <c:pt idx="1420">
                  <c:v>Id2277</c:v>
                </c:pt>
                <c:pt idx="1421">
                  <c:v>Id2278</c:v>
                </c:pt>
                <c:pt idx="1422">
                  <c:v>Id2279</c:v>
                </c:pt>
                <c:pt idx="1423">
                  <c:v>Id228</c:v>
                </c:pt>
                <c:pt idx="1424">
                  <c:v>Id2280</c:v>
                </c:pt>
                <c:pt idx="1425">
                  <c:v>Id2281</c:v>
                </c:pt>
                <c:pt idx="1426">
                  <c:v>Id2282</c:v>
                </c:pt>
                <c:pt idx="1427">
                  <c:v>Id2283</c:v>
                </c:pt>
                <c:pt idx="1428">
                  <c:v>Id2284</c:v>
                </c:pt>
                <c:pt idx="1429">
                  <c:v>Id2285</c:v>
                </c:pt>
                <c:pt idx="1430">
                  <c:v>Id2286</c:v>
                </c:pt>
                <c:pt idx="1431">
                  <c:v>Id2287</c:v>
                </c:pt>
                <c:pt idx="1432">
                  <c:v>Id2288</c:v>
                </c:pt>
                <c:pt idx="1433">
                  <c:v>Id2289</c:v>
                </c:pt>
                <c:pt idx="1434">
                  <c:v>Id229</c:v>
                </c:pt>
                <c:pt idx="1435">
                  <c:v>Id2290</c:v>
                </c:pt>
                <c:pt idx="1436">
                  <c:v>Id2291</c:v>
                </c:pt>
                <c:pt idx="1437">
                  <c:v>Id2292</c:v>
                </c:pt>
                <c:pt idx="1438">
                  <c:v>Id2293</c:v>
                </c:pt>
                <c:pt idx="1439">
                  <c:v>Id2294</c:v>
                </c:pt>
                <c:pt idx="1440">
                  <c:v>Id2295</c:v>
                </c:pt>
                <c:pt idx="1441">
                  <c:v>Id2296</c:v>
                </c:pt>
                <c:pt idx="1442">
                  <c:v>Id2297</c:v>
                </c:pt>
                <c:pt idx="1443">
                  <c:v>Id2298</c:v>
                </c:pt>
                <c:pt idx="1444">
                  <c:v>Id2299</c:v>
                </c:pt>
                <c:pt idx="1445">
                  <c:v>Id23</c:v>
                </c:pt>
                <c:pt idx="1446">
                  <c:v>Id230</c:v>
                </c:pt>
                <c:pt idx="1447">
                  <c:v>Id2300</c:v>
                </c:pt>
                <c:pt idx="1448">
                  <c:v>Id2301</c:v>
                </c:pt>
                <c:pt idx="1449">
                  <c:v>Id2302</c:v>
                </c:pt>
                <c:pt idx="1450">
                  <c:v>Id2303</c:v>
                </c:pt>
                <c:pt idx="1451">
                  <c:v>Id2304</c:v>
                </c:pt>
                <c:pt idx="1452">
                  <c:v>Id2305</c:v>
                </c:pt>
                <c:pt idx="1453">
                  <c:v>Id2306</c:v>
                </c:pt>
                <c:pt idx="1454">
                  <c:v>Id2307</c:v>
                </c:pt>
                <c:pt idx="1455">
                  <c:v>Id2308</c:v>
                </c:pt>
                <c:pt idx="1456">
                  <c:v>Id2309</c:v>
                </c:pt>
                <c:pt idx="1457">
                  <c:v>Id231</c:v>
                </c:pt>
                <c:pt idx="1458">
                  <c:v>Id2310</c:v>
                </c:pt>
                <c:pt idx="1459">
                  <c:v>Id2311</c:v>
                </c:pt>
                <c:pt idx="1460">
                  <c:v>Id2312</c:v>
                </c:pt>
                <c:pt idx="1461">
                  <c:v>Id2313</c:v>
                </c:pt>
                <c:pt idx="1462">
                  <c:v>Id2314</c:v>
                </c:pt>
                <c:pt idx="1463">
                  <c:v>Id2315</c:v>
                </c:pt>
                <c:pt idx="1464">
                  <c:v>Id2316</c:v>
                </c:pt>
                <c:pt idx="1465">
                  <c:v>Id2317</c:v>
                </c:pt>
                <c:pt idx="1466">
                  <c:v>Id2318</c:v>
                </c:pt>
                <c:pt idx="1467">
                  <c:v>Id2319</c:v>
                </c:pt>
                <c:pt idx="1468">
                  <c:v>Id232</c:v>
                </c:pt>
                <c:pt idx="1469">
                  <c:v>Id2320</c:v>
                </c:pt>
                <c:pt idx="1470">
                  <c:v>Id2321</c:v>
                </c:pt>
                <c:pt idx="1471">
                  <c:v>Id2322</c:v>
                </c:pt>
                <c:pt idx="1472">
                  <c:v>Id2323</c:v>
                </c:pt>
                <c:pt idx="1473">
                  <c:v>Id2324</c:v>
                </c:pt>
                <c:pt idx="1474">
                  <c:v>Id2325</c:v>
                </c:pt>
                <c:pt idx="1475">
                  <c:v>Id2326</c:v>
                </c:pt>
                <c:pt idx="1476">
                  <c:v>Id2327</c:v>
                </c:pt>
                <c:pt idx="1477">
                  <c:v>Id2328</c:v>
                </c:pt>
                <c:pt idx="1478">
                  <c:v>Id2329</c:v>
                </c:pt>
                <c:pt idx="1479">
                  <c:v>Id233</c:v>
                </c:pt>
                <c:pt idx="1480">
                  <c:v>Id2330</c:v>
                </c:pt>
                <c:pt idx="1481">
                  <c:v>Id2331</c:v>
                </c:pt>
                <c:pt idx="1482">
                  <c:v>Id2332</c:v>
                </c:pt>
                <c:pt idx="1483">
                  <c:v>Id2333</c:v>
                </c:pt>
                <c:pt idx="1484">
                  <c:v>Id2334</c:v>
                </c:pt>
                <c:pt idx="1485">
                  <c:v>Id2335</c:v>
                </c:pt>
                <c:pt idx="1486">
                  <c:v>Id234</c:v>
                </c:pt>
                <c:pt idx="1487">
                  <c:v>Id235</c:v>
                </c:pt>
                <c:pt idx="1488">
                  <c:v>Id236</c:v>
                </c:pt>
                <c:pt idx="1489">
                  <c:v>Id237</c:v>
                </c:pt>
                <c:pt idx="1490">
                  <c:v>Id238</c:v>
                </c:pt>
                <c:pt idx="1491">
                  <c:v>Id239</c:v>
                </c:pt>
                <c:pt idx="1492">
                  <c:v>Id24</c:v>
                </c:pt>
                <c:pt idx="1493">
                  <c:v>Id240</c:v>
                </c:pt>
                <c:pt idx="1494">
                  <c:v>Id241</c:v>
                </c:pt>
                <c:pt idx="1495">
                  <c:v>Id242</c:v>
                </c:pt>
                <c:pt idx="1496">
                  <c:v>Id243</c:v>
                </c:pt>
                <c:pt idx="1497">
                  <c:v>Id244</c:v>
                </c:pt>
                <c:pt idx="1498">
                  <c:v>Id245</c:v>
                </c:pt>
                <c:pt idx="1499">
                  <c:v>Id246</c:v>
                </c:pt>
                <c:pt idx="1500">
                  <c:v>Id247</c:v>
                </c:pt>
                <c:pt idx="1501">
                  <c:v>Id248</c:v>
                </c:pt>
                <c:pt idx="1502">
                  <c:v>Id249</c:v>
                </c:pt>
                <c:pt idx="1503">
                  <c:v>Id25</c:v>
                </c:pt>
                <c:pt idx="1504">
                  <c:v>Id250</c:v>
                </c:pt>
                <c:pt idx="1505">
                  <c:v>Id251</c:v>
                </c:pt>
                <c:pt idx="1506">
                  <c:v>Id252</c:v>
                </c:pt>
                <c:pt idx="1507">
                  <c:v>Id253</c:v>
                </c:pt>
                <c:pt idx="1508">
                  <c:v>Id254</c:v>
                </c:pt>
                <c:pt idx="1509">
                  <c:v>Id255</c:v>
                </c:pt>
                <c:pt idx="1510">
                  <c:v>Id256</c:v>
                </c:pt>
                <c:pt idx="1511">
                  <c:v>Id257</c:v>
                </c:pt>
                <c:pt idx="1512">
                  <c:v>Id258</c:v>
                </c:pt>
                <c:pt idx="1513">
                  <c:v>Id259</c:v>
                </c:pt>
                <c:pt idx="1514">
                  <c:v>Id26</c:v>
                </c:pt>
                <c:pt idx="1515">
                  <c:v>Id260</c:v>
                </c:pt>
                <c:pt idx="1516">
                  <c:v>Id261</c:v>
                </c:pt>
                <c:pt idx="1517">
                  <c:v>Id262</c:v>
                </c:pt>
                <c:pt idx="1518">
                  <c:v>Id263</c:v>
                </c:pt>
                <c:pt idx="1519">
                  <c:v>Id264</c:v>
                </c:pt>
                <c:pt idx="1520">
                  <c:v>Id265</c:v>
                </c:pt>
                <c:pt idx="1521">
                  <c:v>Id266</c:v>
                </c:pt>
                <c:pt idx="1522">
                  <c:v>Id267</c:v>
                </c:pt>
                <c:pt idx="1523">
                  <c:v>Id268</c:v>
                </c:pt>
                <c:pt idx="1524">
                  <c:v>Id269</c:v>
                </c:pt>
                <c:pt idx="1525">
                  <c:v>Id27</c:v>
                </c:pt>
                <c:pt idx="1526">
                  <c:v>Id270</c:v>
                </c:pt>
                <c:pt idx="1527">
                  <c:v>Id271</c:v>
                </c:pt>
                <c:pt idx="1528">
                  <c:v>Id272</c:v>
                </c:pt>
                <c:pt idx="1529">
                  <c:v>Id273</c:v>
                </c:pt>
                <c:pt idx="1530">
                  <c:v>Id274</c:v>
                </c:pt>
                <c:pt idx="1531">
                  <c:v>Id275</c:v>
                </c:pt>
                <c:pt idx="1532">
                  <c:v>Id276</c:v>
                </c:pt>
                <c:pt idx="1533">
                  <c:v>Id277</c:v>
                </c:pt>
                <c:pt idx="1534">
                  <c:v>Id278</c:v>
                </c:pt>
                <c:pt idx="1535">
                  <c:v>Id279</c:v>
                </c:pt>
                <c:pt idx="1536">
                  <c:v>Id28</c:v>
                </c:pt>
                <c:pt idx="1537">
                  <c:v>Id280</c:v>
                </c:pt>
                <c:pt idx="1538">
                  <c:v>Id281</c:v>
                </c:pt>
                <c:pt idx="1539">
                  <c:v>Id282</c:v>
                </c:pt>
                <c:pt idx="1540">
                  <c:v>Id283</c:v>
                </c:pt>
                <c:pt idx="1541">
                  <c:v>Id284</c:v>
                </c:pt>
                <c:pt idx="1542">
                  <c:v>Id285</c:v>
                </c:pt>
                <c:pt idx="1543">
                  <c:v>Id286</c:v>
                </c:pt>
                <c:pt idx="1544">
                  <c:v>Id287</c:v>
                </c:pt>
                <c:pt idx="1545">
                  <c:v>Id288</c:v>
                </c:pt>
                <c:pt idx="1546">
                  <c:v>Id289</c:v>
                </c:pt>
                <c:pt idx="1547">
                  <c:v>Id29</c:v>
                </c:pt>
                <c:pt idx="1548">
                  <c:v>Id290</c:v>
                </c:pt>
                <c:pt idx="1549">
                  <c:v>Id291</c:v>
                </c:pt>
                <c:pt idx="1550">
                  <c:v>Id292</c:v>
                </c:pt>
                <c:pt idx="1551">
                  <c:v>Id293</c:v>
                </c:pt>
                <c:pt idx="1552">
                  <c:v>Id294</c:v>
                </c:pt>
                <c:pt idx="1553">
                  <c:v>Id295</c:v>
                </c:pt>
                <c:pt idx="1554">
                  <c:v>Id296</c:v>
                </c:pt>
                <c:pt idx="1555">
                  <c:v>Id297</c:v>
                </c:pt>
                <c:pt idx="1556">
                  <c:v>Id298</c:v>
                </c:pt>
                <c:pt idx="1557">
                  <c:v>Id299</c:v>
                </c:pt>
                <c:pt idx="1558">
                  <c:v>Id3</c:v>
                </c:pt>
                <c:pt idx="1559">
                  <c:v>Id30</c:v>
                </c:pt>
                <c:pt idx="1560">
                  <c:v>Id300</c:v>
                </c:pt>
                <c:pt idx="1561">
                  <c:v>Id301</c:v>
                </c:pt>
                <c:pt idx="1562">
                  <c:v>Id302</c:v>
                </c:pt>
                <c:pt idx="1563">
                  <c:v>Id303</c:v>
                </c:pt>
                <c:pt idx="1564">
                  <c:v>Id304</c:v>
                </c:pt>
                <c:pt idx="1565">
                  <c:v>Id305</c:v>
                </c:pt>
                <c:pt idx="1566">
                  <c:v>Id306</c:v>
                </c:pt>
                <c:pt idx="1567">
                  <c:v>Id307</c:v>
                </c:pt>
                <c:pt idx="1568">
                  <c:v>Id308</c:v>
                </c:pt>
                <c:pt idx="1569">
                  <c:v>Id309</c:v>
                </c:pt>
                <c:pt idx="1570">
                  <c:v>Id31</c:v>
                </c:pt>
                <c:pt idx="1571">
                  <c:v>Id310</c:v>
                </c:pt>
                <c:pt idx="1572">
                  <c:v>Id311</c:v>
                </c:pt>
                <c:pt idx="1573">
                  <c:v>Id312</c:v>
                </c:pt>
                <c:pt idx="1574">
                  <c:v>Id313</c:v>
                </c:pt>
                <c:pt idx="1575">
                  <c:v>Id314</c:v>
                </c:pt>
                <c:pt idx="1576">
                  <c:v>Id315</c:v>
                </c:pt>
                <c:pt idx="1577">
                  <c:v>Id316</c:v>
                </c:pt>
                <c:pt idx="1578">
                  <c:v>Id317</c:v>
                </c:pt>
                <c:pt idx="1579">
                  <c:v>Id318</c:v>
                </c:pt>
                <c:pt idx="1580">
                  <c:v>Id319</c:v>
                </c:pt>
                <c:pt idx="1581">
                  <c:v>Id32</c:v>
                </c:pt>
                <c:pt idx="1582">
                  <c:v>Id320</c:v>
                </c:pt>
                <c:pt idx="1583">
                  <c:v>Id321</c:v>
                </c:pt>
                <c:pt idx="1584">
                  <c:v>Id322</c:v>
                </c:pt>
                <c:pt idx="1585">
                  <c:v>Id323</c:v>
                </c:pt>
                <c:pt idx="1586">
                  <c:v>Id324</c:v>
                </c:pt>
                <c:pt idx="1587">
                  <c:v>Id325</c:v>
                </c:pt>
                <c:pt idx="1588">
                  <c:v>Id326</c:v>
                </c:pt>
                <c:pt idx="1589">
                  <c:v>Id327</c:v>
                </c:pt>
                <c:pt idx="1590">
                  <c:v>Id328</c:v>
                </c:pt>
                <c:pt idx="1591">
                  <c:v>Id329</c:v>
                </c:pt>
                <c:pt idx="1592">
                  <c:v>Id33</c:v>
                </c:pt>
                <c:pt idx="1593">
                  <c:v>Id330</c:v>
                </c:pt>
                <c:pt idx="1594">
                  <c:v>Id331</c:v>
                </c:pt>
                <c:pt idx="1595">
                  <c:v>Id332</c:v>
                </c:pt>
                <c:pt idx="1596">
                  <c:v>Id333</c:v>
                </c:pt>
                <c:pt idx="1597">
                  <c:v>Id334</c:v>
                </c:pt>
                <c:pt idx="1598">
                  <c:v>Id335</c:v>
                </c:pt>
                <c:pt idx="1599">
                  <c:v>Id336</c:v>
                </c:pt>
                <c:pt idx="1600">
                  <c:v>Id337</c:v>
                </c:pt>
                <c:pt idx="1601">
                  <c:v>Id338</c:v>
                </c:pt>
                <c:pt idx="1602">
                  <c:v>Id339</c:v>
                </c:pt>
                <c:pt idx="1603">
                  <c:v>Id34</c:v>
                </c:pt>
                <c:pt idx="1604">
                  <c:v>Id340</c:v>
                </c:pt>
                <c:pt idx="1605">
                  <c:v>Id341</c:v>
                </c:pt>
                <c:pt idx="1606">
                  <c:v>Id342</c:v>
                </c:pt>
                <c:pt idx="1607">
                  <c:v>Id343</c:v>
                </c:pt>
                <c:pt idx="1608">
                  <c:v>Id344</c:v>
                </c:pt>
                <c:pt idx="1609">
                  <c:v>Id345</c:v>
                </c:pt>
                <c:pt idx="1610">
                  <c:v>Id346</c:v>
                </c:pt>
                <c:pt idx="1611">
                  <c:v>Id347</c:v>
                </c:pt>
                <c:pt idx="1612">
                  <c:v>Id348</c:v>
                </c:pt>
                <c:pt idx="1613">
                  <c:v>Id349</c:v>
                </c:pt>
                <c:pt idx="1614">
                  <c:v>Id35</c:v>
                </c:pt>
                <c:pt idx="1615">
                  <c:v>Id350</c:v>
                </c:pt>
                <c:pt idx="1616">
                  <c:v>Id351</c:v>
                </c:pt>
                <c:pt idx="1617">
                  <c:v>Id352</c:v>
                </c:pt>
                <c:pt idx="1618">
                  <c:v>Id353</c:v>
                </c:pt>
                <c:pt idx="1619">
                  <c:v>Id354</c:v>
                </c:pt>
                <c:pt idx="1620">
                  <c:v>Id355</c:v>
                </c:pt>
                <c:pt idx="1621">
                  <c:v>Id356</c:v>
                </c:pt>
                <c:pt idx="1622">
                  <c:v>Id357</c:v>
                </c:pt>
                <c:pt idx="1623">
                  <c:v>Id358</c:v>
                </c:pt>
                <c:pt idx="1624">
                  <c:v>Id359</c:v>
                </c:pt>
                <c:pt idx="1625">
                  <c:v>Id36</c:v>
                </c:pt>
                <c:pt idx="1626">
                  <c:v>Id360</c:v>
                </c:pt>
                <c:pt idx="1627">
                  <c:v>Id361</c:v>
                </c:pt>
                <c:pt idx="1628">
                  <c:v>Id362</c:v>
                </c:pt>
                <c:pt idx="1629">
                  <c:v>Id363</c:v>
                </c:pt>
                <c:pt idx="1630">
                  <c:v>Id364</c:v>
                </c:pt>
                <c:pt idx="1631">
                  <c:v>Id365</c:v>
                </c:pt>
                <c:pt idx="1632">
                  <c:v>Id366</c:v>
                </c:pt>
                <c:pt idx="1633">
                  <c:v>Id367</c:v>
                </c:pt>
                <c:pt idx="1634">
                  <c:v>Id368</c:v>
                </c:pt>
                <c:pt idx="1635">
                  <c:v>Id369</c:v>
                </c:pt>
                <c:pt idx="1636">
                  <c:v>Id37</c:v>
                </c:pt>
                <c:pt idx="1637">
                  <c:v>Id370</c:v>
                </c:pt>
                <c:pt idx="1638">
                  <c:v>Id371</c:v>
                </c:pt>
                <c:pt idx="1639">
                  <c:v>Id372</c:v>
                </c:pt>
                <c:pt idx="1640">
                  <c:v>Id373</c:v>
                </c:pt>
                <c:pt idx="1641">
                  <c:v>Id374</c:v>
                </c:pt>
                <c:pt idx="1642">
                  <c:v>Id375</c:v>
                </c:pt>
                <c:pt idx="1643">
                  <c:v>Id376</c:v>
                </c:pt>
                <c:pt idx="1644">
                  <c:v>Id377</c:v>
                </c:pt>
                <c:pt idx="1645">
                  <c:v>Id378</c:v>
                </c:pt>
                <c:pt idx="1646">
                  <c:v>Id379</c:v>
                </c:pt>
                <c:pt idx="1647">
                  <c:v>Id38</c:v>
                </c:pt>
                <c:pt idx="1648">
                  <c:v>Id380</c:v>
                </c:pt>
                <c:pt idx="1649">
                  <c:v>Id381</c:v>
                </c:pt>
                <c:pt idx="1650">
                  <c:v>Id382</c:v>
                </c:pt>
                <c:pt idx="1651">
                  <c:v>Id383</c:v>
                </c:pt>
                <c:pt idx="1652">
                  <c:v>Id384</c:v>
                </c:pt>
                <c:pt idx="1653">
                  <c:v>Id385</c:v>
                </c:pt>
                <c:pt idx="1654">
                  <c:v>Id386</c:v>
                </c:pt>
                <c:pt idx="1655">
                  <c:v>Id387</c:v>
                </c:pt>
                <c:pt idx="1656">
                  <c:v>Id388</c:v>
                </c:pt>
                <c:pt idx="1657">
                  <c:v>Id389</c:v>
                </c:pt>
                <c:pt idx="1658">
                  <c:v>Id39</c:v>
                </c:pt>
                <c:pt idx="1659">
                  <c:v>Id390</c:v>
                </c:pt>
                <c:pt idx="1660">
                  <c:v>Id391</c:v>
                </c:pt>
                <c:pt idx="1661">
                  <c:v>Id392</c:v>
                </c:pt>
                <c:pt idx="1662">
                  <c:v>Id393</c:v>
                </c:pt>
                <c:pt idx="1663">
                  <c:v>Id394</c:v>
                </c:pt>
                <c:pt idx="1664">
                  <c:v>Id395</c:v>
                </c:pt>
                <c:pt idx="1665">
                  <c:v>Id396</c:v>
                </c:pt>
                <c:pt idx="1666">
                  <c:v>Id397</c:v>
                </c:pt>
                <c:pt idx="1667">
                  <c:v>Id398</c:v>
                </c:pt>
                <c:pt idx="1668">
                  <c:v>Id399</c:v>
                </c:pt>
                <c:pt idx="1669">
                  <c:v>Id4</c:v>
                </c:pt>
                <c:pt idx="1670">
                  <c:v>Id40</c:v>
                </c:pt>
                <c:pt idx="1671">
                  <c:v>Id400</c:v>
                </c:pt>
                <c:pt idx="1672">
                  <c:v>Id401</c:v>
                </c:pt>
                <c:pt idx="1673">
                  <c:v>Id402</c:v>
                </c:pt>
                <c:pt idx="1674">
                  <c:v>Id403</c:v>
                </c:pt>
                <c:pt idx="1675">
                  <c:v>Id404</c:v>
                </c:pt>
                <c:pt idx="1676">
                  <c:v>Id405</c:v>
                </c:pt>
                <c:pt idx="1677">
                  <c:v>Id406</c:v>
                </c:pt>
                <c:pt idx="1678">
                  <c:v>Id407</c:v>
                </c:pt>
                <c:pt idx="1679">
                  <c:v>Id408</c:v>
                </c:pt>
                <c:pt idx="1680">
                  <c:v>Id409</c:v>
                </c:pt>
                <c:pt idx="1681">
                  <c:v>Id41</c:v>
                </c:pt>
                <c:pt idx="1682">
                  <c:v>Id410</c:v>
                </c:pt>
                <c:pt idx="1683">
                  <c:v>Id411</c:v>
                </c:pt>
                <c:pt idx="1684">
                  <c:v>Id412</c:v>
                </c:pt>
                <c:pt idx="1685">
                  <c:v>Id413</c:v>
                </c:pt>
                <c:pt idx="1686">
                  <c:v>Id414</c:v>
                </c:pt>
                <c:pt idx="1687">
                  <c:v>Id415</c:v>
                </c:pt>
                <c:pt idx="1688">
                  <c:v>Id416</c:v>
                </c:pt>
                <c:pt idx="1689">
                  <c:v>Id417</c:v>
                </c:pt>
                <c:pt idx="1690">
                  <c:v>Id418</c:v>
                </c:pt>
                <c:pt idx="1691">
                  <c:v>Id419</c:v>
                </c:pt>
                <c:pt idx="1692">
                  <c:v>Id42</c:v>
                </c:pt>
                <c:pt idx="1693">
                  <c:v>Id420</c:v>
                </c:pt>
                <c:pt idx="1694">
                  <c:v>Id421</c:v>
                </c:pt>
                <c:pt idx="1695">
                  <c:v>Id422</c:v>
                </c:pt>
                <c:pt idx="1696">
                  <c:v>Id423</c:v>
                </c:pt>
                <c:pt idx="1697">
                  <c:v>Id424</c:v>
                </c:pt>
                <c:pt idx="1698">
                  <c:v>Id425</c:v>
                </c:pt>
                <c:pt idx="1699">
                  <c:v>Id426</c:v>
                </c:pt>
                <c:pt idx="1700">
                  <c:v>Id427</c:v>
                </c:pt>
                <c:pt idx="1701">
                  <c:v>Id428</c:v>
                </c:pt>
                <c:pt idx="1702">
                  <c:v>Id429</c:v>
                </c:pt>
                <c:pt idx="1703">
                  <c:v>Id43</c:v>
                </c:pt>
                <c:pt idx="1704">
                  <c:v>Id430</c:v>
                </c:pt>
                <c:pt idx="1705">
                  <c:v>Id431</c:v>
                </c:pt>
                <c:pt idx="1706">
                  <c:v>Id432</c:v>
                </c:pt>
                <c:pt idx="1707">
                  <c:v>Id433</c:v>
                </c:pt>
                <c:pt idx="1708">
                  <c:v>Id434</c:v>
                </c:pt>
                <c:pt idx="1709">
                  <c:v>Id435</c:v>
                </c:pt>
                <c:pt idx="1710">
                  <c:v>Id436</c:v>
                </c:pt>
                <c:pt idx="1711">
                  <c:v>Id437</c:v>
                </c:pt>
                <c:pt idx="1712">
                  <c:v>Id438</c:v>
                </c:pt>
                <c:pt idx="1713">
                  <c:v>Id439</c:v>
                </c:pt>
                <c:pt idx="1714">
                  <c:v>Id44</c:v>
                </c:pt>
                <c:pt idx="1715">
                  <c:v>Id440</c:v>
                </c:pt>
                <c:pt idx="1716">
                  <c:v>Id441</c:v>
                </c:pt>
                <c:pt idx="1717">
                  <c:v>Id442</c:v>
                </c:pt>
                <c:pt idx="1718">
                  <c:v>Id443</c:v>
                </c:pt>
                <c:pt idx="1719">
                  <c:v>Id444</c:v>
                </c:pt>
                <c:pt idx="1720">
                  <c:v>Id445</c:v>
                </c:pt>
                <c:pt idx="1721">
                  <c:v>Id446</c:v>
                </c:pt>
                <c:pt idx="1722">
                  <c:v>Id447</c:v>
                </c:pt>
                <c:pt idx="1723">
                  <c:v>Id448</c:v>
                </c:pt>
                <c:pt idx="1724">
                  <c:v>Id449</c:v>
                </c:pt>
                <c:pt idx="1725">
                  <c:v>Id45</c:v>
                </c:pt>
                <c:pt idx="1726">
                  <c:v>Id450</c:v>
                </c:pt>
                <c:pt idx="1727">
                  <c:v>Id451</c:v>
                </c:pt>
                <c:pt idx="1728">
                  <c:v>Id452</c:v>
                </c:pt>
                <c:pt idx="1729">
                  <c:v>Id453</c:v>
                </c:pt>
                <c:pt idx="1730">
                  <c:v>Id454</c:v>
                </c:pt>
                <c:pt idx="1731">
                  <c:v>Id455</c:v>
                </c:pt>
                <c:pt idx="1732">
                  <c:v>Id456</c:v>
                </c:pt>
                <c:pt idx="1733">
                  <c:v>Id457</c:v>
                </c:pt>
                <c:pt idx="1734">
                  <c:v>Id458</c:v>
                </c:pt>
                <c:pt idx="1735">
                  <c:v>Id459</c:v>
                </c:pt>
                <c:pt idx="1736">
                  <c:v>Id46</c:v>
                </c:pt>
                <c:pt idx="1737">
                  <c:v>Id460</c:v>
                </c:pt>
                <c:pt idx="1738">
                  <c:v>Id461</c:v>
                </c:pt>
                <c:pt idx="1739">
                  <c:v>Id462</c:v>
                </c:pt>
                <c:pt idx="1740">
                  <c:v>Id463</c:v>
                </c:pt>
                <c:pt idx="1741">
                  <c:v>Id464</c:v>
                </c:pt>
                <c:pt idx="1742">
                  <c:v>Id465</c:v>
                </c:pt>
                <c:pt idx="1743">
                  <c:v>Id466</c:v>
                </c:pt>
                <c:pt idx="1744">
                  <c:v>Id467</c:v>
                </c:pt>
                <c:pt idx="1745">
                  <c:v>Id468</c:v>
                </c:pt>
                <c:pt idx="1746">
                  <c:v>Id469</c:v>
                </c:pt>
                <c:pt idx="1747">
                  <c:v>Id47</c:v>
                </c:pt>
                <c:pt idx="1748">
                  <c:v>Id470</c:v>
                </c:pt>
                <c:pt idx="1749">
                  <c:v>Id471</c:v>
                </c:pt>
                <c:pt idx="1750">
                  <c:v>Id472</c:v>
                </c:pt>
                <c:pt idx="1751">
                  <c:v>Id473</c:v>
                </c:pt>
                <c:pt idx="1752">
                  <c:v>Id474</c:v>
                </c:pt>
                <c:pt idx="1753">
                  <c:v>Id475</c:v>
                </c:pt>
                <c:pt idx="1754">
                  <c:v>Id476</c:v>
                </c:pt>
                <c:pt idx="1755">
                  <c:v>Id477</c:v>
                </c:pt>
                <c:pt idx="1756">
                  <c:v>Id478</c:v>
                </c:pt>
                <c:pt idx="1757">
                  <c:v>Id479</c:v>
                </c:pt>
                <c:pt idx="1758">
                  <c:v>Id48</c:v>
                </c:pt>
                <c:pt idx="1759">
                  <c:v>Id480</c:v>
                </c:pt>
                <c:pt idx="1760">
                  <c:v>Id481</c:v>
                </c:pt>
                <c:pt idx="1761">
                  <c:v>Id482</c:v>
                </c:pt>
                <c:pt idx="1762">
                  <c:v>Id483</c:v>
                </c:pt>
                <c:pt idx="1763">
                  <c:v>Id484</c:v>
                </c:pt>
                <c:pt idx="1764">
                  <c:v>Id485</c:v>
                </c:pt>
                <c:pt idx="1765">
                  <c:v>Id486</c:v>
                </c:pt>
                <c:pt idx="1766">
                  <c:v>Id487</c:v>
                </c:pt>
                <c:pt idx="1767">
                  <c:v>Id488</c:v>
                </c:pt>
                <c:pt idx="1768">
                  <c:v>Id489</c:v>
                </c:pt>
                <c:pt idx="1769">
                  <c:v>Id49</c:v>
                </c:pt>
                <c:pt idx="1770">
                  <c:v>Id490</c:v>
                </c:pt>
                <c:pt idx="1771">
                  <c:v>Id491</c:v>
                </c:pt>
                <c:pt idx="1772">
                  <c:v>Id492</c:v>
                </c:pt>
                <c:pt idx="1773">
                  <c:v>Id493</c:v>
                </c:pt>
                <c:pt idx="1774">
                  <c:v>Id494</c:v>
                </c:pt>
                <c:pt idx="1775">
                  <c:v>Id495</c:v>
                </c:pt>
                <c:pt idx="1776">
                  <c:v>Id496</c:v>
                </c:pt>
                <c:pt idx="1777">
                  <c:v>Id497</c:v>
                </c:pt>
                <c:pt idx="1778">
                  <c:v>Id498</c:v>
                </c:pt>
                <c:pt idx="1779">
                  <c:v>Id499</c:v>
                </c:pt>
                <c:pt idx="1780">
                  <c:v>Id5</c:v>
                </c:pt>
                <c:pt idx="1781">
                  <c:v>Id50</c:v>
                </c:pt>
                <c:pt idx="1782">
                  <c:v>Id500</c:v>
                </c:pt>
                <c:pt idx="1783">
                  <c:v>Id501</c:v>
                </c:pt>
                <c:pt idx="1784">
                  <c:v>Id502</c:v>
                </c:pt>
                <c:pt idx="1785">
                  <c:v>Id503</c:v>
                </c:pt>
                <c:pt idx="1786">
                  <c:v>Id504</c:v>
                </c:pt>
                <c:pt idx="1787">
                  <c:v>Id505</c:v>
                </c:pt>
                <c:pt idx="1788">
                  <c:v>Id506</c:v>
                </c:pt>
                <c:pt idx="1789">
                  <c:v>Id507</c:v>
                </c:pt>
                <c:pt idx="1790">
                  <c:v>Id508</c:v>
                </c:pt>
                <c:pt idx="1791">
                  <c:v>Id509</c:v>
                </c:pt>
                <c:pt idx="1792">
                  <c:v>Id51</c:v>
                </c:pt>
                <c:pt idx="1793">
                  <c:v>Id510</c:v>
                </c:pt>
                <c:pt idx="1794">
                  <c:v>Id511</c:v>
                </c:pt>
                <c:pt idx="1795">
                  <c:v>Id512</c:v>
                </c:pt>
                <c:pt idx="1796">
                  <c:v>Id513</c:v>
                </c:pt>
                <c:pt idx="1797">
                  <c:v>Id514</c:v>
                </c:pt>
                <c:pt idx="1798">
                  <c:v>Id515</c:v>
                </c:pt>
                <c:pt idx="1799">
                  <c:v>Id516</c:v>
                </c:pt>
                <c:pt idx="1800">
                  <c:v>Id517</c:v>
                </c:pt>
                <c:pt idx="1801">
                  <c:v>Id518</c:v>
                </c:pt>
                <c:pt idx="1802">
                  <c:v>Id519</c:v>
                </c:pt>
                <c:pt idx="1803">
                  <c:v>Id52</c:v>
                </c:pt>
                <c:pt idx="1804">
                  <c:v>Id520</c:v>
                </c:pt>
                <c:pt idx="1805">
                  <c:v>Id521</c:v>
                </c:pt>
                <c:pt idx="1806">
                  <c:v>Id522</c:v>
                </c:pt>
                <c:pt idx="1807">
                  <c:v>Id523</c:v>
                </c:pt>
                <c:pt idx="1808">
                  <c:v>Id524</c:v>
                </c:pt>
                <c:pt idx="1809">
                  <c:v>Id525</c:v>
                </c:pt>
                <c:pt idx="1810">
                  <c:v>Id526</c:v>
                </c:pt>
                <c:pt idx="1811">
                  <c:v>Id527</c:v>
                </c:pt>
                <c:pt idx="1812">
                  <c:v>Id528</c:v>
                </c:pt>
                <c:pt idx="1813">
                  <c:v>Id529</c:v>
                </c:pt>
                <c:pt idx="1814">
                  <c:v>Id53</c:v>
                </c:pt>
                <c:pt idx="1815">
                  <c:v>Id530</c:v>
                </c:pt>
                <c:pt idx="1816">
                  <c:v>Id531</c:v>
                </c:pt>
                <c:pt idx="1817">
                  <c:v>Id532</c:v>
                </c:pt>
                <c:pt idx="1818">
                  <c:v>Id533</c:v>
                </c:pt>
                <c:pt idx="1819">
                  <c:v>Id534</c:v>
                </c:pt>
                <c:pt idx="1820">
                  <c:v>Id535</c:v>
                </c:pt>
                <c:pt idx="1821">
                  <c:v>Id536</c:v>
                </c:pt>
                <c:pt idx="1822">
                  <c:v>Id537</c:v>
                </c:pt>
                <c:pt idx="1823">
                  <c:v>Id538</c:v>
                </c:pt>
                <c:pt idx="1824">
                  <c:v>Id539</c:v>
                </c:pt>
                <c:pt idx="1825">
                  <c:v>Id54</c:v>
                </c:pt>
                <c:pt idx="1826">
                  <c:v>Id540</c:v>
                </c:pt>
                <c:pt idx="1827">
                  <c:v>Id541</c:v>
                </c:pt>
                <c:pt idx="1828">
                  <c:v>Id542</c:v>
                </c:pt>
                <c:pt idx="1829">
                  <c:v>Id543</c:v>
                </c:pt>
                <c:pt idx="1830">
                  <c:v>Id544</c:v>
                </c:pt>
                <c:pt idx="1831">
                  <c:v>Id545</c:v>
                </c:pt>
                <c:pt idx="1832">
                  <c:v>Id546</c:v>
                </c:pt>
                <c:pt idx="1833">
                  <c:v>Id547</c:v>
                </c:pt>
                <c:pt idx="1834">
                  <c:v>Id548</c:v>
                </c:pt>
                <c:pt idx="1835">
                  <c:v>Id549</c:v>
                </c:pt>
                <c:pt idx="1836">
                  <c:v>Id55</c:v>
                </c:pt>
                <c:pt idx="1837">
                  <c:v>Id550</c:v>
                </c:pt>
                <c:pt idx="1838">
                  <c:v>Id551</c:v>
                </c:pt>
                <c:pt idx="1839">
                  <c:v>Id552</c:v>
                </c:pt>
                <c:pt idx="1840">
                  <c:v>Id553</c:v>
                </c:pt>
                <c:pt idx="1841">
                  <c:v>Id554</c:v>
                </c:pt>
                <c:pt idx="1842">
                  <c:v>Id555</c:v>
                </c:pt>
                <c:pt idx="1843">
                  <c:v>Id556</c:v>
                </c:pt>
                <c:pt idx="1844">
                  <c:v>Id557</c:v>
                </c:pt>
                <c:pt idx="1845">
                  <c:v>Id558</c:v>
                </c:pt>
                <c:pt idx="1846">
                  <c:v>Id559</c:v>
                </c:pt>
                <c:pt idx="1847">
                  <c:v>Id56</c:v>
                </c:pt>
                <c:pt idx="1848">
                  <c:v>Id560</c:v>
                </c:pt>
                <c:pt idx="1849">
                  <c:v>Id561</c:v>
                </c:pt>
                <c:pt idx="1850">
                  <c:v>Id562</c:v>
                </c:pt>
                <c:pt idx="1851">
                  <c:v>Id563</c:v>
                </c:pt>
                <c:pt idx="1852">
                  <c:v>Id564</c:v>
                </c:pt>
                <c:pt idx="1853">
                  <c:v>Id565</c:v>
                </c:pt>
                <c:pt idx="1854">
                  <c:v>Id566</c:v>
                </c:pt>
                <c:pt idx="1855">
                  <c:v>Id567</c:v>
                </c:pt>
                <c:pt idx="1856">
                  <c:v>Id568</c:v>
                </c:pt>
                <c:pt idx="1857">
                  <c:v>Id569</c:v>
                </c:pt>
                <c:pt idx="1858">
                  <c:v>Id57</c:v>
                </c:pt>
                <c:pt idx="1859">
                  <c:v>Id570</c:v>
                </c:pt>
                <c:pt idx="1860">
                  <c:v>Id571</c:v>
                </c:pt>
                <c:pt idx="1861">
                  <c:v>Id572</c:v>
                </c:pt>
                <c:pt idx="1862">
                  <c:v>Id573</c:v>
                </c:pt>
                <c:pt idx="1863">
                  <c:v>Id574</c:v>
                </c:pt>
                <c:pt idx="1864">
                  <c:v>Id575</c:v>
                </c:pt>
                <c:pt idx="1865">
                  <c:v>Id576</c:v>
                </c:pt>
                <c:pt idx="1866">
                  <c:v>Id577</c:v>
                </c:pt>
                <c:pt idx="1867">
                  <c:v>Id578</c:v>
                </c:pt>
                <c:pt idx="1868">
                  <c:v>Id579</c:v>
                </c:pt>
                <c:pt idx="1869">
                  <c:v>Id58</c:v>
                </c:pt>
                <c:pt idx="1870">
                  <c:v>Id580</c:v>
                </c:pt>
                <c:pt idx="1871">
                  <c:v>Id581</c:v>
                </c:pt>
                <c:pt idx="1872">
                  <c:v>Id582</c:v>
                </c:pt>
                <c:pt idx="1873">
                  <c:v>Id583</c:v>
                </c:pt>
                <c:pt idx="1874">
                  <c:v>Id584</c:v>
                </c:pt>
                <c:pt idx="1875">
                  <c:v>Id585</c:v>
                </c:pt>
                <c:pt idx="1876">
                  <c:v>Id586</c:v>
                </c:pt>
                <c:pt idx="1877">
                  <c:v>Id587</c:v>
                </c:pt>
                <c:pt idx="1878">
                  <c:v>Id588</c:v>
                </c:pt>
                <c:pt idx="1879">
                  <c:v>Id589</c:v>
                </c:pt>
                <c:pt idx="1880">
                  <c:v>Id59</c:v>
                </c:pt>
                <c:pt idx="1881">
                  <c:v>Id590</c:v>
                </c:pt>
                <c:pt idx="1882">
                  <c:v>Id591</c:v>
                </c:pt>
                <c:pt idx="1883">
                  <c:v>Id592</c:v>
                </c:pt>
                <c:pt idx="1884">
                  <c:v>Id593</c:v>
                </c:pt>
                <c:pt idx="1885">
                  <c:v>Id594</c:v>
                </c:pt>
                <c:pt idx="1886">
                  <c:v>Id595</c:v>
                </c:pt>
                <c:pt idx="1887">
                  <c:v>Id596</c:v>
                </c:pt>
                <c:pt idx="1888">
                  <c:v>Id597</c:v>
                </c:pt>
                <c:pt idx="1889">
                  <c:v>Id598</c:v>
                </c:pt>
                <c:pt idx="1890">
                  <c:v>Id599</c:v>
                </c:pt>
                <c:pt idx="1891">
                  <c:v>Id6</c:v>
                </c:pt>
                <c:pt idx="1892">
                  <c:v>Id60</c:v>
                </c:pt>
                <c:pt idx="1893">
                  <c:v>Id600</c:v>
                </c:pt>
                <c:pt idx="1894">
                  <c:v>Id601</c:v>
                </c:pt>
                <c:pt idx="1895">
                  <c:v>Id602</c:v>
                </c:pt>
                <c:pt idx="1896">
                  <c:v>Id603</c:v>
                </c:pt>
                <c:pt idx="1897">
                  <c:v>Id604</c:v>
                </c:pt>
                <c:pt idx="1898">
                  <c:v>Id605</c:v>
                </c:pt>
                <c:pt idx="1899">
                  <c:v>Id606</c:v>
                </c:pt>
                <c:pt idx="1900">
                  <c:v>Id607</c:v>
                </c:pt>
                <c:pt idx="1901">
                  <c:v>Id608</c:v>
                </c:pt>
                <c:pt idx="1902">
                  <c:v>Id609</c:v>
                </c:pt>
                <c:pt idx="1903">
                  <c:v>Id61</c:v>
                </c:pt>
                <c:pt idx="1904">
                  <c:v>Id610</c:v>
                </c:pt>
                <c:pt idx="1905">
                  <c:v>Id611</c:v>
                </c:pt>
                <c:pt idx="1906">
                  <c:v>Id612</c:v>
                </c:pt>
                <c:pt idx="1907">
                  <c:v>Id613</c:v>
                </c:pt>
                <c:pt idx="1908">
                  <c:v>Id614</c:v>
                </c:pt>
                <c:pt idx="1909">
                  <c:v>Id615</c:v>
                </c:pt>
                <c:pt idx="1910">
                  <c:v>Id616</c:v>
                </c:pt>
                <c:pt idx="1911">
                  <c:v>Id617</c:v>
                </c:pt>
                <c:pt idx="1912">
                  <c:v>Id618</c:v>
                </c:pt>
                <c:pt idx="1913">
                  <c:v>Id619</c:v>
                </c:pt>
                <c:pt idx="1914">
                  <c:v>Id62</c:v>
                </c:pt>
                <c:pt idx="1915">
                  <c:v>Id620</c:v>
                </c:pt>
                <c:pt idx="1916">
                  <c:v>Id621</c:v>
                </c:pt>
                <c:pt idx="1917">
                  <c:v>Id622</c:v>
                </c:pt>
                <c:pt idx="1918">
                  <c:v>Id623</c:v>
                </c:pt>
                <c:pt idx="1919">
                  <c:v>Id624</c:v>
                </c:pt>
                <c:pt idx="1920">
                  <c:v>Id625</c:v>
                </c:pt>
                <c:pt idx="1921">
                  <c:v>Id626</c:v>
                </c:pt>
                <c:pt idx="1922">
                  <c:v>Id627</c:v>
                </c:pt>
                <c:pt idx="1923">
                  <c:v>Id628</c:v>
                </c:pt>
                <c:pt idx="1924">
                  <c:v>Id629</c:v>
                </c:pt>
                <c:pt idx="1925">
                  <c:v>Id63</c:v>
                </c:pt>
                <c:pt idx="1926">
                  <c:v>Id630</c:v>
                </c:pt>
                <c:pt idx="1927">
                  <c:v>Id631</c:v>
                </c:pt>
                <c:pt idx="1928">
                  <c:v>Id632</c:v>
                </c:pt>
                <c:pt idx="1929">
                  <c:v>Id633</c:v>
                </c:pt>
                <c:pt idx="1930">
                  <c:v>Id634</c:v>
                </c:pt>
                <c:pt idx="1931">
                  <c:v>Id635</c:v>
                </c:pt>
                <c:pt idx="1932">
                  <c:v>Id636</c:v>
                </c:pt>
                <c:pt idx="1933">
                  <c:v>Id637</c:v>
                </c:pt>
                <c:pt idx="1934">
                  <c:v>Id638</c:v>
                </c:pt>
                <c:pt idx="1935">
                  <c:v>Id639</c:v>
                </c:pt>
                <c:pt idx="1936">
                  <c:v>Id64</c:v>
                </c:pt>
                <c:pt idx="1937">
                  <c:v>Id640</c:v>
                </c:pt>
                <c:pt idx="1938">
                  <c:v>Id641</c:v>
                </c:pt>
                <c:pt idx="1939">
                  <c:v>Id642</c:v>
                </c:pt>
                <c:pt idx="1940">
                  <c:v>Id643</c:v>
                </c:pt>
                <c:pt idx="1941">
                  <c:v>Id644</c:v>
                </c:pt>
                <c:pt idx="1942">
                  <c:v>Id645</c:v>
                </c:pt>
                <c:pt idx="1943">
                  <c:v>Id646</c:v>
                </c:pt>
                <c:pt idx="1944">
                  <c:v>Id647</c:v>
                </c:pt>
                <c:pt idx="1945">
                  <c:v>Id648</c:v>
                </c:pt>
                <c:pt idx="1946">
                  <c:v>Id649</c:v>
                </c:pt>
                <c:pt idx="1947">
                  <c:v>Id65</c:v>
                </c:pt>
                <c:pt idx="1948">
                  <c:v>Id650</c:v>
                </c:pt>
                <c:pt idx="1949">
                  <c:v>Id651</c:v>
                </c:pt>
                <c:pt idx="1950">
                  <c:v>Id652</c:v>
                </c:pt>
                <c:pt idx="1951">
                  <c:v>Id653</c:v>
                </c:pt>
                <c:pt idx="1952">
                  <c:v>Id654</c:v>
                </c:pt>
                <c:pt idx="1953">
                  <c:v>Id655</c:v>
                </c:pt>
                <c:pt idx="1954">
                  <c:v>Id656</c:v>
                </c:pt>
                <c:pt idx="1955">
                  <c:v>Id657</c:v>
                </c:pt>
                <c:pt idx="1956">
                  <c:v>Id658</c:v>
                </c:pt>
                <c:pt idx="1957">
                  <c:v>Id659</c:v>
                </c:pt>
                <c:pt idx="1958">
                  <c:v>Id66</c:v>
                </c:pt>
                <c:pt idx="1959">
                  <c:v>Id660</c:v>
                </c:pt>
                <c:pt idx="1960">
                  <c:v>Id661</c:v>
                </c:pt>
                <c:pt idx="1961">
                  <c:v>Id662</c:v>
                </c:pt>
                <c:pt idx="1962">
                  <c:v>Id663</c:v>
                </c:pt>
                <c:pt idx="1963">
                  <c:v>Id664</c:v>
                </c:pt>
                <c:pt idx="1964">
                  <c:v>Id665</c:v>
                </c:pt>
                <c:pt idx="1965">
                  <c:v>Id666</c:v>
                </c:pt>
                <c:pt idx="1966">
                  <c:v>Id667</c:v>
                </c:pt>
                <c:pt idx="1967">
                  <c:v>Id668</c:v>
                </c:pt>
                <c:pt idx="1968">
                  <c:v>Id669</c:v>
                </c:pt>
                <c:pt idx="1969">
                  <c:v>Id67</c:v>
                </c:pt>
                <c:pt idx="1970">
                  <c:v>Id670</c:v>
                </c:pt>
                <c:pt idx="1971">
                  <c:v>Id671</c:v>
                </c:pt>
                <c:pt idx="1972">
                  <c:v>Id672</c:v>
                </c:pt>
                <c:pt idx="1973">
                  <c:v>Id673</c:v>
                </c:pt>
                <c:pt idx="1974">
                  <c:v>Id674</c:v>
                </c:pt>
                <c:pt idx="1975">
                  <c:v>Id675</c:v>
                </c:pt>
                <c:pt idx="1976">
                  <c:v>Id676</c:v>
                </c:pt>
                <c:pt idx="1977">
                  <c:v>Id677</c:v>
                </c:pt>
                <c:pt idx="1978">
                  <c:v>Id678</c:v>
                </c:pt>
                <c:pt idx="1979">
                  <c:v>Id679</c:v>
                </c:pt>
                <c:pt idx="1980">
                  <c:v>Id68</c:v>
                </c:pt>
                <c:pt idx="1981">
                  <c:v>Id680</c:v>
                </c:pt>
                <c:pt idx="1982">
                  <c:v>Id681</c:v>
                </c:pt>
                <c:pt idx="1983">
                  <c:v>Id682</c:v>
                </c:pt>
                <c:pt idx="1984">
                  <c:v>Id683</c:v>
                </c:pt>
                <c:pt idx="1985">
                  <c:v>Id684</c:v>
                </c:pt>
                <c:pt idx="1986">
                  <c:v>Id685</c:v>
                </c:pt>
                <c:pt idx="1987">
                  <c:v>Id686</c:v>
                </c:pt>
                <c:pt idx="1988">
                  <c:v>Id687</c:v>
                </c:pt>
                <c:pt idx="1989">
                  <c:v>Id688</c:v>
                </c:pt>
                <c:pt idx="1990">
                  <c:v>Id689</c:v>
                </c:pt>
                <c:pt idx="1991">
                  <c:v>Id69</c:v>
                </c:pt>
                <c:pt idx="1992">
                  <c:v>Id690</c:v>
                </c:pt>
                <c:pt idx="1993">
                  <c:v>Id691</c:v>
                </c:pt>
                <c:pt idx="1994">
                  <c:v>Id692</c:v>
                </c:pt>
                <c:pt idx="1995">
                  <c:v>Id693</c:v>
                </c:pt>
                <c:pt idx="1996">
                  <c:v>Id694</c:v>
                </c:pt>
                <c:pt idx="1997">
                  <c:v>Id695</c:v>
                </c:pt>
                <c:pt idx="1998">
                  <c:v>Id696</c:v>
                </c:pt>
                <c:pt idx="1999">
                  <c:v>Id697</c:v>
                </c:pt>
                <c:pt idx="2000">
                  <c:v>Id698</c:v>
                </c:pt>
                <c:pt idx="2001">
                  <c:v>Id699</c:v>
                </c:pt>
                <c:pt idx="2002">
                  <c:v>Id7</c:v>
                </c:pt>
                <c:pt idx="2003">
                  <c:v>Id70</c:v>
                </c:pt>
                <c:pt idx="2004">
                  <c:v>Id700</c:v>
                </c:pt>
                <c:pt idx="2005">
                  <c:v>Id701</c:v>
                </c:pt>
                <c:pt idx="2006">
                  <c:v>Id702</c:v>
                </c:pt>
                <c:pt idx="2007">
                  <c:v>Id703</c:v>
                </c:pt>
                <c:pt idx="2008">
                  <c:v>Id704</c:v>
                </c:pt>
                <c:pt idx="2009">
                  <c:v>Id705</c:v>
                </c:pt>
                <c:pt idx="2010">
                  <c:v>Id706</c:v>
                </c:pt>
                <c:pt idx="2011">
                  <c:v>Id707</c:v>
                </c:pt>
                <c:pt idx="2012">
                  <c:v>Id708</c:v>
                </c:pt>
                <c:pt idx="2013">
                  <c:v>Id709</c:v>
                </c:pt>
                <c:pt idx="2014">
                  <c:v>Id71</c:v>
                </c:pt>
                <c:pt idx="2015">
                  <c:v>Id710</c:v>
                </c:pt>
                <c:pt idx="2016">
                  <c:v>Id711</c:v>
                </c:pt>
                <c:pt idx="2017">
                  <c:v>Id712</c:v>
                </c:pt>
                <c:pt idx="2018">
                  <c:v>Id713</c:v>
                </c:pt>
                <c:pt idx="2019">
                  <c:v>Id714</c:v>
                </c:pt>
                <c:pt idx="2020">
                  <c:v>Id715</c:v>
                </c:pt>
                <c:pt idx="2021">
                  <c:v>Id716</c:v>
                </c:pt>
                <c:pt idx="2022">
                  <c:v>Id717</c:v>
                </c:pt>
                <c:pt idx="2023">
                  <c:v>Id718</c:v>
                </c:pt>
                <c:pt idx="2024">
                  <c:v>Id719</c:v>
                </c:pt>
                <c:pt idx="2025">
                  <c:v>Id72</c:v>
                </c:pt>
                <c:pt idx="2026">
                  <c:v>Id720</c:v>
                </c:pt>
                <c:pt idx="2027">
                  <c:v>Id721</c:v>
                </c:pt>
                <c:pt idx="2028">
                  <c:v>Id722</c:v>
                </c:pt>
                <c:pt idx="2029">
                  <c:v>Id723</c:v>
                </c:pt>
                <c:pt idx="2030">
                  <c:v>Id724</c:v>
                </c:pt>
                <c:pt idx="2031">
                  <c:v>Id725</c:v>
                </c:pt>
                <c:pt idx="2032">
                  <c:v>Id726</c:v>
                </c:pt>
                <c:pt idx="2033">
                  <c:v>Id727</c:v>
                </c:pt>
                <c:pt idx="2034">
                  <c:v>Id728</c:v>
                </c:pt>
                <c:pt idx="2035">
                  <c:v>Id729</c:v>
                </c:pt>
                <c:pt idx="2036">
                  <c:v>Id73</c:v>
                </c:pt>
                <c:pt idx="2037">
                  <c:v>Id730</c:v>
                </c:pt>
                <c:pt idx="2038">
                  <c:v>Id731</c:v>
                </c:pt>
                <c:pt idx="2039">
                  <c:v>Id732</c:v>
                </c:pt>
                <c:pt idx="2040">
                  <c:v>Id733</c:v>
                </c:pt>
                <c:pt idx="2041">
                  <c:v>Id734</c:v>
                </c:pt>
                <c:pt idx="2042">
                  <c:v>Id735</c:v>
                </c:pt>
                <c:pt idx="2043">
                  <c:v>Id736</c:v>
                </c:pt>
                <c:pt idx="2044">
                  <c:v>Id737</c:v>
                </c:pt>
                <c:pt idx="2045">
                  <c:v>Id738</c:v>
                </c:pt>
                <c:pt idx="2046">
                  <c:v>Id739</c:v>
                </c:pt>
                <c:pt idx="2047">
                  <c:v>Id74</c:v>
                </c:pt>
                <c:pt idx="2048">
                  <c:v>Id740</c:v>
                </c:pt>
                <c:pt idx="2049">
                  <c:v>Id741</c:v>
                </c:pt>
                <c:pt idx="2050">
                  <c:v>Id742</c:v>
                </c:pt>
                <c:pt idx="2051">
                  <c:v>Id743</c:v>
                </c:pt>
                <c:pt idx="2052">
                  <c:v>Id744</c:v>
                </c:pt>
                <c:pt idx="2053">
                  <c:v>Id745</c:v>
                </c:pt>
                <c:pt idx="2054">
                  <c:v>Id746</c:v>
                </c:pt>
                <c:pt idx="2055">
                  <c:v>Id747</c:v>
                </c:pt>
                <c:pt idx="2056">
                  <c:v>Id748</c:v>
                </c:pt>
                <c:pt idx="2057">
                  <c:v>Id749</c:v>
                </c:pt>
                <c:pt idx="2058">
                  <c:v>Id75</c:v>
                </c:pt>
                <c:pt idx="2059">
                  <c:v>Id750</c:v>
                </c:pt>
                <c:pt idx="2060">
                  <c:v>Id751</c:v>
                </c:pt>
                <c:pt idx="2061">
                  <c:v>Id752</c:v>
                </c:pt>
                <c:pt idx="2062">
                  <c:v>Id753</c:v>
                </c:pt>
                <c:pt idx="2063">
                  <c:v>Id754</c:v>
                </c:pt>
                <c:pt idx="2064">
                  <c:v>Id755</c:v>
                </c:pt>
                <c:pt idx="2065">
                  <c:v>Id756</c:v>
                </c:pt>
                <c:pt idx="2066">
                  <c:v>Id757</c:v>
                </c:pt>
                <c:pt idx="2067">
                  <c:v>Id758</c:v>
                </c:pt>
                <c:pt idx="2068">
                  <c:v>Id759</c:v>
                </c:pt>
                <c:pt idx="2069">
                  <c:v>Id76</c:v>
                </c:pt>
                <c:pt idx="2070">
                  <c:v>Id760</c:v>
                </c:pt>
                <c:pt idx="2071">
                  <c:v>Id761</c:v>
                </c:pt>
                <c:pt idx="2072">
                  <c:v>Id762</c:v>
                </c:pt>
                <c:pt idx="2073">
                  <c:v>Id763</c:v>
                </c:pt>
                <c:pt idx="2074">
                  <c:v>Id764</c:v>
                </c:pt>
                <c:pt idx="2075">
                  <c:v>Id765</c:v>
                </c:pt>
                <c:pt idx="2076">
                  <c:v>Id766</c:v>
                </c:pt>
                <c:pt idx="2077">
                  <c:v>Id767</c:v>
                </c:pt>
                <c:pt idx="2078">
                  <c:v>Id768</c:v>
                </c:pt>
                <c:pt idx="2079">
                  <c:v>Id769</c:v>
                </c:pt>
                <c:pt idx="2080">
                  <c:v>Id77</c:v>
                </c:pt>
                <c:pt idx="2081">
                  <c:v>Id770</c:v>
                </c:pt>
                <c:pt idx="2082">
                  <c:v>Id771</c:v>
                </c:pt>
                <c:pt idx="2083">
                  <c:v>Id772</c:v>
                </c:pt>
                <c:pt idx="2084">
                  <c:v>Id773</c:v>
                </c:pt>
                <c:pt idx="2085">
                  <c:v>Id774</c:v>
                </c:pt>
                <c:pt idx="2086">
                  <c:v>Id775</c:v>
                </c:pt>
                <c:pt idx="2087">
                  <c:v>Id776</c:v>
                </c:pt>
                <c:pt idx="2088">
                  <c:v>Id777</c:v>
                </c:pt>
                <c:pt idx="2089">
                  <c:v>Id778</c:v>
                </c:pt>
                <c:pt idx="2090">
                  <c:v>Id779</c:v>
                </c:pt>
                <c:pt idx="2091">
                  <c:v>Id78</c:v>
                </c:pt>
                <c:pt idx="2092">
                  <c:v>Id780</c:v>
                </c:pt>
                <c:pt idx="2093">
                  <c:v>Id781</c:v>
                </c:pt>
                <c:pt idx="2094">
                  <c:v>Id782</c:v>
                </c:pt>
                <c:pt idx="2095">
                  <c:v>Id783</c:v>
                </c:pt>
                <c:pt idx="2096">
                  <c:v>Id784</c:v>
                </c:pt>
                <c:pt idx="2097">
                  <c:v>Id785</c:v>
                </c:pt>
                <c:pt idx="2098">
                  <c:v>Id786</c:v>
                </c:pt>
                <c:pt idx="2099">
                  <c:v>Id787</c:v>
                </c:pt>
                <c:pt idx="2100">
                  <c:v>Id788</c:v>
                </c:pt>
                <c:pt idx="2101">
                  <c:v>Id789</c:v>
                </c:pt>
                <c:pt idx="2102">
                  <c:v>Id79</c:v>
                </c:pt>
                <c:pt idx="2103">
                  <c:v>Id790</c:v>
                </c:pt>
                <c:pt idx="2104">
                  <c:v>Id791</c:v>
                </c:pt>
                <c:pt idx="2105">
                  <c:v>Id792</c:v>
                </c:pt>
                <c:pt idx="2106">
                  <c:v>Id793</c:v>
                </c:pt>
                <c:pt idx="2107">
                  <c:v>Id794</c:v>
                </c:pt>
                <c:pt idx="2108">
                  <c:v>Id795</c:v>
                </c:pt>
                <c:pt idx="2109">
                  <c:v>Id796</c:v>
                </c:pt>
                <c:pt idx="2110">
                  <c:v>Id797</c:v>
                </c:pt>
                <c:pt idx="2111">
                  <c:v>Id798</c:v>
                </c:pt>
                <c:pt idx="2112">
                  <c:v>Id799</c:v>
                </c:pt>
                <c:pt idx="2113">
                  <c:v>Id8</c:v>
                </c:pt>
                <c:pt idx="2114">
                  <c:v>Id80</c:v>
                </c:pt>
                <c:pt idx="2115">
                  <c:v>Id800</c:v>
                </c:pt>
                <c:pt idx="2116">
                  <c:v>Id801</c:v>
                </c:pt>
                <c:pt idx="2117">
                  <c:v>Id802</c:v>
                </c:pt>
                <c:pt idx="2118">
                  <c:v>Id803</c:v>
                </c:pt>
                <c:pt idx="2119">
                  <c:v>Id804</c:v>
                </c:pt>
                <c:pt idx="2120">
                  <c:v>Id805</c:v>
                </c:pt>
                <c:pt idx="2121">
                  <c:v>Id806</c:v>
                </c:pt>
                <c:pt idx="2122">
                  <c:v>Id807</c:v>
                </c:pt>
                <c:pt idx="2123">
                  <c:v>Id808</c:v>
                </c:pt>
                <c:pt idx="2124">
                  <c:v>Id809</c:v>
                </c:pt>
                <c:pt idx="2125">
                  <c:v>Id81</c:v>
                </c:pt>
                <c:pt idx="2126">
                  <c:v>Id810</c:v>
                </c:pt>
                <c:pt idx="2127">
                  <c:v>Id811</c:v>
                </c:pt>
                <c:pt idx="2128">
                  <c:v>Id812</c:v>
                </c:pt>
                <c:pt idx="2129">
                  <c:v>Id813</c:v>
                </c:pt>
                <c:pt idx="2130">
                  <c:v>Id814</c:v>
                </c:pt>
                <c:pt idx="2131">
                  <c:v>Id815</c:v>
                </c:pt>
                <c:pt idx="2132">
                  <c:v>Id816</c:v>
                </c:pt>
                <c:pt idx="2133">
                  <c:v>Id817</c:v>
                </c:pt>
                <c:pt idx="2134">
                  <c:v>Id818</c:v>
                </c:pt>
                <c:pt idx="2135">
                  <c:v>Id819</c:v>
                </c:pt>
                <c:pt idx="2136">
                  <c:v>Id82</c:v>
                </c:pt>
                <c:pt idx="2137">
                  <c:v>Id820</c:v>
                </c:pt>
                <c:pt idx="2138">
                  <c:v>Id821</c:v>
                </c:pt>
                <c:pt idx="2139">
                  <c:v>Id822</c:v>
                </c:pt>
                <c:pt idx="2140">
                  <c:v>Id823</c:v>
                </c:pt>
                <c:pt idx="2141">
                  <c:v>Id824</c:v>
                </c:pt>
                <c:pt idx="2142">
                  <c:v>Id825</c:v>
                </c:pt>
                <c:pt idx="2143">
                  <c:v>Id826</c:v>
                </c:pt>
                <c:pt idx="2144">
                  <c:v>Id827</c:v>
                </c:pt>
                <c:pt idx="2145">
                  <c:v>Id828</c:v>
                </c:pt>
                <c:pt idx="2146">
                  <c:v>Id829</c:v>
                </c:pt>
                <c:pt idx="2147">
                  <c:v>Id83</c:v>
                </c:pt>
                <c:pt idx="2148">
                  <c:v>Id830</c:v>
                </c:pt>
                <c:pt idx="2149">
                  <c:v>Id831</c:v>
                </c:pt>
                <c:pt idx="2150">
                  <c:v>Id832</c:v>
                </c:pt>
                <c:pt idx="2151">
                  <c:v>Id833</c:v>
                </c:pt>
                <c:pt idx="2152">
                  <c:v>Id834</c:v>
                </c:pt>
                <c:pt idx="2153">
                  <c:v>Id835</c:v>
                </c:pt>
                <c:pt idx="2154">
                  <c:v>Id836</c:v>
                </c:pt>
                <c:pt idx="2155">
                  <c:v>Id837</c:v>
                </c:pt>
                <c:pt idx="2156">
                  <c:v>Id838</c:v>
                </c:pt>
                <c:pt idx="2157">
                  <c:v>Id839</c:v>
                </c:pt>
                <c:pt idx="2158">
                  <c:v>Id84</c:v>
                </c:pt>
                <c:pt idx="2159">
                  <c:v>Id840</c:v>
                </c:pt>
                <c:pt idx="2160">
                  <c:v>Id841</c:v>
                </c:pt>
                <c:pt idx="2161">
                  <c:v>Id842</c:v>
                </c:pt>
                <c:pt idx="2162">
                  <c:v>Id843</c:v>
                </c:pt>
                <c:pt idx="2163">
                  <c:v>Id844</c:v>
                </c:pt>
                <c:pt idx="2164">
                  <c:v>Id845</c:v>
                </c:pt>
                <c:pt idx="2165">
                  <c:v>Id846</c:v>
                </c:pt>
                <c:pt idx="2166">
                  <c:v>Id847</c:v>
                </c:pt>
                <c:pt idx="2167">
                  <c:v>Id848</c:v>
                </c:pt>
                <c:pt idx="2168">
                  <c:v>Id849</c:v>
                </c:pt>
                <c:pt idx="2169">
                  <c:v>Id85</c:v>
                </c:pt>
                <c:pt idx="2170">
                  <c:v>Id850</c:v>
                </c:pt>
                <c:pt idx="2171">
                  <c:v>Id851</c:v>
                </c:pt>
                <c:pt idx="2172">
                  <c:v>Id852</c:v>
                </c:pt>
                <c:pt idx="2173">
                  <c:v>Id853</c:v>
                </c:pt>
                <c:pt idx="2174">
                  <c:v>Id854</c:v>
                </c:pt>
                <c:pt idx="2175">
                  <c:v>Id855</c:v>
                </c:pt>
                <c:pt idx="2176">
                  <c:v>Id856</c:v>
                </c:pt>
                <c:pt idx="2177">
                  <c:v>Id857</c:v>
                </c:pt>
                <c:pt idx="2178">
                  <c:v>Id858</c:v>
                </c:pt>
                <c:pt idx="2179">
                  <c:v>Id859</c:v>
                </c:pt>
                <c:pt idx="2180">
                  <c:v>Id86</c:v>
                </c:pt>
                <c:pt idx="2181">
                  <c:v>Id860</c:v>
                </c:pt>
                <c:pt idx="2182">
                  <c:v>Id861</c:v>
                </c:pt>
                <c:pt idx="2183">
                  <c:v>Id862</c:v>
                </c:pt>
                <c:pt idx="2184">
                  <c:v>Id863</c:v>
                </c:pt>
                <c:pt idx="2185">
                  <c:v>Id864</c:v>
                </c:pt>
                <c:pt idx="2186">
                  <c:v>Id865</c:v>
                </c:pt>
                <c:pt idx="2187">
                  <c:v>Id866</c:v>
                </c:pt>
                <c:pt idx="2188">
                  <c:v>Id867</c:v>
                </c:pt>
                <c:pt idx="2189">
                  <c:v>Id868</c:v>
                </c:pt>
                <c:pt idx="2190">
                  <c:v>Id869</c:v>
                </c:pt>
                <c:pt idx="2191">
                  <c:v>Id87</c:v>
                </c:pt>
                <c:pt idx="2192">
                  <c:v>Id870</c:v>
                </c:pt>
                <c:pt idx="2193">
                  <c:v>Id871</c:v>
                </c:pt>
                <c:pt idx="2194">
                  <c:v>Id872</c:v>
                </c:pt>
                <c:pt idx="2195">
                  <c:v>Id873</c:v>
                </c:pt>
                <c:pt idx="2196">
                  <c:v>Id874</c:v>
                </c:pt>
                <c:pt idx="2197">
                  <c:v>Id875</c:v>
                </c:pt>
                <c:pt idx="2198">
                  <c:v>Id876</c:v>
                </c:pt>
                <c:pt idx="2199">
                  <c:v>Id877</c:v>
                </c:pt>
                <c:pt idx="2200">
                  <c:v>Id878</c:v>
                </c:pt>
                <c:pt idx="2201">
                  <c:v>Id879</c:v>
                </c:pt>
                <c:pt idx="2202">
                  <c:v>Id88</c:v>
                </c:pt>
                <c:pt idx="2203">
                  <c:v>Id880</c:v>
                </c:pt>
                <c:pt idx="2204">
                  <c:v>Id881</c:v>
                </c:pt>
                <c:pt idx="2205">
                  <c:v>Id882</c:v>
                </c:pt>
                <c:pt idx="2206">
                  <c:v>Id883</c:v>
                </c:pt>
                <c:pt idx="2207">
                  <c:v>Id884</c:v>
                </c:pt>
                <c:pt idx="2208">
                  <c:v>Id885</c:v>
                </c:pt>
                <c:pt idx="2209">
                  <c:v>Id886</c:v>
                </c:pt>
                <c:pt idx="2210">
                  <c:v>Id887</c:v>
                </c:pt>
                <c:pt idx="2211">
                  <c:v>Id888</c:v>
                </c:pt>
                <c:pt idx="2212">
                  <c:v>Id889</c:v>
                </c:pt>
                <c:pt idx="2213">
                  <c:v>Id89</c:v>
                </c:pt>
                <c:pt idx="2214">
                  <c:v>Id890</c:v>
                </c:pt>
                <c:pt idx="2215">
                  <c:v>Id891</c:v>
                </c:pt>
                <c:pt idx="2216">
                  <c:v>Id892</c:v>
                </c:pt>
                <c:pt idx="2217">
                  <c:v>Id893</c:v>
                </c:pt>
                <c:pt idx="2218">
                  <c:v>Id894</c:v>
                </c:pt>
                <c:pt idx="2219">
                  <c:v>Id895</c:v>
                </c:pt>
                <c:pt idx="2220">
                  <c:v>Id896</c:v>
                </c:pt>
                <c:pt idx="2221">
                  <c:v>Id897</c:v>
                </c:pt>
                <c:pt idx="2222">
                  <c:v>Id898</c:v>
                </c:pt>
                <c:pt idx="2223">
                  <c:v>Id899</c:v>
                </c:pt>
                <c:pt idx="2224">
                  <c:v>Id9</c:v>
                </c:pt>
                <c:pt idx="2225">
                  <c:v>Id90</c:v>
                </c:pt>
                <c:pt idx="2226">
                  <c:v>Id900</c:v>
                </c:pt>
                <c:pt idx="2227">
                  <c:v>Id901</c:v>
                </c:pt>
                <c:pt idx="2228">
                  <c:v>Id902</c:v>
                </c:pt>
                <c:pt idx="2229">
                  <c:v>Id903</c:v>
                </c:pt>
                <c:pt idx="2230">
                  <c:v>Id904</c:v>
                </c:pt>
                <c:pt idx="2231">
                  <c:v>Id905</c:v>
                </c:pt>
                <c:pt idx="2232">
                  <c:v>Id906</c:v>
                </c:pt>
                <c:pt idx="2233">
                  <c:v>Id907</c:v>
                </c:pt>
                <c:pt idx="2234">
                  <c:v>Id908</c:v>
                </c:pt>
                <c:pt idx="2235">
                  <c:v>Id909</c:v>
                </c:pt>
                <c:pt idx="2236">
                  <c:v>Id91</c:v>
                </c:pt>
                <c:pt idx="2237">
                  <c:v>Id910</c:v>
                </c:pt>
                <c:pt idx="2238">
                  <c:v>Id911</c:v>
                </c:pt>
                <c:pt idx="2239">
                  <c:v>Id912</c:v>
                </c:pt>
                <c:pt idx="2240">
                  <c:v>Id913</c:v>
                </c:pt>
                <c:pt idx="2241">
                  <c:v>Id914</c:v>
                </c:pt>
                <c:pt idx="2242">
                  <c:v>Id915</c:v>
                </c:pt>
                <c:pt idx="2243">
                  <c:v>Id916</c:v>
                </c:pt>
                <c:pt idx="2244">
                  <c:v>Id917</c:v>
                </c:pt>
                <c:pt idx="2245">
                  <c:v>Id918</c:v>
                </c:pt>
                <c:pt idx="2246">
                  <c:v>Id919</c:v>
                </c:pt>
                <c:pt idx="2247">
                  <c:v>Id92</c:v>
                </c:pt>
                <c:pt idx="2248">
                  <c:v>Id920</c:v>
                </c:pt>
                <c:pt idx="2249">
                  <c:v>Id921</c:v>
                </c:pt>
                <c:pt idx="2250">
                  <c:v>Id922</c:v>
                </c:pt>
                <c:pt idx="2251">
                  <c:v>Id923</c:v>
                </c:pt>
                <c:pt idx="2252">
                  <c:v>Id924</c:v>
                </c:pt>
                <c:pt idx="2253">
                  <c:v>Id925</c:v>
                </c:pt>
                <c:pt idx="2254">
                  <c:v>Id926</c:v>
                </c:pt>
                <c:pt idx="2255">
                  <c:v>Id927</c:v>
                </c:pt>
                <c:pt idx="2256">
                  <c:v>Id928</c:v>
                </c:pt>
                <c:pt idx="2257">
                  <c:v>Id929</c:v>
                </c:pt>
                <c:pt idx="2258">
                  <c:v>Id93</c:v>
                </c:pt>
                <c:pt idx="2259">
                  <c:v>Id930</c:v>
                </c:pt>
                <c:pt idx="2260">
                  <c:v>Id931</c:v>
                </c:pt>
                <c:pt idx="2261">
                  <c:v>Id932</c:v>
                </c:pt>
                <c:pt idx="2262">
                  <c:v>Id933</c:v>
                </c:pt>
                <c:pt idx="2263">
                  <c:v>Id934</c:v>
                </c:pt>
                <c:pt idx="2264">
                  <c:v>Id935</c:v>
                </c:pt>
                <c:pt idx="2265">
                  <c:v>Id936</c:v>
                </c:pt>
                <c:pt idx="2266">
                  <c:v>Id937</c:v>
                </c:pt>
                <c:pt idx="2267">
                  <c:v>Id938</c:v>
                </c:pt>
                <c:pt idx="2268">
                  <c:v>Id939</c:v>
                </c:pt>
                <c:pt idx="2269">
                  <c:v>Id94</c:v>
                </c:pt>
                <c:pt idx="2270">
                  <c:v>Id940</c:v>
                </c:pt>
                <c:pt idx="2271">
                  <c:v>Id941</c:v>
                </c:pt>
                <c:pt idx="2272">
                  <c:v>Id942</c:v>
                </c:pt>
                <c:pt idx="2273">
                  <c:v>Id943</c:v>
                </c:pt>
                <c:pt idx="2274">
                  <c:v>Id944</c:v>
                </c:pt>
                <c:pt idx="2275">
                  <c:v>Id945</c:v>
                </c:pt>
                <c:pt idx="2276">
                  <c:v>Id946</c:v>
                </c:pt>
                <c:pt idx="2277">
                  <c:v>Id947</c:v>
                </c:pt>
                <c:pt idx="2278">
                  <c:v>Id948</c:v>
                </c:pt>
                <c:pt idx="2279">
                  <c:v>Id949</c:v>
                </c:pt>
                <c:pt idx="2280">
                  <c:v>Id95</c:v>
                </c:pt>
                <c:pt idx="2281">
                  <c:v>Id950</c:v>
                </c:pt>
                <c:pt idx="2282">
                  <c:v>Id951</c:v>
                </c:pt>
                <c:pt idx="2283">
                  <c:v>Id952</c:v>
                </c:pt>
                <c:pt idx="2284">
                  <c:v>Id953</c:v>
                </c:pt>
                <c:pt idx="2285">
                  <c:v>Id954</c:v>
                </c:pt>
                <c:pt idx="2286">
                  <c:v>Id955</c:v>
                </c:pt>
                <c:pt idx="2287">
                  <c:v>Id956</c:v>
                </c:pt>
                <c:pt idx="2288">
                  <c:v>Id957</c:v>
                </c:pt>
                <c:pt idx="2289">
                  <c:v>Id958</c:v>
                </c:pt>
                <c:pt idx="2290">
                  <c:v>Id959</c:v>
                </c:pt>
                <c:pt idx="2291">
                  <c:v>Id96</c:v>
                </c:pt>
                <c:pt idx="2292">
                  <c:v>Id960</c:v>
                </c:pt>
                <c:pt idx="2293">
                  <c:v>Id961</c:v>
                </c:pt>
                <c:pt idx="2294">
                  <c:v>Id962</c:v>
                </c:pt>
                <c:pt idx="2295">
                  <c:v>Id963</c:v>
                </c:pt>
                <c:pt idx="2296">
                  <c:v>Id964</c:v>
                </c:pt>
                <c:pt idx="2297">
                  <c:v>Id965</c:v>
                </c:pt>
                <c:pt idx="2298">
                  <c:v>Id966</c:v>
                </c:pt>
                <c:pt idx="2299">
                  <c:v>Id967</c:v>
                </c:pt>
                <c:pt idx="2300">
                  <c:v>Id968</c:v>
                </c:pt>
                <c:pt idx="2301">
                  <c:v>Id969</c:v>
                </c:pt>
                <c:pt idx="2302">
                  <c:v>Id97</c:v>
                </c:pt>
                <c:pt idx="2303">
                  <c:v>Id970</c:v>
                </c:pt>
                <c:pt idx="2304">
                  <c:v>Id971</c:v>
                </c:pt>
                <c:pt idx="2305">
                  <c:v>Id972</c:v>
                </c:pt>
                <c:pt idx="2306">
                  <c:v>Id973</c:v>
                </c:pt>
                <c:pt idx="2307">
                  <c:v>Id974</c:v>
                </c:pt>
                <c:pt idx="2308">
                  <c:v>Id975</c:v>
                </c:pt>
                <c:pt idx="2309">
                  <c:v>Id976</c:v>
                </c:pt>
                <c:pt idx="2310">
                  <c:v>Id977</c:v>
                </c:pt>
                <c:pt idx="2311">
                  <c:v>Id978</c:v>
                </c:pt>
                <c:pt idx="2312">
                  <c:v>Id979</c:v>
                </c:pt>
                <c:pt idx="2313">
                  <c:v>Id98</c:v>
                </c:pt>
                <c:pt idx="2314">
                  <c:v>Id980</c:v>
                </c:pt>
                <c:pt idx="2315">
                  <c:v>Id981</c:v>
                </c:pt>
                <c:pt idx="2316">
                  <c:v>Id982</c:v>
                </c:pt>
                <c:pt idx="2317">
                  <c:v>Id983</c:v>
                </c:pt>
                <c:pt idx="2318">
                  <c:v>Id984</c:v>
                </c:pt>
                <c:pt idx="2319">
                  <c:v>Id985</c:v>
                </c:pt>
                <c:pt idx="2320">
                  <c:v>Id986</c:v>
                </c:pt>
                <c:pt idx="2321">
                  <c:v>Id987</c:v>
                </c:pt>
                <c:pt idx="2322">
                  <c:v>Id988</c:v>
                </c:pt>
                <c:pt idx="2323">
                  <c:v>Id989</c:v>
                </c:pt>
                <c:pt idx="2324">
                  <c:v>Id99</c:v>
                </c:pt>
                <c:pt idx="2325">
                  <c:v>Id990</c:v>
                </c:pt>
                <c:pt idx="2326">
                  <c:v>Id991</c:v>
                </c:pt>
                <c:pt idx="2327">
                  <c:v>Id992</c:v>
                </c:pt>
                <c:pt idx="2328">
                  <c:v>Id993</c:v>
                </c:pt>
                <c:pt idx="2329">
                  <c:v>Id994</c:v>
                </c:pt>
                <c:pt idx="2330">
                  <c:v>Id995</c:v>
                </c:pt>
                <c:pt idx="2331">
                  <c:v>Id996</c:v>
                </c:pt>
                <c:pt idx="2332">
                  <c:v>Id997</c:v>
                </c:pt>
                <c:pt idx="2333">
                  <c:v>Id998</c:v>
                </c:pt>
                <c:pt idx="2334">
                  <c:v>Id999</c:v>
                </c:pt>
              </c:strCache>
            </c:strRef>
          </c:cat>
          <c:val>
            <c:numRef>
              <c:f>'Health Care'!$AK$3:$AK$2338</c:f>
              <c:numCache>
                <c:formatCode>[$$-409]#,##0.00</c:formatCode>
                <c:ptCount val="2335"/>
                <c:pt idx="0">
                  <c:v>52590.83</c:v>
                </c:pt>
                <c:pt idx="1">
                  <c:v>48517.56</c:v>
                </c:pt>
                <c:pt idx="2">
                  <c:v>40103.89</c:v>
                </c:pt>
                <c:pt idx="3">
                  <c:v>11217.35</c:v>
                </c:pt>
                <c:pt idx="4">
                  <c:v>11187.66</c:v>
                </c:pt>
                <c:pt idx="5">
                  <c:v>11186.2</c:v>
                </c:pt>
                <c:pt idx="6">
                  <c:v>11165.42</c:v>
                </c:pt>
                <c:pt idx="7">
                  <c:v>11163.57</c:v>
                </c:pt>
                <c:pt idx="8">
                  <c:v>11150.78</c:v>
                </c:pt>
                <c:pt idx="9">
                  <c:v>11103.33</c:v>
                </c:pt>
                <c:pt idx="10">
                  <c:v>11093.62</c:v>
                </c:pt>
                <c:pt idx="11">
                  <c:v>11090.72</c:v>
                </c:pt>
                <c:pt idx="12">
                  <c:v>11085.59</c:v>
                </c:pt>
                <c:pt idx="13">
                  <c:v>40069.440000000002</c:v>
                </c:pt>
                <c:pt idx="14">
                  <c:v>11082.58</c:v>
                </c:pt>
                <c:pt idx="15">
                  <c:v>11073.18</c:v>
                </c:pt>
                <c:pt idx="16">
                  <c:v>11070.54</c:v>
                </c:pt>
                <c:pt idx="17">
                  <c:v>11068.77</c:v>
                </c:pt>
                <c:pt idx="18">
                  <c:v>11068.7</c:v>
                </c:pt>
                <c:pt idx="19">
                  <c:v>11046.02</c:v>
                </c:pt>
                <c:pt idx="20">
                  <c:v>11037.85</c:v>
                </c:pt>
                <c:pt idx="21">
                  <c:v>11037.51</c:v>
                </c:pt>
                <c:pt idx="22">
                  <c:v>11033.66</c:v>
                </c:pt>
                <c:pt idx="23">
                  <c:v>11028.56</c:v>
                </c:pt>
                <c:pt idx="24">
                  <c:v>40054.730000000003</c:v>
                </c:pt>
                <c:pt idx="25">
                  <c:v>11018.05</c:v>
                </c:pt>
                <c:pt idx="26">
                  <c:v>11015.17</c:v>
                </c:pt>
                <c:pt idx="27">
                  <c:v>11013.71</c:v>
                </c:pt>
                <c:pt idx="28">
                  <c:v>10991.58</c:v>
                </c:pt>
                <c:pt idx="29">
                  <c:v>10982.5</c:v>
                </c:pt>
                <c:pt idx="30">
                  <c:v>10977.21</c:v>
                </c:pt>
                <c:pt idx="31">
                  <c:v>10976.25</c:v>
                </c:pt>
                <c:pt idx="32">
                  <c:v>10965.45</c:v>
                </c:pt>
                <c:pt idx="33">
                  <c:v>10959.69</c:v>
                </c:pt>
                <c:pt idx="34">
                  <c:v>10959.33</c:v>
                </c:pt>
                <c:pt idx="35">
                  <c:v>40003.33</c:v>
                </c:pt>
                <c:pt idx="36">
                  <c:v>10942.13</c:v>
                </c:pt>
                <c:pt idx="37">
                  <c:v>10928.85</c:v>
                </c:pt>
                <c:pt idx="38">
                  <c:v>10923.93</c:v>
                </c:pt>
                <c:pt idx="39">
                  <c:v>10886.66</c:v>
                </c:pt>
                <c:pt idx="40">
                  <c:v>10848.13</c:v>
                </c:pt>
                <c:pt idx="41">
                  <c:v>10825.25</c:v>
                </c:pt>
                <c:pt idx="42">
                  <c:v>10807.49</c:v>
                </c:pt>
                <c:pt idx="43">
                  <c:v>10806.84</c:v>
                </c:pt>
                <c:pt idx="44">
                  <c:v>10797.34</c:v>
                </c:pt>
                <c:pt idx="45">
                  <c:v>10796.35</c:v>
                </c:pt>
                <c:pt idx="46">
                  <c:v>39983.43</c:v>
                </c:pt>
                <c:pt idx="47">
                  <c:v>10795.94</c:v>
                </c:pt>
                <c:pt idx="48">
                  <c:v>10791.96</c:v>
                </c:pt>
                <c:pt idx="49">
                  <c:v>10769.75</c:v>
                </c:pt>
                <c:pt idx="50">
                  <c:v>10749.02</c:v>
                </c:pt>
                <c:pt idx="51">
                  <c:v>10736.87</c:v>
                </c:pt>
                <c:pt idx="52">
                  <c:v>10719.57</c:v>
                </c:pt>
                <c:pt idx="53">
                  <c:v>10713.64</c:v>
                </c:pt>
                <c:pt idx="54">
                  <c:v>10704.47</c:v>
                </c:pt>
                <c:pt idx="55">
                  <c:v>10702.64</c:v>
                </c:pt>
                <c:pt idx="56">
                  <c:v>10698.38</c:v>
                </c:pt>
                <c:pt idx="57">
                  <c:v>39963.120000000003</c:v>
                </c:pt>
                <c:pt idx="58">
                  <c:v>10690.11</c:v>
                </c:pt>
                <c:pt idx="59">
                  <c:v>10676.83</c:v>
                </c:pt>
                <c:pt idx="60">
                  <c:v>10665.44</c:v>
                </c:pt>
                <c:pt idx="61">
                  <c:v>10627.81</c:v>
                </c:pt>
                <c:pt idx="62">
                  <c:v>10620.26</c:v>
                </c:pt>
                <c:pt idx="63">
                  <c:v>10617.04</c:v>
                </c:pt>
                <c:pt idx="64">
                  <c:v>10608.67</c:v>
                </c:pt>
                <c:pt idx="65">
                  <c:v>10602.39</c:v>
                </c:pt>
                <c:pt idx="66">
                  <c:v>10601.63</c:v>
                </c:pt>
                <c:pt idx="67">
                  <c:v>10601.41</c:v>
                </c:pt>
                <c:pt idx="68">
                  <c:v>39871.699999999997</c:v>
                </c:pt>
                <c:pt idx="69">
                  <c:v>10600.55</c:v>
                </c:pt>
                <c:pt idx="70">
                  <c:v>10594.5</c:v>
                </c:pt>
                <c:pt idx="71">
                  <c:v>10594.23</c:v>
                </c:pt>
                <c:pt idx="72">
                  <c:v>10579.71</c:v>
                </c:pt>
                <c:pt idx="73">
                  <c:v>10577.09</c:v>
                </c:pt>
                <c:pt idx="74">
                  <c:v>10564.88</c:v>
                </c:pt>
                <c:pt idx="75">
                  <c:v>10560.49</c:v>
                </c:pt>
                <c:pt idx="76">
                  <c:v>10546.48</c:v>
                </c:pt>
                <c:pt idx="77">
                  <c:v>10495.6</c:v>
                </c:pt>
                <c:pt idx="78">
                  <c:v>10493.95</c:v>
                </c:pt>
                <c:pt idx="79">
                  <c:v>39865.699999999997</c:v>
                </c:pt>
                <c:pt idx="80">
                  <c:v>10486.55</c:v>
                </c:pt>
                <c:pt idx="81">
                  <c:v>10464.83</c:v>
                </c:pt>
                <c:pt idx="82">
                  <c:v>10461.98</c:v>
                </c:pt>
                <c:pt idx="83">
                  <c:v>10459.19</c:v>
                </c:pt>
                <c:pt idx="84">
                  <c:v>10455.14</c:v>
                </c:pt>
                <c:pt idx="85">
                  <c:v>10455.1</c:v>
                </c:pt>
                <c:pt idx="86">
                  <c:v>10450.549999999999</c:v>
                </c:pt>
                <c:pt idx="87">
                  <c:v>10436.1</c:v>
                </c:pt>
                <c:pt idx="88">
                  <c:v>10435.07</c:v>
                </c:pt>
                <c:pt idx="89">
                  <c:v>10422.92</c:v>
                </c:pt>
                <c:pt idx="90">
                  <c:v>39836.519999999997</c:v>
                </c:pt>
                <c:pt idx="91">
                  <c:v>10419.65</c:v>
                </c:pt>
                <c:pt idx="92">
                  <c:v>10419.59</c:v>
                </c:pt>
                <c:pt idx="93">
                  <c:v>10407.98</c:v>
                </c:pt>
                <c:pt idx="94">
                  <c:v>10407.09</c:v>
                </c:pt>
                <c:pt idx="95">
                  <c:v>10403.27</c:v>
                </c:pt>
                <c:pt idx="96">
                  <c:v>10381.48</c:v>
                </c:pt>
                <c:pt idx="97">
                  <c:v>10370.91</c:v>
                </c:pt>
                <c:pt idx="98">
                  <c:v>10356.67</c:v>
                </c:pt>
                <c:pt idx="99">
                  <c:v>10355.64</c:v>
                </c:pt>
                <c:pt idx="100">
                  <c:v>10352.48</c:v>
                </c:pt>
                <c:pt idx="101">
                  <c:v>39774.28</c:v>
                </c:pt>
                <c:pt idx="102">
                  <c:v>10345.93</c:v>
                </c:pt>
                <c:pt idx="103">
                  <c:v>10338.93</c:v>
                </c:pt>
                <c:pt idx="104">
                  <c:v>10329.06</c:v>
                </c:pt>
                <c:pt idx="105">
                  <c:v>10325.209999999999</c:v>
                </c:pt>
                <c:pt idx="106">
                  <c:v>10322.9</c:v>
                </c:pt>
                <c:pt idx="107">
                  <c:v>10315.91</c:v>
                </c:pt>
                <c:pt idx="108">
                  <c:v>10310.780000000001</c:v>
                </c:pt>
                <c:pt idx="109">
                  <c:v>10308.040000000001</c:v>
                </c:pt>
                <c:pt idx="110">
                  <c:v>10276.99</c:v>
                </c:pt>
                <c:pt idx="111">
                  <c:v>10274.33</c:v>
                </c:pt>
                <c:pt idx="112">
                  <c:v>48173.36</c:v>
                </c:pt>
                <c:pt idx="113">
                  <c:v>39727.61</c:v>
                </c:pt>
                <c:pt idx="114">
                  <c:v>10269.459999999999</c:v>
                </c:pt>
                <c:pt idx="115">
                  <c:v>10264.44</c:v>
                </c:pt>
                <c:pt idx="116">
                  <c:v>10259.129999999999</c:v>
                </c:pt>
                <c:pt idx="117">
                  <c:v>10231.5</c:v>
                </c:pt>
                <c:pt idx="118">
                  <c:v>10226.280000000001</c:v>
                </c:pt>
                <c:pt idx="119">
                  <c:v>10214.64</c:v>
                </c:pt>
                <c:pt idx="120">
                  <c:v>10197.77</c:v>
                </c:pt>
                <c:pt idx="121">
                  <c:v>10191.82</c:v>
                </c:pt>
                <c:pt idx="122">
                  <c:v>10160.870000000001</c:v>
                </c:pt>
                <c:pt idx="123">
                  <c:v>10156.780000000001</c:v>
                </c:pt>
                <c:pt idx="124">
                  <c:v>39725.519999999997</c:v>
                </c:pt>
                <c:pt idx="125">
                  <c:v>10146.129999999999</c:v>
                </c:pt>
                <c:pt idx="126">
                  <c:v>10141.14</c:v>
                </c:pt>
                <c:pt idx="127">
                  <c:v>10139.84</c:v>
                </c:pt>
                <c:pt idx="128">
                  <c:v>10118.42</c:v>
                </c:pt>
                <c:pt idx="129">
                  <c:v>10115.01</c:v>
                </c:pt>
                <c:pt idx="130">
                  <c:v>10107.219999999999</c:v>
                </c:pt>
                <c:pt idx="131">
                  <c:v>10106.129999999999</c:v>
                </c:pt>
                <c:pt idx="132">
                  <c:v>10096.969999999999</c:v>
                </c:pt>
                <c:pt idx="133">
                  <c:v>10085.85</c:v>
                </c:pt>
                <c:pt idx="134">
                  <c:v>10072.06</c:v>
                </c:pt>
                <c:pt idx="135">
                  <c:v>39722.75</c:v>
                </c:pt>
                <c:pt idx="136">
                  <c:v>10065.41</c:v>
                </c:pt>
                <c:pt idx="137">
                  <c:v>10043.25</c:v>
                </c:pt>
                <c:pt idx="138">
                  <c:v>10027.15</c:v>
                </c:pt>
                <c:pt idx="139">
                  <c:v>10011.44</c:v>
                </c:pt>
                <c:pt idx="140">
                  <c:v>9991.0400000000009</c:v>
                </c:pt>
                <c:pt idx="141">
                  <c:v>9964.06</c:v>
                </c:pt>
                <c:pt idx="142">
                  <c:v>9957.7199999999993</c:v>
                </c:pt>
                <c:pt idx="143">
                  <c:v>9933.44</c:v>
                </c:pt>
                <c:pt idx="144">
                  <c:v>9931.9599999999991</c:v>
                </c:pt>
                <c:pt idx="145">
                  <c:v>9930.64</c:v>
                </c:pt>
                <c:pt idx="146">
                  <c:v>39721.93</c:v>
                </c:pt>
                <c:pt idx="147">
                  <c:v>9910.36</c:v>
                </c:pt>
                <c:pt idx="148">
                  <c:v>9907.83</c:v>
                </c:pt>
                <c:pt idx="149">
                  <c:v>9894.69</c:v>
                </c:pt>
                <c:pt idx="150">
                  <c:v>9890.23</c:v>
                </c:pt>
                <c:pt idx="151">
                  <c:v>9880.07</c:v>
                </c:pt>
                <c:pt idx="152">
                  <c:v>9877.61</c:v>
                </c:pt>
                <c:pt idx="153">
                  <c:v>9875.68</c:v>
                </c:pt>
                <c:pt idx="154">
                  <c:v>9872.7000000000007</c:v>
                </c:pt>
                <c:pt idx="155">
                  <c:v>9870.59</c:v>
                </c:pt>
                <c:pt idx="156">
                  <c:v>9869.81</c:v>
                </c:pt>
                <c:pt idx="157">
                  <c:v>39670.44</c:v>
                </c:pt>
                <c:pt idx="158">
                  <c:v>9866.2999999999993</c:v>
                </c:pt>
                <c:pt idx="159">
                  <c:v>9863.4699999999993</c:v>
                </c:pt>
                <c:pt idx="160">
                  <c:v>9861.0300000000007</c:v>
                </c:pt>
                <c:pt idx="161">
                  <c:v>9855.1299999999992</c:v>
                </c:pt>
                <c:pt idx="162">
                  <c:v>9850.43</c:v>
                </c:pt>
                <c:pt idx="163">
                  <c:v>9844.4500000000007</c:v>
                </c:pt>
                <c:pt idx="164">
                  <c:v>9836.2099999999991</c:v>
                </c:pt>
                <c:pt idx="165">
                  <c:v>9819.25</c:v>
                </c:pt>
                <c:pt idx="166">
                  <c:v>9800.89</c:v>
                </c:pt>
                <c:pt idx="167">
                  <c:v>9788.8700000000008</c:v>
                </c:pt>
                <c:pt idx="168">
                  <c:v>39611.760000000002</c:v>
                </c:pt>
                <c:pt idx="169">
                  <c:v>9787.32</c:v>
                </c:pt>
                <c:pt idx="170">
                  <c:v>9778.35</c:v>
                </c:pt>
                <c:pt idx="171">
                  <c:v>9764.08</c:v>
                </c:pt>
                <c:pt idx="172">
                  <c:v>9753.49</c:v>
                </c:pt>
                <c:pt idx="173">
                  <c:v>9748.91</c:v>
                </c:pt>
                <c:pt idx="174">
                  <c:v>9724.5300000000007</c:v>
                </c:pt>
                <c:pt idx="175">
                  <c:v>9722.77</c:v>
                </c:pt>
                <c:pt idx="176">
                  <c:v>9715.84</c:v>
                </c:pt>
                <c:pt idx="177">
                  <c:v>9710.7099999999991</c:v>
                </c:pt>
                <c:pt idx="178">
                  <c:v>9704.67</c:v>
                </c:pt>
                <c:pt idx="179">
                  <c:v>39597.410000000003</c:v>
                </c:pt>
                <c:pt idx="180">
                  <c:v>9698.42</c:v>
                </c:pt>
                <c:pt idx="181">
                  <c:v>9684.2900000000009</c:v>
                </c:pt>
                <c:pt idx="182">
                  <c:v>9664.34</c:v>
                </c:pt>
                <c:pt idx="183">
                  <c:v>9653.81</c:v>
                </c:pt>
                <c:pt idx="184">
                  <c:v>9644.25</c:v>
                </c:pt>
                <c:pt idx="185">
                  <c:v>9634.5400000000009</c:v>
                </c:pt>
                <c:pt idx="186">
                  <c:v>9630.91</c:v>
                </c:pt>
                <c:pt idx="187">
                  <c:v>9630.4</c:v>
                </c:pt>
                <c:pt idx="188">
                  <c:v>9630.2999999999993</c:v>
                </c:pt>
                <c:pt idx="189">
                  <c:v>9628.7900000000009</c:v>
                </c:pt>
                <c:pt idx="190">
                  <c:v>39556.49</c:v>
                </c:pt>
                <c:pt idx="191">
                  <c:v>9625.92</c:v>
                </c:pt>
                <c:pt idx="192">
                  <c:v>9620.33</c:v>
                </c:pt>
                <c:pt idx="193">
                  <c:v>9619.18</c:v>
                </c:pt>
                <c:pt idx="194">
                  <c:v>9617.66</c:v>
                </c:pt>
                <c:pt idx="195">
                  <c:v>9597.6299999999992</c:v>
                </c:pt>
                <c:pt idx="196">
                  <c:v>9584.0400000000009</c:v>
                </c:pt>
                <c:pt idx="197">
                  <c:v>9583.89</c:v>
                </c:pt>
                <c:pt idx="198">
                  <c:v>9582.5400000000009</c:v>
                </c:pt>
                <c:pt idx="199">
                  <c:v>9566.99</c:v>
                </c:pt>
                <c:pt idx="200">
                  <c:v>9563.0300000000007</c:v>
                </c:pt>
                <c:pt idx="201">
                  <c:v>39396.86</c:v>
                </c:pt>
                <c:pt idx="202">
                  <c:v>9549.57</c:v>
                </c:pt>
                <c:pt idx="203">
                  <c:v>9541.7000000000007</c:v>
                </c:pt>
                <c:pt idx="204">
                  <c:v>9540.17</c:v>
                </c:pt>
                <c:pt idx="205">
                  <c:v>9538.65</c:v>
                </c:pt>
                <c:pt idx="206">
                  <c:v>9528.9</c:v>
                </c:pt>
                <c:pt idx="207">
                  <c:v>9507.68</c:v>
                </c:pt>
                <c:pt idx="208">
                  <c:v>9504.31</c:v>
                </c:pt>
                <c:pt idx="209">
                  <c:v>9500.57</c:v>
                </c:pt>
                <c:pt idx="210">
                  <c:v>9487.64</c:v>
                </c:pt>
                <c:pt idx="211">
                  <c:v>9453.92</c:v>
                </c:pt>
                <c:pt idx="212">
                  <c:v>39352.6</c:v>
                </c:pt>
                <c:pt idx="213">
                  <c:v>9448.42</c:v>
                </c:pt>
                <c:pt idx="214">
                  <c:v>9447.3799999999992</c:v>
                </c:pt>
                <c:pt idx="215">
                  <c:v>9447.25</c:v>
                </c:pt>
                <c:pt idx="216">
                  <c:v>9432.93</c:v>
                </c:pt>
                <c:pt idx="217">
                  <c:v>9414.92</c:v>
                </c:pt>
                <c:pt idx="218">
                  <c:v>9411.01</c:v>
                </c:pt>
                <c:pt idx="219">
                  <c:v>9391.35</c:v>
                </c:pt>
                <c:pt idx="220">
                  <c:v>9386.16</c:v>
                </c:pt>
                <c:pt idx="221">
                  <c:v>9380.75</c:v>
                </c:pt>
                <c:pt idx="222">
                  <c:v>9377.9</c:v>
                </c:pt>
                <c:pt idx="223">
                  <c:v>47928.03</c:v>
                </c:pt>
                <c:pt idx="224">
                  <c:v>39315.279999999999</c:v>
                </c:pt>
                <c:pt idx="225">
                  <c:v>9377.4500000000007</c:v>
                </c:pt>
                <c:pt idx="226">
                  <c:v>9361.33</c:v>
                </c:pt>
                <c:pt idx="227">
                  <c:v>9344.2000000000007</c:v>
                </c:pt>
                <c:pt idx="228">
                  <c:v>9338.61</c:v>
                </c:pt>
                <c:pt idx="229">
                  <c:v>9320.26</c:v>
                </c:pt>
                <c:pt idx="230">
                  <c:v>9315.41</c:v>
                </c:pt>
                <c:pt idx="231">
                  <c:v>9310.81</c:v>
                </c:pt>
                <c:pt idx="232">
                  <c:v>9304.7000000000007</c:v>
                </c:pt>
                <c:pt idx="233">
                  <c:v>9301.89</c:v>
                </c:pt>
                <c:pt idx="234">
                  <c:v>9290.14</c:v>
                </c:pt>
                <c:pt idx="235">
                  <c:v>39241.440000000002</c:v>
                </c:pt>
                <c:pt idx="236">
                  <c:v>9288.0300000000007</c:v>
                </c:pt>
                <c:pt idx="237">
                  <c:v>9285.8700000000008</c:v>
                </c:pt>
                <c:pt idx="238">
                  <c:v>9283.56</c:v>
                </c:pt>
                <c:pt idx="239">
                  <c:v>9282.48</c:v>
                </c:pt>
                <c:pt idx="240">
                  <c:v>9264.7999999999993</c:v>
                </c:pt>
                <c:pt idx="241">
                  <c:v>9249.5</c:v>
                </c:pt>
                <c:pt idx="242">
                  <c:v>9247.94</c:v>
                </c:pt>
                <c:pt idx="243">
                  <c:v>9225.26</c:v>
                </c:pt>
                <c:pt idx="244">
                  <c:v>9222.4</c:v>
                </c:pt>
                <c:pt idx="245">
                  <c:v>9210.06</c:v>
                </c:pt>
                <c:pt idx="246">
                  <c:v>39221.120000000003</c:v>
                </c:pt>
                <c:pt idx="247">
                  <c:v>9193.84</c:v>
                </c:pt>
                <c:pt idx="248">
                  <c:v>9182.17</c:v>
                </c:pt>
                <c:pt idx="249">
                  <c:v>9174.14</c:v>
                </c:pt>
                <c:pt idx="250">
                  <c:v>9171.75</c:v>
                </c:pt>
                <c:pt idx="251">
                  <c:v>9159.51</c:v>
                </c:pt>
                <c:pt idx="252">
                  <c:v>9147.5</c:v>
                </c:pt>
                <c:pt idx="253">
                  <c:v>9144.57</c:v>
                </c:pt>
                <c:pt idx="254">
                  <c:v>9140.9500000000007</c:v>
                </c:pt>
                <c:pt idx="255">
                  <c:v>9101.7999999999993</c:v>
                </c:pt>
                <c:pt idx="256">
                  <c:v>9095.94</c:v>
                </c:pt>
                <c:pt idx="257">
                  <c:v>39125.33</c:v>
                </c:pt>
                <c:pt idx="258">
                  <c:v>9095.07</c:v>
                </c:pt>
                <c:pt idx="259">
                  <c:v>9058.73</c:v>
                </c:pt>
                <c:pt idx="260">
                  <c:v>9048.0300000000007</c:v>
                </c:pt>
                <c:pt idx="261">
                  <c:v>9010.2000000000007</c:v>
                </c:pt>
                <c:pt idx="262">
                  <c:v>8998.43</c:v>
                </c:pt>
                <c:pt idx="263">
                  <c:v>8988.16</c:v>
                </c:pt>
                <c:pt idx="264">
                  <c:v>8978.19</c:v>
                </c:pt>
                <c:pt idx="265">
                  <c:v>8968.33</c:v>
                </c:pt>
                <c:pt idx="266">
                  <c:v>8965.7999999999993</c:v>
                </c:pt>
                <c:pt idx="267">
                  <c:v>8964.06</c:v>
                </c:pt>
                <c:pt idx="268">
                  <c:v>39047.29</c:v>
                </c:pt>
                <c:pt idx="269">
                  <c:v>8954.99</c:v>
                </c:pt>
                <c:pt idx="270">
                  <c:v>8944.1200000000008</c:v>
                </c:pt>
                <c:pt idx="271">
                  <c:v>8932.08</c:v>
                </c:pt>
                <c:pt idx="272">
                  <c:v>8930.93</c:v>
                </c:pt>
                <c:pt idx="273">
                  <c:v>8908.4699999999993</c:v>
                </c:pt>
                <c:pt idx="274">
                  <c:v>8906.14</c:v>
                </c:pt>
                <c:pt idx="275">
                  <c:v>8891.14</c:v>
                </c:pt>
                <c:pt idx="276">
                  <c:v>8890.59</c:v>
                </c:pt>
                <c:pt idx="277">
                  <c:v>8871.15</c:v>
                </c:pt>
                <c:pt idx="278">
                  <c:v>8835.26</c:v>
                </c:pt>
                <c:pt idx="279">
                  <c:v>38998.550000000003</c:v>
                </c:pt>
                <c:pt idx="280">
                  <c:v>8827.2099999999991</c:v>
                </c:pt>
                <c:pt idx="281">
                  <c:v>8825.09</c:v>
                </c:pt>
                <c:pt idx="282">
                  <c:v>8824.27</c:v>
                </c:pt>
                <c:pt idx="283">
                  <c:v>8823.99</c:v>
                </c:pt>
                <c:pt idx="284">
                  <c:v>8823.2800000000007</c:v>
                </c:pt>
                <c:pt idx="285">
                  <c:v>8821.8799999999992</c:v>
                </c:pt>
                <c:pt idx="286">
                  <c:v>8800.49</c:v>
                </c:pt>
                <c:pt idx="287">
                  <c:v>8798.59</c:v>
                </c:pt>
                <c:pt idx="288">
                  <c:v>8782.4699999999993</c:v>
                </c:pt>
                <c:pt idx="289">
                  <c:v>8765.25</c:v>
                </c:pt>
                <c:pt idx="290">
                  <c:v>38947.43</c:v>
                </c:pt>
                <c:pt idx="291">
                  <c:v>8760.1200000000008</c:v>
                </c:pt>
                <c:pt idx="292">
                  <c:v>8747.68</c:v>
                </c:pt>
                <c:pt idx="293">
                  <c:v>8733.23</c:v>
                </c:pt>
                <c:pt idx="294">
                  <c:v>8703.4599999999991</c:v>
                </c:pt>
                <c:pt idx="295">
                  <c:v>8701.84</c:v>
                </c:pt>
                <c:pt idx="296">
                  <c:v>8688.86</c:v>
                </c:pt>
                <c:pt idx="297">
                  <c:v>8671.19</c:v>
                </c:pt>
                <c:pt idx="298">
                  <c:v>8665.14</c:v>
                </c:pt>
                <c:pt idx="299">
                  <c:v>8665.09</c:v>
                </c:pt>
                <c:pt idx="300">
                  <c:v>8627.5400000000009</c:v>
                </c:pt>
                <c:pt idx="301">
                  <c:v>38932.559999999998</c:v>
                </c:pt>
                <c:pt idx="302">
                  <c:v>8615.2999999999993</c:v>
                </c:pt>
                <c:pt idx="303">
                  <c:v>8606.2199999999993</c:v>
                </c:pt>
                <c:pt idx="304">
                  <c:v>8605.36</c:v>
                </c:pt>
                <c:pt idx="305">
                  <c:v>8604.48</c:v>
                </c:pt>
                <c:pt idx="306">
                  <c:v>8603.82</c:v>
                </c:pt>
                <c:pt idx="307">
                  <c:v>8601.33</c:v>
                </c:pt>
                <c:pt idx="308">
                  <c:v>8596.83</c:v>
                </c:pt>
                <c:pt idx="309">
                  <c:v>8582.2999999999993</c:v>
                </c:pt>
                <c:pt idx="310">
                  <c:v>8573.2999999999993</c:v>
                </c:pt>
                <c:pt idx="311">
                  <c:v>8572.0400000000009</c:v>
                </c:pt>
                <c:pt idx="312">
                  <c:v>38924.04</c:v>
                </c:pt>
                <c:pt idx="313">
                  <c:v>8569.86</c:v>
                </c:pt>
                <c:pt idx="314">
                  <c:v>8567.25</c:v>
                </c:pt>
                <c:pt idx="315">
                  <c:v>8556.91</c:v>
                </c:pt>
                <c:pt idx="316">
                  <c:v>8551.35</c:v>
                </c:pt>
                <c:pt idx="317">
                  <c:v>8547.69</c:v>
                </c:pt>
                <c:pt idx="318">
                  <c:v>8539.67</c:v>
                </c:pt>
                <c:pt idx="319">
                  <c:v>8538.2900000000009</c:v>
                </c:pt>
                <c:pt idx="320">
                  <c:v>8534.67</c:v>
                </c:pt>
                <c:pt idx="321">
                  <c:v>8527.5300000000007</c:v>
                </c:pt>
                <c:pt idx="322">
                  <c:v>8522</c:v>
                </c:pt>
                <c:pt idx="323">
                  <c:v>38893.360000000001</c:v>
                </c:pt>
                <c:pt idx="324">
                  <c:v>8520.0300000000007</c:v>
                </c:pt>
                <c:pt idx="325">
                  <c:v>8516.83</c:v>
                </c:pt>
                <c:pt idx="326">
                  <c:v>8515.76</c:v>
                </c:pt>
                <c:pt idx="327">
                  <c:v>8471.65</c:v>
                </c:pt>
                <c:pt idx="328">
                  <c:v>8466.35</c:v>
                </c:pt>
                <c:pt idx="329">
                  <c:v>8457.82</c:v>
                </c:pt>
                <c:pt idx="330">
                  <c:v>8450.82</c:v>
                </c:pt>
                <c:pt idx="331">
                  <c:v>8448.66</c:v>
                </c:pt>
                <c:pt idx="332">
                  <c:v>8444.4699999999993</c:v>
                </c:pt>
                <c:pt idx="333">
                  <c:v>8442.67</c:v>
                </c:pt>
                <c:pt idx="334">
                  <c:v>47896.79</c:v>
                </c:pt>
                <c:pt idx="335">
                  <c:v>38869.25</c:v>
                </c:pt>
                <c:pt idx="336">
                  <c:v>8440.0499999999993</c:v>
                </c:pt>
                <c:pt idx="337">
                  <c:v>8428.07</c:v>
                </c:pt>
                <c:pt idx="338">
                  <c:v>8413.4599999999991</c:v>
                </c:pt>
                <c:pt idx="339">
                  <c:v>8410.0499999999993</c:v>
                </c:pt>
                <c:pt idx="340">
                  <c:v>8400.01</c:v>
                </c:pt>
                <c:pt idx="341">
                  <c:v>8396.6200000000008</c:v>
                </c:pt>
                <c:pt idx="342">
                  <c:v>8355.5400000000009</c:v>
                </c:pt>
                <c:pt idx="343">
                  <c:v>8347.16</c:v>
                </c:pt>
                <c:pt idx="344">
                  <c:v>8342.91</c:v>
                </c:pt>
                <c:pt idx="345">
                  <c:v>8334.59</c:v>
                </c:pt>
                <c:pt idx="346">
                  <c:v>38836.980000000003</c:v>
                </c:pt>
                <c:pt idx="347">
                  <c:v>8334.4599999999991</c:v>
                </c:pt>
                <c:pt idx="348">
                  <c:v>8314.65</c:v>
                </c:pt>
                <c:pt idx="349">
                  <c:v>8310.84</c:v>
                </c:pt>
                <c:pt idx="350">
                  <c:v>8302.5400000000009</c:v>
                </c:pt>
                <c:pt idx="351">
                  <c:v>8283.68</c:v>
                </c:pt>
                <c:pt idx="352">
                  <c:v>8280.6200000000008</c:v>
                </c:pt>
                <c:pt idx="353">
                  <c:v>8277.52</c:v>
                </c:pt>
                <c:pt idx="354">
                  <c:v>8271.4599999999991</c:v>
                </c:pt>
                <c:pt idx="355">
                  <c:v>8269.0400000000009</c:v>
                </c:pt>
                <c:pt idx="356">
                  <c:v>8268</c:v>
                </c:pt>
                <c:pt idx="357">
                  <c:v>38792.69</c:v>
                </c:pt>
                <c:pt idx="358">
                  <c:v>8252.2800000000007</c:v>
                </c:pt>
                <c:pt idx="359">
                  <c:v>8240.59</c:v>
                </c:pt>
                <c:pt idx="360">
                  <c:v>8233.1</c:v>
                </c:pt>
                <c:pt idx="361">
                  <c:v>8232.64</c:v>
                </c:pt>
                <c:pt idx="362">
                  <c:v>8219.2000000000007</c:v>
                </c:pt>
                <c:pt idx="363">
                  <c:v>8211.1</c:v>
                </c:pt>
                <c:pt idx="364">
                  <c:v>8188.12</c:v>
                </c:pt>
                <c:pt idx="365">
                  <c:v>8182.89</c:v>
                </c:pt>
                <c:pt idx="366">
                  <c:v>8179.51</c:v>
                </c:pt>
                <c:pt idx="367">
                  <c:v>8177.9</c:v>
                </c:pt>
                <c:pt idx="368">
                  <c:v>38746.36</c:v>
                </c:pt>
                <c:pt idx="369">
                  <c:v>8162.72</c:v>
                </c:pt>
                <c:pt idx="370">
                  <c:v>8157.92</c:v>
                </c:pt>
                <c:pt idx="371">
                  <c:v>8125.78</c:v>
                </c:pt>
                <c:pt idx="372">
                  <c:v>8124.41</c:v>
                </c:pt>
                <c:pt idx="373">
                  <c:v>8116.68</c:v>
                </c:pt>
                <c:pt idx="374">
                  <c:v>8116.27</c:v>
                </c:pt>
                <c:pt idx="375">
                  <c:v>8112.59</c:v>
                </c:pt>
                <c:pt idx="376">
                  <c:v>8091.3</c:v>
                </c:pt>
                <c:pt idx="377">
                  <c:v>8083.92</c:v>
                </c:pt>
                <c:pt idx="378">
                  <c:v>8081.74</c:v>
                </c:pt>
                <c:pt idx="379">
                  <c:v>38740.120000000003</c:v>
                </c:pt>
                <c:pt idx="380">
                  <c:v>8081.26</c:v>
                </c:pt>
                <c:pt idx="381">
                  <c:v>8077.41</c:v>
                </c:pt>
                <c:pt idx="382">
                  <c:v>8071.57</c:v>
                </c:pt>
                <c:pt idx="383">
                  <c:v>8068.19</c:v>
                </c:pt>
                <c:pt idx="384">
                  <c:v>8067.83</c:v>
                </c:pt>
                <c:pt idx="385">
                  <c:v>8062.76</c:v>
                </c:pt>
                <c:pt idx="386">
                  <c:v>8062.31</c:v>
                </c:pt>
                <c:pt idx="387">
                  <c:v>8059.68</c:v>
                </c:pt>
                <c:pt idx="388">
                  <c:v>8059.06</c:v>
                </c:pt>
                <c:pt idx="389">
                  <c:v>8035.64</c:v>
                </c:pt>
                <c:pt idx="390">
                  <c:v>38711</c:v>
                </c:pt>
                <c:pt idx="391">
                  <c:v>8027.97</c:v>
                </c:pt>
                <c:pt idx="392">
                  <c:v>8026.67</c:v>
                </c:pt>
                <c:pt idx="393">
                  <c:v>8023.14</c:v>
                </c:pt>
                <c:pt idx="394">
                  <c:v>8021.11</c:v>
                </c:pt>
                <c:pt idx="395">
                  <c:v>8017.06</c:v>
                </c:pt>
                <c:pt idx="396">
                  <c:v>8014.62</c:v>
                </c:pt>
                <c:pt idx="397">
                  <c:v>8004.96</c:v>
                </c:pt>
                <c:pt idx="398">
                  <c:v>7986.48</c:v>
                </c:pt>
                <c:pt idx="399">
                  <c:v>7985.82</c:v>
                </c:pt>
                <c:pt idx="400">
                  <c:v>7980.34</c:v>
                </c:pt>
                <c:pt idx="401">
                  <c:v>38711</c:v>
                </c:pt>
                <c:pt idx="402">
                  <c:v>7966.81</c:v>
                </c:pt>
                <c:pt idx="403">
                  <c:v>7958.13</c:v>
                </c:pt>
                <c:pt idx="404">
                  <c:v>7954.52</c:v>
                </c:pt>
                <c:pt idx="405">
                  <c:v>7953.72</c:v>
                </c:pt>
                <c:pt idx="406">
                  <c:v>7948.22</c:v>
                </c:pt>
                <c:pt idx="407">
                  <c:v>7935.29</c:v>
                </c:pt>
                <c:pt idx="408">
                  <c:v>7896.41</c:v>
                </c:pt>
                <c:pt idx="409">
                  <c:v>7851.85</c:v>
                </c:pt>
                <c:pt idx="410">
                  <c:v>7844.8</c:v>
                </c:pt>
                <c:pt idx="411">
                  <c:v>7824.37</c:v>
                </c:pt>
                <c:pt idx="412">
                  <c:v>38709.18</c:v>
                </c:pt>
                <c:pt idx="413">
                  <c:v>7812.67</c:v>
                </c:pt>
                <c:pt idx="414">
                  <c:v>7804.16</c:v>
                </c:pt>
                <c:pt idx="415">
                  <c:v>7803.77</c:v>
                </c:pt>
                <c:pt idx="416">
                  <c:v>7794.68</c:v>
                </c:pt>
                <c:pt idx="417">
                  <c:v>7789.64</c:v>
                </c:pt>
                <c:pt idx="418">
                  <c:v>7763.06</c:v>
                </c:pt>
                <c:pt idx="419">
                  <c:v>7749.16</c:v>
                </c:pt>
                <c:pt idx="420">
                  <c:v>7742.11</c:v>
                </c:pt>
                <c:pt idx="421">
                  <c:v>7740.34</c:v>
                </c:pt>
                <c:pt idx="422">
                  <c:v>7736.39</c:v>
                </c:pt>
                <c:pt idx="423">
                  <c:v>38652.089999999997</c:v>
                </c:pt>
                <c:pt idx="424">
                  <c:v>7731.86</c:v>
                </c:pt>
                <c:pt idx="425">
                  <c:v>7731.43</c:v>
                </c:pt>
                <c:pt idx="426">
                  <c:v>7729.65</c:v>
                </c:pt>
                <c:pt idx="427">
                  <c:v>7727.25</c:v>
                </c:pt>
                <c:pt idx="428">
                  <c:v>7726.85</c:v>
                </c:pt>
                <c:pt idx="429">
                  <c:v>7684.62</c:v>
                </c:pt>
                <c:pt idx="430">
                  <c:v>7682.67</c:v>
                </c:pt>
                <c:pt idx="431">
                  <c:v>7681.17</c:v>
                </c:pt>
                <c:pt idx="432">
                  <c:v>7680.92</c:v>
                </c:pt>
                <c:pt idx="433">
                  <c:v>7676.4</c:v>
                </c:pt>
                <c:pt idx="434">
                  <c:v>38511.629999999997</c:v>
                </c:pt>
                <c:pt idx="435">
                  <c:v>7670.75</c:v>
                </c:pt>
                <c:pt idx="436">
                  <c:v>7662.47</c:v>
                </c:pt>
                <c:pt idx="437">
                  <c:v>7657.69</c:v>
                </c:pt>
                <c:pt idx="438">
                  <c:v>7652.26</c:v>
                </c:pt>
                <c:pt idx="439">
                  <c:v>7650.8</c:v>
                </c:pt>
                <c:pt idx="440">
                  <c:v>7650.77</c:v>
                </c:pt>
                <c:pt idx="441">
                  <c:v>7642.05</c:v>
                </c:pt>
                <c:pt idx="442">
                  <c:v>7640.31</c:v>
                </c:pt>
                <c:pt idx="443">
                  <c:v>7639.42</c:v>
                </c:pt>
                <c:pt idx="444">
                  <c:v>7636.92</c:v>
                </c:pt>
                <c:pt idx="445">
                  <c:v>47496.49</c:v>
                </c:pt>
                <c:pt idx="446">
                  <c:v>38415.47</c:v>
                </c:pt>
                <c:pt idx="447">
                  <c:v>7633.72</c:v>
                </c:pt>
                <c:pt idx="448">
                  <c:v>7626.99</c:v>
                </c:pt>
                <c:pt idx="449">
                  <c:v>7624.63</c:v>
                </c:pt>
                <c:pt idx="450">
                  <c:v>7623.52</c:v>
                </c:pt>
                <c:pt idx="451">
                  <c:v>7623.13</c:v>
                </c:pt>
                <c:pt idx="452">
                  <c:v>7609.6</c:v>
                </c:pt>
                <c:pt idx="453">
                  <c:v>7607.03</c:v>
                </c:pt>
                <c:pt idx="454">
                  <c:v>7585.62</c:v>
                </c:pt>
                <c:pt idx="455">
                  <c:v>7567.13</c:v>
                </c:pt>
                <c:pt idx="456">
                  <c:v>7538.52</c:v>
                </c:pt>
                <c:pt idx="457">
                  <c:v>38405.26</c:v>
                </c:pt>
                <c:pt idx="458">
                  <c:v>7537.16</c:v>
                </c:pt>
                <c:pt idx="459">
                  <c:v>7531.7</c:v>
                </c:pt>
                <c:pt idx="460">
                  <c:v>7526.71</c:v>
                </c:pt>
                <c:pt idx="461">
                  <c:v>7518.03</c:v>
                </c:pt>
                <c:pt idx="462">
                  <c:v>7512.27</c:v>
                </c:pt>
                <c:pt idx="463">
                  <c:v>7504.3</c:v>
                </c:pt>
                <c:pt idx="464">
                  <c:v>7494.63</c:v>
                </c:pt>
                <c:pt idx="465">
                  <c:v>7487.38</c:v>
                </c:pt>
                <c:pt idx="466">
                  <c:v>7463.51</c:v>
                </c:pt>
                <c:pt idx="467">
                  <c:v>7450.36</c:v>
                </c:pt>
                <c:pt idx="468">
                  <c:v>38389.79</c:v>
                </c:pt>
                <c:pt idx="469">
                  <c:v>7448.4</c:v>
                </c:pt>
                <c:pt idx="470">
                  <c:v>7445.92</c:v>
                </c:pt>
                <c:pt idx="471">
                  <c:v>7443.64</c:v>
                </c:pt>
                <c:pt idx="472">
                  <c:v>7441.5</c:v>
                </c:pt>
                <c:pt idx="473">
                  <c:v>7441.05</c:v>
                </c:pt>
                <c:pt idx="474">
                  <c:v>7421.19</c:v>
                </c:pt>
                <c:pt idx="475">
                  <c:v>7419.48</c:v>
                </c:pt>
                <c:pt idx="476">
                  <c:v>7418.52</c:v>
                </c:pt>
                <c:pt idx="477">
                  <c:v>7403.98</c:v>
                </c:pt>
                <c:pt idx="478">
                  <c:v>7388.85</c:v>
                </c:pt>
                <c:pt idx="479">
                  <c:v>38344.57</c:v>
                </c:pt>
                <c:pt idx="480">
                  <c:v>7371.77</c:v>
                </c:pt>
                <c:pt idx="481">
                  <c:v>7362.31</c:v>
                </c:pt>
                <c:pt idx="482">
                  <c:v>7358.18</c:v>
                </c:pt>
                <c:pt idx="483">
                  <c:v>7357.49</c:v>
                </c:pt>
                <c:pt idx="484">
                  <c:v>7349.12</c:v>
                </c:pt>
                <c:pt idx="485">
                  <c:v>7348.14</c:v>
                </c:pt>
                <c:pt idx="486">
                  <c:v>7345.73</c:v>
                </c:pt>
                <c:pt idx="487">
                  <c:v>7345.08</c:v>
                </c:pt>
                <c:pt idx="488">
                  <c:v>7339.93</c:v>
                </c:pt>
                <c:pt idx="489">
                  <c:v>7337.75</c:v>
                </c:pt>
                <c:pt idx="490">
                  <c:v>38313.129999999997</c:v>
                </c:pt>
                <c:pt idx="491">
                  <c:v>7325.47</c:v>
                </c:pt>
                <c:pt idx="492">
                  <c:v>7325.05</c:v>
                </c:pt>
                <c:pt idx="493">
                  <c:v>7323.73</c:v>
                </c:pt>
                <c:pt idx="494">
                  <c:v>7322.86</c:v>
                </c:pt>
                <c:pt idx="495">
                  <c:v>7318.22</c:v>
                </c:pt>
                <c:pt idx="496">
                  <c:v>7318.21</c:v>
                </c:pt>
                <c:pt idx="497">
                  <c:v>7304.65</c:v>
                </c:pt>
                <c:pt idx="498">
                  <c:v>7302.46</c:v>
                </c:pt>
                <c:pt idx="499">
                  <c:v>7281.51</c:v>
                </c:pt>
                <c:pt idx="500">
                  <c:v>7273.02</c:v>
                </c:pt>
                <c:pt idx="501">
                  <c:v>38282.75</c:v>
                </c:pt>
                <c:pt idx="502">
                  <c:v>7265.7</c:v>
                </c:pt>
                <c:pt idx="503">
                  <c:v>7265.58</c:v>
                </c:pt>
                <c:pt idx="504">
                  <c:v>7261.74</c:v>
                </c:pt>
                <c:pt idx="505">
                  <c:v>7256.72</c:v>
                </c:pt>
                <c:pt idx="506">
                  <c:v>7248.71</c:v>
                </c:pt>
                <c:pt idx="507">
                  <c:v>7243.81</c:v>
                </c:pt>
                <c:pt idx="508">
                  <c:v>7228.22</c:v>
                </c:pt>
                <c:pt idx="509">
                  <c:v>7222.79</c:v>
                </c:pt>
                <c:pt idx="510">
                  <c:v>7220.25</c:v>
                </c:pt>
                <c:pt idx="511">
                  <c:v>7209.49</c:v>
                </c:pt>
                <c:pt idx="512">
                  <c:v>38245.589999999997</c:v>
                </c:pt>
                <c:pt idx="513">
                  <c:v>7201.7</c:v>
                </c:pt>
                <c:pt idx="514">
                  <c:v>7196.87</c:v>
                </c:pt>
                <c:pt idx="515">
                  <c:v>7179.52</c:v>
                </c:pt>
                <c:pt idx="516">
                  <c:v>7175.51</c:v>
                </c:pt>
                <c:pt idx="517">
                  <c:v>7173.36</c:v>
                </c:pt>
                <c:pt idx="518">
                  <c:v>7162.01</c:v>
                </c:pt>
                <c:pt idx="519">
                  <c:v>7160.33</c:v>
                </c:pt>
                <c:pt idx="520">
                  <c:v>7160.09</c:v>
                </c:pt>
                <c:pt idx="521">
                  <c:v>7153.55</c:v>
                </c:pt>
                <c:pt idx="522">
                  <c:v>7152.67</c:v>
                </c:pt>
                <c:pt idx="523">
                  <c:v>38241.74</c:v>
                </c:pt>
                <c:pt idx="524">
                  <c:v>7151.09</c:v>
                </c:pt>
                <c:pt idx="525">
                  <c:v>7147.47</c:v>
                </c:pt>
                <c:pt idx="526">
                  <c:v>7147.11</c:v>
                </c:pt>
                <c:pt idx="527">
                  <c:v>7144.86</c:v>
                </c:pt>
                <c:pt idx="528">
                  <c:v>7144.4</c:v>
                </c:pt>
                <c:pt idx="529">
                  <c:v>7133.9</c:v>
                </c:pt>
                <c:pt idx="530">
                  <c:v>7128.64</c:v>
                </c:pt>
                <c:pt idx="531">
                  <c:v>7125.25</c:v>
                </c:pt>
                <c:pt idx="532">
                  <c:v>7106.81</c:v>
                </c:pt>
                <c:pt idx="533">
                  <c:v>7096.98</c:v>
                </c:pt>
                <c:pt idx="534">
                  <c:v>38237.339999999997</c:v>
                </c:pt>
                <c:pt idx="535">
                  <c:v>7077.19</c:v>
                </c:pt>
                <c:pt idx="536">
                  <c:v>7054.41</c:v>
                </c:pt>
                <c:pt idx="537">
                  <c:v>7050.64</c:v>
                </c:pt>
                <c:pt idx="538">
                  <c:v>7050.02</c:v>
                </c:pt>
                <c:pt idx="539">
                  <c:v>7046.72</c:v>
                </c:pt>
                <c:pt idx="540">
                  <c:v>7045.5</c:v>
                </c:pt>
                <c:pt idx="541">
                  <c:v>7042.11</c:v>
                </c:pt>
                <c:pt idx="542">
                  <c:v>7033.08</c:v>
                </c:pt>
                <c:pt idx="543">
                  <c:v>7003.1</c:v>
                </c:pt>
                <c:pt idx="544">
                  <c:v>6989.95</c:v>
                </c:pt>
                <c:pt idx="545">
                  <c:v>38189.1</c:v>
                </c:pt>
                <c:pt idx="546">
                  <c:v>6986.7</c:v>
                </c:pt>
                <c:pt idx="547">
                  <c:v>6985.51</c:v>
                </c:pt>
                <c:pt idx="548">
                  <c:v>6965.21</c:v>
                </c:pt>
                <c:pt idx="549">
                  <c:v>6951.12</c:v>
                </c:pt>
                <c:pt idx="550">
                  <c:v>6948.7</c:v>
                </c:pt>
                <c:pt idx="551">
                  <c:v>6940.94</c:v>
                </c:pt>
                <c:pt idx="552">
                  <c:v>6940.91</c:v>
                </c:pt>
                <c:pt idx="553">
                  <c:v>6938.11</c:v>
                </c:pt>
                <c:pt idx="554">
                  <c:v>6933.24</c:v>
                </c:pt>
                <c:pt idx="555">
                  <c:v>6895.19</c:v>
                </c:pt>
                <c:pt idx="556">
                  <c:v>47462.89</c:v>
                </c:pt>
                <c:pt idx="557">
                  <c:v>38126.25</c:v>
                </c:pt>
                <c:pt idx="558">
                  <c:v>6877.98</c:v>
                </c:pt>
                <c:pt idx="559">
                  <c:v>6876.53</c:v>
                </c:pt>
                <c:pt idx="560">
                  <c:v>6875.96</c:v>
                </c:pt>
                <c:pt idx="561">
                  <c:v>6868.39</c:v>
                </c:pt>
                <c:pt idx="562">
                  <c:v>6863.49</c:v>
                </c:pt>
                <c:pt idx="563">
                  <c:v>6858.48</c:v>
                </c:pt>
                <c:pt idx="564">
                  <c:v>6849.03</c:v>
                </c:pt>
                <c:pt idx="565">
                  <c:v>6843.17</c:v>
                </c:pt>
                <c:pt idx="566">
                  <c:v>6842.28</c:v>
                </c:pt>
                <c:pt idx="567">
                  <c:v>6837.37</c:v>
                </c:pt>
                <c:pt idx="568">
                  <c:v>37829.72</c:v>
                </c:pt>
                <c:pt idx="569">
                  <c:v>6827.69</c:v>
                </c:pt>
                <c:pt idx="570">
                  <c:v>6809.46</c:v>
                </c:pt>
                <c:pt idx="571">
                  <c:v>6799.46</c:v>
                </c:pt>
                <c:pt idx="572">
                  <c:v>6796.86</c:v>
                </c:pt>
                <c:pt idx="573">
                  <c:v>6781.52</c:v>
                </c:pt>
                <c:pt idx="574">
                  <c:v>6781.35</c:v>
                </c:pt>
                <c:pt idx="575">
                  <c:v>6775.96</c:v>
                </c:pt>
                <c:pt idx="576">
                  <c:v>6770.19</c:v>
                </c:pt>
                <c:pt idx="577">
                  <c:v>6753.04</c:v>
                </c:pt>
                <c:pt idx="578">
                  <c:v>6750.27</c:v>
                </c:pt>
                <c:pt idx="579">
                  <c:v>37800.980000000003</c:v>
                </c:pt>
                <c:pt idx="580">
                  <c:v>6749.63</c:v>
                </c:pt>
                <c:pt idx="581">
                  <c:v>6748.59</c:v>
                </c:pt>
                <c:pt idx="582">
                  <c:v>6746.74</c:v>
                </c:pt>
                <c:pt idx="583">
                  <c:v>6738.84</c:v>
                </c:pt>
                <c:pt idx="584">
                  <c:v>6737.98</c:v>
                </c:pt>
                <c:pt idx="585">
                  <c:v>6721.37</c:v>
                </c:pt>
                <c:pt idx="586">
                  <c:v>6710.19</c:v>
                </c:pt>
                <c:pt idx="587">
                  <c:v>6706.47</c:v>
                </c:pt>
                <c:pt idx="588">
                  <c:v>6700.56</c:v>
                </c:pt>
                <c:pt idx="589">
                  <c:v>6686.43</c:v>
                </c:pt>
                <c:pt idx="590">
                  <c:v>37742.58</c:v>
                </c:pt>
                <c:pt idx="591">
                  <c:v>6666.24</c:v>
                </c:pt>
                <c:pt idx="592">
                  <c:v>6664.69</c:v>
                </c:pt>
                <c:pt idx="593">
                  <c:v>6664.32</c:v>
                </c:pt>
                <c:pt idx="594">
                  <c:v>6653.79</c:v>
                </c:pt>
                <c:pt idx="595">
                  <c:v>6652.53</c:v>
                </c:pt>
                <c:pt idx="596">
                  <c:v>6651.26</c:v>
                </c:pt>
                <c:pt idx="597">
                  <c:v>6640.54</c:v>
                </c:pt>
                <c:pt idx="598">
                  <c:v>6639.3</c:v>
                </c:pt>
                <c:pt idx="599">
                  <c:v>6638.16</c:v>
                </c:pt>
                <c:pt idx="600">
                  <c:v>6630.31</c:v>
                </c:pt>
                <c:pt idx="601">
                  <c:v>37735.199999999997</c:v>
                </c:pt>
                <c:pt idx="602">
                  <c:v>6610.11</c:v>
                </c:pt>
                <c:pt idx="603">
                  <c:v>6600.36</c:v>
                </c:pt>
                <c:pt idx="604">
                  <c:v>6600.21</c:v>
                </c:pt>
                <c:pt idx="605">
                  <c:v>6593.51</c:v>
                </c:pt>
                <c:pt idx="606">
                  <c:v>6571.54</c:v>
                </c:pt>
                <c:pt idx="607">
                  <c:v>6571.02</c:v>
                </c:pt>
                <c:pt idx="608">
                  <c:v>6555.07</c:v>
                </c:pt>
                <c:pt idx="609">
                  <c:v>6552.01</c:v>
                </c:pt>
                <c:pt idx="610">
                  <c:v>6551.75</c:v>
                </c:pt>
                <c:pt idx="611">
                  <c:v>6548.2</c:v>
                </c:pt>
                <c:pt idx="612">
                  <c:v>37701.879999999997</c:v>
                </c:pt>
                <c:pt idx="613">
                  <c:v>6546.16</c:v>
                </c:pt>
                <c:pt idx="614">
                  <c:v>6536.68</c:v>
                </c:pt>
                <c:pt idx="615">
                  <c:v>6532.04</c:v>
                </c:pt>
                <c:pt idx="616">
                  <c:v>6529.21</c:v>
                </c:pt>
                <c:pt idx="617">
                  <c:v>6512.24</c:v>
                </c:pt>
                <c:pt idx="618">
                  <c:v>6500.24</c:v>
                </c:pt>
                <c:pt idx="619">
                  <c:v>6496.89</c:v>
                </c:pt>
                <c:pt idx="620">
                  <c:v>6481.67</c:v>
                </c:pt>
                <c:pt idx="621">
                  <c:v>6474.01</c:v>
                </c:pt>
                <c:pt idx="622">
                  <c:v>6473.15</c:v>
                </c:pt>
                <c:pt idx="623">
                  <c:v>37675.06</c:v>
                </c:pt>
                <c:pt idx="624">
                  <c:v>6457.84</c:v>
                </c:pt>
                <c:pt idx="625">
                  <c:v>6455.86</c:v>
                </c:pt>
                <c:pt idx="626">
                  <c:v>6435.62</c:v>
                </c:pt>
                <c:pt idx="627">
                  <c:v>6423.48</c:v>
                </c:pt>
                <c:pt idx="628">
                  <c:v>6417.28</c:v>
                </c:pt>
                <c:pt idx="629">
                  <c:v>6414.18</c:v>
                </c:pt>
                <c:pt idx="630">
                  <c:v>6412.34</c:v>
                </c:pt>
                <c:pt idx="631">
                  <c:v>6407.05</c:v>
                </c:pt>
                <c:pt idx="632">
                  <c:v>6406.41</c:v>
                </c:pt>
                <c:pt idx="633">
                  <c:v>6402.29</c:v>
                </c:pt>
                <c:pt idx="634">
                  <c:v>37650.74</c:v>
                </c:pt>
                <c:pt idx="635">
                  <c:v>6393.6</c:v>
                </c:pt>
                <c:pt idx="636">
                  <c:v>6389.53</c:v>
                </c:pt>
                <c:pt idx="637">
                  <c:v>6389.38</c:v>
                </c:pt>
                <c:pt idx="638">
                  <c:v>6374.16</c:v>
                </c:pt>
                <c:pt idx="639">
                  <c:v>6373.56</c:v>
                </c:pt>
                <c:pt idx="640">
                  <c:v>6367.31</c:v>
                </c:pt>
                <c:pt idx="641">
                  <c:v>6361.47</c:v>
                </c:pt>
                <c:pt idx="642">
                  <c:v>6360.99</c:v>
                </c:pt>
                <c:pt idx="643">
                  <c:v>6358.78</c:v>
                </c:pt>
                <c:pt idx="644">
                  <c:v>6356.27</c:v>
                </c:pt>
                <c:pt idx="645">
                  <c:v>37607.53</c:v>
                </c:pt>
                <c:pt idx="646">
                  <c:v>6338.08</c:v>
                </c:pt>
                <c:pt idx="647">
                  <c:v>6335.64</c:v>
                </c:pt>
                <c:pt idx="648">
                  <c:v>6334.34</c:v>
                </c:pt>
                <c:pt idx="649">
                  <c:v>6313.76</c:v>
                </c:pt>
                <c:pt idx="650">
                  <c:v>6311.95</c:v>
                </c:pt>
                <c:pt idx="651">
                  <c:v>6311.11</c:v>
                </c:pt>
                <c:pt idx="652">
                  <c:v>6305.61</c:v>
                </c:pt>
                <c:pt idx="653">
                  <c:v>6302.23</c:v>
                </c:pt>
                <c:pt idx="654">
                  <c:v>6293.63</c:v>
                </c:pt>
                <c:pt idx="655">
                  <c:v>6289.75</c:v>
                </c:pt>
                <c:pt idx="656">
                  <c:v>37484.449999999997</c:v>
                </c:pt>
                <c:pt idx="657">
                  <c:v>6282.24</c:v>
                </c:pt>
                <c:pt idx="658">
                  <c:v>6276.3</c:v>
                </c:pt>
                <c:pt idx="659">
                  <c:v>6272.48</c:v>
                </c:pt>
                <c:pt idx="660">
                  <c:v>6269.33</c:v>
                </c:pt>
                <c:pt idx="661">
                  <c:v>6261.2</c:v>
                </c:pt>
                <c:pt idx="662">
                  <c:v>6255.38</c:v>
                </c:pt>
                <c:pt idx="663">
                  <c:v>6254.13</c:v>
                </c:pt>
                <c:pt idx="664">
                  <c:v>6253.85</c:v>
                </c:pt>
                <c:pt idx="665">
                  <c:v>6250.44</c:v>
                </c:pt>
                <c:pt idx="666">
                  <c:v>6238.3</c:v>
                </c:pt>
                <c:pt idx="667">
                  <c:v>47403.88</c:v>
                </c:pt>
                <c:pt idx="668">
                  <c:v>37465.339999999997</c:v>
                </c:pt>
                <c:pt idx="669">
                  <c:v>6236.95</c:v>
                </c:pt>
                <c:pt idx="670">
                  <c:v>6219.93</c:v>
                </c:pt>
                <c:pt idx="671">
                  <c:v>6208.5</c:v>
                </c:pt>
                <c:pt idx="672">
                  <c:v>6207.26</c:v>
                </c:pt>
                <c:pt idx="673">
                  <c:v>6203.9</c:v>
                </c:pt>
                <c:pt idx="674">
                  <c:v>6203.9</c:v>
                </c:pt>
                <c:pt idx="675">
                  <c:v>6198.75</c:v>
                </c:pt>
                <c:pt idx="676">
                  <c:v>6196.45</c:v>
                </c:pt>
                <c:pt idx="677">
                  <c:v>6186.13</c:v>
                </c:pt>
                <c:pt idx="678">
                  <c:v>6185.32</c:v>
                </c:pt>
                <c:pt idx="679">
                  <c:v>37425.94</c:v>
                </c:pt>
                <c:pt idx="680">
                  <c:v>6184.3</c:v>
                </c:pt>
                <c:pt idx="681">
                  <c:v>6183.46</c:v>
                </c:pt>
                <c:pt idx="682">
                  <c:v>6183.32</c:v>
                </c:pt>
                <c:pt idx="683">
                  <c:v>6170.96</c:v>
                </c:pt>
                <c:pt idx="684">
                  <c:v>6159.57</c:v>
                </c:pt>
                <c:pt idx="685">
                  <c:v>6152.05</c:v>
                </c:pt>
                <c:pt idx="686">
                  <c:v>6147.12</c:v>
                </c:pt>
                <c:pt idx="687">
                  <c:v>6139.14</c:v>
                </c:pt>
                <c:pt idx="688">
                  <c:v>6138.58</c:v>
                </c:pt>
                <c:pt idx="689">
                  <c:v>6138.5</c:v>
                </c:pt>
                <c:pt idx="690">
                  <c:v>37277.269999999997</c:v>
                </c:pt>
                <c:pt idx="691">
                  <c:v>6128.8</c:v>
                </c:pt>
                <c:pt idx="692">
                  <c:v>6123.57</c:v>
                </c:pt>
                <c:pt idx="693">
                  <c:v>6117.49</c:v>
                </c:pt>
                <c:pt idx="694">
                  <c:v>6113.23</c:v>
                </c:pt>
                <c:pt idx="695">
                  <c:v>6112.35</c:v>
                </c:pt>
                <c:pt idx="696">
                  <c:v>6111.95</c:v>
                </c:pt>
                <c:pt idx="697">
                  <c:v>6098.38</c:v>
                </c:pt>
                <c:pt idx="698">
                  <c:v>6082.41</c:v>
                </c:pt>
                <c:pt idx="699">
                  <c:v>6079.67</c:v>
                </c:pt>
                <c:pt idx="700">
                  <c:v>6074.37</c:v>
                </c:pt>
                <c:pt idx="701">
                  <c:v>37272.339999999997</c:v>
                </c:pt>
                <c:pt idx="702">
                  <c:v>6067.13</c:v>
                </c:pt>
                <c:pt idx="703">
                  <c:v>6064.37</c:v>
                </c:pt>
                <c:pt idx="704">
                  <c:v>6061.8</c:v>
                </c:pt>
                <c:pt idx="705">
                  <c:v>6059.17</c:v>
                </c:pt>
                <c:pt idx="706">
                  <c:v>5993.62</c:v>
                </c:pt>
                <c:pt idx="707">
                  <c:v>5990.17</c:v>
                </c:pt>
                <c:pt idx="708">
                  <c:v>5989.52</c:v>
                </c:pt>
                <c:pt idx="709">
                  <c:v>5979.99</c:v>
                </c:pt>
                <c:pt idx="710">
                  <c:v>5979.73</c:v>
                </c:pt>
                <c:pt idx="711">
                  <c:v>5979.66</c:v>
                </c:pt>
                <c:pt idx="712">
                  <c:v>37270.15</c:v>
                </c:pt>
                <c:pt idx="713">
                  <c:v>5976.83</c:v>
                </c:pt>
                <c:pt idx="714">
                  <c:v>5974.38</c:v>
                </c:pt>
                <c:pt idx="715">
                  <c:v>5972.38</c:v>
                </c:pt>
                <c:pt idx="716">
                  <c:v>5969.72</c:v>
                </c:pt>
                <c:pt idx="717">
                  <c:v>5966.89</c:v>
                </c:pt>
                <c:pt idx="718">
                  <c:v>5960.91</c:v>
                </c:pt>
                <c:pt idx="719">
                  <c:v>5957.35</c:v>
                </c:pt>
                <c:pt idx="720">
                  <c:v>5934.38</c:v>
                </c:pt>
                <c:pt idx="721">
                  <c:v>5927.65</c:v>
                </c:pt>
                <c:pt idx="722">
                  <c:v>5926.93</c:v>
                </c:pt>
                <c:pt idx="723">
                  <c:v>37251.22</c:v>
                </c:pt>
                <c:pt idx="724">
                  <c:v>5926.85</c:v>
                </c:pt>
                <c:pt idx="725">
                  <c:v>5920.1</c:v>
                </c:pt>
                <c:pt idx="726">
                  <c:v>5910.94</c:v>
                </c:pt>
                <c:pt idx="727">
                  <c:v>5877.02</c:v>
                </c:pt>
                <c:pt idx="728">
                  <c:v>5855.9</c:v>
                </c:pt>
                <c:pt idx="729">
                  <c:v>5847.24</c:v>
                </c:pt>
                <c:pt idx="730">
                  <c:v>5846.92</c:v>
                </c:pt>
                <c:pt idx="731">
                  <c:v>5843.99</c:v>
                </c:pt>
                <c:pt idx="732">
                  <c:v>5836.52</c:v>
                </c:pt>
                <c:pt idx="733">
                  <c:v>5832.6</c:v>
                </c:pt>
                <c:pt idx="734">
                  <c:v>37165.160000000003</c:v>
                </c:pt>
                <c:pt idx="735">
                  <c:v>5816.58</c:v>
                </c:pt>
                <c:pt idx="736">
                  <c:v>5812.9</c:v>
                </c:pt>
                <c:pt idx="737">
                  <c:v>5807.06</c:v>
                </c:pt>
                <c:pt idx="738">
                  <c:v>5778.71</c:v>
                </c:pt>
                <c:pt idx="739">
                  <c:v>5757.41</c:v>
                </c:pt>
                <c:pt idx="740">
                  <c:v>5748.13</c:v>
                </c:pt>
                <c:pt idx="741">
                  <c:v>5741.67</c:v>
                </c:pt>
                <c:pt idx="742">
                  <c:v>5729.01</c:v>
                </c:pt>
                <c:pt idx="743">
                  <c:v>5720.38</c:v>
                </c:pt>
                <c:pt idx="744">
                  <c:v>5709.16</c:v>
                </c:pt>
                <c:pt idx="745">
                  <c:v>37133.9</c:v>
                </c:pt>
                <c:pt idx="746">
                  <c:v>5708.87</c:v>
                </c:pt>
                <c:pt idx="747">
                  <c:v>5699.84</c:v>
                </c:pt>
                <c:pt idx="748">
                  <c:v>5698.74</c:v>
                </c:pt>
                <c:pt idx="749">
                  <c:v>5693.43</c:v>
                </c:pt>
                <c:pt idx="750">
                  <c:v>5690.79</c:v>
                </c:pt>
                <c:pt idx="751">
                  <c:v>5679.13</c:v>
                </c:pt>
                <c:pt idx="752">
                  <c:v>5662.23</c:v>
                </c:pt>
                <c:pt idx="753">
                  <c:v>5650.14</c:v>
                </c:pt>
                <c:pt idx="754">
                  <c:v>5649.72</c:v>
                </c:pt>
                <c:pt idx="755">
                  <c:v>5630.46</c:v>
                </c:pt>
                <c:pt idx="756">
                  <c:v>37079.370000000003</c:v>
                </c:pt>
                <c:pt idx="757">
                  <c:v>5615.37</c:v>
                </c:pt>
                <c:pt idx="758">
                  <c:v>5612.83</c:v>
                </c:pt>
                <c:pt idx="759">
                  <c:v>5594.85</c:v>
                </c:pt>
                <c:pt idx="760">
                  <c:v>5587.59</c:v>
                </c:pt>
                <c:pt idx="761">
                  <c:v>5584.31</c:v>
                </c:pt>
                <c:pt idx="762">
                  <c:v>5582.95</c:v>
                </c:pt>
                <c:pt idx="763">
                  <c:v>5576.35</c:v>
                </c:pt>
                <c:pt idx="764">
                  <c:v>5552.61</c:v>
                </c:pt>
                <c:pt idx="765">
                  <c:v>5540.35</c:v>
                </c:pt>
                <c:pt idx="766">
                  <c:v>5539.4</c:v>
                </c:pt>
                <c:pt idx="767">
                  <c:v>37076.370000000003</c:v>
                </c:pt>
                <c:pt idx="768">
                  <c:v>5503.36</c:v>
                </c:pt>
                <c:pt idx="769">
                  <c:v>5488.26</c:v>
                </c:pt>
                <c:pt idx="770">
                  <c:v>5484.47</c:v>
                </c:pt>
                <c:pt idx="771">
                  <c:v>5478.04</c:v>
                </c:pt>
                <c:pt idx="772">
                  <c:v>5472.45</c:v>
                </c:pt>
                <c:pt idx="773">
                  <c:v>5469.01</c:v>
                </c:pt>
                <c:pt idx="774">
                  <c:v>5466.88</c:v>
                </c:pt>
                <c:pt idx="775">
                  <c:v>5458.05</c:v>
                </c:pt>
                <c:pt idx="776">
                  <c:v>5438.75</c:v>
                </c:pt>
                <c:pt idx="777">
                  <c:v>5428.98</c:v>
                </c:pt>
                <c:pt idx="778">
                  <c:v>47305.31</c:v>
                </c:pt>
                <c:pt idx="779">
                  <c:v>37040.879999999997</c:v>
                </c:pt>
                <c:pt idx="780">
                  <c:v>5428.73</c:v>
                </c:pt>
                <c:pt idx="781">
                  <c:v>5425.02</c:v>
                </c:pt>
                <c:pt idx="782">
                  <c:v>5415.66</c:v>
                </c:pt>
                <c:pt idx="783">
                  <c:v>5411.99</c:v>
                </c:pt>
                <c:pt idx="784">
                  <c:v>5402.89</c:v>
                </c:pt>
                <c:pt idx="785">
                  <c:v>5400.98</c:v>
                </c:pt>
                <c:pt idx="786">
                  <c:v>5397.62</c:v>
                </c:pt>
                <c:pt idx="787">
                  <c:v>5396.44</c:v>
                </c:pt>
                <c:pt idx="788">
                  <c:v>5385.34</c:v>
                </c:pt>
                <c:pt idx="789">
                  <c:v>5383.54</c:v>
                </c:pt>
                <c:pt idx="790">
                  <c:v>36976.449999999997</c:v>
                </c:pt>
                <c:pt idx="791">
                  <c:v>5377.46</c:v>
                </c:pt>
                <c:pt idx="792">
                  <c:v>5375.04</c:v>
                </c:pt>
                <c:pt idx="793">
                  <c:v>5373.36</c:v>
                </c:pt>
                <c:pt idx="794">
                  <c:v>5364.66</c:v>
                </c:pt>
                <c:pt idx="795">
                  <c:v>5354.07</c:v>
                </c:pt>
                <c:pt idx="796">
                  <c:v>5344.81</c:v>
                </c:pt>
                <c:pt idx="797">
                  <c:v>5327.4</c:v>
                </c:pt>
                <c:pt idx="798">
                  <c:v>5325.65</c:v>
                </c:pt>
                <c:pt idx="799">
                  <c:v>5322.24</c:v>
                </c:pt>
                <c:pt idx="800">
                  <c:v>5312.17</c:v>
                </c:pt>
                <c:pt idx="801">
                  <c:v>36950.26</c:v>
                </c:pt>
                <c:pt idx="802">
                  <c:v>5306.7</c:v>
                </c:pt>
                <c:pt idx="803">
                  <c:v>5293.67</c:v>
                </c:pt>
                <c:pt idx="804">
                  <c:v>5291.71</c:v>
                </c:pt>
                <c:pt idx="805">
                  <c:v>5275.86</c:v>
                </c:pt>
                <c:pt idx="806">
                  <c:v>5272.18</c:v>
                </c:pt>
                <c:pt idx="807">
                  <c:v>5267.82</c:v>
                </c:pt>
                <c:pt idx="808">
                  <c:v>5266.37</c:v>
                </c:pt>
                <c:pt idx="809">
                  <c:v>5261.47</c:v>
                </c:pt>
                <c:pt idx="810">
                  <c:v>5257.51</c:v>
                </c:pt>
                <c:pt idx="811">
                  <c:v>5253.52</c:v>
                </c:pt>
                <c:pt idx="812">
                  <c:v>36935.64</c:v>
                </c:pt>
                <c:pt idx="813">
                  <c:v>5246.05</c:v>
                </c:pt>
                <c:pt idx="814">
                  <c:v>5245.23</c:v>
                </c:pt>
                <c:pt idx="815">
                  <c:v>5240.7700000000004</c:v>
                </c:pt>
                <c:pt idx="816">
                  <c:v>5227.99</c:v>
                </c:pt>
                <c:pt idx="817">
                  <c:v>5216.4799999999996</c:v>
                </c:pt>
                <c:pt idx="818">
                  <c:v>5213.22</c:v>
                </c:pt>
                <c:pt idx="819">
                  <c:v>5209.58</c:v>
                </c:pt>
                <c:pt idx="820">
                  <c:v>5207.97</c:v>
                </c:pt>
                <c:pt idx="821">
                  <c:v>5198.6899999999996</c:v>
                </c:pt>
                <c:pt idx="822">
                  <c:v>5195.58</c:v>
                </c:pt>
                <c:pt idx="823">
                  <c:v>36922.61</c:v>
                </c:pt>
                <c:pt idx="824">
                  <c:v>5177.12</c:v>
                </c:pt>
                <c:pt idx="825">
                  <c:v>5166.96</c:v>
                </c:pt>
                <c:pt idx="826">
                  <c:v>5152.13</c:v>
                </c:pt>
                <c:pt idx="827">
                  <c:v>5148.55</c:v>
                </c:pt>
                <c:pt idx="828">
                  <c:v>5144.18</c:v>
                </c:pt>
                <c:pt idx="829">
                  <c:v>5138.26</c:v>
                </c:pt>
                <c:pt idx="830">
                  <c:v>5136.75</c:v>
                </c:pt>
                <c:pt idx="831">
                  <c:v>5125.22</c:v>
                </c:pt>
                <c:pt idx="832">
                  <c:v>5124.1899999999996</c:v>
                </c:pt>
                <c:pt idx="833">
                  <c:v>5116.5</c:v>
                </c:pt>
                <c:pt idx="834">
                  <c:v>36911.99</c:v>
                </c:pt>
                <c:pt idx="835">
                  <c:v>5087.92</c:v>
                </c:pt>
                <c:pt idx="836">
                  <c:v>5080.1000000000004</c:v>
                </c:pt>
                <c:pt idx="837">
                  <c:v>5077.1899999999996</c:v>
                </c:pt>
                <c:pt idx="838">
                  <c:v>5059.5600000000004</c:v>
                </c:pt>
                <c:pt idx="839">
                  <c:v>5054.05</c:v>
                </c:pt>
                <c:pt idx="840">
                  <c:v>5045.1499999999996</c:v>
                </c:pt>
                <c:pt idx="841">
                  <c:v>5043.13</c:v>
                </c:pt>
                <c:pt idx="842">
                  <c:v>5038.57</c:v>
                </c:pt>
                <c:pt idx="843">
                  <c:v>5034.1000000000004</c:v>
                </c:pt>
                <c:pt idx="844">
                  <c:v>5031.2700000000004</c:v>
                </c:pt>
                <c:pt idx="845">
                  <c:v>36910.61</c:v>
                </c:pt>
                <c:pt idx="846">
                  <c:v>5028.1499999999996</c:v>
                </c:pt>
                <c:pt idx="847">
                  <c:v>5012.47</c:v>
                </c:pt>
                <c:pt idx="848">
                  <c:v>5003.8500000000004</c:v>
                </c:pt>
                <c:pt idx="849">
                  <c:v>5003.7700000000004</c:v>
                </c:pt>
                <c:pt idx="850">
                  <c:v>5002.78</c:v>
                </c:pt>
                <c:pt idx="851">
                  <c:v>4999.04</c:v>
                </c:pt>
                <c:pt idx="852">
                  <c:v>4992.38</c:v>
                </c:pt>
                <c:pt idx="853">
                  <c:v>4985.22</c:v>
                </c:pt>
                <c:pt idx="854">
                  <c:v>4949.76</c:v>
                </c:pt>
                <c:pt idx="855">
                  <c:v>4942.0600000000004</c:v>
                </c:pt>
                <c:pt idx="856">
                  <c:v>36898.730000000003</c:v>
                </c:pt>
                <c:pt idx="857">
                  <c:v>4934.71</c:v>
                </c:pt>
                <c:pt idx="858">
                  <c:v>4931.6499999999996</c:v>
                </c:pt>
                <c:pt idx="859">
                  <c:v>4922.92</c:v>
                </c:pt>
                <c:pt idx="860">
                  <c:v>4915.0600000000004</c:v>
                </c:pt>
                <c:pt idx="861">
                  <c:v>4911.8900000000003</c:v>
                </c:pt>
                <c:pt idx="862">
                  <c:v>4906.41</c:v>
                </c:pt>
                <c:pt idx="863">
                  <c:v>4894.75</c:v>
                </c:pt>
                <c:pt idx="864">
                  <c:v>4894.3900000000003</c:v>
                </c:pt>
                <c:pt idx="865">
                  <c:v>4890</c:v>
                </c:pt>
                <c:pt idx="866">
                  <c:v>4889.04</c:v>
                </c:pt>
                <c:pt idx="867">
                  <c:v>36889.99</c:v>
                </c:pt>
                <c:pt idx="868">
                  <c:v>4883.87</c:v>
                </c:pt>
                <c:pt idx="869">
                  <c:v>4877.9799999999996</c:v>
                </c:pt>
                <c:pt idx="870">
                  <c:v>4859.8900000000003</c:v>
                </c:pt>
                <c:pt idx="871">
                  <c:v>4846.92</c:v>
                </c:pt>
                <c:pt idx="872">
                  <c:v>4846.53</c:v>
                </c:pt>
                <c:pt idx="873">
                  <c:v>4844.67</c:v>
                </c:pt>
                <c:pt idx="874">
                  <c:v>4843.79</c:v>
                </c:pt>
                <c:pt idx="875">
                  <c:v>4840.95</c:v>
                </c:pt>
                <c:pt idx="876">
                  <c:v>4839.18</c:v>
                </c:pt>
                <c:pt idx="877">
                  <c:v>4837.58</c:v>
                </c:pt>
                <c:pt idx="878">
                  <c:v>36837.47</c:v>
                </c:pt>
                <c:pt idx="879">
                  <c:v>4835.43</c:v>
                </c:pt>
                <c:pt idx="880">
                  <c:v>4830.63</c:v>
                </c:pt>
                <c:pt idx="881">
                  <c:v>4827.8999999999996</c:v>
                </c:pt>
                <c:pt idx="882">
                  <c:v>4827.1000000000004</c:v>
                </c:pt>
                <c:pt idx="883">
                  <c:v>4812.34</c:v>
                </c:pt>
                <c:pt idx="884">
                  <c:v>4795.66</c:v>
                </c:pt>
                <c:pt idx="885">
                  <c:v>4787.42</c:v>
                </c:pt>
                <c:pt idx="886">
                  <c:v>4779.6000000000004</c:v>
                </c:pt>
                <c:pt idx="887">
                  <c:v>4766.0200000000004</c:v>
                </c:pt>
                <c:pt idx="888">
                  <c:v>4762.33</c:v>
                </c:pt>
                <c:pt idx="889">
                  <c:v>47291.06</c:v>
                </c:pt>
                <c:pt idx="890">
                  <c:v>36837.47</c:v>
                </c:pt>
                <c:pt idx="891">
                  <c:v>4753.6400000000003</c:v>
                </c:pt>
                <c:pt idx="892">
                  <c:v>4751.07</c:v>
                </c:pt>
                <c:pt idx="893">
                  <c:v>4747.05</c:v>
                </c:pt>
                <c:pt idx="894">
                  <c:v>4746.34</c:v>
                </c:pt>
                <c:pt idx="895">
                  <c:v>4740.78</c:v>
                </c:pt>
                <c:pt idx="896">
                  <c:v>4738.2700000000004</c:v>
                </c:pt>
                <c:pt idx="897">
                  <c:v>4734.6400000000003</c:v>
                </c:pt>
                <c:pt idx="898">
                  <c:v>4728.71</c:v>
                </c:pt>
                <c:pt idx="899">
                  <c:v>4719.74</c:v>
                </c:pt>
                <c:pt idx="900">
                  <c:v>4719.5200000000004</c:v>
                </c:pt>
                <c:pt idx="901">
                  <c:v>36795.29</c:v>
                </c:pt>
                <c:pt idx="902">
                  <c:v>4718.2</c:v>
                </c:pt>
                <c:pt idx="903">
                  <c:v>4712.12</c:v>
                </c:pt>
                <c:pt idx="904">
                  <c:v>4699.47</c:v>
                </c:pt>
                <c:pt idx="905">
                  <c:v>4687.8</c:v>
                </c:pt>
                <c:pt idx="906">
                  <c:v>4686.3900000000003</c:v>
                </c:pt>
                <c:pt idx="907">
                  <c:v>4678.8</c:v>
                </c:pt>
                <c:pt idx="908">
                  <c:v>4674.2</c:v>
                </c:pt>
                <c:pt idx="909">
                  <c:v>4673.3900000000003</c:v>
                </c:pt>
                <c:pt idx="910">
                  <c:v>4670.6400000000003</c:v>
                </c:pt>
                <c:pt idx="911">
                  <c:v>4667.6099999999997</c:v>
                </c:pt>
                <c:pt idx="912">
                  <c:v>36786.370000000003</c:v>
                </c:pt>
                <c:pt idx="913">
                  <c:v>4661.29</c:v>
                </c:pt>
                <c:pt idx="914">
                  <c:v>4646.76</c:v>
                </c:pt>
                <c:pt idx="915">
                  <c:v>4618.08</c:v>
                </c:pt>
                <c:pt idx="916">
                  <c:v>4608.03</c:v>
                </c:pt>
                <c:pt idx="917">
                  <c:v>4571.41</c:v>
                </c:pt>
                <c:pt idx="918">
                  <c:v>4564.1899999999996</c:v>
                </c:pt>
                <c:pt idx="919">
                  <c:v>4562.84</c:v>
                </c:pt>
                <c:pt idx="920">
                  <c:v>4561.1899999999996</c:v>
                </c:pt>
                <c:pt idx="921">
                  <c:v>4544.2299999999996</c:v>
                </c:pt>
                <c:pt idx="922">
                  <c:v>4536.26</c:v>
                </c:pt>
                <c:pt idx="923">
                  <c:v>36580.28</c:v>
                </c:pt>
                <c:pt idx="924">
                  <c:v>4529.4799999999996</c:v>
                </c:pt>
                <c:pt idx="925">
                  <c:v>4527.18</c:v>
                </c:pt>
                <c:pt idx="926">
                  <c:v>4518.83</c:v>
                </c:pt>
                <c:pt idx="927">
                  <c:v>4518.7700000000004</c:v>
                </c:pt>
                <c:pt idx="928">
                  <c:v>4518.3999999999996</c:v>
                </c:pt>
                <c:pt idx="929">
                  <c:v>4515.71</c:v>
                </c:pt>
                <c:pt idx="930">
                  <c:v>4511.41</c:v>
                </c:pt>
                <c:pt idx="931">
                  <c:v>4504.66</c:v>
                </c:pt>
                <c:pt idx="932">
                  <c:v>4500.34</c:v>
                </c:pt>
                <c:pt idx="933">
                  <c:v>4488.58</c:v>
                </c:pt>
                <c:pt idx="934">
                  <c:v>36572.800000000003</c:v>
                </c:pt>
                <c:pt idx="935">
                  <c:v>4468.25</c:v>
                </c:pt>
                <c:pt idx="936">
                  <c:v>4466.62</c:v>
                </c:pt>
                <c:pt idx="937">
                  <c:v>4463.21</c:v>
                </c:pt>
                <c:pt idx="938">
                  <c:v>4462.72</c:v>
                </c:pt>
                <c:pt idx="939">
                  <c:v>4454.3999999999996</c:v>
                </c:pt>
                <c:pt idx="940">
                  <c:v>4449.46</c:v>
                </c:pt>
                <c:pt idx="941">
                  <c:v>4441.21</c:v>
                </c:pt>
                <c:pt idx="942">
                  <c:v>4438.26</c:v>
                </c:pt>
                <c:pt idx="943">
                  <c:v>4435.09</c:v>
                </c:pt>
                <c:pt idx="944">
                  <c:v>4433.92</c:v>
                </c:pt>
                <c:pt idx="945">
                  <c:v>36541.550000000003</c:v>
                </c:pt>
                <c:pt idx="946">
                  <c:v>4433.3900000000003</c:v>
                </c:pt>
                <c:pt idx="947">
                  <c:v>4428.8900000000003</c:v>
                </c:pt>
                <c:pt idx="948">
                  <c:v>4420.95</c:v>
                </c:pt>
                <c:pt idx="949">
                  <c:v>4415.16</c:v>
                </c:pt>
                <c:pt idx="950">
                  <c:v>4402.2299999999996</c:v>
                </c:pt>
                <c:pt idx="951">
                  <c:v>4399.7299999999996</c:v>
                </c:pt>
                <c:pt idx="952">
                  <c:v>4397.3100000000004</c:v>
                </c:pt>
                <c:pt idx="953">
                  <c:v>4392.7</c:v>
                </c:pt>
                <c:pt idx="954">
                  <c:v>4391.6499999999996</c:v>
                </c:pt>
                <c:pt idx="955">
                  <c:v>4357.04</c:v>
                </c:pt>
                <c:pt idx="956">
                  <c:v>36445.550000000003</c:v>
                </c:pt>
                <c:pt idx="957">
                  <c:v>4350.51</c:v>
                </c:pt>
                <c:pt idx="958">
                  <c:v>4349.46</c:v>
                </c:pt>
                <c:pt idx="959">
                  <c:v>4347.0200000000004</c:v>
                </c:pt>
                <c:pt idx="960">
                  <c:v>4340.4399999999996</c:v>
                </c:pt>
                <c:pt idx="961">
                  <c:v>4337.74</c:v>
                </c:pt>
                <c:pt idx="962">
                  <c:v>4320.41</c:v>
                </c:pt>
                <c:pt idx="963">
                  <c:v>4296.2700000000004</c:v>
                </c:pt>
                <c:pt idx="964">
                  <c:v>4278.55</c:v>
                </c:pt>
                <c:pt idx="965">
                  <c:v>4266.17</c:v>
                </c:pt>
                <c:pt idx="966">
                  <c:v>4265.01</c:v>
                </c:pt>
                <c:pt idx="967">
                  <c:v>36397.58</c:v>
                </c:pt>
                <c:pt idx="968">
                  <c:v>4260.74</c:v>
                </c:pt>
                <c:pt idx="969">
                  <c:v>4250.24</c:v>
                </c:pt>
                <c:pt idx="970">
                  <c:v>4243.59</c:v>
                </c:pt>
                <c:pt idx="971">
                  <c:v>4239.8900000000003</c:v>
                </c:pt>
                <c:pt idx="972">
                  <c:v>4237.13</c:v>
                </c:pt>
                <c:pt idx="973">
                  <c:v>4234.93</c:v>
                </c:pt>
                <c:pt idx="974">
                  <c:v>4189.1099999999997</c:v>
                </c:pt>
                <c:pt idx="975">
                  <c:v>4188.7299999999996</c:v>
                </c:pt>
                <c:pt idx="976">
                  <c:v>4185.1000000000004</c:v>
                </c:pt>
                <c:pt idx="977">
                  <c:v>4163.21</c:v>
                </c:pt>
                <c:pt idx="978">
                  <c:v>36350.71</c:v>
                </c:pt>
                <c:pt idx="979">
                  <c:v>4154.97</c:v>
                </c:pt>
                <c:pt idx="980">
                  <c:v>4151.03</c:v>
                </c:pt>
                <c:pt idx="981">
                  <c:v>4149.74</c:v>
                </c:pt>
                <c:pt idx="982">
                  <c:v>4137.5200000000004</c:v>
                </c:pt>
                <c:pt idx="983">
                  <c:v>4134.08</c:v>
                </c:pt>
                <c:pt idx="984">
                  <c:v>4133.6400000000003</c:v>
                </c:pt>
                <c:pt idx="985">
                  <c:v>4076.5</c:v>
                </c:pt>
                <c:pt idx="986">
                  <c:v>4074.45</c:v>
                </c:pt>
                <c:pt idx="987">
                  <c:v>4070.51</c:v>
                </c:pt>
                <c:pt idx="988">
                  <c:v>4070.42</c:v>
                </c:pt>
                <c:pt idx="989">
                  <c:v>36332.449999999997</c:v>
                </c:pt>
                <c:pt idx="990">
                  <c:v>4058.71</c:v>
                </c:pt>
                <c:pt idx="991">
                  <c:v>4058.12</c:v>
                </c:pt>
                <c:pt idx="992">
                  <c:v>4047.94</c:v>
                </c:pt>
                <c:pt idx="993">
                  <c:v>4040.56</c:v>
                </c:pt>
                <c:pt idx="994">
                  <c:v>4039.9</c:v>
                </c:pt>
                <c:pt idx="995">
                  <c:v>4038.41</c:v>
                </c:pt>
                <c:pt idx="996">
                  <c:v>4032.24</c:v>
                </c:pt>
                <c:pt idx="997">
                  <c:v>4005.42</c:v>
                </c:pt>
                <c:pt idx="998">
                  <c:v>4002.36</c:v>
                </c:pt>
                <c:pt idx="999">
                  <c:v>3994.18</c:v>
                </c:pt>
                <c:pt idx="1000">
                  <c:v>47269.85</c:v>
                </c:pt>
                <c:pt idx="1001">
                  <c:v>36314.050000000003</c:v>
                </c:pt>
                <c:pt idx="1002">
                  <c:v>3989.84</c:v>
                </c:pt>
                <c:pt idx="1003">
                  <c:v>3987.93</c:v>
                </c:pt>
                <c:pt idx="1004">
                  <c:v>3981.98</c:v>
                </c:pt>
                <c:pt idx="1005">
                  <c:v>3972.92</c:v>
                </c:pt>
                <c:pt idx="1006">
                  <c:v>3956.07</c:v>
                </c:pt>
                <c:pt idx="1007">
                  <c:v>3955.98</c:v>
                </c:pt>
                <c:pt idx="1008">
                  <c:v>3947.41</c:v>
                </c:pt>
                <c:pt idx="1009">
                  <c:v>3943.6</c:v>
                </c:pt>
                <c:pt idx="1010">
                  <c:v>3935.18</c:v>
                </c:pt>
                <c:pt idx="1011">
                  <c:v>3931.51</c:v>
                </c:pt>
                <c:pt idx="1012">
                  <c:v>36307.800000000003</c:v>
                </c:pt>
                <c:pt idx="1013">
                  <c:v>3925.76</c:v>
                </c:pt>
                <c:pt idx="1014">
                  <c:v>3910.44</c:v>
                </c:pt>
                <c:pt idx="1015">
                  <c:v>3906.13</c:v>
                </c:pt>
                <c:pt idx="1016">
                  <c:v>3902.07</c:v>
                </c:pt>
                <c:pt idx="1017">
                  <c:v>3898.35</c:v>
                </c:pt>
                <c:pt idx="1018">
                  <c:v>3889.2</c:v>
                </c:pt>
                <c:pt idx="1019">
                  <c:v>3877.3</c:v>
                </c:pt>
                <c:pt idx="1020">
                  <c:v>3875.73</c:v>
                </c:pt>
                <c:pt idx="1021">
                  <c:v>3866.86</c:v>
                </c:pt>
                <c:pt idx="1022">
                  <c:v>3861.21</c:v>
                </c:pt>
                <c:pt idx="1023">
                  <c:v>36219.410000000003</c:v>
                </c:pt>
                <c:pt idx="1024">
                  <c:v>3858.51</c:v>
                </c:pt>
                <c:pt idx="1025">
                  <c:v>3857.76</c:v>
                </c:pt>
                <c:pt idx="1026">
                  <c:v>3847.67</c:v>
                </c:pt>
                <c:pt idx="1027">
                  <c:v>3797.2</c:v>
                </c:pt>
                <c:pt idx="1028">
                  <c:v>3796.36</c:v>
                </c:pt>
                <c:pt idx="1029">
                  <c:v>3793.55</c:v>
                </c:pt>
                <c:pt idx="1030">
                  <c:v>3785.77</c:v>
                </c:pt>
                <c:pt idx="1031">
                  <c:v>3773.23</c:v>
                </c:pt>
                <c:pt idx="1032">
                  <c:v>3766.88</c:v>
                </c:pt>
                <c:pt idx="1033">
                  <c:v>3761.29</c:v>
                </c:pt>
                <c:pt idx="1034">
                  <c:v>36197.699999999997</c:v>
                </c:pt>
                <c:pt idx="1035">
                  <c:v>3757.84</c:v>
                </c:pt>
                <c:pt idx="1036">
                  <c:v>3756.62</c:v>
                </c:pt>
                <c:pt idx="1037">
                  <c:v>3748.56</c:v>
                </c:pt>
                <c:pt idx="1038">
                  <c:v>3736.46</c:v>
                </c:pt>
                <c:pt idx="1039">
                  <c:v>3732.63</c:v>
                </c:pt>
                <c:pt idx="1040">
                  <c:v>3731.6</c:v>
                </c:pt>
                <c:pt idx="1041">
                  <c:v>3722.23</c:v>
                </c:pt>
                <c:pt idx="1042">
                  <c:v>3704.35</c:v>
                </c:pt>
                <c:pt idx="1043">
                  <c:v>3699.54</c:v>
                </c:pt>
                <c:pt idx="1044">
                  <c:v>3693.43</c:v>
                </c:pt>
                <c:pt idx="1045">
                  <c:v>36189.1</c:v>
                </c:pt>
                <c:pt idx="1046">
                  <c:v>3688.38</c:v>
                </c:pt>
                <c:pt idx="1047">
                  <c:v>3688.35</c:v>
                </c:pt>
                <c:pt idx="1048">
                  <c:v>3678.86</c:v>
                </c:pt>
                <c:pt idx="1049">
                  <c:v>3659.35</c:v>
                </c:pt>
                <c:pt idx="1050">
                  <c:v>3653.29</c:v>
                </c:pt>
                <c:pt idx="1051">
                  <c:v>3645.09</c:v>
                </c:pt>
                <c:pt idx="1052">
                  <c:v>3622.13</c:v>
                </c:pt>
                <c:pt idx="1053">
                  <c:v>3606.43</c:v>
                </c:pt>
                <c:pt idx="1054">
                  <c:v>3603.6</c:v>
                </c:pt>
                <c:pt idx="1055">
                  <c:v>3597.6</c:v>
                </c:pt>
                <c:pt idx="1056">
                  <c:v>36182.870000000003</c:v>
                </c:pt>
                <c:pt idx="1057">
                  <c:v>3594.17</c:v>
                </c:pt>
                <c:pt idx="1058">
                  <c:v>3591.48</c:v>
                </c:pt>
                <c:pt idx="1059">
                  <c:v>3589.14</c:v>
                </c:pt>
                <c:pt idx="1060">
                  <c:v>3579.83</c:v>
                </c:pt>
                <c:pt idx="1061">
                  <c:v>3578</c:v>
                </c:pt>
                <c:pt idx="1062">
                  <c:v>3569.96</c:v>
                </c:pt>
                <c:pt idx="1063">
                  <c:v>3562.87</c:v>
                </c:pt>
                <c:pt idx="1064">
                  <c:v>3561.89</c:v>
                </c:pt>
                <c:pt idx="1065">
                  <c:v>3558.62</c:v>
                </c:pt>
                <c:pt idx="1066">
                  <c:v>3556.92</c:v>
                </c:pt>
                <c:pt idx="1067">
                  <c:v>36149.480000000003</c:v>
                </c:pt>
                <c:pt idx="1068">
                  <c:v>3554.2</c:v>
                </c:pt>
                <c:pt idx="1069">
                  <c:v>3540.12</c:v>
                </c:pt>
                <c:pt idx="1070">
                  <c:v>3538.9</c:v>
                </c:pt>
                <c:pt idx="1071">
                  <c:v>3537.7</c:v>
                </c:pt>
                <c:pt idx="1072">
                  <c:v>3500.61</c:v>
                </c:pt>
                <c:pt idx="1073">
                  <c:v>3490.55</c:v>
                </c:pt>
                <c:pt idx="1074">
                  <c:v>3484.33</c:v>
                </c:pt>
                <c:pt idx="1075">
                  <c:v>3481.87</c:v>
                </c:pt>
                <c:pt idx="1076">
                  <c:v>3471.41</c:v>
                </c:pt>
                <c:pt idx="1077">
                  <c:v>3463.51</c:v>
                </c:pt>
                <c:pt idx="1078">
                  <c:v>36124.57</c:v>
                </c:pt>
                <c:pt idx="1079">
                  <c:v>3453.77</c:v>
                </c:pt>
                <c:pt idx="1080">
                  <c:v>3443.06</c:v>
                </c:pt>
                <c:pt idx="1081">
                  <c:v>3436.5</c:v>
                </c:pt>
                <c:pt idx="1082">
                  <c:v>3434.38</c:v>
                </c:pt>
                <c:pt idx="1083">
                  <c:v>3410.32</c:v>
                </c:pt>
                <c:pt idx="1084">
                  <c:v>3393.36</c:v>
                </c:pt>
                <c:pt idx="1085">
                  <c:v>3392.98</c:v>
                </c:pt>
                <c:pt idx="1086">
                  <c:v>3392.37</c:v>
                </c:pt>
                <c:pt idx="1087">
                  <c:v>3385.4</c:v>
                </c:pt>
                <c:pt idx="1088">
                  <c:v>3378.91</c:v>
                </c:pt>
                <c:pt idx="1089">
                  <c:v>36090.49</c:v>
                </c:pt>
                <c:pt idx="1090">
                  <c:v>3366.67</c:v>
                </c:pt>
                <c:pt idx="1091">
                  <c:v>3353.47</c:v>
                </c:pt>
                <c:pt idx="1092">
                  <c:v>3353.28</c:v>
                </c:pt>
                <c:pt idx="1093">
                  <c:v>3342.79</c:v>
                </c:pt>
                <c:pt idx="1094">
                  <c:v>3309.79</c:v>
                </c:pt>
                <c:pt idx="1095">
                  <c:v>3308.46</c:v>
                </c:pt>
                <c:pt idx="1096">
                  <c:v>3300.7</c:v>
                </c:pt>
                <c:pt idx="1097">
                  <c:v>3292.53</c:v>
                </c:pt>
                <c:pt idx="1098">
                  <c:v>3280.22</c:v>
                </c:pt>
                <c:pt idx="1099">
                  <c:v>3279.87</c:v>
                </c:pt>
                <c:pt idx="1100">
                  <c:v>36085.22</c:v>
                </c:pt>
                <c:pt idx="1101">
                  <c:v>3277.16</c:v>
                </c:pt>
                <c:pt idx="1102">
                  <c:v>3268.85</c:v>
                </c:pt>
                <c:pt idx="1103">
                  <c:v>3260.2</c:v>
                </c:pt>
                <c:pt idx="1104">
                  <c:v>3238.44</c:v>
                </c:pt>
                <c:pt idx="1105">
                  <c:v>3227.12</c:v>
                </c:pt>
                <c:pt idx="1106">
                  <c:v>3213.62</c:v>
                </c:pt>
                <c:pt idx="1107">
                  <c:v>3208.79</c:v>
                </c:pt>
                <c:pt idx="1108">
                  <c:v>3206.49</c:v>
                </c:pt>
                <c:pt idx="1109">
                  <c:v>3201.25</c:v>
                </c:pt>
                <c:pt idx="1110">
                  <c:v>3180.51</c:v>
                </c:pt>
                <c:pt idx="1111">
                  <c:v>51194.559999999998</c:v>
                </c:pt>
                <c:pt idx="1112">
                  <c:v>47055.53</c:v>
                </c:pt>
                <c:pt idx="1113">
                  <c:v>36074.339999999997</c:v>
                </c:pt>
                <c:pt idx="1114">
                  <c:v>3179.96</c:v>
                </c:pt>
                <c:pt idx="1115">
                  <c:v>3176.82</c:v>
                </c:pt>
                <c:pt idx="1116">
                  <c:v>3176.29</c:v>
                </c:pt>
                <c:pt idx="1117">
                  <c:v>3172.02</c:v>
                </c:pt>
                <c:pt idx="1118">
                  <c:v>3171.61</c:v>
                </c:pt>
                <c:pt idx="1119">
                  <c:v>3167.46</c:v>
                </c:pt>
                <c:pt idx="1120">
                  <c:v>3162.02</c:v>
                </c:pt>
                <c:pt idx="1121">
                  <c:v>3161.45</c:v>
                </c:pt>
                <c:pt idx="1122">
                  <c:v>3128.35</c:v>
                </c:pt>
                <c:pt idx="1123">
                  <c:v>3088.06</c:v>
                </c:pt>
                <c:pt idx="1124">
                  <c:v>36021.01</c:v>
                </c:pt>
                <c:pt idx="1125">
                  <c:v>3077.1</c:v>
                </c:pt>
                <c:pt idx="1126">
                  <c:v>3070.81</c:v>
                </c:pt>
                <c:pt idx="1127">
                  <c:v>3065.49</c:v>
                </c:pt>
                <c:pt idx="1128">
                  <c:v>3062.51</c:v>
                </c:pt>
                <c:pt idx="1129">
                  <c:v>3056.39</c:v>
                </c:pt>
                <c:pt idx="1130">
                  <c:v>3051.73</c:v>
                </c:pt>
                <c:pt idx="1131">
                  <c:v>3046.06</c:v>
                </c:pt>
                <c:pt idx="1132">
                  <c:v>3044.21</c:v>
                </c:pt>
                <c:pt idx="1133">
                  <c:v>3021.81</c:v>
                </c:pt>
                <c:pt idx="1134">
                  <c:v>3018.04</c:v>
                </c:pt>
                <c:pt idx="1135">
                  <c:v>35952.65</c:v>
                </c:pt>
                <c:pt idx="1136">
                  <c:v>3012.22</c:v>
                </c:pt>
                <c:pt idx="1137">
                  <c:v>2985.67</c:v>
                </c:pt>
                <c:pt idx="1138">
                  <c:v>2979.52</c:v>
                </c:pt>
                <c:pt idx="1139">
                  <c:v>2974.13</c:v>
                </c:pt>
                <c:pt idx="1140">
                  <c:v>2943.41</c:v>
                </c:pt>
                <c:pt idx="1141">
                  <c:v>2927.06</c:v>
                </c:pt>
                <c:pt idx="1142">
                  <c:v>2913.57</c:v>
                </c:pt>
                <c:pt idx="1143">
                  <c:v>2904.09</c:v>
                </c:pt>
                <c:pt idx="1144">
                  <c:v>2902.91</c:v>
                </c:pt>
                <c:pt idx="1145">
                  <c:v>2899.49</c:v>
                </c:pt>
                <c:pt idx="1146">
                  <c:v>35883.269999999997</c:v>
                </c:pt>
                <c:pt idx="1147">
                  <c:v>2897.46</c:v>
                </c:pt>
                <c:pt idx="1148">
                  <c:v>2897.32</c:v>
                </c:pt>
                <c:pt idx="1149">
                  <c:v>2867.12</c:v>
                </c:pt>
                <c:pt idx="1150">
                  <c:v>2866.09</c:v>
                </c:pt>
                <c:pt idx="1151">
                  <c:v>2855.44</c:v>
                </c:pt>
                <c:pt idx="1152">
                  <c:v>2850.68</c:v>
                </c:pt>
                <c:pt idx="1153">
                  <c:v>2842.76</c:v>
                </c:pt>
                <c:pt idx="1154">
                  <c:v>2819.51</c:v>
                </c:pt>
                <c:pt idx="1155">
                  <c:v>2803.7</c:v>
                </c:pt>
                <c:pt idx="1156">
                  <c:v>2801.26</c:v>
                </c:pt>
                <c:pt idx="1157">
                  <c:v>35733.96</c:v>
                </c:pt>
                <c:pt idx="1158">
                  <c:v>2789.06</c:v>
                </c:pt>
                <c:pt idx="1159">
                  <c:v>2775.19</c:v>
                </c:pt>
                <c:pt idx="1160">
                  <c:v>2775.19</c:v>
                </c:pt>
                <c:pt idx="1161">
                  <c:v>2773.46</c:v>
                </c:pt>
                <c:pt idx="1162">
                  <c:v>2758.99</c:v>
                </c:pt>
                <c:pt idx="1163">
                  <c:v>2755.02</c:v>
                </c:pt>
                <c:pt idx="1164">
                  <c:v>2741.95</c:v>
                </c:pt>
                <c:pt idx="1165">
                  <c:v>2731.91</c:v>
                </c:pt>
                <c:pt idx="1166">
                  <c:v>2730.11</c:v>
                </c:pt>
                <c:pt idx="1167">
                  <c:v>2727.4</c:v>
                </c:pt>
                <c:pt idx="1168">
                  <c:v>35711.39</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35701.9</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35595.589999999997</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35585.58</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35585.58</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46889.26</c:v>
                </c:pt>
                <c:pt idx="1224">
                  <c:v>35583.17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35573.26</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35547.72</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35547.47</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35517.19</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35491.64</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35345.730000000003</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35315.96</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35302.089999999997</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35160.129999999997</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46718.16</c:v>
                </c:pt>
                <c:pt idx="1335">
                  <c:v>35147.53</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35069.370000000003</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35050.620000000003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35000.730000000003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34979.86</c:v>
                </c:pt>
                <c:pt idx="1380">
                  <c:v>1382</c:v>
                </c:pt>
                <c:pt idx="1381">
                  <c:v>1359</c:v>
                </c:pt>
                <c:pt idx="1382">
                  <c:v>1341.16</c:v>
                </c:pt>
                <c:pt idx="1383">
                  <c:v>1338</c:v>
                </c:pt>
                <c:pt idx="1384">
                  <c:v>1332.61</c:v>
                </c:pt>
                <c:pt idx="1385">
                  <c:v>1329.17</c:v>
                </c:pt>
                <c:pt idx="1386">
                  <c:v>1315</c:v>
                </c:pt>
                <c:pt idx="1387">
                  <c:v>1304</c:v>
                </c:pt>
                <c:pt idx="1388">
                  <c:v>1304</c:v>
                </c:pt>
                <c:pt idx="1389">
                  <c:v>1293</c:v>
                </c:pt>
                <c:pt idx="1390">
                  <c:v>34976.42</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34975.68</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34940.61</c:v>
                </c:pt>
                <c:pt idx="1413">
                  <c:v>1228</c:v>
                </c:pt>
                <c:pt idx="1414">
                  <c:v>1224</c:v>
                </c:pt>
                <c:pt idx="1415">
                  <c:v>1220</c:v>
                </c:pt>
                <c:pt idx="1416">
                  <c:v>1210</c:v>
                </c:pt>
                <c:pt idx="1417">
                  <c:v>1200.55</c:v>
                </c:pt>
                <c:pt idx="1418">
                  <c:v>1200</c:v>
                </c:pt>
                <c:pt idx="1419">
                  <c:v>1191</c:v>
                </c:pt>
                <c:pt idx="1420">
                  <c:v>1178.07</c:v>
                </c:pt>
                <c:pt idx="1421">
                  <c:v>1178</c:v>
                </c:pt>
                <c:pt idx="1422">
                  <c:v>1167</c:v>
                </c:pt>
                <c:pt idx="1423">
                  <c:v>34838.870000000003</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34828.65</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46661.440000000002</c:v>
                </c:pt>
                <c:pt idx="1446">
                  <c:v>34806.47</c:v>
                </c:pt>
                <c:pt idx="1447">
                  <c:v>1071</c:v>
                </c:pt>
                <c:pt idx="1448">
                  <c:v>1070</c:v>
                </c:pt>
                <c:pt idx="1449">
                  <c:v>1068</c:v>
                </c:pt>
                <c:pt idx="1450">
                  <c:v>1056</c:v>
                </c:pt>
                <c:pt idx="1451">
                  <c:v>1049</c:v>
                </c:pt>
                <c:pt idx="1452">
                  <c:v>1047</c:v>
                </c:pt>
                <c:pt idx="1453">
                  <c:v>1044</c:v>
                </c:pt>
                <c:pt idx="1454">
                  <c:v>1033.74</c:v>
                </c:pt>
                <c:pt idx="1455">
                  <c:v>1019</c:v>
                </c:pt>
                <c:pt idx="1456">
                  <c:v>1012</c:v>
                </c:pt>
                <c:pt idx="1457">
                  <c:v>34779.620000000003</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34672.15</c:v>
                </c:pt>
                <c:pt idx="1469">
                  <c:v>760</c:v>
                </c:pt>
                <c:pt idx="1470">
                  <c:v>760</c:v>
                </c:pt>
                <c:pt idx="1471">
                  <c:v>750</c:v>
                </c:pt>
                <c:pt idx="1472">
                  <c:v>722.99</c:v>
                </c:pt>
                <c:pt idx="1473">
                  <c:v>700</c:v>
                </c:pt>
                <c:pt idx="1474">
                  <c:v>687.54</c:v>
                </c:pt>
                <c:pt idx="1475">
                  <c:v>670</c:v>
                </c:pt>
                <c:pt idx="1476">
                  <c:v>668</c:v>
                </c:pt>
                <c:pt idx="1477">
                  <c:v>650</c:v>
                </c:pt>
                <c:pt idx="1478">
                  <c:v>650</c:v>
                </c:pt>
                <c:pt idx="1479">
                  <c:v>34617.839999999997</c:v>
                </c:pt>
                <c:pt idx="1480">
                  <c:v>646.14</c:v>
                </c:pt>
                <c:pt idx="1481">
                  <c:v>637.26</c:v>
                </c:pt>
                <c:pt idx="1482">
                  <c:v>604.54</c:v>
                </c:pt>
                <c:pt idx="1483">
                  <c:v>600</c:v>
                </c:pt>
                <c:pt idx="1484">
                  <c:v>570.62</c:v>
                </c:pt>
                <c:pt idx="1485">
                  <c:v>563.84</c:v>
                </c:pt>
                <c:pt idx="1486">
                  <c:v>34543.39</c:v>
                </c:pt>
                <c:pt idx="1487">
                  <c:v>34472.839999999997</c:v>
                </c:pt>
                <c:pt idx="1488">
                  <c:v>34456.269999999997</c:v>
                </c:pt>
                <c:pt idx="1489">
                  <c:v>34439.86</c:v>
                </c:pt>
                <c:pt idx="1490">
                  <c:v>34402.22</c:v>
                </c:pt>
                <c:pt idx="1491">
                  <c:v>34307.22</c:v>
                </c:pt>
                <c:pt idx="1492">
                  <c:v>46599.11</c:v>
                </c:pt>
                <c:pt idx="1493">
                  <c:v>34303.17</c:v>
                </c:pt>
                <c:pt idx="1494">
                  <c:v>34293.120000000003</c:v>
                </c:pt>
                <c:pt idx="1495">
                  <c:v>34254.050000000003</c:v>
                </c:pt>
                <c:pt idx="1496">
                  <c:v>34218.019999999997</c:v>
                </c:pt>
                <c:pt idx="1497">
                  <c:v>34210.33</c:v>
                </c:pt>
                <c:pt idx="1498">
                  <c:v>34205.07</c:v>
                </c:pt>
                <c:pt idx="1499">
                  <c:v>34166.269999999997</c:v>
                </c:pt>
                <c:pt idx="1500">
                  <c:v>34084.68</c:v>
                </c:pt>
                <c:pt idx="1501">
                  <c:v>34053.360000000001</c:v>
                </c:pt>
                <c:pt idx="1502">
                  <c:v>33975.47</c:v>
                </c:pt>
                <c:pt idx="1503">
                  <c:v>46255.11</c:v>
                </c:pt>
                <c:pt idx="1504">
                  <c:v>33907.550000000003</c:v>
                </c:pt>
                <c:pt idx="1505">
                  <c:v>33900.65</c:v>
                </c:pt>
                <c:pt idx="1506">
                  <c:v>33829.39</c:v>
                </c:pt>
                <c:pt idx="1507">
                  <c:v>33753.32</c:v>
                </c:pt>
                <c:pt idx="1508">
                  <c:v>33750.29</c:v>
                </c:pt>
                <c:pt idx="1509">
                  <c:v>33732.69</c:v>
                </c:pt>
                <c:pt idx="1510">
                  <c:v>33707.550000000003</c:v>
                </c:pt>
                <c:pt idx="1511">
                  <c:v>33611.71</c:v>
                </c:pt>
                <c:pt idx="1512">
                  <c:v>33527.1</c:v>
                </c:pt>
                <c:pt idx="1513">
                  <c:v>33475.82</c:v>
                </c:pt>
                <c:pt idx="1514">
                  <c:v>46200.99</c:v>
                </c:pt>
                <c:pt idx="1515">
                  <c:v>33471.97</c:v>
                </c:pt>
                <c:pt idx="1516">
                  <c:v>33450.99</c:v>
                </c:pt>
                <c:pt idx="1517">
                  <c:v>33344.449999999997</c:v>
                </c:pt>
                <c:pt idx="1518">
                  <c:v>33307.550000000003</c:v>
                </c:pt>
                <c:pt idx="1519">
                  <c:v>33292.83</c:v>
                </c:pt>
                <c:pt idx="1520">
                  <c:v>33121</c:v>
                </c:pt>
                <c:pt idx="1521">
                  <c:v>33090.660000000003</c:v>
                </c:pt>
                <c:pt idx="1522">
                  <c:v>33074.94</c:v>
                </c:pt>
                <c:pt idx="1523">
                  <c:v>33057.230000000003</c:v>
                </c:pt>
                <c:pt idx="1524">
                  <c:v>33025.32</c:v>
                </c:pt>
                <c:pt idx="1525">
                  <c:v>46151.12</c:v>
                </c:pt>
                <c:pt idx="1526">
                  <c:v>33017.46</c:v>
                </c:pt>
                <c:pt idx="1527">
                  <c:v>32947.629999999997</c:v>
                </c:pt>
                <c:pt idx="1528">
                  <c:v>32906.69</c:v>
                </c:pt>
                <c:pt idx="1529">
                  <c:v>32827.51</c:v>
                </c:pt>
                <c:pt idx="1530">
                  <c:v>32787.46</c:v>
                </c:pt>
                <c:pt idx="1531">
                  <c:v>32765.33</c:v>
                </c:pt>
                <c:pt idx="1532">
                  <c:v>32760.48</c:v>
                </c:pt>
                <c:pt idx="1533">
                  <c:v>32734.19</c:v>
                </c:pt>
                <c:pt idx="1534">
                  <c:v>32716.2</c:v>
                </c:pt>
                <c:pt idx="1535">
                  <c:v>32686.080000000002</c:v>
                </c:pt>
                <c:pt idx="1536">
                  <c:v>46130.53</c:v>
                </c:pt>
                <c:pt idx="1537">
                  <c:v>32672.11</c:v>
                </c:pt>
                <c:pt idx="1538">
                  <c:v>32548.34</c:v>
                </c:pt>
                <c:pt idx="1539">
                  <c:v>32485.46</c:v>
                </c:pt>
                <c:pt idx="1540">
                  <c:v>32462.35</c:v>
                </c:pt>
                <c:pt idx="1541">
                  <c:v>32430.22</c:v>
                </c:pt>
                <c:pt idx="1542">
                  <c:v>32428.63</c:v>
                </c:pt>
                <c:pt idx="1543">
                  <c:v>32288.49</c:v>
                </c:pt>
                <c:pt idx="1544">
                  <c:v>32259.96</c:v>
                </c:pt>
                <c:pt idx="1545">
                  <c:v>32222.81</c:v>
                </c:pt>
                <c:pt idx="1546">
                  <c:v>32192.76</c:v>
                </c:pt>
                <c:pt idx="1547">
                  <c:v>46113.51</c:v>
                </c:pt>
                <c:pt idx="1548">
                  <c:v>32108.66</c:v>
                </c:pt>
                <c:pt idx="1549">
                  <c:v>32086.21</c:v>
                </c:pt>
                <c:pt idx="1550">
                  <c:v>31980.89</c:v>
                </c:pt>
                <c:pt idx="1551">
                  <c:v>31897.1</c:v>
                </c:pt>
                <c:pt idx="1552">
                  <c:v>31743.919999999998</c:v>
                </c:pt>
                <c:pt idx="1553">
                  <c:v>31736.7</c:v>
                </c:pt>
                <c:pt idx="1554">
                  <c:v>31620</c:v>
                </c:pt>
                <c:pt idx="1555">
                  <c:v>31591.82</c:v>
                </c:pt>
                <c:pt idx="1556">
                  <c:v>31368.81</c:v>
                </c:pt>
                <c:pt idx="1557">
                  <c:v>31328.27</c:v>
                </c:pt>
                <c:pt idx="1558">
                  <c:v>49577.66</c:v>
                </c:pt>
                <c:pt idx="1559">
                  <c:v>45863.21</c:v>
                </c:pt>
                <c:pt idx="1560">
                  <c:v>31322.53</c:v>
                </c:pt>
                <c:pt idx="1561">
                  <c:v>31234.560000000001</c:v>
                </c:pt>
                <c:pt idx="1562">
                  <c:v>31196.61</c:v>
                </c:pt>
                <c:pt idx="1563">
                  <c:v>30942.19</c:v>
                </c:pt>
                <c:pt idx="1564">
                  <c:v>30763.01</c:v>
                </c:pt>
                <c:pt idx="1565">
                  <c:v>30724.44</c:v>
                </c:pt>
                <c:pt idx="1566">
                  <c:v>30697.71</c:v>
                </c:pt>
                <c:pt idx="1567">
                  <c:v>30625.65</c:v>
                </c:pt>
                <c:pt idx="1568">
                  <c:v>30530.5</c:v>
                </c:pt>
                <c:pt idx="1569">
                  <c:v>30457.37</c:v>
                </c:pt>
                <c:pt idx="1570">
                  <c:v>45710.21</c:v>
                </c:pt>
                <c:pt idx="1571">
                  <c:v>30422.03</c:v>
                </c:pt>
                <c:pt idx="1572">
                  <c:v>30409.53</c:v>
                </c:pt>
                <c:pt idx="1573">
                  <c:v>30366.93</c:v>
                </c:pt>
                <c:pt idx="1574">
                  <c:v>30328.27</c:v>
                </c:pt>
                <c:pt idx="1575">
                  <c:v>30284.639999999999</c:v>
                </c:pt>
                <c:pt idx="1576">
                  <c:v>30260</c:v>
                </c:pt>
                <c:pt idx="1577">
                  <c:v>30184.94</c:v>
                </c:pt>
                <c:pt idx="1578">
                  <c:v>30166.62</c:v>
                </c:pt>
                <c:pt idx="1579">
                  <c:v>30134.75</c:v>
                </c:pt>
                <c:pt idx="1580">
                  <c:v>30095.97</c:v>
                </c:pt>
                <c:pt idx="1581">
                  <c:v>45702.02</c:v>
                </c:pt>
                <c:pt idx="1582">
                  <c:v>30063.58</c:v>
                </c:pt>
                <c:pt idx="1583">
                  <c:v>30026.87</c:v>
                </c:pt>
                <c:pt idx="1584">
                  <c:v>29969.67</c:v>
                </c:pt>
                <c:pt idx="1585">
                  <c:v>29933.75</c:v>
                </c:pt>
                <c:pt idx="1586">
                  <c:v>29929.56</c:v>
                </c:pt>
                <c:pt idx="1587">
                  <c:v>29899.25</c:v>
                </c:pt>
                <c:pt idx="1588">
                  <c:v>29852.48</c:v>
                </c:pt>
                <c:pt idx="1589">
                  <c:v>29818.76</c:v>
                </c:pt>
                <c:pt idx="1590">
                  <c:v>29816.639999999999</c:v>
                </c:pt>
                <c:pt idx="1591">
                  <c:v>29760.6</c:v>
                </c:pt>
                <c:pt idx="1592">
                  <c:v>45008.959999999999</c:v>
                </c:pt>
                <c:pt idx="1593">
                  <c:v>29757.69</c:v>
                </c:pt>
                <c:pt idx="1594">
                  <c:v>29622.69</c:v>
                </c:pt>
                <c:pt idx="1595">
                  <c:v>29583.8</c:v>
                </c:pt>
                <c:pt idx="1596">
                  <c:v>29523.17</c:v>
                </c:pt>
                <c:pt idx="1597">
                  <c:v>29443.59</c:v>
                </c:pt>
                <c:pt idx="1598">
                  <c:v>29352.560000000001</c:v>
                </c:pt>
                <c:pt idx="1599">
                  <c:v>29330.98</c:v>
                </c:pt>
                <c:pt idx="1600">
                  <c:v>29227.599999999999</c:v>
                </c:pt>
                <c:pt idx="1601">
                  <c:v>29186.48</c:v>
                </c:pt>
                <c:pt idx="1602">
                  <c:v>29160.39</c:v>
                </c:pt>
                <c:pt idx="1603">
                  <c:v>44641.2</c:v>
                </c:pt>
                <c:pt idx="1604">
                  <c:v>29141.360000000001</c:v>
                </c:pt>
                <c:pt idx="1605">
                  <c:v>29114.77</c:v>
                </c:pt>
                <c:pt idx="1606">
                  <c:v>29114.21</c:v>
                </c:pt>
                <c:pt idx="1607">
                  <c:v>29007.82</c:v>
                </c:pt>
                <c:pt idx="1608">
                  <c:v>28998.68</c:v>
                </c:pt>
                <c:pt idx="1609">
                  <c:v>28950.47</c:v>
                </c:pt>
                <c:pt idx="1610">
                  <c:v>28923.14</c:v>
                </c:pt>
                <c:pt idx="1611">
                  <c:v>28868.66</c:v>
                </c:pt>
                <c:pt idx="1612">
                  <c:v>28716.14</c:v>
                </c:pt>
                <c:pt idx="1613">
                  <c:v>28542.86</c:v>
                </c:pt>
                <c:pt idx="1614">
                  <c:v>44585.46</c:v>
                </c:pt>
                <c:pt idx="1615">
                  <c:v>28476.73</c:v>
                </c:pt>
                <c:pt idx="1616">
                  <c:v>28468.92</c:v>
                </c:pt>
                <c:pt idx="1617">
                  <c:v>28340.19</c:v>
                </c:pt>
                <c:pt idx="1618">
                  <c:v>28302.33</c:v>
                </c:pt>
                <c:pt idx="1619">
                  <c:v>28287.9</c:v>
                </c:pt>
                <c:pt idx="1620">
                  <c:v>28245.34</c:v>
                </c:pt>
                <c:pt idx="1621">
                  <c:v>28101.33</c:v>
                </c:pt>
                <c:pt idx="1622">
                  <c:v>28006.94</c:v>
                </c:pt>
                <c:pt idx="1623">
                  <c:v>27980.77</c:v>
                </c:pt>
                <c:pt idx="1624">
                  <c:v>27941.29</c:v>
                </c:pt>
                <c:pt idx="1625">
                  <c:v>44501.4</c:v>
                </c:pt>
                <c:pt idx="1626">
                  <c:v>27931.11</c:v>
                </c:pt>
                <c:pt idx="1627">
                  <c:v>27925.86</c:v>
                </c:pt>
                <c:pt idx="1628">
                  <c:v>27849.94</c:v>
                </c:pt>
                <c:pt idx="1629">
                  <c:v>27808.73</c:v>
                </c:pt>
                <c:pt idx="1630">
                  <c:v>27724.29</c:v>
                </c:pt>
                <c:pt idx="1631">
                  <c:v>27696.11</c:v>
                </c:pt>
                <c:pt idx="1632">
                  <c:v>27625.17</c:v>
                </c:pt>
                <c:pt idx="1633">
                  <c:v>27619.360000000001</c:v>
                </c:pt>
                <c:pt idx="1634">
                  <c:v>27614.71</c:v>
                </c:pt>
                <c:pt idx="1635">
                  <c:v>27598.93</c:v>
                </c:pt>
                <c:pt idx="1636">
                  <c:v>44423.8</c:v>
                </c:pt>
                <c:pt idx="1637">
                  <c:v>27534.53</c:v>
                </c:pt>
                <c:pt idx="1638">
                  <c:v>27533.91</c:v>
                </c:pt>
                <c:pt idx="1639">
                  <c:v>27495.59</c:v>
                </c:pt>
                <c:pt idx="1640">
                  <c:v>27432.73</c:v>
                </c:pt>
                <c:pt idx="1641">
                  <c:v>27375.9</c:v>
                </c:pt>
                <c:pt idx="1642">
                  <c:v>27346.04</c:v>
                </c:pt>
                <c:pt idx="1643">
                  <c:v>27322.73</c:v>
                </c:pt>
                <c:pt idx="1644">
                  <c:v>27236.959999999999</c:v>
                </c:pt>
                <c:pt idx="1645">
                  <c:v>27218.44</c:v>
                </c:pt>
                <c:pt idx="1646">
                  <c:v>27117.99</c:v>
                </c:pt>
                <c:pt idx="1647">
                  <c:v>44400.41</c:v>
                </c:pt>
                <c:pt idx="1648">
                  <c:v>27092.38</c:v>
                </c:pt>
                <c:pt idx="1649">
                  <c:v>27080.639999999999</c:v>
                </c:pt>
                <c:pt idx="1650">
                  <c:v>27037.91</c:v>
                </c:pt>
                <c:pt idx="1651">
                  <c:v>27000.98</c:v>
                </c:pt>
                <c:pt idx="1652">
                  <c:v>26936.98</c:v>
                </c:pt>
                <c:pt idx="1653">
                  <c:v>26927.69</c:v>
                </c:pt>
                <c:pt idx="1654">
                  <c:v>26926.51</c:v>
                </c:pt>
                <c:pt idx="1655">
                  <c:v>26912.560000000001</c:v>
                </c:pt>
                <c:pt idx="1656">
                  <c:v>26607.89</c:v>
                </c:pt>
                <c:pt idx="1657">
                  <c:v>26479.4</c:v>
                </c:pt>
                <c:pt idx="1658">
                  <c:v>44260.75</c:v>
                </c:pt>
                <c:pt idx="1659">
                  <c:v>26467.1</c:v>
                </c:pt>
                <c:pt idx="1660">
                  <c:v>26392.26</c:v>
                </c:pt>
                <c:pt idx="1661">
                  <c:v>26316.59</c:v>
                </c:pt>
                <c:pt idx="1662">
                  <c:v>26236.58</c:v>
                </c:pt>
                <c:pt idx="1663">
                  <c:v>26140.36</c:v>
                </c:pt>
                <c:pt idx="1664">
                  <c:v>26125.67</c:v>
                </c:pt>
                <c:pt idx="1665">
                  <c:v>26109.33</c:v>
                </c:pt>
                <c:pt idx="1666">
                  <c:v>26026.97</c:v>
                </c:pt>
                <c:pt idx="1667">
                  <c:v>26018.95</c:v>
                </c:pt>
                <c:pt idx="1668">
                  <c:v>25992.82</c:v>
                </c:pt>
                <c:pt idx="1669">
                  <c:v>48970.25</c:v>
                </c:pt>
                <c:pt idx="1670">
                  <c:v>44202.65</c:v>
                </c:pt>
                <c:pt idx="1671">
                  <c:v>25678.78</c:v>
                </c:pt>
                <c:pt idx="1672">
                  <c:v>25656.58</c:v>
                </c:pt>
                <c:pt idx="1673">
                  <c:v>25648.98</c:v>
                </c:pt>
                <c:pt idx="1674">
                  <c:v>25517.11</c:v>
                </c:pt>
                <c:pt idx="1675">
                  <c:v>25382.3</c:v>
                </c:pt>
                <c:pt idx="1676">
                  <c:v>25333.33</c:v>
                </c:pt>
                <c:pt idx="1677">
                  <c:v>25309.49</c:v>
                </c:pt>
                <c:pt idx="1678">
                  <c:v>25127.22</c:v>
                </c:pt>
                <c:pt idx="1679">
                  <c:v>25081.77</c:v>
                </c:pt>
                <c:pt idx="1680">
                  <c:v>25075.97</c:v>
                </c:pt>
                <c:pt idx="1681">
                  <c:v>43943.88</c:v>
                </c:pt>
                <c:pt idx="1682">
                  <c:v>24915.22</c:v>
                </c:pt>
                <c:pt idx="1683">
                  <c:v>24915.05</c:v>
                </c:pt>
                <c:pt idx="1684">
                  <c:v>24873.38</c:v>
                </c:pt>
                <c:pt idx="1685">
                  <c:v>24869.84</c:v>
                </c:pt>
                <c:pt idx="1686">
                  <c:v>24863.25</c:v>
                </c:pt>
                <c:pt idx="1687">
                  <c:v>24817.25</c:v>
                </c:pt>
                <c:pt idx="1688">
                  <c:v>24795.040000000001</c:v>
                </c:pt>
                <c:pt idx="1689">
                  <c:v>24671.66</c:v>
                </c:pt>
                <c:pt idx="1690">
                  <c:v>24667.42</c:v>
                </c:pt>
                <c:pt idx="1691">
                  <c:v>24603.05</c:v>
                </c:pt>
                <c:pt idx="1692">
                  <c:v>43921.18</c:v>
                </c:pt>
                <c:pt idx="1693">
                  <c:v>24535.7</c:v>
                </c:pt>
                <c:pt idx="1694">
                  <c:v>24520.26</c:v>
                </c:pt>
                <c:pt idx="1695">
                  <c:v>24513.09</c:v>
                </c:pt>
                <c:pt idx="1696">
                  <c:v>24476.48</c:v>
                </c:pt>
                <c:pt idx="1697">
                  <c:v>24393.62</c:v>
                </c:pt>
                <c:pt idx="1698">
                  <c:v>24387.74</c:v>
                </c:pt>
                <c:pt idx="1699">
                  <c:v>24294.02</c:v>
                </c:pt>
                <c:pt idx="1700">
                  <c:v>24227.34</c:v>
                </c:pt>
                <c:pt idx="1701">
                  <c:v>24180.93</c:v>
                </c:pt>
                <c:pt idx="1702">
                  <c:v>24106.91</c:v>
                </c:pt>
                <c:pt idx="1703">
                  <c:v>43896.38</c:v>
                </c:pt>
                <c:pt idx="1704">
                  <c:v>24059.68</c:v>
                </c:pt>
                <c:pt idx="1705">
                  <c:v>23967.38</c:v>
                </c:pt>
                <c:pt idx="1706">
                  <c:v>23887.66</c:v>
                </c:pt>
                <c:pt idx="1707">
                  <c:v>23807.24</c:v>
                </c:pt>
                <c:pt idx="1708">
                  <c:v>23568.27</c:v>
                </c:pt>
                <c:pt idx="1709">
                  <c:v>23563.02</c:v>
                </c:pt>
                <c:pt idx="1710">
                  <c:v>23401.31</c:v>
                </c:pt>
                <c:pt idx="1711">
                  <c:v>23306.55</c:v>
                </c:pt>
                <c:pt idx="1712">
                  <c:v>23288.93</c:v>
                </c:pt>
                <c:pt idx="1713">
                  <c:v>23244.79</c:v>
                </c:pt>
                <c:pt idx="1714">
                  <c:v>43817.45</c:v>
                </c:pt>
                <c:pt idx="1715">
                  <c:v>23241.47</c:v>
                </c:pt>
                <c:pt idx="1716">
                  <c:v>23082.959999999999</c:v>
                </c:pt>
                <c:pt idx="1717">
                  <c:v>23065.42</c:v>
                </c:pt>
                <c:pt idx="1718">
                  <c:v>23045.57</c:v>
                </c:pt>
                <c:pt idx="1719">
                  <c:v>22493.66</c:v>
                </c:pt>
                <c:pt idx="1720">
                  <c:v>22478.6</c:v>
                </c:pt>
                <c:pt idx="1721">
                  <c:v>22462.04</c:v>
                </c:pt>
                <c:pt idx="1722">
                  <c:v>22412.65</c:v>
                </c:pt>
                <c:pt idx="1723">
                  <c:v>22395.74</c:v>
                </c:pt>
                <c:pt idx="1724">
                  <c:v>22331.57</c:v>
                </c:pt>
                <c:pt idx="1725">
                  <c:v>43813.87</c:v>
                </c:pt>
                <c:pt idx="1726">
                  <c:v>22218.11</c:v>
                </c:pt>
                <c:pt idx="1727">
                  <c:v>22192.44</c:v>
                </c:pt>
                <c:pt idx="1728">
                  <c:v>22144.03</c:v>
                </c:pt>
                <c:pt idx="1729">
                  <c:v>22097.62</c:v>
                </c:pt>
                <c:pt idx="1730">
                  <c:v>21984.47</c:v>
                </c:pt>
                <c:pt idx="1731">
                  <c:v>21978.68</c:v>
                </c:pt>
                <c:pt idx="1732">
                  <c:v>21882.400000000001</c:v>
                </c:pt>
                <c:pt idx="1733">
                  <c:v>21880.82</c:v>
                </c:pt>
                <c:pt idx="1734">
                  <c:v>21797</c:v>
                </c:pt>
                <c:pt idx="1735">
                  <c:v>21774.32</c:v>
                </c:pt>
                <c:pt idx="1736">
                  <c:v>43753.34</c:v>
                </c:pt>
                <c:pt idx="1737">
                  <c:v>21771.34</c:v>
                </c:pt>
                <c:pt idx="1738">
                  <c:v>21677.279999999999</c:v>
                </c:pt>
                <c:pt idx="1739">
                  <c:v>21661.16</c:v>
                </c:pt>
                <c:pt idx="1740">
                  <c:v>21659.93</c:v>
                </c:pt>
                <c:pt idx="1741">
                  <c:v>21595.38</c:v>
                </c:pt>
                <c:pt idx="1742">
                  <c:v>21472.48</c:v>
                </c:pt>
                <c:pt idx="1743">
                  <c:v>21348.71</c:v>
                </c:pt>
                <c:pt idx="1744">
                  <c:v>21344.85</c:v>
                </c:pt>
                <c:pt idx="1745">
                  <c:v>21259.38</c:v>
                </c:pt>
                <c:pt idx="1746">
                  <c:v>21232.18</c:v>
                </c:pt>
                <c:pt idx="1747">
                  <c:v>43578.94</c:v>
                </c:pt>
                <c:pt idx="1748">
                  <c:v>21223.68</c:v>
                </c:pt>
                <c:pt idx="1749">
                  <c:v>21195.82</c:v>
                </c:pt>
                <c:pt idx="1750">
                  <c:v>21098.55</c:v>
                </c:pt>
                <c:pt idx="1751">
                  <c:v>21082.16</c:v>
                </c:pt>
                <c:pt idx="1752">
                  <c:v>20984.09</c:v>
                </c:pt>
                <c:pt idx="1753">
                  <c:v>20893.060000000001</c:v>
                </c:pt>
                <c:pt idx="1754">
                  <c:v>20781.490000000002</c:v>
                </c:pt>
                <c:pt idx="1755">
                  <c:v>20773.63</c:v>
                </c:pt>
                <c:pt idx="1756">
                  <c:v>20745.990000000002</c:v>
                </c:pt>
                <c:pt idx="1757">
                  <c:v>20709.02</c:v>
                </c:pt>
                <c:pt idx="1758">
                  <c:v>43254.42</c:v>
                </c:pt>
                <c:pt idx="1759">
                  <c:v>20630.28</c:v>
                </c:pt>
                <c:pt idx="1760">
                  <c:v>20568.32</c:v>
                </c:pt>
                <c:pt idx="1761">
                  <c:v>20463</c:v>
                </c:pt>
                <c:pt idx="1762">
                  <c:v>20446.849999999999</c:v>
                </c:pt>
                <c:pt idx="1763">
                  <c:v>20420.599999999999</c:v>
                </c:pt>
                <c:pt idx="1764">
                  <c:v>20354.5</c:v>
                </c:pt>
                <c:pt idx="1765">
                  <c:v>20296.86</c:v>
                </c:pt>
                <c:pt idx="1766">
                  <c:v>20277.810000000001</c:v>
                </c:pt>
                <c:pt idx="1767">
                  <c:v>20253.84</c:v>
                </c:pt>
                <c:pt idx="1768">
                  <c:v>20234.849999999999</c:v>
                </c:pt>
                <c:pt idx="1769">
                  <c:v>43073.760000000002</c:v>
                </c:pt>
                <c:pt idx="1770">
                  <c:v>20177.669999999998</c:v>
                </c:pt>
                <c:pt idx="1771">
                  <c:v>20167.34</c:v>
                </c:pt>
                <c:pt idx="1772">
                  <c:v>20149.32</c:v>
                </c:pt>
                <c:pt idx="1773">
                  <c:v>20009.63</c:v>
                </c:pt>
                <c:pt idx="1774">
                  <c:v>19995.29</c:v>
                </c:pt>
                <c:pt idx="1775">
                  <c:v>19964.75</c:v>
                </c:pt>
                <c:pt idx="1776">
                  <c:v>19933.46</c:v>
                </c:pt>
                <c:pt idx="1777">
                  <c:v>19798.05</c:v>
                </c:pt>
                <c:pt idx="1778">
                  <c:v>19749.38</c:v>
                </c:pt>
                <c:pt idx="1779">
                  <c:v>19719.689999999999</c:v>
                </c:pt>
                <c:pt idx="1780">
                  <c:v>48885.14</c:v>
                </c:pt>
                <c:pt idx="1781">
                  <c:v>42983.46</c:v>
                </c:pt>
                <c:pt idx="1782">
                  <c:v>19673.34</c:v>
                </c:pt>
                <c:pt idx="1783">
                  <c:v>19594.810000000001</c:v>
                </c:pt>
                <c:pt idx="1784">
                  <c:v>19551.34</c:v>
                </c:pt>
                <c:pt idx="1785">
                  <c:v>19539.240000000002</c:v>
                </c:pt>
                <c:pt idx="1786">
                  <c:v>19521.97</c:v>
                </c:pt>
                <c:pt idx="1787">
                  <c:v>19515.54</c:v>
                </c:pt>
                <c:pt idx="1788">
                  <c:v>19496.72</c:v>
                </c:pt>
                <c:pt idx="1789">
                  <c:v>19444.27</c:v>
                </c:pt>
                <c:pt idx="1790">
                  <c:v>19442.349999999999</c:v>
                </c:pt>
                <c:pt idx="1791">
                  <c:v>19362</c:v>
                </c:pt>
                <c:pt idx="1792">
                  <c:v>42969.85</c:v>
                </c:pt>
                <c:pt idx="1793">
                  <c:v>19350.37</c:v>
                </c:pt>
                <c:pt idx="1794">
                  <c:v>19321.060000000001</c:v>
                </c:pt>
                <c:pt idx="1795">
                  <c:v>19259.96</c:v>
                </c:pt>
                <c:pt idx="1796">
                  <c:v>19214.71</c:v>
                </c:pt>
                <c:pt idx="1797">
                  <c:v>19199.939999999999</c:v>
                </c:pt>
                <c:pt idx="1798">
                  <c:v>19144.580000000002</c:v>
                </c:pt>
                <c:pt idx="1799">
                  <c:v>19107.78</c:v>
                </c:pt>
                <c:pt idx="1800">
                  <c:v>19040.88</c:v>
                </c:pt>
                <c:pt idx="1801">
                  <c:v>19023.259999999998</c:v>
                </c:pt>
                <c:pt idx="1802">
                  <c:v>18972.5</c:v>
                </c:pt>
                <c:pt idx="1803">
                  <c:v>42856.84</c:v>
                </c:pt>
                <c:pt idx="1804">
                  <c:v>18963.169999999998</c:v>
                </c:pt>
                <c:pt idx="1805">
                  <c:v>18955.22</c:v>
                </c:pt>
                <c:pt idx="1806">
                  <c:v>18954.560000000001</c:v>
                </c:pt>
                <c:pt idx="1807">
                  <c:v>18932.810000000001</c:v>
                </c:pt>
                <c:pt idx="1808">
                  <c:v>18903.490000000002</c:v>
                </c:pt>
                <c:pt idx="1809">
                  <c:v>18883.330000000002</c:v>
                </c:pt>
                <c:pt idx="1810">
                  <c:v>18838.7</c:v>
                </c:pt>
                <c:pt idx="1811">
                  <c:v>18815.53</c:v>
                </c:pt>
                <c:pt idx="1812">
                  <c:v>18806.150000000001</c:v>
                </c:pt>
                <c:pt idx="1813">
                  <c:v>18804.75</c:v>
                </c:pt>
                <c:pt idx="1814">
                  <c:v>42764.12</c:v>
                </c:pt>
                <c:pt idx="1815">
                  <c:v>18767.740000000002</c:v>
                </c:pt>
                <c:pt idx="1816">
                  <c:v>18765.88</c:v>
                </c:pt>
                <c:pt idx="1817">
                  <c:v>18694.689999999999</c:v>
                </c:pt>
                <c:pt idx="1818">
                  <c:v>18682.740000000002</c:v>
                </c:pt>
                <c:pt idx="1819">
                  <c:v>18648.419999999998</c:v>
                </c:pt>
                <c:pt idx="1820">
                  <c:v>18608.259999999998</c:v>
                </c:pt>
                <c:pt idx="1821">
                  <c:v>18443.11</c:v>
                </c:pt>
                <c:pt idx="1822">
                  <c:v>18328.240000000002</c:v>
                </c:pt>
                <c:pt idx="1823">
                  <c:v>18310.740000000002</c:v>
                </c:pt>
                <c:pt idx="1824">
                  <c:v>18259.22</c:v>
                </c:pt>
                <c:pt idx="1825">
                  <c:v>42760.5</c:v>
                </c:pt>
                <c:pt idx="1826">
                  <c:v>18246.5</c:v>
                </c:pt>
                <c:pt idx="1827">
                  <c:v>18223.45</c:v>
                </c:pt>
                <c:pt idx="1828">
                  <c:v>18218.16</c:v>
                </c:pt>
                <c:pt idx="1829">
                  <c:v>18208.34</c:v>
                </c:pt>
                <c:pt idx="1830">
                  <c:v>18157.88</c:v>
                </c:pt>
                <c:pt idx="1831">
                  <c:v>18033.97</c:v>
                </c:pt>
                <c:pt idx="1832">
                  <c:v>18031.189999999999</c:v>
                </c:pt>
                <c:pt idx="1833">
                  <c:v>18031.16</c:v>
                </c:pt>
                <c:pt idx="1834">
                  <c:v>17942.11</c:v>
                </c:pt>
                <c:pt idx="1835">
                  <c:v>17929.3</c:v>
                </c:pt>
                <c:pt idx="1836">
                  <c:v>42644.2</c:v>
                </c:pt>
                <c:pt idx="1837">
                  <c:v>17904.53</c:v>
                </c:pt>
                <c:pt idx="1838">
                  <c:v>17882.669999999998</c:v>
                </c:pt>
                <c:pt idx="1839">
                  <c:v>17878.900000000001</c:v>
                </c:pt>
                <c:pt idx="1840">
                  <c:v>17862.919999999998</c:v>
                </c:pt>
                <c:pt idx="1841">
                  <c:v>17832.599999999999</c:v>
                </c:pt>
                <c:pt idx="1842">
                  <c:v>17779.939999999999</c:v>
                </c:pt>
                <c:pt idx="1843">
                  <c:v>17777.73</c:v>
                </c:pt>
                <c:pt idx="1844">
                  <c:v>17748.509999999998</c:v>
                </c:pt>
                <c:pt idx="1845">
                  <c:v>17663.14</c:v>
                </c:pt>
                <c:pt idx="1846">
                  <c:v>17626.240000000002</c:v>
                </c:pt>
                <c:pt idx="1847">
                  <c:v>42560.43</c:v>
                </c:pt>
                <c:pt idx="1848">
                  <c:v>17584.72</c:v>
                </c:pt>
                <c:pt idx="1849">
                  <c:v>17560.38</c:v>
                </c:pt>
                <c:pt idx="1850">
                  <c:v>17556.88</c:v>
                </c:pt>
                <c:pt idx="1851">
                  <c:v>17507.47</c:v>
                </c:pt>
                <c:pt idx="1852">
                  <c:v>17505.650000000001</c:v>
                </c:pt>
                <c:pt idx="1853">
                  <c:v>17496.310000000001</c:v>
                </c:pt>
                <c:pt idx="1854">
                  <c:v>17479.53</c:v>
                </c:pt>
                <c:pt idx="1855">
                  <c:v>17468.98</c:v>
                </c:pt>
                <c:pt idx="1856">
                  <c:v>17361.77</c:v>
                </c:pt>
                <c:pt idx="1857">
                  <c:v>17352.68</c:v>
                </c:pt>
                <c:pt idx="1858">
                  <c:v>42538.720000000001</c:v>
                </c:pt>
                <c:pt idx="1859">
                  <c:v>17337.580000000002</c:v>
                </c:pt>
                <c:pt idx="1860">
                  <c:v>17253.43</c:v>
                </c:pt>
                <c:pt idx="1861">
                  <c:v>17179.52</c:v>
                </c:pt>
                <c:pt idx="1862">
                  <c:v>17178.68</c:v>
                </c:pt>
                <c:pt idx="1863">
                  <c:v>17174.52</c:v>
                </c:pt>
                <c:pt idx="1864">
                  <c:v>17172.27</c:v>
                </c:pt>
                <c:pt idx="1865">
                  <c:v>17128.43</c:v>
                </c:pt>
                <c:pt idx="1866">
                  <c:v>17085.27</c:v>
                </c:pt>
                <c:pt idx="1867">
                  <c:v>17081.080000000002</c:v>
                </c:pt>
                <c:pt idx="1868">
                  <c:v>17043.34</c:v>
                </c:pt>
                <c:pt idx="1869">
                  <c:v>42478.6</c:v>
                </c:pt>
                <c:pt idx="1870">
                  <c:v>17016.009999999998</c:v>
                </c:pt>
                <c:pt idx="1871">
                  <c:v>16990.55</c:v>
                </c:pt>
                <c:pt idx="1872">
                  <c:v>16921.09</c:v>
                </c:pt>
                <c:pt idx="1873">
                  <c:v>16903.5</c:v>
                </c:pt>
                <c:pt idx="1874">
                  <c:v>16884.919999999998</c:v>
                </c:pt>
                <c:pt idx="1875">
                  <c:v>16841.32</c:v>
                </c:pt>
                <c:pt idx="1876">
                  <c:v>16796.41</c:v>
                </c:pt>
                <c:pt idx="1877">
                  <c:v>16779.400000000001</c:v>
                </c:pt>
                <c:pt idx="1878">
                  <c:v>16776.3</c:v>
                </c:pt>
                <c:pt idx="1879">
                  <c:v>16770.990000000002</c:v>
                </c:pt>
                <c:pt idx="1880">
                  <c:v>42303.69</c:v>
                </c:pt>
                <c:pt idx="1881">
                  <c:v>16657.72</c:v>
                </c:pt>
                <c:pt idx="1882">
                  <c:v>16631.61</c:v>
                </c:pt>
                <c:pt idx="1883">
                  <c:v>16602.18</c:v>
                </c:pt>
                <c:pt idx="1884">
                  <c:v>16600.16</c:v>
                </c:pt>
                <c:pt idx="1885">
                  <c:v>16587.96</c:v>
                </c:pt>
                <c:pt idx="1886">
                  <c:v>16586.5</c:v>
                </c:pt>
                <c:pt idx="1887">
                  <c:v>16577.78</c:v>
                </c:pt>
                <c:pt idx="1888">
                  <c:v>16455.71</c:v>
                </c:pt>
                <c:pt idx="1889">
                  <c:v>16450.89</c:v>
                </c:pt>
                <c:pt idx="1890">
                  <c:v>16420.490000000002</c:v>
                </c:pt>
                <c:pt idx="1891">
                  <c:v>48824.45</c:v>
                </c:pt>
                <c:pt idx="1892">
                  <c:v>42211.14</c:v>
                </c:pt>
                <c:pt idx="1893">
                  <c:v>16351.42</c:v>
                </c:pt>
                <c:pt idx="1894">
                  <c:v>16311.05</c:v>
                </c:pt>
                <c:pt idx="1895">
                  <c:v>16297.85</c:v>
                </c:pt>
                <c:pt idx="1896">
                  <c:v>16267.32</c:v>
                </c:pt>
                <c:pt idx="1897">
                  <c:v>16232.85</c:v>
                </c:pt>
                <c:pt idx="1898">
                  <c:v>16205.88</c:v>
                </c:pt>
                <c:pt idx="1899">
                  <c:v>16199.1</c:v>
                </c:pt>
                <c:pt idx="1900">
                  <c:v>16190.97</c:v>
                </c:pt>
                <c:pt idx="1901">
                  <c:v>16152.04</c:v>
                </c:pt>
                <c:pt idx="1902">
                  <c:v>16138.76</c:v>
                </c:pt>
                <c:pt idx="1903">
                  <c:v>42188.15</c:v>
                </c:pt>
                <c:pt idx="1904">
                  <c:v>16122.65</c:v>
                </c:pt>
                <c:pt idx="1905">
                  <c:v>16115.3</c:v>
                </c:pt>
                <c:pt idx="1906">
                  <c:v>16097.94</c:v>
                </c:pt>
                <c:pt idx="1907">
                  <c:v>16085.13</c:v>
                </c:pt>
                <c:pt idx="1908">
                  <c:v>16069.08</c:v>
                </c:pt>
                <c:pt idx="1909">
                  <c:v>16062.89</c:v>
                </c:pt>
                <c:pt idx="1910">
                  <c:v>16059.06</c:v>
                </c:pt>
                <c:pt idx="1911">
                  <c:v>15966.19</c:v>
                </c:pt>
                <c:pt idx="1912">
                  <c:v>15965.29</c:v>
                </c:pt>
                <c:pt idx="1913">
                  <c:v>15922.29</c:v>
                </c:pt>
                <c:pt idx="1914">
                  <c:v>42124.52</c:v>
                </c:pt>
                <c:pt idx="1915">
                  <c:v>15840.81</c:v>
                </c:pt>
                <c:pt idx="1916">
                  <c:v>15828.82</c:v>
                </c:pt>
                <c:pt idx="1917">
                  <c:v>15820.7</c:v>
                </c:pt>
                <c:pt idx="1918">
                  <c:v>15817.99</c:v>
                </c:pt>
                <c:pt idx="1919">
                  <c:v>15746.62</c:v>
                </c:pt>
                <c:pt idx="1920">
                  <c:v>15698.86</c:v>
                </c:pt>
                <c:pt idx="1921">
                  <c:v>15670.3</c:v>
                </c:pt>
                <c:pt idx="1922">
                  <c:v>15646.28</c:v>
                </c:pt>
                <c:pt idx="1923">
                  <c:v>15612.19</c:v>
                </c:pt>
                <c:pt idx="1924">
                  <c:v>15608.58</c:v>
                </c:pt>
                <c:pt idx="1925">
                  <c:v>42112.24</c:v>
                </c:pt>
                <c:pt idx="1926">
                  <c:v>15556.67</c:v>
                </c:pt>
                <c:pt idx="1927">
                  <c:v>15555.19</c:v>
                </c:pt>
                <c:pt idx="1928">
                  <c:v>15532.16</c:v>
                </c:pt>
                <c:pt idx="1929">
                  <c:v>15518.18</c:v>
                </c:pt>
                <c:pt idx="1930">
                  <c:v>15450.48</c:v>
                </c:pt>
                <c:pt idx="1931">
                  <c:v>15440.2</c:v>
                </c:pt>
                <c:pt idx="1932">
                  <c:v>15377.77</c:v>
                </c:pt>
                <c:pt idx="1933">
                  <c:v>15368.22</c:v>
                </c:pt>
                <c:pt idx="1934">
                  <c:v>15363.77</c:v>
                </c:pt>
                <c:pt idx="1935">
                  <c:v>15361.5</c:v>
                </c:pt>
                <c:pt idx="1936">
                  <c:v>42111.66</c:v>
                </c:pt>
                <c:pt idx="1937">
                  <c:v>15359.1</c:v>
                </c:pt>
                <c:pt idx="1938">
                  <c:v>15322.77</c:v>
                </c:pt>
                <c:pt idx="1939">
                  <c:v>15260.52</c:v>
                </c:pt>
                <c:pt idx="1940">
                  <c:v>15230.32</c:v>
                </c:pt>
                <c:pt idx="1941">
                  <c:v>15207.92</c:v>
                </c:pt>
                <c:pt idx="1942">
                  <c:v>15174.81</c:v>
                </c:pt>
                <c:pt idx="1943">
                  <c:v>15170.07</c:v>
                </c:pt>
                <c:pt idx="1944">
                  <c:v>15161.53</c:v>
                </c:pt>
                <c:pt idx="1945">
                  <c:v>15161.25</c:v>
                </c:pt>
                <c:pt idx="1946">
                  <c:v>15150.44</c:v>
                </c:pt>
                <c:pt idx="1947">
                  <c:v>41999.519999999997</c:v>
                </c:pt>
                <c:pt idx="1948">
                  <c:v>15123.19</c:v>
                </c:pt>
                <c:pt idx="1949">
                  <c:v>15103.69</c:v>
                </c:pt>
                <c:pt idx="1950">
                  <c:v>15090.35</c:v>
                </c:pt>
                <c:pt idx="1951">
                  <c:v>15052.68</c:v>
                </c:pt>
                <c:pt idx="1952">
                  <c:v>15038.51</c:v>
                </c:pt>
                <c:pt idx="1953">
                  <c:v>15026.3</c:v>
                </c:pt>
                <c:pt idx="1954">
                  <c:v>15025.76</c:v>
                </c:pt>
                <c:pt idx="1955">
                  <c:v>15019.76</c:v>
                </c:pt>
                <c:pt idx="1956">
                  <c:v>15006.58</c:v>
                </c:pt>
                <c:pt idx="1957">
                  <c:v>14988.43</c:v>
                </c:pt>
                <c:pt idx="1958">
                  <c:v>41949.24</c:v>
                </c:pt>
                <c:pt idx="1959">
                  <c:v>14945.34</c:v>
                </c:pt>
                <c:pt idx="1960">
                  <c:v>14926.97</c:v>
                </c:pt>
                <c:pt idx="1961">
                  <c:v>14908.27</c:v>
                </c:pt>
                <c:pt idx="1962">
                  <c:v>14901.52</c:v>
                </c:pt>
                <c:pt idx="1963">
                  <c:v>14847.63</c:v>
                </c:pt>
                <c:pt idx="1964">
                  <c:v>14843.96</c:v>
                </c:pt>
                <c:pt idx="1965">
                  <c:v>14839.34</c:v>
                </c:pt>
                <c:pt idx="1966">
                  <c:v>14819</c:v>
                </c:pt>
                <c:pt idx="1967">
                  <c:v>14750.42</c:v>
                </c:pt>
                <c:pt idx="1968">
                  <c:v>14738.43</c:v>
                </c:pt>
                <c:pt idx="1969">
                  <c:v>41919.1</c:v>
                </c:pt>
                <c:pt idx="1970">
                  <c:v>14711.74</c:v>
                </c:pt>
                <c:pt idx="1971">
                  <c:v>14696.77</c:v>
                </c:pt>
                <c:pt idx="1972">
                  <c:v>14692.67</c:v>
                </c:pt>
                <c:pt idx="1973">
                  <c:v>14665.75</c:v>
                </c:pt>
                <c:pt idx="1974">
                  <c:v>14657.2</c:v>
                </c:pt>
                <c:pt idx="1975">
                  <c:v>14640.35</c:v>
                </c:pt>
                <c:pt idx="1976">
                  <c:v>14630.52</c:v>
                </c:pt>
                <c:pt idx="1977">
                  <c:v>14612.33</c:v>
                </c:pt>
                <c:pt idx="1978">
                  <c:v>14600.62</c:v>
                </c:pt>
                <c:pt idx="1979">
                  <c:v>14590.63</c:v>
                </c:pt>
                <c:pt idx="1980">
                  <c:v>41886.54</c:v>
                </c:pt>
                <c:pt idx="1981">
                  <c:v>14574.64</c:v>
                </c:pt>
                <c:pt idx="1982">
                  <c:v>14571.89</c:v>
                </c:pt>
                <c:pt idx="1983">
                  <c:v>14547.26</c:v>
                </c:pt>
                <c:pt idx="1984">
                  <c:v>14507.46</c:v>
                </c:pt>
                <c:pt idx="1985">
                  <c:v>14478.33</c:v>
                </c:pt>
                <c:pt idx="1986">
                  <c:v>14474.68</c:v>
                </c:pt>
                <c:pt idx="1987">
                  <c:v>14470.01</c:v>
                </c:pt>
                <c:pt idx="1988">
                  <c:v>14455.64</c:v>
                </c:pt>
                <c:pt idx="1989">
                  <c:v>14451.84</c:v>
                </c:pt>
                <c:pt idx="1990">
                  <c:v>14449.85</c:v>
                </c:pt>
                <c:pt idx="1991">
                  <c:v>41794.629999999997</c:v>
                </c:pt>
                <c:pt idx="1992">
                  <c:v>14427.63</c:v>
                </c:pt>
                <c:pt idx="1993">
                  <c:v>14426.66</c:v>
                </c:pt>
                <c:pt idx="1994">
                  <c:v>14426.07</c:v>
                </c:pt>
                <c:pt idx="1995">
                  <c:v>14418.28</c:v>
                </c:pt>
                <c:pt idx="1996">
                  <c:v>14410.93</c:v>
                </c:pt>
                <c:pt idx="1997">
                  <c:v>14394.56</c:v>
                </c:pt>
                <c:pt idx="1998">
                  <c:v>14394.4</c:v>
                </c:pt>
                <c:pt idx="1999">
                  <c:v>14382.71</c:v>
                </c:pt>
                <c:pt idx="2000">
                  <c:v>14358.36</c:v>
                </c:pt>
                <c:pt idx="2001">
                  <c:v>14355.43</c:v>
                </c:pt>
                <c:pt idx="2002">
                  <c:v>48675.519999999997</c:v>
                </c:pt>
                <c:pt idx="2003">
                  <c:v>41681.86</c:v>
                </c:pt>
                <c:pt idx="2004">
                  <c:v>14349.85</c:v>
                </c:pt>
                <c:pt idx="2005">
                  <c:v>14337.91</c:v>
                </c:pt>
                <c:pt idx="2006">
                  <c:v>14319.03</c:v>
                </c:pt>
                <c:pt idx="2007">
                  <c:v>14313.85</c:v>
                </c:pt>
                <c:pt idx="2008">
                  <c:v>14285.9</c:v>
                </c:pt>
                <c:pt idx="2009">
                  <c:v>14283.46</c:v>
                </c:pt>
                <c:pt idx="2010">
                  <c:v>14258.33</c:v>
                </c:pt>
                <c:pt idx="2011">
                  <c:v>14256.79</c:v>
                </c:pt>
                <c:pt idx="2012">
                  <c:v>14256.19</c:v>
                </c:pt>
                <c:pt idx="2013">
                  <c:v>14254.61</c:v>
                </c:pt>
                <c:pt idx="2014">
                  <c:v>41676.080000000002</c:v>
                </c:pt>
                <c:pt idx="2015">
                  <c:v>14235.07</c:v>
                </c:pt>
                <c:pt idx="2016">
                  <c:v>14210.54</c:v>
                </c:pt>
                <c:pt idx="2017">
                  <c:v>14209.4</c:v>
                </c:pt>
                <c:pt idx="2018">
                  <c:v>14193.55</c:v>
                </c:pt>
                <c:pt idx="2019">
                  <c:v>14152.46</c:v>
                </c:pt>
                <c:pt idx="2020">
                  <c:v>14133.04</c:v>
                </c:pt>
                <c:pt idx="2021">
                  <c:v>14119.62</c:v>
                </c:pt>
                <c:pt idx="2022">
                  <c:v>14098.07</c:v>
                </c:pt>
                <c:pt idx="2023">
                  <c:v>14081.93</c:v>
                </c:pt>
                <c:pt idx="2024">
                  <c:v>14043.48</c:v>
                </c:pt>
                <c:pt idx="2025">
                  <c:v>41661.599999999999</c:v>
                </c:pt>
                <c:pt idx="2026">
                  <c:v>14007.22</c:v>
                </c:pt>
                <c:pt idx="2027">
                  <c:v>14001.29</c:v>
                </c:pt>
                <c:pt idx="2028">
                  <c:v>14001.13</c:v>
                </c:pt>
                <c:pt idx="2029">
                  <c:v>13981.85</c:v>
                </c:pt>
                <c:pt idx="2030">
                  <c:v>13979.45</c:v>
                </c:pt>
                <c:pt idx="2031">
                  <c:v>13974.46</c:v>
                </c:pt>
                <c:pt idx="2032">
                  <c:v>13937.67</c:v>
                </c:pt>
                <c:pt idx="2033">
                  <c:v>13919.82</c:v>
                </c:pt>
                <c:pt idx="2034">
                  <c:v>13887.97</c:v>
                </c:pt>
                <c:pt idx="2035">
                  <c:v>13887.2</c:v>
                </c:pt>
                <c:pt idx="2036">
                  <c:v>41636.199999999997</c:v>
                </c:pt>
                <c:pt idx="2037">
                  <c:v>13886.4</c:v>
                </c:pt>
                <c:pt idx="2038">
                  <c:v>13880.95</c:v>
                </c:pt>
                <c:pt idx="2039">
                  <c:v>13874.89</c:v>
                </c:pt>
                <c:pt idx="2040">
                  <c:v>13844.8</c:v>
                </c:pt>
                <c:pt idx="2041">
                  <c:v>13844.51</c:v>
                </c:pt>
                <c:pt idx="2042">
                  <c:v>13831.12</c:v>
                </c:pt>
                <c:pt idx="2043">
                  <c:v>13822.8</c:v>
                </c:pt>
                <c:pt idx="2044">
                  <c:v>13819.49</c:v>
                </c:pt>
                <c:pt idx="2045">
                  <c:v>13801.61</c:v>
                </c:pt>
                <c:pt idx="2046">
                  <c:v>13770.1</c:v>
                </c:pt>
                <c:pt idx="2047">
                  <c:v>41505.15</c:v>
                </c:pt>
                <c:pt idx="2048">
                  <c:v>13747.87</c:v>
                </c:pt>
                <c:pt idx="2049">
                  <c:v>13746.74</c:v>
                </c:pt>
                <c:pt idx="2050">
                  <c:v>13726.21</c:v>
                </c:pt>
                <c:pt idx="2051">
                  <c:v>13725.47</c:v>
                </c:pt>
                <c:pt idx="2052">
                  <c:v>13714.55</c:v>
                </c:pt>
                <c:pt idx="2053">
                  <c:v>13685.51</c:v>
                </c:pt>
                <c:pt idx="2054">
                  <c:v>13677.68</c:v>
                </c:pt>
                <c:pt idx="2055">
                  <c:v>13638.06</c:v>
                </c:pt>
                <c:pt idx="2056">
                  <c:v>13635.64</c:v>
                </c:pt>
                <c:pt idx="2057">
                  <c:v>13622.01</c:v>
                </c:pt>
                <c:pt idx="2058">
                  <c:v>41351.879999999997</c:v>
                </c:pt>
                <c:pt idx="2059">
                  <c:v>13616.36</c:v>
                </c:pt>
                <c:pt idx="2060">
                  <c:v>13607.37</c:v>
                </c:pt>
                <c:pt idx="2061">
                  <c:v>13588.17</c:v>
                </c:pt>
                <c:pt idx="2062">
                  <c:v>13566.04</c:v>
                </c:pt>
                <c:pt idx="2063">
                  <c:v>13555</c:v>
                </c:pt>
                <c:pt idx="2064">
                  <c:v>13511.28</c:v>
                </c:pt>
                <c:pt idx="2065">
                  <c:v>13480.83</c:v>
                </c:pt>
                <c:pt idx="2066">
                  <c:v>13472.19</c:v>
                </c:pt>
                <c:pt idx="2067">
                  <c:v>13470.86</c:v>
                </c:pt>
                <c:pt idx="2068">
                  <c:v>13470.8</c:v>
                </c:pt>
                <c:pt idx="2069">
                  <c:v>41331.79</c:v>
                </c:pt>
                <c:pt idx="2070">
                  <c:v>13465.8</c:v>
                </c:pt>
                <c:pt idx="2071">
                  <c:v>13462.52</c:v>
                </c:pt>
                <c:pt idx="2072">
                  <c:v>13457.96</c:v>
                </c:pt>
                <c:pt idx="2073">
                  <c:v>13451.12</c:v>
                </c:pt>
                <c:pt idx="2074">
                  <c:v>13440.7</c:v>
                </c:pt>
                <c:pt idx="2075">
                  <c:v>13430.27</c:v>
                </c:pt>
                <c:pt idx="2076">
                  <c:v>13429.04</c:v>
                </c:pt>
                <c:pt idx="2077">
                  <c:v>13417.05</c:v>
                </c:pt>
                <c:pt idx="2078">
                  <c:v>13415.04</c:v>
                </c:pt>
                <c:pt idx="2079">
                  <c:v>13412.97</c:v>
                </c:pt>
                <c:pt idx="2080">
                  <c:v>41271.5</c:v>
                </c:pt>
                <c:pt idx="2081">
                  <c:v>13405.39</c:v>
                </c:pt>
                <c:pt idx="2082">
                  <c:v>13393.76</c:v>
                </c:pt>
                <c:pt idx="2083">
                  <c:v>13390.56</c:v>
                </c:pt>
                <c:pt idx="2084">
                  <c:v>13383.67</c:v>
                </c:pt>
                <c:pt idx="2085">
                  <c:v>13377.41</c:v>
                </c:pt>
                <c:pt idx="2086">
                  <c:v>13375.76</c:v>
                </c:pt>
                <c:pt idx="2087">
                  <c:v>13360.94</c:v>
                </c:pt>
                <c:pt idx="2088">
                  <c:v>13352.1</c:v>
                </c:pt>
                <c:pt idx="2089">
                  <c:v>13333.71</c:v>
                </c:pt>
                <c:pt idx="2090">
                  <c:v>13292.52</c:v>
                </c:pt>
                <c:pt idx="2091">
                  <c:v>41250.39</c:v>
                </c:pt>
                <c:pt idx="2092">
                  <c:v>13228.85</c:v>
                </c:pt>
                <c:pt idx="2093">
                  <c:v>13224.69</c:v>
                </c:pt>
                <c:pt idx="2094">
                  <c:v>13224.06</c:v>
                </c:pt>
                <c:pt idx="2095">
                  <c:v>13217.09</c:v>
                </c:pt>
                <c:pt idx="2096">
                  <c:v>13214.43</c:v>
                </c:pt>
                <c:pt idx="2097">
                  <c:v>13204.29</c:v>
                </c:pt>
                <c:pt idx="2098">
                  <c:v>13143.86</c:v>
                </c:pt>
                <c:pt idx="2099">
                  <c:v>13143.34</c:v>
                </c:pt>
                <c:pt idx="2100">
                  <c:v>13129.6</c:v>
                </c:pt>
                <c:pt idx="2101">
                  <c:v>13126.68</c:v>
                </c:pt>
                <c:pt idx="2102">
                  <c:v>41191.57</c:v>
                </c:pt>
                <c:pt idx="2103">
                  <c:v>13116.84</c:v>
                </c:pt>
                <c:pt idx="2104">
                  <c:v>13113.51</c:v>
                </c:pt>
                <c:pt idx="2105">
                  <c:v>13112.6</c:v>
                </c:pt>
                <c:pt idx="2106">
                  <c:v>13110.79</c:v>
                </c:pt>
                <c:pt idx="2107">
                  <c:v>13101.74</c:v>
                </c:pt>
                <c:pt idx="2108">
                  <c:v>13063.88</c:v>
                </c:pt>
                <c:pt idx="2109">
                  <c:v>13051.22</c:v>
                </c:pt>
                <c:pt idx="2110">
                  <c:v>13047.33</c:v>
                </c:pt>
                <c:pt idx="2111">
                  <c:v>13044.41</c:v>
                </c:pt>
                <c:pt idx="2112">
                  <c:v>13041.92</c:v>
                </c:pt>
                <c:pt idx="2113">
                  <c:v>48673.56</c:v>
                </c:pt>
                <c:pt idx="2114">
                  <c:v>41097.160000000003</c:v>
                </c:pt>
                <c:pt idx="2115">
                  <c:v>13023.93</c:v>
                </c:pt>
                <c:pt idx="2116">
                  <c:v>13019.16</c:v>
                </c:pt>
                <c:pt idx="2117">
                  <c:v>13012.21</c:v>
                </c:pt>
                <c:pt idx="2118">
                  <c:v>13010.86</c:v>
                </c:pt>
                <c:pt idx="2119">
                  <c:v>13008.07</c:v>
                </c:pt>
                <c:pt idx="2120">
                  <c:v>13004.95</c:v>
                </c:pt>
                <c:pt idx="2121">
                  <c:v>13002.91</c:v>
                </c:pt>
                <c:pt idx="2122">
                  <c:v>12994.12</c:v>
                </c:pt>
                <c:pt idx="2123">
                  <c:v>12982.87</c:v>
                </c:pt>
                <c:pt idx="2124">
                  <c:v>12981.35</c:v>
                </c:pt>
                <c:pt idx="2125">
                  <c:v>41055.29</c:v>
                </c:pt>
                <c:pt idx="2126">
                  <c:v>12979.36</c:v>
                </c:pt>
                <c:pt idx="2127">
                  <c:v>12957.12</c:v>
                </c:pt>
                <c:pt idx="2128">
                  <c:v>12950.07</c:v>
                </c:pt>
                <c:pt idx="2129">
                  <c:v>12949.16</c:v>
                </c:pt>
                <c:pt idx="2130">
                  <c:v>12928.79</c:v>
                </c:pt>
                <c:pt idx="2131">
                  <c:v>12925.89</c:v>
                </c:pt>
                <c:pt idx="2132">
                  <c:v>12913.99</c:v>
                </c:pt>
                <c:pt idx="2133">
                  <c:v>12890.06</c:v>
                </c:pt>
                <c:pt idx="2134">
                  <c:v>12870.31</c:v>
                </c:pt>
                <c:pt idx="2135">
                  <c:v>12856.84</c:v>
                </c:pt>
                <c:pt idx="2136">
                  <c:v>41034.22</c:v>
                </c:pt>
                <c:pt idx="2137">
                  <c:v>12852.37</c:v>
                </c:pt>
                <c:pt idx="2138">
                  <c:v>12847.24</c:v>
                </c:pt>
                <c:pt idx="2139">
                  <c:v>12829.46</c:v>
                </c:pt>
                <c:pt idx="2140">
                  <c:v>12823.25</c:v>
                </c:pt>
                <c:pt idx="2141">
                  <c:v>12815.44</c:v>
                </c:pt>
                <c:pt idx="2142">
                  <c:v>12797.21</c:v>
                </c:pt>
                <c:pt idx="2143">
                  <c:v>12788.18</c:v>
                </c:pt>
                <c:pt idx="2144">
                  <c:v>12788.03</c:v>
                </c:pt>
                <c:pt idx="2145">
                  <c:v>12776.05</c:v>
                </c:pt>
                <c:pt idx="2146">
                  <c:v>12770.27</c:v>
                </c:pt>
                <c:pt idx="2147">
                  <c:v>40974.160000000003</c:v>
                </c:pt>
                <c:pt idx="2148">
                  <c:v>12741.17</c:v>
                </c:pt>
                <c:pt idx="2149">
                  <c:v>12731</c:v>
                </c:pt>
                <c:pt idx="2150">
                  <c:v>12718.21</c:v>
                </c:pt>
                <c:pt idx="2151">
                  <c:v>12713</c:v>
                </c:pt>
                <c:pt idx="2152">
                  <c:v>12700.63</c:v>
                </c:pt>
                <c:pt idx="2153">
                  <c:v>12699.56</c:v>
                </c:pt>
                <c:pt idx="2154">
                  <c:v>12697.48</c:v>
                </c:pt>
                <c:pt idx="2155">
                  <c:v>12648.7</c:v>
                </c:pt>
                <c:pt idx="2156">
                  <c:v>12646.21</c:v>
                </c:pt>
                <c:pt idx="2157">
                  <c:v>12644.59</c:v>
                </c:pt>
                <c:pt idx="2158">
                  <c:v>40961.29</c:v>
                </c:pt>
                <c:pt idx="2159">
                  <c:v>12643.38</c:v>
                </c:pt>
                <c:pt idx="2160">
                  <c:v>12640.24</c:v>
                </c:pt>
                <c:pt idx="2161">
                  <c:v>12638.2</c:v>
                </c:pt>
                <c:pt idx="2162">
                  <c:v>12629.9</c:v>
                </c:pt>
                <c:pt idx="2163">
                  <c:v>12629.17</c:v>
                </c:pt>
                <c:pt idx="2164">
                  <c:v>12624.74</c:v>
                </c:pt>
                <c:pt idx="2165">
                  <c:v>12622.18</c:v>
                </c:pt>
                <c:pt idx="2166">
                  <c:v>12609.89</c:v>
                </c:pt>
                <c:pt idx="2167">
                  <c:v>12600.46</c:v>
                </c:pt>
                <c:pt idx="2168">
                  <c:v>12592.53</c:v>
                </c:pt>
                <c:pt idx="2169">
                  <c:v>40941.29</c:v>
                </c:pt>
                <c:pt idx="2170">
                  <c:v>12579.92</c:v>
                </c:pt>
                <c:pt idx="2171">
                  <c:v>12574.05</c:v>
                </c:pt>
                <c:pt idx="2172">
                  <c:v>12557.61</c:v>
                </c:pt>
                <c:pt idx="2173">
                  <c:v>12523.6</c:v>
                </c:pt>
                <c:pt idx="2174">
                  <c:v>12499.88</c:v>
                </c:pt>
                <c:pt idx="2175">
                  <c:v>12495.29</c:v>
                </c:pt>
                <c:pt idx="2176">
                  <c:v>12485.8</c:v>
                </c:pt>
                <c:pt idx="2177">
                  <c:v>12479.71</c:v>
                </c:pt>
                <c:pt idx="2178">
                  <c:v>12475.35</c:v>
                </c:pt>
                <c:pt idx="2179">
                  <c:v>12452.25</c:v>
                </c:pt>
                <c:pt idx="2180">
                  <c:v>40932.43</c:v>
                </c:pt>
                <c:pt idx="2181">
                  <c:v>12430.95</c:v>
                </c:pt>
                <c:pt idx="2182">
                  <c:v>12408.29</c:v>
                </c:pt>
                <c:pt idx="2183">
                  <c:v>12407.3</c:v>
                </c:pt>
                <c:pt idx="2184">
                  <c:v>12404.88</c:v>
                </c:pt>
                <c:pt idx="2185">
                  <c:v>12369.89</c:v>
                </c:pt>
                <c:pt idx="2186">
                  <c:v>12363.55</c:v>
                </c:pt>
                <c:pt idx="2187">
                  <c:v>12347.17</c:v>
                </c:pt>
                <c:pt idx="2188">
                  <c:v>12333.83</c:v>
                </c:pt>
                <c:pt idx="2189">
                  <c:v>12323.94</c:v>
                </c:pt>
                <c:pt idx="2190">
                  <c:v>12299.59</c:v>
                </c:pt>
                <c:pt idx="2191">
                  <c:v>40904.199999999997</c:v>
                </c:pt>
                <c:pt idx="2192">
                  <c:v>12282.38</c:v>
                </c:pt>
                <c:pt idx="2193">
                  <c:v>12282.03</c:v>
                </c:pt>
                <c:pt idx="2194">
                  <c:v>12269.69</c:v>
                </c:pt>
                <c:pt idx="2195">
                  <c:v>12268.63</c:v>
                </c:pt>
                <c:pt idx="2196">
                  <c:v>12265.51</c:v>
                </c:pt>
                <c:pt idx="2197">
                  <c:v>12255.04</c:v>
                </c:pt>
                <c:pt idx="2198">
                  <c:v>12254.44</c:v>
                </c:pt>
                <c:pt idx="2199">
                  <c:v>12245.17</c:v>
                </c:pt>
                <c:pt idx="2200">
                  <c:v>12244.53</c:v>
                </c:pt>
                <c:pt idx="2201">
                  <c:v>12237.73</c:v>
                </c:pt>
                <c:pt idx="2202">
                  <c:v>40817.85</c:v>
                </c:pt>
                <c:pt idx="2203">
                  <c:v>12235.84</c:v>
                </c:pt>
                <c:pt idx="2204">
                  <c:v>12233.83</c:v>
                </c:pt>
                <c:pt idx="2205">
                  <c:v>12231.61</c:v>
                </c:pt>
                <c:pt idx="2206">
                  <c:v>12224.35</c:v>
                </c:pt>
                <c:pt idx="2207">
                  <c:v>12222.9</c:v>
                </c:pt>
                <c:pt idx="2208">
                  <c:v>12218.7</c:v>
                </c:pt>
                <c:pt idx="2209">
                  <c:v>12198.64</c:v>
                </c:pt>
                <c:pt idx="2210">
                  <c:v>12148.2</c:v>
                </c:pt>
                <c:pt idx="2211">
                  <c:v>12146.97</c:v>
                </c:pt>
                <c:pt idx="2212">
                  <c:v>12142.58</c:v>
                </c:pt>
                <c:pt idx="2213">
                  <c:v>40720.550000000003</c:v>
                </c:pt>
                <c:pt idx="2214">
                  <c:v>12137.6</c:v>
                </c:pt>
                <c:pt idx="2215">
                  <c:v>12130.8</c:v>
                </c:pt>
                <c:pt idx="2216">
                  <c:v>12129.61</c:v>
                </c:pt>
                <c:pt idx="2217">
                  <c:v>12124.99</c:v>
                </c:pt>
                <c:pt idx="2218">
                  <c:v>12105.32</c:v>
                </c:pt>
                <c:pt idx="2219">
                  <c:v>12096.65</c:v>
                </c:pt>
                <c:pt idx="2220">
                  <c:v>12094.48</c:v>
                </c:pt>
                <c:pt idx="2221">
                  <c:v>12091.34</c:v>
                </c:pt>
                <c:pt idx="2222">
                  <c:v>12048.13</c:v>
                </c:pt>
                <c:pt idx="2223">
                  <c:v>12044.34</c:v>
                </c:pt>
                <c:pt idx="2224">
                  <c:v>48549.18</c:v>
                </c:pt>
                <c:pt idx="2225">
                  <c:v>40692.910000000003</c:v>
                </c:pt>
                <c:pt idx="2226">
                  <c:v>12035.18</c:v>
                </c:pt>
                <c:pt idx="2227">
                  <c:v>12032.33</c:v>
                </c:pt>
                <c:pt idx="2228">
                  <c:v>12029.29</c:v>
                </c:pt>
                <c:pt idx="2229">
                  <c:v>12001.29</c:v>
                </c:pt>
                <c:pt idx="2230">
                  <c:v>11994.89</c:v>
                </c:pt>
                <c:pt idx="2231">
                  <c:v>11987.68</c:v>
                </c:pt>
                <c:pt idx="2232">
                  <c:v>11987.17</c:v>
                </c:pt>
                <c:pt idx="2233">
                  <c:v>11946.63</c:v>
                </c:pt>
                <c:pt idx="2234">
                  <c:v>11945.13</c:v>
                </c:pt>
                <c:pt idx="2235">
                  <c:v>11944.59</c:v>
                </c:pt>
                <c:pt idx="2236">
                  <c:v>40590.550000000003</c:v>
                </c:pt>
                <c:pt idx="2237">
                  <c:v>11941.83</c:v>
                </c:pt>
                <c:pt idx="2238">
                  <c:v>11938.26</c:v>
                </c:pt>
                <c:pt idx="2239">
                  <c:v>11931.13</c:v>
                </c:pt>
                <c:pt idx="2240">
                  <c:v>11918.2</c:v>
                </c:pt>
                <c:pt idx="2241">
                  <c:v>11884.05</c:v>
                </c:pt>
                <c:pt idx="2242">
                  <c:v>11881.97</c:v>
                </c:pt>
                <c:pt idx="2243">
                  <c:v>11881.36</c:v>
                </c:pt>
                <c:pt idx="2244">
                  <c:v>11879.1</c:v>
                </c:pt>
                <c:pt idx="2245">
                  <c:v>11858.56</c:v>
                </c:pt>
                <c:pt idx="2246">
                  <c:v>11856.41</c:v>
                </c:pt>
                <c:pt idx="2247">
                  <c:v>40419.019999999997</c:v>
                </c:pt>
                <c:pt idx="2248">
                  <c:v>11848.14</c:v>
                </c:pt>
                <c:pt idx="2249">
                  <c:v>11842.62</c:v>
                </c:pt>
                <c:pt idx="2250">
                  <c:v>11842.44</c:v>
                </c:pt>
                <c:pt idx="2251">
                  <c:v>11840.78</c:v>
                </c:pt>
                <c:pt idx="2252">
                  <c:v>11837.16</c:v>
                </c:pt>
                <c:pt idx="2253">
                  <c:v>11833.78</c:v>
                </c:pt>
                <c:pt idx="2254">
                  <c:v>11830.61</c:v>
                </c:pt>
                <c:pt idx="2255">
                  <c:v>11773.06</c:v>
                </c:pt>
                <c:pt idx="2256">
                  <c:v>11763</c:v>
                </c:pt>
                <c:pt idx="2257">
                  <c:v>11752.68</c:v>
                </c:pt>
                <c:pt idx="2258">
                  <c:v>40373.74</c:v>
                </c:pt>
                <c:pt idx="2259">
                  <c:v>11743.93</c:v>
                </c:pt>
                <c:pt idx="2260">
                  <c:v>11743.3</c:v>
                </c:pt>
                <c:pt idx="2261">
                  <c:v>11741.73</c:v>
                </c:pt>
                <c:pt idx="2262">
                  <c:v>11737.85</c:v>
                </c:pt>
                <c:pt idx="2263">
                  <c:v>11735.88</c:v>
                </c:pt>
                <c:pt idx="2264">
                  <c:v>11730.82</c:v>
                </c:pt>
                <c:pt idx="2265">
                  <c:v>11729.68</c:v>
                </c:pt>
                <c:pt idx="2266">
                  <c:v>11712.97</c:v>
                </c:pt>
                <c:pt idx="2267">
                  <c:v>11696.52</c:v>
                </c:pt>
                <c:pt idx="2268">
                  <c:v>11674.13</c:v>
                </c:pt>
                <c:pt idx="2269">
                  <c:v>40309.93</c:v>
                </c:pt>
                <c:pt idx="2270">
                  <c:v>11658.38</c:v>
                </c:pt>
                <c:pt idx="2271">
                  <c:v>11658.12</c:v>
                </c:pt>
                <c:pt idx="2272">
                  <c:v>11657.81</c:v>
                </c:pt>
                <c:pt idx="2273">
                  <c:v>11657.72</c:v>
                </c:pt>
                <c:pt idx="2274">
                  <c:v>11625.11</c:v>
                </c:pt>
                <c:pt idx="2275">
                  <c:v>11602.75</c:v>
                </c:pt>
                <c:pt idx="2276">
                  <c:v>11576.13</c:v>
                </c:pt>
                <c:pt idx="2277">
                  <c:v>11566.3</c:v>
                </c:pt>
                <c:pt idx="2278">
                  <c:v>11554.22</c:v>
                </c:pt>
                <c:pt idx="2279">
                  <c:v>11552.9</c:v>
                </c:pt>
                <c:pt idx="2280">
                  <c:v>40284.379999999997</c:v>
                </c:pt>
                <c:pt idx="2281">
                  <c:v>11540.25</c:v>
                </c:pt>
                <c:pt idx="2282">
                  <c:v>11538.42</c:v>
                </c:pt>
                <c:pt idx="2283">
                  <c:v>11534.87</c:v>
                </c:pt>
                <c:pt idx="2284">
                  <c:v>11530.12</c:v>
                </c:pt>
                <c:pt idx="2285">
                  <c:v>11524.25</c:v>
                </c:pt>
                <c:pt idx="2286">
                  <c:v>11520.1</c:v>
                </c:pt>
                <c:pt idx="2287">
                  <c:v>11512.41</c:v>
                </c:pt>
                <c:pt idx="2288">
                  <c:v>11511.61</c:v>
                </c:pt>
                <c:pt idx="2289">
                  <c:v>11497.69</c:v>
                </c:pt>
                <c:pt idx="2290">
                  <c:v>11492.46</c:v>
                </c:pt>
                <c:pt idx="2291">
                  <c:v>40273.65</c:v>
                </c:pt>
                <c:pt idx="2292">
                  <c:v>11488.32</c:v>
                </c:pt>
                <c:pt idx="2293">
                  <c:v>11482.63</c:v>
                </c:pt>
                <c:pt idx="2294">
                  <c:v>11478.14</c:v>
                </c:pt>
                <c:pt idx="2295">
                  <c:v>11455.28</c:v>
                </c:pt>
                <c:pt idx="2296">
                  <c:v>11454.02</c:v>
                </c:pt>
                <c:pt idx="2297">
                  <c:v>11436.74</c:v>
                </c:pt>
                <c:pt idx="2298">
                  <c:v>11435.74</c:v>
                </c:pt>
                <c:pt idx="2299">
                  <c:v>11419.49</c:v>
                </c:pt>
                <c:pt idx="2300">
                  <c:v>11412.02</c:v>
                </c:pt>
                <c:pt idx="2301">
                  <c:v>11411.69</c:v>
                </c:pt>
                <c:pt idx="2302">
                  <c:v>40208.559999999998</c:v>
                </c:pt>
                <c:pt idx="2303">
                  <c:v>11396.9</c:v>
                </c:pt>
                <c:pt idx="2304">
                  <c:v>11394.07</c:v>
                </c:pt>
                <c:pt idx="2305">
                  <c:v>11388.27</c:v>
                </c:pt>
                <c:pt idx="2306">
                  <c:v>11381.33</c:v>
                </c:pt>
                <c:pt idx="2307">
                  <c:v>11378.57</c:v>
                </c:pt>
                <c:pt idx="2308">
                  <c:v>11369.39</c:v>
                </c:pt>
                <c:pt idx="2309">
                  <c:v>11365.95</c:v>
                </c:pt>
                <c:pt idx="2310">
                  <c:v>11363.28</c:v>
                </c:pt>
                <c:pt idx="2311">
                  <c:v>11362.76</c:v>
                </c:pt>
                <c:pt idx="2312">
                  <c:v>11356.66</c:v>
                </c:pt>
                <c:pt idx="2313">
                  <c:v>40204.83</c:v>
                </c:pt>
                <c:pt idx="2314">
                  <c:v>11353.23</c:v>
                </c:pt>
                <c:pt idx="2315">
                  <c:v>11345.52</c:v>
                </c:pt>
                <c:pt idx="2316">
                  <c:v>11344.32</c:v>
                </c:pt>
                <c:pt idx="2317">
                  <c:v>11326.71</c:v>
                </c:pt>
                <c:pt idx="2318">
                  <c:v>11321.49</c:v>
                </c:pt>
                <c:pt idx="2319">
                  <c:v>11319.12</c:v>
                </c:pt>
                <c:pt idx="2320">
                  <c:v>11318.57</c:v>
                </c:pt>
                <c:pt idx="2321">
                  <c:v>11312.33</c:v>
                </c:pt>
                <c:pt idx="2322">
                  <c:v>11305.93</c:v>
                </c:pt>
                <c:pt idx="2323">
                  <c:v>11299.34</c:v>
                </c:pt>
                <c:pt idx="2324">
                  <c:v>40182.25</c:v>
                </c:pt>
                <c:pt idx="2325">
                  <c:v>11294.57</c:v>
                </c:pt>
                <c:pt idx="2326">
                  <c:v>11289.11</c:v>
                </c:pt>
                <c:pt idx="2327">
                  <c:v>11286.54</c:v>
                </c:pt>
                <c:pt idx="2328">
                  <c:v>11272.33</c:v>
                </c:pt>
                <c:pt idx="2329">
                  <c:v>11265.71</c:v>
                </c:pt>
                <c:pt idx="2330">
                  <c:v>11264.54</c:v>
                </c:pt>
                <c:pt idx="2331">
                  <c:v>11255.29</c:v>
                </c:pt>
                <c:pt idx="2332">
                  <c:v>11253.42</c:v>
                </c:pt>
                <c:pt idx="2333">
                  <c:v>11250.43</c:v>
                </c:pt>
                <c:pt idx="2334">
                  <c:v>11244.38</c:v>
                </c:pt>
              </c:numCache>
            </c:numRef>
          </c:val>
          <c:smooth val="0"/>
          <c:extLst>
            <c:ext xmlns:c16="http://schemas.microsoft.com/office/drawing/2014/chart" uri="{C3380CC4-5D6E-409C-BE32-E72D297353CC}">
              <c16:uniqueId val="{00000000-0E86-4151-B0A9-5946F9414BA8}"/>
            </c:ext>
          </c:extLst>
        </c:ser>
        <c:dLbls>
          <c:showLegendKey val="0"/>
          <c:showVal val="0"/>
          <c:showCatName val="0"/>
          <c:showSerName val="0"/>
          <c:showPercent val="0"/>
          <c:showBubbleSize val="0"/>
        </c:dLbls>
        <c:marker val="1"/>
        <c:smooth val="0"/>
        <c:axId val="1969838943"/>
        <c:axId val="1657728559"/>
      </c:lineChart>
      <c:catAx>
        <c:axId val="19698389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28559"/>
        <c:crosses val="autoZero"/>
        <c:auto val="1"/>
        <c:lblAlgn val="ctr"/>
        <c:lblOffset val="100"/>
        <c:noMultiLvlLbl val="0"/>
      </c:catAx>
      <c:valAx>
        <c:axId val="1657728559"/>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983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Care!PivotTable39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Tier Vs Count of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153046062407149E-2"/>
              <c:y val="-4.35255712731229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5473006438831"/>
                  <c:h val="0.12326818777685433"/>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911837543338288E-2"/>
              <c:y val="-5.80340950308306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12530955918772"/>
                  <c:h val="9.7878271200865938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11193660227825"/>
              <c:y val="3.9898440333696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0018290804292"/>
          <c:y val="0.21847609092389023"/>
          <c:w val="0.50792920015755827"/>
          <c:h val="0.74393112449627152"/>
        </c:manualLayout>
      </c:layout>
      <c:doughnutChart>
        <c:varyColors val="1"/>
        <c:ser>
          <c:idx val="0"/>
          <c:order val="0"/>
          <c:tx>
            <c:strRef>
              <c:f>'Health Care'!$AY$2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70-4B3D-9F59-989E03034C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D70-4B3D-9F59-989E03034C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D70-4B3D-9F59-989E03034C9F}"/>
              </c:ext>
            </c:extLst>
          </c:dPt>
          <c:dLbls>
            <c:dLbl>
              <c:idx val="0"/>
              <c:layout>
                <c:manualLayout>
                  <c:x val="6.1911837543338288E-2"/>
                  <c:y val="-5.80340950308306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12530955918772"/>
                      <c:h val="9.7878271200865938E-2"/>
                    </c:manualLayout>
                  </c15:layout>
                </c:ext>
                <c:ext xmlns:c16="http://schemas.microsoft.com/office/drawing/2014/chart" uri="{C3380CC4-5D6E-409C-BE32-E72D297353CC}">
                  <c16:uniqueId val="{00000003-0D70-4B3D-9F59-989E03034C9F}"/>
                </c:ext>
              </c:extLst>
            </c:dLbl>
            <c:dLbl>
              <c:idx val="1"/>
              <c:layout>
                <c:manualLayout>
                  <c:x val="0.14611193660227825"/>
                  <c:y val="3.98984403336960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70-4B3D-9F59-989E03034C9F}"/>
                </c:ext>
              </c:extLst>
            </c:dLbl>
            <c:dLbl>
              <c:idx val="2"/>
              <c:layout>
                <c:manualLayout>
                  <c:x val="-8.9153046062407149E-2"/>
                  <c:y val="-4.35255712731229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5473006438831"/>
                      <c:h val="0.12326818777685433"/>
                    </c:manualLayout>
                  </c15:layout>
                </c:ext>
                <c:ext xmlns:c16="http://schemas.microsoft.com/office/drawing/2014/chart" uri="{C3380CC4-5D6E-409C-BE32-E72D297353CC}">
                  <c16:uniqueId val="{00000002-0D70-4B3D-9F59-989E03034C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'Health Care'!$AX$3:$AX$6</c:f>
              <c:strCache>
                <c:ptCount val="3"/>
                <c:pt idx="0">
                  <c:v>tier - 1</c:v>
                </c:pt>
                <c:pt idx="1">
                  <c:v>tier - 2</c:v>
                </c:pt>
                <c:pt idx="2">
                  <c:v>tier - 3</c:v>
                </c:pt>
              </c:strCache>
            </c:strRef>
          </c:cat>
          <c:val>
            <c:numRef>
              <c:f>'Health Care'!$AY$3:$AY$6</c:f>
              <c:numCache>
                <c:formatCode>General</c:formatCode>
                <c:ptCount val="3"/>
                <c:pt idx="0">
                  <c:v>730</c:v>
                </c:pt>
                <c:pt idx="1">
                  <c:v>812</c:v>
                </c:pt>
                <c:pt idx="2">
                  <c:v>793</c:v>
                </c:pt>
              </c:numCache>
            </c:numRef>
          </c:val>
          <c:extLst>
            <c:ext xmlns:c16="http://schemas.microsoft.com/office/drawing/2014/chart" uri="{C3380CC4-5D6E-409C-BE32-E72D297353CC}">
              <c16:uniqueId val="{00000000-0D70-4B3D-9F59-989E03034C9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 Vs Count of Diabetes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Care'!$AC$30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Care'!$AB$31:$AB$35</c:f>
              <c:strCache>
                <c:ptCount val="4"/>
                <c:pt idx="0">
                  <c:v>Normal Weight</c:v>
                </c:pt>
                <c:pt idx="1">
                  <c:v>Obesity</c:v>
                </c:pt>
                <c:pt idx="2">
                  <c:v>Over Weight</c:v>
                </c:pt>
                <c:pt idx="3">
                  <c:v>Under Weight</c:v>
                </c:pt>
              </c:strCache>
            </c:strRef>
          </c:cat>
          <c:val>
            <c:numRef>
              <c:f>'Health Care'!$AC$31:$AC$35</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0-6CFD-4D57-8DBF-A3392B4F6A28}"/>
            </c:ext>
          </c:extLst>
        </c:ser>
        <c:dLbls>
          <c:dLblPos val="outEnd"/>
          <c:showLegendKey val="0"/>
          <c:showVal val="1"/>
          <c:showCatName val="0"/>
          <c:showSerName val="0"/>
          <c:showPercent val="0"/>
          <c:showBubbleSize val="0"/>
        </c:dLbls>
        <c:gapWidth val="100"/>
        <c:overlap val="-24"/>
        <c:axId val="2072881424"/>
        <c:axId val="1534269776"/>
      </c:barChart>
      <c:catAx>
        <c:axId val="207288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269776"/>
        <c:crosses val="autoZero"/>
        <c:auto val="1"/>
        <c:lblAlgn val="ctr"/>
        <c:lblOffset val="100"/>
        <c:noMultiLvlLbl val="0"/>
      </c:catAx>
      <c:valAx>
        <c:axId val="1534269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8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Smoker Vs 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F7-4404-8F59-6AEE806A98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F7-4404-8F59-6AEE806A98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1944</c:v>
              </c:pt>
              <c:pt idx="1">
                <c:v>391</c:v>
              </c:pt>
            </c:numLit>
          </c:val>
          <c:extLst>
            <c:ext xmlns:c16="http://schemas.microsoft.com/office/drawing/2014/chart" uri="{C3380CC4-5D6E-409C-BE32-E72D297353CC}">
              <c16:uniqueId val="{00000004-F7F7-4404-8F59-6AEE806A98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 Vs 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s>
    <c:plotArea>
      <c:layout>
        <c:manualLayout>
          <c:layoutTarget val="inner"/>
          <c:xMode val="edge"/>
          <c:yMode val="edge"/>
          <c:x val="0.20724765409225804"/>
          <c:y val="0.21923806255869394"/>
          <c:w val="0.49086961556276054"/>
          <c:h val="0.68901881817525101"/>
        </c:manualLayout>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42-40AE-B1B9-0ED3227DD4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42-40AE-B1B9-0ED3227DD4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1944</c:v>
              </c:pt>
              <c:pt idx="1">
                <c:v>391</c:v>
              </c:pt>
            </c:numLit>
          </c:val>
          <c:extLst>
            <c:ext xmlns:c16="http://schemas.microsoft.com/office/drawing/2014/chart" uri="{C3380CC4-5D6E-409C-BE32-E72D297353CC}">
              <c16:uniqueId val="{00000004-C442-40AE-B1B9-0ED3227DD46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 Vs Count of Charges</a:t>
            </a:r>
          </a:p>
        </c:rich>
      </c:tx>
      <c:layout>
        <c:manualLayout>
          <c:xMode val="edge"/>
          <c:yMode val="edge"/>
          <c:x val="0.20554490079820636"/>
          <c:y val="5.71899371474271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Normal Weight</c:v>
              </c:pt>
              <c:pt idx="1">
                <c:v>Obesity</c:v>
              </c:pt>
              <c:pt idx="2">
                <c:v>Over Weight</c:v>
              </c:pt>
              <c:pt idx="3">
                <c:v>Under Weight</c:v>
              </c:pt>
            </c:strLit>
          </c:cat>
          <c:val>
            <c:numLit>
              <c:formatCode>General</c:formatCode>
              <c:ptCount val="4"/>
              <c:pt idx="0">
                <c:v>437</c:v>
              </c:pt>
              <c:pt idx="1">
                <c:v>1221</c:v>
              </c:pt>
              <c:pt idx="2">
                <c:v>501</c:v>
              </c:pt>
              <c:pt idx="3">
                <c:v>176</c:v>
              </c:pt>
            </c:numLit>
          </c:val>
          <c:extLst>
            <c:ext xmlns:c16="http://schemas.microsoft.com/office/drawing/2014/chart" uri="{C3380CC4-5D6E-409C-BE32-E72D297353CC}">
              <c16:uniqueId val="{00000000-99BC-446D-9879-2F38D6996424}"/>
            </c:ext>
          </c:extLst>
        </c:ser>
        <c:dLbls>
          <c:dLblPos val="outEnd"/>
          <c:showLegendKey val="0"/>
          <c:showVal val="1"/>
          <c:showCatName val="0"/>
          <c:showSerName val="0"/>
          <c:showPercent val="0"/>
          <c:showBubbleSize val="0"/>
        </c:dLbls>
        <c:gapWidth val="100"/>
        <c:overlap val="-24"/>
        <c:axId val="1616802399"/>
        <c:axId val="1657721839"/>
      </c:barChart>
      <c:catAx>
        <c:axId val="1616802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21839"/>
        <c:crosses val="autoZero"/>
        <c:auto val="1"/>
        <c:lblAlgn val="ctr"/>
        <c:lblOffset val="100"/>
        <c:noMultiLvlLbl val="0"/>
      </c:catAx>
      <c:valAx>
        <c:axId val="1657721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6802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Project-Healthcare.xlsx]Pivot tables with charts!PivotTable8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 Vs Sum of Charges</a:t>
            </a:r>
          </a:p>
        </c:rich>
      </c:tx>
      <c:layout>
        <c:manualLayout>
          <c:xMode val="edge"/>
          <c:yMode val="edge"/>
          <c:x val="0.20562388317759092"/>
          <c:y val="8.23105834512118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with charts'!$V$20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'Pivot tables with charts'!$U$21:$U$25</c:f>
              <c:strCache>
                <c:ptCount val="4"/>
                <c:pt idx="0">
                  <c:v>Normal Weight</c:v>
                </c:pt>
                <c:pt idx="1">
                  <c:v>Obesity</c:v>
                </c:pt>
                <c:pt idx="2">
                  <c:v>Over Weight</c:v>
                </c:pt>
                <c:pt idx="3">
                  <c:v>Under Weight</c:v>
                </c:pt>
              </c:strCache>
            </c:strRef>
          </c:cat>
          <c:val>
            <c:numRef>
              <c:f>'Pivot tables with charts'!$V$21:$V$25</c:f>
              <c:numCache>
                <c:formatCode>[$$-409]#,##0.00</c:formatCode>
                <c:ptCount val="4"/>
                <c:pt idx="0">
                  <c:v>4291538.7500000056</c:v>
                </c:pt>
                <c:pt idx="1">
                  <c:v>20197225.970000047</c:v>
                </c:pt>
                <c:pt idx="2">
                  <c:v>5712304.2199999997</c:v>
                </c:pt>
                <c:pt idx="3">
                  <c:v>1211430.6900000006</c:v>
                </c:pt>
              </c:numCache>
            </c:numRef>
          </c:val>
          <c:extLst>
            <c:ext xmlns:c16="http://schemas.microsoft.com/office/drawing/2014/chart" uri="{C3380CC4-5D6E-409C-BE32-E72D297353CC}">
              <c16:uniqueId val="{00000000-9D98-438D-A9A5-1E017A4FAA14}"/>
            </c:ext>
          </c:extLst>
        </c:ser>
        <c:dLbls>
          <c:dLblPos val="outEnd"/>
          <c:showLegendKey val="0"/>
          <c:showVal val="1"/>
          <c:showCatName val="0"/>
          <c:showSerName val="0"/>
          <c:showPercent val="0"/>
          <c:showBubbleSize val="0"/>
        </c:dLbls>
        <c:gapWidth val="100"/>
        <c:overlap val="-24"/>
        <c:axId val="1575943663"/>
        <c:axId val="1657712719"/>
      </c:barChart>
      <c:catAx>
        <c:axId val="1575943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12719"/>
        <c:crosses val="autoZero"/>
        <c:auto val="1"/>
        <c:lblAlgn val="ctr"/>
        <c:lblOffset val="100"/>
        <c:noMultiLvlLbl val="0"/>
      </c:catAx>
      <c:valAx>
        <c:axId val="1657712719"/>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94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Smoker Vs 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CD-4AC7-8BC4-590CAC497E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CD-4AC7-8BC4-590CAC497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1944</c:v>
              </c:pt>
              <c:pt idx="1">
                <c:v>391</c:v>
              </c:pt>
            </c:numLit>
          </c:val>
          <c:extLst>
            <c:ext xmlns:c16="http://schemas.microsoft.com/office/drawing/2014/chart" uri="{C3380CC4-5D6E-409C-BE32-E72D297353CC}">
              <c16:uniqueId val="{00000004-36CD-4AC7-8BC4-590CAC497E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 Vs Non 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s>
    <c:plotArea>
      <c:layout>
        <c:manualLayout>
          <c:layoutTarget val="inner"/>
          <c:xMode val="edge"/>
          <c:yMode val="edge"/>
          <c:x val="0.20724765409225804"/>
          <c:y val="0.14278546317031471"/>
          <c:w val="0.53829925493184316"/>
          <c:h val="0.76547141756363024"/>
        </c:manualLayout>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EFC-4184-8C82-7159781CFA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EFC-4184-8C82-7159781CFA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1944</c:v>
              </c:pt>
              <c:pt idx="1">
                <c:v>391</c:v>
              </c:pt>
            </c:numLit>
          </c:val>
          <c:extLst>
            <c:ext xmlns:c16="http://schemas.microsoft.com/office/drawing/2014/chart" uri="{C3380CC4-5D6E-409C-BE32-E72D297353CC}">
              <c16:uniqueId val="{00000004-6EFC-4184-8C82-7159781CFA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Care!PivotTable35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ID Vs Sum of Charges</a:t>
            </a:r>
          </a:p>
        </c:rich>
      </c:tx>
      <c:layout>
        <c:manualLayout>
          <c:xMode val="edge"/>
          <c:yMode val="edge"/>
          <c:x val="0.25327777777777777"/>
          <c:y val="0.1193496646252551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Care'!$Y$2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'Health Care'!$X$3:$X$2338</c:f>
              <c:strCache>
                <c:ptCount val="2335"/>
                <c:pt idx="0">
                  <c:v>Id1</c:v>
                </c:pt>
                <c:pt idx="1">
                  <c:v>Id10</c:v>
                </c:pt>
                <c:pt idx="2">
                  <c:v>Id100</c:v>
                </c:pt>
                <c:pt idx="3">
                  <c:v>Id1000</c:v>
                </c:pt>
                <c:pt idx="4">
                  <c:v>Id1001</c:v>
                </c:pt>
                <c:pt idx="5">
                  <c:v>Id1002</c:v>
                </c:pt>
                <c:pt idx="6">
                  <c:v>Id1003</c:v>
                </c:pt>
                <c:pt idx="7">
                  <c:v>Id1004</c:v>
                </c:pt>
                <c:pt idx="8">
                  <c:v>Id1005</c:v>
                </c:pt>
                <c:pt idx="9">
                  <c:v>Id1006</c:v>
                </c:pt>
                <c:pt idx="10">
                  <c:v>Id1007</c:v>
                </c:pt>
                <c:pt idx="11">
                  <c:v>Id1008</c:v>
                </c:pt>
                <c:pt idx="12">
                  <c:v>Id1009</c:v>
                </c:pt>
                <c:pt idx="13">
                  <c:v>Id101</c:v>
                </c:pt>
                <c:pt idx="14">
                  <c:v>Id1010</c:v>
                </c:pt>
                <c:pt idx="15">
                  <c:v>Id1011</c:v>
                </c:pt>
                <c:pt idx="16">
                  <c:v>Id1012</c:v>
                </c:pt>
                <c:pt idx="17">
                  <c:v>Id1013</c:v>
                </c:pt>
                <c:pt idx="18">
                  <c:v>Id1014</c:v>
                </c:pt>
                <c:pt idx="19">
                  <c:v>Id1015</c:v>
                </c:pt>
                <c:pt idx="20">
                  <c:v>Id1016</c:v>
                </c:pt>
                <c:pt idx="21">
                  <c:v>Id1017</c:v>
                </c:pt>
                <c:pt idx="22">
                  <c:v>Id1018</c:v>
                </c:pt>
                <c:pt idx="23">
                  <c:v>Id1019</c:v>
                </c:pt>
                <c:pt idx="24">
                  <c:v>Id102</c:v>
                </c:pt>
                <c:pt idx="25">
                  <c:v>Id1020</c:v>
                </c:pt>
                <c:pt idx="26">
                  <c:v>Id1021</c:v>
                </c:pt>
                <c:pt idx="27">
                  <c:v>Id1022</c:v>
                </c:pt>
                <c:pt idx="28">
                  <c:v>Id1023</c:v>
                </c:pt>
                <c:pt idx="29">
                  <c:v>Id1024</c:v>
                </c:pt>
                <c:pt idx="30">
                  <c:v>Id1025</c:v>
                </c:pt>
                <c:pt idx="31">
                  <c:v>Id1026</c:v>
                </c:pt>
                <c:pt idx="32">
                  <c:v>Id1027</c:v>
                </c:pt>
                <c:pt idx="33">
                  <c:v>Id1028</c:v>
                </c:pt>
                <c:pt idx="34">
                  <c:v>Id1029</c:v>
                </c:pt>
                <c:pt idx="35">
                  <c:v>Id103</c:v>
                </c:pt>
                <c:pt idx="36">
                  <c:v>Id1030</c:v>
                </c:pt>
                <c:pt idx="37">
                  <c:v>Id1031</c:v>
                </c:pt>
                <c:pt idx="38">
                  <c:v>Id1032</c:v>
                </c:pt>
                <c:pt idx="39">
                  <c:v>Id1033</c:v>
                </c:pt>
                <c:pt idx="40">
                  <c:v>Id1034</c:v>
                </c:pt>
                <c:pt idx="41">
                  <c:v>Id1035</c:v>
                </c:pt>
                <c:pt idx="42">
                  <c:v>Id1036</c:v>
                </c:pt>
                <c:pt idx="43">
                  <c:v>Id1037</c:v>
                </c:pt>
                <c:pt idx="44">
                  <c:v>Id1038</c:v>
                </c:pt>
                <c:pt idx="45">
                  <c:v>Id1039</c:v>
                </c:pt>
                <c:pt idx="46">
                  <c:v>Id104</c:v>
                </c:pt>
                <c:pt idx="47">
                  <c:v>Id1040</c:v>
                </c:pt>
                <c:pt idx="48">
                  <c:v>Id1041</c:v>
                </c:pt>
                <c:pt idx="49">
                  <c:v>Id1042</c:v>
                </c:pt>
                <c:pt idx="50">
                  <c:v>Id1043</c:v>
                </c:pt>
                <c:pt idx="51">
                  <c:v>Id1044</c:v>
                </c:pt>
                <c:pt idx="52">
                  <c:v>Id1045</c:v>
                </c:pt>
                <c:pt idx="53">
                  <c:v>Id1046</c:v>
                </c:pt>
                <c:pt idx="54">
                  <c:v>Id1047</c:v>
                </c:pt>
                <c:pt idx="55">
                  <c:v>Id1048</c:v>
                </c:pt>
                <c:pt idx="56">
                  <c:v>Id1049</c:v>
                </c:pt>
                <c:pt idx="57">
                  <c:v>Id105</c:v>
                </c:pt>
                <c:pt idx="58">
                  <c:v>Id1050</c:v>
                </c:pt>
                <c:pt idx="59">
                  <c:v>Id1051</c:v>
                </c:pt>
                <c:pt idx="60">
                  <c:v>Id1052</c:v>
                </c:pt>
                <c:pt idx="61">
                  <c:v>Id1053</c:v>
                </c:pt>
                <c:pt idx="62">
                  <c:v>Id1054</c:v>
                </c:pt>
                <c:pt idx="63">
                  <c:v>Id1055</c:v>
                </c:pt>
                <c:pt idx="64">
                  <c:v>Id1056</c:v>
                </c:pt>
                <c:pt idx="65">
                  <c:v>Id1057</c:v>
                </c:pt>
                <c:pt idx="66">
                  <c:v>Id1058</c:v>
                </c:pt>
                <c:pt idx="67">
                  <c:v>Id1059</c:v>
                </c:pt>
                <c:pt idx="68">
                  <c:v>Id106</c:v>
                </c:pt>
                <c:pt idx="69">
                  <c:v>Id1060</c:v>
                </c:pt>
                <c:pt idx="70">
                  <c:v>Id1061</c:v>
                </c:pt>
                <c:pt idx="71">
                  <c:v>Id1062</c:v>
                </c:pt>
                <c:pt idx="72">
                  <c:v>Id1063</c:v>
                </c:pt>
                <c:pt idx="73">
                  <c:v>Id1064</c:v>
                </c:pt>
                <c:pt idx="74">
                  <c:v>Id1065</c:v>
                </c:pt>
                <c:pt idx="75">
                  <c:v>Id1066</c:v>
                </c:pt>
                <c:pt idx="76">
                  <c:v>Id1067</c:v>
                </c:pt>
                <c:pt idx="77">
                  <c:v>Id1068</c:v>
                </c:pt>
                <c:pt idx="78">
                  <c:v>Id1069</c:v>
                </c:pt>
                <c:pt idx="79">
                  <c:v>Id107</c:v>
                </c:pt>
                <c:pt idx="80">
                  <c:v>Id1070</c:v>
                </c:pt>
                <c:pt idx="81">
                  <c:v>Id1071</c:v>
                </c:pt>
                <c:pt idx="82">
                  <c:v>Id1072</c:v>
                </c:pt>
                <c:pt idx="83">
                  <c:v>Id1073</c:v>
                </c:pt>
                <c:pt idx="84">
                  <c:v>Id1074</c:v>
                </c:pt>
                <c:pt idx="85">
                  <c:v>Id1075</c:v>
                </c:pt>
                <c:pt idx="86">
                  <c:v>Id1076</c:v>
                </c:pt>
                <c:pt idx="87">
                  <c:v>Id1077</c:v>
                </c:pt>
                <c:pt idx="88">
                  <c:v>Id1078</c:v>
                </c:pt>
                <c:pt idx="89">
                  <c:v>Id1079</c:v>
                </c:pt>
                <c:pt idx="90">
                  <c:v>Id108</c:v>
                </c:pt>
                <c:pt idx="91">
                  <c:v>Id1080</c:v>
                </c:pt>
                <c:pt idx="92">
                  <c:v>Id1081</c:v>
                </c:pt>
                <c:pt idx="93">
                  <c:v>Id1082</c:v>
                </c:pt>
                <c:pt idx="94">
                  <c:v>Id1083</c:v>
                </c:pt>
                <c:pt idx="95">
                  <c:v>Id1084</c:v>
                </c:pt>
                <c:pt idx="96">
                  <c:v>Id1085</c:v>
                </c:pt>
                <c:pt idx="97">
                  <c:v>Id1086</c:v>
                </c:pt>
                <c:pt idx="98">
                  <c:v>Id1087</c:v>
                </c:pt>
                <c:pt idx="99">
                  <c:v>Id1088</c:v>
                </c:pt>
                <c:pt idx="100">
                  <c:v>Id1089</c:v>
                </c:pt>
                <c:pt idx="101">
                  <c:v>Id109</c:v>
                </c:pt>
                <c:pt idx="102">
                  <c:v>Id1090</c:v>
                </c:pt>
                <c:pt idx="103">
                  <c:v>Id1091</c:v>
                </c:pt>
                <c:pt idx="104">
                  <c:v>Id1092</c:v>
                </c:pt>
                <c:pt idx="105">
                  <c:v>Id1093</c:v>
                </c:pt>
                <c:pt idx="106">
                  <c:v>Id1094</c:v>
                </c:pt>
                <c:pt idx="107">
                  <c:v>Id1095</c:v>
                </c:pt>
                <c:pt idx="108">
                  <c:v>Id1096</c:v>
                </c:pt>
                <c:pt idx="109">
                  <c:v>Id1097</c:v>
                </c:pt>
                <c:pt idx="110">
                  <c:v>Id1098</c:v>
                </c:pt>
                <c:pt idx="111">
                  <c:v>Id1099</c:v>
                </c:pt>
                <c:pt idx="112">
                  <c:v>Id11</c:v>
                </c:pt>
                <c:pt idx="113">
                  <c:v>Id110</c:v>
                </c:pt>
                <c:pt idx="114">
                  <c:v>Id1100</c:v>
                </c:pt>
                <c:pt idx="115">
                  <c:v>Id1101</c:v>
                </c:pt>
                <c:pt idx="116">
                  <c:v>Id1102</c:v>
                </c:pt>
                <c:pt idx="117">
                  <c:v>Id1103</c:v>
                </c:pt>
                <c:pt idx="118">
                  <c:v>Id1104</c:v>
                </c:pt>
                <c:pt idx="119">
                  <c:v>Id1105</c:v>
                </c:pt>
                <c:pt idx="120">
                  <c:v>Id1106</c:v>
                </c:pt>
                <c:pt idx="121">
                  <c:v>Id1107</c:v>
                </c:pt>
                <c:pt idx="122">
                  <c:v>Id1108</c:v>
                </c:pt>
                <c:pt idx="123">
                  <c:v>Id1109</c:v>
                </c:pt>
                <c:pt idx="124">
                  <c:v>Id111</c:v>
                </c:pt>
                <c:pt idx="125">
                  <c:v>Id1110</c:v>
                </c:pt>
                <c:pt idx="126">
                  <c:v>Id1111</c:v>
                </c:pt>
                <c:pt idx="127">
                  <c:v>Id1112</c:v>
                </c:pt>
                <c:pt idx="128">
                  <c:v>Id1113</c:v>
                </c:pt>
                <c:pt idx="129">
                  <c:v>Id1114</c:v>
                </c:pt>
                <c:pt idx="130">
                  <c:v>Id1115</c:v>
                </c:pt>
                <c:pt idx="131">
                  <c:v>Id1116</c:v>
                </c:pt>
                <c:pt idx="132">
                  <c:v>Id1117</c:v>
                </c:pt>
                <c:pt idx="133">
                  <c:v>Id1118</c:v>
                </c:pt>
                <c:pt idx="134">
                  <c:v>Id1119</c:v>
                </c:pt>
                <c:pt idx="135">
                  <c:v>Id112</c:v>
                </c:pt>
                <c:pt idx="136">
                  <c:v>Id1120</c:v>
                </c:pt>
                <c:pt idx="137">
                  <c:v>Id1121</c:v>
                </c:pt>
                <c:pt idx="138">
                  <c:v>Id1122</c:v>
                </c:pt>
                <c:pt idx="139">
                  <c:v>Id1123</c:v>
                </c:pt>
                <c:pt idx="140">
                  <c:v>Id1124</c:v>
                </c:pt>
                <c:pt idx="141">
                  <c:v>Id1125</c:v>
                </c:pt>
                <c:pt idx="142">
                  <c:v>Id1126</c:v>
                </c:pt>
                <c:pt idx="143">
                  <c:v>Id1127</c:v>
                </c:pt>
                <c:pt idx="144">
                  <c:v>Id1128</c:v>
                </c:pt>
                <c:pt idx="145">
                  <c:v>Id1129</c:v>
                </c:pt>
                <c:pt idx="146">
                  <c:v>Id113</c:v>
                </c:pt>
                <c:pt idx="147">
                  <c:v>Id1130</c:v>
                </c:pt>
                <c:pt idx="148">
                  <c:v>Id1131</c:v>
                </c:pt>
                <c:pt idx="149">
                  <c:v>Id1132</c:v>
                </c:pt>
                <c:pt idx="150">
                  <c:v>Id1133</c:v>
                </c:pt>
                <c:pt idx="151">
                  <c:v>Id1134</c:v>
                </c:pt>
                <c:pt idx="152">
                  <c:v>Id1135</c:v>
                </c:pt>
                <c:pt idx="153">
                  <c:v>Id1136</c:v>
                </c:pt>
                <c:pt idx="154">
                  <c:v>Id1137</c:v>
                </c:pt>
                <c:pt idx="155">
                  <c:v>Id1138</c:v>
                </c:pt>
                <c:pt idx="156">
                  <c:v>Id1139</c:v>
                </c:pt>
                <c:pt idx="157">
                  <c:v>Id114</c:v>
                </c:pt>
                <c:pt idx="158">
                  <c:v>Id1140</c:v>
                </c:pt>
                <c:pt idx="159">
                  <c:v>Id1141</c:v>
                </c:pt>
                <c:pt idx="160">
                  <c:v>Id1142</c:v>
                </c:pt>
                <c:pt idx="161">
                  <c:v>Id1143</c:v>
                </c:pt>
                <c:pt idx="162">
                  <c:v>Id1144</c:v>
                </c:pt>
                <c:pt idx="163">
                  <c:v>Id1145</c:v>
                </c:pt>
                <c:pt idx="164">
                  <c:v>Id1146</c:v>
                </c:pt>
                <c:pt idx="165">
                  <c:v>Id1147</c:v>
                </c:pt>
                <c:pt idx="166">
                  <c:v>Id1148</c:v>
                </c:pt>
                <c:pt idx="167">
                  <c:v>Id1149</c:v>
                </c:pt>
                <c:pt idx="168">
                  <c:v>Id115</c:v>
                </c:pt>
                <c:pt idx="169">
                  <c:v>Id1150</c:v>
                </c:pt>
                <c:pt idx="170">
                  <c:v>Id1151</c:v>
                </c:pt>
                <c:pt idx="171">
                  <c:v>Id1152</c:v>
                </c:pt>
                <c:pt idx="172">
                  <c:v>Id1153</c:v>
                </c:pt>
                <c:pt idx="173">
                  <c:v>Id1154</c:v>
                </c:pt>
                <c:pt idx="174">
                  <c:v>Id1155</c:v>
                </c:pt>
                <c:pt idx="175">
                  <c:v>Id1156</c:v>
                </c:pt>
                <c:pt idx="176">
                  <c:v>Id1157</c:v>
                </c:pt>
                <c:pt idx="177">
                  <c:v>Id1158</c:v>
                </c:pt>
                <c:pt idx="178">
                  <c:v>Id1159</c:v>
                </c:pt>
                <c:pt idx="179">
                  <c:v>Id116</c:v>
                </c:pt>
                <c:pt idx="180">
                  <c:v>Id1160</c:v>
                </c:pt>
                <c:pt idx="181">
                  <c:v>Id1161</c:v>
                </c:pt>
                <c:pt idx="182">
                  <c:v>Id1162</c:v>
                </c:pt>
                <c:pt idx="183">
                  <c:v>Id1163</c:v>
                </c:pt>
                <c:pt idx="184">
                  <c:v>Id1164</c:v>
                </c:pt>
                <c:pt idx="185">
                  <c:v>Id1165</c:v>
                </c:pt>
                <c:pt idx="186">
                  <c:v>Id1166</c:v>
                </c:pt>
                <c:pt idx="187">
                  <c:v>Id1167</c:v>
                </c:pt>
                <c:pt idx="188">
                  <c:v>Id1168</c:v>
                </c:pt>
                <c:pt idx="189">
                  <c:v>Id1169</c:v>
                </c:pt>
                <c:pt idx="190">
                  <c:v>Id117</c:v>
                </c:pt>
                <c:pt idx="191">
                  <c:v>Id1170</c:v>
                </c:pt>
                <c:pt idx="192">
                  <c:v>Id1171</c:v>
                </c:pt>
                <c:pt idx="193">
                  <c:v>Id1172</c:v>
                </c:pt>
                <c:pt idx="194">
                  <c:v>Id1173</c:v>
                </c:pt>
                <c:pt idx="195">
                  <c:v>Id1174</c:v>
                </c:pt>
                <c:pt idx="196">
                  <c:v>Id1175</c:v>
                </c:pt>
                <c:pt idx="197">
                  <c:v>Id1176</c:v>
                </c:pt>
                <c:pt idx="198">
                  <c:v>Id1177</c:v>
                </c:pt>
                <c:pt idx="199">
                  <c:v>Id1178</c:v>
                </c:pt>
                <c:pt idx="200">
                  <c:v>Id1179</c:v>
                </c:pt>
                <c:pt idx="201">
                  <c:v>Id118</c:v>
                </c:pt>
                <c:pt idx="202">
                  <c:v>Id1180</c:v>
                </c:pt>
                <c:pt idx="203">
                  <c:v>Id1181</c:v>
                </c:pt>
                <c:pt idx="204">
                  <c:v>Id1182</c:v>
                </c:pt>
                <c:pt idx="205">
                  <c:v>Id1183</c:v>
                </c:pt>
                <c:pt idx="206">
                  <c:v>Id1184</c:v>
                </c:pt>
                <c:pt idx="207">
                  <c:v>Id1185</c:v>
                </c:pt>
                <c:pt idx="208">
                  <c:v>Id1186</c:v>
                </c:pt>
                <c:pt idx="209">
                  <c:v>Id1187</c:v>
                </c:pt>
                <c:pt idx="210">
                  <c:v>Id1188</c:v>
                </c:pt>
                <c:pt idx="211">
                  <c:v>Id1189</c:v>
                </c:pt>
                <c:pt idx="212">
                  <c:v>Id119</c:v>
                </c:pt>
                <c:pt idx="213">
                  <c:v>Id1190</c:v>
                </c:pt>
                <c:pt idx="214">
                  <c:v>Id1191</c:v>
                </c:pt>
                <c:pt idx="215">
                  <c:v>Id1192</c:v>
                </c:pt>
                <c:pt idx="216">
                  <c:v>Id1193</c:v>
                </c:pt>
                <c:pt idx="217">
                  <c:v>Id1194</c:v>
                </c:pt>
                <c:pt idx="218">
                  <c:v>Id1195</c:v>
                </c:pt>
                <c:pt idx="219">
                  <c:v>Id1196</c:v>
                </c:pt>
                <c:pt idx="220">
                  <c:v>Id1197</c:v>
                </c:pt>
                <c:pt idx="221">
                  <c:v>Id1198</c:v>
                </c:pt>
                <c:pt idx="222">
                  <c:v>Id1199</c:v>
                </c:pt>
                <c:pt idx="223">
                  <c:v>Id12</c:v>
                </c:pt>
                <c:pt idx="224">
                  <c:v>Id120</c:v>
                </c:pt>
                <c:pt idx="225">
                  <c:v>Id1200</c:v>
                </c:pt>
                <c:pt idx="226">
                  <c:v>Id1201</c:v>
                </c:pt>
                <c:pt idx="227">
                  <c:v>Id1202</c:v>
                </c:pt>
                <c:pt idx="228">
                  <c:v>Id1203</c:v>
                </c:pt>
                <c:pt idx="229">
                  <c:v>Id1204</c:v>
                </c:pt>
                <c:pt idx="230">
                  <c:v>Id1205</c:v>
                </c:pt>
                <c:pt idx="231">
                  <c:v>Id1206</c:v>
                </c:pt>
                <c:pt idx="232">
                  <c:v>Id1207</c:v>
                </c:pt>
                <c:pt idx="233">
                  <c:v>Id1208</c:v>
                </c:pt>
                <c:pt idx="234">
                  <c:v>Id1209</c:v>
                </c:pt>
                <c:pt idx="235">
                  <c:v>Id121</c:v>
                </c:pt>
                <c:pt idx="236">
                  <c:v>Id1210</c:v>
                </c:pt>
                <c:pt idx="237">
                  <c:v>Id1211</c:v>
                </c:pt>
                <c:pt idx="238">
                  <c:v>Id1212</c:v>
                </c:pt>
                <c:pt idx="239">
                  <c:v>Id1213</c:v>
                </c:pt>
                <c:pt idx="240">
                  <c:v>Id1214</c:v>
                </c:pt>
                <c:pt idx="241">
                  <c:v>Id1215</c:v>
                </c:pt>
                <c:pt idx="242">
                  <c:v>Id1216</c:v>
                </c:pt>
                <c:pt idx="243">
                  <c:v>Id1217</c:v>
                </c:pt>
                <c:pt idx="244">
                  <c:v>Id1218</c:v>
                </c:pt>
                <c:pt idx="245">
                  <c:v>Id1219</c:v>
                </c:pt>
                <c:pt idx="246">
                  <c:v>Id122</c:v>
                </c:pt>
                <c:pt idx="247">
                  <c:v>Id1220</c:v>
                </c:pt>
                <c:pt idx="248">
                  <c:v>Id1221</c:v>
                </c:pt>
                <c:pt idx="249">
                  <c:v>Id1222</c:v>
                </c:pt>
                <c:pt idx="250">
                  <c:v>Id1223</c:v>
                </c:pt>
                <c:pt idx="251">
                  <c:v>Id1224</c:v>
                </c:pt>
                <c:pt idx="252">
                  <c:v>Id1225</c:v>
                </c:pt>
                <c:pt idx="253">
                  <c:v>Id1226</c:v>
                </c:pt>
                <c:pt idx="254">
                  <c:v>Id1227</c:v>
                </c:pt>
                <c:pt idx="255">
                  <c:v>Id1228</c:v>
                </c:pt>
                <c:pt idx="256">
                  <c:v>Id1229</c:v>
                </c:pt>
                <c:pt idx="257">
                  <c:v>Id123</c:v>
                </c:pt>
                <c:pt idx="258">
                  <c:v>Id1230</c:v>
                </c:pt>
                <c:pt idx="259">
                  <c:v>Id1231</c:v>
                </c:pt>
                <c:pt idx="260">
                  <c:v>Id1232</c:v>
                </c:pt>
                <c:pt idx="261">
                  <c:v>Id1233</c:v>
                </c:pt>
                <c:pt idx="262">
                  <c:v>Id1234</c:v>
                </c:pt>
                <c:pt idx="263">
                  <c:v>Id1235</c:v>
                </c:pt>
                <c:pt idx="264">
                  <c:v>Id1236</c:v>
                </c:pt>
                <c:pt idx="265">
                  <c:v>Id1237</c:v>
                </c:pt>
                <c:pt idx="266">
                  <c:v>Id1238</c:v>
                </c:pt>
                <c:pt idx="267">
                  <c:v>Id1239</c:v>
                </c:pt>
                <c:pt idx="268">
                  <c:v>Id124</c:v>
                </c:pt>
                <c:pt idx="269">
                  <c:v>Id1240</c:v>
                </c:pt>
                <c:pt idx="270">
                  <c:v>Id1241</c:v>
                </c:pt>
                <c:pt idx="271">
                  <c:v>Id1242</c:v>
                </c:pt>
                <c:pt idx="272">
                  <c:v>Id1243</c:v>
                </c:pt>
                <c:pt idx="273">
                  <c:v>Id1244</c:v>
                </c:pt>
                <c:pt idx="274">
                  <c:v>Id1245</c:v>
                </c:pt>
                <c:pt idx="275">
                  <c:v>Id1246</c:v>
                </c:pt>
                <c:pt idx="276">
                  <c:v>Id1247</c:v>
                </c:pt>
                <c:pt idx="277">
                  <c:v>Id1248</c:v>
                </c:pt>
                <c:pt idx="278">
                  <c:v>Id1249</c:v>
                </c:pt>
                <c:pt idx="279">
                  <c:v>Id125</c:v>
                </c:pt>
                <c:pt idx="280">
                  <c:v>Id1250</c:v>
                </c:pt>
                <c:pt idx="281">
                  <c:v>Id1251</c:v>
                </c:pt>
                <c:pt idx="282">
                  <c:v>Id1252</c:v>
                </c:pt>
                <c:pt idx="283">
                  <c:v>Id1253</c:v>
                </c:pt>
                <c:pt idx="284">
                  <c:v>Id1254</c:v>
                </c:pt>
                <c:pt idx="285">
                  <c:v>Id1255</c:v>
                </c:pt>
                <c:pt idx="286">
                  <c:v>Id1256</c:v>
                </c:pt>
                <c:pt idx="287">
                  <c:v>Id1257</c:v>
                </c:pt>
                <c:pt idx="288">
                  <c:v>Id1258</c:v>
                </c:pt>
                <c:pt idx="289">
                  <c:v>Id1259</c:v>
                </c:pt>
                <c:pt idx="290">
                  <c:v>Id126</c:v>
                </c:pt>
                <c:pt idx="291">
                  <c:v>Id1260</c:v>
                </c:pt>
                <c:pt idx="292">
                  <c:v>Id1261</c:v>
                </c:pt>
                <c:pt idx="293">
                  <c:v>Id1262</c:v>
                </c:pt>
                <c:pt idx="294">
                  <c:v>Id1263</c:v>
                </c:pt>
                <c:pt idx="295">
                  <c:v>Id1264</c:v>
                </c:pt>
                <c:pt idx="296">
                  <c:v>Id1265</c:v>
                </c:pt>
                <c:pt idx="297">
                  <c:v>Id1266</c:v>
                </c:pt>
                <c:pt idx="298">
                  <c:v>Id1267</c:v>
                </c:pt>
                <c:pt idx="299">
                  <c:v>Id1268</c:v>
                </c:pt>
                <c:pt idx="300">
                  <c:v>Id1269</c:v>
                </c:pt>
                <c:pt idx="301">
                  <c:v>Id127</c:v>
                </c:pt>
                <c:pt idx="302">
                  <c:v>Id1270</c:v>
                </c:pt>
                <c:pt idx="303">
                  <c:v>Id1271</c:v>
                </c:pt>
                <c:pt idx="304">
                  <c:v>Id1272</c:v>
                </c:pt>
                <c:pt idx="305">
                  <c:v>Id1273</c:v>
                </c:pt>
                <c:pt idx="306">
                  <c:v>Id1274</c:v>
                </c:pt>
                <c:pt idx="307">
                  <c:v>Id1275</c:v>
                </c:pt>
                <c:pt idx="308">
                  <c:v>Id1276</c:v>
                </c:pt>
                <c:pt idx="309">
                  <c:v>Id1277</c:v>
                </c:pt>
                <c:pt idx="310">
                  <c:v>Id1278</c:v>
                </c:pt>
                <c:pt idx="311">
                  <c:v>Id1279</c:v>
                </c:pt>
                <c:pt idx="312">
                  <c:v>Id128</c:v>
                </c:pt>
                <c:pt idx="313">
                  <c:v>Id1280</c:v>
                </c:pt>
                <c:pt idx="314">
                  <c:v>Id1281</c:v>
                </c:pt>
                <c:pt idx="315">
                  <c:v>Id1282</c:v>
                </c:pt>
                <c:pt idx="316">
                  <c:v>Id1283</c:v>
                </c:pt>
                <c:pt idx="317">
                  <c:v>Id1284</c:v>
                </c:pt>
                <c:pt idx="318">
                  <c:v>Id1285</c:v>
                </c:pt>
                <c:pt idx="319">
                  <c:v>Id1286</c:v>
                </c:pt>
                <c:pt idx="320">
                  <c:v>Id1287</c:v>
                </c:pt>
                <c:pt idx="321">
                  <c:v>Id1288</c:v>
                </c:pt>
                <c:pt idx="322">
                  <c:v>Id1289</c:v>
                </c:pt>
                <c:pt idx="323">
                  <c:v>Id129</c:v>
                </c:pt>
                <c:pt idx="324">
                  <c:v>Id1290</c:v>
                </c:pt>
                <c:pt idx="325">
                  <c:v>Id1291</c:v>
                </c:pt>
                <c:pt idx="326">
                  <c:v>Id1292</c:v>
                </c:pt>
                <c:pt idx="327">
                  <c:v>Id1293</c:v>
                </c:pt>
                <c:pt idx="328">
                  <c:v>Id1294</c:v>
                </c:pt>
                <c:pt idx="329">
                  <c:v>Id1295</c:v>
                </c:pt>
                <c:pt idx="330">
                  <c:v>Id1296</c:v>
                </c:pt>
                <c:pt idx="331">
                  <c:v>Id1297</c:v>
                </c:pt>
                <c:pt idx="332">
                  <c:v>Id1298</c:v>
                </c:pt>
                <c:pt idx="333">
                  <c:v>Id1299</c:v>
                </c:pt>
                <c:pt idx="334">
                  <c:v>Id13</c:v>
                </c:pt>
                <c:pt idx="335">
                  <c:v>Id130</c:v>
                </c:pt>
                <c:pt idx="336">
                  <c:v>Id1300</c:v>
                </c:pt>
                <c:pt idx="337">
                  <c:v>Id1301</c:v>
                </c:pt>
                <c:pt idx="338">
                  <c:v>Id1302</c:v>
                </c:pt>
                <c:pt idx="339">
                  <c:v>Id1303</c:v>
                </c:pt>
                <c:pt idx="340">
                  <c:v>Id1304</c:v>
                </c:pt>
                <c:pt idx="341">
                  <c:v>Id1305</c:v>
                </c:pt>
                <c:pt idx="342">
                  <c:v>Id1306</c:v>
                </c:pt>
                <c:pt idx="343">
                  <c:v>Id1307</c:v>
                </c:pt>
                <c:pt idx="344">
                  <c:v>Id1308</c:v>
                </c:pt>
                <c:pt idx="345">
                  <c:v>Id1309</c:v>
                </c:pt>
                <c:pt idx="346">
                  <c:v>Id131</c:v>
                </c:pt>
                <c:pt idx="347">
                  <c:v>Id1310</c:v>
                </c:pt>
                <c:pt idx="348">
                  <c:v>Id1311</c:v>
                </c:pt>
                <c:pt idx="349">
                  <c:v>Id1312</c:v>
                </c:pt>
                <c:pt idx="350">
                  <c:v>Id1313</c:v>
                </c:pt>
                <c:pt idx="351">
                  <c:v>Id1314</c:v>
                </c:pt>
                <c:pt idx="352">
                  <c:v>Id1315</c:v>
                </c:pt>
                <c:pt idx="353">
                  <c:v>Id1316</c:v>
                </c:pt>
                <c:pt idx="354">
                  <c:v>Id1317</c:v>
                </c:pt>
                <c:pt idx="355">
                  <c:v>Id1318</c:v>
                </c:pt>
                <c:pt idx="356">
                  <c:v>Id1319</c:v>
                </c:pt>
                <c:pt idx="357">
                  <c:v>Id132</c:v>
                </c:pt>
                <c:pt idx="358">
                  <c:v>Id1320</c:v>
                </c:pt>
                <c:pt idx="359">
                  <c:v>Id1321</c:v>
                </c:pt>
                <c:pt idx="360">
                  <c:v>Id1322</c:v>
                </c:pt>
                <c:pt idx="361">
                  <c:v>Id1323</c:v>
                </c:pt>
                <c:pt idx="362">
                  <c:v>Id1324</c:v>
                </c:pt>
                <c:pt idx="363">
                  <c:v>Id1325</c:v>
                </c:pt>
                <c:pt idx="364">
                  <c:v>Id1326</c:v>
                </c:pt>
                <c:pt idx="365">
                  <c:v>Id1327</c:v>
                </c:pt>
                <c:pt idx="366">
                  <c:v>Id1328</c:v>
                </c:pt>
                <c:pt idx="367">
                  <c:v>Id1329</c:v>
                </c:pt>
                <c:pt idx="368">
                  <c:v>Id133</c:v>
                </c:pt>
                <c:pt idx="369">
                  <c:v>Id1330</c:v>
                </c:pt>
                <c:pt idx="370">
                  <c:v>Id1331</c:v>
                </c:pt>
                <c:pt idx="371">
                  <c:v>Id1332</c:v>
                </c:pt>
                <c:pt idx="372">
                  <c:v>Id1333</c:v>
                </c:pt>
                <c:pt idx="373">
                  <c:v>Id1334</c:v>
                </c:pt>
                <c:pt idx="374">
                  <c:v>Id1335</c:v>
                </c:pt>
                <c:pt idx="375">
                  <c:v>Id1336</c:v>
                </c:pt>
                <c:pt idx="376">
                  <c:v>Id1337</c:v>
                </c:pt>
                <c:pt idx="377">
                  <c:v>Id1338</c:v>
                </c:pt>
                <c:pt idx="378">
                  <c:v>Id1339</c:v>
                </c:pt>
                <c:pt idx="379">
                  <c:v>Id134</c:v>
                </c:pt>
                <c:pt idx="380">
                  <c:v>Id1340</c:v>
                </c:pt>
                <c:pt idx="381">
                  <c:v>Id1341</c:v>
                </c:pt>
                <c:pt idx="382">
                  <c:v>Id1342</c:v>
                </c:pt>
                <c:pt idx="383">
                  <c:v>Id1343</c:v>
                </c:pt>
                <c:pt idx="384">
                  <c:v>Id1344</c:v>
                </c:pt>
                <c:pt idx="385">
                  <c:v>Id1345</c:v>
                </c:pt>
                <c:pt idx="386">
                  <c:v>Id1346</c:v>
                </c:pt>
                <c:pt idx="387">
                  <c:v>Id1347</c:v>
                </c:pt>
                <c:pt idx="388">
                  <c:v>Id1348</c:v>
                </c:pt>
                <c:pt idx="389">
                  <c:v>Id1349</c:v>
                </c:pt>
                <c:pt idx="390">
                  <c:v>Id135</c:v>
                </c:pt>
                <c:pt idx="391">
                  <c:v>Id1350</c:v>
                </c:pt>
                <c:pt idx="392">
                  <c:v>Id1351</c:v>
                </c:pt>
                <c:pt idx="393">
                  <c:v>Id1352</c:v>
                </c:pt>
                <c:pt idx="394">
                  <c:v>Id1353</c:v>
                </c:pt>
                <c:pt idx="395">
                  <c:v>Id1354</c:v>
                </c:pt>
                <c:pt idx="396">
                  <c:v>Id1355</c:v>
                </c:pt>
                <c:pt idx="397">
                  <c:v>Id1356</c:v>
                </c:pt>
                <c:pt idx="398">
                  <c:v>Id1357</c:v>
                </c:pt>
                <c:pt idx="399">
                  <c:v>Id1358</c:v>
                </c:pt>
                <c:pt idx="400">
                  <c:v>Id1359</c:v>
                </c:pt>
                <c:pt idx="401">
                  <c:v>Id136</c:v>
                </c:pt>
                <c:pt idx="402">
                  <c:v>Id1360</c:v>
                </c:pt>
                <c:pt idx="403">
                  <c:v>Id1361</c:v>
                </c:pt>
                <c:pt idx="404">
                  <c:v>Id1362</c:v>
                </c:pt>
                <c:pt idx="405">
                  <c:v>Id1363</c:v>
                </c:pt>
                <c:pt idx="406">
                  <c:v>Id1364</c:v>
                </c:pt>
                <c:pt idx="407">
                  <c:v>Id1365</c:v>
                </c:pt>
                <c:pt idx="408">
                  <c:v>Id1366</c:v>
                </c:pt>
                <c:pt idx="409">
                  <c:v>Id1367</c:v>
                </c:pt>
                <c:pt idx="410">
                  <c:v>Id1368</c:v>
                </c:pt>
                <c:pt idx="411">
                  <c:v>Id1369</c:v>
                </c:pt>
                <c:pt idx="412">
                  <c:v>Id137</c:v>
                </c:pt>
                <c:pt idx="413">
                  <c:v>Id1370</c:v>
                </c:pt>
                <c:pt idx="414">
                  <c:v>Id1371</c:v>
                </c:pt>
                <c:pt idx="415">
                  <c:v>Id1372</c:v>
                </c:pt>
                <c:pt idx="416">
                  <c:v>Id1373</c:v>
                </c:pt>
                <c:pt idx="417">
                  <c:v>Id1374</c:v>
                </c:pt>
                <c:pt idx="418">
                  <c:v>Id1375</c:v>
                </c:pt>
                <c:pt idx="419">
                  <c:v>Id1376</c:v>
                </c:pt>
                <c:pt idx="420">
                  <c:v>Id1377</c:v>
                </c:pt>
                <c:pt idx="421">
                  <c:v>Id1378</c:v>
                </c:pt>
                <c:pt idx="422">
                  <c:v>Id1379</c:v>
                </c:pt>
                <c:pt idx="423">
                  <c:v>Id138</c:v>
                </c:pt>
                <c:pt idx="424">
                  <c:v>Id1380</c:v>
                </c:pt>
                <c:pt idx="425">
                  <c:v>Id1381</c:v>
                </c:pt>
                <c:pt idx="426">
                  <c:v>Id1382</c:v>
                </c:pt>
                <c:pt idx="427">
                  <c:v>Id1383</c:v>
                </c:pt>
                <c:pt idx="428">
                  <c:v>Id1384</c:v>
                </c:pt>
                <c:pt idx="429">
                  <c:v>Id1385</c:v>
                </c:pt>
                <c:pt idx="430">
                  <c:v>Id1386</c:v>
                </c:pt>
                <c:pt idx="431">
                  <c:v>Id1387</c:v>
                </c:pt>
                <c:pt idx="432">
                  <c:v>Id1388</c:v>
                </c:pt>
                <c:pt idx="433">
                  <c:v>Id1389</c:v>
                </c:pt>
                <c:pt idx="434">
                  <c:v>Id139</c:v>
                </c:pt>
                <c:pt idx="435">
                  <c:v>Id1390</c:v>
                </c:pt>
                <c:pt idx="436">
                  <c:v>Id1391</c:v>
                </c:pt>
                <c:pt idx="437">
                  <c:v>Id1392</c:v>
                </c:pt>
                <c:pt idx="438">
                  <c:v>Id1393</c:v>
                </c:pt>
                <c:pt idx="439">
                  <c:v>Id1394</c:v>
                </c:pt>
                <c:pt idx="440">
                  <c:v>Id1395</c:v>
                </c:pt>
                <c:pt idx="441">
                  <c:v>Id1396</c:v>
                </c:pt>
                <c:pt idx="442">
                  <c:v>Id1397</c:v>
                </c:pt>
                <c:pt idx="443">
                  <c:v>Id1398</c:v>
                </c:pt>
                <c:pt idx="444">
                  <c:v>Id1399</c:v>
                </c:pt>
                <c:pt idx="445">
                  <c:v>Id14</c:v>
                </c:pt>
                <c:pt idx="446">
                  <c:v>Id140</c:v>
                </c:pt>
                <c:pt idx="447">
                  <c:v>Id1400</c:v>
                </c:pt>
                <c:pt idx="448">
                  <c:v>Id1401</c:v>
                </c:pt>
                <c:pt idx="449">
                  <c:v>Id1402</c:v>
                </c:pt>
                <c:pt idx="450">
                  <c:v>Id1403</c:v>
                </c:pt>
                <c:pt idx="451">
                  <c:v>Id1404</c:v>
                </c:pt>
                <c:pt idx="452">
                  <c:v>Id1405</c:v>
                </c:pt>
                <c:pt idx="453">
                  <c:v>Id1406</c:v>
                </c:pt>
                <c:pt idx="454">
                  <c:v>Id1407</c:v>
                </c:pt>
                <c:pt idx="455">
                  <c:v>Id1408</c:v>
                </c:pt>
                <c:pt idx="456">
                  <c:v>Id1409</c:v>
                </c:pt>
                <c:pt idx="457">
                  <c:v>Id141</c:v>
                </c:pt>
                <c:pt idx="458">
                  <c:v>Id1410</c:v>
                </c:pt>
                <c:pt idx="459">
                  <c:v>Id1411</c:v>
                </c:pt>
                <c:pt idx="460">
                  <c:v>Id1412</c:v>
                </c:pt>
                <c:pt idx="461">
                  <c:v>Id1413</c:v>
                </c:pt>
                <c:pt idx="462">
                  <c:v>Id1414</c:v>
                </c:pt>
                <c:pt idx="463">
                  <c:v>Id1415</c:v>
                </c:pt>
                <c:pt idx="464">
                  <c:v>Id1416</c:v>
                </c:pt>
                <c:pt idx="465">
                  <c:v>Id1417</c:v>
                </c:pt>
                <c:pt idx="466">
                  <c:v>Id1418</c:v>
                </c:pt>
                <c:pt idx="467">
                  <c:v>Id1419</c:v>
                </c:pt>
                <c:pt idx="468">
                  <c:v>Id142</c:v>
                </c:pt>
                <c:pt idx="469">
                  <c:v>Id1420</c:v>
                </c:pt>
                <c:pt idx="470">
                  <c:v>Id1421</c:v>
                </c:pt>
                <c:pt idx="471">
                  <c:v>Id1422</c:v>
                </c:pt>
                <c:pt idx="472">
                  <c:v>Id1423</c:v>
                </c:pt>
                <c:pt idx="473">
                  <c:v>Id1424</c:v>
                </c:pt>
                <c:pt idx="474">
                  <c:v>Id1425</c:v>
                </c:pt>
                <c:pt idx="475">
                  <c:v>Id1426</c:v>
                </c:pt>
                <c:pt idx="476">
                  <c:v>Id1427</c:v>
                </c:pt>
                <c:pt idx="477">
                  <c:v>Id1428</c:v>
                </c:pt>
                <c:pt idx="478">
                  <c:v>Id1429</c:v>
                </c:pt>
                <c:pt idx="479">
                  <c:v>Id143</c:v>
                </c:pt>
                <c:pt idx="480">
                  <c:v>Id1430</c:v>
                </c:pt>
                <c:pt idx="481">
                  <c:v>Id1431</c:v>
                </c:pt>
                <c:pt idx="482">
                  <c:v>Id1432</c:v>
                </c:pt>
                <c:pt idx="483">
                  <c:v>Id1433</c:v>
                </c:pt>
                <c:pt idx="484">
                  <c:v>Id1434</c:v>
                </c:pt>
                <c:pt idx="485">
                  <c:v>Id1435</c:v>
                </c:pt>
                <c:pt idx="486">
                  <c:v>Id1436</c:v>
                </c:pt>
                <c:pt idx="487">
                  <c:v>Id1437</c:v>
                </c:pt>
                <c:pt idx="488">
                  <c:v>Id1438</c:v>
                </c:pt>
                <c:pt idx="489">
                  <c:v>Id1439</c:v>
                </c:pt>
                <c:pt idx="490">
                  <c:v>Id144</c:v>
                </c:pt>
                <c:pt idx="491">
                  <c:v>Id1440</c:v>
                </c:pt>
                <c:pt idx="492">
                  <c:v>Id1441</c:v>
                </c:pt>
                <c:pt idx="493">
                  <c:v>Id1442</c:v>
                </c:pt>
                <c:pt idx="494">
                  <c:v>Id1443</c:v>
                </c:pt>
                <c:pt idx="495">
                  <c:v>Id1444</c:v>
                </c:pt>
                <c:pt idx="496">
                  <c:v>Id1445</c:v>
                </c:pt>
                <c:pt idx="497">
                  <c:v>Id1446</c:v>
                </c:pt>
                <c:pt idx="498">
                  <c:v>Id1447</c:v>
                </c:pt>
                <c:pt idx="499">
                  <c:v>Id1448</c:v>
                </c:pt>
                <c:pt idx="500">
                  <c:v>Id1449</c:v>
                </c:pt>
                <c:pt idx="501">
                  <c:v>Id145</c:v>
                </c:pt>
                <c:pt idx="502">
                  <c:v>Id1450</c:v>
                </c:pt>
                <c:pt idx="503">
                  <c:v>Id1451</c:v>
                </c:pt>
                <c:pt idx="504">
                  <c:v>Id1452</c:v>
                </c:pt>
                <c:pt idx="505">
                  <c:v>Id1453</c:v>
                </c:pt>
                <c:pt idx="506">
                  <c:v>Id1454</c:v>
                </c:pt>
                <c:pt idx="507">
                  <c:v>Id1455</c:v>
                </c:pt>
                <c:pt idx="508">
                  <c:v>Id1456</c:v>
                </c:pt>
                <c:pt idx="509">
                  <c:v>Id1457</c:v>
                </c:pt>
                <c:pt idx="510">
                  <c:v>Id1458</c:v>
                </c:pt>
                <c:pt idx="511">
                  <c:v>Id1459</c:v>
                </c:pt>
                <c:pt idx="512">
                  <c:v>Id146</c:v>
                </c:pt>
                <c:pt idx="513">
                  <c:v>Id1460</c:v>
                </c:pt>
                <c:pt idx="514">
                  <c:v>Id1461</c:v>
                </c:pt>
                <c:pt idx="515">
                  <c:v>Id1462</c:v>
                </c:pt>
                <c:pt idx="516">
                  <c:v>Id1463</c:v>
                </c:pt>
                <c:pt idx="517">
                  <c:v>Id1464</c:v>
                </c:pt>
                <c:pt idx="518">
                  <c:v>Id1465</c:v>
                </c:pt>
                <c:pt idx="519">
                  <c:v>Id1466</c:v>
                </c:pt>
                <c:pt idx="520">
                  <c:v>Id1467</c:v>
                </c:pt>
                <c:pt idx="521">
                  <c:v>Id1468</c:v>
                </c:pt>
                <c:pt idx="522">
                  <c:v>Id1469</c:v>
                </c:pt>
                <c:pt idx="523">
                  <c:v>Id147</c:v>
                </c:pt>
                <c:pt idx="524">
                  <c:v>Id1470</c:v>
                </c:pt>
                <c:pt idx="525">
                  <c:v>Id1471</c:v>
                </c:pt>
                <c:pt idx="526">
                  <c:v>Id1472</c:v>
                </c:pt>
                <c:pt idx="527">
                  <c:v>Id1473</c:v>
                </c:pt>
                <c:pt idx="528">
                  <c:v>Id1474</c:v>
                </c:pt>
                <c:pt idx="529">
                  <c:v>Id1475</c:v>
                </c:pt>
                <c:pt idx="530">
                  <c:v>Id1476</c:v>
                </c:pt>
                <c:pt idx="531">
                  <c:v>Id1477</c:v>
                </c:pt>
                <c:pt idx="532">
                  <c:v>Id1478</c:v>
                </c:pt>
                <c:pt idx="533">
                  <c:v>Id1479</c:v>
                </c:pt>
                <c:pt idx="534">
                  <c:v>Id148</c:v>
                </c:pt>
                <c:pt idx="535">
                  <c:v>Id1480</c:v>
                </c:pt>
                <c:pt idx="536">
                  <c:v>Id1481</c:v>
                </c:pt>
                <c:pt idx="537">
                  <c:v>Id1482</c:v>
                </c:pt>
                <c:pt idx="538">
                  <c:v>Id1483</c:v>
                </c:pt>
                <c:pt idx="539">
                  <c:v>Id1484</c:v>
                </c:pt>
                <c:pt idx="540">
                  <c:v>Id1485</c:v>
                </c:pt>
                <c:pt idx="541">
                  <c:v>Id1486</c:v>
                </c:pt>
                <c:pt idx="542">
                  <c:v>Id1487</c:v>
                </c:pt>
                <c:pt idx="543">
                  <c:v>Id1488</c:v>
                </c:pt>
                <c:pt idx="544">
                  <c:v>Id1489</c:v>
                </c:pt>
                <c:pt idx="545">
                  <c:v>Id149</c:v>
                </c:pt>
                <c:pt idx="546">
                  <c:v>Id1490</c:v>
                </c:pt>
                <c:pt idx="547">
                  <c:v>Id1491</c:v>
                </c:pt>
                <c:pt idx="548">
                  <c:v>Id1492</c:v>
                </c:pt>
                <c:pt idx="549">
                  <c:v>Id1493</c:v>
                </c:pt>
                <c:pt idx="550">
                  <c:v>Id1494</c:v>
                </c:pt>
                <c:pt idx="551">
                  <c:v>Id1495</c:v>
                </c:pt>
                <c:pt idx="552">
                  <c:v>Id1496</c:v>
                </c:pt>
                <c:pt idx="553">
                  <c:v>Id1497</c:v>
                </c:pt>
                <c:pt idx="554">
                  <c:v>Id1498</c:v>
                </c:pt>
                <c:pt idx="555">
                  <c:v>Id1499</c:v>
                </c:pt>
                <c:pt idx="556">
                  <c:v>Id15</c:v>
                </c:pt>
                <c:pt idx="557">
                  <c:v>Id150</c:v>
                </c:pt>
                <c:pt idx="558">
                  <c:v>Id1500</c:v>
                </c:pt>
                <c:pt idx="559">
                  <c:v>Id1501</c:v>
                </c:pt>
                <c:pt idx="560">
                  <c:v>Id1502</c:v>
                </c:pt>
                <c:pt idx="561">
                  <c:v>Id1503</c:v>
                </c:pt>
                <c:pt idx="562">
                  <c:v>Id1504</c:v>
                </c:pt>
                <c:pt idx="563">
                  <c:v>Id1505</c:v>
                </c:pt>
                <c:pt idx="564">
                  <c:v>Id1506</c:v>
                </c:pt>
                <c:pt idx="565">
                  <c:v>Id1507</c:v>
                </c:pt>
                <c:pt idx="566">
                  <c:v>Id1508</c:v>
                </c:pt>
                <c:pt idx="567">
                  <c:v>Id1509</c:v>
                </c:pt>
                <c:pt idx="568">
                  <c:v>Id151</c:v>
                </c:pt>
                <c:pt idx="569">
                  <c:v>Id1510</c:v>
                </c:pt>
                <c:pt idx="570">
                  <c:v>Id1511</c:v>
                </c:pt>
                <c:pt idx="571">
                  <c:v>Id1512</c:v>
                </c:pt>
                <c:pt idx="572">
                  <c:v>Id1513</c:v>
                </c:pt>
                <c:pt idx="573">
                  <c:v>Id1514</c:v>
                </c:pt>
                <c:pt idx="574">
                  <c:v>Id1515</c:v>
                </c:pt>
                <c:pt idx="575">
                  <c:v>Id1516</c:v>
                </c:pt>
                <c:pt idx="576">
                  <c:v>Id1517</c:v>
                </c:pt>
                <c:pt idx="577">
                  <c:v>Id1518</c:v>
                </c:pt>
                <c:pt idx="578">
                  <c:v>Id1519</c:v>
                </c:pt>
                <c:pt idx="579">
                  <c:v>Id152</c:v>
                </c:pt>
                <c:pt idx="580">
                  <c:v>Id1520</c:v>
                </c:pt>
                <c:pt idx="581">
                  <c:v>Id1521</c:v>
                </c:pt>
                <c:pt idx="582">
                  <c:v>Id1522</c:v>
                </c:pt>
                <c:pt idx="583">
                  <c:v>Id1523</c:v>
                </c:pt>
                <c:pt idx="584">
                  <c:v>Id1524</c:v>
                </c:pt>
                <c:pt idx="585">
                  <c:v>Id1525</c:v>
                </c:pt>
                <c:pt idx="586">
                  <c:v>Id1526</c:v>
                </c:pt>
                <c:pt idx="587">
                  <c:v>Id1527</c:v>
                </c:pt>
                <c:pt idx="588">
                  <c:v>Id1528</c:v>
                </c:pt>
                <c:pt idx="589">
                  <c:v>Id1529</c:v>
                </c:pt>
                <c:pt idx="590">
                  <c:v>Id153</c:v>
                </c:pt>
                <c:pt idx="591">
                  <c:v>Id1530</c:v>
                </c:pt>
                <c:pt idx="592">
                  <c:v>Id1531</c:v>
                </c:pt>
                <c:pt idx="593">
                  <c:v>Id1532</c:v>
                </c:pt>
                <c:pt idx="594">
                  <c:v>Id1533</c:v>
                </c:pt>
                <c:pt idx="595">
                  <c:v>Id1534</c:v>
                </c:pt>
                <c:pt idx="596">
                  <c:v>Id1535</c:v>
                </c:pt>
                <c:pt idx="597">
                  <c:v>Id1536</c:v>
                </c:pt>
                <c:pt idx="598">
                  <c:v>Id1537</c:v>
                </c:pt>
                <c:pt idx="599">
                  <c:v>Id1538</c:v>
                </c:pt>
                <c:pt idx="600">
                  <c:v>Id1539</c:v>
                </c:pt>
                <c:pt idx="601">
                  <c:v>Id154</c:v>
                </c:pt>
                <c:pt idx="602">
                  <c:v>Id1540</c:v>
                </c:pt>
                <c:pt idx="603">
                  <c:v>Id1541</c:v>
                </c:pt>
                <c:pt idx="604">
                  <c:v>Id1542</c:v>
                </c:pt>
                <c:pt idx="605">
                  <c:v>Id1543</c:v>
                </c:pt>
                <c:pt idx="606">
                  <c:v>Id1544</c:v>
                </c:pt>
                <c:pt idx="607">
                  <c:v>Id1545</c:v>
                </c:pt>
                <c:pt idx="608">
                  <c:v>Id1546</c:v>
                </c:pt>
                <c:pt idx="609">
                  <c:v>Id1547</c:v>
                </c:pt>
                <c:pt idx="610">
                  <c:v>Id1548</c:v>
                </c:pt>
                <c:pt idx="611">
                  <c:v>Id1549</c:v>
                </c:pt>
                <c:pt idx="612">
                  <c:v>Id155</c:v>
                </c:pt>
                <c:pt idx="613">
                  <c:v>Id1550</c:v>
                </c:pt>
                <c:pt idx="614">
                  <c:v>Id1551</c:v>
                </c:pt>
                <c:pt idx="615">
                  <c:v>Id1552</c:v>
                </c:pt>
                <c:pt idx="616">
                  <c:v>Id1553</c:v>
                </c:pt>
                <c:pt idx="617">
                  <c:v>Id1554</c:v>
                </c:pt>
                <c:pt idx="618">
                  <c:v>Id1555</c:v>
                </c:pt>
                <c:pt idx="619">
                  <c:v>Id1556</c:v>
                </c:pt>
                <c:pt idx="620">
                  <c:v>Id1557</c:v>
                </c:pt>
                <c:pt idx="621">
                  <c:v>Id1558</c:v>
                </c:pt>
                <c:pt idx="622">
                  <c:v>Id1559</c:v>
                </c:pt>
                <c:pt idx="623">
                  <c:v>Id156</c:v>
                </c:pt>
                <c:pt idx="624">
                  <c:v>Id1560</c:v>
                </c:pt>
                <c:pt idx="625">
                  <c:v>Id1561</c:v>
                </c:pt>
                <c:pt idx="626">
                  <c:v>Id1562</c:v>
                </c:pt>
                <c:pt idx="627">
                  <c:v>Id1563</c:v>
                </c:pt>
                <c:pt idx="628">
                  <c:v>Id1564</c:v>
                </c:pt>
                <c:pt idx="629">
                  <c:v>Id1565</c:v>
                </c:pt>
                <c:pt idx="630">
                  <c:v>Id1566</c:v>
                </c:pt>
                <c:pt idx="631">
                  <c:v>Id1567</c:v>
                </c:pt>
                <c:pt idx="632">
                  <c:v>Id1568</c:v>
                </c:pt>
                <c:pt idx="633">
                  <c:v>Id1569</c:v>
                </c:pt>
                <c:pt idx="634">
                  <c:v>Id157</c:v>
                </c:pt>
                <c:pt idx="635">
                  <c:v>Id1570</c:v>
                </c:pt>
                <c:pt idx="636">
                  <c:v>Id1571</c:v>
                </c:pt>
                <c:pt idx="637">
                  <c:v>Id1572</c:v>
                </c:pt>
                <c:pt idx="638">
                  <c:v>Id1573</c:v>
                </c:pt>
                <c:pt idx="639">
                  <c:v>Id1574</c:v>
                </c:pt>
                <c:pt idx="640">
                  <c:v>Id1575</c:v>
                </c:pt>
                <c:pt idx="641">
                  <c:v>Id1576</c:v>
                </c:pt>
                <c:pt idx="642">
                  <c:v>Id1577</c:v>
                </c:pt>
                <c:pt idx="643">
                  <c:v>Id1578</c:v>
                </c:pt>
                <c:pt idx="644">
                  <c:v>Id1579</c:v>
                </c:pt>
                <c:pt idx="645">
                  <c:v>Id158</c:v>
                </c:pt>
                <c:pt idx="646">
                  <c:v>Id1580</c:v>
                </c:pt>
                <c:pt idx="647">
                  <c:v>Id1581</c:v>
                </c:pt>
                <c:pt idx="648">
                  <c:v>Id1582</c:v>
                </c:pt>
                <c:pt idx="649">
                  <c:v>Id1583</c:v>
                </c:pt>
                <c:pt idx="650">
                  <c:v>Id1584</c:v>
                </c:pt>
                <c:pt idx="651">
                  <c:v>Id1585</c:v>
                </c:pt>
                <c:pt idx="652">
                  <c:v>Id1586</c:v>
                </c:pt>
                <c:pt idx="653">
                  <c:v>Id1587</c:v>
                </c:pt>
                <c:pt idx="654">
                  <c:v>Id1588</c:v>
                </c:pt>
                <c:pt idx="655">
                  <c:v>Id1589</c:v>
                </c:pt>
                <c:pt idx="656">
                  <c:v>Id159</c:v>
                </c:pt>
                <c:pt idx="657">
                  <c:v>Id1590</c:v>
                </c:pt>
                <c:pt idx="658">
                  <c:v>Id1591</c:v>
                </c:pt>
                <c:pt idx="659">
                  <c:v>Id1592</c:v>
                </c:pt>
                <c:pt idx="660">
                  <c:v>Id1593</c:v>
                </c:pt>
                <c:pt idx="661">
                  <c:v>Id1594</c:v>
                </c:pt>
                <c:pt idx="662">
                  <c:v>Id1595</c:v>
                </c:pt>
                <c:pt idx="663">
                  <c:v>Id1596</c:v>
                </c:pt>
                <c:pt idx="664">
                  <c:v>Id1597</c:v>
                </c:pt>
                <c:pt idx="665">
                  <c:v>Id1598</c:v>
                </c:pt>
                <c:pt idx="666">
                  <c:v>Id1599</c:v>
                </c:pt>
                <c:pt idx="667">
                  <c:v>Id16</c:v>
                </c:pt>
                <c:pt idx="668">
                  <c:v>Id160</c:v>
                </c:pt>
                <c:pt idx="669">
                  <c:v>Id1600</c:v>
                </c:pt>
                <c:pt idx="670">
                  <c:v>Id1601</c:v>
                </c:pt>
                <c:pt idx="671">
                  <c:v>Id1602</c:v>
                </c:pt>
                <c:pt idx="672">
                  <c:v>Id1603</c:v>
                </c:pt>
                <c:pt idx="673">
                  <c:v>Id1604</c:v>
                </c:pt>
                <c:pt idx="674">
                  <c:v>Id1605</c:v>
                </c:pt>
                <c:pt idx="675">
                  <c:v>Id1606</c:v>
                </c:pt>
                <c:pt idx="676">
                  <c:v>Id1607</c:v>
                </c:pt>
                <c:pt idx="677">
                  <c:v>Id1608</c:v>
                </c:pt>
                <c:pt idx="678">
                  <c:v>Id1609</c:v>
                </c:pt>
                <c:pt idx="679">
                  <c:v>Id161</c:v>
                </c:pt>
                <c:pt idx="680">
                  <c:v>Id1610</c:v>
                </c:pt>
                <c:pt idx="681">
                  <c:v>Id1611</c:v>
                </c:pt>
                <c:pt idx="682">
                  <c:v>Id1612</c:v>
                </c:pt>
                <c:pt idx="683">
                  <c:v>Id1613</c:v>
                </c:pt>
                <c:pt idx="684">
                  <c:v>Id1614</c:v>
                </c:pt>
                <c:pt idx="685">
                  <c:v>Id1615</c:v>
                </c:pt>
                <c:pt idx="686">
                  <c:v>Id1616</c:v>
                </c:pt>
                <c:pt idx="687">
                  <c:v>Id1617</c:v>
                </c:pt>
                <c:pt idx="688">
                  <c:v>Id1618</c:v>
                </c:pt>
                <c:pt idx="689">
                  <c:v>Id1619</c:v>
                </c:pt>
                <c:pt idx="690">
                  <c:v>Id162</c:v>
                </c:pt>
                <c:pt idx="691">
                  <c:v>Id1620</c:v>
                </c:pt>
                <c:pt idx="692">
                  <c:v>Id1621</c:v>
                </c:pt>
                <c:pt idx="693">
                  <c:v>Id1622</c:v>
                </c:pt>
                <c:pt idx="694">
                  <c:v>Id1623</c:v>
                </c:pt>
                <c:pt idx="695">
                  <c:v>Id1624</c:v>
                </c:pt>
                <c:pt idx="696">
                  <c:v>Id1625</c:v>
                </c:pt>
                <c:pt idx="697">
                  <c:v>Id1626</c:v>
                </c:pt>
                <c:pt idx="698">
                  <c:v>Id1627</c:v>
                </c:pt>
                <c:pt idx="699">
                  <c:v>Id1628</c:v>
                </c:pt>
                <c:pt idx="700">
                  <c:v>Id1629</c:v>
                </c:pt>
                <c:pt idx="701">
                  <c:v>Id163</c:v>
                </c:pt>
                <c:pt idx="702">
                  <c:v>Id1630</c:v>
                </c:pt>
                <c:pt idx="703">
                  <c:v>Id1631</c:v>
                </c:pt>
                <c:pt idx="704">
                  <c:v>Id1632</c:v>
                </c:pt>
                <c:pt idx="705">
                  <c:v>Id1633</c:v>
                </c:pt>
                <c:pt idx="706">
                  <c:v>Id1634</c:v>
                </c:pt>
                <c:pt idx="707">
                  <c:v>Id1635</c:v>
                </c:pt>
                <c:pt idx="708">
                  <c:v>Id1636</c:v>
                </c:pt>
                <c:pt idx="709">
                  <c:v>Id1637</c:v>
                </c:pt>
                <c:pt idx="710">
                  <c:v>Id1638</c:v>
                </c:pt>
                <c:pt idx="711">
                  <c:v>Id1639</c:v>
                </c:pt>
                <c:pt idx="712">
                  <c:v>Id164</c:v>
                </c:pt>
                <c:pt idx="713">
                  <c:v>Id1640</c:v>
                </c:pt>
                <c:pt idx="714">
                  <c:v>Id1641</c:v>
                </c:pt>
                <c:pt idx="715">
                  <c:v>Id1642</c:v>
                </c:pt>
                <c:pt idx="716">
                  <c:v>Id1643</c:v>
                </c:pt>
                <c:pt idx="717">
                  <c:v>Id1644</c:v>
                </c:pt>
                <c:pt idx="718">
                  <c:v>Id1645</c:v>
                </c:pt>
                <c:pt idx="719">
                  <c:v>Id1646</c:v>
                </c:pt>
                <c:pt idx="720">
                  <c:v>Id1647</c:v>
                </c:pt>
                <c:pt idx="721">
                  <c:v>Id1648</c:v>
                </c:pt>
                <c:pt idx="722">
                  <c:v>Id1649</c:v>
                </c:pt>
                <c:pt idx="723">
                  <c:v>Id165</c:v>
                </c:pt>
                <c:pt idx="724">
                  <c:v>Id1650</c:v>
                </c:pt>
                <c:pt idx="725">
                  <c:v>Id1651</c:v>
                </c:pt>
                <c:pt idx="726">
                  <c:v>Id1652</c:v>
                </c:pt>
                <c:pt idx="727">
                  <c:v>Id1653</c:v>
                </c:pt>
                <c:pt idx="728">
                  <c:v>Id1654</c:v>
                </c:pt>
                <c:pt idx="729">
                  <c:v>Id1655</c:v>
                </c:pt>
                <c:pt idx="730">
                  <c:v>Id1656</c:v>
                </c:pt>
                <c:pt idx="731">
                  <c:v>Id1657</c:v>
                </c:pt>
                <c:pt idx="732">
                  <c:v>Id1658</c:v>
                </c:pt>
                <c:pt idx="733">
                  <c:v>Id1659</c:v>
                </c:pt>
                <c:pt idx="734">
                  <c:v>Id166</c:v>
                </c:pt>
                <c:pt idx="735">
                  <c:v>Id1660</c:v>
                </c:pt>
                <c:pt idx="736">
                  <c:v>Id1661</c:v>
                </c:pt>
                <c:pt idx="737">
                  <c:v>Id1662</c:v>
                </c:pt>
                <c:pt idx="738">
                  <c:v>Id1663</c:v>
                </c:pt>
                <c:pt idx="739">
                  <c:v>Id1664</c:v>
                </c:pt>
                <c:pt idx="740">
                  <c:v>Id1665</c:v>
                </c:pt>
                <c:pt idx="741">
                  <c:v>Id1666</c:v>
                </c:pt>
                <c:pt idx="742">
                  <c:v>Id1667</c:v>
                </c:pt>
                <c:pt idx="743">
                  <c:v>Id1668</c:v>
                </c:pt>
                <c:pt idx="744">
                  <c:v>Id1669</c:v>
                </c:pt>
                <c:pt idx="745">
                  <c:v>Id167</c:v>
                </c:pt>
                <c:pt idx="746">
                  <c:v>Id1670</c:v>
                </c:pt>
                <c:pt idx="747">
                  <c:v>Id1671</c:v>
                </c:pt>
                <c:pt idx="748">
                  <c:v>Id1672</c:v>
                </c:pt>
                <c:pt idx="749">
                  <c:v>Id1673</c:v>
                </c:pt>
                <c:pt idx="750">
                  <c:v>Id1674</c:v>
                </c:pt>
                <c:pt idx="751">
                  <c:v>Id1675</c:v>
                </c:pt>
                <c:pt idx="752">
                  <c:v>Id1676</c:v>
                </c:pt>
                <c:pt idx="753">
                  <c:v>Id1677</c:v>
                </c:pt>
                <c:pt idx="754">
                  <c:v>Id1678</c:v>
                </c:pt>
                <c:pt idx="755">
                  <c:v>Id1679</c:v>
                </c:pt>
                <c:pt idx="756">
                  <c:v>Id168</c:v>
                </c:pt>
                <c:pt idx="757">
                  <c:v>Id1680</c:v>
                </c:pt>
                <c:pt idx="758">
                  <c:v>Id1681</c:v>
                </c:pt>
                <c:pt idx="759">
                  <c:v>Id1682</c:v>
                </c:pt>
                <c:pt idx="760">
                  <c:v>Id1683</c:v>
                </c:pt>
                <c:pt idx="761">
                  <c:v>Id1684</c:v>
                </c:pt>
                <c:pt idx="762">
                  <c:v>Id1685</c:v>
                </c:pt>
                <c:pt idx="763">
                  <c:v>Id1686</c:v>
                </c:pt>
                <c:pt idx="764">
                  <c:v>Id1687</c:v>
                </c:pt>
                <c:pt idx="765">
                  <c:v>Id1688</c:v>
                </c:pt>
                <c:pt idx="766">
                  <c:v>Id1689</c:v>
                </c:pt>
                <c:pt idx="767">
                  <c:v>Id169</c:v>
                </c:pt>
                <c:pt idx="768">
                  <c:v>Id1690</c:v>
                </c:pt>
                <c:pt idx="769">
                  <c:v>Id1691</c:v>
                </c:pt>
                <c:pt idx="770">
                  <c:v>Id1692</c:v>
                </c:pt>
                <c:pt idx="771">
                  <c:v>Id1693</c:v>
                </c:pt>
                <c:pt idx="772">
                  <c:v>Id1694</c:v>
                </c:pt>
                <c:pt idx="773">
                  <c:v>Id1695</c:v>
                </c:pt>
                <c:pt idx="774">
                  <c:v>Id1696</c:v>
                </c:pt>
                <c:pt idx="775">
                  <c:v>Id1697</c:v>
                </c:pt>
                <c:pt idx="776">
                  <c:v>Id1698</c:v>
                </c:pt>
                <c:pt idx="777">
                  <c:v>Id1699</c:v>
                </c:pt>
                <c:pt idx="778">
                  <c:v>Id17</c:v>
                </c:pt>
                <c:pt idx="779">
                  <c:v>Id170</c:v>
                </c:pt>
                <c:pt idx="780">
                  <c:v>Id1700</c:v>
                </c:pt>
                <c:pt idx="781">
                  <c:v>Id1701</c:v>
                </c:pt>
                <c:pt idx="782">
                  <c:v>Id1702</c:v>
                </c:pt>
                <c:pt idx="783">
                  <c:v>Id1703</c:v>
                </c:pt>
                <c:pt idx="784">
                  <c:v>Id1704</c:v>
                </c:pt>
                <c:pt idx="785">
                  <c:v>Id1705</c:v>
                </c:pt>
                <c:pt idx="786">
                  <c:v>Id1706</c:v>
                </c:pt>
                <c:pt idx="787">
                  <c:v>Id1707</c:v>
                </c:pt>
                <c:pt idx="788">
                  <c:v>Id1708</c:v>
                </c:pt>
                <c:pt idx="789">
                  <c:v>Id1709</c:v>
                </c:pt>
                <c:pt idx="790">
                  <c:v>Id171</c:v>
                </c:pt>
                <c:pt idx="791">
                  <c:v>Id1710</c:v>
                </c:pt>
                <c:pt idx="792">
                  <c:v>Id1711</c:v>
                </c:pt>
                <c:pt idx="793">
                  <c:v>Id1712</c:v>
                </c:pt>
                <c:pt idx="794">
                  <c:v>Id1713</c:v>
                </c:pt>
                <c:pt idx="795">
                  <c:v>Id1714</c:v>
                </c:pt>
                <c:pt idx="796">
                  <c:v>Id1715</c:v>
                </c:pt>
                <c:pt idx="797">
                  <c:v>Id1716</c:v>
                </c:pt>
                <c:pt idx="798">
                  <c:v>Id1717</c:v>
                </c:pt>
                <c:pt idx="799">
                  <c:v>Id1718</c:v>
                </c:pt>
                <c:pt idx="800">
                  <c:v>Id1719</c:v>
                </c:pt>
                <c:pt idx="801">
                  <c:v>Id172</c:v>
                </c:pt>
                <c:pt idx="802">
                  <c:v>Id1720</c:v>
                </c:pt>
                <c:pt idx="803">
                  <c:v>Id1721</c:v>
                </c:pt>
                <c:pt idx="804">
                  <c:v>Id1722</c:v>
                </c:pt>
                <c:pt idx="805">
                  <c:v>Id1723</c:v>
                </c:pt>
                <c:pt idx="806">
                  <c:v>Id1724</c:v>
                </c:pt>
                <c:pt idx="807">
                  <c:v>Id1725</c:v>
                </c:pt>
                <c:pt idx="808">
                  <c:v>Id1726</c:v>
                </c:pt>
                <c:pt idx="809">
                  <c:v>Id1727</c:v>
                </c:pt>
                <c:pt idx="810">
                  <c:v>Id1728</c:v>
                </c:pt>
                <c:pt idx="811">
                  <c:v>Id1729</c:v>
                </c:pt>
                <c:pt idx="812">
                  <c:v>Id173</c:v>
                </c:pt>
                <c:pt idx="813">
                  <c:v>Id1730</c:v>
                </c:pt>
                <c:pt idx="814">
                  <c:v>Id1731</c:v>
                </c:pt>
                <c:pt idx="815">
                  <c:v>Id1732</c:v>
                </c:pt>
                <c:pt idx="816">
                  <c:v>Id1733</c:v>
                </c:pt>
                <c:pt idx="817">
                  <c:v>Id1734</c:v>
                </c:pt>
                <c:pt idx="818">
                  <c:v>Id1735</c:v>
                </c:pt>
                <c:pt idx="819">
                  <c:v>Id1736</c:v>
                </c:pt>
                <c:pt idx="820">
                  <c:v>Id1737</c:v>
                </c:pt>
                <c:pt idx="821">
                  <c:v>Id1738</c:v>
                </c:pt>
                <c:pt idx="822">
                  <c:v>Id1739</c:v>
                </c:pt>
                <c:pt idx="823">
                  <c:v>Id174</c:v>
                </c:pt>
                <c:pt idx="824">
                  <c:v>Id1740</c:v>
                </c:pt>
                <c:pt idx="825">
                  <c:v>Id1741</c:v>
                </c:pt>
                <c:pt idx="826">
                  <c:v>Id1742</c:v>
                </c:pt>
                <c:pt idx="827">
                  <c:v>Id1743</c:v>
                </c:pt>
                <c:pt idx="828">
                  <c:v>Id1744</c:v>
                </c:pt>
                <c:pt idx="829">
                  <c:v>Id1745</c:v>
                </c:pt>
                <c:pt idx="830">
                  <c:v>Id1746</c:v>
                </c:pt>
                <c:pt idx="831">
                  <c:v>Id1747</c:v>
                </c:pt>
                <c:pt idx="832">
                  <c:v>Id1748</c:v>
                </c:pt>
                <c:pt idx="833">
                  <c:v>Id1749</c:v>
                </c:pt>
                <c:pt idx="834">
                  <c:v>Id175</c:v>
                </c:pt>
                <c:pt idx="835">
                  <c:v>Id1750</c:v>
                </c:pt>
                <c:pt idx="836">
                  <c:v>Id1751</c:v>
                </c:pt>
                <c:pt idx="837">
                  <c:v>Id1752</c:v>
                </c:pt>
                <c:pt idx="838">
                  <c:v>Id1753</c:v>
                </c:pt>
                <c:pt idx="839">
                  <c:v>Id1754</c:v>
                </c:pt>
                <c:pt idx="840">
                  <c:v>Id1755</c:v>
                </c:pt>
                <c:pt idx="841">
                  <c:v>Id1756</c:v>
                </c:pt>
                <c:pt idx="842">
                  <c:v>Id1757</c:v>
                </c:pt>
                <c:pt idx="843">
                  <c:v>Id1758</c:v>
                </c:pt>
                <c:pt idx="844">
                  <c:v>Id1759</c:v>
                </c:pt>
                <c:pt idx="845">
                  <c:v>Id176</c:v>
                </c:pt>
                <c:pt idx="846">
                  <c:v>Id1760</c:v>
                </c:pt>
                <c:pt idx="847">
                  <c:v>Id1761</c:v>
                </c:pt>
                <c:pt idx="848">
                  <c:v>Id1762</c:v>
                </c:pt>
                <c:pt idx="849">
                  <c:v>Id1763</c:v>
                </c:pt>
                <c:pt idx="850">
                  <c:v>Id1764</c:v>
                </c:pt>
                <c:pt idx="851">
                  <c:v>Id1765</c:v>
                </c:pt>
                <c:pt idx="852">
                  <c:v>Id1766</c:v>
                </c:pt>
                <c:pt idx="853">
                  <c:v>Id1767</c:v>
                </c:pt>
                <c:pt idx="854">
                  <c:v>Id1768</c:v>
                </c:pt>
                <c:pt idx="855">
                  <c:v>Id1769</c:v>
                </c:pt>
                <c:pt idx="856">
                  <c:v>Id177</c:v>
                </c:pt>
                <c:pt idx="857">
                  <c:v>Id1770</c:v>
                </c:pt>
                <c:pt idx="858">
                  <c:v>Id1771</c:v>
                </c:pt>
                <c:pt idx="859">
                  <c:v>Id1772</c:v>
                </c:pt>
                <c:pt idx="860">
                  <c:v>Id1773</c:v>
                </c:pt>
                <c:pt idx="861">
                  <c:v>Id1774</c:v>
                </c:pt>
                <c:pt idx="862">
                  <c:v>Id1775</c:v>
                </c:pt>
                <c:pt idx="863">
                  <c:v>Id1776</c:v>
                </c:pt>
                <c:pt idx="864">
                  <c:v>Id1777</c:v>
                </c:pt>
                <c:pt idx="865">
                  <c:v>Id1778</c:v>
                </c:pt>
                <c:pt idx="866">
                  <c:v>Id1779</c:v>
                </c:pt>
                <c:pt idx="867">
                  <c:v>Id178</c:v>
                </c:pt>
                <c:pt idx="868">
                  <c:v>Id1780</c:v>
                </c:pt>
                <c:pt idx="869">
                  <c:v>Id1781</c:v>
                </c:pt>
                <c:pt idx="870">
                  <c:v>Id1782</c:v>
                </c:pt>
                <c:pt idx="871">
                  <c:v>Id1783</c:v>
                </c:pt>
                <c:pt idx="872">
                  <c:v>Id1784</c:v>
                </c:pt>
                <c:pt idx="873">
                  <c:v>Id1785</c:v>
                </c:pt>
                <c:pt idx="874">
                  <c:v>Id1786</c:v>
                </c:pt>
                <c:pt idx="875">
                  <c:v>Id1787</c:v>
                </c:pt>
                <c:pt idx="876">
                  <c:v>Id1788</c:v>
                </c:pt>
                <c:pt idx="877">
                  <c:v>Id1789</c:v>
                </c:pt>
                <c:pt idx="878">
                  <c:v>Id179</c:v>
                </c:pt>
                <c:pt idx="879">
                  <c:v>Id1790</c:v>
                </c:pt>
                <c:pt idx="880">
                  <c:v>Id1791</c:v>
                </c:pt>
                <c:pt idx="881">
                  <c:v>Id1792</c:v>
                </c:pt>
                <c:pt idx="882">
                  <c:v>Id1793</c:v>
                </c:pt>
                <c:pt idx="883">
                  <c:v>Id1794</c:v>
                </c:pt>
                <c:pt idx="884">
                  <c:v>Id1795</c:v>
                </c:pt>
                <c:pt idx="885">
                  <c:v>Id1796</c:v>
                </c:pt>
                <c:pt idx="886">
                  <c:v>Id1797</c:v>
                </c:pt>
                <c:pt idx="887">
                  <c:v>Id1798</c:v>
                </c:pt>
                <c:pt idx="888">
                  <c:v>Id1799</c:v>
                </c:pt>
                <c:pt idx="889">
                  <c:v>Id18</c:v>
                </c:pt>
                <c:pt idx="890">
                  <c:v>Id180</c:v>
                </c:pt>
                <c:pt idx="891">
                  <c:v>Id1800</c:v>
                </c:pt>
                <c:pt idx="892">
                  <c:v>Id1801</c:v>
                </c:pt>
                <c:pt idx="893">
                  <c:v>Id1802</c:v>
                </c:pt>
                <c:pt idx="894">
                  <c:v>Id1803</c:v>
                </c:pt>
                <c:pt idx="895">
                  <c:v>Id1804</c:v>
                </c:pt>
                <c:pt idx="896">
                  <c:v>Id1805</c:v>
                </c:pt>
                <c:pt idx="897">
                  <c:v>Id1806</c:v>
                </c:pt>
                <c:pt idx="898">
                  <c:v>Id1807</c:v>
                </c:pt>
                <c:pt idx="899">
                  <c:v>Id1808</c:v>
                </c:pt>
                <c:pt idx="900">
                  <c:v>Id1809</c:v>
                </c:pt>
                <c:pt idx="901">
                  <c:v>Id181</c:v>
                </c:pt>
                <c:pt idx="902">
                  <c:v>Id1810</c:v>
                </c:pt>
                <c:pt idx="903">
                  <c:v>Id1811</c:v>
                </c:pt>
                <c:pt idx="904">
                  <c:v>Id1812</c:v>
                </c:pt>
                <c:pt idx="905">
                  <c:v>Id1813</c:v>
                </c:pt>
                <c:pt idx="906">
                  <c:v>Id1814</c:v>
                </c:pt>
                <c:pt idx="907">
                  <c:v>Id1815</c:v>
                </c:pt>
                <c:pt idx="908">
                  <c:v>Id1816</c:v>
                </c:pt>
                <c:pt idx="909">
                  <c:v>Id1817</c:v>
                </c:pt>
                <c:pt idx="910">
                  <c:v>Id1818</c:v>
                </c:pt>
                <c:pt idx="911">
                  <c:v>Id1819</c:v>
                </c:pt>
                <c:pt idx="912">
                  <c:v>Id182</c:v>
                </c:pt>
                <c:pt idx="913">
                  <c:v>Id1820</c:v>
                </c:pt>
                <c:pt idx="914">
                  <c:v>Id1821</c:v>
                </c:pt>
                <c:pt idx="915">
                  <c:v>Id1822</c:v>
                </c:pt>
                <c:pt idx="916">
                  <c:v>Id1823</c:v>
                </c:pt>
                <c:pt idx="917">
                  <c:v>Id1824</c:v>
                </c:pt>
                <c:pt idx="918">
                  <c:v>Id1825</c:v>
                </c:pt>
                <c:pt idx="919">
                  <c:v>Id1826</c:v>
                </c:pt>
                <c:pt idx="920">
                  <c:v>Id1827</c:v>
                </c:pt>
                <c:pt idx="921">
                  <c:v>Id1828</c:v>
                </c:pt>
                <c:pt idx="922">
                  <c:v>Id1829</c:v>
                </c:pt>
                <c:pt idx="923">
                  <c:v>Id183</c:v>
                </c:pt>
                <c:pt idx="924">
                  <c:v>Id1830</c:v>
                </c:pt>
                <c:pt idx="925">
                  <c:v>Id1831</c:v>
                </c:pt>
                <c:pt idx="926">
                  <c:v>Id1832</c:v>
                </c:pt>
                <c:pt idx="927">
                  <c:v>Id1833</c:v>
                </c:pt>
                <c:pt idx="928">
                  <c:v>Id1834</c:v>
                </c:pt>
                <c:pt idx="929">
                  <c:v>Id1835</c:v>
                </c:pt>
                <c:pt idx="930">
                  <c:v>Id1836</c:v>
                </c:pt>
                <c:pt idx="931">
                  <c:v>Id1837</c:v>
                </c:pt>
                <c:pt idx="932">
                  <c:v>Id1838</c:v>
                </c:pt>
                <c:pt idx="933">
                  <c:v>Id1839</c:v>
                </c:pt>
                <c:pt idx="934">
                  <c:v>Id184</c:v>
                </c:pt>
                <c:pt idx="935">
                  <c:v>Id1840</c:v>
                </c:pt>
                <c:pt idx="936">
                  <c:v>Id1841</c:v>
                </c:pt>
                <c:pt idx="937">
                  <c:v>Id1842</c:v>
                </c:pt>
                <c:pt idx="938">
                  <c:v>Id1843</c:v>
                </c:pt>
                <c:pt idx="939">
                  <c:v>Id1844</c:v>
                </c:pt>
                <c:pt idx="940">
                  <c:v>Id1845</c:v>
                </c:pt>
                <c:pt idx="941">
                  <c:v>Id1846</c:v>
                </c:pt>
                <c:pt idx="942">
                  <c:v>Id1847</c:v>
                </c:pt>
                <c:pt idx="943">
                  <c:v>Id1848</c:v>
                </c:pt>
                <c:pt idx="944">
                  <c:v>Id1849</c:v>
                </c:pt>
                <c:pt idx="945">
                  <c:v>Id185</c:v>
                </c:pt>
                <c:pt idx="946">
                  <c:v>Id1850</c:v>
                </c:pt>
                <c:pt idx="947">
                  <c:v>Id1851</c:v>
                </c:pt>
                <c:pt idx="948">
                  <c:v>Id1852</c:v>
                </c:pt>
                <c:pt idx="949">
                  <c:v>Id1853</c:v>
                </c:pt>
                <c:pt idx="950">
                  <c:v>Id1854</c:v>
                </c:pt>
                <c:pt idx="951">
                  <c:v>Id1855</c:v>
                </c:pt>
                <c:pt idx="952">
                  <c:v>Id1856</c:v>
                </c:pt>
                <c:pt idx="953">
                  <c:v>Id1857</c:v>
                </c:pt>
                <c:pt idx="954">
                  <c:v>Id1858</c:v>
                </c:pt>
                <c:pt idx="955">
                  <c:v>Id1859</c:v>
                </c:pt>
                <c:pt idx="956">
                  <c:v>Id186</c:v>
                </c:pt>
                <c:pt idx="957">
                  <c:v>Id1860</c:v>
                </c:pt>
                <c:pt idx="958">
                  <c:v>Id1861</c:v>
                </c:pt>
                <c:pt idx="959">
                  <c:v>Id1862</c:v>
                </c:pt>
                <c:pt idx="960">
                  <c:v>Id1863</c:v>
                </c:pt>
                <c:pt idx="961">
                  <c:v>Id1864</c:v>
                </c:pt>
                <c:pt idx="962">
                  <c:v>Id1865</c:v>
                </c:pt>
                <c:pt idx="963">
                  <c:v>Id1866</c:v>
                </c:pt>
                <c:pt idx="964">
                  <c:v>Id1867</c:v>
                </c:pt>
                <c:pt idx="965">
                  <c:v>Id1868</c:v>
                </c:pt>
                <c:pt idx="966">
                  <c:v>Id1869</c:v>
                </c:pt>
                <c:pt idx="967">
                  <c:v>Id187</c:v>
                </c:pt>
                <c:pt idx="968">
                  <c:v>Id1870</c:v>
                </c:pt>
                <c:pt idx="969">
                  <c:v>Id1871</c:v>
                </c:pt>
                <c:pt idx="970">
                  <c:v>Id1872</c:v>
                </c:pt>
                <c:pt idx="971">
                  <c:v>Id1873</c:v>
                </c:pt>
                <c:pt idx="972">
                  <c:v>Id1874</c:v>
                </c:pt>
                <c:pt idx="973">
                  <c:v>Id1875</c:v>
                </c:pt>
                <c:pt idx="974">
                  <c:v>Id1876</c:v>
                </c:pt>
                <c:pt idx="975">
                  <c:v>Id1877</c:v>
                </c:pt>
                <c:pt idx="976">
                  <c:v>Id1878</c:v>
                </c:pt>
                <c:pt idx="977">
                  <c:v>Id1879</c:v>
                </c:pt>
                <c:pt idx="978">
                  <c:v>Id188</c:v>
                </c:pt>
                <c:pt idx="979">
                  <c:v>Id1880</c:v>
                </c:pt>
                <c:pt idx="980">
                  <c:v>Id1881</c:v>
                </c:pt>
                <c:pt idx="981">
                  <c:v>Id1882</c:v>
                </c:pt>
                <c:pt idx="982">
                  <c:v>Id1883</c:v>
                </c:pt>
                <c:pt idx="983">
                  <c:v>Id1884</c:v>
                </c:pt>
                <c:pt idx="984">
                  <c:v>Id1885</c:v>
                </c:pt>
                <c:pt idx="985">
                  <c:v>Id1886</c:v>
                </c:pt>
                <c:pt idx="986">
                  <c:v>Id1887</c:v>
                </c:pt>
                <c:pt idx="987">
                  <c:v>Id1888</c:v>
                </c:pt>
                <c:pt idx="988">
                  <c:v>Id1889</c:v>
                </c:pt>
                <c:pt idx="989">
                  <c:v>Id189</c:v>
                </c:pt>
                <c:pt idx="990">
                  <c:v>Id1890</c:v>
                </c:pt>
                <c:pt idx="991">
                  <c:v>Id1891</c:v>
                </c:pt>
                <c:pt idx="992">
                  <c:v>Id1892</c:v>
                </c:pt>
                <c:pt idx="993">
                  <c:v>Id1893</c:v>
                </c:pt>
                <c:pt idx="994">
                  <c:v>Id1894</c:v>
                </c:pt>
                <c:pt idx="995">
                  <c:v>Id1895</c:v>
                </c:pt>
                <c:pt idx="996">
                  <c:v>Id1896</c:v>
                </c:pt>
                <c:pt idx="997">
                  <c:v>Id1897</c:v>
                </c:pt>
                <c:pt idx="998">
                  <c:v>Id1898</c:v>
                </c:pt>
                <c:pt idx="999">
                  <c:v>Id1899</c:v>
                </c:pt>
                <c:pt idx="1000">
                  <c:v>Id19</c:v>
                </c:pt>
                <c:pt idx="1001">
                  <c:v>Id190</c:v>
                </c:pt>
                <c:pt idx="1002">
                  <c:v>Id1900</c:v>
                </c:pt>
                <c:pt idx="1003">
                  <c:v>Id1901</c:v>
                </c:pt>
                <c:pt idx="1004">
                  <c:v>Id1902</c:v>
                </c:pt>
                <c:pt idx="1005">
                  <c:v>Id1903</c:v>
                </c:pt>
                <c:pt idx="1006">
                  <c:v>Id1904</c:v>
                </c:pt>
                <c:pt idx="1007">
                  <c:v>Id1905</c:v>
                </c:pt>
                <c:pt idx="1008">
                  <c:v>Id1906</c:v>
                </c:pt>
                <c:pt idx="1009">
                  <c:v>Id1907</c:v>
                </c:pt>
                <c:pt idx="1010">
                  <c:v>Id1908</c:v>
                </c:pt>
                <c:pt idx="1011">
                  <c:v>Id1909</c:v>
                </c:pt>
                <c:pt idx="1012">
                  <c:v>Id191</c:v>
                </c:pt>
                <c:pt idx="1013">
                  <c:v>Id1910</c:v>
                </c:pt>
                <c:pt idx="1014">
                  <c:v>Id1911</c:v>
                </c:pt>
                <c:pt idx="1015">
                  <c:v>Id1912</c:v>
                </c:pt>
                <c:pt idx="1016">
                  <c:v>Id1913</c:v>
                </c:pt>
                <c:pt idx="1017">
                  <c:v>Id1914</c:v>
                </c:pt>
                <c:pt idx="1018">
                  <c:v>Id1915</c:v>
                </c:pt>
                <c:pt idx="1019">
                  <c:v>Id1916</c:v>
                </c:pt>
                <c:pt idx="1020">
                  <c:v>Id1917</c:v>
                </c:pt>
                <c:pt idx="1021">
                  <c:v>Id1918</c:v>
                </c:pt>
                <c:pt idx="1022">
                  <c:v>Id1919</c:v>
                </c:pt>
                <c:pt idx="1023">
                  <c:v>Id192</c:v>
                </c:pt>
                <c:pt idx="1024">
                  <c:v>Id1920</c:v>
                </c:pt>
                <c:pt idx="1025">
                  <c:v>Id1921</c:v>
                </c:pt>
                <c:pt idx="1026">
                  <c:v>Id1922</c:v>
                </c:pt>
                <c:pt idx="1027">
                  <c:v>Id1923</c:v>
                </c:pt>
                <c:pt idx="1028">
                  <c:v>Id1924</c:v>
                </c:pt>
                <c:pt idx="1029">
                  <c:v>Id1925</c:v>
                </c:pt>
                <c:pt idx="1030">
                  <c:v>Id1926</c:v>
                </c:pt>
                <c:pt idx="1031">
                  <c:v>Id1927</c:v>
                </c:pt>
                <c:pt idx="1032">
                  <c:v>Id1928</c:v>
                </c:pt>
                <c:pt idx="1033">
                  <c:v>Id1929</c:v>
                </c:pt>
                <c:pt idx="1034">
                  <c:v>Id193</c:v>
                </c:pt>
                <c:pt idx="1035">
                  <c:v>Id1930</c:v>
                </c:pt>
                <c:pt idx="1036">
                  <c:v>Id1931</c:v>
                </c:pt>
                <c:pt idx="1037">
                  <c:v>Id1932</c:v>
                </c:pt>
                <c:pt idx="1038">
                  <c:v>Id1933</c:v>
                </c:pt>
                <c:pt idx="1039">
                  <c:v>Id1934</c:v>
                </c:pt>
                <c:pt idx="1040">
                  <c:v>Id1935</c:v>
                </c:pt>
                <c:pt idx="1041">
                  <c:v>Id1936</c:v>
                </c:pt>
                <c:pt idx="1042">
                  <c:v>Id1937</c:v>
                </c:pt>
                <c:pt idx="1043">
                  <c:v>Id1938</c:v>
                </c:pt>
                <c:pt idx="1044">
                  <c:v>Id1939</c:v>
                </c:pt>
                <c:pt idx="1045">
                  <c:v>Id194</c:v>
                </c:pt>
                <c:pt idx="1046">
                  <c:v>Id1940</c:v>
                </c:pt>
                <c:pt idx="1047">
                  <c:v>Id1941</c:v>
                </c:pt>
                <c:pt idx="1048">
                  <c:v>Id1942</c:v>
                </c:pt>
                <c:pt idx="1049">
                  <c:v>Id1943</c:v>
                </c:pt>
                <c:pt idx="1050">
                  <c:v>Id1944</c:v>
                </c:pt>
                <c:pt idx="1051">
                  <c:v>Id1945</c:v>
                </c:pt>
                <c:pt idx="1052">
                  <c:v>Id1946</c:v>
                </c:pt>
                <c:pt idx="1053">
                  <c:v>Id1947</c:v>
                </c:pt>
                <c:pt idx="1054">
                  <c:v>Id1948</c:v>
                </c:pt>
                <c:pt idx="1055">
                  <c:v>Id1949</c:v>
                </c:pt>
                <c:pt idx="1056">
                  <c:v>Id195</c:v>
                </c:pt>
                <c:pt idx="1057">
                  <c:v>Id1950</c:v>
                </c:pt>
                <c:pt idx="1058">
                  <c:v>Id1951</c:v>
                </c:pt>
                <c:pt idx="1059">
                  <c:v>Id1952</c:v>
                </c:pt>
                <c:pt idx="1060">
                  <c:v>Id1953</c:v>
                </c:pt>
                <c:pt idx="1061">
                  <c:v>Id1954</c:v>
                </c:pt>
                <c:pt idx="1062">
                  <c:v>Id1955</c:v>
                </c:pt>
                <c:pt idx="1063">
                  <c:v>Id1956</c:v>
                </c:pt>
                <c:pt idx="1064">
                  <c:v>Id1957</c:v>
                </c:pt>
                <c:pt idx="1065">
                  <c:v>Id1958</c:v>
                </c:pt>
                <c:pt idx="1066">
                  <c:v>Id1959</c:v>
                </c:pt>
                <c:pt idx="1067">
                  <c:v>Id196</c:v>
                </c:pt>
                <c:pt idx="1068">
                  <c:v>Id1960</c:v>
                </c:pt>
                <c:pt idx="1069">
                  <c:v>Id1961</c:v>
                </c:pt>
                <c:pt idx="1070">
                  <c:v>Id1962</c:v>
                </c:pt>
                <c:pt idx="1071">
                  <c:v>Id1963</c:v>
                </c:pt>
                <c:pt idx="1072">
                  <c:v>Id1964</c:v>
                </c:pt>
                <c:pt idx="1073">
                  <c:v>Id1965</c:v>
                </c:pt>
                <c:pt idx="1074">
                  <c:v>Id1966</c:v>
                </c:pt>
                <c:pt idx="1075">
                  <c:v>Id1967</c:v>
                </c:pt>
                <c:pt idx="1076">
                  <c:v>Id1968</c:v>
                </c:pt>
                <c:pt idx="1077">
                  <c:v>Id1969</c:v>
                </c:pt>
                <c:pt idx="1078">
                  <c:v>Id197</c:v>
                </c:pt>
                <c:pt idx="1079">
                  <c:v>Id1970</c:v>
                </c:pt>
                <c:pt idx="1080">
                  <c:v>Id1971</c:v>
                </c:pt>
                <c:pt idx="1081">
                  <c:v>Id1972</c:v>
                </c:pt>
                <c:pt idx="1082">
                  <c:v>Id1973</c:v>
                </c:pt>
                <c:pt idx="1083">
                  <c:v>Id1974</c:v>
                </c:pt>
                <c:pt idx="1084">
                  <c:v>Id1975</c:v>
                </c:pt>
                <c:pt idx="1085">
                  <c:v>Id1976</c:v>
                </c:pt>
                <c:pt idx="1086">
                  <c:v>Id1977</c:v>
                </c:pt>
                <c:pt idx="1087">
                  <c:v>Id1978</c:v>
                </c:pt>
                <c:pt idx="1088">
                  <c:v>Id1979</c:v>
                </c:pt>
                <c:pt idx="1089">
                  <c:v>Id198</c:v>
                </c:pt>
                <c:pt idx="1090">
                  <c:v>Id1980</c:v>
                </c:pt>
                <c:pt idx="1091">
                  <c:v>Id1981</c:v>
                </c:pt>
                <c:pt idx="1092">
                  <c:v>Id1982</c:v>
                </c:pt>
                <c:pt idx="1093">
                  <c:v>Id1983</c:v>
                </c:pt>
                <c:pt idx="1094">
                  <c:v>Id1984</c:v>
                </c:pt>
                <c:pt idx="1095">
                  <c:v>Id1985</c:v>
                </c:pt>
                <c:pt idx="1096">
                  <c:v>Id1986</c:v>
                </c:pt>
                <c:pt idx="1097">
                  <c:v>Id1987</c:v>
                </c:pt>
                <c:pt idx="1098">
                  <c:v>Id1988</c:v>
                </c:pt>
                <c:pt idx="1099">
                  <c:v>Id1989</c:v>
                </c:pt>
                <c:pt idx="1100">
                  <c:v>Id199</c:v>
                </c:pt>
                <c:pt idx="1101">
                  <c:v>Id1990</c:v>
                </c:pt>
                <c:pt idx="1102">
                  <c:v>Id1991</c:v>
                </c:pt>
                <c:pt idx="1103">
                  <c:v>Id1992</c:v>
                </c:pt>
                <c:pt idx="1104">
                  <c:v>Id1993</c:v>
                </c:pt>
                <c:pt idx="1105">
                  <c:v>Id1994</c:v>
                </c:pt>
                <c:pt idx="1106">
                  <c:v>Id1995</c:v>
                </c:pt>
                <c:pt idx="1107">
                  <c:v>Id1996</c:v>
                </c:pt>
                <c:pt idx="1108">
                  <c:v>Id1997</c:v>
                </c:pt>
                <c:pt idx="1109">
                  <c:v>Id1998</c:v>
                </c:pt>
                <c:pt idx="1110">
                  <c:v>Id1999</c:v>
                </c:pt>
                <c:pt idx="1111">
                  <c:v>Id2</c:v>
                </c:pt>
                <c:pt idx="1112">
                  <c:v>Id20</c:v>
                </c:pt>
                <c:pt idx="1113">
                  <c:v>Id200</c:v>
                </c:pt>
                <c:pt idx="1114">
                  <c:v>Id2000</c:v>
                </c:pt>
                <c:pt idx="1115">
                  <c:v>Id2001</c:v>
                </c:pt>
                <c:pt idx="1116">
                  <c:v>Id2002</c:v>
                </c:pt>
                <c:pt idx="1117">
                  <c:v>Id2003</c:v>
                </c:pt>
                <c:pt idx="1118">
                  <c:v>Id2004</c:v>
                </c:pt>
                <c:pt idx="1119">
                  <c:v>Id2005</c:v>
                </c:pt>
                <c:pt idx="1120">
                  <c:v>Id2006</c:v>
                </c:pt>
                <c:pt idx="1121">
                  <c:v>Id2007</c:v>
                </c:pt>
                <c:pt idx="1122">
                  <c:v>Id2008</c:v>
                </c:pt>
                <c:pt idx="1123">
                  <c:v>Id2009</c:v>
                </c:pt>
                <c:pt idx="1124">
                  <c:v>Id201</c:v>
                </c:pt>
                <c:pt idx="1125">
                  <c:v>Id2010</c:v>
                </c:pt>
                <c:pt idx="1126">
                  <c:v>Id2011</c:v>
                </c:pt>
                <c:pt idx="1127">
                  <c:v>Id2012</c:v>
                </c:pt>
                <c:pt idx="1128">
                  <c:v>Id2013</c:v>
                </c:pt>
                <c:pt idx="1129">
                  <c:v>Id2014</c:v>
                </c:pt>
                <c:pt idx="1130">
                  <c:v>Id2015</c:v>
                </c:pt>
                <c:pt idx="1131">
                  <c:v>Id2016</c:v>
                </c:pt>
                <c:pt idx="1132">
                  <c:v>Id2017</c:v>
                </c:pt>
                <c:pt idx="1133">
                  <c:v>Id2018</c:v>
                </c:pt>
                <c:pt idx="1134">
                  <c:v>Id2019</c:v>
                </c:pt>
                <c:pt idx="1135">
                  <c:v>Id202</c:v>
                </c:pt>
                <c:pt idx="1136">
                  <c:v>Id2020</c:v>
                </c:pt>
                <c:pt idx="1137">
                  <c:v>Id2021</c:v>
                </c:pt>
                <c:pt idx="1138">
                  <c:v>Id2022</c:v>
                </c:pt>
                <c:pt idx="1139">
                  <c:v>Id2023</c:v>
                </c:pt>
                <c:pt idx="1140">
                  <c:v>Id2024</c:v>
                </c:pt>
                <c:pt idx="1141">
                  <c:v>Id2025</c:v>
                </c:pt>
                <c:pt idx="1142">
                  <c:v>Id2026</c:v>
                </c:pt>
                <c:pt idx="1143">
                  <c:v>Id2027</c:v>
                </c:pt>
                <c:pt idx="1144">
                  <c:v>Id2028</c:v>
                </c:pt>
                <c:pt idx="1145">
                  <c:v>Id2029</c:v>
                </c:pt>
                <c:pt idx="1146">
                  <c:v>Id203</c:v>
                </c:pt>
                <c:pt idx="1147">
                  <c:v>Id2030</c:v>
                </c:pt>
                <c:pt idx="1148">
                  <c:v>Id2031</c:v>
                </c:pt>
                <c:pt idx="1149">
                  <c:v>Id2032</c:v>
                </c:pt>
                <c:pt idx="1150">
                  <c:v>Id2033</c:v>
                </c:pt>
                <c:pt idx="1151">
                  <c:v>Id2034</c:v>
                </c:pt>
                <c:pt idx="1152">
                  <c:v>Id2035</c:v>
                </c:pt>
                <c:pt idx="1153">
                  <c:v>Id2036</c:v>
                </c:pt>
                <c:pt idx="1154">
                  <c:v>Id2037</c:v>
                </c:pt>
                <c:pt idx="1155">
                  <c:v>Id2038</c:v>
                </c:pt>
                <c:pt idx="1156">
                  <c:v>Id2039</c:v>
                </c:pt>
                <c:pt idx="1157">
                  <c:v>Id204</c:v>
                </c:pt>
                <c:pt idx="1158">
                  <c:v>Id2040</c:v>
                </c:pt>
                <c:pt idx="1159">
                  <c:v>Id2041</c:v>
                </c:pt>
                <c:pt idx="1160">
                  <c:v>Id2042</c:v>
                </c:pt>
                <c:pt idx="1161">
                  <c:v>Id2043</c:v>
                </c:pt>
                <c:pt idx="1162">
                  <c:v>Id2044</c:v>
                </c:pt>
                <c:pt idx="1163">
                  <c:v>Id2045</c:v>
                </c:pt>
                <c:pt idx="1164">
                  <c:v>Id2046</c:v>
                </c:pt>
                <c:pt idx="1165">
                  <c:v>Id2047</c:v>
                </c:pt>
                <c:pt idx="1166">
                  <c:v>Id2048</c:v>
                </c:pt>
                <c:pt idx="1167">
                  <c:v>Id2049</c:v>
                </c:pt>
                <c:pt idx="1168">
                  <c:v>Id205</c:v>
                </c:pt>
                <c:pt idx="1169">
                  <c:v>Id2050</c:v>
                </c:pt>
                <c:pt idx="1170">
                  <c:v>Id2051</c:v>
                </c:pt>
                <c:pt idx="1171">
                  <c:v>Id2052</c:v>
                </c:pt>
                <c:pt idx="1172">
                  <c:v>Id2053</c:v>
                </c:pt>
                <c:pt idx="1173">
                  <c:v>Id2054</c:v>
                </c:pt>
                <c:pt idx="1174">
                  <c:v>Id2055</c:v>
                </c:pt>
                <c:pt idx="1175">
                  <c:v>Id2056</c:v>
                </c:pt>
                <c:pt idx="1176">
                  <c:v>Id2057</c:v>
                </c:pt>
                <c:pt idx="1177">
                  <c:v>Id2058</c:v>
                </c:pt>
                <c:pt idx="1178">
                  <c:v>Id2059</c:v>
                </c:pt>
                <c:pt idx="1179">
                  <c:v>Id206</c:v>
                </c:pt>
                <c:pt idx="1180">
                  <c:v>Id2060</c:v>
                </c:pt>
                <c:pt idx="1181">
                  <c:v>Id2061</c:v>
                </c:pt>
                <c:pt idx="1182">
                  <c:v>Id2062</c:v>
                </c:pt>
                <c:pt idx="1183">
                  <c:v>Id2063</c:v>
                </c:pt>
                <c:pt idx="1184">
                  <c:v>Id2064</c:v>
                </c:pt>
                <c:pt idx="1185">
                  <c:v>Id2065</c:v>
                </c:pt>
                <c:pt idx="1186">
                  <c:v>Id2066</c:v>
                </c:pt>
                <c:pt idx="1187">
                  <c:v>Id2067</c:v>
                </c:pt>
                <c:pt idx="1188">
                  <c:v>Id2068</c:v>
                </c:pt>
                <c:pt idx="1189">
                  <c:v>Id2069</c:v>
                </c:pt>
                <c:pt idx="1190">
                  <c:v>Id207</c:v>
                </c:pt>
                <c:pt idx="1191">
                  <c:v>Id2070</c:v>
                </c:pt>
                <c:pt idx="1192">
                  <c:v>Id2071</c:v>
                </c:pt>
                <c:pt idx="1193">
                  <c:v>Id2072</c:v>
                </c:pt>
                <c:pt idx="1194">
                  <c:v>Id2073</c:v>
                </c:pt>
                <c:pt idx="1195">
                  <c:v>Id2074</c:v>
                </c:pt>
                <c:pt idx="1196">
                  <c:v>Id2075</c:v>
                </c:pt>
                <c:pt idx="1197">
                  <c:v>Id2076</c:v>
                </c:pt>
                <c:pt idx="1198">
                  <c:v>Id2077</c:v>
                </c:pt>
                <c:pt idx="1199">
                  <c:v>Id2078</c:v>
                </c:pt>
                <c:pt idx="1200">
                  <c:v>Id2079</c:v>
                </c:pt>
                <c:pt idx="1201">
                  <c:v>Id208</c:v>
                </c:pt>
                <c:pt idx="1202">
                  <c:v>Id2080</c:v>
                </c:pt>
                <c:pt idx="1203">
                  <c:v>Id2081</c:v>
                </c:pt>
                <c:pt idx="1204">
                  <c:v>Id2082</c:v>
                </c:pt>
                <c:pt idx="1205">
                  <c:v>Id2083</c:v>
                </c:pt>
                <c:pt idx="1206">
                  <c:v>Id2084</c:v>
                </c:pt>
                <c:pt idx="1207">
                  <c:v>Id2085</c:v>
                </c:pt>
                <c:pt idx="1208">
                  <c:v>Id2086</c:v>
                </c:pt>
                <c:pt idx="1209">
                  <c:v>Id2087</c:v>
                </c:pt>
                <c:pt idx="1210">
                  <c:v>Id2088</c:v>
                </c:pt>
                <c:pt idx="1211">
                  <c:v>Id2089</c:v>
                </c:pt>
                <c:pt idx="1212">
                  <c:v>Id209</c:v>
                </c:pt>
                <c:pt idx="1213">
                  <c:v>Id2090</c:v>
                </c:pt>
                <c:pt idx="1214">
                  <c:v>Id2091</c:v>
                </c:pt>
                <c:pt idx="1215">
                  <c:v>Id2092</c:v>
                </c:pt>
                <c:pt idx="1216">
                  <c:v>Id2093</c:v>
                </c:pt>
                <c:pt idx="1217">
                  <c:v>Id2094</c:v>
                </c:pt>
                <c:pt idx="1218">
                  <c:v>Id2095</c:v>
                </c:pt>
                <c:pt idx="1219">
                  <c:v>Id2096</c:v>
                </c:pt>
                <c:pt idx="1220">
                  <c:v>Id2097</c:v>
                </c:pt>
                <c:pt idx="1221">
                  <c:v>Id2098</c:v>
                </c:pt>
                <c:pt idx="1222">
                  <c:v>Id2099</c:v>
                </c:pt>
                <c:pt idx="1223">
                  <c:v>Id21</c:v>
                </c:pt>
                <c:pt idx="1224">
                  <c:v>Id210</c:v>
                </c:pt>
                <c:pt idx="1225">
                  <c:v>Id2100</c:v>
                </c:pt>
                <c:pt idx="1226">
                  <c:v>Id2101</c:v>
                </c:pt>
                <c:pt idx="1227">
                  <c:v>Id2102</c:v>
                </c:pt>
                <c:pt idx="1228">
                  <c:v>Id2103</c:v>
                </c:pt>
                <c:pt idx="1229">
                  <c:v>Id2104</c:v>
                </c:pt>
                <c:pt idx="1230">
                  <c:v>Id2105</c:v>
                </c:pt>
                <c:pt idx="1231">
                  <c:v>Id2106</c:v>
                </c:pt>
                <c:pt idx="1232">
                  <c:v>Id2107</c:v>
                </c:pt>
                <c:pt idx="1233">
                  <c:v>Id2108</c:v>
                </c:pt>
                <c:pt idx="1234">
                  <c:v>Id2109</c:v>
                </c:pt>
                <c:pt idx="1235">
                  <c:v>Id211</c:v>
                </c:pt>
                <c:pt idx="1236">
                  <c:v>Id2110</c:v>
                </c:pt>
                <c:pt idx="1237">
                  <c:v>Id2111</c:v>
                </c:pt>
                <c:pt idx="1238">
                  <c:v>Id2112</c:v>
                </c:pt>
                <c:pt idx="1239">
                  <c:v>Id2113</c:v>
                </c:pt>
                <c:pt idx="1240">
                  <c:v>Id2114</c:v>
                </c:pt>
                <c:pt idx="1241">
                  <c:v>Id2115</c:v>
                </c:pt>
                <c:pt idx="1242">
                  <c:v>Id2116</c:v>
                </c:pt>
                <c:pt idx="1243">
                  <c:v>Id2117</c:v>
                </c:pt>
                <c:pt idx="1244">
                  <c:v>Id2118</c:v>
                </c:pt>
                <c:pt idx="1245">
                  <c:v>Id2119</c:v>
                </c:pt>
                <c:pt idx="1246">
                  <c:v>Id212</c:v>
                </c:pt>
                <c:pt idx="1247">
                  <c:v>Id2120</c:v>
                </c:pt>
                <c:pt idx="1248">
                  <c:v>Id2121</c:v>
                </c:pt>
                <c:pt idx="1249">
                  <c:v>Id2122</c:v>
                </c:pt>
                <c:pt idx="1250">
                  <c:v>Id2123</c:v>
                </c:pt>
                <c:pt idx="1251">
                  <c:v>Id2124</c:v>
                </c:pt>
                <c:pt idx="1252">
                  <c:v>Id2125</c:v>
                </c:pt>
                <c:pt idx="1253">
                  <c:v>Id2126</c:v>
                </c:pt>
                <c:pt idx="1254">
                  <c:v>Id2127</c:v>
                </c:pt>
                <c:pt idx="1255">
                  <c:v>Id2128</c:v>
                </c:pt>
                <c:pt idx="1256">
                  <c:v>Id2129</c:v>
                </c:pt>
                <c:pt idx="1257">
                  <c:v>Id213</c:v>
                </c:pt>
                <c:pt idx="1258">
                  <c:v>Id2130</c:v>
                </c:pt>
                <c:pt idx="1259">
                  <c:v>Id2131</c:v>
                </c:pt>
                <c:pt idx="1260">
                  <c:v>Id2132</c:v>
                </c:pt>
                <c:pt idx="1261">
                  <c:v>Id2133</c:v>
                </c:pt>
                <c:pt idx="1262">
                  <c:v>Id2134</c:v>
                </c:pt>
                <c:pt idx="1263">
                  <c:v>Id2135</c:v>
                </c:pt>
                <c:pt idx="1264">
                  <c:v>Id2136</c:v>
                </c:pt>
                <c:pt idx="1265">
                  <c:v>Id2137</c:v>
                </c:pt>
                <c:pt idx="1266">
                  <c:v>Id2138</c:v>
                </c:pt>
                <c:pt idx="1267">
                  <c:v>Id2139</c:v>
                </c:pt>
                <c:pt idx="1268">
                  <c:v>Id214</c:v>
                </c:pt>
                <c:pt idx="1269">
                  <c:v>Id2140</c:v>
                </c:pt>
                <c:pt idx="1270">
                  <c:v>Id2141</c:v>
                </c:pt>
                <c:pt idx="1271">
                  <c:v>Id2142</c:v>
                </c:pt>
                <c:pt idx="1272">
                  <c:v>Id2143</c:v>
                </c:pt>
                <c:pt idx="1273">
                  <c:v>Id2144</c:v>
                </c:pt>
                <c:pt idx="1274">
                  <c:v>Id2145</c:v>
                </c:pt>
                <c:pt idx="1275">
                  <c:v>Id2146</c:v>
                </c:pt>
                <c:pt idx="1276">
                  <c:v>Id2147</c:v>
                </c:pt>
                <c:pt idx="1277">
                  <c:v>Id2148</c:v>
                </c:pt>
                <c:pt idx="1278">
                  <c:v>Id2149</c:v>
                </c:pt>
                <c:pt idx="1279">
                  <c:v>Id215</c:v>
                </c:pt>
                <c:pt idx="1280">
                  <c:v>Id2150</c:v>
                </c:pt>
                <c:pt idx="1281">
                  <c:v>Id2151</c:v>
                </c:pt>
                <c:pt idx="1282">
                  <c:v>Id2152</c:v>
                </c:pt>
                <c:pt idx="1283">
                  <c:v>Id2153</c:v>
                </c:pt>
                <c:pt idx="1284">
                  <c:v>Id2154</c:v>
                </c:pt>
                <c:pt idx="1285">
                  <c:v>Id2155</c:v>
                </c:pt>
                <c:pt idx="1286">
                  <c:v>Id2156</c:v>
                </c:pt>
                <c:pt idx="1287">
                  <c:v>Id2157</c:v>
                </c:pt>
                <c:pt idx="1288">
                  <c:v>Id2158</c:v>
                </c:pt>
                <c:pt idx="1289">
                  <c:v>Id2159</c:v>
                </c:pt>
                <c:pt idx="1290">
                  <c:v>Id216</c:v>
                </c:pt>
                <c:pt idx="1291">
                  <c:v>Id2160</c:v>
                </c:pt>
                <c:pt idx="1292">
                  <c:v>Id2161</c:v>
                </c:pt>
                <c:pt idx="1293">
                  <c:v>Id2162</c:v>
                </c:pt>
                <c:pt idx="1294">
                  <c:v>Id2163</c:v>
                </c:pt>
                <c:pt idx="1295">
                  <c:v>Id2164</c:v>
                </c:pt>
                <c:pt idx="1296">
                  <c:v>Id2165</c:v>
                </c:pt>
                <c:pt idx="1297">
                  <c:v>Id2166</c:v>
                </c:pt>
                <c:pt idx="1298">
                  <c:v>Id2167</c:v>
                </c:pt>
                <c:pt idx="1299">
                  <c:v>Id2168</c:v>
                </c:pt>
                <c:pt idx="1300">
                  <c:v>Id2169</c:v>
                </c:pt>
                <c:pt idx="1301">
                  <c:v>Id217</c:v>
                </c:pt>
                <c:pt idx="1302">
                  <c:v>Id2170</c:v>
                </c:pt>
                <c:pt idx="1303">
                  <c:v>Id2171</c:v>
                </c:pt>
                <c:pt idx="1304">
                  <c:v>Id2172</c:v>
                </c:pt>
                <c:pt idx="1305">
                  <c:v>Id2173</c:v>
                </c:pt>
                <c:pt idx="1306">
                  <c:v>Id2174</c:v>
                </c:pt>
                <c:pt idx="1307">
                  <c:v>Id2175</c:v>
                </c:pt>
                <c:pt idx="1308">
                  <c:v>Id2176</c:v>
                </c:pt>
                <c:pt idx="1309">
                  <c:v>Id2177</c:v>
                </c:pt>
                <c:pt idx="1310">
                  <c:v>Id2178</c:v>
                </c:pt>
                <c:pt idx="1311">
                  <c:v>Id2179</c:v>
                </c:pt>
                <c:pt idx="1312">
                  <c:v>Id218</c:v>
                </c:pt>
                <c:pt idx="1313">
                  <c:v>Id2180</c:v>
                </c:pt>
                <c:pt idx="1314">
                  <c:v>Id2181</c:v>
                </c:pt>
                <c:pt idx="1315">
                  <c:v>Id2182</c:v>
                </c:pt>
                <c:pt idx="1316">
                  <c:v>Id2183</c:v>
                </c:pt>
                <c:pt idx="1317">
                  <c:v>Id2184</c:v>
                </c:pt>
                <c:pt idx="1318">
                  <c:v>Id2185</c:v>
                </c:pt>
                <c:pt idx="1319">
                  <c:v>Id2186</c:v>
                </c:pt>
                <c:pt idx="1320">
                  <c:v>Id2187</c:v>
                </c:pt>
                <c:pt idx="1321">
                  <c:v>Id2188</c:v>
                </c:pt>
                <c:pt idx="1322">
                  <c:v>Id2189</c:v>
                </c:pt>
                <c:pt idx="1323">
                  <c:v>Id219</c:v>
                </c:pt>
                <c:pt idx="1324">
                  <c:v>Id2190</c:v>
                </c:pt>
                <c:pt idx="1325">
                  <c:v>Id2191</c:v>
                </c:pt>
                <c:pt idx="1326">
                  <c:v>Id2192</c:v>
                </c:pt>
                <c:pt idx="1327">
                  <c:v>Id2193</c:v>
                </c:pt>
                <c:pt idx="1328">
                  <c:v>Id2194</c:v>
                </c:pt>
                <c:pt idx="1329">
                  <c:v>Id2195</c:v>
                </c:pt>
                <c:pt idx="1330">
                  <c:v>Id2196</c:v>
                </c:pt>
                <c:pt idx="1331">
                  <c:v>Id2197</c:v>
                </c:pt>
                <c:pt idx="1332">
                  <c:v>Id2198</c:v>
                </c:pt>
                <c:pt idx="1333">
                  <c:v>Id2199</c:v>
                </c:pt>
                <c:pt idx="1334">
                  <c:v>Id22</c:v>
                </c:pt>
                <c:pt idx="1335">
                  <c:v>Id220</c:v>
                </c:pt>
                <c:pt idx="1336">
                  <c:v>Id2200</c:v>
                </c:pt>
                <c:pt idx="1337">
                  <c:v>Id2201</c:v>
                </c:pt>
                <c:pt idx="1338">
                  <c:v>Id2202</c:v>
                </c:pt>
                <c:pt idx="1339">
                  <c:v>Id2203</c:v>
                </c:pt>
                <c:pt idx="1340">
                  <c:v>Id2204</c:v>
                </c:pt>
                <c:pt idx="1341">
                  <c:v>Id2205</c:v>
                </c:pt>
                <c:pt idx="1342">
                  <c:v>Id2206</c:v>
                </c:pt>
                <c:pt idx="1343">
                  <c:v>Id2207</c:v>
                </c:pt>
                <c:pt idx="1344">
                  <c:v>Id2208</c:v>
                </c:pt>
                <c:pt idx="1345">
                  <c:v>Id2209</c:v>
                </c:pt>
                <c:pt idx="1346">
                  <c:v>Id221</c:v>
                </c:pt>
                <c:pt idx="1347">
                  <c:v>Id2210</c:v>
                </c:pt>
                <c:pt idx="1348">
                  <c:v>Id2211</c:v>
                </c:pt>
                <c:pt idx="1349">
                  <c:v>Id2212</c:v>
                </c:pt>
                <c:pt idx="1350">
                  <c:v>Id2213</c:v>
                </c:pt>
                <c:pt idx="1351">
                  <c:v>Id2214</c:v>
                </c:pt>
                <c:pt idx="1352">
                  <c:v>Id2215</c:v>
                </c:pt>
                <c:pt idx="1353">
                  <c:v>Id2216</c:v>
                </c:pt>
                <c:pt idx="1354">
                  <c:v>Id2217</c:v>
                </c:pt>
                <c:pt idx="1355">
                  <c:v>Id2218</c:v>
                </c:pt>
                <c:pt idx="1356">
                  <c:v>Id2219</c:v>
                </c:pt>
                <c:pt idx="1357">
                  <c:v>Id222</c:v>
                </c:pt>
                <c:pt idx="1358">
                  <c:v>Id2220</c:v>
                </c:pt>
                <c:pt idx="1359">
                  <c:v>Id2221</c:v>
                </c:pt>
                <c:pt idx="1360">
                  <c:v>Id2222</c:v>
                </c:pt>
                <c:pt idx="1361">
                  <c:v>Id2223</c:v>
                </c:pt>
                <c:pt idx="1362">
                  <c:v>Id2224</c:v>
                </c:pt>
                <c:pt idx="1363">
                  <c:v>Id2225</c:v>
                </c:pt>
                <c:pt idx="1364">
                  <c:v>Id2226</c:v>
                </c:pt>
                <c:pt idx="1365">
                  <c:v>Id2227</c:v>
                </c:pt>
                <c:pt idx="1366">
                  <c:v>Id2228</c:v>
                </c:pt>
                <c:pt idx="1367">
                  <c:v>Id2229</c:v>
                </c:pt>
                <c:pt idx="1368">
                  <c:v>Id223</c:v>
                </c:pt>
                <c:pt idx="1369">
                  <c:v>Id2230</c:v>
                </c:pt>
                <c:pt idx="1370">
                  <c:v>Id2231</c:v>
                </c:pt>
                <c:pt idx="1371">
                  <c:v>Id2232</c:v>
                </c:pt>
                <c:pt idx="1372">
                  <c:v>Id2233</c:v>
                </c:pt>
                <c:pt idx="1373">
                  <c:v>Id2234</c:v>
                </c:pt>
                <c:pt idx="1374">
                  <c:v>Id2235</c:v>
                </c:pt>
                <c:pt idx="1375">
                  <c:v>Id2236</c:v>
                </c:pt>
                <c:pt idx="1376">
                  <c:v>Id2237</c:v>
                </c:pt>
                <c:pt idx="1377">
                  <c:v>Id2238</c:v>
                </c:pt>
                <c:pt idx="1378">
                  <c:v>Id2239</c:v>
                </c:pt>
                <c:pt idx="1379">
                  <c:v>Id224</c:v>
                </c:pt>
                <c:pt idx="1380">
                  <c:v>Id2240</c:v>
                </c:pt>
                <c:pt idx="1381">
                  <c:v>Id2241</c:v>
                </c:pt>
                <c:pt idx="1382">
                  <c:v>Id2242</c:v>
                </c:pt>
                <c:pt idx="1383">
                  <c:v>Id2243</c:v>
                </c:pt>
                <c:pt idx="1384">
                  <c:v>Id2244</c:v>
                </c:pt>
                <c:pt idx="1385">
                  <c:v>Id2245</c:v>
                </c:pt>
                <c:pt idx="1386">
                  <c:v>Id2246</c:v>
                </c:pt>
                <c:pt idx="1387">
                  <c:v>Id2247</c:v>
                </c:pt>
                <c:pt idx="1388">
                  <c:v>Id2248</c:v>
                </c:pt>
                <c:pt idx="1389">
                  <c:v>Id2249</c:v>
                </c:pt>
                <c:pt idx="1390">
                  <c:v>Id225</c:v>
                </c:pt>
                <c:pt idx="1391">
                  <c:v>Id2250</c:v>
                </c:pt>
                <c:pt idx="1392">
                  <c:v>Id2251</c:v>
                </c:pt>
                <c:pt idx="1393">
                  <c:v>Id2252</c:v>
                </c:pt>
                <c:pt idx="1394">
                  <c:v>Id2253</c:v>
                </c:pt>
                <c:pt idx="1395">
                  <c:v>Id2254</c:v>
                </c:pt>
                <c:pt idx="1396">
                  <c:v>Id2255</c:v>
                </c:pt>
                <c:pt idx="1397">
                  <c:v>Id2256</c:v>
                </c:pt>
                <c:pt idx="1398">
                  <c:v>Id2257</c:v>
                </c:pt>
                <c:pt idx="1399">
                  <c:v>Id2258</c:v>
                </c:pt>
                <c:pt idx="1400">
                  <c:v>Id2259</c:v>
                </c:pt>
                <c:pt idx="1401">
                  <c:v>Id226</c:v>
                </c:pt>
                <c:pt idx="1402">
                  <c:v>Id2260</c:v>
                </c:pt>
                <c:pt idx="1403">
                  <c:v>Id2261</c:v>
                </c:pt>
                <c:pt idx="1404">
                  <c:v>Id2262</c:v>
                </c:pt>
                <c:pt idx="1405">
                  <c:v>Id2263</c:v>
                </c:pt>
                <c:pt idx="1406">
                  <c:v>Id2264</c:v>
                </c:pt>
                <c:pt idx="1407">
                  <c:v>Id2265</c:v>
                </c:pt>
                <c:pt idx="1408">
                  <c:v>Id2266</c:v>
                </c:pt>
                <c:pt idx="1409">
                  <c:v>Id2267</c:v>
                </c:pt>
                <c:pt idx="1410">
                  <c:v>Id2268</c:v>
                </c:pt>
                <c:pt idx="1411">
                  <c:v>Id2269</c:v>
                </c:pt>
                <c:pt idx="1412">
                  <c:v>Id227</c:v>
                </c:pt>
                <c:pt idx="1413">
                  <c:v>Id2270</c:v>
                </c:pt>
                <c:pt idx="1414">
                  <c:v>Id2271</c:v>
                </c:pt>
                <c:pt idx="1415">
                  <c:v>Id2272</c:v>
                </c:pt>
                <c:pt idx="1416">
                  <c:v>Id2273</c:v>
                </c:pt>
                <c:pt idx="1417">
                  <c:v>Id2274</c:v>
                </c:pt>
                <c:pt idx="1418">
                  <c:v>Id2275</c:v>
                </c:pt>
                <c:pt idx="1419">
                  <c:v>Id2276</c:v>
                </c:pt>
                <c:pt idx="1420">
                  <c:v>Id2277</c:v>
                </c:pt>
                <c:pt idx="1421">
                  <c:v>Id2278</c:v>
                </c:pt>
                <c:pt idx="1422">
                  <c:v>Id2279</c:v>
                </c:pt>
                <c:pt idx="1423">
                  <c:v>Id228</c:v>
                </c:pt>
                <c:pt idx="1424">
                  <c:v>Id2280</c:v>
                </c:pt>
                <c:pt idx="1425">
                  <c:v>Id2281</c:v>
                </c:pt>
                <c:pt idx="1426">
                  <c:v>Id2282</c:v>
                </c:pt>
                <c:pt idx="1427">
                  <c:v>Id2283</c:v>
                </c:pt>
                <c:pt idx="1428">
                  <c:v>Id2284</c:v>
                </c:pt>
                <c:pt idx="1429">
                  <c:v>Id2285</c:v>
                </c:pt>
                <c:pt idx="1430">
                  <c:v>Id2286</c:v>
                </c:pt>
                <c:pt idx="1431">
                  <c:v>Id2287</c:v>
                </c:pt>
                <c:pt idx="1432">
                  <c:v>Id2288</c:v>
                </c:pt>
                <c:pt idx="1433">
                  <c:v>Id2289</c:v>
                </c:pt>
                <c:pt idx="1434">
                  <c:v>Id229</c:v>
                </c:pt>
                <c:pt idx="1435">
                  <c:v>Id2290</c:v>
                </c:pt>
                <c:pt idx="1436">
                  <c:v>Id2291</c:v>
                </c:pt>
                <c:pt idx="1437">
                  <c:v>Id2292</c:v>
                </c:pt>
                <c:pt idx="1438">
                  <c:v>Id2293</c:v>
                </c:pt>
                <c:pt idx="1439">
                  <c:v>Id2294</c:v>
                </c:pt>
                <c:pt idx="1440">
                  <c:v>Id2295</c:v>
                </c:pt>
                <c:pt idx="1441">
                  <c:v>Id2296</c:v>
                </c:pt>
                <c:pt idx="1442">
                  <c:v>Id2297</c:v>
                </c:pt>
                <c:pt idx="1443">
                  <c:v>Id2298</c:v>
                </c:pt>
                <c:pt idx="1444">
                  <c:v>Id2299</c:v>
                </c:pt>
                <c:pt idx="1445">
                  <c:v>Id23</c:v>
                </c:pt>
                <c:pt idx="1446">
                  <c:v>Id230</c:v>
                </c:pt>
                <c:pt idx="1447">
                  <c:v>Id2300</c:v>
                </c:pt>
                <c:pt idx="1448">
                  <c:v>Id2301</c:v>
                </c:pt>
                <c:pt idx="1449">
                  <c:v>Id2302</c:v>
                </c:pt>
                <c:pt idx="1450">
                  <c:v>Id2303</c:v>
                </c:pt>
                <c:pt idx="1451">
                  <c:v>Id2304</c:v>
                </c:pt>
                <c:pt idx="1452">
                  <c:v>Id2305</c:v>
                </c:pt>
                <c:pt idx="1453">
                  <c:v>Id2306</c:v>
                </c:pt>
                <c:pt idx="1454">
                  <c:v>Id2307</c:v>
                </c:pt>
                <c:pt idx="1455">
                  <c:v>Id2308</c:v>
                </c:pt>
                <c:pt idx="1456">
                  <c:v>Id2309</c:v>
                </c:pt>
                <c:pt idx="1457">
                  <c:v>Id231</c:v>
                </c:pt>
                <c:pt idx="1458">
                  <c:v>Id2310</c:v>
                </c:pt>
                <c:pt idx="1459">
                  <c:v>Id2311</c:v>
                </c:pt>
                <c:pt idx="1460">
                  <c:v>Id2312</c:v>
                </c:pt>
                <c:pt idx="1461">
                  <c:v>Id2313</c:v>
                </c:pt>
                <c:pt idx="1462">
                  <c:v>Id2314</c:v>
                </c:pt>
                <c:pt idx="1463">
                  <c:v>Id2315</c:v>
                </c:pt>
                <c:pt idx="1464">
                  <c:v>Id2316</c:v>
                </c:pt>
                <c:pt idx="1465">
                  <c:v>Id2317</c:v>
                </c:pt>
                <c:pt idx="1466">
                  <c:v>Id2318</c:v>
                </c:pt>
                <c:pt idx="1467">
                  <c:v>Id2319</c:v>
                </c:pt>
                <c:pt idx="1468">
                  <c:v>Id232</c:v>
                </c:pt>
                <c:pt idx="1469">
                  <c:v>Id2320</c:v>
                </c:pt>
                <c:pt idx="1470">
                  <c:v>Id2321</c:v>
                </c:pt>
                <c:pt idx="1471">
                  <c:v>Id2322</c:v>
                </c:pt>
                <c:pt idx="1472">
                  <c:v>Id2323</c:v>
                </c:pt>
                <c:pt idx="1473">
                  <c:v>Id2324</c:v>
                </c:pt>
                <c:pt idx="1474">
                  <c:v>Id2325</c:v>
                </c:pt>
                <c:pt idx="1475">
                  <c:v>Id2326</c:v>
                </c:pt>
                <c:pt idx="1476">
                  <c:v>Id2327</c:v>
                </c:pt>
                <c:pt idx="1477">
                  <c:v>Id2328</c:v>
                </c:pt>
                <c:pt idx="1478">
                  <c:v>Id2329</c:v>
                </c:pt>
                <c:pt idx="1479">
                  <c:v>Id233</c:v>
                </c:pt>
                <c:pt idx="1480">
                  <c:v>Id2330</c:v>
                </c:pt>
                <c:pt idx="1481">
                  <c:v>Id2331</c:v>
                </c:pt>
                <c:pt idx="1482">
                  <c:v>Id2332</c:v>
                </c:pt>
                <c:pt idx="1483">
                  <c:v>Id2333</c:v>
                </c:pt>
                <c:pt idx="1484">
                  <c:v>Id2334</c:v>
                </c:pt>
                <c:pt idx="1485">
                  <c:v>Id2335</c:v>
                </c:pt>
                <c:pt idx="1486">
                  <c:v>Id234</c:v>
                </c:pt>
                <c:pt idx="1487">
                  <c:v>Id235</c:v>
                </c:pt>
                <c:pt idx="1488">
                  <c:v>Id236</c:v>
                </c:pt>
                <c:pt idx="1489">
                  <c:v>Id237</c:v>
                </c:pt>
                <c:pt idx="1490">
                  <c:v>Id238</c:v>
                </c:pt>
                <c:pt idx="1491">
                  <c:v>Id239</c:v>
                </c:pt>
                <c:pt idx="1492">
                  <c:v>Id24</c:v>
                </c:pt>
                <c:pt idx="1493">
                  <c:v>Id240</c:v>
                </c:pt>
                <c:pt idx="1494">
                  <c:v>Id241</c:v>
                </c:pt>
                <c:pt idx="1495">
                  <c:v>Id242</c:v>
                </c:pt>
                <c:pt idx="1496">
                  <c:v>Id243</c:v>
                </c:pt>
                <c:pt idx="1497">
                  <c:v>Id244</c:v>
                </c:pt>
                <c:pt idx="1498">
                  <c:v>Id245</c:v>
                </c:pt>
                <c:pt idx="1499">
                  <c:v>Id246</c:v>
                </c:pt>
                <c:pt idx="1500">
                  <c:v>Id247</c:v>
                </c:pt>
                <c:pt idx="1501">
                  <c:v>Id248</c:v>
                </c:pt>
                <c:pt idx="1502">
                  <c:v>Id249</c:v>
                </c:pt>
                <c:pt idx="1503">
                  <c:v>Id25</c:v>
                </c:pt>
                <c:pt idx="1504">
                  <c:v>Id250</c:v>
                </c:pt>
                <c:pt idx="1505">
                  <c:v>Id251</c:v>
                </c:pt>
                <c:pt idx="1506">
                  <c:v>Id252</c:v>
                </c:pt>
                <c:pt idx="1507">
                  <c:v>Id253</c:v>
                </c:pt>
                <c:pt idx="1508">
                  <c:v>Id254</c:v>
                </c:pt>
                <c:pt idx="1509">
                  <c:v>Id255</c:v>
                </c:pt>
                <c:pt idx="1510">
                  <c:v>Id256</c:v>
                </c:pt>
                <c:pt idx="1511">
                  <c:v>Id257</c:v>
                </c:pt>
                <c:pt idx="1512">
                  <c:v>Id258</c:v>
                </c:pt>
                <c:pt idx="1513">
                  <c:v>Id259</c:v>
                </c:pt>
                <c:pt idx="1514">
                  <c:v>Id26</c:v>
                </c:pt>
                <c:pt idx="1515">
                  <c:v>Id260</c:v>
                </c:pt>
                <c:pt idx="1516">
                  <c:v>Id261</c:v>
                </c:pt>
                <c:pt idx="1517">
                  <c:v>Id262</c:v>
                </c:pt>
                <c:pt idx="1518">
                  <c:v>Id263</c:v>
                </c:pt>
                <c:pt idx="1519">
                  <c:v>Id264</c:v>
                </c:pt>
                <c:pt idx="1520">
                  <c:v>Id265</c:v>
                </c:pt>
                <c:pt idx="1521">
                  <c:v>Id266</c:v>
                </c:pt>
                <c:pt idx="1522">
                  <c:v>Id267</c:v>
                </c:pt>
                <c:pt idx="1523">
                  <c:v>Id268</c:v>
                </c:pt>
                <c:pt idx="1524">
                  <c:v>Id269</c:v>
                </c:pt>
                <c:pt idx="1525">
                  <c:v>Id27</c:v>
                </c:pt>
                <c:pt idx="1526">
                  <c:v>Id270</c:v>
                </c:pt>
                <c:pt idx="1527">
                  <c:v>Id271</c:v>
                </c:pt>
                <c:pt idx="1528">
                  <c:v>Id272</c:v>
                </c:pt>
                <c:pt idx="1529">
                  <c:v>Id273</c:v>
                </c:pt>
                <c:pt idx="1530">
                  <c:v>Id274</c:v>
                </c:pt>
                <c:pt idx="1531">
                  <c:v>Id275</c:v>
                </c:pt>
                <c:pt idx="1532">
                  <c:v>Id276</c:v>
                </c:pt>
                <c:pt idx="1533">
                  <c:v>Id277</c:v>
                </c:pt>
                <c:pt idx="1534">
                  <c:v>Id278</c:v>
                </c:pt>
                <c:pt idx="1535">
                  <c:v>Id279</c:v>
                </c:pt>
                <c:pt idx="1536">
                  <c:v>Id28</c:v>
                </c:pt>
                <c:pt idx="1537">
                  <c:v>Id280</c:v>
                </c:pt>
                <c:pt idx="1538">
                  <c:v>Id281</c:v>
                </c:pt>
                <c:pt idx="1539">
                  <c:v>Id282</c:v>
                </c:pt>
                <c:pt idx="1540">
                  <c:v>Id283</c:v>
                </c:pt>
                <c:pt idx="1541">
                  <c:v>Id284</c:v>
                </c:pt>
                <c:pt idx="1542">
                  <c:v>Id285</c:v>
                </c:pt>
                <c:pt idx="1543">
                  <c:v>Id286</c:v>
                </c:pt>
                <c:pt idx="1544">
                  <c:v>Id287</c:v>
                </c:pt>
                <c:pt idx="1545">
                  <c:v>Id288</c:v>
                </c:pt>
                <c:pt idx="1546">
                  <c:v>Id289</c:v>
                </c:pt>
                <c:pt idx="1547">
                  <c:v>Id29</c:v>
                </c:pt>
                <c:pt idx="1548">
                  <c:v>Id290</c:v>
                </c:pt>
                <c:pt idx="1549">
                  <c:v>Id291</c:v>
                </c:pt>
                <c:pt idx="1550">
                  <c:v>Id292</c:v>
                </c:pt>
                <c:pt idx="1551">
                  <c:v>Id293</c:v>
                </c:pt>
                <c:pt idx="1552">
                  <c:v>Id294</c:v>
                </c:pt>
                <c:pt idx="1553">
                  <c:v>Id295</c:v>
                </c:pt>
                <c:pt idx="1554">
                  <c:v>Id296</c:v>
                </c:pt>
                <c:pt idx="1555">
                  <c:v>Id297</c:v>
                </c:pt>
                <c:pt idx="1556">
                  <c:v>Id298</c:v>
                </c:pt>
                <c:pt idx="1557">
                  <c:v>Id299</c:v>
                </c:pt>
                <c:pt idx="1558">
                  <c:v>Id3</c:v>
                </c:pt>
                <c:pt idx="1559">
                  <c:v>Id30</c:v>
                </c:pt>
                <c:pt idx="1560">
                  <c:v>Id300</c:v>
                </c:pt>
                <c:pt idx="1561">
                  <c:v>Id301</c:v>
                </c:pt>
                <c:pt idx="1562">
                  <c:v>Id302</c:v>
                </c:pt>
                <c:pt idx="1563">
                  <c:v>Id303</c:v>
                </c:pt>
                <c:pt idx="1564">
                  <c:v>Id304</c:v>
                </c:pt>
                <c:pt idx="1565">
                  <c:v>Id305</c:v>
                </c:pt>
                <c:pt idx="1566">
                  <c:v>Id306</c:v>
                </c:pt>
                <c:pt idx="1567">
                  <c:v>Id307</c:v>
                </c:pt>
                <c:pt idx="1568">
                  <c:v>Id308</c:v>
                </c:pt>
                <c:pt idx="1569">
                  <c:v>Id309</c:v>
                </c:pt>
                <c:pt idx="1570">
                  <c:v>Id31</c:v>
                </c:pt>
                <c:pt idx="1571">
                  <c:v>Id310</c:v>
                </c:pt>
                <c:pt idx="1572">
                  <c:v>Id311</c:v>
                </c:pt>
                <c:pt idx="1573">
                  <c:v>Id312</c:v>
                </c:pt>
                <c:pt idx="1574">
                  <c:v>Id313</c:v>
                </c:pt>
                <c:pt idx="1575">
                  <c:v>Id314</c:v>
                </c:pt>
                <c:pt idx="1576">
                  <c:v>Id315</c:v>
                </c:pt>
                <c:pt idx="1577">
                  <c:v>Id316</c:v>
                </c:pt>
                <c:pt idx="1578">
                  <c:v>Id317</c:v>
                </c:pt>
                <c:pt idx="1579">
                  <c:v>Id318</c:v>
                </c:pt>
                <c:pt idx="1580">
                  <c:v>Id319</c:v>
                </c:pt>
                <c:pt idx="1581">
                  <c:v>Id32</c:v>
                </c:pt>
                <c:pt idx="1582">
                  <c:v>Id320</c:v>
                </c:pt>
                <c:pt idx="1583">
                  <c:v>Id321</c:v>
                </c:pt>
                <c:pt idx="1584">
                  <c:v>Id322</c:v>
                </c:pt>
                <c:pt idx="1585">
                  <c:v>Id323</c:v>
                </c:pt>
                <c:pt idx="1586">
                  <c:v>Id324</c:v>
                </c:pt>
                <c:pt idx="1587">
                  <c:v>Id325</c:v>
                </c:pt>
                <c:pt idx="1588">
                  <c:v>Id326</c:v>
                </c:pt>
                <c:pt idx="1589">
                  <c:v>Id327</c:v>
                </c:pt>
                <c:pt idx="1590">
                  <c:v>Id328</c:v>
                </c:pt>
                <c:pt idx="1591">
                  <c:v>Id329</c:v>
                </c:pt>
                <c:pt idx="1592">
                  <c:v>Id33</c:v>
                </c:pt>
                <c:pt idx="1593">
                  <c:v>Id330</c:v>
                </c:pt>
                <c:pt idx="1594">
                  <c:v>Id331</c:v>
                </c:pt>
                <c:pt idx="1595">
                  <c:v>Id332</c:v>
                </c:pt>
                <c:pt idx="1596">
                  <c:v>Id333</c:v>
                </c:pt>
                <c:pt idx="1597">
                  <c:v>Id334</c:v>
                </c:pt>
                <c:pt idx="1598">
                  <c:v>Id335</c:v>
                </c:pt>
                <c:pt idx="1599">
                  <c:v>Id336</c:v>
                </c:pt>
                <c:pt idx="1600">
                  <c:v>Id337</c:v>
                </c:pt>
                <c:pt idx="1601">
                  <c:v>Id338</c:v>
                </c:pt>
                <c:pt idx="1602">
                  <c:v>Id339</c:v>
                </c:pt>
                <c:pt idx="1603">
                  <c:v>Id34</c:v>
                </c:pt>
                <c:pt idx="1604">
                  <c:v>Id340</c:v>
                </c:pt>
                <c:pt idx="1605">
                  <c:v>Id341</c:v>
                </c:pt>
                <c:pt idx="1606">
                  <c:v>Id342</c:v>
                </c:pt>
                <c:pt idx="1607">
                  <c:v>Id343</c:v>
                </c:pt>
                <c:pt idx="1608">
                  <c:v>Id344</c:v>
                </c:pt>
                <c:pt idx="1609">
                  <c:v>Id345</c:v>
                </c:pt>
                <c:pt idx="1610">
                  <c:v>Id346</c:v>
                </c:pt>
                <c:pt idx="1611">
                  <c:v>Id347</c:v>
                </c:pt>
                <c:pt idx="1612">
                  <c:v>Id348</c:v>
                </c:pt>
                <c:pt idx="1613">
                  <c:v>Id349</c:v>
                </c:pt>
                <c:pt idx="1614">
                  <c:v>Id35</c:v>
                </c:pt>
                <c:pt idx="1615">
                  <c:v>Id350</c:v>
                </c:pt>
                <c:pt idx="1616">
                  <c:v>Id351</c:v>
                </c:pt>
                <c:pt idx="1617">
                  <c:v>Id352</c:v>
                </c:pt>
                <c:pt idx="1618">
                  <c:v>Id353</c:v>
                </c:pt>
                <c:pt idx="1619">
                  <c:v>Id354</c:v>
                </c:pt>
                <c:pt idx="1620">
                  <c:v>Id355</c:v>
                </c:pt>
                <c:pt idx="1621">
                  <c:v>Id356</c:v>
                </c:pt>
                <c:pt idx="1622">
                  <c:v>Id357</c:v>
                </c:pt>
                <c:pt idx="1623">
                  <c:v>Id358</c:v>
                </c:pt>
                <c:pt idx="1624">
                  <c:v>Id359</c:v>
                </c:pt>
                <c:pt idx="1625">
                  <c:v>Id36</c:v>
                </c:pt>
                <c:pt idx="1626">
                  <c:v>Id360</c:v>
                </c:pt>
                <c:pt idx="1627">
                  <c:v>Id361</c:v>
                </c:pt>
                <c:pt idx="1628">
                  <c:v>Id362</c:v>
                </c:pt>
                <c:pt idx="1629">
                  <c:v>Id363</c:v>
                </c:pt>
                <c:pt idx="1630">
                  <c:v>Id364</c:v>
                </c:pt>
                <c:pt idx="1631">
                  <c:v>Id365</c:v>
                </c:pt>
                <c:pt idx="1632">
                  <c:v>Id366</c:v>
                </c:pt>
                <c:pt idx="1633">
                  <c:v>Id367</c:v>
                </c:pt>
                <c:pt idx="1634">
                  <c:v>Id368</c:v>
                </c:pt>
                <c:pt idx="1635">
                  <c:v>Id369</c:v>
                </c:pt>
                <c:pt idx="1636">
                  <c:v>Id37</c:v>
                </c:pt>
                <c:pt idx="1637">
                  <c:v>Id370</c:v>
                </c:pt>
                <c:pt idx="1638">
                  <c:v>Id371</c:v>
                </c:pt>
                <c:pt idx="1639">
                  <c:v>Id372</c:v>
                </c:pt>
                <c:pt idx="1640">
                  <c:v>Id373</c:v>
                </c:pt>
                <c:pt idx="1641">
                  <c:v>Id374</c:v>
                </c:pt>
                <c:pt idx="1642">
                  <c:v>Id375</c:v>
                </c:pt>
                <c:pt idx="1643">
                  <c:v>Id376</c:v>
                </c:pt>
                <c:pt idx="1644">
                  <c:v>Id377</c:v>
                </c:pt>
                <c:pt idx="1645">
                  <c:v>Id378</c:v>
                </c:pt>
                <c:pt idx="1646">
                  <c:v>Id379</c:v>
                </c:pt>
                <c:pt idx="1647">
                  <c:v>Id38</c:v>
                </c:pt>
                <c:pt idx="1648">
                  <c:v>Id380</c:v>
                </c:pt>
                <c:pt idx="1649">
                  <c:v>Id381</c:v>
                </c:pt>
                <c:pt idx="1650">
                  <c:v>Id382</c:v>
                </c:pt>
                <c:pt idx="1651">
                  <c:v>Id383</c:v>
                </c:pt>
                <c:pt idx="1652">
                  <c:v>Id384</c:v>
                </c:pt>
                <c:pt idx="1653">
                  <c:v>Id385</c:v>
                </c:pt>
                <c:pt idx="1654">
                  <c:v>Id386</c:v>
                </c:pt>
                <c:pt idx="1655">
                  <c:v>Id387</c:v>
                </c:pt>
                <c:pt idx="1656">
                  <c:v>Id388</c:v>
                </c:pt>
                <c:pt idx="1657">
                  <c:v>Id389</c:v>
                </c:pt>
                <c:pt idx="1658">
                  <c:v>Id39</c:v>
                </c:pt>
                <c:pt idx="1659">
                  <c:v>Id390</c:v>
                </c:pt>
                <c:pt idx="1660">
                  <c:v>Id391</c:v>
                </c:pt>
                <c:pt idx="1661">
                  <c:v>Id392</c:v>
                </c:pt>
                <c:pt idx="1662">
                  <c:v>Id393</c:v>
                </c:pt>
                <c:pt idx="1663">
                  <c:v>Id394</c:v>
                </c:pt>
                <c:pt idx="1664">
                  <c:v>Id395</c:v>
                </c:pt>
                <c:pt idx="1665">
                  <c:v>Id396</c:v>
                </c:pt>
                <c:pt idx="1666">
                  <c:v>Id397</c:v>
                </c:pt>
                <c:pt idx="1667">
                  <c:v>Id398</c:v>
                </c:pt>
                <c:pt idx="1668">
                  <c:v>Id399</c:v>
                </c:pt>
                <c:pt idx="1669">
                  <c:v>Id4</c:v>
                </c:pt>
                <c:pt idx="1670">
                  <c:v>Id40</c:v>
                </c:pt>
                <c:pt idx="1671">
                  <c:v>Id400</c:v>
                </c:pt>
                <c:pt idx="1672">
                  <c:v>Id401</c:v>
                </c:pt>
                <c:pt idx="1673">
                  <c:v>Id402</c:v>
                </c:pt>
                <c:pt idx="1674">
                  <c:v>Id403</c:v>
                </c:pt>
                <c:pt idx="1675">
                  <c:v>Id404</c:v>
                </c:pt>
                <c:pt idx="1676">
                  <c:v>Id405</c:v>
                </c:pt>
                <c:pt idx="1677">
                  <c:v>Id406</c:v>
                </c:pt>
                <c:pt idx="1678">
                  <c:v>Id407</c:v>
                </c:pt>
                <c:pt idx="1679">
                  <c:v>Id408</c:v>
                </c:pt>
                <c:pt idx="1680">
                  <c:v>Id409</c:v>
                </c:pt>
                <c:pt idx="1681">
                  <c:v>Id41</c:v>
                </c:pt>
                <c:pt idx="1682">
                  <c:v>Id410</c:v>
                </c:pt>
                <c:pt idx="1683">
                  <c:v>Id411</c:v>
                </c:pt>
                <c:pt idx="1684">
                  <c:v>Id412</c:v>
                </c:pt>
                <c:pt idx="1685">
                  <c:v>Id413</c:v>
                </c:pt>
                <c:pt idx="1686">
                  <c:v>Id414</c:v>
                </c:pt>
                <c:pt idx="1687">
                  <c:v>Id415</c:v>
                </c:pt>
                <c:pt idx="1688">
                  <c:v>Id416</c:v>
                </c:pt>
                <c:pt idx="1689">
                  <c:v>Id417</c:v>
                </c:pt>
                <c:pt idx="1690">
                  <c:v>Id418</c:v>
                </c:pt>
                <c:pt idx="1691">
                  <c:v>Id419</c:v>
                </c:pt>
                <c:pt idx="1692">
                  <c:v>Id42</c:v>
                </c:pt>
                <c:pt idx="1693">
                  <c:v>Id420</c:v>
                </c:pt>
                <c:pt idx="1694">
                  <c:v>Id421</c:v>
                </c:pt>
                <c:pt idx="1695">
                  <c:v>Id422</c:v>
                </c:pt>
                <c:pt idx="1696">
                  <c:v>Id423</c:v>
                </c:pt>
                <c:pt idx="1697">
                  <c:v>Id424</c:v>
                </c:pt>
                <c:pt idx="1698">
                  <c:v>Id425</c:v>
                </c:pt>
                <c:pt idx="1699">
                  <c:v>Id426</c:v>
                </c:pt>
                <c:pt idx="1700">
                  <c:v>Id427</c:v>
                </c:pt>
                <c:pt idx="1701">
                  <c:v>Id428</c:v>
                </c:pt>
                <c:pt idx="1702">
                  <c:v>Id429</c:v>
                </c:pt>
                <c:pt idx="1703">
                  <c:v>Id43</c:v>
                </c:pt>
                <c:pt idx="1704">
                  <c:v>Id430</c:v>
                </c:pt>
                <c:pt idx="1705">
                  <c:v>Id431</c:v>
                </c:pt>
                <c:pt idx="1706">
                  <c:v>Id432</c:v>
                </c:pt>
                <c:pt idx="1707">
                  <c:v>Id433</c:v>
                </c:pt>
                <c:pt idx="1708">
                  <c:v>Id434</c:v>
                </c:pt>
                <c:pt idx="1709">
                  <c:v>Id435</c:v>
                </c:pt>
                <c:pt idx="1710">
                  <c:v>Id436</c:v>
                </c:pt>
                <c:pt idx="1711">
                  <c:v>Id437</c:v>
                </c:pt>
                <c:pt idx="1712">
                  <c:v>Id438</c:v>
                </c:pt>
                <c:pt idx="1713">
                  <c:v>Id439</c:v>
                </c:pt>
                <c:pt idx="1714">
                  <c:v>Id44</c:v>
                </c:pt>
                <c:pt idx="1715">
                  <c:v>Id440</c:v>
                </c:pt>
                <c:pt idx="1716">
                  <c:v>Id441</c:v>
                </c:pt>
                <c:pt idx="1717">
                  <c:v>Id442</c:v>
                </c:pt>
                <c:pt idx="1718">
                  <c:v>Id443</c:v>
                </c:pt>
                <c:pt idx="1719">
                  <c:v>Id444</c:v>
                </c:pt>
                <c:pt idx="1720">
                  <c:v>Id445</c:v>
                </c:pt>
                <c:pt idx="1721">
                  <c:v>Id446</c:v>
                </c:pt>
                <c:pt idx="1722">
                  <c:v>Id447</c:v>
                </c:pt>
                <c:pt idx="1723">
                  <c:v>Id448</c:v>
                </c:pt>
                <c:pt idx="1724">
                  <c:v>Id449</c:v>
                </c:pt>
                <c:pt idx="1725">
                  <c:v>Id45</c:v>
                </c:pt>
                <c:pt idx="1726">
                  <c:v>Id450</c:v>
                </c:pt>
                <c:pt idx="1727">
                  <c:v>Id451</c:v>
                </c:pt>
                <c:pt idx="1728">
                  <c:v>Id452</c:v>
                </c:pt>
                <c:pt idx="1729">
                  <c:v>Id453</c:v>
                </c:pt>
                <c:pt idx="1730">
                  <c:v>Id454</c:v>
                </c:pt>
                <c:pt idx="1731">
                  <c:v>Id455</c:v>
                </c:pt>
                <c:pt idx="1732">
                  <c:v>Id456</c:v>
                </c:pt>
                <c:pt idx="1733">
                  <c:v>Id457</c:v>
                </c:pt>
                <c:pt idx="1734">
                  <c:v>Id458</c:v>
                </c:pt>
                <c:pt idx="1735">
                  <c:v>Id459</c:v>
                </c:pt>
                <c:pt idx="1736">
                  <c:v>Id46</c:v>
                </c:pt>
                <c:pt idx="1737">
                  <c:v>Id460</c:v>
                </c:pt>
                <c:pt idx="1738">
                  <c:v>Id461</c:v>
                </c:pt>
                <c:pt idx="1739">
                  <c:v>Id462</c:v>
                </c:pt>
                <c:pt idx="1740">
                  <c:v>Id463</c:v>
                </c:pt>
                <c:pt idx="1741">
                  <c:v>Id464</c:v>
                </c:pt>
                <c:pt idx="1742">
                  <c:v>Id465</c:v>
                </c:pt>
                <c:pt idx="1743">
                  <c:v>Id466</c:v>
                </c:pt>
                <c:pt idx="1744">
                  <c:v>Id467</c:v>
                </c:pt>
                <c:pt idx="1745">
                  <c:v>Id468</c:v>
                </c:pt>
                <c:pt idx="1746">
                  <c:v>Id469</c:v>
                </c:pt>
                <c:pt idx="1747">
                  <c:v>Id47</c:v>
                </c:pt>
                <c:pt idx="1748">
                  <c:v>Id470</c:v>
                </c:pt>
                <c:pt idx="1749">
                  <c:v>Id471</c:v>
                </c:pt>
                <c:pt idx="1750">
                  <c:v>Id472</c:v>
                </c:pt>
                <c:pt idx="1751">
                  <c:v>Id473</c:v>
                </c:pt>
                <c:pt idx="1752">
                  <c:v>Id474</c:v>
                </c:pt>
                <c:pt idx="1753">
                  <c:v>Id475</c:v>
                </c:pt>
                <c:pt idx="1754">
                  <c:v>Id476</c:v>
                </c:pt>
                <c:pt idx="1755">
                  <c:v>Id477</c:v>
                </c:pt>
                <c:pt idx="1756">
                  <c:v>Id478</c:v>
                </c:pt>
                <c:pt idx="1757">
                  <c:v>Id479</c:v>
                </c:pt>
                <c:pt idx="1758">
                  <c:v>Id48</c:v>
                </c:pt>
                <c:pt idx="1759">
                  <c:v>Id480</c:v>
                </c:pt>
                <c:pt idx="1760">
                  <c:v>Id481</c:v>
                </c:pt>
                <c:pt idx="1761">
                  <c:v>Id482</c:v>
                </c:pt>
                <c:pt idx="1762">
                  <c:v>Id483</c:v>
                </c:pt>
                <c:pt idx="1763">
                  <c:v>Id484</c:v>
                </c:pt>
                <c:pt idx="1764">
                  <c:v>Id485</c:v>
                </c:pt>
                <c:pt idx="1765">
                  <c:v>Id486</c:v>
                </c:pt>
                <c:pt idx="1766">
                  <c:v>Id487</c:v>
                </c:pt>
                <c:pt idx="1767">
                  <c:v>Id488</c:v>
                </c:pt>
                <c:pt idx="1768">
                  <c:v>Id489</c:v>
                </c:pt>
                <c:pt idx="1769">
                  <c:v>Id49</c:v>
                </c:pt>
                <c:pt idx="1770">
                  <c:v>Id490</c:v>
                </c:pt>
                <c:pt idx="1771">
                  <c:v>Id491</c:v>
                </c:pt>
                <c:pt idx="1772">
                  <c:v>Id492</c:v>
                </c:pt>
                <c:pt idx="1773">
                  <c:v>Id493</c:v>
                </c:pt>
                <c:pt idx="1774">
                  <c:v>Id494</c:v>
                </c:pt>
                <c:pt idx="1775">
                  <c:v>Id495</c:v>
                </c:pt>
                <c:pt idx="1776">
                  <c:v>Id496</c:v>
                </c:pt>
                <c:pt idx="1777">
                  <c:v>Id497</c:v>
                </c:pt>
                <c:pt idx="1778">
                  <c:v>Id498</c:v>
                </c:pt>
                <c:pt idx="1779">
                  <c:v>Id499</c:v>
                </c:pt>
                <c:pt idx="1780">
                  <c:v>Id5</c:v>
                </c:pt>
                <c:pt idx="1781">
                  <c:v>Id50</c:v>
                </c:pt>
                <c:pt idx="1782">
                  <c:v>Id500</c:v>
                </c:pt>
                <c:pt idx="1783">
                  <c:v>Id501</c:v>
                </c:pt>
                <c:pt idx="1784">
                  <c:v>Id502</c:v>
                </c:pt>
                <c:pt idx="1785">
                  <c:v>Id503</c:v>
                </c:pt>
                <c:pt idx="1786">
                  <c:v>Id504</c:v>
                </c:pt>
                <c:pt idx="1787">
                  <c:v>Id505</c:v>
                </c:pt>
                <c:pt idx="1788">
                  <c:v>Id506</c:v>
                </c:pt>
                <c:pt idx="1789">
                  <c:v>Id507</c:v>
                </c:pt>
                <c:pt idx="1790">
                  <c:v>Id508</c:v>
                </c:pt>
                <c:pt idx="1791">
                  <c:v>Id509</c:v>
                </c:pt>
                <c:pt idx="1792">
                  <c:v>Id51</c:v>
                </c:pt>
                <c:pt idx="1793">
                  <c:v>Id510</c:v>
                </c:pt>
                <c:pt idx="1794">
                  <c:v>Id511</c:v>
                </c:pt>
                <c:pt idx="1795">
                  <c:v>Id512</c:v>
                </c:pt>
                <c:pt idx="1796">
                  <c:v>Id513</c:v>
                </c:pt>
                <c:pt idx="1797">
                  <c:v>Id514</c:v>
                </c:pt>
                <c:pt idx="1798">
                  <c:v>Id515</c:v>
                </c:pt>
                <c:pt idx="1799">
                  <c:v>Id516</c:v>
                </c:pt>
                <c:pt idx="1800">
                  <c:v>Id517</c:v>
                </c:pt>
                <c:pt idx="1801">
                  <c:v>Id518</c:v>
                </c:pt>
                <c:pt idx="1802">
                  <c:v>Id519</c:v>
                </c:pt>
                <c:pt idx="1803">
                  <c:v>Id52</c:v>
                </c:pt>
                <c:pt idx="1804">
                  <c:v>Id520</c:v>
                </c:pt>
                <c:pt idx="1805">
                  <c:v>Id521</c:v>
                </c:pt>
                <c:pt idx="1806">
                  <c:v>Id522</c:v>
                </c:pt>
                <c:pt idx="1807">
                  <c:v>Id523</c:v>
                </c:pt>
                <c:pt idx="1808">
                  <c:v>Id524</c:v>
                </c:pt>
                <c:pt idx="1809">
                  <c:v>Id525</c:v>
                </c:pt>
                <c:pt idx="1810">
                  <c:v>Id526</c:v>
                </c:pt>
                <c:pt idx="1811">
                  <c:v>Id527</c:v>
                </c:pt>
                <c:pt idx="1812">
                  <c:v>Id528</c:v>
                </c:pt>
                <c:pt idx="1813">
                  <c:v>Id529</c:v>
                </c:pt>
                <c:pt idx="1814">
                  <c:v>Id53</c:v>
                </c:pt>
                <c:pt idx="1815">
                  <c:v>Id530</c:v>
                </c:pt>
                <c:pt idx="1816">
                  <c:v>Id531</c:v>
                </c:pt>
                <c:pt idx="1817">
                  <c:v>Id532</c:v>
                </c:pt>
                <c:pt idx="1818">
                  <c:v>Id533</c:v>
                </c:pt>
                <c:pt idx="1819">
                  <c:v>Id534</c:v>
                </c:pt>
                <c:pt idx="1820">
                  <c:v>Id535</c:v>
                </c:pt>
                <c:pt idx="1821">
                  <c:v>Id536</c:v>
                </c:pt>
                <c:pt idx="1822">
                  <c:v>Id537</c:v>
                </c:pt>
                <c:pt idx="1823">
                  <c:v>Id538</c:v>
                </c:pt>
                <c:pt idx="1824">
                  <c:v>Id539</c:v>
                </c:pt>
                <c:pt idx="1825">
                  <c:v>Id54</c:v>
                </c:pt>
                <c:pt idx="1826">
                  <c:v>Id540</c:v>
                </c:pt>
                <c:pt idx="1827">
                  <c:v>Id541</c:v>
                </c:pt>
                <c:pt idx="1828">
                  <c:v>Id542</c:v>
                </c:pt>
                <c:pt idx="1829">
                  <c:v>Id543</c:v>
                </c:pt>
                <c:pt idx="1830">
                  <c:v>Id544</c:v>
                </c:pt>
                <c:pt idx="1831">
                  <c:v>Id545</c:v>
                </c:pt>
                <c:pt idx="1832">
                  <c:v>Id546</c:v>
                </c:pt>
                <c:pt idx="1833">
                  <c:v>Id547</c:v>
                </c:pt>
                <c:pt idx="1834">
                  <c:v>Id548</c:v>
                </c:pt>
                <c:pt idx="1835">
                  <c:v>Id549</c:v>
                </c:pt>
                <c:pt idx="1836">
                  <c:v>Id55</c:v>
                </c:pt>
                <c:pt idx="1837">
                  <c:v>Id550</c:v>
                </c:pt>
                <c:pt idx="1838">
                  <c:v>Id551</c:v>
                </c:pt>
                <c:pt idx="1839">
                  <c:v>Id552</c:v>
                </c:pt>
                <c:pt idx="1840">
                  <c:v>Id553</c:v>
                </c:pt>
                <c:pt idx="1841">
                  <c:v>Id554</c:v>
                </c:pt>
                <c:pt idx="1842">
                  <c:v>Id555</c:v>
                </c:pt>
                <c:pt idx="1843">
                  <c:v>Id556</c:v>
                </c:pt>
                <c:pt idx="1844">
                  <c:v>Id557</c:v>
                </c:pt>
                <c:pt idx="1845">
                  <c:v>Id558</c:v>
                </c:pt>
                <c:pt idx="1846">
                  <c:v>Id559</c:v>
                </c:pt>
                <c:pt idx="1847">
                  <c:v>Id56</c:v>
                </c:pt>
                <c:pt idx="1848">
                  <c:v>Id560</c:v>
                </c:pt>
                <c:pt idx="1849">
                  <c:v>Id561</c:v>
                </c:pt>
                <c:pt idx="1850">
                  <c:v>Id562</c:v>
                </c:pt>
                <c:pt idx="1851">
                  <c:v>Id563</c:v>
                </c:pt>
                <c:pt idx="1852">
                  <c:v>Id564</c:v>
                </c:pt>
                <c:pt idx="1853">
                  <c:v>Id565</c:v>
                </c:pt>
                <c:pt idx="1854">
                  <c:v>Id566</c:v>
                </c:pt>
                <c:pt idx="1855">
                  <c:v>Id567</c:v>
                </c:pt>
                <c:pt idx="1856">
                  <c:v>Id568</c:v>
                </c:pt>
                <c:pt idx="1857">
                  <c:v>Id569</c:v>
                </c:pt>
                <c:pt idx="1858">
                  <c:v>Id57</c:v>
                </c:pt>
                <c:pt idx="1859">
                  <c:v>Id570</c:v>
                </c:pt>
                <c:pt idx="1860">
                  <c:v>Id571</c:v>
                </c:pt>
                <c:pt idx="1861">
                  <c:v>Id572</c:v>
                </c:pt>
                <c:pt idx="1862">
                  <c:v>Id573</c:v>
                </c:pt>
                <c:pt idx="1863">
                  <c:v>Id574</c:v>
                </c:pt>
                <c:pt idx="1864">
                  <c:v>Id575</c:v>
                </c:pt>
                <c:pt idx="1865">
                  <c:v>Id576</c:v>
                </c:pt>
                <c:pt idx="1866">
                  <c:v>Id577</c:v>
                </c:pt>
                <c:pt idx="1867">
                  <c:v>Id578</c:v>
                </c:pt>
                <c:pt idx="1868">
                  <c:v>Id579</c:v>
                </c:pt>
                <c:pt idx="1869">
                  <c:v>Id58</c:v>
                </c:pt>
                <c:pt idx="1870">
                  <c:v>Id580</c:v>
                </c:pt>
                <c:pt idx="1871">
                  <c:v>Id581</c:v>
                </c:pt>
                <c:pt idx="1872">
                  <c:v>Id582</c:v>
                </c:pt>
                <c:pt idx="1873">
                  <c:v>Id583</c:v>
                </c:pt>
                <c:pt idx="1874">
                  <c:v>Id584</c:v>
                </c:pt>
                <c:pt idx="1875">
                  <c:v>Id585</c:v>
                </c:pt>
                <c:pt idx="1876">
                  <c:v>Id586</c:v>
                </c:pt>
                <c:pt idx="1877">
                  <c:v>Id587</c:v>
                </c:pt>
                <c:pt idx="1878">
                  <c:v>Id588</c:v>
                </c:pt>
                <c:pt idx="1879">
                  <c:v>Id589</c:v>
                </c:pt>
                <c:pt idx="1880">
                  <c:v>Id59</c:v>
                </c:pt>
                <c:pt idx="1881">
                  <c:v>Id590</c:v>
                </c:pt>
                <c:pt idx="1882">
                  <c:v>Id591</c:v>
                </c:pt>
                <c:pt idx="1883">
                  <c:v>Id592</c:v>
                </c:pt>
                <c:pt idx="1884">
                  <c:v>Id593</c:v>
                </c:pt>
                <c:pt idx="1885">
                  <c:v>Id594</c:v>
                </c:pt>
                <c:pt idx="1886">
                  <c:v>Id595</c:v>
                </c:pt>
                <c:pt idx="1887">
                  <c:v>Id596</c:v>
                </c:pt>
                <c:pt idx="1888">
                  <c:v>Id597</c:v>
                </c:pt>
                <c:pt idx="1889">
                  <c:v>Id598</c:v>
                </c:pt>
                <c:pt idx="1890">
                  <c:v>Id599</c:v>
                </c:pt>
                <c:pt idx="1891">
                  <c:v>Id6</c:v>
                </c:pt>
                <c:pt idx="1892">
                  <c:v>Id60</c:v>
                </c:pt>
                <c:pt idx="1893">
                  <c:v>Id600</c:v>
                </c:pt>
                <c:pt idx="1894">
                  <c:v>Id601</c:v>
                </c:pt>
                <c:pt idx="1895">
                  <c:v>Id602</c:v>
                </c:pt>
                <c:pt idx="1896">
                  <c:v>Id603</c:v>
                </c:pt>
                <c:pt idx="1897">
                  <c:v>Id604</c:v>
                </c:pt>
                <c:pt idx="1898">
                  <c:v>Id605</c:v>
                </c:pt>
                <c:pt idx="1899">
                  <c:v>Id606</c:v>
                </c:pt>
                <c:pt idx="1900">
                  <c:v>Id607</c:v>
                </c:pt>
                <c:pt idx="1901">
                  <c:v>Id608</c:v>
                </c:pt>
                <c:pt idx="1902">
                  <c:v>Id609</c:v>
                </c:pt>
                <c:pt idx="1903">
                  <c:v>Id61</c:v>
                </c:pt>
                <c:pt idx="1904">
                  <c:v>Id610</c:v>
                </c:pt>
                <c:pt idx="1905">
                  <c:v>Id611</c:v>
                </c:pt>
                <c:pt idx="1906">
                  <c:v>Id612</c:v>
                </c:pt>
                <c:pt idx="1907">
                  <c:v>Id613</c:v>
                </c:pt>
                <c:pt idx="1908">
                  <c:v>Id614</c:v>
                </c:pt>
                <c:pt idx="1909">
                  <c:v>Id615</c:v>
                </c:pt>
                <c:pt idx="1910">
                  <c:v>Id616</c:v>
                </c:pt>
                <c:pt idx="1911">
                  <c:v>Id617</c:v>
                </c:pt>
                <c:pt idx="1912">
                  <c:v>Id618</c:v>
                </c:pt>
                <c:pt idx="1913">
                  <c:v>Id619</c:v>
                </c:pt>
                <c:pt idx="1914">
                  <c:v>Id62</c:v>
                </c:pt>
                <c:pt idx="1915">
                  <c:v>Id620</c:v>
                </c:pt>
                <c:pt idx="1916">
                  <c:v>Id621</c:v>
                </c:pt>
                <c:pt idx="1917">
                  <c:v>Id622</c:v>
                </c:pt>
                <c:pt idx="1918">
                  <c:v>Id623</c:v>
                </c:pt>
                <c:pt idx="1919">
                  <c:v>Id624</c:v>
                </c:pt>
                <c:pt idx="1920">
                  <c:v>Id625</c:v>
                </c:pt>
                <c:pt idx="1921">
                  <c:v>Id626</c:v>
                </c:pt>
                <c:pt idx="1922">
                  <c:v>Id627</c:v>
                </c:pt>
                <c:pt idx="1923">
                  <c:v>Id628</c:v>
                </c:pt>
                <c:pt idx="1924">
                  <c:v>Id629</c:v>
                </c:pt>
                <c:pt idx="1925">
                  <c:v>Id63</c:v>
                </c:pt>
                <c:pt idx="1926">
                  <c:v>Id630</c:v>
                </c:pt>
                <c:pt idx="1927">
                  <c:v>Id631</c:v>
                </c:pt>
                <c:pt idx="1928">
                  <c:v>Id632</c:v>
                </c:pt>
                <c:pt idx="1929">
                  <c:v>Id633</c:v>
                </c:pt>
                <c:pt idx="1930">
                  <c:v>Id634</c:v>
                </c:pt>
                <c:pt idx="1931">
                  <c:v>Id635</c:v>
                </c:pt>
                <c:pt idx="1932">
                  <c:v>Id636</c:v>
                </c:pt>
                <c:pt idx="1933">
                  <c:v>Id637</c:v>
                </c:pt>
                <c:pt idx="1934">
                  <c:v>Id638</c:v>
                </c:pt>
                <c:pt idx="1935">
                  <c:v>Id639</c:v>
                </c:pt>
                <c:pt idx="1936">
                  <c:v>Id64</c:v>
                </c:pt>
                <c:pt idx="1937">
                  <c:v>Id640</c:v>
                </c:pt>
                <c:pt idx="1938">
                  <c:v>Id641</c:v>
                </c:pt>
                <c:pt idx="1939">
                  <c:v>Id642</c:v>
                </c:pt>
                <c:pt idx="1940">
                  <c:v>Id643</c:v>
                </c:pt>
                <c:pt idx="1941">
                  <c:v>Id644</c:v>
                </c:pt>
                <c:pt idx="1942">
                  <c:v>Id645</c:v>
                </c:pt>
                <c:pt idx="1943">
                  <c:v>Id646</c:v>
                </c:pt>
                <c:pt idx="1944">
                  <c:v>Id647</c:v>
                </c:pt>
                <c:pt idx="1945">
                  <c:v>Id648</c:v>
                </c:pt>
                <c:pt idx="1946">
                  <c:v>Id649</c:v>
                </c:pt>
                <c:pt idx="1947">
                  <c:v>Id65</c:v>
                </c:pt>
                <c:pt idx="1948">
                  <c:v>Id650</c:v>
                </c:pt>
                <c:pt idx="1949">
                  <c:v>Id651</c:v>
                </c:pt>
                <c:pt idx="1950">
                  <c:v>Id652</c:v>
                </c:pt>
                <c:pt idx="1951">
                  <c:v>Id653</c:v>
                </c:pt>
                <c:pt idx="1952">
                  <c:v>Id654</c:v>
                </c:pt>
                <c:pt idx="1953">
                  <c:v>Id655</c:v>
                </c:pt>
                <c:pt idx="1954">
                  <c:v>Id656</c:v>
                </c:pt>
                <c:pt idx="1955">
                  <c:v>Id657</c:v>
                </c:pt>
                <c:pt idx="1956">
                  <c:v>Id658</c:v>
                </c:pt>
                <c:pt idx="1957">
                  <c:v>Id659</c:v>
                </c:pt>
                <c:pt idx="1958">
                  <c:v>Id66</c:v>
                </c:pt>
                <c:pt idx="1959">
                  <c:v>Id660</c:v>
                </c:pt>
                <c:pt idx="1960">
                  <c:v>Id661</c:v>
                </c:pt>
                <c:pt idx="1961">
                  <c:v>Id662</c:v>
                </c:pt>
                <c:pt idx="1962">
                  <c:v>Id663</c:v>
                </c:pt>
                <c:pt idx="1963">
                  <c:v>Id664</c:v>
                </c:pt>
                <c:pt idx="1964">
                  <c:v>Id665</c:v>
                </c:pt>
                <c:pt idx="1965">
                  <c:v>Id666</c:v>
                </c:pt>
                <c:pt idx="1966">
                  <c:v>Id667</c:v>
                </c:pt>
                <c:pt idx="1967">
                  <c:v>Id668</c:v>
                </c:pt>
                <c:pt idx="1968">
                  <c:v>Id669</c:v>
                </c:pt>
                <c:pt idx="1969">
                  <c:v>Id67</c:v>
                </c:pt>
                <c:pt idx="1970">
                  <c:v>Id670</c:v>
                </c:pt>
                <c:pt idx="1971">
                  <c:v>Id671</c:v>
                </c:pt>
                <c:pt idx="1972">
                  <c:v>Id672</c:v>
                </c:pt>
                <c:pt idx="1973">
                  <c:v>Id673</c:v>
                </c:pt>
                <c:pt idx="1974">
                  <c:v>Id674</c:v>
                </c:pt>
                <c:pt idx="1975">
                  <c:v>Id675</c:v>
                </c:pt>
                <c:pt idx="1976">
                  <c:v>Id676</c:v>
                </c:pt>
                <c:pt idx="1977">
                  <c:v>Id677</c:v>
                </c:pt>
                <c:pt idx="1978">
                  <c:v>Id678</c:v>
                </c:pt>
                <c:pt idx="1979">
                  <c:v>Id679</c:v>
                </c:pt>
                <c:pt idx="1980">
                  <c:v>Id68</c:v>
                </c:pt>
                <c:pt idx="1981">
                  <c:v>Id680</c:v>
                </c:pt>
                <c:pt idx="1982">
                  <c:v>Id681</c:v>
                </c:pt>
                <c:pt idx="1983">
                  <c:v>Id682</c:v>
                </c:pt>
                <c:pt idx="1984">
                  <c:v>Id683</c:v>
                </c:pt>
                <c:pt idx="1985">
                  <c:v>Id684</c:v>
                </c:pt>
                <c:pt idx="1986">
                  <c:v>Id685</c:v>
                </c:pt>
                <c:pt idx="1987">
                  <c:v>Id686</c:v>
                </c:pt>
                <c:pt idx="1988">
                  <c:v>Id687</c:v>
                </c:pt>
                <c:pt idx="1989">
                  <c:v>Id688</c:v>
                </c:pt>
                <c:pt idx="1990">
                  <c:v>Id689</c:v>
                </c:pt>
                <c:pt idx="1991">
                  <c:v>Id69</c:v>
                </c:pt>
                <c:pt idx="1992">
                  <c:v>Id690</c:v>
                </c:pt>
                <c:pt idx="1993">
                  <c:v>Id691</c:v>
                </c:pt>
                <c:pt idx="1994">
                  <c:v>Id692</c:v>
                </c:pt>
                <c:pt idx="1995">
                  <c:v>Id693</c:v>
                </c:pt>
                <c:pt idx="1996">
                  <c:v>Id694</c:v>
                </c:pt>
                <c:pt idx="1997">
                  <c:v>Id695</c:v>
                </c:pt>
                <c:pt idx="1998">
                  <c:v>Id696</c:v>
                </c:pt>
                <c:pt idx="1999">
                  <c:v>Id697</c:v>
                </c:pt>
                <c:pt idx="2000">
                  <c:v>Id698</c:v>
                </c:pt>
                <c:pt idx="2001">
                  <c:v>Id699</c:v>
                </c:pt>
                <c:pt idx="2002">
                  <c:v>Id7</c:v>
                </c:pt>
                <c:pt idx="2003">
                  <c:v>Id70</c:v>
                </c:pt>
                <c:pt idx="2004">
                  <c:v>Id700</c:v>
                </c:pt>
                <c:pt idx="2005">
                  <c:v>Id701</c:v>
                </c:pt>
                <c:pt idx="2006">
                  <c:v>Id702</c:v>
                </c:pt>
                <c:pt idx="2007">
                  <c:v>Id703</c:v>
                </c:pt>
                <c:pt idx="2008">
                  <c:v>Id704</c:v>
                </c:pt>
                <c:pt idx="2009">
                  <c:v>Id705</c:v>
                </c:pt>
                <c:pt idx="2010">
                  <c:v>Id706</c:v>
                </c:pt>
                <c:pt idx="2011">
                  <c:v>Id707</c:v>
                </c:pt>
                <c:pt idx="2012">
                  <c:v>Id708</c:v>
                </c:pt>
                <c:pt idx="2013">
                  <c:v>Id709</c:v>
                </c:pt>
                <c:pt idx="2014">
                  <c:v>Id71</c:v>
                </c:pt>
                <c:pt idx="2015">
                  <c:v>Id710</c:v>
                </c:pt>
                <c:pt idx="2016">
                  <c:v>Id711</c:v>
                </c:pt>
                <c:pt idx="2017">
                  <c:v>Id712</c:v>
                </c:pt>
                <c:pt idx="2018">
                  <c:v>Id713</c:v>
                </c:pt>
                <c:pt idx="2019">
                  <c:v>Id714</c:v>
                </c:pt>
                <c:pt idx="2020">
                  <c:v>Id715</c:v>
                </c:pt>
                <c:pt idx="2021">
                  <c:v>Id716</c:v>
                </c:pt>
                <c:pt idx="2022">
                  <c:v>Id717</c:v>
                </c:pt>
                <c:pt idx="2023">
                  <c:v>Id718</c:v>
                </c:pt>
                <c:pt idx="2024">
                  <c:v>Id719</c:v>
                </c:pt>
                <c:pt idx="2025">
                  <c:v>Id72</c:v>
                </c:pt>
                <c:pt idx="2026">
                  <c:v>Id720</c:v>
                </c:pt>
                <c:pt idx="2027">
                  <c:v>Id721</c:v>
                </c:pt>
                <c:pt idx="2028">
                  <c:v>Id722</c:v>
                </c:pt>
                <c:pt idx="2029">
                  <c:v>Id723</c:v>
                </c:pt>
                <c:pt idx="2030">
                  <c:v>Id724</c:v>
                </c:pt>
                <c:pt idx="2031">
                  <c:v>Id725</c:v>
                </c:pt>
                <c:pt idx="2032">
                  <c:v>Id726</c:v>
                </c:pt>
                <c:pt idx="2033">
                  <c:v>Id727</c:v>
                </c:pt>
                <c:pt idx="2034">
                  <c:v>Id728</c:v>
                </c:pt>
                <c:pt idx="2035">
                  <c:v>Id729</c:v>
                </c:pt>
                <c:pt idx="2036">
                  <c:v>Id73</c:v>
                </c:pt>
                <c:pt idx="2037">
                  <c:v>Id730</c:v>
                </c:pt>
                <c:pt idx="2038">
                  <c:v>Id731</c:v>
                </c:pt>
                <c:pt idx="2039">
                  <c:v>Id732</c:v>
                </c:pt>
                <c:pt idx="2040">
                  <c:v>Id733</c:v>
                </c:pt>
                <c:pt idx="2041">
                  <c:v>Id734</c:v>
                </c:pt>
                <c:pt idx="2042">
                  <c:v>Id735</c:v>
                </c:pt>
                <c:pt idx="2043">
                  <c:v>Id736</c:v>
                </c:pt>
                <c:pt idx="2044">
                  <c:v>Id737</c:v>
                </c:pt>
                <c:pt idx="2045">
                  <c:v>Id738</c:v>
                </c:pt>
                <c:pt idx="2046">
                  <c:v>Id739</c:v>
                </c:pt>
                <c:pt idx="2047">
                  <c:v>Id74</c:v>
                </c:pt>
                <c:pt idx="2048">
                  <c:v>Id740</c:v>
                </c:pt>
                <c:pt idx="2049">
                  <c:v>Id741</c:v>
                </c:pt>
                <c:pt idx="2050">
                  <c:v>Id742</c:v>
                </c:pt>
                <c:pt idx="2051">
                  <c:v>Id743</c:v>
                </c:pt>
                <c:pt idx="2052">
                  <c:v>Id744</c:v>
                </c:pt>
                <c:pt idx="2053">
                  <c:v>Id745</c:v>
                </c:pt>
                <c:pt idx="2054">
                  <c:v>Id746</c:v>
                </c:pt>
                <c:pt idx="2055">
                  <c:v>Id747</c:v>
                </c:pt>
                <c:pt idx="2056">
                  <c:v>Id748</c:v>
                </c:pt>
                <c:pt idx="2057">
                  <c:v>Id749</c:v>
                </c:pt>
                <c:pt idx="2058">
                  <c:v>Id75</c:v>
                </c:pt>
                <c:pt idx="2059">
                  <c:v>Id750</c:v>
                </c:pt>
                <c:pt idx="2060">
                  <c:v>Id751</c:v>
                </c:pt>
                <c:pt idx="2061">
                  <c:v>Id752</c:v>
                </c:pt>
                <c:pt idx="2062">
                  <c:v>Id753</c:v>
                </c:pt>
                <c:pt idx="2063">
                  <c:v>Id754</c:v>
                </c:pt>
                <c:pt idx="2064">
                  <c:v>Id755</c:v>
                </c:pt>
                <c:pt idx="2065">
                  <c:v>Id756</c:v>
                </c:pt>
                <c:pt idx="2066">
                  <c:v>Id757</c:v>
                </c:pt>
                <c:pt idx="2067">
                  <c:v>Id758</c:v>
                </c:pt>
                <c:pt idx="2068">
                  <c:v>Id759</c:v>
                </c:pt>
                <c:pt idx="2069">
                  <c:v>Id76</c:v>
                </c:pt>
                <c:pt idx="2070">
                  <c:v>Id760</c:v>
                </c:pt>
                <c:pt idx="2071">
                  <c:v>Id761</c:v>
                </c:pt>
                <c:pt idx="2072">
                  <c:v>Id762</c:v>
                </c:pt>
                <c:pt idx="2073">
                  <c:v>Id763</c:v>
                </c:pt>
                <c:pt idx="2074">
                  <c:v>Id764</c:v>
                </c:pt>
                <c:pt idx="2075">
                  <c:v>Id765</c:v>
                </c:pt>
                <c:pt idx="2076">
                  <c:v>Id766</c:v>
                </c:pt>
                <c:pt idx="2077">
                  <c:v>Id767</c:v>
                </c:pt>
                <c:pt idx="2078">
                  <c:v>Id768</c:v>
                </c:pt>
                <c:pt idx="2079">
                  <c:v>Id769</c:v>
                </c:pt>
                <c:pt idx="2080">
                  <c:v>Id77</c:v>
                </c:pt>
                <c:pt idx="2081">
                  <c:v>Id770</c:v>
                </c:pt>
                <c:pt idx="2082">
                  <c:v>Id771</c:v>
                </c:pt>
                <c:pt idx="2083">
                  <c:v>Id772</c:v>
                </c:pt>
                <c:pt idx="2084">
                  <c:v>Id773</c:v>
                </c:pt>
                <c:pt idx="2085">
                  <c:v>Id774</c:v>
                </c:pt>
                <c:pt idx="2086">
                  <c:v>Id775</c:v>
                </c:pt>
                <c:pt idx="2087">
                  <c:v>Id776</c:v>
                </c:pt>
                <c:pt idx="2088">
                  <c:v>Id777</c:v>
                </c:pt>
                <c:pt idx="2089">
                  <c:v>Id778</c:v>
                </c:pt>
                <c:pt idx="2090">
                  <c:v>Id779</c:v>
                </c:pt>
                <c:pt idx="2091">
                  <c:v>Id78</c:v>
                </c:pt>
                <c:pt idx="2092">
                  <c:v>Id780</c:v>
                </c:pt>
                <c:pt idx="2093">
                  <c:v>Id781</c:v>
                </c:pt>
                <c:pt idx="2094">
                  <c:v>Id782</c:v>
                </c:pt>
                <c:pt idx="2095">
                  <c:v>Id783</c:v>
                </c:pt>
                <c:pt idx="2096">
                  <c:v>Id784</c:v>
                </c:pt>
                <c:pt idx="2097">
                  <c:v>Id785</c:v>
                </c:pt>
                <c:pt idx="2098">
                  <c:v>Id786</c:v>
                </c:pt>
                <c:pt idx="2099">
                  <c:v>Id787</c:v>
                </c:pt>
                <c:pt idx="2100">
                  <c:v>Id788</c:v>
                </c:pt>
                <c:pt idx="2101">
                  <c:v>Id789</c:v>
                </c:pt>
                <c:pt idx="2102">
                  <c:v>Id79</c:v>
                </c:pt>
                <c:pt idx="2103">
                  <c:v>Id790</c:v>
                </c:pt>
                <c:pt idx="2104">
                  <c:v>Id791</c:v>
                </c:pt>
                <c:pt idx="2105">
                  <c:v>Id792</c:v>
                </c:pt>
                <c:pt idx="2106">
                  <c:v>Id793</c:v>
                </c:pt>
                <c:pt idx="2107">
                  <c:v>Id794</c:v>
                </c:pt>
                <c:pt idx="2108">
                  <c:v>Id795</c:v>
                </c:pt>
                <c:pt idx="2109">
                  <c:v>Id796</c:v>
                </c:pt>
                <c:pt idx="2110">
                  <c:v>Id797</c:v>
                </c:pt>
                <c:pt idx="2111">
                  <c:v>Id798</c:v>
                </c:pt>
                <c:pt idx="2112">
                  <c:v>Id799</c:v>
                </c:pt>
                <c:pt idx="2113">
                  <c:v>Id8</c:v>
                </c:pt>
                <c:pt idx="2114">
                  <c:v>Id80</c:v>
                </c:pt>
                <c:pt idx="2115">
                  <c:v>Id800</c:v>
                </c:pt>
                <c:pt idx="2116">
                  <c:v>Id801</c:v>
                </c:pt>
                <c:pt idx="2117">
                  <c:v>Id802</c:v>
                </c:pt>
                <c:pt idx="2118">
                  <c:v>Id803</c:v>
                </c:pt>
                <c:pt idx="2119">
                  <c:v>Id804</c:v>
                </c:pt>
                <c:pt idx="2120">
                  <c:v>Id805</c:v>
                </c:pt>
                <c:pt idx="2121">
                  <c:v>Id806</c:v>
                </c:pt>
                <c:pt idx="2122">
                  <c:v>Id807</c:v>
                </c:pt>
                <c:pt idx="2123">
                  <c:v>Id808</c:v>
                </c:pt>
                <c:pt idx="2124">
                  <c:v>Id809</c:v>
                </c:pt>
                <c:pt idx="2125">
                  <c:v>Id81</c:v>
                </c:pt>
                <c:pt idx="2126">
                  <c:v>Id810</c:v>
                </c:pt>
                <c:pt idx="2127">
                  <c:v>Id811</c:v>
                </c:pt>
                <c:pt idx="2128">
                  <c:v>Id812</c:v>
                </c:pt>
                <c:pt idx="2129">
                  <c:v>Id813</c:v>
                </c:pt>
                <c:pt idx="2130">
                  <c:v>Id814</c:v>
                </c:pt>
                <c:pt idx="2131">
                  <c:v>Id815</c:v>
                </c:pt>
                <c:pt idx="2132">
                  <c:v>Id816</c:v>
                </c:pt>
                <c:pt idx="2133">
                  <c:v>Id817</c:v>
                </c:pt>
                <c:pt idx="2134">
                  <c:v>Id818</c:v>
                </c:pt>
                <c:pt idx="2135">
                  <c:v>Id819</c:v>
                </c:pt>
                <c:pt idx="2136">
                  <c:v>Id82</c:v>
                </c:pt>
                <c:pt idx="2137">
                  <c:v>Id820</c:v>
                </c:pt>
                <c:pt idx="2138">
                  <c:v>Id821</c:v>
                </c:pt>
                <c:pt idx="2139">
                  <c:v>Id822</c:v>
                </c:pt>
                <c:pt idx="2140">
                  <c:v>Id823</c:v>
                </c:pt>
                <c:pt idx="2141">
                  <c:v>Id824</c:v>
                </c:pt>
                <c:pt idx="2142">
                  <c:v>Id825</c:v>
                </c:pt>
                <c:pt idx="2143">
                  <c:v>Id826</c:v>
                </c:pt>
                <c:pt idx="2144">
                  <c:v>Id827</c:v>
                </c:pt>
                <c:pt idx="2145">
                  <c:v>Id828</c:v>
                </c:pt>
                <c:pt idx="2146">
                  <c:v>Id829</c:v>
                </c:pt>
                <c:pt idx="2147">
                  <c:v>Id83</c:v>
                </c:pt>
                <c:pt idx="2148">
                  <c:v>Id830</c:v>
                </c:pt>
                <c:pt idx="2149">
                  <c:v>Id831</c:v>
                </c:pt>
                <c:pt idx="2150">
                  <c:v>Id832</c:v>
                </c:pt>
                <c:pt idx="2151">
                  <c:v>Id833</c:v>
                </c:pt>
                <c:pt idx="2152">
                  <c:v>Id834</c:v>
                </c:pt>
                <c:pt idx="2153">
                  <c:v>Id835</c:v>
                </c:pt>
                <c:pt idx="2154">
                  <c:v>Id836</c:v>
                </c:pt>
                <c:pt idx="2155">
                  <c:v>Id837</c:v>
                </c:pt>
                <c:pt idx="2156">
                  <c:v>Id838</c:v>
                </c:pt>
                <c:pt idx="2157">
                  <c:v>Id839</c:v>
                </c:pt>
                <c:pt idx="2158">
                  <c:v>Id84</c:v>
                </c:pt>
                <c:pt idx="2159">
                  <c:v>Id840</c:v>
                </c:pt>
                <c:pt idx="2160">
                  <c:v>Id841</c:v>
                </c:pt>
                <c:pt idx="2161">
                  <c:v>Id842</c:v>
                </c:pt>
                <c:pt idx="2162">
                  <c:v>Id843</c:v>
                </c:pt>
                <c:pt idx="2163">
                  <c:v>Id844</c:v>
                </c:pt>
                <c:pt idx="2164">
                  <c:v>Id845</c:v>
                </c:pt>
                <c:pt idx="2165">
                  <c:v>Id846</c:v>
                </c:pt>
                <c:pt idx="2166">
                  <c:v>Id847</c:v>
                </c:pt>
                <c:pt idx="2167">
                  <c:v>Id848</c:v>
                </c:pt>
                <c:pt idx="2168">
                  <c:v>Id849</c:v>
                </c:pt>
                <c:pt idx="2169">
                  <c:v>Id85</c:v>
                </c:pt>
                <c:pt idx="2170">
                  <c:v>Id850</c:v>
                </c:pt>
                <c:pt idx="2171">
                  <c:v>Id851</c:v>
                </c:pt>
                <c:pt idx="2172">
                  <c:v>Id852</c:v>
                </c:pt>
                <c:pt idx="2173">
                  <c:v>Id853</c:v>
                </c:pt>
                <c:pt idx="2174">
                  <c:v>Id854</c:v>
                </c:pt>
                <c:pt idx="2175">
                  <c:v>Id855</c:v>
                </c:pt>
                <c:pt idx="2176">
                  <c:v>Id856</c:v>
                </c:pt>
                <c:pt idx="2177">
                  <c:v>Id857</c:v>
                </c:pt>
                <c:pt idx="2178">
                  <c:v>Id858</c:v>
                </c:pt>
                <c:pt idx="2179">
                  <c:v>Id859</c:v>
                </c:pt>
                <c:pt idx="2180">
                  <c:v>Id86</c:v>
                </c:pt>
                <c:pt idx="2181">
                  <c:v>Id860</c:v>
                </c:pt>
                <c:pt idx="2182">
                  <c:v>Id861</c:v>
                </c:pt>
                <c:pt idx="2183">
                  <c:v>Id862</c:v>
                </c:pt>
                <c:pt idx="2184">
                  <c:v>Id863</c:v>
                </c:pt>
                <c:pt idx="2185">
                  <c:v>Id864</c:v>
                </c:pt>
                <c:pt idx="2186">
                  <c:v>Id865</c:v>
                </c:pt>
                <c:pt idx="2187">
                  <c:v>Id866</c:v>
                </c:pt>
                <c:pt idx="2188">
                  <c:v>Id867</c:v>
                </c:pt>
                <c:pt idx="2189">
                  <c:v>Id868</c:v>
                </c:pt>
                <c:pt idx="2190">
                  <c:v>Id869</c:v>
                </c:pt>
                <c:pt idx="2191">
                  <c:v>Id87</c:v>
                </c:pt>
                <c:pt idx="2192">
                  <c:v>Id870</c:v>
                </c:pt>
                <c:pt idx="2193">
                  <c:v>Id871</c:v>
                </c:pt>
                <c:pt idx="2194">
                  <c:v>Id872</c:v>
                </c:pt>
                <c:pt idx="2195">
                  <c:v>Id873</c:v>
                </c:pt>
                <c:pt idx="2196">
                  <c:v>Id874</c:v>
                </c:pt>
                <c:pt idx="2197">
                  <c:v>Id875</c:v>
                </c:pt>
                <c:pt idx="2198">
                  <c:v>Id876</c:v>
                </c:pt>
                <c:pt idx="2199">
                  <c:v>Id877</c:v>
                </c:pt>
                <c:pt idx="2200">
                  <c:v>Id878</c:v>
                </c:pt>
                <c:pt idx="2201">
                  <c:v>Id879</c:v>
                </c:pt>
                <c:pt idx="2202">
                  <c:v>Id88</c:v>
                </c:pt>
                <c:pt idx="2203">
                  <c:v>Id880</c:v>
                </c:pt>
                <c:pt idx="2204">
                  <c:v>Id881</c:v>
                </c:pt>
                <c:pt idx="2205">
                  <c:v>Id882</c:v>
                </c:pt>
                <c:pt idx="2206">
                  <c:v>Id883</c:v>
                </c:pt>
                <c:pt idx="2207">
                  <c:v>Id884</c:v>
                </c:pt>
                <c:pt idx="2208">
                  <c:v>Id885</c:v>
                </c:pt>
                <c:pt idx="2209">
                  <c:v>Id886</c:v>
                </c:pt>
                <c:pt idx="2210">
                  <c:v>Id887</c:v>
                </c:pt>
                <c:pt idx="2211">
                  <c:v>Id888</c:v>
                </c:pt>
                <c:pt idx="2212">
                  <c:v>Id889</c:v>
                </c:pt>
                <c:pt idx="2213">
                  <c:v>Id89</c:v>
                </c:pt>
                <c:pt idx="2214">
                  <c:v>Id890</c:v>
                </c:pt>
                <c:pt idx="2215">
                  <c:v>Id891</c:v>
                </c:pt>
                <c:pt idx="2216">
                  <c:v>Id892</c:v>
                </c:pt>
                <c:pt idx="2217">
                  <c:v>Id893</c:v>
                </c:pt>
                <c:pt idx="2218">
                  <c:v>Id894</c:v>
                </c:pt>
                <c:pt idx="2219">
                  <c:v>Id895</c:v>
                </c:pt>
                <c:pt idx="2220">
                  <c:v>Id896</c:v>
                </c:pt>
                <c:pt idx="2221">
                  <c:v>Id897</c:v>
                </c:pt>
                <c:pt idx="2222">
                  <c:v>Id898</c:v>
                </c:pt>
                <c:pt idx="2223">
                  <c:v>Id899</c:v>
                </c:pt>
                <c:pt idx="2224">
                  <c:v>Id9</c:v>
                </c:pt>
                <c:pt idx="2225">
                  <c:v>Id90</c:v>
                </c:pt>
                <c:pt idx="2226">
                  <c:v>Id900</c:v>
                </c:pt>
                <c:pt idx="2227">
                  <c:v>Id901</c:v>
                </c:pt>
                <c:pt idx="2228">
                  <c:v>Id902</c:v>
                </c:pt>
                <c:pt idx="2229">
                  <c:v>Id903</c:v>
                </c:pt>
                <c:pt idx="2230">
                  <c:v>Id904</c:v>
                </c:pt>
                <c:pt idx="2231">
                  <c:v>Id905</c:v>
                </c:pt>
                <c:pt idx="2232">
                  <c:v>Id906</c:v>
                </c:pt>
                <c:pt idx="2233">
                  <c:v>Id907</c:v>
                </c:pt>
                <c:pt idx="2234">
                  <c:v>Id908</c:v>
                </c:pt>
                <c:pt idx="2235">
                  <c:v>Id909</c:v>
                </c:pt>
                <c:pt idx="2236">
                  <c:v>Id91</c:v>
                </c:pt>
                <c:pt idx="2237">
                  <c:v>Id910</c:v>
                </c:pt>
                <c:pt idx="2238">
                  <c:v>Id911</c:v>
                </c:pt>
                <c:pt idx="2239">
                  <c:v>Id912</c:v>
                </c:pt>
                <c:pt idx="2240">
                  <c:v>Id913</c:v>
                </c:pt>
                <c:pt idx="2241">
                  <c:v>Id914</c:v>
                </c:pt>
                <c:pt idx="2242">
                  <c:v>Id915</c:v>
                </c:pt>
                <c:pt idx="2243">
                  <c:v>Id916</c:v>
                </c:pt>
                <c:pt idx="2244">
                  <c:v>Id917</c:v>
                </c:pt>
                <c:pt idx="2245">
                  <c:v>Id918</c:v>
                </c:pt>
                <c:pt idx="2246">
                  <c:v>Id919</c:v>
                </c:pt>
                <c:pt idx="2247">
                  <c:v>Id92</c:v>
                </c:pt>
                <c:pt idx="2248">
                  <c:v>Id920</c:v>
                </c:pt>
                <c:pt idx="2249">
                  <c:v>Id921</c:v>
                </c:pt>
                <c:pt idx="2250">
                  <c:v>Id922</c:v>
                </c:pt>
                <c:pt idx="2251">
                  <c:v>Id923</c:v>
                </c:pt>
                <c:pt idx="2252">
                  <c:v>Id924</c:v>
                </c:pt>
                <c:pt idx="2253">
                  <c:v>Id925</c:v>
                </c:pt>
                <c:pt idx="2254">
                  <c:v>Id926</c:v>
                </c:pt>
                <c:pt idx="2255">
                  <c:v>Id927</c:v>
                </c:pt>
                <c:pt idx="2256">
                  <c:v>Id928</c:v>
                </c:pt>
                <c:pt idx="2257">
                  <c:v>Id929</c:v>
                </c:pt>
                <c:pt idx="2258">
                  <c:v>Id93</c:v>
                </c:pt>
                <c:pt idx="2259">
                  <c:v>Id930</c:v>
                </c:pt>
                <c:pt idx="2260">
                  <c:v>Id931</c:v>
                </c:pt>
                <c:pt idx="2261">
                  <c:v>Id932</c:v>
                </c:pt>
                <c:pt idx="2262">
                  <c:v>Id933</c:v>
                </c:pt>
                <c:pt idx="2263">
                  <c:v>Id934</c:v>
                </c:pt>
                <c:pt idx="2264">
                  <c:v>Id935</c:v>
                </c:pt>
                <c:pt idx="2265">
                  <c:v>Id936</c:v>
                </c:pt>
                <c:pt idx="2266">
                  <c:v>Id937</c:v>
                </c:pt>
                <c:pt idx="2267">
                  <c:v>Id938</c:v>
                </c:pt>
                <c:pt idx="2268">
                  <c:v>Id939</c:v>
                </c:pt>
                <c:pt idx="2269">
                  <c:v>Id94</c:v>
                </c:pt>
                <c:pt idx="2270">
                  <c:v>Id940</c:v>
                </c:pt>
                <c:pt idx="2271">
                  <c:v>Id941</c:v>
                </c:pt>
                <c:pt idx="2272">
                  <c:v>Id942</c:v>
                </c:pt>
                <c:pt idx="2273">
                  <c:v>Id943</c:v>
                </c:pt>
                <c:pt idx="2274">
                  <c:v>Id944</c:v>
                </c:pt>
                <c:pt idx="2275">
                  <c:v>Id945</c:v>
                </c:pt>
                <c:pt idx="2276">
                  <c:v>Id946</c:v>
                </c:pt>
                <c:pt idx="2277">
                  <c:v>Id947</c:v>
                </c:pt>
                <c:pt idx="2278">
                  <c:v>Id948</c:v>
                </c:pt>
                <c:pt idx="2279">
                  <c:v>Id949</c:v>
                </c:pt>
                <c:pt idx="2280">
                  <c:v>Id95</c:v>
                </c:pt>
                <c:pt idx="2281">
                  <c:v>Id950</c:v>
                </c:pt>
                <c:pt idx="2282">
                  <c:v>Id951</c:v>
                </c:pt>
                <c:pt idx="2283">
                  <c:v>Id952</c:v>
                </c:pt>
                <c:pt idx="2284">
                  <c:v>Id953</c:v>
                </c:pt>
                <c:pt idx="2285">
                  <c:v>Id954</c:v>
                </c:pt>
                <c:pt idx="2286">
                  <c:v>Id955</c:v>
                </c:pt>
                <c:pt idx="2287">
                  <c:v>Id956</c:v>
                </c:pt>
                <c:pt idx="2288">
                  <c:v>Id957</c:v>
                </c:pt>
                <c:pt idx="2289">
                  <c:v>Id958</c:v>
                </c:pt>
                <c:pt idx="2290">
                  <c:v>Id959</c:v>
                </c:pt>
                <c:pt idx="2291">
                  <c:v>Id96</c:v>
                </c:pt>
                <c:pt idx="2292">
                  <c:v>Id960</c:v>
                </c:pt>
                <c:pt idx="2293">
                  <c:v>Id961</c:v>
                </c:pt>
                <c:pt idx="2294">
                  <c:v>Id962</c:v>
                </c:pt>
                <c:pt idx="2295">
                  <c:v>Id963</c:v>
                </c:pt>
                <c:pt idx="2296">
                  <c:v>Id964</c:v>
                </c:pt>
                <c:pt idx="2297">
                  <c:v>Id965</c:v>
                </c:pt>
                <c:pt idx="2298">
                  <c:v>Id966</c:v>
                </c:pt>
                <c:pt idx="2299">
                  <c:v>Id967</c:v>
                </c:pt>
                <c:pt idx="2300">
                  <c:v>Id968</c:v>
                </c:pt>
                <c:pt idx="2301">
                  <c:v>Id969</c:v>
                </c:pt>
                <c:pt idx="2302">
                  <c:v>Id97</c:v>
                </c:pt>
                <c:pt idx="2303">
                  <c:v>Id970</c:v>
                </c:pt>
                <c:pt idx="2304">
                  <c:v>Id971</c:v>
                </c:pt>
                <c:pt idx="2305">
                  <c:v>Id972</c:v>
                </c:pt>
                <c:pt idx="2306">
                  <c:v>Id973</c:v>
                </c:pt>
                <c:pt idx="2307">
                  <c:v>Id974</c:v>
                </c:pt>
                <c:pt idx="2308">
                  <c:v>Id975</c:v>
                </c:pt>
                <c:pt idx="2309">
                  <c:v>Id976</c:v>
                </c:pt>
                <c:pt idx="2310">
                  <c:v>Id977</c:v>
                </c:pt>
                <c:pt idx="2311">
                  <c:v>Id978</c:v>
                </c:pt>
                <c:pt idx="2312">
                  <c:v>Id979</c:v>
                </c:pt>
                <c:pt idx="2313">
                  <c:v>Id98</c:v>
                </c:pt>
                <c:pt idx="2314">
                  <c:v>Id980</c:v>
                </c:pt>
                <c:pt idx="2315">
                  <c:v>Id981</c:v>
                </c:pt>
                <c:pt idx="2316">
                  <c:v>Id982</c:v>
                </c:pt>
                <c:pt idx="2317">
                  <c:v>Id983</c:v>
                </c:pt>
                <c:pt idx="2318">
                  <c:v>Id984</c:v>
                </c:pt>
                <c:pt idx="2319">
                  <c:v>Id985</c:v>
                </c:pt>
                <c:pt idx="2320">
                  <c:v>Id986</c:v>
                </c:pt>
                <c:pt idx="2321">
                  <c:v>Id987</c:v>
                </c:pt>
                <c:pt idx="2322">
                  <c:v>Id988</c:v>
                </c:pt>
                <c:pt idx="2323">
                  <c:v>Id989</c:v>
                </c:pt>
                <c:pt idx="2324">
                  <c:v>Id99</c:v>
                </c:pt>
                <c:pt idx="2325">
                  <c:v>Id990</c:v>
                </c:pt>
                <c:pt idx="2326">
                  <c:v>Id991</c:v>
                </c:pt>
                <c:pt idx="2327">
                  <c:v>Id992</c:v>
                </c:pt>
                <c:pt idx="2328">
                  <c:v>Id993</c:v>
                </c:pt>
                <c:pt idx="2329">
                  <c:v>Id994</c:v>
                </c:pt>
                <c:pt idx="2330">
                  <c:v>Id995</c:v>
                </c:pt>
                <c:pt idx="2331">
                  <c:v>Id996</c:v>
                </c:pt>
                <c:pt idx="2332">
                  <c:v>Id997</c:v>
                </c:pt>
                <c:pt idx="2333">
                  <c:v>Id998</c:v>
                </c:pt>
                <c:pt idx="2334">
                  <c:v>Id999</c:v>
                </c:pt>
              </c:strCache>
            </c:strRef>
          </c:cat>
          <c:val>
            <c:numRef>
              <c:f>'Health Care'!$Y$3:$Y$2338</c:f>
              <c:numCache>
                <c:formatCode>[$$-409]#,##0.00</c:formatCode>
                <c:ptCount val="2335"/>
                <c:pt idx="0">
                  <c:v>52590.83</c:v>
                </c:pt>
                <c:pt idx="1">
                  <c:v>48517.56</c:v>
                </c:pt>
                <c:pt idx="2">
                  <c:v>40103.89</c:v>
                </c:pt>
                <c:pt idx="3">
                  <c:v>11217.35</c:v>
                </c:pt>
                <c:pt idx="4">
                  <c:v>11187.66</c:v>
                </c:pt>
                <c:pt idx="5">
                  <c:v>11186.2</c:v>
                </c:pt>
                <c:pt idx="6">
                  <c:v>11165.42</c:v>
                </c:pt>
                <c:pt idx="7">
                  <c:v>11163.57</c:v>
                </c:pt>
                <c:pt idx="8">
                  <c:v>11150.78</c:v>
                </c:pt>
                <c:pt idx="9">
                  <c:v>11103.33</c:v>
                </c:pt>
                <c:pt idx="10">
                  <c:v>11093.62</c:v>
                </c:pt>
                <c:pt idx="11">
                  <c:v>11090.72</c:v>
                </c:pt>
                <c:pt idx="12">
                  <c:v>11085.59</c:v>
                </c:pt>
                <c:pt idx="13">
                  <c:v>40069.440000000002</c:v>
                </c:pt>
                <c:pt idx="14">
                  <c:v>11082.58</c:v>
                </c:pt>
                <c:pt idx="15">
                  <c:v>11073.18</c:v>
                </c:pt>
                <c:pt idx="16">
                  <c:v>11070.54</c:v>
                </c:pt>
                <c:pt idx="17">
                  <c:v>11068.77</c:v>
                </c:pt>
                <c:pt idx="18">
                  <c:v>11068.7</c:v>
                </c:pt>
                <c:pt idx="19">
                  <c:v>11046.02</c:v>
                </c:pt>
                <c:pt idx="20">
                  <c:v>11037.85</c:v>
                </c:pt>
                <c:pt idx="21">
                  <c:v>11037.51</c:v>
                </c:pt>
                <c:pt idx="22">
                  <c:v>11033.66</c:v>
                </c:pt>
                <c:pt idx="23">
                  <c:v>11028.56</c:v>
                </c:pt>
                <c:pt idx="24">
                  <c:v>40054.730000000003</c:v>
                </c:pt>
                <c:pt idx="25">
                  <c:v>11018.05</c:v>
                </c:pt>
                <c:pt idx="26">
                  <c:v>11015.17</c:v>
                </c:pt>
                <c:pt idx="27">
                  <c:v>11013.71</c:v>
                </c:pt>
                <c:pt idx="28">
                  <c:v>10991.58</c:v>
                </c:pt>
                <c:pt idx="29">
                  <c:v>10982.5</c:v>
                </c:pt>
                <c:pt idx="30">
                  <c:v>10977.21</c:v>
                </c:pt>
                <c:pt idx="31">
                  <c:v>10976.25</c:v>
                </c:pt>
                <c:pt idx="32">
                  <c:v>10965.45</c:v>
                </c:pt>
                <c:pt idx="33">
                  <c:v>10959.69</c:v>
                </c:pt>
                <c:pt idx="34">
                  <c:v>10959.33</c:v>
                </c:pt>
                <c:pt idx="35">
                  <c:v>40003.33</c:v>
                </c:pt>
                <c:pt idx="36">
                  <c:v>10942.13</c:v>
                </c:pt>
                <c:pt idx="37">
                  <c:v>10928.85</c:v>
                </c:pt>
                <c:pt idx="38">
                  <c:v>10923.93</c:v>
                </c:pt>
                <c:pt idx="39">
                  <c:v>10886.66</c:v>
                </c:pt>
                <c:pt idx="40">
                  <c:v>10848.13</c:v>
                </c:pt>
                <c:pt idx="41">
                  <c:v>10825.25</c:v>
                </c:pt>
                <c:pt idx="42">
                  <c:v>10807.49</c:v>
                </c:pt>
                <c:pt idx="43">
                  <c:v>10806.84</c:v>
                </c:pt>
                <c:pt idx="44">
                  <c:v>10797.34</c:v>
                </c:pt>
                <c:pt idx="45">
                  <c:v>10796.35</c:v>
                </c:pt>
                <c:pt idx="46">
                  <c:v>39983.43</c:v>
                </c:pt>
                <c:pt idx="47">
                  <c:v>10795.94</c:v>
                </c:pt>
                <c:pt idx="48">
                  <c:v>10791.96</c:v>
                </c:pt>
                <c:pt idx="49">
                  <c:v>10769.75</c:v>
                </c:pt>
                <c:pt idx="50">
                  <c:v>10749.02</c:v>
                </c:pt>
                <c:pt idx="51">
                  <c:v>10736.87</c:v>
                </c:pt>
                <c:pt idx="52">
                  <c:v>10719.57</c:v>
                </c:pt>
                <c:pt idx="53">
                  <c:v>10713.64</c:v>
                </c:pt>
                <c:pt idx="54">
                  <c:v>10704.47</c:v>
                </c:pt>
                <c:pt idx="55">
                  <c:v>10702.64</c:v>
                </c:pt>
                <c:pt idx="56">
                  <c:v>10698.38</c:v>
                </c:pt>
                <c:pt idx="57">
                  <c:v>39963.120000000003</c:v>
                </c:pt>
                <c:pt idx="58">
                  <c:v>10690.11</c:v>
                </c:pt>
                <c:pt idx="59">
                  <c:v>10676.83</c:v>
                </c:pt>
                <c:pt idx="60">
                  <c:v>10665.44</c:v>
                </c:pt>
                <c:pt idx="61">
                  <c:v>10627.81</c:v>
                </c:pt>
                <c:pt idx="62">
                  <c:v>10620.26</c:v>
                </c:pt>
                <c:pt idx="63">
                  <c:v>10617.04</c:v>
                </c:pt>
                <c:pt idx="64">
                  <c:v>10608.67</c:v>
                </c:pt>
                <c:pt idx="65">
                  <c:v>10602.39</c:v>
                </c:pt>
                <c:pt idx="66">
                  <c:v>10601.63</c:v>
                </c:pt>
                <c:pt idx="67">
                  <c:v>10601.41</c:v>
                </c:pt>
                <c:pt idx="68">
                  <c:v>39871.699999999997</c:v>
                </c:pt>
                <c:pt idx="69">
                  <c:v>10600.55</c:v>
                </c:pt>
                <c:pt idx="70">
                  <c:v>10594.5</c:v>
                </c:pt>
                <c:pt idx="71">
                  <c:v>10594.23</c:v>
                </c:pt>
                <c:pt idx="72">
                  <c:v>10579.71</c:v>
                </c:pt>
                <c:pt idx="73">
                  <c:v>10577.09</c:v>
                </c:pt>
                <c:pt idx="74">
                  <c:v>10564.88</c:v>
                </c:pt>
                <c:pt idx="75">
                  <c:v>10560.49</c:v>
                </c:pt>
                <c:pt idx="76">
                  <c:v>10546.48</c:v>
                </c:pt>
                <c:pt idx="77">
                  <c:v>10495.6</c:v>
                </c:pt>
                <c:pt idx="78">
                  <c:v>10493.95</c:v>
                </c:pt>
                <c:pt idx="79">
                  <c:v>39865.699999999997</c:v>
                </c:pt>
                <c:pt idx="80">
                  <c:v>10486.55</c:v>
                </c:pt>
                <c:pt idx="81">
                  <c:v>10464.83</c:v>
                </c:pt>
                <c:pt idx="82">
                  <c:v>10461.98</c:v>
                </c:pt>
                <c:pt idx="83">
                  <c:v>10459.19</c:v>
                </c:pt>
                <c:pt idx="84">
                  <c:v>10455.14</c:v>
                </c:pt>
                <c:pt idx="85">
                  <c:v>10455.1</c:v>
                </c:pt>
                <c:pt idx="86">
                  <c:v>10450.549999999999</c:v>
                </c:pt>
                <c:pt idx="87">
                  <c:v>10436.1</c:v>
                </c:pt>
                <c:pt idx="88">
                  <c:v>10435.07</c:v>
                </c:pt>
                <c:pt idx="89">
                  <c:v>10422.92</c:v>
                </c:pt>
                <c:pt idx="90">
                  <c:v>39836.519999999997</c:v>
                </c:pt>
                <c:pt idx="91">
                  <c:v>10419.65</c:v>
                </c:pt>
                <c:pt idx="92">
                  <c:v>10419.59</c:v>
                </c:pt>
                <c:pt idx="93">
                  <c:v>10407.98</c:v>
                </c:pt>
                <c:pt idx="94">
                  <c:v>10407.09</c:v>
                </c:pt>
                <c:pt idx="95">
                  <c:v>10403.27</c:v>
                </c:pt>
                <c:pt idx="96">
                  <c:v>10381.48</c:v>
                </c:pt>
                <c:pt idx="97">
                  <c:v>10370.91</c:v>
                </c:pt>
                <c:pt idx="98">
                  <c:v>10356.67</c:v>
                </c:pt>
                <c:pt idx="99">
                  <c:v>10355.64</c:v>
                </c:pt>
                <c:pt idx="100">
                  <c:v>10352.48</c:v>
                </c:pt>
                <c:pt idx="101">
                  <c:v>39774.28</c:v>
                </c:pt>
                <c:pt idx="102">
                  <c:v>10345.93</c:v>
                </c:pt>
                <c:pt idx="103">
                  <c:v>10338.93</c:v>
                </c:pt>
                <c:pt idx="104">
                  <c:v>10329.06</c:v>
                </c:pt>
                <c:pt idx="105">
                  <c:v>10325.209999999999</c:v>
                </c:pt>
                <c:pt idx="106">
                  <c:v>10322.9</c:v>
                </c:pt>
                <c:pt idx="107">
                  <c:v>10315.91</c:v>
                </c:pt>
                <c:pt idx="108">
                  <c:v>10310.780000000001</c:v>
                </c:pt>
                <c:pt idx="109">
                  <c:v>10308.040000000001</c:v>
                </c:pt>
                <c:pt idx="110">
                  <c:v>10276.99</c:v>
                </c:pt>
                <c:pt idx="111">
                  <c:v>10274.33</c:v>
                </c:pt>
                <c:pt idx="112">
                  <c:v>48173.36</c:v>
                </c:pt>
                <c:pt idx="113">
                  <c:v>39727.61</c:v>
                </c:pt>
                <c:pt idx="114">
                  <c:v>10269.459999999999</c:v>
                </c:pt>
                <c:pt idx="115">
                  <c:v>10264.44</c:v>
                </c:pt>
                <c:pt idx="116">
                  <c:v>10259.129999999999</c:v>
                </c:pt>
                <c:pt idx="117">
                  <c:v>10231.5</c:v>
                </c:pt>
                <c:pt idx="118">
                  <c:v>10226.280000000001</c:v>
                </c:pt>
                <c:pt idx="119">
                  <c:v>10214.64</c:v>
                </c:pt>
                <c:pt idx="120">
                  <c:v>10197.77</c:v>
                </c:pt>
                <c:pt idx="121">
                  <c:v>10191.82</c:v>
                </c:pt>
                <c:pt idx="122">
                  <c:v>10160.870000000001</c:v>
                </c:pt>
                <c:pt idx="123">
                  <c:v>10156.780000000001</c:v>
                </c:pt>
                <c:pt idx="124">
                  <c:v>39725.519999999997</c:v>
                </c:pt>
                <c:pt idx="125">
                  <c:v>10146.129999999999</c:v>
                </c:pt>
                <c:pt idx="126">
                  <c:v>10141.14</c:v>
                </c:pt>
                <c:pt idx="127">
                  <c:v>10139.84</c:v>
                </c:pt>
                <c:pt idx="128">
                  <c:v>10118.42</c:v>
                </c:pt>
                <c:pt idx="129">
                  <c:v>10115.01</c:v>
                </c:pt>
                <c:pt idx="130">
                  <c:v>10107.219999999999</c:v>
                </c:pt>
                <c:pt idx="131">
                  <c:v>10106.129999999999</c:v>
                </c:pt>
                <c:pt idx="132">
                  <c:v>10096.969999999999</c:v>
                </c:pt>
                <c:pt idx="133">
                  <c:v>10085.85</c:v>
                </c:pt>
                <c:pt idx="134">
                  <c:v>10072.06</c:v>
                </c:pt>
                <c:pt idx="135">
                  <c:v>39722.75</c:v>
                </c:pt>
                <c:pt idx="136">
                  <c:v>10065.41</c:v>
                </c:pt>
                <c:pt idx="137">
                  <c:v>10043.25</c:v>
                </c:pt>
                <c:pt idx="138">
                  <c:v>10027.15</c:v>
                </c:pt>
                <c:pt idx="139">
                  <c:v>10011.44</c:v>
                </c:pt>
                <c:pt idx="140">
                  <c:v>9991.0400000000009</c:v>
                </c:pt>
                <c:pt idx="141">
                  <c:v>9964.06</c:v>
                </c:pt>
                <c:pt idx="142">
                  <c:v>9957.7199999999993</c:v>
                </c:pt>
                <c:pt idx="143">
                  <c:v>9933.44</c:v>
                </c:pt>
                <c:pt idx="144">
                  <c:v>9931.9599999999991</c:v>
                </c:pt>
                <c:pt idx="145">
                  <c:v>9930.64</c:v>
                </c:pt>
                <c:pt idx="146">
                  <c:v>39721.93</c:v>
                </c:pt>
                <c:pt idx="147">
                  <c:v>9910.36</c:v>
                </c:pt>
                <c:pt idx="148">
                  <c:v>9907.83</c:v>
                </c:pt>
                <c:pt idx="149">
                  <c:v>9894.69</c:v>
                </c:pt>
                <c:pt idx="150">
                  <c:v>9890.23</c:v>
                </c:pt>
                <c:pt idx="151">
                  <c:v>9880.07</c:v>
                </c:pt>
                <c:pt idx="152">
                  <c:v>9877.61</c:v>
                </c:pt>
                <c:pt idx="153">
                  <c:v>9875.68</c:v>
                </c:pt>
                <c:pt idx="154">
                  <c:v>9872.7000000000007</c:v>
                </c:pt>
                <c:pt idx="155">
                  <c:v>9870.59</c:v>
                </c:pt>
                <c:pt idx="156">
                  <c:v>9869.81</c:v>
                </c:pt>
                <c:pt idx="157">
                  <c:v>39670.44</c:v>
                </c:pt>
                <c:pt idx="158">
                  <c:v>9866.2999999999993</c:v>
                </c:pt>
                <c:pt idx="159">
                  <c:v>9863.4699999999993</c:v>
                </c:pt>
                <c:pt idx="160">
                  <c:v>9861.0300000000007</c:v>
                </c:pt>
                <c:pt idx="161">
                  <c:v>9855.1299999999992</c:v>
                </c:pt>
                <c:pt idx="162">
                  <c:v>9850.43</c:v>
                </c:pt>
                <c:pt idx="163">
                  <c:v>9844.4500000000007</c:v>
                </c:pt>
                <c:pt idx="164">
                  <c:v>9836.2099999999991</c:v>
                </c:pt>
                <c:pt idx="165">
                  <c:v>9819.25</c:v>
                </c:pt>
                <c:pt idx="166">
                  <c:v>9800.89</c:v>
                </c:pt>
                <c:pt idx="167">
                  <c:v>9788.8700000000008</c:v>
                </c:pt>
                <c:pt idx="168">
                  <c:v>39611.760000000002</c:v>
                </c:pt>
                <c:pt idx="169">
                  <c:v>9787.32</c:v>
                </c:pt>
                <c:pt idx="170">
                  <c:v>9778.35</c:v>
                </c:pt>
                <c:pt idx="171">
                  <c:v>9764.08</c:v>
                </c:pt>
                <c:pt idx="172">
                  <c:v>9753.49</c:v>
                </c:pt>
                <c:pt idx="173">
                  <c:v>9748.91</c:v>
                </c:pt>
                <c:pt idx="174">
                  <c:v>9724.5300000000007</c:v>
                </c:pt>
                <c:pt idx="175">
                  <c:v>9722.77</c:v>
                </c:pt>
                <c:pt idx="176">
                  <c:v>9715.84</c:v>
                </c:pt>
                <c:pt idx="177">
                  <c:v>9710.7099999999991</c:v>
                </c:pt>
                <c:pt idx="178">
                  <c:v>9704.67</c:v>
                </c:pt>
                <c:pt idx="179">
                  <c:v>39597.410000000003</c:v>
                </c:pt>
                <c:pt idx="180">
                  <c:v>9698.42</c:v>
                </c:pt>
                <c:pt idx="181">
                  <c:v>9684.2900000000009</c:v>
                </c:pt>
                <c:pt idx="182">
                  <c:v>9664.34</c:v>
                </c:pt>
                <c:pt idx="183">
                  <c:v>9653.81</c:v>
                </c:pt>
                <c:pt idx="184">
                  <c:v>9644.25</c:v>
                </c:pt>
                <c:pt idx="185">
                  <c:v>9634.5400000000009</c:v>
                </c:pt>
                <c:pt idx="186">
                  <c:v>9630.91</c:v>
                </c:pt>
                <c:pt idx="187">
                  <c:v>9630.4</c:v>
                </c:pt>
                <c:pt idx="188">
                  <c:v>9630.2999999999993</c:v>
                </c:pt>
                <c:pt idx="189">
                  <c:v>9628.7900000000009</c:v>
                </c:pt>
                <c:pt idx="190">
                  <c:v>39556.49</c:v>
                </c:pt>
                <c:pt idx="191">
                  <c:v>9625.92</c:v>
                </c:pt>
                <c:pt idx="192">
                  <c:v>9620.33</c:v>
                </c:pt>
                <c:pt idx="193">
                  <c:v>9619.18</c:v>
                </c:pt>
                <c:pt idx="194">
                  <c:v>9617.66</c:v>
                </c:pt>
                <c:pt idx="195">
                  <c:v>9597.6299999999992</c:v>
                </c:pt>
                <c:pt idx="196">
                  <c:v>9584.0400000000009</c:v>
                </c:pt>
                <c:pt idx="197">
                  <c:v>9583.89</c:v>
                </c:pt>
                <c:pt idx="198">
                  <c:v>9582.5400000000009</c:v>
                </c:pt>
                <c:pt idx="199">
                  <c:v>9566.99</c:v>
                </c:pt>
                <c:pt idx="200">
                  <c:v>9563.0300000000007</c:v>
                </c:pt>
                <c:pt idx="201">
                  <c:v>39396.86</c:v>
                </c:pt>
                <c:pt idx="202">
                  <c:v>9549.57</c:v>
                </c:pt>
                <c:pt idx="203">
                  <c:v>9541.7000000000007</c:v>
                </c:pt>
                <c:pt idx="204">
                  <c:v>9540.17</c:v>
                </c:pt>
                <c:pt idx="205">
                  <c:v>9538.65</c:v>
                </c:pt>
                <c:pt idx="206">
                  <c:v>9528.9</c:v>
                </c:pt>
                <c:pt idx="207">
                  <c:v>9507.68</c:v>
                </c:pt>
                <c:pt idx="208">
                  <c:v>9504.31</c:v>
                </c:pt>
                <c:pt idx="209">
                  <c:v>9500.57</c:v>
                </c:pt>
                <c:pt idx="210">
                  <c:v>9487.64</c:v>
                </c:pt>
                <c:pt idx="211">
                  <c:v>9453.92</c:v>
                </c:pt>
                <c:pt idx="212">
                  <c:v>39352.6</c:v>
                </c:pt>
                <c:pt idx="213">
                  <c:v>9448.42</c:v>
                </c:pt>
                <c:pt idx="214">
                  <c:v>9447.3799999999992</c:v>
                </c:pt>
                <c:pt idx="215">
                  <c:v>9447.25</c:v>
                </c:pt>
                <c:pt idx="216">
                  <c:v>9432.93</c:v>
                </c:pt>
                <c:pt idx="217">
                  <c:v>9414.92</c:v>
                </c:pt>
                <c:pt idx="218">
                  <c:v>9411.01</c:v>
                </c:pt>
                <c:pt idx="219">
                  <c:v>9391.35</c:v>
                </c:pt>
                <c:pt idx="220">
                  <c:v>9386.16</c:v>
                </c:pt>
                <c:pt idx="221">
                  <c:v>9380.75</c:v>
                </c:pt>
                <c:pt idx="222">
                  <c:v>9377.9</c:v>
                </c:pt>
                <c:pt idx="223">
                  <c:v>47928.03</c:v>
                </c:pt>
                <c:pt idx="224">
                  <c:v>39315.279999999999</c:v>
                </c:pt>
                <c:pt idx="225">
                  <c:v>9377.4500000000007</c:v>
                </c:pt>
                <c:pt idx="226">
                  <c:v>9361.33</c:v>
                </c:pt>
                <c:pt idx="227">
                  <c:v>9344.2000000000007</c:v>
                </c:pt>
                <c:pt idx="228">
                  <c:v>9338.61</c:v>
                </c:pt>
                <c:pt idx="229">
                  <c:v>9320.26</c:v>
                </c:pt>
                <c:pt idx="230">
                  <c:v>9315.41</c:v>
                </c:pt>
                <c:pt idx="231">
                  <c:v>9310.81</c:v>
                </c:pt>
                <c:pt idx="232">
                  <c:v>9304.7000000000007</c:v>
                </c:pt>
                <c:pt idx="233">
                  <c:v>9301.89</c:v>
                </c:pt>
                <c:pt idx="234">
                  <c:v>9290.14</c:v>
                </c:pt>
                <c:pt idx="235">
                  <c:v>39241.440000000002</c:v>
                </c:pt>
                <c:pt idx="236">
                  <c:v>9288.0300000000007</c:v>
                </c:pt>
                <c:pt idx="237">
                  <c:v>9285.8700000000008</c:v>
                </c:pt>
                <c:pt idx="238">
                  <c:v>9283.56</c:v>
                </c:pt>
                <c:pt idx="239">
                  <c:v>9282.48</c:v>
                </c:pt>
                <c:pt idx="240">
                  <c:v>9264.7999999999993</c:v>
                </c:pt>
                <c:pt idx="241">
                  <c:v>9249.5</c:v>
                </c:pt>
                <c:pt idx="242">
                  <c:v>9247.94</c:v>
                </c:pt>
                <c:pt idx="243">
                  <c:v>9225.26</c:v>
                </c:pt>
                <c:pt idx="244">
                  <c:v>9222.4</c:v>
                </c:pt>
                <c:pt idx="245">
                  <c:v>9210.06</c:v>
                </c:pt>
                <c:pt idx="246">
                  <c:v>39221.120000000003</c:v>
                </c:pt>
                <c:pt idx="247">
                  <c:v>9193.84</c:v>
                </c:pt>
                <c:pt idx="248">
                  <c:v>9182.17</c:v>
                </c:pt>
                <c:pt idx="249">
                  <c:v>9174.14</c:v>
                </c:pt>
                <c:pt idx="250">
                  <c:v>9171.75</c:v>
                </c:pt>
                <c:pt idx="251">
                  <c:v>9159.51</c:v>
                </c:pt>
                <c:pt idx="252">
                  <c:v>9147.5</c:v>
                </c:pt>
                <c:pt idx="253">
                  <c:v>9144.57</c:v>
                </c:pt>
                <c:pt idx="254">
                  <c:v>9140.9500000000007</c:v>
                </c:pt>
                <c:pt idx="255">
                  <c:v>9101.7999999999993</c:v>
                </c:pt>
                <c:pt idx="256">
                  <c:v>9095.94</c:v>
                </c:pt>
                <c:pt idx="257">
                  <c:v>39125.33</c:v>
                </c:pt>
                <c:pt idx="258">
                  <c:v>9095.07</c:v>
                </c:pt>
                <c:pt idx="259">
                  <c:v>9058.73</c:v>
                </c:pt>
                <c:pt idx="260">
                  <c:v>9048.0300000000007</c:v>
                </c:pt>
                <c:pt idx="261">
                  <c:v>9010.2000000000007</c:v>
                </c:pt>
                <c:pt idx="262">
                  <c:v>8998.43</c:v>
                </c:pt>
                <c:pt idx="263">
                  <c:v>8988.16</c:v>
                </c:pt>
                <c:pt idx="264">
                  <c:v>8978.19</c:v>
                </c:pt>
                <c:pt idx="265">
                  <c:v>8968.33</c:v>
                </c:pt>
                <c:pt idx="266">
                  <c:v>8965.7999999999993</c:v>
                </c:pt>
                <c:pt idx="267">
                  <c:v>8964.06</c:v>
                </c:pt>
                <c:pt idx="268">
                  <c:v>39047.29</c:v>
                </c:pt>
                <c:pt idx="269">
                  <c:v>8954.99</c:v>
                </c:pt>
                <c:pt idx="270">
                  <c:v>8944.1200000000008</c:v>
                </c:pt>
                <c:pt idx="271">
                  <c:v>8932.08</c:v>
                </c:pt>
                <c:pt idx="272">
                  <c:v>8930.93</c:v>
                </c:pt>
                <c:pt idx="273">
                  <c:v>8908.4699999999993</c:v>
                </c:pt>
                <c:pt idx="274">
                  <c:v>8906.14</c:v>
                </c:pt>
                <c:pt idx="275">
                  <c:v>8891.14</c:v>
                </c:pt>
                <c:pt idx="276">
                  <c:v>8890.59</c:v>
                </c:pt>
                <c:pt idx="277">
                  <c:v>8871.15</c:v>
                </c:pt>
                <c:pt idx="278">
                  <c:v>8835.26</c:v>
                </c:pt>
                <c:pt idx="279">
                  <c:v>38998.550000000003</c:v>
                </c:pt>
                <c:pt idx="280">
                  <c:v>8827.2099999999991</c:v>
                </c:pt>
                <c:pt idx="281">
                  <c:v>8825.09</c:v>
                </c:pt>
                <c:pt idx="282">
                  <c:v>8824.27</c:v>
                </c:pt>
                <c:pt idx="283">
                  <c:v>8823.99</c:v>
                </c:pt>
                <c:pt idx="284">
                  <c:v>8823.2800000000007</c:v>
                </c:pt>
                <c:pt idx="285">
                  <c:v>8821.8799999999992</c:v>
                </c:pt>
                <c:pt idx="286">
                  <c:v>8800.49</c:v>
                </c:pt>
                <c:pt idx="287">
                  <c:v>8798.59</c:v>
                </c:pt>
                <c:pt idx="288">
                  <c:v>8782.4699999999993</c:v>
                </c:pt>
                <c:pt idx="289">
                  <c:v>8765.25</c:v>
                </c:pt>
                <c:pt idx="290">
                  <c:v>38947.43</c:v>
                </c:pt>
                <c:pt idx="291">
                  <c:v>8760.1200000000008</c:v>
                </c:pt>
                <c:pt idx="292">
                  <c:v>8747.68</c:v>
                </c:pt>
                <c:pt idx="293">
                  <c:v>8733.23</c:v>
                </c:pt>
                <c:pt idx="294">
                  <c:v>8703.4599999999991</c:v>
                </c:pt>
                <c:pt idx="295">
                  <c:v>8701.84</c:v>
                </c:pt>
                <c:pt idx="296">
                  <c:v>8688.86</c:v>
                </c:pt>
                <c:pt idx="297">
                  <c:v>8671.19</c:v>
                </c:pt>
                <c:pt idx="298">
                  <c:v>8665.14</c:v>
                </c:pt>
                <c:pt idx="299">
                  <c:v>8665.09</c:v>
                </c:pt>
                <c:pt idx="300">
                  <c:v>8627.5400000000009</c:v>
                </c:pt>
                <c:pt idx="301">
                  <c:v>38932.559999999998</c:v>
                </c:pt>
                <c:pt idx="302">
                  <c:v>8615.2999999999993</c:v>
                </c:pt>
                <c:pt idx="303">
                  <c:v>8606.2199999999993</c:v>
                </c:pt>
                <c:pt idx="304">
                  <c:v>8605.36</c:v>
                </c:pt>
                <c:pt idx="305">
                  <c:v>8604.48</c:v>
                </c:pt>
                <c:pt idx="306">
                  <c:v>8603.82</c:v>
                </c:pt>
                <c:pt idx="307">
                  <c:v>8601.33</c:v>
                </c:pt>
                <c:pt idx="308">
                  <c:v>8596.83</c:v>
                </c:pt>
                <c:pt idx="309">
                  <c:v>8582.2999999999993</c:v>
                </c:pt>
                <c:pt idx="310">
                  <c:v>8573.2999999999993</c:v>
                </c:pt>
                <c:pt idx="311">
                  <c:v>8572.0400000000009</c:v>
                </c:pt>
                <c:pt idx="312">
                  <c:v>38924.04</c:v>
                </c:pt>
                <c:pt idx="313">
                  <c:v>8569.86</c:v>
                </c:pt>
                <c:pt idx="314">
                  <c:v>8567.25</c:v>
                </c:pt>
                <c:pt idx="315">
                  <c:v>8556.91</c:v>
                </c:pt>
                <c:pt idx="316">
                  <c:v>8551.35</c:v>
                </c:pt>
                <c:pt idx="317">
                  <c:v>8547.69</c:v>
                </c:pt>
                <c:pt idx="318">
                  <c:v>8539.67</c:v>
                </c:pt>
                <c:pt idx="319">
                  <c:v>8538.2900000000009</c:v>
                </c:pt>
                <c:pt idx="320">
                  <c:v>8534.67</c:v>
                </c:pt>
                <c:pt idx="321">
                  <c:v>8527.5300000000007</c:v>
                </c:pt>
                <c:pt idx="322">
                  <c:v>8522</c:v>
                </c:pt>
                <c:pt idx="323">
                  <c:v>38893.360000000001</c:v>
                </c:pt>
                <c:pt idx="324">
                  <c:v>8520.0300000000007</c:v>
                </c:pt>
                <c:pt idx="325">
                  <c:v>8516.83</c:v>
                </c:pt>
                <c:pt idx="326">
                  <c:v>8515.76</c:v>
                </c:pt>
                <c:pt idx="327">
                  <c:v>8471.65</c:v>
                </c:pt>
                <c:pt idx="328">
                  <c:v>8466.35</c:v>
                </c:pt>
                <c:pt idx="329">
                  <c:v>8457.82</c:v>
                </c:pt>
                <c:pt idx="330">
                  <c:v>8450.82</c:v>
                </c:pt>
                <c:pt idx="331">
                  <c:v>8448.66</c:v>
                </c:pt>
                <c:pt idx="332">
                  <c:v>8444.4699999999993</c:v>
                </c:pt>
                <c:pt idx="333">
                  <c:v>8442.67</c:v>
                </c:pt>
                <c:pt idx="334">
                  <c:v>47896.79</c:v>
                </c:pt>
                <c:pt idx="335">
                  <c:v>38869.25</c:v>
                </c:pt>
                <c:pt idx="336">
                  <c:v>8440.0499999999993</c:v>
                </c:pt>
                <c:pt idx="337">
                  <c:v>8428.07</c:v>
                </c:pt>
                <c:pt idx="338">
                  <c:v>8413.4599999999991</c:v>
                </c:pt>
                <c:pt idx="339">
                  <c:v>8410.0499999999993</c:v>
                </c:pt>
                <c:pt idx="340">
                  <c:v>8400.01</c:v>
                </c:pt>
                <c:pt idx="341">
                  <c:v>8396.6200000000008</c:v>
                </c:pt>
                <c:pt idx="342">
                  <c:v>8355.5400000000009</c:v>
                </c:pt>
                <c:pt idx="343">
                  <c:v>8347.16</c:v>
                </c:pt>
                <c:pt idx="344">
                  <c:v>8342.91</c:v>
                </c:pt>
                <c:pt idx="345">
                  <c:v>8334.59</c:v>
                </c:pt>
                <c:pt idx="346">
                  <c:v>38836.980000000003</c:v>
                </c:pt>
                <c:pt idx="347">
                  <c:v>8334.4599999999991</c:v>
                </c:pt>
                <c:pt idx="348">
                  <c:v>8314.65</c:v>
                </c:pt>
                <c:pt idx="349">
                  <c:v>8310.84</c:v>
                </c:pt>
                <c:pt idx="350">
                  <c:v>8302.5400000000009</c:v>
                </c:pt>
                <c:pt idx="351">
                  <c:v>8283.68</c:v>
                </c:pt>
                <c:pt idx="352">
                  <c:v>8280.6200000000008</c:v>
                </c:pt>
                <c:pt idx="353">
                  <c:v>8277.52</c:v>
                </c:pt>
                <c:pt idx="354">
                  <c:v>8271.4599999999991</c:v>
                </c:pt>
                <c:pt idx="355">
                  <c:v>8269.0400000000009</c:v>
                </c:pt>
                <c:pt idx="356">
                  <c:v>8268</c:v>
                </c:pt>
                <c:pt idx="357">
                  <c:v>38792.69</c:v>
                </c:pt>
                <c:pt idx="358">
                  <c:v>8252.2800000000007</c:v>
                </c:pt>
                <c:pt idx="359">
                  <c:v>8240.59</c:v>
                </c:pt>
                <c:pt idx="360">
                  <c:v>8233.1</c:v>
                </c:pt>
                <c:pt idx="361">
                  <c:v>8232.64</c:v>
                </c:pt>
                <c:pt idx="362">
                  <c:v>8219.2000000000007</c:v>
                </c:pt>
                <c:pt idx="363">
                  <c:v>8211.1</c:v>
                </c:pt>
                <c:pt idx="364">
                  <c:v>8188.12</c:v>
                </c:pt>
                <c:pt idx="365">
                  <c:v>8182.89</c:v>
                </c:pt>
                <c:pt idx="366">
                  <c:v>8179.51</c:v>
                </c:pt>
                <c:pt idx="367">
                  <c:v>8177.9</c:v>
                </c:pt>
                <c:pt idx="368">
                  <c:v>38746.36</c:v>
                </c:pt>
                <c:pt idx="369">
                  <c:v>8162.72</c:v>
                </c:pt>
                <c:pt idx="370">
                  <c:v>8157.92</c:v>
                </c:pt>
                <c:pt idx="371">
                  <c:v>8125.78</c:v>
                </c:pt>
                <c:pt idx="372">
                  <c:v>8124.41</c:v>
                </c:pt>
                <c:pt idx="373">
                  <c:v>8116.68</c:v>
                </c:pt>
                <c:pt idx="374">
                  <c:v>8116.27</c:v>
                </c:pt>
                <c:pt idx="375">
                  <c:v>8112.59</c:v>
                </c:pt>
                <c:pt idx="376">
                  <c:v>8091.3</c:v>
                </c:pt>
                <c:pt idx="377">
                  <c:v>8083.92</c:v>
                </c:pt>
                <c:pt idx="378">
                  <c:v>8081.74</c:v>
                </c:pt>
                <c:pt idx="379">
                  <c:v>38740.120000000003</c:v>
                </c:pt>
                <c:pt idx="380">
                  <c:v>8081.26</c:v>
                </c:pt>
                <c:pt idx="381">
                  <c:v>8077.41</c:v>
                </c:pt>
                <c:pt idx="382">
                  <c:v>8071.57</c:v>
                </c:pt>
                <c:pt idx="383">
                  <c:v>8068.19</c:v>
                </c:pt>
                <c:pt idx="384">
                  <c:v>8067.83</c:v>
                </c:pt>
                <c:pt idx="385">
                  <c:v>8062.76</c:v>
                </c:pt>
                <c:pt idx="386">
                  <c:v>8062.31</c:v>
                </c:pt>
                <c:pt idx="387">
                  <c:v>8059.68</c:v>
                </c:pt>
                <c:pt idx="388">
                  <c:v>8059.06</c:v>
                </c:pt>
                <c:pt idx="389">
                  <c:v>8035.64</c:v>
                </c:pt>
                <c:pt idx="390">
                  <c:v>38711</c:v>
                </c:pt>
                <c:pt idx="391">
                  <c:v>8027.97</c:v>
                </c:pt>
                <c:pt idx="392">
                  <c:v>8026.67</c:v>
                </c:pt>
                <c:pt idx="393">
                  <c:v>8023.14</c:v>
                </c:pt>
                <c:pt idx="394">
                  <c:v>8021.11</c:v>
                </c:pt>
                <c:pt idx="395">
                  <c:v>8017.06</c:v>
                </c:pt>
                <c:pt idx="396">
                  <c:v>8014.62</c:v>
                </c:pt>
                <c:pt idx="397">
                  <c:v>8004.96</c:v>
                </c:pt>
                <c:pt idx="398">
                  <c:v>7986.48</c:v>
                </c:pt>
                <c:pt idx="399">
                  <c:v>7985.82</c:v>
                </c:pt>
                <c:pt idx="400">
                  <c:v>7980.34</c:v>
                </c:pt>
                <c:pt idx="401">
                  <c:v>38711</c:v>
                </c:pt>
                <c:pt idx="402">
                  <c:v>7966.81</c:v>
                </c:pt>
                <c:pt idx="403">
                  <c:v>7958.13</c:v>
                </c:pt>
                <c:pt idx="404">
                  <c:v>7954.52</c:v>
                </c:pt>
                <c:pt idx="405">
                  <c:v>7953.72</c:v>
                </c:pt>
                <c:pt idx="406">
                  <c:v>7948.22</c:v>
                </c:pt>
                <c:pt idx="407">
                  <c:v>7935.29</c:v>
                </c:pt>
                <c:pt idx="408">
                  <c:v>7896.41</c:v>
                </c:pt>
                <c:pt idx="409">
                  <c:v>7851.85</c:v>
                </c:pt>
                <c:pt idx="410">
                  <c:v>7844.8</c:v>
                </c:pt>
                <c:pt idx="411">
                  <c:v>7824.37</c:v>
                </c:pt>
                <c:pt idx="412">
                  <c:v>38709.18</c:v>
                </c:pt>
                <c:pt idx="413">
                  <c:v>7812.67</c:v>
                </c:pt>
                <c:pt idx="414">
                  <c:v>7804.16</c:v>
                </c:pt>
                <c:pt idx="415">
                  <c:v>7803.77</c:v>
                </c:pt>
                <c:pt idx="416">
                  <c:v>7794.68</c:v>
                </c:pt>
                <c:pt idx="417">
                  <c:v>7789.64</c:v>
                </c:pt>
                <c:pt idx="418">
                  <c:v>7763.06</c:v>
                </c:pt>
                <c:pt idx="419">
                  <c:v>7749.16</c:v>
                </c:pt>
                <c:pt idx="420">
                  <c:v>7742.11</c:v>
                </c:pt>
                <c:pt idx="421">
                  <c:v>7740.34</c:v>
                </c:pt>
                <c:pt idx="422">
                  <c:v>7736.39</c:v>
                </c:pt>
                <c:pt idx="423">
                  <c:v>38652.089999999997</c:v>
                </c:pt>
                <c:pt idx="424">
                  <c:v>7731.86</c:v>
                </c:pt>
                <c:pt idx="425">
                  <c:v>7731.43</c:v>
                </c:pt>
                <c:pt idx="426">
                  <c:v>7729.65</c:v>
                </c:pt>
                <c:pt idx="427">
                  <c:v>7727.25</c:v>
                </c:pt>
                <c:pt idx="428">
                  <c:v>7726.85</c:v>
                </c:pt>
                <c:pt idx="429">
                  <c:v>7684.62</c:v>
                </c:pt>
                <c:pt idx="430">
                  <c:v>7682.67</c:v>
                </c:pt>
                <c:pt idx="431">
                  <c:v>7681.17</c:v>
                </c:pt>
                <c:pt idx="432">
                  <c:v>7680.92</c:v>
                </c:pt>
                <c:pt idx="433">
                  <c:v>7676.4</c:v>
                </c:pt>
                <c:pt idx="434">
                  <c:v>38511.629999999997</c:v>
                </c:pt>
                <c:pt idx="435">
                  <c:v>7670.75</c:v>
                </c:pt>
                <c:pt idx="436">
                  <c:v>7662.47</c:v>
                </c:pt>
                <c:pt idx="437">
                  <c:v>7657.69</c:v>
                </c:pt>
                <c:pt idx="438">
                  <c:v>7652.26</c:v>
                </c:pt>
                <c:pt idx="439">
                  <c:v>7650.8</c:v>
                </c:pt>
                <c:pt idx="440">
                  <c:v>7650.77</c:v>
                </c:pt>
                <c:pt idx="441">
                  <c:v>7642.05</c:v>
                </c:pt>
                <c:pt idx="442">
                  <c:v>7640.31</c:v>
                </c:pt>
                <c:pt idx="443">
                  <c:v>7639.42</c:v>
                </c:pt>
                <c:pt idx="444">
                  <c:v>7636.92</c:v>
                </c:pt>
                <c:pt idx="445">
                  <c:v>47496.49</c:v>
                </c:pt>
                <c:pt idx="446">
                  <c:v>38415.47</c:v>
                </c:pt>
                <c:pt idx="447">
                  <c:v>7633.72</c:v>
                </c:pt>
                <c:pt idx="448">
                  <c:v>7626.99</c:v>
                </c:pt>
                <c:pt idx="449">
                  <c:v>7624.63</c:v>
                </c:pt>
                <c:pt idx="450">
                  <c:v>7623.52</c:v>
                </c:pt>
                <c:pt idx="451">
                  <c:v>7623.13</c:v>
                </c:pt>
                <c:pt idx="452">
                  <c:v>7609.6</c:v>
                </c:pt>
                <c:pt idx="453">
                  <c:v>7607.03</c:v>
                </c:pt>
                <c:pt idx="454">
                  <c:v>7585.62</c:v>
                </c:pt>
                <c:pt idx="455">
                  <c:v>7567.13</c:v>
                </c:pt>
                <c:pt idx="456">
                  <c:v>7538.52</c:v>
                </c:pt>
                <c:pt idx="457">
                  <c:v>38405.26</c:v>
                </c:pt>
                <c:pt idx="458">
                  <c:v>7537.16</c:v>
                </c:pt>
                <c:pt idx="459">
                  <c:v>7531.7</c:v>
                </c:pt>
                <c:pt idx="460">
                  <c:v>7526.71</c:v>
                </c:pt>
                <c:pt idx="461">
                  <c:v>7518.03</c:v>
                </c:pt>
                <c:pt idx="462">
                  <c:v>7512.27</c:v>
                </c:pt>
                <c:pt idx="463">
                  <c:v>7504.3</c:v>
                </c:pt>
                <c:pt idx="464">
                  <c:v>7494.63</c:v>
                </c:pt>
                <c:pt idx="465">
                  <c:v>7487.38</c:v>
                </c:pt>
                <c:pt idx="466">
                  <c:v>7463.51</c:v>
                </c:pt>
                <c:pt idx="467">
                  <c:v>7450.36</c:v>
                </c:pt>
                <c:pt idx="468">
                  <c:v>38389.79</c:v>
                </c:pt>
                <c:pt idx="469">
                  <c:v>7448.4</c:v>
                </c:pt>
                <c:pt idx="470">
                  <c:v>7445.92</c:v>
                </c:pt>
                <c:pt idx="471">
                  <c:v>7443.64</c:v>
                </c:pt>
                <c:pt idx="472">
                  <c:v>7441.5</c:v>
                </c:pt>
                <c:pt idx="473">
                  <c:v>7441.05</c:v>
                </c:pt>
                <c:pt idx="474">
                  <c:v>7421.19</c:v>
                </c:pt>
                <c:pt idx="475">
                  <c:v>7419.48</c:v>
                </c:pt>
                <c:pt idx="476">
                  <c:v>7418.52</c:v>
                </c:pt>
                <c:pt idx="477">
                  <c:v>7403.98</c:v>
                </c:pt>
                <c:pt idx="478">
                  <c:v>7388.85</c:v>
                </c:pt>
                <c:pt idx="479">
                  <c:v>38344.57</c:v>
                </c:pt>
                <c:pt idx="480">
                  <c:v>7371.77</c:v>
                </c:pt>
                <c:pt idx="481">
                  <c:v>7362.31</c:v>
                </c:pt>
                <c:pt idx="482">
                  <c:v>7358.18</c:v>
                </c:pt>
                <c:pt idx="483">
                  <c:v>7357.49</c:v>
                </c:pt>
                <c:pt idx="484">
                  <c:v>7349.12</c:v>
                </c:pt>
                <c:pt idx="485">
                  <c:v>7348.14</c:v>
                </c:pt>
                <c:pt idx="486">
                  <c:v>7345.73</c:v>
                </c:pt>
                <c:pt idx="487">
                  <c:v>7345.08</c:v>
                </c:pt>
                <c:pt idx="488">
                  <c:v>7339.93</c:v>
                </c:pt>
                <c:pt idx="489">
                  <c:v>7337.75</c:v>
                </c:pt>
                <c:pt idx="490">
                  <c:v>38313.129999999997</c:v>
                </c:pt>
                <c:pt idx="491">
                  <c:v>7325.47</c:v>
                </c:pt>
                <c:pt idx="492">
                  <c:v>7325.05</c:v>
                </c:pt>
                <c:pt idx="493">
                  <c:v>7323.73</c:v>
                </c:pt>
                <c:pt idx="494">
                  <c:v>7322.86</c:v>
                </c:pt>
                <c:pt idx="495">
                  <c:v>7318.22</c:v>
                </c:pt>
                <c:pt idx="496">
                  <c:v>7318.21</c:v>
                </c:pt>
                <c:pt idx="497">
                  <c:v>7304.65</c:v>
                </c:pt>
                <c:pt idx="498">
                  <c:v>7302.46</c:v>
                </c:pt>
                <c:pt idx="499">
                  <c:v>7281.51</c:v>
                </c:pt>
                <c:pt idx="500">
                  <c:v>7273.02</c:v>
                </c:pt>
                <c:pt idx="501">
                  <c:v>38282.75</c:v>
                </c:pt>
                <c:pt idx="502">
                  <c:v>7265.7</c:v>
                </c:pt>
                <c:pt idx="503">
                  <c:v>7265.58</c:v>
                </c:pt>
                <c:pt idx="504">
                  <c:v>7261.74</c:v>
                </c:pt>
                <c:pt idx="505">
                  <c:v>7256.72</c:v>
                </c:pt>
                <c:pt idx="506">
                  <c:v>7248.71</c:v>
                </c:pt>
                <c:pt idx="507">
                  <c:v>7243.81</c:v>
                </c:pt>
                <c:pt idx="508">
                  <c:v>7228.22</c:v>
                </c:pt>
                <c:pt idx="509">
                  <c:v>7222.79</c:v>
                </c:pt>
                <c:pt idx="510">
                  <c:v>7220.25</c:v>
                </c:pt>
                <c:pt idx="511">
                  <c:v>7209.49</c:v>
                </c:pt>
                <c:pt idx="512">
                  <c:v>38245.589999999997</c:v>
                </c:pt>
                <c:pt idx="513">
                  <c:v>7201.7</c:v>
                </c:pt>
                <c:pt idx="514">
                  <c:v>7196.87</c:v>
                </c:pt>
                <c:pt idx="515">
                  <c:v>7179.52</c:v>
                </c:pt>
                <c:pt idx="516">
                  <c:v>7175.51</c:v>
                </c:pt>
                <c:pt idx="517">
                  <c:v>7173.36</c:v>
                </c:pt>
                <c:pt idx="518">
                  <c:v>7162.01</c:v>
                </c:pt>
                <c:pt idx="519">
                  <c:v>7160.33</c:v>
                </c:pt>
                <c:pt idx="520">
                  <c:v>7160.09</c:v>
                </c:pt>
                <c:pt idx="521">
                  <c:v>7153.55</c:v>
                </c:pt>
                <c:pt idx="522">
                  <c:v>7152.67</c:v>
                </c:pt>
                <c:pt idx="523">
                  <c:v>38241.74</c:v>
                </c:pt>
                <c:pt idx="524">
                  <c:v>7151.09</c:v>
                </c:pt>
                <c:pt idx="525">
                  <c:v>7147.47</c:v>
                </c:pt>
                <c:pt idx="526">
                  <c:v>7147.11</c:v>
                </c:pt>
                <c:pt idx="527">
                  <c:v>7144.86</c:v>
                </c:pt>
                <c:pt idx="528">
                  <c:v>7144.4</c:v>
                </c:pt>
                <c:pt idx="529">
                  <c:v>7133.9</c:v>
                </c:pt>
                <c:pt idx="530">
                  <c:v>7128.64</c:v>
                </c:pt>
                <c:pt idx="531">
                  <c:v>7125.25</c:v>
                </c:pt>
                <c:pt idx="532">
                  <c:v>7106.81</c:v>
                </c:pt>
                <c:pt idx="533">
                  <c:v>7096.98</c:v>
                </c:pt>
                <c:pt idx="534">
                  <c:v>38237.339999999997</c:v>
                </c:pt>
                <c:pt idx="535">
                  <c:v>7077.19</c:v>
                </c:pt>
                <c:pt idx="536">
                  <c:v>7054.41</c:v>
                </c:pt>
                <c:pt idx="537">
                  <c:v>7050.64</c:v>
                </c:pt>
                <c:pt idx="538">
                  <c:v>7050.02</c:v>
                </c:pt>
                <c:pt idx="539">
                  <c:v>7046.72</c:v>
                </c:pt>
                <c:pt idx="540">
                  <c:v>7045.5</c:v>
                </c:pt>
                <c:pt idx="541">
                  <c:v>7042.11</c:v>
                </c:pt>
                <c:pt idx="542">
                  <c:v>7033.08</c:v>
                </c:pt>
                <c:pt idx="543">
                  <c:v>7003.1</c:v>
                </c:pt>
                <c:pt idx="544">
                  <c:v>6989.95</c:v>
                </c:pt>
                <c:pt idx="545">
                  <c:v>38189.1</c:v>
                </c:pt>
                <c:pt idx="546">
                  <c:v>6986.7</c:v>
                </c:pt>
                <c:pt idx="547">
                  <c:v>6985.51</c:v>
                </c:pt>
                <c:pt idx="548">
                  <c:v>6965.21</c:v>
                </c:pt>
                <c:pt idx="549">
                  <c:v>6951.12</c:v>
                </c:pt>
                <c:pt idx="550">
                  <c:v>6948.7</c:v>
                </c:pt>
                <c:pt idx="551">
                  <c:v>6940.94</c:v>
                </c:pt>
                <c:pt idx="552">
                  <c:v>6940.91</c:v>
                </c:pt>
                <c:pt idx="553">
                  <c:v>6938.11</c:v>
                </c:pt>
                <c:pt idx="554">
                  <c:v>6933.24</c:v>
                </c:pt>
                <c:pt idx="555">
                  <c:v>6895.19</c:v>
                </c:pt>
                <c:pt idx="556">
                  <c:v>47462.89</c:v>
                </c:pt>
                <c:pt idx="557">
                  <c:v>38126.25</c:v>
                </c:pt>
                <c:pt idx="558">
                  <c:v>6877.98</c:v>
                </c:pt>
                <c:pt idx="559">
                  <c:v>6876.53</c:v>
                </c:pt>
                <c:pt idx="560">
                  <c:v>6875.96</c:v>
                </c:pt>
                <c:pt idx="561">
                  <c:v>6868.39</c:v>
                </c:pt>
                <c:pt idx="562">
                  <c:v>6863.49</c:v>
                </c:pt>
                <c:pt idx="563">
                  <c:v>6858.48</c:v>
                </c:pt>
                <c:pt idx="564">
                  <c:v>6849.03</c:v>
                </c:pt>
                <c:pt idx="565">
                  <c:v>6843.17</c:v>
                </c:pt>
                <c:pt idx="566">
                  <c:v>6842.28</c:v>
                </c:pt>
                <c:pt idx="567">
                  <c:v>6837.37</c:v>
                </c:pt>
                <c:pt idx="568">
                  <c:v>37829.72</c:v>
                </c:pt>
                <c:pt idx="569">
                  <c:v>6827.69</c:v>
                </c:pt>
                <c:pt idx="570">
                  <c:v>6809.46</c:v>
                </c:pt>
                <c:pt idx="571">
                  <c:v>6799.46</c:v>
                </c:pt>
                <c:pt idx="572">
                  <c:v>6796.86</c:v>
                </c:pt>
                <c:pt idx="573">
                  <c:v>6781.52</c:v>
                </c:pt>
                <c:pt idx="574">
                  <c:v>6781.35</c:v>
                </c:pt>
                <c:pt idx="575">
                  <c:v>6775.96</c:v>
                </c:pt>
                <c:pt idx="576">
                  <c:v>6770.19</c:v>
                </c:pt>
                <c:pt idx="577">
                  <c:v>6753.04</c:v>
                </c:pt>
                <c:pt idx="578">
                  <c:v>6750.27</c:v>
                </c:pt>
                <c:pt idx="579">
                  <c:v>37800.980000000003</c:v>
                </c:pt>
                <c:pt idx="580">
                  <c:v>6749.63</c:v>
                </c:pt>
                <c:pt idx="581">
                  <c:v>6748.59</c:v>
                </c:pt>
                <c:pt idx="582">
                  <c:v>6746.74</c:v>
                </c:pt>
                <c:pt idx="583">
                  <c:v>6738.84</c:v>
                </c:pt>
                <c:pt idx="584">
                  <c:v>6737.98</c:v>
                </c:pt>
                <c:pt idx="585">
                  <c:v>6721.37</c:v>
                </c:pt>
                <c:pt idx="586">
                  <c:v>6710.19</c:v>
                </c:pt>
                <c:pt idx="587">
                  <c:v>6706.47</c:v>
                </c:pt>
                <c:pt idx="588">
                  <c:v>6700.56</c:v>
                </c:pt>
                <c:pt idx="589">
                  <c:v>6686.43</c:v>
                </c:pt>
                <c:pt idx="590">
                  <c:v>37742.58</c:v>
                </c:pt>
                <c:pt idx="591">
                  <c:v>6666.24</c:v>
                </c:pt>
                <c:pt idx="592">
                  <c:v>6664.69</c:v>
                </c:pt>
                <c:pt idx="593">
                  <c:v>6664.32</c:v>
                </c:pt>
                <c:pt idx="594">
                  <c:v>6653.79</c:v>
                </c:pt>
                <c:pt idx="595">
                  <c:v>6652.53</c:v>
                </c:pt>
                <c:pt idx="596">
                  <c:v>6651.26</c:v>
                </c:pt>
                <c:pt idx="597">
                  <c:v>6640.54</c:v>
                </c:pt>
                <c:pt idx="598">
                  <c:v>6639.3</c:v>
                </c:pt>
                <c:pt idx="599">
                  <c:v>6638.16</c:v>
                </c:pt>
                <c:pt idx="600">
                  <c:v>6630.31</c:v>
                </c:pt>
                <c:pt idx="601">
                  <c:v>37735.199999999997</c:v>
                </c:pt>
                <c:pt idx="602">
                  <c:v>6610.11</c:v>
                </c:pt>
                <c:pt idx="603">
                  <c:v>6600.36</c:v>
                </c:pt>
                <c:pt idx="604">
                  <c:v>6600.21</c:v>
                </c:pt>
                <c:pt idx="605">
                  <c:v>6593.51</c:v>
                </c:pt>
                <c:pt idx="606">
                  <c:v>6571.54</c:v>
                </c:pt>
                <c:pt idx="607">
                  <c:v>6571.02</c:v>
                </c:pt>
                <c:pt idx="608">
                  <c:v>6555.07</c:v>
                </c:pt>
                <c:pt idx="609">
                  <c:v>6552.01</c:v>
                </c:pt>
                <c:pt idx="610">
                  <c:v>6551.75</c:v>
                </c:pt>
                <c:pt idx="611">
                  <c:v>6548.2</c:v>
                </c:pt>
                <c:pt idx="612">
                  <c:v>37701.879999999997</c:v>
                </c:pt>
                <c:pt idx="613">
                  <c:v>6546.16</c:v>
                </c:pt>
                <c:pt idx="614">
                  <c:v>6536.68</c:v>
                </c:pt>
                <c:pt idx="615">
                  <c:v>6532.04</c:v>
                </c:pt>
                <c:pt idx="616">
                  <c:v>6529.21</c:v>
                </c:pt>
                <c:pt idx="617">
                  <c:v>6512.24</c:v>
                </c:pt>
                <c:pt idx="618">
                  <c:v>6500.24</c:v>
                </c:pt>
                <c:pt idx="619">
                  <c:v>6496.89</c:v>
                </c:pt>
                <c:pt idx="620">
                  <c:v>6481.67</c:v>
                </c:pt>
                <c:pt idx="621">
                  <c:v>6474.01</c:v>
                </c:pt>
                <c:pt idx="622">
                  <c:v>6473.15</c:v>
                </c:pt>
                <c:pt idx="623">
                  <c:v>37675.06</c:v>
                </c:pt>
                <c:pt idx="624">
                  <c:v>6457.84</c:v>
                </c:pt>
                <c:pt idx="625">
                  <c:v>6455.86</c:v>
                </c:pt>
                <c:pt idx="626">
                  <c:v>6435.62</c:v>
                </c:pt>
                <c:pt idx="627">
                  <c:v>6423.48</c:v>
                </c:pt>
                <c:pt idx="628">
                  <c:v>6417.28</c:v>
                </c:pt>
                <c:pt idx="629">
                  <c:v>6414.18</c:v>
                </c:pt>
                <c:pt idx="630">
                  <c:v>6412.34</c:v>
                </c:pt>
                <c:pt idx="631">
                  <c:v>6407.05</c:v>
                </c:pt>
                <c:pt idx="632">
                  <c:v>6406.41</c:v>
                </c:pt>
                <c:pt idx="633">
                  <c:v>6402.29</c:v>
                </c:pt>
                <c:pt idx="634">
                  <c:v>37650.74</c:v>
                </c:pt>
                <c:pt idx="635">
                  <c:v>6393.6</c:v>
                </c:pt>
                <c:pt idx="636">
                  <c:v>6389.53</c:v>
                </c:pt>
                <c:pt idx="637">
                  <c:v>6389.38</c:v>
                </c:pt>
                <c:pt idx="638">
                  <c:v>6374.16</c:v>
                </c:pt>
                <c:pt idx="639">
                  <c:v>6373.56</c:v>
                </c:pt>
                <c:pt idx="640">
                  <c:v>6367.31</c:v>
                </c:pt>
                <c:pt idx="641">
                  <c:v>6361.47</c:v>
                </c:pt>
                <c:pt idx="642">
                  <c:v>6360.99</c:v>
                </c:pt>
                <c:pt idx="643">
                  <c:v>6358.78</c:v>
                </c:pt>
                <c:pt idx="644">
                  <c:v>6356.27</c:v>
                </c:pt>
                <c:pt idx="645">
                  <c:v>37607.53</c:v>
                </c:pt>
                <c:pt idx="646">
                  <c:v>6338.08</c:v>
                </c:pt>
                <c:pt idx="647">
                  <c:v>6335.64</c:v>
                </c:pt>
                <c:pt idx="648">
                  <c:v>6334.34</c:v>
                </c:pt>
                <c:pt idx="649">
                  <c:v>6313.76</c:v>
                </c:pt>
                <c:pt idx="650">
                  <c:v>6311.95</c:v>
                </c:pt>
                <c:pt idx="651">
                  <c:v>6311.11</c:v>
                </c:pt>
                <c:pt idx="652">
                  <c:v>6305.61</c:v>
                </c:pt>
                <c:pt idx="653">
                  <c:v>6302.23</c:v>
                </c:pt>
                <c:pt idx="654">
                  <c:v>6293.63</c:v>
                </c:pt>
                <c:pt idx="655">
                  <c:v>6289.75</c:v>
                </c:pt>
                <c:pt idx="656">
                  <c:v>37484.449999999997</c:v>
                </c:pt>
                <c:pt idx="657">
                  <c:v>6282.24</c:v>
                </c:pt>
                <c:pt idx="658">
                  <c:v>6276.3</c:v>
                </c:pt>
                <c:pt idx="659">
                  <c:v>6272.48</c:v>
                </c:pt>
                <c:pt idx="660">
                  <c:v>6269.33</c:v>
                </c:pt>
                <c:pt idx="661">
                  <c:v>6261.2</c:v>
                </c:pt>
                <c:pt idx="662">
                  <c:v>6255.38</c:v>
                </c:pt>
                <c:pt idx="663">
                  <c:v>6254.13</c:v>
                </c:pt>
                <c:pt idx="664">
                  <c:v>6253.85</c:v>
                </c:pt>
                <c:pt idx="665">
                  <c:v>6250.44</c:v>
                </c:pt>
                <c:pt idx="666">
                  <c:v>6238.3</c:v>
                </c:pt>
                <c:pt idx="667">
                  <c:v>47403.88</c:v>
                </c:pt>
                <c:pt idx="668">
                  <c:v>37465.339999999997</c:v>
                </c:pt>
                <c:pt idx="669">
                  <c:v>6236.95</c:v>
                </c:pt>
                <c:pt idx="670">
                  <c:v>6219.93</c:v>
                </c:pt>
                <c:pt idx="671">
                  <c:v>6208.5</c:v>
                </c:pt>
                <c:pt idx="672">
                  <c:v>6207.26</c:v>
                </c:pt>
                <c:pt idx="673">
                  <c:v>6203.9</c:v>
                </c:pt>
                <c:pt idx="674">
                  <c:v>6203.9</c:v>
                </c:pt>
                <c:pt idx="675">
                  <c:v>6198.75</c:v>
                </c:pt>
                <c:pt idx="676">
                  <c:v>6196.45</c:v>
                </c:pt>
                <c:pt idx="677">
                  <c:v>6186.13</c:v>
                </c:pt>
                <c:pt idx="678">
                  <c:v>6185.32</c:v>
                </c:pt>
                <c:pt idx="679">
                  <c:v>37425.94</c:v>
                </c:pt>
                <c:pt idx="680">
                  <c:v>6184.3</c:v>
                </c:pt>
                <c:pt idx="681">
                  <c:v>6183.46</c:v>
                </c:pt>
                <c:pt idx="682">
                  <c:v>6183.32</c:v>
                </c:pt>
                <c:pt idx="683">
                  <c:v>6170.96</c:v>
                </c:pt>
                <c:pt idx="684">
                  <c:v>6159.57</c:v>
                </c:pt>
                <c:pt idx="685">
                  <c:v>6152.05</c:v>
                </c:pt>
                <c:pt idx="686">
                  <c:v>6147.12</c:v>
                </c:pt>
                <c:pt idx="687">
                  <c:v>6139.14</c:v>
                </c:pt>
                <c:pt idx="688">
                  <c:v>6138.58</c:v>
                </c:pt>
                <c:pt idx="689">
                  <c:v>6138.5</c:v>
                </c:pt>
                <c:pt idx="690">
                  <c:v>37277.269999999997</c:v>
                </c:pt>
                <c:pt idx="691">
                  <c:v>6128.8</c:v>
                </c:pt>
                <c:pt idx="692">
                  <c:v>6123.57</c:v>
                </c:pt>
                <c:pt idx="693">
                  <c:v>6117.49</c:v>
                </c:pt>
                <c:pt idx="694">
                  <c:v>6113.23</c:v>
                </c:pt>
                <c:pt idx="695">
                  <c:v>6112.35</c:v>
                </c:pt>
                <c:pt idx="696">
                  <c:v>6111.95</c:v>
                </c:pt>
                <c:pt idx="697">
                  <c:v>6098.38</c:v>
                </c:pt>
                <c:pt idx="698">
                  <c:v>6082.41</c:v>
                </c:pt>
                <c:pt idx="699">
                  <c:v>6079.67</c:v>
                </c:pt>
                <c:pt idx="700">
                  <c:v>6074.37</c:v>
                </c:pt>
                <c:pt idx="701">
                  <c:v>37272.339999999997</c:v>
                </c:pt>
                <c:pt idx="702">
                  <c:v>6067.13</c:v>
                </c:pt>
                <c:pt idx="703">
                  <c:v>6064.37</c:v>
                </c:pt>
                <c:pt idx="704">
                  <c:v>6061.8</c:v>
                </c:pt>
                <c:pt idx="705">
                  <c:v>6059.17</c:v>
                </c:pt>
                <c:pt idx="706">
                  <c:v>5993.62</c:v>
                </c:pt>
                <c:pt idx="707">
                  <c:v>5990.17</c:v>
                </c:pt>
                <c:pt idx="708">
                  <c:v>5989.52</c:v>
                </c:pt>
                <c:pt idx="709">
                  <c:v>5979.99</c:v>
                </c:pt>
                <c:pt idx="710">
                  <c:v>5979.73</c:v>
                </c:pt>
                <c:pt idx="711">
                  <c:v>5979.66</c:v>
                </c:pt>
                <c:pt idx="712">
                  <c:v>37270.15</c:v>
                </c:pt>
                <c:pt idx="713">
                  <c:v>5976.83</c:v>
                </c:pt>
                <c:pt idx="714">
                  <c:v>5974.38</c:v>
                </c:pt>
                <c:pt idx="715">
                  <c:v>5972.38</c:v>
                </c:pt>
                <c:pt idx="716">
                  <c:v>5969.72</c:v>
                </c:pt>
                <c:pt idx="717">
                  <c:v>5966.89</c:v>
                </c:pt>
                <c:pt idx="718">
                  <c:v>5960.91</c:v>
                </c:pt>
                <c:pt idx="719">
                  <c:v>5957.35</c:v>
                </c:pt>
                <c:pt idx="720">
                  <c:v>5934.38</c:v>
                </c:pt>
                <c:pt idx="721">
                  <c:v>5927.65</c:v>
                </c:pt>
                <c:pt idx="722">
                  <c:v>5926.93</c:v>
                </c:pt>
                <c:pt idx="723">
                  <c:v>37251.22</c:v>
                </c:pt>
                <c:pt idx="724">
                  <c:v>5926.85</c:v>
                </c:pt>
                <c:pt idx="725">
                  <c:v>5920.1</c:v>
                </c:pt>
                <c:pt idx="726">
                  <c:v>5910.94</c:v>
                </c:pt>
                <c:pt idx="727">
                  <c:v>5877.02</c:v>
                </c:pt>
                <c:pt idx="728">
                  <c:v>5855.9</c:v>
                </c:pt>
                <c:pt idx="729">
                  <c:v>5847.24</c:v>
                </c:pt>
                <c:pt idx="730">
                  <c:v>5846.92</c:v>
                </c:pt>
                <c:pt idx="731">
                  <c:v>5843.99</c:v>
                </c:pt>
                <c:pt idx="732">
                  <c:v>5836.52</c:v>
                </c:pt>
                <c:pt idx="733">
                  <c:v>5832.6</c:v>
                </c:pt>
                <c:pt idx="734">
                  <c:v>37165.160000000003</c:v>
                </c:pt>
                <c:pt idx="735">
                  <c:v>5816.58</c:v>
                </c:pt>
                <c:pt idx="736">
                  <c:v>5812.9</c:v>
                </c:pt>
                <c:pt idx="737">
                  <c:v>5807.06</c:v>
                </c:pt>
                <c:pt idx="738">
                  <c:v>5778.71</c:v>
                </c:pt>
                <c:pt idx="739">
                  <c:v>5757.41</c:v>
                </c:pt>
                <c:pt idx="740">
                  <c:v>5748.13</c:v>
                </c:pt>
                <c:pt idx="741">
                  <c:v>5741.67</c:v>
                </c:pt>
                <c:pt idx="742">
                  <c:v>5729.01</c:v>
                </c:pt>
                <c:pt idx="743">
                  <c:v>5720.38</c:v>
                </c:pt>
                <c:pt idx="744">
                  <c:v>5709.16</c:v>
                </c:pt>
                <c:pt idx="745">
                  <c:v>37133.9</c:v>
                </c:pt>
                <c:pt idx="746">
                  <c:v>5708.87</c:v>
                </c:pt>
                <c:pt idx="747">
                  <c:v>5699.84</c:v>
                </c:pt>
                <c:pt idx="748">
                  <c:v>5698.74</c:v>
                </c:pt>
                <c:pt idx="749">
                  <c:v>5693.43</c:v>
                </c:pt>
                <c:pt idx="750">
                  <c:v>5690.79</c:v>
                </c:pt>
                <c:pt idx="751">
                  <c:v>5679.13</c:v>
                </c:pt>
                <c:pt idx="752">
                  <c:v>5662.23</c:v>
                </c:pt>
                <c:pt idx="753">
                  <c:v>5650.14</c:v>
                </c:pt>
                <c:pt idx="754">
                  <c:v>5649.72</c:v>
                </c:pt>
                <c:pt idx="755">
                  <c:v>5630.46</c:v>
                </c:pt>
                <c:pt idx="756">
                  <c:v>37079.370000000003</c:v>
                </c:pt>
                <c:pt idx="757">
                  <c:v>5615.37</c:v>
                </c:pt>
                <c:pt idx="758">
                  <c:v>5612.83</c:v>
                </c:pt>
                <c:pt idx="759">
                  <c:v>5594.85</c:v>
                </c:pt>
                <c:pt idx="760">
                  <c:v>5587.59</c:v>
                </c:pt>
                <c:pt idx="761">
                  <c:v>5584.31</c:v>
                </c:pt>
                <c:pt idx="762">
                  <c:v>5582.95</c:v>
                </c:pt>
                <c:pt idx="763">
                  <c:v>5576.35</c:v>
                </c:pt>
                <c:pt idx="764">
                  <c:v>5552.61</c:v>
                </c:pt>
                <c:pt idx="765">
                  <c:v>5540.35</c:v>
                </c:pt>
                <c:pt idx="766">
                  <c:v>5539.4</c:v>
                </c:pt>
                <c:pt idx="767">
                  <c:v>37076.370000000003</c:v>
                </c:pt>
                <c:pt idx="768">
                  <c:v>5503.36</c:v>
                </c:pt>
                <c:pt idx="769">
                  <c:v>5488.26</c:v>
                </c:pt>
                <c:pt idx="770">
                  <c:v>5484.47</c:v>
                </c:pt>
                <c:pt idx="771">
                  <c:v>5478.04</c:v>
                </c:pt>
                <c:pt idx="772">
                  <c:v>5472.45</c:v>
                </c:pt>
                <c:pt idx="773">
                  <c:v>5469.01</c:v>
                </c:pt>
                <c:pt idx="774">
                  <c:v>5466.88</c:v>
                </c:pt>
                <c:pt idx="775">
                  <c:v>5458.05</c:v>
                </c:pt>
                <c:pt idx="776">
                  <c:v>5438.75</c:v>
                </c:pt>
                <c:pt idx="777">
                  <c:v>5428.98</c:v>
                </c:pt>
                <c:pt idx="778">
                  <c:v>47305.31</c:v>
                </c:pt>
                <c:pt idx="779">
                  <c:v>37040.879999999997</c:v>
                </c:pt>
                <c:pt idx="780">
                  <c:v>5428.73</c:v>
                </c:pt>
                <c:pt idx="781">
                  <c:v>5425.02</c:v>
                </c:pt>
                <c:pt idx="782">
                  <c:v>5415.66</c:v>
                </c:pt>
                <c:pt idx="783">
                  <c:v>5411.99</c:v>
                </c:pt>
                <c:pt idx="784">
                  <c:v>5402.89</c:v>
                </c:pt>
                <c:pt idx="785">
                  <c:v>5400.98</c:v>
                </c:pt>
                <c:pt idx="786">
                  <c:v>5397.62</c:v>
                </c:pt>
                <c:pt idx="787">
                  <c:v>5396.44</c:v>
                </c:pt>
                <c:pt idx="788">
                  <c:v>5385.34</c:v>
                </c:pt>
                <c:pt idx="789">
                  <c:v>5383.54</c:v>
                </c:pt>
                <c:pt idx="790">
                  <c:v>36976.449999999997</c:v>
                </c:pt>
                <c:pt idx="791">
                  <c:v>5377.46</c:v>
                </c:pt>
                <c:pt idx="792">
                  <c:v>5375.04</c:v>
                </c:pt>
                <c:pt idx="793">
                  <c:v>5373.36</c:v>
                </c:pt>
                <c:pt idx="794">
                  <c:v>5364.66</c:v>
                </c:pt>
                <c:pt idx="795">
                  <c:v>5354.07</c:v>
                </c:pt>
                <c:pt idx="796">
                  <c:v>5344.81</c:v>
                </c:pt>
                <c:pt idx="797">
                  <c:v>5327.4</c:v>
                </c:pt>
                <c:pt idx="798">
                  <c:v>5325.65</c:v>
                </c:pt>
                <c:pt idx="799">
                  <c:v>5322.24</c:v>
                </c:pt>
                <c:pt idx="800">
                  <c:v>5312.17</c:v>
                </c:pt>
                <c:pt idx="801">
                  <c:v>36950.26</c:v>
                </c:pt>
                <c:pt idx="802">
                  <c:v>5306.7</c:v>
                </c:pt>
                <c:pt idx="803">
                  <c:v>5293.67</c:v>
                </c:pt>
                <c:pt idx="804">
                  <c:v>5291.71</c:v>
                </c:pt>
                <c:pt idx="805">
                  <c:v>5275.86</c:v>
                </c:pt>
                <c:pt idx="806">
                  <c:v>5272.18</c:v>
                </c:pt>
                <c:pt idx="807">
                  <c:v>5267.82</c:v>
                </c:pt>
                <c:pt idx="808">
                  <c:v>5266.37</c:v>
                </c:pt>
                <c:pt idx="809">
                  <c:v>5261.47</c:v>
                </c:pt>
                <c:pt idx="810">
                  <c:v>5257.51</c:v>
                </c:pt>
                <c:pt idx="811">
                  <c:v>5253.52</c:v>
                </c:pt>
                <c:pt idx="812">
                  <c:v>36935.64</c:v>
                </c:pt>
                <c:pt idx="813">
                  <c:v>5246.05</c:v>
                </c:pt>
                <c:pt idx="814">
                  <c:v>5245.23</c:v>
                </c:pt>
                <c:pt idx="815">
                  <c:v>5240.7700000000004</c:v>
                </c:pt>
                <c:pt idx="816">
                  <c:v>5227.99</c:v>
                </c:pt>
                <c:pt idx="817">
                  <c:v>5216.4799999999996</c:v>
                </c:pt>
                <c:pt idx="818">
                  <c:v>5213.22</c:v>
                </c:pt>
                <c:pt idx="819">
                  <c:v>5209.58</c:v>
                </c:pt>
                <c:pt idx="820">
                  <c:v>5207.97</c:v>
                </c:pt>
                <c:pt idx="821">
                  <c:v>5198.6899999999996</c:v>
                </c:pt>
                <c:pt idx="822">
                  <c:v>5195.58</c:v>
                </c:pt>
                <c:pt idx="823">
                  <c:v>36922.61</c:v>
                </c:pt>
                <c:pt idx="824">
                  <c:v>5177.12</c:v>
                </c:pt>
                <c:pt idx="825">
                  <c:v>5166.96</c:v>
                </c:pt>
                <c:pt idx="826">
                  <c:v>5152.13</c:v>
                </c:pt>
                <c:pt idx="827">
                  <c:v>5148.55</c:v>
                </c:pt>
                <c:pt idx="828">
                  <c:v>5144.18</c:v>
                </c:pt>
                <c:pt idx="829">
                  <c:v>5138.26</c:v>
                </c:pt>
                <c:pt idx="830">
                  <c:v>5136.75</c:v>
                </c:pt>
                <c:pt idx="831">
                  <c:v>5125.22</c:v>
                </c:pt>
                <c:pt idx="832">
                  <c:v>5124.1899999999996</c:v>
                </c:pt>
                <c:pt idx="833">
                  <c:v>5116.5</c:v>
                </c:pt>
                <c:pt idx="834">
                  <c:v>36911.99</c:v>
                </c:pt>
                <c:pt idx="835">
                  <c:v>5087.92</c:v>
                </c:pt>
                <c:pt idx="836">
                  <c:v>5080.1000000000004</c:v>
                </c:pt>
                <c:pt idx="837">
                  <c:v>5077.1899999999996</c:v>
                </c:pt>
                <c:pt idx="838">
                  <c:v>5059.5600000000004</c:v>
                </c:pt>
                <c:pt idx="839">
                  <c:v>5054.05</c:v>
                </c:pt>
                <c:pt idx="840">
                  <c:v>5045.1499999999996</c:v>
                </c:pt>
                <c:pt idx="841">
                  <c:v>5043.13</c:v>
                </c:pt>
                <c:pt idx="842">
                  <c:v>5038.57</c:v>
                </c:pt>
                <c:pt idx="843">
                  <c:v>5034.1000000000004</c:v>
                </c:pt>
                <c:pt idx="844">
                  <c:v>5031.2700000000004</c:v>
                </c:pt>
                <c:pt idx="845">
                  <c:v>36910.61</c:v>
                </c:pt>
                <c:pt idx="846">
                  <c:v>5028.1499999999996</c:v>
                </c:pt>
                <c:pt idx="847">
                  <c:v>5012.47</c:v>
                </c:pt>
                <c:pt idx="848">
                  <c:v>5003.8500000000004</c:v>
                </c:pt>
                <c:pt idx="849">
                  <c:v>5003.7700000000004</c:v>
                </c:pt>
                <c:pt idx="850">
                  <c:v>5002.78</c:v>
                </c:pt>
                <c:pt idx="851">
                  <c:v>4999.04</c:v>
                </c:pt>
                <c:pt idx="852">
                  <c:v>4992.38</c:v>
                </c:pt>
                <c:pt idx="853">
                  <c:v>4985.22</c:v>
                </c:pt>
                <c:pt idx="854">
                  <c:v>4949.76</c:v>
                </c:pt>
                <c:pt idx="855">
                  <c:v>4942.0600000000004</c:v>
                </c:pt>
                <c:pt idx="856">
                  <c:v>36898.730000000003</c:v>
                </c:pt>
                <c:pt idx="857">
                  <c:v>4934.71</c:v>
                </c:pt>
                <c:pt idx="858">
                  <c:v>4931.6499999999996</c:v>
                </c:pt>
                <c:pt idx="859">
                  <c:v>4922.92</c:v>
                </c:pt>
                <c:pt idx="860">
                  <c:v>4915.0600000000004</c:v>
                </c:pt>
                <c:pt idx="861">
                  <c:v>4911.8900000000003</c:v>
                </c:pt>
                <c:pt idx="862">
                  <c:v>4906.41</c:v>
                </c:pt>
                <c:pt idx="863">
                  <c:v>4894.75</c:v>
                </c:pt>
                <c:pt idx="864">
                  <c:v>4894.3900000000003</c:v>
                </c:pt>
                <c:pt idx="865">
                  <c:v>4890</c:v>
                </c:pt>
                <c:pt idx="866">
                  <c:v>4889.04</c:v>
                </c:pt>
                <c:pt idx="867">
                  <c:v>36889.99</c:v>
                </c:pt>
                <c:pt idx="868">
                  <c:v>4883.87</c:v>
                </c:pt>
                <c:pt idx="869">
                  <c:v>4877.9799999999996</c:v>
                </c:pt>
                <c:pt idx="870">
                  <c:v>4859.8900000000003</c:v>
                </c:pt>
                <c:pt idx="871">
                  <c:v>4846.92</c:v>
                </c:pt>
                <c:pt idx="872">
                  <c:v>4846.53</c:v>
                </c:pt>
                <c:pt idx="873">
                  <c:v>4844.67</c:v>
                </c:pt>
                <c:pt idx="874">
                  <c:v>4843.79</c:v>
                </c:pt>
                <c:pt idx="875">
                  <c:v>4840.95</c:v>
                </c:pt>
                <c:pt idx="876">
                  <c:v>4839.18</c:v>
                </c:pt>
                <c:pt idx="877">
                  <c:v>4837.58</c:v>
                </c:pt>
                <c:pt idx="878">
                  <c:v>36837.47</c:v>
                </c:pt>
                <c:pt idx="879">
                  <c:v>4835.43</c:v>
                </c:pt>
                <c:pt idx="880">
                  <c:v>4830.63</c:v>
                </c:pt>
                <c:pt idx="881">
                  <c:v>4827.8999999999996</c:v>
                </c:pt>
                <c:pt idx="882">
                  <c:v>4827.1000000000004</c:v>
                </c:pt>
                <c:pt idx="883">
                  <c:v>4812.34</c:v>
                </c:pt>
                <c:pt idx="884">
                  <c:v>4795.66</c:v>
                </c:pt>
                <c:pt idx="885">
                  <c:v>4787.42</c:v>
                </c:pt>
                <c:pt idx="886">
                  <c:v>4779.6000000000004</c:v>
                </c:pt>
                <c:pt idx="887">
                  <c:v>4766.0200000000004</c:v>
                </c:pt>
                <c:pt idx="888">
                  <c:v>4762.33</c:v>
                </c:pt>
                <c:pt idx="889">
                  <c:v>47291.06</c:v>
                </c:pt>
                <c:pt idx="890">
                  <c:v>36837.47</c:v>
                </c:pt>
                <c:pt idx="891">
                  <c:v>4753.6400000000003</c:v>
                </c:pt>
                <c:pt idx="892">
                  <c:v>4751.07</c:v>
                </c:pt>
                <c:pt idx="893">
                  <c:v>4747.05</c:v>
                </c:pt>
                <c:pt idx="894">
                  <c:v>4746.34</c:v>
                </c:pt>
                <c:pt idx="895">
                  <c:v>4740.78</c:v>
                </c:pt>
                <c:pt idx="896">
                  <c:v>4738.2700000000004</c:v>
                </c:pt>
                <c:pt idx="897">
                  <c:v>4734.6400000000003</c:v>
                </c:pt>
                <c:pt idx="898">
                  <c:v>4728.71</c:v>
                </c:pt>
                <c:pt idx="899">
                  <c:v>4719.74</c:v>
                </c:pt>
                <c:pt idx="900">
                  <c:v>4719.5200000000004</c:v>
                </c:pt>
                <c:pt idx="901">
                  <c:v>36795.29</c:v>
                </c:pt>
                <c:pt idx="902">
                  <c:v>4718.2</c:v>
                </c:pt>
                <c:pt idx="903">
                  <c:v>4712.12</c:v>
                </c:pt>
                <c:pt idx="904">
                  <c:v>4699.47</c:v>
                </c:pt>
                <c:pt idx="905">
                  <c:v>4687.8</c:v>
                </c:pt>
                <c:pt idx="906">
                  <c:v>4686.3900000000003</c:v>
                </c:pt>
                <c:pt idx="907">
                  <c:v>4678.8</c:v>
                </c:pt>
                <c:pt idx="908">
                  <c:v>4674.2</c:v>
                </c:pt>
                <c:pt idx="909">
                  <c:v>4673.3900000000003</c:v>
                </c:pt>
                <c:pt idx="910">
                  <c:v>4670.6400000000003</c:v>
                </c:pt>
                <c:pt idx="911">
                  <c:v>4667.6099999999997</c:v>
                </c:pt>
                <c:pt idx="912">
                  <c:v>36786.370000000003</c:v>
                </c:pt>
                <c:pt idx="913">
                  <c:v>4661.29</c:v>
                </c:pt>
                <c:pt idx="914">
                  <c:v>4646.76</c:v>
                </c:pt>
                <c:pt idx="915">
                  <c:v>4618.08</c:v>
                </c:pt>
                <c:pt idx="916">
                  <c:v>4608.03</c:v>
                </c:pt>
                <c:pt idx="917">
                  <c:v>4571.41</c:v>
                </c:pt>
                <c:pt idx="918">
                  <c:v>4564.1899999999996</c:v>
                </c:pt>
                <c:pt idx="919">
                  <c:v>4562.84</c:v>
                </c:pt>
                <c:pt idx="920">
                  <c:v>4561.1899999999996</c:v>
                </c:pt>
                <c:pt idx="921">
                  <c:v>4544.2299999999996</c:v>
                </c:pt>
                <c:pt idx="922">
                  <c:v>4536.26</c:v>
                </c:pt>
                <c:pt idx="923">
                  <c:v>36580.28</c:v>
                </c:pt>
                <c:pt idx="924">
                  <c:v>4529.4799999999996</c:v>
                </c:pt>
                <c:pt idx="925">
                  <c:v>4527.18</c:v>
                </c:pt>
                <c:pt idx="926">
                  <c:v>4518.83</c:v>
                </c:pt>
                <c:pt idx="927">
                  <c:v>4518.7700000000004</c:v>
                </c:pt>
                <c:pt idx="928">
                  <c:v>4518.3999999999996</c:v>
                </c:pt>
                <c:pt idx="929">
                  <c:v>4515.71</c:v>
                </c:pt>
                <c:pt idx="930">
                  <c:v>4511.41</c:v>
                </c:pt>
                <c:pt idx="931">
                  <c:v>4504.66</c:v>
                </c:pt>
                <c:pt idx="932">
                  <c:v>4500.34</c:v>
                </c:pt>
                <c:pt idx="933">
                  <c:v>4488.58</c:v>
                </c:pt>
                <c:pt idx="934">
                  <c:v>36572.800000000003</c:v>
                </c:pt>
                <c:pt idx="935">
                  <c:v>4468.25</c:v>
                </c:pt>
                <c:pt idx="936">
                  <c:v>4466.62</c:v>
                </c:pt>
                <c:pt idx="937">
                  <c:v>4463.21</c:v>
                </c:pt>
                <c:pt idx="938">
                  <c:v>4462.72</c:v>
                </c:pt>
                <c:pt idx="939">
                  <c:v>4454.3999999999996</c:v>
                </c:pt>
                <c:pt idx="940">
                  <c:v>4449.46</c:v>
                </c:pt>
                <c:pt idx="941">
                  <c:v>4441.21</c:v>
                </c:pt>
                <c:pt idx="942">
                  <c:v>4438.26</c:v>
                </c:pt>
                <c:pt idx="943">
                  <c:v>4435.09</c:v>
                </c:pt>
                <c:pt idx="944">
                  <c:v>4433.92</c:v>
                </c:pt>
                <c:pt idx="945">
                  <c:v>36541.550000000003</c:v>
                </c:pt>
                <c:pt idx="946">
                  <c:v>4433.3900000000003</c:v>
                </c:pt>
                <c:pt idx="947">
                  <c:v>4428.8900000000003</c:v>
                </c:pt>
                <c:pt idx="948">
                  <c:v>4420.95</c:v>
                </c:pt>
                <c:pt idx="949">
                  <c:v>4415.16</c:v>
                </c:pt>
                <c:pt idx="950">
                  <c:v>4402.2299999999996</c:v>
                </c:pt>
                <c:pt idx="951">
                  <c:v>4399.7299999999996</c:v>
                </c:pt>
                <c:pt idx="952">
                  <c:v>4397.3100000000004</c:v>
                </c:pt>
                <c:pt idx="953">
                  <c:v>4392.7</c:v>
                </c:pt>
                <c:pt idx="954">
                  <c:v>4391.6499999999996</c:v>
                </c:pt>
                <c:pt idx="955">
                  <c:v>4357.04</c:v>
                </c:pt>
                <c:pt idx="956">
                  <c:v>36445.550000000003</c:v>
                </c:pt>
                <c:pt idx="957">
                  <c:v>4350.51</c:v>
                </c:pt>
                <c:pt idx="958">
                  <c:v>4349.46</c:v>
                </c:pt>
                <c:pt idx="959">
                  <c:v>4347.0200000000004</c:v>
                </c:pt>
                <c:pt idx="960">
                  <c:v>4340.4399999999996</c:v>
                </c:pt>
                <c:pt idx="961">
                  <c:v>4337.74</c:v>
                </c:pt>
                <c:pt idx="962">
                  <c:v>4320.41</c:v>
                </c:pt>
                <c:pt idx="963">
                  <c:v>4296.2700000000004</c:v>
                </c:pt>
                <c:pt idx="964">
                  <c:v>4278.55</c:v>
                </c:pt>
                <c:pt idx="965">
                  <c:v>4266.17</c:v>
                </c:pt>
                <c:pt idx="966">
                  <c:v>4265.01</c:v>
                </c:pt>
                <c:pt idx="967">
                  <c:v>36397.58</c:v>
                </c:pt>
                <c:pt idx="968">
                  <c:v>4260.74</c:v>
                </c:pt>
                <c:pt idx="969">
                  <c:v>4250.24</c:v>
                </c:pt>
                <c:pt idx="970">
                  <c:v>4243.59</c:v>
                </c:pt>
                <c:pt idx="971">
                  <c:v>4239.8900000000003</c:v>
                </c:pt>
                <c:pt idx="972">
                  <c:v>4237.13</c:v>
                </c:pt>
                <c:pt idx="973">
                  <c:v>4234.93</c:v>
                </c:pt>
                <c:pt idx="974">
                  <c:v>4189.1099999999997</c:v>
                </c:pt>
                <c:pt idx="975">
                  <c:v>4188.7299999999996</c:v>
                </c:pt>
                <c:pt idx="976">
                  <c:v>4185.1000000000004</c:v>
                </c:pt>
                <c:pt idx="977">
                  <c:v>4163.21</c:v>
                </c:pt>
                <c:pt idx="978">
                  <c:v>36350.71</c:v>
                </c:pt>
                <c:pt idx="979">
                  <c:v>4154.97</c:v>
                </c:pt>
                <c:pt idx="980">
                  <c:v>4151.03</c:v>
                </c:pt>
                <c:pt idx="981">
                  <c:v>4149.74</c:v>
                </c:pt>
                <c:pt idx="982">
                  <c:v>4137.5200000000004</c:v>
                </c:pt>
                <c:pt idx="983">
                  <c:v>4134.08</c:v>
                </c:pt>
                <c:pt idx="984">
                  <c:v>4133.6400000000003</c:v>
                </c:pt>
                <c:pt idx="985">
                  <c:v>4076.5</c:v>
                </c:pt>
                <c:pt idx="986">
                  <c:v>4074.45</c:v>
                </c:pt>
                <c:pt idx="987">
                  <c:v>4070.51</c:v>
                </c:pt>
                <c:pt idx="988">
                  <c:v>4070.42</c:v>
                </c:pt>
                <c:pt idx="989">
                  <c:v>36332.449999999997</c:v>
                </c:pt>
                <c:pt idx="990">
                  <c:v>4058.71</c:v>
                </c:pt>
                <c:pt idx="991">
                  <c:v>4058.12</c:v>
                </c:pt>
                <c:pt idx="992">
                  <c:v>4047.94</c:v>
                </c:pt>
                <c:pt idx="993">
                  <c:v>4040.56</c:v>
                </c:pt>
                <c:pt idx="994">
                  <c:v>4039.9</c:v>
                </c:pt>
                <c:pt idx="995">
                  <c:v>4038.41</c:v>
                </c:pt>
                <c:pt idx="996">
                  <c:v>4032.24</c:v>
                </c:pt>
                <c:pt idx="997">
                  <c:v>4005.42</c:v>
                </c:pt>
                <c:pt idx="998">
                  <c:v>4002.36</c:v>
                </c:pt>
                <c:pt idx="999">
                  <c:v>3994.18</c:v>
                </c:pt>
                <c:pt idx="1000">
                  <c:v>47269.85</c:v>
                </c:pt>
                <c:pt idx="1001">
                  <c:v>36314.050000000003</c:v>
                </c:pt>
                <c:pt idx="1002">
                  <c:v>3989.84</c:v>
                </c:pt>
                <c:pt idx="1003">
                  <c:v>3987.93</c:v>
                </c:pt>
                <c:pt idx="1004">
                  <c:v>3981.98</c:v>
                </c:pt>
                <c:pt idx="1005">
                  <c:v>3972.92</c:v>
                </c:pt>
                <c:pt idx="1006">
                  <c:v>3956.07</c:v>
                </c:pt>
                <c:pt idx="1007">
                  <c:v>3955.98</c:v>
                </c:pt>
                <c:pt idx="1008">
                  <c:v>3947.41</c:v>
                </c:pt>
                <c:pt idx="1009">
                  <c:v>3943.6</c:v>
                </c:pt>
                <c:pt idx="1010">
                  <c:v>3935.18</c:v>
                </c:pt>
                <c:pt idx="1011">
                  <c:v>3931.51</c:v>
                </c:pt>
                <c:pt idx="1012">
                  <c:v>36307.800000000003</c:v>
                </c:pt>
                <c:pt idx="1013">
                  <c:v>3925.76</c:v>
                </c:pt>
                <c:pt idx="1014">
                  <c:v>3910.44</c:v>
                </c:pt>
                <c:pt idx="1015">
                  <c:v>3906.13</c:v>
                </c:pt>
                <c:pt idx="1016">
                  <c:v>3902.07</c:v>
                </c:pt>
                <c:pt idx="1017">
                  <c:v>3898.35</c:v>
                </c:pt>
                <c:pt idx="1018">
                  <c:v>3889.2</c:v>
                </c:pt>
                <c:pt idx="1019">
                  <c:v>3877.3</c:v>
                </c:pt>
                <c:pt idx="1020">
                  <c:v>3875.73</c:v>
                </c:pt>
                <c:pt idx="1021">
                  <c:v>3866.86</c:v>
                </c:pt>
                <c:pt idx="1022">
                  <c:v>3861.21</c:v>
                </c:pt>
                <c:pt idx="1023">
                  <c:v>36219.410000000003</c:v>
                </c:pt>
                <c:pt idx="1024">
                  <c:v>3858.51</c:v>
                </c:pt>
                <c:pt idx="1025">
                  <c:v>3857.76</c:v>
                </c:pt>
                <c:pt idx="1026">
                  <c:v>3847.67</c:v>
                </c:pt>
                <c:pt idx="1027">
                  <c:v>3797.2</c:v>
                </c:pt>
                <c:pt idx="1028">
                  <c:v>3796.36</c:v>
                </c:pt>
                <c:pt idx="1029">
                  <c:v>3793.55</c:v>
                </c:pt>
                <c:pt idx="1030">
                  <c:v>3785.77</c:v>
                </c:pt>
                <c:pt idx="1031">
                  <c:v>3773.23</c:v>
                </c:pt>
                <c:pt idx="1032">
                  <c:v>3766.88</c:v>
                </c:pt>
                <c:pt idx="1033">
                  <c:v>3761.29</c:v>
                </c:pt>
                <c:pt idx="1034">
                  <c:v>36197.699999999997</c:v>
                </c:pt>
                <c:pt idx="1035">
                  <c:v>3757.84</c:v>
                </c:pt>
                <c:pt idx="1036">
                  <c:v>3756.62</c:v>
                </c:pt>
                <c:pt idx="1037">
                  <c:v>3748.56</c:v>
                </c:pt>
                <c:pt idx="1038">
                  <c:v>3736.46</c:v>
                </c:pt>
                <c:pt idx="1039">
                  <c:v>3732.63</c:v>
                </c:pt>
                <c:pt idx="1040">
                  <c:v>3731.6</c:v>
                </c:pt>
                <c:pt idx="1041">
                  <c:v>3722.23</c:v>
                </c:pt>
                <c:pt idx="1042">
                  <c:v>3704.35</c:v>
                </c:pt>
                <c:pt idx="1043">
                  <c:v>3699.54</c:v>
                </c:pt>
                <c:pt idx="1044">
                  <c:v>3693.43</c:v>
                </c:pt>
                <c:pt idx="1045">
                  <c:v>36189.1</c:v>
                </c:pt>
                <c:pt idx="1046">
                  <c:v>3688.38</c:v>
                </c:pt>
                <c:pt idx="1047">
                  <c:v>3688.35</c:v>
                </c:pt>
                <c:pt idx="1048">
                  <c:v>3678.86</c:v>
                </c:pt>
                <c:pt idx="1049">
                  <c:v>3659.35</c:v>
                </c:pt>
                <c:pt idx="1050">
                  <c:v>3653.29</c:v>
                </c:pt>
                <c:pt idx="1051">
                  <c:v>3645.09</c:v>
                </c:pt>
                <c:pt idx="1052">
                  <c:v>3622.13</c:v>
                </c:pt>
                <c:pt idx="1053">
                  <c:v>3606.43</c:v>
                </c:pt>
                <c:pt idx="1054">
                  <c:v>3603.6</c:v>
                </c:pt>
                <c:pt idx="1055">
                  <c:v>3597.6</c:v>
                </c:pt>
                <c:pt idx="1056">
                  <c:v>36182.870000000003</c:v>
                </c:pt>
                <c:pt idx="1057">
                  <c:v>3594.17</c:v>
                </c:pt>
                <c:pt idx="1058">
                  <c:v>3591.48</c:v>
                </c:pt>
                <c:pt idx="1059">
                  <c:v>3589.14</c:v>
                </c:pt>
                <c:pt idx="1060">
                  <c:v>3579.83</c:v>
                </c:pt>
                <c:pt idx="1061">
                  <c:v>3578</c:v>
                </c:pt>
                <c:pt idx="1062">
                  <c:v>3569.96</c:v>
                </c:pt>
                <c:pt idx="1063">
                  <c:v>3562.87</c:v>
                </c:pt>
                <c:pt idx="1064">
                  <c:v>3561.89</c:v>
                </c:pt>
                <c:pt idx="1065">
                  <c:v>3558.62</c:v>
                </c:pt>
                <c:pt idx="1066">
                  <c:v>3556.92</c:v>
                </c:pt>
                <c:pt idx="1067">
                  <c:v>36149.480000000003</c:v>
                </c:pt>
                <c:pt idx="1068">
                  <c:v>3554.2</c:v>
                </c:pt>
                <c:pt idx="1069">
                  <c:v>3540.12</c:v>
                </c:pt>
                <c:pt idx="1070">
                  <c:v>3538.9</c:v>
                </c:pt>
                <c:pt idx="1071">
                  <c:v>3537.7</c:v>
                </c:pt>
                <c:pt idx="1072">
                  <c:v>3500.61</c:v>
                </c:pt>
                <c:pt idx="1073">
                  <c:v>3490.55</c:v>
                </c:pt>
                <c:pt idx="1074">
                  <c:v>3484.33</c:v>
                </c:pt>
                <c:pt idx="1075">
                  <c:v>3481.87</c:v>
                </c:pt>
                <c:pt idx="1076">
                  <c:v>3471.41</c:v>
                </c:pt>
                <c:pt idx="1077">
                  <c:v>3463.51</c:v>
                </c:pt>
                <c:pt idx="1078">
                  <c:v>36124.57</c:v>
                </c:pt>
                <c:pt idx="1079">
                  <c:v>3453.77</c:v>
                </c:pt>
                <c:pt idx="1080">
                  <c:v>3443.06</c:v>
                </c:pt>
                <c:pt idx="1081">
                  <c:v>3436.5</c:v>
                </c:pt>
                <c:pt idx="1082">
                  <c:v>3434.38</c:v>
                </c:pt>
                <c:pt idx="1083">
                  <c:v>3410.32</c:v>
                </c:pt>
                <c:pt idx="1084">
                  <c:v>3393.36</c:v>
                </c:pt>
                <c:pt idx="1085">
                  <c:v>3392.98</c:v>
                </c:pt>
                <c:pt idx="1086">
                  <c:v>3392.37</c:v>
                </c:pt>
                <c:pt idx="1087">
                  <c:v>3385.4</c:v>
                </c:pt>
                <c:pt idx="1088">
                  <c:v>3378.91</c:v>
                </c:pt>
                <c:pt idx="1089">
                  <c:v>36090.49</c:v>
                </c:pt>
                <c:pt idx="1090">
                  <c:v>3366.67</c:v>
                </c:pt>
                <c:pt idx="1091">
                  <c:v>3353.47</c:v>
                </c:pt>
                <c:pt idx="1092">
                  <c:v>3353.28</c:v>
                </c:pt>
                <c:pt idx="1093">
                  <c:v>3342.79</c:v>
                </c:pt>
                <c:pt idx="1094">
                  <c:v>3309.79</c:v>
                </c:pt>
                <c:pt idx="1095">
                  <c:v>3308.46</c:v>
                </c:pt>
                <c:pt idx="1096">
                  <c:v>3300.7</c:v>
                </c:pt>
                <c:pt idx="1097">
                  <c:v>3292.53</c:v>
                </c:pt>
                <c:pt idx="1098">
                  <c:v>3280.22</c:v>
                </c:pt>
                <c:pt idx="1099">
                  <c:v>3279.87</c:v>
                </c:pt>
                <c:pt idx="1100">
                  <c:v>36085.22</c:v>
                </c:pt>
                <c:pt idx="1101">
                  <c:v>3277.16</c:v>
                </c:pt>
                <c:pt idx="1102">
                  <c:v>3268.85</c:v>
                </c:pt>
                <c:pt idx="1103">
                  <c:v>3260.2</c:v>
                </c:pt>
                <c:pt idx="1104">
                  <c:v>3238.44</c:v>
                </c:pt>
                <c:pt idx="1105">
                  <c:v>3227.12</c:v>
                </c:pt>
                <c:pt idx="1106">
                  <c:v>3213.62</c:v>
                </c:pt>
                <c:pt idx="1107">
                  <c:v>3208.79</c:v>
                </c:pt>
                <c:pt idx="1108">
                  <c:v>3206.49</c:v>
                </c:pt>
                <c:pt idx="1109">
                  <c:v>3201.25</c:v>
                </c:pt>
                <c:pt idx="1110">
                  <c:v>3180.51</c:v>
                </c:pt>
                <c:pt idx="1111">
                  <c:v>51194.559999999998</c:v>
                </c:pt>
                <c:pt idx="1112">
                  <c:v>47055.53</c:v>
                </c:pt>
                <c:pt idx="1113">
                  <c:v>36074.339999999997</c:v>
                </c:pt>
                <c:pt idx="1114">
                  <c:v>3179.96</c:v>
                </c:pt>
                <c:pt idx="1115">
                  <c:v>3176.82</c:v>
                </c:pt>
                <c:pt idx="1116">
                  <c:v>3176.29</c:v>
                </c:pt>
                <c:pt idx="1117">
                  <c:v>3172.02</c:v>
                </c:pt>
                <c:pt idx="1118">
                  <c:v>3171.61</c:v>
                </c:pt>
                <c:pt idx="1119">
                  <c:v>3167.46</c:v>
                </c:pt>
                <c:pt idx="1120">
                  <c:v>3162.02</c:v>
                </c:pt>
                <c:pt idx="1121">
                  <c:v>3161.45</c:v>
                </c:pt>
                <c:pt idx="1122">
                  <c:v>3128.35</c:v>
                </c:pt>
                <c:pt idx="1123">
                  <c:v>3088.06</c:v>
                </c:pt>
                <c:pt idx="1124">
                  <c:v>36021.01</c:v>
                </c:pt>
                <c:pt idx="1125">
                  <c:v>3077.1</c:v>
                </c:pt>
                <c:pt idx="1126">
                  <c:v>3070.81</c:v>
                </c:pt>
                <c:pt idx="1127">
                  <c:v>3065.49</c:v>
                </c:pt>
                <c:pt idx="1128">
                  <c:v>3062.51</c:v>
                </c:pt>
                <c:pt idx="1129">
                  <c:v>3056.39</c:v>
                </c:pt>
                <c:pt idx="1130">
                  <c:v>3051.73</c:v>
                </c:pt>
                <c:pt idx="1131">
                  <c:v>3046.06</c:v>
                </c:pt>
                <c:pt idx="1132">
                  <c:v>3044.21</c:v>
                </c:pt>
                <c:pt idx="1133">
                  <c:v>3021.81</c:v>
                </c:pt>
                <c:pt idx="1134">
                  <c:v>3018.04</c:v>
                </c:pt>
                <c:pt idx="1135">
                  <c:v>35952.65</c:v>
                </c:pt>
                <c:pt idx="1136">
                  <c:v>3012.22</c:v>
                </c:pt>
                <c:pt idx="1137">
                  <c:v>2985.67</c:v>
                </c:pt>
                <c:pt idx="1138">
                  <c:v>2979.52</c:v>
                </c:pt>
                <c:pt idx="1139">
                  <c:v>2974.13</c:v>
                </c:pt>
                <c:pt idx="1140">
                  <c:v>2943.41</c:v>
                </c:pt>
                <c:pt idx="1141">
                  <c:v>2927.06</c:v>
                </c:pt>
                <c:pt idx="1142">
                  <c:v>2913.57</c:v>
                </c:pt>
                <c:pt idx="1143">
                  <c:v>2904.09</c:v>
                </c:pt>
                <c:pt idx="1144">
                  <c:v>2902.91</c:v>
                </c:pt>
                <c:pt idx="1145">
                  <c:v>2899.49</c:v>
                </c:pt>
                <c:pt idx="1146">
                  <c:v>35883.269999999997</c:v>
                </c:pt>
                <c:pt idx="1147">
                  <c:v>2897.46</c:v>
                </c:pt>
                <c:pt idx="1148">
                  <c:v>2897.32</c:v>
                </c:pt>
                <c:pt idx="1149">
                  <c:v>2867.12</c:v>
                </c:pt>
                <c:pt idx="1150">
                  <c:v>2866.09</c:v>
                </c:pt>
                <c:pt idx="1151">
                  <c:v>2855.44</c:v>
                </c:pt>
                <c:pt idx="1152">
                  <c:v>2850.68</c:v>
                </c:pt>
                <c:pt idx="1153">
                  <c:v>2842.76</c:v>
                </c:pt>
                <c:pt idx="1154">
                  <c:v>2819.51</c:v>
                </c:pt>
                <c:pt idx="1155">
                  <c:v>2803.7</c:v>
                </c:pt>
                <c:pt idx="1156">
                  <c:v>2801.26</c:v>
                </c:pt>
                <c:pt idx="1157">
                  <c:v>35733.96</c:v>
                </c:pt>
                <c:pt idx="1158">
                  <c:v>2789.06</c:v>
                </c:pt>
                <c:pt idx="1159">
                  <c:v>2775.19</c:v>
                </c:pt>
                <c:pt idx="1160">
                  <c:v>2775.19</c:v>
                </c:pt>
                <c:pt idx="1161">
                  <c:v>2773.46</c:v>
                </c:pt>
                <c:pt idx="1162">
                  <c:v>2758.99</c:v>
                </c:pt>
                <c:pt idx="1163">
                  <c:v>2755.02</c:v>
                </c:pt>
                <c:pt idx="1164">
                  <c:v>2741.95</c:v>
                </c:pt>
                <c:pt idx="1165">
                  <c:v>2731.91</c:v>
                </c:pt>
                <c:pt idx="1166">
                  <c:v>2730.11</c:v>
                </c:pt>
                <c:pt idx="1167">
                  <c:v>2727.4</c:v>
                </c:pt>
                <c:pt idx="1168">
                  <c:v>35711.39</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35701.9</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35595.589999999997</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35585.58</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35585.58</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46889.26</c:v>
                </c:pt>
                <c:pt idx="1224">
                  <c:v>35583.17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35573.26</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35547.72</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35547.47</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35517.19</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35491.64</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35345.730000000003</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35315.96</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35302.089999999997</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35160.129999999997</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46718.16</c:v>
                </c:pt>
                <c:pt idx="1335">
                  <c:v>35147.53</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35069.370000000003</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35050.620000000003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35000.730000000003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34979.86</c:v>
                </c:pt>
                <c:pt idx="1380">
                  <c:v>1382</c:v>
                </c:pt>
                <c:pt idx="1381">
                  <c:v>1359</c:v>
                </c:pt>
                <c:pt idx="1382">
                  <c:v>1341.16</c:v>
                </c:pt>
                <c:pt idx="1383">
                  <c:v>1338</c:v>
                </c:pt>
                <c:pt idx="1384">
                  <c:v>1332.61</c:v>
                </c:pt>
                <c:pt idx="1385">
                  <c:v>1329.17</c:v>
                </c:pt>
                <c:pt idx="1386">
                  <c:v>1315</c:v>
                </c:pt>
                <c:pt idx="1387">
                  <c:v>1304</c:v>
                </c:pt>
                <c:pt idx="1388">
                  <c:v>1304</c:v>
                </c:pt>
                <c:pt idx="1389">
                  <c:v>1293</c:v>
                </c:pt>
                <c:pt idx="1390">
                  <c:v>34976.42</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34975.68</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34940.61</c:v>
                </c:pt>
                <c:pt idx="1413">
                  <c:v>1228</c:v>
                </c:pt>
                <c:pt idx="1414">
                  <c:v>1224</c:v>
                </c:pt>
                <c:pt idx="1415">
                  <c:v>1220</c:v>
                </c:pt>
                <c:pt idx="1416">
                  <c:v>1210</c:v>
                </c:pt>
                <c:pt idx="1417">
                  <c:v>1200.55</c:v>
                </c:pt>
                <c:pt idx="1418">
                  <c:v>1200</c:v>
                </c:pt>
                <c:pt idx="1419">
                  <c:v>1191</c:v>
                </c:pt>
                <c:pt idx="1420">
                  <c:v>1178.07</c:v>
                </c:pt>
                <c:pt idx="1421">
                  <c:v>1178</c:v>
                </c:pt>
                <c:pt idx="1422">
                  <c:v>1167</c:v>
                </c:pt>
                <c:pt idx="1423">
                  <c:v>34838.870000000003</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34828.65</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46661.440000000002</c:v>
                </c:pt>
                <c:pt idx="1446">
                  <c:v>34806.47</c:v>
                </c:pt>
                <c:pt idx="1447">
                  <c:v>1071</c:v>
                </c:pt>
                <c:pt idx="1448">
                  <c:v>1070</c:v>
                </c:pt>
                <c:pt idx="1449">
                  <c:v>1068</c:v>
                </c:pt>
                <c:pt idx="1450">
                  <c:v>1056</c:v>
                </c:pt>
                <c:pt idx="1451">
                  <c:v>1049</c:v>
                </c:pt>
                <c:pt idx="1452">
                  <c:v>1047</c:v>
                </c:pt>
                <c:pt idx="1453">
                  <c:v>1044</c:v>
                </c:pt>
                <c:pt idx="1454">
                  <c:v>1033.74</c:v>
                </c:pt>
                <c:pt idx="1455">
                  <c:v>1019</c:v>
                </c:pt>
                <c:pt idx="1456">
                  <c:v>1012</c:v>
                </c:pt>
                <c:pt idx="1457">
                  <c:v>34779.620000000003</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34672.15</c:v>
                </c:pt>
                <c:pt idx="1469">
                  <c:v>760</c:v>
                </c:pt>
                <c:pt idx="1470">
                  <c:v>760</c:v>
                </c:pt>
                <c:pt idx="1471">
                  <c:v>750</c:v>
                </c:pt>
                <c:pt idx="1472">
                  <c:v>722.99</c:v>
                </c:pt>
                <c:pt idx="1473">
                  <c:v>700</c:v>
                </c:pt>
                <c:pt idx="1474">
                  <c:v>687.54</c:v>
                </c:pt>
                <c:pt idx="1475">
                  <c:v>670</c:v>
                </c:pt>
                <c:pt idx="1476">
                  <c:v>668</c:v>
                </c:pt>
                <c:pt idx="1477">
                  <c:v>650</c:v>
                </c:pt>
                <c:pt idx="1478">
                  <c:v>650</c:v>
                </c:pt>
                <c:pt idx="1479">
                  <c:v>34617.839999999997</c:v>
                </c:pt>
                <c:pt idx="1480">
                  <c:v>646.14</c:v>
                </c:pt>
                <c:pt idx="1481">
                  <c:v>637.26</c:v>
                </c:pt>
                <c:pt idx="1482">
                  <c:v>604.54</c:v>
                </c:pt>
                <c:pt idx="1483">
                  <c:v>600</c:v>
                </c:pt>
                <c:pt idx="1484">
                  <c:v>570.62</c:v>
                </c:pt>
                <c:pt idx="1485">
                  <c:v>563.84</c:v>
                </c:pt>
                <c:pt idx="1486">
                  <c:v>34543.39</c:v>
                </c:pt>
                <c:pt idx="1487">
                  <c:v>34472.839999999997</c:v>
                </c:pt>
                <c:pt idx="1488">
                  <c:v>34456.269999999997</c:v>
                </c:pt>
                <c:pt idx="1489">
                  <c:v>34439.86</c:v>
                </c:pt>
                <c:pt idx="1490">
                  <c:v>34402.22</c:v>
                </c:pt>
                <c:pt idx="1491">
                  <c:v>34307.22</c:v>
                </c:pt>
                <c:pt idx="1492">
                  <c:v>46599.11</c:v>
                </c:pt>
                <c:pt idx="1493">
                  <c:v>34303.17</c:v>
                </c:pt>
                <c:pt idx="1494">
                  <c:v>34293.120000000003</c:v>
                </c:pt>
                <c:pt idx="1495">
                  <c:v>34254.050000000003</c:v>
                </c:pt>
                <c:pt idx="1496">
                  <c:v>34218.019999999997</c:v>
                </c:pt>
                <c:pt idx="1497">
                  <c:v>34210.33</c:v>
                </c:pt>
                <c:pt idx="1498">
                  <c:v>34205.07</c:v>
                </c:pt>
                <c:pt idx="1499">
                  <c:v>34166.269999999997</c:v>
                </c:pt>
                <c:pt idx="1500">
                  <c:v>34084.68</c:v>
                </c:pt>
                <c:pt idx="1501">
                  <c:v>34053.360000000001</c:v>
                </c:pt>
                <c:pt idx="1502">
                  <c:v>33975.47</c:v>
                </c:pt>
                <c:pt idx="1503">
                  <c:v>46255.11</c:v>
                </c:pt>
                <c:pt idx="1504">
                  <c:v>33907.550000000003</c:v>
                </c:pt>
                <c:pt idx="1505">
                  <c:v>33900.65</c:v>
                </c:pt>
                <c:pt idx="1506">
                  <c:v>33829.39</c:v>
                </c:pt>
                <c:pt idx="1507">
                  <c:v>33753.32</c:v>
                </c:pt>
                <c:pt idx="1508">
                  <c:v>33750.29</c:v>
                </c:pt>
                <c:pt idx="1509">
                  <c:v>33732.69</c:v>
                </c:pt>
                <c:pt idx="1510">
                  <c:v>33707.550000000003</c:v>
                </c:pt>
                <c:pt idx="1511">
                  <c:v>33611.71</c:v>
                </c:pt>
                <c:pt idx="1512">
                  <c:v>33527.1</c:v>
                </c:pt>
                <c:pt idx="1513">
                  <c:v>33475.82</c:v>
                </c:pt>
                <c:pt idx="1514">
                  <c:v>46200.99</c:v>
                </c:pt>
                <c:pt idx="1515">
                  <c:v>33471.97</c:v>
                </c:pt>
                <c:pt idx="1516">
                  <c:v>33450.99</c:v>
                </c:pt>
                <c:pt idx="1517">
                  <c:v>33344.449999999997</c:v>
                </c:pt>
                <c:pt idx="1518">
                  <c:v>33307.550000000003</c:v>
                </c:pt>
                <c:pt idx="1519">
                  <c:v>33292.83</c:v>
                </c:pt>
                <c:pt idx="1520">
                  <c:v>33121</c:v>
                </c:pt>
                <c:pt idx="1521">
                  <c:v>33090.660000000003</c:v>
                </c:pt>
                <c:pt idx="1522">
                  <c:v>33074.94</c:v>
                </c:pt>
                <c:pt idx="1523">
                  <c:v>33057.230000000003</c:v>
                </c:pt>
                <c:pt idx="1524">
                  <c:v>33025.32</c:v>
                </c:pt>
                <c:pt idx="1525">
                  <c:v>46151.12</c:v>
                </c:pt>
                <c:pt idx="1526">
                  <c:v>33017.46</c:v>
                </c:pt>
                <c:pt idx="1527">
                  <c:v>32947.629999999997</c:v>
                </c:pt>
                <c:pt idx="1528">
                  <c:v>32906.69</c:v>
                </c:pt>
                <c:pt idx="1529">
                  <c:v>32827.51</c:v>
                </c:pt>
                <c:pt idx="1530">
                  <c:v>32787.46</c:v>
                </c:pt>
                <c:pt idx="1531">
                  <c:v>32765.33</c:v>
                </c:pt>
                <c:pt idx="1532">
                  <c:v>32760.48</c:v>
                </c:pt>
                <c:pt idx="1533">
                  <c:v>32734.19</c:v>
                </c:pt>
                <c:pt idx="1534">
                  <c:v>32716.2</c:v>
                </c:pt>
                <c:pt idx="1535">
                  <c:v>32686.080000000002</c:v>
                </c:pt>
                <c:pt idx="1536">
                  <c:v>46130.53</c:v>
                </c:pt>
                <c:pt idx="1537">
                  <c:v>32672.11</c:v>
                </c:pt>
                <c:pt idx="1538">
                  <c:v>32548.34</c:v>
                </c:pt>
                <c:pt idx="1539">
                  <c:v>32485.46</c:v>
                </c:pt>
                <c:pt idx="1540">
                  <c:v>32462.35</c:v>
                </c:pt>
                <c:pt idx="1541">
                  <c:v>32430.22</c:v>
                </c:pt>
                <c:pt idx="1542">
                  <c:v>32428.63</c:v>
                </c:pt>
                <c:pt idx="1543">
                  <c:v>32288.49</c:v>
                </c:pt>
                <c:pt idx="1544">
                  <c:v>32259.96</c:v>
                </c:pt>
                <c:pt idx="1545">
                  <c:v>32222.81</c:v>
                </c:pt>
                <c:pt idx="1546">
                  <c:v>32192.76</c:v>
                </c:pt>
                <c:pt idx="1547">
                  <c:v>46113.51</c:v>
                </c:pt>
                <c:pt idx="1548">
                  <c:v>32108.66</c:v>
                </c:pt>
                <c:pt idx="1549">
                  <c:v>32086.21</c:v>
                </c:pt>
                <c:pt idx="1550">
                  <c:v>31980.89</c:v>
                </c:pt>
                <c:pt idx="1551">
                  <c:v>31897.1</c:v>
                </c:pt>
                <c:pt idx="1552">
                  <c:v>31743.919999999998</c:v>
                </c:pt>
                <c:pt idx="1553">
                  <c:v>31736.7</c:v>
                </c:pt>
                <c:pt idx="1554">
                  <c:v>31620</c:v>
                </c:pt>
                <c:pt idx="1555">
                  <c:v>31591.82</c:v>
                </c:pt>
                <c:pt idx="1556">
                  <c:v>31368.81</c:v>
                </c:pt>
                <c:pt idx="1557">
                  <c:v>31328.27</c:v>
                </c:pt>
                <c:pt idx="1558">
                  <c:v>49577.66</c:v>
                </c:pt>
                <c:pt idx="1559">
                  <c:v>45863.21</c:v>
                </c:pt>
                <c:pt idx="1560">
                  <c:v>31322.53</c:v>
                </c:pt>
                <c:pt idx="1561">
                  <c:v>31234.560000000001</c:v>
                </c:pt>
                <c:pt idx="1562">
                  <c:v>31196.61</c:v>
                </c:pt>
                <c:pt idx="1563">
                  <c:v>30942.19</c:v>
                </c:pt>
                <c:pt idx="1564">
                  <c:v>30763.01</c:v>
                </c:pt>
                <c:pt idx="1565">
                  <c:v>30724.44</c:v>
                </c:pt>
                <c:pt idx="1566">
                  <c:v>30697.71</c:v>
                </c:pt>
                <c:pt idx="1567">
                  <c:v>30625.65</c:v>
                </c:pt>
                <c:pt idx="1568">
                  <c:v>30530.5</c:v>
                </c:pt>
                <c:pt idx="1569">
                  <c:v>30457.37</c:v>
                </c:pt>
                <c:pt idx="1570">
                  <c:v>45710.21</c:v>
                </c:pt>
                <c:pt idx="1571">
                  <c:v>30422.03</c:v>
                </c:pt>
                <c:pt idx="1572">
                  <c:v>30409.53</c:v>
                </c:pt>
                <c:pt idx="1573">
                  <c:v>30366.93</c:v>
                </c:pt>
                <c:pt idx="1574">
                  <c:v>30328.27</c:v>
                </c:pt>
                <c:pt idx="1575">
                  <c:v>30284.639999999999</c:v>
                </c:pt>
                <c:pt idx="1576">
                  <c:v>30260</c:v>
                </c:pt>
                <c:pt idx="1577">
                  <c:v>30184.94</c:v>
                </c:pt>
                <c:pt idx="1578">
                  <c:v>30166.62</c:v>
                </c:pt>
                <c:pt idx="1579">
                  <c:v>30134.75</c:v>
                </c:pt>
                <c:pt idx="1580">
                  <c:v>30095.97</c:v>
                </c:pt>
                <c:pt idx="1581">
                  <c:v>45702.02</c:v>
                </c:pt>
                <c:pt idx="1582">
                  <c:v>30063.58</c:v>
                </c:pt>
                <c:pt idx="1583">
                  <c:v>30026.87</c:v>
                </c:pt>
                <c:pt idx="1584">
                  <c:v>29969.67</c:v>
                </c:pt>
                <c:pt idx="1585">
                  <c:v>29933.75</c:v>
                </c:pt>
                <c:pt idx="1586">
                  <c:v>29929.56</c:v>
                </c:pt>
                <c:pt idx="1587">
                  <c:v>29899.25</c:v>
                </c:pt>
                <c:pt idx="1588">
                  <c:v>29852.48</c:v>
                </c:pt>
                <c:pt idx="1589">
                  <c:v>29818.76</c:v>
                </c:pt>
                <c:pt idx="1590">
                  <c:v>29816.639999999999</c:v>
                </c:pt>
                <c:pt idx="1591">
                  <c:v>29760.6</c:v>
                </c:pt>
                <c:pt idx="1592">
                  <c:v>45008.959999999999</c:v>
                </c:pt>
                <c:pt idx="1593">
                  <c:v>29757.69</c:v>
                </c:pt>
                <c:pt idx="1594">
                  <c:v>29622.69</c:v>
                </c:pt>
                <c:pt idx="1595">
                  <c:v>29583.8</c:v>
                </c:pt>
                <c:pt idx="1596">
                  <c:v>29523.17</c:v>
                </c:pt>
                <c:pt idx="1597">
                  <c:v>29443.59</c:v>
                </c:pt>
                <c:pt idx="1598">
                  <c:v>29352.560000000001</c:v>
                </c:pt>
                <c:pt idx="1599">
                  <c:v>29330.98</c:v>
                </c:pt>
                <c:pt idx="1600">
                  <c:v>29227.599999999999</c:v>
                </c:pt>
                <c:pt idx="1601">
                  <c:v>29186.48</c:v>
                </c:pt>
                <c:pt idx="1602">
                  <c:v>29160.39</c:v>
                </c:pt>
                <c:pt idx="1603">
                  <c:v>44641.2</c:v>
                </c:pt>
                <c:pt idx="1604">
                  <c:v>29141.360000000001</c:v>
                </c:pt>
                <c:pt idx="1605">
                  <c:v>29114.77</c:v>
                </c:pt>
                <c:pt idx="1606">
                  <c:v>29114.21</c:v>
                </c:pt>
                <c:pt idx="1607">
                  <c:v>29007.82</c:v>
                </c:pt>
                <c:pt idx="1608">
                  <c:v>28998.68</c:v>
                </c:pt>
                <c:pt idx="1609">
                  <c:v>28950.47</c:v>
                </c:pt>
                <c:pt idx="1610">
                  <c:v>28923.14</c:v>
                </c:pt>
                <c:pt idx="1611">
                  <c:v>28868.66</c:v>
                </c:pt>
                <c:pt idx="1612">
                  <c:v>28716.14</c:v>
                </c:pt>
                <c:pt idx="1613">
                  <c:v>28542.86</c:v>
                </c:pt>
                <c:pt idx="1614">
                  <c:v>44585.46</c:v>
                </c:pt>
                <c:pt idx="1615">
                  <c:v>28476.73</c:v>
                </c:pt>
                <c:pt idx="1616">
                  <c:v>28468.92</c:v>
                </c:pt>
                <c:pt idx="1617">
                  <c:v>28340.19</c:v>
                </c:pt>
                <c:pt idx="1618">
                  <c:v>28302.33</c:v>
                </c:pt>
                <c:pt idx="1619">
                  <c:v>28287.9</c:v>
                </c:pt>
                <c:pt idx="1620">
                  <c:v>28245.34</c:v>
                </c:pt>
                <c:pt idx="1621">
                  <c:v>28101.33</c:v>
                </c:pt>
                <c:pt idx="1622">
                  <c:v>28006.94</c:v>
                </c:pt>
                <c:pt idx="1623">
                  <c:v>27980.77</c:v>
                </c:pt>
                <c:pt idx="1624">
                  <c:v>27941.29</c:v>
                </c:pt>
                <c:pt idx="1625">
                  <c:v>44501.4</c:v>
                </c:pt>
                <c:pt idx="1626">
                  <c:v>27931.11</c:v>
                </c:pt>
                <c:pt idx="1627">
                  <c:v>27925.86</c:v>
                </c:pt>
                <c:pt idx="1628">
                  <c:v>27849.94</c:v>
                </c:pt>
                <c:pt idx="1629">
                  <c:v>27808.73</c:v>
                </c:pt>
                <c:pt idx="1630">
                  <c:v>27724.29</c:v>
                </c:pt>
                <c:pt idx="1631">
                  <c:v>27696.11</c:v>
                </c:pt>
                <c:pt idx="1632">
                  <c:v>27625.17</c:v>
                </c:pt>
                <c:pt idx="1633">
                  <c:v>27619.360000000001</c:v>
                </c:pt>
                <c:pt idx="1634">
                  <c:v>27614.71</c:v>
                </c:pt>
                <c:pt idx="1635">
                  <c:v>27598.93</c:v>
                </c:pt>
                <c:pt idx="1636">
                  <c:v>44423.8</c:v>
                </c:pt>
                <c:pt idx="1637">
                  <c:v>27534.53</c:v>
                </c:pt>
                <c:pt idx="1638">
                  <c:v>27533.91</c:v>
                </c:pt>
                <c:pt idx="1639">
                  <c:v>27495.59</c:v>
                </c:pt>
                <c:pt idx="1640">
                  <c:v>27432.73</c:v>
                </c:pt>
                <c:pt idx="1641">
                  <c:v>27375.9</c:v>
                </c:pt>
                <c:pt idx="1642">
                  <c:v>27346.04</c:v>
                </c:pt>
                <c:pt idx="1643">
                  <c:v>27322.73</c:v>
                </c:pt>
                <c:pt idx="1644">
                  <c:v>27236.959999999999</c:v>
                </c:pt>
                <c:pt idx="1645">
                  <c:v>27218.44</c:v>
                </c:pt>
                <c:pt idx="1646">
                  <c:v>27117.99</c:v>
                </c:pt>
                <c:pt idx="1647">
                  <c:v>44400.41</c:v>
                </c:pt>
                <c:pt idx="1648">
                  <c:v>27092.38</c:v>
                </c:pt>
                <c:pt idx="1649">
                  <c:v>27080.639999999999</c:v>
                </c:pt>
                <c:pt idx="1650">
                  <c:v>27037.91</c:v>
                </c:pt>
                <c:pt idx="1651">
                  <c:v>27000.98</c:v>
                </c:pt>
                <c:pt idx="1652">
                  <c:v>26936.98</c:v>
                </c:pt>
                <c:pt idx="1653">
                  <c:v>26927.69</c:v>
                </c:pt>
                <c:pt idx="1654">
                  <c:v>26926.51</c:v>
                </c:pt>
                <c:pt idx="1655">
                  <c:v>26912.560000000001</c:v>
                </c:pt>
                <c:pt idx="1656">
                  <c:v>26607.89</c:v>
                </c:pt>
                <c:pt idx="1657">
                  <c:v>26479.4</c:v>
                </c:pt>
                <c:pt idx="1658">
                  <c:v>44260.75</c:v>
                </c:pt>
                <c:pt idx="1659">
                  <c:v>26467.1</c:v>
                </c:pt>
                <c:pt idx="1660">
                  <c:v>26392.26</c:v>
                </c:pt>
                <c:pt idx="1661">
                  <c:v>26316.59</c:v>
                </c:pt>
                <c:pt idx="1662">
                  <c:v>26236.58</c:v>
                </c:pt>
                <c:pt idx="1663">
                  <c:v>26140.36</c:v>
                </c:pt>
                <c:pt idx="1664">
                  <c:v>26125.67</c:v>
                </c:pt>
                <c:pt idx="1665">
                  <c:v>26109.33</c:v>
                </c:pt>
                <c:pt idx="1666">
                  <c:v>26026.97</c:v>
                </c:pt>
                <c:pt idx="1667">
                  <c:v>26018.95</c:v>
                </c:pt>
                <c:pt idx="1668">
                  <c:v>25992.82</c:v>
                </c:pt>
                <c:pt idx="1669">
                  <c:v>48970.25</c:v>
                </c:pt>
                <c:pt idx="1670">
                  <c:v>44202.65</c:v>
                </c:pt>
                <c:pt idx="1671">
                  <c:v>25678.78</c:v>
                </c:pt>
                <c:pt idx="1672">
                  <c:v>25656.58</c:v>
                </c:pt>
                <c:pt idx="1673">
                  <c:v>25648.98</c:v>
                </c:pt>
                <c:pt idx="1674">
                  <c:v>25517.11</c:v>
                </c:pt>
                <c:pt idx="1675">
                  <c:v>25382.3</c:v>
                </c:pt>
                <c:pt idx="1676">
                  <c:v>25333.33</c:v>
                </c:pt>
                <c:pt idx="1677">
                  <c:v>25309.49</c:v>
                </c:pt>
                <c:pt idx="1678">
                  <c:v>25127.22</c:v>
                </c:pt>
                <c:pt idx="1679">
                  <c:v>25081.77</c:v>
                </c:pt>
                <c:pt idx="1680">
                  <c:v>25075.97</c:v>
                </c:pt>
                <c:pt idx="1681">
                  <c:v>43943.88</c:v>
                </c:pt>
                <c:pt idx="1682">
                  <c:v>24915.22</c:v>
                </c:pt>
                <c:pt idx="1683">
                  <c:v>24915.05</c:v>
                </c:pt>
                <c:pt idx="1684">
                  <c:v>24873.38</c:v>
                </c:pt>
                <c:pt idx="1685">
                  <c:v>24869.84</c:v>
                </c:pt>
                <c:pt idx="1686">
                  <c:v>24863.25</c:v>
                </c:pt>
                <c:pt idx="1687">
                  <c:v>24817.25</c:v>
                </c:pt>
                <c:pt idx="1688">
                  <c:v>24795.040000000001</c:v>
                </c:pt>
                <c:pt idx="1689">
                  <c:v>24671.66</c:v>
                </c:pt>
                <c:pt idx="1690">
                  <c:v>24667.42</c:v>
                </c:pt>
                <c:pt idx="1691">
                  <c:v>24603.05</c:v>
                </c:pt>
                <c:pt idx="1692">
                  <c:v>43921.18</c:v>
                </c:pt>
                <c:pt idx="1693">
                  <c:v>24535.7</c:v>
                </c:pt>
                <c:pt idx="1694">
                  <c:v>24520.26</c:v>
                </c:pt>
                <c:pt idx="1695">
                  <c:v>24513.09</c:v>
                </c:pt>
                <c:pt idx="1696">
                  <c:v>24476.48</c:v>
                </c:pt>
                <c:pt idx="1697">
                  <c:v>24393.62</c:v>
                </c:pt>
                <c:pt idx="1698">
                  <c:v>24387.74</c:v>
                </c:pt>
                <c:pt idx="1699">
                  <c:v>24294.02</c:v>
                </c:pt>
                <c:pt idx="1700">
                  <c:v>24227.34</c:v>
                </c:pt>
                <c:pt idx="1701">
                  <c:v>24180.93</c:v>
                </c:pt>
                <c:pt idx="1702">
                  <c:v>24106.91</c:v>
                </c:pt>
                <c:pt idx="1703">
                  <c:v>43896.38</c:v>
                </c:pt>
                <c:pt idx="1704">
                  <c:v>24059.68</c:v>
                </c:pt>
                <c:pt idx="1705">
                  <c:v>23967.38</c:v>
                </c:pt>
                <c:pt idx="1706">
                  <c:v>23887.66</c:v>
                </c:pt>
                <c:pt idx="1707">
                  <c:v>23807.24</c:v>
                </c:pt>
                <c:pt idx="1708">
                  <c:v>23568.27</c:v>
                </c:pt>
                <c:pt idx="1709">
                  <c:v>23563.02</c:v>
                </c:pt>
                <c:pt idx="1710">
                  <c:v>23401.31</c:v>
                </c:pt>
                <c:pt idx="1711">
                  <c:v>23306.55</c:v>
                </c:pt>
                <c:pt idx="1712">
                  <c:v>23288.93</c:v>
                </c:pt>
                <c:pt idx="1713">
                  <c:v>23244.79</c:v>
                </c:pt>
                <c:pt idx="1714">
                  <c:v>43817.45</c:v>
                </c:pt>
                <c:pt idx="1715">
                  <c:v>23241.47</c:v>
                </c:pt>
                <c:pt idx="1716">
                  <c:v>23082.959999999999</c:v>
                </c:pt>
                <c:pt idx="1717">
                  <c:v>23065.42</c:v>
                </c:pt>
                <c:pt idx="1718">
                  <c:v>23045.57</c:v>
                </c:pt>
                <c:pt idx="1719">
                  <c:v>22493.66</c:v>
                </c:pt>
                <c:pt idx="1720">
                  <c:v>22478.6</c:v>
                </c:pt>
                <c:pt idx="1721">
                  <c:v>22462.04</c:v>
                </c:pt>
                <c:pt idx="1722">
                  <c:v>22412.65</c:v>
                </c:pt>
                <c:pt idx="1723">
                  <c:v>22395.74</c:v>
                </c:pt>
                <c:pt idx="1724">
                  <c:v>22331.57</c:v>
                </c:pt>
                <c:pt idx="1725">
                  <c:v>43813.87</c:v>
                </c:pt>
                <c:pt idx="1726">
                  <c:v>22218.11</c:v>
                </c:pt>
                <c:pt idx="1727">
                  <c:v>22192.44</c:v>
                </c:pt>
                <c:pt idx="1728">
                  <c:v>22144.03</c:v>
                </c:pt>
                <c:pt idx="1729">
                  <c:v>22097.62</c:v>
                </c:pt>
                <c:pt idx="1730">
                  <c:v>21984.47</c:v>
                </c:pt>
                <c:pt idx="1731">
                  <c:v>21978.68</c:v>
                </c:pt>
                <c:pt idx="1732">
                  <c:v>21882.400000000001</c:v>
                </c:pt>
                <c:pt idx="1733">
                  <c:v>21880.82</c:v>
                </c:pt>
                <c:pt idx="1734">
                  <c:v>21797</c:v>
                </c:pt>
                <c:pt idx="1735">
                  <c:v>21774.32</c:v>
                </c:pt>
                <c:pt idx="1736">
                  <c:v>43753.34</c:v>
                </c:pt>
                <c:pt idx="1737">
                  <c:v>21771.34</c:v>
                </c:pt>
                <c:pt idx="1738">
                  <c:v>21677.279999999999</c:v>
                </c:pt>
                <c:pt idx="1739">
                  <c:v>21661.16</c:v>
                </c:pt>
                <c:pt idx="1740">
                  <c:v>21659.93</c:v>
                </c:pt>
                <c:pt idx="1741">
                  <c:v>21595.38</c:v>
                </c:pt>
                <c:pt idx="1742">
                  <c:v>21472.48</c:v>
                </c:pt>
                <c:pt idx="1743">
                  <c:v>21348.71</c:v>
                </c:pt>
                <c:pt idx="1744">
                  <c:v>21344.85</c:v>
                </c:pt>
                <c:pt idx="1745">
                  <c:v>21259.38</c:v>
                </c:pt>
                <c:pt idx="1746">
                  <c:v>21232.18</c:v>
                </c:pt>
                <c:pt idx="1747">
                  <c:v>43578.94</c:v>
                </c:pt>
                <c:pt idx="1748">
                  <c:v>21223.68</c:v>
                </c:pt>
                <c:pt idx="1749">
                  <c:v>21195.82</c:v>
                </c:pt>
                <c:pt idx="1750">
                  <c:v>21098.55</c:v>
                </c:pt>
                <c:pt idx="1751">
                  <c:v>21082.16</c:v>
                </c:pt>
                <c:pt idx="1752">
                  <c:v>20984.09</c:v>
                </c:pt>
                <c:pt idx="1753">
                  <c:v>20893.060000000001</c:v>
                </c:pt>
                <c:pt idx="1754">
                  <c:v>20781.490000000002</c:v>
                </c:pt>
                <c:pt idx="1755">
                  <c:v>20773.63</c:v>
                </c:pt>
                <c:pt idx="1756">
                  <c:v>20745.990000000002</c:v>
                </c:pt>
                <c:pt idx="1757">
                  <c:v>20709.02</c:v>
                </c:pt>
                <c:pt idx="1758">
                  <c:v>43254.42</c:v>
                </c:pt>
                <c:pt idx="1759">
                  <c:v>20630.28</c:v>
                </c:pt>
                <c:pt idx="1760">
                  <c:v>20568.32</c:v>
                </c:pt>
                <c:pt idx="1761">
                  <c:v>20463</c:v>
                </c:pt>
                <c:pt idx="1762">
                  <c:v>20446.849999999999</c:v>
                </c:pt>
                <c:pt idx="1763">
                  <c:v>20420.599999999999</c:v>
                </c:pt>
                <c:pt idx="1764">
                  <c:v>20354.5</c:v>
                </c:pt>
                <c:pt idx="1765">
                  <c:v>20296.86</c:v>
                </c:pt>
                <c:pt idx="1766">
                  <c:v>20277.810000000001</c:v>
                </c:pt>
                <c:pt idx="1767">
                  <c:v>20253.84</c:v>
                </c:pt>
                <c:pt idx="1768">
                  <c:v>20234.849999999999</c:v>
                </c:pt>
                <c:pt idx="1769">
                  <c:v>43073.760000000002</c:v>
                </c:pt>
                <c:pt idx="1770">
                  <c:v>20177.669999999998</c:v>
                </c:pt>
                <c:pt idx="1771">
                  <c:v>20167.34</c:v>
                </c:pt>
                <c:pt idx="1772">
                  <c:v>20149.32</c:v>
                </c:pt>
                <c:pt idx="1773">
                  <c:v>20009.63</c:v>
                </c:pt>
                <c:pt idx="1774">
                  <c:v>19995.29</c:v>
                </c:pt>
                <c:pt idx="1775">
                  <c:v>19964.75</c:v>
                </c:pt>
                <c:pt idx="1776">
                  <c:v>19933.46</c:v>
                </c:pt>
                <c:pt idx="1777">
                  <c:v>19798.05</c:v>
                </c:pt>
                <c:pt idx="1778">
                  <c:v>19749.38</c:v>
                </c:pt>
                <c:pt idx="1779">
                  <c:v>19719.689999999999</c:v>
                </c:pt>
                <c:pt idx="1780">
                  <c:v>48885.14</c:v>
                </c:pt>
                <c:pt idx="1781">
                  <c:v>42983.46</c:v>
                </c:pt>
                <c:pt idx="1782">
                  <c:v>19673.34</c:v>
                </c:pt>
                <c:pt idx="1783">
                  <c:v>19594.810000000001</c:v>
                </c:pt>
                <c:pt idx="1784">
                  <c:v>19551.34</c:v>
                </c:pt>
                <c:pt idx="1785">
                  <c:v>19539.240000000002</c:v>
                </c:pt>
                <c:pt idx="1786">
                  <c:v>19521.97</c:v>
                </c:pt>
                <c:pt idx="1787">
                  <c:v>19515.54</c:v>
                </c:pt>
                <c:pt idx="1788">
                  <c:v>19496.72</c:v>
                </c:pt>
                <c:pt idx="1789">
                  <c:v>19444.27</c:v>
                </c:pt>
                <c:pt idx="1790">
                  <c:v>19442.349999999999</c:v>
                </c:pt>
                <c:pt idx="1791">
                  <c:v>19362</c:v>
                </c:pt>
                <c:pt idx="1792">
                  <c:v>42969.85</c:v>
                </c:pt>
                <c:pt idx="1793">
                  <c:v>19350.37</c:v>
                </c:pt>
                <c:pt idx="1794">
                  <c:v>19321.060000000001</c:v>
                </c:pt>
                <c:pt idx="1795">
                  <c:v>19259.96</c:v>
                </c:pt>
                <c:pt idx="1796">
                  <c:v>19214.71</c:v>
                </c:pt>
                <c:pt idx="1797">
                  <c:v>19199.939999999999</c:v>
                </c:pt>
                <c:pt idx="1798">
                  <c:v>19144.580000000002</c:v>
                </c:pt>
                <c:pt idx="1799">
                  <c:v>19107.78</c:v>
                </c:pt>
                <c:pt idx="1800">
                  <c:v>19040.88</c:v>
                </c:pt>
                <c:pt idx="1801">
                  <c:v>19023.259999999998</c:v>
                </c:pt>
                <c:pt idx="1802">
                  <c:v>18972.5</c:v>
                </c:pt>
                <c:pt idx="1803">
                  <c:v>42856.84</c:v>
                </c:pt>
                <c:pt idx="1804">
                  <c:v>18963.169999999998</c:v>
                </c:pt>
                <c:pt idx="1805">
                  <c:v>18955.22</c:v>
                </c:pt>
                <c:pt idx="1806">
                  <c:v>18954.560000000001</c:v>
                </c:pt>
                <c:pt idx="1807">
                  <c:v>18932.810000000001</c:v>
                </c:pt>
                <c:pt idx="1808">
                  <c:v>18903.490000000002</c:v>
                </c:pt>
                <c:pt idx="1809">
                  <c:v>18883.330000000002</c:v>
                </c:pt>
                <c:pt idx="1810">
                  <c:v>18838.7</c:v>
                </c:pt>
                <c:pt idx="1811">
                  <c:v>18815.53</c:v>
                </c:pt>
                <c:pt idx="1812">
                  <c:v>18806.150000000001</c:v>
                </c:pt>
                <c:pt idx="1813">
                  <c:v>18804.75</c:v>
                </c:pt>
                <c:pt idx="1814">
                  <c:v>42764.12</c:v>
                </c:pt>
                <c:pt idx="1815">
                  <c:v>18767.740000000002</c:v>
                </c:pt>
                <c:pt idx="1816">
                  <c:v>18765.88</c:v>
                </c:pt>
                <c:pt idx="1817">
                  <c:v>18694.689999999999</c:v>
                </c:pt>
                <c:pt idx="1818">
                  <c:v>18682.740000000002</c:v>
                </c:pt>
                <c:pt idx="1819">
                  <c:v>18648.419999999998</c:v>
                </c:pt>
                <c:pt idx="1820">
                  <c:v>18608.259999999998</c:v>
                </c:pt>
                <c:pt idx="1821">
                  <c:v>18443.11</c:v>
                </c:pt>
                <c:pt idx="1822">
                  <c:v>18328.240000000002</c:v>
                </c:pt>
                <c:pt idx="1823">
                  <c:v>18310.740000000002</c:v>
                </c:pt>
                <c:pt idx="1824">
                  <c:v>18259.22</c:v>
                </c:pt>
                <c:pt idx="1825">
                  <c:v>42760.5</c:v>
                </c:pt>
                <c:pt idx="1826">
                  <c:v>18246.5</c:v>
                </c:pt>
                <c:pt idx="1827">
                  <c:v>18223.45</c:v>
                </c:pt>
                <c:pt idx="1828">
                  <c:v>18218.16</c:v>
                </c:pt>
                <c:pt idx="1829">
                  <c:v>18208.34</c:v>
                </c:pt>
                <c:pt idx="1830">
                  <c:v>18157.88</c:v>
                </c:pt>
                <c:pt idx="1831">
                  <c:v>18033.97</c:v>
                </c:pt>
                <c:pt idx="1832">
                  <c:v>18031.189999999999</c:v>
                </c:pt>
                <c:pt idx="1833">
                  <c:v>18031.16</c:v>
                </c:pt>
                <c:pt idx="1834">
                  <c:v>17942.11</c:v>
                </c:pt>
                <c:pt idx="1835">
                  <c:v>17929.3</c:v>
                </c:pt>
                <c:pt idx="1836">
                  <c:v>42644.2</c:v>
                </c:pt>
                <c:pt idx="1837">
                  <c:v>17904.53</c:v>
                </c:pt>
                <c:pt idx="1838">
                  <c:v>17882.669999999998</c:v>
                </c:pt>
                <c:pt idx="1839">
                  <c:v>17878.900000000001</c:v>
                </c:pt>
                <c:pt idx="1840">
                  <c:v>17862.919999999998</c:v>
                </c:pt>
                <c:pt idx="1841">
                  <c:v>17832.599999999999</c:v>
                </c:pt>
                <c:pt idx="1842">
                  <c:v>17779.939999999999</c:v>
                </c:pt>
                <c:pt idx="1843">
                  <c:v>17777.73</c:v>
                </c:pt>
                <c:pt idx="1844">
                  <c:v>17748.509999999998</c:v>
                </c:pt>
                <c:pt idx="1845">
                  <c:v>17663.14</c:v>
                </c:pt>
                <c:pt idx="1846">
                  <c:v>17626.240000000002</c:v>
                </c:pt>
                <c:pt idx="1847">
                  <c:v>42560.43</c:v>
                </c:pt>
                <c:pt idx="1848">
                  <c:v>17584.72</c:v>
                </c:pt>
                <c:pt idx="1849">
                  <c:v>17560.38</c:v>
                </c:pt>
                <c:pt idx="1850">
                  <c:v>17556.88</c:v>
                </c:pt>
                <c:pt idx="1851">
                  <c:v>17507.47</c:v>
                </c:pt>
                <c:pt idx="1852">
                  <c:v>17505.650000000001</c:v>
                </c:pt>
                <c:pt idx="1853">
                  <c:v>17496.310000000001</c:v>
                </c:pt>
                <c:pt idx="1854">
                  <c:v>17479.53</c:v>
                </c:pt>
                <c:pt idx="1855">
                  <c:v>17468.98</c:v>
                </c:pt>
                <c:pt idx="1856">
                  <c:v>17361.77</c:v>
                </c:pt>
                <c:pt idx="1857">
                  <c:v>17352.68</c:v>
                </c:pt>
                <c:pt idx="1858">
                  <c:v>42538.720000000001</c:v>
                </c:pt>
                <c:pt idx="1859">
                  <c:v>17337.580000000002</c:v>
                </c:pt>
                <c:pt idx="1860">
                  <c:v>17253.43</c:v>
                </c:pt>
                <c:pt idx="1861">
                  <c:v>17179.52</c:v>
                </c:pt>
                <c:pt idx="1862">
                  <c:v>17178.68</c:v>
                </c:pt>
                <c:pt idx="1863">
                  <c:v>17174.52</c:v>
                </c:pt>
                <c:pt idx="1864">
                  <c:v>17172.27</c:v>
                </c:pt>
                <c:pt idx="1865">
                  <c:v>17128.43</c:v>
                </c:pt>
                <c:pt idx="1866">
                  <c:v>17085.27</c:v>
                </c:pt>
                <c:pt idx="1867">
                  <c:v>17081.080000000002</c:v>
                </c:pt>
                <c:pt idx="1868">
                  <c:v>17043.34</c:v>
                </c:pt>
                <c:pt idx="1869">
                  <c:v>42478.6</c:v>
                </c:pt>
                <c:pt idx="1870">
                  <c:v>17016.009999999998</c:v>
                </c:pt>
                <c:pt idx="1871">
                  <c:v>16990.55</c:v>
                </c:pt>
                <c:pt idx="1872">
                  <c:v>16921.09</c:v>
                </c:pt>
                <c:pt idx="1873">
                  <c:v>16903.5</c:v>
                </c:pt>
                <c:pt idx="1874">
                  <c:v>16884.919999999998</c:v>
                </c:pt>
                <c:pt idx="1875">
                  <c:v>16841.32</c:v>
                </c:pt>
                <c:pt idx="1876">
                  <c:v>16796.41</c:v>
                </c:pt>
                <c:pt idx="1877">
                  <c:v>16779.400000000001</c:v>
                </c:pt>
                <c:pt idx="1878">
                  <c:v>16776.3</c:v>
                </c:pt>
                <c:pt idx="1879">
                  <c:v>16770.990000000002</c:v>
                </c:pt>
                <c:pt idx="1880">
                  <c:v>42303.69</c:v>
                </c:pt>
                <c:pt idx="1881">
                  <c:v>16657.72</c:v>
                </c:pt>
                <c:pt idx="1882">
                  <c:v>16631.61</c:v>
                </c:pt>
                <c:pt idx="1883">
                  <c:v>16602.18</c:v>
                </c:pt>
                <c:pt idx="1884">
                  <c:v>16600.16</c:v>
                </c:pt>
                <c:pt idx="1885">
                  <c:v>16587.96</c:v>
                </c:pt>
                <c:pt idx="1886">
                  <c:v>16586.5</c:v>
                </c:pt>
                <c:pt idx="1887">
                  <c:v>16577.78</c:v>
                </c:pt>
                <c:pt idx="1888">
                  <c:v>16455.71</c:v>
                </c:pt>
                <c:pt idx="1889">
                  <c:v>16450.89</c:v>
                </c:pt>
                <c:pt idx="1890">
                  <c:v>16420.490000000002</c:v>
                </c:pt>
                <c:pt idx="1891">
                  <c:v>48824.45</c:v>
                </c:pt>
                <c:pt idx="1892">
                  <c:v>42211.14</c:v>
                </c:pt>
                <c:pt idx="1893">
                  <c:v>16351.42</c:v>
                </c:pt>
                <c:pt idx="1894">
                  <c:v>16311.05</c:v>
                </c:pt>
                <c:pt idx="1895">
                  <c:v>16297.85</c:v>
                </c:pt>
                <c:pt idx="1896">
                  <c:v>16267.32</c:v>
                </c:pt>
                <c:pt idx="1897">
                  <c:v>16232.85</c:v>
                </c:pt>
                <c:pt idx="1898">
                  <c:v>16205.88</c:v>
                </c:pt>
                <c:pt idx="1899">
                  <c:v>16199.1</c:v>
                </c:pt>
                <c:pt idx="1900">
                  <c:v>16190.97</c:v>
                </c:pt>
                <c:pt idx="1901">
                  <c:v>16152.04</c:v>
                </c:pt>
                <c:pt idx="1902">
                  <c:v>16138.76</c:v>
                </c:pt>
                <c:pt idx="1903">
                  <c:v>42188.15</c:v>
                </c:pt>
                <c:pt idx="1904">
                  <c:v>16122.65</c:v>
                </c:pt>
                <c:pt idx="1905">
                  <c:v>16115.3</c:v>
                </c:pt>
                <c:pt idx="1906">
                  <c:v>16097.94</c:v>
                </c:pt>
                <c:pt idx="1907">
                  <c:v>16085.13</c:v>
                </c:pt>
                <c:pt idx="1908">
                  <c:v>16069.08</c:v>
                </c:pt>
                <c:pt idx="1909">
                  <c:v>16062.89</c:v>
                </c:pt>
                <c:pt idx="1910">
                  <c:v>16059.06</c:v>
                </c:pt>
                <c:pt idx="1911">
                  <c:v>15966.19</c:v>
                </c:pt>
                <c:pt idx="1912">
                  <c:v>15965.29</c:v>
                </c:pt>
                <c:pt idx="1913">
                  <c:v>15922.29</c:v>
                </c:pt>
                <c:pt idx="1914">
                  <c:v>42124.52</c:v>
                </c:pt>
                <c:pt idx="1915">
                  <c:v>15840.81</c:v>
                </c:pt>
                <c:pt idx="1916">
                  <c:v>15828.82</c:v>
                </c:pt>
                <c:pt idx="1917">
                  <c:v>15820.7</c:v>
                </c:pt>
                <c:pt idx="1918">
                  <c:v>15817.99</c:v>
                </c:pt>
                <c:pt idx="1919">
                  <c:v>15746.62</c:v>
                </c:pt>
                <c:pt idx="1920">
                  <c:v>15698.86</c:v>
                </c:pt>
                <c:pt idx="1921">
                  <c:v>15670.3</c:v>
                </c:pt>
                <c:pt idx="1922">
                  <c:v>15646.28</c:v>
                </c:pt>
                <c:pt idx="1923">
                  <c:v>15612.19</c:v>
                </c:pt>
                <c:pt idx="1924">
                  <c:v>15608.58</c:v>
                </c:pt>
                <c:pt idx="1925">
                  <c:v>42112.24</c:v>
                </c:pt>
                <c:pt idx="1926">
                  <c:v>15556.67</c:v>
                </c:pt>
                <c:pt idx="1927">
                  <c:v>15555.19</c:v>
                </c:pt>
                <c:pt idx="1928">
                  <c:v>15532.16</c:v>
                </c:pt>
                <c:pt idx="1929">
                  <c:v>15518.18</c:v>
                </c:pt>
                <c:pt idx="1930">
                  <c:v>15450.48</c:v>
                </c:pt>
                <c:pt idx="1931">
                  <c:v>15440.2</c:v>
                </c:pt>
                <c:pt idx="1932">
                  <c:v>15377.77</c:v>
                </c:pt>
                <c:pt idx="1933">
                  <c:v>15368.22</c:v>
                </c:pt>
                <c:pt idx="1934">
                  <c:v>15363.77</c:v>
                </c:pt>
                <c:pt idx="1935">
                  <c:v>15361.5</c:v>
                </c:pt>
                <c:pt idx="1936">
                  <c:v>42111.66</c:v>
                </c:pt>
                <c:pt idx="1937">
                  <c:v>15359.1</c:v>
                </c:pt>
                <c:pt idx="1938">
                  <c:v>15322.77</c:v>
                </c:pt>
                <c:pt idx="1939">
                  <c:v>15260.52</c:v>
                </c:pt>
                <c:pt idx="1940">
                  <c:v>15230.32</c:v>
                </c:pt>
                <c:pt idx="1941">
                  <c:v>15207.92</c:v>
                </c:pt>
                <c:pt idx="1942">
                  <c:v>15174.81</c:v>
                </c:pt>
                <c:pt idx="1943">
                  <c:v>15170.07</c:v>
                </c:pt>
                <c:pt idx="1944">
                  <c:v>15161.53</c:v>
                </c:pt>
                <c:pt idx="1945">
                  <c:v>15161.25</c:v>
                </c:pt>
                <c:pt idx="1946">
                  <c:v>15150.44</c:v>
                </c:pt>
                <c:pt idx="1947">
                  <c:v>41999.519999999997</c:v>
                </c:pt>
                <c:pt idx="1948">
                  <c:v>15123.19</c:v>
                </c:pt>
                <c:pt idx="1949">
                  <c:v>15103.69</c:v>
                </c:pt>
                <c:pt idx="1950">
                  <c:v>15090.35</c:v>
                </c:pt>
                <c:pt idx="1951">
                  <c:v>15052.68</c:v>
                </c:pt>
                <c:pt idx="1952">
                  <c:v>15038.51</c:v>
                </c:pt>
                <c:pt idx="1953">
                  <c:v>15026.3</c:v>
                </c:pt>
                <c:pt idx="1954">
                  <c:v>15025.76</c:v>
                </c:pt>
                <c:pt idx="1955">
                  <c:v>15019.76</c:v>
                </c:pt>
                <c:pt idx="1956">
                  <c:v>15006.58</c:v>
                </c:pt>
                <c:pt idx="1957">
                  <c:v>14988.43</c:v>
                </c:pt>
                <c:pt idx="1958">
                  <c:v>41949.24</c:v>
                </c:pt>
                <c:pt idx="1959">
                  <c:v>14945.34</c:v>
                </c:pt>
                <c:pt idx="1960">
                  <c:v>14926.97</c:v>
                </c:pt>
                <c:pt idx="1961">
                  <c:v>14908.27</c:v>
                </c:pt>
                <c:pt idx="1962">
                  <c:v>14901.52</c:v>
                </c:pt>
                <c:pt idx="1963">
                  <c:v>14847.63</c:v>
                </c:pt>
                <c:pt idx="1964">
                  <c:v>14843.96</c:v>
                </c:pt>
                <c:pt idx="1965">
                  <c:v>14839.34</c:v>
                </c:pt>
                <c:pt idx="1966">
                  <c:v>14819</c:v>
                </c:pt>
                <c:pt idx="1967">
                  <c:v>14750.42</c:v>
                </c:pt>
                <c:pt idx="1968">
                  <c:v>14738.43</c:v>
                </c:pt>
                <c:pt idx="1969">
                  <c:v>41919.1</c:v>
                </c:pt>
                <c:pt idx="1970">
                  <c:v>14711.74</c:v>
                </c:pt>
                <c:pt idx="1971">
                  <c:v>14696.77</c:v>
                </c:pt>
                <c:pt idx="1972">
                  <c:v>14692.67</c:v>
                </c:pt>
                <c:pt idx="1973">
                  <c:v>14665.75</c:v>
                </c:pt>
                <c:pt idx="1974">
                  <c:v>14657.2</c:v>
                </c:pt>
                <c:pt idx="1975">
                  <c:v>14640.35</c:v>
                </c:pt>
                <c:pt idx="1976">
                  <c:v>14630.52</c:v>
                </c:pt>
                <c:pt idx="1977">
                  <c:v>14612.33</c:v>
                </c:pt>
                <c:pt idx="1978">
                  <c:v>14600.62</c:v>
                </c:pt>
                <c:pt idx="1979">
                  <c:v>14590.63</c:v>
                </c:pt>
                <c:pt idx="1980">
                  <c:v>41886.54</c:v>
                </c:pt>
                <c:pt idx="1981">
                  <c:v>14574.64</c:v>
                </c:pt>
                <c:pt idx="1982">
                  <c:v>14571.89</c:v>
                </c:pt>
                <c:pt idx="1983">
                  <c:v>14547.26</c:v>
                </c:pt>
                <c:pt idx="1984">
                  <c:v>14507.46</c:v>
                </c:pt>
                <c:pt idx="1985">
                  <c:v>14478.33</c:v>
                </c:pt>
                <c:pt idx="1986">
                  <c:v>14474.68</c:v>
                </c:pt>
                <c:pt idx="1987">
                  <c:v>14470.01</c:v>
                </c:pt>
                <c:pt idx="1988">
                  <c:v>14455.64</c:v>
                </c:pt>
                <c:pt idx="1989">
                  <c:v>14451.84</c:v>
                </c:pt>
                <c:pt idx="1990">
                  <c:v>14449.85</c:v>
                </c:pt>
                <c:pt idx="1991">
                  <c:v>41794.629999999997</c:v>
                </c:pt>
                <c:pt idx="1992">
                  <c:v>14427.63</c:v>
                </c:pt>
                <c:pt idx="1993">
                  <c:v>14426.66</c:v>
                </c:pt>
                <c:pt idx="1994">
                  <c:v>14426.07</c:v>
                </c:pt>
                <c:pt idx="1995">
                  <c:v>14418.28</c:v>
                </c:pt>
                <c:pt idx="1996">
                  <c:v>14410.93</c:v>
                </c:pt>
                <c:pt idx="1997">
                  <c:v>14394.56</c:v>
                </c:pt>
                <c:pt idx="1998">
                  <c:v>14394.4</c:v>
                </c:pt>
                <c:pt idx="1999">
                  <c:v>14382.71</c:v>
                </c:pt>
                <c:pt idx="2000">
                  <c:v>14358.36</c:v>
                </c:pt>
                <c:pt idx="2001">
                  <c:v>14355.43</c:v>
                </c:pt>
                <c:pt idx="2002">
                  <c:v>48675.519999999997</c:v>
                </c:pt>
                <c:pt idx="2003">
                  <c:v>41681.86</c:v>
                </c:pt>
                <c:pt idx="2004">
                  <c:v>14349.85</c:v>
                </c:pt>
                <c:pt idx="2005">
                  <c:v>14337.91</c:v>
                </c:pt>
                <c:pt idx="2006">
                  <c:v>14319.03</c:v>
                </c:pt>
                <c:pt idx="2007">
                  <c:v>14313.85</c:v>
                </c:pt>
                <c:pt idx="2008">
                  <c:v>14285.9</c:v>
                </c:pt>
                <c:pt idx="2009">
                  <c:v>14283.46</c:v>
                </c:pt>
                <c:pt idx="2010">
                  <c:v>14258.33</c:v>
                </c:pt>
                <c:pt idx="2011">
                  <c:v>14256.79</c:v>
                </c:pt>
                <c:pt idx="2012">
                  <c:v>14256.19</c:v>
                </c:pt>
                <c:pt idx="2013">
                  <c:v>14254.61</c:v>
                </c:pt>
                <c:pt idx="2014">
                  <c:v>41676.080000000002</c:v>
                </c:pt>
                <c:pt idx="2015">
                  <c:v>14235.07</c:v>
                </c:pt>
                <c:pt idx="2016">
                  <c:v>14210.54</c:v>
                </c:pt>
                <c:pt idx="2017">
                  <c:v>14209.4</c:v>
                </c:pt>
                <c:pt idx="2018">
                  <c:v>14193.55</c:v>
                </c:pt>
                <c:pt idx="2019">
                  <c:v>14152.46</c:v>
                </c:pt>
                <c:pt idx="2020">
                  <c:v>14133.04</c:v>
                </c:pt>
                <c:pt idx="2021">
                  <c:v>14119.62</c:v>
                </c:pt>
                <c:pt idx="2022">
                  <c:v>14098.07</c:v>
                </c:pt>
                <c:pt idx="2023">
                  <c:v>14081.93</c:v>
                </c:pt>
                <c:pt idx="2024">
                  <c:v>14043.48</c:v>
                </c:pt>
                <c:pt idx="2025">
                  <c:v>41661.599999999999</c:v>
                </c:pt>
                <c:pt idx="2026">
                  <c:v>14007.22</c:v>
                </c:pt>
                <c:pt idx="2027">
                  <c:v>14001.29</c:v>
                </c:pt>
                <c:pt idx="2028">
                  <c:v>14001.13</c:v>
                </c:pt>
                <c:pt idx="2029">
                  <c:v>13981.85</c:v>
                </c:pt>
                <c:pt idx="2030">
                  <c:v>13979.45</c:v>
                </c:pt>
                <c:pt idx="2031">
                  <c:v>13974.46</c:v>
                </c:pt>
                <c:pt idx="2032">
                  <c:v>13937.67</c:v>
                </c:pt>
                <c:pt idx="2033">
                  <c:v>13919.82</c:v>
                </c:pt>
                <c:pt idx="2034">
                  <c:v>13887.97</c:v>
                </c:pt>
                <c:pt idx="2035">
                  <c:v>13887.2</c:v>
                </c:pt>
                <c:pt idx="2036">
                  <c:v>41636.199999999997</c:v>
                </c:pt>
                <c:pt idx="2037">
                  <c:v>13886.4</c:v>
                </c:pt>
                <c:pt idx="2038">
                  <c:v>13880.95</c:v>
                </c:pt>
                <c:pt idx="2039">
                  <c:v>13874.89</c:v>
                </c:pt>
                <c:pt idx="2040">
                  <c:v>13844.8</c:v>
                </c:pt>
                <c:pt idx="2041">
                  <c:v>13844.51</c:v>
                </c:pt>
                <c:pt idx="2042">
                  <c:v>13831.12</c:v>
                </c:pt>
                <c:pt idx="2043">
                  <c:v>13822.8</c:v>
                </c:pt>
                <c:pt idx="2044">
                  <c:v>13819.49</c:v>
                </c:pt>
                <c:pt idx="2045">
                  <c:v>13801.61</c:v>
                </c:pt>
                <c:pt idx="2046">
                  <c:v>13770.1</c:v>
                </c:pt>
                <c:pt idx="2047">
                  <c:v>41505.15</c:v>
                </c:pt>
                <c:pt idx="2048">
                  <c:v>13747.87</c:v>
                </c:pt>
                <c:pt idx="2049">
                  <c:v>13746.74</c:v>
                </c:pt>
                <c:pt idx="2050">
                  <c:v>13726.21</c:v>
                </c:pt>
                <c:pt idx="2051">
                  <c:v>13725.47</c:v>
                </c:pt>
                <c:pt idx="2052">
                  <c:v>13714.55</c:v>
                </c:pt>
                <c:pt idx="2053">
                  <c:v>13685.51</c:v>
                </c:pt>
                <c:pt idx="2054">
                  <c:v>13677.68</c:v>
                </c:pt>
                <c:pt idx="2055">
                  <c:v>13638.06</c:v>
                </c:pt>
                <c:pt idx="2056">
                  <c:v>13635.64</c:v>
                </c:pt>
                <c:pt idx="2057">
                  <c:v>13622.01</c:v>
                </c:pt>
                <c:pt idx="2058">
                  <c:v>41351.879999999997</c:v>
                </c:pt>
                <c:pt idx="2059">
                  <c:v>13616.36</c:v>
                </c:pt>
                <c:pt idx="2060">
                  <c:v>13607.37</c:v>
                </c:pt>
                <c:pt idx="2061">
                  <c:v>13588.17</c:v>
                </c:pt>
                <c:pt idx="2062">
                  <c:v>13566.04</c:v>
                </c:pt>
                <c:pt idx="2063">
                  <c:v>13555</c:v>
                </c:pt>
                <c:pt idx="2064">
                  <c:v>13511.28</c:v>
                </c:pt>
                <c:pt idx="2065">
                  <c:v>13480.83</c:v>
                </c:pt>
                <c:pt idx="2066">
                  <c:v>13472.19</c:v>
                </c:pt>
                <c:pt idx="2067">
                  <c:v>13470.86</c:v>
                </c:pt>
                <c:pt idx="2068">
                  <c:v>13470.8</c:v>
                </c:pt>
                <c:pt idx="2069">
                  <c:v>41331.79</c:v>
                </c:pt>
                <c:pt idx="2070">
                  <c:v>13465.8</c:v>
                </c:pt>
                <c:pt idx="2071">
                  <c:v>13462.52</c:v>
                </c:pt>
                <c:pt idx="2072">
                  <c:v>13457.96</c:v>
                </c:pt>
                <c:pt idx="2073">
                  <c:v>13451.12</c:v>
                </c:pt>
                <c:pt idx="2074">
                  <c:v>13440.7</c:v>
                </c:pt>
                <c:pt idx="2075">
                  <c:v>13430.27</c:v>
                </c:pt>
                <c:pt idx="2076">
                  <c:v>13429.04</c:v>
                </c:pt>
                <c:pt idx="2077">
                  <c:v>13417.05</c:v>
                </c:pt>
                <c:pt idx="2078">
                  <c:v>13415.04</c:v>
                </c:pt>
                <c:pt idx="2079">
                  <c:v>13412.97</c:v>
                </c:pt>
                <c:pt idx="2080">
                  <c:v>41271.5</c:v>
                </c:pt>
                <c:pt idx="2081">
                  <c:v>13405.39</c:v>
                </c:pt>
                <c:pt idx="2082">
                  <c:v>13393.76</c:v>
                </c:pt>
                <c:pt idx="2083">
                  <c:v>13390.56</c:v>
                </c:pt>
                <c:pt idx="2084">
                  <c:v>13383.67</c:v>
                </c:pt>
                <c:pt idx="2085">
                  <c:v>13377.41</c:v>
                </c:pt>
                <c:pt idx="2086">
                  <c:v>13375.76</c:v>
                </c:pt>
                <c:pt idx="2087">
                  <c:v>13360.94</c:v>
                </c:pt>
                <c:pt idx="2088">
                  <c:v>13352.1</c:v>
                </c:pt>
                <c:pt idx="2089">
                  <c:v>13333.71</c:v>
                </c:pt>
                <c:pt idx="2090">
                  <c:v>13292.52</c:v>
                </c:pt>
                <c:pt idx="2091">
                  <c:v>41250.39</c:v>
                </c:pt>
                <c:pt idx="2092">
                  <c:v>13228.85</c:v>
                </c:pt>
                <c:pt idx="2093">
                  <c:v>13224.69</c:v>
                </c:pt>
                <c:pt idx="2094">
                  <c:v>13224.06</c:v>
                </c:pt>
                <c:pt idx="2095">
                  <c:v>13217.09</c:v>
                </c:pt>
                <c:pt idx="2096">
                  <c:v>13214.43</c:v>
                </c:pt>
                <c:pt idx="2097">
                  <c:v>13204.29</c:v>
                </c:pt>
                <c:pt idx="2098">
                  <c:v>13143.86</c:v>
                </c:pt>
                <c:pt idx="2099">
                  <c:v>13143.34</c:v>
                </c:pt>
                <c:pt idx="2100">
                  <c:v>13129.6</c:v>
                </c:pt>
                <c:pt idx="2101">
                  <c:v>13126.68</c:v>
                </c:pt>
                <c:pt idx="2102">
                  <c:v>41191.57</c:v>
                </c:pt>
                <c:pt idx="2103">
                  <c:v>13116.84</c:v>
                </c:pt>
                <c:pt idx="2104">
                  <c:v>13113.51</c:v>
                </c:pt>
                <c:pt idx="2105">
                  <c:v>13112.6</c:v>
                </c:pt>
                <c:pt idx="2106">
                  <c:v>13110.79</c:v>
                </c:pt>
                <c:pt idx="2107">
                  <c:v>13101.74</c:v>
                </c:pt>
                <c:pt idx="2108">
                  <c:v>13063.88</c:v>
                </c:pt>
                <c:pt idx="2109">
                  <c:v>13051.22</c:v>
                </c:pt>
                <c:pt idx="2110">
                  <c:v>13047.33</c:v>
                </c:pt>
                <c:pt idx="2111">
                  <c:v>13044.41</c:v>
                </c:pt>
                <c:pt idx="2112">
                  <c:v>13041.92</c:v>
                </c:pt>
                <c:pt idx="2113">
                  <c:v>48673.56</c:v>
                </c:pt>
                <c:pt idx="2114">
                  <c:v>41097.160000000003</c:v>
                </c:pt>
                <c:pt idx="2115">
                  <c:v>13023.93</c:v>
                </c:pt>
                <c:pt idx="2116">
                  <c:v>13019.16</c:v>
                </c:pt>
                <c:pt idx="2117">
                  <c:v>13012.21</c:v>
                </c:pt>
                <c:pt idx="2118">
                  <c:v>13010.86</c:v>
                </c:pt>
                <c:pt idx="2119">
                  <c:v>13008.07</c:v>
                </c:pt>
                <c:pt idx="2120">
                  <c:v>13004.95</c:v>
                </c:pt>
                <c:pt idx="2121">
                  <c:v>13002.91</c:v>
                </c:pt>
                <c:pt idx="2122">
                  <c:v>12994.12</c:v>
                </c:pt>
                <c:pt idx="2123">
                  <c:v>12982.87</c:v>
                </c:pt>
                <c:pt idx="2124">
                  <c:v>12981.35</c:v>
                </c:pt>
                <c:pt idx="2125">
                  <c:v>41055.29</c:v>
                </c:pt>
                <c:pt idx="2126">
                  <c:v>12979.36</c:v>
                </c:pt>
                <c:pt idx="2127">
                  <c:v>12957.12</c:v>
                </c:pt>
                <c:pt idx="2128">
                  <c:v>12950.07</c:v>
                </c:pt>
                <c:pt idx="2129">
                  <c:v>12949.16</c:v>
                </c:pt>
                <c:pt idx="2130">
                  <c:v>12928.79</c:v>
                </c:pt>
                <c:pt idx="2131">
                  <c:v>12925.89</c:v>
                </c:pt>
                <c:pt idx="2132">
                  <c:v>12913.99</c:v>
                </c:pt>
                <c:pt idx="2133">
                  <c:v>12890.06</c:v>
                </c:pt>
                <c:pt idx="2134">
                  <c:v>12870.31</c:v>
                </c:pt>
                <c:pt idx="2135">
                  <c:v>12856.84</c:v>
                </c:pt>
                <c:pt idx="2136">
                  <c:v>41034.22</c:v>
                </c:pt>
                <c:pt idx="2137">
                  <c:v>12852.37</c:v>
                </c:pt>
                <c:pt idx="2138">
                  <c:v>12847.24</c:v>
                </c:pt>
                <c:pt idx="2139">
                  <c:v>12829.46</c:v>
                </c:pt>
                <c:pt idx="2140">
                  <c:v>12823.25</c:v>
                </c:pt>
                <c:pt idx="2141">
                  <c:v>12815.44</c:v>
                </c:pt>
                <c:pt idx="2142">
                  <c:v>12797.21</c:v>
                </c:pt>
                <c:pt idx="2143">
                  <c:v>12788.18</c:v>
                </c:pt>
                <c:pt idx="2144">
                  <c:v>12788.03</c:v>
                </c:pt>
                <c:pt idx="2145">
                  <c:v>12776.05</c:v>
                </c:pt>
                <c:pt idx="2146">
                  <c:v>12770.27</c:v>
                </c:pt>
                <c:pt idx="2147">
                  <c:v>40974.160000000003</c:v>
                </c:pt>
                <c:pt idx="2148">
                  <c:v>12741.17</c:v>
                </c:pt>
                <c:pt idx="2149">
                  <c:v>12731</c:v>
                </c:pt>
                <c:pt idx="2150">
                  <c:v>12718.21</c:v>
                </c:pt>
                <c:pt idx="2151">
                  <c:v>12713</c:v>
                </c:pt>
                <c:pt idx="2152">
                  <c:v>12700.63</c:v>
                </c:pt>
                <c:pt idx="2153">
                  <c:v>12699.56</c:v>
                </c:pt>
                <c:pt idx="2154">
                  <c:v>12697.48</c:v>
                </c:pt>
                <c:pt idx="2155">
                  <c:v>12648.7</c:v>
                </c:pt>
                <c:pt idx="2156">
                  <c:v>12646.21</c:v>
                </c:pt>
                <c:pt idx="2157">
                  <c:v>12644.59</c:v>
                </c:pt>
                <c:pt idx="2158">
                  <c:v>40961.29</c:v>
                </c:pt>
                <c:pt idx="2159">
                  <c:v>12643.38</c:v>
                </c:pt>
                <c:pt idx="2160">
                  <c:v>12640.24</c:v>
                </c:pt>
                <c:pt idx="2161">
                  <c:v>12638.2</c:v>
                </c:pt>
                <c:pt idx="2162">
                  <c:v>12629.9</c:v>
                </c:pt>
                <c:pt idx="2163">
                  <c:v>12629.17</c:v>
                </c:pt>
                <c:pt idx="2164">
                  <c:v>12624.74</c:v>
                </c:pt>
                <c:pt idx="2165">
                  <c:v>12622.18</c:v>
                </c:pt>
                <c:pt idx="2166">
                  <c:v>12609.89</c:v>
                </c:pt>
                <c:pt idx="2167">
                  <c:v>12600.46</c:v>
                </c:pt>
                <c:pt idx="2168">
                  <c:v>12592.53</c:v>
                </c:pt>
                <c:pt idx="2169">
                  <c:v>40941.29</c:v>
                </c:pt>
                <c:pt idx="2170">
                  <c:v>12579.92</c:v>
                </c:pt>
                <c:pt idx="2171">
                  <c:v>12574.05</c:v>
                </c:pt>
                <c:pt idx="2172">
                  <c:v>12557.61</c:v>
                </c:pt>
                <c:pt idx="2173">
                  <c:v>12523.6</c:v>
                </c:pt>
                <c:pt idx="2174">
                  <c:v>12499.88</c:v>
                </c:pt>
                <c:pt idx="2175">
                  <c:v>12495.29</c:v>
                </c:pt>
                <c:pt idx="2176">
                  <c:v>12485.8</c:v>
                </c:pt>
                <c:pt idx="2177">
                  <c:v>12479.71</c:v>
                </c:pt>
                <c:pt idx="2178">
                  <c:v>12475.35</c:v>
                </c:pt>
                <c:pt idx="2179">
                  <c:v>12452.25</c:v>
                </c:pt>
                <c:pt idx="2180">
                  <c:v>40932.43</c:v>
                </c:pt>
                <c:pt idx="2181">
                  <c:v>12430.95</c:v>
                </c:pt>
                <c:pt idx="2182">
                  <c:v>12408.29</c:v>
                </c:pt>
                <c:pt idx="2183">
                  <c:v>12407.3</c:v>
                </c:pt>
                <c:pt idx="2184">
                  <c:v>12404.88</c:v>
                </c:pt>
                <c:pt idx="2185">
                  <c:v>12369.89</c:v>
                </c:pt>
                <c:pt idx="2186">
                  <c:v>12363.55</c:v>
                </c:pt>
                <c:pt idx="2187">
                  <c:v>12347.17</c:v>
                </c:pt>
                <c:pt idx="2188">
                  <c:v>12333.83</c:v>
                </c:pt>
                <c:pt idx="2189">
                  <c:v>12323.94</c:v>
                </c:pt>
                <c:pt idx="2190">
                  <c:v>12299.59</c:v>
                </c:pt>
                <c:pt idx="2191">
                  <c:v>40904.199999999997</c:v>
                </c:pt>
                <c:pt idx="2192">
                  <c:v>12282.38</c:v>
                </c:pt>
                <c:pt idx="2193">
                  <c:v>12282.03</c:v>
                </c:pt>
                <c:pt idx="2194">
                  <c:v>12269.69</c:v>
                </c:pt>
                <c:pt idx="2195">
                  <c:v>12268.63</c:v>
                </c:pt>
                <c:pt idx="2196">
                  <c:v>12265.51</c:v>
                </c:pt>
                <c:pt idx="2197">
                  <c:v>12255.04</c:v>
                </c:pt>
                <c:pt idx="2198">
                  <c:v>12254.44</c:v>
                </c:pt>
                <c:pt idx="2199">
                  <c:v>12245.17</c:v>
                </c:pt>
                <c:pt idx="2200">
                  <c:v>12244.53</c:v>
                </c:pt>
                <c:pt idx="2201">
                  <c:v>12237.73</c:v>
                </c:pt>
                <c:pt idx="2202">
                  <c:v>40817.85</c:v>
                </c:pt>
                <c:pt idx="2203">
                  <c:v>12235.84</c:v>
                </c:pt>
                <c:pt idx="2204">
                  <c:v>12233.83</c:v>
                </c:pt>
                <c:pt idx="2205">
                  <c:v>12231.61</c:v>
                </c:pt>
                <c:pt idx="2206">
                  <c:v>12224.35</c:v>
                </c:pt>
                <c:pt idx="2207">
                  <c:v>12222.9</c:v>
                </c:pt>
                <c:pt idx="2208">
                  <c:v>12218.7</c:v>
                </c:pt>
                <c:pt idx="2209">
                  <c:v>12198.64</c:v>
                </c:pt>
                <c:pt idx="2210">
                  <c:v>12148.2</c:v>
                </c:pt>
                <c:pt idx="2211">
                  <c:v>12146.97</c:v>
                </c:pt>
                <c:pt idx="2212">
                  <c:v>12142.58</c:v>
                </c:pt>
                <c:pt idx="2213">
                  <c:v>40720.550000000003</c:v>
                </c:pt>
                <c:pt idx="2214">
                  <c:v>12137.6</c:v>
                </c:pt>
                <c:pt idx="2215">
                  <c:v>12130.8</c:v>
                </c:pt>
                <c:pt idx="2216">
                  <c:v>12129.61</c:v>
                </c:pt>
                <c:pt idx="2217">
                  <c:v>12124.99</c:v>
                </c:pt>
                <c:pt idx="2218">
                  <c:v>12105.32</c:v>
                </c:pt>
                <c:pt idx="2219">
                  <c:v>12096.65</c:v>
                </c:pt>
                <c:pt idx="2220">
                  <c:v>12094.48</c:v>
                </c:pt>
                <c:pt idx="2221">
                  <c:v>12091.34</c:v>
                </c:pt>
                <c:pt idx="2222">
                  <c:v>12048.13</c:v>
                </c:pt>
                <c:pt idx="2223">
                  <c:v>12044.34</c:v>
                </c:pt>
                <c:pt idx="2224">
                  <c:v>48549.18</c:v>
                </c:pt>
                <c:pt idx="2225">
                  <c:v>40692.910000000003</c:v>
                </c:pt>
                <c:pt idx="2226">
                  <c:v>12035.18</c:v>
                </c:pt>
                <c:pt idx="2227">
                  <c:v>12032.33</c:v>
                </c:pt>
                <c:pt idx="2228">
                  <c:v>12029.29</c:v>
                </c:pt>
                <c:pt idx="2229">
                  <c:v>12001.29</c:v>
                </c:pt>
                <c:pt idx="2230">
                  <c:v>11994.89</c:v>
                </c:pt>
                <c:pt idx="2231">
                  <c:v>11987.68</c:v>
                </c:pt>
                <c:pt idx="2232">
                  <c:v>11987.17</c:v>
                </c:pt>
                <c:pt idx="2233">
                  <c:v>11946.63</c:v>
                </c:pt>
                <c:pt idx="2234">
                  <c:v>11945.13</c:v>
                </c:pt>
                <c:pt idx="2235">
                  <c:v>11944.59</c:v>
                </c:pt>
                <c:pt idx="2236">
                  <c:v>40590.550000000003</c:v>
                </c:pt>
                <c:pt idx="2237">
                  <c:v>11941.83</c:v>
                </c:pt>
                <c:pt idx="2238">
                  <c:v>11938.26</c:v>
                </c:pt>
                <c:pt idx="2239">
                  <c:v>11931.13</c:v>
                </c:pt>
                <c:pt idx="2240">
                  <c:v>11918.2</c:v>
                </c:pt>
                <c:pt idx="2241">
                  <c:v>11884.05</c:v>
                </c:pt>
                <c:pt idx="2242">
                  <c:v>11881.97</c:v>
                </c:pt>
                <c:pt idx="2243">
                  <c:v>11881.36</c:v>
                </c:pt>
                <c:pt idx="2244">
                  <c:v>11879.1</c:v>
                </c:pt>
                <c:pt idx="2245">
                  <c:v>11858.56</c:v>
                </c:pt>
                <c:pt idx="2246">
                  <c:v>11856.41</c:v>
                </c:pt>
                <c:pt idx="2247">
                  <c:v>40419.019999999997</c:v>
                </c:pt>
                <c:pt idx="2248">
                  <c:v>11848.14</c:v>
                </c:pt>
                <c:pt idx="2249">
                  <c:v>11842.62</c:v>
                </c:pt>
                <c:pt idx="2250">
                  <c:v>11842.44</c:v>
                </c:pt>
                <c:pt idx="2251">
                  <c:v>11840.78</c:v>
                </c:pt>
                <c:pt idx="2252">
                  <c:v>11837.16</c:v>
                </c:pt>
                <c:pt idx="2253">
                  <c:v>11833.78</c:v>
                </c:pt>
                <c:pt idx="2254">
                  <c:v>11830.61</c:v>
                </c:pt>
                <c:pt idx="2255">
                  <c:v>11773.06</c:v>
                </c:pt>
                <c:pt idx="2256">
                  <c:v>11763</c:v>
                </c:pt>
                <c:pt idx="2257">
                  <c:v>11752.68</c:v>
                </c:pt>
                <c:pt idx="2258">
                  <c:v>40373.74</c:v>
                </c:pt>
                <c:pt idx="2259">
                  <c:v>11743.93</c:v>
                </c:pt>
                <c:pt idx="2260">
                  <c:v>11743.3</c:v>
                </c:pt>
                <c:pt idx="2261">
                  <c:v>11741.73</c:v>
                </c:pt>
                <c:pt idx="2262">
                  <c:v>11737.85</c:v>
                </c:pt>
                <c:pt idx="2263">
                  <c:v>11735.88</c:v>
                </c:pt>
                <c:pt idx="2264">
                  <c:v>11730.82</c:v>
                </c:pt>
                <c:pt idx="2265">
                  <c:v>11729.68</c:v>
                </c:pt>
                <c:pt idx="2266">
                  <c:v>11712.97</c:v>
                </c:pt>
                <c:pt idx="2267">
                  <c:v>11696.52</c:v>
                </c:pt>
                <c:pt idx="2268">
                  <c:v>11674.13</c:v>
                </c:pt>
                <c:pt idx="2269">
                  <c:v>40309.93</c:v>
                </c:pt>
                <c:pt idx="2270">
                  <c:v>11658.38</c:v>
                </c:pt>
                <c:pt idx="2271">
                  <c:v>11658.12</c:v>
                </c:pt>
                <c:pt idx="2272">
                  <c:v>11657.81</c:v>
                </c:pt>
                <c:pt idx="2273">
                  <c:v>11657.72</c:v>
                </c:pt>
                <c:pt idx="2274">
                  <c:v>11625.11</c:v>
                </c:pt>
                <c:pt idx="2275">
                  <c:v>11602.75</c:v>
                </c:pt>
                <c:pt idx="2276">
                  <c:v>11576.13</c:v>
                </c:pt>
                <c:pt idx="2277">
                  <c:v>11566.3</c:v>
                </c:pt>
                <c:pt idx="2278">
                  <c:v>11554.22</c:v>
                </c:pt>
                <c:pt idx="2279">
                  <c:v>11552.9</c:v>
                </c:pt>
                <c:pt idx="2280">
                  <c:v>40284.379999999997</c:v>
                </c:pt>
                <c:pt idx="2281">
                  <c:v>11540.25</c:v>
                </c:pt>
                <c:pt idx="2282">
                  <c:v>11538.42</c:v>
                </c:pt>
                <c:pt idx="2283">
                  <c:v>11534.87</c:v>
                </c:pt>
                <c:pt idx="2284">
                  <c:v>11530.12</c:v>
                </c:pt>
                <c:pt idx="2285">
                  <c:v>11524.25</c:v>
                </c:pt>
                <c:pt idx="2286">
                  <c:v>11520.1</c:v>
                </c:pt>
                <c:pt idx="2287">
                  <c:v>11512.41</c:v>
                </c:pt>
                <c:pt idx="2288">
                  <c:v>11511.61</c:v>
                </c:pt>
                <c:pt idx="2289">
                  <c:v>11497.69</c:v>
                </c:pt>
                <c:pt idx="2290">
                  <c:v>11492.46</c:v>
                </c:pt>
                <c:pt idx="2291">
                  <c:v>40273.65</c:v>
                </c:pt>
                <c:pt idx="2292">
                  <c:v>11488.32</c:v>
                </c:pt>
                <c:pt idx="2293">
                  <c:v>11482.63</c:v>
                </c:pt>
                <c:pt idx="2294">
                  <c:v>11478.14</c:v>
                </c:pt>
                <c:pt idx="2295">
                  <c:v>11455.28</c:v>
                </c:pt>
                <c:pt idx="2296">
                  <c:v>11454.02</c:v>
                </c:pt>
                <c:pt idx="2297">
                  <c:v>11436.74</c:v>
                </c:pt>
                <c:pt idx="2298">
                  <c:v>11435.74</c:v>
                </c:pt>
                <c:pt idx="2299">
                  <c:v>11419.49</c:v>
                </c:pt>
                <c:pt idx="2300">
                  <c:v>11412.02</c:v>
                </c:pt>
                <c:pt idx="2301">
                  <c:v>11411.69</c:v>
                </c:pt>
                <c:pt idx="2302">
                  <c:v>40208.559999999998</c:v>
                </c:pt>
                <c:pt idx="2303">
                  <c:v>11396.9</c:v>
                </c:pt>
                <c:pt idx="2304">
                  <c:v>11394.07</c:v>
                </c:pt>
                <c:pt idx="2305">
                  <c:v>11388.27</c:v>
                </c:pt>
                <c:pt idx="2306">
                  <c:v>11381.33</c:v>
                </c:pt>
                <c:pt idx="2307">
                  <c:v>11378.57</c:v>
                </c:pt>
                <c:pt idx="2308">
                  <c:v>11369.39</c:v>
                </c:pt>
                <c:pt idx="2309">
                  <c:v>11365.95</c:v>
                </c:pt>
                <c:pt idx="2310">
                  <c:v>11363.28</c:v>
                </c:pt>
                <c:pt idx="2311">
                  <c:v>11362.76</c:v>
                </c:pt>
                <c:pt idx="2312">
                  <c:v>11356.66</c:v>
                </c:pt>
                <c:pt idx="2313">
                  <c:v>40204.83</c:v>
                </c:pt>
                <c:pt idx="2314">
                  <c:v>11353.23</c:v>
                </c:pt>
                <c:pt idx="2315">
                  <c:v>11345.52</c:v>
                </c:pt>
                <c:pt idx="2316">
                  <c:v>11344.32</c:v>
                </c:pt>
                <c:pt idx="2317">
                  <c:v>11326.71</c:v>
                </c:pt>
                <c:pt idx="2318">
                  <c:v>11321.49</c:v>
                </c:pt>
                <c:pt idx="2319">
                  <c:v>11319.12</c:v>
                </c:pt>
                <c:pt idx="2320">
                  <c:v>11318.57</c:v>
                </c:pt>
                <c:pt idx="2321">
                  <c:v>11312.33</c:v>
                </c:pt>
                <c:pt idx="2322">
                  <c:v>11305.93</c:v>
                </c:pt>
                <c:pt idx="2323">
                  <c:v>11299.34</c:v>
                </c:pt>
                <c:pt idx="2324">
                  <c:v>40182.25</c:v>
                </c:pt>
                <c:pt idx="2325">
                  <c:v>11294.57</c:v>
                </c:pt>
                <c:pt idx="2326">
                  <c:v>11289.11</c:v>
                </c:pt>
                <c:pt idx="2327">
                  <c:v>11286.54</c:v>
                </c:pt>
                <c:pt idx="2328">
                  <c:v>11272.33</c:v>
                </c:pt>
                <c:pt idx="2329">
                  <c:v>11265.71</c:v>
                </c:pt>
                <c:pt idx="2330">
                  <c:v>11264.54</c:v>
                </c:pt>
                <c:pt idx="2331">
                  <c:v>11255.29</c:v>
                </c:pt>
                <c:pt idx="2332">
                  <c:v>11253.42</c:v>
                </c:pt>
                <c:pt idx="2333">
                  <c:v>11250.43</c:v>
                </c:pt>
                <c:pt idx="2334">
                  <c:v>11244.38</c:v>
                </c:pt>
              </c:numCache>
            </c:numRef>
          </c:val>
          <c:extLst>
            <c:ext xmlns:c16="http://schemas.microsoft.com/office/drawing/2014/chart" uri="{C3380CC4-5D6E-409C-BE32-E72D297353CC}">
              <c16:uniqueId val="{00000000-B341-46BD-BD32-5921ACFD5738}"/>
            </c:ext>
          </c:extLst>
        </c:ser>
        <c:dLbls>
          <c:showLegendKey val="0"/>
          <c:showVal val="0"/>
          <c:showCatName val="0"/>
          <c:showSerName val="0"/>
          <c:showPercent val="0"/>
          <c:showBubbleSize val="0"/>
        </c:dLbls>
        <c:gapWidth val="315"/>
        <c:overlap val="-40"/>
        <c:axId val="1997844303"/>
        <c:axId val="1633839791"/>
      </c:barChart>
      <c:catAx>
        <c:axId val="19978443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3839791"/>
        <c:crosses val="autoZero"/>
        <c:auto val="1"/>
        <c:lblAlgn val="ctr"/>
        <c:lblOffset val="100"/>
        <c:noMultiLvlLbl val="0"/>
      </c:catAx>
      <c:valAx>
        <c:axId val="1633839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9784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Care!PivotTable36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ID Vs Avg</a:t>
            </a:r>
            <a:r>
              <a:rPr lang="en-US" baseline="0"/>
              <a:t> Charges</a:t>
            </a:r>
            <a:endParaRPr lang="en-US"/>
          </a:p>
        </c:rich>
      </c:tx>
      <c:layout>
        <c:manualLayout>
          <c:xMode val="edge"/>
          <c:yMode val="edge"/>
          <c:x val="0.28486592148009471"/>
          <c:y val="7.96765566948412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 Care'!$AK$2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 Care'!$AJ$3:$AJ$2338</c:f>
              <c:strCache>
                <c:ptCount val="2335"/>
                <c:pt idx="0">
                  <c:v>Id1</c:v>
                </c:pt>
                <c:pt idx="1">
                  <c:v>Id10</c:v>
                </c:pt>
                <c:pt idx="2">
                  <c:v>Id100</c:v>
                </c:pt>
                <c:pt idx="3">
                  <c:v>Id1000</c:v>
                </c:pt>
                <c:pt idx="4">
                  <c:v>Id1001</c:v>
                </c:pt>
                <c:pt idx="5">
                  <c:v>Id1002</c:v>
                </c:pt>
                <c:pt idx="6">
                  <c:v>Id1003</c:v>
                </c:pt>
                <c:pt idx="7">
                  <c:v>Id1004</c:v>
                </c:pt>
                <c:pt idx="8">
                  <c:v>Id1005</c:v>
                </c:pt>
                <c:pt idx="9">
                  <c:v>Id1006</c:v>
                </c:pt>
                <c:pt idx="10">
                  <c:v>Id1007</c:v>
                </c:pt>
                <c:pt idx="11">
                  <c:v>Id1008</c:v>
                </c:pt>
                <c:pt idx="12">
                  <c:v>Id1009</c:v>
                </c:pt>
                <c:pt idx="13">
                  <c:v>Id101</c:v>
                </c:pt>
                <c:pt idx="14">
                  <c:v>Id1010</c:v>
                </c:pt>
                <c:pt idx="15">
                  <c:v>Id1011</c:v>
                </c:pt>
                <c:pt idx="16">
                  <c:v>Id1012</c:v>
                </c:pt>
                <c:pt idx="17">
                  <c:v>Id1013</c:v>
                </c:pt>
                <c:pt idx="18">
                  <c:v>Id1014</c:v>
                </c:pt>
                <c:pt idx="19">
                  <c:v>Id1015</c:v>
                </c:pt>
                <c:pt idx="20">
                  <c:v>Id1016</c:v>
                </c:pt>
                <c:pt idx="21">
                  <c:v>Id1017</c:v>
                </c:pt>
                <c:pt idx="22">
                  <c:v>Id1018</c:v>
                </c:pt>
                <c:pt idx="23">
                  <c:v>Id1019</c:v>
                </c:pt>
                <c:pt idx="24">
                  <c:v>Id102</c:v>
                </c:pt>
                <c:pt idx="25">
                  <c:v>Id1020</c:v>
                </c:pt>
                <c:pt idx="26">
                  <c:v>Id1021</c:v>
                </c:pt>
                <c:pt idx="27">
                  <c:v>Id1022</c:v>
                </c:pt>
                <c:pt idx="28">
                  <c:v>Id1023</c:v>
                </c:pt>
                <c:pt idx="29">
                  <c:v>Id1024</c:v>
                </c:pt>
                <c:pt idx="30">
                  <c:v>Id1025</c:v>
                </c:pt>
                <c:pt idx="31">
                  <c:v>Id1026</c:v>
                </c:pt>
                <c:pt idx="32">
                  <c:v>Id1027</c:v>
                </c:pt>
                <c:pt idx="33">
                  <c:v>Id1028</c:v>
                </c:pt>
                <c:pt idx="34">
                  <c:v>Id1029</c:v>
                </c:pt>
                <c:pt idx="35">
                  <c:v>Id103</c:v>
                </c:pt>
                <c:pt idx="36">
                  <c:v>Id1030</c:v>
                </c:pt>
                <c:pt idx="37">
                  <c:v>Id1031</c:v>
                </c:pt>
                <c:pt idx="38">
                  <c:v>Id1032</c:v>
                </c:pt>
                <c:pt idx="39">
                  <c:v>Id1033</c:v>
                </c:pt>
                <c:pt idx="40">
                  <c:v>Id1034</c:v>
                </c:pt>
                <c:pt idx="41">
                  <c:v>Id1035</c:v>
                </c:pt>
                <c:pt idx="42">
                  <c:v>Id1036</c:v>
                </c:pt>
                <c:pt idx="43">
                  <c:v>Id1037</c:v>
                </c:pt>
                <c:pt idx="44">
                  <c:v>Id1038</c:v>
                </c:pt>
                <c:pt idx="45">
                  <c:v>Id1039</c:v>
                </c:pt>
                <c:pt idx="46">
                  <c:v>Id104</c:v>
                </c:pt>
                <c:pt idx="47">
                  <c:v>Id1040</c:v>
                </c:pt>
                <c:pt idx="48">
                  <c:v>Id1041</c:v>
                </c:pt>
                <c:pt idx="49">
                  <c:v>Id1042</c:v>
                </c:pt>
                <c:pt idx="50">
                  <c:v>Id1043</c:v>
                </c:pt>
                <c:pt idx="51">
                  <c:v>Id1044</c:v>
                </c:pt>
                <c:pt idx="52">
                  <c:v>Id1045</c:v>
                </c:pt>
                <c:pt idx="53">
                  <c:v>Id1046</c:v>
                </c:pt>
                <c:pt idx="54">
                  <c:v>Id1047</c:v>
                </c:pt>
                <c:pt idx="55">
                  <c:v>Id1048</c:v>
                </c:pt>
                <c:pt idx="56">
                  <c:v>Id1049</c:v>
                </c:pt>
                <c:pt idx="57">
                  <c:v>Id105</c:v>
                </c:pt>
                <c:pt idx="58">
                  <c:v>Id1050</c:v>
                </c:pt>
                <c:pt idx="59">
                  <c:v>Id1051</c:v>
                </c:pt>
                <c:pt idx="60">
                  <c:v>Id1052</c:v>
                </c:pt>
                <c:pt idx="61">
                  <c:v>Id1053</c:v>
                </c:pt>
                <c:pt idx="62">
                  <c:v>Id1054</c:v>
                </c:pt>
                <c:pt idx="63">
                  <c:v>Id1055</c:v>
                </c:pt>
                <c:pt idx="64">
                  <c:v>Id1056</c:v>
                </c:pt>
                <c:pt idx="65">
                  <c:v>Id1057</c:v>
                </c:pt>
                <c:pt idx="66">
                  <c:v>Id1058</c:v>
                </c:pt>
                <c:pt idx="67">
                  <c:v>Id1059</c:v>
                </c:pt>
                <c:pt idx="68">
                  <c:v>Id106</c:v>
                </c:pt>
                <c:pt idx="69">
                  <c:v>Id1060</c:v>
                </c:pt>
                <c:pt idx="70">
                  <c:v>Id1061</c:v>
                </c:pt>
                <c:pt idx="71">
                  <c:v>Id1062</c:v>
                </c:pt>
                <c:pt idx="72">
                  <c:v>Id1063</c:v>
                </c:pt>
                <c:pt idx="73">
                  <c:v>Id1064</c:v>
                </c:pt>
                <c:pt idx="74">
                  <c:v>Id1065</c:v>
                </c:pt>
                <c:pt idx="75">
                  <c:v>Id1066</c:v>
                </c:pt>
                <c:pt idx="76">
                  <c:v>Id1067</c:v>
                </c:pt>
                <c:pt idx="77">
                  <c:v>Id1068</c:v>
                </c:pt>
                <c:pt idx="78">
                  <c:v>Id1069</c:v>
                </c:pt>
                <c:pt idx="79">
                  <c:v>Id107</c:v>
                </c:pt>
                <c:pt idx="80">
                  <c:v>Id1070</c:v>
                </c:pt>
                <c:pt idx="81">
                  <c:v>Id1071</c:v>
                </c:pt>
                <c:pt idx="82">
                  <c:v>Id1072</c:v>
                </c:pt>
                <c:pt idx="83">
                  <c:v>Id1073</c:v>
                </c:pt>
                <c:pt idx="84">
                  <c:v>Id1074</c:v>
                </c:pt>
                <c:pt idx="85">
                  <c:v>Id1075</c:v>
                </c:pt>
                <c:pt idx="86">
                  <c:v>Id1076</c:v>
                </c:pt>
                <c:pt idx="87">
                  <c:v>Id1077</c:v>
                </c:pt>
                <c:pt idx="88">
                  <c:v>Id1078</c:v>
                </c:pt>
                <c:pt idx="89">
                  <c:v>Id1079</c:v>
                </c:pt>
                <c:pt idx="90">
                  <c:v>Id108</c:v>
                </c:pt>
                <c:pt idx="91">
                  <c:v>Id1080</c:v>
                </c:pt>
                <c:pt idx="92">
                  <c:v>Id1081</c:v>
                </c:pt>
                <c:pt idx="93">
                  <c:v>Id1082</c:v>
                </c:pt>
                <c:pt idx="94">
                  <c:v>Id1083</c:v>
                </c:pt>
                <c:pt idx="95">
                  <c:v>Id1084</c:v>
                </c:pt>
                <c:pt idx="96">
                  <c:v>Id1085</c:v>
                </c:pt>
                <c:pt idx="97">
                  <c:v>Id1086</c:v>
                </c:pt>
                <c:pt idx="98">
                  <c:v>Id1087</c:v>
                </c:pt>
                <c:pt idx="99">
                  <c:v>Id1088</c:v>
                </c:pt>
                <c:pt idx="100">
                  <c:v>Id1089</c:v>
                </c:pt>
                <c:pt idx="101">
                  <c:v>Id109</c:v>
                </c:pt>
                <c:pt idx="102">
                  <c:v>Id1090</c:v>
                </c:pt>
                <c:pt idx="103">
                  <c:v>Id1091</c:v>
                </c:pt>
                <c:pt idx="104">
                  <c:v>Id1092</c:v>
                </c:pt>
                <c:pt idx="105">
                  <c:v>Id1093</c:v>
                </c:pt>
                <c:pt idx="106">
                  <c:v>Id1094</c:v>
                </c:pt>
                <c:pt idx="107">
                  <c:v>Id1095</c:v>
                </c:pt>
                <c:pt idx="108">
                  <c:v>Id1096</c:v>
                </c:pt>
                <c:pt idx="109">
                  <c:v>Id1097</c:v>
                </c:pt>
                <c:pt idx="110">
                  <c:v>Id1098</c:v>
                </c:pt>
                <c:pt idx="111">
                  <c:v>Id1099</c:v>
                </c:pt>
                <c:pt idx="112">
                  <c:v>Id11</c:v>
                </c:pt>
                <c:pt idx="113">
                  <c:v>Id110</c:v>
                </c:pt>
                <c:pt idx="114">
                  <c:v>Id1100</c:v>
                </c:pt>
                <c:pt idx="115">
                  <c:v>Id1101</c:v>
                </c:pt>
                <c:pt idx="116">
                  <c:v>Id1102</c:v>
                </c:pt>
                <c:pt idx="117">
                  <c:v>Id1103</c:v>
                </c:pt>
                <c:pt idx="118">
                  <c:v>Id1104</c:v>
                </c:pt>
                <c:pt idx="119">
                  <c:v>Id1105</c:v>
                </c:pt>
                <c:pt idx="120">
                  <c:v>Id1106</c:v>
                </c:pt>
                <c:pt idx="121">
                  <c:v>Id1107</c:v>
                </c:pt>
                <c:pt idx="122">
                  <c:v>Id1108</c:v>
                </c:pt>
                <c:pt idx="123">
                  <c:v>Id1109</c:v>
                </c:pt>
                <c:pt idx="124">
                  <c:v>Id111</c:v>
                </c:pt>
                <c:pt idx="125">
                  <c:v>Id1110</c:v>
                </c:pt>
                <c:pt idx="126">
                  <c:v>Id1111</c:v>
                </c:pt>
                <c:pt idx="127">
                  <c:v>Id1112</c:v>
                </c:pt>
                <c:pt idx="128">
                  <c:v>Id1113</c:v>
                </c:pt>
                <c:pt idx="129">
                  <c:v>Id1114</c:v>
                </c:pt>
                <c:pt idx="130">
                  <c:v>Id1115</c:v>
                </c:pt>
                <c:pt idx="131">
                  <c:v>Id1116</c:v>
                </c:pt>
                <c:pt idx="132">
                  <c:v>Id1117</c:v>
                </c:pt>
                <c:pt idx="133">
                  <c:v>Id1118</c:v>
                </c:pt>
                <c:pt idx="134">
                  <c:v>Id1119</c:v>
                </c:pt>
                <c:pt idx="135">
                  <c:v>Id112</c:v>
                </c:pt>
                <c:pt idx="136">
                  <c:v>Id1120</c:v>
                </c:pt>
                <c:pt idx="137">
                  <c:v>Id1121</c:v>
                </c:pt>
                <c:pt idx="138">
                  <c:v>Id1122</c:v>
                </c:pt>
                <c:pt idx="139">
                  <c:v>Id1123</c:v>
                </c:pt>
                <c:pt idx="140">
                  <c:v>Id1124</c:v>
                </c:pt>
                <c:pt idx="141">
                  <c:v>Id1125</c:v>
                </c:pt>
                <c:pt idx="142">
                  <c:v>Id1126</c:v>
                </c:pt>
                <c:pt idx="143">
                  <c:v>Id1127</c:v>
                </c:pt>
                <c:pt idx="144">
                  <c:v>Id1128</c:v>
                </c:pt>
                <c:pt idx="145">
                  <c:v>Id1129</c:v>
                </c:pt>
                <c:pt idx="146">
                  <c:v>Id113</c:v>
                </c:pt>
                <c:pt idx="147">
                  <c:v>Id1130</c:v>
                </c:pt>
                <c:pt idx="148">
                  <c:v>Id1131</c:v>
                </c:pt>
                <c:pt idx="149">
                  <c:v>Id1132</c:v>
                </c:pt>
                <c:pt idx="150">
                  <c:v>Id1133</c:v>
                </c:pt>
                <c:pt idx="151">
                  <c:v>Id1134</c:v>
                </c:pt>
                <c:pt idx="152">
                  <c:v>Id1135</c:v>
                </c:pt>
                <c:pt idx="153">
                  <c:v>Id1136</c:v>
                </c:pt>
                <c:pt idx="154">
                  <c:v>Id1137</c:v>
                </c:pt>
                <c:pt idx="155">
                  <c:v>Id1138</c:v>
                </c:pt>
                <c:pt idx="156">
                  <c:v>Id1139</c:v>
                </c:pt>
                <c:pt idx="157">
                  <c:v>Id114</c:v>
                </c:pt>
                <c:pt idx="158">
                  <c:v>Id1140</c:v>
                </c:pt>
                <c:pt idx="159">
                  <c:v>Id1141</c:v>
                </c:pt>
                <c:pt idx="160">
                  <c:v>Id1142</c:v>
                </c:pt>
                <c:pt idx="161">
                  <c:v>Id1143</c:v>
                </c:pt>
                <c:pt idx="162">
                  <c:v>Id1144</c:v>
                </c:pt>
                <c:pt idx="163">
                  <c:v>Id1145</c:v>
                </c:pt>
                <c:pt idx="164">
                  <c:v>Id1146</c:v>
                </c:pt>
                <c:pt idx="165">
                  <c:v>Id1147</c:v>
                </c:pt>
                <c:pt idx="166">
                  <c:v>Id1148</c:v>
                </c:pt>
                <c:pt idx="167">
                  <c:v>Id1149</c:v>
                </c:pt>
                <c:pt idx="168">
                  <c:v>Id115</c:v>
                </c:pt>
                <c:pt idx="169">
                  <c:v>Id1150</c:v>
                </c:pt>
                <c:pt idx="170">
                  <c:v>Id1151</c:v>
                </c:pt>
                <c:pt idx="171">
                  <c:v>Id1152</c:v>
                </c:pt>
                <c:pt idx="172">
                  <c:v>Id1153</c:v>
                </c:pt>
                <c:pt idx="173">
                  <c:v>Id1154</c:v>
                </c:pt>
                <c:pt idx="174">
                  <c:v>Id1155</c:v>
                </c:pt>
                <c:pt idx="175">
                  <c:v>Id1156</c:v>
                </c:pt>
                <c:pt idx="176">
                  <c:v>Id1157</c:v>
                </c:pt>
                <c:pt idx="177">
                  <c:v>Id1158</c:v>
                </c:pt>
                <c:pt idx="178">
                  <c:v>Id1159</c:v>
                </c:pt>
                <c:pt idx="179">
                  <c:v>Id116</c:v>
                </c:pt>
                <c:pt idx="180">
                  <c:v>Id1160</c:v>
                </c:pt>
                <c:pt idx="181">
                  <c:v>Id1161</c:v>
                </c:pt>
                <c:pt idx="182">
                  <c:v>Id1162</c:v>
                </c:pt>
                <c:pt idx="183">
                  <c:v>Id1163</c:v>
                </c:pt>
                <c:pt idx="184">
                  <c:v>Id1164</c:v>
                </c:pt>
                <c:pt idx="185">
                  <c:v>Id1165</c:v>
                </c:pt>
                <c:pt idx="186">
                  <c:v>Id1166</c:v>
                </c:pt>
                <c:pt idx="187">
                  <c:v>Id1167</c:v>
                </c:pt>
                <c:pt idx="188">
                  <c:v>Id1168</c:v>
                </c:pt>
                <c:pt idx="189">
                  <c:v>Id1169</c:v>
                </c:pt>
                <c:pt idx="190">
                  <c:v>Id117</c:v>
                </c:pt>
                <c:pt idx="191">
                  <c:v>Id1170</c:v>
                </c:pt>
                <c:pt idx="192">
                  <c:v>Id1171</c:v>
                </c:pt>
                <c:pt idx="193">
                  <c:v>Id1172</c:v>
                </c:pt>
                <c:pt idx="194">
                  <c:v>Id1173</c:v>
                </c:pt>
                <c:pt idx="195">
                  <c:v>Id1174</c:v>
                </c:pt>
                <c:pt idx="196">
                  <c:v>Id1175</c:v>
                </c:pt>
                <c:pt idx="197">
                  <c:v>Id1176</c:v>
                </c:pt>
                <c:pt idx="198">
                  <c:v>Id1177</c:v>
                </c:pt>
                <c:pt idx="199">
                  <c:v>Id1178</c:v>
                </c:pt>
                <c:pt idx="200">
                  <c:v>Id1179</c:v>
                </c:pt>
                <c:pt idx="201">
                  <c:v>Id118</c:v>
                </c:pt>
                <c:pt idx="202">
                  <c:v>Id1180</c:v>
                </c:pt>
                <c:pt idx="203">
                  <c:v>Id1181</c:v>
                </c:pt>
                <c:pt idx="204">
                  <c:v>Id1182</c:v>
                </c:pt>
                <c:pt idx="205">
                  <c:v>Id1183</c:v>
                </c:pt>
                <c:pt idx="206">
                  <c:v>Id1184</c:v>
                </c:pt>
                <c:pt idx="207">
                  <c:v>Id1185</c:v>
                </c:pt>
                <c:pt idx="208">
                  <c:v>Id1186</c:v>
                </c:pt>
                <c:pt idx="209">
                  <c:v>Id1187</c:v>
                </c:pt>
                <c:pt idx="210">
                  <c:v>Id1188</c:v>
                </c:pt>
                <c:pt idx="211">
                  <c:v>Id1189</c:v>
                </c:pt>
                <c:pt idx="212">
                  <c:v>Id119</c:v>
                </c:pt>
                <c:pt idx="213">
                  <c:v>Id1190</c:v>
                </c:pt>
                <c:pt idx="214">
                  <c:v>Id1191</c:v>
                </c:pt>
                <c:pt idx="215">
                  <c:v>Id1192</c:v>
                </c:pt>
                <c:pt idx="216">
                  <c:v>Id1193</c:v>
                </c:pt>
                <c:pt idx="217">
                  <c:v>Id1194</c:v>
                </c:pt>
                <c:pt idx="218">
                  <c:v>Id1195</c:v>
                </c:pt>
                <c:pt idx="219">
                  <c:v>Id1196</c:v>
                </c:pt>
                <c:pt idx="220">
                  <c:v>Id1197</c:v>
                </c:pt>
                <c:pt idx="221">
                  <c:v>Id1198</c:v>
                </c:pt>
                <c:pt idx="222">
                  <c:v>Id1199</c:v>
                </c:pt>
                <c:pt idx="223">
                  <c:v>Id12</c:v>
                </c:pt>
                <c:pt idx="224">
                  <c:v>Id120</c:v>
                </c:pt>
                <c:pt idx="225">
                  <c:v>Id1200</c:v>
                </c:pt>
                <c:pt idx="226">
                  <c:v>Id1201</c:v>
                </c:pt>
                <c:pt idx="227">
                  <c:v>Id1202</c:v>
                </c:pt>
                <c:pt idx="228">
                  <c:v>Id1203</c:v>
                </c:pt>
                <c:pt idx="229">
                  <c:v>Id1204</c:v>
                </c:pt>
                <c:pt idx="230">
                  <c:v>Id1205</c:v>
                </c:pt>
                <c:pt idx="231">
                  <c:v>Id1206</c:v>
                </c:pt>
                <c:pt idx="232">
                  <c:v>Id1207</c:v>
                </c:pt>
                <c:pt idx="233">
                  <c:v>Id1208</c:v>
                </c:pt>
                <c:pt idx="234">
                  <c:v>Id1209</c:v>
                </c:pt>
                <c:pt idx="235">
                  <c:v>Id121</c:v>
                </c:pt>
                <c:pt idx="236">
                  <c:v>Id1210</c:v>
                </c:pt>
                <c:pt idx="237">
                  <c:v>Id1211</c:v>
                </c:pt>
                <c:pt idx="238">
                  <c:v>Id1212</c:v>
                </c:pt>
                <c:pt idx="239">
                  <c:v>Id1213</c:v>
                </c:pt>
                <c:pt idx="240">
                  <c:v>Id1214</c:v>
                </c:pt>
                <c:pt idx="241">
                  <c:v>Id1215</c:v>
                </c:pt>
                <c:pt idx="242">
                  <c:v>Id1216</c:v>
                </c:pt>
                <c:pt idx="243">
                  <c:v>Id1217</c:v>
                </c:pt>
                <c:pt idx="244">
                  <c:v>Id1218</c:v>
                </c:pt>
                <c:pt idx="245">
                  <c:v>Id1219</c:v>
                </c:pt>
                <c:pt idx="246">
                  <c:v>Id122</c:v>
                </c:pt>
                <c:pt idx="247">
                  <c:v>Id1220</c:v>
                </c:pt>
                <c:pt idx="248">
                  <c:v>Id1221</c:v>
                </c:pt>
                <c:pt idx="249">
                  <c:v>Id1222</c:v>
                </c:pt>
                <c:pt idx="250">
                  <c:v>Id1223</c:v>
                </c:pt>
                <c:pt idx="251">
                  <c:v>Id1224</c:v>
                </c:pt>
                <c:pt idx="252">
                  <c:v>Id1225</c:v>
                </c:pt>
                <c:pt idx="253">
                  <c:v>Id1226</c:v>
                </c:pt>
                <c:pt idx="254">
                  <c:v>Id1227</c:v>
                </c:pt>
                <c:pt idx="255">
                  <c:v>Id1228</c:v>
                </c:pt>
                <c:pt idx="256">
                  <c:v>Id1229</c:v>
                </c:pt>
                <c:pt idx="257">
                  <c:v>Id123</c:v>
                </c:pt>
                <c:pt idx="258">
                  <c:v>Id1230</c:v>
                </c:pt>
                <c:pt idx="259">
                  <c:v>Id1231</c:v>
                </c:pt>
                <c:pt idx="260">
                  <c:v>Id1232</c:v>
                </c:pt>
                <c:pt idx="261">
                  <c:v>Id1233</c:v>
                </c:pt>
                <c:pt idx="262">
                  <c:v>Id1234</c:v>
                </c:pt>
                <c:pt idx="263">
                  <c:v>Id1235</c:v>
                </c:pt>
                <c:pt idx="264">
                  <c:v>Id1236</c:v>
                </c:pt>
                <c:pt idx="265">
                  <c:v>Id1237</c:v>
                </c:pt>
                <c:pt idx="266">
                  <c:v>Id1238</c:v>
                </c:pt>
                <c:pt idx="267">
                  <c:v>Id1239</c:v>
                </c:pt>
                <c:pt idx="268">
                  <c:v>Id124</c:v>
                </c:pt>
                <c:pt idx="269">
                  <c:v>Id1240</c:v>
                </c:pt>
                <c:pt idx="270">
                  <c:v>Id1241</c:v>
                </c:pt>
                <c:pt idx="271">
                  <c:v>Id1242</c:v>
                </c:pt>
                <c:pt idx="272">
                  <c:v>Id1243</c:v>
                </c:pt>
                <c:pt idx="273">
                  <c:v>Id1244</c:v>
                </c:pt>
                <c:pt idx="274">
                  <c:v>Id1245</c:v>
                </c:pt>
                <c:pt idx="275">
                  <c:v>Id1246</c:v>
                </c:pt>
                <c:pt idx="276">
                  <c:v>Id1247</c:v>
                </c:pt>
                <c:pt idx="277">
                  <c:v>Id1248</c:v>
                </c:pt>
                <c:pt idx="278">
                  <c:v>Id1249</c:v>
                </c:pt>
                <c:pt idx="279">
                  <c:v>Id125</c:v>
                </c:pt>
                <c:pt idx="280">
                  <c:v>Id1250</c:v>
                </c:pt>
                <c:pt idx="281">
                  <c:v>Id1251</c:v>
                </c:pt>
                <c:pt idx="282">
                  <c:v>Id1252</c:v>
                </c:pt>
                <c:pt idx="283">
                  <c:v>Id1253</c:v>
                </c:pt>
                <c:pt idx="284">
                  <c:v>Id1254</c:v>
                </c:pt>
                <c:pt idx="285">
                  <c:v>Id1255</c:v>
                </c:pt>
                <c:pt idx="286">
                  <c:v>Id1256</c:v>
                </c:pt>
                <c:pt idx="287">
                  <c:v>Id1257</c:v>
                </c:pt>
                <c:pt idx="288">
                  <c:v>Id1258</c:v>
                </c:pt>
                <c:pt idx="289">
                  <c:v>Id1259</c:v>
                </c:pt>
                <c:pt idx="290">
                  <c:v>Id126</c:v>
                </c:pt>
                <c:pt idx="291">
                  <c:v>Id1260</c:v>
                </c:pt>
                <c:pt idx="292">
                  <c:v>Id1261</c:v>
                </c:pt>
                <c:pt idx="293">
                  <c:v>Id1262</c:v>
                </c:pt>
                <c:pt idx="294">
                  <c:v>Id1263</c:v>
                </c:pt>
                <c:pt idx="295">
                  <c:v>Id1264</c:v>
                </c:pt>
                <c:pt idx="296">
                  <c:v>Id1265</c:v>
                </c:pt>
                <c:pt idx="297">
                  <c:v>Id1266</c:v>
                </c:pt>
                <c:pt idx="298">
                  <c:v>Id1267</c:v>
                </c:pt>
                <c:pt idx="299">
                  <c:v>Id1268</c:v>
                </c:pt>
                <c:pt idx="300">
                  <c:v>Id1269</c:v>
                </c:pt>
                <c:pt idx="301">
                  <c:v>Id127</c:v>
                </c:pt>
                <c:pt idx="302">
                  <c:v>Id1270</c:v>
                </c:pt>
                <c:pt idx="303">
                  <c:v>Id1271</c:v>
                </c:pt>
                <c:pt idx="304">
                  <c:v>Id1272</c:v>
                </c:pt>
                <c:pt idx="305">
                  <c:v>Id1273</c:v>
                </c:pt>
                <c:pt idx="306">
                  <c:v>Id1274</c:v>
                </c:pt>
                <c:pt idx="307">
                  <c:v>Id1275</c:v>
                </c:pt>
                <c:pt idx="308">
                  <c:v>Id1276</c:v>
                </c:pt>
                <c:pt idx="309">
                  <c:v>Id1277</c:v>
                </c:pt>
                <c:pt idx="310">
                  <c:v>Id1278</c:v>
                </c:pt>
                <c:pt idx="311">
                  <c:v>Id1279</c:v>
                </c:pt>
                <c:pt idx="312">
                  <c:v>Id128</c:v>
                </c:pt>
                <c:pt idx="313">
                  <c:v>Id1280</c:v>
                </c:pt>
                <c:pt idx="314">
                  <c:v>Id1281</c:v>
                </c:pt>
                <c:pt idx="315">
                  <c:v>Id1282</c:v>
                </c:pt>
                <c:pt idx="316">
                  <c:v>Id1283</c:v>
                </c:pt>
                <c:pt idx="317">
                  <c:v>Id1284</c:v>
                </c:pt>
                <c:pt idx="318">
                  <c:v>Id1285</c:v>
                </c:pt>
                <c:pt idx="319">
                  <c:v>Id1286</c:v>
                </c:pt>
                <c:pt idx="320">
                  <c:v>Id1287</c:v>
                </c:pt>
                <c:pt idx="321">
                  <c:v>Id1288</c:v>
                </c:pt>
                <c:pt idx="322">
                  <c:v>Id1289</c:v>
                </c:pt>
                <c:pt idx="323">
                  <c:v>Id129</c:v>
                </c:pt>
                <c:pt idx="324">
                  <c:v>Id1290</c:v>
                </c:pt>
                <c:pt idx="325">
                  <c:v>Id1291</c:v>
                </c:pt>
                <c:pt idx="326">
                  <c:v>Id1292</c:v>
                </c:pt>
                <c:pt idx="327">
                  <c:v>Id1293</c:v>
                </c:pt>
                <c:pt idx="328">
                  <c:v>Id1294</c:v>
                </c:pt>
                <c:pt idx="329">
                  <c:v>Id1295</c:v>
                </c:pt>
                <c:pt idx="330">
                  <c:v>Id1296</c:v>
                </c:pt>
                <c:pt idx="331">
                  <c:v>Id1297</c:v>
                </c:pt>
                <c:pt idx="332">
                  <c:v>Id1298</c:v>
                </c:pt>
                <c:pt idx="333">
                  <c:v>Id1299</c:v>
                </c:pt>
                <c:pt idx="334">
                  <c:v>Id13</c:v>
                </c:pt>
                <c:pt idx="335">
                  <c:v>Id130</c:v>
                </c:pt>
                <c:pt idx="336">
                  <c:v>Id1300</c:v>
                </c:pt>
                <c:pt idx="337">
                  <c:v>Id1301</c:v>
                </c:pt>
                <c:pt idx="338">
                  <c:v>Id1302</c:v>
                </c:pt>
                <c:pt idx="339">
                  <c:v>Id1303</c:v>
                </c:pt>
                <c:pt idx="340">
                  <c:v>Id1304</c:v>
                </c:pt>
                <c:pt idx="341">
                  <c:v>Id1305</c:v>
                </c:pt>
                <c:pt idx="342">
                  <c:v>Id1306</c:v>
                </c:pt>
                <c:pt idx="343">
                  <c:v>Id1307</c:v>
                </c:pt>
                <c:pt idx="344">
                  <c:v>Id1308</c:v>
                </c:pt>
                <c:pt idx="345">
                  <c:v>Id1309</c:v>
                </c:pt>
                <c:pt idx="346">
                  <c:v>Id131</c:v>
                </c:pt>
                <c:pt idx="347">
                  <c:v>Id1310</c:v>
                </c:pt>
                <c:pt idx="348">
                  <c:v>Id1311</c:v>
                </c:pt>
                <c:pt idx="349">
                  <c:v>Id1312</c:v>
                </c:pt>
                <c:pt idx="350">
                  <c:v>Id1313</c:v>
                </c:pt>
                <c:pt idx="351">
                  <c:v>Id1314</c:v>
                </c:pt>
                <c:pt idx="352">
                  <c:v>Id1315</c:v>
                </c:pt>
                <c:pt idx="353">
                  <c:v>Id1316</c:v>
                </c:pt>
                <c:pt idx="354">
                  <c:v>Id1317</c:v>
                </c:pt>
                <c:pt idx="355">
                  <c:v>Id1318</c:v>
                </c:pt>
                <c:pt idx="356">
                  <c:v>Id1319</c:v>
                </c:pt>
                <c:pt idx="357">
                  <c:v>Id132</c:v>
                </c:pt>
                <c:pt idx="358">
                  <c:v>Id1320</c:v>
                </c:pt>
                <c:pt idx="359">
                  <c:v>Id1321</c:v>
                </c:pt>
                <c:pt idx="360">
                  <c:v>Id1322</c:v>
                </c:pt>
                <c:pt idx="361">
                  <c:v>Id1323</c:v>
                </c:pt>
                <c:pt idx="362">
                  <c:v>Id1324</c:v>
                </c:pt>
                <c:pt idx="363">
                  <c:v>Id1325</c:v>
                </c:pt>
                <c:pt idx="364">
                  <c:v>Id1326</c:v>
                </c:pt>
                <c:pt idx="365">
                  <c:v>Id1327</c:v>
                </c:pt>
                <c:pt idx="366">
                  <c:v>Id1328</c:v>
                </c:pt>
                <c:pt idx="367">
                  <c:v>Id1329</c:v>
                </c:pt>
                <c:pt idx="368">
                  <c:v>Id133</c:v>
                </c:pt>
                <c:pt idx="369">
                  <c:v>Id1330</c:v>
                </c:pt>
                <c:pt idx="370">
                  <c:v>Id1331</c:v>
                </c:pt>
                <c:pt idx="371">
                  <c:v>Id1332</c:v>
                </c:pt>
                <c:pt idx="372">
                  <c:v>Id1333</c:v>
                </c:pt>
                <c:pt idx="373">
                  <c:v>Id1334</c:v>
                </c:pt>
                <c:pt idx="374">
                  <c:v>Id1335</c:v>
                </c:pt>
                <c:pt idx="375">
                  <c:v>Id1336</c:v>
                </c:pt>
                <c:pt idx="376">
                  <c:v>Id1337</c:v>
                </c:pt>
                <c:pt idx="377">
                  <c:v>Id1338</c:v>
                </c:pt>
                <c:pt idx="378">
                  <c:v>Id1339</c:v>
                </c:pt>
                <c:pt idx="379">
                  <c:v>Id134</c:v>
                </c:pt>
                <c:pt idx="380">
                  <c:v>Id1340</c:v>
                </c:pt>
                <c:pt idx="381">
                  <c:v>Id1341</c:v>
                </c:pt>
                <c:pt idx="382">
                  <c:v>Id1342</c:v>
                </c:pt>
                <c:pt idx="383">
                  <c:v>Id1343</c:v>
                </c:pt>
                <c:pt idx="384">
                  <c:v>Id1344</c:v>
                </c:pt>
                <c:pt idx="385">
                  <c:v>Id1345</c:v>
                </c:pt>
                <c:pt idx="386">
                  <c:v>Id1346</c:v>
                </c:pt>
                <c:pt idx="387">
                  <c:v>Id1347</c:v>
                </c:pt>
                <c:pt idx="388">
                  <c:v>Id1348</c:v>
                </c:pt>
                <c:pt idx="389">
                  <c:v>Id1349</c:v>
                </c:pt>
                <c:pt idx="390">
                  <c:v>Id135</c:v>
                </c:pt>
                <c:pt idx="391">
                  <c:v>Id1350</c:v>
                </c:pt>
                <c:pt idx="392">
                  <c:v>Id1351</c:v>
                </c:pt>
                <c:pt idx="393">
                  <c:v>Id1352</c:v>
                </c:pt>
                <c:pt idx="394">
                  <c:v>Id1353</c:v>
                </c:pt>
                <c:pt idx="395">
                  <c:v>Id1354</c:v>
                </c:pt>
                <c:pt idx="396">
                  <c:v>Id1355</c:v>
                </c:pt>
                <c:pt idx="397">
                  <c:v>Id1356</c:v>
                </c:pt>
                <c:pt idx="398">
                  <c:v>Id1357</c:v>
                </c:pt>
                <c:pt idx="399">
                  <c:v>Id1358</c:v>
                </c:pt>
                <c:pt idx="400">
                  <c:v>Id1359</c:v>
                </c:pt>
                <c:pt idx="401">
                  <c:v>Id136</c:v>
                </c:pt>
                <c:pt idx="402">
                  <c:v>Id1360</c:v>
                </c:pt>
                <c:pt idx="403">
                  <c:v>Id1361</c:v>
                </c:pt>
                <c:pt idx="404">
                  <c:v>Id1362</c:v>
                </c:pt>
                <c:pt idx="405">
                  <c:v>Id1363</c:v>
                </c:pt>
                <c:pt idx="406">
                  <c:v>Id1364</c:v>
                </c:pt>
                <c:pt idx="407">
                  <c:v>Id1365</c:v>
                </c:pt>
                <c:pt idx="408">
                  <c:v>Id1366</c:v>
                </c:pt>
                <c:pt idx="409">
                  <c:v>Id1367</c:v>
                </c:pt>
                <c:pt idx="410">
                  <c:v>Id1368</c:v>
                </c:pt>
                <c:pt idx="411">
                  <c:v>Id1369</c:v>
                </c:pt>
                <c:pt idx="412">
                  <c:v>Id137</c:v>
                </c:pt>
                <c:pt idx="413">
                  <c:v>Id1370</c:v>
                </c:pt>
                <c:pt idx="414">
                  <c:v>Id1371</c:v>
                </c:pt>
                <c:pt idx="415">
                  <c:v>Id1372</c:v>
                </c:pt>
                <c:pt idx="416">
                  <c:v>Id1373</c:v>
                </c:pt>
                <c:pt idx="417">
                  <c:v>Id1374</c:v>
                </c:pt>
                <c:pt idx="418">
                  <c:v>Id1375</c:v>
                </c:pt>
                <c:pt idx="419">
                  <c:v>Id1376</c:v>
                </c:pt>
                <c:pt idx="420">
                  <c:v>Id1377</c:v>
                </c:pt>
                <c:pt idx="421">
                  <c:v>Id1378</c:v>
                </c:pt>
                <c:pt idx="422">
                  <c:v>Id1379</c:v>
                </c:pt>
                <c:pt idx="423">
                  <c:v>Id138</c:v>
                </c:pt>
                <c:pt idx="424">
                  <c:v>Id1380</c:v>
                </c:pt>
                <c:pt idx="425">
                  <c:v>Id1381</c:v>
                </c:pt>
                <c:pt idx="426">
                  <c:v>Id1382</c:v>
                </c:pt>
                <c:pt idx="427">
                  <c:v>Id1383</c:v>
                </c:pt>
                <c:pt idx="428">
                  <c:v>Id1384</c:v>
                </c:pt>
                <c:pt idx="429">
                  <c:v>Id1385</c:v>
                </c:pt>
                <c:pt idx="430">
                  <c:v>Id1386</c:v>
                </c:pt>
                <c:pt idx="431">
                  <c:v>Id1387</c:v>
                </c:pt>
                <c:pt idx="432">
                  <c:v>Id1388</c:v>
                </c:pt>
                <c:pt idx="433">
                  <c:v>Id1389</c:v>
                </c:pt>
                <c:pt idx="434">
                  <c:v>Id139</c:v>
                </c:pt>
                <c:pt idx="435">
                  <c:v>Id1390</c:v>
                </c:pt>
                <c:pt idx="436">
                  <c:v>Id1391</c:v>
                </c:pt>
                <c:pt idx="437">
                  <c:v>Id1392</c:v>
                </c:pt>
                <c:pt idx="438">
                  <c:v>Id1393</c:v>
                </c:pt>
                <c:pt idx="439">
                  <c:v>Id1394</c:v>
                </c:pt>
                <c:pt idx="440">
                  <c:v>Id1395</c:v>
                </c:pt>
                <c:pt idx="441">
                  <c:v>Id1396</c:v>
                </c:pt>
                <c:pt idx="442">
                  <c:v>Id1397</c:v>
                </c:pt>
                <c:pt idx="443">
                  <c:v>Id1398</c:v>
                </c:pt>
                <c:pt idx="444">
                  <c:v>Id1399</c:v>
                </c:pt>
                <c:pt idx="445">
                  <c:v>Id14</c:v>
                </c:pt>
                <c:pt idx="446">
                  <c:v>Id140</c:v>
                </c:pt>
                <c:pt idx="447">
                  <c:v>Id1400</c:v>
                </c:pt>
                <c:pt idx="448">
                  <c:v>Id1401</c:v>
                </c:pt>
                <c:pt idx="449">
                  <c:v>Id1402</c:v>
                </c:pt>
                <c:pt idx="450">
                  <c:v>Id1403</c:v>
                </c:pt>
                <c:pt idx="451">
                  <c:v>Id1404</c:v>
                </c:pt>
                <c:pt idx="452">
                  <c:v>Id1405</c:v>
                </c:pt>
                <c:pt idx="453">
                  <c:v>Id1406</c:v>
                </c:pt>
                <c:pt idx="454">
                  <c:v>Id1407</c:v>
                </c:pt>
                <c:pt idx="455">
                  <c:v>Id1408</c:v>
                </c:pt>
                <c:pt idx="456">
                  <c:v>Id1409</c:v>
                </c:pt>
                <c:pt idx="457">
                  <c:v>Id141</c:v>
                </c:pt>
                <c:pt idx="458">
                  <c:v>Id1410</c:v>
                </c:pt>
                <c:pt idx="459">
                  <c:v>Id1411</c:v>
                </c:pt>
                <c:pt idx="460">
                  <c:v>Id1412</c:v>
                </c:pt>
                <c:pt idx="461">
                  <c:v>Id1413</c:v>
                </c:pt>
                <c:pt idx="462">
                  <c:v>Id1414</c:v>
                </c:pt>
                <c:pt idx="463">
                  <c:v>Id1415</c:v>
                </c:pt>
                <c:pt idx="464">
                  <c:v>Id1416</c:v>
                </c:pt>
                <c:pt idx="465">
                  <c:v>Id1417</c:v>
                </c:pt>
                <c:pt idx="466">
                  <c:v>Id1418</c:v>
                </c:pt>
                <c:pt idx="467">
                  <c:v>Id1419</c:v>
                </c:pt>
                <c:pt idx="468">
                  <c:v>Id142</c:v>
                </c:pt>
                <c:pt idx="469">
                  <c:v>Id1420</c:v>
                </c:pt>
                <c:pt idx="470">
                  <c:v>Id1421</c:v>
                </c:pt>
                <c:pt idx="471">
                  <c:v>Id1422</c:v>
                </c:pt>
                <c:pt idx="472">
                  <c:v>Id1423</c:v>
                </c:pt>
                <c:pt idx="473">
                  <c:v>Id1424</c:v>
                </c:pt>
                <c:pt idx="474">
                  <c:v>Id1425</c:v>
                </c:pt>
                <c:pt idx="475">
                  <c:v>Id1426</c:v>
                </c:pt>
                <c:pt idx="476">
                  <c:v>Id1427</c:v>
                </c:pt>
                <c:pt idx="477">
                  <c:v>Id1428</c:v>
                </c:pt>
                <c:pt idx="478">
                  <c:v>Id1429</c:v>
                </c:pt>
                <c:pt idx="479">
                  <c:v>Id143</c:v>
                </c:pt>
                <c:pt idx="480">
                  <c:v>Id1430</c:v>
                </c:pt>
                <c:pt idx="481">
                  <c:v>Id1431</c:v>
                </c:pt>
                <c:pt idx="482">
                  <c:v>Id1432</c:v>
                </c:pt>
                <c:pt idx="483">
                  <c:v>Id1433</c:v>
                </c:pt>
                <c:pt idx="484">
                  <c:v>Id1434</c:v>
                </c:pt>
                <c:pt idx="485">
                  <c:v>Id1435</c:v>
                </c:pt>
                <c:pt idx="486">
                  <c:v>Id1436</c:v>
                </c:pt>
                <c:pt idx="487">
                  <c:v>Id1437</c:v>
                </c:pt>
                <c:pt idx="488">
                  <c:v>Id1438</c:v>
                </c:pt>
                <c:pt idx="489">
                  <c:v>Id1439</c:v>
                </c:pt>
                <c:pt idx="490">
                  <c:v>Id144</c:v>
                </c:pt>
                <c:pt idx="491">
                  <c:v>Id1440</c:v>
                </c:pt>
                <c:pt idx="492">
                  <c:v>Id1441</c:v>
                </c:pt>
                <c:pt idx="493">
                  <c:v>Id1442</c:v>
                </c:pt>
                <c:pt idx="494">
                  <c:v>Id1443</c:v>
                </c:pt>
                <c:pt idx="495">
                  <c:v>Id1444</c:v>
                </c:pt>
                <c:pt idx="496">
                  <c:v>Id1445</c:v>
                </c:pt>
                <c:pt idx="497">
                  <c:v>Id1446</c:v>
                </c:pt>
                <c:pt idx="498">
                  <c:v>Id1447</c:v>
                </c:pt>
                <c:pt idx="499">
                  <c:v>Id1448</c:v>
                </c:pt>
                <c:pt idx="500">
                  <c:v>Id1449</c:v>
                </c:pt>
                <c:pt idx="501">
                  <c:v>Id145</c:v>
                </c:pt>
                <c:pt idx="502">
                  <c:v>Id1450</c:v>
                </c:pt>
                <c:pt idx="503">
                  <c:v>Id1451</c:v>
                </c:pt>
                <c:pt idx="504">
                  <c:v>Id1452</c:v>
                </c:pt>
                <c:pt idx="505">
                  <c:v>Id1453</c:v>
                </c:pt>
                <c:pt idx="506">
                  <c:v>Id1454</c:v>
                </c:pt>
                <c:pt idx="507">
                  <c:v>Id1455</c:v>
                </c:pt>
                <c:pt idx="508">
                  <c:v>Id1456</c:v>
                </c:pt>
                <c:pt idx="509">
                  <c:v>Id1457</c:v>
                </c:pt>
                <c:pt idx="510">
                  <c:v>Id1458</c:v>
                </c:pt>
                <c:pt idx="511">
                  <c:v>Id1459</c:v>
                </c:pt>
                <c:pt idx="512">
                  <c:v>Id146</c:v>
                </c:pt>
                <c:pt idx="513">
                  <c:v>Id1460</c:v>
                </c:pt>
                <c:pt idx="514">
                  <c:v>Id1461</c:v>
                </c:pt>
                <c:pt idx="515">
                  <c:v>Id1462</c:v>
                </c:pt>
                <c:pt idx="516">
                  <c:v>Id1463</c:v>
                </c:pt>
                <c:pt idx="517">
                  <c:v>Id1464</c:v>
                </c:pt>
                <c:pt idx="518">
                  <c:v>Id1465</c:v>
                </c:pt>
                <c:pt idx="519">
                  <c:v>Id1466</c:v>
                </c:pt>
                <c:pt idx="520">
                  <c:v>Id1467</c:v>
                </c:pt>
                <c:pt idx="521">
                  <c:v>Id1468</c:v>
                </c:pt>
                <c:pt idx="522">
                  <c:v>Id1469</c:v>
                </c:pt>
                <c:pt idx="523">
                  <c:v>Id147</c:v>
                </c:pt>
                <c:pt idx="524">
                  <c:v>Id1470</c:v>
                </c:pt>
                <c:pt idx="525">
                  <c:v>Id1471</c:v>
                </c:pt>
                <c:pt idx="526">
                  <c:v>Id1472</c:v>
                </c:pt>
                <c:pt idx="527">
                  <c:v>Id1473</c:v>
                </c:pt>
                <c:pt idx="528">
                  <c:v>Id1474</c:v>
                </c:pt>
                <c:pt idx="529">
                  <c:v>Id1475</c:v>
                </c:pt>
                <c:pt idx="530">
                  <c:v>Id1476</c:v>
                </c:pt>
                <c:pt idx="531">
                  <c:v>Id1477</c:v>
                </c:pt>
                <c:pt idx="532">
                  <c:v>Id1478</c:v>
                </c:pt>
                <c:pt idx="533">
                  <c:v>Id1479</c:v>
                </c:pt>
                <c:pt idx="534">
                  <c:v>Id148</c:v>
                </c:pt>
                <c:pt idx="535">
                  <c:v>Id1480</c:v>
                </c:pt>
                <c:pt idx="536">
                  <c:v>Id1481</c:v>
                </c:pt>
                <c:pt idx="537">
                  <c:v>Id1482</c:v>
                </c:pt>
                <c:pt idx="538">
                  <c:v>Id1483</c:v>
                </c:pt>
                <c:pt idx="539">
                  <c:v>Id1484</c:v>
                </c:pt>
                <c:pt idx="540">
                  <c:v>Id1485</c:v>
                </c:pt>
                <c:pt idx="541">
                  <c:v>Id1486</c:v>
                </c:pt>
                <c:pt idx="542">
                  <c:v>Id1487</c:v>
                </c:pt>
                <c:pt idx="543">
                  <c:v>Id1488</c:v>
                </c:pt>
                <c:pt idx="544">
                  <c:v>Id1489</c:v>
                </c:pt>
                <c:pt idx="545">
                  <c:v>Id149</c:v>
                </c:pt>
                <c:pt idx="546">
                  <c:v>Id1490</c:v>
                </c:pt>
                <c:pt idx="547">
                  <c:v>Id1491</c:v>
                </c:pt>
                <c:pt idx="548">
                  <c:v>Id1492</c:v>
                </c:pt>
                <c:pt idx="549">
                  <c:v>Id1493</c:v>
                </c:pt>
                <c:pt idx="550">
                  <c:v>Id1494</c:v>
                </c:pt>
                <c:pt idx="551">
                  <c:v>Id1495</c:v>
                </c:pt>
                <c:pt idx="552">
                  <c:v>Id1496</c:v>
                </c:pt>
                <c:pt idx="553">
                  <c:v>Id1497</c:v>
                </c:pt>
                <c:pt idx="554">
                  <c:v>Id1498</c:v>
                </c:pt>
                <c:pt idx="555">
                  <c:v>Id1499</c:v>
                </c:pt>
                <c:pt idx="556">
                  <c:v>Id15</c:v>
                </c:pt>
                <c:pt idx="557">
                  <c:v>Id150</c:v>
                </c:pt>
                <c:pt idx="558">
                  <c:v>Id1500</c:v>
                </c:pt>
                <c:pt idx="559">
                  <c:v>Id1501</c:v>
                </c:pt>
                <c:pt idx="560">
                  <c:v>Id1502</c:v>
                </c:pt>
                <c:pt idx="561">
                  <c:v>Id1503</c:v>
                </c:pt>
                <c:pt idx="562">
                  <c:v>Id1504</c:v>
                </c:pt>
                <c:pt idx="563">
                  <c:v>Id1505</c:v>
                </c:pt>
                <c:pt idx="564">
                  <c:v>Id1506</c:v>
                </c:pt>
                <c:pt idx="565">
                  <c:v>Id1507</c:v>
                </c:pt>
                <c:pt idx="566">
                  <c:v>Id1508</c:v>
                </c:pt>
                <c:pt idx="567">
                  <c:v>Id1509</c:v>
                </c:pt>
                <c:pt idx="568">
                  <c:v>Id151</c:v>
                </c:pt>
                <c:pt idx="569">
                  <c:v>Id1510</c:v>
                </c:pt>
                <c:pt idx="570">
                  <c:v>Id1511</c:v>
                </c:pt>
                <c:pt idx="571">
                  <c:v>Id1512</c:v>
                </c:pt>
                <c:pt idx="572">
                  <c:v>Id1513</c:v>
                </c:pt>
                <c:pt idx="573">
                  <c:v>Id1514</c:v>
                </c:pt>
                <c:pt idx="574">
                  <c:v>Id1515</c:v>
                </c:pt>
                <c:pt idx="575">
                  <c:v>Id1516</c:v>
                </c:pt>
                <c:pt idx="576">
                  <c:v>Id1517</c:v>
                </c:pt>
                <c:pt idx="577">
                  <c:v>Id1518</c:v>
                </c:pt>
                <c:pt idx="578">
                  <c:v>Id1519</c:v>
                </c:pt>
                <c:pt idx="579">
                  <c:v>Id152</c:v>
                </c:pt>
                <c:pt idx="580">
                  <c:v>Id1520</c:v>
                </c:pt>
                <c:pt idx="581">
                  <c:v>Id1521</c:v>
                </c:pt>
                <c:pt idx="582">
                  <c:v>Id1522</c:v>
                </c:pt>
                <c:pt idx="583">
                  <c:v>Id1523</c:v>
                </c:pt>
                <c:pt idx="584">
                  <c:v>Id1524</c:v>
                </c:pt>
                <c:pt idx="585">
                  <c:v>Id1525</c:v>
                </c:pt>
                <c:pt idx="586">
                  <c:v>Id1526</c:v>
                </c:pt>
                <c:pt idx="587">
                  <c:v>Id1527</c:v>
                </c:pt>
                <c:pt idx="588">
                  <c:v>Id1528</c:v>
                </c:pt>
                <c:pt idx="589">
                  <c:v>Id1529</c:v>
                </c:pt>
                <c:pt idx="590">
                  <c:v>Id153</c:v>
                </c:pt>
                <c:pt idx="591">
                  <c:v>Id1530</c:v>
                </c:pt>
                <c:pt idx="592">
                  <c:v>Id1531</c:v>
                </c:pt>
                <c:pt idx="593">
                  <c:v>Id1532</c:v>
                </c:pt>
                <c:pt idx="594">
                  <c:v>Id1533</c:v>
                </c:pt>
                <c:pt idx="595">
                  <c:v>Id1534</c:v>
                </c:pt>
                <c:pt idx="596">
                  <c:v>Id1535</c:v>
                </c:pt>
                <c:pt idx="597">
                  <c:v>Id1536</c:v>
                </c:pt>
                <c:pt idx="598">
                  <c:v>Id1537</c:v>
                </c:pt>
                <c:pt idx="599">
                  <c:v>Id1538</c:v>
                </c:pt>
                <c:pt idx="600">
                  <c:v>Id1539</c:v>
                </c:pt>
                <c:pt idx="601">
                  <c:v>Id154</c:v>
                </c:pt>
                <c:pt idx="602">
                  <c:v>Id1540</c:v>
                </c:pt>
                <c:pt idx="603">
                  <c:v>Id1541</c:v>
                </c:pt>
                <c:pt idx="604">
                  <c:v>Id1542</c:v>
                </c:pt>
                <c:pt idx="605">
                  <c:v>Id1543</c:v>
                </c:pt>
                <c:pt idx="606">
                  <c:v>Id1544</c:v>
                </c:pt>
                <c:pt idx="607">
                  <c:v>Id1545</c:v>
                </c:pt>
                <c:pt idx="608">
                  <c:v>Id1546</c:v>
                </c:pt>
                <c:pt idx="609">
                  <c:v>Id1547</c:v>
                </c:pt>
                <c:pt idx="610">
                  <c:v>Id1548</c:v>
                </c:pt>
                <c:pt idx="611">
                  <c:v>Id1549</c:v>
                </c:pt>
                <c:pt idx="612">
                  <c:v>Id155</c:v>
                </c:pt>
                <c:pt idx="613">
                  <c:v>Id1550</c:v>
                </c:pt>
                <c:pt idx="614">
                  <c:v>Id1551</c:v>
                </c:pt>
                <c:pt idx="615">
                  <c:v>Id1552</c:v>
                </c:pt>
                <c:pt idx="616">
                  <c:v>Id1553</c:v>
                </c:pt>
                <c:pt idx="617">
                  <c:v>Id1554</c:v>
                </c:pt>
                <c:pt idx="618">
                  <c:v>Id1555</c:v>
                </c:pt>
                <c:pt idx="619">
                  <c:v>Id1556</c:v>
                </c:pt>
                <c:pt idx="620">
                  <c:v>Id1557</c:v>
                </c:pt>
                <c:pt idx="621">
                  <c:v>Id1558</c:v>
                </c:pt>
                <c:pt idx="622">
                  <c:v>Id1559</c:v>
                </c:pt>
                <c:pt idx="623">
                  <c:v>Id156</c:v>
                </c:pt>
                <c:pt idx="624">
                  <c:v>Id1560</c:v>
                </c:pt>
                <c:pt idx="625">
                  <c:v>Id1561</c:v>
                </c:pt>
                <c:pt idx="626">
                  <c:v>Id1562</c:v>
                </c:pt>
                <c:pt idx="627">
                  <c:v>Id1563</c:v>
                </c:pt>
                <c:pt idx="628">
                  <c:v>Id1564</c:v>
                </c:pt>
                <c:pt idx="629">
                  <c:v>Id1565</c:v>
                </c:pt>
                <c:pt idx="630">
                  <c:v>Id1566</c:v>
                </c:pt>
                <c:pt idx="631">
                  <c:v>Id1567</c:v>
                </c:pt>
                <c:pt idx="632">
                  <c:v>Id1568</c:v>
                </c:pt>
                <c:pt idx="633">
                  <c:v>Id1569</c:v>
                </c:pt>
                <c:pt idx="634">
                  <c:v>Id157</c:v>
                </c:pt>
                <c:pt idx="635">
                  <c:v>Id1570</c:v>
                </c:pt>
                <c:pt idx="636">
                  <c:v>Id1571</c:v>
                </c:pt>
                <c:pt idx="637">
                  <c:v>Id1572</c:v>
                </c:pt>
                <c:pt idx="638">
                  <c:v>Id1573</c:v>
                </c:pt>
                <c:pt idx="639">
                  <c:v>Id1574</c:v>
                </c:pt>
                <c:pt idx="640">
                  <c:v>Id1575</c:v>
                </c:pt>
                <c:pt idx="641">
                  <c:v>Id1576</c:v>
                </c:pt>
                <c:pt idx="642">
                  <c:v>Id1577</c:v>
                </c:pt>
                <c:pt idx="643">
                  <c:v>Id1578</c:v>
                </c:pt>
                <c:pt idx="644">
                  <c:v>Id1579</c:v>
                </c:pt>
                <c:pt idx="645">
                  <c:v>Id158</c:v>
                </c:pt>
                <c:pt idx="646">
                  <c:v>Id1580</c:v>
                </c:pt>
                <c:pt idx="647">
                  <c:v>Id1581</c:v>
                </c:pt>
                <c:pt idx="648">
                  <c:v>Id1582</c:v>
                </c:pt>
                <c:pt idx="649">
                  <c:v>Id1583</c:v>
                </c:pt>
                <c:pt idx="650">
                  <c:v>Id1584</c:v>
                </c:pt>
                <c:pt idx="651">
                  <c:v>Id1585</c:v>
                </c:pt>
                <c:pt idx="652">
                  <c:v>Id1586</c:v>
                </c:pt>
                <c:pt idx="653">
                  <c:v>Id1587</c:v>
                </c:pt>
                <c:pt idx="654">
                  <c:v>Id1588</c:v>
                </c:pt>
                <c:pt idx="655">
                  <c:v>Id1589</c:v>
                </c:pt>
                <c:pt idx="656">
                  <c:v>Id159</c:v>
                </c:pt>
                <c:pt idx="657">
                  <c:v>Id1590</c:v>
                </c:pt>
                <c:pt idx="658">
                  <c:v>Id1591</c:v>
                </c:pt>
                <c:pt idx="659">
                  <c:v>Id1592</c:v>
                </c:pt>
                <c:pt idx="660">
                  <c:v>Id1593</c:v>
                </c:pt>
                <c:pt idx="661">
                  <c:v>Id1594</c:v>
                </c:pt>
                <c:pt idx="662">
                  <c:v>Id1595</c:v>
                </c:pt>
                <c:pt idx="663">
                  <c:v>Id1596</c:v>
                </c:pt>
                <c:pt idx="664">
                  <c:v>Id1597</c:v>
                </c:pt>
                <c:pt idx="665">
                  <c:v>Id1598</c:v>
                </c:pt>
                <c:pt idx="666">
                  <c:v>Id1599</c:v>
                </c:pt>
                <c:pt idx="667">
                  <c:v>Id16</c:v>
                </c:pt>
                <c:pt idx="668">
                  <c:v>Id160</c:v>
                </c:pt>
                <c:pt idx="669">
                  <c:v>Id1600</c:v>
                </c:pt>
                <c:pt idx="670">
                  <c:v>Id1601</c:v>
                </c:pt>
                <c:pt idx="671">
                  <c:v>Id1602</c:v>
                </c:pt>
                <c:pt idx="672">
                  <c:v>Id1603</c:v>
                </c:pt>
                <c:pt idx="673">
                  <c:v>Id1604</c:v>
                </c:pt>
                <c:pt idx="674">
                  <c:v>Id1605</c:v>
                </c:pt>
                <c:pt idx="675">
                  <c:v>Id1606</c:v>
                </c:pt>
                <c:pt idx="676">
                  <c:v>Id1607</c:v>
                </c:pt>
                <c:pt idx="677">
                  <c:v>Id1608</c:v>
                </c:pt>
                <c:pt idx="678">
                  <c:v>Id1609</c:v>
                </c:pt>
                <c:pt idx="679">
                  <c:v>Id161</c:v>
                </c:pt>
                <c:pt idx="680">
                  <c:v>Id1610</c:v>
                </c:pt>
                <c:pt idx="681">
                  <c:v>Id1611</c:v>
                </c:pt>
                <c:pt idx="682">
                  <c:v>Id1612</c:v>
                </c:pt>
                <c:pt idx="683">
                  <c:v>Id1613</c:v>
                </c:pt>
                <c:pt idx="684">
                  <c:v>Id1614</c:v>
                </c:pt>
                <c:pt idx="685">
                  <c:v>Id1615</c:v>
                </c:pt>
                <c:pt idx="686">
                  <c:v>Id1616</c:v>
                </c:pt>
                <c:pt idx="687">
                  <c:v>Id1617</c:v>
                </c:pt>
                <c:pt idx="688">
                  <c:v>Id1618</c:v>
                </c:pt>
                <c:pt idx="689">
                  <c:v>Id1619</c:v>
                </c:pt>
                <c:pt idx="690">
                  <c:v>Id162</c:v>
                </c:pt>
                <c:pt idx="691">
                  <c:v>Id1620</c:v>
                </c:pt>
                <c:pt idx="692">
                  <c:v>Id1621</c:v>
                </c:pt>
                <c:pt idx="693">
                  <c:v>Id1622</c:v>
                </c:pt>
                <c:pt idx="694">
                  <c:v>Id1623</c:v>
                </c:pt>
                <c:pt idx="695">
                  <c:v>Id1624</c:v>
                </c:pt>
                <c:pt idx="696">
                  <c:v>Id1625</c:v>
                </c:pt>
                <c:pt idx="697">
                  <c:v>Id1626</c:v>
                </c:pt>
                <c:pt idx="698">
                  <c:v>Id1627</c:v>
                </c:pt>
                <c:pt idx="699">
                  <c:v>Id1628</c:v>
                </c:pt>
                <c:pt idx="700">
                  <c:v>Id1629</c:v>
                </c:pt>
                <c:pt idx="701">
                  <c:v>Id163</c:v>
                </c:pt>
                <c:pt idx="702">
                  <c:v>Id1630</c:v>
                </c:pt>
                <c:pt idx="703">
                  <c:v>Id1631</c:v>
                </c:pt>
                <c:pt idx="704">
                  <c:v>Id1632</c:v>
                </c:pt>
                <c:pt idx="705">
                  <c:v>Id1633</c:v>
                </c:pt>
                <c:pt idx="706">
                  <c:v>Id1634</c:v>
                </c:pt>
                <c:pt idx="707">
                  <c:v>Id1635</c:v>
                </c:pt>
                <c:pt idx="708">
                  <c:v>Id1636</c:v>
                </c:pt>
                <c:pt idx="709">
                  <c:v>Id1637</c:v>
                </c:pt>
                <c:pt idx="710">
                  <c:v>Id1638</c:v>
                </c:pt>
                <c:pt idx="711">
                  <c:v>Id1639</c:v>
                </c:pt>
                <c:pt idx="712">
                  <c:v>Id164</c:v>
                </c:pt>
                <c:pt idx="713">
                  <c:v>Id1640</c:v>
                </c:pt>
                <c:pt idx="714">
                  <c:v>Id1641</c:v>
                </c:pt>
                <c:pt idx="715">
                  <c:v>Id1642</c:v>
                </c:pt>
                <c:pt idx="716">
                  <c:v>Id1643</c:v>
                </c:pt>
                <c:pt idx="717">
                  <c:v>Id1644</c:v>
                </c:pt>
                <c:pt idx="718">
                  <c:v>Id1645</c:v>
                </c:pt>
                <c:pt idx="719">
                  <c:v>Id1646</c:v>
                </c:pt>
                <c:pt idx="720">
                  <c:v>Id1647</c:v>
                </c:pt>
                <c:pt idx="721">
                  <c:v>Id1648</c:v>
                </c:pt>
                <c:pt idx="722">
                  <c:v>Id1649</c:v>
                </c:pt>
                <c:pt idx="723">
                  <c:v>Id165</c:v>
                </c:pt>
                <c:pt idx="724">
                  <c:v>Id1650</c:v>
                </c:pt>
                <c:pt idx="725">
                  <c:v>Id1651</c:v>
                </c:pt>
                <c:pt idx="726">
                  <c:v>Id1652</c:v>
                </c:pt>
                <c:pt idx="727">
                  <c:v>Id1653</c:v>
                </c:pt>
                <c:pt idx="728">
                  <c:v>Id1654</c:v>
                </c:pt>
                <c:pt idx="729">
                  <c:v>Id1655</c:v>
                </c:pt>
                <c:pt idx="730">
                  <c:v>Id1656</c:v>
                </c:pt>
                <c:pt idx="731">
                  <c:v>Id1657</c:v>
                </c:pt>
                <c:pt idx="732">
                  <c:v>Id1658</c:v>
                </c:pt>
                <c:pt idx="733">
                  <c:v>Id1659</c:v>
                </c:pt>
                <c:pt idx="734">
                  <c:v>Id166</c:v>
                </c:pt>
                <c:pt idx="735">
                  <c:v>Id1660</c:v>
                </c:pt>
                <c:pt idx="736">
                  <c:v>Id1661</c:v>
                </c:pt>
                <c:pt idx="737">
                  <c:v>Id1662</c:v>
                </c:pt>
                <c:pt idx="738">
                  <c:v>Id1663</c:v>
                </c:pt>
                <c:pt idx="739">
                  <c:v>Id1664</c:v>
                </c:pt>
                <c:pt idx="740">
                  <c:v>Id1665</c:v>
                </c:pt>
                <c:pt idx="741">
                  <c:v>Id1666</c:v>
                </c:pt>
                <c:pt idx="742">
                  <c:v>Id1667</c:v>
                </c:pt>
                <c:pt idx="743">
                  <c:v>Id1668</c:v>
                </c:pt>
                <c:pt idx="744">
                  <c:v>Id1669</c:v>
                </c:pt>
                <c:pt idx="745">
                  <c:v>Id167</c:v>
                </c:pt>
                <c:pt idx="746">
                  <c:v>Id1670</c:v>
                </c:pt>
                <c:pt idx="747">
                  <c:v>Id1671</c:v>
                </c:pt>
                <c:pt idx="748">
                  <c:v>Id1672</c:v>
                </c:pt>
                <c:pt idx="749">
                  <c:v>Id1673</c:v>
                </c:pt>
                <c:pt idx="750">
                  <c:v>Id1674</c:v>
                </c:pt>
                <c:pt idx="751">
                  <c:v>Id1675</c:v>
                </c:pt>
                <c:pt idx="752">
                  <c:v>Id1676</c:v>
                </c:pt>
                <c:pt idx="753">
                  <c:v>Id1677</c:v>
                </c:pt>
                <c:pt idx="754">
                  <c:v>Id1678</c:v>
                </c:pt>
                <c:pt idx="755">
                  <c:v>Id1679</c:v>
                </c:pt>
                <c:pt idx="756">
                  <c:v>Id168</c:v>
                </c:pt>
                <c:pt idx="757">
                  <c:v>Id1680</c:v>
                </c:pt>
                <c:pt idx="758">
                  <c:v>Id1681</c:v>
                </c:pt>
                <c:pt idx="759">
                  <c:v>Id1682</c:v>
                </c:pt>
                <c:pt idx="760">
                  <c:v>Id1683</c:v>
                </c:pt>
                <c:pt idx="761">
                  <c:v>Id1684</c:v>
                </c:pt>
                <c:pt idx="762">
                  <c:v>Id1685</c:v>
                </c:pt>
                <c:pt idx="763">
                  <c:v>Id1686</c:v>
                </c:pt>
                <c:pt idx="764">
                  <c:v>Id1687</c:v>
                </c:pt>
                <c:pt idx="765">
                  <c:v>Id1688</c:v>
                </c:pt>
                <c:pt idx="766">
                  <c:v>Id1689</c:v>
                </c:pt>
                <c:pt idx="767">
                  <c:v>Id169</c:v>
                </c:pt>
                <c:pt idx="768">
                  <c:v>Id1690</c:v>
                </c:pt>
                <c:pt idx="769">
                  <c:v>Id1691</c:v>
                </c:pt>
                <c:pt idx="770">
                  <c:v>Id1692</c:v>
                </c:pt>
                <c:pt idx="771">
                  <c:v>Id1693</c:v>
                </c:pt>
                <c:pt idx="772">
                  <c:v>Id1694</c:v>
                </c:pt>
                <c:pt idx="773">
                  <c:v>Id1695</c:v>
                </c:pt>
                <c:pt idx="774">
                  <c:v>Id1696</c:v>
                </c:pt>
                <c:pt idx="775">
                  <c:v>Id1697</c:v>
                </c:pt>
                <c:pt idx="776">
                  <c:v>Id1698</c:v>
                </c:pt>
                <c:pt idx="777">
                  <c:v>Id1699</c:v>
                </c:pt>
                <c:pt idx="778">
                  <c:v>Id17</c:v>
                </c:pt>
                <c:pt idx="779">
                  <c:v>Id170</c:v>
                </c:pt>
                <c:pt idx="780">
                  <c:v>Id1700</c:v>
                </c:pt>
                <c:pt idx="781">
                  <c:v>Id1701</c:v>
                </c:pt>
                <c:pt idx="782">
                  <c:v>Id1702</c:v>
                </c:pt>
                <c:pt idx="783">
                  <c:v>Id1703</c:v>
                </c:pt>
                <c:pt idx="784">
                  <c:v>Id1704</c:v>
                </c:pt>
                <c:pt idx="785">
                  <c:v>Id1705</c:v>
                </c:pt>
                <c:pt idx="786">
                  <c:v>Id1706</c:v>
                </c:pt>
                <c:pt idx="787">
                  <c:v>Id1707</c:v>
                </c:pt>
                <c:pt idx="788">
                  <c:v>Id1708</c:v>
                </c:pt>
                <c:pt idx="789">
                  <c:v>Id1709</c:v>
                </c:pt>
                <c:pt idx="790">
                  <c:v>Id171</c:v>
                </c:pt>
                <c:pt idx="791">
                  <c:v>Id1710</c:v>
                </c:pt>
                <c:pt idx="792">
                  <c:v>Id1711</c:v>
                </c:pt>
                <c:pt idx="793">
                  <c:v>Id1712</c:v>
                </c:pt>
                <c:pt idx="794">
                  <c:v>Id1713</c:v>
                </c:pt>
                <c:pt idx="795">
                  <c:v>Id1714</c:v>
                </c:pt>
                <c:pt idx="796">
                  <c:v>Id1715</c:v>
                </c:pt>
                <c:pt idx="797">
                  <c:v>Id1716</c:v>
                </c:pt>
                <c:pt idx="798">
                  <c:v>Id1717</c:v>
                </c:pt>
                <c:pt idx="799">
                  <c:v>Id1718</c:v>
                </c:pt>
                <c:pt idx="800">
                  <c:v>Id1719</c:v>
                </c:pt>
                <c:pt idx="801">
                  <c:v>Id172</c:v>
                </c:pt>
                <c:pt idx="802">
                  <c:v>Id1720</c:v>
                </c:pt>
                <c:pt idx="803">
                  <c:v>Id1721</c:v>
                </c:pt>
                <c:pt idx="804">
                  <c:v>Id1722</c:v>
                </c:pt>
                <c:pt idx="805">
                  <c:v>Id1723</c:v>
                </c:pt>
                <c:pt idx="806">
                  <c:v>Id1724</c:v>
                </c:pt>
                <c:pt idx="807">
                  <c:v>Id1725</c:v>
                </c:pt>
                <c:pt idx="808">
                  <c:v>Id1726</c:v>
                </c:pt>
                <c:pt idx="809">
                  <c:v>Id1727</c:v>
                </c:pt>
                <c:pt idx="810">
                  <c:v>Id1728</c:v>
                </c:pt>
                <c:pt idx="811">
                  <c:v>Id1729</c:v>
                </c:pt>
                <c:pt idx="812">
                  <c:v>Id173</c:v>
                </c:pt>
                <c:pt idx="813">
                  <c:v>Id1730</c:v>
                </c:pt>
                <c:pt idx="814">
                  <c:v>Id1731</c:v>
                </c:pt>
                <c:pt idx="815">
                  <c:v>Id1732</c:v>
                </c:pt>
                <c:pt idx="816">
                  <c:v>Id1733</c:v>
                </c:pt>
                <c:pt idx="817">
                  <c:v>Id1734</c:v>
                </c:pt>
                <c:pt idx="818">
                  <c:v>Id1735</c:v>
                </c:pt>
                <c:pt idx="819">
                  <c:v>Id1736</c:v>
                </c:pt>
                <c:pt idx="820">
                  <c:v>Id1737</c:v>
                </c:pt>
                <c:pt idx="821">
                  <c:v>Id1738</c:v>
                </c:pt>
                <c:pt idx="822">
                  <c:v>Id1739</c:v>
                </c:pt>
                <c:pt idx="823">
                  <c:v>Id174</c:v>
                </c:pt>
                <c:pt idx="824">
                  <c:v>Id1740</c:v>
                </c:pt>
                <c:pt idx="825">
                  <c:v>Id1741</c:v>
                </c:pt>
                <c:pt idx="826">
                  <c:v>Id1742</c:v>
                </c:pt>
                <c:pt idx="827">
                  <c:v>Id1743</c:v>
                </c:pt>
                <c:pt idx="828">
                  <c:v>Id1744</c:v>
                </c:pt>
                <c:pt idx="829">
                  <c:v>Id1745</c:v>
                </c:pt>
                <c:pt idx="830">
                  <c:v>Id1746</c:v>
                </c:pt>
                <c:pt idx="831">
                  <c:v>Id1747</c:v>
                </c:pt>
                <c:pt idx="832">
                  <c:v>Id1748</c:v>
                </c:pt>
                <c:pt idx="833">
                  <c:v>Id1749</c:v>
                </c:pt>
                <c:pt idx="834">
                  <c:v>Id175</c:v>
                </c:pt>
                <c:pt idx="835">
                  <c:v>Id1750</c:v>
                </c:pt>
                <c:pt idx="836">
                  <c:v>Id1751</c:v>
                </c:pt>
                <c:pt idx="837">
                  <c:v>Id1752</c:v>
                </c:pt>
                <c:pt idx="838">
                  <c:v>Id1753</c:v>
                </c:pt>
                <c:pt idx="839">
                  <c:v>Id1754</c:v>
                </c:pt>
                <c:pt idx="840">
                  <c:v>Id1755</c:v>
                </c:pt>
                <c:pt idx="841">
                  <c:v>Id1756</c:v>
                </c:pt>
                <c:pt idx="842">
                  <c:v>Id1757</c:v>
                </c:pt>
                <c:pt idx="843">
                  <c:v>Id1758</c:v>
                </c:pt>
                <c:pt idx="844">
                  <c:v>Id1759</c:v>
                </c:pt>
                <c:pt idx="845">
                  <c:v>Id176</c:v>
                </c:pt>
                <c:pt idx="846">
                  <c:v>Id1760</c:v>
                </c:pt>
                <c:pt idx="847">
                  <c:v>Id1761</c:v>
                </c:pt>
                <c:pt idx="848">
                  <c:v>Id1762</c:v>
                </c:pt>
                <c:pt idx="849">
                  <c:v>Id1763</c:v>
                </c:pt>
                <c:pt idx="850">
                  <c:v>Id1764</c:v>
                </c:pt>
                <c:pt idx="851">
                  <c:v>Id1765</c:v>
                </c:pt>
                <c:pt idx="852">
                  <c:v>Id1766</c:v>
                </c:pt>
                <c:pt idx="853">
                  <c:v>Id1767</c:v>
                </c:pt>
                <c:pt idx="854">
                  <c:v>Id1768</c:v>
                </c:pt>
                <c:pt idx="855">
                  <c:v>Id1769</c:v>
                </c:pt>
                <c:pt idx="856">
                  <c:v>Id177</c:v>
                </c:pt>
                <c:pt idx="857">
                  <c:v>Id1770</c:v>
                </c:pt>
                <c:pt idx="858">
                  <c:v>Id1771</c:v>
                </c:pt>
                <c:pt idx="859">
                  <c:v>Id1772</c:v>
                </c:pt>
                <c:pt idx="860">
                  <c:v>Id1773</c:v>
                </c:pt>
                <c:pt idx="861">
                  <c:v>Id1774</c:v>
                </c:pt>
                <c:pt idx="862">
                  <c:v>Id1775</c:v>
                </c:pt>
                <c:pt idx="863">
                  <c:v>Id1776</c:v>
                </c:pt>
                <c:pt idx="864">
                  <c:v>Id1777</c:v>
                </c:pt>
                <c:pt idx="865">
                  <c:v>Id1778</c:v>
                </c:pt>
                <c:pt idx="866">
                  <c:v>Id1779</c:v>
                </c:pt>
                <c:pt idx="867">
                  <c:v>Id178</c:v>
                </c:pt>
                <c:pt idx="868">
                  <c:v>Id1780</c:v>
                </c:pt>
                <c:pt idx="869">
                  <c:v>Id1781</c:v>
                </c:pt>
                <c:pt idx="870">
                  <c:v>Id1782</c:v>
                </c:pt>
                <c:pt idx="871">
                  <c:v>Id1783</c:v>
                </c:pt>
                <c:pt idx="872">
                  <c:v>Id1784</c:v>
                </c:pt>
                <c:pt idx="873">
                  <c:v>Id1785</c:v>
                </c:pt>
                <c:pt idx="874">
                  <c:v>Id1786</c:v>
                </c:pt>
                <c:pt idx="875">
                  <c:v>Id1787</c:v>
                </c:pt>
                <c:pt idx="876">
                  <c:v>Id1788</c:v>
                </c:pt>
                <c:pt idx="877">
                  <c:v>Id1789</c:v>
                </c:pt>
                <c:pt idx="878">
                  <c:v>Id179</c:v>
                </c:pt>
                <c:pt idx="879">
                  <c:v>Id1790</c:v>
                </c:pt>
                <c:pt idx="880">
                  <c:v>Id1791</c:v>
                </c:pt>
                <c:pt idx="881">
                  <c:v>Id1792</c:v>
                </c:pt>
                <c:pt idx="882">
                  <c:v>Id1793</c:v>
                </c:pt>
                <c:pt idx="883">
                  <c:v>Id1794</c:v>
                </c:pt>
                <c:pt idx="884">
                  <c:v>Id1795</c:v>
                </c:pt>
                <c:pt idx="885">
                  <c:v>Id1796</c:v>
                </c:pt>
                <c:pt idx="886">
                  <c:v>Id1797</c:v>
                </c:pt>
                <c:pt idx="887">
                  <c:v>Id1798</c:v>
                </c:pt>
                <c:pt idx="888">
                  <c:v>Id1799</c:v>
                </c:pt>
                <c:pt idx="889">
                  <c:v>Id18</c:v>
                </c:pt>
                <c:pt idx="890">
                  <c:v>Id180</c:v>
                </c:pt>
                <c:pt idx="891">
                  <c:v>Id1800</c:v>
                </c:pt>
                <c:pt idx="892">
                  <c:v>Id1801</c:v>
                </c:pt>
                <c:pt idx="893">
                  <c:v>Id1802</c:v>
                </c:pt>
                <c:pt idx="894">
                  <c:v>Id1803</c:v>
                </c:pt>
                <c:pt idx="895">
                  <c:v>Id1804</c:v>
                </c:pt>
                <c:pt idx="896">
                  <c:v>Id1805</c:v>
                </c:pt>
                <c:pt idx="897">
                  <c:v>Id1806</c:v>
                </c:pt>
                <c:pt idx="898">
                  <c:v>Id1807</c:v>
                </c:pt>
                <c:pt idx="899">
                  <c:v>Id1808</c:v>
                </c:pt>
                <c:pt idx="900">
                  <c:v>Id1809</c:v>
                </c:pt>
                <c:pt idx="901">
                  <c:v>Id181</c:v>
                </c:pt>
                <c:pt idx="902">
                  <c:v>Id1810</c:v>
                </c:pt>
                <c:pt idx="903">
                  <c:v>Id1811</c:v>
                </c:pt>
                <c:pt idx="904">
                  <c:v>Id1812</c:v>
                </c:pt>
                <c:pt idx="905">
                  <c:v>Id1813</c:v>
                </c:pt>
                <c:pt idx="906">
                  <c:v>Id1814</c:v>
                </c:pt>
                <c:pt idx="907">
                  <c:v>Id1815</c:v>
                </c:pt>
                <c:pt idx="908">
                  <c:v>Id1816</c:v>
                </c:pt>
                <c:pt idx="909">
                  <c:v>Id1817</c:v>
                </c:pt>
                <c:pt idx="910">
                  <c:v>Id1818</c:v>
                </c:pt>
                <c:pt idx="911">
                  <c:v>Id1819</c:v>
                </c:pt>
                <c:pt idx="912">
                  <c:v>Id182</c:v>
                </c:pt>
                <c:pt idx="913">
                  <c:v>Id1820</c:v>
                </c:pt>
                <c:pt idx="914">
                  <c:v>Id1821</c:v>
                </c:pt>
                <c:pt idx="915">
                  <c:v>Id1822</c:v>
                </c:pt>
                <c:pt idx="916">
                  <c:v>Id1823</c:v>
                </c:pt>
                <c:pt idx="917">
                  <c:v>Id1824</c:v>
                </c:pt>
                <c:pt idx="918">
                  <c:v>Id1825</c:v>
                </c:pt>
                <c:pt idx="919">
                  <c:v>Id1826</c:v>
                </c:pt>
                <c:pt idx="920">
                  <c:v>Id1827</c:v>
                </c:pt>
                <c:pt idx="921">
                  <c:v>Id1828</c:v>
                </c:pt>
                <c:pt idx="922">
                  <c:v>Id1829</c:v>
                </c:pt>
                <c:pt idx="923">
                  <c:v>Id183</c:v>
                </c:pt>
                <c:pt idx="924">
                  <c:v>Id1830</c:v>
                </c:pt>
                <c:pt idx="925">
                  <c:v>Id1831</c:v>
                </c:pt>
                <c:pt idx="926">
                  <c:v>Id1832</c:v>
                </c:pt>
                <c:pt idx="927">
                  <c:v>Id1833</c:v>
                </c:pt>
                <c:pt idx="928">
                  <c:v>Id1834</c:v>
                </c:pt>
                <c:pt idx="929">
                  <c:v>Id1835</c:v>
                </c:pt>
                <c:pt idx="930">
                  <c:v>Id1836</c:v>
                </c:pt>
                <c:pt idx="931">
                  <c:v>Id1837</c:v>
                </c:pt>
                <c:pt idx="932">
                  <c:v>Id1838</c:v>
                </c:pt>
                <c:pt idx="933">
                  <c:v>Id1839</c:v>
                </c:pt>
                <c:pt idx="934">
                  <c:v>Id184</c:v>
                </c:pt>
                <c:pt idx="935">
                  <c:v>Id1840</c:v>
                </c:pt>
                <c:pt idx="936">
                  <c:v>Id1841</c:v>
                </c:pt>
                <c:pt idx="937">
                  <c:v>Id1842</c:v>
                </c:pt>
                <c:pt idx="938">
                  <c:v>Id1843</c:v>
                </c:pt>
                <c:pt idx="939">
                  <c:v>Id1844</c:v>
                </c:pt>
                <c:pt idx="940">
                  <c:v>Id1845</c:v>
                </c:pt>
                <c:pt idx="941">
                  <c:v>Id1846</c:v>
                </c:pt>
                <c:pt idx="942">
                  <c:v>Id1847</c:v>
                </c:pt>
                <c:pt idx="943">
                  <c:v>Id1848</c:v>
                </c:pt>
                <c:pt idx="944">
                  <c:v>Id1849</c:v>
                </c:pt>
                <c:pt idx="945">
                  <c:v>Id185</c:v>
                </c:pt>
                <c:pt idx="946">
                  <c:v>Id1850</c:v>
                </c:pt>
                <c:pt idx="947">
                  <c:v>Id1851</c:v>
                </c:pt>
                <c:pt idx="948">
                  <c:v>Id1852</c:v>
                </c:pt>
                <c:pt idx="949">
                  <c:v>Id1853</c:v>
                </c:pt>
                <c:pt idx="950">
                  <c:v>Id1854</c:v>
                </c:pt>
                <c:pt idx="951">
                  <c:v>Id1855</c:v>
                </c:pt>
                <c:pt idx="952">
                  <c:v>Id1856</c:v>
                </c:pt>
                <c:pt idx="953">
                  <c:v>Id1857</c:v>
                </c:pt>
                <c:pt idx="954">
                  <c:v>Id1858</c:v>
                </c:pt>
                <c:pt idx="955">
                  <c:v>Id1859</c:v>
                </c:pt>
                <c:pt idx="956">
                  <c:v>Id186</c:v>
                </c:pt>
                <c:pt idx="957">
                  <c:v>Id1860</c:v>
                </c:pt>
                <c:pt idx="958">
                  <c:v>Id1861</c:v>
                </c:pt>
                <c:pt idx="959">
                  <c:v>Id1862</c:v>
                </c:pt>
                <c:pt idx="960">
                  <c:v>Id1863</c:v>
                </c:pt>
                <c:pt idx="961">
                  <c:v>Id1864</c:v>
                </c:pt>
                <c:pt idx="962">
                  <c:v>Id1865</c:v>
                </c:pt>
                <c:pt idx="963">
                  <c:v>Id1866</c:v>
                </c:pt>
                <c:pt idx="964">
                  <c:v>Id1867</c:v>
                </c:pt>
                <c:pt idx="965">
                  <c:v>Id1868</c:v>
                </c:pt>
                <c:pt idx="966">
                  <c:v>Id1869</c:v>
                </c:pt>
                <c:pt idx="967">
                  <c:v>Id187</c:v>
                </c:pt>
                <c:pt idx="968">
                  <c:v>Id1870</c:v>
                </c:pt>
                <c:pt idx="969">
                  <c:v>Id1871</c:v>
                </c:pt>
                <c:pt idx="970">
                  <c:v>Id1872</c:v>
                </c:pt>
                <c:pt idx="971">
                  <c:v>Id1873</c:v>
                </c:pt>
                <c:pt idx="972">
                  <c:v>Id1874</c:v>
                </c:pt>
                <c:pt idx="973">
                  <c:v>Id1875</c:v>
                </c:pt>
                <c:pt idx="974">
                  <c:v>Id1876</c:v>
                </c:pt>
                <c:pt idx="975">
                  <c:v>Id1877</c:v>
                </c:pt>
                <c:pt idx="976">
                  <c:v>Id1878</c:v>
                </c:pt>
                <c:pt idx="977">
                  <c:v>Id1879</c:v>
                </c:pt>
                <c:pt idx="978">
                  <c:v>Id188</c:v>
                </c:pt>
                <c:pt idx="979">
                  <c:v>Id1880</c:v>
                </c:pt>
                <c:pt idx="980">
                  <c:v>Id1881</c:v>
                </c:pt>
                <c:pt idx="981">
                  <c:v>Id1882</c:v>
                </c:pt>
                <c:pt idx="982">
                  <c:v>Id1883</c:v>
                </c:pt>
                <c:pt idx="983">
                  <c:v>Id1884</c:v>
                </c:pt>
                <c:pt idx="984">
                  <c:v>Id1885</c:v>
                </c:pt>
                <c:pt idx="985">
                  <c:v>Id1886</c:v>
                </c:pt>
                <c:pt idx="986">
                  <c:v>Id1887</c:v>
                </c:pt>
                <c:pt idx="987">
                  <c:v>Id1888</c:v>
                </c:pt>
                <c:pt idx="988">
                  <c:v>Id1889</c:v>
                </c:pt>
                <c:pt idx="989">
                  <c:v>Id189</c:v>
                </c:pt>
                <c:pt idx="990">
                  <c:v>Id1890</c:v>
                </c:pt>
                <c:pt idx="991">
                  <c:v>Id1891</c:v>
                </c:pt>
                <c:pt idx="992">
                  <c:v>Id1892</c:v>
                </c:pt>
                <c:pt idx="993">
                  <c:v>Id1893</c:v>
                </c:pt>
                <c:pt idx="994">
                  <c:v>Id1894</c:v>
                </c:pt>
                <c:pt idx="995">
                  <c:v>Id1895</c:v>
                </c:pt>
                <c:pt idx="996">
                  <c:v>Id1896</c:v>
                </c:pt>
                <c:pt idx="997">
                  <c:v>Id1897</c:v>
                </c:pt>
                <c:pt idx="998">
                  <c:v>Id1898</c:v>
                </c:pt>
                <c:pt idx="999">
                  <c:v>Id1899</c:v>
                </c:pt>
                <c:pt idx="1000">
                  <c:v>Id19</c:v>
                </c:pt>
                <c:pt idx="1001">
                  <c:v>Id190</c:v>
                </c:pt>
                <c:pt idx="1002">
                  <c:v>Id1900</c:v>
                </c:pt>
                <c:pt idx="1003">
                  <c:v>Id1901</c:v>
                </c:pt>
                <c:pt idx="1004">
                  <c:v>Id1902</c:v>
                </c:pt>
                <c:pt idx="1005">
                  <c:v>Id1903</c:v>
                </c:pt>
                <c:pt idx="1006">
                  <c:v>Id1904</c:v>
                </c:pt>
                <c:pt idx="1007">
                  <c:v>Id1905</c:v>
                </c:pt>
                <c:pt idx="1008">
                  <c:v>Id1906</c:v>
                </c:pt>
                <c:pt idx="1009">
                  <c:v>Id1907</c:v>
                </c:pt>
                <c:pt idx="1010">
                  <c:v>Id1908</c:v>
                </c:pt>
                <c:pt idx="1011">
                  <c:v>Id1909</c:v>
                </c:pt>
                <c:pt idx="1012">
                  <c:v>Id191</c:v>
                </c:pt>
                <c:pt idx="1013">
                  <c:v>Id1910</c:v>
                </c:pt>
                <c:pt idx="1014">
                  <c:v>Id1911</c:v>
                </c:pt>
                <c:pt idx="1015">
                  <c:v>Id1912</c:v>
                </c:pt>
                <c:pt idx="1016">
                  <c:v>Id1913</c:v>
                </c:pt>
                <c:pt idx="1017">
                  <c:v>Id1914</c:v>
                </c:pt>
                <c:pt idx="1018">
                  <c:v>Id1915</c:v>
                </c:pt>
                <c:pt idx="1019">
                  <c:v>Id1916</c:v>
                </c:pt>
                <c:pt idx="1020">
                  <c:v>Id1917</c:v>
                </c:pt>
                <c:pt idx="1021">
                  <c:v>Id1918</c:v>
                </c:pt>
                <c:pt idx="1022">
                  <c:v>Id1919</c:v>
                </c:pt>
                <c:pt idx="1023">
                  <c:v>Id192</c:v>
                </c:pt>
                <c:pt idx="1024">
                  <c:v>Id1920</c:v>
                </c:pt>
                <c:pt idx="1025">
                  <c:v>Id1921</c:v>
                </c:pt>
                <c:pt idx="1026">
                  <c:v>Id1922</c:v>
                </c:pt>
                <c:pt idx="1027">
                  <c:v>Id1923</c:v>
                </c:pt>
                <c:pt idx="1028">
                  <c:v>Id1924</c:v>
                </c:pt>
                <c:pt idx="1029">
                  <c:v>Id1925</c:v>
                </c:pt>
                <c:pt idx="1030">
                  <c:v>Id1926</c:v>
                </c:pt>
                <c:pt idx="1031">
                  <c:v>Id1927</c:v>
                </c:pt>
                <c:pt idx="1032">
                  <c:v>Id1928</c:v>
                </c:pt>
                <c:pt idx="1033">
                  <c:v>Id1929</c:v>
                </c:pt>
                <c:pt idx="1034">
                  <c:v>Id193</c:v>
                </c:pt>
                <c:pt idx="1035">
                  <c:v>Id1930</c:v>
                </c:pt>
                <c:pt idx="1036">
                  <c:v>Id1931</c:v>
                </c:pt>
                <c:pt idx="1037">
                  <c:v>Id1932</c:v>
                </c:pt>
                <c:pt idx="1038">
                  <c:v>Id1933</c:v>
                </c:pt>
                <c:pt idx="1039">
                  <c:v>Id1934</c:v>
                </c:pt>
                <c:pt idx="1040">
                  <c:v>Id1935</c:v>
                </c:pt>
                <c:pt idx="1041">
                  <c:v>Id1936</c:v>
                </c:pt>
                <c:pt idx="1042">
                  <c:v>Id1937</c:v>
                </c:pt>
                <c:pt idx="1043">
                  <c:v>Id1938</c:v>
                </c:pt>
                <c:pt idx="1044">
                  <c:v>Id1939</c:v>
                </c:pt>
                <c:pt idx="1045">
                  <c:v>Id194</c:v>
                </c:pt>
                <c:pt idx="1046">
                  <c:v>Id1940</c:v>
                </c:pt>
                <c:pt idx="1047">
                  <c:v>Id1941</c:v>
                </c:pt>
                <c:pt idx="1048">
                  <c:v>Id1942</c:v>
                </c:pt>
                <c:pt idx="1049">
                  <c:v>Id1943</c:v>
                </c:pt>
                <c:pt idx="1050">
                  <c:v>Id1944</c:v>
                </c:pt>
                <c:pt idx="1051">
                  <c:v>Id1945</c:v>
                </c:pt>
                <c:pt idx="1052">
                  <c:v>Id1946</c:v>
                </c:pt>
                <c:pt idx="1053">
                  <c:v>Id1947</c:v>
                </c:pt>
                <c:pt idx="1054">
                  <c:v>Id1948</c:v>
                </c:pt>
                <c:pt idx="1055">
                  <c:v>Id1949</c:v>
                </c:pt>
                <c:pt idx="1056">
                  <c:v>Id195</c:v>
                </c:pt>
                <c:pt idx="1057">
                  <c:v>Id1950</c:v>
                </c:pt>
                <c:pt idx="1058">
                  <c:v>Id1951</c:v>
                </c:pt>
                <c:pt idx="1059">
                  <c:v>Id1952</c:v>
                </c:pt>
                <c:pt idx="1060">
                  <c:v>Id1953</c:v>
                </c:pt>
                <c:pt idx="1061">
                  <c:v>Id1954</c:v>
                </c:pt>
                <c:pt idx="1062">
                  <c:v>Id1955</c:v>
                </c:pt>
                <c:pt idx="1063">
                  <c:v>Id1956</c:v>
                </c:pt>
                <c:pt idx="1064">
                  <c:v>Id1957</c:v>
                </c:pt>
                <c:pt idx="1065">
                  <c:v>Id1958</c:v>
                </c:pt>
                <c:pt idx="1066">
                  <c:v>Id1959</c:v>
                </c:pt>
                <c:pt idx="1067">
                  <c:v>Id196</c:v>
                </c:pt>
                <c:pt idx="1068">
                  <c:v>Id1960</c:v>
                </c:pt>
                <c:pt idx="1069">
                  <c:v>Id1961</c:v>
                </c:pt>
                <c:pt idx="1070">
                  <c:v>Id1962</c:v>
                </c:pt>
                <c:pt idx="1071">
                  <c:v>Id1963</c:v>
                </c:pt>
                <c:pt idx="1072">
                  <c:v>Id1964</c:v>
                </c:pt>
                <c:pt idx="1073">
                  <c:v>Id1965</c:v>
                </c:pt>
                <c:pt idx="1074">
                  <c:v>Id1966</c:v>
                </c:pt>
                <c:pt idx="1075">
                  <c:v>Id1967</c:v>
                </c:pt>
                <c:pt idx="1076">
                  <c:v>Id1968</c:v>
                </c:pt>
                <c:pt idx="1077">
                  <c:v>Id1969</c:v>
                </c:pt>
                <c:pt idx="1078">
                  <c:v>Id197</c:v>
                </c:pt>
                <c:pt idx="1079">
                  <c:v>Id1970</c:v>
                </c:pt>
                <c:pt idx="1080">
                  <c:v>Id1971</c:v>
                </c:pt>
                <c:pt idx="1081">
                  <c:v>Id1972</c:v>
                </c:pt>
                <c:pt idx="1082">
                  <c:v>Id1973</c:v>
                </c:pt>
                <c:pt idx="1083">
                  <c:v>Id1974</c:v>
                </c:pt>
                <c:pt idx="1084">
                  <c:v>Id1975</c:v>
                </c:pt>
                <c:pt idx="1085">
                  <c:v>Id1976</c:v>
                </c:pt>
                <c:pt idx="1086">
                  <c:v>Id1977</c:v>
                </c:pt>
                <c:pt idx="1087">
                  <c:v>Id1978</c:v>
                </c:pt>
                <c:pt idx="1088">
                  <c:v>Id1979</c:v>
                </c:pt>
                <c:pt idx="1089">
                  <c:v>Id198</c:v>
                </c:pt>
                <c:pt idx="1090">
                  <c:v>Id1980</c:v>
                </c:pt>
                <c:pt idx="1091">
                  <c:v>Id1981</c:v>
                </c:pt>
                <c:pt idx="1092">
                  <c:v>Id1982</c:v>
                </c:pt>
                <c:pt idx="1093">
                  <c:v>Id1983</c:v>
                </c:pt>
                <c:pt idx="1094">
                  <c:v>Id1984</c:v>
                </c:pt>
                <c:pt idx="1095">
                  <c:v>Id1985</c:v>
                </c:pt>
                <c:pt idx="1096">
                  <c:v>Id1986</c:v>
                </c:pt>
                <c:pt idx="1097">
                  <c:v>Id1987</c:v>
                </c:pt>
                <c:pt idx="1098">
                  <c:v>Id1988</c:v>
                </c:pt>
                <c:pt idx="1099">
                  <c:v>Id1989</c:v>
                </c:pt>
                <c:pt idx="1100">
                  <c:v>Id199</c:v>
                </c:pt>
                <c:pt idx="1101">
                  <c:v>Id1990</c:v>
                </c:pt>
                <c:pt idx="1102">
                  <c:v>Id1991</c:v>
                </c:pt>
                <c:pt idx="1103">
                  <c:v>Id1992</c:v>
                </c:pt>
                <c:pt idx="1104">
                  <c:v>Id1993</c:v>
                </c:pt>
                <c:pt idx="1105">
                  <c:v>Id1994</c:v>
                </c:pt>
                <c:pt idx="1106">
                  <c:v>Id1995</c:v>
                </c:pt>
                <c:pt idx="1107">
                  <c:v>Id1996</c:v>
                </c:pt>
                <c:pt idx="1108">
                  <c:v>Id1997</c:v>
                </c:pt>
                <c:pt idx="1109">
                  <c:v>Id1998</c:v>
                </c:pt>
                <c:pt idx="1110">
                  <c:v>Id1999</c:v>
                </c:pt>
                <c:pt idx="1111">
                  <c:v>Id2</c:v>
                </c:pt>
                <c:pt idx="1112">
                  <c:v>Id20</c:v>
                </c:pt>
                <c:pt idx="1113">
                  <c:v>Id200</c:v>
                </c:pt>
                <c:pt idx="1114">
                  <c:v>Id2000</c:v>
                </c:pt>
                <c:pt idx="1115">
                  <c:v>Id2001</c:v>
                </c:pt>
                <c:pt idx="1116">
                  <c:v>Id2002</c:v>
                </c:pt>
                <c:pt idx="1117">
                  <c:v>Id2003</c:v>
                </c:pt>
                <c:pt idx="1118">
                  <c:v>Id2004</c:v>
                </c:pt>
                <c:pt idx="1119">
                  <c:v>Id2005</c:v>
                </c:pt>
                <c:pt idx="1120">
                  <c:v>Id2006</c:v>
                </c:pt>
                <c:pt idx="1121">
                  <c:v>Id2007</c:v>
                </c:pt>
                <c:pt idx="1122">
                  <c:v>Id2008</c:v>
                </c:pt>
                <c:pt idx="1123">
                  <c:v>Id2009</c:v>
                </c:pt>
                <c:pt idx="1124">
                  <c:v>Id201</c:v>
                </c:pt>
                <c:pt idx="1125">
                  <c:v>Id2010</c:v>
                </c:pt>
                <c:pt idx="1126">
                  <c:v>Id2011</c:v>
                </c:pt>
                <c:pt idx="1127">
                  <c:v>Id2012</c:v>
                </c:pt>
                <c:pt idx="1128">
                  <c:v>Id2013</c:v>
                </c:pt>
                <c:pt idx="1129">
                  <c:v>Id2014</c:v>
                </c:pt>
                <c:pt idx="1130">
                  <c:v>Id2015</c:v>
                </c:pt>
                <c:pt idx="1131">
                  <c:v>Id2016</c:v>
                </c:pt>
                <c:pt idx="1132">
                  <c:v>Id2017</c:v>
                </c:pt>
                <c:pt idx="1133">
                  <c:v>Id2018</c:v>
                </c:pt>
                <c:pt idx="1134">
                  <c:v>Id2019</c:v>
                </c:pt>
                <c:pt idx="1135">
                  <c:v>Id202</c:v>
                </c:pt>
                <c:pt idx="1136">
                  <c:v>Id2020</c:v>
                </c:pt>
                <c:pt idx="1137">
                  <c:v>Id2021</c:v>
                </c:pt>
                <c:pt idx="1138">
                  <c:v>Id2022</c:v>
                </c:pt>
                <c:pt idx="1139">
                  <c:v>Id2023</c:v>
                </c:pt>
                <c:pt idx="1140">
                  <c:v>Id2024</c:v>
                </c:pt>
                <c:pt idx="1141">
                  <c:v>Id2025</c:v>
                </c:pt>
                <c:pt idx="1142">
                  <c:v>Id2026</c:v>
                </c:pt>
                <c:pt idx="1143">
                  <c:v>Id2027</c:v>
                </c:pt>
                <c:pt idx="1144">
                  <c:v>Id2028</c:v>
                </c:pt>
                <c:pt idx="1145">
                  <c:v>Id2029</c:v>
                </c:pt>
                <c:pt idx="1146">
                  <c:v>Id203</c:v>
                </c:pt>
                <c:pt idx="1147">
                  <c:v>Id2030</c:v>
                </c:pt>
                <c:pt idx="1148">
                  <c:v>Id2031</c:v>
                </c:pt>
                <c:pt idx="1149">
                  <c:v>Id2032</c:v>
                </c:pt>
                <c:pt idx="1150">
                  <c:v>Id2033</c:v>
                </c:pt>
                <c:pt idx="1151">
                  <c:v>Id2034</c:v>
                </c:pt>
                <c:pt idx="1152">
                  <c:v>Id2035</c:v>
                </c:pt>
                <c:pt idx="1153">
                  <c:v>Id2036</c:v>
                </c:pt>
                <c:pt idx="1154">
                  <c:v>Id2037</c:v>
                </c:pt>
                <c:pt idx="1155">
                  <c:v>Id2038</c:v>
                </c:pt>
                <c:pt idx="1156">
                  <c:v>Id2039</c:v>
                </c:pt>
                <c:pt idx="1157">
                  <c:v>Id204</c:v>
                </c:pt>
                <c:pt idx="1158">
                  <c:v>Id2040</c:v>
                </c:pt>
                <c:pt idx="1159">
                  <c:v>Id2041</c:v>
                </c:pt>
                <c:pt idx="1160">
                  <c:v>Id2042</c:v>
                </c:pt>
                <c:pt idx="1161">
                  <c:v>Id2043</c:v>
                </c:pt>
                <c:pt idx="1162">
                  <c:v>Id2044</c:v>
                </c:pt>
                <c:pt idx="1163">
                  <c:v>Id2045</c:v>
                </c:pt>
                <c:pt idx="1164">
                  <c:v>Id2046</c:v>
                </c:pt>
                <c:pt idx="1165">
                  <c:v>Id2047</c:v>
                </c:pt>
                <c:pt idx="1166">
                  <c:v>Id2048</c:v>
                </c:pt>
                <c:pt idx="1167">
                  <c:v>Id2049</c:v>
                </c:pt>
                <c:pt idx="1168">
                  <c:v>Id205</c:v>
                </c:pt>
                <c:pt idx="1169">
                  <c:v>Id2050</c:v>
                </c:pt>
                <c:pt idx="1170">
                  <c:v>Id2051</c:v>
                </c:pt>
                <c:pt idx="1171">
                  <c:v>Id2052</c:v>
                </c:pt>
                <c:pt idx="1172">
                  <c:v>Id2053</c:v>
                </c:pt>
                <c:pt idx="1173">
                  <c:v>Id2054</c:v>
                </c:pt>
                <c:pt idx="1174">
                  <c:v>Id2055</c:v>
                </c:pt>
                <c:pt idx="1175">
                  <c:v>Id2056</c:v>
                </c:pt>
                <c:pt idx="1176">
                  <c:v>Id2057</c:v>
                </c:pt>
                <c:pt idx="1177">
                  <c:v>Id2058</c:v>
                </c:pt>
                <c:pt idx="1178">
                  <c:v>Id2059</c:v>
                </c:pt>
                <c:pt idx="1179">
                  <c:v>Id206</c:v>
                </c:pt>
                <c:pt idx="1180">
                  <c:v>Id2060</c:v>
                </c:pt>
                <c:pt idx="1181">
                  <c:v>Id2061</c:v>
                </c:pt>
                <c:pt idx="1182">
                  <c:v>Id2062</c:v>
                </c:pt>
                <c:pt idx="1183">
                  <c:v>Id2063</c:v>
                </c:pt>
                <c:pt idx="1184">
                  <c:v>Id2064</c:v>
                </c:pt>
                <c:pt idx="1185">
                  <c:v>Id2065</c:v>
                </c:pt>
                <c:pt idx="1186">
                  <c:v>Id2066</c:v>
                </c:pt>
                <c:pt idx="1187">
                  <c:v>Id2067</c:v>
                </c:pt>
                <c:pt idx="1188">
                  <c:v>Id2068</c:v>
                </c:pt>
                <c:pt idx="1189">
                  <c:v>Id2069</c:v>
                </c:pt>
                <c:pt idx="1190">
                  <c:v>Id207</c:v>
                </c:pt>
                <c:pt idx="1191">
                  <c:v>Id2070</c:v>
                </c:pt>
                <c:pt idx="1192">
                  <c:v>Id2071</c:v>
                </c:pt>
                <c:pt idx="1193">
                  <c:v>Id2072</c:v>
                </c:pt>
                <c:pt idx="1194">
                  <c:v>Id2073</c:v>
                </c:pt>
                <c:pt idx="1195">
                  <c:v>Id2074</c:v>
                </c:pt>
                <c:pt idx="1196">
                  <c:v>Id2075</c:v>
                </c:pt>
                <c:pt idx="1197">
                  <c:v>Id2076</c:v>
                </c:pt>
                <c:pt idx="1198">
                  <c:v>Id2077</c:v>
                </c:pt>
                <c:pt idx="1199">
                  <c:v>Id2078</c:v>
                </c:pt>
                <c:pt idx="1200">
                  <c:v>Id2079</c:v>
                </c:pt>
                <c:pt idx="1201">
                  <c:v>Id208</c:v>
                </c:pt>
                <c:pt idx="1202">
                  <c:v>Id2080</c:v>
                </c:pt>
                <c:pt idx="1203">
                  <c:v>Id2081</c:v>
                </c:pt>
                <c:pt idx="1204">
                  <c:v>Id2082</c:v>
                </c:pt>
                <c:pt idx="1205">
                  <c:v>Id2083</c:v>
                </c:pt>
                <c:pt idx="1206">
                  <c:v>Id2084</c:v>
                </c:pt>
                <c:pt idx="1207">
                  <c:v>Id2085</c:v>
                </c:pt>
                <c:pt idx="1208">
                  <c:v>Id2086</c:v>
                </c:pt>
                <c:pt idx="1209">
                  <c:v>Id2087</c:v>
                </c:pt>
                <c:pt idx="1210">
                  <c:v>Id2088</c:v>
                </c:pt>
                <c:pt idx="1211">
                  <c:v>Id2089</c:v>
                </c:pt>
                <c:pt idx="1212">
                  <c:v>Id209</c:v>
                </c:pt>
                <c:pt idx="1213">
                  <c:v>Id2090</c:v>
                </c:pt>
                <c:pt idx="1214">
                  <c:v>Id2091</c:v>
                </c:pt>
                <c:pt idx="1215">
                  <c:v>Id2092</c:v>
                </c:pt>
                <c:pt idx="1216">
                  <c:v>Id2093</c:v>
                </c:pt>
                <c:pt idx="1217">
                  <c:v>Id2094</c:v>
                </c:pt>
                <c:pt idx="1218">
                  <c:v>Id2095</c:v>
                </c:pt>
                <c:pt idx="1219">
                  <c:v>Id2096</c:v>
                </c:pt>
                <c:pt idx="1220">
                  <c:v>Id2097</c:v>
                </c:pt>
                <c:pt idx="1221">
                  <c:v>Id2098</c:v>
                </c:pt>
                <c:pt idx="1222">
                  <c:v>Id2099</c:v>
                </c:pt>
                <c:pt idx="1223">
                  <c:v>Id21</c:v>
                </c:pt>
                <c:pt idx="1224">
                  <c:v>Id210</c:v>
                </c:pt>
                <c:pt idx="1225">
                  <c:v>Id2100</c:v>
                </c:pt>
                <c:pt idx="1226">
                  <c:v>Id2101</c:v>
                </c:pt>
                <c:pt idx="1227">
                  <c:v>Id2102</c:v>
                </c:pt>
                <c:pt idx="1228">
                  <c:v>Id2103</c:v>
                </c:pt>
                <c:pt idx="1229">
                  <c:v>Id2104</c:v>
                </c:pt>
                <c:pt idx="1230">
                  <c:v>Id2105</c:v>
                </c:pt>
                <c:pt idx="1231">
                  <c:v>Id2106</c:v>
                </c:pt>
                <c:pt idx="1232">
                  <c:v>Id2107</c:v>
                </c:pt>
                <c:pt idx="1233">
                  <c:v>Id2108</c:v>
                </c:pt>
                <c:pt idx="1234">
                  <c:v>Id2109</c:v>
                </c:pt>
                <c:pt idx="1235">
                  <c:v>Id211</c:v>
                </c:pt>
                <c:pt idx="1236">
                  <c:v>Id2110</c:v>
                </c:pt>
                <c:pt idx="1237">
                  <c:v>Id2111</c:v>
                </c:pt>
                <c:pt idx="1238">
                  <c:v>Id2112</c:v>
                </c:pt>
                <c:pt idx="1239">
                  <c:v>Id2113</c:v>
                </c:pt>
                <c:pt idx="1240">
                  <c:v>Id2114</c:v>
                </c:pt>
                <c:pt idx="1241">
                  <c:v>Id2115</c:v>
                </c:pt>
                <c:pt idx="1242">
                  <c:v>Id2116</c:v>
                </c:pt>
                <c:pt idx="1243">
                  <c:v>Id2117</c:v>
                </c:pt>
                <c:pt idx="1244">
                  <c:v>Id2118</c:v>
                </c:pt>
                <c:pt idx="1245">
                  <c:v>Id2119</c:v>
                </c:pt>
                <c:pt idx="1246">
                  <c:v>Id212</c:v>
                </c:pt>
                <c:pt idx="1247">
                  <c:v>Id2120</c:v>
                </c:pt>
                <c:pt idx="1248">
                  <c:v>Id2121</c:v>
                </c:pt>
                <c:pt idx="1249">
                  <c:v>Id2122</c:v>
                </c:pt>
                <c:pt idx="1250">
                  <c:v>Id2123</c:v>
                </c:pt>
                <c:pt idx="1251">
                  <c:v>Id2124</c:v>
                </c:pt>
                <c:pt idx="1252">
                  <c:v>Id2125</c:v>
                </c:pt>
                <c:pt idx="1253">
                  <c:v>Id2126</c:v>
                </c:pt>
                <c:pt idx="1254">
                  <c:v>Id2127</c:v>
                </c:pt>
                <c:pt idx="1255">
                  <c:v>Id2128</c:v>
                </c:pt>
                <c:pt idx="1256">
                  <c:v>Id2129</c:v>
                </c:pt>
                <c:pt idx="1257">
                  <c:v>Id213</c:v>
                </c:pt>
                <c:pt idx="1258">
                  <c:v>Id2130</c:v>
                </c:pt>
                <c:pt idx="1259">
                  <c:v>Id2131</c:v>
                </c:pt>
                <c:pt idx="1260">
                  <c:v>Id2132</c:v>
                </c:pt>
                <c:pt idx="1261">
                  <c:v>Id2133</c:v>
                </c:pt>
                <c:pt idx="1262">
                  <c:v>Id2134</c:v>
                </c:pt>
                <c:pt idx="1263">
                  <c:v>Id2135</c:v>
                </c:pt>
                <c:pt idx="1264">
                  <c:v>Id2136</c:v>
                </c:pt>
                <c:pt idx="1265">
                  <c:v>Id2137</c:v>
                </c:pt>
                <c:pt idx="1266">
                  <c:v>Id2138</c:v>
                </c:pt>
                <c:pt idx="1267">
                  <c:v>Id2139</c:v>
                </c:pt>
                <c:pt idx="1268">
                  <c:v>Id214</c:v>
                </c:pt>
                <c:pt idx="1269">
                  <c:v>Id2140</c:v>
                </c:pt>
                <c:pt idx="1270">
                  <c:v>Id2141</c:v>
                </c:pt>
                <c:pt idx="1271">
                  <c:v>Id2142</c:v>
                </c:pt>
                <c:pt idx="1272">
                  <c:v>Id2143</c:v>
                </c:pt>
                <c:pt idx="1273">
                  <c:v>Id2144</c:v>
                </c:pt>
                <c:pt idx="1274">
                  <c:v>Id2145</c:v>
                </c:pt>
                <c:pt idx="1275">
                  <c:v>Id2146</c:v>
                </c:pt>
                <c:pt idx="1276">
                  <c:v>Id2147</c:v>
                </c:pt>
                <c:pt idx="1277">
                  <c:v>Id2148</c:v>
                </c:pt>
                <c:pt idx="1278">
                  <c:v>Id2149</c:v>
                </c:pt>
                <c:pt idx="1279">
                  <c:v>Id215</c:v>
                </c:pt>
                <c:pt idx="1280">
                  <c:v>Id2150</c:v>
                </c:pt>
                <c:pt idx="1281">
                  <c:v>Id2151</c:v>
                </c:pt>
                <c:pt idx="1282">
                  <c:v>Id2152</c:v>
                </c:pt>
                <c:pt idx="1283">
                  <c:v>Id2153</c:v>
                </c:pt>
                <c:pt idx="1284">
                  <c:v>Id2154</c:v>
                </c:pt>
                <c:pt idx="1285">
                  <c:v>Id2155</c:v>
                </c:pt>
                <c:pt idx="1286">
                  <c:v>Id2156</c:v>
                </c:pt>
                <c:pt idx="1287">
                  <c:v>Id2157</c:v>
                </c:pt>
                <c:pt idx="1288">
                  <c:v>Id2158</c:v>
                </c:pt>
                <c:pt idx="1289">
                  <c:v>Id2159</c:v>
                </c:pt>
                <c:pt idx="1290">
                  <c:v>Id216</c:v>
                </c:pt>
                <c:pt idx="1291">
                  <c:v>Id2160</c:v>
                </c:pt>
                <c:pt idx="1292">
                  <c:v>Id2161</c:v>
                </c:pt>
                <c:pt idx="1293">
                  <c:v>Id2162</c:v>
                </c:pt>
                <c:pt idx="1294">
                  <c:v>Id2163</c:v>
                </c:pt>
                <c:pt idx="1295">
                  <c:v>Id2164</c:v>
                </c:pt>
                <c:pt idx="1296">
                  <c:v>Id2165</c:v>
                </c:pt>
                <c:pt idx="1297">
                  <c:v>Id2166</c:v>
                </c:pt>
                <c:pt idx="1298">
                  <c:v>Id2167</c:v>
                </c:pt>
                <c:pt idx="1299">
                  <c:v>Id2168</c:v>
                </c:pt>
                <c:pt idx="1300">
                  <c:v>Id2169</c:v>
                </c:pt>
                <c:pt idx="1301">
                  <c:v>Id217</c:v>
                </c:pt>
                <c:pt idx="1302">
                  <c:v>Id2170</c:v>
                </c:pt>
                <c:pt idx="1303">
                  <c:v>Id2171</c:v>
                </c:pt>
                <c:pt idx="1304">
                  <c:v>Id2172</c:v>
                </c:pt>
                <c:pt idx="1305">
                  <c:v>Id2173</c:v>
                </c:pt>
                <c:pt idx="1306">
                  <c:v>Id2174</c:v>
                </c:pt>
                <c:pt idx="1307">
                  <c:v>Id2175</c:v>
                </c:pt>
                <c:pt idx="1308">
                  <c:v>Id2176</c:v>
                </c:pt>
                <c:pt idx="1309">
                  <c:v>Id2177</c:v>
                </c:pt>
                <c:pt idx="1310">
                  <c:v>Id2178</c:v>
                </c:pt>
                <c:pt idx="1311">
                  <c:v>Id2179</c:v>
                </c:pt>
                <c:pt idx="1312">
                  <c:v>Id218</c:v>
                </c:pt>
                <c:pt idx="1313">
                  <c:v>Id2180</c:v>
                </c:pt>
                <c:pt idx="1314">
                  <c:v>Id2181</c:v>
                </c:pt>
                <c:pt idx="1315">
                  <c:v>Id2182</c:v>
                </c:pt>
                <c:pt idx="1316">
                  <c:v>Id2183</c:v>
                </c:pt>
                <c:pt idx="1317">
                  <c:v>Id2184</c:v>
                </c:pt>
                <c:pt idx="1318">
                  <c:v>Id2185</c:v>
                </c:pt>
                <c:pt idx="1319">
                  <c:v>Id2186</c:v>
                </c:pt>
                <c:pt idx="1320">
                  <c:v>Id2187</c:v>
                </c:pt>
                <c:pt idx="1321">
                  <c:v>Id2188</c:v>
                </c:pt>
                <c:pt idx="1322">
                  <c:v>Id2189</c:v>
                </c:pt>
                <c:pt idx="1323">
                  <c:v>Id219</c:v>
                </c:pt>
                <c:pt idx="1324">
                  <c:v>Id2190</c:v>
                </c:pt>
                <c:pt idx="1325">
                  <c:v>Id2191</c:v>
                </c:pt>
                <c:pt idx="1326">
                  <c:v>Id2192</c:v>
                </c:pt>
                <c:pt idx="1327">
                  <c:v>Id2193</c:v>
                </c:pt>
                <c:pt idx="1328">
                  <c:v>Id2194</c:v>
                </c:pt>
                <c:pt idx="1329">
                  <c:v>Id2195</c:v>
                </c:pt>
                <c:pt idx="1330">
                  <c:v>Id2196</c:v>
                </c:pt>
                <c:pt idx="1331">
                  <c:v>Id2197</c:v>
                </c:pt>
                <c:pt idx="1332">
                  <c:v>Id2198</c:v>
                </c:pt>
                <c:pt idx="1333">
                  <c:v>Id2199</c:v>
                </c:pt>
                <c:pt idx="1334">
                  <c:v>Id22</c:v>
                </c:pt>
                <c:pt idx="1335">
                  <c:v>Id220</c:v>
                </c:pt>
                <c:pt idx="1336">
                  <c:v>Id2200</c:v>
                </c:pt>
                <c:pt idx="1337">
                  <c:v>Id2201</c:v>
                </c:pt>
                <c:pt idx="1338">
                  <c:v>Id2202</c:v>
                </c:pt>
                <c:pt idx="1339">
                  <c:v>Id2203</c:v>
                </c:pt>
                <c:pt idx="1340">
                  <c:v>Id2204</c:v>
                </c:pt>
                <c:pt idx="1341">
                  <c:v>Id2205</c:v>
                </c:pt>
                <c:pt idx="1342">
                  <c:v>Id2206</c:v>
                </c:pt>
                <c:pt idx="1343">
                  <c:v>Id2207</c:v>
                </c:pt>
                <c:pt idx="1344">
                  <c:v>Id2208</c:v>
                </c:pt>
                <c:pt idx="1345">
                  <c:v>Id2209</c:v>
                </c:pt>
                <c:pt idx="1346">
                  <c:v>Id221</c:v>
                </c:pt>
                <c:pt idx="1347">
                  <c:v>Id2210</c:v>
                </c:pt>
                <c:pt idx="1348">
                  <c:v>Id2211</c:v>
                </c:pt>
                <c:pt idx="1349">
                  <c:v>Id2212</c:v>
                </c:pt>
                <c:pt idx="1350">
                  <c:v>Id2213</c:v>
                </c:pt>
                <c:pt idx="1351">
                  <c:v>Id2214</c:v>
                </c:pt>
                <c:pt idx="1352">
                  <c:v>Id2215</c:v>
                </c:pt>
                <c:pt idx="1353">
                  <c:v>Id2216</c:v>
                </c:pt>
                <c:pt idx="1354">
                  <c:v>Id2217</c:v>
                </c:pt>
                <c:pt idx="1355">
                  <c:v>Id2218</c:v>
                </c:pt>
                <c:pt idx="1356">
                  <c:v>Id2219</c:v>
                </c:pt>
                <c:pt idx="1357">
                  <c:v>Id222</c:v>
                </c:pt>
                <c:pt idx="1358">
                  <c:v>Id2220</c:v>
                </c:pt>
                <c:pt idx="1359">
                  <c:v>Id2221</c:v>
                </c:pt>
                <c:pt idx="1360">
                  <c:v>Id2222</c:v>
                </c:pt>
                <c:pt idx="1361">
                  <c:v>Id2223</c:v>
                </c:pt>
                <c:pt idx="1362">
                  <c:v>Id2224</c:v>
                </c:pt>
                <c:pt idx="1363">
                  <c:v>Id2225</c:v>
                </c:pt>
                <c:pt idx="1364">
                  <c:v>Id2226</c:v>
                </c:pt>
                <c:pt idx="1365">
                  <c:v>Id2227</c:v>
                </c:pt>
                <c:pt idx="1366">
                  <c:v>Id2228</c:v>
                </c:pt>
                <c:pt idx="1367">
                  <c:v>Id2229</c:v>
                </c:pt>
                <c:pt idx="1368">
                  <c:v>Id223</c:v>
                </c:pt>
                <c:pt idx="1369">
                  <c:v>Id2230</c:v>
                </c:pt>
                <c:pt idx="1370">
                  <c:v>Id2231</c:v>
                </c:pt>
                <c:pt idx="1371">
                  <c:v>Id2232</c:v>
                </c:pt>
                <c:pt idx="1372">
                  <c:v>Id2233</c:v>
                </c:pt>
                <c:pt idx="1373">
                  <c:v>Id2234</c:v>
                </c:pt>
                <c:pt idx="1374">
                  <c:v>Id2235</c:v>
                </c:pt>
                <c:pt idx="1375">
                  <c:v>Id2236</c:v>
                </c:pt>
                <c:pt idx="1376">
                  <c:v>Id2237</c:v>
                </c:pt>
                <c:pt idx="1377">
                  <c:v>Id2238</c:v>
                </c:pt>
                <c:pt idx="1378">
                  <c:v>Id2239</c:v>
                </c:pt>
                <c:pt idx="1379">
                  <c:v>Id224</c:v>
                </c:pt>
                <c:pt idx="1380">
                  <c:v>Id2240</c:v>
                </c:pt>
                <c:pt idx="1381">
                  <c:v>Id2241</c:v>
                </c:pt>
                <c:pt idx="1382">
                  <c:v>Id2242</c:v>
                </c:pt>
                <c:pt idx="1383">
                  <c:v>Id2243</c:v>
                </c:pt>
                <c:pt idx="1384">
                  <c:v>Id2244</c:v>
                </c:pt>
                <c:pt idx="1385">
                  <c:v>Id2245</c:v>
                </c:pt>
                <c:pt idx="1386">
                  <c:v>Id2246</c:v>
                </c:pt>
                <c:pt idx="1387">
                  <c:v>Id2247</c:v>
                </c:pt>
                <c:pt idx="1388">
                  <c:v>Id2248</c:v>
                </c:pt>
                <c:pt idx="1389">
                  <c:v>Id2249</c:v>
                </c:pt>
                <c:pt idx="1390">
                  <c:v>Id225</c:v>
                </c:pt>
                <c:pt idx="1391">
                  <c:v>Id2250</c:v>
                </c:pt>
                <c:pt idx="1392">
                  <c:v>Id2251</c:v>
                </c:pt>
                <c:pt idx="1393">
                  <c:v>Id2252</c:v>
                </c:pt>
                <c:pt idx="1394">
                  <c:v>Id2253</c:v>
                </c:pt>
                <c:pt idx="1395">
                  <c:v>Id2254</c:v>
                </c:pt>
                <c:pt idx="1396">
                  <c:v>Id2255</c:v>
                </c:pt>
                <c:pt idx="1397">
                  <c:v>Id2256</c:v>
                </c:pt>
                <c:pt idx="1398">
                  <c:v>Id2257</c:v>
                </c:pt>
                <c:pt idx="1399">
                  <c:v>Id2258</c:v>
                </c:pt>
                <c:pt idx="1400">
                  <c:v>Id2259</c:v>
                </c:pt>
                <c:pt idx="1401">
                  <c:v>Id226</c:v>
                </c:pt>
                <c:pt idx="1402">
                  <c:v>Id2260</c:v>
                </c:pt>
                <c:pt idx="1403">
                  <c:v>Id2261</c:v>
                </c:pt>
                <c:pt idx="1404">
                  <c:v>Id2262</c:v>
                </c:pt>
                <c:pt idx="1405">
                  <c:v>Id2263</c:v>
                </c:pt>
                <c:pt idx="1406">
                  <c:v>Id2264</c:v>
                </c:pt>
                <c:pt idx="1407">
                  <c:v>Id2265</c:v>
                </c:pt>
                <c:pt idx="1408">
                  <c:v>Id2266</c:v>
                </c:pt>
                <c:pt idx="1409">
                  <c:v>Id2267</c:v>
                </c:pt>
                <c:pt idx="1410">
                  <c:v>Id2268</c:v>
                </c:pt>
                <c:pt idx="1411">
                  <c:v>Id2269</c:v>
                </c:pt>
                <c:pt idx="1412">
                  <c:v>Id227</c:v>
                </c:pt>
                <c:pt idx="1413">
                  <c:v>Id2270</c:v>
                </c:pt>
                <c:pt idx="1414">
                  <c:v>Id2271</c:v>
                </c:pt>
                <c:pt idx="1415">
                  <c:v>Id2272</c:v>
                </c:pt>
                <c:pt idx="1416">
                  <c:v>Id2273</c:v>
                </c:pt>
                <c:pt idx="1417">
                  <c:v>Id2274</c:v>
                </c:pt>
                <c:pt idx="1418">
                  <c:v>Id2275</c:v>
                </c:pt>
                <c:pt idx="1419">
                  <c:v>Id2276</c:v>
                </c:pt>
                <c:pt idx="1420">
                  <c:v>Id2277</c:v>
                </c:pt>
                <c:pt idx="1421">
                  <c:v>Id2278</c:v>
                </c:pt>
                <c:pt idx="1422">
                  <c:v>Id2279</c:v>
                </c:pt>
                <c:pt idx="1423">
                  <c:v>Id228</c:v>
                </c:pt>
                <c:pt idx="1424">
                  <c:v>Id2280</c:v>
                </c:pt>
                <c:pt idx="1425">
                  <c:v>Id2281</c:v>
                </c:pt>
                <c:pt idx="1426">
                  <c:v>Id2282</c:v>
                </c:pt>
                <c:pt idx="1427">
                  <c:v>Id2283</c:v>
                </c:pt>
                <c:pt idx="1428">
                  <c:v>Id2284</c:v>
                </c:pt>
                <c:pt idx="1429">
                  <c:v>Id2285</c:v>
                </c:pt>
                <c:pt idx="1430">
                  <c:v>Id2286</c:v>
                </c:pt>
                <c:pt idx="1431">
                  <c:v>Id2287</c:v>
                </c:pt>
                <c:pt idx="1432">
                  <c:v>Id2288</c:v>
                </c:pt>
                <c:pt idx="1433">
                  <c:v>Id2289</c:v>
                </c:pt>
                <c:pt idx="1434">
                  <c:v>Id229</c:v>
                </c:pt>
                <c:pt idx="1435">
                  <c:v>Id2290</c:v>
                </c:pt>
                <c:pt idx="1436">
                  <c:v>Id2291</c:v>
                </c:pt>
                <c:pt idx="1437">
                  <c:v>Id2292</c:v>
                </c:pt>
                <c:pt idx="1438">
                  <c:v>Id2293</c:v>
                </c:pt>
                <c:pt idx="1439">
                  <c:v>Id2294</c:v>
                </c:pt>
                <c:pt idx="1440">
                  <c:v>Id2295</c:v>
                </c:pt>
                <c:pt idx="1441">
                  <c:v>Id2296</c:v>
                </c:pt>
                <c:pt idx="1442">
                  <c:v>Id2297</c:v>
                </c:pt>
                <c:pt idx="1443">
                  <c:v>Id2298</c:v>
                </c:pt>
                <c:pt idx="1444">
                  <c:v>Id2299</c:v>
                </c:pt>
                <c:pt idx="1445">
                  <c:v>Id23</c:v>
                </c:pt>
                <c:pt idx="1446">
                  <c:v>Id230</c:v>
                </c:pt>
                <c:pt idx="1447">
                  <c:v>Id2300</c:v>
                </c:pt>
                <c:pt idx="1448">
                  <c:v>Id2301</c:v>
                </c:pt>
                <c:pt idx="1449">
                  <c:v>Id2302</c:v>
                </c:pt>
                <c:pt idx="1450">
                  <c:v>Id2303</c:v>
                </c:pt>
                <c:pt idx="1451">
                  <c:v>Id2304</c:v>
                </c:pt>
                <c:pt idx="1452">
                  <c:v>Id2305</c:v>
                </c:pt>
                <c:pt idx="1453">
                  <c:v>Id2306</c:v>
                </c:pt>
                <c:pt idx="1454">
                  <c:v>Id2307</c:v>
                </c:pt>
                <c:pt idx="1455">
                  <c:v>Id2308</c:v>
                </c:pt>
                <c:pt idx="1456">
                  <c:v>Id2309</c:v>
                </c:pt>
                <c:pt idx="1457">
                  <c:v>Id231</c:v>
                </c:pt>
                <c:pt idx="1458">
                  <c:v>Id2310</c:v>
                </c:pt>
                <c:pt idx="1459">
                  <c:v>Id2311</c:v>
                </c:pt>
                <c:pt idx="1460">
                  <c:v>Id2312</c:v>
                </c:pt>
                <c:pt idx="1461">
                  <c:v>Id2313</c:v>
                </c:pt>
                <c:pt idx="1462">
                  <c:v>Id2314</c:v>
                </c:pt>
                <c:pt idx="1463">
                  <c:v>Id2315</c:v>
                </c:pt>
                <c:pt idx="1464">
                  <c:v>Id2316</c:v>
                </c:pt>
                <c:pt idx="1465">
                  <c:v>Id2317</c:v>
                </c:pt>
                <c:pt idx="1466">
                  <c:v>Id2318</c:v>
                </c:pt>
                <c:pt idx="1467">
                  <c:v>Id2319</c:v>
                </c:pt>
                <c:pt idx="1468">
                  <c:v>Id232</c:v>
                </c:pt>
                <c:pt idx="1469">
                  <c:v>Id2320</c:v>
                </c:pt>
                <c:pt idx="1470">
                  <c:v>Id2321</c:v>
                </c:pt>
                <c:pt idx="1471">
                  <c:v>Id2322</c:v>
                </c:pt>
                <c:pt idx="1472">
                  <c:v>Id2323</c:v>
                </c:pt>
                <c:pt idx="1473">
                  <c:v>Id2324</c:v>
                </c:pt>
                <c:pt idx="1474">
                  <c:v>Id2325</c:v>
                </c:pt>
                <c:pt idx="1475">
                  <c:v>Id2326</c:v>
                </c:pt>
                <c:pt idx="1476">
                  <c:v>Id2327</c:v>
                </c:pt>
                <c:pt idx="1477">
                  <c:v>Id2328</c:v>
                </c:pt>
                <c:pt idx="1478">
                  <c:v>Id2329</c:v>
                </c:pt>
                <c:pt idx="1479">
                  <c:v>Id233</c:v>
                </c:pt>
                <c:pt idx="1480">
                  <c:v>Id2330</c:v>
                </c:pt>
                <c:pt idx="1481">
                  <c:v>Id2331</c:v>
                </c:pt>
                <c:pt idx="1482">
                  <c:v>Id2332</c:v>
                </c:pt>
                <c:pt idx="1483">
                  <c:v>Id2333</c:v>
                </c:pt>
                <c:pt idx="1484">
                  <c:v>Id2334</c:v>
                </c:pt>
                <c:pt idx="1485">
                  <c:v>Id2335</c:v>
                </c:pt>
                <c:pt idx="1486">
                  <c:v>Id234</c:v>
                </c:pt>
                <c:pt idx="1487">
                  <c:v>Id235</c:v>
                </c:pt>
                <c:pt idx="1488">
                  <c:v>Id236</c:v>
                </c:pt>
                <c:pt idx="1489">
                  <c:v>Id237</c:v>
                </c:pt>
                <c:pt idx="1490">
                  <c:v>Id238</c:v>
                </c:pt>
                <c:pt idx="1491">
                  <c:v>Id239</c:v>
                </c:pt>
                <c:pt idx="1492">
                  <c:v>Id24</c:v>
                </c:pt>
                <c:pt idx="1493">
                  <c:v>Id240</c:v>
                </c:pt>
                <c:pt idx="1494">
                  <c:v>Id241</c:v>
                </c:pt>
                <c:pt idx="1495">
                  <c:v>Id242</c:v>
                </c:pt>
                <c:pt idx="1496">
                  <c:v>Id243</c:v>
                </c:pt>
                <c:pt idx="1497">
                  <c:v>Id244</c:v>
                </c:pt>
                <c:pt idx="1498">
                  <c:v>Id245</c:v>
                </c:pt>
                <c:pt idx="1499">
                  <c:v>Id246</c:v>
                </c:pt>
                <c:pt idx="1500">
                  <c:v>Id247</c:v>
                </c:pt>
                <c:pt idx="1501">
                  <c:v>Id248</c:v>
                </c:pt>
                <c:pt idx="1502">
                  <c:v>Id249</c:v>
                </c:pt>
                <c:pt idx="1503">
                  <c:v>Id25</c:v>
                </c:pt>
                <c:pt idx="1504">
                  <c:v>Id250</c:v>
                </c:pt>
                <c:pt idx="1505">
                  <c:v>Id251</c:v>
                </c:pt>
                <c:pt idx="1506">
                  <c:v>Id252</c:v>
                </c:pt>
                <c:pt idx="1507">
                  <c:v>Id253</c:v>
                </c:pt>
                <c:pt idx="1508">
                  <c:v>Id254</c:v>
                </c:pt>
                <c:pt idx="1509">
                  <c:v>Id255</c:v>
                </c:pt>
                <c:pt idx="1510">
                  <c:v>Id256</c:v>
                </c:pt>
                <c:pt idx="1511">
                  <c:v>Id257</c:v>
                </c:pt>
                <c:pt idx="1512">
                  <c:v>Id258</c:v>
                </c:pt>
                <c:pt idx="1513">
                  <c:v>Id259</c:v>
                </c:pt>
                <c:pt idx="1514">
                  <c:v>Id26</c:v>
                </c:pt>
                <c:pt idx="1515">
                  <c:v>Id260</c:v>
                </c:pt>
                <c:pt idx="1516">
                  <c:v>Id261</c:v>
                </c:pt>
                <c:pt idx="1517">
                  <c:v>Id262</c:v>
                </c:pt>
                <c:pt idx="1518">
                  <c:v>Id263</c:v>
                </c:pt>
                <c:pt idx="1519">
                  <c:v>Id264</c:v>
                </c:pt>
                <c:pt idx="1520">
                  <c:v>Id265</c:v>
                </c:pt>
                <c:pt idx="1521">
                  <c:v>Id266</c:v>
                </c:pt>
                <c:pt idx="1522">
                  <c:v>Id267</c:v>
                </c:pt>
                <c:pt idx="1523">
                  <c:v>Id268</c:v>
                </c:pt>
                <c:pt idx="1524">
                  <c:v>Id269</c:v>
                </c:pt>
                <c:pt idx="1525">
                  <c:v>Id27</c:v>
                </c:pt>
                <c:pt idx="1526">
                  <c:v>Id270</c:v>
                </c:pt>
                <c:pt idx="1527">
                  <c:v>Id271</c:v>
                </c:pt>
                <c:pt idx="1528">
                  <c:v>Id272</c:v>
                </c:pt>
                <c:pt idx="1529">
                  <c:v>Id273</c:v>
                </c:pt>
                <c:pt idx="1530">
                  <c:v>Id274</c:v>
                </c:pt>
                <c:pt idx="1531">
                  <c:v>Id275</c:v>
                </c:pt>
                <c:pt idx="1532">
                  <c:v>Id276</c:v>
                </c:pt>
                <c:pt idx="1533">
                  <c:v>Id277</c:v>
                </c:pt>
                <c:pt idx="1534">
                  <c:v>Id278</c:v>
                </c:pt>
                <c:pt idx="1535">
                  <c:v>Id279</c:v>
                </c:pt>
                <c:pt idx="1536">
                  <c:v>Id28</c:v>
                </c:pt>
                <c:pt idx="1537">
                  <c:v>Id280</c:v>
                </c:pt>
                <c:pt idx="1538">
                  <c:v>Id281</c:v>
                </c:pt>
                <c:pt idx="1539">
                  <c:v>Id282</c:v>
                </c:pt>
                <c:pt idx="1540">
                  <c:v>Id283</c:v>
                </c:pt>
                <c:pt idx="1541">
                  <c:v>Id284</c:v>
                </c:pt>
                <c:pt idx="1542">
                  <c:v>Id285</c:v>
                </c:pt>
                <c:pt idx="1543">
                  <c:v>Id286</c:v>
                </c:pt>
                <c:pt idx="1544">
                  <c:v>Id287</c:v>
                </c:pt>
                <c:pt idx="1545">
                  <c:v>Id288</c:v>
                </c:pt>
                <c:pt idx="1546">
                  <c:v>Id289</c:v>
                </c:pt>
                <c:pt idx="1547">
                  <c:v>Id29</c:v>
                </c:pt>
                <c:pt idx="1548">
                  <c:v>Id290</c:v>
                </c:pt>
                <c:pt idx="1549">
                  <c:v>Id291</c:v>
                </c:pt>
                <c:pt idx="1550">
                  <c:v>Id292</c:v>
                </c:pt>
                <c:pt idx="1551">
                  <c:v>Id293</c:v>
                </c:pt>
                <c:pt idx="1552">
                  <c:v>Id294</c:v>
                </c:pt>
                <c:pt idx="1553">
                  <c:v>Id295</c:v>
                </c:pt>
                <c:pt idx="1554">
                  <c:v>Id296</c:v>
                </c:pt>
                <c:pt idx="1555">
                  <c:v>Id297</c:v>
                </c:pt>
                <c:pt idx="1556">
                  <c:v>Id298</c:v>
                </c:pt>
                <c:pt idx="1557">
                  <c:v>Id299</c:v>
                </c:pt>
                <c:pt idx="1558">
                  <c:v>Id3</c:v>
                </c:pt>
                <c:pt idx="1559">
                  <c:v>Id30</c:v>
                </c:pt>
                <c:pt idx="1560">
                  <c:v>Id300</c:v>
                </c:pt>
                <c:pt idx="1561">
                  <c:v>Id301</c:v>
                </c:pt>
                <c:pt idx="1562">
                  <c:v>Id302</c:v>
                </c:pt>
                <c:pt idx="1563">
                  <c:v>Id303</c:v>
                </c:pt>
                <c:pt idx="1564">
                  <c:v>Id304</c:v>
                </c:pt>
                <c:pt idx="1565">
                  <c:v>Id305</c:v>
                </c:pt>
                <c:pt idx="1566">
                  <c:v>Id306</c:v>
                </c:pt>
                <c:pt idx="1567">
                  <c:v>Id307</c:v>
                </c:pt>
                <c:pt idx="1568">
                  <c:v>Id308</c:v>
                </c:pt>
                <c:pt idx="1569">
                  <c:v>Id309</c:v>
                </c:pt>
                <c:pt idx="1570">
                  <c:v>Id31</c:v>
                </c:pt>
                <c:pt idx="1571">
                  <c:v>Id310</c:v>
                </c:pt>
                <c:pt idx="1572">
                  <c:v>Id311</c:v>
                </c:pt>
                <c:pt idx="1573">
                  <c:v>Id312</c:v>
                </c:pt>
                <c:pt idx="1574">
                  <c:v>Id313</c:v>
                </c:pt>
                <c:pt idx="1575">
                  <c:v>Id314</c:v>
                </c:pt>
                <c:pt idx="1576">
                  <c:v>Id315</c:v>
                </c:pt>
                <c:pt idx="1577">
                  <c:v>Id316</c:v>
                </c:pt>
                <c:pt idx="1578">
                  <c:v>Id317</c:v>
                </c:pt>
                <c:pt idx="1579">
                  <c:v>Id318</c:v>
                </c:pt>
                <c:pt idx="1580">
                  <c:v>Id319</c:v>
                </c:pt>
                <c:pt idx="1581">
                  <c:v>Id32</c:v>
                </c:pt>
                <c:pt idx="1582">
                  <c:v>Id320</c:v>
                </c:pt>
                <c:pt idx="1583">
                  <c:v>Id321</c:v>
                </c:pt>
                <c:pt idx="1584">
                  <c:v>Id322</c:v>
                </c:pt>
                <c:pt idx="1585">
                  <c:v>Id323</c:v>
                </c:pt>
                <c:pt idx="1586">
                  <c:v>Id324</c:v>
                </c:pt>
                <c:pt idx="1587">
                  <c:v>Id325</c:v>
                </c:pt>
                <c:pt idx="1588">
                  <c:v>Id326</c:v>
                </c:pt>
                <c:pt idx="1589">
                  <c:v>Id327</c:v>
                </c:pt>
                <c:pt idx="1590">
                  <c:v>Id328</c:v>
                </c:pt>
                <c:pt idx="1591">
                  <c:v>Id329</c:v>
                </c:pt>
                <c:pt idx="1592">
                  <c:v>Id33</c:v>
                </c:pt>
                <c:pt idx="1593">
                  <c:v>Id330</c:v>
                </c:pt>
                <c:pt idx="1594">
                  <c:v>Id331</c:v>
                </c:pt>
                <c:pt idx="1595">
                  <c:v>Id332</c:v>
                </c:pt>
                <c:pt idx="1596">
                  <c:v>Id333</c:v>
                </c:pt>
                <c:pt idx="1597">
                  <c:v>Id334</c:v>
                </c:pt>
                <c:pt idx="1598">
                  <c:v>Id335</c:v>
                </c:pt>
                <c:pt idx="1599">
                  <c:v>Id336</c:v>
                </c:pt>
                <c:pt idx="1600">
                  <c:v>Id337</c:v>
                </c:pt>
                <c:pt idx="1601">
                  <c:v>Id338</c:v>
                </c:pt>
                <c:pt idx="1602">
                  <c:v>Id339</c:v>
                </c:pt>
                <c:pt idx="1603">
                  <c:v>Id34</c:v>
                </c:pt>
                <c:pt idx="1604">
                  <c:v>Id340</c:v>
                </c:pt>
                <c:pt idx="1605">
                  <c:v>Id341</c:v>
                </c:pt>
                <c:pt idx="1606">
                  <c:v>Id342</c:v>
                </c:pt>
                <c:pt idx="1607">
                  <c:v>Id343</c:v>
                </c:pt>
                <c:pt idx="1608">
                  <c:v>Id344</c:v>
                </c:pt>
                <c:pt idx="1609">
                  <c:v>Id345</c:v>
                </c:pt>
                <c:pt idx="1610">
                  <c:v>Id346</c:v>
                </c:pt>
                <c:pt idx="1611">
                  <c:v>Id347</c:v>
                </c:pt>
                <c:pt idx="1612">
                  <c:v>Id348</c:v>
                </c:pt>
                <c:pt idx="1613">
                  <c:v>Id349</c:v>
                </c:pt>
                <c:pt idx="1614">
                  <c:v>Id35</c:v>
                </c:pt>
                <c:pt idx="1615">
                  <c:v>Id350</c:v>
                </c:pt>
                <c:pt idx="1616">
                  <c:v>Id351</c:v>
                </c:pt>
                <c:pt idx="1617">
                  <c:v>Id352</c:v>
                </c:pt>
                <c:pt idx="1618">
                  <c:v>Id353</c:v>
                </c:pt>
                <c:pt idx="1619">
                  <c:v>Id354</c:v>
                </c:pt>
                <c:pt idx="1620">
                  <c:v>Id355</c:v>
                </c:pt>
                <c:pt idx="1621">
                  <c:v>Id356</c:v>
                </c:pt>
                <c:pt idx="1622">
                  <c:v>Id357</c:v>
                </c:pt>
                <c:pt idx="1623">
                  <c:v>Id358</c:v>
                </c:pt>
                <c:pt idx="1624">
                  <c:v>Id359</c:v>
                </c:pt>
                <c:pt idx="1625">
                  <c:v>Id36</c:v>
                </c:pt>
                <c:pt idx="1626">
                  <c:v>Id360</c:v>
                </c:pt>
                <c:pt idx="1627">
                  <c:v>Id361</c:v>
                </c:pt>
                <c:pt idx="1628">
                  <c:v>Id362</c:v>
                </c:pt>
                <c:pt idx="1629">
                  <c:v>Id363</c:v>
                </c:pt>
                <c:pt idx="1630">
                  <c:v>Id364</c:v>
                </c:pt>
                <c:pt idx="1631">
                  <c:v>Id365</c:v>
                </c:pt>
                <c:pt idx="1632">
                  <c:v>Id366</c:v>
                </c:pt>
                <c:pt idx="1633">
                  <c:v>Id367</c:v>
                </c:pt>
                <c:pt idx="1634">
                  <c:v>Id368</c:v>
                </c:pt>
                <c:pt idx="1635">
                  <c:v>Id369</c:v>
                </c:pt>
                <c:pt idx="1636">
                  <c:v>Id37</c:v>
                </c:pt>
                <c:pt idx="1637">
                  <c:v>Id370</c:v>
                </c:pt>
                <c:pt idx="1638">
                  <c:v>Id371</c:v>
                </c:pt>
                <c:pt idx="1639">
                  <c:v>Id372</c:v>
                </c:pt>
                <c:pt idx="1640">
                  <c:v>Id373</c:v>
                </c:pt>
                <c:pt idx="1641">
                  <c:v>Id374</c:v>
                </c:pt>
                <c:pt idx="1642">
                  <c:v>Id375</c:v>
                </c:pt>
                <c:pt idx="1643">
                  <c:v>Id376</c:v>
                </c:pt>
                <c:pt idx="1644">
                  <c:v>Id377</c:v>
                </c:pt>
                <c:pt idx="1645">
                  <c:v>Id378</c:v>
                </c:pt>
                <c:pt idx="1646">
                  <c:v>Id379</c:v>
                </c:pt>
                <c:pt idx="1647">
                  <c:v>Id38</c:v>
                </c:pt>
                <c:pt idx="1648">
                  <c:v>Id380</c:v>
                </c:pt>
                <c:pt idx="1649">
                  <c:v>Id381</c:v>
                </c:pt>
                <c:pt idx="1650">
                  <c:v>Id382</c:v>
                </c:pt>
                <c:pt idx="1651">
                  <c:v>Id383</c:v>
                </c:pt>
                <c:pt idx="1652">
                  <c:v>Id384</c:v>
                </c:pt>
                <c:pt idx="1653">
                  <c:v>Id385</c:v>
                </c:pt>
                <c:pt idx="1654">
                  <c:v>Id386</c:v>
                </c:pt>
                <c:pt idx="1655">
                  <c:v>Id387</c:v>
                </c:pt>
                <c:pt idx="1656">
                  <c:v>Id388</c:v>
                </c:pt>
                <c:pt idx="1657">
                  <c:v>Id389</c:v>
                </c:pt>
                <c:pt idx="1658">
                  <c:v>Id39</c:v>
                </c:pt>
                <c:pt idx="1659">
                  <c:v>Id390</c:v>
                </c:pt>
                <c:pt idx="1660">
                  <c:v>Id391</c:v>
                </c:pt>
                <c:pt idx="1661">
                  <c:v>Id392</c:v>
                </c:pt>
                <c:pt idx="1662">
                  <c:v>Id393</c:v>
                </c:pt>
                <c:pt idx="1663">
                  <c:v>Id394</c:v>
                </c:pt>
                <c:pt idx="1664">
                  <c:v>Id395</c:v>
                </c:pt>
                <c:pt idx="1665">
                  <c:v>Id396</c:v>
                </c:pt>
                <c:pt idx="1666">
                  <c:v>Id397</c:v>
                </c:pt>
                <c:pt idx="1667">
                  <c:v>Id398</c:v>
                </c:pt>
                <c:pt idx="1668">
                  <c:v>Id399</c:v>
                </c:pt>
                <c:pt idx="1669">
                  <c:v>Id4</c:v>
                </c:pt>
                <c:pt idx="1670">
                  <c:v>Id40</c:v>
                </c:pt>
                <c:pt idx="1671">
                  <c:v>Id400</c:v>
                </c:pt>
                <c:pt idx="1672">
                  <c:v>Id401</c:v>
                </c:pt>
                <c:pt idx="1673">
                  <c:v>Id402</c:v>
                </c:pt>
                <c:pt idx="1674">
                  <c:v>Id403</c:v>
                </c:pt>
                <c:pt idx="1675">
                  <c:v>Id404</c:v>
                </c:pt>
                <c:pt idx="1676">
                  <c:v>Id405</c:v>
                </c:pt>
                <c:pt idx="1677">
                  <c:v>Id406</c:v>
                </c:pt>
                <c:pt idx="1678">
                  <c:v>Id407</c:v>
                </c:pt>
                <c:pt idx="1679">
                  <c:v>Id408</c:v>
                </c:pt>
                <c:pt idx="1680">
                  <c:v>Id409</c:v>
                </c:pt>
                <c:pt idx="1681">
                  <c:v>Id41</c:v>
                </c:pt>
                <c:pt idx="1682">
                  <c:v>Id410</c:v>
                </c:pt>
                <c:pt idx="1683">
                  <c:v>Id411</c:v>
                </c:pt>
                <c:pt idx="1684">
                  <c:v>Id412</c:v>
                </c:pt>
                <c:pt idx="1685">
                  <c:v>Id413</c:v>
                </c:pt>
                <c:pt idx="1686">
                  <c:v>Id414</c:v>
                </c:pt>
                <c:pt idx="1687">
                  <c:v>Id415</c:v>
                </c:pt>
                <c:pt idx="1688">
                  <c:v>Id416</c:v>
                </c:pt>
                <c:pt idx="1689">
                  <c:v>Id417</c:v>
                </c:pt>
                <c:pt idx="1690">
                  <c:v>Id418</c:v>
                </c:pt>
                <c:pt idx="1691">
                  <c:v>Id419</c:v>
                </c:pt>
                <c:pt idx="1692">
                  <c:v>Id42</c:v>
                </c:pt>
                <c:pt idx="1693">
                  <c:v>Id420</c:v>
                </c:pt>
                <c:pt idx="1694">
                  <c:v>Id421</c:v>
                </c:pt>
                <c:pt idx="1695">
                  <c:v>Id422</c:v>
                </c:pt>
                <c:pt idx="1696">
                  <c:v>Id423</c:v>
                </c:pt>
                <c:pt idx="1697">
                  <c:v>Id424</c:v>
                </c:pt>
                <c:pt idx="1698">
                  <c:v>Id425</c:v>
                </c:pt>
                <c:pt idx="1699">
                  <c:v>Id426</c:v>
                </c:pt>
                <c:pt idx="1700">
                  <c:v>Id427</c:v>
                </c:pt>
                <c:pt idx="1701">
                  <c:v>Id428</c:v>
                </c:pt>
                <c:pt idx="1702">
                  <c:v>Id429</c:v>
                </c:pt>
                <c:pt idx="1703">
                  <c:v>Id43</c:v>
                </c:pt>
                <c:pt idx="1704">
                  <c:v>Id430</c:v>
                </c:pt>
                <c:pt idx="1705">
                  <c:v>Id431</c:v>
                </c:pt>
                <c:pt idx="1706">
                  <c:v>Id432</c:v>
                </c:pt>
                <c:pt idx="1707">
                  <c:v>Id433</c:v>
                </c:pt>
                <c:pt idx="1708">
                  <c:v>Id434</c:v>
                </c:pt>
                <c:pt idx="1709">
                  <c:v>Id435</c:v>
                </c:pt>
                <c:pt idx="1710">
                  <c:v>Id436</c:v>
                </c:pt>
                <c:pt idx="1711">
                  <c:v>Id437</c:v>
                </c:pt>
                <c:pt idx="1712">
                  <c:v>Id438</c:v>
                </c:pt>
                <c:pt idx="1713">
                  <c:v>Id439</c:v>
                </c:pt>
                <c:pt idx="1714">
                  <c:v>Id44</c:v>
                </c:pt>
                <c:pt idx="1715">
                  <c:v>Id440</c:v>
                </c:pt>
                <c:pt idx="1716">
                  <c:v>Id441</c:v>
                </c:pt>
                <c:pt idx="1717">
                  <c:v>Id442</c:v>
                </c:pt>
                <c:pt idx="1718">
                  <c:v>Id443</c:v>
                </c:pt>
                <c:pt idx="1719">
                  <c:v>Id444</c:v>
                </c:pt>
                <c:pt idx="1720">
                  <c:v>Id445</c:v>
                </c:pt>
                <c:pt idx="1721">
                  <c:v>Id446</c:v>
                </c:pt>
                <c:pt idx="1722">
                  <c:v>Id447</c:v>
                </c:pt>
                <c:pt idx="1723">
                  <c:v>Id448</c:v>
                </c:pt>
                <c:pt idx="1724">
                  <c:v>Id449</c:v>
                </c:pt>
                <c:pt idx="1725">
                  <c:v>Id45</c:v>
                </c:pt>
                <c:pt idx="1726">
                  <c:v>Id450</c:v>
                </c:pt>
                <c:pt idx="1727">
                  <c:v>Id451</c:v>
                </c:pt>
                <c:pt idx="1728">
                  <c:v>Id452</c:v>
                </c:pt>
                <c:pt idx="1729">
                  <c:v>Id453</c:v>
                </c:pt>
                <c:pt idx="1730">
                  <c:v>Id454</c:v>
                </c:pt>
                <c:pt idx="1731">
                  <c:v>Id455</c:v>
                </c:pt>
                <c:pt idx="1732">
                  <c:v>Id456</c:v>
                </c:pt>
                <c:pt idx="1733">
                  <c:v>Id457</c:v>
                </c:pt>
                <c:pt idx="1734">
                  <c:v>Id458</c:v>
                </c:pt>
                <c:pt idx="1735">
                  <c:v>Id459</c:v>
                </c:pt>
                <c:pt idx="1736">
                  <c:v>Id46</c:v>
                </c:pt>
                <c:pt idx="1737">
                  <c:v>Id460</c:v>
                </c:pt>
                <c:pt idx="1738">
                  <c:v>Id461</c:v>
                </c:pt>
                <c:pt idx="1739">
                  <c:v>Id462</c:v>
                </c:pt>
                <c:pt idx="1740">
                  <c:v>Id463</c:v>
                </c:pt>
                <c:pt idx="1741">
                  <c:v>Id464</c:v>
                </c:pt>
                <c:pt idx="1742">
                  <c:v>Id465</c:v>
                </c:pt>
                <c:pt idx="1743">
                  <c:v>Id466</c:v>
                </c:pt>
                <c:pt idx="1744">
                  <c:v>Id467</c:v>
                </c:pt>
                <c:pt idx="1745">
                  <c:v>Id468</c:v>
                </c:pt>
                <c:pt idx="1746">
                  <c:v>Id469</c:v>
                </c:pt>
                <c:pt idx="1747">
                  <c:v>Id47</c:v>
                </c:pt>
                <c:pt idx="1748">
                  <c:v>Id470</c:v>
                </c:pt>
                <c:pt idx="1749">
                  <c:v>Id471</c:v>
                </c:pt>
                <c:pt idx="1750">
                  <c:v>Id472</c:v>
                </c:pt>
                <c:pt idx="1751">
                  <c:v>Id473</c:v>
                </c:pt>
                <c:pt idx="1752">
                  <c:v>Id474</c:v>
                </c:pt>
                <c:pt idx="1753">
                  <c:v>Id475</c:v>
                </c:pt>
                <c:pt idx="1754">
                  <c:v>Id476</c:v>
                </c:pt>
                <c:pt idx="1755">
                  <c:v>Id477</c:v>
                </c:pt>
                <c:pt idx="1756">
                  <c:v>Id478</c:v>
                </c:pt>
                <c:pt idx="1757">
                  <c:v>Id479</c:v>
                </c:pt>
                <c:pt idx="1758">
                  <c:v>Id48</c:v>
                </c:pt>
                <c:pt idx="1759">
                  <c:v>Id480</c:v>
                </c:pt>
                <c:pt idx="1760">
                  <c:v>Id481</c:v>
                </c:pt>
                <c:pt idx="1761">
                  <c:v>Id482</c:v>
                </c:pt>
                <c:pt idx="1762">
                  <c:v>Id483</c:v>
                </c:pt>
                <c:pt idx="1763">
                  <c:v>Id484</c:v>
                </c:pt>
                <c:pt idx="1764">
                  <c:v>Id485</c:v>
                </c:pt>
                <c:pt idx="1765">
                  <c:v>Id486</c:v>
                </c:pt>
                <c:pt idx="1766">
                  <c:v>Id487</c:v>
                </c:pt>
                <c:pt idx="1767">
                  <c:v>Id488</c:v>
                </c:pt>
                <c:pt idx="1768">
                  <c:v>Id489</c:v>
                </c:pt>
                <c:pt idx="1769">
                  <c:v>Id49</c:v>
                </c:pt>
                <c:pt idx="1770">
                  <c:v>Id490</c:v>
                </c:pt>
                <c:pt idx="1771">
                  <c:v>Id491</c:v>
                </c:pt>
                <c:pt idx="1772">
                  <c:v>Id492</c:v>
                </c:pt>
                <c:pt idx="1773">
                  <c:v>Id493</c:v>
                </c:pt>
                <c:pt idx="1774">
                  <c:v>Id494</c:v>
                </c:pt>
                <c:pt idx="1775">
                  <c:v>Id495</c:v>
                </c:pt>
                <c:pt idx="1776">
                  <c:v>Id496</c:v>
                </c:pt>
                <c:pt idx="1777">
                  <c:v>Id497</c:v>
                </c:pt>
                <c:pt idx="1778">
                  <c:v>Id498</c:v>
                </c:pt>
                <c:pt idx="1779">
                  <c:v>Id499</c:v>
                </c:pt>
                <c:pt idx="1780">
                  <c:v>Id5</c:v>
                </c:pt>
                <c:pt idx="1781">
                  <c:v>Id50</c:v>
                </c:pt>
                <c:pt idx="1782">
                  <c:v>Id500</c:v>
                </c:pt>
                <c:pt idx="1783">
                  <c:v>Id501</c:v>
                </c:pt>
                <c:pt idx="1784">
                  <c:v>Id502</c:v>
                </c:pt>
                <c:pt idx="1785">
                  <c:v>Id503</c:v>
                </c:pt>
                <c:pt idx="1786">
                  <c:v>Id504</c:v>
                </c:pt>
                <c:pt idx="1787">
                  <c:v>Id505</c:v>
                </c:pt>
                <c:pt idx="1788">
                  <c:v>Id506</c:v>
                </c:pt>
                <c:pt idx="1789">
                  <c:v>Id507</c:v>
                </c:pt>
                <c:pt idx="1790">
                  <c:v>Id508</c:v>
                </c:pt>
                <c:pt idx="1791">
                  <c:v>Id509</c:v>
                </c:pt>
                <c:pt idx="1792">
                  <c:v>Id51</c:v>
                </c:pt>
                <c:pt idx="1793">
                  <c:v>Id510</c:v>
                </c:pt>
                <c:pt idx="1794">
                  <c:v>Id511</c:v>
                </c:pt>
                <c:pt idx="1795">
                  <c:v>Id512</c:v>
                </c:pt>
                <c:pt idx="1796">
                  <c:v>Id513</c:v>
                </c:pt>
                <c:pt idx="1797">
                  <c:v>Id514</c:v>
                </c:pt>
                <c:pt idx="1798">
                  <c:v>Id515</c:v>
                </c:pt>
                <c:pt idx="1799">
                  <c:v>Id516</c:v>
                </c:pt>
                <c:pt idx="1800">
                  <c:v>Id517</c:v>
                </c:pt>
                <c:pt idx="1801">
                  <c:v>Id518</c:v>
                </c:pt>
                <c:pt idx="1802">
                  <c:v>Id519</c:v>
                </c:pt>
                <c:pt idx="1803">
                  <c:v>Id52</c:v>
                </c:pt>
                <c:pt idx="1804">
                  <c:v>Id520</c:v>
                </c:pt>
                <c:pt idx="1805">
                  <c:v>Id521</c:v>
                </c:pt>
                <c:pt idx="1806">
                  <c:v>Id522</c:v>
                </c:pt>
                <c:pt idx="1807">
                  <c:v>Id523</c:v>
                </c:pt>
                <c:pt idx="1808">
                  <c:v>Id524</c:v>
                </c:pt>
                <c:pt idx="1809">
                  <c:v>Id525</c:v>
                </c:pt>
                <c:pt idx="1810">
                  <c:v>Id526</c:v>
                </c:pt>
                <c:pt idx="1811">
                  <c:v>Id527</c:v>
                </c:pt>
                <c:pt idx="1812">
                  <c:v>Id528</c:v>
                </c:pt>
                <c:pt idx="1813">
                  <c:v>Id529</c:v>
                </c:pt>
                <c:pt idx="1814">
                  <c:v>Id53</c:v>
                </c:pt>
                <c:pt idx="1815">
                  <c:v>Id530</c:v>
                </c:pt>
                <c:pt idx="1816">
                  <c:v>Id531</c:v>
                </c:pt>
                <c:pt idx="1817">
                  <c:v>Id532</c:v>
                </c:pt>
                <c:pt idx="1818">
                  <c:v>Id533</c:v>
                </c:pt>
                <c:pt idx="1819">
                  <c:v>Id534</c:v>
                </c:pt>
                <c:pt idx="1820">
                  <c:v>Id535</c:v>
                </c:pt>
                <c:pt idx="1821">
                  <c:v>Id536</c:v>
                </c:pt>
                <c:pt idx="1822">
                  <c:v>Id537</c:v>
                </c:pt>
                <c:pt idx="1823">
                  <c:v>Id538</c:v>
                </c:pt>
                <c:pt idx="1824">
                  <c:v>Id539</c:v>
                </c:pt>
                <c:pt idx="1825">
                  <c:v>Id54</c:v>
                </c:pt>
                <c:pt idx="1826">
                  <c:v>Id540</c:v>
                </c:pt>
                <c:pt idx="1827">
                  <c:v>Id541</c:v>
                </c:pt>
                <c:pt idx="1828">
                  <c:v>Id542</c:v>
                </c:pt>
                <c:pt idx="1829">
                  <c:v>Id543</c:v>
                </c:pt>
                <c:pt idx="1830">
                  <c:v>Id544</c:v>
                </c:pt>
                <c:pt idx="1831">
                  <c:v>Id545</c:v>
                </c:pt>
                <c:pt idx="1832">
                  <c:v>Id546</c:v>
                </c:pt>
                <c:pt idx="1833">
                  <c:v>Id547</c:v>
                </c:pt>
                <c:pt idx="1834">
                  <c:v>Id548</c:v>
                </c:pt>
                <c:pt idx="1835">
                  <c:v>Id549</c:v>
                </c:pt>
                <c:pt idx="1836">
                  <c:v>Id55</c:v>
                </c:pt>
                <c:pt idx="1837">
                  <c:v>Id550</c:v>
                </c:pt>
                <c:pt idx="1838">
                  <c:v>Id551</c:v>
                </c:pt>
                <c:pt idx="1839">
                  <c:v>Id552</c:v>
                </c:pt>
                <c:pt idx="1840">
                  <c:v>Id553</c:v>
                </c:pt>
                <c:pt idx="1841">
                  <c:v>Id554</c:v>
                </c:pt>
                <c:pt idx="1842">
                  <c:v>Id555</c:v>
                </c:pt>
                <c:pt idx="1843">
                  <c:v>Id556</c:v>
                </c:pt>
                <c:pt idx="1844">
                  <c:v>Id557</c:v>
                </c:pt>
                <c:pt idx="1845">
                  <c:v>Id558</c:v>
                </c:pt>
                <c:pt idx="1846">
                  <c:v>Id559</c:v>
                </c:pt>
                <c:pt idx="1847">
                  <c:v>Id56</c:v>
                </c:pt>
                <c:pt idx="1848">
                  <c:v>Id560</c:v>
                </c:pt>
                <c:pt idx="1849">
                  <c:v>Id561</c:v>
                </c:pt>
                <c:pt idx="1850">
                  <c:v>Id562</c:v>
                </c:pt>
                <c:pt idx="1851">
                  <c:v>Id563</c:v>
                </c:pt>
                <c:pt idx="1852">
                  <c:v>Id564</c:v>
                </c:pt>
                <c:pt idx="1853">
                  <c:v>Id565</c:v>
                </c:pt>
                <c:pt idx="1854">
                  <c:v>Id566</c:v>
                </c:pt>
                <c:pt idx="1855">
                  <c:v>Id567</c:v>
                </c:pt>
                <c:pt idx="1856">
                  <c:v>Id568</c:v>
                </c:pt>
                <c:pt idx="1857">
                  <c:v>Id569</c:v>
                </c:pt>
                <c:pt idx="1858">
                  <c:v>Id57</c:v>
                </c:pt>
                <c:pt idx="1859">
                  <c:v>Id570</c:v>
                </c:pt>
                <c:pt idx="1860">
                  <c:v>Id571</c:v>
                </c:pt>
                <c:pt idx="1861">
                  <c:v>Id572</c:v>
                </c:pt>
                <c:pt idx="1862">
                  <c:v>Id573</c:v>
                </c:pt>
                <c:pt idx="1863">
                  <c:v>Id574</c:v>
                </c:pt>
                <c:pt idx="1864">
                  <c:v>Id575</c:v>
                </c:pt>
                <c:pt idx="1865">
                  <c:v>Id576</c:v>
                </c:pt>
                <c:pt idx="1866">
                  <c:v>Id577</c:v>
                </c:pt>
                <c:pt idx="1867">
                  <c:v>Id578</c:v>
                </c:pt>
                <c:pt idx="1868">
                  <c:v>Id579</c:v>
                </c:pt>
                <c:pt idx="1869">
                  <c:v>Id58</c:v>
                </c:pt>
                <c:pt idx="1870">
                  <c:v>Id580</c:v>
                </c:pt>
                <c:pt idx="1871">
                  <c:v>Id581</c:v>
                </c:pt>
                <c:pt idx="1872">
                  <c:v>Id582</c:v>
                </c:pt>
                <c:pt idx="1873">
                  <c:v>Id583</c:v>
                </c:pt>
                <c:pt idx="1874">
                  <c:v>Id584</c:v>
                </c:pt>
                <c:pt idx="1875">
                  <c:v>Id585</c:v>
                </c:pt>
                <c:pt idx="1876">
                  <c:v>Id586</c:v>
                </c:pt>
                <c:pt idx="1877">
                  <c:v>Id587</c:v>
                </c:pt>
                <c:pt idx="1878">
                  <c:v>Id588</c:v>
                </c:pt>
                <c:pt idx="1879">
                  <c:v>Id589</c:v>
                </c:pt>
                <c:pt idx="1880">
                  <c:v>Id59</c:v>
                </c:pt>
                <c:pt idx="1881">
                  <c:v>Id590</c:v>
                </c:pt>
                <c:pt idx="1882">
                  <c:v>Id591</c:v>
                </c:pt>
                <c:pt idx="1883">
                  <c:v>Id592</c:v>
                </c:pt>
                <c:pt idx="1884">
                  <c:v>Id593</c:v>
                </c:pt>
                <c:pt idx="1885">
                  <c:v>Id594</c:v>
                </c:pt>
                <c:pt idx="1886">
                  <c:v>Id595</c:v>
                </c:pt>
                <c:pt idx="1887">
                  <c:v>Id596</c:v>
                </c:pt>
                <c:pt idx="1888">
                  <c:v>Id597</c:v>
                </c:pt>
                <c:pt idx="1889">
                  <c:v>Id598</c:v>
                </c:pt>
                <c:pt idx="1890">
                  <c:v>Id599</c:v>
                </c:pt>
                <c:pt idx="1891">
                  <c:v>Id6</c:v>
                </c:pt>
                <c:pt idx="1892">
                  <c:v>Id60</c:v>
                </c:pt>
                <c:pt idx="1893">
                  <c:v>Id600</c:v>
                </c:pt>
                <c:pt idx="1894">
                  <c:v>Id601</c:v>
                </c:pt>
                <c:pt idx="1895">
                  <c:v>Id602</c:v>
                </c:pt>
                <c:pt idx="1896">
                  <c:v>Id603</c:v>
                </c:pt>
                <c:pt idx="1897">
                  <c:v>Id604</c:v>
                </c:pt>
                <c:pt idx="1898">
                  <c:v>Id605</c:v>
                </c:pt>
                <c:pt idx="1899">
                  <c:v>Id606</c:v>
                </c:pt>
                <c:pt idx="1900">
                  <c:v>Id607</c:v>
                </c:pt>
                <c:pt idx="1901">
                  <c:v>Id608</c:v>
                </c:pt>
                <c:pt idx="1902">
                  <c:v>Id609</c:v>
                </c:pt>
                <c:pt idx="1903">
                  <c:v>Id61</c:v>
                </c:pt>
                <c:pt idx="1904">
                  <c:v>Id610</c:v>
                </c:pt>
                <c:pt idx="1905">
                  <c:v>Id611</c:v>
                </c:pt>
                <c:pt idx="1906">
                  <c:v>Id612</c:v>
                </c:pt>
                <c:pt idx="1907">
                  <c:v>Id613</c:v>
                </c:pt>
                <c:pt idx="1908">
                  <c:v>Id614</c:v>
                </c:pt>
                <c:pt idx="1909">
                  <c:v>Id615</c:v>
                </c:pt>
                <c:pt idx="1910">
                  <c:v>Id616</c:v>
                </c:pt>
                <c:pt idx="1911">
                  <c:v>Id617</c:v>
                </c:pt>
                <c:pt idx="1912">
                  <c:v>Id618</c:v>
                </c:pt>
                <c:pt idx="1913">
                  <c:v>Id619</c:v>
                </c:pt>
                <c:pt idx="1914">
                  <c:v>Id62</c:v>
                </c:pt>
                <c:pt idx="1915">
                  <c:v>Id620</c:v>
                </c:pt>
                <c:pt idx="1916">
                  <c:v>Id621</c:v>
                </c:pt>
                <c:pt idx="1917">
                  <c:v>Id622</c:v>
                </c:pt>
                <c:pt idx="1918">
                  <c:v>Id623</c:v>
                </c:pt>
                <c:pt idx="1919">
                  <c:v>Id624</c:v>
                </c:pt>
                <c:pt idx="1920">
                  <c:v>Id625</c:v>
                </c:pt>
                <c:pt idx="1921">
                  <c:v>Id626</c:v>
                </c:pt>
                <c:pt idx="1922">
                  <c:v>Id627</c:v>
                </c:pt>
                <c:pt idx="1923">
                  <c:v>Id628</c:v>
                </c:pt>
                <c:pt idx="1924">
                  <c:v>Id629</c:v>
                </c:pt>
                <c:pt idx="1925">
                  <c:v>Id63</c:v>
                </c:pt>
                <c:pt idx="1926">
                  <c:v>Id630</c:v>
                </c:pt>
                <c:pt idx="1927">
                  <c:v>Id631</c:v>
                </c:pt>
                <c:pt idx="1928">
                  <c:v>Id632</c:v>
                </c:pt>
                <c:pt idx="1929">
                  <c:v>Id633</c:v>
                </c:pt>
                <c:pt idx="1930">
                  <c:v>Id634</c:v>
                </c:pt>
                <c:pt idx="1931">
                  <c:v>Id635</c:v>
                </c:pt>
                <c:pt idx="1932">
                  <c:v>Id636</c:v>
                </c:pt>
                <c:pt idx="1933">
                  <c:v>Id637</c:v>
                </c:pt>
                <c:pt idx="1934">
                  <c:v>Id638</c:v>
                </c:pt>
                <c:pt idx="1935">
                  <c:v>Id639</c:v>
                </c:pt>
                <c:pt idx="1936">
                  <c:v>Id64</c:v>
                </c:pt>
                <c:pt idx="1937">
                  <c:v>Id640</c:v>
                </c:pt>
                <c:pt idx="1938">
                  <c:v>Id641</c:v>
                </c:pt>
                <c:pt idx="1939">
                  <c:v>Id642</c:v>
                </c:pt>
                <c:pt idx="1940">
                  <c:v>Id643</c:v>
                </c:pt>
                <c:pt idx="1941">
                  <c:v>Id644</c:v>
                </c:pt>
                <c:pt idx="1942">
                  <c:v>Id645</c:v>
                </c:pt>
                <c:pt idx="1943">
                  <c:v>Id646</c:v>
                </c:pt>
                <c:pt idx="1944">
                  <c:v>Id647</c:v>
                </c:pt>
                <c:pt idx="1945">
                  <c:v>Id648</c:v>
                </c:pt>
                <c:pt idx="1946">
                  <c:v>Id649</c:v>
                </c:pt>
                <c:pt idx="1947">
                  <c:v>Id65</c:v>
                </c:pt>
                <c:pt idx="1948">
                  <c:v>Id650</c:v>
                </c:pt>
                <c:pt idx="1949">
                  <c:v>Id651</c:v>
                </c:pt>
                <c:pt idx="1950">
                  <c:v>Id652</c:v>
                </c:pt>
                <c:pt idx="1951">
                  <c:v>Id653</c:v>
                </c:pt>
                <c:pt idx="1952">
                  <c:v>Id654</c:v>
                </c:pt>
                <c:pt idx="1953">
                  <c:v>Id655</c:v>
                </c:pt>
                <c:pt idx="1954">
                  <c:v>Id656</c:v>
                </c:pt>
                <c:pt idx="1955">
                  <c:v>Id657</c:v>
                </c:pt>
                <c:pt idx="1956">
                  <c:v>Id658</c:v>
                </c:pt>
                <c:pt idx="1957">
                  <c:v>Id659</c:v>
                </c:pt>
                <c:pt idx="1958">
                  <c:v>Id66</c:v>
                </c:pt>
                <c:pt idx="1959">
                  <c:v>Id660</c:v>
                </c:pt>
                <c:pt idx="1960">
                  <c:v>Id661</c:v>
                </c:pt>
                <c:pt idx="1961">
                  <c:v>Id662</c:v>
                </c:pt>
                <c:pt idx="1962">
                  <c:v>Id663</c:v>
                </c:pt>
                <c:pt idx="1963">
                  <c:v>Id664</c:v>
                </c:pt>
                <c:pt idx="1964">
                  <c:v>Id665</c:v>
                </c:pt>
                <c:pt idx="1965">
                  <c:v>Id666</c:v>
                </c:pt>
                <c:pt idx="1966">
                  <c:v>Id667</c:v>
                </c:pt>
                <c:pt idx="1967">
                  <c:v>Id668</c:v>
                </c:pt>
                <c:pt idx="1968">
                  <c:v>Id669</c:v>
                </c:pt>
                <c:pt idx="1969">
                  <c:v>Id67</c:v>
                </c:pt>
                <c:pt idx="1970">
                  <c:v>Id670</c:v>
                </c:pt>
                <c:pt idx="1971">
                  <c:v>Id671</c:v>
                </c:pt>
                <c:pt idx="1972">
                  <c:v>Id672</c:v>
                </c:pt>
                <c:pt idx="1973">
                  <c:v>Id673</c:v>
                </c:pt>
                <c:pt idx="1974">
                  <c:v>Id674</c:v>
                </c:pt>
                <c:pt idx="1975">
                  <c:v>Id675</c:v>
                </c:pt>
                <c:pt idx="1976">
                  <c:v>Id676</c:v>
                </c:pt>
                <c:pt idx="1977">
                  <c:v>Id677</c:v>
                </c:pt>
                <c:pt idx="1978">
                  <c:v>Id678</c:v>
                </c:pt>
                <c:pt idx="1979">
                  <c:v>Id679</c:v>
                </c:pt>
                <c:pt idx="1980">
                  <c:v>Id68</c:v>
                </c:pt>
                <c:pt idx="1981">
                  <c:v>Id680</c:v>
                </c:pt>
                <c:pt idx="1982">
                  <c:v>Id681</c:v>
                </c:pt>
                <c:pt idx="1983">
                  <c:v>Id682</c:v>
                </c:pt>
                <c:pt idx="1984">
                  <c:v>Id683</c:v>
                </c:pt>
                <c:pt idx="1985">
                  <c:v>Id684</c:v>
                </c:pt>
                <c:pt idx="1986">
                  <c:v>Id685</c:v>
                </c:pt>
                <c:pt idx="1987">
                  <c:v>Id686</c:v>
                </c:pt>
                <c:pt idx="1988">
                  <c:v>Id687</c:v>
                </c:pt>
                <c:pt idx="1989">
                  <c:v>Id688</c:v>
                </c:pt>
                <c:pt idx="1990">
                  <c:v>Id689</c:v>
                </c:pt>
                <c:pt idx="1991">
                  <c:v>Id69</c:v>
                </c:pt>
                <c:pt idx="1992">
                  <c:v>Id690</c:v>
                </c:pt>
                <c:pt idx="1993">
                  <c:v>Id691</c:v>
                </c:pt>
                <c:pt idx="1994">
                  <c:v>Id692</c:v>
                </c:pt>
                <c:pt idx="1995">
                  <c:v>Id693</c:v>
                </c:pt>
                <c:pt idx="1996">
                  <c:v>Id694</c:v>
                </c:pt>
                <c:pt idx="1997">
                  <c:v>Id695</c:v>
                </c:pt>
                <c:pt idx="1998">
                  <c:v>Id696</c:v>
                </c:pt>
                <c:pt idx="1999">
                  <c:v>Id697</c:v>
                </c:pt>
                <c:pt idx="2000">
                  <c:v>Id698</c:v>
                </c:pt>
                <c:pt idx="2001">
                  <c:v>Id699</c:v>
                </c:pt>
                <c:pt idx="2002">
                  <c:v>Id7</c:v>
                </c:pt>
                <c:pt idx="2003">
                  <c:v>Id70</c:v>
                </c:pt>
                <c:pt idx="2004">
                  <c:v>Id700</c:v>
                </c:pt>
                <c:pt idx="2005">
                  <c:v>Id701</c:v>
                </c:pt>
                <c:pt idx="2006">
                  <c:v>Id702</c:v>
                </c:pt>
                <c:pt idx="2007">
                  <c:v>Id703</c:v>
                </c:pt>
                <c:pt idx="2008">
                  <c:v>Id704</c:v>
                </c:pt>
                <c:pt idx="2009">
                  <c:v>Id705</c:v>
                </c:pt>
                <c:pt idx="2010">
                  <c:v>Id706</c:v>
                </c:pt>
                <c:pt idx="2011">
                  <c:v>Id707</c:v>
                </c:pt>
                <c:pt idx="2012">
                  <c:v>Id708</c:v>
                </c:pt>
                <c:pt idx="2013">
                  <c:v>Id709</c:v>
                </c:pt>
                <c:pt idx="2014">
                  <c:v>Id71</c:v>
                </c:pt>
                <c:pt idx="2015">
                  <c:v>Id710</c:v>
                </c:pt>
                <c:pt idx="2016">
                  <c:v>Id711</c:v>
                </c:pt>
                <c:pt idx="2017">
                  <c:v>Id712</c:v>
                </c:pt>
                <c:pt idx="2018">
                  <c:v>Id713</c:v>
                </c:pt>
                <c:pt idx="2019">
                  <c:v>Id714</c:v>
                </c:pt>
                <c:pt idx="2020">
                  <c:v>Id715</c:v>
                </c:pt>
                <c:pt idx="2021">
                  <c:v>Id716</c:v>
                </c:pt>
                <c:pt idx="2022">
                  <c:v>Id717</c:v>
                </c:pt>
                <c:pt idx="2023">
                  <c:v>Id718</c:v>
                </c:pt>
                <c:pt idx="2024">
                  <c:v>Id719</c:v>
                </c:pt>
                <c:pt idx="2025">
                  <c:v>Id72</c:v>
                </c:pt>
                <c:pt idx="2026">
                  <c:v>Id720</c:v>
                </c:pt>
                <c:pt idx="2027">
                  <c:v>Id721</c:v>
                </c:pt>
                <c:pt idx="2028">
                  <c:v>Id722</c:v>
                </c:pt>
                <c:pt idx="2029">
                  <c:v>Id723</c:v>
                </c:pt>
                <c:pt idx="2030">
                  <c:v>Id724</c:v>
                </c:pt>
                <c:pt idx="2031">
                  <c:v>Id725</c:v>
                </c:pt>
                <c:pt idx="2032">
                  <c:v>Id726</c:v>
                </c:pt>
                <c:pt idx="2033">
                  <c:v>Id727</c:v>
                </c:pt>
                <c:pt idx="2034">
                  <c:v>Id728</c:v>
                </c:pt>
                <c:pt idx="2035">
                  <c:v>Id729</c:v>
                </c:pt>
                <c:pt idx="2036">
                  <c:v>Id73</c:v>
                </c:pt>
                <c:pt idx="2037">
                  <c:v>Id730</c:v>
                </c:pt>
                <c:pt idx="2038">
                  <c:v>Id731</c:v>
                </c:pt>
                <c:pt idx="2039">
                  <c:v>Id732</c:v>
                </c:pt>
                <c:pt idx="2040">
                  <c:v>Id733</c:v>
                </c:pt>
                <c:pt idx="2041">
                  <c:v>Id734</c:v>
                </c:pt>
                <c:pt idx="2042">
                  <c:v>Id735</c:v>
                </c:pt>
                <c:pt idx="2043">
                  <c:v>Id736</c:v>
                </c:pt>
                <c:pt idx="2044">
                  <c:v>Id737</c:v>
                </c:pt>
                <c:pt idx="2045">
                  <c:v>Id738</c:v>
                </c:pt>
                <c:pt idx="2046">
                  <c:v>Id739</c:v>
                </c:pt>
                <c:pt idx="2047">
                  <c:v>Id74</c:v>
                </c:pt>
                <c:pt idx="2048">
                  <c:v>Id740</c:v>
                </c:pt>
                <c:pt idx="2049">
                  <c:v>Id741</c:v>
                </c:pt>
                <c:pt idx="2050">
                  <c:v>Id742</c:v>
                </c:pt>
                <c:pt idx="2051">
                  <c:v>Id743</c:v>
                </c:pt>
                <c:pt idx="2052">
                  <c:v>Id744</c:v>
                </c:pt>
                <c:pt idx="2053">
                  <c:v>Id745</c:v>
                </c:pt>
                <c:pt idx="2054">
                  <c:v>Id746</c:v>
                </c:pt>
                <c:pt idx="2055">
                  <c:v>Id747</c:v>
                </c:pt>
                <c:pt idx="2056">
                  <c:v>Id748</c:v>
                </c:pt>
                <c:pt idx="2057">
                  <c:v>Id749</c:v>
                </c:pt>
                <c:pt idx="2058">
                  <c:v>Id75</c:v>
                </c:pt>
                <c:pt idx="2059">
                  <c:v>Id750</c:v>
                </c:pt>
                <c:pt idx="2060">
                  <c:v>Id751</c:v>
                </c:pt>
                <c:pt idx="2061">
                  <c:v>Id752</c:v>
                </c:pt>
                <c:pt idx="2062">
                  <c:v>Id753</c:v>
                </c:pt>
                <c:pt idx="2063">
                  <c:v>Id754</c:v>
                </c:pt>
                <c:pt idx="2064">
                  <c:v>Id755</c:v>
                </c:pt>
                <c:pt idx="2065">
                  <c:v>Id756</c:v>
                </c:pt>
                <c:pt idx="2066">
                  <c:v>Id757</c:v>
                </c:pt>
                <c:pt idx="2067">
                  <c:v>Id758</c:v>
                </c:pt>
                <c:pt idx="2068">
                  <c:v>Id759</c:v>
                </c:pt>
                <c:pt idx="2069">
                  <c:v>Id76</c:v>
                </c:pt>
                <c:pt idx="2070">
                  <c:v>Id760</c:v>
                </c:pt>
                <c:pt idx="2071">
                  <c:v>Id761</c:v>
                </c:pt>
                <c:pt idx="2072">
                  <c:v>Id762</c:v>
                </c:pt>
                <c:pt idx="2073">
                  <c:v>Id763</c:v>
                </c:pt>
                <c:pt idx="2074">
                  <c:v>Id764</c:v>
                </c:pt>
                <c:pt idx="2075">
                  <c:v>Id765</c:v>
                </c:pt>
                <c:pt idx="2076">
                  <c:v>Id766</c:v>
                </c:pt>
                <c:pt idx="2077">
                  <c:v>Id767</c:v>
                </c:pt>
                <c:pt idx="2078">
                  <c:v>Id768</c:v>
                </c:pt>
                <c:pt idx="2079">
                  <c:v>Id769</c:v>
                </c:pt>
                <c:pt idx="2080">
                  <c:v>Id77</c:v>
                </c:pt>
                <c:pt idx="2081">
                  <c:v>Id770</c:v>
                </c:pt>
                <c:pt idx="2082">
                  <c:v>Id771</c:v>
                </c:pt>
                <c:pt idx="2083">
                  <c:v>Id772</c:v>
                </c:pt>
                <c:pt idx="2084">
                  <c:v>Id773</c:v>
                </c:pt>
                <c:pt idx="2085">
                  <c:v>Id774</c:v>
                </c:pt>
                <c:pt idx="2086">
                  <c:v>Id775</c:v>
                </c:pt>
                <c:pt idx="2087">
                  <c:v>Id776</c:v>
                </c:pt>
                <c:pt idx="2088">
                  <c:v>Id777</c:v>
                </c:pt>
                <c:pt idx="2089">
                  <c:v>Id778</c:v>
                </c:pt>
                <c:pt idx="2090">
                  <c:v>Id779</c:v>
                </c:pt>
                <c:pt idx="2091">
                  <c:v>Id78</c:v>
                </c:pt>
                <c:pt idx="2092">
                  <c:v>Id780</c:v>
                </c:pt>
                <c:pt idx="2093">
                  <c:v>Id781</c:v>
                </c:pt>
                <c:pt idx="2094">
                  <c:v>Id782</c:v>
                </c:pt>
                <c:pt idx="2095">
                  <c:v>Id783</c:v>
                </c:pt>
                <c:pt idx="2096">
                  <c:v>Id784</c:v>
                </c:pt>
                <c:pt idx="2097">
                  <c:v>Id785</c:v>
                </c:pt>
                <c:pt idx="2098">
                  <c:v>Id786</c:v>
                </c:pt>
                <c:pt idx="2099">
                  <c:v>Id787</c:v>
                </c:pt>
                <c:pt idx="2100">
                  <c:v>Id788</c:v>
                </c:pt>
                <c:pt idx="2101">
                  <c:v>Id789</c:v>
                </c:pt>
                <c:pt idx="2102">
                  <c:v>Id79</c:v>
                </c:pt>
                <c:pt idx="2103">
                  <c:v>Id790</c:v>
                </c:pt>
                <c:pt idx="2104">
                  <c:v>Id791</c:v>
                </c:pt>
                <c:pt idx="2105">
                  <c:v>Id792</c:v>
                </c:pt>
                <c:pt idx="2106">
                  <c:v>Id793</c:v>
                </c:pt>
                <c:pt idx="2107">
                  <c:v>Id794</c:v>
                </c:pt>
                <c:pt idx="2108">
                  <c:v>Id795</c:v>
                </c:pt>
                <c:pt idx="2109">
                  <c:v>Id796</c:v>
                </c:pt>
                <c:pt idx="2110">
                  <c:v>Id797</c:v>
                </c:pt>
                <c:pt idx="2111">
                  <c:v>Id798</c:v>
                </c:pt>
                <c:pt idx="2112">
                  <c:v>Id799</c:v>
                </c:pt>
                <c:pt idx="2113">
                  <c:v>Id8</c:v>
                </c:pt>
                <c:pt idx="2114">
                  <c:v>Id80</c:v>
                </c:pt>
                <c:pt idx="2115">
                  <c:v>Id800</c:v>
                </c:pt>
                <c:pt idx="2116">
                  <c:v>Id801</c:v>
                </c:pt>
                <c:pt idx="2117">
                  <c:v>Id802</c:v>
                </c:pt>
                <c:pt idx="2118">
                  <c:v>Id803</c:v>
                </c:pt>
                <c:pt idx="2119">
                  <c:v>Id804</c:v>
                </c:pt>
                <c:pt idx="2120">
                  <c:v>Id805</c:v>
                </c:pt>
                <c:pt idx="2121">
                  <c:v>Id806</c:v>
                </c:pt>
                <c:pt idx="2122">
                  <c:v>Id807</c:v>
                </c:pt>
                <c:pt idx="2123">
                  <c:v>Id808</c:v>
                </c:pt>
                <c:pt idx="2124">
                  <c:v>Id809</c:v>
                </c:pt>
                <c:pt idx="2125">
                  <c:v>Id81</c:v>
                </c:pt>
                <c:pt idx="2126">
                  <c:v>Id810</c:v>
                </c:pt>
                <c:pt idx="2127">
                  <c:v>Id811</c:v>
                </c:pt>
                <c:pt idx="2128">
                  <c:v>Id812</c:v>
                </c:pt>
                <c:pt idx="2129">
                  <c:v>Id813</c:v>
                </c:pt>
                <c:pt idx="2130">
                  <c:v>Id814</c:v>
                </c:pt>
                <c:pt idx="2131">
                  <c:v>Id815</c:v>
                </c:pt>
                <c:pt idx="2132">
                  <c:v>Id816</c:v>
                </c:pt>
                <c:pt idx="2133">
                  <c:v>Id817</c:v>
                </c:pt>
                <c:pt idx="2134">
                  <c:v>Id818</c:v>
                </c:pt>
                <c:pt idx="2135">
                  <c:v>Id819</c:v>
                </c:pt>
                <c:pt idx="2136">
                  <c:v>Id82</c:v>
                </c:pt>
                <c:pt idx="2137">
                  <c:v>Id820</c:v>
                </c:pt>
                <c:pt idx="2138">
                  <c:v>Id821</c:v>
                </c:pt>
                <c:pt idx="2139">
                  <c:v>Id822</c:v>
                </c:pt>
                <c:pt idx="2140">
                  <c:v>Id823</c:v>
                </c:pt>
                <c:pt idx="2141">
                  <c:v>Id824</c:v>
                </c:pt>
                <c:pt idx="2142">
                  <c:v>Id825</c:v>
                </c:pt>
                <c:pt idx="2143">
                  <c:v>Id826</c:v>
                </c:pt>
                <c:pt idx="2144">
                  <c:v>Id827</c:v>
                </c:pt>
                <c:pt idx="2145">
                  <c:v>Id828</c:v>
                </c:pt>
                <c:pt idx="2146">
                  <c:v>Id829</c:v>
                </c:pt>
                <c:pt idx="2147">
                  <c:v>Id83</c:v>
                </c:pt>
                <c:pt idx="2148">
                  <c:v>Id830</c:v>
                </c:pt>
                <c:pt idx="2149">
                  <c:v>Id831</c:v>
                </c:pt>
                <c:pt idx="2150">
                  <c:v>Id832</c:v>
                </c:pt>
                <c:pt idx="2151">
                  <c:v>Id833</c:v>
                </c:pt>
                <c:pt idx="2152">
                  <c:v>Id834</c:v>
                </c:pt>
                <c:pt idx="2153">
                  <c:v>Id835</c:v>
                </c:pt>
                <c:pt idx="2154">
                  <c:v>Id836</c:v>
                </c:pt>
                <c:pt idx="2155">
                  <c:v>Id837</c:v>
                </c:pt>
                <c:pt idx="2156">
                  <c:v>Id838</c:v>
                </c:pt>
                <c:pt idx="2157">
                  <c:v>Id839</c:v>
                </c:pt>
                <c:pt idx="2158">
                  <c:v>Id84</c:v>
                </c:pt>
                <c:pt idx="2159">
                  <c:v>Id840</c:v>
                </c:pt>
                <c:pt idx="2160">
                  <c:v>Id841</c:v>
                </c:pt>
                <c:pt idx="2161">
                  <c:v>Id842</c:v>
                </c:pt>
                <c:pt idx="2162">
                  <c:v>Id843</c:v>
                </c:pt>
                <c:pt idx="2163">
                  <c:v>Id844</c:v>
                </c:pt>
                <c:pt idx="2164">
                  <c:v>Id845</c:v>
                </c:pt>
                <c:pt idx="2165">
                  <c:v>Id846</c:v>
                </c:pt>
                <c:pt idx="2166">
                  <c:v>Id847</c:v>
                </c:pt>
                <c:pt idx="2167">
                  <c:v>Id848</c:v>
                </c:pt>
                <c:pt idx="2168">
                  <c:v>Id849</c:v>
                </c:pt>
                <c:pt idx="2169">
                  <c:v>Id85</c:v>
                </c:pt>
                <c:pt idx="2170">
                  <c:v>Id850</c:v>
                </c:pt>
                <c:pt idx="2171">
                  <c:v>Id851</c:v>
                </c:pt>
                <c:pt idx="2172">
                  <c:v>Id852</c:v>
                </c:pt>
                <c:pt idx="2173">
                  <c:v>Id853</c:v>
                </c:pt>
                <c:pt idx="2174">
                  <c:v>Id854</c:v>
                </c:pt>
                <c:pt idx="2175">
                  <c:v>Id855</c:v>
                </c:pt>
                <c:pt idx="2176">
                  <c:v>Id856</c:v>
                </c:pt>
                <c:pt idx="2177">
                  <c:v>Id857</c:v>
                </c:pt>
                <c:pt idx="2178">
                  <c:v>Id858</c:v>
                </c:pt>
                <c:pt idx="2179">
                  <c:v>Id859</c:v>
                </c:pt>
                <c:pt idx="2180">
                  <c:v>Id86</c:v>
                </c:pt>
                <c:pt idx="2181">
                  <c:v>Id860</c:v>
                </c:pt>
                <c:pt idx="2182">
                  <c:v>Id861</c:v>
                </c:pt>
                <c:pt idx="2183">
                  <c:v>Id862</c:v>
                </c:pt>
                <c:pt idx="2184">
                  <c:v>Id863</c:v>
                </c:pt>
                <c:pt idx="2185">
                  <c:v>Id864</c:v>
                </c:pt>
                <c:pt idx="2186">
                  <c:v>Id865</c:v>
                </c:pt>
                <c:pt idx="2187">
                  <c:v>Id866</c:v>
                </c:pt>
                <c:pt idx="2188">
                  <c:v>Id867</c:v>
                </c:pt>
                <c:pt idx="2189">
                  <c:v>Id868</c:v>
                </c:pt>
                <c:pt idx="2190">
                  <c:v>Id869</c:v>
                </c:pt>
                <c:pt idx="2191">
                  <c:v>Id87</c:v>
                </c:pt>
                <c:pt idx="2192">
                  <c:v>Id870</c:v>
                </c:pt>
                <c:pt idx="2193">
                  <c:v>Id871</c:v>
                </c:pt>
                <c:pt idx="2194">
                  <c:v>Id872</c:v>
                </c:pt>
                <c:pt idx="2195">
                  <c:v>Id873</c:v>
                </c:pt>
                <c:pt idx="2196">
                  <c:v>Id874</c:v>
                </c:pt>
                <c:pt idx="2197">
                  <c:v>Id875</c:v>
                </c:pt>
                <c:pt idx="2198">
                  <c:v>Id876</c:v>
                </c:pt>
                <c:pt idx="2199">
                  <c:v>Id877</c:v>
                </c:pt>
                <c:pt idx="2200">
                  <c:v>Id878</c:v>
                </c:pt>
                <c:pt idx="2201">
                  <c:v>Id879</c:v>
                </c:pt>
                <c:pt idx="2202">
                  <c:v>Id88</c:v>
                </c:pt>
                <c:pt idx="2203">
                  <c:v>Id880</c:v>
                </c:pt>
                <c:pt idx="2204">
                  <c:v>Id881</c:v>
                </c:pt>
                <c:pt idx="2205">
                  <c:v>Id882</c:v>
                </c:pt>
                <c:pt idx="2206">
                  <c:v>Id883</c:v>
                </c:pt>
                <c:pt idx="2207">
                  <c:v>Id884</c:v>
                </c:pt>
                <c:pt idx="2208">
                  <c:v>Id885</c:v>
                </c:pt>
                <c:pt idx="2209">
                  <c:v>Id886</c:v>
                </c:pt>
                <c:pt idx="2210">
                  <c:v>Id887</c:v>
                </c:pt>
                <c:pt idx="2211">
                  <c:v>Id888</c:v>
                </c:pt>
                <c:pt idx="2212">
                  <c:v>Id889</c:v>
                </c:pt>
                <c:pt idx="2213">
                  <c:v>Id89</c:v>
                </c:pt>
                <c:pt idx="2214">
                  <c:v>Id890</c:v>
                </c:pt>
                <c:pt idx="2215">
                  <c:v>Id891</c:v>
                </c:pt>
                <c:pt idx="2216">
                  <c:v>Id892</c:v>
                </c:pt>
                <c:pt idx="2217">
                  <c:v>Id893</c:v>
                </c:pt>
                <c:pt idx="2218">
                  <c:v>Id894</c:v>
                </c:pt>
                <c:pt idx="2219">
                  <c:v>Id895</c:v>
                </c:pt>
                <c:pt idx="2220">
                  <c:v>Id896</c:v>
                </c:pt>
                <c:pt idx="2221">
                  <c:v>Id897</c:v>
                </c:pt>
                <c:pt idx="2222">
                  <c:v>Id898</c:v>
                </c:pt>
                <c:pt idx="2223">
                  <c:v>Id899</c:v>
                </c:pt>
                <c:pt idx="2224">
                  <c:v>Id9</c:v>
                </c:pt>
                <c:pt idx="2225">
                  <c:v>Id90</c:v>
                </c:pt>
                <c:pt idx="2226">
                  <c:v>Id900</c:v>
                </c:pt>
                <c:pt idx="2227">
                  <c:v>Id901</c:v>
                </c:pt>
                <c:pt idx="2228">
                  <c:v>Id902</c:v>
                </c:pt>
                <c:pt idx="2229">
                  <c:v>Id903</c:v>
                </c:pt>
                <c:pt idx="2230">
                  <c:v>Id904</c:v>
                </c:pt>
                <c:pt idx="2231">
                  <c:v>Id905</c:v>
                </c:pt>
                <c:pt idx="2232">
                  <c:v>Id906</c:v>
                </c:pt>
                <c:pt idx="2233">
                  <c:v>Id907</c:v>
                </c:pt>
                <c:pt idx="2234">
                  <c:v>Id908</c:v>
                </c:pt>
                <c:pt idx="2235">
                  <c:v>Id909</c:v>
                </c:pt>
                <c:pt idx="2236">
                  <c:v>Id91</c:v>
                </c:pt>
                <c:pt idx="2237">
                  <c:v>Id910</c:v>
                </c:pt>
                <c:pt idx="2238">
                  <c:v>Id911</c:v>
                </c:pt>
                <c:pt idx="2239">
                  <c:v>Id912</c:v>
                </c:pt>
                <c:pt idx="2240">
                  <c:v>Id913</c:v>
                </c:pt>
                <c:pt idx="2241">
                  <c:v>Id914</c:v>
                </c:pt>
                <c:pt idx="2242">
                  <c:v>Id915</c:v>
                </c:pt>
                <c:pt idx="2243">
                  <c:v>Id916</c:v>
                </c:pt>
                <c:pt idx="2244">
                  <c:v>Id917</c:v>
                </c:pt>
                <c:pt idx="2245">
                  <c:v>Id918</c:v>
                </c:pt>
                <c:pt idx="2246">
                  <c:v>Id919</c:v>
                </c:pt>
                <c:pt idx="2247">
                  <c:v>Id92</c:v>
                </c:pt>
                <c:pt idx="2248">
                  <c:v>Id920</c:v>
                </c:pt>
                <c:pt idx="2249">
                  <c:v>Id921</c:v>
                </c:pt>
                <c:pt idx="2250">
                  <c:v>Id922</c:v>
                </c:pt>
                <c:pt idx="2251">
                  <c:v>Id923</c:v>
                </c:pt>
                <c:pt idx="2252">
                  <c:v>Id924</c:v>
                </c:pt>
                <c:pt idx="2253">
                  <c:v>Id925</c:v>
                </c:pt>
                <c:pt idx="2254">
                  <c:v>Id926</c:v>
                </c:pt>
                <c:pt idx="2255">
                  <c:v>Id927</c:v>
                </c:pt>
                <c:pt idx="2256">
                  <c:v>Id928</c:v>
                </c:pt>
                <c:pt idx="2257">
                  <c:v>Id929</c:v>
                </c:pt>
                <c:pt idx="2258">
                  <c:v>Id93</c:v>
                </c:pt>
                <c:pt idx="2259">
                  <c:v>Id930</c:v>
                </c:pt>
                <c:pt idx="2260">
                  <c:v>Id931</c:v>
                </c:pt>
                <c:pt idx="2261">
                  <c:v>Id932</c:v>
                </c:pt>
                <c:pt idx="2262">
                  <c:v>Id933</c:v>
                </c:pt>
                <c:pt idx="2263">
                  <c:v>Id934</c:v>
                </c:pt>
                <c:pt idx="2264">
                  <c:v>Id935</c:v>
                </c:pt>
                <c:pt idx="2265">
                  <c:v>Id936</c:v>
                </c:pt>
                <c:pt idx="2266">
                  <c:v>Id937</c:v>
                </c:pt>
                <c:pt idx="2267">
                  <c:v>Id938</c:v>
                </c:pt>
                <c:pt idx="2268">
                  <c:v>Id939</c:v>
                </c:pt>
                <c:pt idx="2269">
                  <c:v>Id94</c:v>
                </c:pt>
                <c:pt idx="2270">
                  <c:v>Id940</c:v>
                </c:pt>
                <c:pt idx="2271">
                  <c:v>Id941</c:v>
                </c:pt>
                <c:pt idx="2272">
                  <c:v>Id942</c:v>
                </c:pt>
                <c:pt idx="2273">
                  <c:v>Id943</c:v>
                </c:pt>
                <c:pt idx="2274">
                  <c:v>Id944</c:v>
                </c:pt>
                <c:pt idx="2275">
                  <c:v>Id945</c:v>
                </c:pt>
                <c:pt idx="2276">
                  <c:v>Id946</c:v>
                </c:pt>
                <c:pt idx="2277">
                  <c:v>Id947</c:v>
                </c:pt>
                <c:pt idx="2278">
                  <c:v>Id948</c:v>
                </c:pt>
                <c:pt idx="2279">
                  <c:v>Id949</c:v>
                </c:pt>
                <c:pt idx="2280">
                  <c:v>Id95</c:v>
                </c:pt>
                <c:pt idx="2281">
                  <c:v>Id950</c:v>
                </c:pt>
                <c:pt idx="2282">
                  <c:v>Id951</c:v>
                </c:pt>
                <c:pt idx="2283">
                  <c:v>Id952</c:v>
                </c:pt>
                <c:pt idx="2284">
                  <c:v>Id953</c:v>
                </c:pt>
                <c:pt idx="2285">
                  <c:v>Id954</c:v>
                </c:pt>
                <c:pt idx="2286">
                  <c:v>Id955</c:v>
                </c:pt>
                <c:pt idx="2287">
                  <c:v>Id956</c:v>
                </c:pt>
                <c:pt idx="2288">
                  <c:v>Id957</c:v>
                </c:pt>
                <c:pt idx="2289">
                  <c:v>Id958</c:v>
                </c:pt>
                <c:pt idx="2290">
                  <c:v>Id959</c:v>
                </c:pt>
                <c:pt idx="2291">
                  <c:v>Id96</c:v>
                </c:pt>
                <c:pt idx="2292">
                  <c:v>Id960</c:v>
                </c:pt>
                <c:pt idx="2293">
                  <c:v>Id961</c:v>
                </c:pt>
                <c:pt idx="2294">
                  <c:v>Id962</c:v>
                </c:pt>
                <c:pt idx="2295">
                  <c:v>Id963</c:v>
                </c:pt>
                <c:pt idx="2296">
                  <c:v>Id964</c:v>
                </c:pt>
                <c:pt idx="2297">
                  <c:v>Id965</c:v>
                </c:pt>
                <c:pt idx="2298">
                  <c:v>Id966</c:v>
                </c:pt>
                <c:pt idx="2299">
                  <c:v>Id967</c:v>
                </c:pt>
                <c:pt idx="2300">
                  <c:v>Id968</c:v>
                </c:pt>
                <c:pt idx="2301">
                  <c:v>Id969</c:v>
                </c:pt>
                <c:pt idx="2302">
                  <c:v>Id97</c:v>
                </c:pt>
                <c:pt idx="2303">
                  <c:v>Id970</c:v>
                </c:pt>
                <c:pt idx="2304">
                  <c:v>Id971</c:v>
                </c:pt>
                <c:pt idx="2305">
                  <c:v>Id972</c:v>
                </c:pt>
                <c:pt idx="2306">
                  <c:v>Id973</c:v>
                </c:pt>
                <c:pt idx="2307">
                  <c:v>Id974</c:v>
                </c:pt>
                <c:pt idx="2308">
                  <c:v>Id975</c:v>
                </c:pt>
                <c:pt idx="2309">
                  <c:v>Id976</c:v>
                </c:pt>
                <c:pt idx="2310">
                  <c:v>Id977</c:v>
                </c:pt>
                <c:pt idx="2311">
                  <c:v>Id978</c:v>
                </c:pt>
                <c:pt idx="2312">
                  <c:v>Id979</c:v>
                </c:pt>
                <c:pt idx="2313">
                  <c:v>Id98</c:v>
                </c:pt>
                <c:pt idx="2314">
                  <c:v>Id980</c:v>
                </c:pt>
                <c:pt idx="2315">
                  <c:v>Id981</c:v>
                </c:pt>
                <c:pt idx="2316">
                  <c:v>Id982</c:v>
                </c:pt>
                <c:pt idx="2317">
                  <c:v>Id983</c:v>
                </c:pt>
                <c:pt idx="2318">
                  <c:v>Id984</c:v>
                </c:pt>
                <c:pt idx="2319">
                  <c:v>Id985</c:v>
                </c:pt>
                <c:pt idx="2320">
                  <c:v>Id986</c:v>
                </c:pt>
                <c:pt idx="2321">
                  <c:v>Id987</c:v>
                </c:pt>
                <c:pt idx="2322">
                  <c:v>Id988</c:v>
                </c:pt>
                <c:pt idx="2323">
                  <c:v>Id989</c:v>
                </c:pt>
                <c:pt idx="2324">
                  <c:v>Id99</c:v>
                </c:pt>
                <c:pt idx="2325">
                  <c:v>Id990</c:v>
                </c:pt>
                <c:pt idx="2326">
                  <c:v>Id991</c:v>
                </c:pt>
                <c:pt idx="2327">
                  <c:v>Id992</c:v>
                </c:pt>
                <c:pt idx="2328">
                  <c:v>Id993</c:v>
                </c:pt>
                <c:pt idx="2329">
                  <c:v>Id994</c:v>
                </c:pt>
                <c:pt idx="2330">
                  <c:v>Id995</c:v>
                </c:pt>
                <c:pt idx="2331">
                  <c:v>Id996</c:v>
                </c:pt>
                <c:pt idx="2332">
                  <c:v>Id997</c:v>
                </c:pt>
                <c:pt idx="2333">
                  <c:v>Id998</c:v>
                </c:pt>
                <c:pt idx="2334">
                  <c:v>Id999</c:v>
                </c:pt>
              </c:strCache>
            </c:strRef>
          </c:cat>
          <c:val>
            <c:numRef>
              <c:f>'Health Care'!$AK$3:$AK$2338</c:f>
              <c:numCache>
                <c:formatCode>[$$-409]#,##0.00</c:formatCode>
                <c:ptCount val="2335"/>
                <c:pt idx="0">
                  <c:v>52590.83</c:v>
                </c:pt>
                <c:pt idx="1">
                  <c:v>48517.56</c:v>
                </c:pt>
                <c:pt idx="2">
                  <c:v>40103.89</c:v>
                </c:pt>
                <c:pt idx="3">
                  <c:v>11217.35</c:v>
                </c:pt>
                <c:pt idx="4">
                  <c:v>11187.66</c:v>
                </c:pt>
                <c:pt idx="5">
                  <c:v>11186.2</c:v>
                </c:pt>
                <c:pt idx="6">
                  <c:v>11165.42</c:v>
                </c:pt>
                <c:pt idx="7">
                  <c:v>11163.57</c:v>
                </c:pt>
                <c:pt idx="8">
                  <c:v>11150.78</c:v>
                </c:pt>
                <c:pt idx="9">
                  <c:v>11103.33</c:v>
                </c:pt>
                <c:pt idx="10">
                  <c:v>11093.62</c:v>
                </c:pt>
                <c:pt idx="11">
                  <c:v>11090.72</c:v>
                </c:pt>
                <c:pt idx="12">
                  <c:v>11085.59</c:v>
                </c:pt>
                <c:pt idx="13">
                  <c:v>40069.440000000002</c:v>
                </c:pt>
                <c:pt idx="14">
                  <c:v>11082.58</c:v>
                </c:pt>
                <c:pt idx="15">
                  <c:v>11073.18</c:v>
                </c:pt>
                <c:pt idx="16">
                  <c:v>11070.54</c:v>
                </c:pt>
                <c:pt idx="17">
                  <c:v>11068.77</c:v>
                </c:pt>
                <c:pt idx="18">
                  <c:v>11068.7</c:v>
                </c:pt>
                <c:pt idx="19">
                  <c:v>11046.02</c:v>
                </c:pt>
                <c:pt idx="20">
                  <c:v>11037.85</c:v>
                </c:pt>
                <c:pt idx="21">
                  <c:v>11037.51</c:v>
                </c:pt>
                <c:pt idx="22">
                  <c:v>11033.66</c:v>
                </c:pt>
                <c:pt idx="23">
                  <c:v>11028.56</c:v>
                </c:pt>
                <c:pt idx="24">
                  <c:v>40054.730000000003</c:v>
                </c:pt>
                <c:pt idx="25">
                  <c:v>11018.05</c:v>
                </c:pt>
                <c:pt idx="26">
                  <c:v>11015.17</c:v>
                </c:pt>
                <c:pt idx="27">
                  <c:v>11013.71</c:v>
                </c:pt>
                <c:pt idx="28">
                  <c:v>10991.58</c:v>
                </c:pt>
                <c:pt idx="29">
                  <c:v>10982.5</c:v>
                </c:pt>
                <c:pt idx="30">
                  <c:v>10977.21</c:v>
                </c:pt>
                <c:pt idx="31">
                  <c:v>10976.25</c:v>
                </c:pt>
                <c:pt idx="32">
                  <c:v>10965.45</c:v>
                </c:pt>
                <c:pt idx="33">
                  <c:v>10959.69</c:v>
                </c:pt>
                <c:pt idx="34">
                  <c:v>10959.33</c:v>
                </c:pt>
                <c:pt idx="35">
                  <c:v>40003.33</c:v>
                </c:pt>
                <c:pt idx="36">
                  <c:v>10942.13</c:v>
                </c:pt>
                <c:pt idx="37">
                  <c:v>10928.85</c:v>
                </c:pt>
                <c:pt idx="38">
                  <c:v>10923.93</c:v>
                </c:pt>
                <c:pt idx="39">
                  <c:v>10886.66</c:v>
                </c:pt>
                <c:pt idx="40">
                  <c:v>10848.13</c:v>
                </c:pt>
                <c:pt idx="41">
                  <c:v>10825.25</c:v>
                </c:pt>
                <c:pt idx="42">
                  <c:v>10807.49</c:v>
                </c:pt>
                <c:pt idx="43">
                  <c:v>10806.84</c:v>
                </c:pt>
                <c:pt idx="44">
                  <c:v>10797.34</c:v>
                </c:pt>
                <c:pt idx="45">
                  <c:v>10796.35</c:v>
                </c:pt>
                <c:pt idx="46">
                  <c:v>39983.43</c:v>
                </c:pt>
                <c:pt idx="47">
                  <c:v>10795.94</c:v>
                </c:pt>
                <c:pt idx="48">
                  <c:v>10791.96</c:v>
                </c:pt>
                <c:pt idx="49">
                  <c:v>10769.75</c:v>
                </c:pt>
                <c:pt idx="50">
                  <c:v>10749.02</c:v>
                </c:pt>
                <c:pt idx="51">
                  <c:v>10736.87</c:v>
                </c:pt>
                <c:pt idx="52">
                  <c:v>10719.57</c:v>
                </c:pt>
                <c:pt idx="53">
                  <c:v>10713.64</c:v>
                </c:pt>
                <c:pt idx="54">
                  <c:v>10704.47</c:v>
                </c:pt>
                <c:pt idx="55">
                  <c:v>10702.64</c:v>
                </c:pt>
                <c:pt idx="56">
                  <c:v>10698.38</c:v>
                </c:pt>
                <c:pt idx="57">
                  <c:v>39963.120000000003</c:v>
                </c:pt>
                <c:pt idx="58">
                  <c:v>10690.11</c:v>
                </c:pt>
                <c:pt idx="59">
                  <c:v>10676.83</c:v>
                </c:pt>
                <c:pt idx="60">
                  <c:v>10665.44</c:v>
                </c:pt>
                <c:pt idx="61">
                  <c:v>10627.81</c:v>
                </c:pt>
                <c:pt idx="62">
                  <c:v>10620.26</c:v>
                </c:pt>
                <c:pt idx="63">
                  <c:v>10617.04</c:v>
                </c:pt>
                <c:pt idx="64">
                  <c:v>10608.67</c:v>
                </c:pt>
                <c:pt idx="65">
                  <c:v>10602.39</c:v>
                </c:pt>
                <c:pt idx="66">
                  <c:v>10601.63</c:v>
                </c:pt>
                <c:pt idx="67">
                  <c:v>10601.41</c:v>
                </c:pt>
                <c:pt idx="68">
                  <c:v>39871.699999999997</c:v>
                </c:pt>
                <c:pt idx="69">
                  <c:v>10600.55</c:v>
                </c:pt>
                <c:pt idx="70">
                  <c:v>10594.5</c:v>
                </c:pt>
                <c:pt idx="71">
                  <c:v>10594.23</c:v>
                </c:pt>
                <c:pt idx="72">
                  <c:v>10579.71</c:v>
                </c:pt>
                <c:pt idx="73">
                  <c:v>10577.09</c:v>
                </c:pt>
                <c:pt idx="74">
                  <c:v>10564.88</c:v>
                </c:pt>
                <c:pt idx="75">
                  <c:v>10560.49</c:v>
                </c:pt>
                <c:pt idx="76">
                  <c:v>10546.48</c:v>
                </c:pt>
                <c:pt idx="77">
                  <c:v>10495.6</c:v>
                </c:pt>
                <c:pt idx="78">
                  <c:v>10493.95</c:v>
                </c:pt>
                <c:pt idx="79">
                  <c:v>39865.699999999997</c:v>
                </c:pt>
                <c:pt idx="80">
                  <c:v>10486.55</c:v>
                </c:pt>
                <c:pt idx="81">
                  <c:v>10464.83</c:v>
                </c:pt>
                <c:pt idx="82">
                  <c:v>10461.98</c:v>
                </c:pt>
                <c:pt idx="83">
                  <c:v>10459.19</c:v>
                </c:pt>
                <c:pt idx="84">
                  <c:v>10455.14</c:v>
                </c:pt>
                <c:pt idx="85">
                  <c:v>10455.1</c:v>
                </c:pt>
                <c:pt idx="86">
                  <c:v>10450.549999999999</c:v>
                </c:pt>
                <c:pt idx="87">
                  <c:v>10436.1</c:v>
                </c:pt>
                <c:pt idx="88">
                  <c:v>10435.07</c:v>
                </c:pt>
                <c:pt idx="89">
                  <c:v>10422.92</c:v>
                </c:pt>
                <c:pt idx="90">
                  <c:v>39836.519999999997</c:v>
                </c:pt>
                <c:pt idx="91">
                  <c:v>10419.65</c:v>
                </c:pt>
                <c:pt idx="92">
                  <c:v>10419.59</c:v>
                </c:pt>
                <c:pt idx="93">
                  <c:v>10407.98</c:v>
                </c:pt>
                <c:pt idx="94">
                  <c:v>10407.09</c:v>
                </c:pt>
                <c:pt idx="95">
                  <c:v>10403.27</c:v>
                </c:pt>
                <c:pt idx="96">
                  <c:v>10381.48</c:v>
                </c:pt>
                <c:pt idx="97">
                  <c:v>10370.91</c:v>
                </c:pt>
                <c:pt idx="98">
                  <c:v>10356.67</c:v>
                </c:pt>
                <c:pt idx="99">
                  <c:v>10355.64</c:v>
                </c:pt>
                <c:pt idx="100">
                  <c:v>10352.48</c:v>
                </c:pt>
                <c:pt idx="101">
                  <c:v>39774.28</c:v>
                </c:pt>
                <c:pt idx="102">
                  <c:v>10345.93</c:v>
                </c:pt>
                <c:pt idx="103">
                  <c:v>10338.93</c:v>
                </c:pt>
                <c:pt idx="104">
                  <c:v>10329.06</c:v>
                </c:pt>
                <c:pt idx="105">
                  <c:v>10325.209999999999</c:v>
                </c:pt>
                <c:pt idx="106">
                  <c:v>10322.9</c:v>
                </c:pt>
                <c:pt idx="107">
                  <c:v>10315.91</c:v>
                </c:pt>
                <c:pt idx="108">
                  <c:v>10310.780000000001</c:v>
                </c:pt>
                <c:pt idx="109">
                  <c:v>10308.040000000001</c:v>
                </c:pt>
                <c:pt idx="110">
                  <c:v>10276.99</c:v>
                </c:pt>
                <c:pt idx="111">
                  <c:v>10274.33</c:v>
                </c:pt>
                <c:pt idx="112">
                  <c:v>48173.36</c:v>
                </c:pt>
                <c:pt idx="113">
                  <c:v>39727.61</c:v>
                </c:pt>
                <c:pt idx="114">
                  <c:v>10269.459999999999</c:v>
                </c:pt>
                <c:pt idx="115">
                  <c:v>10264.44</c:v>
                </c:pt>
                <c:pt idx="116">
                  <c:v>10259.129999999999</c:v>
                </c:pt>
                <c:pt idx="117">
                  <c:v>10231.5</c:v>
                </c:pt>
                <c:pt idx="118">
                  <c:v>10226.280000000001</c:v>
                </c:pt>
                <c:pt idx="119">
                  <c:v>10214.64</c:v>
                </c:pt>
                <c:pt idx="120">
                  <c:v>10197.77</c:v>
                </c:pt>
                <c:pt idx="121">
                  <c:v>10191.82</c:v>
                </c:pt>
                <c:pt idx="122">
                  <c:v>10160.870000000001</c:v>
                </c:pt>
                <c:pt idx="123">
                  <c:v>10156.780000000001</c:v>
                </c:pt>
                <c:pt idx="124">
                  <c:v>39725.519999999997</c:v>
                </c:pt>
                <c:pt idx="125">
                  <c:v>10146.129999999999</c:v>
                </c:pt>
                <c:pt idx="126">
                  <c:v>10141.14</c:v>
                </c:pt>
                <c:pt idx="127">
                  <c:v>10139.84</c:v>
                </c:pt>
                <c:pt idx="128">
                  <c:v>10118.42</c:v>
                </c:pt>
                <c:pt idx="129">
                  <c:v>10115.01</c:v>
                </c:pt>
                <c:pt idx="130">
                  <c:v>10107.219999999999</c:v>
                </c:pt>
                <c:pt idx="131">
                  <c:v>10106.129999999999</c:v>
                </c:pt>
                <c:pt idx="132">
                  <c:v>10096.969999999999</c:v>
                </c:pt>
                <c:pt idx="133">
                  <c:v>10085.85</c:v>
                </c:pt>
                <c:pt idx="134">
                  <c:v>10072.06</c:v>
                </c:pt>
                <c:pt idx="135">
                  <c:v>39722.75</c:v>
                </c:pt>
                <c:pt idx="136">
                  <c:v>10065.41</c:v>
                </c:pt>
                <c:pt idx="137">
                  <c:v>10043.25</c:v>
                </c:pt>
                <c:pt idx="138">
                  <c:v>10027.15</c:v>
                </c:pt>
                <c:pt idx="139">
                  <c:v>10011.44</c:v>
                </c:pt>
                <c:pt idx="140">
                  <c:v>9991.0400000000009</c:v>
                </c:pt>
                <c:pt idx="141">
                  <c:v>9964.06</c:v>
                </c:pt>
                <c:pt idx="142">
                  <c:v>9957.7199999999993</c:v>
                </c:pt>
                <c:pt idx="143">
                  <c:v>9933.44</c:v>
                </c:pt>
                <c:pt idx="144">
                  <c:v>9931.9599999999991</c:v>
                </c:pt>
                <c:pt idx="145">
                  <c:v>9930.64</c:v>
                </c:pt>
                <c:pt idx="146">
                  <c:v>39721.93</c:v>
                </c:pt>
                <c:pt idx="147">
                  <c:v>9910.36</c:v>
                </c:pt>
                <c:pt idx="148">
                  <c:v>9907.83</c:v>
                </c:pt>
                <c:pt idx="149">
                  <c:v>9894.69</c:v>
                </c:pt>
                <c:pt idx="150">
                  <c:v>9890.23</c:v>
                </c:pt>
                <c:pt idx="151">
                  <c:v>9880.07</c:v>
                </c:pt>
                <c:pt idx="152">
                  <c:v>9877.61</c:v>
                </c:pt>
                <c:pt idx="153">
                  <c:v>9875.68</c:v>
                </c:pt>
                <c:pt idx="154">
                  <c:v>9872.7000000000007</c:v>
                </c:pt>
                <c:pt idx="155">
                  <c:v>9870.59</c:v>
                </c:pt>
                <c:pt idx="156">
                  <c:v>9869.81</c:v>
                </c:pt>
                <c:pt idx="157">
                  <c:v>39670.44</c:v>
                </c:pt>
                <c:pt idx="158">
                  <c:v>9866.2999999999993</c:v>
                </c:pt>
                <c:pt idx="159">
                  <c:v>9863.4699999999993</c:v>
                </c:pt>
                <c:pt idx="160">
                  <c:v>9861.0300000000007</c:v>
                </c:pt>
                <c:pt idx="161">
                  <c:v>9855.1299999999992</c:v>
                </c:pt>
                <c:pt idx="162">
                  <c:v>9850.43</c:v>
                </c:pt>
                <c:pt idx="163">
                  <c:v>9844.4500000000007</c:v>
                </c:pt>
                <c:pt idx="164">
                  <c:v>9836.2099999999991</c:v>
                </c:pt>
                <c:pt idx="165">
                  <c:v>9819.25</c:v>
                </c:pt>
                <c:pt idx="166">
                  <c:v>9800.89</c:v>
                </c:pt>
                <c:pt idx="167">
                  <c:v>9788.8700000000008</c:v>
                </c:pt>
                <c:pt idx="168">
                  <c:v>39611.760000000002</c:v>
                </c:pt>
                <c:pt idx="169">
                  <c:v>9787.32</c:v>
                </c:pt>
                <c:pt idx="170">
                  <c:v>9778.35</c:v>
                </c:pt>
                <c:pt idx="171">
                  <c:v>9764.08</c:v>
                </c:pt>
                <c:pt idx="172">
                  <c:v>9753.49</c:v>
                </c:pt>
                <c:pt idx="173">
                  <c:v>9748.91</c:v>
                </c:pt>
                <c:pt idx="174">
                  <c:v>9724.5300000000007</c:v>
                </c:pt>
                <c:pt idx="175">
                  <c:v>9722.77</c:v>
                </c:pt>
                <c:pt idx="176">
                  <c:v>9715.84</c:v>
                </c:pt>
                <c:pt idx="177">
                  <c:v>9710.7099999999991</c:v>
                </c:pt>
                <c:pt idx="178">
                  <c:v>9704.67</c:v>
                </c:pt>
                <c:pt idx="179">
                  <c:v>39597.410000000003</c:v>
                </c:pt>
                <c:pt idx="180">
                  <c:v>9698.42</c:v>
                </c:pt>
                <c:pt idx="181">
                  <c:v>9684.2900000000009</c:v>
                </c:pt>
                <c:pt idx="182">
                  <c:v>9664.34</c:v>
                </c:pt>
                <c:pt idx="183">
                  <c:v>9653.81</c:v>
                </c:pt>
                <c:pt idx="184">
                  <c:v>9644.25</c:v>
                </c:pt>
                <c:pt idx="185">
                  <c:v>9634.5400000000009</c:v>
                </c:pt>
                <c:pt idx="186">
                  <c:v>9630.91</c:v>
                </c:pt>
                <c:pt idx="187">
                  <c:v>9630.4</c:v>
                </c:pt>
                <c:pt idx="188">
                  <c:v>9630.2999999999993</c:v>
                </c:pt>
                <c:pt idx="189">
                  <c:v>9628.7900000000009</c:v>
                </c:pt>
                <c:pt idx="190">
                  <c:v>39556.49</c:v>
                </c:pt>
                <c:pt idx="191">
                  <c:v>9625.92</c:v>
                </c:pt>
                <c:pt idx="192">
                  <c:v>9620.33</c:v>
                </c:pt>
                <c:pt idx="193">
                  <c:v>9619.18</c:v>
                </c:pt>
                <c:pt idx="194">
                  <c:v>9617.66</c:v>
                </c:pt>
                <c:pt idx="195">
                  <c:v>9597.6299999999992</c:v>
                </c:pt>
                <c:pt idx="196">
                  <c:v>9584.0400000000009</c:v>
                </c:pt>
                <c:pt idx="197">
                  <c:v>9583.89</c:v>
                </c:pt>
                <c:pt idx="198">
                  <c:v>9582.5400000000009</c:v>
                </c:pt>
                <c:pt idx="199">
                  <c:v>9566.99</c:v>
                </c:pt>
                <c:pt idx="200">
                  <c:v>9563.0300000000007</c:v>
                </c:pt>
                <c:pt idx="201">
                  <c:v>39396.86</c:v>
                </c:pt>
                <c:pt idx="202">
                  <c:v>9549.57</c:v>
                </c:pt>
                <c:pt idx="203">
                  <c:v>9541.7000000000007</c:v>
                </c:pt>
                <c:pt idx="204">
                  <c:v>9540.17</c:v>
                </c:pt>
                <c:pt idx="205">
                  <c:v>9538.65</c:v>
                </c:pt>
                <c:pt idx="206">
                  <c:v>9528.9</c:v>
                </c:pt>
                <c:pt idx="207">
                  <c:v>9507.68</c:v>
                </c:pt>
                <c:pt idx="208">
                  <c:v>9504.31</c:v>
                </c:pt>
                <c:pt idx="209">
                  <c:v>9500.57</c:v>
                </c:pt>
                <c:pt idx="210">
                  <c:v>9487.64</c:v>
                </c:pt>
                <c:pt idx="211">
                  <c:v>9453.92</c:v>
                </c:pt>
                <c:pt idx="212">
                  <c:v>39352.6</c:v>
                </c:pt>
                <c:pt idx="213">
                  <c:v>9448.42</c:v>
                </c:pt>
                <c:pt idx="214">
                  <c:v>9447.3799999999992</c:v>
                </c:pt>
                <c:pt idx="215">
                  <c:v>9447.25</c:v>
                </c:pt>
                <c:pt idx="216">
                  <c:v>9432.93</c:v>
                </c:pt>
                <c:pt idx="217">
                  <c:v>9414.92</c:v>
                </c:pt>
                <c:pt idx="218">
                  <c:v>9411.01</c:v>
                </c:pt>
                <c:pt idx="219">
                  <c:v>9391.35</c:v>
                </c:pt>
                <c:pt idx="220">
                  <c:v>9386.16</c:v>
                </c:pt>
                <c:pt idx="221">
                  <c:v>9380.75</c:v>
                </c:pt>
                <c:pt idx="222">
                  <c:v>9377.9</c:v>
                </c:pt>
                <c:pt idx="223">
                  <c:v>47928.03</c:v>
                </c:pt>
                <c:pt idx="224">
                  <c:v>39315.279999999999</c:v>
                </c:pt>
                <c:pt idx="225">
                  <c:v>9377.4500000000007</c:v>
                </c:pt>
                <c:pt idx="226">
                  <c:v>9361.33</c:v>
                </c:pt>
                <c:pt idx="227">
                  <c:v>9344.2000000000007</c:v>
                </c:pt>
                <c:pt idx="228">
                  <c:v>9338.61</c:v>
                </c:pt>
                <c:pt idx="229">
                  <c:v>9320.26</c:v>
                </c:pt>
                <c:pt idx="230">
                  <c:v>9315.41</c:v>
                </c:pt>
                <c:pt idx="231">
                  <c:v>9310.81</c:v>
                </c:pt>
                <c:pt idx="232">
                  <c:v>9304.7000000000007</c:v>
                </c:pt>
                <c:pt idx="233">
                  <c:v>9301.89</c:v>
                </c:pt>
                <c:pt idx="234">
                  <c:v>9290.14</c:v>
                </c:pt>
                <c:pt idx="235">
                  <c:v>39241.440000000002</c:v>
                </c:pt>
                <c:pt idx="236">
                  <c:v>9288.0300000000007</c:v>
                </c:pt>
                <c:pt idx="237">
                  <c:v>9285.8700000000008</c:v>
                </c:pt>
                <c:pt idx="238">
                  <c:v>9283.56</c:v>
                </c:pt>
                <c:pt idx="239">
                  <c:v>9282.48</c:v>
                </c:pt>
                <c:pt idx="240">
                  <c:v>9264.7999999999993</c:v>
                </c:pt>
                <c:pt idx="241">
                  <c:v>9249.5</c:v>
                </c:pt>
                <c:pt idx="242">
                  <c:v>9247.94</c:v>
                </c:pt>
                <c:pt idx="243">
                  <c:v>9225.26</c:v>
                </c:pt>
                <c:pt idx="244">
                  <c:v>9222.4</c:v>
                </c:pt>
                <c:pt idx="245">
                  <c:v>9210.06</c:v>
                </c:pt>
                <c:pt idx="246">
                  <c:v>39221.120000000003</c:v>
                </c:pt>
                <c:pt idx="247">
                  <c:v>9193.84</c:v>
                </c:pt>
                <c:pt idx="248">
                  <c:v>9182.17</c:v>
                </c:pt>
                <c:pt idx="249">
                  <c:v>9174.14</c:v>
                </c:pt>
                <c:pt idx="250">
                  <c:v>9171.75</c:v>
                </c:pt>
                <c:pt idx="251">
                  <c:v>9159.51</c:v>
                </c:pt>
                <c:pt idx="252">
                  <c:v>9147.5</c:v>
                </c:pt>
                <c:pt idx="253">
                  <c:v>9144.57</c:v>
                </c:pt>
                <c:pt idx="254">
                  <c:v>9140.9500000000007</c:v>
                </c:pt>
                <c:pt idx="255">
                  <c:v>9101.7999999999993</c:v>
                </c:pt>
                <c:pt idx="256">
                  <c:v>9095.94</c:v>
                </c:pt>
                <c:pt idx="257">
                  <c:v>39125.33</c:v>
                </c:pt>
                <c:pt idx="258">
                  <c:v>9095.07</c:v>
                </c:pt>
                <c:pt idx="259">
                  <c:v>9058.73</c:v>
                </c:pt>
                <c:pt idx="260">
                  <c:v>9048.0300000000007</c:v>
                </c:pt>
                <c:pt idx="261">
                  <c:v>9010.2000000000007</c:v>
                </c:pt>
                <c:pt idx="262">
                  <c:v>8998.43</c:v>
                </c:pt>
                <c:pt idx="263">
                  <c:v>8988.16</c:v>
                </c:pt>
                <c:pt idx="264">
                  <c:v>8978.19</c:v>
                </c:pt>
                <c:pt idx="265">
                  <c:v>8968.33</c:v>
                </c:pt>
                <c:pt idx="266">
                  <c:v>8965.7999999999993</c:v>
                </c:pt>
                <c:pt idx="267">
                  <c:v>8964.06</c:v>
                </c:pt>
                <c:pt idx="268">
                  <c:v>39047.29</c:v>
                </c:pt>
                <c:pt idx="269">
                  <c:v>8954.99</c:v>
                </c:pt>
                <c:pt idx="270">
                  <c:v>8944.1200000000008</c:v>
                </c:pt>
                <c:pt idx="271">
                  <c:v>8932.08</c:v>
                </c:pt>
                <c:pt idx="272">
                  <c:v>8930.93</c:v>
                </c:pt>
                <c:pt idx="273">
                  <c:v>8908.4699999999993</c:v>
                </c:pt>
                <c:pt idx="274">
                  <c:v>8906.14</c:v>
                </c:pt>
                <c:pt idx="275">
                  <c:v>8891.14</c:v>
                </c:pt>
                <c:pt idx="276">
                  <c:v>8890.59</c:v>
                </c:pt>
                <c:pt idx="277">
                  <c:v>8871.15</c:v>
                </c:pt>
                <c:pt idx="278">
                  <c:v>8835.26</c:v>
                </c:pt>
                <c:pt idx="279">
                  <c:v>38998.550000000003</c:v>
                </c:pt>
                <c:pt idx="280">
                  <c:v>8827.2099999999991</c:v>
                </c:pt>
                <c:pt idx="281">
                  <c:v>8825.09</c:v>
                </c:pt>
                <c:pt idx="282">
                  <c:v>8824.27</c:v>
                </c:pt>
                <c:pt idx="283">
                  <c:v>8823.99</c:v>
                </c:pt>
                <c:pt idx="284">
                  <c:v>8823.2800000000007</c:v>
                </c:pt>
                <c:pt idx="285">
                  <c:v>8821.8799999999992</c:v>
                </c:pt>
                <c:pt idx="286">
                  <c:v>8800.49</c:v>
                </c:pt>
                <c:pt idx="287">
                  <c:v>8798.59</c:v>
                </c:pt>
                <c:pt idx="288">
                  <c:v>8782.4699999999993</c:v>
                </c:pt>
                <c:pt idx="289">
                  <c:v>8765.25</c:v>
                </c:pt>
                <c:pt idx="290">
                  <c:v>38947.43</c:v>
                </c:pt>
                <c:pt idx="291">
                  <c:v>8760.1200000000008</c:v>
                </c:pt>
                <c:pt idx="292">
                  <c:v>8747.68</c:v>
                </c:pt>
                <c:pt idx="293">
                  <c:v>8733.23</c:v>
                </c:pt>
                <c:pt idx="294">
                  <c:v>8703.4599999999991</c:v>
                </c:pt>
                <c:pt idx="295">
                  <c:v>8701.84</c:v>
                </c:pt>
                <c:pt idx="296">
                  <c:v>8688.86</c:v>
                </c:pt>
                <c:pt idx="297">
                  <c:v>8671.19</c:v>
                </c:pt>
                <c:pt idx="298">
                  <c:v>8665.14</c:v>
                </c:pt>
                <c:pt idx="299">
                  <c:v>8665.09</c:v>
                </c:pt>
                <c:pt idx="300">
                  <c:v>8627.5400000000009</c:v>
                </c:pt>
                <c:pt idx="301">
                  <c:v>38932.559999999998</c:v>
                </c:pt>
                <c:pt idx="302">
                  <c:v>8615.2999999999993</c:v>
                </c:pt>
                <c:pt idx="303">
                  <c:v>8606.2199999999993</c:v>
                </c:pt>
                <c:pt idx="304">
                  <c:v>8605.36</c:v>
                </c:pt>
                <c:pt idx="305">
                  <c:v>8604.48</c:v>
                </c:pt>
                <c:pt idx="306">
                  <c:v>8603.82</c:v>
                </c:pt>
                <c:pt idx="307">
                  <c:v>8601.33</c:v>
                </c:pt>
                <c:pt idx="308">
                  <c:v>8596.83</c:v>
                </c:pt>
                <c:pt idx="309">
                  <c:v>8582.2999999999993</c:v>
                </c:pt>
                <c:pt idx="310">
                  <c:v>8573.2999999999993</c:v>
                </c:pt>
                <c:pt idx="311">
                  <c:v>8572.0400000000009</c:v>
                </c:pt>
                <c:pt idx="312">
                  <c:v>38924.04</c:v>
                </c:pt>
                <c:pt idx="313">
                  <c:v>8569.86</c:v>
                </c:pt>
                <c:pt idx="314">
                  <c:v>8567.25</c:v>
                </c:pt>
                <c:pt idx="315">
                  <c:v>8556.91</c:v>
                </c:pt>
                <c:pt idx="316">
                  <c:v>8551.35</c:v>
                </c:pt>
                <c:pt idx="317">
                  <c:v>8547.69</c:v>
                </c:pt>
                <c:pt idx="318">
                  <c:v>8539.67</c:v>
                </c:pt>
                <c:pt idx="319">
                  <c:v>8538.2900000000009</c:v>
                </c:pt>
                <c:pt idx="320">
                  <c:v>8534.67</c:v>
                </c:pt>
                <c:pt idx="321">
                  <c:v>8527.5300000000007</c:v>
                </c:pt>
                <c:pt idx="322">
                  <c:v>8522</c:v>
                </c:pt>
                <c:pt idx="323">
                  <c:v>38893.360000000001</c:v>
                </c:pt>
                <c:pt idx="324">
                  <c:v>8520.0300000000007</c:v>
                </c:pt>
                <c:pt idx="325">
                  <c:v>8516.83</c:v>
                </c:pt>
                <c:pt idx="326">
                  <c:v>8515.76</c:v>
                </c:pt>
                <c:pt idx="327">
                  <c:v>8471.65</c:v>
                </c:pt>
                <c:pt idx="328">
                  <c:v>8466.35</c:v>
                </c:pt>
                <c:pt idx="329">
                  <c:v>8457.82</c:v>
                </c:pt>
                <c:pt idx="330">
                  <c:v>8450.82</c:v>
                </c:pt>
                <c:pt idx="331">
                  <c:v>8448.66</c:v>
                </c:pt>
                <c:pt idx="332">
                  <c:v>8444.4699999999993</c:v>
                </c:pt>
                <c:pt idx="333">
                  <c:v>8442.67</c:v>
                </c:pt>
                <c:pt idx="334">
                  <c:v>47896.79</c:v>
                </c:pt>
                <c:pt idx="335">
                  <c:v>38869.25</c:v>
                </c:pt>
                <c:pt idx="336">
                  <c:v>8440.0499999999993</c:v>
                </c:pt>
                <c:pt idx="337">
                  <c:v>8428.07</c:v>
                </c:pt>
                <c:pt idx="338">
                  <c:v>8413.4599999999991</c:v>
                </c:pt>
                <c:pt idx="339">
                  <c:v>8410.0499999999993</c:v>
                </c:pt>
                <c:pt idx="340">
                  <c:v>8400.01</c:v>
                </c:pt>
                <c:pt idx="341">
                  <c:v>8396.6200000000008</c:v>
                </c:pt>
                <c:pt idx="342">
                  <c:v>8355.5400000000009</c:v>
                </c:pt>
                <c:pt idx="343">
                  <c:v>8347.16</c:v>
                </c:pt>
                <c:pt idx="344">
                  <c:v>8342.91</c:v>
                </c:pt>
                <c:pt idx="345">
                  <c:v>8334.59</c:v>
                </c:pt>
                <c:pt idx="346">
                  <c:v>38836.980000000003</c:v>
                </c:pt>
                <c:pt idx="347">
                  <c:v>8334.4599999999991</c:v>
                </c:pt>
                <c:pt idx="348">
                  <c:v>8314.65</c:v>
                </c:pt>
                <c:pt idx="349">
                  <c:v>8310.84</c:v>
                </c:pt>
                <c:pt idx="350">
                  <c:v>8302.5400000000009</c:v>
                </c:pt>
                <c:pt idx="351">
                  <c:v>8283.68</c:v>
                </c:pt>
                <c:pt idx="352">
                  <c:v>8280.6200000000008</c:v>
                </c:pt>
                <c:pt idx="353">
                  <c:v>8277.52</c:v>
                </c:pt>
                <c:pt idx="354">
                  <c:v>8271.4599999999991</c:v>
                </c:pt>
                <c:pt idx="355">
                  <c:v>8269.0400000000009</c:v>
                </c:pt>
                <c:pt idx="356">
                  <c:v>8268</c:v>
                </c:pt>
                <c:pt idx="357">
                  <c:v>38792.69</c:v>
                </c:pt>
                <c:pt idx="358">
                  <c:v>8252.2800000000007</c:v>
                </c:pt>
                <c:pt idx="359">
                  <c:v>8240.59</c:v>
                </c:pt>
                <c:pt idx="360">
                  <c:v>8233.1</c:v>
                </c:pt>
                <c:pt idx="361">
                  <c:v>8232.64</c:v>
                </c:pt>
                <c:pt idx="362">
                  <c:v>8219.2000000000007</c:v>
                </c:pt>
                <c:pt idx="363">
                  <c:v>8211.1</c:v>
                </c:pt>
                <c:pt idx="364">
                  <c:v>8188.12</c:v>
                </c:pt>
                <c:pt idx="365">
                  <c:v>8182.89</c:v>
                </c:pt>
                <c:pt idx="366">
                  <c:v>8179.51</c:v>
                </c:pt>
                <c:pt idx="367">
                  <c:v>8177.9</c:v>
                </c:pt>
                <c:pt idx="368">
                  <c:v>38746.36</c:v>
                </c:pt>
                <c:pt idx="369">
                  <c:v>8162.72</c:v>
                </c:pt>
                <c:pt idx="370">
                  <c:v>8157.92</c:v>
                </c:pt>
                <c:pt idx="371">
                  <c:v>8125.78</c:v>
                </c:pt>
                <c:pt idx="372">
                  <c:v>8124.41</c:v>
                </c:pt>
                <c:pt idx="373">
                  <c:v>8116.68</c:v>
                </c:pt>
                <c:pt idx="374">
                  <c:v>8116.27</c:v>
                </c:pt>
                <c:pt idx="375">
                  <c:v>8112.59</c:v>
                </c:pt>
                <c:pt idx="376">
                  <c:v>8091.3</c:v>
                </c:pt>
                <c:pt idx="377">
                  <c:v>8083.92</c:v>
                </c:pt>
                <c:pt idx="378">
                  <c:v>8081.74</c:v>
                </c:pt>
                <c:pt idx="379">
                  <c:v>38740.120000000003</c:v>
                </c:pt>
                <c:pt idx="380">
                  <c:v>8081.26</c:v>
                </c:pt>
                <c:pt idx="381">
                  <c:v>8077.41</c:v>
                </c:pt>
                <c:pt idx="382">
                  <c:v>8071.57</c:v>
                </c:pt>
                <c:pt idx="383">
                  <c:v>8068.19</c:v>
                </c:pt>
                <c:pt idx="384">
                  <c:v>8067.83</c:v>
                </c:pt>
                <c:pt idx="385">
                  <c:v>8062.76</c:v>
                </c:pt>
                <c:pt idx="386">
                  <c:v>8062.31</c:v>
                </c:pt>
                <c:pt idx="387">
                  <c:v>8059.68</c:v>
                </c:pt>
                <c:pt idx="388">
                  <c:v>8059.06</c:v>
                </c:pt>
                <c:pt idx="389">
                  <c:v>8035.64</c:v>
                </c:pt>
                <c:pt idx="390">
                  <c:v>38711</c:v>
                </c:pt>
                <c:pt idx="391">
                  <c:v>8027.97</c:v>
                </c:pt>
                <c:pt idx="392">
                  <c:v>8026.67</c:v>
                </c:pt>
                <c:pt idx="393">
                  <c:v>8023.14</c:v>
                </c:pt>
                <c:pt idx="394">
                  <c:v>8021.11</c:v>
                </c:pt>
                <c:pt idx="395">
                  <c:v>8017.06</c:v>
                </c:pt>
                <c:pt idx="396">
                  <c:v>8014.62</c:v>
                </c:pt>
                <c:pt idx="397">
                  <c:v>8004.96</c:v>
                </c:pt>
                <c:pt idx="398">
                  <c:v>7986.48</c:v>
                </c:pt>
                <c:pt idx="399">
                  <c:v>7985.82</c:v>
                </c:pt>
                <c:pt idx="400">
                  <c:v>7980.34</c:v>
                </c:pt>
                <c:pt idx="401">
                  <c:v>38711</c:v>
                </c:pt>
                <c:pt idx="402">
                  <c:v>7966.81</c:v>
                </c:pt>
                <c:pt idx="403">
                  <c:v>7958.13</c:v>
                </c:pt>
                <c:pt idx="404">
                  <c:v>7954.52</c:v>
                </c:pt>
                <c:pt idx="405">
                  <c:v>7953.72</c:v>
                </c:pt>
                <c:pt idx="406">
                  <c:v>7948.22</c:v>
                </c:pt>
                <c:pt idx="407">
                  <c:v>7935.29</c:v>
                </c:pt>
                <c:pt idx="408">
                  <c:v>7896.41</c:v>
                </c:pt>
                <c:pt idx="409">
                  <c:v>7851.85</c:v>
                </c:pt>
                <c:pt idx="410">
                  <c:v>7844.8</c:v>
                </c:pt>
                <c:pt idx="411">
                  <c:v>7824.37</c:v>
                </c:pt>
                <c:pt idx="412">
                  <c:v>38709.18</c:v>
                </c:pt>
                <c:pt idx="413">
                  <c:v>7812.67</c:v>
                </c:pt>
                <c:pt idx="414">
                  <c:v>7804.16</c:v>
                </c:pt>
                <c:pt idx="415">
                  <c:v>7803.77</c:v>
                </c:pt>
                <c:pt idx="416">
                  <c:v>7794.68</c:v>
                </c:pt>
                <c:pt idx="417">
                  <c:v>7789.64</c:v>
                </c:pt>
                <c:pt idx="418">
                  <c:v>7763.06</c:v>
                </c:pt>
                <c:pt idx="419">
                  <c:v>7749.16</c:v>
                </c:pt>
                <c:pt idx="420">
                  <c:v>7742.11</c:v>
                </c:pt>
                <c:pt idx="421">
                  <c:v>7740.34</c:v>
                </c:pt>
                <c:pt idx="422">
                  <c:v>7736.39</c:v>
                </c:pt>
                <c:pt idx="423">
                  <c:v>38652.089999999997</c:v>
                </c:pt>
                <c:pt idx="424">
                  <c:v>7731.86</c:v>
                </c:pt>
                <c:pt idx="425">
                  <c:v>7731.43</c:v>
                </c:pt>
                <c:pt idx="426">
                  <c:v>7729.65</c:v>
                </c:pt>
                <c:pt idx="427">
                  <c:v>7727.25</c:v>
                </c:pt>
                <c:pt idx="428">
                  <c:v>7726.85</c:v>
                </c:pt>
                <c:pt idx="429">
                  <c:v>7684.62</c:v>
                </c:pt>
                <c:pt idx="430">
                  <c:v>7682.67</c:v>
                </c:pt>
                <c:pt idx="431">
                  <c:v>7681.17</c:v>
                </c:pt>
                <c:pt idx="432">
                  <c:v>7680.92</c:v>
                </c:pt>
                <c:pt idx="433">
                  <c:v>7676.4</c:v>
                </c:pt>
                <c:pt idx="434">
                  <c:v>38511.629999999997</c:v>
                </c:pt>
                <c:pt idx="435">
                  <c:v>7670.75</c:v>
                </c:pt>
                <c:pt idx="436">
                  <c:v>7662.47</c:v>
                </c:pt>
                <c:pt idx="437">
                  <c:v>7657.69</c:v>
                </c:pt>
                <c:pt idx="438">
                  <c:v>7652.26</c:v>
                </c:pt>
                <c:pt idx="439">
                  <c:v>7650.8</c:v>
                </c:pt>
                <c:pt idx="440">
                  <c:v>7650.77</c:v>
                </c:pt>
                <c:pt idx="441">
                  <c:v>7642.05</c:v>
                </c:pt>
                <c:pt idx="442">
                  <c:v>7640.31</c:v>
                </c:pt>
                <c:pt idx="443">
                  <c:v>7639.42</c:v>
                </c:pt>
                <c:pt idx="444">
                  <c:v>7636.92</c:v>
                </c:pt>
                <c:pt idx="445">
                  <c:v>47496.49</c:v>
                </c:pt>
                <c:pt idx="446">
                  <c:v>38415.47</c:v>
                </c:pt>
                <c:pt idx="447">
                  <c:v>7633.72</c:v>
                </c:pt>
                <c:pt idx="448">
                  <c:v>7626.99</c:v>
                </c:pt>
                <c:pt idx="449">
                  <c:v>7624.63</c:v>
                </c:pt>
                <c:pt idx="450">
                  <c:v>7623.52</c:v>
                </c:pt>
                <c:pt idx="451">
                  <c:v>7623.13</c:v>
                </c:pt>
                <c:pt idx="452">
                  <c:v>7609.6</c:v>
                </c:pt>
                <c:pt idx="453">
                  <c:v>7607.03</c:v>
                </c:pt>
                <c:pt idx="454">
                  <c:v>7585.62</c:v>
                </c:pt>
                <c:pt idx="455">
                  <c:v>7567.13</c:v>
                </c:pt>
                <c:pt idx="456">
                  <c:v>7538.52</c:v>
                </c:pt>
                <c:pt idx="457">
                  <c:v>38405.26</c:v>
                </c:pt>
                <c:pt idx="458">
                  <c:v>7537.16</c:v>
                </c:pt>
                <c:pt idx="459">
                  <c:v>7531.7</c:v>
                </c:pt>
                <c:pt idx="460">
                  <c:v>7526.71</c:v>
                </c:pt>
                <c:pt idx="461">
                  <c:v>7518.03</c:v>
                </c:pt>
                <c:pt idx="462">
                  <c:v>7512.27</c:v>
                </c:pt>
                <c:pt idx="463">
                  <c:v>7504.3</c:v>
                </c:pt>
                <c:pt idx="464">
                  <c:v>7494.63</c:v>
                </c:pt>
                <c:pt idx="465">
                  <c:v>7487.38</c:v>
                </c:pt>
                <c:pt idx="466">
                  <c:v>7463.51</c:v>
                </c:pt>
                <c:pt idx="467">
                  <c:v>7450.36</c:v>
                </c:pt>
                <c:pt idx="468">
                  <c:v>38389.79</c:v>
                </c:pt>
                <c:pt idx="469">
                  <c:v>7448.4</c:v>
                </c:pt>
                <c:pt idx="470">
                  <c:v>7445.92</c:v>
                </c:pt>
                <c:pt idx="471">
                  <c:v>7443.64</c:v>
                </c:pt>
                <c:pt idx="472">
                  <c:v>7441.5</c:v>
                </c:pt>
                <c:pt idx="473">
                  <c:v>7441.05</c:v>
                </c:pt>
                <c:pt idx="474">
                  <c:v>7421.19</c:v>
                </c:pt>
                <c:pt idx="475">
                  <c:v>7419.48</c:v>
                </c:pt>
                <c:pt idx="476">
                  <c:v>7418.52</c:v>
                </c:pt>
                <c:pt idx="477">
                  <c:v>7403.98</c:v>
                </c:pt>
                <c:pt idx="478">
                  <c:v>7388.85</c:v>
                </c:pt>
                <c:pt idx="479">
                  <c:v>38344.57</c:v>
                </c:pt>
                <c:pt idx="480">
                  <c:v>7371.77</c:v>
                </c:pt>
                <c:pt idx="481">
                  <c:v>7362.31</c:v>
                </c:pt>
                <c:pt idx="482">
                  <c:v>7358.18</c:v>
                </c:pt>
                <c:pt idx="483">
                  <c:v>7357.49</c:v>
                </c:pt>
                <c:pt idx="484">
                  <c:v>7349.12</c:v>
                </c:pt>
                <c:pt idx="485">
                  <c:v>7348.14</c:v>
                </c:pt>
                <c:pt idx="486">
                  <c:v>7345.73</c:v>
                </c:pt>
                <c:pt idx="487">
                  <c:v>7345.08</c:v>
                </c:pt>
                <c:pt idx="488">
                  <c:v>7339.93</c:v>
                </c:pt>
                <c:pt idx="489">
                  <c:v>7337.75</c:v>
                </c:pt>
                <c:pt idx="490">
                  <c:v>38313.129999999997</c:v>
                </c:pt>
                <c:pt idx="491">
                  <c:v>7325.47</c:v>
                </c:pt>
                <c:pt idx="492">
                  <c:v>7325.05</c:v>
                </c:pt>
                <c:pt idx="493">
                  <c:v>7323.73</c:v>
                </c:pt>
                <c:pt idx="494">
                  <c:v>7322.86</c:v>
                </c:pt>
                <c:pt idx="495">
                  <c:v>7318.22</c:v>
                </c:pt>
                <c:pt idx="496">
                  <c:v>7318.21</c:v>
                </c:pt>
                <c:pt idx="497">
                  <c:v>7304.65</c:v>
                </c:pt>
                <c:pt idx="498">
                  <c:v>7302.46</c:v>
                </c:pt>
                <c:pt idx="499">
                  <c:v>7281.51</c:v>
                </c:pt>
                <c:pt idx="500">
                  <c:v>7273.02</c:v>
                </c:pt>
                <c:pt idx="501">
                  <c:v>38282.75</c:v>
                </c:pt>
                <c:pt idx="502">
                  <c:v>7265.7</c:v>
                </c:pt>
                <c:pt idx="503">
                  <c:v>7265.58</c:v>
                </c:pt>
                <c:pt idx="504">
                  <c:v>7261.74</c:v>
                </c:pt>
                <c:pt idx="505">
                  <c:v>7256.72</c:v>
                </c:pt>
                <c:pt idx="506">
                  <c:v>7248.71</c:v>
                </c:pt>
                <c:pt idx="507">
                  <c:v>7243.81</c:v>
                </c:pt>
                <c:pt idx="508">
                  <c:v>7228.22</c:v>
                </c:pt>
                <c:pt idx="509">
                  <c:v>7222.79</c:v>
                </c:pt>
                <c:pt idx="510">
                  <c:v>7220.25</c:v>
                </c:pt>
                <c:pt idx="511">
                  <c:v>7209.49</c:v>
                </c:pt>
                <c:pt idx="512">
                  <c:v>38245.589999999997</c:v>
                </c:pt>
                <c:pt idx="513">
                  <c:v>7201.7</c:v>
                </c:pt>
                <c:pt idx="514">
                  <c:v>7196.87</c:v>
                </c:pt>
                <c:pt idx="515">
                  <c:v>7179.52</c:v>
                </c:pt>
                <c:pt idx="516">
                  <c:v>7175.51</c:v>
                </c:pt>
                <c:pt idx="517">
                  <c:v>7173.36</c:v>
                </c:pt>
                <c:pt idx="518">
                  <c:v>7162.01</c:v>
                </c:pt>
                <c:pt idx="519">
                  <c:v>7160.33</c:v>
                </c:pt>
                <c:pt idx="520">
                  <c:v>7160.09</c:v>
                </c:pt>
                <c:pt idx="521">
                  <c:v>7153.55</c:v>
                </c:pt>
                <c:pt idx="522">
                  <c:v>7152.67</c:v>
                </c:pt>
                <c:pt idx="523">
                  <c:v>38241.74</c:v>
                </c:pt>
                <c:pt idx="524">
                  <c:v>7151.09</c:v>
                </c:pt>
                <c:pt idx="525">
                  <c:v>7147.47</c:v>
                </c:pt>
                <c:pt idx="526">
                  <c:v>7147.11</c:v>
                </c:pt>
                <c:pt idx="527">
                  <c:v>7144.86</c:v>
                </c:pt>
                <c:pt idx="528">
                  <c:v>7144.4</c:v>
                </c:pt>
                <c:pt idx="529">
                  <c:v>7133.9</c:v>
                </c:pt>
                <c:pt idx="530">
                  <c:v>7128.64</c:v>
                </c:pt>
                <c:pt idx="531">
                  <c:v>7125.25</c:v>
                </c:pt>
                <c:pt idx="532">
                  <c:v>7106.81</c:v>
                </c:pt>
                <c:pt idx="533">
                  <c:v>7096.98</c:v>
                </c:pt>
                <c:pt idx="534">
                  <c:v>38237.339999999997</c:v>
                </c:pt>
                <c:pt idx="535">
                  <c:v>7077.19</c:v>
                </c:pt>
                <c:pt idx="536">
                  <c:v>7054.41</c:v>
                </c:pt>
                <c:pt idx="537">
                  <c:v>7050.64</c:v>
                </c:pt>
                <c:pt idx="538">
                  <c:v>7050.02</c:v>
                </c:pt>
                <c:pt idx="539">
                  <c:v>7046.72</c:v>
                </c:pt>
                <c:pt idx="540">
                  <c:v>7045.5</c:v>
                </c:pt>
                <c:pt idx="541">
                  <c:v>7042.11</c:v>
                </c:pt>
                <c:pt idx="542">
                  <c:v>7033.08</c:v>
                </c:pt>
                <c:pt idx="543">
                  <c:v>7003.1</c:v>
                </c:pt>
                <c:pt idx="544">
                  <c:v>6989.95</c:v>
                </c:pt>
                <c:pt idx="545">
                  <c:v>38189.1</c:v>
                </c:pt>
                <c:pt idx="546">
                  <c:v>6986.7</c:v>
                </c:pt>
                <c:pt idx="547">
                  <c:v>6985.51</c:v>
                </c:pt>
                <c:pt idx="548">
                  <c:v>6965.21</c:v>
                </c:pt>
                <c:pt idx="549">
                  <c:v>6951.12</c:v>
                </c:pt>
                <c:pt idx="550">
                  <c:v>6948.7</c:v>
                </c:pt>
                <c:pt idx="551">
                  <c:v>6940.94</c:v>
                </c:pt>
                <c:pt idx="552">
                  <c:v>6940.91</c:v>
                </c:pt>
                <c:pt idx="553">
                  <c:v>6938.11</c:v>
                </c:pt>
                <c:pt idx="554">
                  <c:v>6933.24</c:v>
                </c:pt>
                <c:pt idx="555">
                  <c:v>6895.19</c:v>
                </c:pt>
                <c:pt idx="556">
                  <c:v>47462.89</c:v>
                </c:pt>
                <c:pt idx="557">
                  <c:v>38126.25</c:v>
                </c:pt>
                <c:pt idx="558">
                  <c:v>6877.98</c:v>
                </c:pt>
                <c:pt idx="559">
                  <c:v>6876.53</c:v>
                </c:pt>
                <c:pt idx="560">
                  <c:v>6875.96</c:v>
                </c:pt>
                <c:pt idx="561">
                  <c:v>6868.39</c:v>
                </c:pt>
                <c:pt idx="562">
                  <c:v>6863.49</c:v>
                </c:pt>
                <c:pt idx="563">
                  <c:v>6858.48</c:v>
                </c:pt>
                <c:pt idx="564">
                  <c:v>6849.03</c:v>
                </c:pt>
                <c:pt idx="565">
                  <c:v>6843.17</c:v>
                </c:pt>
                <c:pt idx="566">
                  <c:v>6842.28</c:v>
                </c:pt>
                <c:pt idx="567">
                  <c:v>6837.37</c:v>
                </c:pt>
                <c:pt idx="568">
                  <c:v>37829.72</c:v>
                </c:pt>
                <c:pt idx="569">
                  <c:v>6827.69</c:v>
                </c:pt>
                <c:pt idx="570">
                  <c:v>6809.46</c:v>
                </c:pt>
                <c:pt idx="571">
                  <c:v>6799.46</c:v>
                </c:pt>
                <c:pt idx="572">
                  <c:v>6796.86</c:v>
                </c:pt>
                <c:pt idx="573">
                  <c:v>6781.52</c:v>
                </c:pt>
                <c:pt idx="574">
                  <c:v>6781.35</c:v>
                </c:pt>
                <c:pt idx="575">
                  <c:v>6775.96</c:v>
                </c:pt>
                <c:pt idx="576">
                  <c:v>6770.19</c:v>
                </c:pt>
                <c:pt idx="577">
                  <c:v>6753.04</c:v>
                </c:pt>
                <c:pt idx="578">
                  <c:v>6750.27</c:v>
                </c:pt>
                <c:pt idx="579">
                  <c:v>37800.980000000003</c:v>
                </c:pt>
                <c:pt idx="580">
                  <c:v>6749.63</c:v>
                </c:pt>
                <c:pt idx="581">
                  <c:v>6748.59</c:v>
                </c:pt>
                <c:pt idx="582">
                  <c:v>6746.74</c:v>
                </c:pt>
                <c:pt idx="583">
                  <c:v>6738.84</c:v>
                </c:pt>
                <c:pt idx="584">
                  <c:v>6737.98</c:v>
                </c:pt>
                <c:pt idx="585">
                  <c:v>6721.37</c:v>
                </c:pt>
                <c:pt idx="586">
                  <c:v>6710.19</c:v>
                </c:pt>
                <c:pt idx="587">
                  <c:v>6706.47</c:v>
                </c:pt>
                <c:pt idx="588">
                  <c:v>6700.56</c:v>
                </c:pt>
                <c:pt idx="589">
                  <c:v>6686.43</c:v>
                </c:pt>
                <c:pt idx="590">
                  <c:v>37742.58</c:v>
                </c:pt>
                <c:pt idx="591">
                  <c:v>6666.24</c:v>
                </c:pt>
                <c:pt idx="592">
                  <c:v>6664.69</c:v>
                </c:pt>
                <c:pt idx="593">
                  <c:v>6664.32</c:v>
                </c:pt>
                <c:pt idx="594">
                  <c:v>6653.79</c:v>
                </c:pt>
                <c:pt idx="595">
                  <c:v>6652.53</c:v>
                </c:pt>
                <c:pt idx="596">
                  <c:v>6651.26</c:v>
                </c:pt>
                <c:pt idx="597">
                  <c:v>6640.54</c:v>
                </c:pt>
                <c:pt idx="598">
                  <c:v>6639.3</c:v>
                </c:pt>
                <c:pt idx="599">
                  <c:v>6638.16</c:v>
                </c:pt>
                <c:pt idx="600">
                  <c:v>6630.31</c:v>
                </c:pt>
                <c:pt idx="601">
                  <c:v>37735.199999999997</c:v>
                </c:pt>
                <c:pt idx="602">
                  <c:v>6610.11</c:v>
                </c:pt>
                <c:pt idx="603">
                  <c:v>6600.36</c:v>
                </c:pt>
                <c:pt idx="604">
                  <c:v>6600.21</c:v>
                </c:pt>
                <c:pt idx="605">
                  <c:v>6593.51</c:v>
                </c:pt>
                <c:pt idx="606">
                  <c:v>6571.54</c:v>
                </c:pt>
                <c:pt idx="607">
                  <c:v>6571.02</c:v>
                </c:pt>
                <c:pt idx="608">
                  <c:v>6555.07</c:v>
                </c:pt>
                <c:pt idx="609">
                  <c:v>6552.01</c:v>
                </c:pt>
                <c:pt idx="610">
                  <c:v>6551.75</c:v>
                </c:pt>
                <c:pt idx="611">
                  <c:v>6548.2</c:v>
                </c:pt>
                <c:pt idx="612">
                  <c:v>37701.879999999997</c:v>
                </c:pt>
                <c:pt idx="613">
                  <c:v>6546.16</c:v>
                </c:pt>
                <c:pt idx="614">
                  <c:v>6536.68</c:v>
                </c:pt>
                <c:pt idx="615">
                  <c:v>6532.04</c:v>
                </c:pt>
                <c:pt idx="616">
                  <c:v>6529.21</c:v>
                </c:pt>
                <c:pt idx="617">
                  <c:v>6512.24</c:v>
                </c:pt>
                <c:pt idx="618">
                  <c:v>6500.24</c:v>
                </c:pt>
                <c:pt idx="619">
                  <c:v>6496.89</c:v>
                </c:pt>
                <c:pt idx="620">
                  <c:v>6481.67</c:v>
                </c:pt>
                <c:pt idx="621">
                  <c:v>6474.01</c:v>
                </c:pt>
                <c:pt idx="622">
                  <c:v>6473.15</c:v>
                </c:pt>
                <c:pt idx="623">
                  <c:v>37675.06</c:v>
                </c:pt>
                <c:pt idx="624">
                  <c:v>6457.84</c:v>
                </c:pt>
                <c:pt idx="625">
                  <c:v>6455.86</c:v>
                </c:pt>
                <c:pt idx="626">
                  <c:v>6435.62</c:v>
                </c:pt>
                <c:pt idx="627">
                  <c:v>6423.48</c:v>
                </c:pt>
                <c:pt idx="628">
                  <c:v>6417.28</c:v>
                </c:pt>
                <c:pt idx="629">
                  <c:v>6414.18</c:v>
                </c:pt>
                <c:pt idx="630">
                  <c:v>6412.34</c:v>
                </c:pt>
                <c:pt idx="631">
                  <c:v>6407.05</c:v>
                </c:pt>
                <c:pt idx="632">
                  <c:v>6406.41</c:v>
                </c:pt>
                <c:pt idx="633">
                  <c:v>6402.29</c:v>
                </c:pt>
                <c:pt idx="634">
                  <c:v>37650.74</c:v>
                </c:pt>
                <c:pt idx="635">
                  <c:v>6393.6</c:v>
                </c:pt>
                <c:pt idx="636">
                  <c:v>6389.53</c:v>
                </c:pt>
                <c:pt idx="637">
                  <c:v>6389.38</c:v>
                </c:pt>
                <c:pt idx="638">
                  <c:v>6374.16</c:v>
                </c:pt>
                <c:pt idx="639">
                  <c:v>6373.56</c:v>
                </c:pt>
                <c:pt idx="640">
                  <c:v>6367.31</c:v>
                </c:pt>
                <c:pt idx="641">
                  <c:v>6361.47</c:v>
                </c:pt>
                <c:pt idx="642">
                  <c:v>6360.99</c:v>
                </c:pt>
                <c:pt idx="643">
                  <c:v>6358.78</c:v>
                </c:pt>
                <c:pt idx="644">
                  <c:v>6356.27</c:v>
                </c:pt>
                <c:pt idx="645">
                  <c:v>37607.53</c:v>
                </c:pt>
                <c:pt idx="646">
                  <c:v>6338.08</c:v>
                </c:pt>
                <c:pt idx="647">
                  <c:v>6335.64</c:v>
                </c:pt>
                <c:pt idx="648">
                  <c:v>6334.34</c:v>
                </c:pt>
                <c:pt idx="649">
                  <c:v>6313.76</c:v>
                </c:pt>
                <c:pt idx="650">
                  <c:v>6311.95</c:v>
                </c:pt>
                <c:pt idx="651">
                  <c:v>6311.11</c:v>
                </c:pt>
                <c:pt idx="652">
                  <c:v>6305.61</c:v>
                </c:pt>
                <c:pt idx="653">
                  <c:v>6302.23</c:v>
                </c:pt>
                <c:pt idx="654">
                  <c:v>6293.63</c:v>
                </c:pt>
                <c:pt idx="655">
                  <c:v>6289.75</c:v>
                </c:pt>
                <c:pt idx="656">
                  <c:v>37484.449999999997</c:v>
                </c:pt>
                <c:pt idx="657">
                  <c:v>6282.24</c:v>
                </c:pt>
                <c:pt idx="658">
                  <c:v>6276.3</c:v>
                </c:pt>
                <c:pt idx="659">
                  <c:v>6272.48</c:v>
                </c:pt>
                <c:pt idx="660">
                  <c:v>6269.33</c:v>
                </c:pt>
                <c:pt idx="661">
                  <c:v>6261.2</c:v>
                </c:pt>
                <c:pt idx="662">
                  <c:v>6255.38</c:v>
                </c:pt>
                <c:pt idx="663">
                  <c:v>6254.13</c:v>
                </c:pt>
                <c:pt idx="664">
                  <c:v>6253.85</c:v>
                </c:pt>
                <c:pt idx="665">
                  <c:v>6250.44</c:v>
                </c:pt>
                <c:pt idx="666">
                  <c:v>6238.3</c:v>
                </c:pt>
                <c:pt idx="667">
                  <c:v>47403.88</c:v>
                </c:pt>
                <c:pt idx="668">
                  <c:v>37465.339999999997</c:v>
                </c:pt>
                <c:pt idx="669">
                  <c:v>6236.95</c:v>
                </c:pt>
                <c:pt idx="670">
                  <c:v>6219.93</c:v>
                </c:pt>
                <c:pt idx="671">
                  <c:v>6208.5</c:v>
                </c:pt>
                <c:pt idx="672">
                  <c:v>6207.26</c:v>
                </c:pt>
                <c:pt idx="673">
                  <c:v>6203.9</c:v>
                </c:pt>
                <c:pt idx="674">
                  <c:v>6203.9</c:v>
                </c:pt>
                <c:pt idx="675">
                  <c:v>6198.75</c:v>
                </c:pt>
                <c:pt idx="676">
                  <c:v>6196.45</c:v>
                </c:pt>
                <c:pt idx="677">
                  <c:v>6186.13</c:v>
                </c:pt>
                <c:pt idx="678">
                  <c:v>6185.32</c:v>
                </c:pt>
                <c:pt idx="679">
                  <c:v>37425.94</c:v>
                </c:pt>
                <c:pt idx="680">
                  <c:v>6184.3</c:v>
                </c:pt>
                <c:pt idx="681">
                  <c:v>6183.46</c:v>
                </c:pt>
                <c:pt idx="682">
                  <c:v>6183.32</c:v>
                </c:pt>
                <c:pt idx="683">
                  <c:v>6170.96</c:v>
                </c:pt>
                <c:pt idx="684">
                  <c:v>6159.57</c:v>
                </c:pt>
                <c:pt idx="685">
                  <c:v>6152.05</c:v>
                </c:pt>
                <c:pt idx="686">
                  <c:v>6147.12</c:v>
                </c:pt>
                <c:pt idx="687">
                  <c:v>6139.14</c:v>
                </c:pt>
                <c:pt idx="688">
                  <c:v>6138.58</c:v>
                </c:pt>
                <c:pt idx="689">
                  <c:v>6138.5</c:v>
                </c:pt>
                <c:pt idx="690">
                  <c:v>37277.269999999997</c:v>
                </c:pt>
                <c:pt idx="691">
                  <c:v>6128.8</c:v>
                </c:pt>
                <c:pt idx="692">
                  <c:v>6123.57</c:v>
                </c:pt>
                <c:pt idx="693">
                  <c:v>6117.49</c:v>
                </c:pt>
                <c:pt idx="694">
                  <c:v>6113.23</c:v>
                </c:pt>
                <c:pt idx="695">
                  <c:v>6112.35</c:v>
                </c:pt>
                <c:pt idx="696">
                  <c:v>6111.95</c:v>
                </c:pt>
                <c:pt idx="697">
                  <c:v>6098.38</c:v>
                </c:pt>
                <c:pt idx="698">
                  <c:v>6082.41</c:v>
                </c:pt>
                <c:pt idx="699">
                  <c:v>6079.67</c:v>
                </c:pt>
                <c:pt idx="700">
                  <c:v>6074.37</c:v>
                </c:pt>
                <c:pt idx="701">
                  <c:v>37272.339999999997</c:v>
                </c:pt>
                <c:pt idx="702">
                  <c:v>6067.13</c:v>
                </c:pt>
                <c:pt idx="703">
                  <c:v>6064.37</c:v>
                </c:pt>
                <c:pt idx="704">
                  <c:v>6061.8</c:v>
                </c:pt>
                <c:pt idx="705">
                  <c:v>6059.17</c:v>
                </c:pt>
                <c:pt idx="706">
                  <c:v>5993.62</c:v>
                </c:pt>
                <c:pt idx="707">
                  <c:v>5990.17</c:v>
                </c:pt>
                <c:pt idx="708">
                  <c:v>5989.52</c:v>
                </c:pt>
                <c:pt idx="709">
                  <c:v>5979.99</c:v>
                </c:pt>
                <c:pt idx="710">
                  <c:v>5979.73</c:v>
                </c:pt>
                <c:pt idx="711">
                  <c:v>5979.66</c:v>
                </c:pt>
                <c:pt idx="712">
                  <c:v>37270.15</c:v>
                </c:pt>
                <c:pt idx="713">
                  <c:v>5976.83</c:v>
                </c:pt>
                <c:pt idx="714">
                  <c:v>5974.38</c:v>
                </c:pt>
                <c:pt idx="715">
                  <c:v>5972.38</c:v>
                </c:pt>
                <c:pt idx="716">
                  <c:v>5969.72</c:v>
                </c:pt>
                <c:pt idx="717">
                  <c:v>5966.89</c:v>
                </c:pt>
                <c:pt idx="718">
                  <c:v>5960.91</c:v>
                </c:pt>
                <c:pt idx="719">
                  <c:v>5957.35</c:v>
                </c:pt>
                <c:pt idx="720">
                  <c:v>5934.38</c:v>
                </c:pt>
                <c:pt idx="721">
                  <c:v>5927.65</c:v>
                </c:pt>
                <c:pt idx="722">
                  <c:v>5926.93</c:v>
                </c:pt>
                <c:pt idx="723">
                  <c:v>37251.22</c:v>
                </c:pt>
                <c:pt idx="724">
                  <c:v>5926.85</c:v>
                </c:pt>
                <c:pt idx="725">
                  <c:v>5920.1</c:v>
                </c:pt>
                <c:pt idx="726">
                  <c:v>5910.94</c:v>
                </c:pt>
                <c:pt idx="727">
                  <c:v>5877.02</c:v>
                </c:pt>
                <c:pt idx="728">
                  <c:v>5855.9</c:v>
                </c:pt>
                <c:pt idx="729">
                  <c:v>5847.24</c:v>
                </c:pt>
                <c:pt idx="730">
                  <c:v>5846.92</c:v>
                </c:pt>
                <c:pt idx="731">
                  <c:v>5843.99</c:v>
                </c:pt>
                <c:pt idx="732">
                  <c:v>5836.52</c:v>
                </c:pt>
                <c:pt idx="733">
                  <c:v>5832.6</c:v>
                </c:pt>
                <c:pt idx="734">
                  <c:v>37165.160000000003</c:v>
                </c:pt>
                <c:pt idx="735">
                  <c:v>5816.58</c:v>
                </c:pt>
                <c:pt idx="736">
                  <c:v>5812.9</c:v>
                </c:pt>
                <c:pt idx="737">
                  <c:v>5807.06</c:v>
                </c:pt>
                <c:pt idx="738">
                  <c:v>5778.71</c:v>
                </c:pt>
                <c:pt idx="739">
                  <c:v>5757.41</c:v>
                </c:pt>
                <c:pt idx="740">
                  <c:v>5748.13</c:v>
                </c:pt>
                <c:pt idx="741">
                  <c:v>5741.67</c:v>
                </c:pt>
                <c:pt idx="742">
                  <c:v>5729.01</c:v>
                </c:pt>
                <c:pt idx="743">
                  <c:v>5720.38</c:v>
                </c:pt>
                <c:pt idx="744">
                  <c:v>5709.16</c:v>
                </c:pt>
                <c:pt idx="745">
                  <c:v>37133.9</c:v>
                </c:pt>
                <c:pt idx="746">
                  <c:v>5708.87</c:v>
                </c:pt>
                <c:pt idx="747">
                  <c:v>5699.84</c:v>
                </c:pt>
                <c:pt idx="748">
                  <c:v>5698.74</c:v>
                </c:pt>
                <c:pt idx="749">
                  <c:v>5693.43</c:v>
                </c:pt>
                <c:pt idx="750">
                  <c:v>5690.79</c:v>
                </c:pt>
                <c:pt idx="751">
                  <c:v>5679.13</c:v>
                </c:pt>
                <c:pt idx="752">
                  <c:v>5662.23</c:v>
                </c:pt>
                <c:pt idx="753">
                  <c:v>5650.14</c:v>
                </c:pt>
                <c:pt idx="754">
                  <c:v>5649.72</c:v>
                </c:pt>
                <c:pt idx="755">
                  <c:v>5630.46</c:v>
                </c:pt>
                <c:pt idx="756">
                  <c:v>37079.370000000003</c:v>
                </c:pt>
                <c:pt idx="757">
                  <c:v>5615.37</c:v>
                </c:pt>
                <c:pt idx="758">
                  <c:v>5612.83</c:v>
                </c:pt>
                <c:pt idx="759">
                  <c:v>5594.85</c:v>
                </c:pt>
                <c:pt idx="760">
                  <c:v>5587.59</c:v>
                </c:pt>
                <c:pt idx="761">
                  <c:v>5584.31</c:v>
                </c:pt>
                <c:pt idx="762">
                  <c:v>5582.95</c:v>
                </c:pt>
                <c:pt idx="763">
                  <c:v>5576.35</c:v>
                </c:pt>
                <c:pt idx="764">
                  <c:v>5552.61</c:v>
                </c:pt>
                <c:pt idx="765">
                  <c:v>5540.35</c:v>
                </c:pt>
                <c:pt idx="766">
                  <c:v>5539.4</c:v>
                </c:pt>
                <c:pt idx="767">
                  <c:v>37076.370000000003</c:v>
                </c:pt>
                <c:pt idx="768">
                  <c:v>5503.36</c:v>
                </c:pt>
                <c:pt idx="769">
                  <c:v>5488.26</c:v>
                </c:pt>
                <c:pt idx="770">
                  <c:v>5484.47</c:v>
                </c:pt>
                <c:pt idx="771">
                  <c:v>5478.04</c:v>
                </c:pt>
                <c:pt idx="772">
                  <c:v>5472.45</c:v>
                </c:pt>
                <c:pt idx="773">
                  <c:v>5469.01</c:v>
                </c:pt>
                <c:pt idx="774">
                  <c:v>5466.88</c:v>
                </c:pt>
                <c:pt idx="775">
                  <c:v>5458.05</c:v>
                </c:pt>
                <c:pt idx="776">
                  <c:v>5438.75</c:v>
                </c:pt>
                <c:pt idx="777">
                  <c:v>5428.98</c:v>
                </c:pt>
                <c:pt idx="778">
                  <c:v>47305.31</c:v>
                </c:pt>
                <c:pt idx="779">
                  <c:v>37040.879999999997</c:v>
                </c:pt>
                <c:pt idx="780">
                  <c:v>5428.73</c:v>
                </c:pt>
                <c:pt idx="781">
                  <c:v>5425.02</c:v>
                </c:pt>
                <c:pt idx="782">
                  <c:v>5415.66</c:v>
                </c:pt>
                <c:pt idx="783">
                  <c:v>5411.99</c:v>
                </c:pt>
                <c:pt idx="784">
                  <c:v>5402.89</c:v>
                </c:pt>
                <c:pt idx="785">
                  <c:v>5400.98</c:v>
                </c:pt>
                <c:pt idx="786">
                  <c:v>5397.62</c:v>
                </c:pt>
                <c:pt idx="787">
                  <c:v>5396.44</c:v>
                </c:pt>
                <c:pt idx="788">
                  <c:v>5385.34</c:v>
                </c:pt>
                <c:pt idx="789">
                  <c:v>5383.54</c:v>
                </c:pt>
                <c:pt idx="790">
                  <c:v>36976.449999999997</c:v>
                </c:pt>
                <c:pt idx="791">
                  <c:v>5377.46</c:v>
                </c:pt>
                <c:pt idx="792">
                  <c:v>5375.04</c:v>
                </c:pt>
                <c:pt idx="793">
                  <c:v>5373.36</c:v>
                </c:pt>
                <c:pt idx="794">
                  <c:v>5364.66</c:v>
                </c:pt>
                <c:pt idx="795">
                  <c:v>5354.07</c:v>
                </c:pt>
                <c:pt idx="796">
                  <c:v>5344.81</c:v>
                </c:pt>
                <c:pt idx="797">
                  <c:v>5327.4</c:v>
                </c:pt>
                <c:pt idx="798">
                  <c:v>5325.65</c:v>
                </c:pt>
                <c:pt idx="799">
                  <c:v>5322.24</c:v>
                </c:pt>
                <c:pt idx="800">
                  <c:v>5312.17</c:v>
                </c:pt>
                <c:pt idx="801">
                  <c:v>36950.26</c:v>
                </c:pt>
                <c:pt idx="802">
                  <c:v>5306.7</c:v>
                </c:pt>
                <c:pt idx="803">
                  <c:v>5293.67</c:v>
                </c:pt>
                <c:pt idx="804">
                  <c:v>5291.71</c:v>
                </c:pt>
                <c:pt idx="805">
                  <c:v>5275.86</c:v>
                </c:pt>
                <c:pt idx="806">
                  <c:v>5272.18</c:v>
                </c:pt>
                <c:pt idx="807">
                  <c:v>5267.82</c:v>
                </c:pt>
                <c:pt idx="808">
                  <c:v>5266.37</c:v>
                </c:pt>
                <c:pt idx="809">
                  <c:v>5261.47</c:v>
                </c:pt>
                <c:pt idx="810">
                  <c:v>5257.51</c:v>
                </c:pt>
                <c:pt idx="811">
                  <c:v>5253.52</c:v>
                </c:pt>
                <c:pt idx="812">
                  <c:v>36935.64</c:v>
                </c:pt>
                <c:pt idx="813">
                  <c:v>5246.05</c:v>
                </c:pt>
                <c:pt idx="814">
                  <c:v>5245.23</c:v>
                </c:pt>
                <c:pt idx="815">
                  <c:v>5240.7700000000004</c:v>
                </c:pt>
                <c:pt idx="816">
                  <c:v>5227.99</c:v>
                </c:pt>
                <c:pt idx="817">
                  <c:v>5216.4799999999996</c:v>
                </c:pt>
                <c:pt idx="818">
                  <c:v>5213.22</c:v>
                </c:pt>
                <c:pt idx="819">
                  <c:v>5209.58</c:v>
                </c:pt>
                <c:pt idx="820">
                  <c:v>5207.97</c:v>
                </c:pt>
                <c:pt idx="821">
                  <c:v>5198.6899999999996</c:v>
                </c:pt>
                <c:pt idx="822">
                  <c:v>5195.58</c:v>
                </c:pt>
                <c:pt idx="823">
                  <c:v>36922.61</c:v>
                </c:pt>
                <c:pt idx="824">
                  <c:v>5177.12</c:v>
                </c:pt>
                <c:pt idx="825">
                  <c:v>5166.96</c:v>
                </c:pt>
                <c:pt idx="826">
                  <c:v>5152.13</c:v>
                </c:pt>
                <c:pt idx="827">
                  <c:v>5148.55</c:v>
                </c:pt>
                <c:pt idx="828">
                  <c:v>5144.18</c:v>
                </c:pt>
                <c:pt idx="829">
                  <c:v>5138.26</c:v>
                </c:pt>
                <c:pt idx="830">
                  <c:v>5136.75</c:v>
                </c:pt>
                <c:pt idx="831">
                  <c:v>5125.22</c:v>
                </c:pt>
                <c:pt idx="832">
                  <c:v>5124.1899999999996</c:v>
                </c:pt>
                <c:pt idx="833">
                  <c:v>5116.5</c:v>
                </c:pt>
                <c:pt idx="834">
                  <c:v>36911.99</c:v>
                </c:pt>
                <c:pt idx="835">
                  <c:v>5087.92</c:v>
                </c:pt>
                <c:pt idx="836">
                  <c:v>5080.1000000000004</c:v>
                </c:pt>
                <c:pt idx="837">
                  <c:v>5077.1899999999996</c:v>
                </c:pt>
                <c:pt idx="838">
                  <c:v>5059.5600000000004</c:v>
                </c:pt>
                <c:pt idx="839">
                  <c:v>5054.05</c:v>
                </c:pt>
                <c:pt idx="840">
                  <c:v>5045.1499999999996</c:v>
                </c:pt>
                <c:pt idx="841">
                  <c:v>5043.13</c:v>
                </c:pt>
                <c:pt idx="842">
                  <c:v>5038.57</c:v>
                </c:pt>
                <c:pt idx="843">
                  <c:v>5034.1000000000004</c:v>
                </c:pt>
                <c:pt idx="844">
                  <c:v>5031.2700000000004</c:v>
                </c:pt>
                <c:pt idx="845">
                  <c:v>36910.61</c:v>
                </c:pt>
                <c:pt idx="846">
                  <c:v>5028.1499999999996</c:v>
                </c:pt>
                <c:pt idx="847">
                  <c:v>5012.47</c:v>
                </c:pt>
                <c:pt idx="848">
                  <c:v>5003.8500000000004</c:v>
                </c:pt>
                <c:pt idx="849">
                  <c:v>5003.7700000000004</c:v>
                </c:pt>
                <c:pt idx="850">
                  <c:v>5002.78</c:v>
                </c:pt>
                <c:pt idx="851">
                  <c:v>4999.04</c:v>
                </c:pt>
                <c:pt idx="852">
                  <c:v>4992.38</c:v>
                </c:pt>
                <c:pt idx="853">
                  <c:v>4985.22</c:v>
                </c:pt>
                <c:pt idx="854">
                  <c:v>4949.76</c:v>
                </c:pt>
                <c:pt idx="855">
                  <c:v>4942.0600000000004</c:v>
                </c:pt>
                <c:pt idx="856">
                  <c:v>36898.730000000003</c:v>
                </c:pt>
                <c:pt idx="857">
                  <c:v>4934.71</c:v>
                </c:pt>
                <c:pt idx="858">
                  <c:v>4931.6499999999996</c:v>
                </c:pt>
                <c:pt idx="859">
                  <c:v>4922.92</c:v>
                </c:pt>
                <c:pt idx="860">
                  <c:v>4915.0600000000004</c:v>
                </c:pt>
                <c:pt idx="861">
                  <c:v>4911.8900000000003</c:v>
                </c:pt>
                <c:pt idx="862">
                  <c:v>4906.41</c:v>
                </c:pt>
                <c:pt idx="863">
                  <c:v>4894.75</c:v>
                </c:pt>
                <c:pt idx="864">
                  <c:v>4894.3900000000003</c:v>
                </c:pt>
                <c:pt idx="865">
                  <c:v>4890</c:v>
                </c:pt>
                <c:pt idx="866">
                  <c:v>4889.04</c:v>
                </c:pt>
                <c:pt idx="867">
                  <c:v>36889.99</c:v>
                </c:pt>
                <c:pt idx="868">
                  <c:v>4883.87</c:v>
                </c:pt>
                <c:pt idx="869">
                  <c:v>4877.9799999999996</c:v>
                </c:pt>
                <c:pt idx="870">
                  <c:v>4859.8900000000003</c:v>
                </c:pt>
                <c:pt idx="871">
                  <c:v>4846.92</c:v>
                </c:pt>
                <c:pt idx="872">
                  <c:v>4846.53</c:v>
                </c:pt>
                <c:pt idx="873">
                  <c:v>4844.67</c:v>
                </c:pt>
                <c:pt idx="874">
                  <c:v>4843.79</c:v>
                </c:pt>
                <c:pt idx="875">
                  <c:v>4840.95</c:v>
                </c:pt>
                <c:pt idx="876">
                  <c:v>4839.18</c:v>
                </c:pt>
                <c:pt idx="877">
                  <c:v>4837.58</c:v>
                </c:pt>
                <c:pt idx="878">
                  <c:v>36837.47</c:v>
                </c:pt>
                <c:pt idx="879">
                  <c:v>4835.43</c:v>
                </c:pt>
                <c:pt idx="880">
                  <c:v>4830.63</c:v>
                </c:pt>
                <c:pt idx="881">
                  <c:v>4827.8999999999996</c:v>
                </c:pt>
                <c:pt idx="882">
                  <c:v>4827.1000000000004</c:v>
                </c:pt>
                <c:pt idx="883">
                  <c:v>4812.34</c:v>
                </c:pt>
                <c:pt idx="884">
                  <c:v>4795.66</c:v>
                </c:pt>
                <c:pt idx="885">
                  <c:v>4787.42</c:v>
                </c:pt>
                <c:pt idx="886">
                  <c:v>4779.6000000000004</c:v>
                </c:pt>
                <c:pt idx="887">
                  <c:v>4766.0200000000004</c:v>
                </c:pt>
                <c:pt idx="888">
                  <c:v>4762.33</c:v>
                </c:pt>
                <c:pt idx="889">
                  <c:v>47291.06</c:v>
                </c:pt>
                <c:pt idx="890">
                  <c:v>36837.47</c:v>
                </c:pt>
                <c:pt idx="891">
                  <c:v>4753.6400000000003</c:v>
                </c:pt>
                <c:pt idx="892">
                  <c:v>4751.07</c:v>
                </c:pt>
                <c:pt idx="893">
                  <c:v>4747.05</c:v>
                </c:pt>
                <c:pt idx="894">
                  <c:v>4746.34</c:v>
                </c:pt>
                <c:pt idx="895">
                  <c:v>4740.78</c:v>
                </c:pt>
                <c:pt idx="896">
                  <c:v>4738.2700000000004</c:v>
                </c:pt>
                <c:pt idx="897">
                  <c:v>4734.6400000000003</c:v>
                </c:pt>
                <c:pt idx="898">
                  <c:v>4728.71</c:v>
                </c:pt>
                <c:pt idx="899">
                  <c:v>4719.74</c:v>
                </c:pt>
                <c:pt idx="900">
                  <c:v>4719.5200000000004</c:v>
                </c:pt>
                <c:pt idx="901">
                  <c:v>36795.29</c:v>
                </c:pt>
                <c:pt idx="902">
                  <c:v>4718.2</c:v>
                </c:pt>
                <c:pt idx="903">
                  <c:v>4712.12</c:v>
                </c:pt>
                <c:pt idx="904">
                  <c:v>4699.47</c:v>
                </c:pt>
                <c:pt idx="905">
                  <c:v>4687.8</c:v>
                </c:pt>
                <c:pt idx="906">
                  <c:v>4686.3900000000003</c:v>
                </c:pt>
                <c:pt idx="907">
                  <c:v>4678.8</c:v>
                </c:pt>
                <c:pt idx="908">
                  <c:v>4674.2</c:v>
                </c:pt>
                <c:pt idx="909">
                  <c:v>4673.3900000000003</c:v>
                </c:pt>
                <c:pt idx="910">
                  <c:v>4670.6400000000003</c:v>
                </c:pt>
                <c:pt idx="911">
                  <c:v>4667.6099999999997</c:v>
                </c:pt>
                <c:pt idx="912">
                  <c:v>36786.370000000003</c:v>
                </c:pt>
                <c:pt idx="913">
                  <c:v>4661.29</c:v>
                </c:pt>
                <c:pt idx="914">
                  <c:v>4646.76</c:v>
                </c:pt>
                <c:pt idx="915">
                  <c:v>4618.08</c:v>
                </c:pt>
                <c:pt idx="916">
                  <c:v>4608.03</c:v>
                </c:pt>
                <c:pt idx="917">
                  <c:v>4571.41</c:v>
                </c:pt>
                <c:pt idx="918">
                  <c:v>4564.1899999999996</c:v>
                </c:pt>
                <c:pt idx="919">
                  <c:v>4562.84</c:v>
                </c:pt>
                <c:pt idx="920">
                  <c:v>4561.1899999999996</c:v>
                </c:pt>
                <c:pt idx="921">
                  <c:v>4544.2299999999996</c:v>
                </c:pt>
                <c:pt idx="922">
                  <c:v>4536.26</c:v>
                </c:pt>
                <c:pt idx="923">
                  <c:v>36580.28</c:v>
                </c:pt>
                <c:pt idx="924">
                  <c:v>4529.4799999999996</c:v>
                </c:pt>
                <c:pt idx="925">
                  <c:v>4527.18</c:v>
                </c:pt>
                <c:pt idx="926">
                  <c:v>4518.83</c:v>
                </c:pt>
                <c:pt idx="927">
                  <c:v>4518.7700000000004</c:v>
                </c:pt>
                <c:pt idx="928">
                  <c:v>4518.3999999999996</c:v>
                </c:pt>
                <c:pt idx="929">
                  <c:v>4515.71</c:v>
                </c:pt>
                <c:pt idx="930">
                  <c:v>4511.41</c:v>
                </c:pt>
                <c:pt idx="931">
                  <c:v>4504.66</c:v>
                </c:pt>
                <c:pt idx="932">
                  <c:v>4500.34</c:v>
                </c:pt>
                <c:pt idx="933">
                  <c:v>4488.58</c:v>
                </c:pt>
                <c:pt idx="934">
                  <c:v>36572.800000000003</c:v>
                </c:pt>
                <c:pt idx="935">
                  <c:v>4468.25</c:v>
                </c:pt>
                <c:pt idx="936">
                  <c:v>4466.62</c:v>
                </c:pt>
                <c:pt idx="937">
                  <c:v>4463.21</c:v>
                </c:pt>
                <c:pt idx="938">
                  <c:v>4462.72</c:v>
                </c:pt>
                <c:pt idx="939">
                  <c:v>4454.3999999999996</c:v>
                </c:pt>
                <c:pt idx="940">
                  <c:v>4449.46</c:v>
                </c:pt>
                <c:pt idx="941">
                  <c:v>4441.21</c:v>
                </c:pt>
                <c:pt idx="942">
                  <c:v>4438.26</c:v>
                </c:pt>
                <c:pt idx="943">
                  <c:v>4435.09</c:v>
                </c:pt>
                <c:pt idx="944">
                  <c:v>4433.92</c:v>
                </c:pt>
                <c:pt idx="945">
                  <c:v>36541.550000000003</c:v>
                </c:pt>
                <c:pt idx="946">
                  <c:v>4433.3900000000003</c:v>
                </c:pt>
                <c:pt idx="947">
                  <c:v>4428.8900000000003</c:v>
                </c:pt>
                <c:pt idx="948">
                  <c:v>4420.95</c:v>
                </c:pt>
                <c:pt idx="949">
                  <c:v>4415.16</c:v>
                </c:pt>
                <c:pt idx="950">
                  <c:v>4402.2299999999996</c:v>
                </c:pt>
                <c:pt idx="951">
                  <c:v>4399.7299999999996</c:v>
                </c:pt>
                <c:pt idx="952">
                  <c:v>4397.3100000000004</c:v>
                </c:pt>
                <c:pt idx="953">
                  <c:v>4392.7</c:v>
                </c:pt>
                <c:pt idx="954">
                  <c:v>4391.6499999999996</c:v>
                </c:pt>
                <c:pt idx="955">
                  <c:v>4357.04</c:v>
                </c:pt>
                <c:pt idx="956">
                  <c:v>36445.550000000003</c:v>
                </c:pt>
                <c:pt idx="957">
                  <c:v>4350.51</c:v>
                </c:pt>
                <c:pt idx="958">
                  <c:v>4349.46</c:v>
                </c:pt>
                <c:pt idx="959">
                  <c:v>4347.0200000000004</c:v>
                </c:pt>
                <c:pt idx="960">
                  <c:v>4340.4399999999996</c:v>
                </c:pt>
                <c:pt idx="961">
                  <c:v>4337.74</c:v>
                </c:pt>
                <c:pt idx="962">
                  <c:v>4320.41</c:v>
                </c:pt>
                <c:pt idx="963">
                  <c:v>4296.2700000000004</c:v>
                </c:pt>
                <c:pt idx="964">
                  <c:v>4278.55</c:v>
                </c:pt>
                <c:pt idx="965">
                  <c:v>4266.17</c:v>
                </c:pt>
                <c:pt idx="966">
                  <c:v>4265.01</c:v>
                </c:pt>
                <c:pt idx="967">
                  <c:v>36397.58</c:v>
                </c:pt>
                <c:pt idx="968">
                  <c:v>4260.74</c:v>
                </c:pt>
                <c:pt idx="969">
                  <c:v>4250.24</c:v>
                </c:pt>
                <c:pt idx="970">
                  <c:v>4243.59</c:v>
                </c:pt>
                <c:pt idx="971">
                  <c:v>4239.8900000000003</c:v>
                </c:pt>
                <c:pt idx="972">
                  <c:v>4237.13</c:v>
                </c:pt>
                <c:pt idx="973">
                  <c:v>4234.93</c:v>
                </c:pt>
                <c:pt idx="974">
                  <c:v>4189.1099999999997</c:v>
                </c:pt>
                <c:pt idx="975">
                  <c:v>4188.7299999999996</c:v>
                </c:pt>
                <c:pt idx="976">
                  <c:v>4185.1000000000004</c:v>
                </c:pt>
                <c:pt idx="977">
                  <c:v>4163.21</c:v>
                </c:pt>
                <c:pt idx="978">
                  <c:v>36350.71</c:v>
                </c:pt>
                <c:pt idx="979">
                  <c:v>4154.97</c:v>
                </c:pt>
                <c:pt idx="980">
                  <c:v>4151.03</c:v>
                </c:pt>
                <c:pt idx="981">
                  <c:v>4149.74</c:v>
                </c:pt>
                <c:pt idx="982">
                  <c:v>4137.5200000000004</c:v>
                </c:pt>
                <c:pt idx="983">
                  <c:v>4134.08</c:v>
                </c:pt>
                <c:pt idx="984">
                  <c:v>4133.6400000000003</c:v>
                </c:pt>
                <c:pt idx="985">
                  <c:v>4076.5</c:v>
                </c:pt>
                <c:pt idx="986">
                  <c:v>4074.45</c:v>
                </c:pt>
                <c:pt idx="987">
                  <c:v>4070.51</c:v>
                </c:pt>
                <c:pt idx="988">
                  <c:v>4070.42</c:v>
                </c:pt>
                <c:pt idx="989">
                  <c:v>36332.449999999997</c:v>
                </c:pt>
                <c:pt idx="990">
                  <c:v>4058.71</c:v>
                </c:pt>
                <c:pt idx="991">
                  <c:v>4058.12</c:v>
                </c:pt>
                <c:pt idx="992">
                  <c:v>4047.94</c:v>
                </c:pt>
                <c:pt idx="993">
                  <c:v>4040.56</c:v>
                </c:pt>
                <c:pt idx="994">
                  <c:v>4039.9</c:v>
                </c:pt>
                <c:pt idx="995">
                  <c:v>4038.41</c:v>
                </c:pt>
                <c:pt idx="996">
                  <c:v>4032.24</c:v>
                </c:pt>
                <c:pt idx="997">
                  <c:v>4005.42</c:v>
                </c:pt>
                <c:pt idx="998">
                  <c:v>4002.36</c:v>
                </c:pt>
                <c:pt idx="999">
                  <c:v>3994.18</c:v>
                </c:pt>
                <c:pt idx="1000">
                  <c:v>47269.85</c:v>
                </c:pt>
                <c:pt idx="1001">
                  <c:v>36314.050000000003</c:v>
                </c:pt>
                <c:pt idx="1002">
                  <c:v>3989.84</c:v>
                </c:pt>
                <c:pt idx="1003">
                  <c:v>3987.93</c:v>
                </c:pt>
                <c:pt idx="1004">
                  <c:v>3981.98</c:v>
                </c:pt>
                <c:pt idx="1005">
                  <c:v>3972.92</c:v>
                </c:pt>
                <c:pt idx="1006">
                  <c:v>3956.07</c:v>
                </c:pt>
                <c:pt idx="1007">
                  <c:v>3955.98</c:v>
                </c:pt>
                <c:pt idx="1008">
                  <c:v>3947.41</c:v>
                </c:pt>
                <c:pt idx="1009">
                  <c:v>3943.6</c:v>
                </c:pt>
                <c:pt idx="1010">
                  <c:v>3935.18</c:v>
                </c:pt>
                <c:pt idx="1011">
                  <c:v>3931.51</c:v>
                </c:pt>
                <c:pt idx="1012">
                  <c:v>36307.800000000003</c:v>
                </c:pt>
                <c:pt idx="1013">
                  <c:v>3925.76</c:v>
                </c:pt>
                <c:pt idx="1014">
                  <c:v>3910.44</c:v>
                </c:pt>
                <c:pt idx="1015">
                  <c:v>3906.13</c:v>
                </c:pt>
                <c:pt idx="1016">
                  <c:v>3902.07</c:v>
                </c:pt>
                <c:pt idx="1017">
                  <c:v>3898.35</c:v>
                </c:pt>
                <c:pt idx="1018">
                  <c:v>3889.2</c:v>
                </c:pt>
                <c:pt idx="1019">
                  <c:v>3877.3</c:v>
                </c:pt>
                <c:pt idx="1020">
                  <c:v>3875.73</c:v>
                </c:pt>
                <c:pt idx="1021">
                  <c:v>3866.86</c:v>
                </c:pt>
                <c:pt idx="1022">
                  <c:v>3861.21</c:v>
                </c:pt>
                <c:pt idx="1023">
                  <c:v>36219.410000000003</c:v>
                </c:pt>
                <c:pt idx="1024">
                  <c:v>3858.51</c:v>
                </c:pt>
                <c:pt idx="1025">
                  <c:v>3857.76</c:v>
                </c:pt>
                <c:pt idx="1026">
                  <c:v>3847.67</c:v>
                </c:pt>
                <c:pt idx="1027">
                  <c:v>3797.2</c:v>
                </c:pt>
                <c:pt idx="1028">
                  <c:v>3796.36</c:v>
                </c:pt>
                <c:pt idx="1029">
                  <c:v>3793.55</c:v>
                </c:pt>
                <c:pt idx="1030">
                  <c:v>3785.77</c:v>
                </c:pt>
                <c:pt idx="1031">
                  <c:v>3773.23</c:v>
                </c:pt>
                <c:pt idx="1032">
                  <c:v>3766.88</c:v>
                </c:pt>
                <c:pt idx="1033">
                  <c:v>3761.29</c:v>
                </c:pt>
                <c:pt idx="1034">
                  <c:v>36197.699999999997</c:v>
                </c:pt>
                <c:pt idx="1035">
                  <c:v>3757.84</c:v>
                </c:pt>
                <c:pt idx="1036">
                  <c:v>3756.62</c:v>
                </c:pt>
                <c:pt idx="1037">
                  <c:v>3748.56</c:v>
                </c:pt>
                <c:pt idx="1038">
                  <c:v>3736.46</c:v>
                </c:pt>
                <c:pt idx="1039">
                  <c:v>3732.63</c:v>
                </c:pt>
                <c:pt idx="1040">
                  <c:v>3731.6</c:v>
                </c:pt>
                <c:pt idx="1041">
                  <c:v>3722.23</c:v>
                </c:pt>
                <c:pt idx="1042">
                  <c:v>3704.35</c:v>
                </c:pt>
                <c:pt idx="1043">
                  <c:v>3699.54</c:v>
                </c:pt>
                <c:pt idx="1044">
                  <c:v>3693.43</c:v>
                </c:pt>
                <c:pt idx="1045">
                  <c:v>36189.1</c:v>
                </c:pt>
                <c:pt idx="1046">
                  <c:v>3688.38</c:v>
                </c:pt>
                <c:pt idx="1047">
                  <c:v>3688.35</c:v>
                </c:pt>
                <c:pt idx="1048">
                  <c:v>3678.86</c:v>
                </c:pt>
                <c:pt idx="1049">
                  <c:v>3659.35</c:v>
                </c:pt>
                <c:pt idx="1050">
                  <c:v>3653.29</c:v>
                </c:pt>
                <c:pt idx="1051">
                  <c:v>3645.09</c:v>
                </c:pt>
                <c:pt idx="1052">
                  <c:v>3622.13</c:v>
                </c:pt>
                <c:pt idx="1053">
                  <c:v>3606.43</c:v>
                </c:pt>
                <c:pt idx="1054">
                  <c:v>3603.6</c:v>
                </c:pt>
                <c:pt idx="1055">
                  <c:v>3597.6</c:v>
                </c:pt>
                <c:pt idx="1056">
                  <c:v>36182.870000000003</c:v>
                </c:pt>
                <c:pt idx="1057">
                  <c:v>3594.17</c:v>
                </c:pt>
                <c:pt idx="1058">
                  <c:v>3591.48</c:v>
                </c:pt>
                <c:pt idx="1059">
                  <c:v>3589.14</c:v>
                </c:pt>
                <c:pt idx="1060">
                  <c:v>3579.83</c:v>
                </c:pt>
                <c:pt idx="1061">
                  <c:v>3578</c:v>
                </c:pt>
                <c:pt idx="1062">
                  <c:v>3569.96</c:v>
                </c:pt>
                <c:pt idx="1063">
                  <c:v>3562.87</c:v>
                </c:pt>
                <c:pt idx="1064">
                  <c:v>3561.89</c:v>
                </c:pt>
                <c:pt idx="1065">
                  <c:v>3558.62</c:v>
                </c:pt>
                <c:pt idx="1066">
                  <c:v>3556.92</c:v>
                </c:pt>
                <c:pt idx="1067">
                  <c:v>36149.480000000003</c:v>
                </c:pt>
                <c:pt idx="1068">
                  <c:v>3554.2</c:v>
                </c:pt>
                <c:pt idx="1069">
                  <c:v>3540.12</c:v>
                </c:pt>
                <c:pt idx="1070">
                  <c:v>3538.9</c:v>
                </c:pt>
                <c:pt idx="1071">
                  <c:v>3537.7</c:v>
                </c:pt>
                <c:pt idx="1072">
                  <c:v>3500.61</c:v>
                </c:pt>
                <c:pt idx="1073">
                  <c:v>3490.55</c:v>
                </c:pt>
                <c:pt idx="1074">
                  <c:v>3484.33</c:v>
                </c:pt>
                <c:pt idx="1075">
                  <c:v>3481.87</c:v>
                </c:pt>
                <c:pt idx="1076">
                  <c:v>3471.41</c:v>
                </c:pt>
                <c:pt idx="1077">
                  <c:v>3463.51</c:v>
                </c:pt>
                <c:pt idx="1078">
                  <c:v>36124.57</c:v>
                </c:pt>
                <c:pt idx="1079">
                  <c:v>3453.77</c:v>
                </c:pt>
                <c:pt idx="1080">
                  <c:v>3443.06</c:v>
                </c:pt>
                <c:pt idx="1081">
                  <c:v>3436.5</c:v>
                </c:pt>
                <c:pt idx="1082">
                  <c:v>3434.38</c:v>
                </c:pt>
                <c:pt idx="1083">
                  <c:v>3410.32</c:v>
                </c:pt>
                <c:pt idx="1084">
                  <c:v>3393.36</c:v>
                </c:pt>
                <c:pt idx="1085">
                  <c:v>3392.98</c:v>
                </c:pt>
                <c:pt idx="1086">
                  <c:v>3392.37</c:v>
                </c:pt>
                <c:pt idx="1087">
                  <c:v>3385.4</c:v>
                </c:pt>
                <c:pt idx="1088">
                  <c:v>3378.91</c:v>
                </c:pt>
                <c:pt idx="1089">
                  <c:v>36090.49</c:v>
                </c:pt>
                <c:pt idx="1090">
                  <c:v>3366.67</c:v>
                </c:pt>
                <c:pt idx="1091">
                  <c:v>3353.47</c:v>
                </c:pt>
                <c:pt idx="1092">
                  <c:v>3353.28</c:v>
                </c:pt>
                <c:pt idx="1093">
                  <c:v>3342.79</c:v>
                </c:pt>
                <c:pt idx="1094">
                  <c:v>3309.79</c:v>
                </c:pt>
                <c:pt idx="1095">
                  <c:v>3308.46</c:v>
                </c:pt>
                <c:pt idx="1096">
                  <c:v>3300.7</c:v>
                </c:pt>
                <c:pt idx="1097">
                  <c:v>3292.53</c:v>
                </c:pt>
                <c:pt idx="1098">
                  <c:v>3280.22</c:v>
                </c:pt>
                <c:pt idx="1099">
                  <c:v>3279.87</c:v>
                </c:pt>
                <c:pt idx="1100">
                  <c:v>36085.22</c:v>
                </c:pt>
                <c:pt idx="1101">
                  <c:v>3277.16</c:v>
                </c:pt>
                <c:pt idx="1102">
                  <c:v>3268.85</c:v>
                </c:pt>
                <c:pt idx="1103">
                  <c:v>3260.2</c:v>
                </c:pt>
                <c:pt idx="1104">
                  <c:v>3238.44</c:v>
                </c:pt>
                <c:pt idx="1105">
                  <c:v>3227.12</c:v>
                </c:pt>
                <c:pt idx="1106">
                  <c:v>3213.62</c:v>
                </c:pt>
                <c:pt idx="1107">
                  <c:v>3208.79</c:v>
                </c:pt>
                <c:pt idx="1108">
                  <c:v>3206.49</c:v>
                </c:pt>
                <c:pt idx="1109">
                  <c:v>3201.25</c:v>
                </c:pt>
                <c:pt idx="1110">
                  <c:v>3180.51</c:v>
                </c:pt>
                <c:pt idx="1111">
                  <c:v>51194.559999999998</c:v>
                </c:pt>
                <c:pt idx="1112">
                  <c:v>47055.53</c:v>
                </c:pt>
                <c:pt idx="1113">
                  <c:v>36074.339999999997</c:v>
                </c:pt>
                <c:pt idx="1114">
                  <c:v>3179.96</c:v>
                </c:pt>
                <c:pt idx="1115">
                  <c:v>3176.82</c:v>
                </c:pt>
                <c:pt idx="1116">
                  <c:v>3176.29</c:v>
                </c:pt>
                <c:pt idx="1117">
                  <c:v>3172.02</c:v>
                </c:pt>
                <c:pt idx="1118">
                  <c:v>3171.61</c:v>
                </c:pt>
                <c:pt idx="1119">
                  <c:v>3167.46</c:v>
                </c:pt>
                <c:pt idx="1120">
                  <c:v>3162.02</c:v>
                </c:pt>
                <c:pt idx="1121">
                  <c:v>3161.45</c:v>
                </c:pt>
                <c:pt idx="1122">
                  <c:v>3128.35</c:v>
                </c:pt>
                <c:pt idx="1123">
                  <c:v>3088.06</c:v>
                </c:pt>
                <c:pt idx="1124">
                  <c:v>36021.01</c:v>
                </c:pt>
                <c:pt idx="1125">
                  <c:v>3077.1</c:v>
                </c:pt>
                <c:pt idx="1126">
                  <c:v>3070.81</c:v>
                </c:pt>
                <c:pt idx="1127">
                  <c:v>3065.49</c:v>
                </c:pt>
                <c:pt idx="1128">
                  <c:v>3062.51</c:v>
                </c:pt>
                <c:pt idx="1129">
                  <c:v>3056.39</c:v>
                </c:pt>
                <c:pt idx="1130">
                  <c:v>3051.73</c:v>
                </c:pt>
                <c:pt idx="1131">
                  <c:v>3046.06</c:v>
                </c:pt>
                <c:pt idx="1132">
                  <c:v>3044.21</c:v>
                </c:pt>
                <c:pt idx="1133">
                  <c:v>3021.81</c:v>
                </c:pt>
                <c:pt idx="1134">
                  <c:v>3018.04</c:v>
                </c:pt>
                <c:pt idx="1135">
                  <c:v>35952.65</c:v>
                </c:pt>
                <c:pt idx="1136">
                  <c:v>3012.22</c:v>
                </c:pt>
                <c:pt idx="1137">
                  <c:v>2985.67</c:v>
                </c:pt>
                <c:pt idx="1138">
                  <c:v>2979.52</c:v>
                </c:pt>
                <c:pt idx="1139">
                  <c:v>2974.13</c:v>
                </c:pt>
                <c:pt idx="1140">
                  <c:v>2943.41</c:v>
                </c:pt>
                <c:pt idx="1141">
                  <c:v>2927.06</c:v>
                </c:pt>
                <c:pt idx="1142">
                  <c:v>2913.57</c:v>
                </c:pt>
                <c:pt idx="1143">
                  <c:v>2904.09</c:v>
                </c:pt>
                <c:pt idx="1144">
                  <c:v>2902.91</c:v>
                </c:pt>
                <c:pt idx="1145">
                  <c:v>2899.49</c:v>
                </c:pt>
                <c:pt idx="1146">
                  <c:v>35883.269999999997</c:v>
                </c:pt>
                <c:pt idx="1147">
                  <c:v>2897.46</c:v>
                </c:pt>
                <c:pt idx="1148">
                  <c:v>2897.32</c:v>
                </c:pt>
                <c:pt idx="1149">
                  <c:v>2867.12</c:v>
                </c:pt>
                <c:pt idx="1150">
                  <c:v>2866.09</c:v>
                </c:pt>
                <c:pt idx="1151">
                  <c:v>2855.44</c:v>
                </c:pt>
                <c:pt idx="1152">
                  <c:v>2850.68</c:v>
                </c:pt>
                <c:pt idx="1153">
                  <c:v>2842.76</c:v>
                </c:pt>
                <c:pt idx="1154">
                  <c:v>2819.51</c:v>
                </c:pt>
                <c:pt idx="1155">
                  <c:v>2803.7</c:v>
                </c:pt>
                <c:pt idx="1156">
                  <c:v>2801.26</c:v>
                </c:pt>
                <c:pt idx="1157">
                  <c:v>35733.96</c:v>
                </c:pt>
                <c:pt idx="1158">
                  <c:v>2789.06</c:v>
                </c:pt>
                <c:pt idx="1159">
                  <c:v>2775.19</c:v>
                </c:pt>
                <c:pt idx="1160">
                  <c:v>2775.19</c:v>
                </c:pt>
                <c:pt idx="1161">
                  <c:v>2773.46</c:v>
                </c:pt>
                <c:pt idx="1162">
                  <c:v>2758.99</c:v>
                </c:pt>
                <c:pt idx="1163">
                  <c:v>2755.02</c:v>
                </c:pt>
                <c:pt idx="1164">
                  <c:v>2741.95</c:v>
                </c:pt>
                <c:pt idx="1165">
                  <c:v>2731.91</c:v>
                </c:pt>
                <c:pt idx="1166">
                  <c:v>2730.11</c:v>
                </c:pt>
                <c:pt idx="1167">
                  <c:v>2727.4</c:v>
                </c:pt>
                <c:pt idx="1168">
                  <c:v>35711.39</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35701.9</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35595.589999999997</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35585.58</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35585.58</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46889.26</c:v>
                </c:pt>
                <c:pt idx="1224">
                  <c:v>35583.17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35573.26</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35547.72</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35547.47</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35517.19</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35491.64</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35345.730000000003</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35315.96</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35302.089999999997</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35160.129999999997</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46718.16</c:v>
                </c:pt>
                <c:pt idx="1335">
                  <c:v>35147.53</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35069.370000000003</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35050.620000000003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35000.730000000003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34979.86</c:v>
                </c:pt>
                <c:pt idx="1380">
                  <c:v>1382</c:v>
                </c:pt>
                <c:pt idx="1381">
                  <c:v>1359</c:v>
                </c:pt>
                <c:pt idx="1382">
                  <c:v>1341.16</c:v>
                </c:pt>
                <c:pt idx="1383">
                  <c:v>1338</c:v>
                </c:pt>
                <c:pt idx="1384">
                  <c:v>1332.61</c:v>
                </c:pt>
                <c:pt idx="1385">
                  <c:v>1329.17</c:v>
                </c:pt>
                <c:pt idx="1386">
                  <c:v>1315</c:v>
                </c:pt>
                <c:pt idx="1387">
                  <c:v>1304</c:v>
                </c:pt>
                <c:pt idx="1388">
                  <c:v>1304</c:v>
                </c:pt>
                <c:pt idx="1389">
                  <c:v>1293</c:v>
                </c:pt>
                <c:pt idx="1390">
                  <c:v>34976.42</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34975.68</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34940.61</c:v>
                </c:pt>
                <c:pt idx="1413">
                  <c:v>1228</c:v>
                </c:pt>
                <c:pt idx="1414">
                  <c:v>1224</c:v>
                </c:pt>
                <c:pt idx="1415">
                  <c:v>1220</c:v>
                </c:pt>
                <c:pt idx="1416">
                  <c:v>1210</c:v>
                </c:pt>
                <c:pt idx="1417">
                  <c:v>1200.55</c:v>
                </c:pt>
                <c:pt idx="1418">
                  <c:v>1200</c:v>
                </c:pt>
                <c:pt idx="1419">
                  <c:v>1191</c:v>
                </c:pt>
                <c:pt idx="1420">
                  <c:v>1178.07</c:v>
                </c:pt>
                <c:pt idx="1421">
                  <c:v>1178</c:v>
                </c:pt>
                <c:pt idx="1422">
                  <c:v>1167</c:v>
                </c:pt>
                <c:pt idx="1423">
                  <c:v>34838.870000000003</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34828.65</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46661.440000000002</c:v>
                </c:pt>
                <c:pt idx="1446">
                  <c:v>34806.47</c:v>
                </c:pt>
                <c:pt idx="1447">
                  <c:v>1071</c:v>
                </c:pt>
                <c:pt idx="1448">
                  <c:v>1070</c:v>
                </c:pt>
                <c:pt idx="1449">
                  <c:v>1068</c:v>
                </c:pt>
                <c:pt idx="1450">
                  <c:v>1056</c:v>
                </c:pt>
                <c:pt idx="1451">
                  <c:v>1049</c:v>
                </c:pt>
                <c:pt idx="1452">
                  <c:v>1047</c:v>
                </c:pt>
                <c:pt idx="1453">
                  <c:v>1044</c:v>
                </c:pt>
                <c:pt idx="1454">
                  <c:v>1033.74</c:v>
                </c:pt>
                <c:pt idx="1455">
                  <c:v>1019</c:v>
                </c:pt>
                <c:pt idx="1456">
                  <c:v>1012</c:v>
                </c:pt>
                <c:pt idx="1457">
                  <c:v>34779.620000000003</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34672.15</c:v>
                </c:pt>
                <c:pt idx="1469">
                  <c:v>760</c:v>
                </c:pt>
                <c:pt idx="1470">
                  <c:v>760</c:v>
                </c:pt>
                <c:pt idx="1471">
                  <c:v>750</c:v>
                </c:pt>
                <c:pt idx="1472">
                  <c:v>722.99</c:v>
                </c:pt>
                <c:pt idx="1473">
                  <c:v>700</c:v>
                </c:pt>
                <c:pt idx="1474">
                  <c:v>687.54</c:v>
                </c:pt>
                <c:pt idx="1475">
                  <c:v>670</c:v>
                </c:pt>
                <c:pt idx="1476">
                  <c:v>668</c:v>
                </c:pt>
                <c:pt idx="1477">
                  <c:v>650</c:v>
                </c:pt>
                <c:pt idx="1478">
                  <c:v>650</c:v>
                </c:pt>
                <c:pt idx="1479">
                  <c:v>34617.839999999997</c:v>
                </c:pt>
                <c:pt idx="1480">
                  <c:v>646.14</c:v>
                </c:pt>
                <c:pt idx="1481">
                  <c:v>637.26</c:v>
                </c:pt>
                <c:pt idx="1482">
                  <c:v>604.54</c:v>
                </c:pt>
                <c:pt idx="1483">
                  <c:v>600</c:v>
                </c:pt>
                <c:pt idx="1484">
                  <c:v>570.62</c:v>
                </c:pt>
                <c:pt idx="1485">
                  <c:v>563.84</c:v>
                </c:pt>
                <c:pt idx="1486">
                  <c:v>34543.39</c:v>
                </c:pt>
                <c:pt idx="1487">
                  <c:v>34472.839999999997</c:v>
                </c:pt>
                <c:pt idx="1488">
                  <c:v>34456.269999999997</c:v>
                </c:pt>
                <c:pt idx="1489">
                  <c:v>34439.86</c:v>
                </c:pt>
                <c:pt idx="1490">
                  <c:v>34402.22</c:v>
                </c:pt>
                <c:pt idx="1491">
                  <c:v>34307.22</c:v>
                </c:pt>
                <c:pt idx="1492">
                  <c:v>46599.11</c:v>
                </c:pt>
                <c:pt idx="1493">
                  <c:v>34303.17</c:v>
                </c:pt>
                <c:pt idx="1494">
                  <c:v>34293.120000000003</c:v>
                </c:pt>
                <c:pt idx="1495">
                  <c:v>34254.050000000003</c:v>
                </c:pt>
                <c:pt idx="1496">
                  <c:v>34218.019999999997</c:v>
                </c:pt>
                <c:pt idx="1497">
                  <c:v>34210.33</c:v>
                </c:pt>
                <c:pt idx="1498">
                  <c:v>34205.07</c:v>
                </c:pt>
                <c:pt idx="1499">
                  <c:v>34166.269999999997</c:v>
                </c:pt>
                <c:pt idx="1500">
                  <c:v>34084.68</c:v>
                </c:pt>
                <c:pt idx="1501">
                  <c:v>34053.360000000001</c:v>
                </c:pt>
                <c:pt idx="1502">
                  <c:v>33975.47</c:v>
                </c:pt>
                <c:pt idx="1503">
                  <c:v>46255.11</c:v>
                </c:pt>
                <c:pt idx="1504">
                  <c:v>33907.550000000003</c:v>
                </c:pt>
                <c:pt idx="1505">
                  <c:v>33900.65</c:v>
                </c:pt>
                <c:pt idx="1506">
                  <c:v>33829.39</c:v>
                </c:pt>
                <c:pt idx="1507">
                  <c:v>33753.32</c:v>
                </c:pt>
                <c:pt idx="1508">
                  <c:v>33750.29</c:v>
                </c:pt>
                <c:pt idx="1509">
                  <c:v>33732.69</c:v>
                </c:pt>
                <c:pt idx="1510">
                  <c:v>33707.550000000003</c:v>
                </c:pt>
                <c:pt idx="1511">
                  <c:v>33611.71</c:v>
                </c:pt>
                <c:pt idx="1512">
                  <c:v>33527.1</c:v>
                </c:pt>
                <c:pt idx="1513">
                  <c:v>33475.82</c:v>
                </c:pt>
                <c:pt idx="1514">
                  <c:v>46200.99</c:v>
                </c:pt>
                <c:pt idx="1515">
                  <c:v>33471.97</c:v>
                </c:pt>
                <c:pt idx="1516">
                  <c:v>33450.99</c:v>
                </c:pt>
                <c:pt idx="1517">
                  <c:v>33344.449999999997</c:v>
                </c:pt>
                <c:pt idx="1518">
                  <c:v>33307.550000000003</c:v>
                </c:pt>
                <c:pt idx="1519">
                  <c:v>33292.83</c:v>
                </c:pt>
                <c:pt idx="1520">
                  <c:v>33121</c:v>
                </c:pt>
                <c:pt idx="1521">
                  <c:v>33090.660000000003</c:v>
                </c:pt>
                <c:pt idx="1522">
                  <c:v>33074.94</c:v>
                </c:pt>
                <c:pt idx="1523">
                  <c:v>33057.230000000003</c:v>
                </c:pt>
                <c:pt idx="1524">
                  <c:v>33025.32</c:v>
                </c:pt>
                <c:pt idx="1525">
                  <c:v>46151.12</c:v>
                </c:pt>
                <c:pt idx="1526">
                  <c:v>33017.46</c:v>
                </c:pt>
                <c:pt idx="1527">
                  <c:v>32947.629999999997</c:v>
                </c:pt>
                <c:pt idx="1528">
                  <c:v>32906.69</c:v>
                </c:pt>
                <c:pt idx="1529">
                  <c:v>32827.51</c:v>
                </c:pt>
                <c:pt idx="1530">
                  <c:v>32787.46</c:v>
                </c:pt>
                <c:pt idx="1531">
                  <c:v>32765.33</c:v>
                </c:pt>
                <c:pt idx="1532">
                  <c:v>32760.48</c:v>
                </c:pt>
                <c:pt idx="1533">
                  <c:v>32734.19</c:v>
                </c:pt>
                <c:pt idx="1534">
                  <c:v>32716.2</c:v>
                </c:pt>
                <c:pt idx="1535">
                  <c:v>32686.080000000002</c:v>
                </c:pt>
                <c:pt idx="1536">
                  <c:v>46130.53</c:v>
                </c:pt>
                <c:pt idx="1537">
                  <c:v>32672.11</c:v>
                </c:pt>
                <c:pt idx="1538">
                  <c:v>32548.34</c:v>
                </c:pt>
                <c:pt idx="1539">
                  <c:v>32485.46</c:v>
                </c:pt>
                <c:pt idx="1540">
                  <c:v>32462.35</c:v>
                </c:pt>
                <c:pt idx="1541">
                  <c:v>32430.22</c:v>
                </c:pt>
                <c:pt idx="1542">
                  <c:v>32428.63</c:v>
                </c:pt>
                <c:pt idx="1543">
                  <c:v>32288.49</c:v>
                </c:pt>
                <c:pt idx="1544">
                  <c:v>32259.96</c:v>
                </c:pt>
                <c:pt idx="1545">
                  <c:v>32222.81</c:v>
                </c:pt>
                <c:pt idx="1546">
                  <c:v>32192.76</c:v>
                </c:pt>
                <c:pt idx="1547">
                  <c:v>46113.51</c:v>
                </c:pt>
                <c:pt idx="1548">
                  <c:v>32108.66</c:v>
                </c:pt>
                <c:pt idx="1549">
                  <c:v>32086.21</c:v>
                </c:pt>
                <c:pt idx="1550">
                  <c:v>31980.89</c:v>
                </c:pt>
                <c:pt idx="1551">
                  <c:v>31897.1</c:v>
                </c:pt>
                <c:pt idx="1552">
                  <c:v>31743.919999999998</c:v>
                </c:pt>
                <c:pt idx="1553">
                  <c:v>31736.7</c:v>
                </c:pt>
                <c:pt idx="1554">
                  <c:v>31620</c:v>
                </c:pt>
                <c:pt idx="1555">
                  <c:v>31591.82</c:v>
                </c:pt>
                <c:pt idx="1556">
                  <c:v>31368.81</c:v>
                </c:pt>
                <c:pt idx="1557">
                  <c:v>31328.27</c:v>
                </c:pt>
                <c:pt idx="1558">
                  <c:v>49577.66</c:v>
                </c:pt>
                <c:pt idx="1559">
                  <c:v>45863.21</c:v>
                </c:pt>
                <c:pt idx="1560">
                  <c:v>31322.53</c:v>
                </c:pt>
                <c:pt idx="1561">
                  <c:v>31234.560000000001</c:v>
                </c:pt>
                <c:pt idx="1562">
                  <c:v>31196.61</c:v>
                </c:pt>
                <c:pt idx="1563">
                  <c:v>30942.19</c:v>
                </c:pt>
                <c:pt idx="1564">
                  <c:v>30763.01</c:v>
                </c:pt>
                <c:pt idx="1565">
                  <c:v>30724.44</c:v>
                </c:pt>
                <c:pt idx="1566">
                  <c:v>30697.71</c:v>
                </c:pt>
                <c:pt idx="1567">
                  <c:v>30625.65</c:v>
                </c:pt>
                <c:pt idx="1568">
                  <c:v>30530.5</c:v>
                </c:pt>
                <c:pt idx="1569">
                  <c:v>30457.37</c:v>
                </c:pt>
                <c:pt idx="1570">
                  <c:v>45710.21</c:v>
                </c:pt>
                <c:pt idx="1571">
                  <c:v>30422.03</c:v>
                </c:pt>
                <c:pt idx="1572">
                  <c:v>30409.53</c:v>
                </c:pt>
                <c:pt idx="1573">
                  <c:v>30366.93</c:v>
                </c:pt>
                <c:pt idx="1574">
                  <c:v>30328.27</c:v>
                </c:pt>
                <c:pt idx="1575">
                  <c:v>30284.639999999999</c:v>
                </c:pt>
                <c:pt idx="1576">
                  <c:v>30260</c:v>
                </c:pt>
                <c:pt idx="1577">
                  <c:v>30184.94</c:v>
                </c:pt>
                <c:pt idx="1578">
                  <c:v>30166.62</c:v>
                </c:pt>
                <c:pt idx="1579">
                  <c:v>30134.75</c:v>
                </c:pt>
                <c:pt idx="1580">
                  <c:v>30095.97</c:v>
                </c:pt>
                <c:pt idx="1581">
                  <c:v>45702.02</c:v>
                </c:pt>
                <c:pt idx="1582">
                  <c:v>30063.58</c:v>
                </c:pt>
                <c:pt idx="1583">
                  <c:v>30026.87</c:v>
                </c:pt>
                <c:pt idx="1584">
                  <c:v>29969.67</c:v>
                </c:pt>
                <c:pt idx="1585">
                  <c:v>29933.75</c:v>
                </c:pt>
                <c:pt idx="1586">
                  <c:v>29929.56</c:v>
                </c:pt>
                <c:pt idx="1587">
                  <c:v>29899.25</c:v>
                </c:pt>
                <c:pt idx="1588">
                  <c:v>29852.48</c:v>
                </c:pt>
                <c:pt idx="1589">
                  <c:v>29818.76</c:v>
                </c:pt>
                <c:pt idx="1590">
                  <c:v>29816.639999999999</c:v>
                </c:pt>
                <c:pt idx="1591">
                  <c:v>29760.6</c:v>
                </c:pt>
                <c:pt idx="1592">
                  <c:v>45008.959999999999</c:v>
                </c:pt>
                <c:pt idx="1593">
                  <c:v>29757.69</c:v>
                </c:pt>
                <c:pt idx="1594">
                  <c:v>29622.69</c:v>
                </c:pt>
                <c:pt idx="1595">
                  <c:v>29583.8</c:v>
                </c:pt>
                <c:pt idx="1596">
                  <c:v>29523.17</c:v>
                </c:pt>
                <c:pt idx="1597">
                  <c:v>29443.59</c:v>
                </c:pt>
                <c:pt idx="1598">
                  <c:v>29352.560000000001</c:v>
                </c:pt>
                <c:pt idx="1599">
                  <c:v>29330.98</c:v>
                </c:pt>
                <c:pt idx="1600">
                  <c:v>29227.599999999999</c:v>
                </c:pt>
                <c:pt idx="1601">
                  <c:v>29186.48</c:v>
                </c:pt>
                <c:pt idx="1602">
                  <c:v>29160.39</c:v>
                </c:pt>
                <c:pt idx="1603">
                  <c:v>44641.2</c:v>
                </c:pt>
                <c:pt idx="1604">
                  <c:v>29141.360000000001</c:v>
                </c:pt>
                <c:pt idx="1605">
                  <c:v>29114.77</c:v>
                </c:pt>
                <c:pt idx="1606">
                  <c:v>29114.21</c:v>
                </c:pt>
                <c:pt idx="1607">
                  <c:v>29007.82</c:v>
                </c:pt>
                <c:pt idx="1608">
                  <c:v>28998.68</c:v>
                </c:pt>
                <c:pt idx="1609">
                  <c:v>28950.47</c:v>
                </c:pt>
                <c:pt idx="1610">
                  <c:v>28923.14</c:v>
                </c:pt>
                <c:pt idx="1611">
                  <c:v>28868.66</c:v>
                </c:pt>
                <c:pt idx="1612">
                  <c:v>28716.14</c:v>
                </c:pt>
                <c:pt idx="1613">
                  <c:v>28542.86</c:v>
                </c:pt>
                <c:pt idx="1614">
                  <c:v>44585.46</c:v>
                </c:pt>
                <c:pt idx="1615">
                  <c:v>28476.73</c:v>
                </c:pt>
                <c:pt idx="1616">
                  <c:v>28468.92</c:v>
                </c:pt>
                <c:pt idx="1617">
                  <c:v>28340.19</c:v>
                </c:pt>
                <c:pt idx="1618">
                  <c:v>28302.33</c:v>
                </c:pt>
                <c:pt idx="1619">
                  <c:v>28287.9</c:v>
                </c:pt>
                <c:pt idx="1620">
                  <c:v>28245.34</c:v>
                </c:pt>
                <c:pt idx="1621">
                  <c:v>28101.33</c:v>
                </c:pt>
                <c:pt idx="1622">
                  <c:v>28006.94</c:v>
                </c:pt>
                <c:pt idx="1623">
                  <c:v>27980.77</c:v>
                </c:pt>
                <c:pt idx="1624">
                  <c:v>27941.29</c:v>
                </c:pt>
                <c:pt idx="1625">
                  <c:v>44501.4</c:v>
                </c:pt>
                <c:pt idx="1626">
                  <c:v>27931.11</c:v>
                </c:pt>
                <c:pt idx="1627">
                  <c:v>27925.86</c:v>
                </c:pt>
                <c:pt idx="1628">
                  <c:v>27849.94</c:v>
                </c:pt>
                <c:pt idx="1629">
                  <c:v>27808.73</c:v>
                </c:pt>
                <c:pt idx="1630">
                  <c:v>27724.29</c:v>
                </c:pt>
                <c:pt idx="1631">
                  <c:v>27696.11</c:v>
                </c:pt>
                <c:pt idx="1632">
                  <c:v>27625.17</c:v>
                </c:pt>
                <c:pt idx="1633">
                  <c:v>27619.360000000001</c:v>
                </c:pt>
                <c:pt idx="1634">
                  <c:v>27614.71</c:v>
                </c:pt>
                <c:pt idx="1635">
                  <c:v>27598.93</c:v>
                </c:pt>
                <c:pt idx="1636">
                  <c:v>44423.8</c:v>
                </c:pt>
                <c:pt idx="1637">
                  <c:v>27534.53</c:v>
                </c:pt>
                <c:pt idx="1638">
                  <c:v>27533.91</c:v>
                </c:pt>
                <c:pt idx="1639">
                  <c:v>27495.59</c:v>
                </c:pt>
                <c:pt idx="1640">
                  <c:v>27432.73</c:v>
                </c:pt>
                <c:pt idx="1641">
                  <c:v>27375.9</c:v>
                </c:pt>
                <c:pt idx="1642">
                  <c:v>27346.04</c:v>
                </c:pt>
                <c:pt idx="1643">
                  <c:v>27322.73</c:v>
                </c:pt>
                <c:pt idx="1644">
                  <c:v>27236.959999999999</c:v>
                </c:pt>
                <c:pt idx="1645">
                  <c:v>27218.44</c:v>
                </c:pt>
                <c:pt idx="1646">
                  <c:v>27117.99</c:v>
                </c:pt>
                <c:pt idx="1647">
                  <c:v>44400.41</c:v>
                </c:pt>
                <c:pt idx="1648">
                  <c:v>27092.38</c:v>
                </c:pt>
                <c:pt idx="1649">
                  <c:v>27080.639999999999</c:v>
                </c:pt>
                <c:pt idx="1650">
                  <c:v>27037.91</c:v>
                </c:pt>
                <c:pt idx="1651">
                  <c:v>27000.98</c:v>
                </c:pt>
                <c:pt idx="1652">
                  <c:v>26936.98</c:v>
                </c:pt>
                <c:pt idx="1653">
                  <c:v>26927.69</c:v>
                </c:pt>
                <c:pt idx="1654">
                  <c:v>26926.51</c:v>
                </c:pt>
                <c:pt idx="1655">
                  <c:v>26912.560000000001</c:v>
                </c:pt>
                <c:pt idx="1656">
                  <c:v>26607.89</c:v>
                </c:pt>
                <c:pt idx="1657">
                  <c:v>26479.4</c:v>
                </c:pt>
                <c:pt idx="1658">
                  <c:v>44260.75</c:v>
                </c:pt>
                <c:pt idx="1659">
                  <c:v>26467.1</c:v>
                </c:pt>
                <c:pt idx="1660">
                  <c:v>26392.26</c:v>
                </c:pt>
                <c:pt idx="1661">
                  <c:v>26316.59</c:v>
                </c:pt>
                <c:pt idx="1662">
                  <c:v>26236.58</c:v>
                </c:pt>
                <c:pt idx="1663">
                  <c:v>26140.36</c:v>
                </c:pt>
                <c:pt idx="1664">
                  <c:v>26125.67</c:v>
                </c:pt>
                <c:pt idx="1665">
                  <c:v>26109.33</c:v>
                </c:pt>
                <c:pt idx="1666">
                  <c:v>26026.97</c:v>
                </c:pt>
                <c:pt idx="1667">
                  <c:v>26018.95</c:v>
                </c:pt>
                <c:pt idx="1668">
                  <c:v>25992.82</c:v>
                </c:pt>
                <c:pt idx="1669">
                  <c:v>48970.25</c:v>
                </c:pt>
                <c:pt idx="1670">
                  <c:v>44202.65</c:v>
                </c:pt>
                <c:pt idx="1671">
                  <c:v>25678.78</c:v>
                </c:pt>
                <c:pt idx="1672">
                  <c:v>25656.58</c:v>
                </c:pt>
                <c:pt idx="1673">
                  <c:v>25648.98</c:v>
                </c:pt>
                <c:pt idx="1674">
                  <c:v>25517.11</c:v>
                </c:pt>
                <c:pt idx="1675">
                  <c:v>25382.3</c:v>
                </c:pt>
                <c:pt idx="1676">
                  <c:v>25333.33</c:v>
                </c:pt>
                <c:pt idx="1677">
                  <c:v>25309.49</c:v>
                </c:pt>
                <c:pt idx="1678">
                  <c:v>25127.22</c:v>
                </c:pt>
                <c:pt idx="1679">
                  <c:v>25081.77</c:v>
                </c:pt>
                <c:pt idx="1680">
                  <c:v>25075.97</c:v>
                </c:pt>
                <c:pt idx="1681">
                  <c:v>43943.88</c:v>
                </c:pt>
                <c:pt idx="1682">
                  <c:v>24915.22</c:v>
                </c:pt>
                <c:pt idx="1683">
                  <c:v>24915.05</c:v>
                </c:pt>
                <c:pt idx="1684">
                  <c:v>24873.38</c:v>
                </c:pt>
                <c:pt idx="1685">
                  <c:v>24869.84</c:v>
                </c:pt>
                <c:pt idx="1686">
                  <c:v>24863.25</c:v>
                </c:pt>
                <c:pt idx="1687">
                  <c:v>24817.25</c:v>
                </c:pt>
                <c:pt idx="1688">
                  <c:v>24795.040000000001</c:v>
                </c:pt>
                <c:pt idx="1689">
                  <c:v>24671.66</c:v>
                </c:pt>
                <c:pt idx="1690">
                  <c:v>24667.42</c:v>
                </c:pt>
                <c:pt idx="1691">
                  <c:v>24603.05</c:v>
                </c:pt>
                <c:pt idx="1692">
                  <c:v>43921.18</c:v>
                </c:pt>
                <c:pt idx="1693">
                  <c:v>24535.7</c:v>
                </c:pt>
                <c:pt idx="1694">
                  <c:v>24520.26</c:v>
                </c:pt>
                <c:pt idx="1695">
                  <c:v>24513.09</c:v>
                </c:pt>
                <c:pt idx="1696">
                  <c:v>24476.48</c:v>
                </c:pt>
                <c:pt idx="1697">
                  <c:v>24393.62</c:v>
                </c:pt>
                <c:pt idx="1698">
                  <c:v>24387.74</c:v>
                </c:pt>
                <c:pt idx="1699">
                  <c:v>24294.02</c:v>
                </c:pt>
                <c:pt idx="1700">
                  <c:v>24227.34</c:v>
                </c:pt>
                <c:pt idx="1701">
                  <c:v>24180.93</c:v>
                </c:pt>
                <c:pt idx="1702">
                  <c:v>24106.91</c:v>
                </c:pt>
                <c:pt idx="1703">
                  <c:v>43896.38</c:v>
                </c:pt>
                <c:pt idx="1704">
                  <c:v>24059.68</c:v>
                </c:pt>
                <c:pt idx="1705">
                  <c:v>23967.38</c:v>
                </c:pt>
                <c:pt idx="1706">
                  <c:v>23887.66</c:v>
                </c:pt>
                <c:pt idx="1707">
                  <c:v>23807.24</c:v>
                </c:pt>
                <c:pt idx="1708">
                  <c:v>23568.27</c:v>
                </c:pt>
                <c:pt idx="1709">
                  <c:v>23563.02</c:v>
                </c:pt>
                <c:pt idx="1710">
                  <c:v>23401.31</c:v>
                </c:pt>
                <c:pt idx="1711">
                  <c:v>23306.55</c:v>
                </c:pt>
                <c:pt idx="1712">
                  <c:v>23288.93</c:v>
                </c:pt>
                <c:pt idx="1713">
                  <c:v>23244.79</c:v>
                </c:pt>
                <c:pt idx="1714">
                  <c:v>43817.45</c:v>
                </c:pt>
                <c:pt idx="1715">
                  <c:v>23241.47</c:v>
                </c:pt>
                <c:pt idx="1716">
                  <c:v>23082.959999999999</c:v>
                </c:pt>
                <c:pt idx="1717">
                  <c:v>23065.42</c:v>
                </c:pt>
                <c:pt idx="1718">
                  <c:v>23045.57</c:v>
                </c:pt>
                <c:pt idx="1719">
                  <c:v>22493.66</c:v>
                </c:pt>
                <c:pt idx="1720">
                  <c:v>22478.6</c:v>
                </c:pt>
                <c:pt idx="1721">
                  <c:v>22462.04</c:v>
                </c:pt>
                <c:pt idx="1722">
                  <c:v>22412.65</c:v>
                </c:pt>
                <c:pt idx="1723">
                  <c:v>22395.74</c:v>
                </c:pt>
                <c:pt idx="1724">
                  <c:v>22331.57</c:v>
                </c:pt>
                <c:pt idx="1725">
                  <c:v>43813.87</c:v>
                </c:pt>
                <c:pt idx="1726">
                  <c:v>22218.11</c:v>
                </c:pt>
                <c:pt idx="1727">
                  <c:v>22192.44</c:v>
                </c:pt>
                <c:pt idx="1728">
                  <c:v>22144.03</c:v>
                </c:pt>
                <c:pt idx="1729">
                  <c:v>22097.62</c:v>
                </c:pt>
                <c:pt idx="1730">
                  <c:v>21984.47</c:v>
                </c:pt>
                <c:pt idx="1731">
                  <c:v>21978.68</c:v>
                </c:pt>
                <c:pt idx="1732">
                  <c:v>21882.400000000001</c:v>
                </c:pt>
                <c:pt idx="1733">
                  <c:v>21880.82</c:v>
                </c:pt>
                <c:pt idx="1734">
                  <c:v>21797</c:v>
                </c:pt>
                <c:pt idx="1735">
                  <c:v>21774.32</c:v>
                </c:pt>
                <c:pt idx="1736">
                  <c:v>43753.34</c:v>
                </c:pt>
                <c:pt idx="1737">
                  <c:v>21771.34</c:v>
                </c:pt>
                <c:pt idx="1738">
                  <c:v>21677.279999999999</c:v>
                </c:pt>
                <c:pt idx="1739">
                  <c:v>21661.16</c:v>
                </c:pt>
                <c:pt idx="1740">
                  <c:v>21659.93</c:v>
                </c:pt>
                <c:pt idx="1741">
                  <c:v>21595.38</c:v>
                </c:pt>
                <c:pt idx="1742">
                  <c:v>21472.48</c:v>
                </c:pt>
                <c:pt idx="1743">
                  <c:v>21348.71</c:v>
                </c:pt>
                <c:pt idx="1744">
                  <c:v>21344.85</c:v>
                </c:pt>
                <c:pt idx="1745">
                  <c:v>21259.38</c:v>
                </c:pt>
                <c:pt idx="1746">
                  <c:v>21232.18</c:v>
                </c:pt>
                <c:pt idx="1747">
                  <c:v>43578.94</c:v>
                </c:pt>
                <c:pt idx="1748">
                  <c:v>21223.68</c:v>
                </c:pt>
                <c:pt idx="1749">
                  <c:v>21195.82</c:v>
                </c:pt>
                <c:pt idx="1750">
                  <c:v>21098.55</c:v>
                </c:pt>
                <c:pt idx="1751">
                  <c:v>21082.16</c:v>
                </c:pt>
                <c:pt idx="1752">
                  <c:v>20984.09</c:v>
                </c:pt>
                <c:pt idx="1753">
                  <c:v>20893.060000000001</c:v>
                </c:pt>
                <c:pt idx="1754">
                  <c:v>20781.490000000002</c:v>
                </c:pt>
                <c:pt idx="1755">
                  <c:v>20773.63</c:v>
                </c:pt>
                <c:pt idx="1756">
                  <c:v>20745.990000000002</c:v>
                </c:pt>
                <c:pt idx="1757">
                  <c:v>20709.02</c:v>
                </c:pt>
                <c:pt idx="1758">
                  <c:v>43254.42</c:v>
                </c:pt>
                <c:pt idx="1759">
                  <c:v>20630.28</c:v>
                </c:pt>
                <c:pt idx="1760">
                  <c:v>20568.32</c:v>
                </c:pt>
                <c:pt idx="1761">
                  <c:v>20463</c:v>
                </c:pt>
                <c:pt idx="1762">
                  <c:v>20446.849999999999</c:v>
                </c:pt>
                <c:pt idx="1763">
                  <c:v>20420.599999999999</c:v>
                </c:pt>
                <c:pt idx="1764">
                  <c:v>20354.5</c:v>
                </c:pt>
                <c:pt idx="1765">
                  <c:v>20296.86</c:v>
                </c:pt>
                <c:pt idx="1766">
                  <c:v>20277.810000000001</c:v>
                </c:pt>
                <c:pt idx="1767">
                  <c:v>20253.84</c:v>
                </c:pt>
                <c:pt idx="1768">
                  <c:v>20234.849999999999</c:v>
                </c:pt>
                <c:pt idx="1769">
                  <c:v>43073.760000000002</c:v>
                </c:pt>
                <c:pt idx="1770">
                  <c:v>20177.669999999998</c:v>
                </c:pt>
                <c:pt idx="1771">
                  <c:v>20167.34</c:v>
                </c:pt>
                <c:pt idx="1772">
                  <c:v>20149.32</c:v>
                </c:pt>
                <c:pt idx="1773">
                  <c:v>20009.63</c:v>
                </c:pt>
                <c:pt idx="1774">
                  <c:v>19995.29</c:v>
                </c:pt>
                <c:pt idx="1775">
                  <c:v>19964.75</c:v>
                </c:pt>
                <c:pt idx="1776">
                  <c:v>19933.46</c:v>
                </c:pt>
                <c:pt idx="1777">
                  <c:v>19798.05</c:v>
                </c:pt>
                <c:pt idx="1778">
                  <c:v>19749.38</c:v>
                </c:pt>
                <c:pt idx="1779">
                  <c:v>19719.689999999999</c:v>
                </c:pt>
                <c:pt idx="1780">
                  <c:v>48885.14</c:v>
                </c:pt>
                <c:pt idx="1781">
                  <c:v>42983.46</c:v>
                </c:pt>
                <c:pt idx="1782">
                  <c:v>19673.34</c:v>
                </c:pt>
                <c:pt idx="1783">
                  <c:v>19594.810000000001</c:v>
                </c:pt>
                <c:pt idx="1784">
                  <c:v>19551.34</c:v>
                </c:pt>
                <c:pt idx="1785">
                  <c:v>19539.240000000002</c:v>
                </c:pt>
                <c:pt idx="1786">
                  <c:v>19521.97</c:v>
                </c:pt>
                <c:pt idx="1787">
                  <c:v>19515.54</c:v>
                </c:pt>
                <c:pt idx="1788">
                  <c:v>19496.72</c:v>
                </c:pt>
                <c:pt idx="1789">
                  <c:v>19444.27</c:v>
                </c:pt>
                <c:pt idx="1790">
                  <c:v>19442.349999999999</c:v>
                </c:pt>
                <c:pt idx="1791">
                  <c:v>19362</c:v>
                </c:pt>
                <c:pt idx="1792">
                  <c:v>42969.85</c:v>
                </c:pt>
                <c:pt idx="1793">
                  <c:v>19350.37</c:v>
                </c:pt>
                <c:pt idx="1794">
                  <c:v>19321.060000000001</c:v>
                </c:pt>
                <c:pt idx="1795">
                  <c:v>19259.96</c:v>
                </c:pt>
                <c:pt idx="1796">
                  <c:v>19214.71</c:v>
                </c:pt>
                <c:pt idx="1797">
                  <c:v>19199.939999999999</c:v>
                </c:pt>
                <c:pt idx="1798">
                  <c:v>19144.580000000002</c:v>
                </c:pt>
                <c:pt idx="1799">
                  <c:v>19107.78</c:v>
                </c:pt>
                <c:pt idx="1800">
                  <c:v>19040.88</c:v>
                </c:pt>
                <c:pt idx="1801">
                  <c:v>19023.259999999998</c:v>
                </c:pt>
                <c:pt idx="1802">
                  <c:v>18972.5</c:v>
                </c:pt>
                <c:pt idx="1803">
                  <c:v>42856.84</c:v>
                </c:pt>
                <c:pt idx="1804">
                  <c:v>18963.169999999998</c:v>
                </c:pt>
                <c:pt idx="1805">
                  <c:v>18955.22</c:v>
                </c:pt>
                <c:pt idx="1806">
                  <c:v>18954.560000000001</c:v>
                </c:pt>
                <c:pt idx="1807">
                  <c:v>18932.810000000001</c:v>
                </c:pt>
                <c:pt idx="1808">
                  <c:v>18903.490000000002</c:v>
                </c:pt>
                <c:pt idx="1809">
                  <c:v>18883.330000000002</c:v>
                </c:pt>
                <c:pt idx="1810">
                  <c:v>18838.7</c:v>
                </c:pt>
                <c:pt idx="1811">
                  <c:v>18815.53</c:v>
                </c:pt>
                <c:pt idx="1812">
                  <c:v>18806.150000000001</c:v>
                </c:pt>
                <c:pt idx="1813">
                  <c:v>18804.75</c:v>
                </c:pt>
                <c:pt idx="1814">
                  <c:v>42764.12</c:v>
                </c:pt>
                <c:pt idx="1815">
                  <c:v>18767.740000000002</c:v>
                </c:pt>
                <c:pt idx="1816">
                  <c:v>18765.88</c:v>
                </c:pt>
                <c:pt idx="1817">
                  <c:v>18694.689999999999</c:v>
                </c:pt>
                <c:pt idx="1818">
                  <c:v>18682.740000000002</c:v>
                </c:pt>
                <c:pt idx="1819">
                  <c:v>18648.419999999998</c:v>
                </c:pt>
                <c:pt idx="1820">
                  <c:v>18608.259999999998</c:v>
                </c:pt>
                <c:pt idx="1821">
                  <c:v>18443.11</c:v>
                </c:pt>
                <c:pt idx="1822">
                  <c:v>18328.240000000002</c:v>
                </c:pt>
                <c:pt idx="1823">
                  <c:v>18310.740000000002</c:v>
                </c:pt>
                <c:pt idx="1824">
                  <c:v>18259.22</c:v>
                </c:pt>
                <c:pt idx="1825">
                  <c:v>42760.5</c:v>
                </c:pt>
                <c:pt idx="1826">
                  <c:v>18246.5</c:v>
                </c:pt>
                <c:pt idx="1827">
                  <c:v>18223.45</c:v>
                </c:pt>
                <c:pt idx="1828">
                  <c:v>18218.16</c:v>
                </c:pt>
                <c:pt idx="1829">
                  <c:v>18208.34</c:v>
                </c:pt>
                <c:pt idx="1830">
                  <c:v>18157.88</c:v>
                </c:pt>
                <c:pt idx="1831">
                  <c:v>18033.97</c:v>
                </c:pt>
                <c:pt idx="1832">
                  <c:v>18031.189999999999</c:v>
                </c:pt>
                <c:pt idx="1833">
                  <c:v>18031.16</c:v>
                </c:pt>
                <c:pt idx="1834">
                  <c:v>17942.11</c:v>
                </c:pt>
                <c:pt idx="1835">
                  <c:v>17929.3</c:v>
                </c:pt>
                <c:pt idx="1836">
                  <c:v>42644.2</c:v>
                </c:pt>
                <c:pt idx="1837">
                  <c:v>17904.53</c:v>
                </c:pt>
                <c:pt idx="1838">
                  <c:v>17882.669999999998</c:v>
                </c:pt>
                <c:pt idx="1839">
                  <c:v>17878.900000000001</c:v>
                </c:pt>
                <c:pt idx="1840">
                  <c:v>17862.919999999998</c:v>
                </c:pt>
                <c:pt idx="1841">
                  <c:v>17832.599999999999</c:v>
                </c:pt>
                <c:pt idx="1842">
                  <c:v>17779.939999999999</c:v>
                </c:pt>
                <c:pt idx="1843">
                  <c:v>17777.73</c:v>
                </c:pt>
                <c:pt idx="1844">
                  <c:v>17748.509999999998</c:v>
                </c:pt>
                <c:pt idx="1845">
                  <c:v>17663.14</c:v>
                </c:pt>
                <c:pt idx="1846">
                  <c:v>17626.240000000002</c:v>
                </c:pt>
                <c:pt idx="1847">
                  <c:v>42560.43</c:v>
                </c:pt>
                <c:pt idx="1848">
                  <c:v>17584.72</c:v>
                </c:pt>
                <c:pt idx="1849">
                  <c:v>17560.38</c:v>
                </c:pt>
                <c:pt idx="1850">
                  <c:v>17556.88</c:v>
                </c:pt>
                <c:pt idx="1851">
                  <c:v>17507.47</c:v>
                </c:pt>
                <c:pt idx="1852">
                  <c:v>17505.650000000001</c:v>
                </c:pt>
                <c:pt idx="1853">
                  <c:v>17496.310000000001</c:v>
                </c:pt>
                <c:pt idx="1854">
                  <c:v>17479.53</c:v>
                </c:pt>
                <c:pt idx="1855">
                  <c:v>17468.98</c:v>
                </c:pt>
                <c:pt idx="1856">
                  <c:v>17361.77</c:v>
                </c:pt>
                <c:pt idx="1857">
                  <c:v>17352.68</c:v>
                </c:pt>
                <c:pt idx="1858">
                  <c:v>42538.720000000001</c:v>
                </c:pt>
                <c:pt idx="1859">
                  <c:v>17337.580000000002</c:v>
                </c:pt>
                <c:pt idx="1860">
                  <c:v>17253.43</c:v>
                </c:pt>
                <c:pt idx="1861">
                  <c:v>17179.52</c:v>
                </c:pt>
                <c:pt idx="1862">
                  <c:v>17178.68</c:v>
                </c:pt>
                <c:pt idx="1863">
                  <c:v>17174.52</c:v>
                </c:pt>
                <c:pt idx="1864">
                  <c:v>17172.27</c:v>
                </c:pt>
                <c:pt idx="1865">
                  <c:v>17128.43</c:v>
                </c:pt>
                <c:pt idx="1866">
                  <c:v>17085.27</c:v>
                </c:pt>
                <c:pt idx="1867">
                  <c:v>17081.080000000002</c:v>
                </c:pt>
                <c:pt idx="1868">
                  <c:v>17043.34</c:v>
                </c:pt>
                <c:pt idx="1869">
                  <c:v>42478.6</c:v>
                </c:pt>
                <c:pt idx="1870">
                  <c:v>17016.009999999998</c:v>
                </c:pt>
                <c:pt idx="1871">
                  <c:v>16990.55</c:v>
                </c:pt>
                <c:pt idx="1872">
                  <c:v>16921.09</c:v>
                </c:pt>
                <c:pt idx="1873">
                  <c:v>16903.5</c:v>
                </c:pt>
                <c:pt idx="1874">
                  <c:v>16884.919999999998</c:v>
                </c:pt>
                <c:pt idx="1875">
                  <c:v>16841.32</c:v>
                </c:pt>
                <c:pt idx="1876">
                  <c:v>16796.41</c:v>
                </c:pt>
                <c:pt idx="1877">
                  <c:v>16779.400000000001</c:v>
                </c:pt>
                <c:pt idx="1878">
                  <c:v>16776.3</c:v>
                </c:pt>
                <c:pt idx="1879">
                  <c:v>16770.990000000002</c:v>
                </c:pt>
                <c:pt idx="1880">
                  <c:v>42303.69</c:v>
                </c:pt>
                <c:pt idx="1881">
                  <c:v>16657.72</c:v>
                </c:pt>
                <c:pt idx="1882">
                  <c:v>16631.61</c:v>
                </c:pt>
                <c:pt idx="1883">
                  <c:v>16602.18</c:v>
                </c:pt>
                <c:pt idx="1884">
                  <c:v>16600.16</c:v>
                </c:pt>
                <c:pt idx="1885">
                  <c:v>16587.96</c:v>
                </c:pt>
                <c:pt idx="1886">
                  <c:v>16586.5</c:v>
                </c:pt>
                <c:pt idx="1887">
                  <c:v>16577.78</c:v>
                </c:pt>
                <c:pt idx="1888">
                  <c:v>16455.71</c:v>
                </c:pt>
                <c:pt idx="1889">
                  <c:v>16450.89</c:v>
                </c:pt>
                <c:pt idx="1890">
                  <c:v>16420.490000000002</c:v>
                </c:pt>
                <c:pt idx="1891">
                  <c:v>48824.45</c:v>
                </c:pt>
                <c:pt idx="1892">
                  <c:v>42211.14</c:v>
                </c:pt>
                <c:pt idx="1893">
                  <c:v>16351.42</c:v>
                </c:pt>
                <c:pt idx="1894">
                  <c:v>16311.05</c:v>
                </c:pt>
                <c:pt idx="1895">
                  <c:v>16297.85</c:v>
                </c:pt>
                <c:pt idx="1896">
                  <c:v>16267.32</c:v>
                </c:pt>
                <c:pt idx="1897">
                  <c:v>16232.85</c:v>
                </c:pt>
                <c:pt idx="1898">
                  <c:v>16205.88</c:v>
                </c:pt>
                <c:pt idx="1899">
                  <c:v>16199.1</c:v>
                </c:pt>
                <c:pt idx="1900">
                  <c:v>16190.97</c:v>
                </c:pt>
                <c:pt idx="1901">
                  <c:v>16152.04</c:v>
                </c:pt>
                <c:pt idx="1902">
                  <c:v>16138.76</c:v>
                </c:pt>
                <c:pt idx="1903">
                  <c:v>42188.15</c:v>
                </c:pt>
                <c:pt idx="1904">
                  <c:v>16122.65</c:v>
                </c:pt>
                <c:pt idx="1905">
                  <c:v>16115.3</c:v>
                </c:pt>
                <c:pt idx="1906">
                  <c:v>16097.94</c:v>
                </c:pt>
                <c:pt idx="1907">
                  <c:v>16085.13</c:v>
                </c:pt>
                <c:pt idx="1908">
                  <c:v>16069.08</c:v>
                </c:pt>
                <c:pt idx="1909">
                  <c:v>16062.89</c:v>
                </c:pt>
                <c:pt idx="1910">
                  <c:v>16059.06</c:v>
                </c:pt>
                <c:pt idx="1911">
                  <c:v>15966.19</c:v>
                </c:pt>
                <c:pt idx="1912">
                  <c:v>15965.29</c:v>
                </c:pt>
                <c:pt idx="1913">
                  <c:v>15922.29</c:v>
                </c:pt>
                <c:pt idx="1914">
                  <c:v>42124.52</c:v>
                </c:pt>
                <c:pt idx="1915">
                  <c:v>15840.81</c:v>
                </c:pt>
                <c:pt idx="1916">
                  <c:v>15828.82</c:v>
                </c:pt>
                <c:pt idx="1917">
                  <c:v>15820.7</c:v>
                </c:pt>
                <c:pt idx="1918">
                  <c:v>15817.99</c:v>
                </c:pt>
                <c:pt idx="1919">
                  <c:v>15746.62</c:v>
                </c:pt>
                <c:pt idx="1920">
                  <c:v>15698.86</c:v>
                </c:pt>
                <c:pt idx="1921">
                  <c:v>15670.3</c:v>
                </c:pt>
                <c:pt idx="1922">
                  <c:v>15646.28</c:v>
                </c:pt>
                <c:pt idx="1923">
                  <c:v>15612.19</c:v>
                </c:pt>
                <c:pt idx="1924">
                  <c:v>15608.58</c:v>
                </c:pt>
                <c:pt idx="1925">
                  <c:v>42112.24</c:v>
                </c:pt>
                <c:pt idx="1926">
                  <c:v>15556.67</c:v>
                </c:pt>
                <c:pt idx="1927">
                  <c:v>15555.19</c:v>
                </c:pt>
                <c:pt idx="1928">
                  <c:v>15532.16</c:v>
                </c:pt>
                <c:pt idx="1929">
                  <c:v>15518.18</c:v>
                </c:pt>
                <c:pt idx="1930">
                  <c:v>15450.48</c:v>
                </c:pt>
                <c:pt idx="1931">
                  <c:v>15440.2</c:v>
                </c:pt>
                <c:pt idx="1932">
                  <c:v>15377.77</c:v>
                </c:pt>
                <c:pt idx="1933">
                  <c:v>15368.22</c:v>
                </c:pt>
                <c:pt idx="1934">
                  <c:v>15363.77</c:v>
                </c:pt>
                <c:pt idx="1935">
                  <c:v>15361.5</c:v>
                </c:pt>
                <c:pt idx="1936">
                  <c:v>42111.66</c:v>
                </c:pt>
                <c:pt idx="1937">
                  <c:v>15359.1</c:v>
                </c:pt>
                <c:pt idx="1938">
                  <c:v>15322.77</c:v>
                </c:pt>
                <c:pt idx="1939">
                  <c:v>15260.52</c:v>
                </c:pt>
                <c:pt idx="1940">
                  <c:v>15230.32</c:v>
                </c:pt>
                <c:pt idx="1941">
                  <c:v>15207.92</c:v>
                </c:pt>
                <c:pt idx="1942">
                  <c:v>15174.81</c:v>
                </c:pt>
                <c:pt idx="1943">
                  <c:v>15170.07</c:v>
                </c:pt>
                <c:pt idx="1944">
                  <c:v>15161.53</c:v>
                </c:pt>
                <c:pt idx="1945">
                  <c:v>15161.25</c:v>
                </c:pt>
                <c:pt idx="1946">
                  <c:v>15150.44</c:v>
                </c:pt>
                <c:pt idx="1947">
                  <c:v>41999.519999999997</c:v>
                </c:pt>
                <c:pt idx="1948">
                  <c:v>15123.19</c:v>
                </c:pt>
                <c:pt idx="1949">
                  <c:v>15103.69</c:v>
                </c:pt>
                <c:pt idx="1950">
                  <c:v>15090.35</c:v>
                </c:pt>
                <c:pt idx="1951">
                  <c:v>15052.68</c:v>
                </c:pt>
                <c:pt idx="1952">
                  <c:v>15038.51</c:v>
                </c:pt>
                <c:pt idx="1953">
                  <c:v>15026.3</c:v>
                </c:pt>
                <c:pt idx="1954">
                  <c:v>15025.76</c:v>
                </c:pt>
                <c:pt idx="1955">
                  <c:v>15019.76</c:v>
                </c:pt>
                <c:pt idx="1956">
                  <c:v>15006.58</c:v>
                </c:pt>
                <c:pt idx="1957">
                  <c:v>14988.43</c:v>
                </c:pt>
                <c:pt idx="1958">
                  <c:v>41949.24</c:v>
                </c:pt>
                <c:pt idx="1959">
                  <c:v>14945.34</c:v>
                </c:pt>
                <c:pt idx="1960">
                  <c:v>14926.97</c:v>
                </c:pt>
                <c:pt idx="1961">
                  <c:v>14908.27</c:v>
                </c:pt>
                <c:pt idx="1962">
                  <c:v>14901.52</c:v>
                </c:pt>
                <c:pt idx="1963">
                  <c:v>14847.63</c:v>
                </c:pt>
                <c:pt idx="1964">
                  <c:v>14843.96</c:v>
                </c:pt>
                <c:pt idx="1965">
                  <c:v>14839.34</c:v>
                </c:pt>
                <c:pt idx="1966">
                  <c:v>14819</c:v>
                </c:pt>
                <c:pt idx="1967">
                  <c:v>14750.42</c:v>
                </c:pt>
                <c:pt idx="1968">
                  <c:v>14738.43</c:v>
                </c:pt>
                <c:pt idx="1969">
                  <c:v>41919.1</c:v>
                </c:pt>
                <c:pt idx="1970">
                  <c:v>14711.74</c:v>
                </c:pt>
                <c:pt idx="1971">
                  <c:v>14696.77</c:v>
                </c:pt>
                <c:pt idx="1972">
                  <c:v>14692.67</c:v>
                </c:pt>
                <c:pt idx="1973">
                  <c:v>14665.75</c:v>
                </c:pt>
                <c:pt idx="1974">
                  <c:v>14657.2</c:v>
                </c:pt>
                <c:pt idx="1975">
                  <c:v>14640.35</c:v>
                </c:pt>
                <c:pt idx="1976">
                  <c:v>14630.52</c:v>
                </c:pt>
                <c:pt idx="1977">
                  <c:v>14612.33</c:v>
                </c:pt>
                <c:pt idx="1978">
                  <c:v>14600.62</c:v>
                </c:pt>
                <c:pt idx="1979">
                  <c:v>14590.63</c:v>
                </c:pt>
                <c:pt idx="1980">
                  <c:v>41886.54</c:v>
                </c:pt>
                <c:pt idx="1981">
                  <c:v>14574.64</c:v>
                </c:pt>
                <c:pt idx="1982">
                  <c:v>14571.89</c:v>
                </c:pt>
                <c:pt idx="1983">
                  <c:v>14547.26</c:v>
                </c:pt>
                <c:pt idx="1984">
                  <c:v>14507.46</c:v>
                </c:pt>
                <c:pt idx="1985">
                  <c:v>14478.33</c:v>
                </c:pt>
                <c:pt idx="1986">
                  <c:v>14474.68</c:v>
                </c:pt>
                <c:pt idx="1987">
                  <c:v>14470.01</c:v>
                </c:pt>
                <c:pt idx="1988">
                  <c:v>14455.64</c:v>
                </c:pt>
                <c:pt idx="1989">
                  <c:v>14451.84</c:v>
                </c:pt>
                <c:pt idx="1990">
                  <c:v>14449.85</c:v>
                </c:pt>
                <c:pt idx="1991">
                  <c:v>41794.629999999997</c:v>
                </c:pt>
                <c:pt idx="1992">
                  <c:v>14427.63</c:v>
                </c:pt>
                <c:pt idx="1993">
                  <c:v>14426.66</c:v>
                </c:pt>
                <c:pt idx="1994">
                  <c:v>14426.07</c:v>
                </c:pt>
                <c:pt idx="1995">
                  <c:v>14418.28</c:v>
                </c:pt>
                <c:pt idx="1996">
                  <c:v>14410.93</c:v>
                </c:pt>
                <c:pt idx="1997">
                  <c:v>14394.56</c:v>
                </c:pt>
                <c:pt idx="1998">
                  <c:v>14394.4</c:v>
                </c:pt>
                <c:pt idx="1999">
                  <c:v>14382.71</c:v>
                </c:pt>
                <c:pt idx="2000">
                  <c:v>14358.36</c:v>
                </c:pt>
                <c:pt idx="2001">
                  <c:v>14355.43</c:v>
                </c:pt>
                <c:pt idx="2002">
                  <c:v>48675.519999999997</c:v>
                </c:pt>
                <c:pt idx="2003">
                  <c:v>41681.86</c:v>
                </c:pt>
                <c:pt idx="2004">
                  <c:v>14349.85</c:v>
                </c:pt>
                <c:pt idx="2005">
                  <c:v>14337.91</c:v>
                </c:pt>
                <c:pt idx="2006">
                  <c:v>14319.03</c:v>
                </c:pt>
                <c:pt idx="2007">
                  <c:v>14313.85</c:v>
                </c:pt>
                <c:pt idx="2008">
                  <c:v>14285.9</c:v>
                </c:pt>
                <c:pt idx="2009">
                  <c:v>14283.46</c:v>
                </c:pt>
                <c:pt idx="2010">
                  <c:v>14258.33</c:v>
                </c:pt>
                <c:pt idx="2011">
                  <c:v>14256.79</c:v>
                </c:pt>
                <c:pt idx="2012">
                  <c:v>14256.19</c:v>
                </c:pt>
                <c:pt idx="2013">
                  <c:v>14254.61</c:v>
                </c:pt>
                <c:pt idx="2014">
                  <c:v>41676.080000000002</c:v>
                </c:pt>
                <c:pt idx="2015">
                  <c:v>14235.07</c:v>
                </c:pt>
                <c:pt idx="2016">
                  <c:v>14210.54</c:v>
                </c:pt>
                <c:pt idx="2017">
                  <c:v>14209.4</c:v>
                </c:pt>
                <c:pt idx="2018">
                  <c:v>14193.55</c:v>
                </c:pt>
                <c:pt idx="2019">
                  <c:v>14152.46</c:v>
                </c:pt>
                <c:pt idx="2020">
                  <c:v>14133.04</c:v>
                </c:pt>
                <c:pt idx="2021">
                  <c:v>14119.62</c:v>
                </c:pt>
                <c:pt idx="2022">
                  <c:v>14098.07</c:v>
                </c:pt>
                <c:pt idx="2023">
                  <c:v>14081.93</c:v>
                </c:pt>
                <c:pt idx="2024">
                  <c:v>14043.48</c:v>
                </c:pt>
                <c:pt idx="2025">
                  <c:v>41661.599999999999</c:v>
                </c:pt>
                <c:pt idx="2026">
                  <c:v>14007.22</c:v>
                </c:pt>
                <c:pt idx="2027">
                  <c:v>14001.29</c:v>
                </c:pt>
                <c:pt idx="2028">
                  <c:v>14001.13</c:v>
                </c:pt>
                <c:pt idx="2029">
                  <c:v>13981.85</c:v>
                </c:pt>
                <c:pt idx="2030">
                  <c:v>13979.45</c:v>
                </c:pt>
                <c:pt idx="2031">
                  <c:v>13974.46</c:v>
                </c:pt>
                <c:pt idx="2032">
                  <c:v>13937.67</c:v>
                </c:pt>
                <c:pt idx="2033">
                  <c:v>13919.82</c:v>
                </c:pt>
                <c:pt idx="2034">
                  <c:v>13887.97</c:v>
                </c:pt>
                <c:pt idx="2035">
                  <c:v>13887.2</c:v>
                </c:pt>
                <c:pt idx="2036">
                  <c:v>41636.199999999997</c:v>
                </c:pt>
                <c:pt idx="2037">
                  <c:v>13886.4</c:v>
                </c:pt>
                <c:pt idx="2038">
                  <c:v>13880.95</c:v>
                </c:pt>
                <c:pt idx="2039">
                  <c:v>13874.89</c:v>
                </c:pt>
                <c:pt idx="2040">
                  <c:v>13844.8</c:v>
                </c:pt>
                <c:pt idx="2041">
                  <c:v>13844.51</c:v>
                </c:pt>
                <c:pt idx="2042">
                  <c:v>13831.12</c:v>
                </c:pt>
                <c:pt idx="2043">
                  <c:v>13822.8</c:v>
                </c:pt>
                <c:pt idx="2044">
                  <c:v>13819.49</c:v>
                </c:pt>
                <c:pt idx="2045">
                  <c:v>13801.61</c:v>
                </c:pt>
                <c:pt idx="2046">
                  <c:v>13770.1</c:v>
                </c:pt>
                <c:pt idx="2047">
                  <c:v>41505.15</c:v>
                </c:pt>
                <c:pt idx="2048">
                  <c:v>13747.87</c:v>
                </c:pt>
                <c:pt idx="2049">
                  <c:v>13746.74</c:v>
                </c:pt>
                <c:pt idx="2050">
                  <c:v>13726.21</c:v>
                </c:pt>
                <c:pt idx="2051">
                  <c:v>13725.47</c:v>
                </c:pt>
                <c:pt idx="2052">
                  <c:v>13714.55</c:v>
                </c:pt>
                <c:pt idx="2053">
                  <c:v>13685.51</c:v>
                </c:pt>
                <c:pt idx="2054">
                  <c:v>13677.68</c:v>
                </c:pt>
                <c:pt idx="2055">
                  <c:v>13638.06</c:v>
                </c:pt>
                <c:pt idx="2056">
                  <c:v>13635.64</c:v>
                </c:pt>
                <c:pt idx="2057">
                  <c:v>13622.01</c:v>
                </c:pt>
                <c:pt idx="2058">
                  <c:v>41351.879999999997</c:v>
                </c:pt>
                <c:pt idx="2059">
                  <c:v>13616.36</c:v>
                </c:pt>
                <c:pt idx="2060">
                  <c:v>13607.37</c:v>
                </c:pt>
                <c:pt idx="2061">
                  <c:v>13588.17</c:v>
                </c:pt>
                <c:pt idx="2062">
                  <c:v>13566.04</c:v>
                </c:pt>
                <c:pt idx="2063">
                  <c:v>13555</c:v>
                </c:pt>
                <c:pt idx="2064">
                  <c:v>13511.28</c:v>
                </c:pt>
                <c:pt idx="2065">
                  <c:v>13480.83</c:v>
                </c:pt>
                <c:pt idx="2066">
                  <c:v>13472.19</c:v>
                </c:pt>
                <c:pt idx="2067">
                  <c:v>13470.86</c:v>
                </c:pt>
                <c:pt idx="2068">
                  <c:v>13470.8</c:v>
                </c:pt>
                <c:pt idx="2069">
                  <c:v>41331.79</c:v>
                </c:pt>
                <c:pt idx="2070">
                  <c:v>13465.8</c:v>
                </c:pt>
                <c:pt idx="2071">
                  <c:v>13462.52</c:v>
                </c:pt>
                <c:pt idx="2072">
                  <c:v>13457.96</c:v>
                </c:pt>
                <c:pt idx="2073">
                  <c:v>13451.12</c:v>
                </c:pt>
                <c:pt idx="2074">
                  <c:v>13440.7</c:v>
                </c:pt>
                <c:pt idx="2075">
                  <c:v>13430.27</c:v>
                </c:pt>
                <c:pt idx="2076">
                  <c:v>13429.04</c:v>
                </c:pt>
                <c:pt idx="2077">
                  <c:v>13417.05</c:v>
                </c:pt>
                <c:pt idx="2078">
                  <c:v>13415.04</c:v>
                </c:pt>
                <c:pt idx="2079">
                  <c:v>13412.97</c:v>
                </c:pt>
                <c:pt idx="2080">
                  <c:v>41271.5</c:v>
                </c:pt>
                <c:pt idx="2081">
                  <c:v>13405.39</c:v>
                </c:pt>
                <c:pt idx="2082">
                  <c:v>13393.76</c:v>
                </c:pt>
                <c:pt idx="2083">
                  <c:v>13390.56</c:v>
                </c:pt>
                <c:pt idx="2084">
                  <c:v>13383.67</c:v>
                </c:pt>
                <c:pt idx="2085">
                  <c:v>13377.41</c:v>
                </c:pt>
                <c:pt idx="2086">
                  <c:v>13375.76</c:v>
                </c:pt>
                <c:pt idx="2087">
                  <c:v>13360.94</c:v>
                </c:pt>
                <c:pt idx="2088">
                  <c:v>13352.1</c:v>
                </c:pt>
                <c:pt idx="2089">
                  <c:v>13333.71</c:v>
                </c:pt>
                <c:pt idx="2090">
                  <c:v>13292.52</c:v>
                </c:pt>
                <c:pt idx="2091">
                  <c:v>41250.39</c:v>
                </c:pt>
                <c:pt idx="2092">
                  <c:v>13228.85</c:v>
                </c:pt>
                <c:pt idx="2093">
                  <c:v>13224.69</c:v>
                </c:pt>
                <c:pt idx="2094">
                  <c:v>13224.06</c:v>
                </c:pt>
                <c:pt idx="2095">
                  <c:v>13217.09</c:v>
                </c:pt>
                <c:pt idx="2096">
                  <c:v>13214.43</c:v>
                </c:pt>
                <c:pt idx="2097">
                  <c:v>13204.29</c:v>
                </c:pt>
                <c:pt idx="2098">
                  <c:v>13143.86</c:v>
                </c:pt>
                <c:pt idx="2099">
                  <c:v>13143.34</c:v>
                </c:pt>
                <c:pt idx="2100">
                  <c:v>13129.6</c:v>
                </c:pt>
                <c:pt idx="2101">
                  <c:v>13126.68</c:v>
                </c:pt>
                <c:pt idx="2102">
                  <c:v>41191.57</c:v>
                </c:pt>
                <c:pt idx="2103">
                  <c:v>13116.84</c:v>
                </c:pt>
                <c:pt idx="2104">
                  <c:v>13113.51</c:v>
                </c:pt>
                <c:pt idx="2105">
                  <c:v>13112.6</c:v>
                </c:pt>
                <c:pt idx="2106">
                  <c:v>13110.79</c:v>
                </c:pt>
                <c:pt idx="2107">
                  <c:v>13101.74</c:v>
                </c:pt>
                <c:pt idx="2108">
                  <c:v>13063.88</c:v>
                </c:pt>
                <c:pt idx="2109">
                  <c:v>13051.22</c:v>
                </c:pt>
                <c:pt idx="2110">
                  <c:v>13047.33</c:v>
                </c:pt>
                <c:pt idx="2111">
                  <c:v>13044.41</c:v>
                </c:pt>
                <c:pt idx="2112">
                  <c:v>13041.92</c:v>
                </c:pt>
                <c:pt idx="2113">
                  <c:v>48673.56</c:v>
                </c:pt>
                <c:pt idx="2114">
                  <c:v>41097.160000000003</c:v>
                </c:pt>
                <c:pt idx="2115">
                  <c:v>13023.93</c:v>
                </c:pt>
                <c:pt idx="2116">
                  <c:v>13019.16</c:v>
                </c:pt>
                <c:pt idx="2117">
                  <c:v>13012.21</c:v>
                </c:pt>
                <c:pt idx="2118">
                  <c:v>13010.86</c:v>
                </c:pt>
                <c:pt idx="2119">
                  <c:v>13008.07</c:v>
                </c:pt>
                <c:pt idx="2120">
                  <c:v>13004.95</c:v>
                </c:pt>
                <c:pt idx="2121">
                  <c:v>13002.91</c:v>
                </c:pt>
                <c:pt idx="2122">
                  <c:v>12994.12</c:v>
                </c:pt>
                <c:pt idx="2123">
                  <c:v>12982.87</c:v>
                </c:pt>
                <c:pt idx="2124">
                  <c:v>12981.35</c:v>
                </c:pt>
                <c:pt idx="2125">
                  <c:v>41055.29</c:v>
                </c:pt>
                <c:pt idx="2126">
                  <c:v>12979.36</c:v>
                </c:pt>
                <c:pt idx="2127">
                  <c:v>12957.12</c:v>
                </c:pt>
                <c:pt idx="2128">
                  <c:v>12950.07</c:v>
                </c:pt>
                <c:pt idx="2129">
                  <c:v>12949.16</c:v>
                </c:pt>
                <c:pt idx="2130">
                  <c:v>12928.79</c:v>
                </c:pt>
                <c:pt idx="2131">
                  <c:v>12925.89</c:v>
                </c:pt>
                <c:pt idx="2132">
                  <c:v>12913.99</c:v>
                </c:pt>
                <c:pt idx="2133">
                  <c:v>12890.06</c:v>
                </c:pt>
                <c:pt idx="2134">
                  <c:v>12870.31</c:v>
                </c:pt>
                <c:pt idx="2135">
                  <c:v>12856.84</c:v>
                </c:pt>
                <c:pt idx="2136">
                  <c:v>41034.22</c:v>
                </c:pt>
                <c:pt idx="2137">
                  <c:v>12852.37</c:v>
                </c:pt>
                <c:pt idx="2138">
                  <c:v>12847.24</c:v>
                </c:pt>
                <c:pt idx="2139">
                  <c:v>12829.46</c:v>
                </c:pt>
                <c:pt idx="2140">
                  <c:v>12823.25</c:v>
                </c:pt>
                <c:pt idx="2141">
                  <c:v>12815.44</c:v>
                </c:pt>
                <c:pt idx="2142">
                  <c:v>12797.21</c:v>
                </c:pt>
                <c:pt idx="2143">
                  <c:v>12788.18</c:v>
                </c:pt>
                <c:pt idx="2144">
                  <c:v>12788.03</c:v>
                </c:pt>
                <c:pt idx="2145">
                  <c:v>12776.05</c:v>
                </c:pt>
                <c:pt idx="2146">
                  <c:v>12770.27</c:v>
                </c:pt>
                <c:pt idx="2147">
                  <c:v>40974.160000000003</c:v>
                </c:pt>
                <c:pt idx="2148">
                  <c:v>12741.17</c:v>
                </c:pt>
                <c:pt idx="2149">
                  <c:v>12731</c:v>
                </c:pt>
                <c:pt idx="2150">
                  <c:v>12718.21</c:v>
                </c:pt>
                <c:pt idx="2151">
                  <c:v>12713</c:v>
                </c:pt>
                <c:pt idx="2152">
                  <c:v>12700.63</c:v>
                </c:pt>
                <c:pt idx="2153">
                  <c:v>12699.56</c:v>
                </c:pt>
                <c:pt idx="2154">
                  <c:v>12697.48</c:v>
                </c:pt>
                <c:pt idx="2155">
                  <c:v>12648.7</c:v>
                </c:pt>
                <c:pt idx="2156">
                  <c:v>12646.21</c:v>
                </c:pt>
                <c:pt idx="2157">
                  <c:v>12644.59</c:v>
                </c:pt>
                <c:pt idx="2158">
                  <c:v>40961.29</c:v>
                </c:pt>
                <c:pt idx="2159">
                  <c:v>12643.38</c:v>
                </c:pt>
                <c:pt idx="2160">
                  <c:v>12640.24</c:v>
                </c:pt>
                <c:pt idx="2161">
                  <c:v>12638.2</c:v>
                </c:pt>
                <c:pt idx="2162">
                  <c:v>12629.9</c:v>
                </c:pt>
                <c:pt idx="2163">
                  <c:v>12629.17</c:v>
                </c:pt>
                <c:pt idx="2164">
                  <c:v>12624.74</c:v>
                </c:pt>
                <c:pt idx="2165">
                  <c:v>12622.18</c:v>
                </c:pt>
                <c:pt idx="2166">
                  <c:v>12609.89</c:v>
                </c:pt>
                <c:pt idx="2167">
                  <c:v>12600.46</c:v>
                </c:pt>
                <c:pt idx="2168">
                  <c:v>12592.53</c:v>
                </c:pt>
                <c:pt idx="2169">
                  <c:v>40941.29</c:v>
                </c:pt>
                <c:pt idx="2170">
                  <c:v>12579.92</c:v>
                </c:pt>
                <c:pt idx="2171">
                  <c:v>12574.05</c:v>
                </c:pt>
                <c:pt idx="2172">
                  <c:v>12557.61</c:v>
                </c:pt>
                <c:pt idx="2173">
                  <c:v>12523.6</c:v>
                </c:pt>
                <c:pt idx="2174">
                  <c:v>12499.88</c:v>
                </c:pt>
                <c:pt idx="2175">
                  <c:v>12495.29</c:v>
                </c:pt>
                <c:pt idx="2176">
                  <c:v>12485.8</c:v>
                </c:pt>
                <c:pt idx="2177">
                  <c:v>12479.71</c:v>
                </c:pt>
                <c:pt idx="2178">
                  <c:v>12475.35</c:v>
                </c:pt>
                <c:pt idx="2179">
                  <c:v>12452.25</c:v>
                </c:pt>
                <c:pt idx="2180">
                  <c:v>40932.43</c:v>
                </c:pt>
                <c:pt idx="2181">
                  <c:v>12430.95</c:v>
                </c:pt>
                <c:pt idx="2182">
                  <c:v>12408.29</c:v>
                </c:pt>
                <c:pt idx="2183">
                  <c:v>12407.3</c:v>
                </c:pt>
                <c:pt idx="2184">
                  <c:v>12404.88</c:v>
                </c:pt>
                <c:pt idx="2185">
                  <c:v>12369.89</c:v>
                </c:pt>
                <c:pt idx="2186">
                  <c:v>12363.55</c:v>
                </c:pt>
                <c:pt idx="2187">
                  <c:v>12347.17</c:v>
                </c:pt>
                <c:pt idx="2188">
                  <c:v>12333.83</c:v>
                </c:pt>
                <c:pt idx="2189">
                  <c:v>12323.94</c:v>
                </c:pt>
                <c:pt idx="2190">
                  <c:v>12299.59</c:v>
                </c:pt>
                <c:pt idx="2191">
                  <c:v>40904.199999999997</c:v>
                </c:pt>
                <c:pt idx="2192">
                  <c:v>12282.38</c:v>
                </c:pt>
                <c:pt idx="2193">
                  <c:v>12282.03</c:v>
                </c:pt>
                <c:pt idx="2194">
                  <c:v>12269.69</c:v>
                </c:pt>
                <c:pt idx="2195">
                  <c:v>12268.63</c:v>
                </c:pt>
                <c:pt idx="2196">
                  <c:v>12265.51</c:v>
                </c:pt>
                <c:pt idx="2197">
                  <c:v>12255.04</c:v>
                </c:pt>
                <c:pt idx="2198">
                  <c:v>12254.44</c:v>
                </c:pt>
                <c:pt idx="2199">
                  <c:v>12245.17</c:v>
                </c:pt>
                <c:pt idx="2200">
                  <c:v>12244.53</c:v>
                </c:pt>
                <c:pt idx="2201">
                  <c:v>12237.73</c:v>
                </c:pt>
                <c:pt idx="2202">
                  <c:v>40817.85</c:v>
                </c:pt>
                <c:pt idx="2203">
                  <c:v>12235.84</c:v>
                </c:pt>
                <c:pt idx="2204">
                  <c:v>12233.83</c:v>
                </c:pt>
                <c:pt idx="2205">
                  <c:v>12231.61</c:v>
                </c:pt>
                <c:pt idx="2206">
                  <c:v>12224.35</c:v>
                </c:pt>
                <c:pt idx="2207">
                  <c:v>12222.9</c:v>
                </c:pt>
                <c:pt idx="2208">
                  <c:v>12218.7</c:v>
                </c:pt>
                <c:pt idx="2209">
                  <c:v>12198.64</c:v>
                </c:pt>
                <c:pt idx="2210">
                  <c:v>12148.2</c:v>
                </c:pt>
                <c:pt idx="2211">
                  <c:v>12146.97</c:v>
                </c:pt>
                <c:pt idx="2212">
                  <c:v>12142.58</c:v>
                </c:pt>
                <c:pt idx="2213">
                  <c:v>40720.550000000003</c:v>
                </c:pt>
                <c:pt idx="2214">
                  <c:v>12137.6</c:v>
                </c:pt>
                <c:pt idx="2215">
                  <c:v>12130.8</c:v>
                </c:pt>
                <c:pt idx="2216">
                  <c:v>12129.61</c:v>
                </c:pt>
                <c:pt idx="2217">
                  <c:v>12124.99</c:v>
                </c:pt>
                <c:pt idx="2218">
                  <c:v>12105.32</c:v>
                </c:pt>
                <c:pt idx="2219">
                  <c:v>12096.65</c:v>
                </c:pt>
                <c:pt idx="2220">
                  <c:v>12094.48</c:v>
                </c:pt>
                <c:pt idx="2221">
                  <c:v>12091.34</c:v>
                </c:pt>
                <c:pt idx="2222">
                  <c:v>12048.13</c:v>
                </c:pt>
                <c:pt idx="2223">
                  <c:v>12044.34</c:v>
                </c:pt>
                <c:pt idx="2224">
                  <c:v>48549.18</c:v>
                </c:pt>
                <c:pt idx="2225">
                  <c:v>40692.910000000003</c:v>
                </c:pt>
                <c:pt idx="2226">
                  <c:v>12035.18</c:v>
                </c:pt>
                <c:pt idx="2227">
                  <c:v>12032.33</c:v>
                </c:pt>
                <c:pt idx="2228">
                  <c:v>12029.29</c:v>
                </c:pt>
                <c:pt idx="2229">
                  <c:v>12001.29</c:v>
                </c:pt>
                <c:pt idx="2230">
                  <c:v>11994.89</c:v>
                </c:pt>
                <c:pt idx="2231">
                  <c:v>11987.68</c:v>
                </c:pt>
                <c:pt idx="2232">
                  <c:v>11987.17</c:v>
                </c:pt>
                <c:pt idx="2233">
                  <c:v>11946.63</c:v>
                </c:pt>
                <c:pt idx="2234">
                  <c:v>11945.13</c:v>
                </c:pt>
                <c:pt idx="2235">
                  <c:v>11944.59</c:v>
                </c:pt>
                <c:pt idx="2236">
                  <c:v>40590.550000000003</c:v>
                </c:pt>
                <c:pt idx="2237">
                  <c:v>11941.83</c:v>
                </c:pt>
                <c:pt idx="2238">
                  <c:v>11938.26</c:v>
                </c:pt>
                <c:pt idx="2239">
                  <c:v>11931.13</c:v>
                </c:pt>
                <c:pt idx="2240">
                  <c:v>11918.2</c:v>
                </c:pt>
                <c:pt idx="2241">
                  <c:v>11884.05</c:v>
                </c:pt>
                <c:pt idx="2242">
                  <c:v>11881.97</c:v>
                </c:pt>
                <c:pt idx="2243">
                  <c:v>11881.36</c:v>
                </c:pt>
                <c:pt idx="2244">
                  <c:v>11879.1</c:v>
                </c:pt>
                <c:pt idx="2245">
                  <c:v>11858.56</c:v>
                </c:pt>
                <c:pt idx="2246">
                  <c:v>11856.41</c:v>
                </c:pt>
                <c:pt idx="2247">
                  <c:v>40419.019999999997</c:v>
                </c:pt>
                <c:pt idx="2248">
                  <c:v>11848.14</c:v>
                </c:pt>
                <c:pt idx="2249">
                  <c:v>11842.62</c:v>
                </c:pt>
                <c:pt idx="2250">
                  <c:v>11842.44</c:v>
                </c:pt>
                <c:pt idx="2251">
                  <c:v>11840.78</c:v>
                </c:pt>
                <c:pt idx="2252">
                  <c:v>11837.16</c:v>
                </c:pt>
                <c:pt idx="2253">
                  <c:v>11833.78</c:v>
                </c:pt>
                <c:pt idx="2254">
                  <c:v>11830.61</c:v>
                </c:pt>
                <c:pt idx="2255">
                  <c:v>11773.06</c:v>
                </c:pt>
                <c:pt idx="2256">
                  <c:v>11763</c:v>
                </c:pt>
                <c:pt idx="2257">
                  <c:v>11752.68</c:v>
                </c:pt>
                <c:pt idx="2258">
                  <c:v>40373.74</c:v>
                </c:pt>
                <c:pt idx="2259">
                  <c:v>11743.93</c:v>
                </c:pt>
                <c:pt idx="2260">
                  <c:v>11743.3</c:v>
                </c:pt>
                <c:pt idx="2261">
                  <c:v>11741.73</c:v>
                </c:pt>
                <c:pt idx="2262">
                  <c:v>11737.85</c:v>
                </c:pt>
                <c:pt idx="2263">
                  <c:v>11735.88</c:v>
                </c:pt>
                <c:pt idx="2264">
                  <c:v>11730.82</c:v>
                </c:pt>
                <c:pt idx="2265">
                  <c:v>11729.68</c:v>
                </c:pt>
                <c:pt idx="2266">
                  <c:v>11712.97</c:v>
                </c:pt>
                <c:pt idx="2267">
                  <c:v>11696.52</c:v>
                </c:pt>
                <c:pt idx="2268">
                  <c:v>11674.13</c:v>
                </c:pt>
                <c:pt idx="2269">
                  <c:v>40309.93</c:v>
                </c:pt>
                <c:pt idx="2270">
                  <c:v>11658.38</c:v>
                </c:pt>
                <c:pt idx="2271">
                  <c:v>11658.12</c:v>
                </c:pt>
                <c:pt idx="2272">
                  <c:v>11657.81</c:v>
                </c:pt>
                <c:pt idx="2273">
                  <c:v>11657.72</c:v>
                </c:pt>
                <c:pt idx="2274">
                  <c:v>11625.11</c:v>
                </c:pt>
                <c:pt idx="2275">
                  <c:v>11602.75</c:v>
                </c:pt>
                <c:pt idx="2276">
                  <c:v>11576.13</c:v>
                </c:pt>
                <c:pt idx="2277">
                  <c:v>11566.3</c:v>
                </c:pt>
                <c:pt idx="2278">
                  <c:v>11554.22</c:v>
                </c:pt>
                <c:pt idx="2279">
                  <c:v>11552.9</c:v>
                </c:pt>
                <c:pt idx="2280">
                  <c:v>40284.379999999997</c:v>
                </c:pt>
                <c:pt idx="2281">
                  <c:v>11540.25</c:v>
                </c:pt>
                <c:pt idx="2282">
                  <c:v>11538.42</c:v>
                </c:pt>
                <c:pt idx="2283">
                  <c:v>11534.87</c:v>
                </c:pt>
                <c:pt idx="2284">
                  <c:v>11530.12</c:v>
                </c:pt>
                <c:pt idx="2285">
                  <c:v>11524.25</c:v>
                </c:pt>
                <c:pt idx="2286">
                  <c:v>11520.1</c:v>
                </c:pt>
                <c:pt idx="2287">
                  <c:v>11512.41</c:v>
                </c:pt>
                <c:pt idx="2288">
                  <c:v>11511.61</c:v>
                </c:pt>
                <c:pt idx="2289">
                  <c:v>11497.69</c:v>
                </c:pt>
                <c:pt idx="2290">
                  <c:v>11492.46</c:v>
                </c:pt>
                <c:pt idx="2291">
                  <c:v>40273.65</c:v>
                </c:pt>
                <c:pt idx="2292">
                  <c:v>11488.32</c:v>
                </c:pt>
                <c:pt idx="2293">
                  <c:v>11482.63</c:v>
                </c:pt>
                <c:pt idx="2294">
                  <c:v>11478.14</c:v>
                </c:pt>
                <c:pt idx="2295">
                  <c:v>11455.28</c:v>
                </c:pt>
                <c:pt idx="2296">
                  <c:v>11454.02</c:v>
                </c:pt>
                <c:pt idx="2297">
                  <c:v>11436.74</c:v>
                </c:pt>
                <c:pt idx="2298">
                  <c:v>11435.74</c:v>
                </c:pt>
                <c:pt idx="2299">
                  <c:v>11419.49</c:v>
                </c:pt>
                <c:pt idx="2300">
                  <c:v>11412.02</c:v>
                </c:pt>
                <c:pt idx="2301">
                  <c:v>11411.69</c:v>
                </c:pt>
                <c:pt idx="2302">
                  <c:v>40208.559999999998</c:v>
                </c:pt>
                <c:pt idx="2303">
                  <c:v>11396.9</c:v>
                </c:pt>
                <c:pt idx="2304">
                  <c:v>11394.07</c:v>
                </c:pt>
                <c:pt idx="2305">
                  <c:v>11388.27</c:v>
                </c:pt>
                <c:pt idx="2306">
                  <c:v>11381.33</c:v>
                </c:pt>
                <c:pt idx="2307">
                  <c:v>11378.57</c:v>
                </c:pt>
                <c:pt idx="2308">
                  <c:v>11369.39</c:v>
                </c:pt>
                <c:pt idx="2309">
                  <c:v>11365.95</c:v>
                </c:pt>
                <c:pt idx="2310">
                  <c:v>11363.28</c:v>
                </c:pt>
                <c:pt idx="2311">
                  <c:v>11362.76</c:v>
                </c:pt>
                <c:pt idx="2312">
                  <c:v>11356.66</c:v>
                </c:pt>
                <c:pt idx="2313">
                  <c:v>40204.83</c:v>
                </c:pt>
                <c:pt idx="2314">
                  <c:v>11353.23</c:v>
                </c:pt>
                <c:pt idx="2315">
                  <c:v>11345.52</c:v>
                </c:pt>
                <c:pt idx="2316">
                  <c:v>11344.32</c:v>
                </c:pt>
                <c:pt idx="2317">
                  <c:v>11326.71</c:v>
                </c:pt>
                <c:pt idx="2318">
                  <c:v>11321.49</c:v>
                </c:pt>
                <c:pt idx="2319">
                  <c:v>11319.12</c:v>
                </c:pt>
                <c:pt idx="2320">
                  <c:v>11318.57</c:v>
                </c:pt>
                <c:pt idx="2321">
                  <c:v>11312.33</c:v>
                </c:pt>
                <c:pt idx="2322">
                  <c:v>11305.93</c:v>
                </c:pt>
                <c:pt idx="2323">
                  <c:v>11299.34</c:v>
                </c:pt>
                <c:pt idx="2324">
                  <c:v>40182.25</c:v>
                </c:pt>
                <c:pt idx="2325">
                  <c:v>11294.57</c:v>
                </c:pt>
                <c:pt idx="2326">
                  <c:v>11289.11</c:v>
                </c:pt>
                <c:pt idx="2327">
                  <c:v>11286.54</c:v>
                </c:pt>
                <c:pt idx="2328">
                  <c:v>11272.33</c:v>
                </c:pt>
                <c:pt idx="2329">
                  <c:v>11265.71</c:v>
                </c:pt>
                <c:pt idx="2330">
                  <c:v>11264.54</c:v>
                </c:pt>
                <c:pt idx="2331">
                  <c:v>11255.29</c:v>
                </c:pt>
                <c:pt idx="2332">
                  <c:v>11253.42</c:v>
                </c:pt>
                <c:pt idx="2333">
                  <c:v>11250.43</c:v>
                </c:pt>
                <c:pt idx="2334">
                  <c:v>11244.38</c:v>
                </c:pt>
              </c:numCache>
            </c:numRef>
          </c:val>
          <c:smooth val="0"/>
          <c:extLst>
            <c:ext xmlns:c16="http://schemas.microsoft.com/office/drawing/2014/chart" uri="{C3380CC4-5D6E-409C-BE32-E72D297353CC}">
              <c16:uniqueId val="{00000000-36C7-430D-92DE-51BF7C5B9CBC}"/>
            </c:ext>
          </c:extLst>
        </c:ser>
        <c:dLbls>
          <c:showLegendKey val="0"/>
          <c:showVal val="0"/>
          <c:showCatName val="0"/>
          <c:showSerName val="0"/>
          <c:showPercent val="0"/>
          <c:showBubbleSize val="0"/>
        </c:dLbls>
        <c:marker val="1"/>
        <c:smooth val="0"/>
        <c:axId val="1969838943"/>
        <c:axId val="1657728559"/>
      </c:lineChart>
      <c:catAx>
        <c:axId val="19698389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28559"/>
        <c:crosses val="autoZero"/>
        <c:auto val="1"/>
        <c:lblAlgn val="ctr"/>
        <c:lblOffset val="100"/>
        <c:noMultiLvlLbl val="0"/>
      </c:catAx>
      <c:valAx>
        <c:axId val="1657728559"/>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983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Care!PivotTable39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Tier Vs Count of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153046062407149E-2"/>
              <c:y val="-4.35255712731229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5473006438831"/>
                  <c:h val="0.12326818777685433"/>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911837543338288E-2"/>
              <c:y val="-5.80340950308306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12530955918772"/>
                  <c:h val="9.7878271200865938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11193660227825"/>
              <c:y val="3.9898440333696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911837543338288E-2"/>
              <c:y val="-5.80340950308306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12530955918772"/>
                  <c:h val="9.7878271200865938E-2"/>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11193660227825"/>
              <c:y val="3.9898440333696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153046062407149E-2"/>
              <c:y val="-4.35255712731229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5473006438831"/>
                  <c:h val="0.12326818777685433"/>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911837543338288E-2"/>
              <c:y val="-5.80340950308306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12530955918772"/>
                  <c:h val="9.7878271200865938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11193660227825"/>
              <c:y val="3.98984403336960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153046062407149E-2"/>
              <c:y val="-4.35255712731229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5473006438831"/>
                  <c:h val="0.12326818777685433"/>
                </c:manualLayout>
              </c15:layout>
            </c:ext>
          </c:extLst>
        </c:dLbl>
      </c:pivotFmt>
    </c:pivotFmts>
    <c:plotArea>
      <c:layout>
        <c:manualLayout>
          <c:layoutTarget val="inner"/>
          <c:xMode val="edge"/>
          <c:yMode val="edge"/>
          <c:x val="0.22870018290804292"/>
          <c:y val="0.21847609092389023"/>
          <c:w val="0.50792920015755827"/>
          <c:h val="0.74393112449627152"/>
        </c:manualLayout>
      </c:layout>
      <c:doughnutChart>
        <c:varyColors val="1"/>
        <c:ser>
          <c:idx val="0"/>
          <c:order val="0"/>
          <c:tx>
            <c:strRef>
              <c:f>'Health Care'!$AY$2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90B-448F-8C48-829E151E99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0B-448F-8C48-829E151E99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90B-448F-8C48-829E151E9934}"/>
              </c:ext>
            </c:extLst>
          </c:dPt>
          <c:dLbls>
            <c:dLbl>
              <c:idx val="0"/>
              <c:layout>
                <c:manualLayout>
                  <c:x val="6.1911837543338288E-2"/>
                  <c:y val="-5.80340950308306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12530955918772"/>
                      <c:h val="9.7878271200865938E-2"/>
                    </c:manualLayout>
                  </c15:layout>
                </c:ext>
                <c:ext xmlns:c16="http://schemas.microsoft.com/office/drawing/2014/chart" uri="{C3380CC4-5D6E-409C-BE32-E72D297353CC}">
                  <c16:uniqueId val="{00000001-690B-448F-8C48-829E151E9934}"/>
                </c:ext>
              </c:extLst>
            </c:dLbl>
            <c:dLbl>
              <c:idx val="1"/>
              <c:layout>
                <c:manualLayout>
                  <c:x val="0.14611193660227825"/>
                  <c:y val="3.98984403336960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0B-448F-8C48-829E151E9934}"/>
                </c:ext>
              </c:extLst>
            </c:dLbl>
            <c:dLbl>
              <c:idx val="2"/>
              <c:layout>
                <c:manualLayout>
                  <c:x val="-8.9153046062407149E-2"/>
                  <c:y val="-4.35255712731229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55473006438831"/>
                      <c:h val="0.12326818777685433"/>
                    </c:manualLayout>
                  </c15:layout>
                </c:ext>
                <c:ext xmlns:c16="http://schemas.microsoft.com/office/drawing/2014/chart" uri="{C3380CC4-5D6E-409C-BE32-E72D297353CC}">
                  <c16:uniqueId val="{00000005-690B-448F-8C48-829E151E99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'Health Care'!$AX$3:$AX$6</c:f>
              <c:strCache>
                <c:ptCount val="3"/>
                <c:pt idx="0">
                  <c:v>tier - 1</c:v>
                </c:pt>
                <c:pt idx="1">
                  <c:v>tier - 2</c:v>
                </c:pt>
                <c:pt idx="2">
                  <c:v>tier - 3</c:v>
                </c:pt>
              </c:strCache>
            </c:strRef>
          </c:cat>
          <c:val>
            <c:numRef>
              <c:f>'Health Care'!$AY$3:$AY$6</c:f>
              <c:numCache>
                <c:formatCode>General</c:formatCode>
                <c:ptCount val="3"/>
                <c:pt idx="0">
                  <c:v>730</c:v>
                </c:pt>
                <c:pt idx="1">
                  <c:v>812</c:v>
                </c:pt>
                <c:pt idx="2">
                  <c:v>793</c:v>
                </c:pt>
              </c:numCache>
            </c:numRef>
          </c:val>
          <c:extLst>
            <c:ext xmlns:c16="http://schemas.microsoft.com/office/drawing/2014/chart" uri="{C3380CC4-5D6E-409C-BE32-E72D297353CC}">
              <c16:uniqueId val="{00000006-690B-448F-8C48-829E151E993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 Vs Count of Charges</a:t>
            </a:r>
          </a:p>
        </c:rich>
      </c:tx>
      <c:layout>
        <c:manualLayout>
          <c:xMode val="edge"/>
          <c:yMode val="edge"/>
          <c:x val="0.1869377571822661"/>
          <c:y val="3.82934276072633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14390904486225E-2"/>
          <c:y val="0.14939531368102796"/>
          <c:w val="0.88280400356653987"/>
          <c:h val="0.67648002333041701"/>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Normal Weight</c:v>
              </c:pt>
              <c:pt idx="1">
                <c:v>Obesity</c:v>
              </c:pt>
              <c:pt idx="2">
                <c:v>Over Weight</c:v>
              </c:pt>
              <c:pt idx="3">
                <c:v>Under Weight</c:v>
              </c:pt>
            </c:strLit>
          </c:cat>
          <c:val>
            <c:numLit>
              <c:formatCode>General</c:formatCode>
              <c:ptCount val="4"/>
              <c:pt idx="0">
                <c:v>437</c:v>
              </c:pt>
              <c:pt idx="1">
                <c:v>1221</c:v>
              </c:pt>
              <c:pt idx="2">
                <c:v>501</c:v>
              </c:pt>
              <c:pt idx="3">
                <c:v>176</c:v>
              </c:pt>
            </c:numLit>
          </c:val>
          <c:extLst>
            <c:ext xmlns:c16="http://schemas.microsoft.com/office/drawing/2014/chart" uri="{C3380CC4-5D6E-409C-BE32-E72D297353CC}">
              <c16:uniqueId val="{00000000-3367-4F46-A97F-A65D500FEC8E}"/>
            </c:ext>
          </c:extLst>
        </c:ser>
        <c:dLbls>
          <c:dLblPos val="outEnd"/>
          <c:showLegendKey val="0"/>
          <c:showVal val="1"/>
          <c:showCatName val="0"/>
          <c:showSerName val="0"/>
          <c:showPercent val="0"/>
          <c:showBubbleSize val="0"/>
        </c:dLbls>
        <c:gapWidth val="100"/>
        <c:overlap val="-24"/>
        <c:axId val="1616802399"/>
        <c:axId val="1657721839"/>
      </c:barChart>
      <c:catAx>
        <c:axId val="1616802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21839"/>
        <c:crosses val="autoZero"/>
        <c:auto val="1"/>
        <c:lblAlgn val="ctr"/>
        <c:lblOffset val="100"/>
        <c:noMultiLvlLbl val="0"/>
      </c:catAx>
      <c:valAx>
        <c:axId val="1657721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6802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Project-Healthcare.xlsx]Pivot tables with charts!PivotTable8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 Vs Sum of Charges</a:t>
            </a:r>
          </a:p>
        </c:rich>
      </c:tx>
      <c:layout>
        <c:manualLayout>
          <c:xMode val="edge"/>
          <c:yMode val="edge"/>
          <c:x val="0.20562388317759092"/>
          <c:y val="8.23105834512118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90167506650803"/>
          <c:y val="0.19491009885446561"/>
          <c:w val="0.51601718291155885"/>
          <c:h val="0.60791844165896713"/>
        </c:manualLayout>
      </c:layout>
      <c:barChart>
        <c:barDir val="col"/>
        <c:grouping val="clustered"/>
        <c:varyColors val="0"/>
        <c:ser>
          <c:idx val="0"/>
          <c:order val="0"/>
          <c:tx>
            <c:strRef>
              <c:f>'Pivot tables with charts'!$V$20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'Pivot tables with charts'!$U$21:$U$25</c:f>
              <c:strCache>
                <c:ptCount val="4"/>
                <c:pt idx="0">
                  <c:v>Normal Weight</c:v>
                </c:pt>
                <c:pt idx="1">
                  <c:v>Obesity</c:v>
                </c:pt>
                <c:pt idx="2">
                  <c:v>Over Weight</c:v>
                </c:pt>
                <c:pt idx="3">
                  <c:v>Under Weight</c:v>
                </c:pt>
              </c:strCache>
            </c:strRef>
          </c:cat>
          <c:val>
            <c:numRef>
              <c:f>'Pivot tables with charts'!$V$21:$V$25</c:f>
              <c:numCache>
                <c:formatCode>[$$-409]#,##0.00</c:formatCode>
                <c:ptCount val="4"/>
                <c:pt idx="0">
                  <c:v>4291538.7500000056</c:v>
                </c:pt>
                <c:pt idx="1">
                  <c:v>20197225.970000047</c:v>
                </c:pt>
                <c:pt idx="2">
                  <c:v>5712304.2199999997</c:v>
                </c:pt>
                <c:pt idx="3">
                  <c:v>1211430.6900000006</c:v>
                </c:pt>
              </c:numCache>
            </c:numRef>
          </c:val>
          <c:extLst>
            <c:ext xmlns:c16="http://schemas.microsoft.com/office/drawing/2014/chart" uri="{C3380CC4-5D6E-409C-BE32-E72D297353CC}">
              <c16:uniqueId val="{00000001-4DB7-4DCF-AF5A-7EAE519AB9E5}"/>
            </c:ext>
          </c:extLst>
        </c:ser>
        <c:dLbls>
          <c:dLblPos val="outEnd"/>
          <c:showLegendKey val="0"/>
          <c:showVal val="1"/>
          <c:showCatName val="0"/>
          <c:showSerName val="0"/>
          <c:showPercent val="0"/>
          <c:showBubbleSize val="0"/>
        </c:dLbls>
        <c:gapWidth val="100"/>
        <c:overlap val="-24"/>
        <c:axId val="1575943663"/>
        <c:axId val="1657712719"/>
      </c:barChart>
      <c:catAx>
        <c:axId val="1575943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712719"/>
        <c:crosses val="autoZero"/>
        <c:auto val="1"/>
        <c:lblAlgn val="ctr"/>
        <c:lblOffset val="100"/>
        <c:noMultiLvlLbl val="0"/>
      </c:catAx>
      <c:valAx>
        <c:axId val="1657712719"/>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94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Project-Healthcare.xlsx]Health Care!PivotTable1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 Vs Count of Diabetes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Care'!$AC$30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Care'!$AB$31:$AB$35</c:f>
              <c:strCache>
                <c:ptCount val="4"/>
                <c:pt idx="0">
                  <c:v>Normal Weight</c:v>
                </c:pt>
                <c:pt idx="1">
                  <c:v>Obesity</c:v>
                </c:pt>
                <c:pt idx="2">
                  <c:v>Over Weight</c:v>
                </c:pt>
                <c:pt idx="3">
                  <c:v>Under Weight</c:v>
                </c:pt>
              </c:strCache>
            </c:strRef>
          </c:cat>
          <c:val>
            <c:numRef>
              <c:f>'Health Care'!$AC$31:$AC$35</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0-E935-439E-B0EE-9841F4FAF528}"/>
            </c:ext>
          </c:extLst>
        </c:ser>
        <c:dLbls>
          <c:dLblPos val="outEnd"/>
          <c:showLegendKey val="0"/>
          <c:showVal val="1"/>
          <c:showCatName val="0"/>
          <c:showSerName val="0"/>
          <c:showPercent val="0"/>
          <c:showBubbleSize val="0"/>
        </c:dLbls>
        <c:gapWidth val="100"/>
        <c:overlap val="-24"/>
        <c:axId val="2072881424"/>
        <c:axId val="1534269776"/>
      </c:barChart>
      <c:catAx>
        <c:axId val="207288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269776"/>
        <c:crosses val="autoZero"/>
        <c:auto val="1"/>
        <c:lblAlgn val="ctr"/>
        <c:lblOffset val="100"/>
        <c:noMultiLvlLbl val="0"/>
      </c:catAx>
      <c:valAx>
        <c:axId val="1534269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8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25</xdr:col>
      <xdr:colOff>1120140</xdr:colOff>
      <xdr:row>1</xdr:row>
      <xdr:rowOff>19050</xdr:rowOff>
    </xdr:from>
    <xdr:to>
      <xdr:col>34</xdr:col>
      <xdr:colOff>22860</xdr:colOff>
      <xdr:row>21</xdr:row>
      <xdr:rowOff>91440</xdr:rowOff>
    </xdr:to>
    <xdr:graphicFrame macro="">
      <xdr:nvGraphicFramePr>
        <xdr:cNvPr id="10" name="Chart 9">
          <a:extLst>
            <a:ext uri="{FF2B5EF4-FFF2-40B4-BE49-F238E27FC236}">
              <a16:creationId xmlns:a16="http://schemas.microsoft.com/office/drawing/2014/main" id="{46063763-D676-4732-9B4D-EAFBB4C53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441960</xdr:colOff>
      <xdr:row>1</xdr:row>
      <xdr:rowOff>156210</xdr:rowOff>
    </xdr:from>
    <xdr:to>
      <xdr:col>47</xdr:col>
      <xdr:colOff>335280</xdr:colOff>
      <xdr:row>21</xdr:row>
      <xdr:rowOff>129540</xdr:rowOff>
    </xdr:to>
    <xdr:graphicFrame macro="">
      <xdr:nvGraphicFramePr>
        <xdr:cNvPr id="12" name="Chart 11">
          <a:extLst>
            <a:ext uri="{FF2B5EF4-FFF2-40B4-BE49-F238E27FC236}">
              <a16:creationId xmlns:a16="http://schemas.microsoft.com/office/drawing/2014/main" id="{686D6946-7D86-A9DA-4DE3-A8C5EFEDD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274320</xdr:colOff>
      <xdr:row>2</xdr:row>
      <xdr:rowOff>3810</xdr:rowOff>
    </xdr:from>
    <xdr:to>
      <xdr:col>59</xdr:col>
      <xdr:colOff>525780</xdr:colOff>
      <xdr:row>21</xdr:row>
      <xdr:rowOff>30480</xdr:rowOff>
    </xdr:to>
    <xdr:graphicFrame macro="">
      <xdr:nvGraphicFramePr>
        <xdr:cNvPr id="17" name="Chart 16">
          <a:extLst>
            <a:ext uri="{FF2B5EF4-FFF2-40B4-BE49-F238E27FC236}">
              <a16:creationId xmlns:a16="http://schemas.microsoft.com/office/drawing/2014/main" id="{C24C2D34-49FE-3621-BD6E-9DDA41974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428624</xdr:colOff>
      <xdr:row>25</xdr:row>
      <xdr:rowOff>94569</xdr:rowOff>
    </xdr:from>
    <xdr:to>
      <xdr:col>34</xdr:col>
      <xdr:colOff>34017</xdr:colOff>
      <xdr:row>39</xdr:row>
      <xdr:rowOff>40821</xdr:rowOff>
    </xdr:to>
    <xdr:graphicFrame macro="">
      <xdr:nvGraphicFramePr>
        <xdr:cNvPr id="2" name="Chart 1">
          <a:extLst>
            <a:ext uri="{FF2B5EF4-FFF2-40B4-BE49-F238E27FC236}">
              <a16:creationId xmlns:a16="http://schemas.microsoft.com/office/drawing/2014/main" id="{EEBA307C-9292-8999-72F0-53C17A145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7</xdr:col>
      <xdr:colOff>38100</xdr:colOff>
      <xdr:row>18</xdr:row>
      <xdr:rowOff>60960</xdr:rowOff>
    </xdr:to>
    <xdr:graphicFrame macro="">
      <xdr:nvGraphicFramePr>
        <xdr:cNvPr id="2" name="Chart 1">
          <a:extLst>
            <a:ext uri="{FF2B5EF4-FFF2-40B4-BE49-F238E27FC236}">
              <a16:creationId xmlns:a16="http://schemas.microsoft.com/office/drawing/2014/main" id="{89896BBA-B402-4F7A-A082-BAC2431FA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xdr:colOff>
      <xdr:row>0</xdr:row>
      <xdr:rowOff>38100</xdr:rowOff>
    </xdr:from>
    <xdr:to>
      <xdr:col>14</xdr:col>
      <xdr:colOff>502920</xdr:colOff>
      <xdr:row>18</xdr:row>
      <xdr:rowOff>38100</xdr:rowOff>
    </xdr:to>
    <xdr:graphicFrame macro="">
      <xdr:nvGraphicFramePr>
        <xdr:cNvPr id="3" name="Chart 2">
          <a:extLst>
            <a:ext uri="{FF2B5EF4-FFF2-40B4-BE49-F238E27FC236}">
              <a16:creationId xmlns:a16="http://schemas.microsoft.com/office/drawing/2014/main" id="{F6ACAC7D-FF87-4E46-8CE0-28D0937AE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68580</xdr:rowOff>
    </xdr:from>
    <xdr:to>
      <xdr:col>7</xdr:col>
      <xdr:colOff>175260</xdr:colOff>
      <xdr:row>38</xdr:row>
      <xdr:rowOff>137160</xdr:rowOff>
    </xdr:to>
    <xdr:graphicFrame macro="">
      <xdr:nvGraphicFramePr>
        <xdr:cNvPr id="5" name="Chart 4">
          <a:extLst>
            <a:ext uri="{FF2B5EF4-FFF2-40B4-BE49-F238E27FC236}">
              <a16:creationId xmlns:a16="http://schemas.microsoft.com/office/drawing/2014/main" id="{4EDA4405-258D-4272-8205-7AB0C3F29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18</xdr:row>
      <xdr:rowOff>110490</xdr:rowOff>
    </xdr:from>
    <xdr:to>
      <xdr:col>14</xdr:col>
      <xdr:colOff>525780</xdr:colOff>
      <xdr:row>38</xdr:row>
      <xdr:rowOff>121920</xdr:rowOff>
    </xdr:to>
    <xdr:graphicFrame macro="">
      <xdr:nvGraphicFramePr>
        <xdr:cNvPr id="7" name="Chart 6">
          <a:extLst>
            <a:ext uri="{FF2B5EF4-FFF2-40B4-BE49-F238E27FC236}">
              <a16:creationId xmlns:a16="http://schemas.microsoft.com/office/drawing/2014/main" id="{750DFE0F-972E-C02E-54C4-D863A5027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2</xdr:row>
      <xdr:rowOff>53340</xdr:rowOff>
    </xdr:from>
    <xdr:to>
      <xdr:col>10</xdr:col>
      <xdr:colOff>320040</xdr:colOff>
      <xdr:row>20</xdr:row>
      <xdr:rowOff>144780</xdr:rowOff>
    </xdr:to>
    <xdr:graphicFrame macro="">
      <xdr:nvGraphicFramePr>
        <xdr:cNvPr id="2" name="Chart 1">
          <a:extLst>
            <a:ext uri="{FF2B5EF4-FFF2-40B4-BE49-F238E27FC236}">
              <a16:creationId xmlns:a16="http://schemas.microsoft.com/office/drawing/2014/main" id="{967A17B4-06E4-4B3A-8E45-2FDAA883B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403860</xdr:colOff>
      <xdr:row>2</xdr:row>
      <xdr:rowOff>68580</xdr:rowOff>
    </xdr:from>
    <xdr:to>
      <xdr:col>18</xdr:col>
      <xdr:colOff>579120</xdr:colOff>
      <xdr:row>20</xdr:row>
      <xdr:rowOff>99060</xdr:rowOff>
    </xdr:to>
    <xdr:graphicFrame macro="">
      <xdr:nvGraphicFramePr>
        <xdr:cNvPr id="3" name="Chart 2">
          <a:extLst>
            <a:ext uri="{FF2B5EF4-FFF2-40B4-BE49-F238E27FC236}">
              <a16:creationId xmlns:a16="http://schemas.microsoft.com/office/drawing/2014/main" id="{367EC9EB-1B6D-47C3-8F8D-15C0634D4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312420</xdr:colOff>
      <xdr:row>20</xdr:row>
      <xdr:rowOff>121920</xdr:rowOff>
    </xdr:from>
    <xdr:to>
      <xdr:col>19</xdr:col>
      <xdr:colOff>15240</xdr:colOff>
      <xdr:row>41</xdr:row>
      <xdr:rowOff>11430</xdr:rowOff>
    </xdr:to>
    <xdr:graphicFrame macro="">
      <xdr:nvGraphicFramePr>
        <xdr:cNvPr id="6" name="Chart 5">
          <a:extLst>
            <a:ext uri="{FF2B5EF4-FFF2-40B4-BE49-F238E27FC236}">
              <a16:creationId xmlns:a16="http://schemas.microsoft.com/office/drawing/2014/main" id="{A41DED0D-5D07-4736-B66D-20F434944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114300</xdr:colOff>
      <xdr:row>20</xdr:row>
      <xdr:rowOff>137160</xdr:rowOff>
    </xdr:from>
    <xdr:to>
      <xdr:col>27</xdr:col>
      <xdr:colOff>601980</xdr:colOff>
      <xdr:row>41</xdr:row>
      <xdr:rowOff>7620</xdr:rowOff>
    </xdr:to>
    <xdr:graphicFrame macro="">
      <xdr:nvGraphicFramePr>
        <xdr:cNvPr id="7" name="Chart 6">
          <a:extLst>
            <a:ext uri="{FF2B5EF4-FFF2-40B4-BE49-F238E27FC236}">
              <a16:creationId xmlns:a16="http://schemas.microsoft.com/office/drawing/2014/main" id="{D192B960-0B73-41BF-B228-C24FCFEF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205740</xdr:colOff>
      <xdr:row>41</xdr:row>
      <xdr:rowOff>76200</xdr:rowOff>
    </xdr:from>
    <xdr:to>
      <xdr:col>10</xdr:col>
      <xdr:colOff>289560</xdr:colOff>
      <xdr:row>60</xdr:row>
      <xdr:rowOff>102870</xdr:rowOff>
    </xdr:to>
    <xdr:graphicFrame macro="">
      <xdr:nvGraphicFramePr>
        <xdr:cNvPr id="8" name="Chart 7">
          <a:extLst>
            <a:ext uri="{FF2B5EF4-FFF2-40B4-BE49-F238E27FC236}">
              <a16:creationId xmlns:a16="http://schemas.microsoft.com/office/drawing/2014/main" id="{88F3275C-58C7-4A64-8A93-95EA9E43A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53340</xdr:colOff>
      <xdr:row>2</xdr:row>
      <xdr:rowOff>7620</xdr:rowOff>
    </xdr:from>
    <xdr:to>
      <xdr:col>27</xdr:col>
      <xdr:colOff>495300</xdr:colOff>
      <xdr:row>20</xdr:row>
      <xdr:rowOff>76200</xdr:rowOff>
    </xdr:to>
    <xdr:graphicFrame macro="">
      <xdr:nvGraphicFramePr>
        <xdr:cNvPr id="9" name="Chart 8">
          <a:extLst>
            <a:ext uri="{FF2B5EF4-FFF2-40B4-BE49-F238E27FC236}">
              <a16:creationId xmlns:a16="http://schemas.microsoft.com/office/drawing/2014/main" id="{4422B716-35DD-4A9F-B876-8A5EA7F4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152400</xdr:colOff>
      <xdr:row>20</xdr:row>
      <xdr:rowOff>160020</xdr:rowOff>
    </xdr:from>
    <xdr:to>
      <xdr:col>10</xdr:col>
      <xdr:colOff>297180</xdr:colOff>
      <xdr:row>41</xdr:row>
      <xdr:rowOff>22860</xdr:rowOff>
    </xdr:to>
    <xdr:graphicFrame macro="">
      <xdr:nvGraphicFramePr>
        <xdr:cNvPr id="10" name="Chart 9">
          <a:extLst>
            <a:ext uri="{FF2B5EF4-FFF2-40B4-BE49-F238E27FC236}">
              <a16:creationId xmlns:a16="http://schemas.microsoft.com/office/drawing/2014/main" id="{0A29BE79-F5EA-4E36-9866-FAC3A7B98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415635</xdr:colOff>
      <xdr:row>41</xdr:row>
      <xdr:rowOff>51954</xdr:rowOff>
    </xdr:from>
    <xdr:to>
      <xdr:col>19</xdr:col>
      <xdr:colOff>8659</xdr:colOff>
      <xdr:row>60</xdr:row>
      <xdr:rowOff>69272</xdr:rowOff>
    </xdr:to>
    <xdr:graphicFrame macro="">
      <xdr:nvGraphicFramePr>
        <xdr:cNvPr id="11" name="Chart 10">
          <a:extLst>
            <a:ext uri="{FF2B5EF4-FFF2-40B4-BE49-F238E27FC236}">
              <a16:creationId xmlns:a16="http://schemas.microsoft.com/office/drawing/2014/main" id="{F0DD1DCB-12C8-4E73-BD36-F0E9E13B6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xdr:row>
      <xdr:rowOff>56111</xdr:rowOff>
    </xdr:from>
    <xdr:to>
      <xdr:col>2</xdr:col>
      <xdr:colOff>155863</xdr:colOff>
      <xdr:row>13</xdr:row>
      <xdr:rowOff>86591</xdr:rowOff>
    </xdr:to>
    <mc:AlternateContent xmlns:mc="http://schemas.openxmlformats.org/markup-compatibility/2006">
      <mc:Choice xmlns:a14="http://schemas.microsoft.com/office/drawing/2010/main" Requires="a14">
        <xdr:graphicFrame macro="">
          <xdr:nvGraphicFramePr>
            <xdr:cNvPr id="12" name="Weight Status">
              <a:extLst>
                <a:ext uri="{FF2B5EF4-FFF2-40B4-BE49-F238E27FC236}">
                  <a16:creationId xmlns:a16="http://schemas.microsoft.com/office/drawing/2014/main" id="{B150D1C0-9E83-641E-32BC-02F59EDD1AC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506384"/>
              <a:ext cx="1368136" cy="2030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13</xdr:row>
      <xdr:rowOff>172488</xdr:rowOff>
    </xdr:from>
    <xdr:to>
      <xdr:col>2</xdr:col>
      <xdr:colOff>60614</xdr:colOff>
      <xdr:row>22</xdr:row>
      <xdr:rowOff>25977</xdr:rowOff>
    </xdr:to>
    <mc:AlternateContent xmlns:mc="http://schemas.openxmlformats.org/markup-compatibility/2006">
      <mc:Choice xmlns:a14="http://schemas.microsoft.com/office/drawing/2010/main" Requires="a14">
        <xdr:graphicFrame macro="">
          <xdr:nvGraphicFramePr>
            <xdr:cNvPr id="13" name="Diabetes Status">
              <a:extLst>
                <a:ext uri="{FF2B5EF4-FFF2-40B4-BE49-F238E27FC236}">
                  <a16:creationId xmlns:a16="http://schemas.microsoft.com/office/drawing/2014/main" id="{0FA259B5-27AE-72FC-6E0C-99BDD98E21D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 y="2623011"/>
              <a:ext cx="1272886" cy="1490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620133217592" createdVersion="8" refreshedVersion="8" minRefreshableVersion="3" recordCount="2335" xr:uid="{BA49FFF0-8D38-46CD-AC62-8C622401F696}">
  <cacheSource type="worksheet">
    <worksheetSource ref="A1:Q2336" sheet="Health 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025">
        <s v=" Ms.Kelly"/>
        <s v=" Mr.Matthew"/>
        <s v=" Mr.Phil"/>
        <s v=" Ms.Kelsey"/>
        <s v=" Ms.Kristyn"/>
        <s v=" Mr.Russell"/>
        <s v=" Mr.Scott"/>
        <s v=" Mr.Stephen"/>
        <s v=" Mr.Patrick"/>
        <s v=" Ms.Brooke"/>
        <s v=" Ms.Paola"/>
        <s v=" Mr.David"/>
        <s v=" Mr.Wade"/>
        <s v=" Mr.Franklin"/>
        <s v=" Ms.Leilani"/>
        <s v=" Mr.Philippe"/>
        <s v=" Ms.Jennifer"/>
        <s v=" Ms.Christina"/>
        <s v=" Mr.Said"/>
        <s v=" Mr.John"/>
        <s v=" Mr.Myles"/>
        <s v=" Ms.Madelyn"/>
        <s v=" Ms.Nicole"/>
        <s v=" Mr.Eric"/>
        <s v=" Mr.Emiliano"/>
        <s v=" Mr.Adam"/>
        <s v=" Mr.Zach"/>
        <s v=" Ms.Stephanie"/>
        <s v=" Ms.Natalie"/>
        <s v=" Mr.Jefferson"/>
        <s v=" Mr.Brendan"/>
        <s v=" Ms.Courtney"/>
        <s v=" Ms.Sydney"/>
        <s v=" Mr.Julien"/>
        <s v=" Mr.Ryan"/>
        <s v=" Ms.Anna"/>
        <s v=" Ms.Samantha"/>
        <s v=" Mr.Robert"/>
        <s v=" Mr.James"/>
        <s v=" Ms.Roseann"/>
        <s v=" Mr.Spencer"/>
        <s v=" Ms.Brianna"/>
        <s v=" Mr.Thomas"/>
        <s v=" Ms.Melissa"/>
        <s v=" Mr.Flavio"/>
        <s v=" Mr.Anthony"/>
        <s v=" Ms.Alex"/>
        <s v=" Mr.Andrew"/>
        <s v=" Ms.Dara"/>
        <s v=" Ms.Inna"/>
        <s v=" Mr.Ari"/>
        <s v=" Ms.Lindsey"/>
        <s v=" Mr.Kenny"/>
        <s v=" Ms.Louise"/>
        <s v=" Mr.Cameron"/>
        <s v=" Ms.Katie"/>
        <s v=" Ms.Casey"/>
        <s v=" Mr.Bryson"/>
        <s v=" Ms.Megan"/>
        <s v=" Mr.Daniel"/>
        <s v=" Mr.Steven"/>
        <s v=" Ms.Jenna"/>
        <s v=" Mr.Freeman"/>
        <s v=" Mr.Jeff"/>
        <s v=" Mr.Elenilton"/>
        <s v=" Ms.Maurya"/>
        <s v=" Ms.Bethany"/>
        <s v=" Mr.Yves"/>
        <s v=" Ms.Danielle"/>
        <s v=" Ms.Julia"/>
        <s v=" Mr.Joshua"/>
        <s v=" Ms.Gwen"/>
        <s v=" Ms.Kate"/>
        <s v=" Mr.Kevin"/>
        <s v=" Mr.Philip"/>
        <s v=" Mr.Brett"/>
        <s v=" Ms.Rebecca"/>
        <s v=" Ms.Kelley"/>
        <s v=" Ms.Abigail"/>
        <s v=" Ms.Hope"/>
        <s v=" Ms.Elyse"/>
        <s v=" Mr.Nicholas"/>
        <s v=" Ms.Pamela"/>
        <s v=" Ms.Jessica"/>
        <s v=" Mr.Ron"/>
        <s v=" Mr.Brian"/>
        <s v=" Ms.Sari"/>
        <s v=" Mr.Ricardo"/>
        <s v=" Mr.Gedion"/>
        <s v=" Mr.Mark"/>
        <s v=" Mr.Gamini"/>
        <s v=" Ms.Emily"/>
        <s v=" Ms.Amanda"/>
        <s v=" Mr.Knox"/>
        <s v=" Ms.Yianna"/>
        <s v=" Ms.Roberta"/>
        <s v=" Mr.Benjamin"/>
        <s v=" Mr.Craig"/>
        <s v=" Ms.Ann"/>
        <s v=" Mr.Jamie"/>
        <s v=" Mr.Charlie"/>
        <s v=" Mr.Meb"/>
        <s v=" Mr.Aaqib"/>
        <s v=" Ms.Meredith"/>
        <s v=" Mr.Doug"/>
        <s v=" Ms.Elizabeth"/>
        <s v=" Mr.Guillermo"/>
        <s v=" Mr.Dane"/>
        <s v=" Mr.Jonas"/>
        <s v=" Mr.George"/>
        <s v=" Ms.Sara"/>
        <s v=" Mr.Nick"/>
        <s v=" Mr.Timothy"/>
        <s v=" Ms.Becky"/>
        <s v=" Ms.Steph"/>
        <s v=" Ms.Kristine"/>
        <s v=" Mr.Taylor"/>
        <s v=" Mr.William"/>
        <s v=" Mr.Sage"/>
        <s v=" Mr.Cole"/>
        <s v=" Mr.Jesse"/>
        <s v=" Ms.Tammi"/>
        <s v=" Ms.Valeria"/>
        <s v=" Mr.Michael"/>
        <s v=" Mr.Rami"/>
        <s v=" Mr.Denis"/>
        <s v=" Ms.Bonnie"/>
        <s v=" Mr.Paul"/>
        <s v=" Mr.Samuel"/>
        <s v=" Ms.Syndy"/>
        <s v=" Ms.Aleksandra"/>
        <s v=" Mr.Steeve"/>
        <s v=" Mr.Richard"/>
        <s v=" Mr.Aaron"/>
        <s v=" Mr.Akira"/>
        <s v=" Mr.Ben"/>
        <s v=" Ms.Jana"/>
        <s v=" Mr.Jay"/>
        <s v=" Ms.Marie-Helene"/>
        <s v=" Ms.Bret"/>
        <s v=" Mr.Gardner"/>
        <s v=" Mr.Bobby"/>
        <s v=" Ms.Lina"/>
        <s v=" Mr.Zebulon"/>
        <s v=" Mr.Greg"/>
        <s v=" Ms.Bronwen"/>
        <s v=" Ms.Manuela"/>
        <s v=" Ms.Abby"/>
        <s v=" Mr.Tyler"/>
        <s v=" Mr.Jeffrey"/>
        <s v=" Ms.Amy"/>
        <s v=" Ms.Sarah"/>
        <s v=" Ms.Lara"/>
        <s v=" Mr.Sebastien"/>
        <s v=" Mr.Padraig"/>
        <s v=" Ms.Heather"/>
        <s v=" Mr.Jorge"/>
        <s v=" Mr.Jack"/>
        <s v=" Mr.Felix"/>
        <s v=" Mr.Christopher"/>
        <s v=" Ms.Jill"/>
        <s v=" Mr.Alejandro"/>
        <s v=" Mr.Ian"/>
        <s v=" Mr.Hector"/>
        <s v=" Mr.Matt"/>
        <s v=" Ms.Grace"/>
        <s v=" Mr.Jaime"/>
        <s v=" Ms.Calesse"/>
        <s v=" Mr.Sergey"/>
        <s v=" Mr.Lawrence"/>
        <s v=" Mr.Alex"/>
        <s v=" Mr.Gavin"/>
        <s v=" Mr.Rick"/>
        <s v=" Ms.Andrea"/>
        <s v=" Mr.Erik"/>
        <s v=" Ms.Kiley"/>
        <s v=" Mr.Chris"/>
        <s v=" Ms.Marian"/>
        <s v=" Mr.Jeremy"/>
        <s v=" Ms.Allison"/>
        <s v=" Mr.Anders"/>
        <s v=" Mr.Sean"/>
        <s v=" Ms.Susannah"/>
        <s v=" Mr.Randy"/>
        <s v=" Mr.Leslie"/>
        <s v=" Ms.Brittany"/>
        <s v=" Ms.Cassie"/>
        <s v=" Mr.Peter"/>
        <s v=" Mr.Douglas"/>
        <s v=" Mr.Dan"/>
        <s v=" Mr.Les"/>
        <s v=" Ms.Ashley"/>
        <s v=" Ms.Kylie"/>
        <s v=" Ms.Carrie"/>
        <s v=" Mr.Alan"/>
        <s v=" Mr.Nate"/>
        <s v=" Mr.Jason"/>
        <s v=" Mr.Luke"/>
        <s v=" Ms.Jacy"/>
        <s v=" Mr.Simon"/>
        <s v=" Ms.Ainsley"/>
        <s v=" Ms.Erica"/>
        <s v=" Ms.Erin"/>
        <s v=" Ms.Adrienne"/>
        <s v=" Mr.Yutaka"/>
        <s v=" Mr.Shawn"/>
        <s v=" Mr.Nathaniel"/>
        <s v=" Ms.Joan"/>
        <s v=" Ms.Kacy"/>
        <s v=" Mr.Xaviour"/>
        <s v=" Mr.Bradley"/>
        <s v=" Ms.Nancy"/>
        <s v=" Mr.Lee"/>
        <s v=" Mr.Rod"/>
        <s v=" Mr.Joey"/>
        <s v=" Ms.Hillary"/>
        <s v=" Mr.Nicolas"/>
        <s v=" Mr.Marcel"/>
        <s v=" Mr.Evan"/>
        <s v=" Ms.Krisana"/>
        <s v=" Mr.Kyle"/>
        <s v=" Mr.Martin"/>
        <s v=" Ms.Stacey"/>
        <s v=" Ms.Christine"/>
        <s v=" Ms.Michele"/>
        <s v=" Ms.Nikki"/>
        <s v=" Mr.Bryan"/>
        <s v=" Ms.Angielyn"/>
        <s v=" Ms.Jeanie"/>
        <s v=" Mr.Aliaksandr"/>
        <s v=" Ms.Sheera"/>
        <s v=" Ms.Janice"/>
        <s v=" Ms.Marie-France"/>
        <s v=" Mr.Yu"/>
        <s v=" Mr.Caleb"/>
        <s v=" Ms.Angela"/>
        <s v=" Mr.Keith"/>
        <s v=" Ms.Emma"/>
        <s v=" Mr.Nathan"/>
        <s v=" Ms.Kathryn"/>
        <s v=" Ms.Cheryl"/>
        <s v=" Ms.Kimberly"/>
        <s v=" Ms.Cynthia"/>
        <s v=" Mr.Bruce"/>
        <s v=" Ms.Gabriela"/>
        <s v=" Ms.Sharon"/>
        <s v=" Ms.Chelsey"/>
        <s v=" Mr.Devon"/>
        <s v=" Ms.Joni"/>
        <s v=" Mr.Colin"/>
        <s v=" Ms.Rachael"/>
        <s v=" Ms.Maricela"/>
        <s v=" Ms.Marie"/>
        <s v=" Mr.Frank"/>
        <s v=" Mr.Jeffry"/>
        <s v=" Mr.Mike"/>
        <s v=" Mr.Pierre-Michel"/>
        <s v=" Ms.Morgan"/>
        <s v=" Ms.Caroline"/>
        <s v=" Mr.Drew"/>
        <s v=" Mr.Austin"/>
        <s v=" Ms.Berenice"/>
        <s v=" Mr.Kenneth"/>
        <s v=" Mr.Miguel"/>
        <s v=" Ms.Hadley"/>
        <s v=" Ms.Tenielle"/>
        <s v=" Ms.Nora"/>
        <s v=" Mr.Zachary"/>
        <s v=" Ms.Alyssa"/>
        <s v=" Mr.Dante"/>
        <s v=" Mr.Joel"/>
        <s v=" Ms.Michelle"/>
        <s v=" Ms.Summer"/>
        <s v=" Mr.Edward"/>
        <s v=" Ms.Kacee"/>
        <s v=" Mr.Dave"/>
        <s v=" Ms.Maryanna"/>
        <s v=" Ms.Deanna"/>
        <s v=" Mr.Gregory"/>
        <s v=" Ms.Anne"/>
        <s v=" Mr.Elliot"/>
        <s v=" Mr.Corey"/>
        <s v=" Ms.Raven"/>
        <s v=" Ms.Kendra"/>
        <s v=" Ms.Jordan"/>
        <s v=" Mr.Nils"/>
        <s v=" Ms.Caitlin"/>
        <s v=" Ms.Tracy"/>
        <s v=" Mr.Dustin"/>
        <s v=" Ms.Jenny"/>
        <s v=" Ms.Fabienne"/>
        <s v=" Mr.Jordan"/>
        <s v=" Ms.Taryn"/>
        <s v=" Ms.Temima"/>
        <s v=" Ms.Serena"/>
        <s v=" Ms.Victoria"/>
        <s v=" Ms.Phoebe"/>
        <s v=" Mr.Christian"/>
        <s v=" Mr.Jonathon"/>
        <s v=" Ms.Nichole"/>
        <s v=" Ms.Denise"/>
        <s v=" Mr.Johnson"/>
        <s v=" Ms.Katherine"/>
        <s v=" Ms.Lynda"/>
        <s v=" Ms.Linnea"/>
        <s v=" Mr.Massimiliano"/>
        <s v=" Ms.Lauren"/>
        <s v=" Mr.Xiao"/>
        <s v=" Ms.Harper"/>
        <s v=" Mr.Wilson"/>
        <s v=" Mr.Shizhong"/>
        <s v=" Ms.Marie-Claire"/>
        <s v=" Mr.Todd"/>
        <s v=" Ms.Carolyn"/>
        <s v=" Ms.Marissa"/>
        <s v=" Mr.Jean"/>
        <s v=" Mr.Jim"/>
        <s v=" Ms.Rachel"/>
        <s v=" Ms.Corina"/>
        <s v=" Mr.Guannan"/>
        <s v=" Mr.Don"/>
        <s v=" Mr.Jatin"/>
        <s v=" Mr.J"/>
        <s v=" Mr.Blake"/>
        <s v=" Mr.Damon"/>
        <s v=" Mr.Malcolm"/>
        <s v=" Ms.Margaret"/>
        <s v=" Ms.Helen"/>
        <s v=" Mrs.Tara"/>
        <s v=" Ms.Kristin"/>
        <s v=" Ms.Carly"/>
        <s v=" Ms.Lisa"/>
        <s v=" Mr.Louis"/>
        <s v=" Mrs.Jessica"/>
        <s v=" Ms.Dawn"/>
        <s v=" Ms.Karen"/>
        <s v=" Mr.Mathieu"/>
        <s v=" Mr.Kam"/>
        <s v=" Ms.Valerie"/>
        <s v=" Ms.Freya"/>
        <s v=" Ms.Kara"/>
        <s v=" Ms.Amber"/>
        <s v=" Mr.Brady"/>
        <s v=" Ms.Kameko"/>
        <s v=" Ms.Sabine"/>
        <s v=" Mr.Joseph"/>
        <s v=" Ms.Karolyn"/>
        <s v=" Mrs.Anita"/>
        <s v=" Ms.Laura"/>
        <s v=" Mrs.Ashley"/>
        <s v=" Ms.Cathryn"/>
        <s v=" Ms.Shauna"/>
        <s v=" Mr.Terence"/>
        <s v=" Ms.Marisol"/>
        <s v=" Ms.Lindsay"/>
        <s v=" Mr.Dylan"/>
        <s v=" Mrs.Teiko"/>
        <s v=" Ms.Johannah"/>
        <s v=" Mr.Andres"/>
        <s v=" Ms.Lizette"/>
        <s v=" Mr.Jeb"/>
        <s v=" Ms.Simonezitrone"/>
        <s v=" Mr.Oz"/>
        <s v=" Mrs.Katie"/>
        <s v=" Ms.Tara"/>
        <s v=" Ms.Haley"/>
        <s v=" Ms.Kayla"/>
        <s v=" Mrs.Beth"/>
        <s v=" Mr.Yoshinori"/>
        <s v=" Mrs.Meredith"/>
        <s v=" Mr.Junyong"/>
        <s v=" Ms.Kristen"/>
        <s v=" Ms.Maria"/>
        <s v=" Mr.Jonathan"/>
        <s v=" Ms.Benjamina"/>
        <s v=" Ms.Alison"/>
        <s v=" Ms.Alexis"/>
        <s v=" Ms.Shanda"/>
        <s v=" Mrs.Lacey"/>
        <s v=" Ms.Laurette"/>
        <s v=" Ms.Mary"/>
        <s v=" Ms.Kati"/>
        <s v=" Mrs.Kelly"/>
        <s v=" Ms.Greer"/>
        <s v=" Mr.Brent"/>
        <s v=" Mr.Eugene"/>
        <s v=" Ms.Kamilla"/>
        <s v=" Mr.Wayne"/>
        <s v=" Mrs.Heather"/>
        <s v=" Mrs.Megan"/>
        <s v=" Mr.Gianfilippo"/>
        <s v=" Mrs.Aubri"/>
        <s v=" Mr.Justin"/>
        <s v=" Ms.Erika"/>
        <s v=" Ms.Devin"/>
        <s v=" Mrs.Sarah"/>
        <s v=" Mrs.Kristina"/>
        <s v=" Mr.Brad"/>
        <s v=" Mr.Simo"/>
        <s v=" Mr.Mario"/>
        <s v=" Mrs.Meghann"/>
        <s v=" Mrs.Samantha"/>
        <s v=" Mrs.Maya"/>
        <s v=" Mrs.Hilda"/>
        <s v=" Mrs.Sandra"/>
        <s v=" Mr.Takuo"/>
        <s v=" Mr.Benoit"/>
        <s v=" Ms.Monica"/>
        <s v=" Ms.Della"/>
        <s v=" Mr.Tasos"/>
        <s v=" Mr.Lukasz"/>
        <s v=" Ms.Meta"/>
        <s v=" Ms.Angelica"/>
        <s v=" Ms.Kathleen"/>
        <s v=" Mr.Gabriel"/>
        <s v=" Mr.Neil"/>
        <s v=" Ms.Ariel"/>
        <s v=" Mrs.Erin"/>
        <s v=" Mrs.Molly"/>
        <s v=" Mrs.Jennifer"/>
        <s v=" Ms.Hiruni"/>
        <s v=" Ms.Reina"/>
        <s v=" Ms.Kristi"/>
        <s v=" Ms.Jocelyn"/>
        <s v=" Mrs.Daphne"/>
        <s v=" Ms.Carolina"/>
        <s v=" Mrs.Jenny"/>
        <s v=" Mr.Marc-Olivier"/>
        <s v=" Ms.Karine"/>
        <s v=" Ms.Adriana"/>
        <s v=" Ms.Miranda"/>
        <s v=" Mr.Roberto"/>
        <s v=" Mrs.Rebecca"/>
        <s v=" Ms.Tiffany"/>
        <s v=" Mr.Alexander"/>
        <s v=" Mr.Rich"/>
        <s v=" Mr.Daven"/>
        <s v=" Mrs.Brianne"/>
        <s v=" Mr.Hiroki"/>
        <s v=" Ms.Candace"/>
        <s v=" Mr.Bruno"/>
        <s v=" Mrs.Sally"/>
        <s v=" Ms.Meaghan"/>
        <s v=" Ms.Rina"/>
        <s v=" Mr.Albert"/>
        <s v=" Mrs.Shannon"/>
        <s v=" Ms.A"/>
        <s v=" Mr.Conrad"/>
        <s v=" Mr.Josh"/>
        <s v=" Mr.Maxime"/>
        <s v=" Mrs.Lisa"/>
        <s v=" Mr.Armando"/>
        <s v=" Ms.Dana"/>
        <s v=" Ms.Tanya"/>
        <s v=" Mr.Cary"/>
        <s v=" Mrs.Jill"/>
        <s v=" Mrs.Lauren"/>
        <s v=" Mrs.Kathryn"/>
        <s v=" Ms.Polly"/>
        <s v=" Mrs.Jessie"/>
        <s v=" Ms.Nuta"/>
        <s v=" Ms.Margie"/>
        <s v=" Mrs.Heidi"/>
        <s v=" Mr.Diego"/>
        <s v=" Mr.Enrique"/>
        <s v=" Mr.Filip"/>
        <s v=" Ms.Rosemary"/>
        <s v=" Ms.Madeleine"/>
        <s v=" Mrs.Amy"/>
        <s v=" Mrs.Karen"/>
        <s v=" Ms.Tennille"/>
        <s v=" Ms.Shalane"/>
        <s v=" Ms.Melanie"/>
        <s v=" Ms.Ruth"/>
        <s v=" Ms.Una"/>
        <s v=" Ms.Taralyn"/>
        <s v=" Mr.Ning"/>
        <s v=" Ms.Brittney"/>
        <s v=" Mrs.Sheila"/>
        <s v=" Mr.Koji"/>
        <s v=" Mrs.Colleen"/>
        <s v=" Ms.Deedra"/>
        <s v=" Mrs.Kulwinder"/>
        <s v=" Ms.Apryl"/>
        <s v=" Mrs.Ilana"/>
        <s v=" Mr.Karl"/>
        <s v=" Mr.Will"/>
        <s v=" Mr.Tom"/>
        <s v=" Mr.Nobuyori"/>
        <s v=" Mr.Marcos"/>
        <s v=" Mr.Andy"/>
        <s v=" Mr.Marcus"/>
        <s v=" Mr.Geoff"/>
        <s v=" Ms.Kelli"/>
        <s v=" Mrs.Maggie"/>
        <s v=" Mrs.Michelle"/>
        <s v=" Mrs.Karine"/>
        <s v=" Ms.Antonia"/>
        <s v=" Ms.Casondra"/>
        <s v=" Ms.Wendy"/>
        <s v=" Ms.Amelia"/>
        <s v=" Mrs.Mayumi"/>
        <s v=" Ms.Vanessa"/>
        <s v=" Ms.Natali"/>
        <s v=" Ms.Beth"/>
        <s v=" Ms.Andee"/>
        <s v=" Mr.C"/>
        <s v=" Ms.Keila"/>
        <s v=" Ms.Zanae"/>
        <s v=" Mrs.Erika"/>
        <s v=" Mr.Chad"/>
        <s v=" Mrs.Orla"/>
        <s v=" Ms.Shaista"/>
        <s v=" Mrs.Emily"/>
        <s v=" Ms.Julie"/>
        <s v=" Ms.Megumi"/>
        <s v=" Ms.Skylar"/>
        <s v=" Mrs.Victoria"/>
        <s v=" Mrs.Amanda"/>
        <s v=" Ms.Renee"/>
        <s v=" Ms.Nellie"/>
        <s v=" Ms.Tamara"/>
        <s v=" Ms.Aimee"/>
        <s v=" Ms.Suzanne"/>
        <s v=" Ms.Bronwyn"/>
        <s v=" Ms.Taylor"/>
        <s v=" Mrs.Kimberly"/>
        <s v=" Mr.Francisco"/>
        <s v=" Mrs.Rhonda"/>
        <s v=" Mr.Miles"/>
        <s v=" Ms.Justyna"/>
        <s v=" Ms.Lucille"/>
        <s v=" Ms.April"/>
        <s v=" Mrs.Alyssa"/>
        <s v=" Ms.Emilie"/>
        <s v=" Mrs.Leah"/>
        <s v=" Mr.Floris"/>
        <s v=" Mr.Marc"/>
        <s v=" Mr.Aharon"/>
        <s v=" Ms.Chia"/>
        <s v=" Ms.Aditi"/>
        <s v=" Ms.Leah"/>
        <s v=" Ms.Marianne"/>
        <s v=" Ms.Carla"/>
        <s v=" Ms.Oksana"/>
        <s v=" Mr.Steve"/>
        <s v=" Mrs.Tiffany"/>
        <s v=" Mr.Dale"/>
        <s v=" Mrs.Ulrike"/>
        <s v=" Ms.Katlyn"/>
        <s v=" Mr.Morgan"/>
        <s v=" Ms.Chandler"/>
        <s v=" Ms.Silvana"/>
        <s v=" Ms.Natty"/>
        <s v=" Mr.Antony"/>
        <s v=" Ms.Cassandra"/>
        <s v=" Mr.Gerardo"/>
        <s v=" Mrs.Meghan"/>
        <s v=" Mrs.Jane"/>
        <s v=" Ms.Jillian"/>
        <s v=" Mrs.Laura"/>
        <s v=" Ms.Shannon"/>
        <s v=" Ms.Rachelle"/>
        <s v=" Mr.Casey"/>
        <s v=" Mr.Brandon"/>
        <s v=" Mrs.Bettina"/>
        <s v=" Mrs.Holli"/>
        <s v=" Mr.Graham"/>
        <s v=" Mr.Garrett"/>
        <s v=" Mrs.Annabelle"/>
        <s v=" Ms.Deanne"/>
        <s v=" Mrs.Suzanne"/>
        <s v=" Ms.Jasmine"/>
        <s v=" Ms.Tracie"/>
        <s v=" Mr.Tristan"/>
        <s v=" Mr.Peiweng"/>
        <s v=" Ms.Theresa"/>
        <s v=" Mrs.Courtney"/>
        <s v=" Mr.Jose"/>
        <s v=" Mrs.Stephanie"/>
        <s v=" Mrs.Krista"/>
        <s v=" Ms.Jenessa"/>
        <s v=" Ms.Teresa"/>
        <s v=" Mr.Dorian"/>
        <s v=" Ms.Aberu"/>
        <s v=" Ms.Tania"/>
        <s v=" Ms.Valery"/>
        <s v=" Mrs.Joanna"/>
        <s v=" Mrs.Stefanie"/>
        <s v=" Ms.Liza"/>
        <s v=" Ms.Claudia"/>
        <s v=" Mr.Billy"/>
        <s v=" Mr.Tim"/>
        <s v=" Ms.Bridget"/>
        <s v=" Ms.Natasha"/>
        <s v=" Ms.Mckendree"/>
        <s v=" Ms.Shure"/>
        <s v=" Ms.Brenda"/>
        <s v=" Mrs.Kathya"/>
        <s v=" Mr.Wesley"/>
        <s v=" Ms.Jamie"/>
        <s v=" Ms.Alexandra"/>
        <s v=" Ms.Gillian"/>
        <s v=" Mrs.Brenn"/>
        <s v=" Mr.Gal"/>
        <s v=" Mr.Anton"/>
        <s v=" Ms.Yazmin"/>
        <s v=" Mr.Florian"/>
        <s v=" Ms.Claire"/>
        <s v=" Ms.Lynn"/>
        <s v=" Mrs.Candice"/>
        <s v=" Ms.Elena"/>
        <s v=" Mr.Bert"/>
        <s v=" Mrs.Kristine"/>
        <s v=" Ms.Milah"/>
        <s v=" Ms.Annette"/>
        <s v=" Mrs.Yoko"/>
        <s v=" Ms.Tess"/>
        <s v=" Ms.Paige"/>
        <s v=" Mrs.Maria"/>
        <s v=" Ms.Kaitlin"/>
        <s v=" Mr.Mohammad"/>
        <s v=" Mrs.Sheridan"/>
        <s v=" Ms.Gisele"/>
        <s v=" Ms.Myra"/>
        <s v=" Ms.Eleanor"/>
        <s v=" Ms.Mallory"/>
        <s v=" Mrs.Jamie"/>
        <s v=" Ms.Ariell"/>
        <s v=" Mrs.Rachelle"/>
        <s v=" Ms.Colleen"/>
        <s v=" Ms.Lucie"/>
        <s v=" Ms.Carma"/>
        <s v=" Ms.Francesca"/>
        <s v=" Mr.Toshiyuki"/>
        <s v=" Ms.Julee"/>
        <s v=" Mr.Ciaran"/>
        <s v=" Ms.Makie"/>
        <s v=" Ms.Tatiana"/>
        <s v=" Ms.Liisa"/>
        <s v=" Mr.Maxwell"/>
        <s v=" Ms.Pascale"/>
        <s v=" Ms.Becca"/>
        <s v=" Mrs.Nicole"/>
        <s v=" Mr.Grant"/>
        <s v=" Mrs.Sophia"/>
        <s v=" Mr.Sam"/>
        <s v=" Mrs.Haley"/>
        <s v=" Mr.Ethan"/>
        <s v=" Ms.Kasey"/>
        <s v=" Ms.Mary-Lynn"/>
        <s v=" Ms.Audrey"/>
        <s v=" Mr.Jacob"/>
        <s v=" Mr.Sylvain"/>
        <s v=" Mrs.Kaitlin"/>
        <s v=" Mrs.Veronica"/>
        <s v=" Mr.Warren"/>
        <s v=" Mrs.Daniela"/>
        <s v=" Ms.Deirdre"/>
        <s v=" Mr.Mathias"/>
        <s v=" Mr.Kurt"/>
        <s v=" Ms.Alice"/>
        <s v=" Mr.Johannes"/>
        <s v=" Mr.Jon"/>
        <s v=" Mr.Fasil"/>
        <s v=" Mr.Doron"/>
        <s v=" Ms.Katharina"/>
        <s v=" Mr.Carl"/>
        <s v=" Mr.Juan"/>
        <s v=" Mrs.Kristin"/>
        <s v=" Mr.Braulio"/>
        <s v=" Ms.Anne-Marie"/>
        <s v=" Mrs.Yuki"/>
        <s v=" Mr.Rafer"/>
        <s v=" Ms.Erynn"/>
        <s v=" Mr.Mahesh"/>
        <s v=" Mr.Stanley"/>
        <s v=" Mr.Fritz"/>
        <s v=" Ms.Roxanne"/>
        <s v=" Mr.Israel"/>
        <s v=" Mr.Samalya"/>
        <s v=" Ms.Alicia"/>
        <s v=" Mr.Guomin"/>
        <s v=" Mr.Javier"/>
        <s v=" Ms.Martha"/>
        <s v=" Mr.Eddie"/>
        <s v=" Ms.Svetlana"/>
        <s v=" Mr.Torrey"/>
        <s v=" Ms.Lana"/>
        <s v=" Ms.Annie"/>
        <s v=" Ms.Katarina"/>
        <s v=" Mr.B"/>
        <s v=" Mrs.Anne"/>
        <s v=" Ms.Sandra"/>
        <s v=" Mr.Rodney"/>
        <s v=" Mr.Maximilian"/>
        <s v=" Mr.Eirik"/>
        <s v=" Mr.Rik"/>
        <s v=" Mr.Yannick"/>
        <s v=" Mr.Thibaud"/>
        <s v=" Ms.Gretchen"/>
        <s v=" Ms.Martina"/>
        <s v=" Ms.Saeger"/>
        <s v=" Ms.Buzunesh"/>
        <s v=" Ms.Mirte"/>
        <s v=" Ms.Kerry"/>
        <s v=" Mrs.Elizabeth"/>
        <s v=" Mrs.Gina"/>
        <s v=" Mr.Dino"/>
        <s v=" Mr.Jan"/>
        <s v=" Mrs.Mary"/>
        <s v=" Mr.Stan"/>
        <s v=" Ms.Krysta"/>
        <s v=" Mrs.Natascia"/>
        <s v=" Ms.Angie"/>
        <s v=" Ms.Sabina"/>
        <s v=" Ms.Jackie"/>
        <s v=" Ms.Cindy"/>
        <s v=" Mr.Gennaro"/>
        <s v=" Mr.Terry"/>
        <s v=" Ms.Keara"/>
        <s v=" Mrs.Katena"/>
        <s v=" Ms.Bean"/>
        <s v=" Mr.Jan-Patrick"/>
        <s v=" Ms.Marguerite"/>
        <s v=" Mr.Travis"/>
        <s v=" Mr.Ricky"/>
        <s v=" Mr.Jean-Marc"/>
        <s v=" Mr.Ulrich"/>
        <s v=" Ms.Hannah"/>
        <s v=" Ms.Gina"/>
        <s v=" Ms.Shantel"/>
        <s v=" Mrs.Robyn"/>
        <s v=" Ms.Katelyn"/>
        <s v=" Mr.Eoghan"/>
        <s v=" Ms.Kassie"/>
        <s v=" Mr.Ruben"/>
        <s v=" Ms.Jenni"/>
        <s v=" Mr.Estuardo"/>
        <s v=" Ms.Kaye"/>
        <s v=" Mrs.Laurie"/>
        <s v=" Ms.Shelby"/>
        <s v=" Ms.Leticia"/>
        <s v=" Ms.Nelly"/>
        <s v=" Ms.Katharine"/>
        <s v=" Ms.Desiree"/>
        <s v=" Mr.Arturo"/>
        <s v=" Mr.Ketil"/>
        <s v=" Ms.Christi"/>
        <s v=" Mr.Edivaldo"/>
        <s v=" Ms.Eve"/>
        <s v=" Mr.Devin"/>
        <s v=" Mr.Shaun"/>
        <s v=" Mr.Adrian"/>
        <s v=" Mr.Johann"/>
        <s v=" Ms.Robin"/>
        <s v=" Mr.Byron"/>
        <s v=" Ms.Carine"/>
        <s v=" Ms.Ayako"/>
        <s v=" Ms.Emilee"/>
        <s v=" Ms.Annemarie"/>
        <s v=" Ms.Leslie"/>
        <s v=" Mr.Mauricio"/>
        <s v=" Mr.Kieran"/>
        <s v=" Mr.Zeke"/>
        <s v=" Mr.Chip"/>
        <s v=" Ms.Meghan"/>
        <s v=" Mrs.Millicent"/>
        <s v=" Ms.Traci"/>
        <s v=" Mr.Logan"/>
        <s v=" Ms.Leigh"/>
        <s v=" Mr.Yosuke"/>
        <s v=" Ms.Jodi"/>
        <s v=" Ms.Misti"/>
        <s v=" Ms.Susan"/>
        <s v=" Ms.Yoshie"/>
        <s v=" Mr.Mason"/>
        <s v=" Mr.Jake"/>
        <s v=" Mr.Ezra"/>
        <s v=" Ms.Fanny"/>
        <s v=" Ms.Catherine"/>
        <s v=" Ms.Janel"/>
        <s v=" Ms.Yann"/>
        <s v=" Ms.Marina"/>
        <s v=" Mr.Ross"/>
        <s v=" Ms.Aoife"/>
        <s v=" Mr.Barry"/>
        <s v=" Mr.Maciej"/>
        <s v=" Mr.Jerry"/>
        <s v=" Ms.Cathi"/>
        <s v=" Mr.Liang"/>
        <s v=" Ms.Lexy"/>
        <s v=" Mrs.Rochelle"/>
        <s v=" Ms.Paula"/>
        <s v=" Mrs.Madeline"/>
        <s v=" Mr.Arthur"/>
        <s v=" Ms.Sachiko"/>
        <s v=" Mrs.Angela"/>
        <s v=" Mr.Chatham"/>
        <s v=" Mr.Derek"/>
        <s v=" Mr.Kalvin"/>
        <s v=" Ms.Barbara"/>
        <s v=" Mr.Skylar"/>
        <s v=" Mr.Sunny"/>
        <s v=" Mrs.Anne-Marie"/>
        <s v=" Ms.Marisa"/>
        <s v=" Mr.Lyazid"/>
        <s v=" Mr.Leif"/>
        <s v=" Mr.Bo"/>
        <s v=" Mrs.Allie"/>
        <s v=" Ms.Trasi"/>
        <s v=" Mr.Fernando"/>
        <s v=" Ms.Ieva"/>
        <s v=" Ms.Kris"/>
        <s v=" Mr.Alden"/>
        <s v=" Ms.Heidi"/>
        <s v=" Mr.Fan"/>
        <s v=" Mrs.Rachel"/>
        <s v=" Mr.Chaiwat"/>
        <s v=" Ms.Kerri"/>
        <s v=" Mr.Vasilis"/>
        <s v=" Mrs.Annika"/>
        <s v=" Mr.Patricio"/>
        <s v=" Mr.Bob"/>
        <s v=" Mr.Guillaume"/>
        <s v=" Ms.Kaylee"/>
        <s v=" Ms.Linda"/>
        <s v=" Mr.Owen"/>
        <s v=" Ms.Jacqueline"/>
        <s v=" Mr.Yefeng"/>
        <s v=" Mr.Ken"/>
        <s v=" Mrs.Noel"/>
        <s v=" Ms.Federica"/>
        <s v=" Mr.Randall"/>
        <s v=" Ms.Azelie"/>
        <s v=" Ms.Kim"/>
        <s v=" Mr.Dariusz"/>
        <s v=" Ms.Holly"/>
        <s v=" Ms.Tricity"/>
        <s v=" Mr.Trent"/>
        <s v=" Mr.Sawomir"/>
        <s v=" Ms.Micah"/>
        <s v=" Mr.Austen"/>
        <s v=" Mr.Tory"/>
        <s v=" Ms.Kristina"/>
        <s v=" Ms.Flo"/>
        <s v=" Ms.Anabel"/>
        <s v=" Ms.Marcia"/>
        <s v=" Ms.Isabelle"/>
        <s v=" Mrs.Kelli"/>
        <s v=" Ms.Pilar"/>
        <s v=" Mrs.Christie"/>
        <s v=" Mr.Masahiro"/>
        <s v=" Ms.Britt"/>
        <s v=" Ms.Joyce"/>
        <s v=" Ms.Michaela"/>
        <s v=" Ms.Shalaleh"/>
        <s v=" Ms.Zuzana"/>
        <s v=" Ms.Nadine"/>
        <s v=" Mr.Youngseong"/>
        <s v=" Mr.Janez"/>
        <s v=" Mr.Deniz"/>
        <s v=" Mr.Alfredo"/>
        <s v=" Mr.Troy"/>
        <s v=" Ms.Jennefer"/>
        <s v=" Ms.Tracey"/>
        <s v=" Ms.Esther"/>
        <s v=" Mr.Hugo"/>
        <s v=" Mr.Rob"/>
        <s v=" Ms.Virginie"/>
        <s v=" Ms.Jaime"/>
        <s v=" Mr.Zachariah"/>
        <s v=" Ms.Patricia"/>
        <s v=" Mr.Breno"/>
        <s v=" Mr.Takaya"/>
        <s v=" Ms.Ruby"/>
        <s v=" Mr.Bart"/>
        <s v=" Mr.Yemane"/>
        <s v=" Mr.Bird"/>
        <s v=" Mr.Yuri"/>
        <s v=" Ms.Debbie"/>
        <s v=" Ms.Daniell"/>
        <s v=" Mr.Janne"/>
        <s v=" Ms.Callie"/>
        <s v=" Mr.Dougie"/>
        <s v=" Mr.Jeremiah"/>
        <s v=" Mr.Ashley"/>
        <s v=" Mr.Turner"/>
        <s v=" Mr.Roger"/>
        <s v=" Mrs.Katherine"/>
        <s v=" Ms.Terri"/>
        <s v=" Ms.Tammara"/>
        <s v=" Ms.Dorota"/>
        <s v=" Mr.Bryant"/>
        <s v=" Mr.Eduardo"/>
        <s v=" Ms.Christin"/>
        <s v=" Ms.Donna"/>
        <s v=" Mr.Joe"/>
        <s v=" Ms.Kayleigh"/>
        <s v=" Mr.Lorcan"/>
        <s v=" Mr.Bernard"/>
        <s v=" Mrs.Bryn"/>
        <s v=" Ms.Shelley"/>
        <s v=" Ms.Jekaterina"/>
        <s v=" Ms.Pauline"/>
        <s v=" Ms.Aleah"/>
        <s v=" Ms.Mare"/>
        <s v=" Mr.Murray"/>
        <s v=" Mr.Seth"/>
        <s v=" Mr.Brock"/>
        <s v=" Ms.Missy"/>
        <s v=" Mr.Apolo"/>
        <s v=" Mr.Alfons"/>
        <s v=" Ms.Lilia"/>
        <s v=" Mr.Danny"/>
        <s v=" Ms.Satomi"/>
        <s v=" Mr.Manuel"/>
        <s v=" Ms.Kindsey"/>
        <s v=" Mrs.Chloe"/>
        <s v=" Ms.Cailtlin"/>
        <s v=" Mr.Chuy"/>
        <s v=" Ms.Laurie"/>
        <s v=" Ms.Aya"/>
        <s v=" Mr.Ping"/>
        <s v=" Mrs.Cynthia"/>
        <s v=" Mr.Emmett"/>
        <s v=" Mr.Norman"/>
        <s v=" Ms.Tatyana"/>
        <s v=" Ms.Chrissy"/>
        <s v=" Ms.Halle"/>
        <s v=" Mr.Rasim"/>
        <s v=" Ms.Dina"/>
        <s v=" Ms.Caitrin"/>
        <s v=" Mrs.Kristen"/>
        <s v=" Ms.Alix"/>
        <s v=" Mr.Kakushin"/>
        <s v=" Mr.Valur"/>
        <s v=" Ms.Lissa"/>
        <s v=" Ms.Alyson"/>
        <s v=" Mr.Chance"/>
        <s v=" Ms.Therese"/>
        <s v=" Mr.Beau"/>
        <s v=" Ms.Deborah"/>
        <s v=" Mr.Chuck"/>
        <s v=" Ms.Amany"/>
        <s v=" Ms.Kipling"/>
        <s v=" Mr.Duncan"/>
        <s v=" Ms.Ildiko"/>
        <s v=" Ms.Melinda"/>
        <s v=" Mr.Danilo"/>
        <s v=" Mr.Mikko"/>
        <s v=" Ms.Kirsten"/>
        <s v=" Ms.Christy"/>
        <s v=" Ms.Jingjing"/>
        <s v=" Mr.Frankline"/>
        <s v=" Ms.Natalia"/>
        <s v=" Ms.Marny"/>
        <s v=" Ms.Stefanie"/>
        <s v=" Mr.Bernat"/>
        <s v=" Mr.Hicham"/>
        <s v=" Ms.Elisabetta"/>
        <s v=" Mr.Trevor"/>
        <s v=" Ms.Janae"/>
        <s v=" Ms.Krista"/>
        <s v=" Mr.Ariel"/>
        <s v=" Ms.Rosalie"/>
        <s v=" Mr.Vitaliy"/>
        <s v=" Mr.Kiyokatsu"/>
        <s v=" Ms.Rhea"/>
        <s v=" Mr.Shamus"/>
        <s v=" Ms.Hallie"/>
        <s v=" Ms.Ji"/>
        <s v=" Ms.Carissa"/>
        <s v=" Ms.Mona"/>
        <s v=" Ms.Hilary"/>
        <s v=" Ms.Dominique"/>
        <s v=" Mr.Carlos"/>
        <s v=" Ms.Danya"/>
        <s v=" Ms.Lorraine"/>
        <s v=" Mr.Jesus"/>
        <s v=" Ms.Evan"/>
        <s v=" Mr.Marshall"/>
        <s v=" Mr.Lavar"/>
        <s v=" Ms.Tammy"/>
        <s v=" Ms.Lena"/>
        <s v=" Ms.Valentina"/>
        <s v=" Mr.Geraint"/>
        <s v=" Mr.Dj"/>
        <s v=" Ms.Ellen"/>
        <s v=" Mrs.Grace"/>
        <s v=" Ms.Caitie"/>
        <s v=" Mr.Tadese"/>
        <s v=" Mr.Dathan"/>
        <s v=" Mr.Harald"/>
        <s v=" Ms.Siobhan"/>
        <s v=" Ms.Kiersten"/>
        <s v=" Mr.Lelisa"/>
        <s v=" Mr.Vajin"/>
        <s v=" Mr.Kirby"/>
        <s v=" Mr.Connor"/>
        <s v=" Ms.Elleree"/>
        <s v=" Ms.Nina"/>
        <s v=" Ms.Dani"/>
        <s v=" Mr.Pat"/>
        <s v=" Mr.Maaikel"/>
        <s v=" Ms.Lyndsy"/>
        <s v=" Ms.Sonja"/>
        <s v=" Mr.Cliff"/>
        <s v=" Mr.Blue"/>
        <s v=" Mr.Mohd"/>
        <s v=" Mr.Jerome"/>
        <s v=" Mr.Ali"/>
        <s v=" Mr.Pierre"/>
        <s v=" Mr.Alvaro"/>
        <s v=" Mr.Lusapho"/>
        <s v=" Mr.Roman"/>
        <s v=" Ms.Evelyn"/>
        <s v=" Mrs.Kathleen"/>
        <s v=" Ms.Flannery"/>
        <s v=" Ms.Candice"/>
        <s v=" Mr.Theodore"/>
        <s v=" Ms.Lindy"/>
        <s v=" Mr.Fred"/>
        <s v=" Mr.Sebastian"/>
        <s v=" Ms.Katy"/>
      </sharedItems>
    </cacheField>
    <cacheField name="BMI" numFmtId="165">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unt="4">
        <s v="No Major Surgery"/>
        <s v="2 Major Surgery"/>
        <s v="3 Major Surgery"/>
        <s v="1 Major Surgery"/>
      </sharedItems>
    </cacheField>
    <cacheField name="Smoker" numFmtId="0">
      <sharedItems count="3">
        <s v="Yes"/>
        <s v="No"/>
        <s v="?"/>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52590.83"/>
    </cacheField>
    <cacheField name="Hospital Tier" numFmtId="0">
      <sharedItems count="4">
        <s v="tier - 1"/>
        <s v="tier - 2"/>
        <s v="tier - 3"/>
        <s v="tier -2"/>
      </sharedItems>
    </cacheField>
    <cacheField name="City Tier" numFmtId="0">
      <sharedItems count="3">
        <s v="tier - 3"/>
        <s v="tier - 2"/>
        <s v="tier - 1"/>
      </sharedItems>
    </cacheField>
    <cacheField name="State ID" numFmtId="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pivotCacheId="405284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n v="47.41"/>
    <n v="7.47"/>
    <x v="0"/>
    <x v="0"/>
    <x v="0"/>
    <x v="0"/>
    <x v="0"/>
    <x v="0"/>
    <x v="0"/>
    <s v="4-Aug-1962"/>
    <n v="52590.83"/>
    <x v="0"/>
    <x v="0"/>
    <s v="R1011"/>
    <n v="61"/>
  </r>
  <r>
    <x v="1"/>
    <x v="1"/>
    <n v="30.36"/>
    <n v="5.77"/>
    <x v="0"/>
    <x v="0"/>
    <x v="0"/>
    <x v="0"/>
    <x v="0"/>
    <x v="0"/>
    <x v="1"/>
    <s v="27-Oct-1994"/>
    <n v="51194.559999999998"/>
    <x v="0"/>
    <x v="0"/>
    <s v="R1011"/>
    <n v="29"/>
  </r>
  <r>
    <x v="2"/>
    <x v="2"/>
    <n v="34.484999999999999"/>
    <n v="11.87"/>
    <x v="1"/>
    <x v="0"/>
    <x v="0"/>
    <x v="1"/>
    <x v="0"/>
    <x v="0"/>
    <x v="0"/>
    <s v="27-Jun-1958"/>
    <n v="49577.66"/>
    <x v="1"/>
    <x v="1"/>
    <s v="R1013"/>
    <n v="65"/>
  </r>
  <r>
    <x v="3"/>
    <x v="3"/>
    <n v="38.094999999999999"/>
    <n v="6.05"/>
    <x v="0"/>
    <x v="0"/>
    <x v="0"/>
    <x v="0"/>
    <x v="0"/>
    <x v="0"/>
    <x v="1"/>
    <s v="4-Sep-1963"/>
    <n v="48970.25"/>
    <x v="0"/>
    <x v="1"/>
    <s v="R1013"/>
    <n v="60"/>
  </r>
  <r>
    <x v="4"/>
    <x v="4"/>
    <n v="35.53"/>
    <n v="5.45"/>
    <x v="0"/>
    <x v="0"/>
    <x v="0"/>
    <x v="0"/>
    <x v="0"/>
    <x v="0"/>
    <x v="2"/>
    <s v="29-Dec-1978"/>
    <n v="48885.14"/>
    <x v="0"/>
    <x v="1"/>
    <s v="R1013"/>
    <n v="45"/>
  </r>
  <r>
    <x v="5"/>
    <x v="5"/>
    <n v="32.799999999999997"/>
    <n v="6.59"/>
    <x v="0"/>
    <x v="0"/>
    <x v="0"/>
    <x v="0"/>
    <x v="0"/>
    <x v="0"/>
    <x v="0"/>
    <s v="22-Jul-1959"/>
    <n v="48824.45"/>
    <x v="1"/>
    <x v="2"/>
    <s v="R1011"/>
    <n v="64"/>
  </r>
  <r>
    <x v="6"/>
    <x v="6"/>
    <n v="36.4"/>
    <n v="6.07"/>
    <x v="0"/>
    <x v="0"/>
    <x v="0"/>
    <x v="0"/>
    <x v="0"/>
    <x v="0"/>
    <x v="1"/>
    <s v="27-Oct-1965"/>
    <n v="48675.519999999997"/>
    <x v="0"/>
    <x v="1"/>
    <s v="R1013"/>
    <n v="58"/>
  </r>
  <r>
    <x v="7"/>
    <x v="7"/>
    <n v="36.96"/>
    <n v="7.93"/>
    <x v="0"/>
    <x v="0"/>
    <x v="0"/>
    <x v="2"/>
    <x v="0"/>
    <x v="0"/>
    <x v="0"/>
    <s v="11-Oct-1962"/>
    <n v="48673.56"/>
    <x v="0"/>
    <x v="1"/>
    <s v="R1013"/>
    <n v="61"/>
  </r>
  <r>
    <x v="8"/>
    <x v="8"/>
    <n v="41.14"/>
    <n v="9.58"/>
    <x v="1"/>
    <x v="0"/>
    <x v="1"/>
    <x v="3"/>
    <x v="0"/>
    <x v="0"/>
    <x v="0"/>
    <s v="1-Dec-1968"/>
    <n v="48549.18"/>
    <x v="0"/>
    <x v="0"/>
    <s v="R1016"/>
    <n v="55"/>
  </r>
  <r>
    <x v="9"/>
    <x v="9"/>
    <n v="38.06"/>
    <n v="10.79"/>
    <x v="0"/>
    <x v="0"/>
    <x v="0"/>
    <x v="0"/>
    <x v="0"/>
    <x v="0"/>
    <x v="0"/>
    <s v="21-Dec-1961"/>
    <n v="48517.56"/>
    <x v="0"/>
    <x v="0"/>
    <s v="R1024"/>
    <n v="62"/>
  </r>
  <r>
    <x v="10"/>
    <x v="10"/>
    <n v="37.700000000000003"/>
    <n v="5.96"/>
    <x v="1"/>
    <x v="0"/>
    <x v="0"/>
    <x v="1"/>
    <x v="0"/>
    <x v="0"/>
    <x v="1"/>
    <s v="27-Aug-1962"/>
    <n v="48173.36"/>
    <x v="0"/>
    <x v="0"/>
    <s v="R1011"/>
    <n v="61"/>
  </r>
  <r>
    <x v="11"/>
    <x v="11"/>
    <n v="42.13"/>
    <n v="11.9"/>
    <x v="0"/>
    <x v="0"/>
    <x v="0"/>
    <x v="0"/>
    <x v="0"/>
    <x v="0"/>
    <x v="0"/>
    <s v="16-Nov-1958"/>
    <n v="47928.03"/>
    <x v="1"/>
    <x v="0"/>
    <s v="R1011"/>
    <n v="65"/>
  </r>
  <r>
    <x v="12"/>
    <x v="12"/>
    <n v="40.92"/>
    <n v="8.41"/>
    <x v="0"/>
    <x v="0"/>
    <x v="0"/>
    <x v="0"/>
    <x v="0"/>
    <x v="0"/>
    <x v="0"/>
    <s v="5-Aug-1963"/>
    <n v="47896.79"/>
    <x v="0"/>
    <x v="0"/>
    <s v="R1024"/>
    <n v="60"/>
  </r>
  <r>
    <x v="13"/>
    <x v="13"/>
    <n v="40.564999999999998"/>
    <n v="7.02"/>
    <x v="0"/>
    <x v="0"/>
    <x v="0"/>
    <x v="0"/>
    <x v="0"/>
    <x v="0"/>
    <x v="0"/>
    <s v="7-Nov-1964"/>
    <n v="47496.49"/>
    <x v="0"/>
    <x v="0"/>
    <s v="R1012"/>
    <n v="59"/>
  </r>
  <r>
    <x v="14"/>
    <x v="14"/>
    <n v="36.384999999999998"/>
    <n v="7.59"/>
    <x v="1"/>
    <x v="0"/>
    <x v="0"/>
    <x v="1"/>
    <x v="0"/>
    <x v="0"/>
    <x v="0"/>
    <s v="27-Sep-1971"/>
    <n v="47462.89"/>
    <x v="0"/>
    <x v="1"/>
    <s v="R1013"/>
    <n v="52"/>
  </r>
  <r>
    <x v="15"/>
    <x v="15"/>
    <n v="39.9"/>
    <n v="11.32"/>
    <x v="0"/>
    <x v="0"/>
    <x v="0"/>
    <x v="0"/>
    <x v="0"/>
    <x v="0"/>
    <x v="0"/>
    <s v="13-Jun-1961"/>
    <n v="47403.88"/>
    <x v="0"/>
    <x v="0"/>
    <s v="R1011"/>
    <n v="62"/>
  </r>
  <r>
    <x v="16"/>
    <x v="16"/>
    <n v="33.799999999999997"/>
    <n v="7.67"/>
    <x v="0"/>
    <x v="0"/>
    <x v="0"/>
    <x v="2"/>
    <x v="0"/>
    <x v="0"/>
    <x v="0"/>
    <s v="4-Oct-1959"/>
    <n v="47305.31"/>
    <x v="1"/>
    <x v="2"/>
    <s v="R1011"/>
    <n v="64"/>
  </r>
  <r>
    <x v="17"/>
    <x v="17"/>
    <n v="36.765000000000001"/>
    <n v="7.29"/>
    <x v="1"/>
    <x v="0"/>
    <x v="1"/>
    <x v="3"/>
    <x v="0"/>
    <x v="0"/>
    <x v="0"/>
    <s v="3-Sep-1958"/>
    <n v="47291.06"/>
    <x v="1"/>
    <x v="2"/>
    <s v="R1011"/>
    <n v="65"/>
  </r>
  <r>
    <x v="18"/>
    <x v="18"/>
    <n v="36.954999999999998"/>
    <n v="4.72"/>
    <x v="1"/>
    <x v="0"/>
    <x v="0"/>
    <x v="3"/>
    <x v="0"/>
    <x v="0"/>
    <x v="2"/>
    <s v="28-Dec-1970"/>
    <n v="47269.85"/>
    <x v="0"/>
    <x v="1"/>
    <s v="R1013"/>
    <n v="53"/>
  </r>
  <r>
    <x v="19"/>
    <x v="19"/>
    <n v="42.9"/>
    <n v="11.41"/>
    <x v="0"/>
    <x v="0"/>
    <x v="0"/>
    <x v="0"/>
    <x v="0"/>
    <x v="0"/>
    <x v="0"/>
    <s v="14-Jul-1959"/>
    <n v="47055.53"/>
    <x v="1"/>
    <x v="2"/>
    <s v="R1013"/>
    <n v="64"/>
  </r>
  <r>
    <x v="20"/>
    <x v="20"/>
    <n v="36.299999999999997"/>
    <n v="11.5"/>
    <x v="1"/>
    <x v="0"/>
    <x v="0"/>
    <x v="1"/>
    <x v="0"/>
    <x v="0"/>
    <x v="0"/>
    <s v="15-Sep-1958"/>
    <n v="46889.26"/>
    <x v="1"/>
    <x v="0"/>
    <s v="R1013"/>
    <n v="65"/>
  </r>
  <r>
    <x v="21"/>
    <x v="21"/>
    <n v="32.200000000000003"/>
    <n v="6.22"/>
    <x v="1"/>
    <x v="0"/>
    <x v="0"/>
    <x v="1"/>
    <x v="0"/>
    <x v="0"/>
    <x v="1"/>
    <s v="17-Nov-1960"/>
    <n v="46718.16"/>
    <x v="0"/>
    <x v="2"/>
    <s v="R1012"/>
    <n v="63"/>
  </r>
  <r>
    <x v="22"/>
    <x v="22"/>
    <n v="31.3"/>
    <n v="11.38"/>
    <x v="0"/>
    <x v="0"/>
    <x v="0"/>
    <x v="2"/>
    <x v="0"/>
    <x v="0"/>
    <x v="0"/>
    <s v="23-Jun-1969"/>
    <n v="46661.440000000002"/>
    <x v="0"/>
    <x v="0"/>
    <s v="R1012"/>
    <n v="54"/>
  </r>
  <r>
    <x v="23"/>
    <x v="23"/>
    <n v="41.8"/>
    <n v="7.89"/>
    <x v="1"/>
    <x v="0"/>
    <x v="0"/>
    <x v="1"/>
    <x v="0"/>
    <x v="0"/>
    <x v="0"/>
    <s v="8-Aug-1961"/>
    <n v="46599.11"/>
    <x v="0"/>
    <x v="2"/>
    <s v="R1013"/>
    <n v="62"/>
  </r>
  <r>
    <x v="24"/>
    <x v="24"/>
    <n v="35.090000000000003"/>
    <n v="4.38"/>
    <x v="1"/>
    <x v="0"/>
    <x v="0"/>
    <x v="1"/>
    <x v="0"/>
    <x v="0"/>
    <x v="2"/>
    <s v="6-Dec-1971"/>
    <n v="46255.11"/>
    <x v="0"/>
    <x v="0"/>
    <s v="R1024"/>
    <n v="52"/>
  </r>
  <r>
    <x v="25"/>
    <x v="25"/>
    <n v="33.880000000000003"/>
    <n v="7.01"/>
    <x v="0"/>
    <x v="0"/>
    <x v="0"/>
    <x v="2"/>
    <x v="0"/>
    <x v="0"/>
    <x v="0"/>
    <s v="17-Aug-1978"/>
    <n v="46200.99"/>
    <x v="0"/>
    <x v="2"/>
    <s v="R1013"/>
    <n v="45"/>
  </r>
  <r>
    <x v="26"/>
    <x v="26"/>
    <n v="30.875"/>
    <n v="11.88"/>
    <x v="0"/>
    <x v="0"/>
    <x v="0"/>
    <x v="0"/>
    <x v="0"/>
    <x v="0"/>
    <x v="0"/>
    <s v="2-Dec-1976"/>
    <n v="46151.12"/>
    <x v="0"/>
    <x v="0"/>
    <s v="R1013"/>
    <n v="47"/>
  </r>
  <r>
    <x v="27"/>
    <x v="27"/>
    <n v="36.86"/>
    <n v="5.19"/>
    <x v="1"/>
    <x v="0"/>
    <x v="1"/>
    <x v="3"/>
    <x v="0"/>
    <x v="0"/>
    <x v="2"/>
    <s v="4-Dec-1962"/>
    <n v="46130.53"/>
    <x v="0"/>
    <x v="2"/>
    <s v="R1012"/>
    <n v="61"/>
  </r>
  <r>
    <x v="28"/>
    <x v="7"/>
    <n v="35.86"/>
    <n v="6.74"/>
    <x v="1"/>
    <x v="0"/>
    <x v="0"/>
    <x v="1"/>
    <x v="0"/>
    <x v="0"/>
    <x v="0"/>
    <s v="30-Sep-1985"/>
    <n v="46113.51"/>
    <x v="1"/>
    <x v="0"/>
    <s v="R1011"/>
    <n v="38"/>
  </r>
  <r>
    <x v="29"/>
    <x v="28"/>
    <n v="37.049999999999997"/>
    <n v="8.44"/>
    <x v="0"/>
    <x v="0"/>
    <x v="0"/>
    <x v="0"/>
    <x v="0"/>
    <x v="0"/>
    <x v="0"/>
    <s v="12-Aug-1979"/>
    <n v="45863.21"/>
    <x v="1"/>
    <x v="2"/>
    <s v="R1013"/>
    <n v="44"/>
  </r>
  <r>
    <x v="30"/>
    <x v="22"/>
    <n v="43.89"/>
    <n v="8.7100000000000009"/>
    <x v="0"/>
    <x v="0"/>
    <x v="0"/>
    <x v="0"/>
    <x v="0"/>
    <x v="0"/>
    <x v="0"/>
    <s v="21-Dec-1960"/>
    <n v="45710.21"/>
    <x v="1"/>
    <x v="1"/>
    <s v="R1016"/>
    <n v="63"/>
  </r>
  <r>
    <x v="31"/>
    <x v="29"/>
    <n v="42.35"/>
    <n v="5.08"/>
    <x v="1"/>
    <x v="0"/>
    <x v="0"/>
    <x v="0"/>
    <x v="0"/>
    <x v="0"/>
    <x v="2"/>
    <s v="9-Aug-1974"/>
    <n v="45702.02"/>
    <x v="1"/>
    <x v="1"/>
    <s v="R1012"/>
    <n v="49"/>
  </r>
  <r>
    <x v="32"/>
    <x v="30"/>
    <n v="31.35"/>
    <n v="6.86"/>
    <x v="0"/>
    <x v="0"/>
    <x v="0"/>
    <x v="0"/>
    <x v="0"/>
    <x v="0"/>
    <x v="0"/>
    <s v="17-Dec-1962"/>
    <n v="45008.959999999999"/>
    <x v="1"/>
    <x v="1"/>
    <s v="R1013"/>
    <n v="61"/>
  </r>
  <r>
    <x v="33"/>
    <x v="31"/>
    <n v="47.6"/>
    <n v="5.95"/>
    <x v="1"/>
    <x v="0"/>
    <x v="0"/>
    <x v="0"/>
    <x v="0"/>
    <x v="0"/>
    <x v="1"/>
    <s v="13-Aug-1971"/>
    <n v="44641.2"/>
    <x v="1"/>
    <x v="0"/>
    <s v="R1024"/>
    <n v="52"/>
  </r>
  <r>
    <x v="34"/>
    <x v="32"/>
    <n v="46.2"/>
    <n v="6.09"/>
    <x v="0"/>
    <x v="0"/>
    <x v="1"/>
    <x v="3"/>
    <x v="0"/>
    <x v="0"/>
    <x v="1"/>
    <s v="11-Oct-1993"/>
    <n v="44585.46"/>
    <x v="1"/>
    <x v="1"/>
    <s v="R1011"/>
    <n v="30"/>
  </r>
  <r>
    <x v="35"/>
    <x v="33"/>
    <n v="32.015000000000001"/>
    <n v="11.75"/>
    <x v="0"/>
    <x v="0"/>
    <x v="0"/>
    <x v="0"/>
    <x v="0"/>
    <x v="0"/>
    <x v="0"/>
    <s v="2-Aug-2000"/>
    <n v="44501.4"/>
    <x v="1"/>
    <x v="0"/>
    <s v="R1013"/>
    <n v="23"/>
  </r>
  <r>
    <x v="36"/>
    <x v="34"/>
    <n v="40.564999999999998"/>
    <n v="7.37"/>
    <x v="0"/>
    <x v="0"/>
    <x v="0"/>
    <x v="0"/>
    <x v="0"/>
    <x v="0"/>
    <x v="0"/>
    <s v="14-Sep-1967"/>
    <n v="44423.8"/>
    <x v="1"/>
    <x v="0"/>
    <s v="R1013"/>
    <n v="56"/>
  </r>
  <r>
    <x v="37"/>
    <x v="35"/>
    <n v="32.450000000000003"/>
    <n v="11.91"/>
    <x v="0"/>
    <x v="0"/>
    <x v="0"/>
    <x v="0"/>
    <x v="0"/>
    <x v="0"/>
    <x v="0"/>
    <s v="29-Oct-1971"/>
    <n v="44400.41"/>
    <x v="1"/>
    <x v="1"/>
    <s v="R1013"/>
    <n v="52"/>
  </r>
  <r>
    <x v="38"/>
    <x v="36"/>
    <n v="34.96"/>
    <n v="6.52"/>
    <x v="0"/>
    <x v="0"/>
    <x v="0"/>
    <x v="0"/>
    <x v="0"/>
    <x v="0"/>
    <x v="0"/>
    <s v="24-Nov-1968"/>
    <n v="44260.75"/>
    <x v="1"/>
    <x v="2"/>
    <s v="R1013"/>
    <n v="55"/>
  </r>
  <r>
    <x v="39"/>
    <x v="37"/>
    <n v="35.5"/>
    <n v="5.14"/>
    <x v="0"/>
    <x v="0"/>
    <x v="1"/>
    <x v="3"/>
    <x v="0"/>
    <x v="0"/>
    <x v="2"/>
    <s v="1-Jun-1975"/>
    <n v="44202.65"/>
    <x v="1"/>
    <x v="1"/>
    <s v="R1013"/>
    <n v="48"/>
  </r>
  <r>
    <x v="40"/>
    <x v="38"/>
    <n v="52.58"/>
    <n v="4.1900000000000004"/>
    <x v="0"/>
    <x v="1"/>
    <x v="0"/>
    <x v="3"/>
    <x v="0"/>
    <x v="0"/>
    <x v="2"/>
    <s v="16-Jul-1988"/>
    <n v="43943.88"/>
    <x v="1"/>
    <x v="2"/>
    <s v="R1012"/>
    <n v="35"/>
  </r>
  <r>
    <x v="41"/>
    <x v="39"/>
    <n v="35.200000000000003"/>
    <n v="11.68"/>
    <x v="1"/>
    <x v="0"/>
    <x v="0"/>
    <x v="0"/>
    <x v="0"/>
    <x v="0"/>
    <x v="0"/>
    <s v="5-Oct-1966"/>
    <n v="43921.18"/>
    <x v="1"/>
    <x v="1"/>
    <s v="R1012"/>
    <n v="57"/>
  </r>
  <r>
    <x v="42"/>
    <x v="22"/>
    <n v="38.06"/>
    <n v="6.98"/>
    <x v="0"/>
    <x v="0"/>
    <x v="0"/>
    <x v="0"/>
    <x v="0"/>
    <x v="0"/>
    <x v="0"/>
    <s v="10-Nov-1980"/>
    <n v="43896.38"/>
    <x v="1"/>
    <x v="2"/>
    <s v="R1013"/>
    <n v="43"/>
  </r>
  <r>
    <x v="43"/>
    <x v="40"/>
    <n v="34.21"/>
    <n v="8.34"/>
    <x v="0"/>
    <x v="0"/>
    <x v="0"/>
    <x v="0"/>
    <x v="0"/>
    <x v="0"/>
    <x v="0"/>
    <s v="2-Jul-1966"/>
    <n v="43817.45"/>
    <x v="1"/>
    <x v="0"/>
    <s v="R1012"/>
    <n v="57"/>
  </r>
  <r>
    <x v="44"/>
    <x v="23"/>
    <n v="38.94"/>
    <n v="8.49"/>
    <x v="1"/>
    <x v="0"/>
    <x v="0"/>
    <x v="3"/>
    <x v="0"/>
    <x v="0"/>
    <x v="0"/>
    <s v="25-Oct-1966"/>
    <n v="43813.87"/>
    <x v="1"/>
    <x v="1"/>
    <s v="R1013"/>
    <n v="57"/>
  </r>
  <r>
    <x v="45"/>
    <x v="41"/>
    <n v="30.21"/>
    <n v="5.34"/>
    <x v="1"/>
    <x v="0"/>
    <x v="0"/>
    <x v="3"/>
    <x v="0"/>
    <x v="0"/>
    <x v="2"/>
    <s v="29-Dec-1986"/>
    <n v="43753.34"/>
    <x v="1"/>
    <x v="2"/>
    <s v="R1015"/>
    <n v="37"/>
  </r>
  <r>
    <x v="46"/>
    <x v="42"/>
    <n v="33.630000000000003"/>
    <n v="4.43"/>
    <x v="1"/>
    <x v="0"/>
    <x v="0"/>
    <x v="1"/>
    <x v="0"/>
    <x v="0"/>
    <x v="2"/>
    <s v="22-Aug-1965"/>
    <n v="43578.94"/>
    <x v="1"/>
    <x v="1"/>
    <s v="R1012"/>
    <n v="58"/>
  </r>
  <r>
    <x v="47"/>
    <x v="43"/>
    <n v="40.369999999999997"/>
    <n v="4.47"/>
    <x v="0"/>
    <x v="0"/>
    <x v="0"/>
    <x v="0"/>
    <x v="0"/>
    <x v="0"/>
    <x v="2"/>
    <s v="3-Dec-1969"/>
    <n v="43254.42"/>
    <x v="1"/>
    <x v="1"/>
    <s v="R1016"/>
    <n v="54"/>
  </r>
  <r>
    <x v="48"/>
    <x v="44"/>
    <n v="53.09"/>
    <n v="4.82"/>
    <x v="1"/>
    <x v="0"/>
    <x v="0"/>
    <x v="1"/>
    <x v="0"/>
    <x v="0"/>
    <x v="2"/>
    <s v="29-Nov-1965"/>
    <n v="43073.760000000002"/>
    <x v="1"/>
    <x v="1"/>
    <s v="R1011"/>
    <n v="58"/>
  </r>
  <r>
    <x v="49"/>
    <x v="34"/>
    <n v="31.79"/>
    <n v="5.51"/>
    <x v="1"/>
    <x v="0"/>
    <x v="0"/>
    <x v="1"/>
    <x v="0"/>
    <x v="0"/>
    <x v="2"/>
    <s v="4-Nov-1978"/>
    <n v="42983.46"/>
    <x v="0"/>
    <x v="1"/>
    <s v="R1012"/>
    <n v="45"/>
  </r>
  <r>
    <x v="50"/>
    <x v="45"/>
    <n v="41.895000000000003"/>
    <n v="10.87"/>
    <x v="1"/>
    <x v="0"/>
    <x v="0"/>
    <x v="3"/>
    <x v="0"/>
    <x v="0"/>
    <x v="0"/>
    <s v="23-Oct-1975"/>
    <n v="42969.85"/>
    <x v="0"/>
    <x v="0"/>
    <s v="R1013"/>
    <n v="48"/>
  </r>
  <r>
    <x v="51"/>
    <x v="46"/>
    <n v="31.16"/>
    <n v="9.34"/>
    <x v="0"/>
    <x v="0"/>
    <x v="0"/>
    <x v="0"/>
    <x v="0"/>
    <x v="0"/>
    <x v="0"/>
    <s v="10-Sep-1972"/>
    <n v="42856.84"/>
    <x v="0"/>
    <x v="2"/>
    <s v="R1011"/>
    <n v="51"/>
  </r>
  <r>
    <x v="52"/>
    <x v="11"/>
    <n v="34.104999999999997"/>
    <n v="5.03"/>
    <x v="1"/>
    <x v="0"/>
    <x v="1"/>
    <x v="3"/>
    <x v="0"/>
    <x v="0"/>
    <x v="2"/>
    <s v="29-Oct-1965"/>
    <n v="42764.12"/>
    <x v="0"/>
    <x v="1"/>
    <s v="R1011"/>
    <n v="58"/>
  </r>
  <r>
    <x v="53"/>
    <x v="47"/>
    <n v="51.93"/>
    <n v="11.05"/>
    <x v="0"/>
    <x v="0"/>
    <x v="0"/>
    <x v="0"/>
    <x v="0"/>
    <x v="0"/>
    <x v="0"/>
    <s v="21-Oct-1977"/>
    <n v="42760.5"/>
    <x v="0"/>
    <x v="1"/>
    <s v="R1012"/>
    <n v="46"/>
  </r>
  <r>
    <x v="54"/>
    <x v="48"/>
    <n v="38.950000000000003"/>
    <n v="11.95"/>
    <x v="0"/>
    <x v="0"/>
    <x v="0"/>
    <x v="0"/>
    <x v="0"/>
    <x v="0"/>
    <x v="0"/>
    <s v="3-Nov-1971"/>
    <n v="42644.2"/>
    <x v="0"/>
    <x v="0"/>
    <s v="R1011"/>
    <n v="52"/>
  </r>
  <r>
    <x v="55"/>
    <x v="49"/>
    <n v="36.630000000000003"/>
    <n v="7.72"/>
    <x v="1"/>
    <x v="0"/>
    <x v="0"/>
    <x v="3"/>
    <x v="0"/>
    <x v="0"/>
    <x v="0"/>
    <s v="27-Dec-1979"/>
    <n v="42560.43"/>
    <x v="0"/>
    <x v="0"/>
    <s v="R1013"/>
    <n v="44"/>
  </r>
  <r>
    <x v="56"/>
    <x v="50"/>
    <n v="34.200000000000003"/>
    <n v="5.75"/>
    <x v="0"/>
    <x v="0"/>
    <x v="0"/>
    <x v="1"/>
    <x v="0"/>
    <x v="0"/>
    <x v="1"/>
    <s v="27-Jun-1967"/>
    <n v="42538.720000000001"/>
    <x v="0"/>
    <x v="0"/>
    <s v="R1011"/>
    <n v="56"/>
  </r>
  <r>
    <x v="57"/>
    <x v="51"/>
    <n v="50.63"/>
    <n v="11.89"/>
    <x v="0"/>
    <x v="0"/>
    <x v="0"/>
    <x v="0"/>
    <x v="0"/>
    <x v="0"/>
    <x v="0"/>
    <s v="3-Aug-1968"/>
    <n v="42478.6"/>
    <x v="0"/>
    <x v="1"/>
    <s v="R1011"/>
    <n v="55"/>
  </r>
  <r>
    <x v="58"/>
    <x v="52"/>
    <n v="36.479999999999997"/>
    <n v="6.2"/>
    <x v="0"/>
    <x v="0"/>
    <x v="0"/>
    <x v="0"/>
    <x v="0"/>
    <x v="0"/>
    <x v="1"/>
    <s v="28-Jun-1967"/>
    <n v="42303.69"/>
    <x v="0"/>
    <x v="1"/>
    <s v="R1016"/>
    <n v="56"/>
  </r>
  <r>
    <x v="59"/>
    <x v="53"/>
    <n v="54.82"/>
    <n v="10.61"/>
    <x v="0"/>
    <x v="0"/>
    <x v="0"/>
    <x v="0"/>
    <x v="0"/>
    <x v="0"/>
    <x v="0"/>
    <s v="15-Aug-1975"/>
    <n v="42211.14"/>
    <x v="0"/>
    <x v="0"/>
    <s v="R1013"/>
    <n v="48"/>
  </r>
  <r>
    <x v="60"/>
    <x v="54"/>
    <n v="38.06"/>
    <n v="6.04"/>
    <x v="0"/>
    <x v="0"/>
    <x v="1"/>
    <x v="3"/>
    <x v="0"/>
    <x v="0"/>
    <x v="1"/>
    <s v="18-Sep-1973"/>
    <n v="42188.15"/>
    <x v="0"/>
    <x v="2"/>
    <s v="R1011"/>
    <n v="50"/>
  </r>
  <r>
    <x v="61"/>
    <x v="55"/>
    <n v="51.48"/>
    <n v="9.33"/>
    <x v="1"/>
    <x v="0"/>
    <x v="0"/>
    <x v="0"/>
    <x v="0"/>
    <x v="0"/>
    <x v="0"/>
    <s v="3-Jul-1979"/>
    <n v="42124.52"/>
    <x v="0"/>
    <x v="2"/>
    <s v="R1013"/>
    <n v="44"/>
  </r>
  <r>
    <x v="62"/>
    <x v="56"/>
    <n v="52.06"/>
    <n v="11.47"/>
    <x v="0"/>
    <x v="0"/>
    <x v="0"/>
    <x v="0"/>
    <x v="0"/>
    <x v="0"/>
    <x v="0"/>
    <s v="9-Dec-1997"/>
    <n v="42112.24"/>
    <x v="0"/>
    <x v="0"/>
    <s v="R1013"/>
    <n v="26"/>
  </r>
  <r>
    <x v="63"/>
    <x v="11"/>
    <n v="30.684999999999999"/>
    <n v="7.02"/>
    <x v="1"/>
    <x v="0"/>
    <x v="0"/>
    <x v="0"/>
    <x v="0"/>
    <x v="0"/>
    <x v="0"/>
    <s v="28-Nov-1976"/>
    <n v="42111.66"/>
    <x v="0"/>
    <x v="2"/>
    <s v="R1024"/>
    <n v="47"/>
  </r>
  <r>
    <x v="64"/>
    <x v="57"/>
    <n v="36.08"/>
    <n v="8.8000000000000007"/>
    <x v="1"/>
    <x v="0"/>
    <x v="0"/>
    <x v="3"/>
    <x v="0"/>
    <x v="0"/>
    <x v="0"/>
    <s v="19-Dec-1968"/>
    <n v="41999.519999999997"/>
    <x v="0"/>
    <x v="0"/>
    <s v="R1013"/>
    <n v="55"/>
  </r>
  <r>
    <x v="65"/>
    <x v="58"/>
    <n v="54.99"/>
    <n v="8.68"/>
    <x v="0"/>
    <x v="0"/>
    <x v="0"/>
    <x v="1"/>
    <x v="0"/>
    <x v="0"/>
    <x v="0"/>
    <s v="10-Nov-1984"/>
    <n v="41949.24"/>
    <x v="0"/>
    <x v="2"/>
    <s v="R1013"/>
    <n v="39"/>
  </r>
  <r>
    <x v="66"/>
    <x v="59"/>
    <n v="35.97"/>
    <n v="6.12"/>
    <x v="0"/>
    <x v="0"/>
    <x v="1"/>
    <x v="3"/>
    <x v="0"/>
    <x v="0"/>
    <x v="1"/>
    <s v="8-Jun-1972"/>
    <n v="41919.1"/>
    <x v="0"/>
    <x v="2"/>
    <s v="R1016"/>
    <n v="51"/>
  </r>
  <r>
    <x v="67"/>
    <x v="60"/>
    <n v="45.54"/>
    <n v="5.4"/>
    <x v="1"/>
    <x v="0"/>
    <x v="1"/>
    <x v="3"/>
    <x v="0"/>
    <x v="0"/>
    <x v="2"/>
    <s v="21-Sep-1966"/>
    <n v="41886.54"/>
    <x v="0"/>
    <x v="0"/>
    <s v="R1011"/>
    <n v="57"/>
  </r>
  <r>
    <x v="68"/>
    <x v="61"/>
    <n v="35.53"/>
    <n v="4.3600000000000003"/>
    <x v="1"/>
    <x v="0"/>
    <x v="0"/>
    <x v="0"/>
    <x v="0"/>
    <x v="0"/>
    <x v="2"/>
    <s v="22-Sep-1962"/>
    <n v="41794.629999999997"/>
    <x v="0"/>
    <x v="0"/>
    <s v="R1011"/>
    <n v="61"/>
  </r>
  <r>
    <x v="69"/>
    <x v="62"/>
    <n v="30.8"/>
    <n v="9.77"/>
    <x v="0"/>
    <x v="0"/>
    <x v="0"/>
    <x v="0"/>
    <x v="0"/>
    <x v="0"/>
    <x v="0"/>
    <s v="29-Sep-1975"/>
    <n v="41681.86"/>
    <x v="0"/>
    <x v="2"/>
    <s v="R1011"/>
    <n v="48"/>
  </r>
  <r>
    <x v="70"/>
    <x v="63"/>
    <n v="38.39"/>
    <n v="4.25"/>
    <x v="0"/>
    <x v="0"/>
    <x v="0"/>
    <x v="3"/>
    <x v="0"/>
    <x v="0"/>
    <x v="2"/>
    <s v="14-Nov-1975"/>
    <n v="41676.080000000002"/>
    <x v="0"/>
    <x v="1"/>
    <s v="R1013"/>
    <n v="48"/>
  </r>
  <r>
    <x v="71"/>
    <x v="64"/>
    <n v="32.299999999999997"/>
    <n v="4.76"/>
    <x v="0"/>
    <x v="0"/>
    <x v="0"/>
    <x v="1"/>
    <x v="0"/>
    <x v="0"/>
    <x v="2"/>
    <s v="29-Oct-1976"/>
    <n v="41661.599999999999"/>
    <x v="0"/>
    <x v="0"/>
    <s v="R1011"/>
    <n v="47"/>
  </r>
  <r>
    <x v="72"/>
    <x v="65"/>
    <n v="48.8"/>
    <n v="6.22"/>
    <x v="1"/>
    <x v="0"/>
    <x v="0"/>
    <x v="1"/>
    <x v="0"/>
    <x v="0"/>
    <x v="1"/>
    <s v="24-Nov-1974"/>
    <n v="41636.199999999997"/>
    <x v="0"/>
    <x v="2"/>
    <s v="R1011"/>
    <n v="49"/>
  </r>
  <r>
    <x v="73"/>
    <x v="36"/>
    <n v="45.5"/>
    <n v="7.96"/>
    <x v="0"/>
    <x v="0"/>
    <x v="0"/>
    <x v="0"/>
    <x v="0"/>
    <x v="0"/>
    <x v="0"/>
    <s v="22-Dec-1967"/>
    <n v="41505.15"/>
    <x v="0"/>
    <x v="1"/>
    <s v="R1011"/>
    <n v="56"/>
  </r>
  <r>
    <x v="74"/>
    <x v="66"/>
    <n v="53.61"/>
    <n v="10.92"/>
    <x v="1"/>
    <x v="0"/>
    <x v="0"/>
    <x v="3"/>
    <x v="0"/>
    <x v="0"/>
    <x v="0"/>
    <s v="16-Oct-1971"/>
    <n v="41351.879999999997"/>
    <x v="0"/>
    <x v="1"/>
    <s v="R1011"/>
    <n v="52"/>
  </r>
  <r>
    <x v="75"/>
    <x v="67"/>
    <n v="36.19"/>
    <n v="11.51"/>
    <x v="1"/>
    <x v="0"/>
    <x v="0"/>
    <x v="3"/>
    <x v="0"/>
    <x v="0"/>
    <x v="0"/>
    <s v="7-Oct-1964"/>
    <n v="41331.79"/>
    <x v="0"/>
    <x v="1"/>
    <s v="R1011"/>
    <n v="59"/>
  </r>
  <r>
    <x v="76"/>
    <x v="68"/>
    <n v="34.6"/>
    <n v="5.99"/>
    <x v="1"/>
    <x v="0"/>
    <x v="0"/>
    <x v="0"/>
    <x v="0"/>
    <x v="0"/>
    <x v="1"/>
    <s v="27-Aug-1977"/>
    <n v="41271.5"/>
    <x v="0"/>
    <x v="1"/>
    <s v="R1011"/>
    <n v="46"/>
  </r>
  <r>
    <x v="77"/>
    <x v="69"/>
    <n v="54.12"/>
    <n v="11.57"/>
    <x v="0"/>
    <x v="0"/>
    <x v="0"/>
    <x v="0"/>
    <x v="0"/>
    <x v="0"/>
    <x v="0"/>
    <s v="6-Jun-1964"/>
    <n v="41250.39"/>
    <x v="0"/>
    <x v="0"/>
    <s v="R1011"/>
    <n v="59"/>
  </r>
  <r>
    <x v="78"/>
    <x v="70"/>
    <n v="48.82"/>
    <n v="6.67"/>
    <x v="1"/>
    <x v="0"/>
    <x v="0"/>
    <x v="0"/>
    <x v="0"/>
    <x v="0"/>
    <x v="0"/>
    <s v="8-Aug-1969"/>
    <n v="41191.57"/>
    <x v="0"/>
    <x v="1"/>
    <s v="R1011"/>
    <n v="54"/>
  </r>
  <r>
    <x v="79"/>
    <x v="16"/>
    <n v="51.01"/>
    <n v="9.1999999999999993"/>
    <x v="0"/>
    <x v="0"/>
    <x v="0"/>
    <x v="0"/>
    <x v="0"/>
    <x v="0"/>
    <x v="0"/>
    <s v="6-Sep-1972"/>
    <n v="41097.160000000003"/>
    <x v="0"/>
    <x v="0"/>
    <s v="R1016"/>
    <n v="51"/>
  </r>
  <r>
    <x v="80"/>
    <x v="71"/>
    <n v="45.65"/>
    <n v="5.1100000000000003"/>
    <x v="1"/>
    <x v="0"/>
    <x v="0"/>
    <x v="3"/>
    <x v="0"/>
    <x v="0"/>
    <x v="2"/>
    <s v="12-Aug-1972"/>
    <n v="41055.29"/>
    <x v="0"/>
    <x v="1"/>
    <s v="R1011"/>
    <n v="51"/>
  </r>
  <r>
    <x v="81"/>
    <x v="8"/>
    <n v="52.9"/>
    <n v="5.34"/>
    <x v="0"/>
    <x v="0"/>
    <x v="0"/>
    <x v="0"/>
    <x v="0"/>
    <x v="0"/>
    <x v="2"/>
    <s v="11-Oct-1979"/>
    <n v="41034.22"/>
    <x v="0"/>
    <x v="0"/>
    <s v="R1017"/>
    <n v="44"/>
  </r>
  <r>
    <x v="82"/>
    <x v="72"/>
    <n v="45.41"/>
    <n v="4.03"/>
    <x v="1"/>
    <x v="0"/>
    <x v="0"/>
    <x v="3"/>
    <x v="0"/>
    <x v="0"/>
    <x v="2"/>
    <s v="5-Jun-1974"/>
    <n v="40974.160000000003"/>
    <x v="0"/>
    <x v="1"/>
    <s v="R1013"/>
    <n v="49"/>
  </r>
  <r>
    <x v="83"/>
    <x v="73"/>
    <n v="49.41"/>
    <n v="4.2300000000000004"/>
    <x v="1"/>
    <x v="0"/>
    <x v="1"/>
    <x v="3"/>
    <x v="0"/>
    <x v="0"/>
    <x v="2"/>
    <s v="8-Sep-1983"/>
    <n v="40961.29"/>
    <x v="0"/>
    <x v="1"/>
    <s v="R1011"/>
    <n v="40"/>
  </r>
  <r>
    <x v="84"/>
    <x v="7"/>
    <n v="31.824999999999999"/>
    <n v="4.0599999999999996"/>
    <x v="0"/>
    <x v="0"/>
    <x v="0"/>
    <x v="1"/>
    <x v="0"/>
    <x v="0"/>
    <x v="2"/>
    <s v="16-Sep-1979"/>
    <n v="40941.29"/>
    <x v="0"/>
    <x v="1"/>
    <s v="R1013"/>
    <n v="44"/>
  </r>
  <r>
    <x v="85"/>
    <x v="74"/>
    <n v="51.28"/>
    <n v="4.68"/>
    <x v="0"/>
    <x v="0"/>
    <x v="0"/>
    <x v="1"/>
    <x v="0"/>
    <x v="0"/>
    <x v="2"/>
    <s v="4-Aug-1992"/>
    <n v="40932.43"/>
    <x v="0"/>
    <x v="1"/>
    <s v="R1013"/>
    <n v="31"/>
  </r>
  <r>
    <x v="86"/>
    <x v="75"/>
    <n v="34.96"/>
    <n v="4.34"/>
    <x v="0"/>
    <x v="0"/>
    <x v="1"/>
    <x v="3"/>
    <x v="0"/>
    <x v="0"/>
    <x v="2"/>
    <s v="2-Jul-1999"/>
    <n v="40904.199999999997"/>
    <x v="0"/>
    <x v="2"/>
    <s v="R1024"/>
    <n v="24"/>
  </r>
  <r>
    <x v="87"/>
    <x v="76"/>
    <n v="33.11"/>
    <n v="10.51"/>
    <x v="0"/>
    <x v="0"/>
    <x v="0"/>
    <x v="0"/>
    <x v="0"/>
    <x v="0"/>
    <x v="0"/>
    <s v="10-Jun-1972"/>
    <n v="40817.85"/>
    <x v="0"/>
    <x v="0"/>
    <s v="R1011"/>
    <n v="51"/>
  </r>
  <r>
    <x v="88"/>
    <x v="77"/>
    <n v="54.74"/>
    <n v="5.84"/>
    <x v="1"/>
    <x v="0"/>
    <x v="1"/>
    <x v="3"/>
    <x v="0"/>
    <x v="0"/>
    <x v="1"/>
    <s v="26-Dec-1976"/>
    <n v="40720.550000000003"/>
    <x v="0"/>
    <x v="0"/>
    <s v="R1012"/>
    <n v="47"/>
  </r>
  <r>
    <x v="89"/>
    <x v="78"/>
    <n v="32.56"/>
    <n v="5.41"/>
    <x v="0"/>
    <x v="0"/>
    <x v="1"/>
    <x v="3"/>
    <x v="0"/>
    <x v="0"/>
    <x v="2"/>
    <s v="25-Sep-1970"/>
    <n v="40692.910000000003"/>
    <x v="0"/>
    <x v="2"/>
    <s v="R1011"/>
    <n v="53"/>
  </r>
  <r>
    <x v="90"/>
    <x v="79"/>
    <n v="39.049999999999997"/>
    <n v="6.06"/>
    <x v="0"/>
    <x v="0"/>
    <x v="0"/>
    <x v="3"/>
    <x v="0"/>
    <x v="0"/>
    <x v="1"/>
    <s v="10-Jul-1975"/>
    <n v="40590.550000000003"/>
    <x v="0"/>
    <x v="0"/>
    <s v="R1012"/>
    <n v="48"/>
  </r>
  <r>
    <x v="91"/>
    <x v="80"/>
    <n v="42.75"/>
    <n v="4.22"/>
    <x v="0"/>
    <x v="0"/>
    <x v="0"/>
    <x v="0"/>
    <x v="0"/>
    <x v="0"/>
    <x v="2"/>
    <s v="3-Nov-1985"/>
    <n v="40419.019999999997"/>
    <x v="0"/>
    <x v="1"/>
    <s v="R1013"/>
    <n v="38"/>
  </r>
  <r>
    <x v="92"/>
    <x v="81"/>
    <n v="50.58"/>
    <n v="5.12"/>
    <x v="0"/>
    <x v="0"/>
    <x v="0"/>
    <x v="1"/>
    <x v="0"/>
    <x v="0"/>
    <x v="2"/>
    <s v="12-Aug-1966"/>
    <n v="40373.74"/>
    <x v="0"/>
    <x v="0"/>
    <s v="R1011"/>
    <n v="57"/>
  </r>
  <r>
    <x v="93"/>
    <x v="11"/>
    <n v="30.495000000000001"/>
    <n v="4.57"/>
    <x v="1"/>
    <x v="0"/>
    <x v="0"/>
    <x v="0"/>
    <x v="0"/>
    <x v="0"/>
    <x v="2"/>
    <s v="4-Sep-1962"/>
    <n v="40309.93"/>
    <x v="0"/>
    <x v="0"/>
    <s v="R1011"/>
    <n v="61"/>
  </r>
  <r>
    <x v="94"/>
    <x v="28"/>
    <n v="48.31"/>
    <n v="9.58"/>
    <x v="1"/>
    <x v="0"/>
    <x v="0"/>
    <x v="1"/>
    <x v="0"/>
    <x v="0"/>
    <x v="0"/>
    <s v="27-Jun-1977"/>
    <n v="40284.379999999997"/>
    <x v="0"/>
    <x v="0"/>
    <s v="R1012"/>
    <n v="46"/>
  </r>
  <r>
    <x v="95"/>
    <x v="42"/>
    <n v="48.99"/>
    <n v="9.7799999999999994"/>
    <x v="1"/>
    <x v="0"/>
    <x v="0"/>
    <x v="3"/>
    <x v="0"/>
    <x v="0"/>
    <x v="0"/>
    <s v="4-Oct-1981"/>
    <n v="40273.65"/>
    <x v="0"/>
    <x v="0"/>
    <s v="R1013"/>
    <n v="42"/>
  </r>
  <r>
    <x v="96"/>
    <x v="82"/>
    <n v="38.39"/>
    <n v="4.1100000000000003"/>
    <x v="1"/>
    <x v="0"/>
    <x v="0"/>
    <x v="0"/>
    <x v="0"/>
    <x v="0"/>
    <x v="2"/>
    <s v="28-Jul-1981"/>
    <n v="40208.559999999998"/>
    <x v="0"/>
    <x v="1"/>
    <s v="R1011"/>
    <n v="42"/>
  </r>
  <r>
    <x v="97"/>
    <x v="83"/>
    <n v="44.34"/>
    <n v="4.0199999999999996"/>
    <x v="1"/>
    <x v="0"/>
    <x v="0"/>
    <x v="1"/>
    <x v="0"/>
    <x v="0"/>
    <x v="2"/>
    <s v="18-Aug-1979"/>
    <n v="40204.83"/>
    <x v="0"/>
    <x v="0"/>
    <s v="R1012"/>
    <n v="44"/>
  </r>
  <r>
    <x v="98"/>
    <x v="84"/>
    <n v="41.51"/>
    <n v="6.92"/>
    <x v="0"/>
    <x v="0"/>
    <x v="0"/>
    <x v="0"/>
    <x v="0"/>
    <x v="0"/>
    <x v="0"/>
    <s v="21-Oct-1985"/>
    <n v="40182.25"/>
    <x v="0"/>
    <x v="1"/>
    <s v="R1011"/>
    <n v="38"/>
  </r>
  <r>
    <x v="99"/>
    <x v="59"/>
    <n v="48.2"/>
    <n v="4.84"/>
    <x v="0"/>
    <x v="0"/>
    <x v="0"/>
    <x v="0"/>
    <x v="0"/>
    <x v="0"/>
    <x v="2"/>
    <s v="14-Oct-1983"/>
    <n v="40103.89"/>
    <x v="0"/>
    <x v="1"/>
    <s v="R1011"/>
    <n v="40"/>
  </r>
  <r>
    <x v="100"/>
    <x v="85"/>
    <n v="35.75"/>
    <n v="8"/>
    <x v="1"/>
    <x v="0"/>
    <x v="0"/>
    <x v="0"/>
    <x v="0"/>
    <x v="0"/>
    <x v="0"/>
    <s v="12-Aug-1966"/>
    <n v="40069.440000000002"/>
    <x v="0"/>
    <x v="0"/>
    <s v="R1011"/>
    <n v="57"/>
  </r>
  <r>
    <x v="101"/>
    <x v="86"/>
    <n v="53.81"/>
    <n v="8.77"/>
    <x v="1"/>
    <x v="0"/>
    <x v="0"/>
    <x v="0"/>
    <x v="0"/>
    <x v="0"/>
    <x v="0"/>
    <s v="20-Dec-1978"/>
    <n v="40054.730000000003"/>
    <x v="0"/>
    <x v="0"/>
    <s v="R1011"/>
    <n v="45"/>
  </r>
  <r>
    <x v="102"/>
    <x v="37"/>
    <n v="49.48"/>
    <n v="4.96"/>
    <x v="0"/>
    <x v="0"/>
    <x v="1"/>
    <x v="3"/>
    <x v="0"/>
    <x v="0"/>
    <x v="2"/>
    <s v="25-Dec-1982"/>
    <n v="40003.33"/>
    <x v="0"/>
    <x v="2"/>
    <s v="R1012"/>
    <n v="41"/>
  </r>
  <r>
    <x v="103"/>
    <x v="87"/>
    <n v="34.1"/>
    <n v="4.43"/>
    <x v="1"/>
    <x v="0"/>
    <x v="0"/>
    <x v="0"/>
    <x v="0"/>
    <x v="0"/>
    <x v="2"/>
    <s v="8-Aug-1987"/>
    <n v="39983.43"/>
    <x v="1"/>
    <x v="0"/>
    <s v="R1012"/>
    <n v="36"/>
  </r>
  <r>
    <x v="104"/>
    <x v="88"/>
    <n v="35.299999999999997"/>
    <n v="5.82"/>
    <x v="1"/>
    <x v="0"/>
    <x v="1"/>
    <x v="3"/>
    <x v="0"/>
    <x v="0"/>
    <x v="1"/>
    <s v="2-Dec-1975"/>
    <n v="39963.120000000003"/>
    <x v="1"/>
    <x v="1"/>
    <s v="R1011"/>
    <n v="48"/>
  </r>
  <r>
    <x v="105"/>
    <x v="89"/>
    <n v="43.83"/>
    <n v="6.03"/>
    <x v="1"/>
    <x v="0"/>
    <x v="0"/>
    <x v="1"/>
    <x v="0"/>
    <x v="0"/>
    <x v="1"/>
    <s v="22-Aug-1985"/>
    <n v="39871.699999999997"/>
    <x v="0"/>
    <x v="1"/>
    <s v="R1013"/>
    <n v="38"/>
  </r>
  <r>
    <x v="106"/>
    <x v="90"/>
    <n v="50.07"/>
    <n v="9.27"/>
    <x v="0"/>
    <x v="0"/>
    <x v="0"/>
    <x v="0"/>
    <x v="0"/>
    <x v="0"/>
    <x v="0"/>
    <s v="1-Jun-1983"/>
    <n v="39865.699999999997"/>
    <x v="1"/>
    <x v="1"/>
    <s v="R1011"/>
    <n v="40"/>
  </r>
  <r>
    <x v="107"/>
    <x v="91"/>
    <n v="32.774999999999999"/>
    <n v="5.53"/>
    <x v="0"/>
    <x v="0"/>
    <x v="0"/>
    <x v="0"/>
    <x v="0"/>
    <x v="0"/>
    <x v="2"/>
    <s v="17-Jul-1985"/>
    <n v="39836.519999999997"/>
    <x v="1"/>
    <x v="2"/>
    <s v="R1011"/>
    <n v="38"/>
  </r>
  <r>
    <x v="108"/>
    <x v="92"/>
    <n v="34.104999999999997"/>
    <n v="5.07"/>
    <x v="0"/>
    <x v="0"/>
    <x v="0"/>
    <x v="3"/>
    <x v="0"/>
    <x v="0"/>
    <x v="2"/>
    <s v="24-Jul-1987"/>
    <n v="39774.28"/>
    <x v="0"/>
    <x v="2"/>
    <s v="R1014"/>
    <n v="36"/>
  </r>
  <r>
    <x v="109"/>
    <x v="81"/>
    <n v="48.93"/>
    <n v="11.17"/>
    <x v="1"/>
    <x v="0"/>
    <x v="0"/>
    <x v="3"/>
    <x v="0"/>
    <x v="0"/>
    <x v="0"/>
    <s v="17-Dec-1973"/>
    <n v="39727.61"/>
    <x v="0"/>
    <x v="1"/>
    <s v="R1011"/>
    <n v="50"/>
  </r>
  <r>
    <x v="110"/>
    <x v="93"/>
    <n v="37.07"/>
    <n v="6.14"/>
    <x v="1"/>
    <x v="0"/>
    <x v="0"/>
    <x v="0"/>
    <x v="0"/>
    <x v="0"/>
    <x v="1"/>
    <s v="12-Aug-1977"/>
    <n v="39725.519999999997"/>
    <x v="1"/>
    <x v="2"/>
    <s v="R1012"/>
    <n v="46"/>
  </r>
  <r>
    <x v="111"/>
    <x v="94"/>
    <n v="51.51"/>
    <n v="6.26"/>
    <x v="1"/>
    <x v="0"/>
    <x v="1"/>
    <x v="3"/>
    <x v="0"/>
    <x v="0"/>
    <x v="1"/>
    <s v="16-Jul-2003"/>
    <n v="39722.75"/>
    <x v="0"/>
    <x v="2"/>
    <s v="R1013"/>
    <n v="20"/>
  </r>
  <r>
    <x v="112"/>
    <x v="95"/>
    <n v="34.799999999999997"/>
    <n v="4.72"/>
    <x v="1"/>
    <x v="0"/>
    <x v="0"/>
    <x v="0"/>
    <x v="0"/>
    <x v="0"/>
    <x v="2"/>
    <s v="29-Sep-1968"/>
    <n v="39721.93"/>
    <x v="1"/>
    <x v="1"/>
    <s v="R1011"/>
    <n v="55"/>
  </r>
  <r>
    <x v="113"/>
    <x v="96"/>
    <n v="36.67"/>
    <n v="5.18"/>
    <x v="0"/>
    <x v="0"/>
    <x v="0"/>
    <x v="3"/>
    <x v="0"/>
    <x v="0"/>
    <x v="2"/>
    <s v="17-Dec-1977"/>
    <n v="39670.44"/>
    <x v="1"/>
    <x v="2"/>
    <s v="R1012"/>
    <n v="46"/>
  </r>
  <r>
    <x v="114"/>
    <x v="97"/>
    <n v="30.9"/>
    <n v="9.4"/>
    <x v="0"/>
    <x v="0"/>
    <x v="0"/>
    <x v="1"/>
    <x v="0"/>
    <x v="0"/>
    <x v="0"/>
    <s v="7-Aug-1995"/>
    <n v="39611.760000000002"/>
    <x v="0"/>
    <x v="0"/>
    <s v="R1013"/>
    <n v="28"/>
  </r>
  <r>
    <x v="115"/>
    <x v="98"/>
    <n v="30.495000000000001"/>
    <n v="6.29"/>
    <x v="0"/>
    <x v="0"/>
    <x v="0"/>
    <x v="0"/>
    <x v="0"/>
    <x v="0"/>
    <x v="1"/>
    <s v="5-Jul-1981"/>
    <n v="39597.410000000003"/>
    <x v="0"/>
    <x v="1"/>
    <s v="R1017"/>
    <n v="42"/>
  </r>
  <r>
    <x v="116"/>
    <x v="99"/>
    <n v="44.88"/>
    <n v="6.04"/>
    <x v="0"/>
    <x v="0"/>
    <x v="1"/>
    <x v="3"/>
    <x v="0"/>
    <x v="0"/>
    <x v="1"/>
    <s v="12-Jul-1978"/>
    <n v="39556.49"/>
    <x v="0"/>
    <x v="1"/>
    <s v="R1015"/>
    <n v="45"/>
  </r>
  <r>
    <x v="117"/>
    <x v="19"/>
    <n v="44.32"/>
    <n v="10.55"/>
    <x v="0"/>
    <x v="0"/>
    <x v="0"/>
    <x v="0"/>
    <x v="0"/>
    <x v="0"/>
    <x v="0"/>
    <s v="24-Jun-1966"/>
    <n v="39396.86"/>
    <x v="1"/>
    <x v="1"/>
    <s v="R1011"/>
    <n v="57"/>
  </r>
  <r>
    <x v="118"/>
    <x v="100"/>
    <n v="46.39"/>
    <n v="5.09"/>
    <x v="0"/>
    <x v="0"/>
    <x v="0"/>
    <x v="0"/>
    <x v="0"/>
    <x v="0"/>
    <x v="2"/>
    <s v="5-Aug-1978"/>
    <n v="39352.6"/>
    <x v="1"/>
    <x v="0"/>
    <s v="R1011"/>
    <n v="45"/>
  </r>
  <r>
    <x v="119"/>
    <x v="101"/>
    <n v="42.13"/>
    <n v="5.2"/>
    <x v="1"/>
    <x v="0"/>
    <x v="0"/>
    <x v="3"/>
    <x v="0"/>
    <x v="0"/>
    <x v="2"/>
    <s v="16-Aug-1982"/>
    <n v="39315.279999999999"/>
    <x v="1"/>
    <x v="0"/>
    <s v="R1011"/>
    <n v="41"/>
  </r>
  <r>
    <x v="120"/>
    <x v="102"/>
    <n v="30.78"/>
    <n v="8.4499999999999993"/>
    <x v="1"/>
    <x v="0"/>
    <x v="0"/>
    <x v="0"/>
    <x v="0"/>
    <x v="0"/>
    <x v="0"/>
    <s v="30-Nov-1992"/>
    <n v="39241.440000000002"/>
    <x v="0"/>
    <x v="0"/>
    <s v="R1011"/>
    <n v="31"/>
  </r>
  <r>
    <x v="121"/>
    <x v="97"/>
    <n v="31.35"/>
    <n v="9.5399999999999991"/>
    <x v="0"/>
    <x v="0"/>
    <x v="0"/>
    <x v="0"/>
    <x v="0"/>
    <x v="0"/>
    <x v="0"/>
    <s v="7-Jul-1962"/>
    <n v="39221.120000000003"/>
    <x v="1"/>
    <x v="2"/>
    <s v="R1011"/>
    <n v="61"/>
  </r>
  <r>
    <x v="122"/>
    <x v="103"/>
    <n v="41.46"/>
    <n v="4.99"/>
    <x v="1"/>
    <x v="0"/>
    <x v="0"/>
    <x v="1"/>
    <x v="0"/>
    <x v="0"/>
    <x v="2"/>
    <s v="4-Aug-1982"/>
    <n v="39125.33"/>
    <x v="0"/>
    <x v="2"/>
    <s v="R1016"/>
    <n v="41"/>
  </r>
  <r>
    <x v="123"/>
    <x v="104"/>
    <n v="48"/>
    <n v="10.54"/>
    <x v="0"/>
    <x v="0"/>
    <x v="0"/>
    <x v="0"/>
    <x v="0"/>
    <x v="0"/>
    <x v="0"/>
    <s v="20-Sep-1985"/>
    <n v="39047.29"/>
    <x v="0"/>
    <x v="0"/>
    <s v="R1017"/>
    <n v="38"/>
  </r>
  <r>
    <x v="124"/>
    <x v="105"/>
    <n v="49.13"/>
    <n v="4.54"/>
    <x v="0"/>
    <x v="0"/>
    <x v="0"/>
    <x v="0"/>
    <x v="0"/>
    <x v="0"/>
    <x v="2"/>
    <s v="12-Oct-1978"/>
    <n v="38998.550000000003"/>
    <x v="0"/>
    <x v="2"/>
    <s v="R1011"/>
    <n v="45"/>
  </r>
  <r>
    <x v="125"/>
    <x v="1"/>
    <n v="37.799999999999997"/>
    <n v="6.29"/>
    <x v="0"/>
    <x v="0"/>
    <x v="0"/>
    <x v="3"/>
    <x v="0"/>
    <x v="0"/>
    <x v="1"/>
    <s v="24-Sep-1980"/>
    <n v="38947.43"/>
    <x v="1"/>
    <x v="0"/>
    <s v="R1011"/>
    <n v="43"/>
  </r>
  <r>
    <x v="126"/>
    <x v="106"/>
    <n v="38.299999999999997"/>
    <n v="9.51"/>
    <x v="0"/>
    <x v="0"/>
    <x v="0"/>
    <x v="0"/>
    <x v="0"/>
    <x v="0"/>
    <x v="0"/>
    <s v="15-Dec-1976"/>
    <n v="38932.559999999998"/>
    <x v="1"/>
    <x v="0"/>
    <s v="R1011"/>
    <n v="47"/>
  </r>
  <r>
    <x v="127"/>
    <x v="34"/>
    <n v="32.774999999999999"/>
    <n v="4.72"/>
    <x v="0"/>
    <x v="0"/>
    <x v="0"/>
    <x v="0"/>
    <x v="0"/>
    <x v="0"/>
    <x v="2"/>
    <s v="16-Jun-1987"/>
    <n v="38924.04"/>
    <x v="1"/>
    <x v="1"/>
    <s v="R1011"/>
    <n v="36"/>
  </r>
  <r>
    <x v="128"/>
    <x v="107"/>
    <n v="34.200000000000003"/>
    <n v="5.91"/>
    <x v="1"/>
    <x v="0"/>
    <x v="0"/>
    <x v="0"/>
    <x v="0"/>
    <x v="0"/>
    <x v="1"/>
    <s v="30-Jul-1967"/>
    <n v="38893.360000000001"/>
    <x v="0"/>
    <x v="1"/>
    <s v="R1011"/>
    <n v="56"/>
  </r>
  <r>
    <x v="129"/>
    <x v="108"/>
    <n v="30.2"/>
    <n v="9.58"/>
    <x v="0"/>
    <x v="0"/>
    <x v="0"/>
    <x v="0"/>
    <x v="0"/>
    <x v="0"/>
    <x v="0"/>
    <s v="6-Jun-1964"/>
    <n v="38869.25"/>
    <x v="1"/>
    <x v="1"/>
    <s v="R1011"/>
    <n v="59"/>
  </r>
  <r>
    <x v="130"/>
    <x v="109"/>
    <n v="48.32"/>
    <n v="5.77"/>
    <x v="0"/>
    <x v="0"/>
    <x v="0"/>
    <x v="0"/>
    <x v="0"/>
    <x v="0"/>
    <x v="1"/>
    <s v="3-Dec-1979"/>
    <n v="38836.980000000003"/>
    <x v="1"/>
    <x v="2"/>
    <s v="R1011"/>
    <n v="44"/>
  </r>
  <r>
    <x v="131"/>
    <x v="110"/>
    <n v="44.86"/>
    <n v="4.38"/>
    <x v="1"/>
    <x v="0"/>
    <x v="0"/>
    <x v="0"/>
    <x v="0"/>
    <x v="0"/>
    <x v="2"/>
    <s v="5-Dec-2004"/>
    <n v="38792.69"/>
    <x v="1"/>
    <x v="1"/>
    <s v="R1013"/>
    <n v="19"/>
  </r>
  <r>
    <x v="132"/>
    <x v="111"/>
    <n v="52.15"/>
    <n v="5.65"/>
    <x v="0"/>
    <x v="0"/>
    <x v="0"/>
    <x v="3"/>
    <x v="0"/>
    <x v="0"/>
    <x v="2"/>
    <s v="8-Nov-1991"/>
    <n v="38746.36"/>
    <x v="0"/>
    <x v="1"/>
    <s v="R1012"/>
    <n v="32"/>
  </r>
  <r>
    <x v="133"/>
    <x v="112"/>
    <n v="41.12"/>
    <n v="7.54"/>
    <x v="1"/>
    <x v="0"/>
    <x v="0"/>
    <x v="0"/>
    <x v="0"/>
    <x v="0"/>
    <x v="0"/>
    <s v="15-Jun-1976"/>
    <n v="38740.120000000003"/>
    <x v="1"/>
    <x v="1"/>
    <s v="R1012"/>
    <n v="47"/>
  </r>
  <r>
    <x v="134"/>
    <x v="113"/>
    <n v="38.39"/>
    <n v="5.1100000000000003"/>
    <x v="1"/>
    <x v="0"/>
    <x v="0"/>
    <x v="3"/>
    <x v="0"/>
    <x v="0"/>
    <x v="2"/>
    <s v="2-Nov-1991"/>
    <n v="38711"/>
    <x v="1"/>
    <x v="1"/>
    <s v="R1011"/>
    <n v="32"/>
  </r>
  <r>
    <x v="135"/>
    <x v="114"/>
    <n v="46.85"/>
    <n v="4.25"/>
    <x v="0"/>
    <x v="0"/>
    <x v="1"/>
    <x v="3"/>
    <x v="0"/>
    <x v="0"/>
    <x v="2"/>
    <s v="22-Nov-1991"/>
    <n v="38711"/>
    <x v="0"/>
    <x v="0"/>
    <s v="R1011"/>
    <n v="32"/>
  </r>
  <r>
    <x v="136"/>
    <x v="115"/>
    <n v="42.24"/>
    <n v="5.55"/>
    <x v="0"/>
    <x v="1"/>
    <x v="0"/>
    <x v="3"/>
    <x v="0"/>
    <x v="0"/>
    <x v="2"/>
    <s v="20-Jul-1986"/>
    <n v="38709.18"/>
    <x v="0"/>
    <x v="0"/>
    <s v="R1013"/>
    <n v="37"/>
  </r>
  <r>
    <x v="137"/>
    <x v="116"/>
    <n v="34.39"/>
    <n v="5.78"/>
    <x v="0"/>
    <x v="0"/>
    <x v="0"/>
    <x v="0"/>
    <x v="0"/>
    <x v="0"/>
    <x v="1"/>
    <s v="13-Jul-1990"/>
    <n v="38652.089999999997"/>
    <x v="1"/>
    <x v="1"/>
    <s v="R1011"/>
    <n v="33"/>
  </r>
  <r>
    <x v="138"/>
    <x v="117"/>
    <n v="42.89"/>
    <n v="5.28"/>
    <x v="1"/>
    <x v="0"/>
    <x v="0"/>
    <x v="0"/>
    <x v="0"/>
    <x v="0"/>
    <x v="2"/>
    <s v="12-Nov-1999"/>
    <n v="38511.629999999997"/>
    <x v="1"/>
    <x v="1"/>
    <s v="R1024"/>
    <n v="24"/>
  </r>
  <r>
    <x v="139"/>
    <x v="118"/>
    <n v="36.299999999999997"/>
    <n v="5.39"/>
    <x v="0"/>
    <x v="0"/>
    <x v="0"/>
    <x v="0"/>
    <x v="0"/>
    <x v="0"/>
    <x v="2"/>
    <s v="21-Jun-1986"/>
    <n v="38415.47"/>
    <x v="0"/>
    <x v="1"/>
    <s v="R1011"/>
    <n v="37"/>
  </r>
  <r>
    <x v="140"/>
    <x v="119"/>
    <n v="35.200000000000003"/>
    <n v="8.01"/>
    <x v="1"/>
    <x v="0"/>
    <x v="0"/>
    <x v="3"/>
    <x v="0"/>
    <x v="0"/>
    <x v="0"/>
    <s v="23-Dec-1971"/>
    <n v="38405.26"/>
    <x v="1"/>
    <x v="2"/>
    <s v="R1011"/>
    <n v="52"/>
  </r>
  <r>
    <x v="141"/>
    <x v="120"/>
    <n v="53.62"/>
    <n v="5.21"/>
    <x v="0"/>
    <x v="0"/>
    <x v="0"/>
    <x v="0"/>
    <x v="0"/>
    <x v="0"/>
    <x v="2"/>
    <s v="22-Aug-1970"/>
    <n v="38389.79"/>
    <x v="1"/>
    <x v="0"/>
    <s v="R1011"/>
    <n v="53"/>
  </r>
  <r>
    <x v="142"/>
    <x v="121"/>
    <n v="36.67"/>
    <n v="6.27"/>
    <x v="0"/>
    <x v="0"/>
    <x v="0"/>
    <x v="0"/>
    <x v="0"/>
    <x v="0"/>
    <x v="1"/>
    <s v="17-Sep-2002"/>
    <n v="38344.57"/>
    <x v="0"/>
    <x v="0"/>
    <s v="R1011"/>
    <n v="21"/>
  </r>
  <r>
    <x v="143"/>
    <x v="1"/>
    <n v="33.4"/>
    <n v="10.73"/>
    <x v="1"/>
    <x v="0"/>
    <x v="0"/>
    <x v="3"/>
    <x v="0"/>
    <x v="0"/>
    <x v="0"/>
    <s v="12-Jun-1980"/>
    <n v="38313.129999999997"/>
    <x v="0"/>
    <x v="0"/>
    <s v="R1011"/>
    <n v="43"/>
  </r>
  <r>
    <x v="144"/>
    <x v="23"/>
    <n v="42.71"/>
    <n v="10.52"/>
    <x v="0"/>
    <x v="0"/>
    <x v="0"/>
    <x v="0"/>
    <x v="0"/>
    <x v="0"/>
    <x v="0"/>
    <s v="30-Oct-1989"/>
    <n v="38282.75"/>
    <x v="0"/>
    <x v="1"/>
    <s v="R1013"/>
    <n v="34"/>
  </r>
  <r>
    <x v="145"/>
    <x v="122"/>
    <n v="41.52"/>
    <n v="11.82"/>
    <x v="1"/>
    <x v="0"/>
    <x v="0"/>
    <x v="1"/>
    <x v="0"/>
    <x v="0"/>
    <x v="0"/>
    <s v="16-Aug-1980"/>
    <n v="38245.589999999997"/>
    <x v="0"/>
    <x v="1"/>
    <s v="R1013"/>
    <n v="43"/>
  </r>
  <r>
    <x v="146"/>
    <x v="123"/>
    <n v="39.4"/>
    <n v="6.76"/>
    <x v="0"/>
    <x v="0"/>
    <x v="0"/>
    <x v="0"/>
    <x v="0"/>
    <x v="0"/>
    <x v="0"/>
    <s v="16-Jun-1964"/>
    <n v="38241.74"/>
    <x v="1"/>
    <x v="0"/>
    <s v="R1011"/>
    <n v="59"/>
  </r>
  <r>
    <x v="147"/>
    <x v="124"/>
    <n v="46.45"/>
    <n v="5.62"/>
    <x v="0"/>
    <x v="0"/>
    <x v="0"/>
    <x v="0"/>
    <x v="0"/>
    <x v="0"/>
    <x v="2"/>
    <s v="8-Sep-1989"/>
    <n v="38237.339999999997"/>
    <x v="1"/>
    <x v="0"/>
    <s v="R1011"/>
    <n v="34"/>
  </r>
  <r>
    <x v="148"/>
    <x v="125"/>
    <n v="35.75"/>
    <n v="4.1900000000000004"/>
    <x v="0"/>
    <x v="0"/>
    <x v="0"/>
    <x v="0"/>
    <x v="0"/>
    <x v="0"/>
    <x v="2"/>
    <s v="19-Nov-1972"/>
    <n v="38189.1"/>
    <x v="1"/>
    <x v="1"/>
    <s v="R1011"/>
    <n v="51"/>
  </r>
  <r>
    <x v="149"/>
    <x v="85"/>
    <n v="26.07"/>
    <n v="5.32"/>
    <x v="0"/>
    <x v="0"/>
    <x v="0"/>
    <x v="0"/>
    <x v="0"/>
    <x v="1"/>
    <x v="2"/>
    <s v="29-Jul-1998"/>
    <n v="38126.25"/>
    <x v="0"/>
    <x v="0"/>
    <s v="R1013"/>
    <n v="25"/>
  </r>
  <r>
    <x v="150"/>
    <x v="126"/>
    <n v="36.54"/>
    <n v="4.46"/>
    <x v="1"/>
    <x v="0"/>
    <x v="0"/>
    <x v="3"/>
    <x v="0"/>
    <x v="0"/>
    <x v="2"/>
    <s v="9-Sep-1979"/>
    <n v="37829.72"/>
    <x v="0"/>
    <x v="1"/>
    <s v="R1011"/>
    <n v="44"/>
  </r>
  <r>
    <x v="151"/>
    <x v="123"/>
    <n v="51.64"/>
    <n v="5.65"/>
    <x v="0"/>
    <x v="0"/>
    <x v="0"/>
    <x v="0"/>
    <x v="0"/>
    <x v="0"/>
    <x v="2"/>
    <s v="26-Jul-1983"/>
    <n v="37800.980000000003"/>
    <x v="1"/>
    <x v="1"/>
    <s v="R1011"/>
    <n v="40"/>
  </r>
  <r>
    <x v="152"/>
    <x v="127"/>
    <n v="42.83"/>
    <n v="6.04"/>
    <x v="0"/>
    <x v="0"/>
    <x v="0"/>
    <x v="1"/>
    <x v="0"/>
    <x v="0"/>
    <x v="1"/>
    <s v="15-Aug-1986"/>
    <n v="37742.58"/>
    <x v="0"/>
    <x v="2"/>
    <s v="R1013"/>
    <n v="37"/>
  </r>
  <r>
    <x v="153"/>
    <x v="123"/>
    <n v="40.15"/>
    <n v="5.76"/>
    <x v="0"/>
    <x v="0"/>
    <x v="0"/>
    <x v="3"/>
    <x v="0"/>
    <x v="0"/>
    <x v="1"/>
    <s v="18-Sep-1976"/>
    <n v="37735.199999999997"/>
    <x v="1"/>
    <x v="1"/>
    <s v="R1011"/>
    <n v="47"/>
  </r>
  <r>
    <x v="154"/>
    <x v="128"/>
    <n v="27.8"/>
    <n v="4.3600000000000003"/>
    <x v="0"/>
    <x v="0"/>
    <x v="1"/>
    <x v="3"/>
    <x v="0"/>
    <x v="1"/>
    <x v="2"/>
    <s v="10-Oct-1988"/>
    <n v="37701.879999999997"/>
    <x v="1"/>
    <x v="0"/>
    <s v="R1023"/>
    <n v="35"/>
  </r>
  <r>
    <x v="155"/>
    <x v="1"/>
    <n v="45.81"/>
    <n v="4.76"/>
    <x v="1"/>
    <x v="0"/>
    <x v="1"/>
    <x v="3"/>
    <x v="0"/>
    <x v="0"/>
    <x v="2"/>
    <s v="28-Oct-1970"/>
    <n v="37675.06"/>
    <x v="1"/>
    <x v="0"/>
    <s v="R1011"/>
    <n v="53"/>
  </r>
  <r>
    <x v="156"/>
    <x v="59"/>
    <n v="34.43"/>
    <n v="10.82"/>
    <x v="1"/>
    <x v="0"/>
    <x v="0"/>
    <x v="3"/>
    <x v="0"/>
    <x v="0"/>
    <x v="0"/>
    <s v="20-Jun-1982"/>
    <n v="37650.74"/>
    <x v="1"/>
    <x v="1"/>
    <s v="R1012"/>
    <n v="41"/>
  </r>
  <r>
    <x v="157"/>
    <x v="129"/>
    <n v="41.33"/>
    <n v="4.01"/>
    <x v="1"/>
    <x v="0"/>
    <x v="0"/>
    <x v="0"/>
    <x v="0"/>
    <x v="0"/>
    <x v="2"/>
    <s v="16-Nov-1990"/>
    <n v="37607.53"/>
    <x v="0"/>
    <x v="1"/>
    <s v="R1019"/>
    <n v="33"/>
  </r>
  <r>
    <x v="158"/>
    <x v="130"/>
    <n v="31.92"/>
    <n v="5.12"/>
    <x v="1"/>
    <x v="0"/>
    <x v="0"/>
    <x v="3"/>
    <x v="0"/>
    <x v="0"/>
    <x v="2"/>
    <s v="12-Oct-2000"/>
    <n v="37484.449999999997"/>
    <x v="0"/>
    <x v="2"/>
    <s v="R1013"/>
    <n v="23"/>
  </r>
  <r>
    <x v="159"/>
    <x v="131"/>
    <n v="39.799999999999997"/>
    <n v="10.54"/>
    <x v="1"/>
    <x v="0"/>
    <x v="0"/>
    <x v="1"/>
    <x v="0"/>
    <x v="0"/>
    <x v="0"/>
    <s v="27-Sep-2002"/>
    <n v="37465.339999999997"/>
    <x v="0"/>
    <x v="1"/>
    <s v="R1012"/>
    <n v="21"/>
  </r>
  <r>
    <x v="160"/>
    <x v="132"/>
    <n v="42.82"/>
    <n v="4.21"/>
    <x v="0"/>
    <x v="0"/>
    <x v="0"/>
    <x v="0"/>
    <x v="0"/>
    <x v="0"/>
    <x v="2"/>
    <s v="3-Aug-1979"/>
    <n v="37425.94"/>
    <x v="1"/>
    <x v="2"/>
    <s v="R1011"/>
    <n v="44"/>
  </r>
  <r>
    <x v="161"/>
    <x v="133"/>
    <n v="33.630000000000003"/>
    <n v="5.42"/>
    <x v="0"/>
    <x v="0"/>
    <x v="0"/>
    <x v="0"/>
    <x v="0"/>
    <x v="0"/>
    <x v="2"/>
    <s v="30-Oct-1969"/>
    <n v="37277.269999999997"/>
    <x v="0"/>
    <x v="0"/>
    <s v="R1011"/>
    <n v="54"/>
  </r>
  <r>
    <x v="162"/>
    <x v="134"/>
    <n v="37.07"/>
    <n v="4.28"/>
    <x v="0"/>
    <x v="1"/>
    <x v="0"/>
    <x v="3"/>
    <x v="0"/>
    <x v="0"/>
    <x v="2"/>
    <s v="9-Nov-1975"/>
    <n v="37272.339999999997"/>
    <x v="1"/>
    <x v="0"/>
    <s v="R1011"/>
    <n v="48"/>
  </r>
  <r>
    <x v="163"/>
    <x v="135"/>
    <n v="35.625"/>
    <n v="8.9"/>
    <x v="0"/>
    <x v="0"/>
    <x v="0"/>
    <x v="0"/>
    <x v="0"/>
    <x v="0"/>
    <x v="0"/>
    <s v="17-Nov-1985"/>
    <n v="37270.15"/>
    <x v="1"/>
    <x v="2"/>
    <s v="R1024"/>
    <n v="38"/>
  </r>
  <r>
    <x v="164"/>
    <x v="136"/>
    <n v="42.69"/>
    <n v="4.8899999999999997"/>
    <x v="0"/>
    <x v="0"/>
    <x v="1"/>
    <x v="3"/>
    <x v="0"/>
    <x v="0"/>
    <x v="2"/>
    <s v="17-Oct-1990"/>
    <n v="37251.22"/>
    <x v="1"/>
    <x v="1"/>
    <s v="R1011"/>
    <n v="33"/>
  </r>
  <r>
    <x v="165"/>
    <x v="137"/>
    <n v="37.869999999999997"/>
    <n v="4.29"/>
    <x v="1"/>
    <x v="0"/>
    <x v="1"/>
    <x v="3"/>
    <x v="0"/>
    <x v="0"/>
    <x v="2"/>
    <s v="5-Sep-2000"/>
    <n v="37165.160000000003"/>
    <x v="0"/>
    <x v="0"/>
    <s v="UNKNOWN"/>
    <n v="23"/>
  </r>
  <r>
    <x v="166"/>
    <x v="138"/>
    <n v="40.61"/>
    <n v="8"/>
    <x v="1"/>
    <x v="0"/>
    <x v="0"/>
    <x v="3"/>
    <x v="0"/>
    <x v="0"/>
    <x v="0"/>
    <s v="30-Oct-1995"/>
    <n v="37133.9"/>
    <x v="1"/>
    <x v="1"/>
    <s v="R1013"/>
    <n v="28"/>
  </r>
  <r>
    <x v="167"/>
    <x v="139"/>
    <n v="30.78"/>
    <n v="4.67"/>
    <x v="1"/>
    <x v="0"/>
    <x v="0"/>
    <x v="0"/>
    <x v="0"/>
    <x v="0"/>
    <x v="2"/>
    <s v="10-Jun-1989"/>
    <n v="37079.370000000003"/>
    <x v="1"/>
    <x v="0"/>
    <s v="R1011"/>
    <n v="34"/>
  </r>
  <r>
    <x v="168"/>
    <x v="140"/>
    <n v="49.49"/>
    <n v="4.5"/>
    <x v="0"/>
    <x v="0"/>
    <x v="0"/>
    <x v="0"/>
    <x v="0"/>
    <x v="0"/>
    <x v="2"/>
    <s v="17-Dec-1988"/>
    <n v="37076.370000000003"/>
    <x v="1"/>
    <x v="2"/>
    <s v="R1011"/>
    <n v="35"/>
  </r>
  <r>
    <x v="169"/>
    <x v="141"/>
    <n v="37.619999999999997"/>
    <n v="6.32"/>
    <x v="1"/>
    <x v="1"/>
    <x v="0"/>
    <x v="1"/>
    <x v="0"/>
    <x v="0"/>
    <x v="1"/>
    <s v="1-Nov-1991"/>
    <n v="37040.879999999997"/>
    <x v="1"/>
    <x v="1"/>
    <s v="R1011"/>
    <n v="32"/>
  </r>
  <r>
    <x v="170"/>
    <x v="28"/>
    <n v="36.08"/>
    <n v="6.1"/>
    <x v="1"/>
    <x v="0"/>
    <x v="0"/>
    <x v="3"/>
    <x v="0"/>
    <x v="0"/>
    <x v="1"/>
    <s v="13-Sep-1992"/>
    <n v="36976.449999999997"/>
    <x v="1"/>
    <x v="0"/>
    <s v="R1011"/>
    <n v="31"/>
  </r>
  <r>
    <x v="171"/>
    <x v="142"/>
    <n v="33.5"/>
    <n v="5.4"/>
    <x v="0"/>
    <x v="0"/>
    <x v="0"/>
    <x v="0"/>
    <x v="0"/>
    <x v="0"/>
    <x v="2"/>
    <s v="25-Aug-1992"/>
    <n v="36950.26"/>
    <x v="0"/>
    <x v="2"/>
    <s v="R1013"/>
    <n v="31"/>
  </r>
  <r>
    <x v="172"/>
    <x v="143"/>
    <n v="47.46"/>
    <n v="6.24"/>
    <x v="1"/>
    <x v="0"/>
    <x v="0"/>
    <x v="3"/>
    <x v="0"/>
    <x v="0"/>
    <x v="1"/>
    <s v="13-Aug-1977"/>
    <n v="36935.64"/>
    <x v="1"/>
    <x v="2"/>
    <s v="R1011"/>
    <n v="46"/>
  </r>
  <r>
    <x v="173"/>
    <x v="92"/>
    <n v="49.24"/>
    <n v="4.45"/>
    <x v="0"/>
    <x v="0"/>
    <x v="0"/>
    <x v="0"/>
    <x v="0"/>
    <x v="0"/>
    <x v="2"/>
    <s v="22-Oct-1968"/>
    <n v="36922.61"/>
    <x v="1"/>
    <x v="2"/>
    <s v="R1011"/>
    <n v="55"/>
  </r>
  <r>
    <x v="174"/>
    <x v="144"/>
    <n v="54.4"/>
    <n v="5.22"/>
    <x v="0"/>
    <x v="0"/>
    <x v="0"/>
    <x v="3"/>
    <x v="0"/>
    <x v="0"/>
    <x v="2"/>
    <s v="10-Jun-1991"/>
    <n v="36911.99"/>
    <x v="1"/>
    <x v="1"/>
    <s v="R1011"/>
    <n v="32"/>
  </r>
  <r>
    <x v="175"/>
    <x v="19"/>
    <n v="35.53"/>
    <n v="4.6100000000000003"/>
    <x v="0"/>
    <x v="0"/>
    <x v="0"/>
    <x v="3"/>
    <x v="0"/>
    <x v="0"/>
    <x v="2"/>
    <s v="24-Jul-1963"/>
    <n v="36910.61"/>
    <x v="1"/>
    <x v="1"/>
    <s v="R1011"/>
    <n v="60"/>
  </r>
  <r>
    <x v="176"/>
    <x v="3"/>
    <n v="39.729999999999997"/>
    <n v="6.24"/>
    <x v="0"/>
    <x v="0"/>
    <x v="0"/>
    <x v="0"/>
    <x v="0"/>
    <x v="0"/>
    <x v="1"/>
    <s v="21-Jun-2003"/>
    <n v="36898.730000000003"/>
    <x v="1"/>
    <x v="2"/>
    <s v="R1012"/>
    <n v="20"/>
  </r>
  <r>
    <x v="177"/>
    <x v="145"/>
    <n v="35.68"/>
    <n v="10.039999999999999"/>
    <x v="0"/>
    <x v="0"/>
    <x v="0"/>
    <x v="0"/>
    <x v="0"/>
    <x v="0"/>
    <x v="0"/>
    <s v="5-Dec-1972"/>
    <n v="36889.99"/>
    <x v="0"/>
    <x v="0"/>
    <s v="R1011"/>
    <n v="51"/>
  </r>
  <r>
    <x v="178"/>
    <x v="146"/>
    <n v="48.86"/>
    <n v="6.09"/>
    <x v="0"/>
    <x v="0"/>
    <x v="0"/>
    <x v="0"/>
    <x v="0"/>
    <x v="0"/>
    <x v="1"/>
    <s v="4-Jul-1992"/>
    <n v="36837.47"/>
    <x v="1"/>
    <x v="0"/>
    <s v="R1011"/>
    <n v="31"/>
  </r>
  <r>
    <x v="179"/>
    <x v="16"/>
    <n v="34.799999999999997"/>
    <n v="11.4"/>
    <x v="1"/>
    <x v="0"/>
    <x v="1"/>
    <x v="3"/>
    <x v="1"/>
    <x v="0"/>
    <x v="0"/>
    <s v="6-Oct-1992"/>
    <n v="36837.47"/>
    <x v="0"/>
    <x v="1"/>
    <s v="R1011"/>
    <n v="31"/>
  </r>
  <r>
    <x v="180"/>
    <x v="147"/>
    <n v="32.49"/>
    <n v="4.29"/>
    <x v="0"/>
    <x v="0"/>
    <x v="1"/>
    <x v="3"/>
    <x v="0"/>
    <x v="0"/>
    <x v="2"/>
    <s v="28-Dec-1965"/>
    <n v="36795.29"/>
    <x v="1"/>
    <x v="2"/>
    <s v="R1011"/>
    <n v="58"/>
  </r>
  <r>
    <x v="181"/>
    <x v="148"/>
    <n v="39"/>
    <n v="5.7"/>
    <x v="0"/>
    <x v="0"/>
    <x v="0"/>
    <x v="1"/>
    <x v="0"/>
    <x v="0"/>
    <x v="1"/>
    <s v="14-Jul-1970"/>
    <n v="36786.370000000003"/>
    <x v="0"/>
    <x v="2"/>
    <s v="R1011"/>
    <n v="53"/>
  </r>
  <r>
    <x v="182"/>
    <x v="149"/>
    <n v="35.299999999999997"/>
    <n v="6.09"/>
    <x v="0"/>
    <x v="0"/>
    <x v="0"/>
    <x v="3"/>
    <x v="0"/>
    <x v="0"/>
    <x v="1"/>
    <s v="29-Jul-1961"/>
    <n v="36580.28"/>
    <x v="1"/>
    <x v="1"/>
    <s v="R1013"/>
    <n v="62"/>
  </r>
  <r>
    <x v="183"/>
    <x v="1"/>
    <n v="33.42"/>
    <n v="10.67"/>
    <x v="0"/>
    <x v="0"/>
    <x v="0"/>
    <x v="0"/>
    <x v="0"/>
    <x v="0"/>
    <x v="0"/>
    <s v="9-Oct-1992"/>
    <n v="36572.800000000003"/>
    <x v="0"/>
    <x v="1"/>
    <s v="R1011"/>
    <n v="31"/>
  </r>
  <r>
    <x v="184"/>
    <x v="34"/>
    <n v="37.18"/>
    <n v="6.75"/>
    <x v="1"/>
    <x v="0"/>
    <x v="0"/>
    <x v="1"/>
    <x v="0"/>
    <x v="0"/>
    <x v="0"/>
    <s v="9-Aug-1973"/>
    <n v="36541.550000000003"/>
    <x v="1"/>
    <x v="0"/>
    <s v="R1011"/>
    <n v="50"/>
  </r>
  <r>
    <x v="185"/>
    <x v="150"/>
    <n v="33.33"/>
    <n v="9.26"/>
    <x v="1"/>
    <x v="0"/>
    <x v="0"/>
    <x v="1"/>
    <x v="1"/>
    <x v="0"/>
    <x v="0"/>
    <s v="19-Nov-1962"/>
    <n v="36445.550000000003"/>
    <x v="1"/>
    <x v="1"/>
    <s v="R1011"/>
    <n v="61"/>
  </r>
  <r>
    <x v="186"/>
    <x v="47"/>
    <n v="53.21"/>
    <n v="4.2699999999999996"/>
    <x v="0"/>
    <x v="0"/>
    <x v="0"/>
    <x v="3"/>
    <x v="0"/>
    <x v="0"/>
    <x v="2"/>
    <s v="9-Dec-2003"/>
    <n v="36397.58"/>
    <x v="1"/>
    <x v="0"/>
    <s v="R1011"/>
    <n v="20"/>
  </r>
  <r>
    <x v="187"/>
    <x v="109"/>
    <n v="38.729999999999997"/>
    <n v="11.51"/>
    <x v="0"/>
    <x v="0"/>
    <x v="0"/>
    <x v="1"/>
    <x v="0"/>
    <x v="0"/>
    <x v="0"/>
    <s v="5-Jun-1975"/>
    <n v="36350.71"/>
    <x v="0"/>
    <x v="1"/>
    <s v="R1011"/>
    <n v="48"/>
  </r>
  <r>
    <x v="188"/>
    <x v="151"/>
    <n v="29.73"/>
    <n v="7.22"/>
    <x v="0"/>
    <x v="0"/>
    <x v="0"/>
    <x v="0"/>
    <x v="0"/>
    <x v="1"/>
    <x v="0"/>
    <s v="18-Oct-1967"/>
    <n v="36332.449999999997"/>
    <x v="0"/>
    <x v="0"/>
    <s v="R1011"/>
    <n v="56"/>
  </r>
  <r>
    <x v="189"/>
    <x v="152"/>
    <n v="34.700000000000003"/>
    <n v="4.37"/>
    <x v="0"/>
    <x v="0"/>
    <x v="1"/>
    <x v="3"/>
    <x v="0"/>
    <x v="0"/>
    <x v="2"/>
    <s v="16-Jun-1992"/>
    <n v="36314.050000000003"/>
    <x v="1"/>
    <x v="1"/>
    <s v="R1011"/>
    <n v="31"/>
  </r>
  <r>
    <x v="190"/>
    <x v="153"/>
    <n v="38.28"/>
    <n v="11.56"/>
    <x v="1"/>
    <x v="0"/>
    <x v="0"/>
    <x v="3"/>
    <x v="0"/>
    <x v="0"/>
    <x v="0"/>
    <s v="25-Dec-2004"/>
    <n v="36307.800000000003"/>
    <x v="0"/>
    <x v="1"/>
    <s v="R1013"/>
    <n v="19"/>
  </r>
  <r>
    <x v="191"/>
    <x v="154"/>
    <n v="33.57"/>
    <n v="8.82"/>
    <x v="1"/>
    <x v="0"/>
    <x v="0"/>
    <x v="0"/>
    <x v="0"/>
    <x v="0"/>
    <x v="0"/>
    <s v="5-Sep-2003"/>
    <n v="36219.410000000003"/>
    <x v="0"/>
    <x v="2"/>
    <s v="R1012"/>
    <n v="20"/>
  </r>
  <r>
    <x v="192"/>
    <x v="155"/>
    <n v="52.06"/>
    <n v="4.6900000000000004"/>
    <x v="0"/>
    <x v="0"/>
    <x v="0"/>
    <x v="3"/>
    <x v="0"/>
    <x v="0"/>
    <x v="2"/>
    <s v="28-Dec-1993"/>
    <n v="36197.699999999997"/>
    <x v="0"/>
    <x v="0"/>
    <s v="R1011"/>
    <n v="30"/>
  </r>
  <r>
    <x v="193"/>
    <x v="156"/>
    <n v="38.17"/>
    <n v="4.53"/>
    <x v="0"/>
    <x v="1"/>
    <x v="0"/>
    <x v="3"/>
    <x v="0"/>
    <x v="0"/>
    <x v="2"/>
    <s v="1-Oct-1999"/>
    <n v="36189.1"/>
    <x v="0"/>
    <x v="0"/>
    <s v="R1016"/>
    <n v="24"/>
  </r>
  <r>
    <x v="194"/>
    <x v="157"/>
    <n v="36.954999999999998"/>
    <n v="5.84"/>
    <x v="0"/>
    <x v="0"/>
    <x v="1"/>
    <x v="3"/>
    <x v="0"/>
    <x v="0"/>
    <x v="1"/>
    <s v="6-Dec-1974"/>
    <n v="36182.870000000003"/>
    <x v="1"/>
    <x v="0"/>
    <s v="R1012"/>
    <n v="49"/>
  </r>
  <r>
    <x v="195"/>
    <x v="158"/>
    <n v="34.4"/>
    <n v="4.9000000000000004"/>
    <x v="0"/>
    <x v="0"/>
    <x v="1"/>
    <x v="3"/>
    <x v="0"/>
    <x v="0"/>
    <x v="2"/>
    <s v="30-Aug-2004"/>
    <n v="36149.480000000003"/>
    <x v="1"/>
    <x v="1"/>
    <s v="R1013"/>
    <n v="19"/>
  </r>
  <r>
    <x v="196"/>
    <x v="159"/>
    <n v="31.73"/>
    <n v="4.3"/>
    <x v="0"/>
    <x v="0"/>
    <x v="0"/>
    <x v="0"/>
    <x v="0"/>
    <x v="0"/>
    <x v="2"/>
    <s v="12-Jun-1997"/>
    <n v="36124.57"/>
    <x v="0"/>
    <x v="0"/>
    <s v="R1013"/>
    <n v="26"/>
  </r>
  <r>
    <x v="197"/>
    <x v="120"/>
    <n v="36.64"/>
    <n v="11.34"/>
    <x v="0"/>
    <x v="0"/>
    <x v="0"/>
    <x v="0"/>
    <x v="0"/>
    <x v="0"/>
    <x v="0"/>
    <s v="4-Nov-1979"/>
    <n v="36090.49"/>
    <x v="1"/>
    <x v="1"/>
    <s v="R1011"/>
    <n v="44"/>
  </r>
  <r>
    <x v="198"/>
    <x v="160"/>
    <n v="36.85"/>
    <n v="5.88"/>
    <x v="0"/>
    <x v="1"/>
    <x v="0"/>
    <x v="3"/>
    <x v="0"/>
    <x v="0"/>
    <x v="1"/>
    <s v="20-Aug-1996"/>
    <n v="36085.22"/>
    <x v="0"/>
    <x v="2"/>
    <s v="R1011"/>
    <n v="27"/>
  </r>
  <r>
    <x v="199"/>
    <x v="117"/>
    <n v="33.33"/>
    <n v="5.01"/>
    <x v="1"/>
    <x v="0"/>
    <x v="1"/>
    <x v="3"/>
    <x v="0"/>
    <x v="0"/>
    <x v="2"/>
    <s v="22-Jul-1963"/>
    <n v="36074.339999999997"/>
    <x v="1"/>
    <x v="2"/>
    <s v="R1011"/>
    <n v="60"/>
  </r>
  <r>
    <x v="200"/>
    <x v="161"/>
    <n v="39.14"/>
    <n v="4.4000000000000004"/>
    <x v="0"/>
    <x v="0"/>
    <x v="1"/>
    <x v="3"/>
    <x v="0"/>
    <x v="0"/>
    <x v="2"/>
    <s v="4-Sep-1999"/>
    <n v="36021.01"/>
    <x v="1"/>
    <x v="0"/>
    <s v="R1013"/>
    <n v="24"/>
  </r>
  <r>
    <x v="201"/>
    <x v="162"/>
    <n v="32.9"/>
    <n v="6.26"/>
    <x v="1"/>
    <x v="0"/>
    <x v="0"/>
    <x v="0"/>
    <x v="0"/>
    <x v="0"/>
    <x v="1"/>
    <s v="22-Nov-1981"/>
    <n v="35952.65"/>
    <x v="0"/>
    <x v="0"/>
    <s v="R1011"/>
    <n v="42"/>
  </r>
  <r>
    <x v="202"/>
    <x v="163"/>
    <n v="29.78"/>
    <n v="10.27"/>
    <x v="1"/>
    <x v="0"/>
    <x v="1"/>
    <x v="3"/>
    <x v="0"/>
    <x v="1"/>
    <x v="0"/>
    <s v="18-Jun-1992"/>
    <n v="35883.269999999997"/>
    <x v="1"/>
    <x v="2"/>
    <s v="R1011"/>
    <n v="31"/>
  </r>
  <r>
    <x v="203"/>
    <x v="76"/>
    <n v="32.78"/>
    <n v="5.27"/>
    <x v="0"/>
    <x v="0"/>
    <x v="0"/>
    <x v="0"/>
    <x v="0"/>
    <x v="0"/>
    <x v="2"/>
    <s v="4-Oct-1976"/>
    <n v="35733.96"/>
    <x v="1"/>
    <x v="1"/>
    <s v="R1011"/>
    <n v="47"/>
  </r>
  <r>
    <x v="204"/>
    <x v="164"/>
    <n v="41.65"/>
    <n v="10.73"/>
    <x v="1"/>
    <x v="0"/>
    <x v="0"/>
    <x v="0"/>
    <x v="0"/>
    <x v="0"/>
    <x v="0"/>
    <s v="15-Jul-1974"/>
    <n v="35711.39"/>
    <x v="1"/>
    <x v="0"/>
    <s v="R1012"/>
    <n v="49"/>
  </r>
  <r>
    <x v="205"/>
    <x v="105"/>
    <n v="50.79"/>
    <n v="4.45"/>
    <x v="0"/>
    <x v="0"/>
    <x v="0"/>
    <x v="3"/>
    <x v="0"/>
    <x v="0"/>
    <x v="2"/>
    <s v="19-Dec-1978"/>
    <n v="35701.9"/>
    <x v="1"/>
    <x v="2"/>
    <s v="R1011"/>
    <n v="45"/>
  </r>
  <r>
    <x v="206"/>
    <x v="165"/>
    <n v="35.43"/>
    <n v="5.25"/>
    <x v="1"/>
    <x v="0"/>
    <x v="0"/>
    <x v="0"/>
    <x v="0"/>
    <x v="0"/>
    <x v="2"/>
    <s v="17-Dec-2000"/>
    <n v="35595.589999999997"/>
    <x v="1"/>
    <x v="0"/>
    <s v="R1013"/>
    <n v="23"/>
  </r>
  <r>
    <x v="207"/>
    <x v="166"/>
    <n v="35.25"/>
    <n v="9.51"/>
    <x v="0"/>
    <x v="0"/>
    <x v="0"/>
    <x v="0"/>
    <x v="0"/>
    <x v="0"/>
    <x v="0"/>
    <s v="19-Nov-2000"/>
    <n v="35585.58"/>
    <x v="1"/>
    <x v="0"/>
    <s v="R1011"/>
    <n v="23"/>
  </r>
  <r>
    <x v="208"/>
    <x v="167"/>
    <n v="36.85"/>
    <n v="11.12"/>
    <x v="0"/>
    <x v="0"/>
    <x v="0"/>
    <x v="0"/>
    <x v="0"/>
    <x v="0"/>
    <x v="0"/>
    <s v="13-Oct-2000"/>
    <n v="35585.58"/>
    <x v="0"/>
    <x v="1"/>
    <s v="R1011"/>
    <n v="23"/>
  </r>
  <r>
    <x v="209"/>
    <x v="72"/>
    <n v="31.02"/>
    <n v="4.5599999999999996"/>
    <x v="0"/>
    <x v="1"/>
    <x v="0"/>
    <x v="3"/>
    <x v="0"/>
    <x v="0"/>
    <x v="2"/>
    <s v="10-Aug-1971"/>
    <n v="35583.17"/>
    <x v="0"/>
    <x v="0"/>
    <s v="R1011"/>
    <n v="52"/>
  </r>
  <r>
    <x v="210"/>
    <x v="168"/>
    <n v="35.6"/>
    <n v="4.0199999999999996"/>
    <x v="1"/>
    <x v="1"/>
    <x v="0"/>
    <x v="1"/>
    <x v="0"/>
    <x v="0"/>
    <x v="2"/>
    <s v="29-Aug-1964"/>
    <n v="35573.26"/>
    <x v="1"/>
    <x v="2"/>
    <s v="R1011"/>
    <n v="59"/>
  </r>
  <r>
    <x v="211"/>
    <x v="112"/>
    <n v="34.39"/>
    <n v="8.7200000000000006"/>
    <x v="0"/>
    <x v="0"/>
    <x v="0"/>
    <x v="0"/>
    <x v="0"/>
    <x v="0"/>
    <x v="0"/>
    <s v="27-Oct-1973"/>
    <n v="35547.72"/>
    <x v="0"/>
    <x v="2"/>
    <s v="R1011"/>
    <n v="50"/>
  </r>
  <r>
    <x v="212"/>
    <x v="47"/>
    <n v="29.06"/>
    <n v="6.25"/>
    <x v="1"/>
    <x v="0"/>
    <x v="0"/>
    <x v="3"/>
    <x v="0"/>
    <x v="1"/>
    <x v="1"/>
    <s v="13-Sep-1992"/>
    <n v="35547.47"/>
    <x v="1"/>
    <x v="0"/>
    <s v="R1011"/>
    <n v="31"/>
  </r>
  <r>
    <x v="213"/>
    <x v="1"/>
    <n v="35.799999999999997"/>
    <n v="7.32"/>
    <x v="0"/>
    <x v="0"/>
    <x v="0"/>
    <x v="1"/>
    <x v="0"/>
    <x v="0"/>
    <x v="0"/>
    <s v="16-Dec-1973"/>
    <n v="35517.19"/>
    <x v="1"/>
    <x v="1"/>
    <s v="R1011"/>
    <n v="50"/>
  </r>
  <r>
    <x v="214"/>
    <x v="83"/>
    <n v="49.8"/>
    <n v="4.24"/>
    <x v="0"/>
    <x v="0"/>
    <x v="0"/>
    <x v="3"/>
    <x v="0"/>
    <x v="0"/>
    <x v="2"/>
    <s v="20-Nov-1988"/>
    <n v="35491.64"/>
    <x v="0"/>
    <x v="1"/>
    <s v="R1011"/>
    <n v="35"/>
  </r>
  <r>
    <x v="215"/>
    <x v="169"/>
    <n v="35.71"/>
    <n v="6.84"/>
    <x v="0"/>
    <x v="0"/>
    <x v="0"/>
    <x v="1"/>
    <x v="0"/>
    <x v="0"/>
    <x v="0"/>
    <s v="22-Sep-1971"/>
    <n v="35345.730000000003"/>
    <x v="1"/>
    <x v="0"/>
    <s v="R1011"/>
    <n v="52"/>
  </r>
  <r>
    <x v="216"/>
    <x v="170"/>
    <n v="30.8"/>
    <n v="5.23"/>
    <x v="1"/>
    <x v="0"/>
    <x v="0"/>
    <x v="3"/>
    <x v="0"/>
    <x v="0"/>
    <x v="2"/>
    <s v="19-Sep-1988"/>
    <n v="35315.96"/>
    <x v="1"/>
    <x v="2"/>
    <s v="R1011"/>
    <n v="35"/>
  </r>
  <r>
    <x v="217"/>
    <x v="73"/>
    <n v="33.69"/>
    <n v="9.68"/>
    <x v="0"/>
    <x v="0"/>
    <x v="0"/>
    <x v="0"/>
    <x v="0"/>
    <x v="0"/>
    <x v="0"/>
    <s v="9-Jul-1997"/>
    <n v="35302.089999999997"/>
    <x v="0"/>
    <x v="1"/>
    <s v="R1011"/>
    <n v="26"/>
  </r>
  <r>
    <x v="218"/>
    <x v="171"/>
    <n v="42.27"/>
    <n v="6.05"/>
    <x v="1"/>
    <x v="0"/>
    <x v="0"/>
    <x v="3"/>
    <x v="0"/>
    <x v="0"/>
    <x v="1"/>
    <s v="30-Dec-1967"/>
    <n v="35160.129999999997"/>
    <x v="1"/>
    <x v="1"/>
    <s v="R1011"/>
    <n v="56"/>
  </r>
  <r>
    <x v="219"/>
    <x v="172"/>
    <n v="53.25"/>
    <n v="6.11"/>
    <x v="1"/>
    <x v="0"/>
    <x v="1"/>
    <x v="3"/>
    <x v="0"/>
    <x v="0"/>
    <x v="1"/>
    <s v="22-Dec-1998"/>
    <n v="35147.53"/>
    <x v="0"/>
    <x v="2"/>
    <s v="R1016"/>
    <n v="25"/>
  </r>
  <r>
    <x v="220"/>
    <x v="173"/>
    <n v="26.8"/>
    <n v="10.93"/>
    <x v="1"/>
    <x v="0"/>
    <x v="0"/>
    <x v="0"/>
    <x v="1"/>
    <x v="1"/>
    <x v="0"/>
    <s v="29-Jun-1977"/>
    <n v="35069.370000000003"/>
    <x v="0"/>
    <x v="2"/>
    <s v="R1017"/>
    <n v="46"/>
  </r>
  <r>
    <x v="221"/>
    <x v="45"/>
    <n v="28.5"/>
    <n v="5.12"/>
    <x v="0"/>
    <x v="0"/>
    <x v="0"/>
    <x v="3"/>
    <x v="0"/>
    <x v="1"/>
    <x v="2"/>
    <s v="29-Aug-1975"/>
    <n v="35050.620000000003"/>
    <x v="1"/>
    <x v="2"/>
    <s v="R1011"/>
    <n v="48"/>
  </r>
  <r>
    <x v="222"/>
    <x v="174"/>
    <n v="22.895"/>
    <n v="5.72"/>
    <x v="0"/>
    <x v="0"/>
    <x v="0"/>
    <x v="0"/>
    <x v="0"/>
    <x v="2"/>
    <x v="1"/>
    <s v="5-Jul-1982"/>
    <n v="35000.730000000003"/>
    <x v="1"/>
    <x v="0"/>
    <s v="R1011"/>
    <n v="41"/>
  </r>
  <r>
    <x v="223"/>
    <x v="175"/>
    <n v="34.06"/>
    <n v="11.83"/>
    <x v="1"/>
    <x v="0"/>
    <x v="0"/>
    <x v="3"/>
    <x v="0"/>
    <x v="0"/>
    <x v="0"/>
    <s v="22-Aug-1997"/>
    <n v="34979.86"/>
    <x v="1"/>
    <x v="1"/>
    <s v="R1011"/>
    <n v="26"/>
  </r>
  <r>
    <x v="224"/>
    <x v="16"/>
    <n v="36.409999999999997"/>
    <n v="4.55"/>
    <x v="0"/>
    <x v="0"/>
    <x v="0"/>
    <x v="0"/>
    <x v="0"/>
    <x v="0"/>
    <x v="2"/>
    <s v="22-Aug-1998"/>
    <n v="34976.42"/>
    <x v="1"/>
    <x v="2"/>
    <s v="R1011"/>
    <n v="25"/>
  </r>
  <r>
    <x v="225"/>
    <x v="176"/>
    <n v="52.3"/>
    <n v="4.87"/>
    <x v="1"/>
    <x v="0"/>
    <x v="1"/>
    <x v="3"/>
    <x v="0"/>
    <x v="0"/>
    <x v="2"/>
    <s v="7-Oct-1967"/>
    <n v="34975.68"/>
    <x v="1"/>
    <x v="1"/>
    <s v="R1011"/>
    <n v="56"/>
  </r>
  <r>
    <x v="226"/>
    <x v="177"/>
    <n v="52.66"/>
    <n v="4.45"/>
    <x v="0"/>
    <x v="0"/>
    <x v="0"/>
    <x v="3"/>
    <x v="0"/>
    <x v="0"/>
    <x v="2"/>
    <s v="29-Jul-1983"/>
    <n v="34940.61"/>
    <x v="1"/>
    <x v="0"/>
    <s v="R1011"/>
    <n v="40"/>
  </r>
  <r>
    <x v="227"/>
    <x v="178"/>
    <n v="29.57"/>
    <n v="9.42"/>
    <x v="1"/>
    <x v="0"/>
    <x v="0"/>
    <x v="0"/>
    <x v="0"/>
    <x v="1"/>
    <x v="0"/>
    <s v="17-Oct-1995"/>
    <n v="34838.870000000003"/>
    <x v="1"/>
    <x v="0"/>
    <s v="R1011"/>
    <n v="28"/>
  </r>
  <r>
    <x v="228"/>
    <x v="179"/>
    <n v="36.99"/>
    <n v="5.37"/>
    <x v="1"/>
    <x v="0"/>
    <x v="1"/>
    <x v="3"/>
    <x v="0"/>
    <x v="0"/>
    <x v="2"/>
    <s v="17-Sep-2003"/>
    <n v="34828.65"/>
    <x v="0"/>
    <x v="0"/>
    <s v="R1011"/>
    <n v="20"/>
  </r>
  <r>
    <x v="229"/>
    <x v="105"/>
    <n v="31.4"/>
    <n v="4.5999999999999996"/>
    <x v="1"/>
    <x v="0"/>
    <x v="0"/>
    <x v="3"/>
    <x v="0"/>
    <x v="0"/>
    <x v="2"/>
    <s v="27-Dec-1995"/>
    <n v="34806.47"/>
    <x v="0"/>
    <x v="1"/>
    <s v="R1013"/>
    <n v="28"/>
  </r>
  <r>
    <x v="230"/>
    <x v="47"/>
    <n v="34.9"/>
    <n v="6.22"/>
    <x v="0"/>
    <x v="0"/>
    <x v="1"/>
    <x v="3"/>
    <x v="0"/>
    <x v="0"/>
    <x v="1"/>
    <s v="3-Jul-2003"/>
    <n v="34779.620000000003"/>
    <x v="0"/>
    <x v="1"/>
    <s v="R1011"/>
    <n v="20"/>
  </r>
  <r>
    <x v="231"/>
    <x v="180"/>
    <n v="31.13"/>
    <n v="4.5199999999999996"/>
    <x v="1"/>
    <x v="0"/>
    <x v="0"/>
    <x v="3"/>
    <x v="0"/>
    <x v="0"/>
    <x v="2"/>
    <s v="7-Jul-1994"/>
    <n v="34672.15"/>
    <x v="0"/>
    <x v="0"/>
    <s v="R1013"/>
    <n v="29"/>
  </r>
  <r>
    <x v="232"/>
    <x v="181"/>
    <n v="34.799999999999997"/>
    <n v="6.18"/>
    <x v="0"/>
    <x v="0"/>
    <x v="1"/>
    <x v="3"/>
    <x v="0"/>
    <x v="0"/>
    <x v="1"/>
    <s v="9-Oct-2004"/>
    <n v="34617.839999999997"/>
    <x v="0"/>
    <x v="0"/>
    <s v="R1016"/>
    <n v="19"/>
  </r>
  <r>
    <x v="233"/>
    <x v="85"/>
    <n v="31.68"/>
    <n v="4.4000000000000004"/>
    <x v="0"/>
    <x v="0"/>
    <x v="0"/>
    <x v="0"/>
    <x v="0"/>
    <x v="0"/>
    <x v="2"/>
    <s v="25-Nov-1976"/>
    <n v="34543.39"/>
    <x v="1"/>
    <x v="0"/>
    <s v="R1011"/>
    <n v="47"/>
  </r>
  <r>
    <x v="234"/>
    <x v="178"/>
    <n v="33.534999999999997"/>
    <n v="6.23"/>
    <x v="0"/>
    <x v="1"/>
    <x v="0"/>
    <x v="3"/>
    <x v="0"/>
    <x v="0"/>
    <x v="1"/>
    <s v="24-Jun-1998"/>
    <n v="34472.839999999997"/>
    <x v="0"/>
    <x v="0"/>
    <s v="R1011"/>
    <n v="25"/>
  </r>
  <r>
    <x v="235"/>
    <x v="182"/>
    <n v="31.92"/>
    <n v="5.33"/>
    <x v="1"/>
    <x v="0"/>
    <x v="0"/>
    <x v="0"/>
    <x v="0"/>
    <x v="0"/>
    <x v="2"/>
    <s v="24-Sep-1990"/>
    <n v="34456.269999999997"/>
    <x v="0"/>
    <x v="1"/>
    <s v="R1011"/>
    <n v="33"/>
  </r>
  <r>
    <x v="236"/>
    <x v="183"/>
    <n v="32.700000000000003"/>
    <n v="4.09"/>
    <x v="0"/>
    <x v="0"/>
    <x v="0"/>
    <x v="3"/>
    <x v="0"/>
    <x v="0"/>
    <x v="2"/>
    <s v="5-Oct-2003"/>
    <n v="34439.86"/>
    <x v="1"/>
    <x v="2"/>
    <s v="R1013"/>
    <n v="20"/>
  </r>
  <r>
    <x v="237"/>
    <x v="184"/>
    <n v="41.25"/>
    <n v="5.19"/>
    <x v="0"/>
    <x v="0"/>
    <x v="0"/>
    <x v="0"/>
    <x v="0"/>
    <x v="0"/>
    <x v="2"/>
    <s v="1-Oct-1984"/>
    <n v="34402.22"/>
    <x v="1"/>
    <x v="0"/>
    <s v="R1011"/>
    <n v="39"/>
  </r>
  <r>
    <x v="238"/>
    <x v="185"/>
    <n v="33.11"/>
    <n v="4.12"/>
    <x v="0"/>
    <x v="0"/>
    <x v="1"/>
    <x v="3"/>
    <x v="0"/>
    <x v="0"/>
    <x v="2"/>
    <s v="2-Oct-1983"/>
    <n v="34307.22"/>
    <x v="1"/>
    <x v="1"/>
    <s v="R1012"/>
    <n v="40"/>
  </r>
  <r>
    <x v="239"/>
    <x v="186"/>
    <n v="36.159999999999997"/>
    <n v="5.0999999999999996"/>
    <x v="0"/>
    <x v="0"/>
    <x v="0"/>
    <x v="3"/>
    <x v="0"/>
    <x v="0"/>
    <x v="2"/>
    <s v="1-Nov-2004"/>
    <n v="34303.17"/>
    <x v="0"/>
    <x v="0"/>
    <s v="R1013"/>
    <n v="19"/>
  </r>
  <r>
    <x v="240"/>
    <x v="187"/>
    <n v="33.72"/>
    <n v="6.21"/>
    <x v="1"/>
    <x v="0"/>
    <x v="1"/>
    <x v="3"/>
    <x v="0"/>
    <x v="0"/>
    <x v="1"/>
    <s v="11-Oct-1986"/>
    <n v="34293.120000000003"/>
    <x v="0"/>
    <x v="1"/>
    <s v="R1011"/>
    <n v="37"/>
  </r>
  <r>
    <x v="241"/>
    <x v="188"/>
    <n v="37.74"/>
    <n v="9.5299999999999994"/>
    <x v="1"/>
    <x v="0"/>
    <x v="0"/>
    <x v="3"/>
    <x v="0"/>
    <x v="0"/>
    <x v="0"/>
    <s v="11-Jun-1998"/>
    <n v="34254.050000000003"/>
    <x v="0"/>
    <x v="0"/>
    <s v="R1019"/>
    <n v="25"/>
  </r>
  <r>
    <x v="242"/>
    <x v="189"/>
    <n v="48.75"/>
    <n v="4.6399999999999997"/>
    <x v="1"/>
    <x v="0"/>
    <x v="0"/>
    <x v="3"/>
    <x v="0"/>
    <x v="0"/>
    <x v="2"/>
    <s v="5-Jul-1962"/>
    <n v="34218.019999999997"/>
    <x v="0"/>
    <x v="2"/>
    <s v="R1011"/>
    <n v="61"/>
  </r>
  <r>
    <x v="243"/>
    <x v="189"/>
    <n v="31.065000000000001"/>
    <n v="5.05"/>
    <x v="0"/>
    <x v="0"/>
    <x v="0"/>
    <x v="3"/>
    <x v="0"/>
    <x v="0"/>
    <x v="2"/>
    <s v="21-Jul-1975"/>
    <n v="34210.33"/>
    <x v="1"/>
    <x v="2"/>
    <s v="R1012"/>
    <n v="48"/>
  </r>
  <r>
    <x v="244"/>
    <x v="23"/>
    <n v="23.55"/>
    <n v="10.38"/>
    <x v="0"/>
    <x v="0"/>
    <x v="0"/>
    <x v="0"/>
    <x v="0"/>
    <x v="2"/>
    <x v="0"/>
    <s v="25-Aug-1971"/>
    <n v="34205.07"/>
    <x v="1"/>
    <x v="1"/>
    <s v="R1011"/>
    <n v="52"/>
  </r>
  <r>
    <x v="245"/>
    <x v="190"/>
    <n v="30.18"/>
    <n v="8.31"/>
    <x v="1"/>
    <x v="0"/>
    <x v="0"/>
    <x v="3"/>
    <x v="0"/>
    <x v="0"/>
    <x v="0"/>
    <s v="6-Nov-1999"/>
    <n v="34166.269999999997"/>
    <x v="1"/>
    <x v="0"/>
    <s v="R1011"/>
    <n v="24"/>
  </r>
  <r>
    <x v="246"/>
    <x v="27"/>
    <n v="29.94"/>
    <n v="7.59"/>
    <x v="0"/>
    <x v="0"/>
    <x v="0"/>
    <x v="0"/>
    <x v="0"/>
    <x v="1"/>
    <x v="0"/>
    <s v="26-Dec-2002"/>
    <n v="34084.68"/>
    <x v="1"/>
    <x v="0"/>
    <s v="R1011"/>
    <n v="21"/>
  </r>
  <r>
    <x v="247"/>
    <x v="43"/>
    <n v="31.4"/>
    <n v="5.49"/>
    <x v="0"/>
    <x v="0"/>
    <x v="0"/>
    <x v="0"/>
    <x v="0"/>
    <x v="0"/>
    <x v="2"/>
    <s v="26-Jul-1972"/>
    <n v="34053.360000000001"/>
    <x v="1"/>
    <x v="1"/>
    <s v="R1011"/>
    <n v="51"/>
  </r>
  <r>
    <x v="248"/>
    <x v="191"/>
    <n v="53.06"/>
    <n v="11.68"/>
    <x v="0"/>
    <x v="0"/>
    <x v="0"/>
    <x v="0"/>
    <x v="0"/>
    <x v="0"/>
    <x v="0"/>
    <s v="25-Sep-1994"/>
    <n v="33975.47"/>
    <x v="1"/>
    <x v="1"/>
    <s v="R1011"/>
    <n v="29"/>
  </r>
  <r>
    <x v="249"/>
    <x v="27"/>
    <n v="30.25"/>
    <n v="4.1900000000000004"/>
    <x v="0"/>
    <x v="0"/>
    <x v="0"/>
    <x v="1"/>
    <x v="0"/>
    <x v="0"/>
    <x v="2"/>
    <s v="27-Dec-2000"/>
    <n v="33907.550000000003"/>
    <x v="1"/>
    <x v="1"/>
    <s v="R1012"/>
    <n v="23"/>
  </r>
  <r>
    <x v="250"/>
    <x v="192"/>
    <n v="46.68"/>
    <n v="4.01"/>
    <x v="0"/>
    <x v="0"/>
    <x v="0"/>
    <x v="0"/>
    <x v="0"/>
    <x v="0"/>
    <x v="2"/>
    <s v="9-Aug-1997"/>
    <n v="33900.65"/>
    <x v="1"/>
    <x v="0"/>
    <s v="R1011"/>
    <n v="26"/>
  </r>
  <r>
    <x v="251"/>
    <x v="0"/>
    <n v="30.4"/>
    <n v="5.91"/>
    <x v="0"/>
    <x v="1"/>
    <x v="0"/>
    <x v="1"/>
    <x v="0"/>
    <x v="0"/>
    <x v="1"/>
    <s v="26-Oct-2000"/>
    <n v="33829.39"/>
    <x v="1"/>
    <x v="0"/>
    <s v="R1011"/>
    <n v="23"/>
  </r>
  <r>
    <x v="252"/>
    <x v="193"/>
    <n v="30.2"/>
    <n v="4.47"/>
    <x v="1"/>
    <x v="0"/>
    <x v="1"/>
    <x v="3"/>
    <x v="0"/>
    <x v="0"/>
    <x v="2"/>
    <s v="11-Dec-1962"/>
    <n v="33753.32"/>
    <x v="0"/>
    <x v="0"/>
    <s v="R1011"/>
    <n v="61"/>
  </r>
  <r>
    <x v="253"/>
    <x v="170"/>
    <n v="51.18"/>
    <n v="4.5599999999999996"/>
    <x v="1"/>
    <x v="1"/>
    <x v="0"/>
    <x v="1"/>
    <x v="0"/>
    <x v="0"/>
    <x v="2"/>
    <s v="12-Sep-2003"/>
    <n v="33750.29"/>
    <x v="0"/>
    <x v="0"/>
    <s v="R1012"/>
    <n v="20"/>
  </r>
  <r>
    <x v="254"/>
    <x v="26"/>
    <n v="22.18"/>
    <n v="9.9"/>
    <x v="0"/>
    <x v="0"/>
    <x v="0"/>
    <x v="0"/>
    <x v="0"/>
    <x v="2"/>
    <x v="0"/>
    <s v="1-Nov-2004"/>
    <n v="33732.69"/>
    <x v="0"/>
    <x v="2"/>
    <s v="R1017"/>
    <n v="19"/>
  </r>
  <r>
    <x v="255"/>
    <x v="194"/>
    <n v="31.92"/>
    <n v="5.1100000000000003"/>
    <x v="0"/>
    <x v="0"/>
    <x v="1"/>
    <x v="3"/>
    <x v="0"/>
    <x v="0"/>
    <x v="2"/>
    <s v="28-Nov-1993"/>
    <n v="33707.550000000003"/>
    <x v="1"/>
    <x v="1"/>
    <s v="R1011"/>
    <n v="30"/>
  </r>
  <r>
    <x v="256"/>
    <x v="195"/>
    <n v="31.73"/>
    <n v="5.73"/>
    <x v="0"/>
    <x v="1"/>
    <x v="0"/>
    <x v="3"/>
    <x v="0"/>
    <x v="0"/>
    <x v="1"/>
    <s v="9-Sep-2003"/>
    <n v="33611.71"/>
    <x v="0"/>
    <x v="1"/>
    <s v="R1011"/>
    <n v="20"/>
  </r>
  <r>
    <x v="257"/>
    <x v="120"/>
    <n v="45.52"/>
    <n v="6.04"/>
    <x v="0"/>
    <x v="0"/>
    <x v="1"/>
    <x v="3"/>
    <x v="0"/>
    <x v="0"/>
    <x v="1"/>
    <s v="22-Jul-1984"/>
    <n v="33527.1"/>
    <x v="1"/>
    <x v="0"/>
    <s v="R1011"/>
    <n v="39"/>
  </r>
  <r>
    <x v="258"/>
    <x v="196"/>
    <n v="52.81"/>
    <n v="5.19"/>
    <x v="0"/>
    <x v="0"/>
    <x v="1"/>
    <x v="3"/>
    <x v="0"/>
    <x v="0"/>
    <x v="2"/>
    <s v="25-Aug-2002"/>
    <n v="33475.82"/>
    <x v="0"/>
    <x v="2"/>
    <s v="R1018"/>
    <n v="21"/>
  </r>
  <r>
    <x v="259"/>
    <x v="58"/>
    <n v="33.58"/>
    <n v="5.56"/>
    <x v="0"/>
    <x v="0"/>
    <x v="0"/>
    <x v="3"/>
    <x v="0"/>
    <x v="0"/>
    <x v="2"/>
    <s v="18-Jun-1970"/>
    <n v="33471.97"/>
    <x v="1"/>
    <x v="1"/>
    <s v="R1012"/>
    <n v="53"/>
  </r>
  <r>
    <x v="260"/>
    <x v="197"/>
    <n v="30.684999999999999"/>
    <n v="8.23"/>
    <x v="0"/>
    <x v="0"/>
    <x v="0"/>
    <x v="0"/>
    <x v="0"/>
    <x v="0"/>
    <x v="0"/>
    <s v="7-Dec-1985"/>
    <n v="33450.99"/>
    <x v="1"/>
    <x v="1"/>
    <s v="R1011"/>
    <n v="38"/>
  </r>
  <r>
    <x v="261"/>
    <x v="198"/>
    <n v="37.524999999999999"/>
    <n v="9.0299999999999994"/>
    <x v="1"/>
    <x v="0"/>
    <x v="0"/>
    <x v="1"/>
    <x v="1"/>
    <x v="0"/>
    <x v="0"/>
    <s v="5-Sep-1972"/>
    <n v="33344.449999999997"/>
    <x v="1"/>
    <x v="0"/>
    <s v="R1011"/>
    <n v="51"/>
  </r>
  <r>
    <x v="262"/>
    <x v="199"/>
    <n v="34.5"/>
    <n v="4.07"/>
    <x v="1"/>
    <x v="0"/>
    <x v="0"/>
    <x v="0"/>
    <x v="0"/>
    <x v="0"/>
    <x v="2"/>
    <s v="28-Nov-2003"/>
    <n v="33307.550000000003"/>
    <x v="1"/>
    <x v="0"/>
    <s v="R1012"/>
    <n v="20"/>
  </r>
  <r>
    <x v="263"/>
    <x v="200"/>
    <n v="28.16"/>
    <n v="5.77"/>
    <x v="0"/>
    <x v="0"/>
    <x v="0"/>
    <x v="1"/>
    <x v="0"/>
    <x v="1"/>
    <x v="1"/>
    <s v="12-Oct-1990"/>
    <n v="33292.83"/>
    <x v="1"/>
    <x v="2"/>
    <s v="R1011"/>
    <n v="33"/>
  </r>
  <r>
    <x v="264"/>
    <x v="201"/>
    <n v="30.02"/>
    <n v="5.98"/>
    <x v="0"/>
    <x v="0"/>
    <x v="1"/>
    <x v="3"/>
    <x v="0"/>
    <x v="0"/>
    <x v="1"/>
    <s v="15-Jul-1985"/>
    <n v="33121"/>
    <x v="1"/>
    <x v="2"/>
    <s v="R1011"/>
    <n v="38"/>
  </r>
  <r>
    <x v="265"/>
    <x v="174"/>
    <n v="37.82"/>
    <n v="6.01"/>
    <x v="0"/>
    <x v="0"/>
    <x v="0"/>
    <x v="0"/>
    <x v="0"/>
    <x v="0"/>
    <x v="1"/>
    <s v="30-Oct-1969"/>
    <n v="33090.660000000003"/>
    <x v="1"/>
    <x v="1"/>
    <s v="R1011"/>
    <n v="54"/>
  </r>
  <r>
    <x v="266"/>
    <x v="202"/>
    <n v="33.14"/>
    <n v="5.67"/>
    <x v="1"/>
    <x v="0"/>
    <x v="0"/>
    <x v="0"/>
    <x v="0"/>
    <x v="0"/>
    <x v="2"/>
    <s v="1-Jul-1962"/>
    <n v="33074.94"/>
    <x v="0"/>
    <x v="1"/>
    <s v="R1011"/>
    <n v="61"/>
  </r>
  <r>
    <x v="267"/>
    <x v="203"/>
    <n v="25.14"/>
    <n v="6.02"/>
    <x v="1"/>
    <x v="0"/>
    <x v="1"/>
    <x v="3"/>
    <x v="0"/>
    <x v="1"/>
    <x v="1"/>
    <s v="28-Jul-1994"/>
    <n v="33057.230000000003"/>
    <x v="0"/>
    <x v="1"/>
    <s v="R1011"/>
    <n v="29"/>
  </r>
  <r>
    <x v="268"/>
    <x v="25"/>
    <n v="20.18"/>
    <n v="11.19"/>
    <x v="0"/>
    <x v="0"/>
    <x v="0"/>
    <x v="0"/>
    <x v="0"/>
    <x v="2"/>
    <x v="0"/>
    <s v="10-Jul-1967"/>
    <n v="33025.32"/>
    <x v="1"/>
    <x v="0"/>
    <s v="R1011"/>
    <n v="56"/>
  </r>
  <r>
    <x v="269"/>
    <x v="204"/>
    <n v="44.36"/>
    <n v="5.1100000000000003"/>
    <x v="0"/>
    <x v="0"/>
    <x v="0"/>
    <x v="0"/>
    <x v="0"/>
    <x v="0"/>
    <x v="2"/>
    <s v="8-Jul-1995"/>
    <n v="33017.46"/>
    <x v="0"/>
    <x v="2"/>
    <s v="R1011"/>
    <n v="28"/>
  </r>
  <r>
    <x v="270"/>
    <x v="148"/>
    <n v="23.82"/>
    <n v="10.85"/>
    <x v="1"/>
    <x v="0"/>
    <x v="0"/>
    <x v="0"/>
    <x v="0"/>
    <x v="2"/>
    <x v="0"/>
    <s v="24-Aug-1971"/>
    <n v="32947.629999999997"/>
    <x v="1"/>
    <x v="2"/>
    <s v="R1011"/>
    <n v="52"/>
  </r>
  <r>
    <x v="271"/>
    <x v="7"/>
    <n v="45"/>
    <n v="5.24"/>
    <x v="1"/>
    <x v="0"/>
    <x v="0"/>
    <x v="3"/>
    <x v="0"/>
    <x v="0"/>
    <x v="2"/>
    <s v="17-Nov-1981"/>
    <n v="32906.69"/>
    <x v="1"/>
    <x v="0"/>
    <s v="R1011"/>
    <n v="42"/>
  </r>
  <r>
    <x v="272"/>
    <x v="47"/>
    <n v="26.62"/>
    <n v="10.08"/>
    <x v="0"/>
    <x v="0"/>
    <x v="0"/>
    <x v="0"/>
    <x v="0"/>
    <x v="1"/>
    <x v="0"/>
    <s v="4-Dec-1995"/>
    <n v="32827.51"/>
    <x v="0"/>
    <x v="1"/>
    <s v="R1011"/>
    <n v="28"/>
  </r>
  <r>
    <x v="273"/>
    <x v="38"/>
    <n v="32.67"/>
    <n v="10.97"/>
    <x v="1"/>
    <x v="0"/>
    <x v="0"/>
    <x v="0"/>
    <x v="0"/>
    <x v="0"/>
    <x v="0"/>
    <s v="12-Dec-1980"/>
    <n v="32787.46"/>
    <x v="0"/>
    <x v="0"/>
    <s v="R1012"/>
    <n v="43"/>
  </r>
  <r>
    <x v="274"/>
    <x v="205"/>
    <n v="44.44"/>
    <n v="4.9000000000000004"/>
    <x v="1"/>
    <x v="0"/>
    <x v="0"/>
    <x v="3"/>
    <x v="0"/>
    <x v="0"/>
    <x v="2"/>
    <s v="7-Nov-1972"/>
    <n v="32765.33"/>
    <x v="1"/>
    <x v="1"/>
    <s v="R1012"/>
    <n v="51"/>
  </r>
  <r>
    <x v="275"/>
    <x v="164"/>
    <n v="28.31"/>
    <n v="5.33"/>
    <x v="0"/>
    <x v="0"/>
    <x v="0"/>
    <x v="0"/>
    <x v="0"/>
    <x v="1"/>
    <x v="2"/>
    <s v="6-Dec-1974"/>
    <n v="32760.48"/>
    <x v="0"/>
    <x v="2"/>
    <s v="R1011"/>
    <n v="49"/>
  </r>
  <r>
    <x v="276"/>
    <x v="206"/>
    <n v="25.05"/>
    <n v="4.6100000000000003"/>
    <x v="0"/>
    <x v="0"/>
    <x v="0"/>
    <x v="1"/>
    <x v="0"/>
    <x v="1"/>
    <x v="2"/>
    <s v="9-Jul-1990"/>
    <n v="32734.19"/>
    <x v="1"/>
    <x v="2"/>
    <s v="R1012"/>
    <n v="33"/>
  </r>
  <r>
    <x v="277"/>
    <x v="73"/>
    <n v="28.34"/>
    <n v="8.18"/>
    <x v="0"/>
    <x v="0"/>
    <x v="0"/>
    <x v="0"/>
    <x v="0"/>
    <x v="1"/>
    <x v="0"/>
    <s v="30-Sep-1990"/>
    <n v="32716.2"/>
    <x v="0"/>
    <x v="1"/>
    <s v="R1011"/>
    <n v="33"/>
  </r>
  <r>
    <x v="278"/>
    <x v="207"/>
    <n v="17.765000000000001"/>
    <n v="5.62"/>
    <x v="0"/>
    <x v="0"/>
    <x v="0"/>
    <x v="0"/>
    <x v="0"/>
    <x v="3"/>
    <x v="2"/>
    <s v="1-Nov-1968"/>
    <n v="32686.080000000002"/>
    <x v="1"/>
    <x v="0"/>
    <s v="R1011"/>
    <n v="55"/>
  </r>
  <r>
    <x v="279"/>
    <x v="159"/>
    <n v="36.119999999999997"/>
    <n v="5.82"/>
    <x v="0"/>
    <x v="0"/>
    <x v="0"/>
    <x v="0"/>
    <x v="0"/>
    <x v="0"/>
    <x v="1"/>
    <s v="13-Jul-1990"/>
    <n v="32672.11"/>
    <x v="0"/>
    <x v="2"/>
    <s v="R1011"/>
    <n v="33"/>
  </r>
  <r>
    <x v="280"/>
    <x v="208"/>
    <n v="23.19"/>
    <n v="7.66"/>
    <x v="0"/>
    <x v="0"/>
    <x v="0"/>
    <x v="0"/>
    <x v="0"/>
    <x v="2"/>
    <x v="0"/>
    <s v="8-Oct-2003"/>
    <n v="32548.34"/>
    <x v="0"/>
    <x v="1"/>
    <s v="R1013"/>
    <n v="20"/>
  </r>
  <r>
    <x v="281"/>
    <x v="96"/>
    <n v="35.99"/>
    <n v="4.2300000000000004"/>
    <x v="0"/>
    <x v="0"/>
    <x v="0"/>
    <x v="0"/>
    <x v="0"/>
    <x v="0"/>
    <x v="2"/>
    <s v="19-Sep-1976"/>
    <n v="32485.46"/>
    <x v="1"/>
    <x v="2"/>
    <s v="R1011"/>
    <n v="47"/>
  </r>
  <r>
    <x v="282"/>
    <x v="209"/>
    <n v="30.25"/>
    <n v="5.58"/>
    <x v="0"/>
    <x v="0"/>
    <x v="1"/>
    <x v="3"/>
    <x v="0"/>
    <x v="0"/>
    <x v="2"/>
    <s v="27-Sep-1981"/>
    <n v="32462.35"/>
    <x v="1"/>
    <x v="1"/>
    <s v="R1011"/>
    <n v="42"/>
  </r>
  <r>
    <x v="283"/>
    <x v="123"/>
    <n v="26.24"/>
    <n v="6.26"/>
    <x v="1"/>
    <x v="0"/>
    <x v="0"/>
    <x v="0"/>
    <x v="0"/>
    <x v="1"/>
    <x v="1"/>
    <s v="9-Aug-1976"/>
    <n v="32430.22"/>
    <x v="1"/>
    <x v="0"/>
    <s v="R1011"/>
    <n v="47"/>
  </r>
  <r>
    <x v="284"/>
    <x v="210"/>
    <n v="31.36"/>
    <n v="10.6"/>
    <x v="1"/>
    <x v="0"/>
    <x v="0"/>
    <x v="0"/>
    <x v="0"/>
    <x v="0"/>
    <x v="0"/>
    <s v="19-Oct-1972"/>
    <n v="32428.63"/>
    <x v="1"/>
    <x v="1"/>
    <s v="R1011"/>
    <n v="51"/>
  </r>
  <r>
    <x v="285"/>
    <x v="173"/>
    <n v="25.69"/>
    <n v="4.78"/>
    <x v="1"/>
    <x v="0"/>
    <x v="0"/>
    <x v="0"/>
    <x v="0"/>
    <x v="1"/>
    <x v="2"/>
    <s v="2-Dec-1986"/>
    <n v="32288.49"/>
    <x v="1"/>
    <x v="1"/>
    <s v="R1011"/>
    <n v="37"/>
  </r>
  <r>
    <x v="286"/>
    <x v="211"/>
    <n v="25.46"/>
    <n v="6.03"/>
    <x v="0"/>
    <x v="0"/>
    <x v="0"/>
    <x v="1"/>
    <x v="0"/>
    <x v="1"/>
    <x v="1"/>
    <s v="17-Dec-1975"/>
    <n v="32259.96"/>
    <x v="1"/>
    <x v="0"/>
    <s v="R1012"/>
    <n v="48"/>
  </r>
  <r>
    <x v="287"/>
    <x v="164"/>
    <n v="31.83"/>
    <n v="11.55"/>
    <x v="1"/>
    <x v="0"/>
    <x v="0"/>
    <x v="3"/>
    <x v="0"/>
    <x v="0"/>
    <x v="0"/>
    <s v="8-Sep-1994"/>
    <n v="32222.81"/>
    <x v="1"/>
    <x v="2"/>
    <s v="R1011"/>
    <n v="29"/>
  </r>
  <r>
    <x v="288"/>
    <x v="212"/>
    <n v="24.43"/>
    <n v="7.59"/>
    <x v="1"/>
    <x v="0"/>
    <x v="0"/>
    <x v="3"/>
    <x v="0"/>
    <x v="2"/>
    <x v="0"/>
    <s v="11-Sep-1969"/>
    <n v="32192.76"/>
    <x v="0"/>
    <x v="1"/>
    <s v="R1011"/>
    <n v="54"/>
  </r>
  <r>
    <x v="289"/>
    <x v="176"/>
    <n v="41.9"/>
    <n v="4.26"/>
    <x v="0"/>
    <x v="0"/>
    <x v="0"/>
    <x v="0"/>
    <x v="0"/>
    <x v="0"/>
    <x v="2"/>
    <s v="10-Nov-1978"/>
    <n v="32108.66"/>
    <x v="0"/>
    <x v="0"/>
    <s v="R1017"/>
    <n v="45"/>
  </r>
  <r>
    <x v="290"/>
    <x v="174"/>
    <n v="22.88"/>
    <n v="5.9"/>
    <x v="1"/>
    <x v="0"/>
    <x v="1"/>
    <x v="3"/>
    <x v="0"/>
    <x v="2"/>
    <x v="1"/>
    <s v="13-Sep-1993"/>
    <n v="32086.21"/>
    <x v="0"/>
    <x v="0"/>
    <s v="R1011"/>
    <n v="30"/>
  </r>
  <r>
    <x v="291"/>
    <x v="213"/>
    <n v="29.734999999999999"/>
    <n v="7.79"/>
    <x v="0"/>
    <x v="0"/>
    <x v="0"/>
    <x v="0"/>
    <x v="1"/>
    <x v="1"/>
    <x v="0"/>
    <s v="21-Sep-1972"/>
    <n v="31980.89"/>
    <x v="1"/>
    <x v="2"/>
    <s v="R1011"/>
    <n v="51"/>
  </r>
  <r>
    <x v="292"/>
    <x v="214"/>
    <n v="40.74"/>
    <n v="5.28"/>
    <x v="0"/>
    <x v="0"/>
    <x v="1"/>
    <x v="3"/>
    <x v="0"/>
    <x v="0"/>
    <x v="2"/>
    <s v="25-Sep-1975"/>
    <n v="31897.1"/>
    <x v="1"/>
    <x v="0"/>
    <s v="R1011"/>
    <n v="48"/>
  </r>
  <r>
    <x v="293"/>
    <x v="215"/>
    <n v="24.14"/>
    <n v="5.87"/>
    <x v="0"/>
    <x v="0"/>
    <x v="0"/>
    <x v="1"/>
    <x v="0"/>
    <x v="2"/>
    <x v="1"/>
    <s v="10-Sep-1984"/>
    <n v="31743.919999999998"/>
    <x v="1"/>
    <x v="2"/>
    <s v="R1011"/>
    <n v="39"/>
  </r>
  <r>
    <x v="294"/>
    <x v="23"/>
    <n v="25.15"/>
    <n v="9.08"/>
    <x v="1"/>
    <x v="0"/>
    <x v="0"/>
    <x v="3"/>
    <x v="0"/>
    <x v="1"/>
    <x v="0"/>
    <s v="14-Oct-1977"/>
    <n v="31736.7"/>
    <x v="1"/>
    <x v="1"/>
    <s v="R1012"/>
    <n v="46"/>
  </r>
  <r>
    <x v="295"/>
    <x v="216"/>
    <n v="28.71"/>
    <n v="5.2"/>
    <x v="0"/>
    <x v="0"/>
    <x v="0"/>
    <x v="3"/>
    <x v="0"/>
    <x v="1"/>
    <x v="2"/>
    <s v="13-Dec-1960"/>
    <n v="31620"/>
    <x v="1"/>
    <x v="2"/>
    <s v="R1024"/>
    <n v="63"/>
  </r>
  <r>
    <x v="296"/>
    <x v="217"/>
    <n v="23"/>
    <n v="5.48"/>
    <x v="0"/>
    <x v="0"/>
    <x v="0"/>
    <x v="0"/>
    <x v="0"/>
    <x v="2"/>
    <x v="2"/>
    <s v="29-Oct-1975"/>
    <n v="31591.82"/>
    <x v="1"/>
    <x v="2"/>
    <s v="R1011"/>
    <n v="48"/>
  </r>
  <r>
    <x v="297"/>
    <x v="191"/>
    <n v="36.86"/>
    <n v="11.95"/>
    <x v="0"/>
    <x v="0"/>
    <x v="0"/>
    <x v="0"/>
    <x v="1"/>
    <x v="0"/>
    <x v="0"/>
    <s v="8-Oct-1974"/>
    <n v="31368.81"/>
    <x v="1"/>
    <x v="0"/>
    <s v="R1011"/>
    <n v="49"/>
  </r>
  <r>
    <x v="298"/>
    <x v="218"/>
    <n v="24.25"/>
    <n v="8.6999999999999993"/>
    <x v="1"/>
    <x v="0"/>
    <x v="0"/>
    <x v="3"/>
    <x v="0"/>
    <x v="2"/>
    <x v="0"/>
    <s v="27-Sep-1995"/>
    <n v="31328.27"/>
    <x v="1"/>
    <x v="1"/>
    <s v="R1011"/>
    <n v="28"/>
  </r>
  <r>
    <x v="299"/>
    <x v="219"/>
    <n v="23.85"/>
    <n v="7.84"/>
    <x v="0"/>
    <x v="0"/>
    <x v="0"/>
    <x v="0"/>
    <x v="0"/>
    <x v="2"/>
    <x v="0"/>
    <s v="9-Jul-1968"/>
    <n v="31322.53"/>
    <x v="1"/>
    <x v="2"/>
    <s v="R1011"/>
    <n v="55"/>
  </r>
  <r>
    <x v="300"/>
    <x v="220"/>
    <n v="40.020000000000003"/>
    <n v="5.19"/>
    <x v="1"/>
    <x v="0"/>
    <x v="0"/>
    <x v="3"/>
    <x v="0"/>
    <x v="0"/>
    <x v="2"/>
    <s v="22-Jul-2000"/>
    <n v="31234.560000000001"/>
    <x v="0"/>
    <x v="2"/>
    <s v="R1011"/>
    <n v="23"/>
  </r>
  <r>
    <x v="301"/>
    <x v="72"/>
    <n v="19.170000000000002"/>
    <n v="8.41"/>
    <x v="0"/>
    <x v="0"/>
    <x v="0"/>
    <x v="0"/>
    <x v="0"/>
    <x v="2"/>
    <x v="0"/>
    <s v="9-Nov-2004"/>
    <n v="31196.61"/>
    <x v="1"/>
    <x v="2"/>
    <s v="R1011"/>
    <n v="19"/>
  </r>
  <r>
    <x v="302"/>
    <x v="221"/>
    <n v="43.53"/>
    <n v="5.86"/>
    <x v="1"/>
    <x v="1"/>
    <x v="0"/>
    <x v="1"/>
    <x v="0"/>
    <x v="0"/>
    <x v="1"/>
    <s v="9-Sep-1961"/>
    <n v="30942.19"/>
    <x v="1"/>
    <x v="1"/>
    <s v="R1013"/>
    <n v="62"/>
  </r>
  <r>
    <x v="303"/>
    <x v="222"/>
    <n v="46.06"/>
    <n v="4.18"/>
    <x v="0"/>
    <x v="1"/>
    <x v="0"/>
    <x v="3"/>
    <x v="0"/>
    <x v="0"/>
    <x v="2"/>
    <s v="5-Sep-1988"/>
    <n v="30763.01"/>
    <x v="1"/>
    <x v="2"/>
    <s v="R1011"/>
    <n v="35"/>
  </r>
  <r>
    <x v="304"/>
    <x v="223"/>
    <n v="29.92"/>
    <n v="11.99"/>
    <x v="1"/>
    <x v="0"/>
    <x v="0"/>
    <x v="1"/>
    <x v="0"/>
    <x v="1"/>
    <x v="0"/>
    <s v="21-Dec-1983"/>
    <n v="30724.44"/>
    <x v="1"/>
    <x v="0"/>
    <s v="R1011"/>
    <n v="40"/>
  </r>
  <r>
    <x v="305"/>
    <x v="151"/>
    <n v="28.46"/>
    <n v="4.8499999999999996"/>
    <x v="1"/>
    <x v="0"/>
    <x v="0"/>
    <x v="3"/>
    <x v="0"/>
    <x v="1"/>
    <x v="2"/>
    <s v="21-Sep-1999"/>
    <n v="30697.71"/>
    <x v="0"/>
    <x v="1"/>
    <s v="R1011"/>
    <n v="24"/>
  </r>
  <r>
    <x v="306"/>
    <x v="58"/>
    <n v="24.56"/>
    <n v="6.18"/>
    <x v="1"/>
    <x v="0"/>
    <x v="1"/>
    <x v="3"/>
    <x v="0"/>
    <x v="2"/>
    <x v="1"/>
    <s v="11-Nov-1970"/>
    <n v="30625.65"/>
    <x v="1"/>
    <x v="0"/>
    <s v="R1011"/>
    <n v="53"/>
  </r>
  <r>
    <x v="307"/>
    <x v="196"/>
    <n v="41.19"/>
    <n v="6.37"/>
    <x v="0"/>
    <x v="0"/>
    <x v="0"/>
    <x v="0"/>
    <x v="0"/>
    <x v="0"/>
    <x v="1"/>
    <s v="10-Aug-1986"/>
    <n v="30530.5"/>
    <x v="1"/>
    <x v="2"/>
    <s v="R1011"/>
    <n v="37"/>
  </r>
  <r>
    <x v="308"/>
    <x v="224"/>
    <n v="18.63"/>
    <n v="9.81"/>
    <x v="1"/>
    <x v="0"/>
    <x v="0"/>
    <x v="1"/>
    <x v="0"/>
    <x v="2"/>
    <x v="0"/>
    <s v="3-Sep-1983"/>
    <n v="30457.37"/>
    <x v="1"/>
    <x v="2"/>
    <s v="R1012"/>
    <n v="40"/>
  </r>
  <r>
    <x v="309"/>
    <x v="225"/>
    <n v="26.26"/>
    <n v="11.8"/>
    <x v="1"/>
    <x v="0"/>
    <x v="0"/>
    <x v="3"/>
    <x v="0"/>
    <x v="1"/>
    <x v="0"/>
    <s v="28-Oct-1998"/>
    <n v="30422.03"/>
    <x v="1"/>
    <x v="0"/>
    <s v="R1011"/>
    <n v="25"/>
  </r>
  <r>
    <x v="310"/>
    <x v="74"/>
    <n v="22.37"/>
    <n v="5.86"/>
    <x v="1"/>
    <x v="0"/>
    <x v="1"/>
    <x v="3"/>
    <x v="0"/>
    <x v="2"/>
    <x v="1"/>
    <s v="3-Sep-1976"/>
    <n v="30409.53"/>
    <x v="1"/>
    <x v="0"/>
    <s v="R1012"/>
    <n v="47"/>
  </r>
  <r>
    <x v="311"/>
    <x v="226"/>
    <n v="39.619999999999997"/>
    <n v="4.28"/>
    <x v="0"/>
    <x v="0"/>
    <x v="0"/>
    <x v="3"/>
    <x v="0"/>
    <x v="0"/>
    <x v="2"/>
    <s v="30-Jul-1969"/>
    <n v="30366.93"/>
    <x v="1"/>
    <x v="1"/>
    <s v="R1011"/>
    <n v="54"/>
  </r>
  <r>
    <x v="312"/>
    <x v="112"/>
    <n v="18.329999999999998"/>
    <n v="4.16"/>
    <x v="1"/>
    <x v="0"/>
    <x v="0"/>
    <x v="0"/>
    <x v="0"/>
    <x v="3"/>
    <x v="2"/>
    <s v="1-Jun-2004"/>
    <n v="30328.27"/>
    <x v="1"/>
    <x v="1"/>
    <s v="R1011"/>
    <n v="19"/>
  </r>
  <r>
    <x v="313"/>
    <x v="227"/>
    <n v="17.11"/>
    <n v="4.9800000000000004"/>
    <x v="1"/>
    <x v="0"/>
    <x v="1"/>
    <x v="3"/>
    <x v="0"/>
    <x v="3"/>
    <x v="2"/>
    <s v="24-Jul-1972"/>
    <n v="30284.639999999999"/>
    <x v="0"/>
    <x v="2"/>
    <s v="R1012"/>
    <n v="51"/>
  </r>
  <r>
    <x v="314"/>
    <x v="228"/>
    <n v="43.5"/>
    <n v="6.38"/>
    <x v="0"/>
    <x v="1"/>
    <x v="0"/>
    <x v="3"/>
    <x v="0"/>
    <x v="0"/>
    <x v="1"/>
    <s v="15-Sep-1962"/>
    <n v="30260"/>
    <x v="0"/>
    <x v="2"/>
    <s v="R1014"/>
    <n v="61"/>
  </r>
  <r>
    <x v="315"/>
    <x v="144"/>
    <n v="25.364999999999998"/>
    <n v="5.19"/>
    <x v="0"/>
    <x v="0"/>
    <x v="0"/>
    <x v="1"/>
    <x v="1"/>
    <x v="1"/>
    <x v="2"/>
    <s v="13-Sep-1963"/>
    <n v="30184.94"/>
    <x v="0"/>
    <x v="2"/>
    <s v="R1014"/>
    <n v="60"/>
  </r>
  <r>
    <x v="316"/>
    <x v="19"/>
    <n v="28.594999999999999"/>
    <n v="10.210000000000001"/>
    <x v="0"/>
    <x v="0"/>
    <x v="0"/>
    <x v="0"/>
    <x v="1"/>
    <x v="1"/>
    <x v="0"/>
    <s v="11-Aug-1958"/>
    <n v="30166.62"/>
    <x v="0"/>
    <x v="0"/>
    <s v="R1012"/>
    <n v="65"/>
  </r>
  <r>
    <x v="317"/>
    <x v="229"/>
    <n v="29.83"/>
    <n v="9.6999999999999993"/>
    <x v="1"/>
    <x v="0"/>
    <x v="1"/>
    <x v="3"/>
    <x v="0"/>
    <x v="1"/>
    <x v="0"/>
    <s v="25-Dec-1971"/>
    <n v="30134.75"/>
    <x v="1"/>
    <x v="0"/>
    <s v="R1011"/>
    <n v="52"/>
  </r>
  <r>
    <x v="318"/>
    <x v="196"/>
    <n v="24.7"/>
    <n v="10.25"/>
    <x v="0"/>
    <x v="0"/>
    <x v="0"/>
    <x v="2"/>
    <x v="1"/>
    <x v="2"/>
    <x v="0"/>
    <s v="2-Sep-1979"/>
    <n v="30095.97"/>
    <x v="1"/>
    <x v="0"/>
    <s v="R1011"/>
    <n v="44"/>
  </r>
  <r>
    <x v="319"/>
    <x v="230"/>
    <n v="17.940000000000001"/>
    <n v="9.77"/>
    <x v="0"/>
    <x v="0"/>
    <x v="0"/>
    <x v="0"/>
    <x v="0"/>
    <x v="3"/>
    <x v="0"/>
    <s v="16-Jun-1967"/>
    <n v="30063.58"/>
    <x v="0"/>
    <x v="2"/>
    <s v="R1012"/>
    <n v="56"/>
  </r>
  <r>
    <x v="320"/>
    <x v="231"/>
    <n v="21.08"/>
    <n v="4.83"/>
    <x v="0"/>
    <x v="0"/>
    <x v="1"/>
    <x v="3"/>
    <x v="0"/>
    <x v="2"/>
    <x v="2"/>
    <s v="4-Aug-1981"/>
    <n v="30026.87"/>
    <x v="1"/>
    <x v="0"/>
    <s v="R1012"/>
    <n v="42"/>
  </r>
  <r>
    <x v="321"/>
    <x v="112"/>
    <n v="37.715000000000003"/>
    <n v="10.86"/>
    <x v="1"/>
    <x v="0"/>
    <x v="0"/>
    <x v="0"/>
    <x v="1"/>
    <x v="0"/>
    <x v="0"/>
    <s v="5-Oct-1991"/>
    <n v="29969.67"/>
    <x v="0"/>
    <x v="2"/>
    <s v="R1011"/>
    <n v="32"/>
  </r>
  <r>
    <x v="322"/>
    <x v="194"/>
    <n v="22.39"/>
    <n v="9.5299999999999994"/>
    <x v="1"/>
    <x v="0"/>
    <x v="0"/>
    <x v="0"/>
    <x v="0"/>
    <x v="2"/>
    <x v="0"/>
    <s v="12-Jun-1976"/>
    <n v="29933.75"/>
    <x v="0"/>
    <x v="2"/>
    <s v="R1011"/>
    <n v="47"/>
  </r>
  <r>
    <x v="323"/>
    <x v="123"/>
    <n v="28.78"/>
    <n v="5.68"/>
    <x v="0"/>
    <x v="0"/>
    <x v="0"/>
    <x v="0"/>
    <x v="0"/>
    <x v="1"/>
    <x v="2"/>
    <s v="30-Dec-1988"/>
    <n v="29929.56"/>
    <x v="0"/>
    <x v="2"/>
    <s v="R1011"/>
    <n v="35"/>
  </r>
  <r>
    <x v="324"/>
    <x v="232"/>
    <n v="18.329999999999998"/>
    <n v="5.57"/>
    <x v="1"/>
    <x v="0"/>
    <x v="0"/>
    <x v="0"/>
    <x v="0"/>
    <x v="3"/>
    <x v="2"/>
    <s v="19-Aug-1975"/>
    <n v="29899.25"/>
    <x v="0"/>
    <x v="0"/>
    <s v="R1011"/>
    <n v="48"/>
  </r>
  <r>
    <x v="325"/>
    <x v="174"/>
    <n v="26.39"/>
    <n v="4.58"/>
    <x v="1"/>
    <x v="0"/>
    <x v="0"/>
    <x v="3"/>
    <x v="0"/>
    <x v="1"/>
    <x v="2"/>
    <s v="30-Dec-1989"/>
    <n v="29852.48"/>
    <x v="0"/>
    <x v="0"/>
    <s v="R1011"/>
    <n v="34"/>
  </r>
  <r>
    <x v="326"/>
    <x v="47"/>
    <n v="19.260000000000002"/>
    <n v="8.9600000000000009"/>
    <x v="1"/>
    <x v="0"/>
    <x v="0"/>
    <x v="3"/>
    <x v="0"/>
    <x v="2"/>
    <x v="0"/>
    <s v="29-Oct-1982"/>
    <n v="29818.76"/>
    <x v="0"/>
    <x v="2"/>
    <s v="R1012"/>
    <n v="41"/>
  </r>
  <r>
    <x v="327"/>
    <x v="45"/>
    <n v="26.92"/>
    <n v="6.09"/>
    <x v="0"/>
    <x v="0"/>
    <x v="0"/>
    <x v="0"/>
    <x v="0"/>
    <x v="1"/>
    <x v="1"/>
    <s v="13-Aug-1981"/>
    <n v="29816.639999999999"/>
    <x v="0"/>
    <x v="1"/>
    <s v="R1011"/>
    <n v="42"/>
  </r>
  <r>
    <x v="328"/>
    <x v="176"/>
    <n v="19.73"/>
    <n v="4.3600000000000003"/>
    <x v="0"/>
    <x v="0"/>
    <x v="0"/>
    <x v="0"/>
    <x v="0"/>
    <x v="2"/>
    <x v="2"/>
    <s v="20-Jun-1998"/>
    <n v="29760.6"/>
    <x v="0"/>
    <x v="1"/>
    <s v="R1011"/>
    <n v="25"/>
  </r>
  <r>
    <x v="329"/>
    <x v="233"/>
    <n v="23.56"/>
    <n v="11.74"/>
    <x v="1"/>
    <x v="0"/>
    <x v="0"/>
    <x v="0"/>
    <x v="0"/>
    <x v="2"/>
    <x v="0"/>
    <s v="23-Aug-1973"/>
    <n v="29757.69"/>
    <x v="0"/>
    <x v="0"/>
    <s v="R1011"/>
    <n v="50"/>
  </r>
  <r>
    <x v="330"/>
    <x v="234"/>
    <n v="37.67"/>
    <n v="5.89"/>
    <x v="0"/>
    <x v="0"/>
    <x v="0"/>
    <x v="3"/>
    <x v="0"/>
    <x v="0"/>
    <x v="1"/>
    <s v="27-Jul-1993"/>
    <n v="29622.69"/>
    <x v="0"/>
    <x v="2"/>
    <s v="R1011"/>
    <n v="30"/>
  </r>
  <r>
    <x v="331"/>
    <x v="196"/>
    <n v="18.73"/>
    <n v="10.64"/>
    <x v="0"/>
    <x v="0"/>
    <x v="0"/>
    <x v="1"/>
    <x v="0"/>
    <x v="2"/>
    <x v="0"/>
    <s v="3-Nov-1975"/>
    <n v="29583.8"/>
    <x v="0"/>
    <x v="2"/>
    <s v="R1011"/>
    <n v="48"/>
  </r>
  <r>
    <x v="332"/>
    <x v="235"/>
    <n v="33.090000000000003"/>
    <n v="6.06"/>
    <x v="0"/>
    <x v="0"/>
    <x v="1"/>
    <x v="3"/>
    <x v="0"/>
    <x v="0"/>
    <x v="1"/>
    <s v="20-Oct-1959"/>
    <n v="29523.17"/>
    <x v="0"/>
    <x v="1"/>
    <s v="R1024"/>
    <n v="64"/>
  </r>
  <r>
    <x v="333"/>
    <x v="236"/>
    <n v="18.329999999999998"/>
    <n v="7.46"/>
    <x v="1"/>
    <x v="0"/>
    <x v="0"/>
    <x v="3"/>
    <x v="0"/>
    <x v="3"/>
    <x v="0"/>
    <s v="16-Jul-1987"/>
    <n v="29443.59"/>
    <x v="0"/>
    <x v="2"/>
    <s v="R1011"/>
    <n v="36"/>
  </r>
  <r>
    <x v="334"/>
    <x v="237"/>
    <n v="27.74"/>
    <n v="4.68"/>
    <x v="1"/>
    <x v="0"/>
    <x v="0"/>
    <x v="1"/>
    <x v="0"/>
    <x v="1"/>
    <x v="2"/>
    <s v="7-Nov-1985"/>
    <n v="29352.560000000001"/>
    <x v="0"/>
    <x v="2"/>
    <s v="R1011"/>
    <n v="38"/>
  </r>
  <r>
    <x v="335"/>
    <x v="238"/>
    <n v="24.2"/>
    <n v="6.15"/>
    <x v="0"/>
    <x v="0"/>
    <x v="0"/>
    <x v="3"/>
    <x v="0"/>
    <x v="2"/>
    <x v="1"/>
    <s v="5-Jun-1958"/>
    <n v="29330.98"/>
    <x v="0"/>
    <x v="1"/>
    <s v="R1012"/>
    <n v="65"/>
  </r>
  <r>
    <x v="336"/>
    <x v="239"/>
    <n v="22.03"/>
    <n v="4.28"/>
    <x v="1"/>
    <x v="0"/>
    <x v="0"/>
    <x v="0"/>
    <x v="0"/>
    <x v="2"/>
    <x v="2"/>
    <s v="21-Jul-1978"/>
    <n v="29227.599999999999"/>
    <x v="0"/>
    <x v="0"/>
    <s v="R1012"/>
    <n v="45"/>
  </r>
  <r>
    <x v="337"/>
    <x v="105"/>
    <n v="26.885000000000002"/>
    <n v="9.86"/>
    <x v="0"/>
    <x v="0"/>
    <x v="0"/>
    <x v="2"/>
    <x v="0"/>
    <x v="1"/>
    <x v="0"/>
    <s v="9-Jul-1969"/>
    <n v="29186.48"/>
    <x v="0"/>
    <x v="0"/>
    <s v="R1024"/>
    <n v="54"/>
  </r>
  <r>
    <x v="338"/>
    <x v="135"/>
    <n v="16.36"/>
    <n v="11.19"/>
    <x v="0"/>
    <x v="0"/>
    <x v="0"/>
    <x v="0"/>
    <x v="0"/>
    <x v="3"/>
    <x v="0"/>
    <s v="8-Nov-1976"/>
    <n v="29160.39"/>
    <x v="0"/>
    <x v="1"/>
    <s v="R1011"/>
    <n v="47"/>
  </r>
  <r>
    <x v="339"/>
    <x v="240"/>
    <n v="32.299999999999997"/>
    <n v="4.8899999999999997"/>
    <x v="1"/>
    <x v="0"/>
    <x v="1"/>
    <x v="3"/>
    <x v="1"/>
    <x v="0"/>
    <x v="2"/>
    <s v="24-Dec-1961"/>
    <n v="29141.360000000001"/>
    <x v="0"/>
    <x v="0"/>
    <s v="R1012"/>
    <n v="62"/>
  </r>
  <r>
    <x v="340"/>
    <x v="241"/>
    <n v="16.05"/>
    <n v="4.3499999999999996"/>
    <x v="1"/>
    <x v="0"/>
    <x v="0"/>
    <x v="0"/>
    <x v="0"/>
    <x v="3"/>
    <x v="2"/>
    <s v="29-Nov-1978"/>
    <n v="29114.77"/>
    <x v="0"/>
    <x v="2"/>
    <s v="R1011"/>
    <n v="45"/>
  </r>
  <r>
    <x v="341"/>
    <x v="242"/>
    <n v="29.07"/>
    <n v="8.66"/>
    <x v="1"/>
    <x v="0"/>
    <x v="0"/>
    <x v="1"/>
    <x v="0"/>
    <x v="1"/>
    <x v="0"/>
    <s v="14-Jul-1980"/>
    <n v="29114.21"/>
    <x v="0"/>
    <x v="0"/>
    <s v="R1011"/>
    <n v="43"/>
  </r>
  <r>
    <x v="342"/>
    <x v="83"/>
    <n v="17.43"/>
    <n v="8.64"/>
    <x v="0"/>
    <x v="0"/>
    <x v="0"/>
    <x v="0"/>
    <x v="0"/>
    <x v="3"/>
    <x v="0"/>
    <s v="7-Jul-1992"/>
    <n v="29007.82"/>
    <x v="0"/>
    <x v="0"/>
    <s v="R1011"/>
    <n v="31"/>
  </r>
  <r>
    <x v="343"/>
    <x v="243"/>
    <n v="19.329999999999998"/>
    <n v="4.2699999999999996"/>
    <x v="0"/>
    <x v="0"/>
    <x v="0"/>
    <x v="0"/>
    <x v="0"/>
    <x v="2"/>
    <x v="2"/>
    <s v="1-Sep-2003"/>
    <n v="28998.68"/>
    <x v="0"/>
    <x v="0"/>
    <s v="R1011"/>
    <n v="20"/>
  </r>
  <r>
    <x v="344"/>
    <x v="179"/>
    <n v="30.52"/>
    <n v="4.21"/>
    <x v="0"/>
    <x v="0"/>
    <x v="0"/>
    <x v="3"/>
    <x v="0"/>
    <x v="0"/>
    <x v="2"/>
    <s v="5-Dec-1959"/>
    <n v="28950.47"/>
    <x v="0"/>
    <x v="2"/>
    <s v="R1012"/>
    <n v="64"/>
  </r>
  <r>
    <x v="345"/>
    <x v="170"/>
    <n v="39.21"/>
    <n v="5.04"/>
    <x v="0"/>
    <x v="0"/>
    <x v="1"/>
    <x v="3"/>
    <x v="0"/>
    <x v="0"/>
    <x v="2"/>
    <s v="25-Jul-1962"/>
    <n v="28923.14"/>
    <x v="0"/>
    <x v="2"/>
    <s v="R1012"/>
    <n v="61"/>
  </r>
  <r>
    <x v="346"/>
    <x v="244"/>
    <n v="26.98"/>
    <n v="5.21"/>
    <x v="1"/>
    <x v="0"/>
    <x v="0"/>
    <x v="1"/>
    <x v="0"/>
    <x v="1"/>
    <x v="2"/>
    <s v="3-Aug-1961"/>
    <n v="28868.66"/>
    <x v="0"/>
    <x v="1"/>
    <s v="R1012"/>
    <n v="62"/>
  </r>
  <r>
    <x v="347"/>
    <x v="245"/>
    <n v="25.84"/>
    <n v="8.83"/>
    <x v="0"/>
    <x v="0"/>
    <x v="0"/>
    <x v="0"/>
    <x v="1"/>
    <x v="1"/>
    <x v="0"/>
    <s v="5-Dec-1990"/>
    <n v="28716.14"/>
    <x v="0"/>
    <x v="0"/>
    <s v="R1011"/>
    <n v="33"/>
  </r>
  <r>
    <x v="348"/>
    <x v="196"/>
    <n v="28.31"/>
    <n v="8.4700000000000006"/>
    <x v="1"/>
    <x v="0"/>
    <x v="0"/>
    <x v="1"/>
    <x v="0"/>
    <x v="1"/>
    <x v="0"/>
    <s v="27-Sep-1985"/>
    <n v="28542.86"/>
    <x v="0"/>
    <x v="0"/>
    <s v="R1011"/>
    <n v="38"/>
  </r>
  <r>
    <x v="349"/>
    <x v="246"/>
    <n v="23.94"/>
    <n v="4.2"/>
    <x v="0"/>
    <x v="0"/>
    <x v="0"/>
    <x v="0"/>
    <x v="0"/>
    <x v="2"/>
    <x v="2"/>
    <s v="11-Dec-1982"/>
    <n v="28476.73"/>
    <x v="0"/>
    <x v="1"/>
    <s v="R1012"/>
    <n v="41"/>
  </r>
  <r>
    <x v="350"/>
    <x v="247"/>
    <n v="20.03"/>
    <n v="6.14"/>
    <x v="1"/>
    <x v="0"/>
    <x v="0"/>
    <x v="0"/>
    <x v="0"/>
    <x v="2"/>
    <x v="1"/>
    <s v="16-Sep-1974"/>
    <n v="28468.92"/>
    <x v="0"/>
    <x v="2"/>
    <s v="R1012"/>
    <n v="49"/>
  </r>
  <r>
    <x v="351"/>
    <x v="248"/>
    <n v="41.42"/>
    <n v="6.07"/>
    <x v="0"/>
    <x v="0"/>
    <x v="0"/>
    <x v="0"/>
    <x v="1"/>
    <x v="0"/>
    <x v="1"/>
    <s v="2-Dec-1977"/>
    <n v="28340.19"/>
    <x v="0"/>
    <x v="1"/>
    <s v="R1012"/>
    <n v="46"/>
  </r>
  <r>
    <x v="352"/>
    <x v="249"/>
    <n v="36.67"/>
    <n v="10.210000000000001"/>
    <x v="0"/>
    <x v="0"/>
    <x v="0"/>
    <x v="0"/>
    <x v="1"/>
    <x v="0"/>
    <x v="0"/>
    <s v="24-Dec-1990"/>
    <n v="28302.33"/>
    <x v="0"/>
    <x v="1"/>
    <s v="R1011"/>
    <n v="33"/>
  </r>
  <r>
    <x v="353"/>
    <x v="250"/>
    <n v="27.645"/>
    <n v="4.6900000000000004"/>
    <x v="0"/>
    <x v="0"/>
    <x v="0"/>
    <x v="0"/>
    <x v="1"/>
    <x v="1"/>
    <x v="2"/>
    <s v="25-Nov-1963"/>
    <n v="28287.9"/>
    <x v="0"/>
    <x v="2"/>
    <s v="R1013"/>
    <n v="60"/>
  </r>
  <r>
    <x v="354"/>
    <x v="251"/>
    <n v="22.72"/>
    <n v="5.71"/>
    <x v="0"/>
    <x v="0"/>
    <x v="0"/>
    <x v="0"/>
    <x v="0"/>
    <x v="2"/>
    <x v="1"/>
    <s v="6-Sep-1999"/>
    <n v="28245.34"/>
    <x v="0"/>
    <x v="0"/>
    <s v="R1011"/>
    <n v="24"/>
  </r>
  <r>
    <x v="355"/>
    <x v="252"/>
    <n v="36.520000000000003"/>
    <n v="9.07"/>
    <x v="1"/>
    <x v="0"/>
    <x v="1"/>
    <x v="3"/>
    <x v="1"/>
    <x v="0"/>
    <x v="0"/>
    <s v="22-Nov-1960"/>
    <n v="28101.33"/>
    <x v="0"/>
    <x v="1"/>
    <s v="R1019"/>
    <n v="63"/>
  </r>
  <r>
    <x v="356"/>
    <x v="253"/>
    <n v="33.96"/>
    <n v="4.99"/>
    <x v="0"/>
    <x v="0"/>
    <x v="0"/>
    <x v="0"/>
    <x v="0"/>
    <x v="0"/>
    <x v="2"/>
    <s v="29-Nov-1985"/>
    <n v="28006.94"/>
    <x v="0"/>
    <x v="1"/>
    <s v="R1011"/>
    <n v="38"/>
  </r>
  <r>
    <x v="357"/>
    <x v="254"/>
    <n v="26.695"/>
    <n v="8.31"/>
    <x v="0"/>
    <x v="0"/>
    <x v="0"/>
    <x v="0"/>
    <x v="0"/>
    <x v="1"/>
    <x v="0"/>
    <s v="21-Dec-1999"/>
    <n v="27980.77"/>
    <x v="0"/>
    <x v="2"/>
    <s v="R1011"/>
    <n v="24"/>
  </r>
  <r>
    <x v="358"/>
    <x v="255"/>
    <n v="18.45"/>
    <n v="5.07"/>
    <x v="1"/>
    <x v="0"/>
    <x v="0"/>
    <x v="0"/>
    <x v="0"/>
    <x v="3"/>
    <x v="2"/>
    <s v="28-Jul-1961"/>
    <n v="27941.29"/>
    <x v="0"/>
    <x v="0"/>
    <s v="R1011"/>
    <n v="62"/>
  </r>
  <r>
    <x v="359"/>
    <x v="172"/>
    <n v="33.18"/>
    <n v="4.79"/>
    <x v="0"/>
    <x v="0"/>
    <x v="0"/>
    <x v="0"/>
    <x v="0"/>
    <x v="0"/>
    <x v="2"/>
    <s v="4-Jun-1991"/>
    <n v="27931.11"/>
    <x v="0"/>
    <x v="0"/>
    <s v="R1011"/>
    <n v="32"/>
  </r>
  <r>
    <x v="360"/>
    <x v="256"/>
    <n v="36.1"/>
    <n v="11.39"/>
    <x v="1"/>
    <x v="0"/>
    <x v="0"/>
    <x v="1"/>
    <x v="1"/>
    <x v="0"/>
    <x v="0"/>
    <s v="21-Nov-1989"/>
    <n v="27925.86"/>
    <x v="0"/>
    <x v="1"/>
    <s v="R1011"/>
    <n v="34"/>
  </r>
  <r>
    <x v="361"/>
    <x v="59"/>
    <n v="22.77"/>
    <n v="6"/>
    <x v="0"/>
    <x v="0"/>
    <x v="0"/>
    <x v="0"/>
    <x v="0"/>
    <x v="2"/>
    <x v="1"/>
    <s v="4-Dec-1985"/>
    <n v="27849.94"/>
    <x v="0"/>
    <x v="2"/>
    <s v="R1011"/>
    <n v="38"/>
  </r>
  <r>
    <x v="362"/>
    <x v="85"/>
    <n v="21.24"/>
    <n v="5.13"/>
    <x v="0"/>
    <x v="0"/>
    <x v="0"/>
    <x v="0"/>
    <x v="0"/>
    <x v="2"/>
    <x v="2"/>
    <s v="6-Jul-1960"/>
    <n v="27808.73"/>
    <x v="0"/>
    <x v="2"/>
    <s v="R1013"/>
    <n v="63"/>
  </r>
  <r>
    <x v="363"/>
    <x v="257"/>
    <n v="17.600000000000001"/>
    <n v="5.26"/>
    <x v="1"/>
    <x v="0"/>
    <x v="0"/>
    <x v="0"/>
    <x v="0"/>
    <x v="3"/>
    <x v="2"/>
    <s v="6-Dec-2002"/>
    <n v="27724.29"/>
    <x v="0"/>
    <x v="0"/>
    <s v="R1013"/>
    <n v="21"/>
  </r>
  <r>
    <x v="364"/>
    <x v="258"/>
    <n v="26.29"/>
    <n v="6.84"/>
    <x v="0"/>
    <x v="0"/>
    <x v="0"/>
    <x v="0"/>
    <x v="0"/>
    <x v="1"/>
    <x v="0"/>
    <s v="3-Jul-1992"/>
    <n v="27696.11"/>
    <x v="0"/>
    <x v="1"/>
    <s v="R1011"/>
    <n v="31"/>
  </r>
  <r>
    <x v="365"/>
    <x v="259"/>
    <n v="35.31"/>
    <n v="9.0399999999999991"/>
    <x v="0"/>
    <x v="0"/>
    <x v="0"/>
    <x v="0"/>
    <x v="1"/>
    <x v="0"/>
    <x v="0"/>
    <s v="7-Oct-1997"/>
    <n v="27625.17"/>
    <x v="0"/>
    <x v="2"/>
    <s v="R1011"/>
    <n v="26"/>
  </r>
  <r>
    <x v="366"/>
    <x v="260"/>
    <n v="27.04"/>
    <n v="4.0999999999999996"/>
    <x v="0"/>
    <x v="0"/>
    <x v="0"/>
    <x v="3"/>
    <x v="0"/>
    <x v="1"/>
    <x v="2"/>
    <s v="9-Sep-1997"/>
    <n v="27619.360000000001"/>
    <x v="1"/>
    <x v="0"/>
    <s v="R1011"/>
    <n v="26"/>
  </r>
  <r>
    <x v="367"/>
    <x v="261"/>
    <n v="30.23"/>
    <n v="4.2300000000000004"/>
    <x v="1"/>
    <x v="0"/>
    <x v="1"/>
    <x v="3"/>
    <x v="0"/>
    <x v="0"/>
    <x v="2"/>
    <s v="11-Jun-1992"/>
    <n v="27614.71"/>
    <x v="1"/>
    <x v="0"/>
    <s v="R1011"/>
    <n v="31"/>
  </r>
  <r>
    <x v="368"/>
    <x v="262"/>
    <n v="30.6"/>
    <n v="6.48"/>
    <x v="1"/>
    <x v="0"/>
    <x v="1"/>
    <x v="3"/>
    <x v="0"/>
    <x v="0"/>
    <x v="0"/>
    <s v="6-Nov-1985"/>
    <n v="27598.93"/>
    <x v="1"/>
    <x v="2"/>
    <s v="R1011"/>
    <n v="38"/>
  </r>
  <r>
    <x v="369"/>
    <x v="263"/>
    <n v="26.8"/>
    <n v="5.53"/>
    <x v="0"/>
    <x v="0"/>
    <x v="0"/>
    <x v="3"/>
    <x v="0"/>
    <x v="1"/>
    <x v="2"/>
    <s v="22-Jul-1984"/>
    <n v="27534.53"/>
    <x v="1"/>
    <x v="1"/>
    <s v="R1011"/>
    <n v="39"/>
  </r>
  <r>
    <x v="370"/>
    <x v="264"/>
    <n v="16.86"/>
    <n v="4.07"/>
    <x v="1"/>
    <x v="0"/>
    <x v="0"/>
    <x v="0"/>
    <x v="0"/>
    <x v="3"/>
    <x v="2"/>
    <s v="19-Oct-1965"/>
    <n v="27533.91"/>
    <x v="1"/>
    <x v="0"/>
    <s v="R1013"/>
    <n v="58"/>
  </r>
  <r>
    <x v="371"/>
    <x v="116"/>
    <n v="16.3"/>
    <n v="5.51"/>
    <x v="0"/>
    <x v="0"/>
    <x v="0"/>
    <x v="3"/>
    <x v="0"/>
    <x v="3"/>
    <x v="2"/>
    <s v="3-Oct-1981"/>
    <n v="27495.59"/>
    <x v="1"/>
    <x v="2"/>
    <s v="R1011"/>
    <n v="42"/>
  </r>
  <r>
    <x v="372"/>
    <x v="265"/>
    <n v="29.81"/>
    <n v="11.66"/>
    <x v="0"/>
    <x v="0"/>
    <x v="0"/>
    <x v="0"/>
    <x v="0"/>
    <x v="1"/>
    <x v="0"/>
    <s v="5-Dec-1985"/>
    <n v="27432.73"/>
    <x v="1"/>
    <x v="2"/>
    <s v="R1011"/>
    <n v="38"/>
  </r>
  <r>
    <x v="373"/>
    <x v="173"/>
    <n v="16.329999999999998"/>
    <n v="7.26"/>
    <x v="1"/>
    <x v="0"/>
    <x v="0"/>
    <x v="0"/>
    <x v="0"/>
    <x v="3"/>
    <x v="0"/>
    <s v="15-Sep-1988"/>
    <n v="27375.9"/>
    <x v="1"/>
    <x v="0"/>
    <s v="R1015"/>
    <n v="35"/>
  </r>
  <r>
    <x v="374"/>
    <x v="266"/>
    <n v="16.37"/>
    <n v="4.79"/>
    <x v="1"/>
    <x v="0"/>
    <x v="0"/>
    <x v="0"/>
    <x v="0"/>
    <x v="3"/>
    <x v="2"/>
    <s v="16-Oct-1969"/>
    <n v="27346.04"/>
    <x v="1"/>
    <x v="1"/>
    <s v="R1013"/>
    <n v="54"/>
  </r>
  <r>
    <x v="375"/>
    <x v="267"/>
    <n v="22.42"/>
    <n v="4.68"/>
    <x v="1"/>
    <x v="0"/>
    <x v="0"/>
    <x v="3"/>
    <x v="1"/>
    <x v="2"/>
    <x v="2"/>
    <s v="6-Jun-1968"/>
    <n v="27322.73"/>
    <x v="1"/>
    <x v="1"/>
    <s v="R1013"/>
    <n v="55"/>
  </r>
  <r>
    <x v="376"/>
    <x v="123"/>
    <n v="31.35"/>
    <n v="4.33"/>
    <x v="1"/>
    <x v="0"/>
    <x v="1"/>
    <x v="3"/>
    <x v="1"/>
    <x v="0"/>
    <x v="2"/>
    <s v="2-Dec-1999"/>
    <n v="27236.959999999999"/>
    <x v="1"/>
    <x v="2"/>
    <s v="R1011"/>
    <n v="24"/>
  </r>
  <r>
    <x v="377"/>
    <x v="268"/>
    <n v="31.9"/>
    <n v="11.89"/>
    <x v="0"/>
    <x v="0"/>
    <x v="0"/>
    <x v="0"/>
    <x v="1"/>
    <x v="0"/>
    <x v="0"/>
    <s v="21-Dec-1965"/>
    <n v="27218.44"/>
    <x v="1"/>
    <x v="2"/>
    <s v="R1017"/>
    <n v="58"/>
  </r>
  <r>
    <x v="378"/>
    <x v="155"/>
    <n v="30.6"/>
    <n v="5.24"/>
    <x v="0"/>
    <x v="0"/>
    <x v="0"/>
    <x v="0"/>
    <x v="0"/>
    <x v="0"/>
    <x v="2"/>
    <s v="2-Oct-1970"/>
    <n v="27117.99"/>
    <x v="1"/>
    <x v="1"/>
    <s v="R1013"/>
    <n v="53"/>
  </r>
  <r>
    <x v="379"/>
    <x v="269"/>
    <n v="28.975000000000001"/>
    <n v="7.63"/>
    <x v="0"/>
    <x v="0"/>
    <x v="0"/>
    <x v="0"/>
    <x v="0"/>
    <x v="1"/>
    <x v="0"/>
    <s v="13-Dec-1990"/>
    <n v="27092.38"/>
    <x v="1"/>
    <x v="0"/>
    <s v="R1011"/>
    <n v="33"/>
  </r>
  <r>
    <x v="380"/>
    <x v="110"/>
    <n v="24.86"/>
    <n v="8.92"/>
    <x v="1"/>
    <x v="0"/>
    <x v="0"/>
    <x v="1"/>
    <x v="1"/>
    <x v="2"/>
    <x v="0"/>
    <s v="2-Jul-1994"/>
    <n v="27080.639999999999"/>
    <x v="1"/>
    <x v="1"/>
    <s v="R1011"/>
    <n v="29"/>
  </r>
  <r>
    <x v="381"/>
    <x v="6"/>
    <n v="19.54"/>
    <n v="5.37"/>
    <x v="0"/>
    <x v="0"/>
    <x v="0"/>
    <x v="0"/>
    <x v="0"/>
    <x v="2"/>
    <x v="2"/>
    <s v="30-Jun-1958"/>
    <n v="27037.91"/>
    <x v="1"/>
    <x v="1"/>
    <s v="R1013"/>
    <n v="65"/>
  </r>
  <r>
    <x v="382"/>
    <x v="181"/>
    <n v="26.74"/>
    <n v="4.3099999999999996"/>
    <x v="0"/>
    <x v="0"/>
    <x v="0"/>
    <x v="0"/>
    <x v="0"/>
    <x v="1"/>
    <x v="2"/>
    <s v="9-Jul-1960"/>
    <n v="27000.98"/>
    <x v="1"/>
    <x v="1"/>
    <s v="R1013"/>
    <n v="63"/>
  </r>
  <r>
    <x v="383"/>
    <x v="68"/>
    <n v="22.99"/>
    <n v="10.46"/>
    <x v="0"/>
    <x v="0"/>
    <x v="0"/>
    <x v="2"/>
    <x v="0"/>
    <x v="2"/>
    <x v="0"/>
    <s v="9-Nov-2000"/>
    <n v="26936.98"/>
    <x v="1"/>
    <x v="0"/>
    <s v="R1011"/>
    <n v="23"/>
  </r>
  <r>
    <x v="384"/>
    <x v="47"/>
    <n v="31.46"/>
    <n v="7.39"/>
    <x v="0"/>
    <x v="0"/>
    <x v="0"/>
    <x v="0"/>
    <x v="1"/>
    <x v="0"/>
    <x v="0"/>
    <s v="17-Jun-2002"/>
    <n v="26927.69"/>
    <x v="1"/>
    <x v="1"/>
    <s v="R1011"/>
    <n v="21"/>
  </r>
  <r>
    <x v="385"/>
    <x v="270"/>
    <n v="30.86"/>
    <n v="6.18"/>
    <x v="0"/>
    <x v="1"/>
    <x v="0"/>
    <x v="1"/>
    <x v="0"/>
    <x v="0"/>
    <x v="1"/>
    <s v="25-Dec-1958"/>
    <n v="26926.51"/>
    <x v="1"/>
    <x v="2"/>
    <s v="R1013"/>
    <n v="65"/>
  </r>
  <r>
    <x v="386"/>
    <x v="271"/>
    <n v="31.96"/>
    <n v="8.86"/>
    <x v="0"/>
    <x v="0"/>
    <x v="0"/>
    <x v="0"/>
    <x v="0"/>
    <x v="0"/>
    <x v="0"/>
    <s v="22-Aug-1991"/>
    <n v="26912.560000000001"/>
    <x v="1"/>
    <x v="1"/>
    <s v="R1011"/>
    <n v="32"/>
  </r>
  <r>
    <x v="387"/>
    <x v="123"/>
    <n v="23.76"/>
    <n v="10.96"/>
    <x v="0"/>
    <x v="0"/>
    <x v="0"/>
    <x v="2"/>
    <x v="0"/>
    <x v="2"/>
    <x v="0"/>
    <s v="22-Jul-1988"/>
    <n v="26607.89"/>
    <x v="1"/>
    <x v="2"/>
    <s v="R1011"/>
    <n v="35"/>
  </r>
  <r>
    <x v="388"/>
    <x v="225"/>
    <n v="19.38"/>
    <n v="6.28"/>
    <x v="0"/>
    <x v="0"/>
    <x v="0"/>
    <x v="0"/>
    <x v="0"/>
    <x v="2"/>
    <x v="1"/>
    <s v="5-Sep-2004"/>
    <n v="26479.4"/>
    <x v="1"/>
    <x v="1"/>
    <s v="R1011"/>
    <n v="19"/>
  </r>
  <r>
    <x v="389"/>
    <x v="272"/>
    <n v="16.21"/>
    <n v="6.29"/>
    <x v="1"/>
    <x v="0"/>
    <x v="0"/>
    <x v="3"/>
    <x v="0"/>
    <x v="3"/>
    <x v="1"/>
    <s v="27-Aug-1970"/>
    <n v="26467.1"/>
    <x v="1"/>
    <x v="0"/>
    <s v="R1012"/>
    <n v="53"/>
  </r>
  <r>
    <x v="390"/>
    <x v="273"/>
    <n v="32.54"/>
    <n v="4.0199999999999996"/>
    <x v="0"/>
    <x v="1"/>
    <x v="0"/>
    <x v="3"/>
    <x v="0"/>
    <x v="0"/>
    <x v="2"/>
    <s v="21-Sep-1974"/>
    <n v="26392.26"/>
    <x v="1"/>
    <x v="1"/>
    <s v="R1024"/>
    <n v="49"/>
  </r>
  <r>
    <x v="391"/>
    <x v="34"/>
    <n v="36.765000000000001"/>
    <n v="11.95"/>
    <x v="1"/>
    <x v="0"/>
    <x v="0"/>
    <x v="1"/>
    <x v="1"/>
    <x v="0"/>
    <x v="0"/>
    <s v="5-Dec-2004"/>
    <n v="26316.59"/>
    <x v="1"/>
    <x v="0"/>
    <s v="R1011"/>
    <n v="19"/>
  </r>
  <r>
    <x v="392"/>
    <x v="274"/>
    <n v="35.909999999999997"/>
    <n v="8.7100000000000009"/>
    <x v="0"/>
    <x v="0"/>
    <x v="0"/>
    <x v="0"/>
    <x v="1"/>
    <x v="0"/>
    <x v="0"/>
    <s v="4-Jun-1975"/>
    <n v="26236.58"/>
    <x v="1"/>
    <x v="2"/>
    <s v="R1011"/>
    <n v="48"/>
  </r>
  <r>
    <x v="393"/>
    <x v="275"/>
    <n v="32.06"/>
    <n v="4.67"/>
    <x v="0"/>
    <x v="1"/>
    <x v="0"/>
    <x v="3"/>
    <x v="0"/>
    <x v="0"/>
    <x v="2"/>
    <s v="7-Jul-1973"/>
    <n v="26140.36"/>
    <x v="1"/>
    <x v="0"/>
    <s v="R1011"/>
    <n v="50"/>
  </r>
  <r>
    <x v="394"/>
    <x v="276"/>
    <n v="24.1"/>
    <n v="11.14"/>
    <x v="1"/>
    <x v="0"/>
    <x v="0"/>
    <x v="3"/>
    <x v="1"/>
    <x v="2"/>
    <x v="0"/>
    <s v="11-Oct-2002"/>
    <n v="26125.67"/>
    <x v="1"/>
    <x v="2"/>
    <s v="R1013"/>
    <n v="21"/>
  </r>
  <r>
    <x v="395"/>
    <x v="83"/>
    <n v="27.1"/>
    <n v="9.0500000000000007"/>
    <x v="0"/>
    <x v="0"/>
    <x v="0"/>
    <x v="1"/>
    <x v="1"/>
    <x v="1"/>
    <x v="0"/>
    <s v="9-Jul-1966"/>
    <n v="26109.33"/>
    <x v="1"/>
    <x v="0"/>
    <s v="R1012"/>
    <n v="57"/>
  </r>
  <r>
    <x v="396"/>
    <x v="277"/>
    <n v="24.42"/>
    <n v="11.31"/>
    <x v="0"/>
    <x v="0"/>
    <x v="0"/>
    <x v="0"/>
    <x v="0"/>
    <x v="2"/>
    <x v="0"/>
    <s v="26-Dec-2000"/>
    <n v="26026.97"/>
    <x v="1"/>
    <x v="0"/>
    <s v="R1011"/>
    <n v="23"/>
  </r>
  <r>
    <x v="397"/>
    <x v="187"/>
    <n v="26.695"/>
    <n v="4.68"/>
    <x v="1"/>
    <x v="0"/>
    <x v="0"/>
    <x v="1"/>
    <x v="0"/>
    <x v="1"/>
    <x v="2"/>
    <s v="5-Jun-2001"/>
    <n v="26018.95"/>
    <x v="1"/>
    <x v="1"/>
    <s v="R1012"/>
    <n v="22"/>
  </r>
  <r>
    <x v="398"/>
    <x v="76"/>
    <n v="27.79"/>
    <n v="6.05"/>
    <x v="1"/>
    <x v="1"/>
    <x v="0"/>
    <x v="3"/>
    <x v="0"/>
    <x v="1"/>
    <x v="1"/>
    <s v="3-Dec-1970"/>
    <n v="25992.82"/>
    <x v="1"/>
    <x v="1"/>
    <s v="R1013"/>
    <n v="53"/>
  </r>
  <r>
    <x v="399"/>
    <x v="105"/>
    <n v="32.68"/>
    <n v="4.68"/>
    <x v="1"/>
    <x v="0"/>
    <x v="0"/>
    <x v="0"/>
    <x v="1"/>
    <x v="0"/>
    <x v="2"/>
    <s v="21-Aug-1963"/>
    <n v="25678.78"/>
    <x v="1"/>
    <x v="0"/>
    <s v="R1012"/>
    <n v="60"/>
  </r>
  <r>
    <x v="400"/>
    <x v="278"/>
    <n v="26.4"/>
    <n v="9.5"/>
    <x v="1"/>
    <x v="0"/>
    <x v="0"/>
    <x v="1"/>
    <x v="1"/>
    <x v="1"/>
    <x v="0"/>
    <s v="17-Jul-1972"/>
    <n v="25656.58"/>
    <x v="1"/>
    <x v="0"/>
    <s v="R1024"/>
    <n v="51"/>
  </r>
  <r>
    <x v="401"/>
    <x v="151"/>
    <n v="23.655000000000001"/>
    <n v="10.84"/>
    <x v="1"/>
    <x v="0"/>
    <x v="1"/>
    <x v="3"/>
    <x v="0"/>
    <x v="2"/>
    <x v="0"/>
    <s v="2-Aug-2001"/>
    <n v="25648.98"/>
    <x v="1"/>
    <x v="2"/>
    <s v="R1011"/>
    <n v="22"/>
  </r>
  <r>
    <x v="402"/>
    <x v="279"/>
    <n v="27.36"/>
    <n v="5.88"/>
    <x v="0"/>
    <x v="0"/>
    <x v="0"/>
    <x v="1"/>
    <x v="1"/>
    <x v="1"/>
    <x v="1"/>
    <s v="11-Dec-1968"/>
    <n v="25517.11"/>
    <x v="1"/>
    <x v="0"/>
    <s v="R1017"/>
    <n v="55"/>
  </r>
  <r>
    <x v="403"/>
    <x v="159"/>
    <n v="27.82"/>
    <n v="5.24"/>
    <x v="1"/>
    <x v="0"/>
    <x v="0"/>
    <x v="0"/>
    <x v="0"/>
    <x v="1"/>
    <x v="2"/>
    <s v="22-Aug-1968"/>
    <n v="25382.3"/>
    <x v="1"/>
    <x v="1"/>
    <s v="R1011"/>
    <n v="55"/>
  </r>
  <r>
    <x v="404"/>
    <x v="280"/>
    <n v="25.46"/>
    <n v="11.75"/>
    <x v="0"/>
    <x v="0"/>
    <x v="0"/>
    <x v="0"/>
    <x v="1"/>
    <x v="1"/>
    <x v="0"/>
    <s v="26-Sep-1972"/>
    <n v="25333.33"/>
    <x v="1"/>
    <x v="1"/>
    <s v="R1017"/>
    <n v="51"/>
  </r>
  <r>
    <x v="405"/>
    <x v="159"/>
    <n v="25.1"/>
    <n v="6.97"/>
    <x v="0"/>
    <x v="0"/>
    <x v="0"/>
    <x v="0"/>
    <x v="0"/>
    <x v="1"/>
    <x v="0"/>
    <s v="14-Dec-1975"/>
    <n v="25309.49"/>
    <x v="1"/>
    <x v="2"/>
    <s v="R1011"/>
    <n v="48"/>
  </r>
  <r>
    <x v="406"/>
    <x v="281"/>
    <n v="32.11"/>
    <n v="4.76"/>
    <x v="0"/>
    <x v="0"/>
    <x v="0"/>
    <x v="1"/>
    <x v="1"/>
    <x v="0"/>
    <x v="2"/>
    <s v="24-Nov-1998"/>
    <n v="25127.22"/>
    <x v="1"/>
    <x v="0"/>
    <s v="R1011"/>
    <n v="25"/>
  </r>
  <r>
    <x v="407"/>
    <x v="8"/>
    <n v="29.8"/>
    <n v="8.24"/>
    <x v="1"/>
    <x v="0"/>
    <x v="0"/>
    <x v="3"/>
    <x v="0"/>
    <x v="1"/>
    <x v="0"/>
    <s v="14-Jun-1998"/>
    <n v="25081.77"/>
    <x v="1"/>
    <x v="1"/>
    <s v="R1013"/>
    <n v="25"/>
  </r>
  <r>
    <x v="408"/>
    <x v="45"/>
    <n v="24.01"/>
    <n v="4.76"/>
    <x v="0"/>
    <x v="0"/>
    <x v="0"/>
    <x v="3"/>
    <x v="0"/>
    <x v="2"/>
    <x v="2"/>
    <s v="4-Dec-1995"/>
    <n v="25075.97"/>
    <x v="1"/>
    <x v="1"/>
    <s v="R1011"/>
    <n v="28"/>
  </r>
  <r>
    <x v="409"/>
    <x v="43"/>
    <n v="23.21"/>
    <n v="6.03"/>
    <x v="0"/>
    <x v="0"/>
    <x v="0"/>
    <x v="3"/>
    <x v="1"/>
    <x v="2"/>
    <x v="1"/>
    <s v="14-Nov-1975"/>
    <n v="24915.22"/>
    <x v="1"/>
    <x v="0"/>
    <s v="R1012"/>
    <n v="48"/>
  </r>
  <r>
    <x v="410"/>
    <x v="282"/>
    <n v="21.2"/>
    <n v="4.07"/>
    <x v="1"/>
    <x v="0"/>
    <x v="0"/>
    <x v="3"/>
    <x v="0"/>
    <x v="2"/>
    <x v="2"/>
    <s v="14-Jun-1987"/>
    <n v="24915.05"/>
    <x v="1"/>
    <x v="2"/>
    <s v="R1024"/>
    <n v="36"/>
  </r>
  <r>
    <x v="411"/>
    <x v="159"/>
    <n v="28.215"/>
    <n v="8.26"/>
    <x v="1"/>
    <x v="0"/>
    <x v="0"/>
    <x v="3"/>
    <x v="0"/>
    <x v="1"/>
    <x v="0"/>
    <s v="23-Jul-1969"/>
    <n v="24873.38"/>
    <x v="1"/>
    <x v="2"/>
    <s v="R1024"/>
    <n v="54"/>
  </r>
  <r>
    <x v="412"/>
    <x v="283"/>
    <n v="38.094999999999999"/>
    <n v="4.76"/>
    <x v="0"/>
    <x v="0"/>
    <x v="0"/>
    <x v="3"/>
    <x v="1"/>
    <x v="0"/>
    <x v="2"/>
    <s v="26-Nov-1970"/>
    <n v="24869.84"/>
    <x v="1"/>
    <x v="1"/>
    <s v="R1016"/>
    <n v="53"/>
  </r>
  <r>
    <x v="413"/>
    <x v="284"/>
    <n v="22.61"/>
    <n v="6.13"/>
    <x v="1"/>
    <x v="0"/>
    <x v="1"/>
    <x v="3"/>
    <x v="0"/>
    <x v="2"/>
    <x v="1"/>
    <s v="10-Jun-1995"/>
    <n v="24863.25"/>
    <x v="1"/>
    <x v="0"/>
    <s v="R1011"/>
    <n v="28"/>
  </r>
  <r>
    <x v="414"/>
    <x v="285"/>
    <n v="24.32"/>
    <n v="10.47"/>
    <x v="1"/>
    <x v="0"/>
    <x v="0"/>
    <x v="1"/>
    <x v="0"/>
    <x v="2"/>
    <x v="0"/>
    <s v="9-Sep-1994"/>
    <n v="24817.25"/>
    <x v="1"/>
    <x v="1"/>
    <s v="R1011"/>
    <n v="29"/>
  </r>
  <r>
    <x v="415"/>
    <x v="6"/>
    <n v="20.96"/>
    <n v="4.04"/>
    <x v="1"/>
    <x v="0"/>
    <x v="0"/>
    <x v="3"/>
    <x v="0"/>
    <x v="2"/>
    <x v="2"/>
    <s v="11-Oct-1992"/>
    <n v="24795.040000000001"/>
    <x v="1"/>
    <x v="0"/>
    <s v="R1011"/>
    <n v="31"/>
  </r>
  <r>
    <x v="416"/>
    <x v="235"/>
    <n v="19.68"/>
    <n v="5.74"/>
    <x v="0"/>
    <x v="0"/>
    <x v="0"/>
    <x v="0"/>
    <x v="0"/>
    <x v="2"/>
    <x v="1"/>
    <s v="28-Aug-1996"/>
    <n v="24671.66"/>
    <x v="1"/>
    <x v="2"/>
    <s v="R1024"/>
    <n v="27"/>
  </r>
  <r>
    <x v="417"/>
    <x v="179"/>
    <n v="18.100000000000001"/>
    <n v="6.33"/>
    <x v="0"/>
    <x v="0"/>
    <x v="0"/>
    <x v="3"/>
    <x v="0"/>
    <x v="3"/>
    <x v="1"/>
    <s v="12-Jun-1970"/>
    <n v="24667.42"/>
    <x v="1"/>
    <x v="0"/>
    <s v="R1013"/>
    <n v="53"/>
  </r>
  <r>
    <x v="418"/>
    <x v="286"/>
    <n v="29.64"/>
    <n v="4.28"/>
    <x v="1"/>
    <x v="0"/>
    <x v="0"/>
    <x v="0"/>
    <x v="1"/>
    <x v="1"/>
    <x v="2"/>
    <s v="12-Oct-1976"/>
    <n v="24603.05"/>
    <x v="1"/>
    <x v="1"/>
    <s v="R1011"/>
    <n v="47"/>
  </r>
  <r>
    <x v="419"/>
    <x v="287"/>
    <n v="25.3"/>
    <n v="9.4700000000000006"/>
    <x v="1"/>
    <x v="0"/>
    <x v="0"/>
    <x v="1"/>
    <x v="0"/>
    <x v="1"/>
    <x v="0"/>
    <s v="13-Jun-1975"/>
    <n v="24535.7"/>
    <x v="1"/>
    <x v="1"/>
    <s v="R1012"/>
    <n v="48"/>
  </r>
  <r>
    <x v="420"/>
    <x v="288"/>
    <n v="27.6"/>
    <n v="4.8499999999999996"/>
    <x v="1"/>
    <x v="0"/>
    <x v="0"/>
    <x v="0"/>
    <x v="1"/>
    <x v="1"/>
    <x v="2"/>
    <s v="14-Sep-1972"/>
    <n v="24520.26"/>
    <x v="1"/>
    <x v="0"/>
    <s v="R1011"/>
    <n v="51"/>
  </r>
  <r>
    <x v="421"/>
    <x v="289"/>
    <n v="27.645"/>
    <n v="11.03"/>
    <x v="1"/>
    <x v="0"/>
    <x v="0"/>
    <x v="3"/>
    <x v="0"/>
    <x v="1"/>
    <x v="0"/>
    <s v="21-Oct-1961"/>
    <n v="24513.09"/>
    <x v="1"/>
    <x v="1"/>
    <s v="R1013"/>
    <n v="62"/>
  </r>
  <r>
    <x v="422"/>
    <x v="91"/>
    <n v="27.6"/>
    <n v="5.22"/>
    <x v="0"/>
    <x v="0"/>
    <x v="0"/>
    <x v="1"/>
    <x v="0"/>
    <x v="1"/>
    <x v="2"/>
    <s v="6-Jul-1968"/>
    <n v="24476.48"/>
    <x v="1"/>
    <x v="1"/>
    <s v="R1012"/>
    <n v="55"/>
  </r>
  <r>
    <x v="423"/>
    <x v="290"/>
    <n v="25.08"/>
    <n v="9.52"/>
    <x v="1"/>
    <x v="0"/>
    <x v="0"/>
    <x v="1"/>
    <x v="1"/>
    <x v="1"/>
    <x v="0"/>
    <s v="30-Nov-1970"/>
    <n v="24393.62"/>
    <x v="1"/>
    <x v="0"/>
    <s v="R1012"/>
    <n v="53"/>
  </r>
  <r>
    <x v="424"/>
    <x v="291"/>
    <n v="30.02"/>
    <n v="11.09"/>
    <x v="0"/>
    <x v="0"/>
    <x v="0"/>
    <x v="0"/>
    <x v="1"/>
    <x v="0"/>
    <x v="0"/>
    <s v="7-Oct-1999"/>
    <n v="24387.74"/>
    <x v="1"/>
    <x v="2"/>
    <s v="R1011"/>
    <n v="24"/>
  </r>
  <r>
    <x v="425"/>
    <x v="164"/>
    <n v="27.36"/>
    <n v="9.4499999999999993"/>
    <x v="1"/>
    <x v="0"/>
    <x v="0"/>
    <x v="1"/>
    <x v="0"/>
    <x v="1"/>
    <x v="0"/>
    <s v="3-Aug-2004"/>
    <n v="24294.02"/>
    <x v="1"/>
    <x v="2"/>
    <s v="R1011"/>
    <n v="19"/>
  </r>
  <r>
    <x v="426"/>
    <x v="292"/>
    <n v="22.2"/>
    <n v="5.51"/>
    <x v="0"/>
    <x v="0"/>
    <x v="0"/>
    <x v="0"/>
    <x v="0"/>
    <x v="2"/>
    <x v="2"/>
    <s v="16-Dec-1964"/>
    <n v="24227.34"/>
    <x v="1"/>
    <x v="2"/>
    <s v="R1013"/>
    <n v="59"/>
  </r>
  <r>
    <x v="427"/>
    <x v="293"/>
    <n v="25.71"/>
    <n v="4.18"/>
    <x v="0"/>
    <x v="1"/>
    <x v="0"/>
    <x v="3"/>
    <x v="0"/>
    <x v="1"/>
    <x v="2"/>
    <s v="10-Sep-1974"/>
    <n v="24180.93"/>
    <x v="1"/>
    <x v="2"/>
    <s v="R1013"/>
    <n v="49"/>
  </r>
  <r>
    <x v="428"/>
    <x v="16"/>
    <n v="41.91"/>
    <n v="5.98"/>
    <x v="1"/>
    <x v="0"/>
    <x v="0"/>
    <x v="3"/>
    <x v="1"/>
    <x v="0"/>
    <x v="1"/>
    <s v="13-Jun-1973"/>
    <n v="24106.91"/>
    <x v="1"/>
    <x v="1"/>
    <s v="R1024"/>
    <n v="50"/>
  </r>
  <r>
    <x v="429"/>
    <x v="294"/>
    <n v="25.85"/>
    <n v="10.16"/>
    <x v="0"/>
    <x v="0"/>
    <x v="0"/>
    <x v="0"/>
    <x v="0"/>
    <x v="1"/>
    <x v="0"/>
    <s v="30-Dec-2003"/>
    <n v="24059.68"/>
    <x v="1"/>
    <x v="1"/>
    <s v="R1012"/>
    <n v="20"/>
  </r>
  <r>
    <x v="430"/>
    <x v="295"/>
    <n v="23.844999999999999"/>
    <n v="11.71"/>
    <x v="0"/>
    <x v="0"/>
    <x v="0"/>
    <x v="1"/>
    <x v="0"/>
    <x v="2"/>
    <x v="0"/>
    <s v="10-Jul-1971"/>
    <n v="23967.38"/>
    <x v="1"/>
    <x v="1"/>
    <s v="R1012"/>
    <n v="52"/>
  </r>
  <r>
    <x v="431"/>
    <x v="296"/>
    <n v="30.59"/>
    <n v="5.23"/>
    <x v="0"/>
    <x v="0"/>
    <x v="1"/>
    <x v="3"/>
    <x v="1"/>
    <x v="0"/>
    <x v="2"/>
    <s v="8-Aug-1970"/>
    <n v="23887.66"/>
    <x v="1"/>
    <x v="0"/>
    <s v="R1012"/>
    <n v="53"/>
  </r>
  <r>
    <x v="432"/>
    <x v="281"/>
    <n v="24.795000000000002"/>
    <n v="6.85"/>
    <x v="0"/>
    <x v="0"/>
    <x v="0"/>
    <x v="0"/>
    <x v="0"/>
    <x v="2"/>
    <x v="0"/>
    <s v="27-Jun-1973"/>
    <n v="23807.24"/>
    <x v="1"/>
    <x v="0"/>
    <s v="R1012"/>
    <n v="50"/>
  </r>
  <r>
    <x v="433"/>
    <x v="76"/>
    <n v="24.13"/>
    <n v="7.05"/>
    <x v="1"/>
    <x v="0"/>
    <x v="0"/>
    <x v="1"/>
    <x v="0"/>
    <x v="2"/>
    <x v="0"/>
    <s v="2-Jun-1974"/>
    <n v="23568.27"/>
    <x v="1"/>
    <x v="1"/>
    <s v="R1011"/>
    <n v="49"/>
  </r>
  <r>
    <x v="434"/>
    <x v="81"/>
    <n v="25.84"/>
    <n v="11.64"/>
    <x v="0"/>
    <x v="0"/>
    <x v="0"/>
    <x v="1"/>
    <x v="0"/>
    <x v="1"/>
    <x v="0"/>
    <s v="26-Aug-1983"/>
    <n v="23563.02"/>
    <x v="1"/>
    <x v="1"/>
    <s v="R1013"/>
    <n v="40"/>
  </r>
  <r>
    <x v="435"/>
    <x v="297"/>
    <n v="28"/>
    <n v="10.52"/>
    <x v="0"/>
    <x v="0"/>
    <x v="0"/>
    <x v="0"/>
    <x v="0"/>
    <x v="1"/>
    <x v="0"/>
    <s v="13-Nov-1975"/>
    <n v="23401.31"/>
    <x v="1"/>
    <x v="0"/>
    <s v="R1024"/>
    <n v="48"/>
  </r>
  <r>
    <x v="436"/>
    <x v="298"/>
    <n v="34.1"/>
    <n v="4.01"/>
    <x v="1"/>
    <x v="0"/>
    <x v="1"/>
    <x v="3"/>
    <x v="1"/>
    <x v="0"/>
    <x v="2"/>
    <s v="22-Oct-1973"/>
    <n v="23306.55"/>
    <x v="1"/>
    <x v="1"/>
    <s v="R1011"/>
    <n v="50"/>
  </r>
  <r>
    <x v="437"/>
    <x v="258"/>
    <n v="26.125"/>
    <n v="8.56"/>
    <x v="1"/>
    <x v="0"/>
    <x v="0"/>
    <x v="3"/>
    <x v="0"/>
    <x v="1"/>
    <x v="0"/>
    <s v="3-Oct-1994"/>
    <n v="23288.93"/>
    <x v="1"/>
    <x v="0"/>
    <s v="R1024"/>
    <n v="29"/>
  </r>
  <r>
    <x v="438"/>
    <x v="70"/>
    <n v="25.6"/>
    <n v="10.5"/>
    <x v="0"/>
    <x v="0"/>
    <x v="0"/>
    <x v="1"/>
    <x v="0"/>
    <x v="1"/>
    <x v="0"/>
    <s v="14-Nov-1969"/>
    <n v="23244.79"/>
    <x v="1"/>
    <x v="0"/>
    <s v="R1013"/>
    <n v="54"/>
  </r>
  <r>
    <x v="439"/>
    <x v="299"/>
    <n v="24.32"/>
    <n v="6.39"/>
    <x v="0"/>
    <x v="0"/>
    <x v="0"/>
    <x v="0"/>
    <x v="1"/>
    <x v="2"/>
    <x v="1"/>
    <s v="7-Aug-1997"/>
    <n v="23241.47"/>
    <x v="1"/>
    <x v="0"/>
    <s v="R1018"/>
    <n v="26"/>
  </r>
  <r>
    <x v="440"/>
    <x v="300"/>
    <n v="22.88"/>
    <n v="5.71"/>
    <x v="1"/>
    <x v="0"/>
    <x v="1"/>
    <x v="3"/>
    <x v="0"/>
    <x v="2"/>
    <x v="1"/>
    <s v="14-Dec-2003"/>
    <n v="23082.959999999999"/>
    <x v="1"/>
    <x v="1"/>
    <s v="R1011"/>
    <n v="20"/>
  </r>
  <r>
    <x v="441"/>
    <x v="187"/>
    <n v="24.984999999999999"/>
    <n v="4.43"/>
    <x v="1"/>
    <x v="0"/>
    <x v="1"/>
    <x v="3"/>
    <x v="1"/>
    <x v="2"/>
    <x v="2"/>
    <s v="9-Sep-1975"/>
    <n v="23065.42"/>
    <x v="1"/>
    <x v="1"/>
    <s v="R1013"/>
    <n v="48"/>
  </r>
  <r>
    <x v="442"/>
    <x v="301"/>
    <n v="33.1"/>
    <n v="5.52"/>
    <x v="0"/>
    <x v="0"/>
    <x v="1"/>
    <x v="3"/>
    <x v="1"/>
    <x v="0"/>
    <x v="2"/>
    <s v="9-Nov-1970"/>
    <n v="23045.57"/>
    <x v="1"/>
    <x v="1"/>
    <s v="R1024"/>
    <n v="53"/>
  </r>
  <r>
    <x v="443"/>
    <x v="302"/>
    <n v="27.83"/>
    <n v="9.1999999999999993"/>
    <x v="1"/>
    <x v="0"/>
    <x v="0"/>
    <x v="3"/>
    <x v="0"/>
    <x v="1"/>
    <x v="0"/>
    <s v="25-Jul-2003"/>
    <n v="22493.66"/>
    <x v="1"/>
    <x v="2"/>
    <s v="R1012"/>
    <n v="20"/>
  </r>
  <r>
    <x v="444"/>
    <x v="303"/>
    <n v="30.875"/>
    <n v="10.97"/>
    <x v="1"/>
    <x v="0"/>
    <x v="0"/>
    <x v="1"/>
    <x v="1"/>
    <x v="0"/>
    <x v="0"/>
    <s v="14-Nov-1979"/>
    <n v="22478.6"/>
    <x v="2"/>
    <x v="1"/>
    <s v="R1011"/>
    <n v="44"/>
  </r>
  <r>
    <x v="445"/>
    <x v="45"/>
    <n v="27.265000000000001"/>
    <n v="4.25"/>
    <x v="0"/>
    <x v="0"/>
    <x v="1"/>
    <x v="3"/>
    <x v="1"/>
    <x v="1"/>
    <x v="2"/>
    <s v="21-Dec-1983"/>
    <n v="22462.04"/>
    <x v="2"/>
    <x v="2"/>
    <s v="R1019"/>
    <n v="40"/>
  </r>
  <r>
    <x v="446"/>
    <x v="304"/>
    <n v="26.7"/>
    <n v="5.23"/>
    <x v="0"/>
    <x v="0"/>
    <x v="1"/>
    <x v="3"/>
    <x v="0"/>
    <x v="1"/>
    <x v="2"/>
    <s v="18-Aug-1966"/>
    <n v="22412.65"/>
    <x v="2"/>
    <x v="0"/>
    <s v="R1014"/>
    <n v="57"/>
  </r>
  <r>
    <x v="447"/>
    <x v="305"/>
    <n v="29.925000000000001"/>
    <n v="5.96"/>
    <x v="1"/>
    <x v="0"/>
    <x v="1"/>
    <x v="3"/>
    <x v="0"/>
    <x v="1"/>
    <x v="1"/>
    <s v="26-Aug-1999"/>
    <n v="22395.74"/>
    <x v="2"/>
    <x v="1"/>
    <s v="R1024"/>
    <n v="24"/>
  </r>
  <r>
    <x v="448"/>
    <x v="38"/>
    <n v="19.95"/>
    <n v="4.29"/>
    <x v="1"/>
    <x v="0"/>
    <x v="0"/>
    <x v="1"/>
    <x v="0"/>
    <x v="2"/>
    <x v="2"/>
    <s v="27-Dec-1982"/>
    <n v="22331.57"/>
    <x v="1"/>
    <x v="0"/>
    <s v="R1024"/>
    <n v="41"/>
  </r>
  <r>
    <x v="449"/>
    <x v="306"/>
    <n v="24.225000000000001"/>
    <n v="4.09"/>
    <x v="0"/>
    <x v="0"/>
    <x v="0"/>
    <x v="0"/>
    <x v="1"/>
    <x v="2"/>
    <x v="2"/>
    <s v="16-Jun-1971"/>
    <n v="22218.11"/>
    <x v="1"/>
    <x v="0"/>
    <s v="R1013"/>
    <n v="52"/>
  </r>
  <r>
    <x v="450"/>
    <x v="224"/>
    <n v="28.12"/>
    <n v="4.88"/>
    <x v="0"/>
    <x v="0"/>
    <x v="0"/>
    <x v="0"/>
    <x v="0"/>
    <x v="1"/>
    <x v="2"/>
    <s v="24-Aug-1965"/>
    <n v="22192.44"/>
    <x v="2"/>
    <x v="2"/>
    <s v="R1013"/>
    <n v="58"/>
  </r>
  <r>
    <x v="451"/>
    <x v="307"/>
    <n v="23.21"/>
    <n v="6.76"/>
    <x v="0"/>
    <x v="0"/>
    <x v="0"/>
    <x v="0"/>
    <x v="0"/>
    <x v="2"/>
    <x v="0"/>
    <s v="12-Sep-1980"/>
    <n v="22144.03"/>
    <x v="1"/>
    <x v="1"/>
    <s v="R1011"/>
    <n v="43"/>
  </r>
  <r>
    <x v="452"/>
    <x v="308"/>
    <n v="23.98"/>
    <n v="10.67"/>
    <x v="0"/>
    <x v="0"/>
    <x v="0"/>
    <x v="0"/>
    <x v="1"/>
    <x v="2"/>
    <x v="0"/>
    <s v="28-Aug-2001"/>
    <n v="22097.62"/>
    <x v="2"/>
    <x v="2"/>
    <s v="R1011"/>
    <n v="22"/>
  </r>
  <r>
    <x v="453"/>
    <x v="111"/>
    <n v="30"/>
    <n v="6.21"/>
    <x v="0"/>
    <x v="0"/>
    <x v="0"/>
    <x v="0"/>
    <x v="0"/>
    <x v="0"/>
    <x v="1"/>
    <s v="14-Oct-1989"/>
    <n v="21984.47"/>
    <x v="2"/>
    <x v="2"/>
    <s v="R1012"/>
    <n v="34"/>
  </r>
  <r>
    <x v="454"/>
    <x v="6"/>
    <n v="17.350000000000001"/>
    <n v="5.03"/>
    <x v="1"/>
    <x v="0"/>
    <x v="0"/>
    <x v="0"/>
    <x v="0"/>
    <x v="3"/>
    <x v="2"/>
    <s v="19-Dec-1975"/>
    <n v="21978.68"/>
    <x v="2"/>
    <x v="0"/>
    <s v="R1013"/>
    <n v="48"/>
  </r>
  <r>
    <x v="455"/>
    <x v="309"/>
    <n v="22.704999999999998"/>
    <n v="5.27"/>
    <x v="0"/>
    <x v="0"/>
    <x v="0"/>
    <x v="0"/>
    <x v="1"/>
    <x v="2"/>
    <x v="2"/>
    <s v="28-Sep-2003"/>
    <n v="21882.400000000001"/>
    <x v="1"/>
    <x v="2"/>
    <s v="R1011"/>
    <n v="20"/>
  </r>
  <r>
    <x v="456"/>
    <x v="212"/>
    <n v="25.41"/>
    <n v="10.53"/>
    <x v="1"/>
    <x v="0"/>
    <x v="0"/>
    <x v="3"/>
    <x v="0"/>
    <x v="1"/>
    <x v="0"/>
    <s v="17-Aug-1979"/>
    <n v="21880.82"/>
    <x v="2"/>
    <x v="2"/>
    <s v="R1012"/>
    <n v="44"/>
  </r>
  <r>
    <x v="457"/>
    <x v="310"/>
    <n v="18.23"/>
    <n v="5.78"/>
    <x v="0"/>
    <x v="0"/>
    <x v="1"/>
    <x v="3"/>
    <x v="0"/>
    <x v="3"/>
    <x v="1"/>
    <s v="27-Aug-1963"/>
    <n v="21797"/>
    <x v="2"/>
    <x v="2"/>
    <s v="R1011"/>
    <n v="60"/>
  </r>
  <r>
    <x v="458"/>
    <x v="311"/>
    <n v="24.7"/>
    <n v="4.3600000000000003"/>
    <x v="0"/>
    <x v="0"/>
    <x v="1"/>
    <x v="3"/>
    <x v="0"/>
    <x v="2"/>
    <x v="2"/>
    <s v="28-Sep-1979"/>
    <n v="21774.32"/>
    <x v="2"/>
    <x v="1"/>
    <s v="R1012"/>
    <n v="44"/>
  </r>
  <r>
    <x v="459"/>
    <x v="312"/>
    <n v="37.4"/>
    <n v="9.7200000000000006"/>
    <x v="1"/>
    <x v="0"/>
    <x v="1"/>
    <x v="3"/>
    <x v="1"/>
    <x v="0"/>
    <x v="0"/>
    <s v="20-Sep-1979"/>
    <n v="21771.34"/>
    <x v="2"/>
    <x v="2"/>
    <s v="R1024"/>
    <n v="44"/>
  </r>
  <r>
    <x v="460"/>
    <x v="313"/>
    <n v="26.885000000000002"/>
    <n v="5.18"/>
    <x v="0"/>
    <x v="0"/>
    <x v="1"/>
    <x v="3"/>
    <x v="0"/>
    <x v="1"/>
    <x v="2"/>
    <s v="18-Jul-1976"/>
    <n v="21677.279999999999"/>
    <x v="2"/>
    <x v="2"/>
    <s v="R1012"/>
    <n v="47"/>
  </r>
  <r>
    <x v="461"/>
    <x v="51"/>
    <n v="25.27"/>
    <n v="5.29"/>
    <x v="0"/>
    <x v="0"/>
    <x v="1"/>
    <x v="3"/>
    <x v="0"/>
    <x v="1"/>
    <x v="2"/>
    <s v="16-Nov-1962"/>
    <n v="21661.16"/>
    <x v="1"/>
    <x v="1"/>
    <s v="R1012"/>
    <n v="61"/>
  </r>
  <r>
    <x v="462"/>
    <x v="314"/>
    <n v="23.655000000000001"/>
    <n v="4.8600000000000003"/>
    <x v="1"/>
    <x v="0"/>
    <x v="0"/>
    <x v="0"/>
    <x v="0"/>
    <x v="2"/>
    <x v="2"/>
    <s v="25-Dec-1983"/>
    <n v="21659.93"/>
    <x v="2"/>
    <x v="0"/>
    <s v="R1024"/>
    <n v="40"/>
  </r>
  <r>
    <x v="463"/>
    <x v="315"/>
    <n v="55.05"/>
    <n v="7.66"/>
    <x v="0"/>
    <x v="0"/>
    <x v="0"/>
    <x v="0"/>
    <x v="1"/>
    <x v="0"/>
    <x v="0"/>
    <s v="12-Jun-1999"/>
    <n v="21595.38"/>
    <x v="1"/>
    <x v="0"/>
    <s v="R1012"/>
    <n v="24"/>
  </r>
  <r>
    <x v="464"/>
    <x v="68"/>
    <n v="24.89"/>
    <n v="6.1"/>
    <x v="1"/>
    <x v="0"/>
    <x v="1"/>
    <x v="3"/>
    <x v="0"/>
    <x v="2"/>
    <x v="1"/>
    <s v="21-Nov-1990"/>
    <n v="21472.48"/>
    <x v="1"/>
    <x v="1"/>
    <s v="R1012"/>
    <n v="33"/>
  </r>
  <r>
    <x v="465"/>
    <x v="316"/>
    <n v="18.715"/>
    <n v="4.4400000000000004"/>
    <x v="0"/>
    <x v="0"/>
    <x v="0"/>
    <x v="0"/>
    <x v="1"/>
    <x v="2"/>
    <x v="2"/>
    <s v="4-Sep-1980"/>
    <n v="21348.71"/>
    <x v="1"/>
    <x v="2"/>
    <s v="R1012"/>
    <n v="43"/>
  </r>
  <r>
    <x v="466"/>
    <x v="1"/>
    <n v="28.12"/>
    <n v="6.15"/>
    <x v="0"/>
    <x v="0"/>
    <x v="0"/>
    <x v="0"/>
    <x v="0"/>
    <x v="1"/>
    <x v="1"/>
    <s v="4-Aug-2004"/>
    <n v="21344.85"/>
    <x v="2"/>
    <x v="2"/>
    <s v="R1024"/>
    <n v="19"/>
  </r>
  <r>
    <x v="467"/>
    <x v="317"/>
    <n v="26.6"/>
    <n v="4.53"/>
    <x v="0"/>
    <x v="0"/>
    <x v="0"/>
    <x v="0"/>
    <x v="0"/>
    <x v="1"/>
    <x v="2"/>
    <s v="10-Dec-1980"/>
    <n v="21259.38"/>
    <x v="2"/>
    <x v="0"/>
    <s v="R1019"/>
    <n v="43"/>
  </r>
  <r>
    <x v="468"/>
    <x v="318"/>
    <n v="30.114999999999998"/>
    <n v="5.48"/>
    <x v="0"/>
    <x v="1"/>
    <x v="0"/>
    <x v="3"/>
    <x v="1"/>
    <x v="0"/>
    <x v="2"/>
    <s v="3-Sep-1974"/>
    <n v="21232.18"/>
    <x v="2"/>
    <x v="1"/>
    <s v="R1011"/>
    <n v="49"/>
  </r>
  <r>
    <x v="469"/>
    <x v="319"/>
    <n v="24.605"/>
    <n v="5.48"/>
    <x v="0"/>
    <x v="0"/>
    <x v="0"/>
    <x v="0"/>
    <x v="0"/>
    <x v="2"/>
    <x v="2"/>
    <s v="14-Oct-1974"/>
    <n v="21223.68"/>
    <x v="2"/>
    <x v="1"/>
    <s v="R1013"/>
    <n v="49"/>
  </r>
  <r>
    <x v="470"/>
    <x v="320"/>
    <n v="29.6"/>
    <n v="8.1"/>
    <x v="0"/>
    <x v="0"/>
    <x v="0"/>
    <x v="0"/>
    <x v="1"/>
    <x v="1"/>
    <x v="0"/>
    <s v="26-Aug-1969"/>
    <n v="21195.82"/>
    <x v="2"/>
    <x v="2"/>
    <s v="R1013"/>
    <n v="54"/>
  </r>
  <r>
    <x v="471"/>
    <x v="176"/>
    <n v="24.42"/>
    <n v="7.16"/>
    <x v="0"/>
    <x v="0"/>
    <x v="0"/>
    <x v="0"/>
    <x v="0"/>
    <x v="2"/>
    <x v="0"/>
    <s v="23-Nov-1977"/>
    <n v="21098.55"/>
    <x v="2"/>
    <x v="0"/>
    <s v="R1012"/>
    <n v="46"/>
  </r>
  <r>
    <x v="472"/>
    <x v="171"/>
    <n v="20.9"/>
    <n v="4.55"/>
    <x v="1"/>
    <x v="0"/>
    <x v="1"/>
    <x v="3"/>
    <x v="0"/>
    <x v="2"/>
    <x v="2"/>
    <s v="2-Jul-1983"/>
    <n v="21082.16"/>
    <x v="2"/>
    <x v="1"/>
    <s v="R1011"/>
    <n v="40"/>
  </r>
  <r>
    <x v="473"/>
    <x v="11"/>
    <n v="22.895"/>
    <n v="6.03"/>
    <x v="0"/>
    <x v="0"/>
    <x v="0"/>
    <x v="0"/>
    <x v="0"/>
    <x v="2"/>
    <x v="1"/>
    <s v="27-Nov-1987"/>
    <n v="20984.09"/>
    <x v="1"/>
    <x v="1"/>
    <s v="R1015"/>
    <n v="36"/>
  </r>
  <r>
    <x v="474"/>
    <x v="321"/>
    <n v="28.3"/>
    <n v="5.47"/>
    <x v="1"/>
    <x v="0"/>
    <x v="1"/>
    <x v="3"/>
    <x v="0"/>
    <x v="1"/>
    <x v="2"/>
    <s v="19-Nov-1964"/>
    <n v="20893.060000000001"/>
    <x v="1"/>
    <x v="0"/>
    <s v="R1012"/>
    <n v="59"/>
  </r>
  <r>
    <x v="475"/>
    <x v="322"/>
    <n v="54.3"/>
    <n v="4.1500000000000004"/>
    <x v="1"/>
    <x v="0"/>
    <x v="0"/>
    <x v="3"/>
    <x v="1"/>
    <x v="0"/>
    <x v="2"/>
    <s v="8-Sep-1967"/>
    <n v="20781.490000000002"/>
    <x v="1"/>
    <x v="0"/>
    <s v="R1013"/>
    <n v="56"/>
  </r>
  <r>
    <x v="476"/>
    <x v="235"/>
    <n v="33.344999999999999"/>
    <n v="11.32"/>
    <x v="1"/>
    <x v="0"/>
    <x v="0"/>
    <x v="3"/>
    <x v="1"/>
    <x v="0"/>
    <x v="0"/>
    <s v="4-Aug-1986"/>
    <n v="20773.63"/>
    <x v="1"/>
    <x v="0"/>
    <s v="R1017"/>
    <n v="37"/>
  </r>
  <r>
    <x v="477"/>
    <x v="323"/>
    <n v="33"/>
    <n v="9.51"/>
    <x v="1"/>
    <x v="0"/>
    <x v="0"/>
    <x v="0"/>
    <x v="1"/>
    <x v="0"/>
    <x v="0"/>
    <s v="14-Sep-1992"/>
    <n v="20745.990000000002"/>
    <x v="2"/>
    <x v="2"/>
    <s v="R1012"/>
    <n v="31"/>
  </r>
  <r>
    <x v="478"/>
    <x v="85"/>
    <n v="28.024999999999999"/>
    <n v="7.67"/>
    <x v="1"/>
    <x v="0"/>
    <x v="0"/>
    <x v="3"/>
    <x v="0"/>
    <x v="1"/>
    <x v="0"/>
    <s v="1-Aug-1965"/>
    <n v="20709.02"/>
    <x v="2"/>
    <x v="1"/>
    <s v="R1019"/>
    <n v="58"/>
  </r>
  <r>
    <x v="479"/>
    <x v="324"/>
    <n v="28.69"/>
    <n v="6.23"/>
    <x v="0"/>
    <x v="0"/>
    <x v="0"/>
    <x v="3"/>
    <x v="0"/>
    <x v="1"/>
    <x v="1"/>
    <s v="17-Dec-1967"/>
    <n v="20630.28"/>
    <x v="1"/>
    <x v="0"/>
    <s v="R1011"/>
    <n v="56"/>
  </r>
  <r>
    <x v="480"/>
    <x v="149"/>
    <n v="40.28"/>
    <n v="8.9"/>
    <x v="0"/>
    <x v="0"/>
    <x v="0"/>
    <x v="0"/>
    <x v="1"/>
    <x v="0"/>
    <x v="0"/>
    <s v="9-Jul-1966"/>
    <n v="20568.32"/>
    <x v="2"/>
    <x v="1"/>
    <s v="R1012"/>
    <n v="57"/>
  </r>
  <r>
    <x v="481"/>
    <x v="325"/>
    <n v="37.299999999999997"/>
    <n v="7.79"/>
    <x v="1"/>
    <x v="0"/>
    <x v="0"/>
    <x v="0"/>
    <x v="1"/>
    <x v="0"/>
    <x v="0"/>
    <s v="13-Oct-1969"/>
    <n v="20463"/>
    <x v="1"/>
    <x v="1"/>
    <s v="R1013"/>
    <n v="54"/>
  </r>
  <r>
    <x v="482"/>
    <x v="326"/>
    <n v="54.47"/>
    <n v="4.49"/>
    <x v="1"/>
    <x v="0"/>
    <x v="0"/>
    <x v="1"/>
    <x v="1"/>
    <x v="0"/>
    <x v="2"/>
    <s v="18-Oct-1962"/>
    <n v="20446.849999999999"/>
    <x v="1"/>
    <x v="2"/>
    <s v="R1012"/>
    <n v="61"/>
  </r>
  <r>
    <x v="483"/>
    <x v="327"/>
    <n v="38.06"/>
    <n v="5.24"/>
    <x v="1"/>
    <x v="0"/>
    <x v="1"/>
    <x v="3"/>
    <x v="1"/>
    <x v="0"/>
    <x v="2"/>
    <s v="12-Jul-1985"/>
    <n v="20420.599999999999"/>
    <x v="2"/>
    <x v="1"/>
    <s v="R1011"/>
    <n v="38"/>
  </r>
  <r>
    <x v="484"/>
    <x v="1"/>
    <n v="51.47"/>
    <n v="9.6"/>
    <x v="0"/>
    <x v="0"/>
    <x v="0"/>
    <x v="0"/>
    <x v="1"/>
    <x v="0"/>
    <x v="0"/>
    <s v="2-Jul-1962"/>
    <n v="20354.5"/>
    <x v="2"/>
    <x v="1"/>
    <s v="R1026"/>
    <n v="61"/>
  </r>
  <r>
    <x v="485"/>
    <x v="63"/>
    <n v="29.8"/>
    <n v="5.78"/>
    <x v="1"/>
    <x v="0"/>
    <x v="0"/>
    <x v="0"/>
    <x v="1"/>
    <x v="1"/>
    <x v="1"/>
    <s v="17-Sep-1985"/>
    <n v="20296.86"/>
    <x v="2"/>
    <x v="2"/>
    <s v="R1024"/>
    <n v="38"/>
  </r>
  <r>
    <x v="486"/>
    <x v="328"/>
    <n v="49.77"/>
    <n v="7.02"/>
    <x v="0"/>
    <x v="0"/>
    <x v="0"/>
    <x v="0"/>
    <x v="1"/>
    <x v="0"/>
    <x v="0"/>
    <s v="7-Sep-1993"/>
    <n v="20277.810000000001"/>
    <x v="2"/>
    <x v="0"/>
    <s v="R1016"/>
    <n v="30"/>
  </r>
  <r>
    <x v="487"/>
    <x v="329"/>
    <n v="25.555"/>
    <n v="4.09"/>
    <x v="1"/>
    <x v="0"/>
    <x v="0"/>
    <x v="0"/>
    <x v="0"/>
    <x v="1"/>
    <x v="2"/>
    <s v="22-Aug-1966"/>
    <n v="20253.84"/>
    <x v="1"/>
    <x v="0"/>
    <s v="R1012"/>
    <n v="57"/>
  </r>
  <r>
    <x v="488"/>
    <x v="112"/>
    <n v="29.64"/>
    <n v="4.93"/>
    <x v="0"/>
    <x v="0"/>
    <x v="1"/>
    <x v="3"/>
    <x v="1"/>
    <x v="1"/>
    <x v="2"/>
    <s v="17-Oct-1987"/>
    <n v="20234.849999999999"/>
    <x v="1"/>
    <x v="0"/>
    <s v="R1012"/>
    <n v="36"/>
  </r>
  <r>
    <x v="489"/>
    <x v="6"/>
    <n v="53.93"/>
    <n v="5.34"/>
    <x v="1"/>
    <x v="0"/>
    <x v="0"/>
    <x v="1"/>
    <x v="1"/>
    <x v="0"/>
    <x v="2"/>
    <s v="8-Jun-1994"/>
    <n v="20177.669999999998"/>
    <x v="1"/>
    <x v="2"/>
    <s v="R1011"/>
    <n v="29"/>
  </r>
  <r>
    <x v="490"/>
    <x v="330"/>
    <n v="28.024999999999999"/>
    <n v="5.65"/>
    <x v="0"/>
    <x v="0"/>
    <x v="0"/>
    <x v="3"/>
    <x v="0"/>
    <x v="1"/>
    <x v="2"/>
    <s v="9-Jul-2002"/>
    <n v="20167.34"/>
    <x v="2"/>
    <x v="0"/>
    <s v="R1011"/>
    <n v="21"/>
  </r>
  <r>
    <x v="491"/>
    <x v="331"/>
    <n v="27.5"/>
    <n v="4.49"/>
    <x v="0"/>
    <x v="0"/>
    <x v="0"/>
    <x v="0"/>
    <x v="1"/>
    <x v="1"/>
    <x v="2"/>
    <s v="6-Oct-1983"/>
    <n v="20149.32"/>
    <x v="1"/>
    <x v="2"/>
    <s v="R1016"/>
    <n v="40"/>
  </r>
  <r>
    <x v="492"/>
    <x v="222"/>
    <n v="21.8"/>
    <n v="10.55"/>
    <x v="0"/>
    <x v="0"/>
    <x v="0"/>
    <x v="0"/>
    <x v="0"/>
    <x v="2"/>
    <x v="0"/>
    <s v="25-Jul-1988"/>
    <n v="20009.63"/>
    <x v="1"/>
    <x v="2"/>
    <s v="R1012"/>
    <n v="35"/>
  </r>
  <r>
    <x v="493"/>
    <x v="332"/>
    <n v="26.41"/>
    <n v="4.92"/>
    <x v="1"/>
    <x v="0"/>
    <x v="1"/>
    <x v="3"/>
    <x v="0"/>
    <x v="1"/>
    <x v="2"/>
    <s v="10-Aug-1966"/>
    <n v="19995.29"/>
    <x v="0"/>
    <x v="0"/>
    <s v="R1026"/>
    <n v="57"/>
  </r>
  <r>
    <x v="494"/>
    <x v="85"/>
    <n v="27.835000000000001"/>
    <n v="5.9"/>
    <x v="1"/>
    <x v="0"/>
    <x v="0"/>
    <x v="3"/>
    <x v="0"/>
    <x v="1"/>
    <x v="1"/>
    <s v="9-Oct-1980"/>
    <n v="19964.75"/>
    <x v="0"/>
    <x v="1"/>
    <s v="R1024"/>
    <n v="43"/>
  </r>
  <r>
    <x v="495"/>
    <x v="333"/>
    <n v="51.74"/>
    <n v="4.9800000000000004"/>
    <x v="1"/>
    <x v="0"/>
    <x v="0"/>
    <x v="1"/>
    <x v="1"/>
    <x v="0"/>
    <x v="2"/>
    <s v="18-Oct-1997"/>
    <n v="19933.46"/>
    <x v="0"/>
    <x v="0"/>
    <s v="R1011"/>
    <n v="26"/>
  </r>
  <r>
    <x v="496"/>
    <x v="334"/>
    <n v="23.37"/>
    <n v="5.8"/>
    <x v="0"/>
    <x v="0"/>
    <x v="0"/>
    <x v="0"/>
    <x v="0"/>
    <x v="2"/>
    <x v="1"/>
    <s v="30-Oct-1979"/>
    <n v="19798.05"/>
    <x v="0"/>
    <x v="2"/>
    <s v="R1024"/>
    <n v="44"/>
  </r>
  <r>
    <x v="497"/>
    <x v="176"/>
    <n v="29.7"/>
    <n v="6.21"/>
    <x v="1"/>
    <x v="0"/>
    <x v="1"/>
    <x v="3"/>
    <x v="0"/>
    <x v="1"/>
    <x v="1"/>
    <s v="14-Jun-1972"/>
    <n v="19749.38"/>
    <x v="0"/>
    <x v="0"/>
    <s v="R1013"/>
    <n v="51"/>
  </r>
  <r>
    <x v="498"/>
    <x v="335"/>
    <n v="20.045000000000002"/>
    <n v="6.17"/>
    <x v="0"/>
    <x v="0"/>
    <x v="1"/>
    <x v="3"/>
    <x v="0"/>
    <x v="2"/>
    <x v="1"/>
    <s v="8-Aug-1990"/>
    <n v="19719.689999999999"/>
    <x v="0"/>
    <x v="1"/>
    <s v="R1013"/>
    <n v="33"/>
  </r>
  <r>
    <x v="499"/>
    <x v="83"/>
    <n v="27.83"/>
    <n v="5.36"/>
    <x v="0"/>
    <x v="0"/>
    <x v="0"/>
    <x v="1"/>
    <x v="1"/>
    <x v="1"/>
    <x v="2"/>
    <s v="27-Aug-1994"/>
    <n v="19673.34"/>
    <x v="0"/>
    <x v="1"/>
    <s v="R1012"/>
    <n v="29"/>
  </r>
  <r>
    <x v="500"/>
    <x v="336"/>
    <n v="28.93"/>
    <n v="5.2"/>
    <x v="0"/>
    <x v="0"/>
    <x v="0"/>
    <x v="0"/>
    <x v="0"/>
    <x v="1"/>
    <x v="2"/>
    <s v="24-Sep-1978"/>
    <n v="19594.810000000001"/>
    <x v="0"/>
    <x v="2"/>
    <s v="R1024"/>
    <n v="45"/>
  </r>
  <r>
    <x v="501"/>
    <x v="337"/>
    <n v="33.82"/>
    <n v="5.42"/>
    <x v="0"/>
    <x v="0"/>
    <x v="0"/>
    <x v="0"/>
    <x v="1"/>
    <x v="0"/>
    <x v="2"/>
    <s v="14-Jul-1963"/>
    <n v="19551.34"/>
    <x v="0"/>
    <x v="0"/>
    <s v="R1012"/>
    <n v="60"/>
  </r>
  <r>
    <x v="502"/>
    <x v="338"/>
    <n v="20.234999999999999"/>
    <n v="6.84"/>
    <x v="0"/>
    <x v="0"/>
    <x v="0"/>
    <x v="0"/>
    <x v="0"/>
    <x v="2"/>
    <x v="0"/>
    <s v="17-Sep-1985"/>
    <n v="19539.240000000002"/>
    <x v="0"/>
    <x v="2"/>
    <s v="R1013"/>
    <n v="38"/>
  </r>
  <r>
    <x v="503"/>
    <x v="339"/>
    <n v="49.2"/>
    <n v="10.9"/>
    <x v="1"/>
    <x v="0"/>
    <x v="1"/>
    <x v="3"/>
    <x v="1"/>
    <x v="0"/>
    <x v="0"/>
    <s v="19-Aug-1992"/>
    <n v="19521.97"/>
    <x v="0"/>
    <x v="1"/>
    <s v="R1013"/>
    <n v="31"/>
  </r>
  <r>
    <x v="504"/>
    <x v="16"/>
    <n v="26.4"/>
    <n v="4.87"/>
    <x v="1"/>
    <x v="0"/>
    <x v="0"/>
    <x v="0"/>
    <x v="0"/>
    <x v="1"/>
    <x v="2"/>
    <s v="8-Nov-1980"/>
    <n v="19515.54"/>
    <x v="0"/>
    <x v="2"/>
    <s v="R1013"/>
    <n v="43"/>
  </r>
  <r>
    <x v="505"/>
    <x v="340"/>
    <n v="28.38"/>
    <n v="6.07"/>
    <x v="0"/>
    <x v="0"/>
    <x v="0"/>
    <x v="3"/>
    <x v="0"/>
    <x v="1"/>
    <x v="1"/>
    <s v="30-Nov-1987"/>
    <n v="19496.72"/>
    <x v="0"/>
    <x v="0"/>
    <s v="R1019"/>
    <n v="36"/>
  </r>
  <r>
    <x v="506"/>
    <x v="210"/>
    <n v="24.64"/>
    <n v="4.33"/>
    <x v="0"/>
    <x v="0"/>
    <x v="0"/>
    <x v="0"/>
    <x v="0"/>
    <x v="2"/>
    <x v="2"/>
    <s v="15-Dec-1982"/>
    <n v="19444.27"/>
    <x v="0"/>
    <x v="2"/>
    <s v="R1013"/>
    <n v="41"/>
  </r>
  <r>
    <x v="507"/>
    <x v="30"/>
    <n v="39.71"/>
    <n v="5.83"/>
    <x v="0"/>
    <x v="0"/>
    <x v="0"/>
    <x v="3"/>
    <x v="1"/>
    <x v="0"/>
    <x v="1"/>
    <s v="6-Sep-1993"/>
    <n v="19442.349999999999"/>
    <x v="0"/>
    <x v="0"/>
    <s v="R1012"/>
    <n v="30"/>
  </r>
  <r>
    <x v="508"/>
    <x v="341"/>
    <n v="22.22"/>
    <n v="5.5"/>
    <x v="0"/>
    <x v="0"/>
    <x v="0"/>
    <x v="0"/>
    <x v="0"/>
    <x v="2"/>
    <x v="2"/>
    <s v="30-Jun-1987"/>
    <n v="19362"/>
    <x v="0"/>
    <x v="0"/>
    <s v="R1013"/>
    <n v="36"/>
  </r>
  <r>
    <x v="509"/>
    <x v="181"/>
    <n v="33.344999999999999"/>
    <n v="4.79"/>
    <x v="0"/>
    <x v="0"/>
    <x v="1"/>
    <x v="3"/>
    <x v="1"/>
    <x v="0"/>
    <x v="2"/>
    <s v="24-Aug-1991"/>
    <n v="19350.37"/>
    <x v="0"/>
    <x v="0"/>
    <s v="R1013"/>
    <n v="32"/>
  </r>
  <r>
    <x v="510"/>
    <x v="172"/>
    <n v="24.42"/>
    <n v="5.81"/>
    <x v="0"/>
    <x v="0"/>
    <x v="0"/>
    <x v="3"/>
    <x v="0"/>
    <x v="2"/>
    <x v="1"/>
    <s v="15-Nov-1966"/>
    <n v="19321.060000000001"/>
    <x v="0"/>
    <x v="2"/>
    <s v="R1012"/>
    <n v="57"/>
  </r>
  <r>
    <x v="511"/>
    <x v="1"/>
    <n v="29.81"/>
    <n v="5.58"/>
    <x v="0"/>
    <x v="0"/>
    <x v="0"/>
    <x v="0"/>
    <x v="0"/>
    <x v="1"/>
    <x v="2"/>
    <s v="29-Jul-1967"/>
    <n v="19259.96"/>
    <x v="0"/>
    <x v="2"/>
    <s v="R1012"/>
    <n v="56"/>
  </r>
  <r>
    <x v="512"/>
    <x v="342"/>
    <n v="51.18"/>
    <n v="4.4000000000000004"/>
    <x v="1"/>
    <x v="0"/>
    <x v="0"/>
    <x v="1"/>
    <x v="1"/>
    <x v="0"/>
    <x v="2"/>
    <s v="28-Dec-1985"/>
    <n v="19214.71"/>
    <x v="0"/>
    <x v="0"/>
    <s v="R1013"/>
    <n v="38"/>
  </r>
  <r>
    <x v="513"/>
    <x v="343"/>
    <n v="51.37"/>
    <n v="8.18"/>
    <x v="1"/>
    <x v="0"/>
    <x v="0"/>
    <x v="0"/>
    <x v="1"/>
    <x v="0"/>
    <x v="0"/>
    <s v="16-Sep-1991"/>
    <n v="19199.939999999999"/>
    <x v="0"/>
    <x v="0"/>
    <s v="R1011"/>
    <n v="32"/>
  </r>
  <r>
    <x v="514"/>
    <x v="178"/>
    <n v="36.19"/>
    <n v="5.52"/>
    <x v="1"/>
    <x v="0"/>
    <x v="0"/>
    <x v="0"/>
    <x v="1"/>
    <x v="0"/>
    <x v="2"/>
    <s v="2-Jul-1979"/>
    <n v="19144.580000000002"/>
    <x v="0"/>
    <x v="2"/>
    <s v="R1024"/>
    <n v="44"/>
  </r>
  <r>
    <x v="515"/>
    <x v="59"/>
    <n v="25.9"/>
    <n v="4.84"/>
    <x v="0"/>
    <x v="0"/>
    <x v="0"/>
    <x v="0"/>
    <x v="0"/>
    <x v="1"/>
    <x v="2"/>
    <s v="28-Sep-1993"/>
    <n v="19107.78"/>
    <x v="0"/>
    <x v="1"/>
    <s v="R1013"/>
    <n v="30"/>
  </r>
  <r>
    <x v="516"/>
    <x v="92"/>
    <n v="35.72"/>
    <n v="4.08"/>
    <x v="0"/>
    <x v="0"/>
    <x v="1"/>
    <x v="3"/>
    <x v="1"/>
    <x v="0"/>
    <x v="2"/>
    <s v="5-Jun-1989"/>
    <n v="19040.88"/>
    <x v="0"/>
    <x v="0"/>
    <s v="R1011"/>
    <n v="34"/>
  </r>
  <r>
    <x v="517"/>
    <x v="335"/>
    <n v="27.94"/>
    <n v="4.4800000000000004"/>
    <x v="0"/>
    <x v="0"/>
    <x v="1"/>
    <x v="3"/>
    <x v="0"/>
    <x v="1"/>
    <x v="2"/>
    <s v="19-Dec-1983"/>
    <n v="19023.259999999998"/>
    <x v="0"/>
    <x v="0"/>
    <s v="R1011"/>
    <n v="40"/>
  </r>
  <r>
    <x v="518"/>
    <x v="278"/>
    <n v="27.1"/>
    <n v="5.73"/>
    <x v="0"/>
    <x v="0"/>
    <x v="0"/>
    <x v="0"/>
    <x v="0"/>
    <x v="1"/>
    <x v="1"/>
    <s v="24-Oct-1988"/>
    <n v="18972.5"/>
    <x v="0"/>
    <x v="0"/>
    <s v="R1013"/>
    <n v="35"/>
  </r>
  <r>
    <x v="519"/>
    <x v="344"/>
    <n v="18.3"/>
    <n v="5.46"/>
    <x v="1"/>
    <x v="0"/>
    <x v="1"/>
    <x v="3"/>
    <x v="0"/>
    <x v="3"/>
    <x v="2"/>
    <s v="30-Nov-1992"/>
    <n v="18963.169999999998"/>
    <x v="0"/>
    <x v="2"/>
    <s v="R1013"/>
    <n v="31"/>
  </r>
  <r>
    <x v="520"/>
    <x v="345"/>
    <n v="25.3"/>
    <n v="5.0199999999999996"/>
    <x v="1"/>
    <x v="0"/>
    <x v="0"/>
    <x v="3"/>
    <x v="0"/>
    <x v="1"/>
    <x v="2"/>
    <s v="6-Aug-1998"/>
    <n v="18955.22"/>
    <x v="0"/>
    <x v="0"/>
    <s v="R1011"/>
    <n v="25"/>
  </r>
  <r>
    <x v="521"/>
    <x v="25"/>
    <n v="38.83"/>
    <n v="6.36"/>
    <x v="0"/>
    <x v="0"/>
    <x v="0"/>
    <x v="3"/>
    <x v="1"/>
    <x v="0"/>
    <x v="1"/>
    <s v="20-Oct-1963"/>
    <n v="18954.560000000001"/>
    <x v="0"/>
    <x v="2"/>
    <s v="R1026"/>
    <n v="60"/>
  </r>
  <r>
    <x v="522"/>
    <x v="346"/>
    <n v="27.6"/>
    <n v="5.36"/>
    <x v="0"/>
    <x v="0"/>
    <x v="0"/>
    <x v="3"/>
    <x v="1"/>
    <x v="1"/>
    <x v="2"/>
    <s v="3-Aug-1969"/>
    <n v="18932.810000000001"/>
    <x v="0"/>
    <x v="0"/>
    <s v="R1012"/>
    <n v="54"/>
  </r>
  <r>
    <x v="523"/>
    <x v="347"/>
    <n v="46.4"/>
    <n v="8.3699999999999992"/>
    <x v="1"/>
    <x v="0"/>
    <x v="1"/>
    <x v="3"/>
    <x v="1"/>
    <x v="0"/>
    <x v="0"/>
    <s v="27-Sep-1995"/>
    <n v="18903.490000000002"/>
    <x v="0"/>
    <x v="1"/>
    <s v="R1024"/>
    <n v="28"/>
  </r>
  <r>
    <x v="524"/>
    <x v="348"/>
    <n v="51.92"/>
    <n v="5.18"/>
    <x v="1"/>
    <x v="0"/>
    <x v="1"/>
    <x v="3"/>
    <x v="1"/>
    <x v="0"/>
    <x v="2"/>
    <s v="6-Dec-1963"/>
    <n v="18883.330000000002"/>
    <x v="0"/>
    <x v="2"/>
    <s v="R1026"/>
    <n v="60"/>
  </r>
  <r>
    <x v="525"/>
    <x v="151"/>
    <n v="32.395000000000003"/>
    <n v="5.68"/>
    <x v="1"/>
    <x v="0"/>
    <x v="0"/>
    <x v="3"/>
    <x v="1"/>
    <x v="0"/>
    <x v="2"/>
    <s v="24-Jul-2003"/>
    <n v="18838.7"/>
    <x v="0"/>
    <x v="0"/>
    <s v="R1012"/>
    <n v="20"/>
  </r>
  <r>
    <x v="526"/>
    <x v="349"/>
    <n v="46.19"/>
    <n v="7.31"/>
    <x v="1"/>
    <x v="0"/>
    <x v="1"/>
    <x v="3"/>
    <x v="1"/>
    <x v="0"/>
    <x v="0"/>
    <s v="18-Dec-1962"/>
    <n v="18815.53"/>
    <x v="0"/>
    <x v="2"/>
    <s v="R1023"/>
    <n v="61"/>
  </r>
  <r>
    <x v="527"/>
    <x v="51"/>
    <n v="27.93"/>
    <n v="4.67"/>
    <x v="0"/>
    <x v="0"/>
    <x v="1"/>
    <x v="3"/>
    <x v="1"/>
    <x v="1"/>
    <x v="2"/>
    <s v="15-Oct-1979"/>
    <n v="18806.150000000001"/>
    <x v="0"/>
    <x v="1"/>
    <s v="R1013"/>
    <n v="44"/>
  </r>
  <r>
    <x v="528"/>
    <x v="194"/>
    <n v="45.62"/>
    <n v="6.87"/>
    <x v="0"/>
    <x v="0"/>
    <x v="0"/>
    <x v="0"/>
    <x v="1"/>
    <x v="0"/>
    <x v="0"/>
    <s v="28-Nov-1995"/>
    <n v="18804.75"/>
    <x v="0"/>
    <x v="2"/>
    <s v="R1012"/>
    <n v="28"/>
  </r>
  <r>
    <x v="529"/>
    <x v="189"/>
    <n v="35.31"/>
    <n v="5.87"/>
    <x v="0"/>
    <x v="0"/>
    <x v="1"/>
    <x v="3"/>
    <x v="1"/>
    <x v="0"/>
    <x v="1"/>
    <s v="19-Nov-1979"/>
    <n v="18767.740000000002"/>
    <x v="0"/>
    <x v="2"/>
    <s v="R1013"/>
    <n v="44"/>
  </r>
  <r>
    <x v="530"/>
    <x v="55"/>
    <n v="30.4"/>
    <n v="4.07"/>
    <x v="1"/>
    <x v="0"/>
    <x v="0"/>
    <x v="3"/>
    <x v="1"/>
    <x v="0"/>
    <x v="2"/>
    <s v="27-Dec-1992"/>
    <n v="18765.88"/>
    <x v="0"/>
    <x v="1"/>
    <s v="R1012"/>
    <n v="31"/>
  </r>
  <r>
    <x v="531"/>
    <x v="23"/>
    <n v="20.13"/>
    <n v="6.47"/>
    <x v="0"/>
    <x v="0"/>
    <x v="1"/>
    <x v="3"/>
    <x v="0"/>
    <x v="2"/>
    <x v="0"/>
    <s v="30-Aug-1967"/>
    <n v="18694.689999999999"/>
    <x v="0"/>
    <x v="2"/>
    <s v="R1023"/>
    <n v="56"/>
  </r>
  <r>
    <x v="532"/>
    <x v="350"/>
    <n v="23.655000000000001"/>
    <n v="5.14"/>
    <x v="0"/>
    <x v="0"/>
    <x v="0"/>
    <x v="3"/>
    <x v="0"/>
    <x v="2"/>
    <x v="2"/>
    <s v="17-Oct-1970"/>
    <n v="18682.740000000002"/>
    <x v="0"/>
    <x v="0"/>
    <s v="R1012"/>
    <n v="53"/>
  </r>
  <r>
    <x v="533"/>
    <x v="30"/>
    <n v="49.05"/>
    <n v="9.77"/>
    <x v="1"/>
    <x v="0"/>
    <x v="0"/>
    <x v="0"/>
    <x v="1"/>
    <x v="0"/>
    <x v="0"/>
    <s v="23-Sep-1998"/>
    <n v="18648.419999999998"/>
    <x v="0"/>
    <x v="2"/>
    <s v="R1019"/>
    <n v="25"/>
  </r>
  <r>
    <x v="534"/>
    <x v="351"/>
    <n v="51.94"/>
    <n v="8.8000000000000007"/>
    <x v="1"/>
    <x v="0"/>
    <x v="0"/>
    <x v="1"/>
    <x v="1"/>
    <x v="0"/>
    <x v="0"/>
    <s v="12-Aug-1986"/>
    <n v="18608.259999999998"/>
    <x v="0"/>
    <x v="0"/>
    <s v="R1011"/>
    <n v="37"/>
  </r>
  <r>
    <x v="535"/>
    <x v="352"/>
    <n v="29.83"/>
    <n v="5.84"/>
    <x v="0"/>
    <x v="0"/>
    <x v="0"/>
    <x v="3"/>
    <x v="0"/>
    <x v="1"/>
    <x v="1"/>
    <s v="26-Sep-1964"/>
    <n v="18443.11"/>
    <x v="0"/>
    <x v="1"/>
    <s v="R1012"/>
    <n v="59"/>
  </r>
  <r>
    <x v="536"/>
    <x v="353"/>
    <n v="22.6"/>
    <n v="10.43"/>
    <x v="1"/>
    <x v="0"/>
    <x v="0"/>
    <x v="3"/>
    <x v="0"/>
    <x v="2"/>
    <x v="0"/>
    <s v="15-Dec-1999"/>
    <n v="18328.240000000002"/>
    <x v="0"/>
    <x v="1"/>
    <s v="R1013"/>
    <n v="24"/>
  </r>
  <r>
    <x v="537"/>
    <x v="354"/>
    <n v="46.69"/>
    <n v="4.25"/>
    <x v="1"/>
    <x v="0"/>
    <x v="0"/>
    <x v="3"/>
    <x v="1"/>
    <x v="0"/>
    <x v="2"/>
    <s v="4-Jul-1995"/>
    <n v="18310.740000000002"/>
    <x v="0"/>
    <x v="0"/>
    <s v="R1012"/>
    <n v="28"/>
  </r>
  <r>
    <x v="538"/>
    <x v="55"/>
    <n v="28.49"/>
    <n v="4.8899999999999997"/>
    <x v="0"/>
    <x v="0"/>
    <x v="0"/>
    <x v="0"/>
    <x v="0"/>
    <x v="1"/>
    <x v="2"/>
    <s v="25-Dec-1992"/>
    <n v="18259.22"/>
    <x v="0"/>
    <x v="0"/>
    <s v="R1011"/>
    <n v="31"/>
  </r>
  <r>
    <x v="539"/>
    <x v="59"/>
    <n v="28.5"/>
    <n v="5.55"/>
    <x v="1"/>
    <x v="0"/>
    <x v="0"/>
    <x v="3"/>
    <x v="0"/>
    <x v="1"/>
    <x v="2"/>
    <s v="3-Aug-1995"/>
    <n v="18246.5"/>
    <x v="0"/>
    <x v="2"/>
    <s v="R1013"/>
    <n v="28"/>
  </r>
  <r>
    <x v="540"/>
    <x v="75"/>
    <n v="24.4"/>
    <n v="4.5199999999999996"/>
    <x v="0"/>
    <x v="0"/>
    <x v="0"/>
    <x v="3"/>
    <x v="0"/>
    <x v="2"/>
    <x v="2"/>
    <s v="10-Sep-2004"/>
    <n v="18223.45"/>
    <x v="0"/>
    <x v="0"/>
    <s v="R1013"/>
    <n v="19"/>
  </r>
  <r>
    <x v="541"/>
    <x v="355"/>
    <n v="29.15"/>
    <n v="4.45"/>
    <x v="1"/>
    <x v="0"/>
    <x v="0"/>
    <x v="3"/>
    <x v="0"/>
    <x v="1"/>
    <x v="2"/>
    <s v="15-Jun-1997"/>
    <n v="18218.16"/>
    <x v="0"/>
    <x v="2"/>
    <s v="R1013"/>
    <n v="26"/>
  </r>
  <r>
    <x v="542"/>
    <x v="105"/>
    <n v="27.28"/>
    <n v="4.72"/>
    <x v="0"/>
    <x v="1"/>
    <x v="0"/>
    <x v="3"/>
    <x v="0"/>
    <x v="1"/>
    <x v="2"/>
    <s v="4-Jul-1963"/>
    <n v="18208.34"/>
    <x v="0"/>
    <x v="1"/>
    <s v="R1026"/>
    <n v="60"/>
  </r>
  <r>
    <x v="543"/>
    <x v="9"/>
    <n v="32.229999999999997"/>
    <n v="4.6500000000000004"/>
    <x v="1"/>
    <x v="0"/>
    <x v="1"/>
    <x v="3"/>
    <x v="1"/>
    <x v="0"/>
    <x v="2"/>
    <s v="12-Jul-1993"/>
    <n v="18157.88"/>
    <x v="0"/>
    <x v="2"/>
    <s v="R1012"/>
    <n v="30"/>
  </r>
  <r>
    <x v="544"/>
    <x v="356"/>
    <n v="44.2"/>
    <n v="11.34"/>
    <x v="1"/>
    <x v="0"/>
    <x v="1"/>
    <x v="3"/>
    <x v="1"/>
    <x v="0"/>
    <x v="0"/>
    <s v="24-Oct-1999"/>
    <n v="18033.97"/>
    <x v="0"/>
    <x v="2"/>
    <s v="R1012"/>
    <n v="24"/>
  </r>
  <r>
    <x v="545"/>
    <x v="267"/>
    <n v="29.734999999999999"/>
    <n v="4.53"/>
    <x v="0"/>
    <x v="0"/>
    <x v="1"/>
    <x v="3"/>
    <x v="1"/>
    <x v="1"/>
    <x v="2"/>
    <s v="17-Oct-1965"/>
    <n v="18031.189999999999"/>
    <x v="0"/>
    <x v="1"/>
    <s v="R1012"/>
    <n v="58"/>
  </r>
  <r>
    <x v="546"/>
    <x v="357"/>
    <n v="28.31"/>
    <n v="6.35"/>
    <x v="0"/>
    <x v="0"/>
    <x v="0"/>
    <x v="0"/>
    <x v="0"/>
    <x v="1"/>
    <x v="1"/>
    <s v="27-Jun-1975"/>
    <n v="18031.16"/>
    <x v="0"/>
    <x v="0"/>
    <s v="R1023"/>
    <n v="48"/>
  </r>
  <r>
    <x v="547"/>
    <x v="34"/>
    <n v="46.62"/>
    <n v="8.51"/>
    <x v="0"/>
    <x v="0"/>
    <x v="0"/>
    <x v="0"/>
    <x v="1"/>
    <x v="0"/>
    <x v="0"/>
    <s v="28-Sep-2001"/>
    <n v="17942.11"/>
    <x v="0"/>
    <x v="1"/>
    <s v="R1011"/>
    <n v="22"/>
  </r>
  <r>
    <x v="548"/>
    <x v="358"/>
    <n v="51.75"/>
    <n v="8.59"/>
    <x v="1"/>
    <x v="0"/>
    <x v="0"/>
    <x v="3"/>
    <x v="1"/>
    <x v="0"/>
    <x v="0"/>
    <s v="17-Oct-1977"/>
    <n v="17929.3"/>
    <x v="0"/>
    <x v="1"/>
    <s v="R1013"/>
    <n v="46"/>
  </r>
  <r>
    <x v="549"/>
    <x v="226"/>
    <n v="25.7"/>
    <n v="4.13"/>
    <x v="1"/>
    <x v="0"/>
    <x v="0"/>
    <x v="0"/>
    <x v="0"/>
    <x v="1"/>
    <x v="2"/>
    <s v="4-Dec-1989"/>
    <n v="17904.53"/>
    <x v="0"/>
    <x v="1"/>
    <s v="R1017"/>
    <n v="34"/>
  </r>
  <r>
    <x v="550"/>
    <x v="359"/>
    <n v="31.79"/>
    <n v="4.55"/>
    <x v="0"/>
    <x v="0"/>
    <x v="0"/>
    <x v="0"/>
    <x v="1"/>
    <x v="0"/>
    <x v="2"/>
    <s v="12-Nov-1979"/>
    <n v="17882.669999999998"/>
    <x v="0"/>
    <x v="0"/>
    <s v="R1012"/>
    <n v="44"/>
  </r>
  <r>
    <x v="551"/>
    <x v="320"/>
    <n v="24.795000000000002"/>
    <n v="4.5199999999999996"/>
    <x v="0"/>
    <x v="0"/>
    <x v="0"/>
    <x v="0"/>
    <x v="0"/>
    <x v="2"/>
    <x v="2"/>
    <s v="26-Aug-1997"/>
    <n v="17878.900000000001"/>
    <x v="0"/>
    <x v="1"/>
    <s v="R1024"/>
    <n v="26"/>
  </r>
  <r>
    <x v="552"/>
    <x v="360"/>
    <n v="53.98"/>
    <n v="5.07"/>
    <x v="0"/>
    <x v="0"/>
    <x v="1"/>
    <x v="3"/>
    <x v="1"/>
    <x v="0"/>
    <x v="2"/>
    <s v="12-Dec-1976"/>
    <n v="17862.919999999998"/>
    <x v="0"/>
    <x v="1"/>
    <s v="R1012"/>
    <n v="47"/>
  </r>
  <r>
    <x v="553"/>
    <x v="150"/>
    <n v="41.325000000000003"/>
    <n v="4.04"/>
    <x v="1"/>
    <x v="0"/>
    <x v="1"/>
    <x v="3"/>
    <x v="1"/>
    <x v="0"/>
    <x v="2"/>
    <s v="8-Dec-1963"/>
    <n v="17832.599999999999"/>
    <x v="0"/>
    <x v="1"/>
    <s v="R1012"/>
    <n v="60"/>
  </r>
  <r>
    <x v="554"/>
    <x v="85"/>
    <n v="51.65"/>
    <n v="5.3"/>
    <x v="1"/>
    <x v="0"/>
    <x v="0"/>
    <x v="0"/>
    <x v="1"/>
    <x v="0"/>
    <x v="2"/>
    <s v="10-Oct-1979"/>
    <n v="17779.939999999999"/>
    <x v="0"/>
    <x v="1"/>
    <s v="R1012"/>
    <n v="44"/>
  </r>
  <r>
    <x v="555"/>
    <x v="255"/>
    <n v="44.52"/>
    <n v="8.64"/>
    <x v="1"/>
    <x v="0"/>
    <x v="1"/>
    <x v="3"/>
    <x v="1"/>
    <x v="0"/>
    <x v="0"/>
    <s v="21-Jun-1966"/>
    <n v="17777.73"/>
    <x v="0"/>
    <x v="0"/>
    <s v="R1012"/>
    <n v="57"/>
  </r>
  <r>
    <x v="556"/>
    <x v="361"/>
    <n v="53.29"/>
    <n v="4.03"/>
    <x v="0"/>
    <x v="0"/>
    <x v="1"/>
    <x v="3"/>
    <x v="1"/>
    <x v="0"/>
    <x v="2"/>
    <s v="14-Jul-2003"/>
    <n v="17748.509999999998"/>
    <x v="0"/>
    <x v="2"/>
    <s v="R1012"/>
    <n v="20"/>
  </r>
  <r>
    <x v="557"/>
    <x v="81"/>
    <n v="46.63"/>
    <n v="4.26"/>
    <x v="1"/>
    <x v="0"/>
    <x v="0"/>
    <x v="1"/>
    <x v="1"/>
    <x v="0"/>
    <x v="2"/>
    <s v="1-Jul-1994"/>
    <n v="17663.14"/>
    <x v="0"/>
    <x v="0"/>
    <s v="R1013"/>
    <n v="29"/>
  </r>
  <r>
    <x v="558"/>
    <x v="235"/>
    <n v="28.88"/>
    <n v="5.35"/>
    <x v="0"/>
    <x v="0"/>
    <x v="1"/>
    <x v="3"/>
    <x v="0"/>
    <x v="1"/>
    <x v="2"/>
    <s v="25-Oct-1990"/>
    <n v="17626.240000000002"/>
    <x v="0"/>
    <x v="0"/>
    <s v="R1013"/>
    <n v="33"/>
  </r>
  <r>
    <x v="559"/>
    <x v="362"/>
    <n v="23.98"/>
    <n v="4.9000000000000004"/>
    <x v="0"/>
    <x v="0"/>
    <x v="0"/>
    <x v="0"/>
    <x v="2"/>
    <x v="2"/>
    <x v="2"/>
    <s v="26-Jul-1970"/>
    <n v="17584.72"/>
    <x v="0"/>
    <x v="0"/>
    <s v="R1012"/>
    <n v="53"/>
  </r>
  <r>
    <x v="560"/>
    <x v="202"/>
    <n v="23.65"/>
    <n v="4.5"/>
    <x v="0"/>
    <x v="0"/>
    <x v="0"/>
    <x v="0"/>
    <x v="1"/>
    <x v="2"/>
    <x v="2"/>
    <s v="25-Aug-2002"/>
    <n v="17560.38"/>
    <x v="0"/>
    <x v="2"/>
    <s v="R1012"/>
    <n v="21"/>
  </r>
  <r>
    <x v="561"/>
    <x v="141"/>
    <n v="49.09"/>
    <n v="8.3800000000000008"/>
    <x v="1"/>
    <x v="0"/>
    <x v="0"/>
    <x v="1"/>
    <x v="1"/>
    <x v="0"/>
    <x v="0"/>
    <s v="16-Nov-1963"/>
    <n v="17556.88"/>
    <x v="0"/>
    <x v="1"/>
    <s v="R1012"/>
    <n v="60"/>
  </r>
  <r>
    <x v="562"/>
    <x v="59"/>
    <n v="28.024999999999999"/>
    <n v="7.03"/>
    <x v="0"/>
    <x v="0"/>
    <x v="0"/>
    <x v="0"/>
    <x v="0"/>
    <x v="1"/>
    <x v="0"/>
    <s v="12-Jul-1968"/>
    <n v="17507.47"/>
    <x v="0"/>
    <x v="2"/>
    <s v="R1026"/>
    <n v="55"/>
  </r>
  <r>
    <x v="563"/>
    <x v="252"/>
    <n v="43.32"/>
    <n v="8.75"/>
    <x v="1"/>
    <x v="0"/>
    <x v="1"/>
    <x v="3"/>
    <x v="1"/>
    <x v="0"/>
    <x v="0"/>
    <s v="16-Jun-1965"/>
    <n v="17505.650000000001"/>
    <x v="0"/>
    <x v="1"/>
    <s v="R1023"/>
    <n v="58"/>
  </r>
  <r>
    <x v="564"/>
    <x v="363"/>
    <n v="45.92"/>
    <n v="9.51"/>
    <x v="0"/>
    <x v="0"/>
    <x v="0"/>
    <x v="0"/>
    <x v="1"/>
    <x v="0"/>
    <x v="0"/>
    <s v="29-Dec-1990"/>
    <n v="17496.310000000001"/>
    <x v="0"/>
    <x v="1"/>
    <s v="R1011"/>
    <n v="33"/>
  </r>
  <r>
    <x v="565"/>
    <x v="23"/>
    <n v="44.03"/>
    <n v="9.36"/>
    <x v="0"/>
    <x v="0"/>
    <x v="0"/>
    <x v="0"/>
    <x v="1"/>
    <x v="0"/>
    <x v="0"/>
    <s v="8-Jun-1971"/>
    <n v="17479.53"/>
    <x v="0"/>
    <x v="2"/>
    <s v="R1012"/>
    <n v="52"/>
  </r>
  <r>
    <x v="566"/>
    <x v="364"/>
    <n v="24.6"/>
    <n v="4.8099999999999996"/>
    <x v="0"/>
    <x v="0"/>
    <x v="0"/>
    <x v="0"/>
    <x v="0"/>
    <x v="2"/>
    <x v="2"/>
    <s v="2-Nov-2003"/>
    <n v="17468.98"/>
    <x v="1"/>
    <x v="2"/>
    <s v="R1012"/>
    <n v="20"/>
  </r>
  <r>
    <x v="567"/>
    <x v="365"/>
    <n v="49.15"/>
    <n v="8.08"/>
    <x v="0"/>
    <x v="0"/>
    <x v="0"/>
    <x v="0"/>
    <x v="1"/>
    <x v="0"/>
    <x v="0"/>
    <s v="18-Oct-1992"/>
    <n v="17361.77"/>
    <x v="1"/>
    <x v="2"/>
    <s v="R1012"/>
    <n v="31"/>
  </r>
  <r>
    <x v="568"/>
    <x v="366"/>
    <n v="28.31"/>
    <n v="6.29"/>
    <x v="0"/>
    <x v="0"/>
    <x v="1"/>
    <x v="3"/>
    <x v="0"/>
    <x v="1"/>
    <x v="1"/>
    <s v="1-Nov-2003"/>
    <n v="17352.68"/>
    <x v="1"/>
    <x v="0"/>
    <s v="R1012"/>
    <n v="20"/>
  </r>
  <r>
    <x v="569"/>
    <x v="89"/>
    <n v="22.99"/>
    <n v="6.29"/>
    <x v="0"/>
    <x v="0"/>
    <x v="0"/>
    <x v="3"/>
    <x v="0"/>
    <x v="2"/>
    <x v="1"/>
    <s v="12-Jul-1963"/>
    <n v="17337.580000000002"/>
    <x v="1"/>
    <x v="0"/>
    <s v="R1023"/>
    <n v="60"/>
  </r>
  <r>
    <x v="570"/>
    <x v="8"/>
    <n v="29.07"/>
    <n v="5.12"/>
    <x v="0"/>
    <x v="0"/>
    <x v="1"/>
    <x v="3"/>
    <x v="0"/>
    <x v="1"/>
    <x v="2"/>
    <s v="25-Aug-1975"/>
    <n v="17253.43"/>
    <x v="1"/>
    <x v="0"/>
    <s v="R1026"/>
    <n v="48"/>
  </r>
  <r>
    <x v="571"/>
    <x v="161"/>
    <n v="42.02"/>
    <n v="9.9499999999999993"/>
    <x v="1"/>
    <x v="0"/>
    <x v="1"/>
    <x v="3"/>
    <x v="1"/>
    <x v="0"/>
    <x v="0"/>
    <s v="22-Oct-1982"/>
    <n v="17179.52"/>
    <x v="1"/>
    <x v="2"/>
    <s v="R1013"/>
    <n v="41"/>
  </r>
  <r>
    <x v="572"/>
    <x v="367"/>
    <n v="49.07"/>
    <n v="9.08"/>
    <x v="1"/>
    <x v="0"/>
    <x v="0"/>
    <x v="3"/>
    <x v="1"/>
    <x v="0"/>
    <x v="0"/>
    <s v="18-Aug-2004"/>
    <n v="17178.68"/>
    <x v="1"/>
    <x v="1"/>
    <s v="R1019"/>
    <n v="19"/>
  </r>
  <r>
    <x v="573"/>
    <x v="196"/>
    <n v="19.8"/>
    <n v="4.82"/>
    <x v="0"/>
    <x v="0"/>
    <x v="0"/>
    <x v="0"/>
    <x v="0"/>
    <x v="2"/>
    <x v="2"/>
    <s v="7-Jun-1964"/>
    <n v="17174.52"/>
    <x v="1"/>
    <x v="1"/>
    <s v="R1012"/>
    <n v="59"/>
  </r>
  <r>
    <x v="574"/>
    <x v="368"/>
    <n v="27.36"/>
    <n v="4.6500000000000004"/>
    <x v="0"/>
    <x v="1"/>
    <x v="0"/>
    <x v="3"/>
    <x v="0"/>
    <x v="1"/>
    <x v="2"/>
    <s v="16-Sep-1965"/>
    <n v="17172.27"/>
    <x v="1"/>
    <x v="1"/>
    <s v="R1026"/>
    <n v="58"/>
  </r>
  <r>
    <x v="575"/>
    <x v="203"/>
    <n v="42.95"/>
    <n v="5.16"/>
    <x v="1"/>
    <x v="0"/>
    <x v="0"/>
    <x v="3"/>
    <x v="1"/>
    <x v="0"/>
    <x v="2"/>
    <s v="3-Jun-1998"/>
    <n v="17128.43"/>
    <x v="1"/>
    <x v="0"/>
    <s v="R1016"/>
    <n v="25"/>
  </r>
  <r>
    <x v="576"/>
    <x v="369"/>
    <n v="42.66"/>
    <n v="10.44"/>
    <x v="0"/>
    <x v="0"/>
    <x v="0"/>
    <x v="0"/>
    <x v="1"/>
    <x v="0"/>
    <x v="0"/>
    <s v="28-Jun-2002"/>
    <n v="17085.27"/>
    <x v="1"/>
    <x v="0"/>
    <s v="R1013"/>
    <n v="21"/>
  </r>
  <r>
    <x v="577"/>
    <x v="370"/>
    <n v="33.630000000000003"/>
    <n v="5.69"/>
    <x v="0"/>
    <x v="0"/>
    <x v="0"/>
    <x v="3"/>
    <x v="1"/>
    <x v="0"/>
    <x v="2"/>
    <s v="26-Dec-2003"/>
    <n v="17081.080000000002"/>
    <x v="1"/>
    <x v="1"/>
    <s v="R1011"/>
    <n v="20"/>
  </r>
  <r>
    <x v="578"/>
    <x v="371"/>
    <n v="26.84"/>
    <n v="6.5"/>
    <x v="0"/>
    <x v="0"/>
    <x v="0"/>
    <x v="0"/>
    <x v="0"/>
    <x v="1"/>
    <x v="0"/>
    <s v="10-Jun-1996"/>
    <n v="17043.34"/>
    <x v="1"/>
    <x v="0"/>
    <s v="R1013"/>
    <n v="27"/>
  </r>
  <r>
    <x v="579"/>
    <x v="372"/>
    <n v="28.3"/>
    <n v="5.73"/>
    <x v="0"/>
    <x v="0"/>
    <x v="1"/>
    <x v="3"/>
    <x v="0"/>
    <x v="1"/>
    <x v="1"/>
    <s v="22-Aug-1971"/>
    <n v="17016.009999999998"/>
    <x v="1"/>
    <x v="1"/>
    <s v="R1023"/>
    <n v="52"/>
  </r>
  <r>
    <x v="580"/>
    <x v="373"/>
    <n v="27.06"/>
    <n v="5.74"/>
    <x v="1"/>
    <x v="0"/>
    <x v="0"/>
    <x v="0"/>
    <x v="0"/>
    <x v="1"/>
    <x v="1"/>
    <s v="16-Jul-1980"/>
    <n v="16990.55"/>
    <x v="1"/>
    <x v="0"/>
    <s v="R1012"/>
    <n v="43"/>
  </r>
  <r>
    <x v="581"/>
    <x v="2"/>
    <n v="47.13"/>
    <n v="8.6999999999999993"/>
    <x v="0"/>
    <x v="0"/>
    <x v="0"/>
    <x v="0"/>
    <x v="1"/>
    <x v="0"/>
    <x v="0"/>
    <s v="25-Aug-1977"/>
    <n v="16921.09"/>
    <x v="1"/>
    <x v="0"/>
    <s v="R1023"/>
    <n v="46"/>
  </r>
  <r>
    <x v="582"/>
    <x v="374"/>
    <n v="51.72"/>
    <n v="5.09"/>
    <x v="0"/>
    <x v="0"/>
    <x v="0"/>
    <x v="0"/>
    <x v="1"/>
    <x v="0"/>
    <x v="2"/>
    <s v="21-Oct-1968"/>
    <n v="16903.5"/>
    <x v="1"/>
    <x v="0"/>
    <s v="R1012"/>
    <n v="55"/>
  </r>
  <r>
    <x v="583"/>
    <x v="159"/>
    <n v="48.59"/>
    <n v="5.57"/>
    <x v="0"/>
    <x v="0"/>
    <x v="0"/>
    <x v="0"/>
    <x v="1"/>
    <x v="0"/>
    <x v="2"/>
    <s v="10-Sep-2003"/>
    <n v="16884.919999999998"/>
    <x v="1"/>
    <x v="1"/>
    <s v="R1011"/>
    <n v="20"/>
  </r>
  <r>
    <x v="584"/>
    <x v="375"/>
    <n v="45.18"/>
    <n v="10.87"/>
    <x v="0"/>
    <x v="0"/>
    <x v="0"/>
    <x v="0"/>
    <x v="1"/>
    <x v="0"/>
    <x v="0"/>
    <s v="8-Aug-1974"/>
    <n v="16841.32"/>
    <x v="1"/>
    <x v="0"/>
    <s v="R1011"/>
    <n v="49"/>
  </r>
  <r>
    <x v="585"/>
    <x v="258"/>
    <n v="27.9"/>
    <n v="6.02"/>
    <x v="0"/>
    <x v="0"/>
    <x v="1"/>
    <x v="3"/>
    <x v="0"/>
    <x v="1"/>
    <x v="1"/>
    <s v="19-Oct-1995"/>
    <n v="16796.41"/>
    <x v="1"/>
    <x v="0"/>
    <s v="R1024"/>
    <n v="28"/>
  </r>
  <r>
    <x v="586"/>
    <x v="376"/>
    <n v="51.33"/>
    <n v="7"/>
    <x v="0"/>
    <x v="0"/>
    <x v="0"/>
    <x v="0"/>
    <x v="1"/>
    <x v="0"/>
    <x v="0"/>
    <s v="29-Jul-1962"/>
    <n v="16779.400000000001"/>
    <x v="1"/>
    <x v="1"/>
    <s v="R1026"/>
    <n v="61"/>
  </r>
  <r>
    <x v="587"/>
    <x v="377"/>
    <n v="30.59"/>
    <n v="5.56"/>
    <x v="1"/>
    <x v="0"/>
    <x v="0"/>
    <x v="3"/>
    <x v="1"/>
    <x v="0"/>
    <x v="2"/>
    <s v="23-Sep-1989"/>
    <n v="16776.3"/>
    <x v="1"/>
    <x v="1"/>
    <s v="R1024"/>
    <n v="34"/>
  </r>
  <r>
    <x v="588"/>
    <x v="378"/>
    <n v="39.229999999999997"/>
    <n v="8.4499999999999993"/>
    <x v="0"/>
    <x v="0"/>
    <x v="0"/>
    <x v="0"/>
    <x v="1"/>
    <x v="0"/>
    <x v="0"/>
    <s v="28-Aug-1974"/>
    <n v="16770.990000000002"/>
    <x v="1"/>
    <x v="2"/>
    <s v="R1012"/>
    <n v="49"/>
  </r>
  <r>
    <x v="589"/>
    <x v="379"/>
    <n v="19.094999999999999"/>
    <n v="6.19"/>
    <x v="0"/>
    <x v="0"/>
    <x v="0"/>
    <x v="0"/>
    <x v="0"/>
    <x v="2"/>
    <x v="1"/>
    <s v="5-Nov-1993"/>
    <n v="16657.72"/>
    <x v="1"/>
    <x v="2"/>
    <s v="R1024"/>
    <n v="30"/>
  </r>
  <r>
    <x v="590"/>
    <x v="196"/>
    <n v="49.72"/>
    <n v="7.71"/>
    <x v="0"/>
    <x v="0"/>
    <x v="0"/>
    <x v="0"/>
    <x v="1"/>
    <x v="0"/>
    <x v="0"/>
    <s v="25-Sep-1977"/>
    <n v="16631.61"/>
    <x v="1"/>
    <x v="2"/>
    <s v="R1012"/>
    <n v="46"/>
  </r>
  <r>
    <x v="591"/>
    <x v="380"/>
    <n v="21.754999999999999"/>
    <n v="4.63"/>
    <x v="0"/>
    <x v="0"/>
    <x v="1"/>
    <x v="3"/>
    <x v="0"/>
    <x v="2"/>
    <x v="2"/>
    <s v="24-Jul-1975"/>
    <n v="16602.18"/>
    <x v="1"/>
    <x v="2"/>
    <s v="R1026"/>
    <n v="48"/>
  </r>
  <r>
    <x v="592"/>
    <x v="381"/>
    <n v="48.39"/>
    <n v="4.6100000000000003"/>
    <x v="0"/>
    <x v="0"/>
    <x v="0"/>
    <x v="0"/>
    <x v="1"/>
    <x v="0"/>
    <x v="2"/>
    <s v="10-Jul-1970"/>
    <n v="16600.16"/>
    <x v="1"/>
    <x v="1"/>
    <s v="R1011"/>
    <n v="53"/>
  </r>
  <r>
    <x v="593"/>
    <x v="382"/>
    <n v="47.15"/>
    <n v="9.5299999999999994"/>
    <x v="1"/>
    <x v="0"/>
    <x v="0"/>
    <x v="3"/>
    <x v="1"/>
    <x v="0"/>
    <x v="0"/>
    <s v="25-Jun-1963"/>
    <n v="16587.96"/>
    <x v="1"/>
    <x v="1"/>
    <s v="R1023"/>
    <n v="60"/>
  </r>
  <r>
    <x v="594"/>
    <x v="383"/>
    <n v="47.59"/>
    <n v="11.43"/>
    <x v="1"/>
    <x v="0"/>
    <x v="0"/>
    <x v="1"/>
    <x v="1"/>
    <x v="0"/>
    <x v="0"/>
    <s v="25-Jun-2001"/>
    <n v="16586.5"/>
    <x v="1"/>
    <x v="2"/>
    <s v="R1013"/>
    <n v="22"/>
  </r>
  <r>
    <x v="595"/>
    <x v="384"/>
    <n v="39.81"/>
    <n v="7.65"/>
    <x v="1"/>
    <x v="0"/>
    <x v="1"/>
    <x v="3"/>
    <x v="1"/>
    <x v="0"/>
    <x v="0"/>
    <s v="23-Dec-1995"/>
    <n v="16577.78"/>
    <x v="1"/>
    <x v="2"/>
    <s v="R1013"/>
    <n v="28"/>
  </r>
  <r>
    <x v="596"/>
    <x v="385"/>
    <n v="31.02"/>
    <n v="5.87"/>
    <x v="1"/>
    <x v="0"/>
    <x v="0"/>
    <x v="0"/>
    <x v="1"/>
    <x v="0"/>
    <x v="1"/>
    <s v="10-Oct-1958"/>
    <n v="16455.71"/>
    <x v="1"/>
    <x v="1"/>
    <s v="R1012"/>
    <n v="65"/>
  </r>
  <r>
    <x v="597"/>
    <x v="202"/>
    <n v="24.75"/>
    <n v="4.3600000000000003"/>
    <x v="1"/>
    <x v="0"/>
    <x v="0"/>
    <x v="3"/>
    <x v="0"/>
    <x v="2"/>
    <x v="2"/>
    <s v="20-Dec-2003"/>
    <n v="16450.89"/>
    <x v="1"/>
    <x v="2"/>
    <s v="R1012"/>
    <n v="20"/>
  </r>
  <r>
    <x v="598"/>
    <x v="386"/>
    <n v="30.114999999999998"/>
    <n v="10.119999999999999"/>
    <x v="0"/>
    <x v="0"/>
    <x v="0"/>
    <x v="2"/>
    <x v="1"/>
    <x v="0"/>
    <x v="0"/>
    <s v="28-Sep-1995"/>
    <n v="16420.490000000002"/>
    <x v="1"/>
    <x v="0"/>
    <s v="R1012"/>
    <n v="28"/>
  </r>
  <r>
    <x v="599"/>
    <x v="387"/>
    <n v="26.03"/>
    <n v="4.01"/>
    <x v="0"/>
    <x v="0"/>
    <x v="1"/>
    <x v="3"/>
    <x v="0"/>
    <x v="1"/>
    <x v="2"/>
    <s v="5-Dec-1965"/>
    <n v="16351.42"/>
    <x v="1"/>
    <x v="0"/>
    <s v="R1026"/>
    <n v="58"/>
  </r>
  <r>
    <x v="600"/>
    <x v="287"/>
    <n v="20.045000000000002"/>
    <n v="4.7699999999999996"/>
    <x v="1"/>
    <x v="0"/>
    <x v="0"/>
    <x v="3"/>
    <x v="0"/>
    <x v="2"/>
    <x v="2"/>
    <s v="8-Aug-1969"/>
    <n v="16311.05"/>
    <x v="1"/>
    <x v="0"/>
    <s v="R1026"/>
    <n v="54"/>
  </r>
  <r>
    <x v="601"/>
    <x v="388"/>
    <n v="40.24"/>
    <n v="6.83"/>
    <x v="0"/>
    <x v="0"/>
    <x v="0"/>
    <x v="0"/>
    <x v="1"/>
    <x v="0"/>
    <x v="0"/>
    <s v="24-Aug-2003"/>
    <n v="16297.85"/>
    <x v="1"/>
    <x v="0"/>
    <s v="R1011"/>
    <n v="20"/>
  </r>
  <r>
    <x v="602"/>
    <x v="389"/>
    <n v="43.15"/>
    <n v="6.14"/>
    <x v="1"/>
    <x v="0"/>
    <x v="1"/>
    <x v="3"/>
    <x v="1"/>
    <x v="0"/>
    <x v="1"/>
    <s v="30-Jul-1972"/>
    <n v="16267.32"/>
    <x v="1"/>
    <x v="1"/>
    <s v="R1023"/>
    <n v="51"/>
  </r>
  <r>
    <x v="603"/>
    <x v="373"/>
    <n v="27.7"/>
    <n v="5.6"/>
    <x v="0"/>
    <x v="0"/>
    <x v="1"/>
    <x v="3"/>
    <x v="0"/>
    <x v="1"/>
    <x v="2"/>
    <s v="8-Sep-2002"/>
    <n v="16232.85"/>
    <x v="1"/>
    <x v="2"/>
    <s v="R1011"/>
    <n v="21"/>
  </r>
  <r>
    <x v="604"/>
    <x v="144"/>
    <n v="45.68"/>
    <n v="4.8"/>
    <x v="0"/>
    <x v="0"/>
    <x v="0"/>
    <x v="1"/>
    <x v="1"/>
    <x v="0"/>
    <x v="2"/>
    <s v="21-Aug-1988"/>
    <n v="16205.88"/>
    <x v="1"/>
    <x v="2"/>
    <s v="R1012"/>
    <n v="35"/>
  </r>
  <r>
    <x v="605"/>
    <x v="60"/>
    <n v="27.3"/>
    <n v="11.89"/>
    <x v="0"/>
    <x v="0"/>
    <x v="0"/>
    <x v="0"/>
    <x v="0"/>
    <x v="1"/>
    <x v="0"/>
    <s v="6-Aug-1988"/>
    <n v="16199.1"/>
    <x v="1"/>
    <x v="1"/>
    <s v="R1012"/>
    <n v="35"/>
  </r>
  <r>
    <x v="606"/>
    <x v="390"/>
    <n v="54.45"/>
    <n v="4.7300000000000004"/>
    <x v="1"/>
    <x v="0"/>
    <x v="0"/>
    <x v="3"/>
    <x v="1"/>
    <x v="0"/>
    <x v="2"/>
    <s v="11-Sep-1974"/>
    <n v="16190.97"/>
    <x v="1"/>
    <x v="0"/>
    <s v="R1012"/>
    <n v="49"/>
  </r>
  <r>
    <x v="607"/>
    <x v="163"/>
    <n v="54.43"/>
    <n v="4.6100000000000003"/>
    <x v="1"/>
    <x v="0"/>
    <x v="0"/>
    <x v="3"/>
    <x v="1"/>
    <x v="0"/>
    <x v="2"/>
    <s v="6-Jul-1982"/>
    <n v="16152.04"/>
    <x v="1"/>
    <x v="2"/>
    <s v="R1026"/>
    <n v="41"/>
  </r>
  <r>
    <x v="608"/>
    <x v="89"/>
    <n v="48.01"/>
    <n v="7.3"/>
    <x v="0"/>
    <x v="0"/>
    <x v="0"/>
    <x v="0"/>
    <x v="1"/>
    <x v="0"/>
    <x v="0"/>
    <s v="12-Dec-1993"/>
    <n v="16138.76"/>
    <x v="1"/>
    <x v="0"/>
    <s v="R1017"/>
    <n v="30"/>
  </r>
  <r>
    <x v="609"/>
    <x v="391"/>
    <n v="48.32"/>
    <n v="5.88"/>
    <x v="0"/>
    <x v="0"/>
    <x v="0"/>
    <x v="0"/>
    <x v="1"/>
    <x v="0"/>
    <x v="1"/>
    <s v="6-Oct-1987"/>
    <n v="16122.65"/>
    <x v="1"/>
    <x v="2"/>
    <s v="R1011"/>
    <n v="36"/>
  </r>
  <r>
    <x v="610"/>
    <x v="392"/>
    <n v="22.895"/>
    <n v="4.0599999999999996"/>
    <x v="0"/>
    <x v="0"/>
    <x v="1"/>
    <x v="3"/>
    <x v="0"/>
    <x v="2"/>
    <x v="2"/>
    <s v="8-Aug-1993"/>
    <n v="16115.3"/>
    <x v="1"/>
    <x v="2"/>
    <s v="R1024"/>
    <n v="30"/>
  </r>
  <r>
    <x v="611"/>
    <x v="58"/>
    <n v="54.85"/>
    <n v="4.9000000000000004"/>
    <x v="0"/>
    <x v="0"/>
    <x v="0"/>
    <x v="3"/>
    <x v="1"/>
    <x v="0"/>
    <x v="2"/>
    <s v="27-Aug-1985"/>
    <n v="16097.94"/>
    <x v="1"/>
    <x v="0"/>
    <s v="R1012"/>
    <n v="38"/>
  </r>
  <r>
    <x v="612"/>
    <x v="393"/>
    <n v="21.85"/>
    <n v="5.52"/>
    <x v="0"/>
    <x v="0"/>
    <x v="1"/>
    <x v="3"/>
    <x v="0"/>
    <x v="2"/>
    <x v="2"/>
    <s v="21-Jun-1958"/>
    <n v="16085.13"/>
    <x v="1"/>
    <x v="1"/>
    <s v="R1013"/>
    <n v="65"/>
  </r>
  <r>
    <x v="613"/>
    <x v="59"/>
    <n v="51.86"/>
    <n v="5.2"/>
    <x v="1"/>
    <x v="0"/>
    <x v="0"/>
    <x v="0"/>
    <x v="1"/>
    <x v="0"/>
    <x v="2"/>
    <s v="22-Oct-1958"/>
    <n v="16069.08"/>
    <x v="1"/>
    <x v="1"/>
    <s v="R1024"/>
    <n v="65"/>
  </r>
  <r>
    <x v="614"/>
    <x v="394"/>
    <n v="39.049999999999997"/>
    <n v="7.59"/>
    <x v="0"/>
    <x v="0"/>
    <x v="0"/>
    <x v="2"/>
    <x v="1"/>
    <x v="0"/>
    <x v="0"/>
    <s v="16-Sep-1978"/>
    <n v="16062.89"/>
    <x v="1"/>
    <x v="1"/>
    <s v="R1026"/>
    <n v="45"/>
  </r>
  <r>
    <x v="615"/>
    <x v="53"/>
    <n v="31.824999999999999"/>
    <n v="8.2799999999999994"/>
    <x v="0"/>
    <x v="0"/>
    <x v="0"/>
    <x v="2"/>
    <x v="1"/>
    <x v="0"/>
    <x v="0"/>
    <s v="5-Dec-1988"/>
    <n v="16059.06"/>
    <x v="1"/>
    <x v="0"/>
    <s v="R1012"/>
    <n v="35"/>
  </r>
  <r>
    <x v="616"/>
    <x v="395"/>
    <n v="46.43"/>
    <n v="6.72"/>
    <x v="0"/>
    <x v="0"/>
    <x v="0"/>
    <x v="0"/>
    <x v="1"/>
    <x v="0"/>
    <x v="0"/>
    <s v="19-Sep-1980"/>
    <n v="15966.19"/>
    <x v="1"/>
    <x v="1"/>
    <s v="R1012"/>
    <n v="43"/>
  </r>
  <r>
    <x v="617"/>
    <x v="150"/>
    <n v="53.63"/>
    <n v="5.47"/>
    <x v="1"/>
    <x v="0"/>
    <x v="0"/>
    <x v="3"/>
    <x v="1"/>
    <x v="0"/>
    <x v="2"/>
    <s v="24-Jul-1982"/>
    <n v="15965.29"/>
    <x v="1"/>
    <x v="2"/>
    <s v="R1012"/>
    <n v="41"/>
  </r>
  <r>
    <x v="618"/>
    <x v="185"/>
    <n v="48.7"/>
    <n v="4.71"/>
    <x v="0"/>
    <x v="0"/>
    <x v="0"/>
    <x v="0"/>
    <x v="1"/>
    <x v="0"/>
    <x v="2"/>
    <s v="12-Oct-1980"/>
    <n v="15922.29"/>
    <x v="1"/>
    <x v="0"/>
    <s v="R1026"/>
    <n v="43"/>
  </r>
  <r>
    <x v="619"/>
    <x v="83"/>
    <n v="48.81"/>
    <n v="5.49"/>
    <x v="0"/>
    <x v="0"/>
    <x v="0"/>
    <x v="0"/>
    <x v="1"/>
    <x v="0"/>
    <x v="2"/>
    <s v="25-Dec-1962"/>
    <n v="15840.81"/>
    <x v="1"/>
    <x v="2"/>
    <s v="R1022"/>
    <n v="61"/>
  </r>
  <r>
    <x v="620"/>
    <x v="396"/>
    <n v="47.53"/>
    <n v="4.72"/>
    <x v="0"/>
    <x v="0"/>
    <x v="0"/>
    <x v="0"/>
    <x v="1"/>
    <x v="0"/>
    <x v="2"/>
    <s v="11-Nov-1982"/>
    <n v="15828.82"/>
    <x v="1"/>
    <x v="0"/>
    <s v="R1011"/>
    <n v="41"/>
  </r>
  <r>
    <x v="621"/>
    <x v="397"/>
    <n v="36.85"/>
    <n v="6.7"/>
    <x v="0"/>
    <x v="0"/>
    <x v="0"/>
    <x v="0"/>
    <x v="1"/>
    <x v="0"/>
    <x v="0"/>
    <s v="26-Jun-1984"/>
    <n v="15820.7"/>
    <x v="1"/>
    <x v="0"/>
    <s v="R1011"/>
    <n v="39"/>
  </r>
  <r>
    <x v="622"/>
    <x v="326"/>
    <n v="29.3"/>
    <n v="5.5"/>
    <x v="0"/>
    <x v="0"/>
    <x v="0"/>
    <x v="0"/>
    <x v="1"/>
    <x v="1"/>
    <x v="2"/>
    <s v="9-Oct-1997"/>
    <n v="15817.99"/>
    <x v="1"/>
    <x v="1"/>
    <s v="R1012"/>
    <n v="26"/>
  </r>
  <r>
    <x v="623"/>
    <x v="97"/>
    <n v="19.3"/>
    <n v="4.46"/>
    <x v="0"/>
    <x v="0"/>
    <x v="0"/>
    <x v="3"/>
    <x v="0"/>
    <x v="2"/>
    <x v="2"/>
    <s v="29-Aug-1974"/>
    <n v="15746.62"/>
    <x v="1"/>
    <x v="2"/>
    <s v="R1012"/>
    <n v="49"/>
  </r>
  <r>
    <x v="624"/>
    <x v="398"/>
    <n v="24.13"/>
    <n v="5.29"/>
    <x v="1"/>
    <x v="0"/>
    <x v="1"/>
    <x v="3"/>
    <x v="0"/>
    <x v="2"/>
    <x v="2"/>
    <s v="20-Sep-1976"/>
    <n v="15698.86"/>
    <x v="1"/>
    <x v="1"/>
    <s v="R1012"/>
    <n v="47"/>
  </r>
  <r>
    <x v="625"/>
    <x v="159"/>
    <n v="46.7"/>
    <n v="10.99"/>
    <x v="0"/>
    <x v="0"/>
    <x v="0"/>
    <x v="0"/>
    <x v="1"/>
    <x v="0"/>
    <x v="0"/>
    <s v="26-Jun-1973"/>
    <n v="15670.3"/>
    <x v="1"/>
    <x v="1"/>
    <s v="R1026"/>
    <n v="50"/>
  </r>
  <r>
    <x v="626"/>
    <x v="399"/>
    <n v="45.27"/>
    <n v="5.2"/>
    <x v="1"/>
    <x v="0"/>
    <x v="0"/>
    <x v="0"/>
    <x v="1"/>
    <x v="0"/>
    <x v="2"/>
    <s v="22-Dec-1988"/>
    <n v="15646.28"/>
    <x v="1"/>
    <x v="1"/>
    <s v="R1011"/>
    <n v="35"/>
  </r>
  <r>
    <x v="627"/>
    <x v="400"/>
    <n v="44.29"/>
    <n v="9.66"/>
    <x v="0"/>
    <x v="0"/>
    <x v="0"/>
    <x v="1"/>
    <x v="1"/>
    <x v="0"/>
    <x v="0"/>
    <s v="6-Jun-1960"/>
    <n v="15612.19"/>
    <x v="1"/>
    <x v="1"/>
    <s v="R1012"/>
    <n v="63"/>
  </r>
  <r>
    <x v="628"/>
    <x v="6"/>
    <n v="54.59"/>
    <n v="4.22"/>
    <x v="1"/>
    <x v="0"/>
    <x v="0"/>
    <x v="3"/>
    <x v="1"/>
    <x v="0"/>
    <x v="2"/>
    <s v="28-Oct-1965"/>
    <n v="15608.58"/>
    <x v="1"/>
    <x v="1"/>
    <s v="R1026"/>
    <n v="58"/>
  </r>
  <r>
    <x v="629"/>
    <x v="286"/>
    <n v="32.965000000000003"/>
    <n v="11.78"/>
    <x v="0"/>
    <x v="0"/>
    <x v="0"/>
    <x v="0"/>
    <x v="1"/>
    <x v="0"/>
    <x v="0"/>
    <s v="30-Jul-1974"/>
    <n v="15556.67"/>
    <x v="1"/>
    <x v="1"/>
    <s v="R1012"/>
    <n v="49"/>
  </r>
  <r>
    <x v="630"/>
    <x v="401"/>
    <n v="38.049999999999997"/>
    <n v="9.6199999999999992"/>
    <x v="0"/>
    <x v="0"/>
    <x v="0"/>
    <x v="0"/>
    <x v="1"/>
    <x v="0"/>
    <x v="0"/>
    <s v="2-Oct-1959"/>
    <n v="15555.19"/>
    <x v="1"/>
    <x v="0"/>
    <s v="R1012"/>
    <n v="64"/>
  </r>
  <r>
    <x v="631"/>
    <x v="174"/>
    <n v="46.14"/>
    <n v="10.78"/>
    <x v="0"/>
    <x v="0"/>
    <x v="0"/>
    <x v="0"/>
    <x v="1"/>
    <x v="0"/>
    <x v="0"/>
    <s v="28-Jun-1974"/>
    <n v="15532.16"/>
    <x v="1"/>
    <x v="1"/>
    <s v="R1026"/>
    <n v="49"/>
  </r>
  <r>
    <x v="632"/>
    <x v="159"/>
    <n v="41.325000000000003"/>
    <n v="5.1100000000000003"/>
    <x v="1"/>
    <x v="0"/>
    <x v="0"/>
    <x v="1"/>
    <x v="1"/>
    <x v="0"/>
    <x v="2"/>
    <s v="17-Jul-2004"/>
    <n v="15518.18"/>
    <x v="1"/>
    <x v="0"/>
    <s v="R1015"/>
    <n v="19"/>
  </r>
  <r>
    <x v="633"/>
    <x v="402"/>
    <n v="44.64"/>
    <n v="7.18"/>
    <x v="0"/>
    <x v="0"/>
    <x v="0"/>
    <x v="0"/>
    <x v="1"/>
    <x v="0"/>
    <x v="0"/>
    <s v="20-Jul-1976"/>
    <n v="15450.48"/>
    <x v="1"/>
    <x v="2"/>
    <s v="R1026"/>
    <n v="47"/>
  </r>
  <r>
    <x v="634"/>
    <x v="267"/>
    <n v="25.175000000000001"/>
    <n v="4.96"/>
    <x v="0"/>
    <x v="1"/>
    <x v="0"/>
    <x v="3"/>
    <x v="2"/>
    <x v="1"/>
    <x v="2"/>
    <s v="25-Oct-1990"/>
    <n v="15440.2"/>
    <x v="1"/>
    <x v="2"/>
    <s v="R1012"/>
    <n v="33"/>
  </r>
  <r>
    <x v="635"/>
    <x v="403"/>
    <n v="43.11"/>
    <n v="4.67"/>
    <x v="1"/>
    <x v="0"/>
    <x v="0"/>
    <x v="0"/>
    <x v="1"/>
    <x v="0"/>
    <x v="2"/>
    <s v="4-Sep-1964"/>
    <n v="15377.77"/>
    <x v="1"/>
    <x v="1"/>
    <s v="R1012"/>
    <n v="59"/>
  </r>
  <r>
    <x v="636"/>
    <x v="27"/>
    <n v="53.32"/>
    <n v="5.0599999999999996"/>
    <x v="0"/>
    <x v="0"/>
    <x v="0"/>
    <x v="0"/>
    <x v="1"/>
    <x v="0"/>
    <x v="2"/>
    <s v="6-Sep-1962"/>
    <n v="15368.22"/>
    <x v="1"/>
    <x v="1"/>
    <s v="R1011"/>
    <n v="61"/>
  </r>
  <r>
    <x v="637"/>
    <x v="104"/>
    <n v="38.04"/>
    <n v="5.0199999999999996"/>
    <x v="1"/>
    <x v="0"/>
    <x v="0"/>
    <x v="3"/>
    <x v="1"/>
    <x v="0"/>
    <x v="2"/>
    <s v="18-Jul-1968"/>
    <n v="15363.77"/>
    <x v="1"/>
    <x v="2"/>
    <s v="R1026"/>
    <n v="55"/>
  </r>
  <r>
    <x v="638"/>
    <x v="66"/>
    <n v="37.9"/>
    <n v="7.76"/>
    <x v="0"/>
    <x v="0"/>
    <x v="0"/>
    <x v="0"/>
    <x v="1"/>
    <x v="0"/>
    <x v="0"/>
    <s v="17-Dec-1988"/>
    <n v="15361.5"/>
    <x v="1"/>
    <x v="0"/>
    <s v="R1023"/>
    <n v="35"/>
  </r>
  <r>
    <x v="639"/>
    <x v="404"/>
    <n v="39.6"/>
    <n v="9.32"/>
    <x v="0"/>
    <x v="0"/>
    <x v="0"/>
    <x v="0"/>
    <x v="1"/>
    <x v="0"/>
    <x v="0"/>
    <s v="14-Jul-2001"/>
    <n v="15359.1"/>
    <x v="1"/>
    <x v="0"/>
    <s v="R1024"/>
    <n v="22"/>
  </r>
  <r>
    <x v="640"/>
    <x v="405"/>
    <n v="50.92"/>
    <n v="5.31"/>
    <x v="1"/>
    <x v="0"/>
    <x v="0"/>
    <x v="3"/>
    <x v="1"/>
    <x v="0"/>
    <x v="2"/>
    <s v="13-Dec-1963"/>
    <n v="15322.77"/>
    <x v="1"/>
    <x v="0"/>
    <s v="R1021"/>
    <n v="60"/>
  </r>
  <r>
    <x v="641"/>
    <x v="0"/>
    <n v="21.85"/>
    <n v="5.56"/>
    <x v="1"/>
    <x v="0"/>
    <x v="0"/>
    <x v="0"/>
    <x v="0"/>
    <x v="2"/>
    <x v="2"/>
    <s v="16-Sep-1969"/>
    <n v="15260.52"/>
    <x v="1"/>
    <x v="1"/>
    <s v="R1023"/>
    <n v="54"/>
  </r>
  <r>
    <x v="642"/>
    <x v="6"/>
    <n v="36.08"/>
    <n v="7.11"/>
    <x v="1"/>
    <x v="0"/>
    <x v="1"/>
    <x v="3"/>
    <x v="1"/>
    <x v="0"/>
    <x v="0"/>
    <s v="25-Jul-1960"/>
    <n v="15230.32"/>
    <x v="1"/>
    <x v="1"/>
    <s v="R1024"/>
    <n v="63"/>
  </r>
  <r>
    <x v="643"/>
    <x v="406"/>
    <n v="40.44"/>
    <n v="5.13"/>
    <x v="1"/>
    <x v="0"/>
    <x v="1"/>
    <x v="3"/>
    <x v="1"/>
    <x v="0"/>
    <x v="2"/>
    <s v="23-Nov-1978"/>
    <n v="15207.92"/>
    <x v="1"/>
    <x v="2"/>
    <s v="R1012"/>
    <n v="45"/>
  </r>
  <r>
    <x v="644"/>
    <x v="105"/>
    <n v="38.094999999999999"/>
    <n v="10.199999999999999"/>
    <x v="0"/>
    <x v="0"/>
    <x v="0"/>
    <x v="0"/>
    <x v="1"/>
    <x v="0"/>
    <x v="0"/>
    <s v="17-Jun-1962"/>
    <n v="15174.81"/>
    <x v="1"/>
    <x v="2"/>
    <s v="R1012"/>
    <n v="61"/>
  </r>
  <r>
    <x v="645"/>
    <x v="83"/>
    <n v="44.95"/>
    <n v="10.4"/>
    <x v="0"/>
    <x v="0"/>
    <x v="0"/>
    <x v="0"/>
    <x v="1"/>
    <x v="0"/>
    <x v="0"/>
    <s v="3-Dec-1959"/>
    <n v="15170.07"/>
    <x v="1"/>
    <x v="0"/>
    <s v="R1011"/>
    <n v="64"/>
  </r>
  <r>
    <x v="646"/>
    <x v="407"/>
    <n v="35.54"/>
    <n v="10.67"/>
    <x v="0"/>
    <x v="0"/>
    <x v="0"/>
    <x v="0"/>
    <x v="1"/>
    <x v="0"/>
    <x v="0"/>
    <s v="4-Jun-1959"/>
    <n v="15161.53"/>
    <x v="1"/>
    <x v="2"/>
    <s v="R1013"/>
    <n v="64"/>
  </r>
  <r>
    <x v="647"/>
    <x v="73"/>
    <n v="39.799999999999997"/>
    <n v="4.6500000000000004"/>
    <x v="1"/>
    <x v="0"/>
    <x v="0"/>
    <x v="1"/>
    <x v="1"/>
    <x v="0"/>
    <x v="2"/>
    <s v="25-Oct-1962"/>
    <n v="15161.25"/>
    <x v="1"/>
    <x v="1"/>
    <s v="R1012"/>
    <n v="61"/>
  </r>
  <r>
    <x v="648"/>
    <x v="278"/>
    <n v="33.659999999999997"/>
    <n v="5.65"/>
    <x v="1"/>
    <x v="0"/>
    <x v="0"/>
    <x v="1"/>
    <x v="1"/>
    <x v="0"/>
    <x v="2"/>
    <s v="25-Nov-1971"/>
    <n v="15150.44"/>
    <x v="1"/>
    <x v="2"/>
    <s v="R1023"/>
    <n v="52"/>
  </r>
  <r>
    <x v="649"/>
    <x v="408"/>
    <n v="35.5"/>
    <n v="11.97"/>
    <x v="0"/>
    <x v="0"/>
    <x v="0"/>
    <x v="0"/>
    <x v="1"/>
    <x v="0"/>
    <x v="0"/>
    <s v="5-Sep-1978"/>
    <n v="15123.19"/>
    <x v="1"/>
    <x v="2"/>
    <s v="R1011"/>
    <n v="45"/>
  </r>
  <r>
    <x v="650"/>
    <x v="11"/>
    <n v="41.63"/>
    <n v="6.71"/>
    <x v="0"/>
    <x v="0"/>
    <x v="0"/>
    <x v="0"/>
    <x v="1"/>
    <x v="0"/>
    <x v="0"/>
    <s v="7-Nov-1972"/>
    <n v="15103.69"/>
    <x v="1"/>
    <x v="2"/>
    <s v="R1012"/>
    <n v="51"/>
  </r>
  <r>
    <x v="651"/>
    <x v="295"/>
    <n v="46.49"/>
    <n v="11.92"/>
    <x v="0"/>
    <x v="0"/>
    <x v="0"/>
    <x v="0"/>
    <x v="1"/>
    <x v="0"/>
    <x v="0"/>
    <s v="26-Oct-1975"/>
    <n v="15090.35"/>
    <x v="1"/>
    <x v="2"/>
    <s v="R1023"/>
    <n v="48"/>
  </r>
  <r>
    <x v="652"/>
    <x v="409"/>
    <n v="43.29"/>
    <n v="5.35"/>
    <x v="0"/>
    <x v="0"/>
    <x v="0"/>
    <x v="1"/>
    <x v="1"/>
    <x v="0"/>
    <x v="2"/>
    <s v="12-Jun-1968"/>
    <n v="15052.68"/>
    <x v="1"/>
    <x v="1"/>
    <s v="R1022"/>
    <n v="55"/>
  </r>
  <r>
    <x v="653"/>
    <x v="42"/>
    <n v="43.08"/>
    <n v="8.9600000000000009"/>
    <x v="1"/>
    <x v="0"/>
    <x v="0"/>
    <x v="3"/>
    <x v="1"/>
    <x v="0"/>
    <x v="0"/>
    <s v="15-Aug-1971"/>
    <n v="15038.51"/>
    <x v="1"/>
    <x v="0"/>
    <s v="R1023"/>
    <n v="52"/>
  </r>
  <r>
    <x v="654"/>
    <x v="410"/>
    <n v="39.07"/>
    <n v="11.93"/>
    <x v="0"/>
    <x v="0"/>
    <x v="0"/>
    <x v="0"/>
    <x v="1"/>
    <x v="0"/>
    <x v="0"/>
    <s v="11-Sep-1970"/>
    <n v="15026.3"/>
    <x v="1"/>
    <x v="0"/>
    <s v="R1011"/>
    <n v="53"/>
  </r>
  <r>
    <x v="655"/>
    <x v="1"/>
    <n v="41.3"/>
    <n v="9.59"/>
    <x v="0"/>
    <x v="0"/>
    <x v="0"/>
    <x v="0"/>
    <x v="1"/>
    <x v="0"/>
    <x v="0"/>
    <s v="25-Nov-1979"/>
    <n v="15025.76"/>
    <x v="1"/>
    <x v="2"/>
    <s v="R1011"/>
    <n v="44"/>
  </r>
  <r>
    <x v="656"/>
    <x v="411"/>
    <n v="42.95"/>
    <n v="11.88"/>
    <x v="1"/>
    <x v="0"/>
    <x v="0"/>
    <x v="1"/>
    <x v="1"/>
    <x v="0"/>
    <x v="0"/>
    <s v="8-Aug-1960"/>
    <n v="15019.76"/>
    <x v="1"/>
    <x v="1"/>
    <s v="R1012"/>
    <n v="63"/>
  </r>
  <r>
    <x v="657"/>
    <x v="317"/>
    <n v="46.96"/>
    <n v="4.6399999999999997"/>
    <x v="0"/>
    <x v="0"/>
    <x v="1"/>
    <x v="3"/>
    <x v="1"/>
    <x v="0"/>
    <x v="2"/>
    <s v="2-Aug-1995"/>
    <n v="15006.58"/>
    <x v="1"/>
    <x v="1"/>
    <s v="R1024"/>
    <n v="28"/>
  </r>
  <r>
    <x v="658"/>
    <x v="412"/>
    <n v="30.495000000000001"/>
    <n v="9.5299999999999994"/>
    <x v="0"/>
    <x v="0"/>
    <x v="0"/>
    <x v="0"/>
    <x v="1"/>
    <x v="0"/>
    <x v="0"/>
    <s v="29-Jul-1958"/>
    <n v="14988.43"/>
    <x v="1"/>
    <x v="0"/>
    <s v="R1011"/>
    <n v="65"/>
  </r>
  <r>
    <x v="659"/>
    <x v="413"/>
    <n v="17.954999999999998"/>
    <n v="5.29"/>
    <x v="1"/>
    <x v="0"/>
    <x v="0"/>
    <x v="3"/>
    <x v="0"/>
    <x v="3"/>
    <x v="2"/>
    <s v="29-Nov-1962"/>
    <n v="14945.34"/>
    <x v="1"/>
    <x v="2"/>
    <s v="R1021"/>
    <n v="61"/>
  </r>
  <r>
    <x v="660"/>
    <x v="414"/>
    <n v="25.6"/>
    <n v="10.95"/>
    <x v="0"/>
    <x v="0"/>
    <x v="0"/>
    <x v="2"/>
    <x v="1"/>
    <x v="1"/>
    <x v="0"/>
    <s v="8-Nov-1968"/>
    <n v="14926.97"/>
    <x v="1"/>
    <x v="1"/>
    <s v="R1012"/>
    <n v="55"/>
  </r>
  <r>
    <x v="661"/>
    <x v="63"/>
    <n v="34.21"/>
    <n v="9.17"/>
    <x v="0"/>
    <x v="0"/>
    <x v="0"/>
    <x v="0"/>
    <x v="1"/>
    <x v="0"/>
    <x v="0"/>
    <s v="4-Jul-1981"/>
    <n v="14908.27"/>
    <x v="1"/>
    <x v="2"/>
    <s v="R1011"/>
    <n v="42"/>
  </r>
  <r>
    <x v="662"/>
    <x v="415"/>
    <n v="39.74"/>
    <n v="7.39"/>
    <x v="0"/>
    <x v="0"/>
    <x v="0"/>
    <x v="0"/>
    <x v="1"/>
    <x v="0"/>
    <x v="0"/>
    <s v="17-Oct-1958"/>
    <n v="14901.52"/>
    <x v="1"/>
    <x v="1"/>
    <s v="R1024"/>
    <n v="65"/>
  </r>
  <r>
    <x v="663"/>
    <x v="302"/>
    <n v="49.53"/>
    <n v="9.1300000000000008"/>
    <x v="1"/>
    <x v="0"/>
    <x v="0"/>
    <x v="0"/>
    <x v="1"/>
    <x v="0"/>
    <x v="0"/>
    <s v="11-Nov-1970"/>
    <n v="14847.63"/>
    <x v="1"/>
    <x v="1"/>
    <s v="R1023"/>
    <n v="53"/>
  </r>
  <r>
    <x v="664"/>
    <x v="416"/>
    <n v="39.33"/>
    <n v="10.4"/>
    <x v="0"/>
    <x v="0"/>
    <x v="0"/>
    <x v="2"/>
    <x v="1"/>
    <x v="0"/>
    <x v="0"/>
    <s v="5-Jun-1981"/>
    <n v="14843.96"/>
    <x v="1"/>
    <x v="0"/>
    <s v="R1026"/>
    <n v="42"/>
  </r>
  <r>
    <x v="665"/>
    <x v="159"/>
    <n v="39.979999999999997"/>
    <n v="9.4600000000000009"/>
    <x v="1"/>
    <x v="0"/>
    <x v="0"/>
    <x v="1"/>
    <x v="1"/>
    <x v="0"/>
    <x v="0"/>
    <s v="18-Oct-1979"/>
    <n v="14839.34"/>
    <x v="1"/>
    <x v="0"/>
    <s v="R1026"/>
    <n v="44"/>
  </r>
  <r>
    <x v="666"/>
    <x v="417"/>
    <n v="46.51"/>
    <n v="8.69"/>
    <x v="1"/>
    <x v="0"/>
    <x v="0"/>
    <x v="0"/>
    <x v="1"/>
    <x v="0"/>
    <x v="0"/>
    <s v="10-Dec-1975"/>
    <n v="14819"/>
    <x v="1"/>
    <x v="0"/>
    <s v="R1023"/>
    <n v="48"/>
  </r>
  <r>
    <x v="667"/>
    <x v="418"/>
    <n v="43.58"/>
    <n v="4.2300000000000004"/>
    <x v="0"/>
    <x v="0"/>
    <x v="1"/>
    <x v="3"/>
    <x v="1"/>
    <x v="0"/>
    <x v="2"/>
    <s v="27-Jul-1965"/>
    <n v="14750.42"/>
    <x v="1"/>
    <x v="1"/>
    <s v="R1026"/>
    <n v="58"/>
  </r>
  <r>
    <x v="668"/>
    <x v="34"/>
    <n v="42.28"/>
    <n v="9.16"/>
    <x v="1"/>
    <x v="0"/>
    <x v="0"/>
    <x v="3"/>
    <x v="1"/>
    <x v="0"/>
    <x v="0"/>
    <s v="29-Jul-1962"/>
    <n v="14738.43"/>
    <x v="1"/>
    <x v="0"/>
    <s v="R1021"/>
    <n v="61"/>
  </r>
  <r>
    <x v="669"/>
    <x v="419"/>
    <n v="35.520000000000003"/>
    <n v="8.26"/>
    <x v="0"/>
    <x v="0"/>
    <x v="0"/>
    <x v="0"/>
    <x v="1"/>
    <x v="0"/>
    <x v="0"/>
    <s v="24-Sep-2002"/>
    <n v="14711.74"/>
    <x v="1"/>
    <x v="1"/>
    <s v="R1012"/>
    <n v="21"/>
  </r>
  <r>
    <x v="670"/>
    <x v="59"/>
    <n v="33.6"/>
    <n v="11.25"/>
    <x v="0"/>
    <x v="0"/>
    <x v="0"/>
    <x v="0"/>
    <x v="1"/>
    <x v="0"/>
    <x v="0"/>
    <s v="4-Sep-1982"/>
    <n v="14696.77"/>
    <x v="1"/>
    <x v="1"/>
    <s v="R1011"/>
    <n v="41"/>
  </r>
  <r>
    <x v="671"/>
    <x v="420"/>
    <n v="22.42"/>
    <n v="6.74"/>
    <x v="0"/>
    <x v="0"/>
    <x v="0"/>
    <x v="0"/>
    <x v="0"/>
    <x v="2"/>
    <x v="0"/>
    <s v="23-Jul-1958"/>
    <n v="14692.67"/>
    <x v="1"/>
    <x v="2"/>
    <s v="R1012"/>
    <n v="65"/>
  </r>
  <r>
    <x v="672"/>
    <x v="421"/>
    <n v="46.86"/>
    <n v="4.87"/>
    <x v="0"/>
    <x v="0"/>
    <x v="0"/>
    <x v="0"/>
    <x v="1"/>
    <x v="0"/>
    <x v="2"/>
    <s v="20-Oct-1969"/>
    <n v="14665.75"/>
    <x v="1"/>
    <x v="2"/>
    <s v="R1012"/>
    <n v="54"/>
  </r>
  <r>
    <x v="673"/>
    <x v="422"/>
    <n v="32.965000000000003"/>
    <n v="6.68"/>
    <x v="0"/>
    <x v="0"/>
    <x v="0"/>
    <x v="2"/>
    <x v="1"/>
    <x v="0"/>
    <x v="0"/>
    <s v="13-Nov-1981"/>
    <n v="14657.2"/>
    <x v="1"/>
    <x v="2"/>
    <s v="R1012"/>
    <n v="42"/>
  </r>
  <r>
    <x v="674"/>
    <x v="103"/>
    <n v="39.340000000000003"/>
    <n v="5.0199999999999996"/>
    <x v="1"/>
    <x v="0"/>
    <x v="1"/>
    <x v="3"/>
    <x v="1"/>
    <x v="0"/>
    <x v="2"/>
    <s v="1-Sep-1967"/>
    <n v="14640.35"/>
    <x v="1"/>
    <x v="0"/>
    <s v="R1026"/>
    <n v="56"/>
  </r>
  <r>
    <x v="675"/>
    <x v="423"/>
    <n v="47"/>
    <n v="10.64"/>
    <x v="1"/>
    <x v="0"/>
    <x v="0"/>
    <x v="0"/>
    <x v="1"/>
    <x v="0"/>
    <x v="0"/>
    <s v="21-Aug-1991"/>
    <n v="14630.52"/>
    <x v="1"/>
    <x v="0"/>
    <s v="R1011"/>
    <n v="32"/>
  </r>
  <r>
    <x v="676"/>
    <x v="424"/>
    <n v="36.71"/>
    <n v="8.74"/>
    <x v="1"/>
    <x v="0"/>
    <x v="0"/>
    <x v="0"/>
    <x v="1"/>
    <x v="0"/>
    <x v="0"/>
    <s v="8-Nov-1965"/>
    <n v="14612.33"/>
    <x v="1"/>
    <x v="0"/>
    <s v="R1021"/>
    <n v="58"/>
  </r>
  <r>
    <x v="677"/>
    <x v="326"/>
    <n v="53.48"/>
    <n v="5.64"/>
    <x v="0"/>
    <x v="0"/>
    <x v="0"/>
    <x v="0"/>
    <x v="1"/>
    <x v="0"/>
    <x v="2"/>
    <s v="18-Jul-1967"/>
    <n v="14600.62"/>
    <x v="1"/>
    <x v="0"/>
    <s v="R1022"/>
    <n v="56"/>
  </r>
  <r>
    <x v="678"/>
    <x v="399"/>
    <n v="35.5"/>
    <n v="10.37"/>
    <x v="0"/>
    <x v="0"/>
    <x v="0"/>
    <x v="0"/>
    <x v="1"/>
    <x v="0"/>
    <x v="0"/>
    <s v="14-Oct-1963"/>
    <n v="14590.63"/>
    <x v="1"/>
    <x v="2"/>
    <s v="R1024"/>
    <n v="60"/>
  </r>
  <r>
    <x v="679"/>
    <x v="187"/>
    <n v="36.979999999999997"/>
    <n v="9.56"/>
    <x v="1"/>
    <x v="0"/>
    <x v="0"/>
    <x v="0"/>
    <x v="1"/>
    <x v="0"/>
    <x v="0"/>
    <s v="3-Dec-1962"/>
    <n v="14574.64"/>
    <x v="1"/>
    <x v="2"/>
    <s v="R1025"/>
    <n v="61"/>
  </r>
  <r>
    <x v="680"/>
    <x v="425"/>
    <n v="32.395000000000003"/>
    <n v="8.23"/>
    <x v="1"/>
    <x v="0"/>
    <x v="1"/>
    <x v="3"/>
    <x v="1"/>
    <x v="0"/>
    <x v="0"/>
    <s v="12-Sep-1998"/>
    <n v="14571.89"/>
    <x v="1"/>
    <x v="2"/>
    <s v="R1024"/>
    <n v="25"/>
  </r>
  <r>
    <x v="681"/>
    <x v="426"/>
    <n v="32.729999999999997"/>
    <n v="7.03"/>
    <x v="0"/>
    <x v="0"/>
    <x v="0"/>
    <x v="0"/>
    <x v="1"/>
    <x v="0"/>
    <x v="0"/>
    <s v="14-Jul-1989"/>
    <n v="14547.26"/>
    <x v="1"/>
    <x v="0"/>
    <s v="R1011"/>
    <n v="34"/>
  </r>
  <r>
    <x v="682"/>
    <x v="83"/>
    <n v="20.52"/>
    <n v="5.45"/>
    <x v="0"/>
    <x v="0"/>
    <x v="0"/>
    <x v="3"/>
    <x v="0"/>
    <x v="2"/>
    <x v="2"/>
    <s v="22-Jul-1989"/>
    <n v="14507.46"/>
    <x v="1"/>
    <x v="0"/>
    <s v="R1012"/>
    <n v="34"/>
  </r>
  <r>
    <x v="683"/>
    <x v="241"/>
    <n v="51.72"/>
    <n v="5.76"/>
    <x v="0"/>
    <x v="0"/>
    <x v="0"/>
    <x v="0"/>
    <x v="1"/>
    <x v="0"/>
    <x v="1"/>
    <s v="20-Oct-1979"/>
    <n v="14478.33"/>
    <x v="1"/>
    <x v="1"/>
    <s v="R1013"/>
    <n v="44"/>
  </r>
  <r>
    <x v="684"/>
    <x v="427"/>
    <n v="50.2"/>
    <n v="5.4"/>
    <x v="0"/>
    <x v="0"/>
    <x v="0"/>
    <x v="0"/>
    <x v="1"/>
    <x v="0"/>
    <x v="2"/>
    <s v="20-Nov-1959"/>
    <n v="14474.68"/>
    <x v="1"/>
    <x v="1"/>
    <s v="R1013"/>
    <n v="64"/>
  </r>
  <r>
    <x v="685"/>
    <x v="5"/>
    <n v="25.52"/>
    <n v="6.35"/>
    <x v="0"/>
    <x v="0"/>
    <x v="1"/>
    <x v="3"/>
    <x v="1"/>
    <x v="1"/>
    <x v="1"/>
    <s v="27-Nov-1976"/>
    <n v="14470.01"/>
    <x v="1"/>
    <x v="0"/>
    <s v="R1012"/>
    <n v="47"/>
  </r>
  <r>
    <x v="686"/>
    <x v="428"/>
    <n v="35.200000000000003"/>
    <n v="6.26"/>
    <x v="1"/>
    <x v="0"/>
    <x v="0"/>
    <x v="1"/>
    <x v="1"/>
    <x v="0"/>
    <x v="1"/>
    <s v="10-Nov-1996"/>
    <n v="14455.64"/>
    <x v="1"/>
    <x v="0"/>
    <s v="R1024"/>
    <n v="27"/>
  </r>
  <r>
    <x v="687"/>
    <x v="240"/>
    <n v="41.26"/>
    <n v="5.97"/>
    <x v="1"/>
    <x v="0"/>
    <x v="0"/>
    <x v="0"/>
    <x v="1"/>
    <x v="0"/>
    <x v="1"/>
    <s v="3-Aug-1959"/>
    <n v="14451.84"/>
    <x v="1"/>
    <x v="0"/>
    <s v="R1023"/>
    <n v="64"/>
  </r>
  <r>
    <x v="688"/>
    <x v="179"/>
    <n v="17.195"/>
    <n v="5.29"/>
    <x v="1"/>
    <x v="0"/>
    <x v="0"/>
    <x v="0"/>
    <x v="0"/>
    <x v="3"/>
    <x v="2"/>
    <s v="29-Jun-1959"/>
    <n v="14449.85"/>
    <x v="1"/>
    <x v="2"/>
    <s v="R1024"/>
    <n v="64"/>
  </r>
  <r>
    <x v="689"/>
    <x v="429"/>
    <n v="23.085000000000001"/>
    <n v="4.2699999999999996"/>
    <x v="1"/>
    <x v="0"/>
    <x v="0"/>
    <x v="1"/>
    <x v="1"/>
    <x v="2"/>
    <x v="2"/>
    <s v="4-Nov-1967"/>
    <n v="14427.63"/>
    <x v="1"/>
    <x v="1"/>
    <s v="R1021"/>
    <n v="56"/>
  </r>
  <r>
    <x v="690"/>
    <x v="430"/>
    <n v="21.66"/>
    <n v="5.2"/>
    <x v="1"/>
    <x v="0"/>
    <x v="0"/>
    <x v="1"/>
    <x v="1"/>
    <x v="2"/>
    <x v="2"/>
    <s v="15-Aug-1967"/>
    <n v="14426.66"/>
    <x v="1"/>
    <x v="1"/>
    <s v="R1026"/>
    <n v="56"/>
  </r>
  <r>
    <x v="691"/>
    <x v="431"/>
    <n v="36.47"/>
    <n v="8.23"/>
    <x v="1"/>
    <x v="0"/>
    <x v="0"/>
    <x v="0"/>
    <x v="1"/>
    <x v="0"/>
    <x v="0"/>
    <s v="10-Aug-1999"/>
    <n v="14426.07"/>
    <x v="1"/>
    <x v="2"/>
    <s v="R1012"/>
    <n v="24"/>
  </r>
  <r>
    <x v="692"/>
    <x v="432"/>
    <n v="36.08"/>
    <n v="10.33"/>
    <x v="1"/>
    <x v="0"/>
    <x v="0"/>
    <x v="0"/>
    <x v="1"/>
    <x v="0"/>
    <x v="0"/>
    <s v="20-Sep-1958"/>
    <n v="14418.28"/>
    <x v="1"/>
    <x v="0"/>
    <s v="R1013"/>
    <n v="65"/>
  </r>
  <r>
    <x v="693"/>
    <x v="433"/>
    <n v="23.18"/>
    <n v="6.13"/>
    <x v="0"/>
    <x v="0"/>
    <x v="0"/>
    <x v="0"/>
    <x v="1"/>
    <x v="2"/>
    <x v="1"/>
    <s v="29-Jul-1958"/>
    <n v="14410.93"/>
    <x v="1"/>
    <x v="1"/>
    <s v="R1016"/>
    <n v="65"/>
  </r>
  <r>
    <x v="694"/>
    <x v="434"/>
    <n v="39.159999999999997"/>
    <n v="8.08"/>
    <x v="0"/>
    <x v="0"/>
    <x v="0"/>
    <x v="2"/>
    <x v="1"/>
    <x v="0"/>
    <x v="0"/>
    <s v="14-Sep-1958"/>
    <n v="14394.56"/>
    <x v="1"/>
    <x v="2"/>
    <s v="R1018"/>
    <n v="65"/>
  </r>
  <r>
    <x v="695"/>
    <x v="435"/>
    <n v="38.19"/>
    <n v="10.49"/>
    <x v="0"/>
    <x v="0"/>
    <x v="0"/>
    <x v="2"/>
    <x v="1"/>
    <x v="0"/>
    <x v="0"/>
    <s v="22-Jun-1965"/>
    <n v="14394.4"/>
    <x v="1"/>
    <x v="0"/>
    <s v="R1024"/>
    <n v="58"/>
  </r>
  <r>
    <x v="696"/>
    <x v="133"/>
    <n v="26.41"/>
    <n v="8.11"/>
    <x v="0"/>
    <x v="0"/>
    <x v="0"/>
    <x v="2"/>
    <x v="1"/>
    <x v="1"/>
    <x v="0"/>
    <s v="16-Jul-1963"/>
    <n v="14382.71"/>
    <x v="1"/>
    <x v="1"/>
    <s v="R1012"/>
    <n v="60"/>
  </r>
  <r>
    <x v="697"/>
    <x v="72"/>
    <n v="28.785"/>
    <n v="6.6"/>
    <x v="0"/>
    <x v="0"/>
    <x v="0"/>
    <x v="0"/>
    <x v="1"/>
    <x v="1"/>
    <x v="0"/>
    <s v="16-Nov-1988"/>
    <n v="14358.36"/>
    <x v="1"/>
    <x v="1"/>
    <s v="R1011"/>
    <n v="35"/>
  </r>
  <r>
    <x v="698"/>
    <x v="372"/>
    <n v="26.695"/>
    <n v="10.14"/>
    <x v="1"/>
    <x v="0"/>
    <x v="1"/>
    <x v="3"/>
    <x v="1"/>
    <x v="1"/>
    <x v="0"/>
    <s v="10-Oct-1967"/>
    <n v="14355.43"/>
    <x v="1"/>
    <x v="2"/>
    <s v="R1026"/>
    <n v="56"/>
  </r>
  <r>
    <x v="699"/>
    <x v="436"/>
    <n v="32.799999999999997"/>
    <n v="6.06"/>
    <x v="1"/>
    <x v="0"/>
    <x v="0"/>
    <x v="3"/>
    <x v="1"/>
    <x v="0"/>
    <x v="1"/>
    <s v="24-Dec-1959"/>
    <n v="14349.85"/>
    <x v="1"/>
    <x v="1"/>
    <s v="R1012"/>
    <n v="64"/>
  </r>
  <r>
    <x v="700"/>
    <x v="437"/>
    <n v="35.869999999999997"/>
    <n v="9.91"/>
    <x v="1"/>
    <x v="0"/>
    <x v="0"/>
    <x v="0"/>
    <x v="1"/>
    <x v="0"/>
    <x v="0"/>
    <s v="26-Sep-1969"/>
    <n v="14337.91"/>
    <x v="1"/>
    <x v="0"/>
    <s v="R1022"/>
    <n v="54"/>
  </r>
  <r>
    <x v="701"/>
    <x v="438"/>
    <n v="21.66"/>
    <n v="4.1399999999999997"/>
    <x v="1"/>
    <x v="0"/>
    <x v="0"/>
    <x v="1"/>
    <x v="1"/>
    <x v="2"/>
    <x v="2"/>
    <s v="10-Jul-1958"/>
    <n v="14319.03"/>
    <x v="1"/>
    <x v="1"/>
    <s v="R1011"/>
    <n v="65"/>
  </r>
  <r>
    <x v="702"/>
    <x v="180"/>
    <n v="37.72"/>
    <n v="4.38"/>
    <x v="1"/>
    <x v="0"/>
    <x v="1"/>
    <x v="3"/>
    <x v="1"/>
    <x v="0"/>
    <x v="2"/>
    <s v="15-Oct-1958"/>
    <n v="14313.85"/>
    <x v="1"/>
    <x v="0"/>
    <s v="R1013"/>
    <n v="65"/>
  </r>
  <r>
    <x v="703"/>
    <x v="68"/>
    <n v="39.700000000000003"/>
    <n v="9.83"/>
    <x v="0"/>
    <x v="0"/>
    <x v="0"/>
    <x v="2"/>
    <x v="1"/>
    <x v="0"/>
    <x v="0"/>
    <s v="15-Dec-1968"/>
    <n v="14285.9"/>
    <x v="1"/>
    <x v="0"/>
    <s v="R1012"/>
    <n v="55"/>
  </r>
  <r>
    <x v="704"/>
    <x v="439"/>
    <n v="35.97"/>
    <n v="11.08"/>
    <x v="0"/>
    <x v="0"/>
    <x v="0"/>
    <x v="2"/>
    <x v="1"/>
    <x v="0"/>
    <x v="0"/>
    <s v="6-Sep-2004"/>
    <n v="14283.46"/>
    <x v="1"/>
    <x v="1"/>
    <s v="R1024"/>
    <n v="19"/>
  </r>
  <r>
    <x v="705"/>
    <x v="440"/>
    <n v="37.85"/>
    <n v="11.01"/>
    <x v="0"/>
    <x v="0"/>
    <x v="0"/>
    <x v="0"/>
    <x v="1"/>
    <x v="0"/>
    <x v="0"/>
    <s v="13-Jul-1972"/>
    <n v="14258.33"/>
    <x v="1"/>
    <x v="1"/>
    <s v="R1026"/>
    <n v="51"/>
  </r>
  <r>
    <x v="706"/>
    <x v="91"/>
    <n v="21.66"/>
    <n v="4.37"/>
    <x v="0"/>
    <x v="1"/>
    <x v="0"/>
    <x v="3"/>
    <x v="0"/>
    <x v="2"/>
    <x v="2"/>
    <s v="26-Dec-1974"/>
    <n v="14256.79"/>
    <x v="1"/>
    <x v="1"/>
    <s v="R1026"/>
    <n v="49"/>
  </r>
  <r>
    <x v="707"/>
    <x v="363"/>
    <n v="39.369999999999997"/>
    <n v="5.91"/>
    <x v="0"/>
    <x v="0"/>
    <x v="0"/>
    <x v="1"/>
    <x v="1"/>
    <x v="0"/>
    <x v="1"/>
    <s v="8-Nov-1959"/>
    <n v="14256.19"/>
    <x v="1"/>
    <x v="0"/>
    <s v="R1012"/>
    <n v="64"/>
  </r>
  <r>
    <x v="708"/>
    <x v="441"/>
    <n v="40.880000000000003"/>
    <n v="7.65"/>
    <x v="0"/>
    <x v="0"/>
    <x v="0"/>
    <x v="0"/>
    <x v="1"/>
    <x v="0"/>
    <x v="0"/>
    <s v="10-Oct-1959"/>
    <n v="14254.61"/>
    <x v="1"/>
    <x v="2"/>
    <s v="R1012"/>
    <n v="64"/>
  </r>
  <r>
    <x v="709"/>
    <x v="442"/>
    <n v="26.22"/>
    <n v="5.37"/>
    <x v="1"/>
    <x v="0"/>
    <x v="0"/>
    <x v="1"/>
    <x v="1"/>
    <x v="1"/>
    <x v="2"/>
    <s v="25-Sep-1961"/>
    <n v="14235.07"/>
    <x v="1"/>
    <x v="2"/>
    <s v="R1011"/>
    <n v="62"/>
  </r>
  <r>
    <x v="710"/>
    <x v="443"/>
    <n v="25.08"/>
    <n v="5.75"/>
    <x v="1"/>
    <x v="0"/>
    <x v="0"/>
    <x v="1"/>
    <x v="1"/>
    <x v="1"/>
    <x v="1"/>
    <s v="21-Sep-1958"/>
    <n v="14210.54"/>
    <x v="1"/>
    <x v="1"/>
    <s v="R1012"/>
    <n v="65"/>
  </r>
  <r>
    <x v="711"/>
    <x v="329"/>
    <n v="39.1"/>
    <n v="6.79"/>
    <x v="1"/>
    <x v="0"/>
    <x v="0"/>
    <x v="1"/>
    <x v="1"/>
    <x v="0"/>
    <x v="0"/>
    <s v="17-Nov-1983"/>
    <n v="14209.4"/>
    <x v="1"/>
    <x v="2"/>
    <s v="R1026"/>
    <n v="40"/>
  </r>
  <r>
    <x v="712"/>
    <x v="444"/>
    <n v="37.905000000000001"/>
    <n v="7.03"/>
    <x v="0"/>
    <x v="0"/>
    <x v="0"/>
    <x v="2"/>
    <x v="1"/>
    <x v="0"/>
    <x v="0"/>
    <s v="25-Dec-1968"/>
    <n v="14193.55"/>
    <x v="1"/>
    <x v="2"/>
    <s v="R1026"/>
    <n v="55"/>
  </r>
  <r>
    <x v="713"/>
    <x v="349"/>
    <n v="43.35"/>
    <n v="5.41"/>
    <x v="1"/>
    <x v="0"/>
    <x v="1"/>
    <x v="3"/>
    <x v="1"/>
    <x v="0"/>
    <x v="2"/>
    <s v="7-Jul-1984"/>
    <n v="14152.46"/>
    <x v="1"/>
    <x v="2"/>
    <s v="R1012"/>
    <n v="39"/>
  </r>
  <r>
    <x v="714"/>
    <x v="445"/>
    <n v="36.15"/>
    <n v="8.0500000000000007"/>
    <x v="0"/>
    <x v="0"/>
    <x v="0"/>
    <x v="0"/>
    <x v="1"/>
    <x v="0"/>
    <x v="0"/>
    <s v="6-Jul-2004"/>
    <n v="14133.04"/>
    <x v="1"/>
    <x v="0"/>
    <s v="R1013"/>
    <n v="19"/>
  </r>
  <r>
    <x v="715"/>
    <x v="150"/>
    <n v="44.98"/>
    <n v="5.94"/>
    <x v="0"/>
    <x v="0"/>
    <x v="0"/>
    <x v="3"/>
    <x v="1"/>
    <x v="0"/>
    <x v="1"/>
    <s v="14-Jun-1961"/>
    <n v="14119.62"/>
    <x v="1"/>
    <x v="2"/>
    <s v="R1012"/>
    <n v="62"/>
  </r>
  <r>
    <x v="716"/>
    <x v="446"/>
    <n v="38.28"/>
    <n v="5.51"/>
    <x v="0"/>
    <x v="1"/>
    <x v="0"/>
    <x v="3"/>
    <x v="1"/>
    <x v="0"/>
    <x v="2"/>
    <s v="26-Sep-1976"/>
    <n v="14098.07"/>
    <x v="1"/>
    <x v="0"/>
    <s v="R1023"/>
    <n v="47"/>
  </r>
  <r>
    <x v="717"/>
    <x v="447"/>
    <n v="32.299999999999997"/>
    <n v="6.55"/>
    <x v="1"/>
    <x v="0"/>
    <x v="0"/>
    <x v="1"/>
    <x v="1"/>
    <x v="0"/>
    <x v="0"/>
    <s v="12-Sep-1991"/>
    <n v="14081.93"/>
    <x v="1"/>
    <x v="0"/>
    <s v="R1012"/>
    <n v="32"/>
  </r>
  <r>
    <x v="718"/>
    <x v="448"/>
    <n v="39.51"/>
    <n v="5.79"/>
    <x v="1"/>
    <x v="0"/>
    <x v="0"/>
    <x v="0"/>
    <x v="1"/>
    <x v="0"/>
    <x v="1"/>
    <s v="8-Nov-1960"/>
    <n v="14043.48"/>
    <x v="1"/>
    <x v="0"/>
    <s v="R1024"/>
    <n v="63"/>
  </r>
  <r>
    <x v="719"/>
    <x v="449"/>
    <n v="50.46"/>
    <n v="4.5599999999999996"/>
    <x v="0"/>
    <x v="0"/>
    <x v="0"/>
    <x v="0"/>
    <x v="1"/>
    <x v="0"/>
    <x v="2"/>
    <s v="8-Jul-1963"/>
    <n v="14007.22"/>
    <x v="1"/>
    <x v="0"/>
    <s v="R1011"/>
    <n v="60"/>
  </r>
  <r>
    <x v="720"/>
    <x v="28"/>
    <n v="31.73"/>
    <n v="7"/>
    <x v="0"/>
    <x v="0"/>
    <x v="0"/>
    <x v="0"/>
    <x v="1"/>
    <x v="0"/>
    <x v="0"/>
    <s v="6-Jul-1963"/>
    <n v="14001.29"/>
    <x v="1"/>
    <x v="1"/>
    <s v="R1013"/>
    <n v="60"/>
  </r>
  <r>
    <x v="721"/>
    <x v="43"/>
    <n v="32.1"/>
    <n v="6.57"/>
    <x v="1"/>
    <x v="0"/>
    <x v="1"/>
    <x v="3"/>
    <x v="1"/>
    <x v="0"/>
    <x v="0"/>
    <s v="23-Dec-1963"/>
    <n v="14001.13"/>
    <x v="1"/>
    <x v="2"/>
    <s v="R1013"/>
    <n v="60"/>
  </r>
  <r>
    <x v="722"/>
    <x v="348"/>
    <n v="27.83"/>
    <n v="11.61"/>
    <x v="1"/>
    <x v="0"/>
    <x v="1"/>
    <x v="3"/>
    <x v="1"/>
    <x v="1"/>
    <x v="0"/>
    <s v="6-Sep-1959"/>
    <n v="13981.85"/>
    <x v="1"/>
    <x v="2"/>
    <s v="R1016"/>
    <n v="64"/>
  </r>
  <r>
    <x v="723"/>
    <x v="450"/>
    <n v="27.72"/>
    <n v="8.16"/>
    <x v="1"/>
    <x v="0"/>
    <x v="1"/>
    <x v="3"/>
    <x v="1"/>
    <x v="1"/>
    <x v="0"/>
    <s v="13-Jul-1990"/>
    <n v="13979.45"/>
    <x v="1"/>
    <x v="2"/>
    <s v="R1023"/>
    <n v="33"/>
  </r>
  <r>
    <x v="724"/>
    <x v="117"/>
    <n v="36.765000000000001"/>
    <n v="4.4800000000000004"/>
    <x v="1"/>
    <x v="0"/>
    <x v="0"/>
    <x v="1"/>
    <x v="1"/>
    <x v="0"/>
    <x v="2"/>
    <s v="29-Aug-1959"/>
    <n v="13974.46"/>
    <x v="1"/>
    <x v="1"/>
    <s v="R1019"/>
    <n v="64"/>
  </r>
  <r>
    <x v="725"/>
    <x v="38"/>
    <n v="48.36"/>
    <n v="4.08"/>
    <x v="0"/>
    <x v="0"/>
    <x v="0"/>
    <x v="0"/>
    <x v="1"/>
    <x v="0"/>
    <x v="2"/>
    <s v="18-Jun-1960"/>
    <n v="13937.67"/>
    <x v="1"/>
    <x v="2"/>
    <s v="R1012"/>
    <n v="63"/>
  </r>
  <r>
    <x v="726"/>
    <x v="19"/>
    <n v="31.445"/>
    <n v="4.4000000000000004"/>
    <x v="1"/>
    <x v="0"/>
    <x v="0"/>
    <x v="1"/>
    <x v="1"/>
    <x v="0"/>
    <x v="2"/>
    <s v="27-Jul-1962"/>
    <n v="13919.82"/>
    <x v="1"/>
    <x v="1"/>
    <s v="R1013"/>
    <n v="61"/>
  </r>
  <r>
    <x v="727"/>
    <x v="25"/>
    <n v="27.55"/>
    <n v="9.02"/>
    <x v="0"/>
    <x v="0"/>
    <x v="0"/>
    <x v="0"/>
    <x v="1"/>
    <x v="1"/>
    <x v="0"/>
    <s v="7-Jul-1959"/>
    <n v="13887.97"/>
    <x v="1"/>
    <x v="1"/>
    <s v="R1013"/>
    <n v="64"/>
  </r>
  <r>
    <x v="728"/>
    <x v="451"/>
    <n v="33.11"/>
    <n v="8.06"/>
    <x v="0"/>
    <x v="0"/>
    <x v="0"/>
    <x v="0"/>
    <x v="1"/>
    <x v="0"/>
    <x v="0"/>
    <s v="29-Dec-1959"/>
    <n v="13887.2"/>
    <x v="1"/>
    <x v="0"/>
    <s v="R1013"/>
    <n v="64"/>
  </r>
  <r>
    <x v="729"/>
    <x v="452"/>
    <n v="36.85"/>
    <n v="6.21"/>
    <x v="1"/>
    <x v="0"/>
    <x v="0"/>
    <x v="1"/>
    <x v="1"/>
    <x v="0"/>
    <x v="1"/>
    <s v="25-Sep-1985"/>
    <n v="13886.4"/>
    <x v="1"/>
    <x v="1"/>
    <s v="R1012"/>
    <n v="38"/>
  </r>
  <r>
    <x v="730"/>
    <x v="16"/>
    <n v="36.299999999999997"/>
    <n v="5.79"/>
    <x v="1"/>
    <x v="0"/>
    <x v="0"/>
    <x v="1"/>
    <x v="1"/>
    <x v="0"/>
    <x v="1"/>
    <s v="5-Oct-1959"/>
    <n v="13880.95"/>
    <x v="1"/>
    <x v="1"/>
    <s v="R1011"/>
    <n v="64"/>
  </r>
  <r>
    <x v="731"/>
    <x v="96"/>
    <n v="45.34"/>
    <n v="5.69"/>
    <x v="1"/>
    <x v="0"/>
    <x v="0"/>
    <x v="0"/>
    <x v="1"/>
    <x v="0"/>
    <x v="2"/>
    <s v="19-Dec-1978"/>
    <n v="13874.89"/>
    <x v="1"/>
    <x v="2"/>
    <s v="R1012"/>
    <n v="45"/>
  </r>
  <r>
    <x v="732"/>
    <x v="453"/>
    <n v="31.8"/>
    <n v="5.36"/>
    <x v="1"/>
    <x v="0"/>
    <x v="0"/>
    <x v="1"/>
    <x v="1"/>
    <x v="0"/>
    <x v="2"/>
    <s v="21-Jul-1960"/>
    <n v="13844.8"/>
    <x v="1"/>
    <x v="1"/>
    <s v="R1012"/>
    <n v="63"/>
  </r>
  <r>
    <x v="733"/>
    <x v="287"/>
    <n v="41.02"/>
    <n v="11.37"/>
    <x v="0"/>
    <x v="0"/>
    <x v="0"/>
    <x v="0"/>
    <x v="1"/>
    <x v="0"/>
    <x v="0"/>
    <s v="7-Jun-2003"/>
    <n v="13844.51"/>
    <x v="1"/>
    <x v="2"/>
    <s v="R1011"/>
    <n v="20"/>
  </r>
  <r>
    <x v="734"/>
    <x v="91"/>
    <n v="32.68"/>
    <n v="11.87"/>
    <x v="0"/>
    <x v="0"/>
    <x v="0"/>
    <x v="0"/>
    <x v="1"/>
    <x v="0"/>
    <x v="0"/>
    <s v="10-Dec-1958"/>
    <n v="13831.12"/>
    <x v="2"/>
    <x v="2"/>
    <s v="R1013"/>
    <n v="65"/>
  </r>
  <r>
    <x v="735"/>
    <x v="0"/>
    <n v="21.7"/>
    <n v="4.9000000000000004"/>
    <x v="0"/>
    <x v="0"/>
    <x v="1"/>
    <x v="3"/>
    <x v="0"/>
    <x v="2"/>
    <x v="2"/>
    <s v="25-Nov-1958"/>
    <n v="13822.8"/>
    <x v="2"/>
    <x v="0"/>
    <s v="R1011"/>
    <n v="65"/>
  </r>
  <r>
    <x v="736"/>
    <x v="220"/>
    <n v="40.479999999999997"/>
    <n v="6.7"/>
    <x v="0"/>
    <x v="0"/>
    <x v="0"/>
    <x v="2"/>
    <x v="1"/>
    <x v="0"/>
    <x v="0"/>
    <s v="8-Dec-1986"/>
    <n v="13819.49"/>
    <x v="2"/>
    <x v="1"/>
    <s v="R1012"/>
    <n v="37"/>
  </r>
  <r>
    <x v="737"/>
    <x v="243"/>
    <n v="34.5"/>
    <n v="10.3"/>
    <x v="0"/>
    <x v="0"/>
    <x v="0"/>
    <x v="2"/>
    <x v="1"/>
    <x v="0"/>
    <x v="0"/>
    <s v="10-Nov-1966"/>
    <n v="13801.61"/>
    <x v="2"/>
    <x v="0"/>
    <s v="R1026"/>
    <n v="57"/>
  </r>
  <r>
    <x v="738"/>
    <x v="454"/>
    <n v="45.9"/>
    <n v="11.14"/>
    <x v="1"/>
    <x v="0"/>
    <x v="0"/>
    <x v="3"/>
    <x v="1"/>
    <x v="0"/>
    <x v="0"/>
    <s v="6-Aug-1959"/>
    <n v="13770.1"/>
    <x v="2"/>
    <x v="2"/>
    <s v="R1012"/>
    <n v="64"/>
  </r>
  <r>
    <x v="739"/>
    <x v="455"/>
    <n v="33.479999999999997"/>
    <n v="4.74"/>
    <x v="1"/>
    <x v="0"/>
    <x v="0"/>
    <x v="1"/>
    <x v="1"/>
    <x v="0"/>
    <x v="2"/>
    <s v="16-Jul-2004"/>
    <n v="13747.87"/>
    <x v="2"/>
    <x v="1"/>
    <s v="R1018"/>
    <n v="19"/>
  </r>
  <r>
    <x v="740"/>
    <x v="176"/>
    <n v="28.31"/>
    <n v="5.96"/>
    <x v="1"/>
    <x v="0"/>
    <x v="0"/>
    <x v="1"/>
    <x v="1"/>
    <x v="1"/>
    <x v="1"/>
    <s v="23-Oct-1969"/>
    <n v="13746.74"/>
    <x v="2"/>
    <x v="1"/>
    <s v="R1026"/>
    <n v="54"/>
  </r>
  <r>
    <x v="741"/>
    <x v="123"/>
    <n v="21.565000000000001"/>
    <n v="4.95"/>
    <x v="0"/>
    <x v="1"/>
    <x v="0"/>
    <x v="3"/>
    <x v="0"/>
    <x v="2"/>
    <x v="2"/>
    <s v="29-Aug-1985"/>
    <n v="13726.21"/>
    <x v="2"/>
    <x v="0"/>
    <s v="R1026"/>
    <n v="38"/>
  </r>
  <r>
    <x v="742"/>
    <x v="456"/>
    <n v="35.590000000000003"/>
    <n v="5.21"/>
    <x v="1"/>
    <x v="0"/>
    <x v="1"/>
    <x v="3"/>
    <x v="1"/>
    <x v="0"/>
    <x v="2"/>
    <s v="2-Aug-1981"/>
    <n v="13725.47"/>
    <x v="2"/>
    <x v="1"/>
    <s v="R1024"/>
    <n v="42"/>
  </r>
  <r>
    <x v="743"/>
    <x v="457"/>
    <n v="43.44"/>
    <n v="4.8600000000000003"/>
    <x v="1"/>
    <x v="0"/>
    <x v="0"/>
    <x v="0"/>
    <x v="1"/>
    <x v="0"/>
    <x v="2"/>
    <s v="24-Nov-1986"/>
    <n v="13714.55"/>
    <x v="2"/>
    <x v="1"/>
    <s v="R1023"/>
    <n v="37"/>
  </r>
  <r>
    <x v="744"/>
    <x v="458"/>
    <n v="21.754999999999999"/>
    <n v="7.79"/>
    <x v="1"/>
    <x v="0"/>
    <x v="0"/>
    <x v="0"/>
    <x v="1"/>
    <x v="2"/>
    <x v="0"/>
    <s v="14-Sep-1985"/>
    <n v="13685.51"/>
    <x v="2"/>
    <x v="2"/>
    <s v="R1026"/>
    <n v="38"/>
  </r>
  <r>
    <x v="745"/>
    <x v="89"/>
    <n v="44.55"/>
    <n v="7.12"/>
    <x v="1"/>
    <x v="0"/>
    <x v="0"/>
    <x v="3"/>
    <x v="1"/>
    <x v="0"/>
    <x v="0"/>
    <s v="4-Aug-1963"/>
    <n v="13677.68"/>
    <x v="2"/>
    <x v="1"/>
    <s v="R1021"/>
    <n v="60"/>
  </r>
  <r>
    <x v="746"/>
    <x v="459"/>
    <n v="43.32"/>
    <n v="4.67"/>
    <x v="1"/>
    <x v="0"/>
    <x v="0"/>
    <x v="0"/>
    <x v="1"/>
    <x v="0"/>
    <x v="2"/>
    <s v="20-Jul-1984"/>
    <n v="13638.06"/>
    <x v="2"/>
    <x v="0"/>
    <s v="R1023"/>
    <n v="39"/>
  </r>
  <r>
    <x v="747"/>
    <x v="176"/>
    <n v="31.23"/>
    <n v="9.1199999999999992"/>
    <x v="1"/>
    <x v="0"/>
    <x v="1"/>
    <x v="3"/>
    <x v="1"/>
    <x v="0"/>
    <x v="0"/>
    <s v="24-Dec-1961"/>
    <n v="13635.64"/>
    <x v="2"/>
    <x v="0"/>
    <s v="R1024"/>
    <n v="62"/>
  </r>
  <r>
    <x v="748"/>
    <x v="59"/>
    <n v="42.81"/>
    <n v="4.1500000000000004"/>
    <x v="0"/>
    <x v="0"/>
    <x v="0"/>
    <x v="3"/>
    <x v="1"/>
    <x v="0"/>
    <x v="2"/>
    <s v="26-Jul-1969"/>
    <n v="13622.01"/>
    <x v="2"/>
    <x v="0"/>
    <s v="R1012"/>
    <n v="54"/>
  </r>
  <r>
    <x v="749"/>
    <x v="58"/>
    <n v="35.909999999999997"/>
    <n v="6.72"/>
    <x v="1"/>
    <x v="0"/>
    <x v="0"/>
    <x v="1"/>
    <x v="1"/>
    <x v="0"/>
    <x v="0"/>
    <s v="18-Nov-1961"/>
    <n v="13616.36"/>
    <x v="2"/>
    <x v="0"/>
    <s v="R1024"/>
    <n v="62"/>
  </r>
  <r>
    <x v="750"/>
    <x v="73"/>
    <n v="36.65"/>
    <n v="5.01"/>
    <x v="1"/>
    <x v="0"/>
    <x v="1"/>
    <x v="3"/>
    <x v="1"/>
    <x v="0"/>
    <x v="2"/>
    <s v="10-Sep-1964"/>
    <n v="13607.37"/>
    <x v="2"/>
    <x v="2"/>
    <s v="R1024"/>
    <n v="59"/>
  </r>
  <r>
    <x v="751"/>
    <x v="258"/>
    <n v="22.04"/>
    <n v="10.9"/>
    <x v="1"/>
    <x v="0"/>
    <x v="0"/>
    <x v="1"/>
    <x v="1"/>
    <x v="2"/>
    <x v="0"/>
    <s v="14-Aug-1992"/>
    <n v="13588.17"/>
    <x v="2"/>
    <x v="2"/>
    <s v="R1012"/>
    <n v="31"/>
  </r>
  <r>
    <x v="752"/>
    <x v="460"/>
    <n v="31.824999999999999"/>
    <n v="5.52"/>
    <x v="1"/>
    <x v="0"/>
    <x v="0"/>
    <x v="3"/>
    <x v="1"/>
    <x v="0"/>
    <x v="2"/>
    <s v="15-Jul-1968"/>
    <n v="13566.04"/>
    <x v="2"/>
    <x v="0"/>
    <s v="R1026"/>
    <n v="55"/>
  </r>
  <r>
    <x v="753"/>
    <x v="461"/>
    <n v="53.58"/>
    <n v="4.55"/>
    <x v="0"/>
    <x v="0"/>
    <x v="0"/>
    <x v="3"/>
    <x v="1"/>
    <x v="0"/>
    <x v="2"/>
    <s v="11-Jul-1960"/>
    <n v="13555"/>
    <x v="2"/>
    <x v="0"/>
    <s v="R1017"/>
    <n v="63"/>
  </r>
  <r>
    <x v="754"/>
    <x v="462"/>
    <n v="34.299999999999997"/>
    <n v="11.76"/>
    <x v="0"/>
    <x v="0"/>
    <x v="0"/>
    <x v="0"/>
    <x v="1"/>
    <x v="0"/>
    <x v="0"/>
    <s v="14-Oct-1963"/>
    <n v="13511.28"/>
    <x v="2"/>
    <x v="2"/>
    <s v="R1012"/>
    <n v="60"/>
  </r>
  <r>
    <x v="755"/>
    <x v="463"/>
    <n v="32.11"/>
    <n v="7.06"/>
    <x v="0"/>
    <x v="0"/>
    <x v="0"/>
    <x v="0"/>
    <x v="1"/>
    <x v="0"/>
    <x v="0"/>
    <s v="30-Aug-1990"/>
    <n v="13480.83"/>
    <x v="2"/>
    <x v="1"/>
    <s v="R1023"/>
    <n v="33"/>
  </r>
  <r>
    <x v="756"/>
    <x v="464"/>
    <n v="31.78"/>
    <n v="11.35"/>
    <x v="1"/>
    <x v="0"/>
    <x v="1"/>
    <x v="3"/>
    <x v="1"/>
    <x v="0"/>
    <x v="0"/>
    <s v="7-Aug-1975"/>
    <n v="13472.19"/>
    <x v="2"/>
    <x v="1"/>
    <s v="R1012"/>
    <n v="48"/>
  </r>
  <r>
    <x v="757"/>
    <x v="144"/>
    <n v="46.89"/>
    <n v="5.52"/>
    <x v="0"/>
    <x v="0"/>
    <x v="0"/>
    <x v="0"/>
    <x v="1"/>
    <x v="0"/>
    <x v="2"/>
    <s v="24-Jul-1960"/>
    <n v="13470.86"/>
    <x v="2"/>
    <x v="0"/>
    <s v="R1011"/>
    <n v="63"/>
  </r>
  <r>
    <x v="758"/>
    <x v="465"/>
    <n v="39.35"/>
    <n v="7.86"/>
    <x v="1"/>
    <x v="0"/>
    <x v="0"/>
    <x v="3"/>
    <x v="1"/>
    <x v="0"/>
    <x v="0"/>
    <s v="28-Jul-1960"/>
    <n v="13470.8"/>
    <x v="2"/>
    <x v="1"/>
    <s v="R1013"/>
    <n v="63"/>
  </r>
  <r>
    <x v="759"/>
    <x v="466"/>
    <n v="39.200000000000003"/>
    <n v="11.38"/>
    <x v="0"/>
    <x v="0"/>
    <x v="0"/>
    <x v="0"/>
    <x v="1"/>
    <x v="0"/>
    <x v="0"/>
    <s v="19-Aug-1985"/>
    <n v="13465.8"/>
    <x v="2"/>
    <x v="2"/>
    <s v="R1012"/>
    <n v="38"/>
  </r>
  <r>
    <x v="760"/>
    <x v="331"/>
    <n v="39.159999999999997"/>
    <n v="10.48"/>
    <x v="0"/>
    <x v="0"/>
    <x v="0"/>
    <x v="0"/>
    <x v="1"/>
    <x v="0"/>
    <x v="0"/>
    <s v="16-Dec-1960"/>
    <n v="13462.52"/>
    <x v="2"/>
    <x v="1"/>
    <s v="R1011"/>
    <n v="63"/>
  </r>
  <r>
    <x v="761"/>
    <x v="196"/>
    <n v="44.1"/>
    <n v="5.04"/>
    <x v="1"/>
    <x v="0"/>
    <x v="0"/>
    <x v="0"/>
    <x v="1"/>
    <x v="0"/>
    <x v="2"/>
    <s v="11-Jul-1960"/>
    <n v="13457.96"/>
    <x v="2"/>
    <x v="2"/>
    <s v="R1013"/>
    <n v="63"/>
  </r>
  <r>
    <x v="762"/>
    <x v="31"/>
    <n v="33.200000000000003"/>
    <n v="9.06"/>
    <x v="0"/>
    <x v="0"/>
    <x v="0"/>
    <x v="0"/>
    <x v="1"/>
    <x v="0"/>
    <x v="0"/>
    <s v="13-Aug-1960"/>
    <n v="13451.12"/>
    <x v="2"/>
    <x v="2"/>
    <s v="R1011"/>
    <n v="63"/>
  </r>
  <r>
    <x v="763"/>
    <x v="16"/>
    <n v="29.92"/>
    <n v="11.07"/>
    <x v="0"/>
    <x v="0"/>
    <x v="0"/>
    <x v="0"/>
    <x v="1"/>
    <x v="1"/>
    <x v="0"/>
    <s v="29-Jun-1975"/>
    <n v="13440.7"/>
    <x v="2"/>
    <x v="1"/>
    <s v="R1012"/>
    <n v="48"/>
  </r>
  <r>
    <x v="764"/>
    <x v="306"/>
    <n v="25"/>
    <n v="10.45"/>
    <x v="0"/>
    <x v="0"/>
    <x v="0"/>
    <x v="0"/>
    <x v="1"/>
    <x v="1"/>
    <x v="0"/>
    <s v="14-Nov-1966"/>
    <n v="13430.27"/>
    <x v="2"/>
    <x v="0"/>
    <s v="R1024"/>
    <n v="57"/>
  </r>
  <r>
    <x v="765"/>
    <x v="191"/>
    <n v="38.869999999999997"/>
    <n v="8.6300000000000008"/>
    <x v="1"/>
    <x v="0"/>
    <x v="0"/>
    <x v="3"/>
    <x v="1"/>
    <x v="0"/>
    <x v="0"/>
    <s v="3-Nov-1961"/>
    <n v="13429.04"/>
    <x v="2"/>
    <x v="0"/>
    <s v="R1012"/>
    <n v="62"/>
  </r>
  <r>
    <x v="766"/>
    <x v="375"/>
    <n v="32.299999999999997"/>
    <n v="5.28"/>
    <x v="1"/>
    <x v="0"/>
    <x v="0"/>
    <x v="1"/>
    <x v="1"/>
    <x v="0"/>
    <x v="2"/>
    <s v="17-Jun-1994"/>
    <n v="13417.05"/>
    <x v="2"/>
    <x v="0"/>
    <s v="R1012"/>
    <n v="29"/>
  </r>
  <r>
    <x v="767"/>
    <x v="467"/>
    <n v="31.16"/>
    <n v="7.49"/>
    <x v="1"/>
    <x v="0"/>
    <x v="0"/>
    <x v="1"/>
    <x v="1"/>
    <x v="0"/>
    <x v="0"/>
    <s v="22-Jul-1961"/>
    <n v="13415.04"/>
    <x v="2"/>
    <x v="1"/>
    <s v="R1012"/>
    <n v="62"/>
  </r>
  <r>
    <x v="768"/>
    <x v="222"/>
    <n v="54.59"/>
    <n v="4.2699999999999996"/>
    <x v="0"/>
    <x v="0"/>
    <x v="0"/>
    <x v="0"/>
    <x v="1"/>
    <x v="0"/>
    <x v="2"/>
    <s v="19-Dec-1992"/>
    <n v="13412.97"/>
    <x v="2"/>
    <x v="0"/>
    <s v="R1023"/>
    <n v="31"/>
  </r>
  <r>
    <x v="769"/>
    <x v="241"/>
    <n v="21.09"/>
    <n v="9.2200000000000006"/>
    <x v="1"/>
    <x v="0"/>
    <x v="0"/>
    <x v="1"/>
    <x v="1"/>
    <x v="2"/>
    <x v="0"/>
    <s v="20-Dec-1959"/>
    <n v="13405.39"/>
    <x v="2"/>
    <x v="0"/>
    <s v="R1013"/>
    <n v="64"/>
  </r>
  <r>
    <x v="770"/>
    <x v="1"/>
    <n v="52.41"/>
    <n v="5.99"/>
    <x v="0"/>
    <x v="0"/>
    <x v="0"/>
    <x v="3"/>
    <x v="1"/>
    <x v="0"/>
    <x v="1"/>
    <s v="25-Nov-1959"/>
    <n v="13393.76"/>
    <x v="2"/>
    <x v="2"/>
    <s v="R1011"/>
    <n v="64"/>
  </r>
  <r>
    <x v="771"/>
    <x v="123"/>
    <n v="41.47"/>
    <n v="5.86"/>
    <x v="1"/>
    <x v="0"/>
    <x v="0"/>
    <x v="1"/>
    <x v="1"/>
    <x v="0"/>
    <x v="1"/>
    <s v="9-Dec-1959"/>
    <n v="13390.56"/>
    <x v="2"/>
    <x v="0"/>
    <s v="R1011"/>
    <n v="64"/>
  </r>
  <r>
    <x v="772"/>
    <x v="135"/>
    <n v="33.1"/>
    <n v="5.19"/>
    <x v="1"/>
    <x v="0"/>
    <x v="0"/>
    <x v="1"/>
    <x v="1"/>
    <x v="0"/>
    <x v="2"/>
    <s v="6-Jun-1984"/>
    <n v="13383.67"/>
    <x v="2"/>
    <x v="1"/>
    <s v="R1023"/>
    <n v="39"/>
  </r>
  <r>
    <x v="773"/>
    <x v="176"/>
    <n v="30.8"/>
    <n v="4.37"/>
    <x v="1"/>
    <x v="0"/>
    <x v="0"/>
    <x v="1"/>
    <x v="1"/>
    <x v="0"/>
    <x v="2"/>
    <s v="30-Sep-1979"/>
    <n v="13377.41"/>
    <x v="2"/>
    <x v="0"/>
    <s v="R1026"/>
    <n v="44"/>
  </r>
  <r>
    <x v="774"/>
    <x v="178"/>
    <n v="42.06"/>
    <n v="5.32"/>
    <x v="0"/>
    <x v="0"/>
    <x v="0"/>
    <x v="3"/>
    <x v="1"/>
    <x v="0"/>
    <x v="2"/>
    <s v="24-Sep-1964"/>
    <n v="13375.76"/>
    <x v="2"/>
    <x v="1"/>
    <s v="R1025"/>
    <n v="59"/>
  </r>
  <r>
    <x v="775"/>
    <x v="468"/>
    <n v="39.270000000000003"/>
    <n v="5.64"/>
    <x v="0"/>
    <x v="0"/>
    <x v="1"/>
    <x v="3"/>
    <x v="1"/>
    <x v="0"/>
    <x v="2"/>
    <s v="2-Oct-1990"/>
    <n v="13360.94"/>
    <x v="2"/>
    <x v="2"/>
    <s v="R1012"/>
    <n v="33"/>
  </r>
  <r>
    <x v="776"/>
    <x v="469"/>
    <n v="30.71"/>
    <n v="5.59"/>
    <x v="1"/>
    <x v="0"/>
    <x v="0"/>
    <x v="3"/>
    <x v="1"/>
    <x v="0"/>
    <x v="2"/>
    <s v="11-Nov-1960"/>
    <n v="13352.1"/>
    <x v="2"/>
    <x v="2"/>
    <s v="R1012"/>
    <n v="63"/>
  </r>
  <r>
    <x v="777"/>
    <x v="470"/>
    <n v="47.19"/>
    <n v="5.29"/>
    <x v="0"/>
    <x v="0"/>
    <x v="0"/>
    <x v="0"/>
    <x v="1"/>
    <x v="0"/>
    <x v="2"/>
    <s v="23-Aug-1976"/>
    <n v="13333.71"/>
    <x v="2"/>
    <x v="1"/>
    <s v="R1012"/>
    <n v="47"/>
  </r>
  <r>
    <x v="778"/>
    <x v="164"/>
    <n v="30.02"/>
    <n v="6.65"/>
    <x v="0"/>
    <x v="0"/>
    <x v="0"/>
    <x v="0"/>
    <x v="1"/>
    <x v="0"/>
    <x v="0"/>
    <s v="1-Jul-1994"/>
    <n v="13292.52"/>
    <x v="2"/>
    <x v="0"/>
    <s v="R1012"/>
    <n v="29"/>
  </r>
  <r>
    <x v="779"/>
    <x v="91"/>
    <n v="37.909999999999997"/>
    <n v="5.68"/>
    <x v="1"/>
    <x v="0"/>
    <x v="0"/>
    <x v="0"/>
    <x v="1"/>
    <x v="0"/>
    <x v="2"/>
    <s v="11-Oct-1962"/>
    <n v="13228.85"/>
    <x v="2"/>
    <x v="0"/>
    <s v="R1023"/>
    <n v="61"/>
  </r>
  <r>
    <x v="780"/>
    <x v="392"/>
    <n v="54.61"/>
    <n v="4.49"/>
    <x v="0"/>
    <x v="0"/>
    <x v="0"/>
    <x v="0"/>
    <x v="1"/>
    <x v="0"/>
    <x v="2"/>
    <s v="24-Nov-1962"/>
    <n v="13224.69"/>
    <x v="2"/>
    <x v="1"/>
    <s v="R1011"/>
    <n v="61"/>
  </r>
  <r>
    <x v="781"/>
    <x v="471"/>
    <n v="36.005000000000003"/>
    <n v="6.9"/>
    <x v="0"/>
    <x v="0"/>
    <x v="0"/>
    <x v="0"/>
    <x v="1"/>
    <x v="0"/>
    <x v="0"/>
    <s v="13-Nov-1965"/>
    <n v="13224.06"/>
    <x v="2"/>
    <x v="0"/>
    <s v="R1024"/>
    <n v="58"/>
  </r>
  <r>
    <x v="782"/>
    <x v="83"/>
    <n v="28.7"/>
    <n v="11.52"/>
    <x v="0"/>
    <x v="0"/>
    <x v="0"/>
    <x v="0"/>
    <x v="1"/>
    <x v="1"/>
    <x v="0"/>
    <s v="7-Dec-1962"/>
    <n v="13217.09"/>
    <x v="2"/>
    <x v="2"/>
    <s v="R1024"/>
    <n v="61"/>
  </r>
  <r>
    <x v="783"/>
    <x v="472"/>
    <n v="34.295000000000002"/>
    <n v="11.24"/>
    <x v="0"/>
    <x v="0"/>
    <x v="0"/>
    <x v="0"/>
    <x v="1"/>
    <x v="0"/>
    <x v="0"/>
    <s v="15-Oct-1982"/>
    <n v="13214.43"/>
    <x v="2"/>
    <x v="1"/>
    <s v="R1012"/>
    <n v="41"/>
  </r>
  <r>
    <x v="784"/>
    <x v="473"/>
    <n v="27.55"/>
    <n v="10.98"/>
    <x v="0"/>
    <x v="0"/>
    <x v="0"/>
    <x v="0"/>
    <x v="1"/>
    <x v="1"/>
    <x v="0"/>
    <s v="5-Aug-1962"/>
    <n v="13204.29"/>
    <x v="2"/>
    <x v="2"/>
    <s v="R1024"/>
    <n v="61"/>
  </r>
  <r>
    <x v="785"/>
    <x v="474"/>
    <n v="40.700000000000003"/>
    <n v="5.42"/>
    <x v="0"/>
    <x v="0"/>
    <x v="0"/>
    <x v="0"/>
    <x v="1"/>
    <x v="0"/>
    <x v="2"/>
    <s v="6-Dec-1961"/>
    <n v="13143.86"/>
    <x v="2"/>
    <x v="1"/>
    <s v="R1016"/>
    <n v="62"/>
  </r>
  <r>
    <x v="786"/>
    <x v="475"/>
    <n v="18.335000000000001"/>
    <n v="10.97"/>
    <x v="0"/>
    <x v="0"/>
    <x v="0"/>
    <x v="0"/>
    <x v="1"/>
    <x v="3"/>
    <x v="0"/>
    <s v="6-Dec-1961"/>
    <n v="13143.34"/>
    <x v="2"/>
    <x v="1"/>
    <s v="R1020"/>
    <n v="62"/>
  </r>
  <r>
    <x v="787"/>
    <x v="38"/>
    <n v="33.914999999999999"/>
    <n v="9.56"/>
    <x v="1"/>
    <x v="0"/>
    <x v="0"/>
    <x v="1"/>
    <x v="1"/>
    <x v="0"/>
    <x v="0"/>
    <s v="7-Sep-1961"/>
    <n v="13129.6"/>
    <x v="2"/>
    <x v="1"/>
    <s v="R1017"/>
    <n v="62"/>
  </r>
  <r>
    <x v="788"/>
    <x v="476"/>
    <n v="33.534999999999997"/>
    <n v="9.4"/>
    <x v="1"/>
    <x v="0"/>
    <x v="0"/>
    <x v="1"/>
    <x v="1"/>
    <x v="0"/>
    <x v="0"/>
    <s v="16-Aug-1999"/>
    <n v="13126.68"/>
    <x v="2"/>
    <x v="0"/>
    <s v="R1011"/>
    <n v="24"/>
  </r>
  <r>
    <x v="789"/>
    <x v="270"/>
    <n v="23.655000000000001"/>
    <n v="8.48"/>
    <x v="1"/>
    <x v="0"/>
    <x v="0"/>
    <x v="1"/>
    <x v="1"/>
    <x v="2"/>
    <x v="0"/>
    <s v="14-Sep-1963"/>
    <n v="13116.84"/>
    <x v="2"/>
    <x v="2"/>
    <s v="R1012"/>
    <n v="60"/>
  </r>
  <r>
    <x v="790"/>
    <x v="82"/>
    <n v="28"/>
    <n v="5.57"/>
    <x v="0"/>
    <x v="0"/>
    <x v="0"/>
    <x v="0"/>
    <x v="1"/>
    <x v="1"/>
    <x v="2"/>
    <s v="12-Aug-1992"/>
    <n v="13113.51"/>
    <x v="2"/>
    <x v="1"/>
    <s v="R1026"/>
    <n v="31"/>
  </r>
  <r>
    <x v="791"/>
    <x v="477"/>
    <n v="30.23"/>
    <n v="6.94"/>
    <x v="1"/>
    <x v="0"/>
    <x v="1"/>
    <x v="3"/>
    <x v="1"/>
    <x v="0"/>
    <x v="0"/>
    <s v="2-Aug-1962"/>
    <n v="13112.6"/>
    <x v="2"/>
    <x v="0"/>
    <s v="R1012"/>
    <n v="61"/>
  </r>
  <r>
    <x v="792"/>
    <x v="478"/>
    <n v="51.14"/>
    <n v="4.05"/>
    <x v="0"/>
    <x v="0"/>
    <x v="0"/>
    <x v="3"/>
    <x v="1"/>
    <x v="0"/>
    <x v="2"/>
    <s v="30-Oct-1971"/>
    <n v="13110.79"/>
    <x v="2"/>
    <x v="1"/>
    <s v="R1011"/>
    <n v="52"/>
  </r>
  <r>
    <x v="793"/>
    <x v="479"/>
    <n v="24.32"/>
    <n v="10.220000000000001"/>
    <x v="0"/>
    <x v="0"/>
    <x v="0"/>
    <x v="0"/>
    <x v="1"/>
    <x v="2"/>
    <x v="0"/>
    <s v="17-Jul-1978"/>
    <n v="13101.74"/>
    <x v="2"/>
    <x v="1"/>
    <s v="R1026"/>
    <n v="45"/>
  </r>
  <r>
    <x v="794"/>
    <x v="151"/>
    <n v="38.06"/>
    <n v="9.24"/>
    <x v="0"/>
    <x v="0"/>
    <x v="0"/>
    <x v="0"/>
    <x v="1"/>
    <x v="0"/>
    <x v="0"/>
    <s v="6-Nov-1961"/>
    <n v="13063.88"/>
    <x v="2"/>
    <x v="1"/>
    <s v="R1011"/>
    <n v="62"/>
  </r>
  <r>
    <x v="795"/>
    <x v="480"/>
    <n v="37.700000000000003"/>
    <n v="8.6"/>
    <x v="0"/>
    <x v="0"/>
    <x v="0"/>
    <x v="0"/>
    <x v="1"/>
    <x v="0"/>
    <x v="0"/>
    <s v="26-Oct-1985"/>
    <n v="13051.22"/>
    <x v="2"/>
    <x v="2"/>
    <s v="R1026"/>
    <n v="38"/>
  </r>
  <r>
    <x v="796"/>
    <x v="481"/>
    <n v="44"/>
    <n v="9.32"/>
    <x v="1"/>
    <x v="0"/>
    <x v="0"/>
    <x v="1"/>
    <x v="1"/>
    <x v="0"/>
    <x v="0"/>
    <s v="6-Aug-1967"/>
    <n v="13047.33"/>
    <x v="2"/>
    <x v="0"/>
    <s v="R1024"/>
    <n v="56"/>
  </r>
  <r>
    <x v="797"/>
    <x v="482"/>
    <n v="41.45"/>
    <n v="6.12"/>
    <x v="1"/>
    <x v="0"/>
    <x v="0"/>
    <x v="0"/>
    <x v="1"/>
    <x v="0"/>
    <x v="1"/>
    <s v="23-Sep-1969"/>
    <n v="13044.41"/>
    <x v="2"/>
    <x v="2"/>
    <s v="R1012"/>
    <n v="54"/>
  </r>
  <r>
    <x v="798"/>
    <x v="98"/>
    <n v="25.364999999999998"/>
    <n v="9.19"/>
    <x v="1"/>
    <x v="0"/>
    <x v="0"/>
    <x v="0"/>
    <x v="1"/>
    <x v="1"/>
    <x v="0"/>
    <s v="9-Nov-1961"/>
    <n v="13041.92"/>
    <x v="2"/>
    <x v="2"/>
    <s v="R1011"/>
    <n v="62"/>
  </r>
  <r>
    <x v="799"/>
    <x v="151"/>
    <n v="34.56"/>
    <n v="5.84"/>
    <x v="1"/>
    <x v="0"/>
    <x v="1"/>
    <x v="3"/>
    <x v="1"/>
    <x v="0"/>
    <x v="1"/>
    <s v="4-Nov-1965"/>
    <n v="13023.93"/>
    <x v="2"/>
    <x v="1"/>
    <s v="R1025"/>
    <n v="58"/>
  </r>
  <r>
    <x v="800"/>
    <x v="483"/>
    <n v="28.2"/>
    <n v="7.19"/>
    <x v="1"/>
    <x v="0"/>
    <x v="0"/>
    <x v="1"/>
    <x v="1"/>
    <x v="1"/>
    <x v="0"/>
    <s v="23-Sep-1964"/>
    <n v="13019.16"/>
    <x v="2"/>
    <x v="2"/>
    <s v="R1024"/>
    <n v="59"/>
  </r>
  <r>
    <x v="801"/>
    <x v="484"/>
    <n v="30.43"/>
    <n v="9.39"/>
    <x v="0"/>
    <x v="0"/>
    <x v="0"/>
    <x v="0"/>
    <x v="1"/>
    <x v="0"/>
    <x v="0"/>
    <s v="20-Jul-1962"/>
    <n v="13012.21"/>
    <x v="2"/>
    <x v="2"/>
    <s v="R1012"/>
    <n v="61"/>
  </r>
  <r>
    <x v="802"/>
    <x v="302"/>
    <n v="32.395000000000003"/>
    <n v="4.2699999999999996"/>
    <x v="1"/>
    <x v="0"/>
    <x v="0"/>
    <x v="3"/>
    <x v="1"/>
    <x v="0"/>
    <x v="2"/>
    <s v="27-Sep-1972"/>
    <n v="13010.86"/>
    <x v="2"/>
    <x v="1"/>
    <s v="R1012"/>
    <n v="51"/>
  </r>
  <r>
    <x v="803"/>
    <x v="302"/>
    <n v="24.035"/>
    <n v="11.71"/>
    <x v="0"/>
    <x v="0"/>
    <x v="0"/>
    <x v="0"/>
    <x v="1"/>
    <x v="2"/>
    <x v="0"/>
    <s v="13-Dec-1969"/>
    <n v="13008.07"/>
    <x v="2"/>
    <x v="0"/>
    <s v="R1012"/>
    <n v="54"/>
  </r>
  <r>
    <x v="804"/>
    <x v="485"/>
    <n v="37.119999999999997"/>
    <n v="5.29"/>
    <x v="0"/>
    <x v="0"/>
    <x v="0"/>
    <x v="1"/>
    <x v="1"/>
    <x v="0"/>
    <x v="2"/>
    <s v="24-Jun-1962"/>
    <n v="13004.95"/>
    <x v="2"/>
    <x v="2"/>
    <s v="R1012"/>
    <n v="61"/>
  </r>
  <r>
    <x v="805"/>
    <x v="7"/>
    <n v="34.840000000000003"/>
    <n v="6"/>
    <x v="1"/>
    <x v="0"/>
    <x v="1"/>
    <x v="3"/>
    <x v="1"/>
    <x v="0"/>
    <x v="1"/>
    <s v="30-Oct-1981"/>
    <n v="13002.91"/>
    <x v="2"/>
    <x v="2"/>
    <s v="R1012"/>
    <n v="42"/>
  </r>
  <r>
    <x v="806"/>
    <x v="486"/>
    <n v="29.53"/>
    <n v="10.64"/>
    <x v="0"/>
    <x v="0"/>
    <x v="0"/>
    <x v="0"/>
    <x v="1"/>
    <x v="1"/>
    <x v="0"/>
    <s v="27-Nov-1979"/>
    <n v="12994.12"/>
    <x v="2"/>
    <x v="1"/>
    <s v="R1026"/>
    <n v="44"/>
  </r>
  <r>
    <x v="807"/>
    <x v="210"/>
    <n v="42.51"/>
    <n v="8.2100000000000009"/>
    <x v="1"/>
    <x v="0"/>
    <x v="0"/>
    <x v="0"/>
    <x v="1"/>
    <x v="0"/>
    <x v="0"/>
    <s v="28-Nov-1960"/>
    <n v="12982.87"/>
    <x v="2"/>
    <x v="2"/>
    <s v="R1013"/>
    <n v="63"/>
  </r>
  <r>
    <x v="808"/>
    <x v="468"/>
    <n v="38.14"/>
    <n v="5.58"/>
    <x v="0"/>
    <x v="0"/>
    <x v="1"/>
    <x v="3"/>
    <x v="1"/>
    <x v="0"/>
    <x v="2"/>
    <s v="23-Sep-1960"/>
    <n v="12981.35"/>
    <x v="2"/>
    <x v="0"/>
    <s v="R1013"/>
    <n v="63"/>
  </r>
  <r>
    <x v="809"/>
    <x v="1"/>
    <n v="39.93"/>
    <n v="8.75"/>
    <x v="0"/>
    <x v="0"/>
    <x v="0"/>
    <x v="0"/>
    <x v="1"/>
    <x v="0"/>
    <x v="0"/>
    <s v="22-Jun-1960"/>
    <n v="12979.36"/>
    <x v="2"/>
    <x v="2"/>
    <s v="R1011"/>
    <n v="63"/>
  </r>
  <r>
    <x v="810"/>
    <x v="104"/>
    <n v="38.83"/>
    <n v="11.86"/>
    <x v="0"/>
    <x v="0"/>
    <x v="0"/>
    <x v="0"/>
    <x v="1"/>
    <x v="0"/>
    <x v="0"/>
    <s v="4-Nov-1960"/>
    <n v="12957.12"/>
    <x v="2"/>
    <x v="2"/>
    <s v="R1011"/>
    <n v="63"/>
  </r>
  <r>
    <x v="811"/>
    <x v="487"/>
    <n v="37.4"/>
    <n v="11.46"/>
    <x v="0"/>
    <x v="0"/>
    <x v="0"/>
    <x v="0"/>
    <x v="1"/>
    <x v="0"/>
    <x v="0"/>
    <s v="20-Aug-1961"/>
    <n v="12950.07"/>
    <x v="2"/>
    <x v="2"/>
    <s v="R1012"/>
    <n v="62"/>
  </r>
  <r>
    <x v="812"/>
    <x v="373"/>
    <n v="21.4"/>
    <n v="9.0299999999999994"/>
    <x v="0"/>
    <x v="0"/>
    <x v="0"/>
    <x v="0"/>
    <x v="1"/>
    <x v="2"/>
    <x v="0"/>
    <s v="22-Dec-1966"/>
    <n v="12949.16"/>
    <x v="2"/>
    <x v="0"/>
    <s v="R1013"/>
    <n v="57"/>
  </r>
  <r>
    <x v="813"/>
    <x v="387"/>
    <n v="38.380000000000003"/>
    <n v="8.26"/>
    <x v="1"/>
    <x v="0"/>
    <x v="0"/>
    <x v="1"/>
    <x v="1"/>
    <x v="0"/>
    <x v="0"/>
    <s v="14-Aug-1963"/>
    <n v="12928.79"/>
    <x v="2"/>
    <x v="1"/>
    <s v="R1013"/>
    <n v="60"/>
  </r>
  <r>
    <x v="814"/>
    <x v="488"/>
    <n v="33.659999999999997"/>
    <n v="5.42"/>
    <x v="1"/>
    <x v="0"/>
    <x v="0"/>
    <x v="1"/>
    <x v="1"/>
    <x v="0"/>
    <x v="2"/>
    <s v="1-Sep-1963"/>
    <n v="12925.89"/>
    <x v="2"/>
    <x v="1"/>
    <s v="R1013"/>
    <n v="60"/>
  </r>
  <r>
    <x v="815"/>
    <x v="435"/>
    <n v="31.79"/>
    <n v="11.33"/>
    <x v="1"/>
    <x v="0"/>
    <x v="1"/>
    <x v="3"/>
    <x v="1"/>
    <x v="0"/>
    <x v="0"/>
    <s v="16-Aug-1963"/>
    <n v="12913.99"/>
    <x v="2"/>
    <x v="1"/>
    <s v="R1016"/>
    <n v="60"/>
  </r>
  <r>
    <x v="816"/>
    <x v="489"/>
    <n v="29.7"/>
    <n v="7.69"/>
    <x v="1"/>
    <x v="0"/>
    <x v="1"/>
    <x v="3"/>
    <x v="1"/>
    <x v="1"/>
    <x v="0"/>
    <s v="9-Jul-2004"/>
    <n v="12890.06"/>
    <x v="2"/>
    <x v="2"/>
    <s v="R1019"/>
    <n v="19"/>
  </r>
  <r>
    <x v="817"/>
    <x v="275"/>
    <n v="25.46"/>
    <n v="8.77"/>
    <x v="1"/>
    <x v="0"/>
    <x v="1"/>
    <x v="3"/>
    <x v="1"/>
    <x v="1"/>
    <x v="0"/>
    <s v="6-Aug-1984"/>
    <n v="12870.31"/>
    <x v="2"/>
    <x v="0"/>
    <s v="R1012"/>
    <n v="39"/>
  </r>
  <r>
    <x v="818"/>
    <x v="490"/>
    <n v="39.14"/>
    <n v="4.91"/>
    <x v="0"/>
    <x v="1"/>
    <x v="0"/>
    <x v="3"/>
    <x v="1"/>
    <x v="0"/>
    <x v="2"/>
    <s v="27-Sep-1963"/>
    <n v="12856.84"/>
    <x v="2"/>
    <x v="0"/>
    <s v="R1021"/>
    <n v="60"/>
  </r>
  <r>
    <x v="819"/>
    <x v="380"/>
    <n v="41.2"/>
    <n v="4.95"/>
    <x v="0"/>
    <x v="0"/>
    <x v="0"/>
    <x v="3"/>
    <x v="1"/>
    <x v="0"/>
    <x v="2"/>
    <s v="22-Sep-1973"/>
    <n v="12852.37"/>
    <x v="2"/>
    <x v="2"/>
    <s v="R1012"/>
    <n v="50"/>
  </r>
  <r>
    <x v="820"/>
    <x v="491"/>
    <n v="28.81"/>
    <n v="10.8"/>
    <x v="1"/>
    <x v="0"/>
    <x v="1"/>
    <x v="3"/>
    <x v="1"/>
    <x v="1"/>
    <x v="0"/>
    <s v="27-Sep-1993"/>
    <n v="12847.24"/>
    <x v="2"/>
    <x v="1"/>
    <s v="R1012"/>
    <n v="30"/>
  </r>
  <r>
    <x v="821"/>
    <x v="42"/>
    <n v="37.409999999999997"/>
    <n v="7.21"/>
    <x v="0"/>
    <x v="0"/>
    <x v="0"/>
    <x v="1"/>
    <x v="1"/>
    <x v="0"/>
    <x v="0"/>
    <s v="9-Nov-2004"/>
    <n v="12829.46"/>
    <x v="2"/>
    <x v="0"/>
    <s v="R1016"/>
    <n v="19"/>
  </r>
  <r>
    <x v="822"/>
    <x v="37"/>
    <n v="52.54"/>
    <n v="5.12"/>
    <x v="0"/>
    <x v="0"/>
    <x v="1"/>
    <x v="3"/>
    <x v="1"/>
    <x v="0"/>
    <x v="2"/>
    <s v="25-Sep-1967"/>
    <n v="12823.25"/>
    <x v="2"/>
    <x v="0"/>
    <s v="R1021"/>
    <n v="56"/>
  </r>
  <r>
    <x v="823"/>
    <x v="492"/>
    <n v="17.29"/>
    <n v="4.62"/>
    <x v="0"/>
    <x v="1"/>
    <x v="0"/>
    <x v="3"/>
    <x v="0"/>
    <x v="3"/>
    <x v="2"/>
    <s v="20-Jul-1963"/>
    <n v="12815.44"/>
    <x v="2"/>
    <x v="0"/>
    <s v="R1024"/>
    <n v="60"/>
  </r>
  <r>
    <x v="824"/>
    <x v="176"/>
    <n v="31.74"/>
    <n v="7.68"/>
    <x v="1"/>
    <x v="0"/>
    <x v="0"/>
    <x v="0"/>
    <x v="1"/>
    <x v="0"/>
    <x v="0"/>
    <s v="24-Jul-1978"/>
    <n v="12797.21"/>
    <x v="2"/>
    <x v="2"/>
    <s v="R1024"/>
    <n v="45"/>
  </r>
  <r>
    <x v="825"/>
    <x v="72"/>
    <n v="26.504999999999999"/>
    <n v="6.79"/>
    <x v="1"/>
    <x v="0"/>
    <x v="1"/>
    <x v="3"/>
    <x v="1"/>
    <x v="1"/>
    <x v="0"/>
    <s v="29-Oct-1983"/>
    <n v="12788.18"/>
    <x v="2"/>
    <x v="2"/>
    <s v="R1026"/>
    <n v="40"/>
  </r>
  <r>
    <x v="826"/>
    <x v="493"/>
    <n v="36.479999999999997"/>
    <n v="11.09"/>
    <x v="0"/>
    <x v="0"/>
    <x v="0"/>
    <x v="0"/>
    <x v="1"/>
    <x v="0"/>
    <x v="0"/>
    <s v="5-Dec-1963"/>
    <n v="12788.03"/>
    <x v="2"/>
    <x v="0"/>
    <s v="R1025"/>
    <n v="60"/>
  </r>
  <r>
    <x v="827"/>
    <x v="494"/>
    <n v="39.159999999999997"/>
    <n v="5.24"/>
    <x v="1"/>
    <x v="0"/>
    <x v="1"/>
    <x v="3"/>
    <x v="1"/>
    <x v="0"/>
    <x v="2"/>
    <s v="7-Oct-1972"/>
    <n v="12776.05"/>
    <x v="2"/>
    <x v="0"/>
    <s v="R1026"/>
    <n v="51"/>
  </r>
  <r>
    <x v="828"/>
    <x v="495"/>
    <n v="28.22"/>
    <n v="7.51"/>
    <x v="1"/>
    <x v="0"/>
    <x v="1"/>
    <x v="3"/>
    <x v="1"/>
    <x v="1"/>
    <x v="0"/>
    <s v="25-Sep-1975"/>
    <n v="12770.27"/>
    <x v="2"/>
    <x v="0"/>
    <s v="R1021"/>
    <n v="48"/>
  </r>
  <r>
    <x v="829"/>
    <x v="349"/>
    <n v="35"/>
    <n v="4.13"/>
    <x v="0"/>
    <x v="0"/>
    <x v="0"/>
    <x v="1"/>
    <x v="1"/>
    <x v="0"/>
    <x v="2"/>
    <s v="1-Oct-1962"/>
    <n v="12741.17"/>
    <x v="2"/>
    <x v="2"/>
    <s v="R1017"/>
    <n v="61"/>
  </r>
  <r>
    <x v="830"/>
    <x v="123"/>
    <n v="36.24"/>
    <n v="8.3800000000000008"/>
    <x v="1"/>
    <x v="0"/>
    <x v="0"/>
    <x v="3"/>
    <x v="1"/>
    <x v="0"/>
    <x v="0"/>
    <s v="2-Sep-1962"/>
    <n v="12731"/>
    <x v="2"/>
    <x v="0"/>
    <s v="R1016"/>
    <n v="61"/>
  </r>
  <r>
    <x v="831"/>
    <x v="34"/>
    <n v="36.954999999999998"/>
    <n v="8.07"/>
    <x v="0"/>
    <x v="0"/>
    <x v="0"/>
    <x v="0"/>
    <x v="1"/>
    <x v="0"/>
    <x v="0"/>
    <s v="17-Jul-1988"/>
    <n v="12718.21"/>
    <x v="2"/>
    <x v="2"/>
    <s v="R1026"/>
    <n v="35"/>
  </r>
  <r>
    <x v="832"/>
    <x v="1"/>
    <n v="29.64"/>
    <n v="8.9499999999999993"/>
    <x v="0"/>
    <x v="0"/>
    <x v="0"/>
    <x v="0"/>
    <x v="1"/>
    <x v="1"/>
    <x v="0"/>
    <s v="8-Jul-1970"/>
    <n v="12713"/>
    <x v="2"/>
    <x v="2"/>
    <s v="R1011"/>
    <n v="53"/>
  </r>
  <r>
    <x v="833"/>
    <x v="496"/>
    <n v="42.74"/>
    <n v="6.31"/>
    <x v="1"/>
    <x v="0"/>
    <x v="0"/>
    <x v="3"/>
    <x v="1"/>
    <x v="0"/>
    <x v="1"/>
    <s v="28-Nov-1964"/>
    <n v="12700.63"/>
    <x v="2"/>
    <x v="0"/>
    <s v="R1011"/>
    <n v="59"/>
  </r>
  <r>
    <x v="834"/>
    <x v="497"/>
    <n v="36.130000000000003"/>
    <n v="7.19"/>
    <x v="1"/>
    <x v="0"/>
    <x v="0"/>
    <x v="1"/>
    <x v="1"/>
    <x v="0"/>
    <x v="0"/>
    <s v="7-Jul-1992"/>
    <n v="12699.56"/>
    <x v="2"/>
    <x v="1"/>
    <s v="R1011"/>
    <n v="31"/>
  </r>
  <r>
    <x v="835"/>
    <x v="498"/>
    <n v="31.55"/>
    <n v="6.11"/>
    <x v="1"/>
    <x v="0"/>
    <x v="0"/>
    <x v="3"/>
    <x v="1"/>
    <x v="0"/>
    <x v="1"/>
    <s v="24-Sep-1974"/>
    <n v="12697.48"/>
    <x v="2"/>
    <x v="0"/>
    <s v="R1021"/>
    <n v="49"/>
  </r>
  <r>
    <x v="836"/>
    <x v="499"/>
    <n v="52.75"/>
    <n v="6.02"/>
    <x v="0"/>
    <x v="0"/>
    <x v="0"/>
    <x v="3"/>
    <x v="1"/>
    <x v="0"/>
    <x v="1"/>
    <s v="27-Aug-1962"/>
    <n v="12648.7"/>
    <x v="2"/>
    <x v="1"/>
    <s v="R1013"/>
    <n v="61"/>
  </r>
  <r>
    <x v="837"/>
    <x v="23"/>
    <n v="36.67"/>
    <n v="11.86"/>
    <x v="0"/>
    <x v="0"/>
    <x v="0"/>
    <x v="0"/>
    <x v="1"/>
    <x v="0"/>
    <x v="0"/>
    <s v="14-Sep-1965"/>
    <n v="12646.21"/>
    <x v="2"/>
    <x v="1"/>
    <s v="R1011"/>
    <n v="58"/>
  </r>
  <r>
    <x v="838"/>
    <x v="105"/>
    <n v="38.06"/>
    <n v="8.25"/>
    <x v="0"/>
    <x v="0"/>
    <x v="0"/>
    <x v="0"/>
    <x v="1"/>
    <x v="0"/>
    <x v="0"/>
    <s v="11-Jul-1962"/>
    <n v="12644.59"/>
    <x v="2"/>
    <x v="1"/>
    <s v="R1011"/>
    <n v="61"/>
  </r>
  <r>
    <x v="839"/>
    <x v="348"/>
    <n v="38"/>
    <n v="8.1300000000000008"/>
    <x v="0"/>
    <x v="0"/>
    <x v="0"/>
    <x v="0"/>
    <x v="1"/>
    <x v="0"/>
    <x v="0"/>
    <s v="17-Dec-1966"/>
    <n v="12643.38"/>
    <x v="2"/>
    <x v="2"/>
    <s v="R1012"/>
    <n v="57"/>
  </r>
  <r>
    <x v="840"/>
    <x v="500"/>
    <n v="35.1"/>
    <n v="10.1"/>
    <x v="0"/>
    <x v="0"/>
    <x v="0"/>
    <x v="0"/>
    <x v="1"/>
    <x v="0"/>
    <x v="0"/>
    <s v="5-Sep-1972"/>
    <n v="12640.24"/>
    <x v="2"/>
    <x v="2"/>
    <s v="R1011"/>
    <n v="51"/>
  </r>
  <r>
    <x v="841"/>
    <x v="150"/>
    <n v="33.82"/>
    <n v="5.89"/>
    <x v="1"/>
    <x v="0"/>
    <x v="0"/>
    <x v="1"/>
    <x v="1"/>
    <x v="0"/>
    <x v="1"/>
    <s v="22-Jul-1962"/>
    <n v="12638.2"/>
    <x v="2"/>
    <x v="2"/>
    <s v="R1011"/>
    <n v="61"/>
  </r>
  <r>
    <x v="842"/>
    <x v="55"/>
    <n v="37.43"/>
    <n v="4.97"/>
    <x v="0"/>
    <x v="0"/>
    <x v="0"/>
    <x v="1"/>
    <x v="1"/>
    <x v="0"/>
    <x v="2"/>
    <s v="22-Nov-1962"/>
    <n v="12629.9"/>
    <x v="2"/>
    <x v="0"/>
    <s v="R1013"/>
    <n v="61"/>
  </r>
  <r>
    <x v="843"/>
    <x v="348"/>
    <n v="30.5"/>
    <n v="9.9"/>
    <x v="0"/>
    <x v="0"/>
    <x v="0"/>
    <x v="0"/>
    <x v="1"/>
    <x v="0"/>
    <x v="0"/>
    <s v="4-Oct-1965"/>
    <n v="12629.17"/>
    <x v="2"/>
    <x v="2"/>
    <s v="R1013"/>
    <n v="58"/>
  </r>
  <r>
    <x v="844"/>
    <x v="501"/>
    <n v="24.53"/>
    <n v="9.0500000000000007"/>
    <x v="0"/>
    <x v="0"/>
    <x v="0"/>
    <x v="0"/>
    <x v="1"/>
    <x v="2"/>
    <x v="0"/>
    <s v="28-Dec-1970"/>
    <n v="12624.74"/>
    <x v="2"/>
    <x v="2"/>
    <s v="R1012"/>
    <n v="53"/>
  </r>
  <r>
    <x v="845"/>
    <x v="502"/>
    <n v="25.74"/>
    <n v="10.93"/>
    <x v="0"/>
    <x v="0"/>
    <x v="0"/>
    <x v="0"/>
    <x v="1"/>
    <x v="1"/>
    <x v="0"/>
    <s v="19-Aug-1963"/>
    <n v="12622.18"/>
    <x v="2"/>
    <x v="2"/>
    <s v="R1012"/>
    <n v="60"/>
  </r>
  <r>
    <x v="846"/>
    <x v="503"/>
    <n v="34.08"/>
    <n v="7.58"/>
    <x v="1"/>
    <x v="0"/>
    <x v="0"/>
    <x v="1"/>
    <x v="1"/>
    <x v="0"/>
    <x v="0"/>
    <s v="18-Nov-1998"/>
    <n v="12609.89"/>
    <x v="2"/>
    <x v="0"/>
    <s v="R1012"/>
    <n v="25"/>
  </r>
  <r>
    <x v="847"/>
    <x v="504"/>
    <n v="31.35"/>
    <n v="11"/>
    <x v="1"/>
    <x v="0"/>
    <x v="1"/>
    <x v="3"/>
    <x v="1"/>
    <x v="0"/>
    <x v="0"/>
    <s v="11-Aug-1988"/>
    <n v="12600.46"/>
    <x v="2"/>
    <x v="2"/>
    <s v="R1023"/>
    <n v="35"/>
  </r>
  <r>
    <x v="848"/>
    <x v="170"/>
    <n v="26.79"/>
    <n v="5.0599999999999996"/>
    <x v="0"/>
    <x v="0"/>
    <x v="0"/>
    <x v="3"/>
    <x v="1"/>
    <x v="1"/>
    <x v="2"/>
    <s v="18-Jun-1970"/>
    <n v="12592.53"/>
    <x v="2"/>
    <x v="1"/>
    <s v="R1013"/>
    <n v="53"/>
  </r>
  <r>
    <x v="849"/>
    <x v="40"/>
    <n v="42.78"/>
    <n v="6.11"/>
    <x v="1"/>
    <x v="0"/>
    <x v="0"/>
    <x v="3"/>
    <x v="1"/>
    <x v="0"/>
    <x v="1"/>
    <s v="26-Nov-1969"/>
    <n v="12579.92"/>
    <x v="2"/>
    <x v="2"/>
    <s v="R1025"/>
    <n v="54"/>
  </r>
  <r>
    <x v="850"/>
    <x v="505"/>
    <n v="46.75"/>
    <n v="6.66"/>
    <x v="1"/>
    <x v="0"/>
    <x v="0"/>
    <x v="1"/>
    <x v="1"/>
    <x v="0"/>
    <x v="0"/>
    <s v="28-Nov-1961"/>
    <n v="12574.05"/>
    <x v="2"/>
    <x v="2"/>
    <s v="R1011"/>
    <n v="62"/>
  </r>
  <r>
    <x v="851"/>
    <x v="468"/>
    <n v="32.15"/>
    <n v="4.0199999999999996"/>
    <x v="1"/>
    <x v="0"/>
    <x v="1"/>
    <x v="3"/>
    <x v="1"/>
    <x v="0"/>
    <x v="2"/>
    <s v="28-Nov-1961"/>
    <n v="12557.61"/>
    <x v="2"/>
    <x v="0"/>
    <s v="R1013"/>
    <n v="62"/>
  </r>
  <r>
    <x v="852"/>
    <x v="70"/>
    <n v="43.4"/>
    <n v="8.81"/>
    <x v="1"/>
    <x v="0"/>
    <x v="0"/>
    <x v="1"/>
    <x v="1"/>
    <x v="0"/>
    <x v="0"/>
    <s v="16-Oct-1962"/>
    <n v="12523.6"/>
    <x v="2"/>
    <x v="0"/>
    <s v="R1012"/>
    <n v="61"/>
  </r>
  <r>
    <x v="853"/>
    <x v="506"/>
    <n v="31.57"/>
    <n v="7.92"/>
    <x v="1"/>
    <x v="0"/>
    <x v="0"/>
    <x v="1"/>
    <x v="1"/>
    <x v="0"/>
    <x v="0"/>
    <s v="12-Jul-1966"/>
    <n v="12499.88"/>
    <x v="2"/>
    <x v="1"/>
    <s v="R1012"/>
    <n v="57"/>
  </r>
  <r>
    <x v="854"/>
    <x v="178"/>
    <n v="24.32"/>
    <n v="7.48"/>
    <x v="0"/>
    <x v="0"/>
    <x v="0"/>
    <x v="0"/>
    <x v="1"/>
    <x v="2"/>
    <x v="0"/>
    <s v="3-Dec-1968"/>
    <n v="12495.29"/>
    <x v="2"/>
    <x v="0"/>
    <s v="R1012"/>
    <n v="55"/>
  </r>
  <r>
    <x v="855"/>
    <x v="8"/>
    <n v="31.07"/>
    <n v="4.62"/>
    <x v="1"/>
    <x v="0"/>
    <x v="0"/>
    <x v="1"/>
    <x v="1"/>
    <x v="0"/>
    <x v="2"/>
    <s v="1-Sep-1967"/>
    <n v="12485.8"/>
    <x v="2"/>
    <x v="0"/>
    <s v="R1013"/>
    <n v="56"/>
  </r>
  <r>
    <x v="856"/>
    <x v="0"/>
    <n v="35.814999999999998"/>
    <n v="8.4700000000000006"/>
    <x v="0"/>
    <x v="0"/>
    <x v="0"/>
    <x v="0"/>
    <x v="1"/>
    <x v="0"/>
    <x v="0"/>
    <s v="12-Nov-1968"/>
    <n v="12479.71"/>
    <x v="2"/>
    <x v="0"/>
    <s v="R1012"/>
    <n v="55"/>
  </r>
  <r>
    <x v="857"/>
    <x v="302"/>
    <n v="40.81"/>
    <n v="10.58"/>
    <x v="1"/>
    <x v="0"/>
    <x v="0"/>
    <x v="0"/>
    <x v="1"/>
    <x v="0"/>
    <x v="0"/>
    <s v="26-Nov-1968"/>
    <n v="12475.35"/>
    <x v="2"/>
    <x v="2"/>
    <s v="R1012"/>
    <n v="55"/>
  </r>
  <r>
    <x v="858"/>
    <x v="507"/>
    <n v="24.605"/>
    <n v="7.48"/>
    <x v="0"/>
    <x v="0"/>
    <x v="0"/>
    <x v="0"/>
    <x v="1"/>
    <x v="2"/>
    <x v="0"/>
    <s v="9-Aug-1995"/>
    <n v="12452.25"/>
    <x v="2"/>
    <x v="0"/>
    <s v="R1012"/>
    <n v="28"/>
  </r>
  <r>
    <x v="859"/>
    <x v="508"/>
    <n v="21.47"/>
    <n v="7.82"/>
    <x v="0"/>
    <x v="0"/>
    <x v="0"/>
    <x v="0"/>
    <x v="1"/>
    <x v="2"/>
    <x v="0"/>
    <s v="4-Aug-1964"/>
    <n v="12430.95"/>
    <x v="2"/>
    <x v="0"/>
    <s v="R1024"/>
    <n v="59"/>
  </r>
  <r>
    <x v="860"/>
    <x v="170"/>
    <n v="52.89"/>
    <n v="4.96"/>
    <x v="1"/>
    <x v="0"/>
    <x v="0"/>
    <x v="3"/>
    <x v="1"/>
    <x v="0"/>
    <x v="2"/>
    <s v="14-Jul-1979"/>
    <n v="12408.29"/>
    <x v="2"/>
    <x v="2"/>
    <s v="R1022"/>
    <n v="44"/>
  </r>
  <r>
    <x v="861"/>
    <x v="239"/>
    <n v="32.965000000000003"/>
    <n v="6.15"/>
    <x v="1"/>
    <x v="0"/>
    <x v="0"/>
    <x v="3"/>
    <x v="1"/>
    <x v="0"/>
    <x v="1"/>
    <s v="21-Aug-1972"/>
    <n v="12407.3"/>
    <x v="2"/>
    <x v="1"/>
    <s v="R1021"/>
    <n v="51"/>
  </r>
  <r>
    <x v="862"/>
    <x v="196"/>
    <n v="36.799999999999997"/>
    <n v="4.62"/>
    <x v="0"/>
    <x v="0"/>
    <x v="1"/>
    <x v="3"/>
    <x v="1"/>
    <x v="0"/>
    <x v="2"/>
    <s v="29-Dec-1989"/>
    <n v="12404.88"/>
    <x v="2"/>
    <x v="0"/>
    <s v="R1016"/>
    <n v="34"/>
  </r>
  <r>
    <x v="863"/>
    <x v="96"/>
    <n v="34.299999999999997"/>
    <n v="4.87"/>
    <x v="0"/>
    <x v="0"/>
    <x v="0"/>
    <x v="1"/>
    <x v="1"/>
    <x v="0"/>
    <x v="2"/>
    <s v="26-Sep-1962"/>
    <n v="12369.89"/>
    <x v="2"/>
    <x v="1"/>
    <s v="R1024"/>
    <n v="61"/>
  </r>
  <r>
    <x v="864"/>
    <x v="60"/>
    <n v="35.244999999999997"/>
    <n v="4.63"/>
    <x v="0"/>
    <x v="0"/>
    <x v="0"/>
    <x v="0"/>
    <x v="1"/>
    <x v="0"/>
    <x v="2"/>
    <s v="29-Dec-1966"/>
    <n v="12363.55"/>
    <x v="2"/>
    <x v="0"/>
    <s v="R1011"/>
    <n v="57"/>
  </r>
  <r>
    <x v="865"/>
    <x v="509"/>
    <n v="26.23"/>
    <n v="11.93"/>
    <x v="0"/>
    <x v="0"/>
    <x v="0"/>
    <x v="0"/>
    <x v="1"/>
    <x v="1"/>
    <x v="0"/>
    <s v="22-Sep-1963"/>
    <n v="12347.17"/>
    <x v="2"/>
    <x v="0"/>
    <s v="R1011"/>
    <n v="60"/>
  </r>
  <r>
    <x v="866"/>
    <x v="510"/>
    <n v="36.1"/>
    <n v="5.65"/>
    <x v="1"/>
    <x v="0"/>
    <x v="0"/>
    <x v="1"/>
    <x v="1"/>
    <x v="0"/>
    <x v="2"/>
    <s v="2-Aug-1963"/>
    <n v="12333.83"/>
    <x v="2"/>
    <x v="1"/>
    <s v="R1011"/>
    <n v="60"/>
  </r>
  <r>
    <x v="867"/>
    <x v="89"/>
    <n v="37.1"/>
    <n v="11.21"/>
    <x v="1"/>
    <x v="0"/>
    <x v="1"/>
    <x v="3"/>
    <x v="1"/>
    <x v="0"/>
    <x v="0"/>
    <s v="29-Aug-1963"/>
    <n v="12323.94"/>
    <x v="2"/>
    <x v="0"/>
    <s v="R1017"/>
    <n v="60"/>
  </r>
  <r>
    <x v="868"/>
    <x v="11"/>
    <n v="27.5"/>
    <n v="10.62"/>
    <x v="1"/>
    <x v="0"/>
    <x v="1"/>
    <x v="3"/>
    <x v="1"/>
    <x v="1"/>
    <x v="0"/>
    <s v="28-Oct-1963"/>
    <n v="12299.59"/>
    <x v="2"/>
    <x v="2"/>
    <s v="R1025"/>
    <n v="60"/>
  </r>
  <r>
    <x v="869"/>
    <x v="1"/>
    <n v="24.7"/>
    <n v="10.7"/>
    <x v="1"/>
    <x v="0"/>
    <x v="1"/>
    <x v="3"/>
    <x v="1"/>
    <x v="2"/>
    <x v="0"/>
    <s v="29-Oct-1990"/>
    <n v="12282.38"/>
    <x v="2"/>
    <x v="2"/>
    <s v="R1011"/>
    <n v="33"/>
  </r>
  <r>
    <x v="870"/>
    <x v="511"/>
    <n v="26.78"/>
    <n v="10.02"/>
    <x v="1"/>
    <x v="0"/>
    <x v="1"/>
    <x v="3"/>
    <x v="1"/>
    <x v="1"/>
    <x v="0"/>
    <s v="16-Nov-1966"/>
    <n v="12282.03"/>
    <x v="2"/>
    <x v="2"/>
    <s v="R1025"/>
    <n v="57"/>
  </r>
  <r>
    <x v="871"/>
    <x v="512"/>
    <n v="45.8"/>
    <n v="4.8499999999999996"/>
    <x v="0"/>
    <x v="0"/>
    <x v="0"/>
    <x v="0"/>
    <x v="1"/>
    <x v="0"/>
    <x v="2"/>
    <s v="28-Aug-1967"/>
    <n v="12269.69"/>
    <x v="2"/>
    <x v="1"/>
    <s v="R1012"/>
    <n v="56"/>
  </r>
  <r>
    <x v="872"/>
    <x v="513"/>
    <n v="29"/>
    <n v="4.3899999999999997"/>
    <x v="1"/>
    <x v="0"/>
    <x v="0"/>
    <x v="1"/>
    <x v="1"/>
    <x v="1"/>
    <x v="2"/>
    <s v="30-Dec-1967"/>
    <n v="12268.63"/>
    <x v="2"/>
    <x v="2"/>
    <s v="R1012"/>
    <n v="56"/>
  </r>
  <r>
    <x v="873"/>
    <x v="514"/>
    <n v="33.534999999999997"/>
    <n v="8.24"/>
    <x v="1"/>
    <x v="0"/>
    <x v="0"/>
    <x v="0"/>
    <x v="1"/>
    <x v="0"/>
    <x v="0"/>
    <s v="6-Dec-1966"/>
    <n v="12265.51"/>
    <x v="2"/>
    <x v="0"/>
    <s v="R1013"/>
    <n v="57"/>
  </r>
  <r>
    <x v="874"/>
    <x v="515"/>
    <n v="32.774999999999999"/>
    <n v="9.77"/>
    <x v="1"/>
    <x v="0"/>
    <x v="0"/>
    <x v="0"/>
    <x v="1"/>
    <x v="0"/>
    <x v="0"/>
    <s v="13-Aug-1986"/>
    <n v="12255.04"/>
    <x v="2"/>
    <x v="1"/>
    <s v="R1026"/>
    <n v="37"/>
  </r>
  <r>
    <x v="875"/>
    <x v="516"/>
    <n v="37.51"/>
    <n v="5.5"/>
    <x v="1"/>
    <x v="0"/>
    <x v="0"/>
    <x v="1"/>
    <x v="1"/>
    <x v="0"/>
    <x v="2"/>
    <s v="23-Nov-1989"/>
    <n v="12254.44"/>
    <x v="2"/>
    <x v="0"/>
    <s v="R1026"/>
    <n v="34"/>
  </r>
  <r>
    <x v="876"/>
    <x v="517"/>
    <n v="39.86"/>
    <n v="11.84"/>
    <x v="1"/>
    <x v="0"/>
    <x v="0"/>
    <x v="3"/>
    <x v="1"/>
    <x v="0"/>
    <x v="0"/>
    <s v="23-Jun-1974"/>
    <n v="12245.17"/>
    <x v="2"/>
    <x v="2"/>
    <s v="R1012"/>
    <n v="49"/>
  </r>
  <r>
    <x v="877"/>
    <x v="518"/>
    <n v="42.13"/>
    <n v="4.66"/>
    <x v="0"/>
    <x v="0"/>
    <x v="0"/>
    <x v="0"/>
    <x v="1"/>
    <x v="0"/>
    <x v="2"/>
    <s v="17-Jul-1963"/>
    <n v="12244.53"/>
    <x v="2"/>
    <x v="2"/>
    <s v="R1013"/>
    <n v="60"/>
  </r>
  <r>
    <x v="878"/>
    <x v="519"/>
    <n v="35.99"/>
    <n v="11.11"/>
    <x v="0"/>
    <x v="0"/>
    <x v="0"/>
    <x v="0"/>
    <x v="1"/>
    <x v="0"/>
    <x v="0"/>
    <s v="29-Jul-1966"/>
    <n v="12237.73"/>
    <x v="2"/>
    <x v="0"/>
    <s v="R1012"/>
    <n v="57"/>
  </r>
  <r>
    <x v="879"/>
    <x v="520"/>
    <n v="35.200000000000003"/>
    <n v="7.72"/>
    <x v="1"/>
    <x v="0"/>
    <x v="1"/>
    <x v="3"/>
    <x v="1"/>
    <x v="0"/>
    <x v="0"/>
    <s v="15-Oct-1964"/>
    <n v="12235.84"/>
    <x v="2"/>
    <x v="0"/>
    <s v="R1012"/>
    <n v="59"/>
  </r>
  <r>
    <x v="880"/>
    <x v="521"/>
    <n v="29.91"/>
    <n v="5.55"/>
    <x v="1"/>
    <x v="0"/>
    <x v="0"/>
    <x v="1"/>
    <x v="1"/>
    <x v="1"/>
    <x v="2"/>
    <s v="19-Jul-1963"/>
    <n v="12233.83"/>
    <x v="2"/>
    <x v="2"/>
    <s v="R1011"/>
    <n v="60"/>
  </r>
  <r>
    <x v="881"/>
    <x v="207"/>
    <n v="36.479999999999997"/>
    <n v="5.05"/>
    <x v="1"/>
    <x v="0"/>
    <x v="0"/>
    <x v="3"/>
    <x v="1"/>
    <x v="0"/>
    <x v="2"/>
    <s v="24-Jun-1964"/>
    <n v="12231.61"/>
    <x v="2"/>
    <x v="0"/>
    <s v="R1012"/>
    <n v="59"/>
  </r>
  <r>
    <x v="882"/>
    <x v="522"/>
    <n v="27.5"/>
    <n v="8.69"/>
    <x v="1"/>
    <x v="0"/>
    <x v="1"/>
    <x v="3"/>
    <x v="1"/>
    <x v="1"/>
    <x v="0"/>
    <s v="2-Jul-1964"/>
    <n v="12224.35"/>
    <x v="2"/>
    <x v="2"/>
    <s v="R1012"/>
    <n v="59"/>
  </r>
  <r>
    <x v="883"/>
    <x v="523"/>
    <n v="33.44"/>
    <n v="5.9"/>
    <x v="1"/>
    <x v="0"/>
    <x v="0"/>
    <x v="3"/>
    <x v="1"/>
    <x v="0"/>
    <x v="1"/>
    <s v="20-Jul-1964"/>
    <n v="12222.9"/>
    <x v="2"/>
    <x v="1"/>
    <s v="R1012"/>
    <n v="59"/>
  </r>
  <r>
    <x v="884"/>
    <x v="329"/>
    <n v="28.215"/>
    <n v="6.29"/>
    <x v="1"/>
    <x v="0"/>
    <x v="0"/>
    <x v="3"/>
    <x v="1"/>
    <x v="1"/>
    <x v="1"/>
    <s v="14-Aug-1977"/>
    <n v="12218.7"/>
    <x v="2"/>
    <x v="2"/>
    <s v="R1012"/>
    <n v="46"/>
  </r>
  <r>
    <x v="885"/>
    <x v="524"/>
    <n v="27.17"/>
    <n v="5.84"/>
    <x v="1"/>
    <x v="0"/>
    <x v="0"/>
    <x v="3"/>
    <x v="1"/>
    <x v="1"/>
    <x v="1"/>
    <s v="29-Aug-1991"/>
    <n v="12198.64"/>
    <x v="2"/>
    <x v="0"/>
    <s v="R1026"/>
    <n v="32"/>
  </r>
  <r>
    <x v="886"/>
    <x v="525"/>
    <n v="35.380000000000003"/>
    <n v="6.12"/>
    <x v="0"/>
    <x v="0"/>
    <x v="0"/>
    <x v="0"/>
    <x v="1"/>
    <x v="0"/>
    <x v="1"/>
    <s v="5-Oct-1987"/>
    <n v="12148.2"/>
    <x v="2"/>
    <x v="0"/>
    <s v="R1012"/>
    <n v="36"/>
  </r>
  <r>
    <x v="887"/>
    <x v="526"/>
    <n v="43.48"/>
    <n v="6.24"/>
    <x v="0"/>
    <x v="0"/>
    <x v="0"/>
    <x v="0"/>
    <x v="1"/>
    <x v="0"/>
    <x v="1"/>
    <s v="15-Sep-1962"/>
    <n v="12146.97"/>
    <x v="2"/>
    <x v="0"/>
    <s v="R1011"/>
    <n v="61"/>
  </r>
  <r>
    <x v="888"/>
    <x v="70"/>
    <n v="41.73"/>
    <n v="6.25"/>
    <x v="0"/>
    <x v="0"/>
    <x v="0"/>
    <x v="3"/>
    <x v="1"/>
    <x v="0"/>
    <x v="1"/>
    <s v="4-Nov-1962"/>
    <n v="12142.58"/>
    <x v="2"/>
    <x v="1"/>
    <s v="R1013"/>
    <n v="61"/>
  </r>
  <r>
    <x v="889"/>
    <x v="149"/>
    <n v="28.9"/>
    <n v="11.96"/>
    <x v="0"/>
    <x v="0"/>
    <x v="0"/>
    <x v="0"/>
    <x v="1"/>
    <x v="1"/>
    <x v="0"/>
    <s v="16-Sep-1974"/>
    <n v="12137.6"/>
    <x v="2"/>
    <x v="0"/>
    <s v="R1012"/>
    <n v="49"/>
  </r>
  <r>
    <x v="890"/>
    <x v="47"/>
    <n v="25.74"/>
    <n v="7.69"/>
    <x v="0"/>
    <x v="0"/>
    <x v="0"/>
    <x v="0"/>
    <x v="1"/>
    <x v="1"/>
    <x v="0"/>
    <s v="6-Nov-1991"/>
    <n v="12130.8"/>
    <x v="2"/>
    <x v="0"/>
    <s v="R1026"/>
    <n v="32"/>
  </r>
  <r>
    <x v="891"/>
    <x v="527"/>
    <n v="36.06"/>
    <n v="8.83"/>
    <x v="0"/>
    <x v="0"/>
    <x v="0"/>
    <x v="0"/>
    <x v="1"/>
    <x v="0"/>
    <x v="0"/>
    <s v="4-Jun-1963"/>
    <n v="12129.61"/>
    <x v="2"/>
    <x v="2"/>
    <s v="R1012"/>
    <n v="60"/>
  </r>
  <r>
    <x v="892"/>
    <x v="528"/>
    <n v="43.28"/>
    <n v="4.41"/>
    <x v="0"/>
    <x v="0"/>
    <x v="0"/>
    <x v="0"/>
    <x v="1"/>
    <x v="0"/>
    <x v="2"/>
    <s v="20-Jul-1963"/>
    <n v="12124.99"/>
    <x v="2"/>
    <x v="2"/>
    <s v="R1012"/>
    <n v="60"/>
  </r>
  <r>
    <x v="893"/>
    <x v="19"/>
    <n v="28.785"/>
    <n v="9.1"/>
    <x v="1"/>
    <x v="0"/>
    <x v="1"/>
    <x v="3"/>
    <x v="1"/>
    <x v="1"/>
    <x v="0"/>
    <s v="25-Oct-1968"/>
    <n v="12105.32"/>
    <x v="2"/>
    <x v="0"/>
    <s v="R1011"/>
    <n v="55"/>
  </r>
  <r>
    <x v="894"/>
    <x v="529"/>
    <n v="25.46"/>
    <n v="11.52"/>
    <x v="1"/>
    <x v="0"/>
    <x v="1"/>
    <x v="3"/>
    <x v="1"/>
    <x v="1"/>
    <x v="0"/>
    <s v="9-Dec-1968"/>
    <n v="12096.65"/>
    <x v="2"/>
    <x v="2"/>
    <s v="R1024"/>
    <n v="55"/>
  </r>
  <r>
    <x v="895"/>
    <x v="530"/>
    <n v="30.8"/>
    <n v="10.95"/>
    <x v="0"/>
    <x v="0"/>
    <x v="0"/>
    <x v="0"/>
    <x v="1"/>
    <x v="0"/>
    <x v="0"/>
    <s v="21-Jun-1968"/>
    <n v="12094.48"/>
    <x v="2"/>
    <x v="0"/>
    <s v="R1011"/>
    <n v="55"/>
  </r>
  <r>
    <x v="896"/>
    <x v="531"/>
    <n v="28.88"/>
    <n v="11.5"/>
    <x v="0"/>
    <x v="0"/>
    <x v="0"/>
    <x v="0"/>
    <x v="1"/>
    <x v="1"/>
    <x v="0"/>
    <s v="2-Sep-1984"/>
    <n v="12091.34"/>
    <x v="2"/>
    <x v="1"/>
    <s v="R1022"/>
    <n v="39"/>
  </r>
  <r>
    <x v="897"/>
    <x v="532"/>
    <n v="23"/>
    <n v="9.8800000000000008"/>
    <x v="0"/>
    <x v="0"/>
    <x v="0"/>
    <x v="0"/>
    <x v="1"/>
    <x v="2"/>
    <x v="0"/>
    <s v="7-Sep-1986"/>
    <n v="12048.13"/>
    <x v="2"/>
    <x v="1"/>
    <s v="R1026"/>
    <n v="37"/>
  </r>
  <r>
    <x v="898"/>
    <x v="37"/>
    <n v="38.25"/>
    <n v="6.2"/>
    <x v="0"/>
    <x v="0"/>
    <x v="0"/>
    <x v="3"/>
    <x v="1"/>
    <x v="0"/>
    <x v="1"/>
    <s v="24-Nov-1966"/>
    <n v="12044.34"/>
    <x v="2"/>
    <x v="2"/>
    <s v="R1012"/>
    <n v="57"/>
  </r>
  <r>
    <x v="899"/>
    <x v="533"/>
    <n v="39.25"/>
    <n v="8.41"/>
    <x v="1"/>
    <x v="0"/>
    <x v="0"/>
    <x v="3"/>
    <x v="1"/>
    <x v="0"/>
    <x v="0"/>
    <s v="16-Oct-1979"/>
    <n v="12035.18"/>
    <x v="2"/>
    <x v="0"/>
    <s v="R1021"/>
    <n v="44"/>
  </r>
  <r>
    <x v="900"/>
    <x v="83"/>
    <n v="26.6"/>
    <n v="5.07"/>
    <x v="1"/>
    <x v="0"/>
    <x v="0"/>
    <x v="1"/>
    <x v="1"/>
    <x v="1"/>
    <x v="2"/>
    <s v="29-Oct-1965"/>
    <n v="12032.33"/>
    <x v="2"/>
    <x v="2"/>
    <s v="R1011"/>
    <n v="58"/>
  </r>
  <r>
    <x v="901"/>
    <x v="8"/>
    <n v="35.700000000000003"/>
    <n v="4.0599999999999996"/>
    <x v="0"/>
    <x v="0"/>
    <x v="1"/>
    <x v="3"/>
    <x v="1"/>
    <x v="0"/>
    <x v="2"/>
    <s v="9-Jun-1965"/>
    <n v="12029.29"/>
    <x v="2"/>
    <x v="1"/>
    <s v="R1024"/>
    <n v="58"/>
  </r>
  <r>
    <x v="902"/>
    <x v="534"/>
    <n v="20.100000000000001"/>
    <n v="10.52"/>
    <x v="0"/>
    <x v="0"/>
    <x v="0"/>
    <x v="0"/>
    <x v="1"/>
    <x v="2"/>
    <x v="0"/>
    <s v="17-Oct-1982"/>
    <n v="12001.29"/>
    <x v="2"/>
    <x v="0"/>
    <s v="R1021"/>
    <n v="41"/>
  </r>
  <r>
    <x v="903"/>
    <x v="286"/>
    <n v="22.23"/>
    <n v="9.65"/>
    <x v="0"/>
    <x v="0"/>
    <x v="0"/>
    <x v="0"/>
    <x v="1"/>
    <x v="2"/>
    <x v="0"/>
    <s v="12-Dec-1993"/>
    <n v="11994.89"/>
    <x v="2"/>
    <x v="1"/>
    <s v="R1012"/>
    <n v="30"/>
  </r>
  <r>
    <x v="904"/>
    <x v="345"/>
    <n v="36.47"/>
    <n v="6.21"/>
    <x v="0"/>
    <x v="0"/>
    <x v="0"/>
    <x v="0"/>
    <x v="1"/>
    <x v="0"/>
    <x v="1"/>
    <s v="4-Jul-1983"/>
    <n v="11987.68"/>
    <x v="2"/>
    <x v="1"/>
    <s v="R1026"/>
    <n v="40"/>
  </r>
  <r>
    <x v="905"/>
    <x v="499"/>
    <n v="49.64"/>
    <n v="4.76"/>
    <x v="0"/>
    <x v="0"/>
    <x v="1"/>
    <x v="3"/>
    <x v="1"/>
    <x v="0"/>
    <x v="2"/>
    <s v="22-Dec-1967"/>
    <n v="11987.17"/>
    <x v="2"/>
    <x v="0"/>
    <s v="R1013"/>
    <n v="56"/>
  </r>
  <r>
    <x v="906"/>
    <x v="535"/>
    <n v="36.799999999999997"/>
    <n v="5.73"/>
    <x v="1"/>
    <x v="0"/>
    <x v="1"/>
    <x v="3"/>
    <x v="1"/>
    <x v="0"/>
    <x v="1"/>
    <s v="29-Sep-1964"/>
    <n v="11946.63"/>
    <x v="2"/>
    <x v="1"/>
    <s v="R1013"/>
    <n v="59"/>
  </r>
  <r>
    <x v="907"/>
    <x v="387"/>
    <n v="33.880000000000003"/>
    <n v="10.78"/>
    <x v="1"/>
    <x v="0"/>
    <x v="0"/>
    <x v="0"/>
    <x v="1"/>
    <x v="0"/>
    <x v="0"/>
    <s v="1-Nov-1965"/>
    <n v="11945.13"/>
    <x v="2"/>
    <x v="1"/>
    <s v="R1012"/>
    <n v="58"/>
  </r>
  <r>
    <x v="908"/>
    <x v="196"/>
    <n v="32.01"/>
    <n v="5.08"/>
    <x v="1"/>
    <x v="0"/>
    <x v="0"/>
    <x v="3"/>
    <x v="1"/>
    <x v="0"/>
    <x v="2"/>
    <s v="25-Dec-1964"/>
    <n v="11944.59"/>
    <x v="2"/>
    <x v="1"/>
    <s v="R1016"/>
    <n v="59"/>
  </r>
  <r>
    <x v="909"/>
    <x v="536"/>
    <n v="33.630000000000003"/>
    <n v="11.39"/>
    <x v="0"/>
    <x v="0"/>
    <x v="0"/>
    <x v="0"/>
    <x v="1"/>
    <x v="0"/>
    <x v="0"/>
    <s v="19-Oct-1991"/>
    <n v="11941.83"/>
    <x v="2"/>
    <x v="2"/>
    <s v="R1023"/>
    <n v="32"/>
  </r>
  <r>
    <x v="910"/>
    <x v="537"/>
    <n v="34.865000000000002"/>
    <n v="5.35"/>
    <x v="1"/>
    <x v="0"/>
    <x v="0"/>
    <x v="3"/>
    <x v="1"/>
    <x v="0"/>
    <x v="2"/>
    <s v="2-Aug-1964"/>
    <n v="11938.26"/>
    <x v="2"/>
    <x v="0"/>
    <s v="R1019"/>
    <n v="59"/>
  </r>
  <r>
    <x v="911"/>
    <x v="159"/>
    <n v="43.11"/>
    <n v="5.6"/>
    <x v="0"/>
    <x v="0"/>
    <x v="0"/>
    <x v="0"/>
    <x v="1"/>
    <x v="0"/>
    <x v="2"/>
    <s v="20-Dec-1964"/>
    <n v="11931.13"/>
    <x v="2"/>
    <x v="2"/>
    <s v="R1019"/>
    <n v="59"/>
  </r>
  <r>
    <x v="912"/>
    <x v="73"/>
    <n v="30.305"/>
    <n v="4.2699999999999996"/>
    <x v="1"/>
    <x v="0"/>
    <x v="0"/>
    <x v="3"/>
    <x v="1"/>
    <x v="0"/>
    <x v="2"/>
    <s v="19-Nov-1964"/>
    <n v="11918.2"/>
    <x v="2"/>
    <x v="2"/>
    <s v="R1021"/>
    <n v="59"/>
  </r>
  <r>
    <x v="913"/>
    <x v="538"/>
    <n v="25.175000000000001"/>
    <n v="5.57"/>
    <x v="1"/>
    <x v="0"/>
    <x v="0"/>
    <x v="3"/>
    <x v="1"/>
    <x v="1"/>
    <x v="2"/>
    <s v="2-Jun-2004"/>
    <n v="11884.05"/>
    <x v="2"/>
    <x v="0"/>
    <s v="R1013"/>
    <n v="19"/>
  </r>
  <r>
    <x v="914"/>
    <x v="169"/>
    <n v="26.8"/>
    <n v="5.68"/>
    <x v="1"/>
    <x v="0"/>
    <x v="0"/>
    <x v="3"/>
    <x v="1"/>
    <x v="1"/>
    <x v="2"/>
    <s v="29-Oct-1967"/>
    <n v="11881.97"/>
    <x v="2"/>
    <x v="2"/>
    <s v="R1013"/>
    <n v="56"/>
  </r>
  <r>
    <x v="915"/>
    <x v="325"/>
    <n v="21.78"/>
    <n v="5.3"/>
    <x v="0"/>
    <x v="1"/>
    <x v="0"/>
    <x v="3"/>
    <x v="1"/>
    <x v="2"/>
    <x v="2"/>
    <s v="14-Jul-1967"/>
    <n v="11881.36"/>
    <x v="2"/>
    <x v="1"/>
    <s v="R1011"/>
    <n v="56"/>
  </r>
  <r>
    <x v="916"/>
    <x v="35"/>
    <n v="30.14"/>
    <n v="9.4499999999999993"/>
    <x v="1"/>
    <x v="0"/>
    <x v="0"/>
    <x v="0"/>
    <x v="1"/>
    <x v="0"/>
    <x v="0"/>
    <s v="24-Aug-1967"/>
    <n v="11879.1"/>
    <x v="2"/>
    <x v="0"/>
    <s v="R1024"/>
    <n v="56"/>
  </r>
  <r>
    <x v="917"/>
    <x v="289"/>
    <n v="29.7"/>
    <n v="6.79"/>
    <x v="1"/>
    <x v="0"/>
    <x v="0"/>
    <x v="0"/>
    <x v="1"/>
    <x v="1"/>
    <x v="0"/>
    <s v="7-Jul-1974"/>
    <n v="11858.56"/>
    <x v="2"/>
    <x v="0"/>
    <s v="R1011"/>
    <n v="49"/>
  </r>
  <r>
    <x v="918"/>
    <x v="43"/>
    <n v="32.395000000000003"/>
    <n v="11.1"/>
    <x v="1"/>
    <x v="0"/>
    <x v="0"/>
    <x v="0"/>
    <x v="1"/>
    <x v="0"/>
    <x v="0"/>
    <s v="29-Sep-1964"/>
    <n v="11856.41"/>
    <x v="2"/>
    <x v="1"/>
    <s v="R1013"/>
    <n v="59"/>
  </r>
  <r>
    <x v="919"/>
    <x v="539"/>
    <n v="36.64"/>
    <n v="7.26"/>
    <x v="0"/>
    <x v="0"/>
    <x v="0"/>
    <x v="0"/>
    <x v="1"/>
    <x v="0"/>
    <x v="0"/>
    <s v="27-Jun-1964"/>
    <n v="11848.14"/>
    <x v="2"/>
    <x v="1"/>
    <s v="R1011"/>
    <n v="59"/>
  </r>
  <r>
    <x v="920"/>
    <x v="348"/>
    <n v="39.049999999999997"/>
    <n v="5.27"/>
    <x v="1"/>
    <x v="0"/>
    <x v="0"/>
    <x v="3"/>
    <x v="1"/>
    <x v="0"/>
    <x v="2"/>
    <s v="10-Nov-1965"/>
    <n v="11842.62"/>
    <x v="2"/>
    <x v="0"/>
    <s v="R1012"/>
    <n v="58"/>
  </r>
  <r>
    <x v="921"/>
    <x v="540"/>
    <n v="33.1"/>
    <n v="5.46"/>
    <x v="1"/>
    <x v="0"/>
    <x v="0"/>
    <x v="3"/>
    <x v="1"/>
    <x v="0"/>
    <x v="2"/>
    <s v="11-Jul-1964"/>
    <n v="11842.44"/>
    <x v="2"/>
    <x v="1"/>
    <s v="R1011"/>
    <n v="59"/>
  </r>
  <r>
    <x v="922"/>
    <x v="541"/>
    <n v="31.824999999999999"/>
    <n v="8.1300000000000008"/>
    <x v="0"/>
    <x v="0"/>
    <x v="0"/>
    <x v="0"/>
    <x v="1"/>
    <x v="0"/>
    <x v="0"/>
    <s v="25-Sep-1965"/>
    <n v="11840.78"/>
    <x v="2"/>
    <x v="1"/>
    <s v="R1012"/>
    <n v="58"/>
  </r>
  <r>
    <x v="923"/>
    <x v="542"/>
    <n v="29"/>
    <n v="4.25"/>
    <x v="1"/>
    <x v="0"/>
    <x v="0"/>
    <x v="3"/>
    <x v="1"/>
    <x v="1"/>
    <x v="2"/>
    <s v="11-Sep-1964"/>
    <n v="11837.16"/>
    <x v="2"/>
    <x v="0"/>
    <s v="R1011"/>
    <n v="59"/>
  </r>
  <r>
    <x v="924"/>
    <x v="543"/>
    <n v="30.495000000000001"/>
    <n v="8.68"/>
    <x v="0"/>
    <x v="0"/>
    <x v="0"/>
    <x v="0"/>
    <x v="1"/>
    <x v="0"/>
    <x v="0"/>
    <s v="27-Jun-1964"/>
    <n v="11833.78"/>
    <x v="2"/>
    <x v="0"/>
    <s v="R1013"/>
    <n v="59"/>
  </r>
  <r>
    <x v="925"/>
    <x v="544"/>
    <n v="25.2"/>
    <n v="6.25"/>
    <x v="1"/>
    <x v="0"/>
    <x v="0"/>
    <x v="3"/>
    <x v="1"/>
    <x v="1"/>
    <x v="1"/>
    <s v="3-Oct-1965"/>
    <n v="11830.61"/>
    <x v="2"/>
    <x v="2"/>
    <s v="R1012"/>
    <n v="58"/>
  </r>
  <r>
    <x v="926"/>
    <x v="76"/>
    <n v="22.77"/>
    <n v="4.47"/>
    <x v="1"/>
    <x v="0"/>
    <x v="0"/>
    <x v="3"/>
    <x v="1"/>
    <x v="2"/>
    <x v="2"/>
    <s v="20-Nov-1982"/>
    <n v="11773.06"/>
    <x v="2"/>
    <x v="0"/>
    <s v="R1026"/>
    <n v="41"/>
  </r>
  <r>
    <x v="927"/>
    <x v="372"/>
    <n v="23.18"/>
    <n v="8.31"/>
    <x v="0"/>
    <x v="0"/>
    <x v="0"/>
    <x v="0"/>
    <x v="1"/>
    <x v="2"/>
    <x v="0"/>
    <s v="25-Jul-1966"/>
    <n v="11763"/>
    <x v="2"/>
    <x v="0"/>
    <s v="R1016"/>
    <n v="57"/>
  </r>
  <r>
    <x v="928"/>
    <x v="450"/>
    <n v="35.409999999999997"/>
    <n v="5.68"/>
    <x v="0"/>
    <x v="0"/>
    <x v="0"/>
    <x v="0"/>
    <x v="1"/>
    <x v="0"/>
    <x v="2"/>
    <s v="6-Nov-1979"/>
    <n v="11752.68"/>
    <x v="2"/>
    <x v="2"/>
    <s v="R1026"/>
    <n v="44"/>
  </r>
  <r>
    <x v="929"/>
    <x v="545"/>
    <n v="32.11"/>
    <n v="4.75"/>
    <x v="1"/>
    <x v="0"/>
    <x v="0"/>
    <x v="1"/>
    <x v="1"/>
    <x v="0"/>
    <x v="2"/>
    <s v="2-Dec-1964"/>
    <n v="11743.93"/>
    <x v="2"/>
    <x v="2"/>
    <s v="R1012"/>
    <n v="59"/>
  </r>
  <r>
    <x v="930"/>
    <x v="546"/>
    <n v="34.479999999999997"/>
    <n v="6.31"/>
    <x v="0"/>
    <x v="0"/>
    <x v="1"/>
    <x v="3"/>
    <x v="1"/>
    <x v="0"/>
    <x v="1"/>
    <s v="9-Jun-1963"/>
    <n v="11743.3"/>
    <x v="2"/>
    <x v="0"/>
    <s v="R1013"/>
    <n v="60"/>
  </r>
  <r>
    <x v="931"/>
    <x v="144"/>
    <n v="34.39"/>
    <n v="6.28"/>
    <x v="1"/>
    <x v="0"/>
    <x v="0"/>
    <x v="3"/>
    <x v="1"/>
    <x v="0"/>
    <x v="1"/>
    <s v="12-Nov-1969"/>
    <n v="11741.73"/>
    <x v="2"/>
    <x v="2"/>
    <s v="R1011"/>
    <n v="54"/>
  </r>
  <r>
    <x v="932"/>
    <x v="547"/>
    <n v="26.4"/>
    <n v="9.2899999999999991"/>
    <x v="1"/>
    <x v="0"/>
    <x v="1"/>
    <x v="3"/>
    <x v="1"/>
    <x v="1"/>
    <x v="0"/>
    <s v="5-Sep-1988"/>
    <n v="11737.85"/>
    <x v="2"/>
    <x v="2"/>
    <s v="R1011"/>
    <n v="35"/>
  </r>
  <r>
    <x v="933"/>
    <x v="185"/>
    <n v="28.1"/>
    <n v="5.79"/>
    <x v="1"/>
    <x v="0"/>
    <x v="1"/>
    <x v="3"/>
    <x v="1"/>
    <x v="1"/>
    <x v="1"/>
    <s v="9-Nov-1964"/>
    <n v="11735.88"/>
    <x v="2"/>
    <x v="2"/>
    <s v="R1012"/>
    <n v="59"/>
  </r>
  <r>
    <x v="934"/>
    <x v="37"/>
    <n v="27"/>
    <n v="4.54"/>
    <x v="1"/>
    <x v="0"/>
    <x v="0"/>
    <x v="3"/>
    <x v="1"/>
    <x v="1"/>
    <x v="2"/>
    <s v="26-Nov-1984"/>
    <n v="11730.82"/>
    <x v="2"/>
    <x v="0"/>
    <s v="R1026"/>
    <n v="39"/>
  </r>
  <r>
    <x v="935"/>
    <x v="54"/>
    <n v="28.594999999999999"/>
    <n v="4.68"/>
    <x v="1"/>
    <x v="0"/>
    <x v="0"/>
    <x v="3"/>
    <x v="1"/>
    <x v="1"/>
    <x v="2"/>
    <s v="12-Oct-1969"/>
    <n v="11729.68"/>
    <x v="2"/>
    <x v="2"/>
    <s v="R1024"/>
    <n v="54"/>
  </r>
  <r>
    <x v="936"/>
    <x v="548"/>
    <n v="36.799999999999997"/>
    <n v="5.88"/>
    <x v="0"/>
    <x v="0"/>
    <x v="0"/>
    <x v="3"/>
    <x v="1"/>
    <x v="0"/>
    <x v="1"/>
    <s v="21-Oct-1982"/>
    <n v="11712.97"/>
    <x v="2"/>
    <x v="1"/>
    <s v="R1021"/>
    <n v="41"/>
  </r>
  <r>
    <x v="937"/>
    <x v="549"/>
    <n v="23.75"/>
    <n v="5.42"/>
    <x v="1"/>
    <x v="0"/>
    <x v="1"/>
    <x v="3"/>
    <x v="1"/>
    <x v="2"/>
    <x v="2"/>
    <s v="1-Dec-1970"/>
    <n v="11696.52"/>
    <x v="2"/>
    <x v="2"/>
    <s v="R1021"/>
    <n v="53"/>
  </r>
  <r>
    <x v="938"/>
    <x v="550"/>
    <n v="35.619999999999997"/>
    <n v="4.16"/>
    <x v="0"/>
    <x v="0"/>
    <x v="0"/>
    <x v="0"/>
    <x v="1"/>
    <x v="0"/>
    <x v="2"/>
    <s v="9-Nov-1966"/>
    <n v="11674.13"/>
    <x v="2"/>
    <x v="2"/>
    <s v="R1011"/>
    <n v="57"/>
  </r>
  <r>
    <x v="939"/>
    <x v="187"/>
    <n v="30.69"/>
    <n v="7.05"/>
    <x v="1"/>
    <x v="0"/>
    <x v="0"/>
    <x v="1"/>
    <x v="1"/>
    <x v="0"/>
    <x v="0"/>
    <s v="23-Aug-1966"/>
    <n v="11658.38"/>
    <x v="2"/>
    <x v="0"/>
    <s v="R1024"/>
    <n v="57"/>
  </r>
  <r>
    <x v="940"/>
    <x v="551"/>
    <n v="35.799999999999997"/>
    <n v="5.63"/>
    <x v="1"/>
    <x v="0"/>
    <x v="0"/>
    <x v="1"/>
    <x v="1"/>
    <x v="0"/>
    <x v="2"/>
    <s v="6-Jul-1966"/>
    <n v="11658.12"/>
    <x v="2"/>
    <x v="2"/>
    <s v="R1024"/>
    <n v="57"/>
  </r>
  <r>
    <x v="941"/>
    <x v="552"/>
    <n v="28.785"/>
    <n v="4.24"/>
    <x v="1"/>
    <x v="0"/>
    <x v="0"/>
    <x v="1"/>
    <x v="1"/>
    <x v="1"/>
    <x v="2"/>
    <s v="20-Jul-1994"/>
    <n v="11657.81"/>
    <x v="2"/>
    <x v="1"/>
    <s v="R1023"/>
    <n v="29"/>
  </r>
  <r>
    <x v="942"/>
    <x v="553"/>
    <n v="28.594999999999999"/>
    <n v="4.96"/>
    <x v="1"/>
    <x v="0"/>
    <x v="0"/>
    <x v="1"/>
    <x v="1"/>
    <x v="1"/>
    <x v="2"/>
    <s v="4-Oct-1966"/>
    <n v="11657.72"/>
    <x v="2"/>
    <x v="1"/>
    <s v="R1024"/>
    <n v="57"/>
  </r>
  <r>
    <x v="943"/>
    <x v="81"/>
    <n v="48.75"/>
    <n v="4.34"/>
    <x v="0"/>
    <x v="0"/>
    <x v="0"/>
    <x v="0"/>
    <x v="1"/>
    <x v="0"/>
    <x v="2"/>
    <s v="17-Jul-1986"/>
    <n v="11625.11"/>
    <x v="2"/>
    <x v="0"/>
    <s v="R1022"/>
    <n v="37"/>
  </r>
  <r>
    <x v="944"/>
    <x v="76"/>
    <n v="28.31"/>
    <n v="5.43"/>
    <x v="1"/>
    <x v="0"/>
    <x v="0"/>
    <x v="1"/>
    <x v="1"/>
    <x v="1"/>
    <x v="2"/>
    <s v="20-Jun-1964"/>
    <n v="11602.75"/>
    <x v="2"/>
    <x v="2"/>
    <s v="R1020"/>
    <n v="59"/>
  </r>
  <r>
    <x v="945"/>
    <x v="19"/>
    <n v="38.39"/>
    <n v="8.33"/>
    <x v="1"/>
    <x v="0"/>
    <x v="0"/>
    <x v="3"/>
    <x v="1"/>
    <x v="0"/>
    <x v="0"/>
    <s v="6-Nov-1965"/>
    <n v="11576.13"/>
    <x v="2"/>
    <x v="0"/>
    <s v="R1011"/>
    <n v="58"/>
  </r>
  <r>
    <x v="946"/>
    <x v="554"/>
    <n v="25.87"/>
    <n v="5.63"/>
    <x v="1"/>
    <x v="0"/>
    <x v="0"/>
    <x v="3"/>
    <x v="1"/>
    <x v="1"/>
    <x v="2"/>
    <s v="25-Dec-1965"/>
    <n v="11566.3"/>
    <x v="2"/>
    <x v="0"/>
    <s v="R1016"/>
    <n v="58"/>
  </r>
  <r>
    <x v="947"/>
    <x v="23"/>
    <n v="43.7"/>
    <n v="7.23"/>
    <x v="0"/>
    <x v="0"/>
    <x v="0"/>
    <x v="0"/>
    <x v="1"/>
    <x v="0"/>
    <x v="0"/>
    <s v="27-Oct-1965"/>
    <n v="11554.22"/>
    <x v="2"/>
    <x v="2"/>
    <s v="R1013"/>
    <n v="58"/>
  </r>
  <r>
    <x v="948"/>
    <x v="174"/>
    <n v="40.945"/>
    <n v="10.57"/>
    <x v="0"/>
    <x v="0"/>
    <x v="0"/>
    <x v="0"/>
    <x v="1"/>
    <x v="0"/>
    <x v="0"/>
    <s v="23-Jul-1973"/>
    <n v="11552.9"/>
    <x v="2"/>
    <x v="1"/>
    <s v="R1011"/>
    <n v="50"/>
  </r>
  <r>
    <x v="949"/>
    <x v="1"/>
    <n v="27.94"/>
    <n v="7.92"/>
    <x v="0"/>
    <x v="0"/>
    <x v="0"/>
    <x v="0"/>
    <x v="1"/>
    <x v="1"/>
    <x v="0"/>
    <s v="1-Dec-1971"/>
    <n v="11540.25"/>
    <x v="2"/>
    <x v="2"/>
    <s v="R1012"/>
    <n v="52"/>
  </r>
  <r>
    <x v="950"/>
    <x v="555"/>
    <n v="31.9"/>
    <n v="10.119999999999999"/>
    <x v="0"/>
    <x v="0"/>
    <x v="0"/>
    <x v="1"/>
    <x v="1"/>
    <x v="0"/>
    <x v="0"/>
    <s v="14-Nov-1968"/>
    <n v="11538.42"/>
    <x v="2"/>
    <x v="2"/>
    <s v="R1011"/>
    <n v="55"/>
  </r>
  <r>
    <x v="951"/>
    <x v="466"/>
    <n v="31.64"/>
    <n v="7.91"/>
    <x v="0"/>
    <x v="0"/>
    <x v="0"/>
    <x v="0"/>
    <x v="1"/>
    <x v="0"/>
    <x v="0"/>
    <s v="3-Oct-1965"/>
    <n v="11534.87"/>
    <x v="2"/>
    <x v="2"/>
    <s v="R1017"/>
    <n v="58"/>
  </r>
  <r>
    <x v="952"/>
    <x v="193"/>
    <n v="46.7"/>
    <n v="10.9"/>
    <x v="0"/>
    <x v="0"/>
    <x v="0"/>
    <x v="0"/>
    <x v="1"/>
    <x v="0"/>
    <x v="0"/>
    <s v="23-Jul-1970"/>
    <n v="11530.12"/>
    <x v="2"/>
    <x v="2"/>
    <s v="R1012"/>
    <n v="53"/>
  </r>
  <r>
    <x v="953"/>
    <x v="556"/>
    <n v="18.335000000000001"/>
    <n v="11.83"/>
    <x v="0"/>
    <x v="0"/>
    <x v="0"/>
    <x v="0"/>
    <x v="1"/>
    <x v="3"/>
    <x v="0"/>
    <s v="12-Jun-1988"/>
    <n v="11524.25"/>
    <x v="2"/>
    <x v="2"/>
    <s v="R1026"/>
    <n v="35"/>
  </r>
  <r>
    <x v="954"/>
    <x v="1"/>
    <n v="31.24"/>
    <n v="7.42"/>
    <x v="1"/>
    <x v="0"/>
    <x v="0"/>
    <x v="1"/>
    <x v="1"/>
    <x v="0"/>
    <x v="0"/>
    <s v="19-Dec-1971"/>
    <n v="11520.1"/>
    <x v="2"/>
    <x v="2"/>
    <s v="R1012"/>
    <n v="52"/>
  </r>
  <r>
    <x v="955"/>
    <x v="557"/>
    <n v="39.22"/>
    <n v="5.62"/>
    <x v="1"/>
    <x v="0"/>
    <x v="0"/>
    <x v="3"/>
    <x v="1"/>
    <x v="0"/>
    <x v="2"/>
    <s v="24-Jun-1968"/>
    <n v="11512.41"/>
    <x v="2"/>
    <x v="2"/>
    <s v="R1024"/>
    <n v="55"/>
  </r>
  <r>
    <x v="956"/>
    <x v="23"/>
    <n v="24.414999999999999"/>
    <n v="7.16"/>
    <x v="0"/>
    <x v="0"/>
    <x v="0"/>
    <x v="0"/>
    <x v="1"/>
    <x v="2"/>
    <x v="0"/>
    <s v="6-Oct-1989"/>
    <n v="11511.61"/>
    <x v="2"/>
    <x v="0"/>
    <s v="R1026"/>
    <n v="34"/>
  </r>
  <r>
    <x v="957"/>
    <x v="331"/>
    <n v="32.299999999999997"/>
    <n v="9.89"/>
    <x v="0"/>
    <x v="0"/>
    <x v="0"/>
    <x v="0"/>
    <x v="1"/>
    <x v="0"/>
    <x v="0"/>
    <s v="11-Aug-1969"/>
    <n v="11497.69"/>
    <x v="2"/>
    <x v="2"/>
    <s v="R1012"/>
    <n v="54"/>
  </r>
  <r>
    <x v="958"/>
    <x v="558"/>
    <n v="39.94"/>
    <n v="5.14"/>
    <x v="0"/>
    <x v="0"/>
    <x v="0"/>
    <x v="0"/>
    <x v="1"/>
    <x v="0"/>
    <x v="2"/>
    <s v="7-Jun-1983"/>
    <n v="11492.46"/>
    <x v="2"/>
    <x v="0"/>
    <s v="R1026"/>
    <n v="40"/>
  </r>
  <r>
    <x v="959"/>
    <x v="179"/>
    <n v="30"/>
    <n v="5.61"/>
    <x v="1"/>
    <x v="0"/>
    <x v="1"/>
    <x v="3"/>
    <x v="1"/>
    <x v="0"/>
    <x v="2"/>
    <s v="13-Oct-1970"/>
    <n v="11488.32"/>
    <x v="2"/>
    <x v="2"/>
    <s v="R1014"/>
    <n v="53"/>
  </r>
  <r>
    <x v="960"/>
    <x v="395"/>
    <n v="35.340000000000003"/>
    <n v="5.51"/>
    <x v="1"/>
    <x v="0"/>
    <x v="1"/>
    <x v="3"/>
    <x v="1"/>
    <x v="0"/>
    <x v="2"/>
    <s v="10-Sep-2004"/>
    <n v="11482.63"/>
    <x v="2"/>
    <x v="1"/>
    <s v="R1013"/>
    <n v="19"/>
  </r>
  <r>
    <x v="961"/>
    <x v="74"/>
    <n v="32.204999999999998"/>
    <n v="8.3800000000000008"/>
    <x v="1"/>
    <x v="0"/>
    <x v="0"/>
    <x v="1"/>
    <x v="1"/>
    <x v="0"/>
    <x v="0"/>
    <s v="7-Sep-1966"/>
    <n v="11478.14"/>
    <x v="2"/>
    <x v="1"/>
    <s v="R1025"/>
    <n v="57"/>
  </r>
  <r>
    <x v="962"/>
    <x v="559"/>
    <n v="33.880000000000003"/>
    <n v="4.68"/>
    <x v="0"/>
    <x v="1"/>
    <x v="0"/>
    <x v="3"/>
    <x v="1"/>
    <x v="0"/>
    <x v="2"/>
    <s v="23-Jun-1965"/>
    <n v="11455.28"/>
    <x v="2"/>
    <x v="1"/>
    <s v="R1011"/>
    <n v="58"/>
  </r>
  <r>
    <x v="963"/>
    <x v="560"/>
    <n v="26.63"/>
    <n v="4.3600000000000003"/>
    <x v="1"/>
    <x v="0"/>
    <x v="0"/>
    <x v="1"/>
    <x v="1"/>
    <x v="1"/>
    <x v="2"/>
    <s v="14-Jun-1966"/>
    <n v="11454.02"/>
    <x v="2"/>
    <x v="2"/>
    <s v="R1012"/>
    <n v="57"/>
  </r>
  <r>
    <x v="964"/>
    <x v="58"/>
    <n v="28.7"/>
    <n v="7.74"/>
    <x v="0"/>
    <x v="0"/>
    <x v="0"/>
    <x v="0"/>
    <x v="1"/>
    <x v="1"/>
    <x v="0"/>
    <s v="12-Sep-1971"/>
    <n v="11436.74"/>
    <x v="2"/>
    <x v="0"/>
    <s v="R1012"/>
    <n v="52"/>
  </r>
  <r>
    <x v="965"/>
    <x v="561"/>
    <n v="25.65"/>
    <n v="4.05"/>
    <x v="1"/>
    <x v="0"/>
    <x v="0"/>
    <x v="1"/>
    <x v="1"/>
    <x v="1"/>
    <x v="2"/>
    <s v="17-Jul-1980"/>
    <n v="11435.74"/>
    <x v="2"/>
    <x v="0"/>
    <s v="R1021"/>
    <n v="43"/>
  </r>
  <r>
    <x v="966"/>
    <x v="562"/>
    <n v="36.384999999999998"/>
    <n v="11.49"/>
    <x v="0"/>
    <x v="0"/>
    <x v="0"/>
    <x v="0"/>
    <x v="1"/>
    <x v="0"/>
    <x v="0"/>
    <s v="9-Jun-1985"/>
    <n v="11419.49"/>
    <x v="2"/>
    <x v="2"/>
    <s v="R1012"/>
    <n v="38"/>
  </r>
  <r>
    <x v="967"/>
    <x v="563"/>
    <n v="34.69"/>
    <n v="5.65"/>
    <x v="0"/>
    <x v="0"/>
    <x v="0"/>
    <x v="0"/>
    <x v="1"/>
    <x v="0"/>
    <x v="2"/>
    <s v="23-Oct-1983"/>
    <n v="11412.02"/>
    <x v="2"/>
    <x v="2"/>
    <s v="R1021"/>
    <n v="40"/>
  </r>
  <r>
    <x v="968"/>
    <x v="83"/>
    <n v="37.68"/>
    <n v="4.29"/>
    <x v="1"/>
    <x v="0"/>
    <x v="0"/>
    <x v="0"/>
    <x v="1"/>
    <x v="0"/>
    <x v="2"/>
    <s v="7-Oct-1970"/>
    <n v="11411.69"/>
    <x v="2"/>
    <x v="1"/>
    <s v="R1011"/>
    <n v="53"/>
  </r>
  <r>
    <x v="969"/>
    <x v="564"/>
    <n v="35.49"/>
    <n v="4.74"/>
    <x v="1"/>
    <x v="0"/>
    <x v="1"/>
    <x v="3"/>
    <x v="1"/>
    <x v="0"/>
    <x v="2"/>
    <s v="2-Oct-1970"/>
    <n v="11396.9"/>
    <x v="2"/>
    <x v="0"/>
    <s v="R1024"/>
    <n v="53"/>
  </r>
  <r>
    <x v="970"/>
    <x v="43"/>
    <n v="44.7"/>
    <n v="7.6"/>
    <x v="1"/>
    <x v="0"/>
    <x v="0"/>
    <x v="1"/>
    <x v="1"/>
    <x v="0"/>
    <x v="0"/>
    <s v="19-Dec-1967"/>
    <n v="11394.07"/>
    <x v="2"/>
    <x v="2"/>
    <s v="R1018"/>
    <n v="56"/>
  </r>
  <r>
    <x v="971"/>
    <x v="68"/>
    <n v="38.380000000000003"/>
    <n v="8.5"/>
    <x v="1"/>
    <x v="0"/>
    <x v="0"/>
    <x v="1"/>
    <x v="1"/>
    <x v="0"/>
    <x v="0"/>
    <s v="28-Jul-1997"/>
    <n v="11388.27"/>
    <x v="2"/>
    <x v="1"/>
    <s v="R1026"/>
    <n v="26"/>
  </r>
  <r>
    <x v="972"/>
    <x v="1"/>
    <n v="35.244999999999997"/>
    <n v="11.22"/>
    <x v="1"/>
    <x v="0"/>
    <x v="0"/>
    <x v="0"/>
    <x v="1"/>
    <x v="0"/>
    <x v="0"/>
    <s v="13-Jun-1964"/>
    <n v="11381.33"/>
    <x v="2"/>
    <x v="1"/>
    <s v="R1013"/>
    <n v="59"/>
  </r>
  <r>
    <x v="973"/>
    <x v="565"/>
    <n v="49.84"/>
    <n v="5.0999999999999996"/>
    <x v="1"/>
    <x v="0"/>
    <x v="1"/>
    <x v="3"/>
    <x v="1"/>
    <x v="0"/>
    <x v="2"/>
    <s v="6-Dec-1972"/>
    <n v="11378.57"/>
    <x v="2"/>
    <x v="1"/>
    <s v="R1025"/>
    <n v="51"/>
  </r>
  <r>
    <x v="974"/>
    <x v="434"/>
    <n v="49.06"/>
    <n v="5.43"/>
    <x v="1"/>
    <x v="0"/>
    <x v="0"/>
    <x v="3"/>
    <x v="1"/>
    <x v="0"/>
    <x v="2"/>
    <s v="7-Jun-1979"/>
    <n v="11369.39"/>
    <x v="2"/>
    <x v="2"/>
    <s v="R1026"/>
    <n v="44"/>
  </r>
  <r>
    <x v="975"/>
    <x v="566"/>
    <n v="30.88"/>
    <n v="5.82"/>
    <x v="0"/>
    <x v="0"/>
    <x v="0"/>
    <x v="1"/>
    <x v="1"/>
    <x v="0"/>
    <x v="1"/>
    <s v="13-Dec-1964"/>
    <n v="11365.95"/>
    <x v="2"/>
    <x v="1"/>
    <s v="R1011"/>
    <n v="59"/>
  </r>
  <r>
    <x v="976"/>
    <x v="388"/>
    <n v="33.35"/>
    <n v="6.05"/>
    <x v="0"/>
    <x v="0"/>
    <x v="1"/>
    <x v="3"/>
    <x v="1"/>
    <x v="0"/>
    <x v="1"/>
    <s v="3-Jul-1964"/>
    <n v="11363.28"/>
    <x v="2"/>
    <x v="2"/>
    <s v="R1013"/>
    <n v="59"/>
  </r>
  <r>
    <x v="977"/>
    <x v="220"/>
    <n v="38"/>
    <n v="6.38"/>
    <x v="1"/>
    <x v="0"/>
    <x v="0"/>
    <x v="3"/>
    <x v="1"/>
    <x v="0"/>
    <x v="1"/>
    <s v="4-Jul-1964"/>
    <n v="11362.76"/>
    <x v="2"/>
    <x v="2"/>
    <s v="R1011"/>
    <n v="59"/>
  </r>
  <r>
    <x v="978"/>
    <x v="42"/>
    <n v="36.08"/>
    <n v="5.73"/>
    <x v="1"/>
    <x v="0"/>
    <x v="0"/>
    <x v="3"/>
    <x v="1"/>
    <x v="0"/>
    <x v="1"/>
    <s v="26-Sep-1965"/>
    <n v="11356.66"/>
    <x v="2"/>
    <x v="0"/>
    <s v="R1012"/>
    <n v="58"/>
  </r>
  <r>
    <x v="979"/>
    <x v="176"/>
    <n v="35.700000000000003"/>
    <n v="5.47"/>
    <x v="1"/>
    <x v="0"/>
    <x v="0"/>
    <x v="3"/>
    <x v="1"/>
    <x v="0"/>
    <x v="2"/>
    <s v="29-Nov-1965"/>
    <n v="11353.23"/>
    <x v="2"/>
    <x v="2"/>
    <s v="R1012"/>
    <n v="58"/>
  </r>
  <r>
    <x v="980"/>
    <x v="567"/>
    <n v="34.01"/>
    <n v="11.3"/>
    <x v="0"/>
    <x v="0"/>
    <x v="0"/>
    <x v="0"/>
    <x v="1"/>
    <x v="0"/>
    <x v="0"/>
    <s v="12-Jul-1964"/>
    <n v="11345.52"/>
    <x v="2"/>
    <x v="0"/>
    <s v="R1011"/>
    <n v="59"/>
  </r>
  <r>
    <x v="981"/>
    <x v="568"/>
    <n v="31.54"/>
    <n v="6.72"/>
    <x v="0"/>
    <x v="0"/>
    <x v="0"/>
    <x v="0"/>
    <x v="1"/>
    <x v="0"/>
    <x v="0"/>
    <s v="2-Nov-1968"/>
    <n v="11344.32"/>
    <x v="2"/>
    <x v="1"/>
    <s v="R1025"/>
    <n v="55"/>
  </r>
  <r>
    <x v="982"/>
    <x v="47"/>
    <n v="23.3"/>
    <n v="5.36"/>
    <x v="1"/>
    <x v="0"/>
    <x v="0"/>
    <x v="3"/>
    <x v="1"/>
    <x v="2"/>
    <x v="2"/>
    <s v="19-Aug-1989"/>
    <n v="11326.71"/>
    <x v="2"/>
    <x v="0"/>
    <s v="R1013"/>
    <n v="34"/>
  </r>
  <r>
    <x v="983"/>
    <x v="569"/>
    <n v="27.75"/>
    <n v="9.8800000000000008"/>
    <x v="0"/>
    <x v="0"/>
    <x v="0"/>
    <x v="0"/>
    <x v="1"/>
    <x v="1"/>
    <x v="0"/>
    <s v="20-Sep-2002"/>
    <n v="11321.49"/>
    <x v="2"/>
    <x v="0"/>
    <s v="R1012"/>
    <n v="21"/>
  </r>
  <r>
    <x v="984"/>
    <x v="59"/>
    <n v="42.46"/>
    <n v="4.1100000000000003"/>
    <x v="0"/>
    <x v="0"/>
    <x v="0"/>
    <x v="0"/>
    <x v="1"/>
    <x v="0"/>
    <x v="2"/>
    <s v="11-Jul-1963"/>
    <n v="11319.12"/>
    <x v="2"/>
    <x v="2"/>
    <s v="R1012"/>
    <n v="60"/>
  </r>
  <r>
    <x v="985"/>
    <x v="570"/>
    <n v="54.47"/>
    <n v="7.48"/>
    <x v="0"/>
    <x v="0"/>
    <x v="0"/>
    <x v="0"/>
    <x v="1"/>
    <x v="0"/>
    <x v="0"/>
    <s v="10-Dec-1995"/>
    <n v="11318.57"/>
    <x v="2"/>
    <x v="1"/>
    <s v="R1026"/>
    <n v="28"/>
  </r>
  <r>
    <x v="986"/>
    <x v="193"/>
    <n v="24.93"/>
    <n v="9.18"/>
    <x v="1"/>
    <x v="0"/>
    <x v="1"/>
    <x v="3"/>
    <x v="1"/>
    <x v="2"/>
    <x v="0"/>
    <s v="22-Nov-1963"/>
    <n v="11312.33"/>
    <x v="2"/>
    <x v="0"/>
    <s v="R1012"/>
    <n v="60"/>
  </r>
  <r>
    <x v="987"/>
    <x v="571"/>
    <n v="48.12"/>
    <n v="4.51"/>
    <x v="1"/>
    <x v="0"/>
    <x v="0"/>
    <x v="3"/>
    <x v="1"/>
    <x v="0"/>
    <x v="2"/>
    <s v="6-Oct-1968"/>
    <n v="11305.93"/>
    <x v="2"/>
    <x v="2"/>
    <s v="R1012"/>
    <n v="55"/>
  </r>
  <r>
    <x v="988"/>
    <x v="572"/>
    <n v="24.91"/>
    <n v="7.33"/>
    <x v="1"/>
    <x v="0"/>
    <x v="1"/>
    <x v="3"/>
    <x v="1"/>
    <x v="2"/>
    <x v="0"/>
    <s v="25-Sep-1972"/>
    <n v="11299.34"/>
    <x v="2"/>
    <x v="1"/>
    <s v="R1011"/>
    <n v="51"/>
  </r>
  <r>
    <x v="989"/>
    <x v="16"/>
    <n v="27.645"/>
    <n v="10.56"/>
    <x v="0"/>
    <x v="0"/>
    <x v="0"/>
    <x v="0"/>
    <x v="1"/>
    <x v="1"/>
    <x v="0"/>
    <s v="14-Nov-1988"/>
    <n v="11294.57"/>
    <x v="2"/>
    <x v="2"/>
    <s v="R1022"/>
    <n v="35"/>
  </r>
  <r>
    <x v="990"/>
    <x v="573"/>
    <n v="33.700000000000003"/>
    <n v="4.01"/>
    <x v="0"/>
    <x v="0"/>
    <x v="0"/>
    <x v="1"/>
    <x v="1"/>
    <x v="0"/>
    <x v="2"/>
    <s v="22-Jun-1970"/>
    <n v="11289.11"/>
    <x v="2"/>
    <x v="2"/>
    <s v="R1012"/>
    <n v="53"/>
  </r>
  <r>
    <x v="991"/>
    <x v="574"/>
    <n v="38.93"/>
    <n v="5.64"/>
    <x v="1"/>
    <x v="0"/>
    <x v="0"/>
    <x v="3"/>
    <x v="1"/>
    <x v="0"/>
    <x v="2"/>
    <s v="14-Jun-1967"/>
    <n v="11286.54"/>
    <x v="2"/>
    <x v="0"/>
    <s v="R1024"/>
    <n v="56"/>
  </r>
  <r>
    <x v="992"/>
    <x v="575"/>
    <n v="32.774999999999999"/>
    <n v="8.02"/>
    <x v="1"/>
    <x v="0"/>
    <x v="0"/>
    <x v="1"/>
    <x v="1"/>
    <x v="0"/>
    <x v="0"/>
    <s v="4-Oct-2004"/>
    <n v="11272.33"/>
    <x v="2"/>
    <x v="1"/>
    <s v="R1019"/>
    <n v="19"/>
  </r>
  <r>
    <x v="993"/>
    <x v="576"/>
    <n v="29.83"/>
    <n v="7.2"/>
    <x v="1"/>
    <x v="0"/>
    <x v="0"/>
    <x v="0"/>
    <x v="1"/>
    <x v="1"/>
    <x v="0"/>
    <s v="26-Dec-1971"/>
    <n v="11265.71"/>
    <x v="2"/>
    <x v="2"/>
    <s v="R1025"/>
    <n v="52"/>
  </r>
  <r>
    <x v="994"/>
    <x v="59"/>
    <n v="28.31"/>
    <n v="4.55"/>
    <x v="0"/>
    <x v="1"/>
    <x v="0"/>
    <x v="3"/>
    <x v="1"/>
    <x v="1"/>
    <x v="2"/>
    <s v="11-Oct-1969"/>
    <n v="11264.54"/>
    <x v="2"/>
    <x v="1"/>
    <s v="R1011"/>
    <n v="54"/>
  </r>
  <r>
    <x v="995"/>
    <x v="577"/>
    <n v="29.79"/>
    <n v="9.0299999999999994"/>
    <x v="0"/>
    <x v="0"/>
    <x v="0"/>
    <x v="0"/>
    <x v="1"/>
    <x v="1"/>
    <x v="0"/>
    <s v="2-Oct-1981"/>
    <n v="11255.29"/>
    <x v="2"/>
    <x v="2"/>
    <s v="R1026"/>
    <n v="42"/>
  </r>
  <r>
    <x v="996"/>
    <x v="578"/>
    <n v="36.6"/>
    <n v="5.2"/>
    <x v="1"/>
    <x v="0"/>
    <x v="1"/>
    <x v="3"/>
    <x v="1"/>
    <x v="0"/>
    <x v="2"/>
    <s v="20-Aug-1969"/>
    <n v="11253.42"/>
    <x v="2"/>
    <x v="2"/>
    <s v="R1011"/>
    <n v="54"/>
  </r>
  <r>
    <x v="997"/>
    <x v="456"/>
    <n v="35.93"/>
    <n v="8.3000000000000007"/>
    <x v="1"/>
    <x v="0"/>
    <x v="0"/>
    <x v="0"/>
    <x v="1"/>
    <x v="0"/>
    <x v="0"/>
    <s v="17-Dec-1989"/>
    <n v="11250.43"/>
    <x v="2"/>
    <x v="1"/>
    <s v="R1026"/>
    <n v="34"/>
  </r>
  <r>
    <x v="998"/>
    <x v="298"/>
    <n v="28.6"/>
    <n v="5.56"/>
    <x v="1"/>
    <x v="0"/>
    <x v="1"/>
    <x v="3"/>
    <x v="1"/>
    <x v="1"/>
    <x v="2"/>
    <s v="30-Dec-1969"/>
    <n v="11244.38"/>
    <x v="2"/>
    <x v="2"/>
    <s v="R1016"/>
    <n v="54"/>
  </r>
  <r>
    <x v="999"/>
    <x v="579"/>
    <n v="39.17"/>
    <n v="4.1500000000000004"/>
    <x v="0"/>
    <x v="0"/>
    <x v="0"/>
    <x v="0"/>
    <x v="1"/>
    <x v="0"/>
    <x v="2"/>
    <s v="28-Jun-1976"/>
    <n v="11217.35"/>
    <x v="2"/>
    <x v="1"/>
    <s v="R1025"/>
    <n v="47"/>
  </r>
  <r>
    <x v="1000"/>
    <x v="8"/>
    <n v="26.41"/>
    <n v="5.99"/>
    <x v="1"/>
    <x v="0"/>
    <x v="1"/>
    <x v="3"/>
    <x v="1"/>
    <x v="1"/>
    <x v="1"/>
    <s v="14-Jun-1970"/>
    <n v="11187.66"/>
    <x v="2"/>
    <x v="1"/>
    <s v="R1012"/>
    <n v="53"/>
  </r>
  <r>
    <x v="1001"/>
    <x v="580"/>
    <n v="30.63"/>
    <n v="5.8"/>
    <x v="1"/>
    <x v="0"/>
    <x v="0"/>
    <x v="0"/>
    <x v="1"/>
    <x v="0"/>
    <x v="1"/>
    <s v="3-Sep-1972"/>
    <n v="11186.2"/>
    <x v="2"/>
    <x v="1"/>
    <s v="R1021"/>
    <n v="51"/>
  </r>
  <r>
    <x v="1002"/>
    <x v="581"/>
    <n v="31.73"/>
    <n v="7.32"/>
    <x v="1"/>
    <x v="0"/>
    <x v="0"/>
    <x v="1"/>
    <x v="1"/>
    <x v="0"/>
    <x v="0"/>
    <s v="6-Aug-1966"/>
    <n v="11165.42"/>
    <x v="2"/>
    <x v="2"/>
    <s v="R1016"/>
    <n v="57"/>
  </r>
  <r>
    <x v="1003"/>
    <x v="34"/>
    <n v="30.7"/>
    <n v="5.16"/>
    <x v="0"/>
    <x v="0"/>
    <x v="0"/>
    <x v="1"/>
    <x v="1"/>
    <x v="0"/>
    <x v="2"/>
    <s v="25-Jun-1969"/>
    <n v="11163.57"/>
    <x v="2"/>
    <x v="1"/>
    <s v="R1011"/>
    <n v="54"/>
  </r>
  <r>
    <x v="1004"/>
    <x v="42"/>
    <n v="25.934999999999999"/>
    <n v="5.96"/>
    <x v="1"/>
    <x v="0"/>
    <x v="0"/>
    <x v="1"/>
    <x v="1"/>
    <x v="1"/>
    <x v="1"/>
    <s v="30-Nov-1969"/>
    <n v="11150.78"/>
    <x v="2"/>
    <x v="1"/>
    <s v="R1011"/>
    <n v="54"/>
  </r>
  <r>
    <x v="1005"/>
    <x v="92"/>
    <n v="35.9"/>
    <n v="4.8499999999999996"/>
    <x v="1"/>
    <x v="0"/>
    <x v="1"/>
    <x v="3"/>
    <x v="1"/>
    <x v="0"/>
    <x v="2"/>
    <s v="20-Aug-1980"/>
    <n v="11103.33"/>
    <x v="2"/>
    <x v="2"/>
    <s v="R1021"/>
    <n v="43"/>
  </r>
  <r>
    <x v="1006"/>
    <x v="582"/>
    <n v="26.7"/>
    <n v="5.09"/>
    <x v="1"/>
    <x v="0"/>
    <x v="1"/>
    <x v="3"/>
    <x v="1"/>
    <x v="1"/>
    <x v="2"/>
    <s v="5-Jul-1966"/>
    <n v="11093.62"/>
    <x v="2"/>
    <x v="2"/>
    <s v="R1013"/>
    <n v="57"/>
  </r>
  <r>
    <x v="1007"/>
    <x v="583"/>
    <n v="33.71"/>
    <n v="4.9400000000000004"/>
    <x v="0"/>
    <x v="0"/>
    <x v="0"/>
    <x v="0"/>
    <x v="1"/>
    <x v="0"/>
    <x v="2"/>
    <s v="9-Sep-1966"/>
    <n v="11090.72"/>
    <x v="2"/>
    <x v="2"/>
    <s v="R1013"/>
    <n v="57"/>
  </r>
  <r>
    <x v="1008"/>
    <x v="150"/>
    <n v="41.91"/>
    <n v="4.92"/>
    <x v="1"/>
    <x v="0"/>
    <x v="0"/>
    <x v="1"/>
    <x v="1"/>
    <x v="0"/>
    <x v="2"/>
    <s v="7-Oct-1972"/>
    <n v="11085.59"/>
    <x v="2"/>
    <x v="1"/>
    <s v="R1012"/>
    <n v="51"/>
  </r>
  <r>
    <x v="1009"/>
    <x v="584"/>
    <n v="39.82"/>
    <n v="6.05"/>
    <x v="1"/>
    <x v="0"/>
    <x v="0"/>
    <x v="1"/>
    <x v="1"/>
    <x v="0"/>
    <x v="1"/>
    <s v="4-Sep-1967"/>
    <n v="11082.58"/>
    <x v="2"/>
    <x v="1"/>
    <s v="R1012"/>
    <n v="56"/>
  </r>
  <r>
    <x v="1010"/>
    <x v="191"/>
    <n v="28.12"/>
    <n v="4.67"/>
    <x v="0"/>
    <x v="0"/>
    <x v="0"/>
    <x v="1"/>
    <x v="1"/>
    <x v="1"/>
    <x v="2"/>
    <s v="20-Nov-1966"/>
    <n v="11073.18"/>
    <x v="2"/>
    <x v="0"/>
    <s v="R1011"/>
    <n v="57"/>
  </r>
  <r>
    <x v="1011"/>
    <x v="35"/>
    <n v="26.98"/>
    <n v="9.81"/>
    <x v="1"/>
    <x v="0"/>
    <x v="0"/>
    <x v="0"/>
    <x v="1"/>
    <x v="1"/>
    <x v="0"/>
    <s v="7-Nov-1966"/>
    <n v="11070.54"/>
    <x v="2"/>
    <x v="0"/>
    <s v="R1011"/>
    <n v="57"/>
  </r>
  <r>
    <x v="1012"/>
    <x v="585"/>
    <n v="27.2"/>
    <n v="6.06"/>
    <x v="1"/>
    <x v="0"/>
    <x v="0"/>
    <x v="1"/>
    <x v="1"/>
    <x v="1"/>
    <x v="1"/>
    <s v="9-Nov-1971"/>
    <n v="11068.77"/>
    <x v="2"/>
    <x v="1"/>
    <s v="R1012"/>
    <n v="52"/>
  </r>
  <r>
    <x v="1013"/>
    <x v="191"/>
    <n v="25.3"/>
    <n v="5.19"/>
    <x v="1"/>
    <x v="0"/>
    <x v="0"/>
    <x v="1"/>
    <x v="1"/>
    <x v="1"/>
    <x v="2"/>
    <s v="18-Sep-2000"/>
    <n v="11068.7"/>
    <x v="2"/>
    <x v="2"/>
    <s v="R1011"/>
    <n v="23"/>
  </r>
  <r>
    <x v="1014"/>
    <x v="130"/>
    <n v="30.25"/>
    <n v="10.16"/>
    <x v="0"/>
    <x v="0"/>
    <x v="0"/>
    <x v="0"/>
    <x v="1"/>
    <x v="0"/>
    <x v="0"/>
    <s v="17-Dec-2001"/>
    <n v="11046.02"/>
    <x v="2"/>
    <x v="2"/>
    <s v="R1026"/>
    <n v="22"/>
  </r>
  <r>
    <x v="1015"/>
    <x v="586"/>
    <n v="54"/>
    <n v="4.68"/>
    <x v="1"/>
    <x v="1"/>
    <x v="0"/>
    <x v="1"/>
    <x v="1"/>
    <x v="0"/>
    <x v="2"/>
    <s v="30-Aug-1974"/>
    <n v="11037.85"/>
    <x v="2"/>
    <x v="1"/>
    <s v="R1025"/>
    <n v="49"/>
  </r>
  <r>
    <x v="1016"/>
    <x v="587"/>
    <n v="51.86"/>
    <n v="5.32"/>
    <x v="1"/>
    <x v="0"/>
    <x v="0"/>
    <x v="0"/>
    <x v="1"/>
    <x v="0"/>
    <x v="2"/>
    <s v="25-Oct-1989"/>
    <n v="11037.51"/>
    <x v="2"/>
    <x v="2"/>
    <s v="R1012"/>
    <n v="34"/>
  </r>
  <r>
    <x v="1017"/>
    <x v="588"/>
    <n v="31.39"/>
    <n v="6.99"/>
    <x v="0"/>
    <x v="0"/>
    <x v="0"/>
    <x v="0"/>
    <x v="1"/>
    <x v="0"/>
    <x v="0"/>
    <s v="10-Dec-1974"/>
    <n v="11033.66"/>
    <x v="2"/>
    <x v="0"/>
    <s v="R1012"/>
    <n v="49"/>
  </r>
  <r>
    <x v="1018"/>
    <x v="7"/>
    <n v="39.97"/>
    <n v="5.55"/>
    <x v="0"/>
    <x v="0"/>
    <x v="0"/>
    <x v="0"/>
    <x v="1"/>
    <x v="0"/>
    <x v="2"/>
    <s v="21-Jul-1996"/>
    <n v="11028.56"/>
    <x v="2"/>
    <x v="0"/>
    <s v="R1012"/>
    <n v="27"/>
  </r>
  <r>
    <x v="1019"/>
    <x v="589"/>
    <n v="41.23"/>
    <n v="6.94"/>
    <x v="0"/>
    <x v="0"/>
    <x v="0"/>
    <x v="0"/>
    <x v="1"/>
    <x v="0"/>
    <x v="0"/>
    <s v="26-Jun-1991"/>
    <n v="11018.05"/>
    <x v="2"/>
    <x v="1"/>
    <s v="R1012"/>
    <n v="32"/>
  </r>
  <r>
    <x v="1020"/>
    <x v="162"/>
    <n v="49.45"/>
    <n v="4.2"/>
    <x v="1"/>
    <x v="0"/>
    <x v="0"/>
    <x v="0"/>
    <x v="1"/>
    <x v="0"/>
    <x v="2"/>
    <s v="15-Dec-1974"/>
    <n v="11015.17"/>
    <x v="2"/>
    <x v="2"/>
    <s v="R1012"/>
    <n v="49"/>
  </r>
  <r>
    <x v="1021"/>
    <x v="590"/>
    <n v="41.04"/>
    <n v="5.59"/>
    <x v="0"/>
    <x v="0"/>
    <x v="0"/>
    <x v="0"/>
    <x v="1"/>
    <x v="0"/>
    <x v="2"/>
    <s v="24-Oct-1968"/>
    <n v="11013.71"/>
    <x v="2"/>
    <x v="2"/>
    <s v="R1013"/>
    <n v="55"/>
  </r>
  <r>
    <x v="1022"/>
    <x v="83"/>
    <n v="27.93"/>
    <n v="9.9600000000000009"/>
    <x v="0"/>
    <x v="0"/>
    <x v="0"/>
    <x v="0"/>
    <x v="1"/>
    <x v="1"/>
    <x v="0"/>
    <s v="17-Sep-2000"/>
    <n v="10991.58"/>
    <x v="2"/>
    <x v="0"/>
    <s v="R1012"/>
    <n v="23"/>
  </r>
  <r>
    <x v="1023"/>
    <x v="591"/>
    <n v="21.01"/>
    <n v="7.37"/>
    <x v="0"/>
    <x v="0"/>
    <x v="0"/>
    <x v="0"/>
    <x v="1"/>
    <x v="2"/>
    <x v="0"/>
    <s v="18-Dec-1965"/>
    <n v="10982.5"/>
    <x v="2"/>
    <x v="0"/>
    <s v="R1013"/>
    <n v="58"/>
  </r>
  <r>
    <x v="1024"/>
    <x v="11"/>
    <n v="52.37"/>
    <n v="5.0599999999999996"/>
    <x v="1"/>
    <x v="1"/>
    <x v="0"/>
    <x v="1"/>
    <x v="1"/>
    <x v="0"/>
    <x v="2"/>
    <s v="21-Oct-1973"/>
    <n v="10977.21"/>
    <x v="2"/>
    <x v="2"/>
    <s v="R1013"/>
    <n v="50"/>
  </r>
  <r>
    <x v="1025"/>
    <x v="592"/>
    <n v="40.369999999999997"/>
    <n v="8.2100000000000009"/>
    <x v="0"/>
    <x v="0"/>
    <x v="0"/>
    <x v="0"/>
    <x v="1"/>
    <x v="0"/>
    <x v="0"/>
    <s v="9-Jul-1966"/>
    <n v="10976.25"/>
    <x v="2"/>
    <x v="1"/>
    <s v="R1012"/>
    <n v="57"/>
  </r>
  <r>
    <x v="1026"/>
    <x v="237"/>
    <n v="41.47"/>
    <n v="10.34"/>
    <x v="0"/>
    <x v="0"/>
    <x v="0"/>
    <x v="1"/>
    <x v="1"/>
    <x v="0"/>
    <x v="0"/>
    <s v="19-Jun-1965"/>
    <n v="10965.45"/>
    <x v="2"/>
    <x v="1"/>
    <s v="R1011"/>
    <n v="58"/>
  </r>
  <r>
    <x v="1027"/>
    <x v="592"/>
    <n v="33.725000000000001"/>
    <n v="5.51"/>
    <x v="1"/>
    <x v="0"/>
    <x v="0"/>
    <x v="1"/>
    <x v="1"/>
    <x v="0"/>
    <x v="2"/>
    <s v="14-Aug-1969"/>
    <n v="10959.69"/>
    <x v="2"/>
    <x v="0"/>
    <s v="R1012"/>
    <n v="54"/>
  </r>
  <r>
    <x v="1028"/>
    <x v="8"/>
    <n v="28.1"/>
    <n v="11.2"/>
    <x v="0"/>
    <x v="0"/>
    <x v="0"/>
    <x v="0"/>
    <x v="1"/>
    <x v="1"/>
    <x v="0"/>
    <s v="4-Dec-1965"/>
    <n v="10959.33"/>
    <x v="2"/>
    <x v="0"/>
    <s v="R1011"/>
    <n v="58"/>
  </r>
  <r>
    <x v="1029"/>
    <x v="593"/>
    <n v="37.43"/>
    <n v="4.3499999999999996"/>
    <x v="1"/>
    <x v="0"/>
    <x v="1"/>
    <x v="3"/>
    <x v="1"/>
    <x v="0"/>
    <x v="2"/>
    <s v="10-Nov-1969"/>
    <n v="10942.13"/>
    <x v="2"/>
    <x v="0"/>
    <s v="R1012"/>
    <n v="54"/>
  </r>
  <r>
    <x v="1030"/>
    <x v="414"/>
    <n v="23.7"/>
    <n v="10.45"/>
    <x v="0"/>
    <x v="0"/>
    <x v="0"/>
    <x v="0"/>
    <x v="1"/>
    <x v="2"/>
    <x v="0"/>
    <s v="12-Nov-1968"/>
    <n v="10928.85"/>
    <x v="2"/>
    <x v="0"/>
    <s v="R1013"/>
    <n v="55"/>
  </r>
  <r>
    <x v="1031"/>
    <x v="594"/>
    <n v="24.795000000000002"/>
    <n v="4.07"/>
    <x v="1"/>
    <x v="0"/>
    <x v="1"/>
    <x v="3"/>
    <x v="1"/>
    <x v="2"/>
    <x v="2"/>
    <s v="13-Nov-1968"/>
    <n v="10923.93"/>
    <x v="2"/>
    <x v="2"/>
    <s v="R1024"/>
    <n v="55"/>
  </r>
  <r>
    <x v="1032"/>
    <x v="147"/>
    <n v="31.9"/>
    <n v="8.34"/>
    <x v="0"/>
    <x v="0"/>
    <x v="0"/>
    <x v="0"/>
    <x v="1"/>
    <x v="0"/>
    <x v="0"/>
    <s v="6-Sep-1994"/>
    <n v="10886.66"/>
    <x v="2"/>
    <x v="0"/>
    <s v="R1012"/>
    <n v="29"/>
  </r>
  <r>
    <x v="1033"/>
    <x v="271"/>
    <n v="32.68"/>
    <n v="7.41"/>
    <x v="0"/>
    <x v="0"/>
    <x v="0"/>
    <x v="0"/>
    <x v="1"/>
    <x v="0"/>
    <x v="0"/>
    <s v="20-Dec-1971"/>
    <n v="10848.13"/>
    <x v="2"/>
    <x v="0"/>
    <s v="R1012"/>
    <n v="52"/>
  </r>
  <r>
    <x v="1034"/>
    <x v="595"/>
    <n v="47.13"/>
    <n v="4.3099999999999996"/>
    <x v="0"/>
    <x v="0"/>
    <x v="0"/>
    <x v="0"/>
    <x v="1"/>
    <x v="0"/>
    <x v="2"/>
    <s v="28-Jul-1968"/>
    <n v="10825.25"/>
    <x v="2"/>
    <x v="0"/>
    <s v="R1012"/>
    <n v="55"/>
  </r>
  <r>
    <x v="1035"/>
    <x v="364"/>
    <n v="36.67"/>
    <n v="10.83"/>
    <x v="0"/>
    <x v="0"/>
    <x v="0"/>
    <x v="0"/>
    <x v="1"/>
    <x v="0"/>
    <x v="0"/>
    <s v="2-Oct-1967"/>
    <n v="10807.49"/>
    <x v="2"/>
    <x v="1"/>
    <s v="R1013"/>
    <n v="56"/>
  </r>
  <r>
    <x v="1036"/>
    <x v="59"/>
    <n v="33.630000000000003"/>
    <n v="11.31"/>
    <x v="0"/>
    <x v="0"/>
    <x v="0"/>
    <x v="0"/>
    <x v="1"/>
    <x v="0"/>
    <x v="0"/>
    <s v="18-Dec-1970"/>
    <n v="10806.84"/>
    <x v="2"/>
    <x v="1"/>
    <s v="R1011"/>
    <n v="53"/>
  </r>
  <r>
    <x v="1037"/>
    <x v="70"/>
    <n v="32.67"/>
    <n v="11.81"/>
    <x v="1"/>
    <x v="0"/>
    <x v="0"/>
    <x v="0"/>
    <x v="1"/>
    <x v="0"/>
    <x v="0"/>
    <s v="28-Oct-1970"/>
    <n v="10797.34"/>
    <x v="2"/>
    <x v="1"/>
    <s v="R1023"/>
    <n v="53"/>
  </r>
  <r>
    <x v="1038"/>
    <x v="202"/>
    <n v="33.299999999999997"/>
    <n v="8.26"/>
    <x v="1"/>
    <x v="0"/>
    <x v="0"/>
    <x v="1"/>
    <x v="1"/>
    <x v="0"/>
    <x v="0"/>
    <s v="23-Oct-1967"/>
    <n v="10796.35"/>
    <x v="2"/>
    <x v="2"/>
    <s v="R1019"/>
    <n v="56"/>
  </r>
  <r>
    <x v="1039"/>
    <x v="596"/>
    <n v="30.78"/>
    <n v="10.74"/>
    <x v="1"/>
    <x v="0"/>
    <x v="0"/>
    <x v="1"/>
    <x v="1"/>
    <x v="0"/>
    <x v="0"/>
    <s v="24-Dec-1999"/>
    <n v="10795.94"/>
    <x v="2"/>
    <x v="2"/>
    <s v="R1011"/>
    <n v="24"/>
  </r>
  <r>
    <x v="1040"/>
    <x v="132"/>
    <n v="28.975000000000001"/>
    <n v="7.69"/>
    <x v="1"/>
    <x v="0"/>
    <x v="0"/>
    <x v="0"/>
    <x v="1"/>
    <x v="1"/>
    <x v="0"/>
    <s v="11-Nov-1967"/>
    <n v="10791.96"/>
    <x v="2"/>
    <x v="1"/>
    <s v="R1011"/>
    <n v="56"/>
  </r>
  <r>
    <x v="1041"/>
    <x v="597"/>
    <n v="33.4"/>
    <n v="4.84"/>
    <x v="0"/>
    <x v="0"/>
    <x v="0"/>
    <x v="0"/>
    <x v="1"/>
    <x v="0"/>
    <x v="2"/>
    <s v="25-Nov-1989"/>
    <n v="10769.75"/>
    <x v="2"/>
    <x v="1"/>
    <s v="R1022"/>
    <n v="34"/>
  </r>
  <r>
    <x v="1042"/>
    <x v="345"/>
    <n v="21.5"/>
    <n v="9.77"/>
    <x v="1"/>
    <x v="0"/>
    <x v="0"/>
    <x v="0"/>
    <x v="1"/>
    <x v="2"/>
    <x v="0"/>
    <s v="29-Aug-1986"/>
    <n v="10749.02"/>
    <x v="2"/>
    <x v="2"/>
    <s v="R1026"/>
    <n v="37"/>
  </r>
  <r>
    <x v="1043"/>
    <x v="7"/>
    <n v="38.14"/>
    <n v="5.84"/>
    <x v="0"/>
    <x v="0"/>
    <x v="0"/>
    <x v="0"/>
    <x v="1"/>
    <x v="0"/>
    <x v="1"/>
    <s v="9-Dec-1974"/>
    <n v="10736.87"/>
    <x v="2"/>
    <x v="2"/>
    <s v="R1016"/>
    <n v="49"/>
  </r>
  <r>
    <x v="1044"/>
    <x v="598"/>
    <n v="35.42"/>
    <n v="8.6999999999999993"/>
    <x v="1"/>
    <x v="0"/>
    <x v="0"/>
    <x v="3"/>
    <x v="1"/>
    <x v="0"/>
    <x v="0"/>
    <s v="25-Jun-1992"/>
    <n v="10719.57"/>
    <x v="2"/>
    <x v="2"/>
    <s v="R1012"/>
    <n v="31"/>
  </r>
  <r>
    <x v="1045"/>
    <x v="599"/>
    <n v="35.625"/>
    <n v="10.79"/>
    <x v="0"/>
    <x v="0"/>
    <x v="0"/>
    <x v="0"/>
    <x v="1"/>
    <x v="0"/>
    <x v="0"/>
    <s v="5-Oct-1967"/>
    <n v="10713.64"/>
    <x v="2"/>
    <x v="0"/>
    <s v="R1011"/>
    <n v="56"/>
  </r>
  <r>
    <x v="1046"/>
    <x v="592"/>
    <n v="45.51"/>
    <n v="4.32"/>
    <x v="0"/>
    <x v="0"/>
    <x v="0"/>
    <x v="3"/>
    <x v="1"/>
    <x v="0"/>
    <x v="2"/>
    <s v="30-Jul-1967"/>
    <n v="10704.47"/>
    <x v="2"/>
    <x v="1"/>
    <s v="R1011"/>
    <n v="56"/>
  </r>
  <r>
    <x v="1047"/>
    <x v="600"/>
    <n v="37.1"/>
    <n v="7.19"/>
    <x v="1"/>
    <x v="0"/>
    <x v="0"/>
    <x v="0"/>
    <x v="1"/>
    <x v="0"/>
    <x v="0"/>
    <s v="24-Oct-1972"/>
    <n v="10702.64"/>
    <x v="2"/>
    <x v="0"/>
    <s v="R1013"/>
    <n v="51"/>
  </r>
  <r>
    <x v="1048"/>
    <x v="601"/>
    <n v="30.5"/>
    <n v="11.94"/>
    <x v="1"/>
    <x v="0"/>
    <x v="0"/>
    <x v="0"/>
    <x v="1"/>
    <x v="0"/>
    <x v="0"/>
    <s v="30-Sep-1976"/>
    <n v="10698.38"/>
    <x v="2"/>
    <x v="2"/>
    <s v="R1025"/>
    <n v="47"/>
  </r>
  <r>
    <x v="1049"/>
    <x v="433"/>
    <n v="28.16"/>
    <n v="5.56"/>
    <x v="0"/>
    <x v="0"/>
    <x v="0"/>
    <x v="1"/>
    <x v="1"/>
    <x v="1"/>
    <x v="2"/>
    <s v="2-Aug-1977"/>
    <n v="10690.11"/>
    <x v="2"/>
    <x v="1"/>
    <s v="R1021"/>
    <n v="46"/>
  </r>
  <r>
    <x v="1050"/>
    <x v="432"/>
    <n v="29.1"/>
    <n v="5.64"/>
    <x v="1"/>
    <x v="0"/>
    <x v="0"/>
    <x v="0"/>
    <x v="1"/>
    <x v="1"/>
    <x v="2"/>
    <s v="7-Sep-1962"/>
    <n v="10676.83"/>
    <x v="2"/>
    <x v="0"/>
    <s v="R1013"/>
    <n v="61"/>
  </r>
  <r>
    <x v="1051"/>
    <x v="260"/>
    <n v="30.22"/>
    <n v="4.6500000000000004"/>
    <x v="0"/>
    <x v="0"/>
    <x v="0"/>
    <x v="0"/>
    <x v="1"/>
    <x v="0"/>
    <x v="2"/>
    <s v="22-Nov-1976"/>
    <n v="10665.44"/>
    <x v="2"/>
    <x v="1"/>
    <s v="R1021"/>
    <n v="47"/>
  </r>
  <r>
    <x v="1052"/>
    <x v="600"/>
    <n v="24.29"/>
    <n v="9.0500000000000007"/>
    <x v="0"/>
    <x v="0"/>
    <x v="0"/>
    <x v="0"/>
    <x v="1"/>
    <x v="2"/>
    <x v="0"/>
    <s v="8-Aug-1964"/>
    <n v="10627.81"/>
    <x v="2"/>
    <x v="0"/>
    <s v="R1013"/>
    <n v="59"/>
  </r>
  <r>
    <x v="1053"/>
    <x v="1"/>
    <n v="29.39"/>
    <n v="4.5199999999999996"/>
    <x v="1"/>
    <x v="0"/>
    <x v="0"/>
    <x v="0"/>
    <x v="1"/>
    <x v="1"/>
    <x v="2"/>
    <s v="6-Jul-1990"/>
    <n v="10620.26"/>
    <x v="2"/>
    <x v="0"/>
    <s v="R1012"/>
    <n v="33"/>
  </r>
  <r>
    <x v="1054"/>
    <x v="513"/>
    <n v="25.66"/>
    <n v="4.62"/>
    <x v="1"/>
    <x v="0"/>
    <x v="0"/>
    <x v="3"/>
    <x v="1"/>
    <x v="1"/>
    <x v="2"/>
    <s v="23-Jul-1992"/>
    <n v="10617.04"/>
    <x v="2"/>
    <x v="0"/>
    <s v="R1026"/>
    <n v="31"/>
  </r>
  <r>
    <x v="1055"/>
    <x v="602"/>
    <n v="39.11"/>
    <n v="5.87"/>
    <x v="0"/>
    <x v="0"/>
    <x v="0"/>
    <x v="0"/>
    <x v="1"/>
    <x v="0"/>
    <x v="1"/>
    <s v="27-Jun-1965"/>
    <n v="10608.67"/>
    <x v="2"/>
    <x v="0"/>
    <s v="R1012"/>
    <n v="58"/>
  </r>
  <r>
    <x v="1056"/>
    <x v="603"/>
    <n v="43.78"/>
    <n v="5.71"/>
    <x v="0"/>
    <x v="0"/>
    <x v="0"/>
    <x v="3"/>
    <x v="1"/>
    <x v="0"/>
    <x v="1"/>
    <s v="2-Jul-1966"/>
    <n v="10602.39"/>
    <x v="2"/>
    <x v="0"/>
    <s v="R1011"/>
    <n v="57"/>
  </r>
  <r>
    <x v="1057"/>
    <x v="331"/>
    <n v="24.35"/>
    <n v="9.08"/>
    <x v="0"/>
    <x v="0"/>
    <x v="0"/>
    <x v="0"/>
    <x v="1"/>
    <x v="2"/>
    <x v="0"/>
    <s v="23-Jun-1967"/>
    <n v="10601.63"/>
    <x v="2"/>
    <x v="1"/>
    <s v="R1012"/>
    <n v="56"/>
  </r>
  <r>
    <x v="1058"/>
    <x v="164"/>
    <n v="40.299999999999997"/>
    <n v="5.3"/>
    <x v="1"/>
    <x v="0"/>
    <x v="0"/>
    <x v="1"/>
    <x v="1"/>
    <x v="0"/>
    <x v="2"/>
    <s v="20-Jul-1966"/>
    <n v="10601.41"/>
    <x v="2"/>
    <x v="1"/>
    <s v="R1011"/>
    <n v="57"/>
  </r>
  <r>
    <x v="1059"/>
    <x v="42"/>
    <n v="32.774999999999999"/>
    <n v="11.76"/>
    <x v="1"/>
    <x v="0"/>
    <x v="0"/>
    <x v="0"/>
    <x v="1"/>
    <x v="0"/>
    <x v="0"/>
    <s v="14-Dec-1972"/>
    <n v="10600.55"/>
    <x v="2"/>
    <x v="2"/>
    <s v="R1012"/>
    <n v="51"/>
  </r>
  <r>
    <x v="1060"/>
    <x v="73"/>
    <n v="39.6"/>
    <n v="5.1100000000000003"/>
    <x v="1"/>
    <x v="0"/>
    <x v="0"/>
    <x v="1"/>
    <x v="1"/>
    <x v="0"/>
    <x v="2"/>
    <s v="29-Nov-1967"/>
    <n v="10594.5"/>
    <x v="2"/>
    <x v="2"/>
    <s v="R1012"/>
    <n v="56"/>
  </r>
  <r>
    <x v="1061"/>
    <x v="117"/>
    <n v="30.97"/>
    <n v="5.54"/>
    <x v="0"/>
    <x v="0"/>
    <x v="0"/>
    <x v="1"/>
    <x v="1"/>
    <x v="0"/>
    <x v="2"/>
    <s v="3-Nov-1966"/>
    <n v="10594.23"/>
    <x v="2"/>
    <x v="0"/>
    <s v="R1013"/>
    <n v="57"/>
  </r>
  <r>
    <x v="1062"/>
    <x v="604"/>
    <n v="27.645"/>
    <n v="8.8699999999999992"/>
    <x v="1"/>
    <x v="0"/>
    <x v="0"/>
    <x v="0"/>
    <x v="1"/>
    <x v="1"/>
    <x v="0"/>
    <s v="25-Dec-1969"/>
    <n v="10579.71"/>
    <x v="2"/>
    <x v="0"/>
    <s v="R1013"/>
    <n v="54"/>
  </r>
  <r>
    <x v="1063"/>
    <x v="605"/>
    <n v="34.43"/>
    <n v="5.96"/>
    <x v="1"/>
    <x v="0"/>
    <x v="0"/>
    <x v="1"/>
    <x v="1"/>
    <x v="0"/>
    <x v="1"/>
    <s v="11-Dec-1966"/>
    <n v="10577.09"/>
    <x v="2"/>
    <x v="0"/>
    <s v="R1011"/>
    <n v="57"/>
  </r>
  <r>
    <x v="1064"/>
    <x v="606"/>
    <n v="39.6"/>
    <n v="4.4400000000000004"/>
    <x v="1"/>
    <x v="0"/>
    <x v="1"/>
    <x v="3"/>
    <x v="1"/>
    <x v="0"/>
    <x v="2"/>
    <s v="17-Jul-1969"/>
    <n v="10564.88"/>
    <x v="2"/>
    <x v="2"/>
    <s v="R1024"/>
    <n v="54"/>
  </r>
  <r>
    <x v="1065"/>
    <x v="607"/>
    <n v="22.1"/>
    <n v="4.6500000000000004"/>
    <x v="1"/>
    <x v="0"/>
    <x v="0"/>
    <x v="1"/>
    <x v="1"/>
    <x v="2"/>
    <x v="2"/>
    <s v="29-Jun-1971"/>
    <n v="10560.49"/>
    <x v="2"/>
    <x v="1"/>
    <s v="R1013"/>
    <n v="52"/>
  </r>
  <r>
    <x v="1066"/>
    <x v="335"/>
    <n v="33.25"/>
    <n v="5.64"/>
    <x v="1"/>
    <x v="0"/>
    <x v="1"/>
    <x v="3"/>
    <x v="1"/>
    <x v="0"/>
    <x v="2"/>
    <s v="26-Sep-1971"/>
    <n v="10546.48"/>
    <x v="2"/>
    <x v="0"/>
    <s v="R1011"/>
    <n v="52"/>
  </r>
  <r>
    <x v="1067"/>
    <x v="6"/>
    <n v="33.33"/>
    <n v="10.19"/>
    <x v="0"/>
    <x v="0"/>
    <x v="0"/>
    <x v="0"/>
    <x v="1"/>
    <x v="0"/>
    <x v="0"/>
    <s v="25-Oct-1977"/>
    <n v="10495.6"/>
    <x v="2"/>
    <x v="2"/>
    <s v="R1012"/>
    <n v="46"/>
  </r>
  <r>
    <x v="1068"/>
    <x v="608"/>
    <n v="30.5"/>
    <n v="10.79"/>
    <x v="0"/>
    <x v="0"/>
    <x v="0"/>
    <x v="0"/>
    <x v="1"/>
    <x v="0"/>
    <x v="0"/>
    <s v="19-Oct-1972"/>
    <n v="10493.95"/>
    <x v="2"/>
    <x v="2"/>
    <s v="R1012"/>
    <n v="51"/>
  </r>
  <r>
    <x v="1069"/>
    <x v="609"/>
    <n v="30.3"/>
    <n v="4.24"/>
    <x v="0"/>
    <x v="0"/>
    <x v="0"/>
    <x v="0"/>
    <x v="1"/>
    <x v="0"/>
    <x v="2"/>
    <s v="21-Aug-1978"/>
    <n v="10486.55"/>
    <x v="2"/>
    <x v="0"/>
    <s v="R1025"/>
    <n v="45"/>
  </r>
  <r>
    <x v="1070"/>
    <x v="245"/>
    <n v="26.22"/>
    <n v="5.83"/>
    <x v="0"/>
    <x v="0"/>
    <x v="0"/>
    <x v="1"/>
    <x v="1"/>
    <x v="1"/>
    <x v="1"/>
    <s v="28-Jun-1987"/>
    <n v="10464.83"/>
    <x v="2"/>
    <x v="2"/>
    <s v="R1012"/>
    <n v="36"/>
  </r>
  <r>
    <x v="1071"/>
    <x v="610"/>
    <n v="29.99"/>
    <n v="11.85"/>
    <x v="0"/>
    <x v="0"/>
    <x v="0"/>
    <x v="0"/>
    <x v="1"/>
    <x v="1"/>
    <x v="0"/>
    <s v="22-Sep-1969"/>
    <n v="10461.98"/>
    <x v="2"/>
    <x v="2"/>
    <s v="R1012"/>
    <n v="54"/>
  </r>
  <r>
    <x v="1072"/>
    <x v="16"/>
    <n v="36.380000000000003"/>
    <n v="5.98"/>
    <x v="0"/>
    <x v="0"/>
    <x v="0"/>
    <x v="3"/>
    <x v="1"/>
    <x v="0"/>
    <x v="1"/>
    <s v="27-Jul-1964"/>
    <n v="10459.19"/>
    <x v="2"/>
    <x v="2"/>
    <s v="R1013"/>
    <n v="59"/>
  </r>
  <r>
    <x v="1073"/>
    <x v="23"/>
    <n v="31.16"/>
    <n v="4.26"/>
    <x v="1"/>
    <x v="0"/>
    <x v="1"/>
    <x v="3"/>
    <x v="1"/>
    <x v="0"/>
    <x v="2"/>
    <s v="3-Aug-1976"/>
    <n v="10455.14"/>
    <x v="2"/>
    <x v="1"/>
    <s v="R1021"/>
    <n v="47"/>
  </r>
  <r>
    <x v="1074"/>
    <x v="226"/>
    <n v="25.55"/>
    <n v="4.96"/>
    <x v="1"/>
    <x v="0"/>
    <x v="0"/>
    <x v="3"/>
    <x v="1"/>
    <x v="1"/>
    <x v="2"/>
    <s v="14-Oct-1964"/>
    <n v="10455.1"/>
    <x v="2"/>
    <x v="2"/>
    <s v="R1012"/>
    <n v="59"/>
  </r>
  <r>
    <x v="1075"/>
    <x v="247"/>
    <n v="28.77"/>
    <n v="4"/>
    <x v="1"/>
    <x v="0"/>
    <x v="0"/>
    <x v="0"/>
    <x v="1"/>
    <x v="1"/>
    <x v="2"/>
    <s v="8-Nov-1968"/>
    <n v="10450.549999999999"/>
    <x v="2"/>
    <x v="2"/>
    <s v="R1011"/>
    <n v="55"/>
  </r>
  <r>
    <x v="1076"/>
    <x v="611"/>
    <n v="23.14"/>
    <n v="4.1500000000000004"/>
    <x v="1"/>
    <x v="0"/>
    <x v="0"/>
    <x v="3"/>
    <x v="1"/>
    <x v="2"/>
    <x v="2"/>
    <s v="29-Aug-1968"/>
    <n v="10436.1"/>
    <x v="2"/>
    <x v="0"/>
    <s v="R1011"/>
    <n v="55"/>
  </r>
  <r>
    <x v="1077"/>
    <x v="176"/>
    <n v="39.6"/>
    <n v="11.36"/>
    <x v="0"/>
    <x v="0"/>
    <x v="0"/>
    <x v="0"/>
    <x v="1"/>
    <x v="0"/>
    <x v="0"/>
    <s v="23-Aug-1968"/>
    <n v="10435.07"/>
    <x v="2"/>
    <x v="2"/>
    <s v="R1016"/>
    <n v="55"/>
  </r>
  <r>
    <x v="1078"/>
    <x v="612"/>
    <n v="29.2"/>
    <n v="7.53"/>
    <x v="0"/>
    <x v="0"/>
    <x v="0"/>
    <x v="0"/>
    <x v="1"/>
    <x v="1"/>
    <x v="0"/>
    <s v="27-Dec-1968"/>
    <n v="10422.92"/>
    <x v="2"/>
    <x v="2"/>
    <s v="R1017"/>
    <n v="55"/>
  </r>
  <r>
    <x v="1079"/>
    <x v="19"/>
    <n v="32.774999999999999"/>
    <n v="7.95"/>
    <x v="0"/>
    <x v="0"/>
    <x v="0"/>
    <x v="0"/>
    <x v="1"/>
    <x v="0"/>
    <x v="0"/>
    <s v="25-Nov-1979"/>
    <n v="10419.65"/>
    <x v="2"/>
    <x v="1"/>
    <s v="R1025"/>
    <n v="44"/>
  </r>
  <r>
    <x v="1080"/>
    <x v="59"/>
    <n v="24.035"/>
    <n v="8.5"/>
    <x v="0"/>
    <x v="0"/>
    <x v="0"/>
    <x v="0"/>
    <x v="1"/>
    <x v="2"/>
    <x v="0"/>
    <s v="11-Oct-1973"/>
    <n v="10419.59"/>
    <x v="2"/>
    <x v="1"/>
    <s v="R1025"/>
    <n v="50"/>
  </r>
  <r>
    <x v="1081"/>
    <x v="450"/>
    <n v="30.55"/>
    <n v="5.89"/>
    <x v="0"/>
    <x v="0"/>
    <x v="1"/>
    <x v="3"/>
    <x v="1"/>
    <x v="0"/>
    <x v="1"/>
    <s v="24-Oct-1980"/>
    <n v="10407.98"/>
    <x v="2"/>
    <x v="2"/>
    <s v="R1021"/>
    <n v="43"/>
  </r>
  <r>
    <x v="1082"/>
    <x v="613"/>
    <n v="28.81"/>
    <n v="8.76"/>
    <x v="0"/>
    <x v="0"/>
    <x v="0"/>
    <x v="1"/>
    <x v="1"/>
    <x v="1"/>
    <x v="0"/>
    <s v="5-Jun-1975"/>
    <n v="10407.09"/>
    <x v="2"/>
    <x v="2"/>
    <s v="R1015"/>
    <n v="48"/>
  </r>
  <r>
    <x v="1083"/>
    <x v="127"/>
    <n v="31.66"/>
    <n v="4.1100000000000003"/>
    <x v="0"/>
    <x v="0"/>
    <x v="0"/>
    <x v="0"/>
    <x v="1"/>
    <x v="0"/>
    <x v="2"/>
    <s v="7-Jul-1969"/>
    <n v="10403.27"/>
    <x v="2"/>
    <x v="1"/>
    <s v="R1020"/>
    <n v="54"/>
  </r>
  <r>
    <x v="1084"/>
    <x v="226"/>
    <n v="28.215"/>
    <n v="7.56"/>
    <x v="1"/>
    <x v="0"/>
    <x v="0"/>
    <x v="3"/>
    <x v="1"/>
    <x v="1"/>
    <x v="0"/>
    <s v="19-Sep-1973"/>
    <n v="10381.48"/>
    <x v="2"/>
    <x v="0"/>
    <s v="R1013"/>
    <n v="50"/>
  </r>
  <r>
    <x v="1085"/>
    <x v="176"/>
    <n v="26.12"/>
    <n v="4.17"/>
    <x v="1"/>
    <x v="0"/>
    <x v="1"/>
    <x v="3"/>
    <x v="1"/>
    <x v="1"/>
    <x v="2"/>
    <s v="29-Sep-1973"/>
    <n v="10370.91"/>
    <x v="2"/>
    <x v="0"/>
    <s v="R1024"/>
    <n v="50"/>
  </r>
  <r>
    <x v="1086"/>
    <x v="614"/>
    <n v="36.630000000000003"/>
    <n v="11.42"/>
    <x v="0"/>
    <x v="0"/>
    <x v="0"/>
    <x v="1"/>
    <x v="1"/>
    <x v="0"/>
    <x v="0"/>
    <s v="6-Sep-1971"/>
    <n v="10356.67"/>
    <x v="2"/>
    <x v="2"/>
    <s v="R1025"/>
    <n v="52"/>
  </r>
  <r>
    <x v="1087"/>
    <x v="615"/>
    <n v="33.344999999999999"/>
    <n v="7.33"/>
    <x v="0"/>
    <x v="0"/>
    <x v="0"/>
    <x v="1"/>
    <x v="1"/>
    <x v="0"/>
    <x v="0"/>
    <s v="17-Jun-1969"/>
    <n v="10355.64"/>
    <x v="2"/>
    <x v="2"/>
    <s v="R1012"/>
    <n v="54"/>
  </r>
  <r>
    <x v="1088"/>
    <x v="616"/>
    <n v="27.11"/>
    <n v="6.7"/>
    <x v="0"/>
    <x v="0"/>
    <x v="0"/>
    <x v="0"/>
    <x v="1"/>
    <x v="1"/>
    <x v="0"/>
    <s v="29-Sep-1974"/>
    <n v="10352.48"/>
    <x v="2"/>
    <x v="2"/>
    <s v="R1012"/>
    <n v="49"/>
  </r>
  <r>
    <x v="1089"/>
    <x v="348"/>
    <n v="26.6"/>
    <n v="5.27"/>
    <x v="1"/>
    <x v="0"/>
    <x v="1"/>
    <x v="3"/>
    <x v="1"/>
    <x v="1"/>
    <x v="2"/>
    <s v="8-Aug-1973"/>
    <n v="10345.93"/>
    <x v="2"/>
    <x v="1"/>
    <s v="R1021"/>
    <n v="50"/>
  </r>
  <r>
    <x v="1090"/>
    <x v="617"/>
    <n v="30.41"/>
    <n v="7.72"/>
    <x v="0"/>
    <x v="0"/>
    <x v="0"/>
    <x v="0"/>
    <x v="1"/>
    <x v="0"/>
    <x v="0"/>
    <s v="19-Jul-1968"/>
    <n v="10338.93"/>
    <x v="2"/>
    <x v="2"/>
    <s v="R1013"/>
    <n v="55"/>
  </r>
  <r>
    <x v="1091"/>
    <x v="117"/>
    <n v="28.98"/>
    <n v="8.68"/>
    <x v="0"/>
    <x v="0"/>
    <x v="0"/>
    <x v="1"/>
    <x v="1"/>
    <x v="1"/>
    <x v="0"/>
    <s v="21-Jul-1982"/>
    <n v="10329.06"/>
    <x v="2"/>
    <x v="2"/>
    <s v="R1021"/>
    <n v="41"/>
  </r>
  <r>
    <x v="1092"/>
    <x v="618"/>
    <n v="31.24"/>
    <n v="9.8000000000000007"/>
    <x v="0"/>
    <x v="0"/>
    <x v="0"/>
    <x v="0"/>
    <x v="1"/>
    <x v="0"/>
    <x v="0"/>
    <s v="1-Dec-1970"/>
    <n v="10325.209999999999"/>
    <x v="2"/>
    <x v="0"/>
    <s v="R1011"/>
    <n v="53"/>
  </r>
  <r>
    <x v="1093"/>
    <x v="1"/>
    <n v="31.54"/>
    <n v="4.4400000000000004"/>
    <x v="0"/>
    <x v="0"/>
    <x v="0"/>
    <x v="0"/>
    <x v="1"/>
    <x v="0"/>
    <x v="2"/>
    <s v="21-Aug-1991"/>
    <n v="10322.9"/>
    <x v="2"/>
    <x v="2"/>
    <s v="R1026"/>
    <n v="32"/>
  </r>
  <r>
    <x v="1094"/>
    <x v="1"/>
    <n v="38.6"/>
    <n v="7.19"/>
    <x v="1"/>
    <x v="0"/>
    <x v="0"/>
    <x v="1"/>
    <x v="1"/>
    <x v="0"/>
    <x v="0"/>
    <s v="17-Nov-1991"/>
    <n v="10315.91"/>
    <x v="2"/>
    <x v="1"/>
    <s v="R1012"/>
    <n v="32"/>
  </r>
  <r>
    <x v="1095"/>
    <x v="619"/>
    <n v="37.950000000000003"/>
    <n v="6.06"/>
    <x v="0"/>
    <x v="0"/>
    <x v="0"/>
    <x v="0"/>
    <x v="1"/>
    <x v="0"/>
    <x v="1"/>
    <s v="12-Jul-1962"/>
    <n v="10310.780000000001"/>
    <x v="2"/>
    <x v="0"/>
    <s v="R1012"/>
    <n v="61"/>
  </r>
  <r>
    <x v="1096"/>
    <x v="27"/>
    <n v="38.97"/>
    <n v="5.12"/>
    <x v="0"/>
    <x v="0"/>
    <x v="0"/>
    <x v="0"/>
    <x v="1"/>
    <x v="0"/>
    <x v="2"/>
    <s v="24-Sep-1963"/>
    <n v="10308.040000000001"/>
    <x v="2"/>
    <x v="2"/>
    <s v="R1013"/>
    <n v="60"/>
  </r>
  <r>
    <x v="1097"/>
    <x v="433"/>
    <n v="21.2"/>
    <n v="10.72"/>
    <x v="0"/>
    <x v="0"/>
    <x v="0"/>
    <x v="0"/>
    <x v="1"/>
    <x v="2"/>
    <x v="0"/>
    <s v="14-Sep-1988"/>
    <n v="10276.99"/>
    <x v="2"/>
    <x v="2"/>
    <s v="R1021"/>
    <n v="35"/>
  </r>
  <r>
    <x v="1098"/>
    <x v="110"/>
    <n v="23.96"/>
    <n v="9.58"/>
    <x v="1"/>
    <x v="0"/>
    <x v="1"/>
    <x v="3"/>
    <x v="1"/>
    <x v="2"/>
    <x v="0"/>
    <s v="21-Jun-1970"/>
    <n v="10274.33"/>
    <x v="2"/>
    <x v="2"/>
    <s v="R1024"/>
    <n v="53"/>
  </r>
  <r>
    <x v="1099"/>
    <x v="6"/>
    <n v="35.93"/>
    <n v="6.4"/>
    <x v="1"/>
    <x v="0"/>
    <x v="0"/>
    <x v="3"/>
    <x v="1"/>
    <x v="0"/>
    <x v="0"/>
    <s v="27-Nov-1973"/>
    <n v="10269.459999999999"/>
    <x v="2"/>
    <x v="0"/>
    <s v="R1012"/>
    <n v="50"/>
  </r>
  <r>
    <x v="1100"/>
    <x v="456"/>
    <n v="26.11"/>
    <n v="6.8"/>
    <x v="1"/>
    <x v="0"/>
    <x v="0"/>
    <x v="1"/>
    <x v="1"/>
    <x v="1"/>
    <x v="0"/>
    <s v="5-Sep-1973"/>
    <n v="10264.44"/>
    <x v="2"/>
    <x v="1"/>
    <s v="R1012"/>
    <n v="50"/>
  </r>
  <r>
    <x v="1101"/>
    <x v="6"/>
    <n v="32.299999999999997"/>
    <n v="9.48"/>
    <x v="0"/>
    <x v="0"/>
    <x v="0"/>
    <x v="1"/>
    <x v="1"/>
    <x v="0"/>
    <x v="0"/>
    <s v="15-Aug-1975"/>
    <n v="10259.129999999999"/>
    <x v="2"/>
    <x v="1"/>
    <s v="R1011"/>
    <n v="48"/>
  </r>
  <r>
    <x v="1102"/>
    <x v="85"/>
    <n v="28.69"/>
    <n v="7.45"/>
    <x v="0"/>
    <x v="0"/>
    <x v="0"/>
    <x v="1"/>
    <x v="1"/>
    <x v="1"/>
    <x v="0"/>
    <s v="23-Sep-1968"/>
    <n v="10231.5"/>
    <x v="2"/>
    <x v="2"/>
    <s v="R1012"/>
    <n v="55"/>
  </r>
  <r>
    <x v="1103"/>
    <x v="620"/>
    <n v="31.28"/>
    <n v="6.94"/>
    <x v="1"/>
    <x v="0"/>
    <x v="0"/>
    <x v="3"/>
    <x v="1"/>
    <x v="0"/>
    <x v="0"/>
    <s v="28-Jun-1967"/>
    <n v="10226.280000000001"/>
    <x v="2"/>
    <x v="0"/>
    <s v="R1013"/>
    <n v="56"/>
  </r>
  <r>
    <x v="1104"/>
    <x v="621"/>
    <n v="30.21"/>
    <n v="7.83"/>
    <x v="0"/>
    <x v="0"/>
    <x v="0"/>
    <x v="0"/>
    <x v="1"/>
    <x v="0"/>
    <x v="0"/>
    <s v="26-Sep-1967"/>
    <n v="10214.64"/>
    <x v="2"/>
    <x v="1"/>
    <s v="R1011"/>
    <n v="56"/>
  </r>
  <r>
    <x v="1105"/>
    <x v="100"/>
    <n v="38.28"/>
    <n v="10.17"/>
    <x v="1"/>
    <x v="0"/>
    <x v="0"/>
    <x v="0"/>
    <x v="1"/>
    <x v="0"/>
    <x v="0"/>
    <s v="24-Dec-1970"/>
    <n v="10197.77"/>
    <x v="2"/>
    <x v="2"/>
    <s v="R1024"/>
    <n v="53"/>
  </r>
  <r>
    <x v="1106"/>
    <x v="384"/>
    <n v="29.9"/>
    <n v="8.9600000000000009"/>
    <x v="1"/>
    <x v="0"/>
    <x v="0"/>
    <x v="0"/>
    <x v="1"/>
    <x v="1"/>
    <x v="0"/>
    <s v="16-Oct-1985"/>
    <n v="10191.82"/>
    <x v="2"/>
    <x v="1"/>
    <s v="R1026"/>
    <n v="38"/>
  </r>
  <r>
    <x v="1107"/>
    <x v="493"/>
    <n v="23.18"/>
    <n v="6.96"/>
    <x v="1"/>
    <x v="0"/>
    <x v="0"/>
    <x v="1"/>
    <x v="1"/>
    <x v="2"/>
    <x v="0"/>
    <s v="10-Jul-1972"/>
    <n v="10160.870000000001"/>
    <x v="2"/>
    <x v="0"/>
    <s v="R1025"/>
    <n v="51"/>
  </r>
  <r>
    <x v="1108"/>
    <x v="622"/>
    <n v="33.020000000000003"/>
    <n v="5.07"/>
    <x v="1"/>
    <x v="0"/>
    <x v="0"/>
    <x v="0"/>
    <x v="1"/>
    <x v="0"/>
    <x v="2"/>
    <s v="13-Oct-1973"/>
    <n v="10156.780000000001"/>
    <x v="2"/>
    <x v="1"/>
    <s v="R1012"/>
    <n v="50"/>
  </r>
  <r>
    <x v="1109"/>
    <x v="395"/>
    <n v="27.29"/>
    <n v="5.85"/>
    <x v="0"/>
    <x v="0"/>
    <x v="0"/>
    <x v="1"/>
    <x v="1"/>
    <x v="1"/>
    <x v="1"/>
    <s v="12-Jun-1981"/>
    <n v="10146.129999999999"/>
    <x v="2"/>
    <x v="2"/>
    <s v="R1025"/>
    <n v="42"/>
  </r>
  <r>
    <x v="1110"/>
    <x v="16"/>
    <n v="23.18"/>
    <n v="10.56"/>
    <x v="0"/>
    <x v="0"/>
    <x v="0"/>
    <x v="1"/>
    <x v="1"/>
    <x v="2"/>
    <x v="0"/>
    <s v="30-Dec-1974"/>
    <n v="10141.14"/>
    <x v="2"/>
    <x v="2"/>
    <s v="R1016"/>
    <n v="49"/>
  </r>
  <r>
    <x v="1111"/>
    <x v="560"/>
    <n v="32.659999999999997"/>
    <n v="8.92"/>
    <x v="1"/>
    <x v="0"/>
    <x v="0"/>
    <x v="0"/>
    <x v="1"/>
    <x v="0"/>
    <x v="0"/>
    <s v="5-Sep-1997"/>
    <n v="10139.84"/>
    <x v="2"/>
    <x v="1"/>
    <s v="R1012"/>
    <n v="26"/>
  </r>
  <r>
    <x v="1112"/>
    <x v="42"/>
    <n v="30.78"/>
    <n v="8.6300000000000008"/>
    <x v="0"/>
    <x v="0"/>
    <x v="0"/>
    <x v="0"/>
    <x v="1"/>
    <x v="0"/>
    <x v="0"/>
    <s v="16-Nov-1972"/>
    <n v="10118.42"/>
    <x v="2"/>
    <x v="0"/>
    <s v="R1011"/>
    <n v="51"/>
  </r>
  <r>
    <x v="1113"/>
    <x v="623"/>
    <n v="47.2"/>
    <n v="6.29"/>
    <x v="1"/>
    <x v="0"/>
    <x v="1"/>
    <x v="3"/>
    <x v="1"/>
    <x v="0"/>
    <x v="1"/>
    <s v="2-Jul-1975"/>
    <n v="10115.01"/>
    <x v="2"/>
    <x v="0"/>
    <s v="R1012"/>
    <n v="48"/>
  </r>
  <r>
    <x v="1114"/>
    <x v="624"/>
    <n v="31.6"/>
    <n v="5.75"/>
    <x v="0"/>
    <x v="0"/>
    <x v="0"/>
    <x v="1"/>
    <x v="1"/>
    <x v="0"/>
    <x v="1"/>
    <s v="8-Aug-1972"/>
    <n v="10107.219999999999"/>
    <x v="2"/>
    <x v="2"/>
    <s v="R1013"/>
    <n v="51"/>
  </r>
  <r>
    <x v="1115"/>
    <x v="43"/>
    <n v="33.914999999999999"/>
    <n v="6.66"/>
    <x v="1"/>
    <x v="0"/>
    <x v="0"/>
    <x v="3"/>
    <x v="1"/>
    <x v="0"/>
    <x v="0"/>
    <s v="19-Oct-1972"/>
    <n v="10106.129999999999"/>
    <x v="2"/>
    <x v="2"/>
    <s v="R1024"/>
    <n v="51"/>
  </r>
  <r>
    <x v="1116"/>
    <x v="625"/>
    <n v="23.54"/>
    <n v="5.0999999999999996"/>
    <x v="0"/>
    <x v="0"/>
    <x v="0"/>
    <x v="1"/>
    <x v="1"/>
    <x v="2"/>
    <x v="2"/>
    <s v="19-Dec-1976"/>
    <n v="10096.969999999999"/>
    <x v="2"/>
    <x v="1"/>
    <s v="R1011"/>
    <n v="47"/>
  </r>
  <r>
    <x v="1117"/>
    <x v="105"/>
    <n v="27.074999999999999"/>
    <n v="4.41"/>
    <x v="0"/>
    <x v="0"/>
    <x v="0"/>
    <x v="1"/>
    <x v="1"/>
    <x v="1"/>
    <x v="2"/>
    <s v="3-Jul-1969"/>
    <n v="10085.85"/>
    <x v="2"/>
    <x v="0"/>
    <s v="R1011"/>
    <n v="54"/>
  </r>
  <r>
    <x v="1118"/>
    <x v="262"/>
    <n v="25.8"/>
    <n v="5.52"/>
    <x v="1"/>
    <x v="0"/>
    <x v="0"/>
    <x v="0"/>
    <x v="1"/>
    <x v="1"/>
    <x v="2"/>
    <s v="27-Oct-1969"/>
    <n v="10072.06"/>
    <x v="2"/>
    <x v="2"/>
    <s v="R1017"/>
    <n v="54"/>
  </r>
  <r>
    <x v="1119"/>
    <x v="37"/>
    <n v="36.1"/>
    <n v="4.62"/>
    <x v="1"/>
    <x v="0"/>
    <x v="1"/>
    <x v="3"/>
    <x v="1"/>
    <x v="0"/>
    <x v="2"/>
    <s v="22-Aug-1969"/>
    <n v="10065.41"/>
    <x v="2"/>
    <x v="1"/>
    <s v="R1011"/>
    <n v="54"/>
  </r>
  <r>
    <x v="1120"/>
    <x v="42"/>
    <n v="30.495000000000001"/>
    <n v="5.74"/>
    <x v="1"/>
    <x v="0"/>
    <x v="1"/>
    <x v="3"/>
    <x v="1"/>
    <x v="0"/>
    <x v="1"/>
    <s v="30-Aug-1974"/>
    <n v="10043.25"/>
    <x v="2"/>
    <x v="1"/>
    <s v="R1024"/>
    <n v="49"/>
  </r>
  <r>
    <x v="1121"/>
    <x v="1"/>
    <n v="21.4"/>
    <n v="6.3"/>
    <x v="1"/>
    <x v="0"/>
    <x v="1"/>
    <x v="3"/>
    <x v="1"/>
    <x v="2"/>
    <x v="1"/>
    <s v="28-Dec-1979"/>
    <n v="10027.15"/>
    <x v="2"/>
    <x v="2"/>
    <s v="R1021"/>
    <n v="44"/>
  </r>
  <r>
    <x v="1122"/>
    <x v="626"/>
    <n v="32.299999999999997"/>
    <n v="10.27"/>
    <x v="0"/>
    <x v="0"/>
    <x v="0"/>
    <x v="0"/>
    <x v="1"/>
    <x v="0"/>
    <x v="0"/>
    <s v="3-Jul-1988"/>
    <n v="10011.44"/>
    <x v="2"/>
    <x v="0"/>
    <s v="R1026"/>
    <n v="35"/>
  </r>
  <r>
    <x v="1123"/>
    <x v="159"/>
    <n v="29.78"/>
    <n v="5.85"/>
    <x v="0"/>
    <x v="0"/>
    <x v="1"/>
    <x v="3"/>
    <x v="1"/>
    <x v="1"/>
    <x v="1"/>
    <s v="11-Aug-1970"/>
    <n v="9991.0400000000009"/>
    <x v="1"/>
    <x v="0"/>
    <s v="R1012"/>
    <n v="53"/>
  </r>
  <r>
    <x v="1124"/>
    <x v="627"/>
    <n v="34.76"/>
    <n v="5.92"/>
    <x v="1"/>
    <x v="0"/>
    <x v="0"/>
    <x v="3"/>
    <x v="1"/>
    <x v="0"/>
    <x v="1"/>
    <s v="6-Oct-1971"/>
    <n v="9964.06"/>
    <x v="1"/>
    <x v="1"/>
    <s v="R1019"/>
    <n v="52"/>
  </r>
  <r>
    <x v="1125"/>
    <x v="628"/>
    <n v="18.335000000000001"/>
    <n v="10.01"/>
    <x v="1"/>
    <x v="0"/>
    <x v="0"/>
    <x v="1"/>
    <x v="1"/>
    <x v="3"/>
    <x v="0"/>
    <s v="26-Dec-1971"/>
    <n v="9957.7199999999993"/>
    <x v="1"/>
    <x v="0"/>
    <s v="R1018"/>
    <n v="52"/>
  </r>
  <r>
    <x v="1126"/>
    <x v="159"/>
    <n v="32.299999999999997"/>
    <n v="9.59"/>
    <x v="0"/>
    <x v="0"/>
    <x v="0"/>
    <x v="0"/>
    <x v="1"/>
    <x v="0"/>
    <x v="0"/>
    <s v="11-Sep-1964"/>
    <n v="9933.44"/>
    <x v="2"/>
    <x v="0"/>
    <s v="R1013"/>
    <n v="59"/>
  </r>
  <r>
    <x v="1127"/>
    <x v="34"/>
    <n v="27.74"/>
    <n v="10.37"/>
    <x v="0"/>
    <x v="0"/>
    <x v="0"/>
    <x v="0"/>
    <x v="1"/>
    <x v="1"/>
    <x v="0"/>
    <s v="3-Dec-1983"/>
    <n v="9931.9599999999991"/>
    <x v="1"/>
    <x v="1"/>
    <s v="R1012"/>
    <n v="40"/>
  </r>
  <r>
    <x v="1128"/>
    <x v="42"/>
    <n v="24"/>
    <n v="4.01"/>
    <x v="1"/>
    <x v="0"/>
    <x v="0"/>
    <x v="3"/>
    <x v="1"/>
    <x v="2"/>
    <x v="2"/>
    <s v="19-Aug-1985"/>
    <n v="9930.64"/>
    <x v="1"/>
    <x v="0"/>
    <s v="R1025"/>
    <n v="38"/>
  </r>
  <r>
    <x v="1129"/>
    <x v="55"/>
    <n v="31.78"/>
    <n v="4.24"/>
    <x v="1"/>
    <x v="0"/>
    <x v="1"/>
    <x v="3"/>
    <x v="1"/>
    <x v="0"/>
    <x v="2"/>
    <s v="14-Sep-1972"/>
    <n v="9910.36"/>
    <x v="1"/>
    <x v="0"/>
    <s v="R1012"/>
    <n v="51"/>
  </r>
  <r>
    <x v="1130"/>
    <x v="629"/>
    <n v="32.25"/>
    <n v="5.36"/>
    <x v="1"/>
    <x v="0"/>
    <x v="0"/>
    <x v="0"/>
    <x v="1"/>
    <x v="0"/>
    <x v="2"/>
    <s v="17-Aug-1962"/>
    <n v="9907.83"/>
    <x v="2"/>
    <x v="1"/>
    <s v="R1013"/>
    <n v="61"/>
  </r>
  <r>
    <x v="1131"/>
    <x v="630"/>
    <n v="30.114999999999998"/>
    <n v="4.99"/>
    <x v="0"/>
    <x v="0"/>
    <x v="0"/>
    <x v="1"/>
    <x v="1"/>
    <x v="0"/>
    <x v="2"/>
    <s v="8-Jul-1996"/>
    <n v="9894.69"/>
    <x v="1"/>
    <x v="0"/>
    <s v="R1012"/>
    <n v="27"/>
  </r>
  <r>
    <x v="1132"/>
    <x v="278"/>
    <n v="22.41"/>
    <n v="8.68"/>
    <x v="0"/>
    <x v="0"/>
    <x v="0"/>
    <x v="0"/>
    <x v="1"/>
    <x v="2"/>
    <x v="0"/>
    <s v="5-Nov-1966"/>
    <n v="9890.23"/>
    <x v="2"/>
    <x v="0"/>
    <s v="R1013"/>
    <n v="57"/>
  </r>
  <r>
    <x v="1133"/>
    <x v="152"/>
    <n v="45.72"/>
    <n v="4.2300000000000004"/>
    <x v="1"/>
    <x v="0"/>
    <x v="0"/>
    <x v="0"/>
    <x v="1"/>
    <x v="0"/>
    <x v="2"/>
    <s v="8-Nov-1971"/>
    <n v="9880.07"/>
    <x v="1"/>
    <x v="0"/>
    <s v="R1011"/>
    <n v="52"/>
  </r>
  <r>
    <x v="1134"/>
    <x v="58"/>
    <n v="25"/>
    <n v="5.32"/>
    <x v="1"/>
    <x v="0"/>
    <x v="0"/>
    <x v="1"/>
    <x v="1"/>
    <x v="1"/>
    <x v="2"/>
    <s v="3-Oct-1971"/>
    <n v="9877.61"/>
    <x v="1"/>
    <x v="2"/>
    <s v="R1013"/>
    <n v="52"/>
  </r>
  <r>
    <x v="1135"/>
    <x v="110"/>
    <n v="39.5"/>
    <n v="6.66"/>
    <x v="0"/>
    <x v="0"/>
    <x v="0"/>
    <x v="0"/>
    <x v="1"/>
    <x v="0"/>
    <x v="0"/>
    <s v="3-Jul-1971"/>
    <n v="9875.68"/>
    <x v="1"/>
    <x v="0"/>
    <s v="R1024"/>
    <n v="52"/>
  </r>
  <r>
    <x v="1136"/>
    <x v="631"/>
    <n v="37.729999999999997"/>
    <n v="7.4"/>
    <x v="0"/>
    <x v="0"/>
    <x v="0"/>
    <x v="0"/>
    <x v="1"/>
    <x v="0"/>
    <x v="0"/>
    <s v="22-Dec-1971"/>
    <n v="9872.7000000000007"/>
    <x v="1"/>
    <x v="1"/>
    <s v="R1011"/>
    <n v="52"/>
  </r>
  <r>
    <x v="1137"/>
    <x v="105"/>
    <n v="40.659999999999997"/>
    <n v="10.08"/>
    <x v="0"/>
    <x v="0"/>
    <x v="0"/>
    <x v="0"/>
    <x v="1"/>
    <x v="0"/>
    <x v="0"/>
    <s v="6-Jul-1998"/>
    <n v="9870.59"/>
    <x v="1"/>
    <x v="1"/>
    <s v="R1023"/>
    <n v="25"/>
  </r>
  <r>
    <x v="1138"/>
    <x v="632"/>
    <n v="34.200000000000003"/>
    <n v="8.58"/>
    <x v="0"/>
    <x v="0"/>
    <x v="0"/>
    <x v="0"/>
    <x v="1"/>
    <x v="0"/>
    <x v="0"/>
    <s v="13-Aug-1969"/>
    <n v="9869.81"/>
    <x v="2"/>
    <x v="0"/>
    <s v="R1012"/>
    <n v="54"/>
  </r>
  <r>
    <x v="1139"/>
    <x v="34"/>
    <n v="46.51"/>
    <n v="5.84"/>
    <x v="0"/>
    <x v="0"/>
    <x v="0"/>
    <x v="3"/>
    <x v="1"/>
    <x v="0"/>
    <x v="1"/>
    <s v="9-Nov-1971"/>
    <n v="9866.2999999999993"/>
    <x v="1"/>
    <x v="0"/>
    <s v="R1024"/>
    <n v="52"/>
  </r>
  <r>
    <x v="1140"/>
    <x v="59"/>
    <n v="28.88"/>
    <n v="4.8600000000000003"/>
    <x v="1"/>
    <x v="0"/>
    <x v="1"/>
    <x v="3"/>
    <x v="1"/>
    <x v="1"/>
    <x v="2"/>
    <s v="20-Oct-1969"/>
    <n v="9863.4699999999993"/>
    <x v="2"/>
    <x v="0"/>
    <s v="R1012"/>
    <n v="54"/>
  </r>
  <r>
    <x v="1141"/>
    <x v="151"/>
    <n v="33.914999999999999"/>
    <n v="11.52"/>
    <x v="0"/>
    <x v="0"/>
    <x v="0"/>
    <x v="0"/>
    <x v="1"/>
    <x v="0"/>
    <x v="0"/>
    <s v="17-Jul-1971"/>
    <n v="9861.0300000000007"/>
    <x v="1"/>
    <x v="1"/>
    <s v="R1011"/>
    <n v="52"/>
  </r>
  <r>
    <x v="1142"/>
    <x v="1"/>
    <n v="24.32"/>
    <n v="6.15"/>
    <x v="1"/>
    <x v="0"/>
    <x v="1"/>
    <x v="3"/>
    <x v="1"/>
    <x v="2"/>
    <x v="1"/>
    <s v="23-Oct-1971"/>
    <n v="9855.1299999999992"/>
    <x v="1"/>
    <x v="0"/>
    <s v="R1013"/>
    <n v="52"/>
  </r>
  <r>
    <x v="1143"/>
    <x v="633"/>
    <n v="25.8"/>
    <n v="9.94"/>
    <x v="0"/>
    <x v="0"/>
    <x v="0"/>
    <x v="0"/>
    <x v="1"/>
    <x v="1"/>
    <x v="0"/>
    <s v="4-Nov-1968"/>
    <n v="9850.43"/>
    <x v="2"/>
    <x v="0"/>
    <s v="R1011"/>
    <n v="55"/>
  </r>
  <r>
    <x v="1144"/>
    <x v="22"/>
    <n v="21.56"/>
    <n v="10.56"/>
    <x v="0"/>
    <x v="0"/>
    <x v="0"/>
    <x v="0"/>
    <x v="1"/>
    <x v="2"/>
    <x v="0"/>
    <s v="13-Aug-1992"/>
    <n v="9844.4500000000007"/>
    <x v="1"/>
    <x v="2"/>
    <s v="R1012"/>
    <n v="31"/>
  </r>
  <r>
    <x v="1145"/>
    <x v="634"/>
    <n v="31.6"/>
    <n v="6.79"/>
    <x v="0"/>
    <x v="0"/>
    <x v="0"/>
    <x v="0"/>
    <x v="1"/>
    <x v="0"/>
    <x v="0"/>
    <s v="26-Sep-1972"/>
    <n v="9836.2099999999991"/>
    <x v="1"/>
    <x v="0"/>
    <s v="R1021"/>
    <n v="51"/>
  </r>
  <r>
    <x v="1146"/>
    <x v="487"/>
    <n v="42.93"/>
    <n v="4.8"/>
    <x v="0"/>
    <x v="0"/>
    <x v="0"/>
    <x v="3"/>
    <x v="1"/>
    <x v="0"/>
    <x v="2"/>
    <s v="28-Jun-1972"/>
    <n v="9819.25"/>
    <x v="1"/>
    <x v="1"/>
    <s v="R1021"/>
    <n v="51"/>
  </r>
  <r>
    <x v="1147"/>
    <x v="85"/>
    <n v="26.72"/>
    <n v="5.75"/>
    <x v="0"/>
    <x v="0"/>
    <x v="0"/>
    <x v="1"/>
    <x v="1"/>
    <x v="1"/>
    <x v="1"/>
    <s v="17-Sep-1973"/>
    <n v="9800.89"/>
    <x v="1"/>
    <x v="2"/>
    <s v="R1013"/>
    <n v="50"/>
  </r>
  <r>
    <x v="1148"/>
    <x v="1"/>
    <n v="26.67"/>
    <n v="5.81"/>
    <x v="0"/>
    <x v="0"/>
    <x v="0"/>
    <x v="1"/>
    <x v="1"/>
    <x v="1"/>
    <x v="1"/>
    <s v="7-Jun-1977"/>
    <n v="9788.8700000000008"/>
    <x v="2"/>
    <x v="1"/>
    <s v="R1013"/>
    <n v="46"/>
  </r>
  <r>
    <x v="1149"/>
    <x v="635"/>
    <n v="42.68"/>
    <n v="9.2799999999999994"/>
    <x v="0"/>
    <x v="0"/>
    <x v="0"/>
    <x v="1"/>
    <x v="1"/>
    <x v="0"/>
    <x v="0"/>
    <s v="8-Aug-1996"/>
    <n v="9787.32"/>
    <x v="1"/>
    <x v="0"/>
    <s v="R1023"/>
    <n v="27"/>
  </r>
  <r>
    <x v="1150"/>
    <x v="159"/>
    <n v="24.31"/>
    <n v="6.37"/>
    <x v="0"/>
    <x v="0"/>
    <x v="0"/>
    <x v="0"/>
    <x v="1"/>
    <x v="2"/>
    <x v="1"/>
    <s v="7-Jul-1973"/>
    <n v="9778.35"/>
    <x v="1"/>
    <x v="1"/>
    <s v="R1024"/>
    <n v="50"/>
  </r>
  <r>
    <x v="1151"/>
    <x v="636"/>
    <n v="44.75"/>
    <n v="5.09"/>
    <x v="1"/>
    <x v="0"/>
    <x v="0"/>
    <x v="0"/>
    <x v="1"/>
    <x v="0"/>
    <x v="2"/>
    <s v="5-Sep-1965"/>
    <n v="9764.08"/>
    <x v="2"/>
    <x v="2"/>
    <s v="R1012"/>
    <n v="58"/>
  </r>
  <r>
    <x v="1152"/>
    <x v="340"/>
    <n v="30.78"/>
    <n v="7.94"/>
    <x v="0"/>
    <x v="0"/>
    <x v="0"/>
    <x v="1"/>
    <x v="1"/>
    <x v="0"/>
    <x v="0"/>
    <s v="14-Jul-2001"/>
    <n v="9753.49"/>
    <x v="1"/>
    <x v="1"/>
    <s v="R1012"/>
    <n v="22"/>
  </r>
  <r>
    <x v="1153"/>
    <x v="637"/>
    <n v="21.86"/>
    <n v="10.95"/>
    <x v="0"/>
    <x v="0"/>
    <x v="0"/>
    <x v="0"/>
    <x v="1"/>
    <x v="2"/>
    <x v="0"/>
    <s v="4-Jul-1970"/>
    <n v="9748.91"/>
    <x v="1"/>
    <x v="2"/>
    <s v="R1013"/>
    <n v="53"/>
  </r>
  <r>
    <x v="1154"/>
    <x v="91"/>
    <n v="49.09"/>
    <n v="6.3"/>
    <x v="1"/>
    <x v="0"/>
    <x v="0"/>
    <x v="0"/>
    <x v="1"/>
    <x v="0"/>
    <x v="1"/>
    <s v="18-Aug-1970"/>
    <n v="9724.5300000000007"/>
    <x v="2"/>
    <x v="2"/>
    <s v="R1011"/>
    <n v="53"/>
  </r>
  <r>
    <x v="1155"/>
    <x v="454"/>
    <n v="47.74"/>
    <n v="8.0500000000000007"/>
    <x v="1"/>
    <x v="0"/>
    <x v="0"/>
    <x v="1"/>
    <x v="1"/>
    <x v="0"/>
    <x v="0"/>
    <s v="12-Sep-1970"/>
    <n v="9722.77"/>
    <x v="2"/>
    <x v="2"/>
    <s v="R1016"/>
    <n v="53"/>
  </r>
  <r>
    <x v="1156"/>
    <x v="60"/>
    <n v="30.2"/>
    <n v="9.8800000000000008"/>
    <x v="1"/>
    <x v="0"/>
    <x v="0"/>
    <x v="1"/>
    <x v="1"/>
    <x v="0"/>
    <x v="0"/>
    <s v="27-Jun-1975"/>
    <n v="9715.84"/>
    <x v="1"/>
    <x v="2"/>
    <s v="R1024"/>
    <n v="48"/>
  </r>
  <r>
    <x v="1157"/>
    <x v="578"/>
    <n v="33.25"/>
    <n v="7.42"/>
    <x v="1"/>
    <x v="0"/>
    <x v="0"/>
    <x v="1"/>
    <x v="1"/>
    <x v="0"/>
    <x v="0"/>
    <s v="10-Jul-1972"/>
    <n v="9710.7099999999991"/>
    <x v="1"/>
    <x v="2"/>
    <s v="R1021"/>
    <n v="51"/>
  </r>
  <r>
    <x v="1158"/>
    <x v="638"/>
    <n v="26.6"/>
    <n v="8.4499999999999993"/>
    <x v="1"/>
    <x v="0"/>
    <x v="0"/>
    <x v="3"/>
    <x v="1"/>
    <x v="1"/>
    <x v="0"/>
    <s v="19-Sep-1977"/>
    <n v="9704.67"/>
    <x v="1"/>
    <x v="0"/>
    <s v="R1024"/>
    <n v="46"/>
  </r>
  <r>
    <x v="1159"/>
    <x v="189"/>
    <n v="26.35"/>
    <n v="6.21"/>
    <x v="0"/>
    <x v="0"/>
    <x v="0"/>
    <x v="1"/>
    <x v="1"/>
    <x v="1"/>
    <x v="1"/>
    <s v="7-Nov-1964"/>
    <n v="9698.42"/>
    <x v="2"/>
    <x v="0"/>
    <s v="R1013"/>
    <n v="59"/>
  </r>
  <r>
    <x v="1160"/>
    <x v="639"/>
    <n v="39.994999999999997"/>
    <n v="4.6500000000000004"/>
    <x v="0"/>
    <x v="0"/>
    <x v="0"/>
    <x v="0"/>
    <x v="1"/>
    <x v="0"/>
    <x v="2"/>
    <s v="16-Sep-1966"/>
    <n v="9684.2900000000009"/>
    <x v="2"/>
    <x v="1"/>
    <s v="R1013"/>
    <n v="57"/>
  </r>
  <r>
    <x v="1161"/>
    <x v="239"/>
    <n v="22.92"/>
    <n v="5.87"/>
    <x v="1"/>
    <x v="0"/>
    <x v="0"/>
    <x v="3"/>
    <x v="1"/>
    <x v="2"/>
    <x v="1"/>
    <s v="8-Aug-1981"/>
    <n v="9664.34"/>
    <x v="1"/>
    <x v="0"/>
    <s v="R1011"/>
    <n v="42"/>
  </r>
  <r>
    <x v="1162"/>
    <x v="640"/>
    <n v="24.78"/>
    <n v="4.24"/>
    <x v="1"/>
    <x v="0"/>
    <x v="0"/>
    <x v="1"/>
    <x v="1"/>
    <x v="2"/>
    <x v="2"/>
    <s v="8-Jul-1974"/>
    <n v="9653.81"/>
    <x v="1"/>
    <x v="1"/>
    <s v="R1011"/>
    <n v="49"/>
  </r>
  <r>
    <x v="1163"/>
    <x v="641"/>
    <n v="34.07"/>
    <n v="7.81"/>
    <x v="1"/>
    <x v="0"/>
    <x v="0"/>
    <x v="0"/>
    <x v="1"/>
    <x v="0"/>
    <x v="0"/>
    <s v="19-Jul-1971"/>
    <n v="9644.25"/>
    <x v="1"/>
    <x v="2"/>
    <s v="R1012"/>
    <n v="52"/>
  </r>
  <r>
    <x v="1164"/>
    <x v="642"/>
    <n v="30.14"/>
    <n v="9.85"/>
    <x v="0"/>
    <x v="0"/>
    <x v="0"/>
    <x v="0"/>
    <x v="1"/>
    <x v="0"/>
    <x v="0"/>
    <s v="30-Sep-1970"/>
    <n v="9634.5400000000009"/>
    <x v="1"/>
    <x v="1"/>
    <s v="R1011"/>
    <n v="53"/>
  </r>
  <r>
    <x v="1165"/>
    <x v="165"/>
    <n v="18.05"/>
    <n v="6.94"/>
    <x v="0"/>
    <x v="0"/>
    <x v="0"/>
    <x v="0"/>
    <x v="1"/>
    <x v="3"/>
    <x v="0"/>
    <s v="22-Jun-1968"/>
    <n v="9630.91"/>
    <x v="2"/>
    <x v="1"/>
    <s v="R1013"/>
    <n v="55"/>
  </r>
  <r>
    <x v="1166"/>
    <x v="36"/>
    <n v="37.4"/>
    <n v="11.3"/>
    <x v="1"/>
    <x v="0"/>
    <x v="0"/>
    <x v="1"/>
    <x v="1"/>
    <x v="0"/>
    <x v="0"/>
    <s v="23-Oct-1972"/>
    <n v="9630.4"/>
    <x v="1"/>
    <x v="1"/>
    <s v="R1011"/>
    <n v="51"/>
  </r>
  <r>
    <x v="1167"/>
    <x v="643"/>
    <n v="25.75"/>
    <n v="9.23"/>
    <x v="0"/>
    <x v="0"/>
    <x v="0"/>
    <x v="0"/>
    <x v="1"/>
    <x v="1"/>
    <x v="0"/>
    <s v="19-Dec-1979"/>
    <n v="9630.2999999999993"/>
    <x v="1"/>
    <x v="1"/>
    <s v="R1021"/>
    <n v="44"/>
  </r>
  <r>
    <x v="1168"/>
    <x v="11"/>
    <n v="32.299999999999997"/>
    <n v="4.37"/>
    <x v="0"/>
    <x v="0"/>
    <x v="0"/>
    <x v="1"/>
    <x v="1"/>
    <x v="0"/>
    <x v="2"/>
    <s v="23-Jun-1998"/>
    <n v="9628.7900000000009"/>
    <x v="1"/>
    <x v="1"/>
    <s v="R1026"/>
    <n v="25"/>
  </r>
  <r>
    <x v="1169"/>
    <x v="644"/>
    <n v="28.61"/>
    <n v="5.76"/>
    <x v="0"/>
    <x v="0"/>
    <x v="1"/>
    <x v="3"/>
    <x v="1"/>
    <x v="1"/>
    <x v="1"/>
    <s v="16-Dec-1970"/>
    <n v="9625.92"/>
    <x v="1"/>
    <x v="0"/>
    <s v="R1011"/>
    <n v="53"/>
  </r>
  <r>
    <x v="1170"/>
    <x v="645"/>
    <n v="45.41"/>
    <n v="4.96"/>
    <x v="0"/>
    <x v="0"/>
    <x v="0"/>
    <x v="3"/>
    <x v="1"/>
    <x v="0"/>
    <x v="2"/>
    <s v="29-Oct-1975"/>
    <n v="9620.33"/>
    <x v="2"/>
    <x v="0"/>
    <s v="R1012"/>
    <n v="48"/>
  </r>
  <r>
    <x v="1171"/>
    <x v="17"/>
    <n v="31.2"/>
    <n v="11.04"/>
    <x v="1"/>
    <x v="0"/>
    <x v="0"/>
    <x v="1"/>
    <x v="1"/>
    <x v="0"/>
    <x v="0"/>
    <s v="29-Aug-1982"/>
    <n v="9619.18"/>
    <x v="1"/>
    <x v="2"/>
    <s v="R1025"/>
    <n v="41"/>
  </r>
  <r>
    <x v="1172"/>
    <x v="646"/>
    <n v="29.83"/>
    <n v="7.81"/>
    <x v="1"/>
    <x v="0"/>
    <x v="0"/>
    <x v="3"/>
    <x v="1"/>
    <x v="1"/>
    <x v="0"/>
    <s v="27-Dec-1972"/>
    <n v="9617.66"/>
    <x v="2"/>
    <x v="0"/>
    <s v="R1016"/>
    <n v="51"/>
  </r>
  <r>
    <x v="1173"/>
    <x v="647"/>
    <n v="29.06"/>
    <n v="4.55"/>
    <x v="0"/>
    <x v="0"/>
    <x v="0"/>
    <x v="0"/>
    <x v="1"/>
    <x v="1"/>
    <x v="2"/>
    <s v="15-Dec-1964"/>
    <n v="9597.6299999999992"/>
    <x v="2"/>
    <x v="0"/>
    <s v="R1013"/>
    <n v="59"/>
  </r>
  <r>
    <x v="1174"/>
    <x v="648"/>
    <n v="27.454999999999998"/>
    <n v="6.13"/>
    <x v="0"/>
    <x v="0"/>
    <x v="0"/>
    <x v="1"/>
    <x v="1"/>
    <x v="1"/>
    <x v="1"/>
    <s v="18-Oct-1981"/>
    <n v="9584.0400000000009"/>
    <x v="1"/>
    <x v="2"/>
    <s v="R1021"/>
    <n v="42"/>
  </r>
  <r>
    <x v="1175"/>
    <x v="47"/>
    <n v="23.01"/>
    <n v="6.04"/>
    <x v="1"/>
    <x v="0"/>
    <x v="0"/>
    <x v="3"/>
    <x v="1"/>
    <x v="2"/>
    <x v="1"/>
    <s v="28-Nov-1973"/>
    <n v="9583.89"/>
    <x v="1"/>
    <x v="0"/>
    <s v="R1012"/>
    <n v="50"/>
  </r>
  <r>
    <x v="1176"/>
    <x v="89"/>
    <n v="31.39"/>
    <n v="8.85"/>
    <x v="1"/>
    <x v="0"/>
    <x v="0"/>
    <x v="0"/>
    <x v="1"/>
    <x v="0"/>
    <x v="0"/>
    <s v="4-Dec-1966"/>
    <n v="9582.5400000000009"/>
    <x v="2"/>
    <x v="1"/>
    <s v="R1013"/>
    <n v="57"/>
  </r>
  <r>
    <x v="1177"/>
    <x v="649"/>
    <n v="34.770000000000003"/>
    <n v="10.54"/>
    <x v="0"/>
    <x v="0"/>
    <x v="0"/>
    <x v="1"/>
    <x v="1"/>
    <x v="0"/>
    <x v="0"/>
    <s v="1-Dec-1973"/>
    <n v="9566.99"/>
    <x v="1"/>
    <x v="2"/>
    <s v="R1012"/>
    <n v="50"/>
  </r>
  <r>
    <x v="1178"/>
    <x v="63"/>
    <n v="24.48"/>
    <n v="4.37"/>
    <x v="1"/>
    <x v="0"/>
    <x v="0"/>
    <x v="1"/>
    <x v="1"/>
    <x v="2"/>
    <x v="2"/>
    <s v="14-Aug-1974"/>
    <n v="9563.0300000000007"/>
    <x v="2"/>
    <x v="2"/>
    <s v="R1011"/>
    <n v="49"/>
  </r>
  <r>
    <x v="1179"/>
    <x v="150"/>
    <n v="22.61"/>
    <n v="9.6300000000000008"/>
    <x v="0"/>
    <x v="0"/>
    <x v="0"/>
    <x v="1"/>
    <x v="1"/>
    <x v="2"/>
    <x v="0"/>
    <s v="22-Sep-1972"/>
    <n v="9549.57"/>
    <x v="1"/>
    <x v="2"/>
    <s v="R1013"/>
    <n v="51"/>
  </r>
  <r>
    <x v="1180"/>
    <x v="25"/>
    <n v="34.299999999999997"/>
    <n v="10.37"/>
    <x v="0"/>
    <x v="0"/>
    <x v="0"/>
    <x v="0"/>
    <x v="1"/>
    <x v="0"/>
    <x v="0"/>
    <s v="22-Sep-1972"/>
    <n v="9541.7000000000007"/>
    <x v="1"/>
    <x v="2"/>
    <s v="R1024"/>
    <n v="51"/>
  </r>
  <r>
    <x v="1181"/>
    <x v="329"/>
    <n v="46.09"/>
    <n v="5.44"/>
    <x v="0"/>
    <x v="0"/>
    <x v="0"/>
    <x v="1"/>
    <x v="1"/>
    <x v="0"/>
    <x v="2"/>
    <s v="28-Jul-1975"/>
    <n v="9540.17"/>
    <x v="1"/>
    <x v="1"/>
    <s v="R1024"/>
    <n v="48"/>
  </r>
  <r>
    <x v="1182"/>
    <x v="650"/>
    <n v="44.744999999999997"/>
    <n v="5.19"/>
    <x v="0"/>
    <x v="0"/>
    <x v="0"/>
    <x v="1"/>
    <x v="1"/>
    <x v="0"/>
    <x v="2"/>
    <s v="21-Dec-1973"/>
    <n v="9538.65"/>
    <x v="1"/>
    <x v="0"/>
    <s v="R1021"/>
    <n v="50"/>
  </r>
  <r>
    <x v="1183"/>
    <x v="627"/>
    <n v="26.33"/>
    <n v="11.8"/>
    <x v="1"/>
    <x v="0"/>
    <x v="0"/>
    <x v="3"/>
    <x v="1"/>
    <x v="1"/>
    <x v="0"/>
    <s v="29-Nov-1971"/>
    <n v="9528.9"/>
    <x v="1"/>
    <x v="1"/>
    <s v="R1011"/>
    <n v="52"/>
  </r>
  <r>
    <x v="1184"/>
    <x v="149"/>
    <n v="26.6"/>
    <n v="8.3800000000000008"/>
    <x v="0"/>
    <x v="0"/>
    <x v="0"/>
    <x v="1"/>
    <x v="1"/>
    <x v="1"/>
    <x v="0"/>
    <s v="22-Aug-1992"/>
    <n v="9507.68"/>
    <x v="1"/>
    <x v="2"/>
    <s v="R1012"/>
    <n v="31"/>
  </r>
  <r>
    <x v="1185"/>
    <x v="22"/>
    <n v="27.5"/>
    <n v="7.58"/>
    <x v="0"/>
    <x v="0"/>
    <x v="0"/>
    <x v="0"/>
    <x v="1"/>
    <x v="1"/>
    <x v="0"/>
    <s v="24-Aug-1969"/>
    <n v="9504.31"/>
    <x v="2"/>
    <x v="1"/>
    <s v="R1013"/>
    <n v="54"/>
  </r>
  <r>
    <x v="1186"/>
    <x v="651"/>
    <n v="41.55"/>
    <n v="4.6100000000000003"/>
    <x v="0"/>
    <x v="0"/>
    <x v="0"/>
    <x v="3"/>
    <x v="1"/>
    <x v="0"/>
    <x v="2"/>
    <s v="28-Nov-1976"/>
    <n v="9500.57"/>
    <x v="1"/>
    <x v="0"/>
    <s v="R1017"/>
    <n v="47"/>
  </r>
  <r>
    <x v="1187"/>
    <x v="652"/>
    <n v="41.47"/>
    <n v="4.7"/>
    <x v="1"/>
    <x v="0"/>
    <x v="1"/>
    <x v="3"/>
    <x v="1"/>
    <x v="0"/>
    <x v="2"/>
    <s v="4-Jun-1969"/>
    <n v="9487.64"/>
    <x v="1"/>
    <x v="1"/>
    <s v="R1013"/>
    <n v="54"/>
  </r>
  <r>
    <x v="1188"/>
    <x v="59"/>
    <n v="24.795000000000002"/>
    <n v="6.05"/>
    <x v="1"/>
    <x v="0"/>
    <x v="0"/>
    <x v="0"/>
    <x v="1"/>
    <x v="2"/>
    <x v="1"/>
    <s v="17-Jul-1979"/>
    <n v="9453.92"/>
    <x v="1"/>
    <x v="1"/>
    <s v="R1021"/>
    <n v="44"/>
  </r>
  <r>
    <x v="1189"/>
    <x v="537"/>
    <n v="29.48"/>
    <n v="5.63"/>
    <x v="1"/>
    <x v="0"/>
    <x v="1"/>
    <x v="3"/>
    <x v="1"/>
    <x v="1"/>
    <x v="2"/>
    <s v="14-Nov-1987"/>
    <n v="9448.42"/>
    <x v="1"/>
    <x v="0"/>
    <s v="R1021"/>
    <n v="36"/>
  </r>
  <r>
    <x v="1190"/>
    <x v="89"/>
    <n v="28.09"/>
    <n v="6.06"/>
    <x v="0"/>
    <x v="0"/>
    <x v="1"/>
    <x v="3"/>
    <x v="1"/>
    <x v="1"/>
    <x v="1"/>
    <s v="8-Jun-1974"/>
    <n v="9447.3799999999992"/>
    <x v="1"/>
    <x v="0"/>
    <s v="R1024"/>
    <n v="49"/>
  </r>
  <r>
    <x v="1191"/>
    <x v="189"/>
    <n v="32.729999999999997"/>
    <n v="5.19"/>
    <x v="0"/>
    <x v="0"/>
    <x v="0"/>
    <x v="3"/>
    <x v="1"/>
    <x v="0"/>
    <x v="2"/>
    <s v="27-Nov-1974"/>
    <n v="9447.25"/>
    <x v="1"/>
    <x v="2"/>
    <s v="R1024"/>
    <n v="49"/>
  </r>
  <r>
    <x v="1192"/>
    <x v="244"/>
    <n v="27.36"/>
    <n v="8.9600000000000009"/>
    <x v="0"/>
    <x v="0"/>
    <x v="0"/>
    <x v="0"/>
    <x v="1"/>
    <x v="1"/>
    <x v="0"/>
    <s v="3-Nov-1976"/>
    <n v="9432.93"/>
    <x v="1"/>
    <x v="2"/>
    <s v="R1024"/>
    <n v="47"/>
  </r>
  <r>
    <x v="1193"/>
    <x v="92"/>
    <n v="27.265000000000001"/>
    <n v="11.39"/>
    <x v="0"/>
    <x v="0"/>
    <x v="0"/>
    <x v="0"/>
    <x v="1"/>
    <x v="1"/>
    <x v="0"/>
    <s v="30-Oct-1976"/>
    <n v="9414.92"/>
    <x v="1"/>
    <x v="1"/>
    <s v="R1011"/>
    <n v="47"/>
  </r>
  <r>
    <x v="1194"/>
    <x v="48"/>
    <n v="48.07"/>
    <n v="4.0599999999999996"/>
    <x v="1"/>
    <x v="0"/>
    <x v="0"/>
    <x v="0"/>
    <x v="1"/>
    <x v="0"/>
    <x v="2"/>
    <s v="17-Oct-1976"/>
    <n v="9411.01"/>
    <x v="1"/>
    <x v="0"/>
    <s v="R1024"/>
    <n v="47"/>
  </r>
  <r>
    <x v="1195"/>
    <x v="562"/>
    <n v="30.8"/>
    <n v="5.23"/>
    <x v="1"/>
    <x v="0"/>
    <x v="0"/>
    <x v="0"/>
    <x v="1"/>
    <x v="0"/>
    <x v="2"/>
    <s v="20-Oct-1971"/>
    <n v="9391.35"/>
    <x v="2"/>
    <x v="0"/>
    <s v="R1011"/>
    <n v="52"/>
  </r>
  <r>
    <x v="1196"/>
    <x v="597"/>
    <n v="32.299999999999997"/>
    <n v="5.05"/>
    <x v="1"/>
    <x v="0"/>
    <x v="0"/>
    <x v="0"/>
    <x v="1"/>
    <x v="0"/>
    <x v="2"/>
    <s v="29-Dec-1971"/>
    <n v="9386.16"/>
    <x v="2"/>
    <x v="1"/>
    <s v="R1013"/>
    <n v="52"/>
  </r>
  <r>
    <x v="1197"/>
    <x v="592"/>
    <n v="39.700000000000003"/>
    <n v="7.34"/>
    <x v="0"/>
    <x v="0"/>
    <x v="0"/>
    <x v="0"/>
    <x v="1"/>
    <x v="0"/>
    <x v="0"/>
    <s v="2-Dec-1975"/>
    <n v="9380.75"/>
    <x v="1"/>
    <x v="1"/>
    <s v="R1024"/>
    <n v="48"/>
  </r>
  <r>
    <x v="1198"/>
    <x v="653"/>
    <n v="35.97"/>
    <n v="8.1300000000000008"/>
    <x v="0"/>
    <x v="0"/>
    <x v="0"/>
    <x v="0"/>
    <x v="1"/>
    <x v="0"/>
    <x v="0"/>
    <s v="26-Nov-1971"/>
    <n v="9377.9"/>
    <x v="1"/>
    <x v="2"/>
    <s v="R1013"/>
    <n v="52"/>
  </r>
  <r>
    <x v="1199"/>
    <x v="450"/>
    <n v="25.86"/>
    <n v="6.68"/>
    <x v="1"/>
    <x v="0"/>
    <x v="0"/>
    <x v="3"/>
    <x v="1"/>
    <x v="1"/>
    <x v="0"/>
    <s v="24-Nov-1969"/>
    <n v="9377.4500000000007"/>
    <x v="1"/>
    <x v="0"/>
    <s v="R1013"/>
    <n v="54"/>
  </r>
  <r>
    <x v="1200"/>
    <x v="34"/>
    <n v="30.03"/>
    <n v="11.51"/>
    <x v="0"/>
    <x v="0"/>
    <x v="0"/>
    <x v="0"/>
    <x v="1"/>
    <x v="0"/>
    <x v="0"/>
    <s v="8-Oct-1971"/>
    <n v="9361.33"/>
    <x v="2"/>
    <x v="2"/>
    <s v="R1016"/>
    <n v="52"/>
  </r>
  <r>
    <x v="1201"/>
    <x v="654"/>
    <n v="25.76"/>
    <n v="6.02"/>
    <x v="1"/>
    <x v="0"/>
    <x v="1"/>
    <x v="3"/>
    <x v="1"/>
    <x v="1"/>
    <x v="1"/>
    <s v="1-Jul-1988"/>
    <n v="9344.2000000000007"/>
    <x v="1"/>
    <x v="2"/>
    <s v="R1021"/>
    <n v="35"/>
  </r>
  <r>
    <x v="1202"/>
    <x v="117"/>
    <n v="22.42"/>
    <n v="7.96"/>
    <x v="0"/>
    <x v="0"/>
    <x v="0"/>
    <x v="0"/>
    <x v="1"/>
    <x v="2"/>
    <x v="0"/>
    <s v="12-Oct-1996"/>
    <n v="9338.61"/>
    <x v="1"/>
    <x v="2"/>
    <s v="R1026"/>
    <n v="27"/>
  </r>
  <r>
    <x v="1203"/>
    <x v="243"/>
    <n v="33.18"/>
    <n v="6.01"/>
    <x v="1"/>
    <x v="0"/>
    <x v="0"/>
    <x v="3"/>
    <x v="1"/>
    <x v="0"/>
    <x v="1"/>
    <s v="9-Jul-1988"/>
    <n v="9320.26"/>
    <x v="1"/>
    <x v="2"/>
    <s v="R1012"/>
    <n v="35"/>
  </r>
  <r>
    <x v="1204"/>
    <x v="655"/>
    <n v="43.04"/>
    <n v="5.9"/>
    <x v="1"/>
    <x v="0"/>
    <x v="0"/>
    <x v="0"/>
    <x v="1"/>
    <x v="0"/>
    <x v="1"/>
    <s v="12-Oct-1977"/>
    <n v="9315.41"/>
    <x v="1"/>
    <x v="2"/>
    <s v="R1024"/>
    <n v="46"/>
  </r>
  <r>
    <x v="1205"/>
    <x v="656"/>
    <n v="34.15"/>
    <n v="4.49"/>
    <x v="1"/>
    <x v="0"/>
    <x v="0"/>
    <x v="3"/>
    <x v="1"/>
    <x v="0"/>
    <x v="2"/>
    <s v="8-Jun-1963"/>
    <n v="9310.81"/>
    <x v="2"/>
    <x v="2"/>
    <s v="R1013"/>
    <n v="60"/>
  </r>
  <r>
    <x v="1206"/>
    <x v="657"/>
    <n v="25.78"/>
    <n v="6.25"/>
    <x v="0"/>
    <x v="0"/>
    <x v="0"/>
    <x v="0"/>
    <x v="1"/>
    <x v="1"/>
    <x v="1"/>
    <s v="16-Oct-1973"/>
    <n v="9304.7000000000007"/>
    <x v="2"/>
    <x v="0"/>
    <s v="R1013"/>
    <n v="50"/>
  </r>
  <r>
    <x v="1207"/>
    <x v="658"/>
    <n v="21.02"/>
    <n v="9.6199999999999992"/>
    <x v="1"/>
    <x v="0"/>
    <x v="1"/>
    <x v="3"/>
    <x v="1"/>
    <x v="2"/>
    <x v="0"/>
    <s v="3-Nov-1976"/>
    <n v="9301.89"/>
    <x v="1"/>
    <x v="2"/>
    <s v="R1012"/>
    <n v="47"/>
  </r>
  <r>
    <x v="1208"/>
    <x v="659"/>
    <n v="37.51"/>
    <n v="11.06"/>
    <x v="0"/>
    <x v="0"/>
    <x v="0"/>
    <x v="1"/>
    <x v="1"/>
    <x v="0"/>
    <x v="0"/>
    <s v="18-Sep-1973"/>
    <n v="9290.14"/>
    <x v="2"/>
    <x v="0"/>
    <s v="R1016"/>
    <n v="50"/>
  </r>
  <r>
    <x v="1209"/>
    <x v="1"/>
    <n v="25.745000000000001"/>
    <n v="6.11"/>
    <x v="1"/>
    <x v="0"/>
    <x v="0"/>
    <x v="0"/>
    <x v="1"/>
    <x v="1"/>
    <x v="1"/>
    <s v="16-Oct-1973"/>
    <n v="9288.0300000000007"/>
    <x v="1"/>
    <x v="0"/>
    <s v="R1018"/>
    <n v="50"/>
  </r>
  <r>
    <x v="1210"/>
    <x v="660"/>
    <n v="31.35"/>
    <n v="11.49"/>
    <x v="0"/>
    <x v="0"/>
    <x v="0"/>
    <x v="1"/>
    <x v="1"/>
    <x v="0"/>
    <x v="0"/>
    <s v="26-Nov-1969"/>
    <n v="9285.8700000000008"/>
    <x v="1"/>
    <x v="0"/>
    <s v="R1013"/>
    <n v="54"/>
  </r>
  <r>
    <x v="1211"/>
    <x v="128"/>
    <n v="29.83"/>
    <n v="8.68"/>
    <x v="0"/>
    <x v="0"/>
    <x v="0"/>
    <x v="1"/>
    <x v="1"/>
    <x v="1"/>
    <x v="0"/>
    <s v="2-Jul-1971"/>
    <n v="9283.56"/>
    <x v="1"/>
    <x v="0"/>
    <s v="R1013"/>
    <n v="52"/>
  </r>
  <r>
    <x v="1212"/>
    <x v="513"/>
    <n v="25.49"/>
    <n v="5.68"/>
    <x v="1"/>
    <x v="0"/>
    <x v="1"/>
    <x v="3"/>
    <x v="1"/>
    <x v="1"/>
    <x v="2"/>
    <s v="27-Oct-1973"/>
    <n v="9282.48"/>
    <x v="2"/>
    <x v="1"/>
    <s v="R1016"/>
    <n v="50"/>
  </r>
  <r>
    <x v="1213"/>
    <x v="433"/>
    <n v="34.1"/>
    <n v="8.4499999999999993"/>
    <x v="0"/>
    <x v="0"/>
    <x v="0"/>
    <x v="0"/>
    <x v="1"/>
    <x v="0"/>
    <x v="0"/>
    <s v="6-Aug-1971"/>
    <n v="9264.7999999999993"/>
    <x v="1"/>
    <x v="2"/>
    <s v="R1011"/>
    <n v="52"/>
  </r>
  <r>
    <x v="1214"/>
    <x v="170"/>
    <n v="25.84"/>
    <n v="8.51"/>
    <x v="0"/>
    <x v="0"/>
    <x v="0"/>
    <x v="1"/>
    <x v="1"/>
    <x v="1"/>
    <x v="0"/>
    <s v="21-Aug-1974"/>
    <n v="9249.5"/>
    <x v="1"/>
    <x v="2"/>
    <s v="R1012"/>
    <n v="49"/>
  </r>
  <r>
    <x v="1215"/>
    <x v="661"/>
    <n v="20.6"/>
    <n v="7.62"/>
    <x v="0"/>
    <x v="0"/>
    <x v="0"/>
    <x v="0"/>
    <x v="1"/>
    <x v="2"/>
    <x v="0"/>
    <s v="5-Oct-1980"/>
    <n v="9247.94"/>
    <x v="1"/>
    <x v="2"/>
    <s v="R1021"/>
    <n v="43"/>
  </r>
  <r>
    <x v="1216"/>
    <x v="179"/>
    <n v="28.88"/>
    <n v="10.18"/>
    <x v="0"/>
    <x v="0"/>
    <x v="0"/>
    <x v="0"/>
    <x v="1"/>
    <x v="1"/>
    <x v="0"/>
    <s v="6-Dec-1975"/>
    <n v="9225.26"/>
    <x v="2"/>
    <x v="0"/>
    <s v="R1015"/>
    <n v="48"/>
  </r>
  <r>
    <x v="1217"/>
    <x v="662"/>
    <n v="28.24"/>
    <n v="5.36"/>
    <x v="0"/>
    <x v="0"/>
    <x v="0"/>
    <x v="0"/>
    <x v="1"/>
    <x v="1"/>
    <x v="2"/>
    <s v="5-Dec-1981"/>
    <n v="9222.4"/>
    <x v="1"/>
    <x v="0"/>
    <s v="R1019"/>
    <n v="42"/>
  </r>
  <r>
    <x v="1218"/>
    <x v="7"/>
    <n v="25.46"/>
    <n v="11.78"/>
    <x v="1"/>
    <x v="0"/>
    <x v="0"/>
    <x v="3"/>
    <x v="1"/>
    <x v="1"/>
    <x v="0"/>
    <s v="25-Dec-1986"/>
    <n v="9210.06"/>
    <x v="1"/>
    <x v="0"/>
    <s v="R1021"/>
    <n v="37"/>
  </r>
  <r>
    <x v="1219"/>
    <x v="663"/>
    <n v="29.64"/>
    <n v="10.82"/>
    <x v="1"/>
    <x v="0"/>
    <x v="0"/>
    <x v="0"/>
    <x v="1"/>
    <x v="1"/>
    <x v="0"/>
    <s v="10-Sep-1976"/>
    <n v="9193.84"/>
    <x v="1"/>
    <x v="2"/>
    <s v="R1012"/>
    <n v="47"/>
  </r>
  <r>
    <x v="1220"/>
    <x v="664"/>
    <n v="31.27"/>
    <n v="7.73"/>
    <x v="1"/>
    <x v="0"/>
    <x v="0"/>
    <x v="3"/>
    <x v="1"/>
    <x v="0"/>
    <x v="0"/>
    <s v="25-Dec-1973"/>
    <n v="9182.17"/>
    <x v="1"/>
    <x v="0"/>
    <s v="R1011"/>
    <n v="50"/>
  </r>
  <r>
    <x v="1221"/>
    <x v="58"/>
    <n v="19.95"/>
    <n v="6.24"/>
    <x v="1"/>
    <x v="0"/>
    <x v="0"/>
    <x v="0"/>
    <x v="1"/>
    <x v="2"/>
    <x v="1"/>
    <s v="29-Dec-1971"/>
    <n v="9174.14"/>
    <x v="2"/>
    <x v="2"/>
    <s v="R1012"/>
    <n v="52"/>
  </r>
  <r>
    <x v="1222"/>
    <x v="331"/>
    <n v="21.3"/>
    <n v="10.42"/>
    <x v="0"/>
    <x v="0"/>
    <x v="0"/>
    <x v="1"/>
    <x v="1"/>
    <x v="2"/>
    <x v="0"/>
    <s v="24-Oct-1970"/>
    <n v="9171.75"/>
    <x v="1"/>
    <x v="1"/>
    <s v="R1012"/>
    <n v="53"/>
  </r>
  <r>
    <x v="1223"/>
    <x v="665"/>
    <n v="31.635000000000002"/>
    <n v="11.11"/>
    <x v="0"/>
    <x v="0"/>
    <x v="0"/>
    <x v="0"/>
    <x v="1"/>
    <x v="0"/>
    <x v="0"/>
    <s v="23-Aug-1990"/>
    <n v="9159.51"/>
    <x v="1"/>
    <x v="1"/>
    <s v="R1021"/>
    <n v="33"/>
  </r>
  <r>
    <x v="1224"/>
    <x v="666"/>
    <n v="23.9"/>
    <n v="7.67"/>
    <x v="1"/>
    <x v="0"/>
    <x v="0"/>
    <x v="1"/>
    <x v="1"/>
    <x v="2"/>
    <x v="0"/>
    <s v="8-Dec-1982"/>
    <n v="9147.5"/>
    <x v="1"/>
    <x v="2"/>
    <s v="R1012"/>
    <n v="41"/>
  </r>
  <r>
    <x v="1225"/>
    <x v="667"/>
    <n v="34.15"/>
    <n v="6.15"/>
    <x v="0"/>
    <x v="0"/>
    <x v="0"/>
    <x v="0"/>
    <x v="1"/>
    <x v="0"/>
    <x v="1"/>
    <s v="18-Oct-1970"/>
    <n v="9144.57"/>
    <x v="2"/>
    <x v="1"/>
    <s v="R1011"/>
    <n v="53"/>
  </r>
  <r>
    <x v="1226"/>
    <x v="3"/>
    <n v="28.71"/>
    <n v="5.71"/>
    <x v="0"/>
    <x v="0"/>
    <x v="0"/>
    <x v="0"/>
    <x v="1"/>
    <x v="1"/>
    <x v="1"/>
    <s v="12-Aug-1970"/>
    <n v="9140.9500000000007"/>
    <x v="2"/>
    <x v="0"/>
    <s v="R1013"/>
    <n v="53"/>
  </r>
  <r>
    <x v="1227"/>
    <x v="7"/>
    <n v="36.700000000000003"/>
    <n v="8.6999999999999993"/>
    <x v="1"/>
    <x v="0"/>
    <x v="0"/>
    <x v="1"/>
    <x v="1"/>
    <x v="0"/>
    <x v="0"/>
    <s v="2-Dec-1977"/>
    <n v="9101.7999999999993"/>
    <x v="1"/>
    <x v="2"/>
    <s v="R1011"/>
    <n v="46"/>
  </r>
  <r>
    <x v="1228"/>
    <x v="189"/>
    <n v="34.1"/>
    <n v="9.0399999999999991"/>
    <x v="1"/>
    <x v="0"/>
    <x v="0"/>
    <x v="1"/>
    <x v="1"/>
    <x v="0"/>
    <x v="0"/>
    <s v="9-Nov-1965"/>
    <n v="9095.94"/>
    <x v="2"/>
    <x v="2"/>
    <s v="R1011"/>
    <n v="58"/>
  </r>
  <r>
    <x v="1229"/>
    <x v="55"/>
    <n v="25.7"/>
    <n v="5.61"/>
    <x v="0"/>
    <x v="0"/>
    <x v="0"/>
    <x v="0"/>
    <x v="1"/>
    <x v="1"/>
    <x v="2"/>
    <s v="4-Nov-1977"/>
    <n v="9095.07"/>
    <x v="1"/>
    <x v="1"/>
    <s v="R1024"/>
    <n v="46"/>
  </r>
  <r>
    <x v="1230"/>
    <x v="43"/>
    <n v="21.68"/>
    <n v="8.1199999999999992"/>
    <x v="0"/>
    <x v="0"/>
    <x v="0"/>
    <x v="0"/>
    <x v="1"/>
    <x v="2"/>
    <x v="0"/>
    <s v="2-Dec-1972"/>
    <n v="9058.73"/>
    <x v="2"/>
    <x v="1"/>
    <s v="R1013"/>
    <n v="51"/>
  </r>
  <r>
    <x v="1231"/>
    <x v="340"/>
    <n v="25.175000000000001"/>
    <n v="4.74"/>
    <x v="0"/>
    <x v="0"/>
    <x v="0"/>
    <x v="0"/>
    <x v="1"/>
    <x v="1"/>
    <x v="2"/>
    <s v="7-Dec-1972"/>
    <n v="9048.0300000000007"/>
    <x v="1"/>
    <x v="1"/>
    <s v="R1013"/>
    <n v="51"/>
  </r>
  <r>
    <x v="1232"/>
    <x v="668"/>
    <n v="44.77"/>
    <n v="4.0599999999999996"/>
    <x v="0"/>
    <x v="0"/>
    <x v="0"/>
    <x v="1"/>
    <x v="1"/>
    <x v="0"/>
    <x v="2"/>
    <s v="1-Dec-1993"/>
    <n v="9010.2000000000007"/>
    <x v="1"/>
    <x v="0"/>
    <s v="R1026"/>
    <n v="30"/>
  </r>
  <r>
    <x v="1233"/>
    <x v="19"/>
    <n v="37.07"/>
    <n v="5.69"/>
    <x v="0"/>
    <x v="0"/>
    <x v="0"/>
    <x v="1"/>
    <x v="1"/>
    <x v="0"/>
    <x v="2"/>
    <s v="16-Dec-1979"/>
    <n v="8998.43"/>
    <x v="1"/>
    <x v="2"/>
    <s v="R1025"/>
    <n v="44"/>
  </r>
  <r>
    <x v="1234"/>
    <x v="395"/>
    <n v="39.799999999999997"/>
    <n v="5.66"/>
    <x v="0"/>
    <x v="0"/>
    <x v="1"/>
    <x v="3"/>
    <x v="1"/>
    <x v="0"/>
    <x v="2"/>
    <s v="11-Oct-1973"/>
    <n v="8988.16"/>
    <x v="1"/>
    <x v="2"/>
    <s v="R1012"/>
    <n v="50"/>
  </r>
  <r>
    <x v="1235"/>
    <x v="669"/>
    <n v="26.36"/>
    <n v="4.32"/>
    <x v="0"/>
    <x v="0"/>
    <x v="1"/>
    <x v="3"/>
    <x v="1"/>
    <x v="1"/>
    <x v="2"/>
    <s v="21-Jul-1974"/>
    <n v="8978.19"/>
    <x v="1"/>
    <x v="1"/>
    <s v="R1013"/>
    <n v="49"/>
  </r>
  <r>
    <x v="1236"/>
    <x v="56"/>
    <n v="29.925000000000001"/>
    <n v="8.2899999999999991"/>
    <x v="0"/>
    <x v="0"/>
    <x v="0"/>
    <x v="1"/>
    <x v="1"/>
    <x v="1"/>
    <x v="0"/>
    <s v="8-Sep-1974"/>
    <n v="8968.33"/>
    <x v="2"/>
    <x v="1"/>
    <s v="R1011"/>
    <n v="49"/>
  </r>
  <r>
    <x v="1237"/>
    <x v="128"/>
    <n v="37.29"/>
    <n v="10.46"/>
    <x v="0"/>
    <x v="0"/>
    <x v="0"/>
    <x v="0"/>
    <x v="1"/>
    <x v="0"/>
    <x v="0"/>
    <s v="15-Jul-1983"/>
    <n v="8965.7999999999993"/>
    <x v="1"/>
    <x v="0"/>
    <s v="R1012"/>
    <n v="40"/>
  </r>
  <r>
    <x v="1238"/>
    <x v="670"/>
    <n v="30.2"/>
    <n v="11.96"/>
    <x v="0"/>
    <x v="0"/>
    <x v="0"/>
    <x v="0"/>
    <x v="1"/>
    <x v="0"/>
    <x v="0"/>
    <s v="17-Aug-1974"/>
    <n v="8964.06"/>
    <x v="2"/>
    <x v="1"/>
    <s v="R1016"/>
    <n v="49"/>
  </r>
  <r>
    <x v="1239"/>
    <x v="671"/>
    <n v="24.225000000000001"/>
    <n v="4.25"/>
    <x v="1"/>
    <x v="0"/>
    <x v="1"/>
    <x v="3"/>
    <x v="1"/>
    <x v="2"/>
    <x v="2"/>
    <s v="27-Sep-1992"/>
    <n v="8954.99"/>
    <x v="1"/>
    <x v="0"/>
    <s v="R1026"/>
    <n v="31"/>
  </r>
  <r>
    <x v="1240"/>
    <x v="128"/>
    <n v="31.445"/>
    <n v="8.33"/>
    <x v="0"/>
    <x v="0"/>
    <x v="0"/>
    <x v="0"/>
    <x v="1"/>
    <x v="0"/>
    <x v="0"/>
    <s v="25-Dec-1976"/>
    <n v="8944.1200000000008"/>
    <x v="2"/>
    <x v="1"/>
    <s v="R1013"/>
    <n v="47"/>
  </r>
  <r>
    <x v="1241"/>
    <x v="672"/>
    <n v="38.880000000000003"/>
    <n v="4.29"/>
    <x v="0"/>
    <x v="0"/>
    <x v="0"/>
    <x v="3"/>
    <x v="1"/>
    <x v="0"/>
    <x v="2"/>
    <s v="6-Jun-1972"/>
    <n v="8932.08"/>
    <x v="1"/>
    <x v="2"/>
    <s v="R1011"/>
    <n v="51"/>
  </r>
  <r>
    <x v="1242"/>
    <x v="673"/>
    <n v="43.89"/>
    <n v="6.32"/>
    <x v="1"/>
    <x v="0"/>
    <x v="0"/>
    <x v="0"/>
    <x v="1"/>
    <x v="0"/>
    <x v="1"/>
    <s v="7-Jul-1975"/>
    <n v="8930.93"/>
    <x v="1"/>
    <x v="1"/>
    <s v="R1012"/>
    <n v="48"/>
  </r>
  <r>
    <x v="1243"/>
    <x v="608"/>
    <n v="25.6"/>
    <n v="5.65"/>
    <x v="0"/>
    <x v="0"/>
    <x v="0"/>
    <x v="1"/>
    <x v="1"/>
    <x v="1"/>
    <x v="2"/>
    <s v="6-Sep-1967"/>
    <n v="8908.4699999999993"/>
    <x v="2"/>
    <x v="1"/>
    <s v="R1013"/>
    <n v="56"/>
  </r>
  <r>
    <x v="1244"/>
    <x v="674"/>
    <n v="29.545000000000002"/>
    <n v="8.41"/>
    <x v="1"/>
    <x v="0"/>
    <x v="0"/>
    <x v="3"/>
    <x v="1"/>
    <x v="1"/>
    <x v="0"/>
    <s v="28-Nov-1997"/>
    <n v="8906.14"/>
    <x v="1"/>
    <x v="1"/>
    <s v="R1012"/>
    <n v="26"/>
  </r>
  <r>
    <x v="1245"/>
    <x v="675"/>
    <n v="23.25"/>
    <n v="11.96"/>
    <x v="1"/>
    <x v="0"/>
    <x v="0"/>
    <x v="0"/>
    <x v="1"/>
    <x v="2"/>
    <x v="0"/>
    <s v="16-Dec-1978"/>
    <n v="8891.14"/>
    <x v="1"/>
    <x v="0"/>
    <s v="R1017"/>
    <n v="45"/>
  </r>
  <r>
    <x v="1246"/>
    <x v="676"/>
    <n v="43.95"/>
    <n v="5.17"/>
    <x v="1"/>
    <x v="0"/>
    <x v="1"/>
    <x v="3"/>
    <x v="1"/>
    <x v="0"/>
    <x v="2"/>
    <s v="9-Sep-1973"/>
    <n v="8890.59"/>
    <x v="1"/>
    <x v="0"/>
    <s v="R1012"/>
    <n v="50"/>
  </r>
  <r>
    <x v="1247"/>
    <x v="278"/>
    <n v="21.85"/>
    <n v="8.76"/>
    <x v="0"/>
    <x v="0"/>
    <x v="0"/>
    <x v="0"/>
    <x v="1"/>
    <x v="2"/>
    <x v="0"/>
    <s v="18-Jun-1974"/>
    <n v="8871.15"/>
    <x v="1"/>
    <x v="0"/>
    <s v="R1013"/>
    <n v="49"/>
  </r>
  <r>
    <x v="1248"/>
    <x v="23"/>
    <n v="25.73"/>
    <n v="7.99"/>
    <x v="0"/>
    <x v="0"/>
    <x v="0"/>
    <x v="1"/>
    <x v="1"/>
    <x v="1"/>
    <x v="0"/>
    <s v="22-Nov-1972"/>
    <n v="8835.26"/>
    <x v="2"/>
    <x v="1"/>
    <s v="R1012"/>
    <n v="51"/>
  </r>
  <r>
    <x v="1249"/>
    <x v="317"/>
    <n v="32.229999999999997"/>
    <n v="8.59"/>
    <x v="0"/>
    <x v="0"/>
    <x v="0"/>
    <x v="0"/>
    <x v="1"/>
    <x v="0"/>
    <x v="0"/>
    <s v="14-Nov-1972"/>
    <n v="8827.2099999999991"/>
    <x v="2"/>
    <x v="2"/>
    <s v="R1012"/>
    <n v="51"/>
  </r>
  <r>
    <x v="1250"/>
    <x v="677"/>
    <n v="32.204999999999998"/>
    <n v="6.14"/>
    <x v="0"/>
    <x v="0"/>
    <x v="0"/>
    <x v="1"/>
    <x v="1"/>
    <x v="0"/>
    <x v="1"/>
    <s v="14-Jul-1976"/>
    <n v="8825.09"/>
    <x v="1"/>
    <x v="0"/>
    <s v="R1011"/>
    <n v="47"/>
  </r>
  <r>
    <x v="1251"/>
    <x v="397"/>
    <n v="26.41"/>
    <n v="4.08"/>
    <x v="0"/>
    <x v="0"/>
    <x v="0"/>
    <x v="1"/>
    <x v="1"/>
    <x v="1"/>
    <x v="2"/>
    <s v="22-Aug-1988"/>
    <n v="8824.27"/>
    <x v="1"/>
    <x v="2"/>
    <s v="R1025"/>
    <n v="35"/>
  </r>
  <r>
    <x v="1252"/>
    <x v="608"/>
    <n v="30.2"/>
    <n v="6.25"/>
    <x v="1"/>
    <x v="0"/>
    <x v="0"/>
    <x v="0"/>
    <x v="1"/>
    <x v="0"/>
    <x v="1"/>
    <s v="19-Oct-1976"/>
    <n v="8823.99"/>
    <x v="1"/>
    <x v="0"/>
    <s v="R1024"/>
    <n v="47"/>
  </r>
  <r>
    <x v="1253"/>
    <x v="419"/>
    <n v="31.26"/>
    <n v="5.94"/>
    <x v="1"/>
    <x v="0"/>
    <x v="0"/>
    <x v="3"/>
    <x v="1"/>
    <x v="0"/>
    <x v="1"/>
    <s v="14-Jun-1976"/>
    <n v="8823.2800000000007"/>
    <x v="1"/>
    <x v="2"/>
    <s v="R1011"/>
    <n v="47"/>
  </r>
  <r>
    <x v="1254"/>
    <x v="372"/>
    <n v="33.725000000000001"/>
    <n v="6.45"/>
    <x v="1"/>
    <x v="0"/>
    <x v="0"/>
    <x v="0"/>
    <x v="1"/>
    <x v="0"/>
    <x v="0"/>
    <s v="7-Nov-2001"/>
    <n v="8821.8799999999992"/>
    <x v="1"/>
    <x v="0"/>
    <s v="R1023"/>
    <n v="22"/>
  </r>
  <r>
    <x v="1255"/>
    <x v="302"/>
    <n v="28.9"/>
    <n v="5.74"/>
    <x v="1"/>
    <x v="0"/>
    <x v="0"/>
    <x v="0"/>
    <x v="1"/>
    <x v="1"/>
    <x v="1"/>
    <s v="29-Aug-1965"/>
    <n v="8800.49"/>
    <x v="2"/>
    <x v="1"/>
    <s v="R1013"/>
    <n v="58"/>
  </r>
  <r>
    <x v="1256"/>
    <x v="123"/>
    <n v="45.69"/>
    <n v="4.43"/>
    <x v="1"/>
    <x v="0"/>
    <x v="0"/>
    <x v="0"/>
    <x v="1"/>
    <x v="0"/>
    <x v="2"/>
    <s v="18-Jun-1971"/>
    <n v="8798.59"/>
    <x v="1"/>
    <x v="2"/>
    <s v="R1011"/>
    <n v="52"/>
  </r>
  <r>
    <x v="1257"/>
    <x v="678"/>
    <n v="21.03"/>
    <n v="6.5"/>
    <x v="0"/>
    <x v="0"/>
    <x v="0"/>
    <x v="0"/>
    <x v="1"/>
    <x v="2"/>
    <x v="0"/>
    <s v="23-Aug-1971"/>
    <n v="8782.4699999999993"/>
    <x v="1"/>
    <x v="0"/>
    <s v="R1011"/>
    <n v="52"/>
  </r>
  <r>
    <x v="1258"/>
    <x v="679"/>
    <n v="37"/>
    <n v="8.75"/>
    <x v="0"/>
    <x v="0"/>
    <x v="0"/>
    <x v="0"/>
    <x v="1"/>
    <x v="0"/>
    <x v="0"/>
    <s v="6-Sep-1974"/>
    <n v="8765.25"/>
    <x v="1"/>
    <x v="0"/>
    <s v="R1012"/>
    <n v="49"/>
  </r>
  <r>
    <x v="1259"/>
    <x v="680"/>
    <n v="25.4"/>
    <n v="11.96"/>
    <x v="0"/>
    <x v="0"/>
    <x v="0"/>
    <x v="0"/>
    <x v="1"/>
    <x v="1"/>
    <x v="0"/>
    <s v="9-Sep-1969"/>
    <n v="8760.1200000000008"/>
    <x v="1"/>
    <x v="2"/>
    <s v="R1013"/>
    <n v="54"/>
  </r>
  <r>
    <x v="1260"/>
    <x v="187"/>
    <n v="32.299999999999997"/>
    <n v="10.54"/>
    <x v="0"/>
    <x v="0"/>
    <x v="0"/>
    <x v="0"/>
    <x v="1"/>
    <x v="0"/>
    <x v="0"/>
    <s v="23-Aug-1999"/>
    <n v="8747.68"/>
    <x v="1"/>
    <x v="0"/>
    <s v="R1011"/>
    <n v="24"/>
  </r>
  <r>
    <x v="1261"/>
    <x v="681"/>
    <n v="23.94"/>
    <n v="4.54"/>
    <x v="1"/>
    <x v="0"/>
    <x v="1"/>
    <x v="3"/>
    <x v="1"/>
    <x v="2"/>
    <x v="2"/>
    <s v="17-Jun-1976"/>
    <n v="8733.23"/>
    <x v="1"/>
    <x v="0"/>
    <s v="R1012"/>
    <n v="47"/>
  </r>
  <r>
    <x v="1262"/>
    <x v="151"/>
    <n v="46.4"/>
    <n v="5.71"/>
    <x v="0"/>
    <x v="0"/>
    <x v="0"/>
    <x v="0"/>
    <x v="1"/>
    <x v="0"/>
    <x v="1"/>
    <s v="25-Jun-1973"/>
    <n v="8703.4599999999991"/>
    <x v="2"/>
    <x v="0"/>
    <s v="R1011"/>
    <n v="50"/>
  </r>
  <r>
    <x v="1263"/>
    <x v="682"/>
    <n v="40.375"/>
    <n v="6.25"/>
    <x v="1"/>
    <x v="0"/>
    <x v="0"/>
    <x v="0"/>
    <x v="1"/>
    <x v="0"/>
    <x v="1"/>
    <s v="28-Oct-1980"/>
    <n v="8701.84"/>
    <x v="1"/>
    <x v="0"/>
    <s v="R1021"/>
    <n v="43"/>
  </r>
  <r>
    <x v="1264"/>
    <x v="683"/>
    <n v="28.7"/>
    <n v="9.4700000000000006"/>
    <x v="0"/>
    <x v="0"/>
    <x v="0"/>
    <x v="1"/>
    <x v="1"/>
    <x v="1"/>
    <x v="0"/>
    <s v="11-Oct-1973"/>
    <n v="8688.86"/>
    <x v="1"/>
    <x v="2"/>
    <s v="R1017"/>
    <n v="50"/>
  </r>
  <r>
    <x v="1265"/>
    <x v="164"/>
    <n v="26.63"/>
    <n v="5.7"/>
    <x v="0"/>
    <x v="0"/>
    <x v="0"/>
    <x v="0"/>
    <x v="1"/>
    <x v="1"/>
    <x v="1"/>
    <s v="16-Aug-1974"/>
    <n v="8671.19"/>
    <x v="1"/>
    <x v="2"/>
    <s v="R1012"/>
    <n v="49"/>
  </r>
  <r>
    <x v="1266"/>
    <x v="42"/>
    <n v="22.515000000000001"/>
    <n v="11.18"/>
    <x v="0"/>
    <x v="0"/>
    <x v="0"/>
    <x v="1"/>
    <x v="1"/>
    <x v="2"/>
    <x v="0"/>
    <s v="10-Aug-1969"/>
    <n v="8665.14"/>
    <x v="1"/>
    <x v="0"/>
    <s v="R1013"/>
    <n v="54"/>
  </r>
  <r>
    <x v="1267"/>
    <x v="684"/>
    <n v="36.575000000000003"/>
    <n v="10.98"/>
    <x v="0"/>
    <x v="0"/>
    <x v="0"/>
    <x v="0"/>
    <x v="1"/>
    <x v="0"/>
    <x v="0"/>
    <s v="21-Oct-1965"/>
    <n v="8665.09"/>
    <x v="2"/>
    <x v="1"/>
    <s v="R1012"/>
    <n v="58"/>
  </r>
  <r>
    <x v="1268"/>
    <x v="681"/>
    <n v="23.66"/>
    <n v="5.1100000000000003"/>
    <x v="1"/>
    <x v="0"/>
    <x v="1"/>
    <x v="3"/>
    <x v="1"/>
    <x v="2"/>
    <x v="2"/>
    <s v="3-Aug-1975"/>
    <n v="8627.5400000000009"/>
    <x v="1"/>
    <x v="1"/>
    <s v="R1017"/>
    <n v="48"/>
  </r>
  <r>
    <x v="1269"/>
    <x v="16"/>
    <n v="18.62"/>
    <n v="10.24"/>
    <x v="0"/>
    <x v="0"/>
    <x v="0"/>
    <x v="0"/>
    <x v="1"/>
    <x v="2"/>
    <x v="0"/>
    <s v="2-Sep-1977"/>
    <n v="8615.2999999999993"/>
    <x v="1"/>
    <x v="0"/>
    <s v="R1011"/>
    <n v="46"/>
  </r>
  <r>
    <x v="1270"/>
    <x v="123"/>
    <n v="19.190000000000001"/>
    <n v="7.71"/>
    <x v="1"/>
    <x v="0"/>
    <x v="0"/>
    <x v="3"/>
    <x v="1"/>
    <x v="2"/>
    <x v="0"/>
    <s v="17-Jul-1979"/>
    <n v="8606.2199999999993"/>
    <x v="0"/>
    <x v="1"/>
    <s v="R1014"/>
    <n v="44"/>
  </r>
  <r>
    <x v="1271"/>
    <x v="685"/>
    <n v="27.5"/>
    <n v="6.03"/>
    <x v="0"/>
    <x v="0"/>
    <x v="0"/>
    <x v="0"/>
    <x v="1"/>
    <x v="1"/>
    <x v="1"/>
    <s v="15-Oct-1977"/>
    <n v="8605.36"/>
    <x v="1"/>
    <x v="1"/>
    <s v="R1013"/>
    <n v="46"/>
  </r>
  <r>
    <x v="1272"/>
    <x v="449"/>
    <n v="27.36"/>
    <n v="5.96"/>
    <x v="0"/>
    <x v="0"/>
    <x v="1"/>
    <x v="3"/>
    <x v="1"/>
    <x v="1"/>
    <x v="1"/>
    <s v="12-Nov-1977"/>
    <n v="8604.48"/>
    <x v="2"/>
    <x v="1"/>
    <s v="R1016"/>
    <n v="46"/>
  </r>
  <r>
    <x v="1273"/>
    <x v="89"/>
    <n v="20.350000000000001"/>
    <n v="4.16"/>
    <x v="0"/>
    <x v="0"/>
    <x v="0"/>
    <x v="0"/>
    <x v="1"/>
    <x v="2"/>
    <x v="2"/>
    <s v="24-Sep-1977"/>
    <n v="8603.82"/>
    <x v="1"/>
    <x v="2"/>
    <s v="R1019"/>
    <n v="46"/>
  </r>
  <r>
    <x v="1274"/>
    <x v="25"/>
    <n v="24.035"/>
    <n v="6.11"/>
    <x v="0"/>
    <x v="0"/>
    <x v="0"/>
    <x v="0"/>
    <x v="1"/>
    <x v="2"/>
    <x v="1"/>
    <s v="11-Jul-1973"/>
    <n v="8601.33"/>
    <x v="1"/>
    <x v="2"/>
    <s v="R1013"/>
    <n v="50"/>
  </r>
  <r>
    <x v="1275"/>
    <x v="392"/>
    <n v="23.56"/>
    <n v="5.97"/>
    <x v="0"/>
    <x v="0"/>
    <x v="0"/>
    <x v="0"/>
    <x v="1"/>
    <x v="2"/>
    <x v="1"/>
    <s v="25-Jul-1983"/>
    <n v="8596.83"/>
    <x v="1"/>
    <x v="0"/>
    <s v="R1013"/>
    <n v="40"/>
  </r>
  <r>
    <x v="1276"/>
    <x v="686"/>
    <n v="27.17"/>
    <n v="10.81"/>
    <x v="0"/>
    <x v="0"/>
    <x v="0"/>
    <x v="1"/>
    <x v="1"/>
    <x v="1"/>
    <x v="0"/>
    <s v="30-Dec-1983"/>
    <n v="8582.2999999999993"/>
    <x v="1"/>
    <x v="2"/>
    <s v="R1013"/>
    <n v="40"/>
  </r>
  <r>
    <x v="1277"/>
    <x v="136"/>
    <n v="34.32"/>
    <n v="5.7"/>
    <x v="1"/>
    <x v="0"/>
    <x v="1"/>
    <x v="3"/>
    <x v="1"/>
    <x v="0"/>
    <x v="1"/>
    <s v="11-Nov-1987"/>
    <n v="8573.2999999999993"/>
    <x v="1"/>
    <x v="1"/>
    <s v="R1021"/>
    <n v="36"/>
  </r>
  <r>
    <x v="1278"/>
    <x v="348"/>
    <n v="23.87"/>
    <n v="4.7699999999999996"/>
    <x v="1"/>
    <x v="0"/>
    <x v="1"/>
    <x v="3"/>
    <x v="1"/>
    <x v="2"/>
    <x v="2"/>
    <s v="6-Dec-1982"/>
    <n v="8572.0400000000009"/>
    <x v="1"/>
    <x v="1"/>
    <s v="R1021"/>
    <n v="41"/>
  </r>
  <r>
    <x v="1279"/>
    <x v="687"/>
    <n v="30.15"/>
    <n v="4.25"/>
    <x v="0"/>
    <x v="0"/>
    <x v="0"/>
    <x v="3"/>
    <x v="1"/>
    <x v="0"/>
    <x v="2"/>
    <s v="26-Sep-1975"/>
    <n v="8569.86"/>
    <x v="1"/>
    <x v="0"/>
    <s v="R1013"/>
    <n v="48"/>
  </r>
  <r>
    <x v="1280"/>
    <x v="127"/>
    <n v="26.36"/>
    <n v="5.52"/>
    <x v="0"/>
    <x v="0"/>
    <x v="0"/>
    <x v="0"/>
    <x v="1"/>
    <x v="1"/>
    <x v="2"/>
    <s v="21-Sep-1988"/>
    <n v="8567.25"/>
    <x v="1"/>
    <x v="2"/>
    <s v="R1012"/>
    <n v="35"/>
  </r>
  <r>
    <x v="1281"/>
    <x v="16"/>
    <n v="45.32"/>
    <n v="6.53"/>
    <x v="1"/>
    <x v="0"/>
    <x v="0"/>
    <x v="3"/>
    <x v="1"/>
    <x v="0"/>
    <x v="0"/>
    <s v="21-Aug-1975"/>
    <n v="8556.91"/>
    <x v="1"/>
    <x v="2"/>
    <s v="R1011"/>
    <n v="48"/>
  </r>
  <r>
    <x v="1282"/>
    <x v="174"/>
    <n v="31.93"/>
    <n v="4.82"/>
    <x v="1"/>
    <x v="0"/>
    <x v="0"/>
    <x v="3"/>
    <x v="1"/>
    <x v="0"/>
    <x v="2"/>
    <s v="6-Aug-1975"/>
    <n v="8551.35"/>
    <x v="1"/>
    <x v="1"/>
    <s v="R1011"/>
    <n v="48"/>
  </r>
  <r>
    <x v="1283"/>
    <x v="688"/>
    <n v="36"/>
    <n v="11.94"/>
    <x v="1"/>
    <x v="0"/>
    <x v="0"/>
    <x v="3"/>
    <x v="1"/>
    <x v="0"/>
    <x v="0"/>
    <s v="12-Dec-1983"/>
    <n v="8547.69"/>
    <x v="1"/>
    <x v="2"/>
    <s v="R1013"/>
    <n v="40"/>
  </r>
  <r>
    <x v="1284"/>
    <x v="76"/>
    <n v="32"/>
    <n v="7.85"/>
    <x v="1"/>
    <x v="0"/>
    <x v="0"/>
    <x v="3"/>
    <x v="1"/>
    <x v="0"/>
    <x v="0"/>
    <s v="6-Nov-1975"/>
    <n v="8539.67"/>
    <x v="1"/>
    <x v="0"/>
    <s v="R1011"/>
    <n v="48"/>
  </r>
  <r>
    <x v="1285"/>
    <x v="55"/>
    <n v="29.37"/>
    <n v="8.01"/>
    <x v="1"/>
    <x v="0"/>
    <x v="0"/>
    <x v="3"/>
    <x v="1"/>
    <x v="1"/>
    <x v="0"/>
    <s v="27-Dec-1981"/>
    <n v="8538.2900000000009"/>
    <x v="1"/>
    <x v="0"/>
    <s v="R1024"/>
    <n v="42"/>
  </r>
  <r>
    <x v="1286"/>
    <x v="105"/>
    <n v="23.6"/>
    <n v="7.4"/>
    <x v="1"/>
    <x v="0"/>
    <x v="0"/>
    <x v="3"/>
    <x v="1"/>
    <x v="2"/>
    <x v="0"/>
    <s v="24-Jul-1983"/>
    <n v="8534.67"/>
    <x v="1"/>
    <x v="0"/>
    <s v="R1024"/>
    <n v="40"/>
  </r>
  <r>
    <x v="1287"/>
    <x v="151"/>
    <n v="33.155000000000001"/>
    <n v="8.3800000000000008"/>
    <x v="1"/>
    <x v="0"/>
    <x v="0"/>
    <x v="0"/>
    <x v="1"/>
    <x v="0"/>
    <x v="0"/>
    <s v="26-Jul-1977"/>
    <n v="8527.5300000000007"/>
    <x v="1"/>
    <x v="1"/>
    <s v="R1013"/>
    <n v="46"/>
  </r>
  <r>
    <x v="1288"/>
    <x v="689"/>
    <n v="24.32"/>
    <n v="11.56"/>
    <x v="1"/>
    <x v="0"/>
    <x v="0"/>
    <x v="3"/>
    <x v="1"/>
    <x v="2"/>
    <x v="0"/>
    <s v="13-Aug-1979"/>
    <n v="8522"/>
    <x v="1"/>
    <x v="1"/>
    <s v="R1011"/>
    <n v="44"/>
  </r>
  <r>
    <x v="1289"/>
    <x v="689"/>
    <n v="36.299999999999997"/>
    <n v="4.6100000000000003"/>
    <x v="0"/>
    <x v="0"/>
    <x v="0"/>
    <x v="0"/>
    <x v="1"/>
    <x v="0"/>
    <x v="2"/>
    <s v="29-Dec-1977"/>
    <n v="8520.0300000000007"/>
    <x v="1"/>
    <x v="0"/>
    <s v="R1011"/>
    <n v="46"/>
  </r>
  <r>
    <x v="1290"/>
    <x v="51"/>
    <n v="34.4"/>
    <n v="4.95"/>
    <x v="0"/>
    <x v="0"/>
    <x v="1"/>
    <x v="3"/>
    <x v="1"/>
    <x v="0"/>
    <x v="2"/>
    <s v="21-Jun-1977"/>
    <n v="8516.83"/>
    <x v="1"/>
    <x v="2"/>
    <s v="R1013"/>
    <n v="46"/>
  </r>
  <r>
    <x v="1291"/>
    <x v="348"/>
    <n v="30.9"/>
    <n v="5.04"/>
    <x v="0"/>
    <x v="0"/>
    <x v="0"/>
    <x v="0"/>
    <x v="1"/>
    <x v="0"/>
    <x v="2"/>
    <s v="26-Dec-1977"/>
    <n v="8515.76"/>
    <x v="1"/>
    <x v="1"/>
    <s v="R1013"/>
    <n v="46"/>
  </r>
  <r>
    <x v="1292"/>
    <x v="150"/>
    <n v="28.6"/>
    <n v="5.42"/>
    <x v="0"/>
    <x v="0"/>
    <x v="0"/>
    <x v="0"/>
    <x v="1"/>
    <x v="1"/>
    <x v="2"/>
    <s v="10-Nov-1993"/>
    <n v="8471.65"/>
    <x v="1"/>
    <x v="2"/>
    <s v="R1012"/>
    <n v="30"/>
  </r>
  <r>
    <x v="1293"/>
    <x v="690"/>
    <n v="27.83"/>
    <n v="5.39"/>
    <x v="0"/>
    <x v="0"/>
    <x v="0"/>
    <x v="0"/>
    <x v="1"/>
    <x v="1"/>
    <x v="2"/>
    <s v="9-Sep-1992"/>
    <n v="8466.35"/>
    <x v="1"/>
    <x v="1"/>
    <s v="R1012"/>
    <n v="31"/>
  </r>
  <r>
    <x v="1294"/>
    <x v="691"/>
    <n v="39.64"/>
    <n v="6"/>
    <x v="0"/>
    <x v="0"/>
    <x v="1"/>
    <x v="3"/>
    <x v="1"/>
    <x v="0"/>
    <x v="1"/>
    <s v="26-Dec-1972"/>
    <n v="8457.82"/>
    <x v="1"/>
    <x v="0"/>
    <s v="R1011"/>
    <n v="51"/>
  </r>
  <r>
    <x v="1295"/>
    <x v="375"/>
    <n v="38.479999999999997"/>
    <n v="6.02"/>
    <x v="0"/>
    <x v="0"/>
    <x v="0"/>
    <x v="3"/>
    <x v="1"/>
    <x v="0"/>
    <x v="1"/>
    <s v="19-Jun-1984"/>
    <n v="8450.82"/>
    <x v="1"/>
    <x v="1"/>
    <s v="R1025"/>
    <n v="39"/>
  </r>
  <r>
    <x v="1296"/>
    <x v="415"/>
    <n v="36.200000000000003"/>
    <n v="4.62"/>
    <x v="0"/>
    <x v="0"/>
    <x v="0"/>
    <x v="1"/>
    <x v="1"/>
    <x v="0"/>
    <x v="2"/>
    <s v="12-Jun-1966"/>
    <n v="8448.66"/>
    <x v="2"/>
    <x v="2"/>
    <s v="R1013"/>
    <n v="57"/>
  </r>
  <r>
    <x v="1297"/>
    <x v="692"/>
    <n v="27.13"/>
    <n v="5.59"/>
    <x v="0"/>
    <x v="0"/>
    <x v="0"/>
    <x v="3"/>
    <x v="1"/>
    <x v="1"/>
    <x v="2"/>
    <s v="4-Sep-1972"/>
    <n v="8444.4699999999993"/>
    <x v="2"/>
    <x v="2"/>
    <s v="R1011"/>
    <n v="51"/>
  </r>
  <r>
    <x v="1298"/>
    <x v="693"/>
    <n v="20.75"/>
    <n v="5.18"/>
    <x v="1"/>
    <x v="0"/>
    <x v="0"/>
    <x v="1"/>
    <x v="1"/>
    <x v="2"/>
    <x v="2"/>
    <s v="9-Sep-1972"/>
    <n v="8442.67"/>
    <x v="1"/>
    <x v="0"/>
    <s v="R1013"/>
    <n v="51"/>
  </r>
  <r>
    <x v="1299"/>
    <x v="37"/>
    <n v="26.6"/>
    <n v="6.29"/>
    <x v="0"/>
    <x v="0"/>
    <x v="0"/>
    <x v="1"/>
    <x v="1"/>
    <x v="1"/>
    <x v="1"/>
    <s v="24-Sep-1963"/>
    <n v="8440.0499999999993"/>
    <x v="2"/>
    <x v="1"/>
    <s v="R1013"/>
    <n v="60"/>
  </r>
  <r>
    <x v="1300"/>
    <x v="694"/>
    <n v="25.3"/>
    <n v="4.49"/>
    <x v="0"/>
    <x v="0"/>
    <x v="0"/>
    <x v="1"/>
    <x v="1"/>
    <x v="1"/>
    <x v="2"/>
    <s v="28-Sep-1975"/>
    <n v="8428.07"/>
    <x v="2"/>
    <x v="1"/>
    <s v="R1012"/>
    <n v="48"/>
  </r>
  <r>
    <x v="1301"/>
    <x v="667"/>
    <n v="18.84"/>
    <n v="11.82"/>
    <x v="1"/>
    <x v="0"/>
    <x v="1"/>
    <x v="3"/>
    <x v="1"/>
    <x v="2"/>
    <x v="0"/>
    <s v="4-Sep-1977"/>
    <n v="8413.4599999999991"/>
    <x v="2"/>
    <x v="2"/>
    <s v="R1012"/>
    <n v="46"/>
  </r>
  <r>
    <x v="1302"/>
    <x v="695"/>
    <n v="19.57"/>
    <n v="7.41"/>
    <x v="1"/>
    <x v="0"/>
    <x v="0"/>
    <x v="3"/>
    <x v="1"/>
    <x v="2"/>
    <x v="0"/>
    <s v="11-Jun-1979"/>
    <n v="8410.0499999999993"/>
    <x v="1"/>
    <x v="1"/>
    <s v="R1012"/>
    <n v="44"/>
  </r>
  <r>
    <x v="1303"/>
    <x v="174"/>
    <n v="30.495000000000001"/>
    <n v="5.97"/>
    <x v="0"/>
    <x v="0"/>
    <x v="0"/>
    <x v="0"/>
    <x v="1"/>
    <x v="0"/>
    <x v="1"/>
    <s v="18-Sep-1971"/>
    <n v="8400.01"/>
    <x v="1"/>
    <x v="0"/>
    <s v="R1013"/>
    <n v="52"/>
  </r>
  <r>
    <x v="1304"/>
    <x v="159"/>
    <n v="30.114999999999998"/>
    <n v="5.74"/>
    <x v="0"/>
    <x v="0"/>
    <x v="1"/>
    <x v="3"/>
    <x v="1"/>
    <x v="0"/>
    <x v="1"/>
    <s v="4-Sep-1971"/>
    <n v="8396.6200000000008"/>
    <x v="1"/>
    <x v="0"/>
    <s v="R1013"/>
    <n v="52"/>
  </r>
  <r>
    <x v="1305"/>
    <x v="696"/>
    <n v="24.78"/>
    <n v="9.85"/>
    <x v="0"/>
    <x v="0"/>
    <x v="0"/>
    <x v="0"/>
    <x v="1"/>
    <x v="2"/>
    <x v="0"/>
    <s v="21-Sep-1963"/>
    <n v="8355.5400000000009"/>
    <x v="2"/>
    <x v="0"/>
    <s v="R1012"/>
    <n v="60"/>
  </r>
  <r>
    <x v="1306"/>
    <x v="697"/>
    <n v="24.77"/>
    <n v="7.59"/>
    <x v="0"/>
    <x v="0"/>
    <x v="0"/>
    <x v="0"/>
    <x v="1"/>
    <x v="2"/>
    <x v="0"/>
    <s v="12-Jun-1976"/>
    <n v="8347.16"/>
    <x v="1"/>
    <x v="2"/>
    <s v="R1013"/>
    <n v="47"/>
  </r>
  <r>
    <x v="1307"/>
    <x v="1"/>
    <n v="16.579999999999998"/>
    <n v="6.98"/>
    <x v="1"/>
    <x v="0"/>
    <x v="1"/>
    <x v="3"/>
    <x v="1"/>
    <x v="3"/>
    <x v="0"/>
    <s v="7-Jul-1976"/>
    <n v="8342.91"/>
    <x v="2"/>
    <x v="2"/>
    <s v="R1016"/>
    <n v="47"/>
  </r>
  <r>
    <x v="1308"/>
    <x v="59"/>
    <n v="38.17"/>
    <n v="4.7300000000000004"/>
    <x v="1"/>
    <x v="0"/>
    <x v="0"/>
    <x v="0"/>
    <x v="1"/>
    <x v="0"/>
    <x v="2"/>
    <s v="20-Jul-1976"/>
    <n v="8334.59"/>
    <x v="2"/>
    <x v="1"/>
    <s v="R1016"/>
    <n v="47"/>
  </r>
  <r>
    <x v="1309"/>
    <x v="698"/>
    <n v="39.424999999999997"/>
    <n v="4.76"/>
    <x v="1"/>
    <x v="0"/>
    <x v="0"/>
    <x v="0"/>
    <x v="1"/>
    <x v="0"/>
    <x v="2"/>
    <s v="12-Jul-1976"/>
    <n v="8334.4599999999991"/>
    <x v="2"/>
    <x v="1"/>
    <s v="R1016"/>
    <n v="47"/>
  </r>
  <r>
    <x v="1310"/>
    <x v="181"/>
    <n v="33.44"/>
    <n v="6.24"/>
    <x v="1"/>
    <x v="0"/>
    <x v="0"/>
    <x v="0"/>
    <x v="1"/>
    <x v="0"/>
    <x v="1"/>
    <s v="22-Jun-1993"/>
    <n v="8314.65"/>
    <x v="1"/>
    <x v="2"/>
    <s v="R1012"/>
    <n v="30"/>
  </r>
  <r>
    <x v="1311"/>
    <x v="187"/>
    <n v="33.344999999999999"/>
    <n v="5.44"/>
    <x v="1"/>
    <x v="0"/>
    <x v="0"/>
    <x v="0"/>
    <x v="1"/>
    <x v="0"/>
    <x v="2"/>
    <s v="7-Aug-1979"/>
    <n v="8310.84"/>
    <x v="1"/>
    <x v="1"/>
    <s v="R1012"/>
    <n v="44"/>
  </r>
  <r>
    <x v="1312"/>
    <x v="110"/>
    <n v="38.79"/>
    <n v="5.08"/>
    <x v="0"/>
    <x v="0"/>
    <x v="1"/>
    <x v="3"/>
    <x v="1"/>
    <x v="0"/>
    <x v="2"/>
    <s v="26-Jun-1978"/>
    <n v="8302.5400000000009"/>
    <x v="2"/>
    <x v="0"/>
    <s v="R1016"/>
    <n v="45"/>
  </r>
  <r>
    <x v="1313"/>
    <x v="202"/>
    <n v="30.684999999999999"/>
    <n v="4.87"/>
    <x v="0"/>
    <x v="0"/>
    <x v="1"/>
    <x v="3"/>
    <x v="1"/>
    <x v="0"/>
    <x v="2"/>
    <s v="6-Jun-1974"/>
    <n v="8283.68"/>
    <x v="1"/>
    <x v="0"/>
    <s v="R1013"/>
    <n v="49"/>
  </r>
  <r>
    <x v="1314"/>
    <x v="699"/>
    <n v="22.135000000000002"/>
    <n v="8.17"/>
    <x v="0"/>
    <x v="0"/>
    <x v="0"/>
    <x v="0"/>
    <x v="1"/>
    <x v="2"/>
    <x v="0"/>
    <s v="22-Dec-1974"/>
    <n v="8280.6200000000008"/>
    <x v="1"/>
    <x v="1"/>
    <s v="R1013"/>
    <n v="49"/>
  </r>
  <r>
    <x v="1315"/>
    <x v="331"/>
    <n v="33.33"/>
    <n v="7.61"/>
    <x v="0"/>
    <x v="0"/>
    <x v="0"/>
    <x v="0"/>
    <x v="1"/>
    <x v="0"/>
    <x v="0"/>
    <s v="26-Sep-1974"/>
    <n v="8277.52"/>
    <x v="1"/>
    <x v="1"/>
    <s v="R1011"/>
    <n v="49"/>
  </r>
  <r>
    <x v="1316"/>
    <x v="700"/>
    <n v="31.13"/>
    <n v="10.1"/>
    <x v="0"/>
    <x v="0"/>
    <x v="0"/>
    <x v="0"/>
    <x v="1"/>
    <x v="0"/>
    <x v="0"/>
    <s v="28-Nov-2000"/>
    <n v="8271.4599999999991"/>
    <x v="1"/>
    <x v="2"/>
    <s v="R1023"/>
    <n v="23"/>
  </r>
  <r>
    <x v="1317"/>
    <x v="701"/>
    <n v="28.9"/>
    <n v="11.24"/>
    <x v="0"/>
    <x v="0"/>
    <x v="0"/>
    <x v="0"/>
    <x v="1"/>
    <x v="1"/>
    <x v="0"/>
    <s v="5-Aug-1974"/>
    <n v="8269.0400000000009"/>
    <x v="1"/>
    <x v="2"/>
    <s v="R1011"/>
    <n v="49"/>
  </r>
  <r>
    <x v="1318"/>
    <x v="288"/>
    <n v="43.31"/>
    <n v="6.1"/>
    <x v="1"/>
    <x v="1"/>
    <x v="0"/>
    <x v="3"/>
    <x v="1"/>
    <x v="0"/>
    <x v="1"/>
    <s v="5-Sep-1964"/>
    <n v="8268"/>
    <x v="2"/>
    <x v="0"/>
    <s v="R1013"/>
    <n v="59"/>
  </r>
  <r>
    <x v="1319"/>
    <x v="3"/>
    <n v="22.8"/>
    <n v="6.98"/>
    <x v="0"/>
    <x v="0"/>
    <x v="0"/>
    <x v="0"/>
    <x v="1"/>
    <x v="2"/>
    <x v="0"/>
    <s v="27-Sep-1982"/>
    <n v="8252.2800000000007"/>
    <x v="1"/>
    <x v="1"/>
    <s v="R1024"/>
    <n v="41"/>
  </r>
  <r>
    <x v="1320"/>
    <x v="59"/>
    <n v="19.09"/>
    <n v="4"/>
    <x v="1"/>
    <x v="0"/>
    <x v="0"/>
    <x v="3"/>
    <x v="1"/>
    <x v="2"/>
    <x v="2"/>
    <s v="2-Sep-1976"/>
    <n v="8240.59"/>
    <x v="1"/>
    <x v="1"/>
    <s v="R1013"/>
    <n v="47"/>
  </r>
  <r>
    <x v="1321"/>
    <x v="702"/>
    <n v="23.37"/>
    <n v="4.2300000000000004"/>
    <x v="0"/>
    <x v="0"/>
    <x v="0"/>
    <x v="0"/>
    <x v="1"/>
    <x v="2"/>
    <x v="2"/>
    <s v="30-Jun-1976"/>
    <n v="8233.1"/>
    <x v="1"/>
    <x v="1"/>
    <s v="R1013"/>
    <n v="47"/>
  </r>
  <r>
    <x v="1322"/>
    <x v="703"/>
    <n v="33.44"/>
    <n v="4.72"/>
    <x v="1"/>
    <x v="0"/>
    <x v="0"/>
    <x v="0"/>
    <x v="1"/>
    <x v="0"/>
    <x v="2"/>
    <s v="3-Sep-1976"/>
    <n v="8232.64"/>
    <x v="1"/>
    <x v="0"/>
    <s v="R1013"/>
    <n v="47"/>
  </r>
  <r>
    <x v="1323"/>
    <x v="704"/>
    <n v="28.05"/>
    <n v="5.63"/>
    <x v="1"/>
    <x v="0"/>
    <x v="0"/>
    <x v="0"/>
    <x v="1"/>
    <x v="1"/>
    <x v="2"/>
    <s v="30-Jun-1978"/>
    <n v="8219.2000000000007"/>
    <x v="1"/>
    <x v="1"/>
    <s v="R1013"/>
    <n v="45"/>
  </r>
  <r>
    <x v="1324"/>
    <x v="58"/>
    <n v="27.72"/>
    <n v="5.83"/>
    <x v="1"/>
    <x v="0"/>
    <x v="0"/>
    <x v="0"/>
    <x v="1"/>
    <x v="1"/>
    <x v="1"/>
    <s v="24-Oct-1978"/>
    <n v="8211.1"/>
    <x v="1"/>
    <x v="0"/>
    <s v="R1013"/>
    <n v="45"/>
  </r>
  <r>
    <x v="1325"/>
    <x v="705"/>
    <n v="29.81"/>
    <n v="9.23"/>
    <x v="0"/>
    <x v="0"/>
    <x v="0"/>
    <x v="0"/>
    <x v="1"/>
    <x v="1"/>
    <x v="0"/>
    <s v="23-Nov-1962"/>
    <n v="8188.12"/>
    <x v="2"/>
    <x v="0"/>
    <s v="R1013"/>
    <n v="61"/>
  </r>
  <r>
    <x v="1326"/>
    <x v="329"/>
    <n v="23.98"/>
    <n v="9.89"/>
    <x v="0"/>
    <x v="0"/>
    <x v="0"/>
    <x v="0"/>
    <x v="1"/>
    <x v="2"/>
    <x v="0"/>
    <s v="21-Oct-1997"/>
    <n v="8182.89"/>
    <x v="1"/>
    <x v="2"/>
    <s v="R1026"/>
    <n v="26"/>
  </r>
  <r>
    <x v="1327"/>
    <x v="159"/>
    <n v="17.34"/>
    <n v="12"/>
    <x v="0"/>
    <x v="0"/>
    <x v="0"/>
    <x v="0"/>
    <x v="1"/>
    <x v="3"/>
    <x v="0"/>
    <s v="8-Jun-1983"/>
    <n v="8179.51"/>
    <x v="1"/>
    <x v="1"/>
    <s v="R1020"/>
    <n v="40"/>
  </r>
  <r>
    <x v="1328"/>
    <x v="706"/>
    <n v="40.39"/>
    <n v="4.24"/>
    <x v="1"/>
    <x v="0"/>
    <x v="1"/>
    <x v="3"/>
    <x v="1"/>
    <x v="0"/>
    <x v="2"/>
    <s v="5-Nov-1963"/>
    <n v="8177.9"/>
    <x v="2"/>
    <x v="2"/>
    <s v="R1013"/>
    <n v="60"/>
  </r>
  <r>
    <x v="1329"/>
    <x v="47"/>
    <n v="25.96"/>
    <n v="4.68"/>
    <x v="1"/>
    <x v="0"/>
    <x v="1"/>
    <x v="3"/>
    <x v="1"/>
    <x v="1"/>
    <x v="2"/>
    <s v="28-Jun-1982"/>
    <n v="8162.72"/>
    <x v="2"/>
    <x v="0"/>
    <s v="R1012"/>
    <n v="41"/>
  </r>
  <r>
    <x v="1330"/>
    <x v="334"/>
    <n v="17.68"/>
    <n v="8.57"/>
    <x v="1"/>
    <x v="0"/>
    <x v="1"/>
    <x v="3"/>
    <x v="1"/>
    <x v="3"/>
    <x v="0"/>
    <s v="21-Jun-1990"/>
    <n v="8157.92"/>
    <x v="1"/>
    <x v="0"/>
    <s v="R1025"/>
    <n v="33"/>
  </r>
  <r>
    <x v="1331"/>
    <x v="373"/>
    <n v="30.875"/>
    <n v="4.0999999999999996"/>
    <x v="0"/>
    <x v="0"/>
    <x v="0"/>
    <x v="0"/>
    <x v="1"/>
    <x v="0"/>
    <x v="2"/>
    <s v="3-Sep-1973"/>
    <n v="8125.78"/>
    <x v="1"/>
    <x v="1"/>
    <s v="R1013"/>
    <n v="50"/>
  </r>
  <r>
    <x v="1332"/>
    <x v="707"/>
    <n v="30.81"/>
    <n v="4.49"/>
    <x v="0"/>
    <x v="0"/>
    <x v="0"/>
    <x v="0"/>
    <x v="1"/>
    <x v="0"/>
    <x v="2"/>
    <s v="30-Aug-1973"/>
    <n v="8124.41"/>
    <x v="2"/>
    <x v="2"/>
    <s v="R1013"/>
    <n v="50"/>
  </r>
  <r>
    <x v="1333"/>
    <x v="708"/>
    <n v="36.85"/>
    <n v="8.8000000000000007"/>
    <x v="0"/>
    <x v="0"/>
    <x v="0"/>
    <x v="1"/>
    <x v="1"/>
    <x v="0"/>
    <x v="0"/>
    <s v="16-Dec-1973"/>
    <n v="8116.68"/>
    <x v="2"/>
    <x v="2"/>
    <s v="R1011"/>
    <n v="50"/>
  </r>
  <r>
    <x v="1334"/>
    <x v="709"/>
    <n v="35.86"/>
    <n v="7.93"/>
    <x v="0"/>
    <x v="0"/>
    <x v="0"/>
    <x v="1"/>
    <x v="1"/>
    <x v="0"/>
    <x v="0"/>
    <s v="1-Sep-1978"/>
    <n v="8116.27"/>
    <x v="2"/>
    <x v="2"/>
    <s v="R1012"/>
    <n v="45"/>
  </r>
  <r>
    <x v="1335"/>
    <x v="373"/>
    <n v="30.3"/>
    <n v="9.4499999999999993"/>
    <x v="0"/>
    <x v="0"/>
    <x v="0"/>
    <x v="1"/>
    <x v="1"/>
    <x v="0"/>
    <x v="0"/>
    <s v="11-Oct-1973"/>
    <n v="8112.59"/>
    <x v="1"/>
    <x v="1"/>
    <s v="R1013"/>
    <n v="50"/>
  </r>
  <r>
    <x v="1336"/>
    <x v="89"/>
    <n v="32.015000000000001"/>
    <n v="7.67"/>
    <x v="0"/>
    <x v="0"/>
    <x v="0"/>
    <x v="0"/>
    <x v="1"/>
    <x v="0"/>
    <x v="0"/>
    <s v="10-Jun-1967"/>
    <n v="8091.3"/>
    <x v="2"/>
    <x v="2"/>
    <s v="R1012"/>
    <n v="56"/>
  </r>
  <r>
    <x v="1337"/>
    <x v="710"/>
    <n v="25.06"/>
    <n v="10.53"/>
    <x v="0"/>
    <x v="0"/>
    <x v="0"/>
    <x v="1"/>
    <x v="1"/>
    <x v="1"/>
    <x v="0"/>
    <s v="21-Dec-1975"/>
    <n v="8083.92"/>
    <x v="2"/>
    <x v="0"/>
    <s v="R1013"/>
    <n v="48"/>
  </r>
  <r>
    <x v="1338"/>
    <x v="128"/>
    <n v="18.829999999999998"/>
    <n v="10.08"/>
    <x v="1"/>
    <x v="0"/>
    <x v="0"/>
    <x v="0"/>
    <x v="1"/>
    <x v="2"/>
    <x v="0"/>
    <s v="12-Oct-1994"/>
    <n v="8081.74"/>
    <x v="1"/>
    <x v="1"/>
    <s v="R1026"/>
    <n v="29"/>
  </r>
  <r>
    <x v="1339"/>
    <x v="711"/>
    <n v="47.52"/>
    <n v="11.39"/>
    <x v="1"/>
    <x v="0"/>
    <x v="0"/>
    <x v="3"/>
    <x v="1"/>
    <x v="0"/>
    <x v="0"/>
    <s v="28-Aug-2001"/>
    <n v="8081.26"/>
    <x v="1"/>
    <x v="1"/>
    <s v="R1012"/>
    <n v="22"/>
  </r>
  <r>
    <x v="1340"/>
    <x v="333"/>
    <n v="37.82"/>
    <n v="6.36"/>
    <x v="0"/>
    <x v="0"/>
    <x v="0"/>
    <x v="0"/>
    <x v="1"/>
    <x v="0"/>
    <x v="1"/>
    <s v="7-Nov-1993"/>
    <n v="8077.41"/>
    <x v="1"/>
    <x v="2"/>
    <s v="R1026"/>
    <n v="30"/>
  </r>
  <r>
    <x v="1341"/>
    <x v="712"/>
    <n v="44.16"/>
    <n v="5.31"/>
    <x v="1"/>
    <x v="0"/>
    <x v="0"/>
    <x v="0"/>
    <x v="1"/>
    <x v="0"/>
    <x v="2"/>
    <s v="21-Oct-1965"/>
    <n v="8071.57"/>
    <x v="2"/>
    <x v="2"/>
    <s v="R1011"/>
    <n v="58"/>
  </r>
  <r>
    <x v="1342"/>
    <x v="713"/>
    <n v="37.049999999999997"/>
    <n v="4.74"/>
    <x v="0"/>
    <x v="0"/>
    <x v="1"/>
    <x v="3"/>
    <x v="1"/>
    <x v="0"/>
    <x v="2"/>
    <s v="15-Dec-1975"/>
    <n v="8068.19"/>
    <x v="2"/>
    <x v="1"/>
    <s v="R1011"/>
    <n v="48"/>
  </r>
  <r>
    <x v="1343"/>
    <x v="289"/>
    <n v="18.66"/>
    <n v="11.35"/>
    <x v="0"/>
    <x v="0"/>
    <x v="0"/>
    <x v="0"/>
    <x v="1"/>
    <x v="2"/>
    <x v="0"/>
    <s v="11-Aug-1965"/>
    <n v="8067.83"/>
    <x v="2"/>
    <x v="2"/>
    <s v="R1013"/>
    <n v="58"/>
  </r>
  <r>
    <x v="1344"/>
    <x v="85"/>
    <n v="36.200000000000003"/>
    <n v="6.81"/>
    <x v="1"/>
    <x v="0"/>
    <x v="0"/>
    <x v="3"/>
    <x v="1"/>
    <x v="0"/>
    <x v="0"/>
    <s v="28-Jun-1975"/>
    <n v="8062.76"/>
    <x v="2"/>
    <x v="0"/>
    <s v="R1011"/>
    <n v="48"/>
  </r>
  <r>
    <x v="1345"/>
    <x v="407"/>
    <n v="18.87"/>
    <n v="8.06"/>
    <x v="0"/>
    <x v="0"/>
    <x v="0"/>
    <x v="0"/>
    <x v="1"/>
    <x v="2"/>
    <x v="0"/>
    <s v="12-Dec-1970"/>
    <n v="8062.31"/>
    <x v="1"/>
    <x v="2"/>
    <s v="R1013"/>
    <n v="53"/>
  </r>
  <r>
    <x v="1346"/>
    <x v="148"/>
    <n v="32.299999999999997"/>
    <n v="6.74"/>
    <x v="1"/>
    <x v="0"/>
    <x v="0"/>
    <x v="3"/>
    <x v="1"/>
    <x v="0"/>
    <x v="0"/>
    <s v="27-Dec-1982"/>
    <n v="8059.68"/>
    <x v="1"/>
    <x v="0"/>
    <s v="R1012"/>
    <n v="41"/>
  </r>
  <r>
    <x v="1347"/>
    <x v="0"/>
    <n v="22.64"/>
    <n v="6.54"/>
    <x v="1"/>
    <x v="0"/>
    <x v="0"/>
    <x v="1"/>
    <x v="1"/>
    <x v="2"/>
    <x v="0"/>
    <s v="28-Nov-1985"/>
    <n v="8059.06"/>
    <x v="1"/>
    <x v="0"/>
    <s v="R1012"/>
    <n v="38"/>
  </r>
  <r>
    <x v="1348"/>
    <x v="513"/>
    <n v="28.69"/>
    <n v="5.4"/>
    <x v="0"/>
    <x v="0"/>
    <x v="0"/>
    <x v="0"/>
    <x v="1"/>
    <x v="1"/>
    <x v="2"/>
    <s v="12-Dec-2003"/>
    <n v="8035.64"/>
    <x v="1"/>
    <x v="1"/>
    <s v="R1012"/>
    <n v="20"/>
  </r>
  <r>
    <x v="1349"/>
    <x v="38"/>
    <n v="28.16"/>
    <n v="5.58"/>
    <x v="1"/>
    <x v="0"/>
    <x v="0"/>
    <x v="0"/>
    <x v="1"/>
    <x v="1"/>
    <x v="2"/>
    <s v="6-Nov-1977"/>
    <n v="8027.97"/>
    <x v="2"/>
    <x v="1"/>
    <s v="R1011"/>
    <n v="46"/>
  </r>
  <r>
    <x v="1350"/>
    <x v="714"/>
    <n v="45.54"/>
    <n v="5.84"/>
    <x v="0"/>
    <x v="0"/>
    <x v="1"/>
    <x v="3"/>
    <x v="1"/>
    <x v="0"/>
    <x v="1"/>
    <s v="20-Dec-1976"/>
    <n v="8026.67"/>
    <x v="1"/>
    <x v="1"/>
    <s v="R1012"/>
    <n v="47"/>
  </r>
  <r>
    <x v="1351"/>
    <x v="123"/>
    <n v="28.7"/>
    <n v="4.2"/>
    <x v="0"/>
    <x v="0"/>
    <x v="0"/>
    <x v="0"/>
    <x v="1"/>
    <x v="1"/>
    <x v="2"/>
    <s v="17-Jul-1978"/>
    <n v="8023.14"/>
    <x v="1"/>
    <x v="0"/>
    <s v="R1012"/>
    <n v="45"/>
  </r>
  <r>
    <x v="1352"/>
    <x v="715"/>
    <n v="27.74"/>
    <n v="6.06"/>
    <x v="1"/>
    <x v="0"/>
    <x v="0"/>
    <x v="0"/>
    <x v="1"/>
    <x v="1"/>
    <x v="1"/>
    <s v="3-Nov-1989"/>
    <n v="8021.11"/>
    <x v="1"/>
    <x v="2"/>
    <s v="R1012"/>
    <n v="34"/>
  </r>
  <r>
    <x v="1353"/>
    <x v="150"/>
    <n v="36.954999999999998"/>
    <n v="7.57"/>
    <x v="0"/>
    <x v="0"/>
    <x v="0"/>
    <x v="0"/>
    <x v="1"/>
    <x v="0"/>
    <x v="0"/>
    <s v="8-Nov-1980"/>
    <n v="8017.06"/>
    <x v="1"/>
    <x v="1"/>
    <s v="R1012"/>
    <n v="43"/>
  </r>
  <r>
    <x v="1354"/>
    <x v="295"/>
    <n v="30.69"/>
    <n v="6.15"/>
    <x v="0"/>
    <x v="0"/>
    <x v="0"/>
    <x v="0"/>
    <x v="1"/>
    <x v="0"/>
    <x v="1"/>
    <s v="18-Sep-1995"/>
    <n v="8014.62"/>
    <x v="1"/>
    <x v="0"/>
    <s v="R1012"/>
    <n v="28"/>
  </r>
  <r>
    <x v="1355"/>
    <x v="500"/>
    <n v="24.984999999999999"/>
    <n v="4.5599999999999996"/>
    <x v="0"/>
    <x v="0"/>
    <x v="0"/>
    <x v="0"/>
    <x v="1"/>
    <x v="2"/>
    <x v="2"/>
    <s v="22-Aug-1962"/>
    <n v="8004.96"/>
    <x v="2"/>
    <x v="2"/>
    <s v="R1013"/>
    <n v="61"/>
  </r>
  <r>
    <x v="1356"/>
    <x v="716"/>
    <n v="39.42"/>
    <n v="4.72"/>
    <x v="1"/>
    <x v="0"/>
    <x v="0"/>
    <x v="3"/>
    <x v="1"/>
    <x v="0"/>
    <x v="2"/>
    <s v="20-Aug-1983"/>
    <n v="7986.48"/>
    <x v="1"/>
    <x v="0"/>
    <s v="R1024"/>
    <n v="40"/>
  </r>
  <r>
    <x v="1357"/>
    <x v="392"/>
    <n v="16.8"/>
    <n v="7.98"/>
    <x v="0"/>
    <x v="0"/>
    <x v="0"/>
    <x v="0"/>
    <x v="1"/>
    <x v="3"/>
    <x v="0"/>
    <s v="28-Aug-1983"/>
    <n v="7985.82"/>
    <x v="1"/>
    <x v="2"/>
    <s v="R1024"/>
    <n v="40"/>
  </r>
  <r>
    <x v="1358"/>
    <x v="705"/>
    <n v="23.274999999999999"/>
    <n v="6.26"/>
    <x v="1"/>
    <x v="0"/>
    <x v="1"/>
    <x v="3"/>
    <x v="1"/>
    <x v="2"/>
    <x v="1"/>
    <s v="23-Nov-1972"/>
    <n v="7980.34"/>
    <x v="1"/>
    <x v="1"/>
    <s v="R1013"/>
    <n v="51"/>
  </r>
  <r>
    <x v="1359"/>
    <x v="717"/>
    <n v="22.8"/>
    <n v="4.29"/>
    <x v="1"/>
    <x v="0"/>
    <x v="1"/>
    <x v="3"/>
    <x v="1"/>
    <x v="2"/>
    <x v="2"/>
    <s v="10-Aug-1975"/>
    <n v="7966.81"/>
    <x v="1"/>
    <x v="1"/>
    <s v="R1013"/>
    <n v="48"/>
  </r>
  <r>
    <x v="1360"/>
    <x v="718"/>
    <n v="24.3"/>
    <n v="5.43"/>
    <x v="0"/>
    <x v="0"/>
    <x v="0"/>
    <x v="1"/>
    <x v="1"/>
    <x v="2"/>
    <x v="2"/>
    <s v="19-Jun-1970"/>
    <n v="7958.13"/>
    <x v="1"/>
    <x v="1"/>
    <s v="R1013"/>
    <n v="53"/>
  </r>
  <r>
    <x v="1361"/>
    <x v="719"/>
    <n v="25.13"/>
    <n v="8"/>
    <x v="1"/>
    <x v="0"/>
    <x v="0"/>
    <x v="3"/>
    <x v="1"/>
    <x v="1"/>
    <x v="0"/>
    <s v="28-Dec-1981"/>
    <n v="7954.52"/>
    <x v="1"/>
    <x v="1"/>
    <s v="R1011"/>
    <n v="42"/>
  </r>
  <r>
    <x v="1362"/>
    <x v="8"/>
    <n v="22.72"/>
    <n v="9.9600000000000009"/>
    <x v="1"/>
    <x v="0"/>
    <x v="0"/>
    <x v="1"/>
    <x v="1"/>
    <x v="2"/>
    <x v="0"/>
    <s v="9-Jul-1966"/>
    <n v="7953.72"/>
    <x v="2"/>
    <x v="0"/>
    <s v="R1012"/>
    <n v="57"/>
  </r>
  <r>
    <x v="1363"/>
    <x v="720"/>
    <n v="32.6"/>
    <n v="6.8"/>
    <x v="1"/>
    <x v="0"/>
    <x v="0"/>
    <x v="0"/>
    <x v="1"/>
    <x v="0"/>
    <x v="0"/>
    <s v="29-Oct-1987"/>
    <n v="7948.22"/>
    <x v="1"/>
    <x v="0"/>
    <s v="R1025"/>
    <n v="36"/>
  </r>
  <r>
    <x v="1364"/>
    <x v="22"/>
    <n v="17.28"/>
    <n v="6.22"/>
    <x v="1"/>
    <x v="0"/>
    <x v="0"/>
    <x v="1"/>
    <x v="1"/>
    <x v="3"/>
    <x v="1"/>
    <s v="20-Jul-1977"/>
    <n v="7935.29"/>
    <x v="1"/>
    <x v="2"/>
    <s v="R1024"/>
    <n v="46"/>
  </r>
  <r>
    <x v="1365"/>
    <x v="721"/>
    <n v="27.92"/>
    <n v="5.79"/>
    <x v="0"/>
    <x v="0"/>
    <x v="0"/>
    <x v="3"/>
    <x v="1"/>
    <x v="1"/>
    <x v="1"/>
    <s v="10-Oct-1962"/>
    <n v="7896.41"/>
    <x v="2"/>
    <x v="1"/>
    <s v="R1013"/>
    <n v="61"/>
  </r>
  <r>
    <x v="1366"/>
    <x v="722"/>
    <n v="38.284999999999997"/>
    <n v="5.41"/>
    <x v="0"/>
    <x v="0"/>
    <x v="0"/>
    <x v="0"/>
    <x v="1"/>
    <x v="0"/>
    <x v="2"/>
    <s v="17-Nov-1994"/>
    <n v="7851.85"/>
    <x v="1"/>
    <x v="0"/>
    <s v="R1012"/>
    <n v="29"/>
  </r>
  <r>
    <x v="1367"/>
    <x v="85"/>
    <n v="16.48"/>
    <n v="11.05"/>
    <x v="0"/>
    <x v="0"/>
    <x v="0"/>
    <x v="0"/>
    <x v="1"/>
    <x v="3"/>
    <x v="0"/>
    <s v="5-Oct-2001"/>
    <n v="7844.8"/>
    <x v="1"/>
    <x v="1"/>
    <s v="R1012"/>
    <n v="22"/>
  </r>
  <r>
    <x v="1368"/>
    <x v="723"/>
    <n v="38.57"/>
    <n v="6.27"/>
    <x v="0"/>
    <x v="0"/>
    <x v="0"/>
    <x v="0"/>
    <x v="1"/>
    <x v="0"/>
    <x v="1"/>
    <s v="12-Oct-1989"/>
    <n v="7824.37"/>
    <x v="1"/>
    <x v="1"/>
    <s v="R1012"/>
    <n v="34"/>
  </r>
  <r>
    <x v="1369"/>
    <x v="120"/>
    <n v="43.85"/>
    <n v="4.7699999999999996"/>
    <x v="1"/>
    <x v="0"/>
    <x v="0"/>
    <x v="0"/>
    <x v="1"/>
    <x v="0"/>
    <x v="2"/>
    <s v="21-Dec-1991"/>
    <n v="7812.67"/>
    <x v="1"/>
    <x v="2"/>
    <s v="R1012"/>
    <n v="32"/>
  </r>
  <r>
    <x v="1370"/>
    <x v="51"/>
    <n v="30.11"/>
    <n v="4.08"/>
    <x v="0"/>
    <x v="0"/>
    <x v="0"/>
    <x v="0"/>
    <x v="1"/>
    <x v="0"/>
    <x v="2"/>
    <s v="9-Nov-1974"/>
    <n v="7804.16"/>
    <x v="1"/>
    <x v="0"/>
    <s v="R1013"/>
    <n v="49"/>
  </r>
  <r>
    <x v="1371"/>
    <x v="724"/>
    <n v="31.59"/>
    <n v="6.01"/>
    <x v="0"/>
    <x v="0"/>
    <x v="0"/>
    <x v="0"/>
    <x v="1"/>
    <x v="0"/>
    <x v="1"/>
    <s v="2-Dec-1997"/>
    <n v="7803.77"/>
    <x v="1"/>
    <x v="0"/>
    <s v="R1012"/>
    <n v="26"/>
  </r>
  <r>
    <x v="1372"/>
    <x v="725"/>
    <n v="40.15"/>
    <n v="11.84"/>
    <x v="0"/>
    <x v="0"/>
    <x v="0"/>
    <x v="0"/>
    <x v="1"/>
    <x v="0"/>
    <x v="0"/>
    <s v="25-Dec-1999"/>
    <n v="7794.68"/>
    <x v="1"/>
    <x v="1"/>
    <s v="R1026"/>
    <n v="24"/>
  </r>
  <r>
    <x v="1373"/>
    <x v="726"/>
    <n v="40.700000000000003"/>
    <n v="6.27"/>
    <x v="1"/>
    <x v="0"/>
    <x v="1"/>
    <x v="3"/>
    <x v="1"/>
    <x v="0"/>
    <x v="1"/>
    <s v="6-Dec-1974"/>
    <n v="7789.64"/>
    <x v="0"/>
    <x v="0"/>
    <s v="R1013"/>
    <n v="49"/>
  </r>
  <r>
    <x v="1374"/>
    <x v="480"/>
    <n v="40.76"/>
    <n v="5.28"/>
    <x v="0"/>
    <x v="0"/>
    <x v="0"/>
    <x v="0"/>
    <x v="1"/>
    <x v="0"/>
    <x v="2"/>
    <s v="21-Dec-1997"/>
    <n v="7763.06"/>
    <x v="1"/>
    <x v="2"/>
    <s v="R1012"/>
    <n v="26"/>
  </r>
  <r>
    <x v="1375"/>
    <x v="100"/>
    <n v="29.7"/>
    <n v="7.03"/>
    <x v="0"/>
    <x v="0"/>
    <x v="0"/>
    <x v="0"/>
    <x v="1"/>
    <x v="1"/>
    <x v="0"/>
    <s v="30-Jun-1981"/>
    <n v="7749.16"/>
    <x v="1"/>
    <x v="2"/>
    <s v="R1012"/>
    <n v="42"/>
  </r>
  <r>
    <x v="1376"/>
    <x v="172"/>
    <n v="40.58"/>
    <n v="5.32"/>
    <x v="1"/>
    <x v="0"/>
    <x v="1"/>
    <x v="3"/>
    <x v="1"/>
    <x v="0"/>
    <x v="2"/>
    <s v="12-Dec-1976"/>
    <n v="7742.11"/>
    <x v="2"/>
    <x v="1"/>
    <s v="R1013"/>
    <n v="47"/>
  </r>
  <r>
    <x v="1377"/>
    <x v="306"/>
    <n v="33.06"/>
    <n v="9.59"/>
    <x v="1"/>
    <x v="0"/>
    <x v="0"/>
    <x v="0"/>
    <x v="1"/>
    <x v="0"/>
    <x v="0"/>
    <s v="4-Sep-1978"/>
    <n v="7740.34"/>
    <x v="0"/>
    <x v="2"/>
    <s v="R1011"/>
    <n v="45"/>
  </r>
  <r>
    <x v="1378"/>
    <x v="59"/>
    <n v="26.62"/>
    <n v="6.15"/>
    <x v="1"/>
    <x v="0"/>
    <x v="0"/>
    <x v="0"/>
    <x v="1"/>
    <x v="1"/>
    <x v="1"/>
    <s v="18-Jul-1965"/>
    <n v="7736.39"/>
    <x v="2"/>
    <x v="1"/>
    <s v="R1013"/>
    <n v="58"/>
  </r>
  <r>
    <x v="1379"/>
    <x v="166"/>
    <n v="37.1"/>
    <n v="11.08"/>
    <x v="0"/>
    <x v="0"/>
    <x v="0"/>
    <x v="0"/>
    <x v="1"/>
    <x v="0"/>
    <x v="0"/>
    <s v="29-Aug-1977"/>
    <n v="7731.86"/>
    <x v="1"/>
    <x v="0"/>
    <s v="R1012"/>
    <n v="46"/>
  </r>
  <r>
    <x v="1380"/>
    <x v="174"/>
    <n v="18.28"/>
    <n v="7.95"/>
    <x v="0"/>
    <x v="0"/>
    <x v="0"/>
    <x v="0"/>
    <x v="1"/>
    <x v="3"/>
    <x v="0"/>
    <s v="4-Dec-1978"/>
    <n v="7731.43"/>
    <x v="2"/>
    <x v="1"/>
    <s v="R1013"/>
    <n v="45"/>
  </r>
  <r>
    <x v="1381"/>
    <x v="55"/>
    <n v="35.814999999999998"/>
    <n v="6.23"/>
    <x v="0"/>
    <x v="0"/>
    <x v="0"/>
    <x v="0"/>
    <x v="1"/>
    <x v="0"/>
    <x v="1"/>
    <s v="10-Sep-1980"/>
    <n v="7729.65"/>
    <x v="2"/>
    <x v="2"/>
    <s v="R1016"/>
    <n v="43"/>
  </r>
  <r>
    <x v="1382"/>
    <x v="42"/>
    <n v="30.69"/>
    <n v="6.5"/>
    <x v="0"/>
    <x v="0"/>
    <x v="0"/>
    <x v="0"/>
    <x v="1"/>
    <x v="0"/>
    <x v="0"/>
    <s v="2-Jun-1979"/>
    <n v="7727.25"/>
    <x v="1"/>
    <x v="0"/>
    <s v="R1012"/>
    <n v="44"/>
  </r>
  <r>
    <x v="1383"/>
    <x v="727"/>
    <n v="26.125"/>
    <n v="5.22"/>
    <x v="0"/>
    <x v="0"/>
    <x v="0"/>
    <x v="0"/>
    <x v="1"/>
    <x v="1"/>
    <x v="2"/>
    <s v="29-Dec-1978"/>
    <n v="7726.85"/>
    <x v="0"/>
    <x v="1"/>
    <s v="R1011"/>
    <n v="45"/>
  </r>
  <r>
    <x v="1384"/>
    <x v="705"/>
    <n v="34.58"/>
    <n v="6.3"/>
    <x v="0"/>
    <x v="0"/>
    <x v="1"/>
    <x v="3"/>
    <x v="1"/>
    <x v="0"/>
    <x v="1"/>
    <s v="12-Jul-1987"/>
    <n v="7684.62"/>
    <x v="1"/>
    <x v="0"/>
    <s v="R1021"/>
    <n v="36"/>
  </r>
  <r>
    <x v="1385"/>
    <x v="728"/>
    <n v="27.4"/>
    <n v="8.84"/>
    <x v="0"/>
    <x v="0"/>
    <x v="0"/>
    <x v="0"/>
    <x v="1"/>
    <x v="1"/>
    <x v="0"/>
    <s v="18-Dec-1982"/>
    <n v="7682.67"/>
    <x v="1"/>
    <x v="2"/>
    <s v="R1013"/>
    <n v="41"/>
  </r>
  <r>
    <x v="1386"/>
    <x v="392"/>
    <n v="27.53"/>
    <n v="4.1100000000000003"/>
    <x v="0"/>
    <x v="0"/>
    <x v="0"/>
    <x v="3"/>
    <x v="1"/>
    <x v="1"/>
    <x v="2"/>
    <s v="19-Dec-1981"/>
    <n v="7681.17"/>
    <x v="1"/>
    <x v="1"/>
    <s v="R1020"/>
    <n v="42"/>
  </r>
  <r>
    <x v="1387"/>
    <x v="729"/>
    <n v="33"/>
    <n v="4.57"/>
    <x v="0"/>
    <x v="0"/>
    <x v="0"/>
    <x v="0"/>
    <x v="1"/>
    <x v="0"/>
    <x v="2"/>
    <s v="11-Oct-1971"/>
    <n v="7680.92"/>
    <x v="1"/>
    <x v="2"/>
    <s v="R1013"/>
    <n v="52"/>
  </r>
  <r>
    <x v="1388"/>
    <x v="11"/>
    <n v="25.78"/>
    <n v="11.06"/>
    <x v="1"/>
    <x v="0"/>
    <x v="0"/>
    <x v="0"/>
    <x v="1"/>
    <x v="1"/>
    <x v="0"/>
    <s v="13-Sep-1995"/>
    <n v="7676.4"/>
    <x v="1"/>
    <x v="2"/>
    <s v="R1012"/>
    <n v="28"/>
  </r>
  <r>
    <x v="1389"/>
    <x v="316"/>
    <n v="22.66"/>
    <n v="10.68"/>
    <x v="0"/>
    <x v="0"/>
    <x v="0"/>
    <x v="0"/>
    <x v="1"/>
    <x v="2"/>
    <x v="0"/>
    <s v="24-Nov-1996"/>
    <n v="7670.75"/>
    <x v="1"/>
    <x v="1"/>
    <s v="R1022"/>
    <n v="27"/>
  </r>
  <r>
    <x v="1390"/>
    <x v="345"/>
    <n v="38.81"/>
    <n v="6.14"/>
    <x v="1"/>
    <x v="0"/>
    <x v="0"/>
    <x v="3"/>
    <x v="1"/>
    <x v="0"/>
    <x v="1"/>
    <s v="9-Oct-1976"/>
    <n v="7662.47"/>
    <x v="1"/>
    <x v="2"/>
    <s v="R1011"/>
    <n v="47"/>
  </r>
  <r>
    <x v="1391"/>
    <x v="123"/>
    <n v="38.51"/>
    <n v="5.45"/>
    <x v="1"/>
    <x v="0"/>
    <x v="0"/>
    <x v="0"/>
    <x v="1"/>
    <x v="0"/>
    <x v="2"/>
    <s v="27-Dec-1965"/>
    <n v="7657.69"/>
    <x v="2"/>
    <x v="0"/>
    <s v="R1012"/>
    <n v="58"/>
  </r>
  <r>
    <x v="1392"/>
    <x v="730"/>
    <n v="22.98"/>
    <n v="6.14"/>
    <x v="1"/>
    <x v="0"/>
    <x v="0"/>
    <x v="0"/>
    <x v="1"/>
    <x v="2"/>
    <x v="1"/>
    <s v="30-Sep-1998"/>
    <n v="7652.26"/>
    <x v="1"/>
    <x v="0"/>
    <s v="R1023"/>
    <n v="25"/>
  </r>
  <r>
    <x v="1393"/>
    <x v="731"/>
    <n v="15.65"/>
    <n v="7.85"/>
    <x v="0"/>
    <x v="0"/>
    <x v="0"/>
    <x v="0"/>
    <x v="1"/>
    <x v="3"/>
    <x v="0"/>
    <s v="10-Aug-1993"/>
    <n v="7650.8"/>
    <x v="1"/>
    <x v="1"/>
    <s v="R1012"/>
    <n v="30"/>
  </r>
  <r>
    <x v="1394"/>
    <x v="85"/>
    <n v="39.97"/>
    <n v="4.09"/>
    <x v="0"/>
    <x v="0"/>
    <x v="0"/>
    <x v="3"/>
    <x v="1"/>
    <x v="0"/>
    <x v="2"/>
    <s v="16-Oct-1980"/>
    <n v="7650.77"/>
    <x v="1"/>
    <x v="1"/>
    <s v="R1024"/>
    <n v="43"/>
  </r>
  <r>
    <x v="1395"/>
    <x v="85"/>
    <n v="37.22"/>
    <n v="4.62"/>
    <x v="0"/>
    <x v="0"/>
    <x v="1"/>
    <x v="3"/>
    <x v="1"/>
    <x v="0"/>
    <x v="2"/>
    <s v="15-Jun-1999"/>
    <n v="7642.05"/>
    <x v="1"/>
    <x v="1"/>
    <s v="R1026"/>
    <n v="24"/>
  </r>
  <r>
    <x v="1396"/>
    <x v="83"/>
    <n v="41.325000000000003"/>
    <n v="5.77"/>
    <x v="0"/>
    <x v="0"/>
    <x v="0"/>
    <x v="0"/>
    <x v="1"/>
    <x v="0"/>
    <x v="1"/>
    <s v="24-Jul-1980"/>
    <n v="7640.31"/>
    <x v="1"/>
    <x v="2"/>
    <s v="R1013"/>
    <n v="43"/>
  </r>
  <r>
    <x v="1397"/>
    <x v="732"/>
    <n v="40.31"/>
    <n v="5.84"/>
    <x v="0"/>
    <x v="0"/>
    <x v="0"/>
    <x v="0"/>
    <x v="1"/>
    <x v="0"/>
    <x v="1"/>
    <s v="20-Jun-1980"/>
    <n v="7639.42"/>
    <x v="1"/>
    <x v="1"/>
    <s v="R1024"/>
    <n v="43"/>
  </r>
  <r>
    <x v="1398"/>
    <x v="191"/>
    <n v="29.48"/>
    <n v="4.91"/>
    <x v="0"/>
    <x v="0"/>
    <x v="0"/>
    <x v="0"/>
    <x v="1"/>
    <x v="1"/>
    <x v="2"/>
    <s v="13-Dec-2001"/>
    <n v="7636.92"/>
    <x v="1"/>
    <x v="0"/>
    <s v="R1012"/>
    <n v="22"/>
  </r>
  <r>
    <x v="1399"/>
    <x v="452"/>
    <n v="33.155000000000001"/>
    <n v="5.07"/>
    <x v="0"/>
    <x v="0"/>
    <x v="0"/>
    <x v="0"/>
    <x v="1"/>
    <x v="0"/>
    <x v="2"/>
    <s v="24-Aug-1978"/>
    <n v="7633.72"/>
    <x v="1"/>
    <x v="2"/>
    <s v="R1013"/>
    <n v="45"/>
  </r>
  <r>
    <x v="1400"/>
    <x v="83"/>
    <n v="42.85"/>
    <n v="5.81"/>
    <x v="1"/>
    <x v="0"/>
    <x v="0"/>
    <x v="0"/>
    <x v="1"/>
    <x v="0"/>
    <x v="1"/>
    <s v="29-Nov-1978"/>
    <n v="7626.99"/>
    <x v="1"/>
    <x v="1"/>
    <s v="R1011"/>
    <n v="45"/>
  </r>
  <r>
    <x v="1401"/>
    <x v="51"/>
    <n v="32.340000000000003"/>
    <n v="11.2"/>
    <x v="0"/>
    <x v="0"/>
    <x v="0"/>
    <x v="0"/>
    <x v="1"/>
    <x v="0"/>
    <x v="0"/>
    <s v="6-Nov-1978"/>
    <n v="7624.63"/>
    <x v="1"/>
    <x v="2"/>
    <s v="R1011"/>
    <n v="45"/>
  </r>
  <r>
    <x v="1402"/>
    <x v="0"/>
    <n v="27.5"/>
    <n v="10.75"/>
    <x v="0"/>
    <x v="0"/>
    <x v="0"/>
    <x v="0"/>
    <x v="1"/>
    <x v="1"/>
    <x v="0"/>
    <s v="28-Nov-1978"/>
    <n v="7623.52"/>
    <x v="1"/>
    <x v="2"/>
    <s v="R1011"/>
    <n v="45"/>
  </r>
  <r>
    <x v="1403"/>
    <x v="9"/>
    <n v="25.8"/>
    <n v="7.8"/>
    <x v="0"/>
    <x v="0"/>
    <x v="0"/>
    <x v="0"/>
    <x v="1"/>
    <x v="1"/>
    <x v="0"/>
    <s v="17-Sep-1996"/>
    <n v="7623.13"/>
    <x v="1"/>
    <x v="0"/>
    <s v="R1011"/>
    <n v="27"/>
  </r>
  <r>
    <x v="1404"/>
    <x v="733"/>
    <n v="25"/>
    <n v="7.04"/>
    <x v="0"/>
    <x v="0"/>
    <x v="0"/>
    <x v="0"/>
    <x v="1"/>
    <x v="1"/>
    <x v="0"/>
    <s v="3-Jul-1968"/>
    <n v="7609.6"/>
    <x v="2"/>
    <x v="1"/>
    <s v="R1012"/>
    <n v="55"/>
  </r>
  <r>
    <x v="1405"/>
    <x v="25"/>
    <n v="41.2"/>
    <n v="4.18"/>
    <x v="1"/>
    <x v="0"/>
    <x v="0"/>
    <x v="0"/>
    <x v="1"/>
    <x v="0"/>
    <x v="2"/>
    <s v="30-Sep-1997"/>
    <n v="7607.03"/>
    <x v="1"/>
    <x v="1"/>
    <s v="R1012"/>
    <n v="26"/>
  </r>
  <r>
    <x v="1406"/>
    <x v="452"/>
    <n v="17.78"/>
    <n v="8.19"/>
    <x v="0"/>
    <x v="0"/>
    <x v="0"/>
    <x v="0"/>
    <x v="1"/>
    <x v="3"/>
    <x v="0"/>
    <s v="17-Jul-1967"/>
    <n v="7585.62"/>
    <x v="2"/>
    <x v="1"/>
    <s v="R1013"/>
    <n v="56"/>
  </r>
  <r>
    <x v="1407"/>
    <x v="23"/>
    <n v="40.119999999999997"/>
    <n v="6.22"/>
    <x v="1"/>
    <x v="0"/>
    <x v="1"/>
    <x v="3"/>
    <x v="1"/>
    <x v="0"/>
    <x v="1"/>
    <s v="14-Aug-1994"/>
    <n v="7567.13"/>
    <x v="1"/>
    <x v="1"/>
    <s v="R1021"/>
    <n v="29"/>
  </r>
  <r>
    <x v="1408"/>
    <x v="1"/>
    <n v="19.350000000000001"/>
    <n v="8.2200000000000006"/>
    <x v="1"/>
    <x v="0"/>
    <x v="0"/>
    <x v="0"/>
    <x v="1"/>
    <x v="2"/>
    <x v="0"/>
    <s v="15-Dec-1988"/>
    <n v="7538.52"/>
    <x v="1"/>
    <x v="1"/>
    <s v="R1012"/>
    <n v="35"/>
  </r>
  <r>
    <x v="1409"/>
    <x v="734"/>
    <n v="36.69"/>
    <n v="6.15"/>
    <x v="0"/>
    <x v="0"/>
    <x v="0"/>
    <x v="0"/>
    <x v="1"/>
    <x v="0"/>
    <x v="1"/>
    <s v="22-Aug-1984"/>
    <n v="7537.16"/>
    <x v="1"/>
    <x v="1"/>
    <s v="R1012"/>
    <n v="39"/>
  </r>
  <r>
    <x v="1410"/>
    <x v="82"/>
    <n v="28.51"/>
    <n v="5.65"/>
    <x v="1"/>
    <x v="0"/>
    <x v="0"/>
    <x v="3"/>
    <x v="1"/>
    <x v="1"/>
    <x v="2"/>
    <s v="14-Dec-1978"/>
    <n v="7531.7"/>
    <x v="1"/>
    <x v="2"/>
    <s v="R1013"/>
    <n v="45"/>
  </r>
  <r>
    <x v="1411"/>
    <x v="51"/>
    <n v="30.21"/>
    <n v="5.5"/>
    <x v="0"/>
    <x v="0"/>
    <x v="0"/>
    <x v="3"/>
    <x v="1"/>
    <x v="0"/>
    <x v="2"/>
    <s v="10-Oct-1976"/>
    <n v="7526.71"/>
    <x v="2"/>
    <x v="2"/>
    <s v="R1012"/>
    <n v="47"/>
  </r>
  <r>
    <x v="1412"/>
    <x v="735"/>
    <n v="24.33"/>
    <n v="8"/>
    <x v="0"/>
    <x v="0"/>
    <x v="0"/>
    <x v="0"/>
    <x v="1"/>
    <x v="2"/>
    <x v="0"/>
    <s v="18-Oct-1978"/>
    <n v="7518.03"/>
    <x v="1"/>
    <x v="0"/>
    <s v="R1012"/>
    <n v="45"/>
  </r>
  <r>
    <x v="1413"/>
    <x v="1"/>
    <n v="19.855"/>
    <n v="5.71"/>
    <x v="1"/>
    <x v="0"/>
    <x v="0"/>
    <x v="0"/>
    <x v="1"/>
    <x v="2"/>
    <x v="1"/>
    <s v="10-Jul-1983"/>
    <n v="7512.27"/>
    <x v="2"/>
    <x v="1"/>
    <s v="R1011"/>
    <n v="40"/>
  </r>
  <r>
    <x v="1414"/>
    <x v="736"/>
    <n v="25.364999999999998"/>
    <n v="11.71"/>
    <x v="0"/>
    <x v="0"/>
    <x v="0"/>
    <x v="0"/>
    <x v="1"/>
    <x v="1"/>
    <x v="0"/>
    <s v="28-Oct-1997"/>
    <n v="7504.3"/>
    <x v="1"/>
    <x v="2"/>
    <s v="R1012"/>
    <n v="26"/>
  </r>
  <r>
    <x v="1415"/>
    <x v="73"/>
    <n v="29.6"/>
    <n v="6.17"/>
    <x v="1"/>
    <x v="0"/>
    <x v="1"/>
    <x v="3"/>
    <x v="1"/>
    <x v="1"/>
    <x v="1"/>
    <s v="15-Dec-1988"/>
    <n v="7494.63"/>
    <x v="1"/>
    <x v="0"/>
    <s v="R1025"/>
    <n v="35"/>
  </r>
  <r>
    <x v="1416"/>
    <x v="354"/>
    <n v="39.43"/>
    <n v="6.1"/>
    <x v="1"/>
    <x v="0"/>
    <x v="1"/>
    <x v="3"/>
    <x v="1"/>
    <x v="0"/>
    <x v="1"/>
    <s v="14-Jun-1996"/>
    <n v="7487.38"/>
    <x v="1"/>
    <x v="0"/>
    <s v="R1012"/>
    <n v="27"/>
  </r>
  <r>
    <x v="1417"/>
    <x v="518"/>
    <n v="27.34"/>
    <n v="5.19"/>
    <x v="1"/>
    <x v="0"/>
    <x v="0"/>
    <x v="3"/>
    <x v="1"/>
    <x v="1"/>
    <x v="2"/>
    <s v="4-Aug-1967"/>
    <n v="7463.51"/>
    <x v="2"/>
    <x v="0"/>
    <s v="R1013"/>
    <n v="56"/>
  </r>
  <r>
    <x v="1418"/>
    <x v="38"/>
    <n v="39.01"/>
    <n v="5.37"/>
    <x v="1"/>
    <x v="0"/>
    <x v="0"/>
    <x v="0"/>
    <x v="1"/>
    <x v="0"/>
    <x v="2"/>
    <s v="1-Jun-2001"/>
    <n v="7450.36"/>
    <x v="1"/>
    <x v="1"/>
    <s v="R1012"/>
    <n v="22"/>
  </r>
  <r>
    <x v="1419"/>
    <x v="128"/>
    <n v="18.989999999999998"/>
    <n v="10.82"/>
    <x v="1"/>
    <x v="0"/>
    <x v="0"/>
    <x v="0"/>
    <x v="1"/>
    <x v="2"/>
    <x v="0"/>
    <s v="30-Sep-1977"/>
    <n v="7448.4"/>
    <x v="2"/>
    <x v="0"/>
    <s v="R1017"/>
    <n v="46"/>
  </r>
  <r>
    <x v="1420"/>
    <x v="737"/>
    <n v="42.3"/>
    <n v="6.06"/>
    <x v="1"/>
    <x v="0"/>
    <x v="0"/>
    <x v="0"/>
    <x v="1"/>
    <x v="0"/>
    <x v="1"/>
    <s v="25-Sep-1977"/>
    <n v="7445.92"/>
    <x v="2"/>
    <x v="2"/>
    <s v="R1011"/>
    <n v="46"/>
  </r>
  <r>
    <x v="1421"/>
    <x v="738"/>
    <n v="39.805"/>
    <n v="5.91"/>
    <x v="0"/>
    <x v="0"/>
    <x v="0"/>
    <x v="0"/>
    <x v="1"/>
    <x v="0"/>
    <x v="1"/>
    <s v="7-Jul-1980"/>
    <n v="7443.64"/>
    <x v="1"/>
    <x v="0"/>
    <s v="R1012"/>
    <n v="43"/>
  </r>
  <r>
    <x v="1422"/>
    <x v="75"/>
    <n v="33.700000000000003"/>
    <n v="5.87"/>
    <x v="0"/>
    <x v="0"/>
    <x v="0"/>
    <x v="0"/>
    <x v="1"/>
    <x v="0"/>
    <x v="1"/>
    <s v="1-Sep-1979"/>
    <n v="7441.5"/>
    <x v="2"/>
    <x v="1"/>
    <s v="R1011"/>
    <n v="44"/>
  </r>
  <r>
    <x v="1423"/>
    <x v="245"/>
    <n v="36.195"/>
    <n v="6.22"/>
    <x v="0"/>
    <x v="0"/>
    <x v="0"/>
    <x v="0"/>
    <x v="1"/>
    <x v="0"/>
    <x v="1"/>
    <s v="25-Aug-1977"/>
    <n v="7441.05"/>
    <x v="2"/>
    <x v="1"/>
    <s v="R1011"/>
    <n v="46"/>
  </r>
  <r>
    <x v="1424"/>
    <x v="652"/>
    <n v="32.6"/>
    <n v="5.73"/>
    <x v="0"/>
    <x v="0"/>
    <x v="1"/>
    <x v="3"/>
    <x v="1"/>
    <x v="0"/>
    <x v="1"/>
    <s v="2-Dec-1978"/>
    <n v="7421.19"/>
    <x v="1"/>
    <x v="0"/>
    <s v="R1012"/>
    <n v="45"/>
  </r>
  <r>
    <x v="1425"/>
    <x v="6"/>
    <n v="30.2"/>
    <n v="5.7"/>
    <x v="0"/>
    <x v="0"/>
    <x v="0"/>
    <x v="0"/>
    <x v="1"/>
    <x v="0"/>
    <x v="1"/>
    <s v="12-Nov-1978"/>
    <n v="7419.48"/>
    <x v="1"/>
    <x v="1"/>
    <s v="R1012"/>
    <n v="45"/>
  </r>
  <r>
    <x v="1426"/>
    <x v="9"/>
    <n v="27.645"/>
    <n v="9.91"/>
    <x v="0"/>
    <x v="0"/>
    <x v="0"/>
    <x v="0"/>
    <x v="1"/>
    <x v="1"/>
    <x v="0"/>
    <s v="19-Sep-1983"/>
    <n v="7418.52"/>
    <x v="1"/>
    <x v="1"/>
    <s v="R1011"/>
    <n v="40"/>
  </r>
  <r>
    <x v="1427"/>
    <x v="739"/>
    <n v="26.41"/>
    <n v="11.4"/>
    <x v="0"/>
    <x v="0"/>
    <x v="0"/>
    <x v="0"/>
    <x v="1"/>
    <x v="1"/>
    <x v="0"/>
    <s v="5-Dec-1965"/>
    <n v="7403.98"/>
    <x v="2"/>
    <x v="1"/>
    <s v="R1013"/>
    <n v="58"/>
  </r>
  <r>
    <x v="1428"/>
    <x v="313"/>
    <n v="34.1"/>
    <n v="6.29"/>
    <x v="1"/>
    <x v="0"/>
    <x v="1"/>
    <x v="3"/>
    <x v="1"/>
    <x v="0"/>
    <x v="1"/>
    <s v="22-Jul-1993"/>
    <n v="7388.85"/>
    <x v="1"/>
    <x v="1"/>
    <s v="R1026"/>
    <n v="30"/>
  </r>
  <r>
    <x v="1429"/>
    <x v="59"/>
    <n v="17.3"/>
    <n v="9.2799999999999994"/>
    <x v="0"/>
    <x v="0"/>
    <x v="0"/>
    <x v="0"/>
    <x v="1"/>
    <x v="3"/>
    <x v="0"/>
    <s v="24-Nov-1981"/>
    <n v="7371.77"/>
    <x v="1"/>
    <x v="2"/>
    <s v="R1011"/>
    <n v="42"/>
  </r>
  <r>
    <x v="1430"/>
    <x v="740"/>
    <n v="35.020000000000003"/>
    <n v="4.78"/>
    <x v="0"/>
    <x v="0"/>
    <x v="1"/>
    <x v="3"/>
    <x v="1"/>
    <x v="0"/>
    <x v="2"/>
    <s v="9-Dec-1965"/>
    <n v="7362.31"/>
    <x v="2"/>
    <x v="0"/>
    <s v="R1013"/>
    <n v="58"/>
  </r>
  <r>
    <x v="1431"/>
    <x v="22"/>
    <n v="37.1"/>
    <n v="8.8699999999999992"/>
    <x v="1"/>
    <x v="0"/>
    <x v="0"/>
    <x v="0"/>
    <x v="1"/>
    <x v="0"/>
    <x v="0"/>
    <s v="16-Jul-1981"/>
    <n v="7358.18"/>
    <x v="1"/>
    <x v="0"/>
    <s v="R1024"/>
    <n v="42"/>
  </r>
  <r>
    <x v="1432"/>
    <x v="741"/>
    <n v="16.79"/>
    <n v="11.4"/>
    <x v="0"/>
    <x v="0"/>
    <x v="0"/>
    <x v="0"/>
    <x v="1"/>
    <x v="3"/>
    <x v="0"/>
    <s v="21-Jun-1983"/>
    <n v="7357.49"/>
    <x v="1"/>
    <x v="1"/>
    <s v="R1012"/>
    <n v="40"/>
  </r>
  <r>
    <x v="1433"/>
    <x v="179"/>
    <n v="31.635000000000002"/>
    <n v="9.1300000000000008"/>
    <x v="1"/>
    <x v="0"/>
    <x v="0"/>
    <x v="0"/>
    <x v="1"/>
    <x v="0"/>
    <x v="0"/>
    <s v="5-Oct-1993"/>
    <n v="7349.12"/>
    <x v="1"/>
    <x v="1"/>
    <s v="R1021"/>
    <n v="30"/>
  </r>
  <r>
    <x v="1434"/>
    <x v="742"/>
    <n v="24.19"/>
    <n v="6.22"/>
    <x v="1"/>
    <x v="0"/>
    <x v="1"/>
    <x v="3"/>
    <x v="1"/>
    <x v="2"/>
    <x v="1"/>
    <s v="1-Dec-1977"/>
    <n v="7348.14"/>
    <x v="1"/>
    <x v="2"/>
    <s v="R1011"/>
    <n v="46"/>
  </r>
  <r>
    <x v="1435"/>
    <x v="19"/>
    <n v="35.29"/>
    <n v="5.9"/>
    <x v="0"/>
    <x v="0"/>
    <x v="1"/>
    <x v="3"/>
    <x v="1"/>
    <x v="0"/>
    <x v="1"/>
    <s v="26-Jun-1979"/>
    <n v="7345.73"/>
    <x v="1"/>
    <x v="2"/>
    <s v="R1013"/>
    <n v="44"/>
  </r>
  <r>
    <x v="1436"/>
    <x v="532"/>
    <n v="35.299999999999997"/>
    <n v="4.45"/>
    <x v="0"/>
    <x v="0"/>
    <x v="0"/>
    <x v="0"/>
    <x v="1"/>
    <x v="0"/>
    <x v="2"/>
    <s v="18-Dec-1977"/>
    <n v="7345.08"/>
    <x v="1"/>
    <x v="2"/>
    <s v="R1011"/>
    <n v="46"/>
  </r>
  <r>
    <x v="1437"/>
    <x v="191"/>
    <n v="35.64"/>
    <n v="6.17"/>
    <x v="0"/>
    <x v="0"/>
    <x v="1"/>
    <x v="3"/>
    <x v="1"/>
    <x v="0"/>
    <x v="1"/>
    <s v="15-Jun-1986"/>
    <n v="7339.93"/>
    <x v="1"/>
    <x v="1"/>
    <s v="R1012"/>
    <n v="37"/>
  </r>
  <r>
    <x v="1438"/>
    <x v="467"/>
    <n v="33.1"/>
    <n v="4.93"/>
    <x v="0"/>
    <x v="0"/>
    <x v="0"/>
    <x v="0"/>
    <x v="1"/>
    <x v="0"/>
    <x v="2"/>
    <s v="19-Sep-1979"/>
    <n v="7337.75"/>
    <x v="1"/>
    <x v="0"/>
    <s v="R1011"/>
    <n v="44"/>
  </r>
  <r>
    <x v="1439"/>
    <x v="743"/>
    <n v="26.41"/>
    <n v="7.32"/>
    <x v="1"/>
    <x v="0"/>
    <x v="0"/>
    <x v="3"/>
    <x v="1"/>
    <x v="1"/>
    <x v="0"/>
    <s v="25-Jul-1984"/>
    <n v="7325.47"/>
    <x v="1"/>
    <x v="2"/>
    <s v="R1012"/>
    <n v="39"/>
  </r>
  <r>
    <x v="1440"/>
    <x v="103"/>
    <n v="29.9"/>
    <n v="5.27"/>
    <x v="0"/>
    <x v="0"/>
    <x v="1"/>
    <x v="3"/>
    <x v="1"/>
    <x v="1"/>
    <x v="2"/>
    <s v="19-Jun-1979"/>
    <n v="7325.05"/>
    <x v="1"/>
    <x v="0"/>
    <s v="R1024"/>
    <n v="44"/>
  </r>
  <r>
    <x v="1441"/>
    <x v="73"/>
    <n v="25.24"/>
    <n v="5.82"/>
    <x v="0"/>
    <x v="0"/>
    <x v="0"/>
    <x v="3"/>
    <x v="1"/>
    <x v="1"/>
    <x v="1"/>
    <s v="15-Nov-2004"/>
    <n v="7323.73"/>
    <x v="1"/>
    <x v="1"/>
    <s v="R1024"/>
    <n v="19"/>
  </r>
  <r>
    <x v="1442"/>
    <x v="331"/>
    <n v="25.08"/>
    <n v="5.8"/>
    <x v="0"/>
    <x v="0"/>
    <x v="1"/>
    <x v="3"/>
    <x v="1"/>
    <x v="1"/>
    <x v="1"/>
    <s v="11-Jul-1965"/>
    <n v="7322.86"/>
    <x v="2"/>
    <x v="0"/>
    <s v="R1012"/>
    <n v="58"/>
  </r>
  <r>
    <x v="1443"/>
    <x v="302"/>
    <n v="29.164999999999999"/>
    <n v="4.87"/>
    <x v="0"/>
    <x v="1"/>
    <x v="0"/>
    <x v="3"/>
    <x v="1"/>
    <x v="1"/>
    <x v="2"/>
    <s v="11-Aug-1972"/>
    <n v="7318.22"/>
    <x v="1"/>
    <x v="0"/>
    <s v="R1012"/>
    <n v="51"/>
  </r>
  <r>
    <x v="1444"/>
    <x v="545"/>
    <n v="15.05"/>
    <n v="8.1199999999999992"/>
    <x v="0"/>
    <x v="0"/>
    <x v="0"/>
    <x v="0"/>
    <x v="1"/>
    <x v="3"/>
    <x v="0"/>
    <s v="25-Jun-1965"/>
    <n v="7318.21"/>
    <x v="2"/>
    <x v="2"/>
    <s v="R1013"/>
    <n v="58"/>
  </r>
  <r>
    <x v="1445"/>
    <x v="72"/>
    <n v="19.95"/>
    <n v="4.3600000000000003"/>
    <x v="0"/>
    <x v="0"/>
    <x v="0"/>
    <x v="1"/>
    <x v="1"/>
    <x v="2"/>
    <x v="2"/>
    <s v="6-Jun-1965"/>
    <n v="7304.65"/>
    <x v="2"/>
    <x v="0"/>
    <s v="R1013"/>
    <n v="58"/>
  </r>
  <r>
    <x v="1446"/>
    <x v="504"/>
    <n v="16.66"/>
    <n v="9.16"/>
    <x v="0"/>
    <x v="0"/>
    <x v="0"/>
    <x v="0"/>
    <x v="1"/>
    <x v="3"/>
    <x v="0"/>
    <s v="26-Dec-1966"/>
    <n v="7302.46"/>
    <x v="2"/>
    <x v="2"/>
    <s v="R1012"/>
    <n v="57"/>
  </r>
  <r>
    <x v="1447"/>
    <x v="744"/>
    <n v="16.62"/>
    <n v="9.14"/>
    <x v="0"/>
    <x v="0"/>
    <x v="0"/>
    <x v="0"/>
    <x v="1"/>
    <x v="3"/>
    <x v="0"/>
    <s v="2-Nov-1985"/>
    <n v="7281.51"/>
    <x v="1"/>
    <x v="2"/>
    <s v="R1012"/>
    <n v="38"/>
  </r>
  <r>
    <x v="1448"/>
    <x v="155"/>
    <n v="15.36"/>
    <n v="5.49"/>
    <x v="1"/>
    <x v="0"/>
    <x v="0"/>
    <x v="1"/>
    <x v="1"/>
    <x v="3"/>
    <x v="2"/>
    <s v="18-Dec-1976"/>
    <n v="7273.02"/>
    <x v="1"/>
    <x v="2"/>
    <s v="R1013"/>
    <n v="47"/>
  </r>
  <r>
    <x v="1449"/>
    <x v="745"/>
    <n v="27.74"/>
    <n v="5.96"/>
    <x v="1"/>
    <x v="0"/>
    <x v="0"/>
    <x v="0"/>
    <x v="1"/>
    <x v="1"/>
    <x v="1"/>
    <s v="4-Aug-1981"/>
    <n v="7265.7"/>
    <x v="2"/>
    <x v="0"/>
    <s v="R1012"/>
    <n v="42"/>
  </r>
  <r>
    <x v="1450"/>
    <x v="187"/>
    <n v="22.44"/>
    <n v="4.62"/>
    <x v="1"/>
    <x v="0"/>
    <x v="0"/>
    <x v="0"/>
    <x v="1"/>
    <x v="2"/>
    <x v="2"/>
    <s v="25-Oct-1973"/>
    <n v="7265.58"/>
    <x v="1"/>
    <x v="1"/>
    <s v="R1013"/>
    <n v="50"/>
  </r>
  <r>
    <x v="1451"/>
    <x v="25"/>
    <n v="37.049999999999997"/>
    <n v="9.9600000000000009"/>
    <x v="1"/>
    <x v="0"/>
    <x v="0"/>
    <x v="0"/>
    <x v="1"/>
    <x v="0"/>
    <x v="0"/>
    <s v="13-Jun-1981"/>
    <n v="7261.74"/>
    <x v="2"/>
    <x v="0"/>
    <s v="R1012"/>
    <n v="42"/>
  </r>
  <r>
    <x v="1452"/>
    <x v="178"/>
    <n v="22.95"/>
    <n v="10.53"/>
    <x v="0"/>
    <x v="0"/>
    <x v="0"/>
    <x v="1"/>
    <x v="1"/>
    <x v="2"/>
    <x v="0"/>
    <s v="14-Aug-1981"/>
    <n v="7256.72"/>
    <x v="2"/>
    <x v="1"/>
    <s v="R1012"/>
    <n v="42"/>
  </r>
  <r>
    <x v="1453"/>
    <x v="25"/>
    <n v="34.200000000000003"/>
    <n v="6.69"/>
    <x v="1"/>
    <x v="0"/>
    <x v="0"/>
    <x v="0"/>
    <x v="1"/>
    <x v="0"/>
    <x v="0"/>
    <s v="24-Jul-1982"/>
    <n v="7248.71"/>
    <x v="1"/>
    <x v="2"/>
    <s v="R1013"/>
    <n v="41"/>
  </r>
  <r>
    <x v="1454"/>
    <x v="663"/>
    <n v="30.59"/>
    <n v="9.5500000000000007"/>
    <x v="1"/>
    <x v="0"/>
    <x v="0"/>
    <x v="0"/>
    <x v="1"/>
    <x v="0"/>
    <x v="0"/>
    <s v="2-Sep-1986"/>
    <n v="7243.81"/>
    <x v="1"/>
    <x v="0"/>
    <s v="R1013"/>
    <n v="37"/>
  </r>
  <r>
    <x v="1455"/>
    <x v="60"/>
    <n v="25.51"/>
    <n v="6.05"/>
    <x v="0"/>
    <x v="0"/>
    <x v="0"/>
    <x v="0"/>
    <x v="1"/>
    <x v="1"/>
    <x v="1"/>
    <s v="13-Jul-1986"/>
    <n v="7228.22"/>
    <x v="1"/>
    <x v="2"/>
    <s v="R1024"/>
    <n v="37"/>
  </r>
  <r>
    <x v="1456"/>
    <x v="83"/>
    <n v="29.04"/>
    <n v="10.56"/>
    <x v="1"/>
    <x v="0"/>
    <x v="0"/>
    <x v="3"/>
    <x v="1"/>
    <x v="1"/>
    <x v="0"/>
    <s v="15-Sep-1977"/>
    <n v="7222.79"/>
    <x v="2"/>
    <x v="0"/>
    <s v="R1012"/>
    <n v="46"/>
  </r>
  <r>
    <x v="1457"/>
    <x v="191"/>
    <n v="22.135000000000002"/>
    <n v="10.81"/>
    <x v="1"/>
    <x v="0"/>
    <x v="0"/>
    <x v="3"/>
    <x v="1"/>
    <x v="2"/>
    <x v="0"/>
    <s v="28-Jun-1991"/>
    <n v="7220.25"/>
    <x v="1"/>
    <x v="1"/>
    <s v="R1021"/>
    <n v="32"/>
  </r>
  <r>
    <x v="1458"/>
    <x v="746"/>
    <n v="21.375"/>
    <n v="4.32"/>
    <x v="0"/>
    <x v="0"/>
    <x v="0"/>
    <x v="0"/>
    <x v="1"/>
    <x v="2"/>
    <x v="2"/>
    <s v="21-Nov-1983"/>
    <n v="7209.49"/>
    <x v="1"/>
    <x v="0"/>
    <s v="R1012"/>
    <n v="40"/>
  </r>
  <r>
    <x v="1459"/>
    <x v="747"/>
    <n v="29.19"/>
    <n v="4.37"/>
    <x v="0"/>
    <x v="0"/>
    <x v="0"/>
    <x v="0"/>
    <x v="1"/>
    <x v="1"/>
    <x v="2"/>
    <s v="11-Aug-1983"/>
    <n v="7201.7"/>
    <x v="1"/>
    <x v="0"/>
    <s v="R1012"/>
    <n v="40"/>
  </r>
  <r>
    <x v="1460"/>
    <x v="55"/>
    <n v="31.92"/>
    <n v="4.8099999999999996"/>
    <x v="1"/>
    <x v="0"/>
    <x v="1"/>
    <x v="3"/>
    <x v="1"/>
    <x v="0"/>
    <x v="2"/>
    <s v="14-Sep-1982"/>
    <n v="7196.87"/>
    <x v="2"/>
    <x v="1"/>
    <s v="R1011"/>
    <n v="41"/>
  </r>
  <r>
    <x v="1461"/>
    <x v="748"/>
    <n v="26.315000000000001"/>
    <n v="4.5599999999999996"/>
    <x v="1"/>
    <x v="0"/>
    <x v="1"/>
    <x v="3"/>
    <x v="1"/>
    <x v="1"/>
    <x v="2"/>
    <s v="26-Aug-1968"/>
    <n v="7179.52"/>
    <x v="2"/>
    <x v="0"/>
    <s v="R1013"/>
    <n v="55"/>
  </r>
  <r>
    <x v="1462"/>
    <x v="194"/>
    <n v="35.299999999999997"/>
    <n v="4.3899999999999997"/>
    <x v="0"/>
    <x v="0"/>
    <x v="0"/>
    <x v="0"/>
    <x v="1"/>
    <x v="0"/>
    <x v="2"/>
    <s v="19-Jul-1975"/>
    <n v="7175.51"/>
    <x v="1"/>
    <x v="0"/>
    <s v="R1013"/>
    <n v="48"/>
  </r>
  <r>
    <x v="1463"/>
    <x v="749"/>
    <n v="18.91"/>
    <n v="11.44"/>
    <x v="0"/>
    <x v="0"/>
    <x v="0"/>
    <x v="0"/>
    <x v="1"/>
    <x v="2"/>
    <x v="0"/>
    <s v="16-Aug-1982"/>
    <n v="7173.36"/>
    <x v="2"/>
    <x v="1"/>
    <s v="R1016"/>
    <n v="41"/>
  </r>
  <r>
    <x v="1464"/>
    <x v="750"/>
    <n v="22.41"/>
    <n v="11.37"/>
    <x v="1"/>
    <x v="0"/>
    <x v="0"/>
    <x v="3"/>
    <x v="1"/>
    <x v="2"/>
    <x v="0"/>
    <s v="30-Sep-1980"/>
    <n v="7162.01"/>
    <x v="1"/>
    <x v="0"/>
    <s v="R1013"/>
    <n v="43"/>
  </r>
  <r>
    <x v="1465"/>
    <x v="751"/>
    <n v="22.704999999999998"/>
    <n v="6.14"/>
    <x v="0"/>
    <x v="0"/>
    <x v="0"/>
    <x v="0"/>
    <x v="1"/>
    <x v="2"/>
    <x v="1"/>
    <s v="7-Oct-1980"/>
    <n v="7160.33"/>
    <x v="1"/>
    <x v="2"/>
    <s v="R1013"/>
    <n v="43"/>
  </r>
  <r>
    <x v="1466"/>
    <x v="752"/>
    <n v="37.18"/>
    <n v="4.8899999999999997"/>
    <x v="0"/>
    <x v="0"/>
    <x v="0"/>
    <x v="0"/>
    <x v="1"/>
    <x v="0"/>
    <x v="2"/>
    <s v="22-Jun-1980"/>
    <n v="7160.09"/>
    <x v="1"/>
    <x v="1"/>
    <s v="R1011"/>
    <n v="43"/>
  </r>
  <r>
    <x v="1467"/>
    <x v="753"/>
    <n v="35.97"/>
    <n v="4.5999999999999996"/>
    <x v="0"/>
    <x v="0"/>
    <x v="0"/>
    <x v="0"/>
    <x v="1"/>
    <x v="0"/>
    <x v="2"/>
    <s v="17-Jul-1981"/>
    <n v="7153.55"/>
    <x v="1"/>
    <x v="2"/>
    <s v="R1012"/>
    <n v="42"/>
  </r>
  <r>
    <x v="1468"/>
    <x v="47"/>
    <n v="35.799999999999997"/>
    <n v="4.42"/>
    <x v="0"/>
    <x v="0"/>
    <x v="0"/>
    <x v="0"/>
    <x v="1"/>
    <x v="0"/>
    <x v="2"/>
    <s v="6-Sep-1978"/>
    <n v="7152.67"/>
    <x v="2"/>
    <x v="1"/>
    <s v="R1013"/>
    <n v="45"/>
  </r>
  <r>
    <x v="1469"/>
    <x v="626"/>
    <n v="28.31"/>
    <n v="7.48"/>
    <x v="1"/>
    <x v="0"/>
    <x v="0"/>
    <x v="0"/>
    <x v="1"/>
    <x v="1"/>
    <x v="0"/>
    <s v="29-Jun-1984"/>
    <n v="7151.09"/>
    <x v="1"/>
    <x v="1"/>
    <s v="R1011"/>
    <n v="39"/>
  </r>
  <r>
    <x v="1470"/>
    <x v="205"/>
    <n v="38.06"/>
    <n v="10.74"/>
    <x v="0"/>
    <x v="0"/>
    <x v="0"/>
    <x v="0"/>
    <x v="1"/>
    <x v="0"/>
    <x v="0"/>
    <s v="30-Jul-1978"/>
    <n v="7147.47"/>
    <x v="1"/>
    <x v="0"/>
    <s v="R1013"/>
    <n v="45"/>
  </r>
  <r>
    <x v="1471"/>
    <x v="151"/>
    <n v="28"/>
    <n v="5.19"/>
    <x v="0"/>
    <x v="0"/>
    <x v="0"/>
    <x v="3"/>
    <x v="1"/>
    <x v="1"/>
    <x v="2"/>
    <s v="24-Jun-1976"/>
    <n v="7147.11"/>
    <x v="2"/>
    <x v="1"/>
    <s v="R1011"/>
    <n v="47"/>
  </r>
  <r>
    <x v="1472"/>
    <x v="448"/>
    <n v="34.32"/>
    <n v="9.17"/>
    <x v="0"/>
    <x v="0"/>
    <x v="0"/>
    <x v="0"/>
    <x v="1"/>
    <x v="0"/>
    <x v="0"/>
    <s v="21-Nov-1984"/>
    <n v="7144.86"/>
    <x v="1"/>
    <x v="1"/>
    <s v="R1024"/>
    <n v="39"/>
  </r>
  <r>
    <x v="1473"/>
    <x v="754"/>
    <n v="22.3"/>
    <n v="4.95"/>
    <x v="1"/>
    <x v="0"/>
    <x v="0"/>
    <x v="0"/>
    <x v="1"/>
    <x v="2"/>
    <x v="2"/>
    <s v="8-Aug-1999"/>
    <n v="7144.4"/>
    <x v="1"/>
    <x v="2"/>
    <s v="R1022"/>
    <n v="24"/>
  </r>
  <r>
    <x v="1474"/>
    <x v="755"/>
    <n v="27.835000000000001"/>
    <n v="6.03"/>
    <x v="0"/>
    <x v="0"/>
    <x v="0"/>
    <x v="3"/>
    <x v="1"/>
    <x v="1"/>
    <x v="1"/>
    <s v="7-Jul-1984"/>
    <n v="7133.9"/>
    <x v="1"/>
    <x v="2"/>
    <s v="R1024"/>
    <n v="39"/>
  </r>
  <r>
    <x v="1475"/>
    <x v="220"/>
    <n v="39.229999999999997"/>
    <n v="5.36"/>
    <x v="0"/>
    <x v="0"/>
    <x v="0"/>
    <x v="0"/>
    <x v="1"/>
    <x v="0"/>
    <x v="2"/>
    <s v="1-Aug-1993"/>
    <n v="7128.64"/>
    <x v="1"/>
    <x v="1"/>
    <s v="R1021"/>
    <n v="30"/>
  </r>
  <r>
    <x v="1476"/>
    <x v="375"/>
    <n v="19.95"/>
    <n v="6.11"/>
    <x v="0"/>
    <x v="0"/>
    <x v="0"/>
    <x v="3"/>
    <x v="1"/>
    <x v="2"/>
    <x v="1"/>
    <s v="29-Jun-1968"/>
    <n v="7125.25"/>
    <x v="2"/>
    <x v="1"/>
    <s v="R1013"/>
    <n v="55"/>
  </r>
  <r>
    <x v="1477"/>
    <x v="123"/>
    <n v="34.64"/>
    <n v="4.88"/>
    <x v="0"/>
    <x v="0"/>
    <x v="1"/>
    <x v="3"/>
    <x v="1"/>
    <x v="0"/>
    <x v="2"/>
    <s v="11-Aug-1987"/>
    <n v="7106.81"/>
    <x v="1"/>
    <x v="2"/>
    <s v="R1012"/>
    <n v="36"/>
  </r>
  <r>
    <x v="1478"/>
    <x v="756"/>
    <n v="18.75"/>
    <n v="6.72"/>
    <x v="0"/>
    <x v="0"/>
    <x v="0"/>
    <x v="0"/>
    <x v="1"/>
    <x v="2"/>
    <x v="0"/>
    <s v="18-Jun-1992"/>
    <n v="7096.98"/>
    <x v="1"/>
    <x v="1"/>
    <s v="R1012"/>
    <n v="31"/>
  </r>
  <r>
    <x v="1479"/>
    <x v="757"/>
    <n v="26.48"/>
    <n v="4.2"/>
    <x v="0"/>
    <x v="0"/>
    <x v="0"/>
    <x v="3"/>
    <x v="1"/>
    <x v="1"/>
    <x v="2"/>
    <s v="6-Oct-1982"/>
    <n v="7077.19"/>
    <x v="1"/>
    <x v="0"/>
    <s v="R1024"/>
    <n v="41"/>
  </r>
  <r>
    <x v="1480"/>
    <x v="206"/>
    <n v="34.83"/>
    <n v="5.79"/>
    <x v="0"/>
    <x v="0"/>
    <x v="0"/>
    <x v="3"/>
    <x v="1"/>
    <x v="0"/>
    <x v="1"/>
    <s v="24-Jun-1978"/>
    <n v="7054.41"/>
    <x v="1"/>
    <x v="1"/>
    <s v="R1013"/>
    <n v="45"/>
  </r>
  <r>
    <x v="1481"/>
    <x v="354"/>
    <n v="25.46"/>
    <n v="4.29"/>
    <x v="0"/>
    <x v="0"/>
    <x v="0"/>
    <x v="0"/>
    <x v="1"/>
    <x v="1"/>
    <x v="2"/>
    <s v="28-Jun-1980"/>
    <n v="7050.64"/>
    <x v="1"/>
    <x v="0"/>
    <s v="R1011"/>
    <n v="43"/>
  </r>
  <r>
    <x v="1482"/>
    <x v="392"/>
    <n v="23.31"/>
    <n v="8.27"/>
    <x v="0"/>
    <x v="0"/>
    <x v="0"/>
    <x v="0"/>
    <x v="1"/>
    <x v="2"/>
    <x v="0"/>
    <s v="21-Jul-1980"/>
    <n v="7050.02"/>
    <x v="1"/>
    <x v="2"/>
    <s v="R1024"/>
    <n v="43"/>
  </r>
  <r>
    <x v="1483"/>
    <x v="56"/>
    <n v="29"/>
    <n v="4.5599999999999996"/>
    <x v="0"/>
    <x v="0"/>
    <x v="0"/>
    <x v="0"/>
    <x v="1"/>
    <x v="1"/>
    <x v="2"/>
    <s v="22-Oct-1980"/>
    <n v="7046.72"/>
    <x v="1"/>
    <x v="0"/>
    <s v="R1013"/>
    <n v="43"/>
  </r>
  <r>
    <x v="1484"/>
    <x v="92"/>
    <n v="32.869999999999997"/>
    <n v="5.33"/>
    <x v="0"/>
    <x v="0"/>
    <x v="0"/>
    <x v="0"/>
    <x v="1"/>
    <x v="0"/>
    <x v="2"/>
    <s v="26-Jul-1980"/>
    <n v="7045.5"/>
    <x v="1"/>
    <x v="2"/>
    <s v="R1011"/>
    <n v="43"/>
  </r>
  <r>
    <x v="1485"/>
    <x v="758"/>
    <n v="26.18"/>
    <n v="5.63"/>
    <x v="0"/>
    <x v="0"/>
    <x v="0"/>
    <x v="0"/>
    <x v="1"/>
    <x v="1"/>
    <x v="2"/>
    <s v="29-Oct-1995"/>
    <n v="7042.11"/>
    <x v="1"/>
    <x v="0"/>
    <s v="R1012"/>
    <n v="28"/>
  </r>
  <r>
    <x v="1486"/>
    <x v="759"/>
    <n v="25.3"/>
    <n v="5.12"/>
    <x v="0"/>
    <x v="0"/>
    <x v="0"/>
    <x v="0"/>
    <x v="1"/>
    <x v="1"/>
    <x v="2"/>
    <s v="2-Jun-1978"/>
    <n v="7033.08"/>
    <x v="1"/>
    <x v="1"/>
    <s v="R1013"/>
    <n v="45"/>
  </r>
  <r>
    <x v="1487"/>
    <x v="7"/>
    <n v="36.94"/>
    <n v="5.15"/>
    <x v="1"/>
    <x v="0"/>
    <x v="0"/>
    <x v="3"/>
    <x v="1"/>
    <x v="0"/>
    <x v="2"/>
    <s v="6-Jul-1969"/>
    <n v="7003.1"/>
    <x v="1"/>
    <x v="0"/>
    <s v="R1013"/>
    <n v="54"/>
  </r>
  <r>
    <x v="1488"/>
    <x v="760"/>
    <n v="22.86"/>
    <n v="7.5"/>
    <x v="0"/>
    <x v="0"/>
    <x v="0"/>
    <x v="0"/>
    <x v="1"/>
    <x v="2"/>
    <x v="0"/>
    <s v="1-Sep-1982"/>
    <n v="6989.95"/>
    <x v="1"/>
    <x v="2"/>
    <s v="R1013"/>
    <n v="41"/>
  </r>
  <r>
    <x v="1489"/>
    <x v="191"/>
    <n v="18.760000000000002"/>
    <n v="4.88"/>
    <x v="1"/>
    <x v="0"/>
    <x v="1"/>
    <x v="3"/>
    <x v="1"/>
    <x v="2"/>
    <x v="2"/>
    <s v="18-Oct-1982"/>
    <n v="6986.7"/>
    <x v="2"/>
    <x v="2"/>
    <s v="R1012"/>
    <n v="41"/>
  </r>
  <r>
    <x v="1490"/>
    <x v="761"/>
    <n v="24.36"/>
    <n v="5.57"/>
    <x v="0"/>
    <x v="0"/>
    <x v="0"/>
    <x v="0"/>
    <x v="1"/>
    <x v="2"/>
    <x v="2"/>
    <s v="10-Dec-1985"/>
    <n v="6985.51"/>
    <x v="1"/>
    <x v="1"/>
    <s v="R1019"/>
    <n v="38"/>
  </r>
  <r>
    <x v="1491"/>
    <x v="762"/>
    <n v="32.299999999999997"/>
    <n v="5.31"/>
    <x v="0"/>
    <x v="0"/>
    <x v="0"/>
    <x v="0"/>
    <x v="1"/>
    <x v="0"/>
    <x v="2"/>
    <s v="3-Jun-1975"/>
    <n v="6965.21"/>
    <x v="1"/>
    <x v="0"/>
    <s v="R1013"/>
    <n v="48"/>
  </r>
  <r>
    <x v="1492"/>
    <x v="763"/>
    <n v="22.704999999999998"/>
    <n v="4.57"/>
    <x v="1"/>
    <x v="0"/>
    <x v="0"/>
    <x v="0"/>
    <x v="1"/>
    <x v="2"/>
    <x v="2"/>
    <s v="18-Aug-1980"/>
    <n v="6951.12"/>
    <x v="1"/>
    <x v="1"/>
    <s v="R1013"/>
    <n v="43"/>
  </r>
  <r>
    <x v="1493"/>
    <x v="105"/>
    <n v="21.79"/>
    <n v="8.6999999999999993"/>
    <x v="1"/>
    <x v="0"/>
    <x v="0"/>
    <x v="3"/>
    <x v="1"/>
    <x v="2"/>
    <x v="0"/>
    <s v="15-Dec-1978"/>
    <n v="6948.7"/>
    <x v="0"/>
    <x v="1"/>
    <s v="R1012"/>
    <n v="45"/>
  </r>
  <r>
    <x v="1494"/>
    <x v="764"/>
    <n v="24.52"/>
    <n v="4.76"/>
    <x v="0"/>
    <x v="0"/>
    <x v="0"/>
    <x v="0"/>
    <x v="1"/>
    <x v="2"/>
    <x v="2"/>
    <s v="5-Oct-1980"/>
    <n v="6940.94"/>
    <x v="1"/>
    <x v="0"/>
    <s v="R1013"/>
    <n v="43"/>
  </r>
  <r>
    <x v="1495"/>
    <x v="765"/>
    <n v="39.520000000000003"/>
    <n v="11.81"/>
    <x v="0"/>
    <x v="0"/>
    <x v="0"/>
    <x v="0"/>
    <x v="1"/>
    <x v="0"/>
    <x v="0"/>
    <s v="30-Aug-1980"/>
    <n v="6940.91"/>
    <x v="1"/>
    <x v="1"/>
    <s v="R1012"/>
    <n v="43"/>
  </r>
  <r>
    <x v="1496"/>
    <x v="263"/>
    <n v="24.49"/>
    <n v="4.67"/>
    <x v="0"/>
    <x v="0"/>
    <x v="0"/>
    <x v="0"/>
    <x v="1"/>
    <x v="2"/>
    <x v="2"/>
    <s v="29-Nov-1978"/>
    <n v="6938.11"/>
    <x v="1"/>
    <x v="1"/>
    <s v="R1013"/>
    <n v="45"/>
  </r>
  <r>
    <x v="1497"/>
    <x v="85"/>
    <n v="26.315000000000001"/>
    <n v="6.02"/>
    <x v="0"/>
    <x v="0"/>
    <x v="0"/>
    <x v="0"/>
    <x v="1"/>
    <x v="1"/>
    <x v="1"/>
    <s v="5-Sep-1984"/>
    <n v="6933.24"/>
    <x v="1"/>
    <x v="0"/>
    <s v="R1012"/>
    <n v="39"/>
  </r>
  <r>
    <x v="1498"/>
    <x v="766"/>
    <n v="22.58"/>
    <n v="7.46"/>
    <x v="0"/>
    <x v="0"/>
    <x v="0"/>
    <x v="0"/>
    <x v="1"/>
    <x v="2"/>
    <x v="0"/>
    <s v="21-Dec-1989"/>
    <n v="6895.19"/>
    <x v="1"/>
    <x v="0"/>
    <s v="R1024"/>
    <n v="34"/>
  </r>
  <r>
    <x v="1499"/>
    <x v="103"/>
    <n v="19.475000000000001"/>
    <n v="4.74"/>
    <x v="0"/>
    <x v="0"/>
    <x v="0"/>
    <x v="3"/>
    <x v="1"/>
    <x v="2"/>
    <x v="2"/>
    <s v="10-Sep-1985"/>
    <n v="6877.98"/>
    <x v="1"/>
    <x v="2"/>
    <s v="R1024"/>
    <n v="38"/>
  </r>
  <r>
    <x v="1500"/>
    <x v="767"/>
    <n v="26.33"/>
    <n v="4.79"/>
    <x v="0"/>
    <x v="0"/>
    <x v="0"/>
    <x v="0"/>
    <x v="1"/>
    <x v="1"/>
    <x v="2"/>
    <s v="24-Dec-2004"/>
    <n v="6876.53"/>
    <x v="1"/>
    <x v="2"/>
    <s v="R1012"/>
    <n v="19"/>
  </r>
  <r>
    <x v="1501"/>
    <x v="413"/>
    <n v="17.29"/>
    <n v="5.35"/>
    <x v="1"/>
    <x v="0"/>
    <x v="0"/>
    <x v="0"/>
    <x v="1"/>
    <x v="3"/>
    <x v="2"/>
    <s v="23-Jun-1981"/>
    <n v="6875.96"/>
    <x v="1"/>
    <x v="1"/>
    <s v="R1011"/>
    <n v="42"/>
  </r>
  <r>
    <x v="1502"/>
    <x v="241"/>
    <n v="42.88"/>
    <n v="4.87"/>
    <x v="0"/>
    <x v="1"/>
    <x v="0"/>
    <x v="3"/>
    <x v="1"/>
    <x v="0"/>
    <x v="2"/>
    <s v="23-Oct-1969"/>
    <n v="6868.39"/>
    <x v="1"/>
    <x v="1"/>
    <s v="R1013"/>
    <n v="54"/>
  </r>
  <r>
    <x v="1503"/>
    <x v="392"/>
    <n v="32.200000000000003"/>
    <n v="10.09"/>
    <x v="1"/>
    <x v="0"/>
    <x v="0"/>
    <x v="0"/>
    <x v="1"/>
    <x v="0"/>
    <x v="0"/>
    <s v="5-Aug-1978"/>
    <n v="6863.49"/>
    <x v="1"/>
    <x v="2"/>
    <s v="R1013"/>
    <n v="45"/>
  </r>
  <r>
    <x v="1504"/>
    <x v="574"/>
    <n v="18.75"/>
    <n v="5.47"/>
    <x v="1"/>
    <x v="0"/>
    <x v="1"/>
    <x v="3"/>
    <x v="1"/>
    <x v="2"/>
    <x v="2"/>
    <s v="19-Jun-1981"/>
    <n v="6858.48"/>
    <x v="1"/>
    <x v="1"/>
    <s v="R1019"/>
    <n v="42"/>
  </r>
  <r>
    <x v="1505"/>
    <x v="768"/>
    <n v="22.36"/>
    <n v="8.6"/>
    <x v="0"/>
    <x v="0"/>
    <x v="0"/>
    <x v="0"/>
    <x v="1"/>
    <x v="2"/>
    <x v="0"/>
    <s v="4-Nov-1979"/>
    <n v="6849.03"/>
    <x v="1"/>
    <x v="1"/>
    <s v="R1011"/>
    <n v="44"/>
  </r>
  <r>
    <x v="1506"/>
    <x v="392"/>
    <n v="23.94"/>
    <n v="10.74"/>
    <x v="1"/>
    <x v="0"/>
    <x v="0"/>
    <x v="0"/>
    <x v="1"/>
    <x v="2"/>
    <x v="0"/>
    <s v="15-Jun-1977"/>
    <n v="6843.17"/>
    <x v="1"/>
    <x v="2"/>
    <s v="R1013"/>
    <n v="46"/>
  </r>
  <r>
    <x v="1507"/>
    <x v="769"/>
    <n v="30.1"/>
    <n v="4.3899999999999997"/>
    <x v="0"/>
    <x v="0"/>
    <x v="1"/>
    <x v="3"/>
    <x v="1"/>
    <x v="0"/>
    <x v="2"/>
    <s v="30-Nov-2000"/>
    <n v="6842.28"/>
    <x v="1"/>
    <x v="2"/>
    <s v="R1012"/>
    <n v="23"/>
  </r>
  <r>
    <x v="1508"/>
    <x v="153"/>
    <n v="21.93"/>
    <n v="6.3"/>
    <x v="0"/>
    <x v="0"/>
    <x v="0"/>
    <x v="0"/>
    <x v="1"/>
    <x v="2"/>
    <x v="1"/>
    <s v="15-Jul-1979"/>
    <n v="6837.37"/>
    <x v="2"/>
    <x v="2"/>
    <s v="R1016"/>
    <n v="44"/>
  </r>
  <r>
    <x v="1509"/>
    <x v="433"/>
    <n v="39.75"/>
    <n v="5.41"/>
    <x v="0"/>
    <x v="1"/>
    <x v="0"/>
    <x v="3"/>
    <x v="1"/>
    <x v="0"/>
    <x v="2"/>
    <s v="8-Jul-1994"/>
    <n v="6827.69"/>
    <x v="1"/>
    <x v="1"/>
    <s v="R1021"/>
    <n v="29"/>
  </r>
  <r>
    <x v="1510"/>
    <x v="1"/>
    <n v="26.03"/>
    <n v="4.47"/>
    <x v="0"/>
    <x v="0"/>
    <x v="1"/>
    <x v="3"/>
    <x v="1"/>
    <x v="1"/>
    <x v="2"/>
    <s v="17-Aug-1975"/>
    <n v="6809.46"/>
    <x v="1"/>
    <x v="2"/>
    <s v="R1012"/>
    <n v="48"/>
  </r>
  <r>
    <x v="1511"/>
    <x v="197"/>
    <n v="34.51"/>
    <n v="6.26"/>
    <x v="0"/>
    <x v="0"/>
    <x v="0"/>
    <x v="0"/>
    <x v="1"/>
    <x v="0"/>
    <x v="1"/>
    <s v="29-Jun-1991"/>
    <n v="6799.46"/>
    <x v="0"/>
    <x v="1"/>
    <s v="R1014"/>
    <n v="32"/>
  </r>
  <r>
    <x v="1512"/>
    <x v="770"/>
    <n v="19.32"/>
    <n v="11.58"/>
    <x v="1"/>
    <x v="0"/>
    <x v="0"/>
    <x v="3"/>
    <x v="1"/>
    <x v="2"/>
    <x v="0"/>
    <s v="24-Dec-1985"/>
    <n v="6796.86"/>
    <x v="2"/>
    <x v="0"/>
    <s v="R1012"/>
    <n v="38"/>
  </r>
  <r>
    <x v="1513"/>
    <x v="771"/>
    <n v="28.5"/>
    <n v="4.3600000000000003"/>
    <x v="0"/>
    <x v="0"/>
    <x v="0"/>
    <x v="0"/>
    <x v="1"/>
    <x v="1"/>
    <x v="2"/>
    <s v="23-Nov-1980"/>
    <n v="6781.52"/>
    <x v="1"/>
    <x v="1"/>
    <s v="R1013"/>
    <n v="43"/>
  </r>
  <r>
    <x v="1514"/>
    <x v="1"/>
    <n v="30.875"/>
    <n v="4.1399999999999997"/>
    <x v="1"/>
    <x v="0"/>
    <x v="0"/>
    <x v="0"/>
    <x v="1"/>
    <x v="0"/>
    <x v="2"/>
    <s v="8-Oct-1981"/>
    <n v="6781.35"/>
    <x v="1"/>
    <x v="2"/>
    <s v="R1013"/>
    <n v="42"/>
  </r>
  <r>
    <x v="1515"/>
    <x v="652"/>
    <n v="24.02"/>
    <n v="4.38"/>
    <x v="0"/>
    <x v="0"/>
    <x v="0"/>
    <x v="0"/>
    <x v="1"/>
    <x v="2"/>
    <x v="2"/>
    <s v="3-Sep-1981"/>
    <n v="6775.96"/>
    <x v="1"/>
    <x v="0"/>
    <s v="R1011"/>
    <n v="42"/>
  </r>
  <r>
    <x v="1516"/>
    <x v="772"/>
    <n v="36.08"/>
    <n v="11.61"/>
    <x v="1"/>
    <x v="0"/>
    <x v="0"/>
    <x v="0"/>
    <x v="1"/>
    <x v="0"/>
    <x v="0"/>
    <s v="21-Sep-1981"/>
    <n v="6770.19"/>
    <x v="1"/>
    <x v="0"/>
    <s v="R1013"/>
    <n v="42"/>
  </r>
  <r>
    <x v="1517"/>
    <x v="306"/>
    <n v="32.200000000000003"/>
    <n v="10.59"/>
    <x v="1"/>
    <x v="0"/>
    <x v="0"/>
    <x v="0"/>
    <x v="1"/>
    <x v="0"/>
    <x v="0"/>
    <s v="10-Oct-1988"/>
    <n v="6753.04"/>
    <x v="1"/>
    <x v="1"/>
    <s v="R1024"/>
    <n v="35"/>
  </r>
  <r>
    <x v="1518"/>
    <x v="773"/>
    <n v="28.05"/>
    <n v="11.85"/>
    <x v="1"/>
    <x v="0"/>
    <x v="0"/>
    <x v="0"/>
    <x v="1"/>
    <x v="1"/>
    <x v="0"/>
    <s v="9-Dec-1966"/>
    <n v="6750.27"/>
    <x v="2"/>
    <x v="1"/>
    <s v="R1013"/>
    <n v="57"/>
  </r>
  <r>
    <x v="1519"/>
    <x v="235"/>
    <n v="19"/>
    <n v="5.46"/>
    <x v="1"/>
    <x v="0"/>
    <x v="0"/>
    <x v="3"/>
    <x v="1"/>
    <x v="2"/>
    <x v="2"/>
    <s v="17-Jun-1970"/>
    <n v="6749.63"/>
    <x v="1"/>
    <x v="2"/>
    <s v="R1013"/>
    <n v="53"/>
  </r>
  <r>
    <x v="1520"/>
    <x v="373"/>
    <n v="16.13"/>
    <n v="4.54"/>
    <x v="1"/>
    <x v="0"/>
    <x v="0"/>
    <x v="1"/>
    <x v="1"/>
    <x v="3"/>
    <x v="2"/>
    <s v="5-Jun-1986"/>
    <n v="6748.59"/>
    <x v="2"/>
    <x v="2"/>
    <s v="R1016"/>
    <n v="37"/>
  </r>
  <r>
    <x v="1521"/>
    <x v="295"/>
    <n v="18.77"/>
    <n v="11.98"/>
    <x v="1"/>
    <x v="0"/>
    <x v="0"/>
    <x v="1"/>
    <x v="1"/>
    <x v="2"/>
    <x v="0"/>
    <s v="7-Aug-1986"/>
    <n v="6746.74"/>
    <x v="2"/>
    <x v="1"/>
    <s v="R1016"/>
    <n v="37"/>
  </r>
  <r>
    <x v="1522"/>
    <x v="753"/>
    <n v="28.88"/>
    <n v="6.59"/>
    <x v="1"/>
    <x v="0"/>
    <x v="0"/>
    <x v="3"/>
    <x v="1"/>
    <x v="1"/>
    <x v="0"/>
    <s v="18-Jul-1968"/>
    <n v="6738.84"/>
    <x v="2"/>
    <x v="2"/>
    <s v="R1012"/>
    <n v="55"/>
  </r>
  <r>
    <x v="1523"/>
    <x v="47"/>
    <n v="27.55"/>
    <n v="10.83"/>
    <x v="1"/>
    <x v="0"/>
    <x v="0"/>
    <x v="3"/>
    <x v="1"/>
    <x v="1"/>
    <x v="0"/>
    <s v="21-Oct-1978"/>
    <n v="6737.98"/>
    <x v="1"/>
    <x v="0"/>
    <s v="R1013"/>
    <n v="45"/>
  </r>
  <r>
    <x v="1524"/>
    <x v="196"/>
    <n v="15.6"/>
    <n v="8.6"/>
    <x v="0"/>
    <x v="0"/>
    <x v="0"/>
    <x v="0"/>
    <x v="1"/>
    <x v="3"/>
    <x v="0"/>
    <s v="13-Jun-1994"/>
    <n v="6721.37"/>
    <x v="1"/>
    <x v="2"/>
    <s v="R1012"/>
    <n v="29"/>
  </r>
  <r>
    <x v="1525"/>
    <x v="317"/>
    <n v="21.99"/>
    <n v="11.17"/>
    <x v="0"/>
    <x v="0"/>
    <x v="0"/>
    <x v="0"/>
    <x v="1"/>
    <x v="2"/>
    <x v="0"/>
    <s v="12-Jun-1983"/>
    <n v="6710.19"/>
    <x v="2"/>
    <x v="0"/>
    <s v="R1012"/>
    <n v="40"/>
  </r>
  <r>
    <x v="1526"/>
    <x v="774"/>
    <n v="34.85"/>
    <n v="5.75"/>
    <x v="0"/>
    <x v="0"/>
    <x v="0"/>
    <x v="0"/>
    <x v="1"/>
    <x v="0"/>
    <x v="1"/>
    <s v="12-Dec-1971"/>
    <n v="6706.47"/>
    <x v="1"/>
    <x v="2"/>
    <s v="R1013"/>
    <n v="52"/>
  </r>
  <r>
    <x v="1527"/>
    <x v="54"/>
    <n v="24.51"/>
    <n v="4.83"/>
    <x v="1"/>
    <x v="0"/>
    <x v="1"/>
    <x v="3"/>
    <x v="1"/>
    <x v="2"/>
    <x v="2"/>
    <s v="13-Jul-1968"/>
    <n v="6700.56"/>
    <x v="2"/>
    <x v="2"/>
    <s v="R1012"/>
    <n v="55"/>
  </r>
  <r>
    <x v="1528"/>
    <x v="590"/>
    <n v="19.399999999999999"/>
    <n v="11.93"/>
    <x v="0"/>
    <x v="0"/>
    <x v="0"/>
    <x v="0"/>
    <x v="1"/>
    <x v="2"/>
    <x v="0"/>
    <s v="9-Jul-1985"/>
    <n v="6686.43"/>
    <x v="1"/>
    <x v="0"/>
    <s v="R1012"/>
    <n v="38"/>
  </r>
  <r>
    <x v="1529"/>
    <x v="72"/>
    <n v="15.1"/>
    <n v="8.41"/>
    <x v="0"/>
    <x v="0"/>
    <x v="0"/>
    <x v="0"/>
    <x v="1"/>
    <x v="3"/>
    <x v="0"/>
    <s v="20-Oct-1989"/>
    <n v="6666.24"/>
    <x v="2"/>
    <x v="2"/>
    <s v="R1011"/>
    <n v="34"/>
  </r>
  <r>
    <x v="1530"/>
    <x v="22"/>
    <n v="23.37"/>
    <n v="5.59"/>
    <x v="1"/>
    <x v="0"/>
    <x v="0"/>
    <x v="0"/>
    <x v="1"/>
    <x v="2"/>
    <x v="2"/>
    <s v="17-Sep-1981"/>
    <n v="6664.69"/>
    <x v="2"/>
    <x v="2"/>
    <s v="R1012"/>
    <n v="42"/>
  </r>
  <r>
    <x v="1531"/>
    <x v="157"/>
    <n v="42.4"/>
    <n v="4.0599999999999996"/>
    <x v="0"/>
    <x v="0"/>
    <x v="0"/>
    <x v="0"/>
    <x v="1"/>
    <x v="0"/>
    <x v="2"/>
    <s v="27-Sep-1982"/>
    <n v="6664.32"/>
    <x v="1"/>
    <x v="1"/>
    <s v="R1013"/>
    <n v="41"/>
  </r>
  <r>
    <x v="1532"/>
    <x v="278"/>
    <n v="28.405000000000001"/>
    <n v="7.02"/>
    <x v="1"/>
    <x v="0"/>
    <x v="0"/>
    <x v="0"/>
    <x v="1"/>
    <x v="1"/>
    <x v="0"/>
    <s v="19-Nov-1989"/>
    <n v="6653.79"/>
    <x v="1"/>
    <x v="2"/>
    <s v="R1013"/>
    <n v="34"/>
  </r>
  <r>
    <x v="1533"/>
    <x v="76"/>
    <n v="23.4"/>
    <n v="4.47"/>
    <x v="0"/>
    <x v="0"/>
    <x v="0"/>
    <x v="0"/>
    <x v="1"/>
    <x v="2"/>
    <x v="2"/>
    <s v="1-Jul-1984"/>
    <n v="6652.53"/>
    <x v="2"/>
    <x v="1"/>
    <s v="R1013"/>
    <n v="39"/>
  </r>
  <r>
    <x v="1534"/>
    <x v="25"/>
    <n v="33.44"/>
    <n v="4.54"/>
    <x v="0"/>
    <x v="0"/>
    <x v="0"/>
    <x v="0"/>
    <x v="1"/>
    <x v="0"/>
    <x v="2"/>
    <s v="8-Nov-1970"/>
    <n v="6651.26"/>
    <x v="1"/>
    <x v="0"/>
    <s v="R1013"/>
    <n v="53"/>
  </r>
  <r>
    <x v="1535"/>
    <x v="34"/>
    <n v="21.12"/>
    <n v="4.99"/>
    <x v="0"/>
    <x v="0"/>
    <x v="0"/>
    <x v="3"/>
    <x v="1"/>
    <x v="2"/>
    <x v="2"/>
    <s v="8-Dec-1984"/>
    <n v="6640.54"/>
    <x v="1"/>
    <x v="0"/>
    <s v="R1019"/>
    <n v="39"/>
  </r>
  <r>
    <x v="1536"/>
    <x v="716"/>
    <n v="18.48"/>
    <n v="10.84"/>
    <x v="1"/>
    <x v="0"/>
    <x v="0"/>
    <x v="1"/>
    <x v="1"/>
    <x v="3"/>
    <x v="0"/>
    <s v="6-Jun-1990"/>
    <n v="6639.3"/>
    <x v="1"/>
    <x v="1"/>
    <s v="R1021"/>
    <n v="33"/>
  </r>
  <r>
    <x v="1537"/>
    <x v="176"/>
    <n v="16.815000000000001"/>
    <n v="5.63"/>
    <x v="0"/>
    <x v="0"/>
    <x v="0"/>
    <x v="3"/>
    <x v="1"/>
    <x v="3"/>
    <x v="2"/>
    <s v="4-Sep-2003"/>
    <n v="6638.16"/>
    <x v="1"/>
    <x v="2"/>
    <s v="R1012"/>
    <n v="20"/>
  </r>
  <r>
    <x v="1538"/>
    <x v="148"/>
    <n v="26.72"/>
    <n v="4.1399999999999997"/>
    <x v="0"/>
    <x v="0"/>
    <x v="0"/>
    <x v="0"/>
    <x v="1"/>
    <x v="1"/>
    <x v="2"/>
    <s v="29-Aug-1973"/>
    <n v="6630.31"/>
    <x v="1"/>
    <x v="2"/>
    <s v="R1013"/>
    <n v="50"/>
  </r>
  <r>
    <x v="1539"/>
    <x v="775"/>
    <n v="41.42"/>
    <n v="5.17"/>
    <x v="0"/>
    <x v="0"/>
    <x v="1"/>
    <x v="3"/>
    <x v="1"/>
    <x v="0"/>
    <x v="2"/>
    <s v="28-Aug-1982"/>
    <n v="6610.11"/>
    <x v="2"/>
    <x v="1"/>
    <s v="R1015"/>
    <n v="41"/>
  </r>
  <r>
    <x v="1540"/>
    <x v="306"/>
    <n v="20.69"/>
    <n v="6.93"/>
    <x v="0"/>
    <x v="0"/>
    <x v="0"/>
    <x v="1"/>
    <x v="1"/>
    <x v="2"/>
    <x v="0"/>
    <s v="7-Nov-1982"/>
    <n v="6600.36"/>
    <x v="1"/>
    <x v="0"/>
    <s v="R1011"/>
    <n v="41"/>
  </r>
  <r>
    <x v="1541"/>
    <x v="776"/>
    <n v="41.23"/>
    <n v="4.24"/>
    <x v="0"/>
    <x v="0"/>
    <x v="0"/>
    <x v="0"/>
    <x v="1"/>
    <x v="0"/>
    <x v="2"/>
    <s v="29-Dec-1982"/>
    <n v="6600.21"/>
    <x v="2"/>
    <x v="1"/>
    <s v="R1016"/>
    <n v="41"/>
  </r>
  <r>
    <x v="1542"/>
    <x v="34"/>
    <n v="29.9"/>
    <n v="5.91"/>
    <x v="0"/>
    <x v="0"/>
    <x v="0"/>
    <x v="0"/>
    <x v="1"/>
    <x v="1"/>
    <x v="1"/>
    <s v="22-Nov-1982"/>
    <n v="6593.51"/>
    <x v="1"/>
    <x v="2"/>
    <s v="R1013"/>
    <n v="41"/>
  </r>
  <r>
    <x v="1543"/>
    <x v="746"/>
    <n v="34.104999999999997"/>
    <n v="5.93"/>
    <x v="0"/>
    <x v="0"/>
    <x v="0"/>
    <x v="0"/>
    <x v="1"/>
    <x v="0"/>
    <x v="1"/>
    <s v="5-Oct-1984"/>
    <n v="6571.54"/>
    <x v="1"/>
    <x v="0"/>
    <s v="R1011"/>
    <n v="39"/>
  </r>
  <r>
    <x v="1544"/>
    <x v="777"/>
    <n v="24.97"/>
    <n v="5.66"/>
    <x v="0"/>
    <x v="0"/>
    <x v="0"/>
    <x v="0"/>
    <x v="1"/>
    <x v="2"/>
    <x v="2"/>
    <s v="20-Jul-1981"/>
    <n v="6571.02"/>
    <x v="1"/>
    <x v="2"/>
    <s v="R1012"/>
    <n v="42"/>
  </r>
  <r>
    <x v="1545"/>
    <x v="151"/>
    <n v="34.799999999999997"/>
    <n v="4.1900000000000004"/>
    <x v="0"/>
    <x v="0"/>
    <x v="0"/>
    <x v="3"/>
    <x v="1"/>
    <x v="0"/>
    <x v="2"/>
    <s v="20-Sep-1984"/>
    <n v="6555.07"/>
    <x v="1"/>
    <x v="1"/>
    <s v="R1024"/>
    <n v="39"/>
  </r>
  <r>
    <x v="1546"/>
    <x v="375"/>
    <n v="32.965000000000003"/>
    <n v="9.2100000000000009"/>
    <x v="1"/>
    <x v="0"/>
    <x v="0"/>
    <x v="0"/>
    <x v="1"/>
    <x v="0"/>
    <x v="0"/>
    <s v="11-Dec-1968"/>
    <n v="6552.01"/>
    <x v="2"/>
    <x v="1"/>
    <s v="R1013"/>
    <n v="55"/>
  </r>
  <r>
    <x v="1547"/>
    <x v="335"/>
    <n v="27.265000000000001"/>
    <n v="5.51"/>
    <x v="0"/>
    <x v="0"/>
    <x v="0"/>
    <x v="3"/>
    <x v="1"/>
    <x v="1"/>
    <x v="2"/>
    <s v="6-Aug-1989"/>
    <n v="6551.75"/>
    <x v="1"/>
    <x v="1"/>
    <s v="R1024"/>
    <n v="34"/>
  </r>
  <r>
    <x v="1548"/>
    <x v="42"/>
    <n v="17.059999999999999"/>
    <n v="8.5"/>
    <x v="0"/>
    <x v="0"/>
    <x v="0"/>
    <x v="0"/>
    <x v="1"/>
    <x v="3"/>
    <x v="0"/>
    <s v="18-Dec-1986"/>
    <n v="6548.2"/>
    <x v="1"/>
    <x v="0"/>
    <s v="R1012"/>
    <n v="37"/>
  </r>
  <r>
    <x v="1549"/>
    <x v="27"/>
    <n v="36.29"/>
    <n v="6.23"/>
    <x v="0"/>
    <x v="0"/>
    <x v="0"/>
    <x v="0"/>
    <x v="1"/>
    <x v="0"/>
    <x v="1"/>
    <s v="3-Dec-1969"/>
    <n v="6546.16"/>
    <x v="1"/>
    <x v="0"/>
    <s v="R1013"/>
    <n v="54"/>
  </r>
  <r>
    <x v="1550"/>
    <x v="778"/>
    <n v="28.594999999999999"/>
    <n v="8.5299999999999994"/>
    <x v="1"/>
    <x v="0"/>
    <x v="0"/>
    <x v="3"/>
    <x v="1"/>
    <x v="1"/>
    <x v="0"/>
    <s v="2-Oct-1982"/>
    <n v="6536.68"/>
    <x v="1"/>
    <x v="1"/>
    <s v="R1012"/>
    <n v="41"/>
  </r>
  <r>
    <x v="1551"/>
    <x v="316"/>
    <n v="17.8"/>
    <n v="5.75"/>
    <x v="1"/>
    <x v="0"/>
    <x v="1"/>
    <x v="3"/>
    <x v="1"/>
    <x v="3"/>
    <x v="1"/>
    <s v="12-Aug-1982"/>
    <n v="6532.04"/>
    <x v="1"/>
    <x v="2"/>
    <s v="R1013"/>
    <n v="41"/>
  </r>
  <r>
    <x v="1552"/>
    <x v="50"/>
    <n v="21.4"/>
    <n v="5.6"/>
    <x v="0"/>
    <x v="0"/>
    <x v="0"/>
    <x v="0"/>
    <x v="1"/>
    <x v="2"/>
    <x v="2"/>
    <s v="23-Oct-1976"/>
    <n v="6529.21"/>
    <x v="1"/>
    <x v="2"/>
    <s v="R1013"/>
    <n v="47"/>
  </r>
  <r>
    <x v="1553"/>
    <x v="779"/>
    <n v="23.01"/>
    <n v="4.68"/>
    <x v="0"/>
    <x v="0"/>
    <x v="0"/>
    <x v="0"/>
    <x v="1"/>
    <x v="2"/>
    <x v="2"/>
    <s v="7-Jul-1994"/>
    <n v="6512.24"/>
    <x v="1"/>
    <x v="2"/>
    <s v="R1021"/>
    <n v="29"/>
  </r>
  <r>
    <x v="1554"/>
    <x v="155"/>
    <n v="19.86"/>
    <n v="5.62"/>
    <x v="1"/>
    <x v="0"/>
    <x v="0"/>
    <x v="0"/>
    <x v="1"/>
    <x v="2"/>
    <x v="2"/>
    <s v="28-Aug-1982"/>
    <n v="6500.24"/>
    <x v="1"/>
    <x v="1"/>
    <s v="R1013"/>
    <n v="41"/>
  </r>
  <r>
    <x v="1555"/>
    <x v="187"/>
    <n v="33.58"/>
    <n v="5.08"/>
    <x v="0"/>
    <x v="0"/>
    <x v="0"/>
    <x v="0"/>
    <x v="1"/>
    <x v="0"/>
    <x v="2"/>
    <s v="9-Oct-1982"/>
    <n v="6496.89"/>
    <x v="1"/>
    <x v="0"/>
    <s v="R1011"/>
    <n v="41"/>
  </r>
  <r>
    <x v="1556"/>
    <x v="780"/>
    <n v="29.81"/>
    <n v="5.28"/>
    <x v="0"/>
    <x v="0"/>
    <x v="0"/>
    <x v="0"/>
    <x v="1"/>
    <x v="1"/>
    <x v="2"/>
    <s v="1-Dec-1970"/>
    <n v="6481.67"/>
    <x v="1"/>
    <x v="1"/>
    <s v="R1013"/>
    <n v="53"/>
  </r>
  <r>
    <x v="1557"/>
    <x v="0"/>
    <n v="27.4"/>
    <n v="4.6100000000000003"/>
    <x v="0"/>
    <x v="0"/>
    <x v="0"/>
    <x v="0"/>
    <x v="1"/>
    <x v="1"/>
    <x v="2"/>
    <s v="8-Jun-1980"/>
    <n v="6474.01"/>
    <x v="1"/>
    <x v="0"/>
    <s v="R1011"/>
    <n v="43"/>
  </r>
  <r>
    <x v="1558"/>
    <x v="781"/>
    <n v="17.98"/>
    <n v="6.57"/>
    <x v="1"/>
    <x v="0"/>
    <x v="0"/>
    <x v="1"/>
    <x v="1"/>
    <x v="3"/>
    <x v="0"/>
    <s v="27-Jul-1981"/>
    <n v="6473.15"/>
    <x v="1"/>
    <x v="1"/>
    <s v="R1013"/>
    <n v="42"/>
  </r>
  <r>
    <x v="1559"/>
    <x v="782"/>
    <n v="37.9"/>
    <n v="5.83"/>
    <x v="0"/>
    <x v="0"/>
    <x v="0"/>
    <x v="0"/>
    <x v="1"/>
    <x v="0"/>
    <x v="1"/>
    <s v="1-Nov-1984"/>
    <n v="6457.84"/>
    <x v="1"/>
    <x v="0"/>
    <s v="R1012"/>
    <n v="39"/>
  </r>
  <r>
    <x v="1560"/>
    <x v="267"/>
    <n v="25.27"/>
    <n v="6.98"/>
    <x v="1"/>
    <x v="0"/>
    <x v="0"/>
    <x v="0"/>
    <x v="1"/>
    <x v="1"/>
    <x v="0"/>
    <s v="26-Aug-1984"/>
    <n v="6455.86"/>
    <x v="2"/>
    <x v="0"/>
    <s v="R1012"/>
    <n v="39"/>
  </r>
  <r>
    <x v="1561"/>
    <x v="161"/>
    <n v="29.26"/>
    <n v="4.03"/>
    <x v="0"/>
    <x v="0"/>
    <x v="0"/>
    <x v="3"/>
    <x v="1"/>
    <x v="1"/>
    <x v="2"/>
    <s v="22-Jul-1985"/>
    <n v="6435.62"/>
    <x v="2"/>
    <x v="1"/>
    <s v="R1013"/>
    <n v="38"/>
  </r>
  <r>
    <x v="1562"/>
    <x v="81"/>
    <n v="27.835000000000001"/>
    <n v="4.5599999999999996"/>
    <x v="0"/>
    <x v="0"/>
    <x v="0"/>
    <x v="3"/>
    <x v="1"/>
    <x v="1"/>
    <x v="2"/>
    <s v="5-Aug-1975"/>
    <n v="6423.48"/>
    <x v="1"/>
    <x v="0"/>
    <s v="R1013"/>
    <n v="48"/>
  </r>
  <r>
    <x v="1563"/>
    <x v="127"/>
    <n v="46.53"/>
    <n v="5.38"/>
    <x v="1"/>
    <x v="0"/>
    <x v="0"/>
    <x v="0"/>
    <x v="1"/>
    <x v="0"/>
    <x v="2"/>
    <s v="30-Dec-1976"/>
    <n v="6417.28"/>
    <x v="1"/>
    <x v="0"/>
    <s v="R1013"/>
    <n v="47"/>
  </r>
  <r>
    <x v="1564"/>
    <x v="123"/>
    <n v="20.58"/>
    <n v="11.04"/>
    <x v="1"/>
    <x v="0"/>
    <x v="0"/>
    <x v="3"/>
    <x v="1"/>
    <x v="2"/>
    <x v="0"/>
    <s v="4-Sep-1987"/>
    <n v="6414.18"/>
    <x v="1"/>
    <x v="1"/>
    <s v="R1011"/>
    <n v="36"/>
  </r>
  <r>
    <x v="1565"/>
    <x v="783"/>
    <n v="19.53"/>
    <n v="6.09"/>
    <x v="1"/>
    <x v="0"/>
    <x v="0"/>
    <x v="0"/>
    <x v="1"/>
    <x v="2"/>
    <x v="1"/>
    <s v="22-Aug-1971"/>
    <n v="6412.34"/>
    <x v="1"/>
    <x v="0"/>
    <s v="R1013"/>
    <n v="52"/>
  </r>
  <r>
    <x v="1566"/>
    <x v="258"/>
    <n v="27.7"/>
    <n v="4.71"/>
    <x v="0"/>
    <x v="0"/>
    <x v="0"/>
    <x v="3"/>
    <x v="1"/>
    <x v="1"/>
    <x v="2"/>
    <s v="20-Aug-1970"/>
    <n v="6407.05"/>
    <x v="1"/>
    <x v="2"/>
    <s v="R1013"/>
    <n v="53"/>
  </r>
  <r>
    <x v="1567"/>
    <x v="784"/>
    <n v="18.920000000000002"/>
    <n v="8.18"/>
    <x v="0"/>
    <x v="0"/>
    <x v="0"/>
    <x v="0"/>
    <x v="1"/>
    <x v="2"/>
    <x v="0"/>
    <s v="10-Dec-1985"/>
    <n v="6406.41"/>
    <x v="0"/>
    <x v="0"/>
    <s v="R1014"/>
    <n v="38"/>
  </r>
  <r>
    <x v="1568"/>
    <x v="785"/>
    <n v="17.760000000000002"/>
    <n v="11.18"/>
    <x v="1"/>
    <x v="0"/>
    <x v="0"/>
    <x v="1"/>
    <x v="1"/>
    <x v="3"/>
    <x v="0"/>
    <s v="9-Sep-1987"/>
    <n v="6402.29"/>
    <x v="1"/>
    <x v="0"/>
    <s v="R1024"/>
    <n v="36"/>
  </r>
  <r>
    <x v="1569"/>
    <x v="599"/>
    <n v="29.83"/>
    <n v="5.03"/>
    <x v="1"/>
    <x v="0"/>
    <x v="0"/>
    <x v="0"/>
    <x v="1"/>
    <x v="1"/>
    <x v="2"/>
    <s v="28-Oct-1982"/>
    <n v="6393.6"/>
    <x v="1"/>
    <x v="2"/>
    <s v="R1012"/>
    <n v="41"/>
  </r>
  <r>
    <x v="1570"/>
    <x v="76"/>
    <n v="23.465"/>
    <n v="5.56"/>
    <x v="0"/>
    <x v="0"/>
    <x v="0"/>
    <x v="3"/>
    <x v="1"/>
    <x v="2"/>
    <x v="2"/>
    <s v="16-Aug-1997"/>
    <n v="6389.53"/>
    <x v="1"/>
    <x v="1"/>
    <s v="R1021"/>
    <n v="26"/>
  </r>
  <r>
    <x v="1571"/>
    <x v="786"/>
    <n v="29.355"/>
    <n v="4.33"/>
    <x v="0"/>
    <x v="0"/>
    <x v="0"/>
    <x v="0"/>
    <x v="1"/>
    <x v="1"/>
    <x v="2"/>
    <s v="6-Aug-1982"/>
    <n v="6389.38"/>
    <x v="0"/>
    <x v="1"/>
    <s v="R1012"/>
    <n v="41"/>
  </r>
  <r>
    <x v="1572"/>
    <x v="787"/>
    <n v="35.49"/>
    <n v="5.21"/>
    <x v="1"/>
    <x v="0"/>
    <x v="1"/>
    <x v="3"/>
    <x v="1"/>
    <x v="0"/>
    <x v="2"/>
    <s v="18-Nov-1976"/>
    <n v="6374.16"/>
    <x v="1"/>
    <x v="1"/>
    <s v="R1013"/>
    <n v="47"/>
  </r>
  <r>
    <x v="1573"/>
    <x v="788"/>
    <n v="26.315000000000001"/>
    <n v="5.89"/>
    <x v="0"/>
    <x v="0"/>
    <x v="0"/>
    <x v="0"/>
    <x v="1"/>
    <x v="1"/>
    <x v="1"/>
    <s v="13-Aug-1984"/>
    <n v="6373.56"/>
    <x v="1"/>
    <x v="2"/>
    <s v="R1012"/>
    <n v="39"/>
  </r>
  <r>
    <x v="1574"/>
    <x v="23"/>
    <n v="19.79"/>
    <n v="4.8099999999999996"/>
    <x v="1"/>
    <x v="0"/>
    <x v="0"/>
    <x v="0"/>
    <x v="1"/>
    <x v="2"/>
    <x v="2"/>
    <s v="9-Nov-1970"/>
    <n v="6367.31"/>
    <x v="1"/>
    <x v="2"/>
    <s v="R1013"/>
    <n v="53"/>
  </r>
  <r>
    <x v="1575"/>
    <x v="789"/>
    <n v="40.564999999999998"/>
    <n v="5.66"/>
    <x v="0"/>
    <x v="0"/>
    <x v="0"/>
    <x v="3"/>
    <x v="1"/>
    <x v="0"/>
    <x v="2"/>
    <s v="7-Jul-1996"/>
    <n v="6361.47"/>
    <x v="1"/>
    <x v="0"/>
    <s v="R1021"/>
    <n v="27"/>
  </r>
  <r>
    <x v="1576"/>
    <x v="170"/>
    <n v="18.03"/>
    <n v="10.66"/>
    <x v="1"/>
    <x v="0"/>
    <x v="0"/>
    <x v="1"/>
    <x v="1"/>
    <x v="3"/>
    <x v="0"/>
    <s v="24-Jun-1989"/>
    <n v="6360.99"/>
    <x v="1"/>
    <x v="1"/>
    <s v="R1012"/>
    <n v="34"/>
  </r>
  <r>
    <x v="1577"/>
    <x v="790"/>
    <n v="34.65"/>
    <n v="5.98"/>
    <x v="1"/>
    <x v="0"/>
    <x v="0"/>
    <x v="0"/>
    <x v="1"/>
    <x v="0"/>
    <x v="1"/>
    <s v="30-Oct-1980"/>
    <n v="6358.78"/>
    <x v="1"/>
    <x v="2"/>
    <s v="R1012"/>
    <n v="43"/>
  </r>
  <r>
    <x v="1578"/>
    <x v="791"/>
    <n v="42.94"/>
    <n v="4.34"/>
    <x v="0"/>
    <x v="0"/>
    <x v="0"/>
    <x v="0"/>
    <x v="1"/>
    <x v="0"/>
    <x v="2"/>
    <s v="19-Aug-1983"/>
    <n v="6356.27"/>
    <x v="2"/>
    <x v="1"/>
    <s v="R1013"/>
    <n v="40"/>
  </r>
  <r>
    <x v="1579"/>
    <x v="123"/>
    <n v="31.254999999999999"/>
    <n v="5.17"/>
    <x v="0"/>
    <x v="0"/>
    <x v="0"/>
    <x v="0"/>
    <x v="1"/>
    <x v="0"/>
    <x v="2"/>
    <s v="21-Oct-1983"/>
    <n v="6338.08"/>
    <x v="1"/>
    <x v="2"/>
    <s v="R1013"/>
    <n v="40"/>
  </r>
  <r>
    <x v="1580"/>
    <x v="128"/>
    <n v="45.43"/>
    <n v="4.2300000000000004"/>
    <x v="1"/>
    <x v="0"/>
    <x v="1"/>
    <x v="3"/>
    <x v="1"/>
    <x v="0"/>
    <x v="2"/>
    <s v="25-Sep-1986"/>
    <n v="6335.64"/>
    <x v="1"/>
    <x v="1"/>
    <s v="R1013"/>
    <n v="37"/>
  </r>
  <r>
    <x v="1581"/>
    <x v="40"/>
    <n v="32.340000000000003"/>
    <n v="4.88"/>
    <x v="1"/>
    <x v="0"/>
    <x v="1"/>
    <x v="3"/>
    <x v="1"/>
    <x v="0"/>
    <x v="2"/>
    <s v="13-Aug-1990"/>
    <n v="6334.34"/>
    <x v="1"/>
    <x v="1"/>
    <s v="R1024"/>
    <n v="33"/>
  </r>
  <r>
    <x v="1582"/>
    <x v="792"/>
    <n v="25.46"/>
    <n v="9.7100000000000009"/>
    <x v="1"/>
    <x v="0"/>
    <x v="0"/>
    <x v="3"/>
    <x v="1"/>
    <x v="1"/>
    <x v="0"/>
    <s v="15-Dec-1985"/>
    <n v="6313.76"/>
    <x v="1"/>
    <x v="2"/>
    <s v="R1013"/>
    <n v="38"/>
  </r>
  <r>
    <x v="1583"/>
    <x v="793"/>
    <n v="37.145000000000003"/>
    <n v="5.32"/>
    <x v="0"/>
    <x v="0"/>
    <x v="0"/>
    <x v="0"/>
    <x v="1"/>
    <x v="0"/>
    <x v="2"/>
    <s v="19-Nov-1985"/>
    <n v="6311.95"/>
    <x v="1"/>
    <x v="2"/>
    <s v="R1011"/>
    <n v="38"/>
  </r>
  <r>
    <x v="1584"/>
    <x v="794"/>
    <n v="30.8"/>
    <n v="5.83"/>
    <x v="1"/>
    <x v="0"/>
    <x v="0"/>
    <x v="0"/>
    <x v="1"/>
    <x v="0"/>
    <x v="1"/>
    <s v="27-Jul-2004"/>
    <n v="6311.11"/>
    <x v="1"/>
    <x v="1"/>
    <s v="R1011"/>
    <n v="19"/>
  </r>
  <r>
    <x v="1585"/>
    <x v="372"/>
    <n v="29.5"/>
    <n v="5.54"/>
    <x v="1"/>
    <x v="0"/>
    <x v="0"/>
    <x v="0"/>
    <x v="1"/>
    <x v="1"/>
    <x v="2"/>
    <s v="4-Sep-1969"/>
    <n v="6305.61"/>
    <x v="1"/>
    <x v="1"/>
    <s v="R1012"/>
    <n v="54"/>
  </r>
  <r>
    <x v="1586"/>
    <x v="795"/>
    <n v="43.39"/>
    <n v="5.85"/>
    <x v="0"/>
    <x v="1"/>
    <x v="0"/>
    <x v="3"/>
    <x v="1"/>
    <x v="0"/>
    <x v="1"/>
    <s v="17-Sep-1974"/>
    <n v="6302.23"/>
    <x v="1"/>
    <x v="2"/>
    <s v="R1013"/>
    <n v="49"/>
  </r>
  <r>
    <x v="1587"/>
    <x v="345"/>
    <n v="15.08"/>
    <n v="4.8499999999999996"/>
    <x v="1"/>
    <x v="0"/>
    <x v="1"/>
    <x v="3"/>
    <x v="1"/>
    <x v="3"/>
    <x v="2"/>
    <s v="4-Jul-1996"/>
    <n v="6293.63"/>
    <x v="1"/>
    <x v="0"/>
    <s v="R1021"/>
    <n v="27"/>
  </r>
  <r>
    <x v="1588"/>
    <x v="796"/>
    <n v="20.48"/>
    <n v="11.09"/>
    <x v="0"/>
    <x v="0"/>
    <x v="0"/>
    <x v="0"/>
    <x v="1"/>
    <x v="2"/>
    <x v="0"/>
    <s v="26-Aug-1981"/>
    <n v="6289.75"/>
    <x v="1"/>
    <x v="0"/>
    <s v="R1013"/>
    <n v="42"/>
  </r>
  <r>
    <x v="1589"/>
    <x v="159"/>
    <n v="34.450000000000003"/>
    <n v="5.58"/>
    <x v="1"/>
    <x v="0"/>
    <x v="0"/>
    <x v="0"/>
    <x v="1"/>
    <x v="0"/>
    <x v="2"/>
    <s v="24-Nov-1981"/>
    <n v="6282.24"/>
    <x v="1"/>
    <x v="2"/>
    <s v="R1011"/>
    <n v="42"/>
  </r>
  <r>
    <x v="1590"/>
    <x v="345"/>
    <n v="34.21"/>
    <n v="9.7200000000000006"/>
    <x v="1"/>
    <x v="0"/>
    <x v="0"/>
    <x v="0"/>
    <x v="1"/>
    <x v="0"/>
    <x v="0"/>
    <s v="16-Oct-1993"/>
    <n v="6276.3"/>
    <x v="1"/>
    <x v="2"/>
    <s v="R1025"/>
    <n v="30"/>
  </r>
  <r>
    <x v="1591"/>
    <x v="169"/>
    <n v="28.8"/>
    <n v="11.41"/>
    <x v="1"/>
    <x v="0"/>
    <x v="0"/>
    <x v="0"/>
    <x v="1"/>
    <x v="1"/>
    <x v="0"/>
    <s v="30-Jun-1981"/>
    <n v="6272.48"/>
    <x v="0"/>
    <x v="0"/>
    <s v="R1013"/>
    <n v="42"/>
  </r>
  <r>
    <x v="1592"/>
    <x v="363"/>
    <n v="31.74"/>
    <n v="4.46"/>
    <x v="0"/>
    <x v="0"/>
    <x v="1"/>
    <x v="3"/>
    <x v="1"/>
    <x v="0"/>
    <x v="2"/>
    <s v="25-Sep-1984"/>
    <n v="6269.33"/>
    <x v="1"/>
    <x v="2"/>
    <s v="R1013"/>
    <n v="39"/>
  </r>
  <r>
    <x v="1593"/>
    <x v="736"/>
    <n v="21.78"/>
    <n v="9.31"/>
    <x v="1"/>
    <x v="0"/>
    <x v="0"/>
    <x v="0"/>
    <x v="1"/>
    <x v="2"/>
    <x v="0"/>
    <s v="17-Oct-1995"/>
    <n v="6261.2"/>
    <x v="1"/>
    <x v="2"/>
    <s v="R1026"/>
    <n v="28"/>
  </r>
  <r>
    <x v="1594"/>
    <x v="151"/>
    <n v="23.75"/>
    <n v="5.03"/>
    <x v="0"/>
    <x v="0"/>
    <x v="0"/>
    <x v="3"/>
    <x v="1"/>
    <x v="2"/>
    <x v="2"/>
    <s v="11-Oct-1970"/>
    <n v="6255.38"/>
    <x v="1"/>
    <x v="1"/>
    <s v="R1013"/>
    <n v="53"/>
  </r>
  <r>
    <x v="1595"/>
    <x v="797"/>
    <n v="33.21"/>
    <n v="5.07"/>
    <x v="1"/>
    <x v="0"/>
    <x v="0"/>
    <x v="3"/>
    <x v="1"/>
    <x v="0"/>
    <x v="2"/>
    <s v="8-Sep-1972"/>
    <n v="6254.13"/>
    <x v="1"/>
    <x v="1"/>
    <s v="R1012"/>
    <n v="51"/>
  </r>
  <r>
    <x v="1596"/>
    <x v="798"/>
    <n v="17.7"/>
    <n v="10.42"/>
    <x v="1"/>
    <x v="0"/>
    <x v="0"/>
    <x v="1"/>
    <x v="1"/>
    <x v="3"/>
    <x v="0"/>
    <s v="11-Nov-1972"/>
    <n v="6253.85"/>
    <x v="1"/>
    <x v="1"/>
    <s v="R1013"/>
    <n v="51"/>
  </r>
  <r>
    <x v="1597"/>
    <x v="799"/>
    <n v="17.2"/>
    <n v="6.45"/>
    <x v="0"/>
    <x v="0"/>
    <x v="0"/>
    <x v="1"/>
    <x v="1"/>
    <x v="3"/>
    <x v="0"/>
    <s v="10-Oct-1979"/>
    <n v="6250.44"/>
    <x v="1"/>
    <x v="2"/>
    <s v="R1011"/>
    <n v="44"/>
  </r>
  <r>
    <x v="1598"/>
    <x v="800"/>
    <n v="19.21"/>
    <n v="5.52"/>
    <x v="0"/>
    <x v="0"/>
    <x v="0"/>
    <x v="1"/>
    <x v="1"/>
    <x v="2"/>
    <x v="2"/>
    <s v="11-Aug-1983"/>
    <n v="6238.3"/>
    <x v="1"/>
    <x v="2"/>
    <s v="R1011"/>
    <n v="40"/>
  </r>
  <r>
    <x v="1599"/>
    <x v="275"/>
    <n v="23.2"/>
    <n v="4.41"/>
    <x v="0"/>
    <x v="0"/>
    <x v="1"/>
    <x v="3"/>
    <x v="1"/>
    <x v="2"/>
    <x v="2"/>
    <s v="19-Sep-1978"/>
    <n v="6236.95"/>
    <x v="1"/>
    <x v="1"/>
    <s v="R1013"/>
    <n v="45"/>
  </r>
  <r>
    <x v="1600"/>
    <x v="801"/>
    <n v="32.5"/>
    <n v="4.6900000000000004"/>
    <x v="1"/>
    <x v="0"/>
    <x v="1"/>
    <x v="3"/>
    <x v="1"/>
    <x v="0"/>
    <x v="2"/>
    <s v="29-Jun-1972"/>
    <n v="6219.93"/>
    <x v="1"/>
    <x v="1"/>
    <s v="R1013"/>
    <n v="51"/>
  </r>
  <r>
    <x v="1601"/>
    <x v="802"/>
    <n v="20.9"/>
    <n v="6.94"/>
    <x v="0"/>
    <x v="0"/>
    <x v="0"/>
    <x v="0"/>
    <x v="1"/>
    <x v="2"/>
    <x v="0"/>
    <s v="12-Aug-1992"/>
    <n v="6208.5"/>
    <x v="1"/>
    <x v="2"/>
    <s v="R1021"/>
    <n v="31"/>
  </r>
  <r>
    <x v="1602"/>
    <x v="111"/>
    <n v="19.11"/>
    <n v="4.3499999999999996"/>
    <x v="0"/>
    <x v="0"/>
    <x v="0"/>
    <x v="1"/>
    <x v="1"/>
    <x v="2"/>
    <x v="2"/>
    <s v="10-Sep-1999"/>
    <n v="6207.26"/>
    <x v="1"/>
    <x v="1"/>
    <s v="R1026"/>
    <n v="24"/>
  </r>
  <r>
    <x v="1603"/>
    <x v="803"/>
    <n v="31.17"/>
    <n v="5.28"/>
    <x v="0"/>
    <x v="0"/>
    <x v="0"/>
    <x v="3"/>
    <x v="1"/>
    <x v="0"/>
    <x v="2"/>
    <s v="22-Sep-1985"/>
    <n v="6203.9"/>
    <x v="1"/>
    <x v="1"/>
    <s v="R1012"/>
    <n v="38"/>
  </r>
  <r>
    <x v="1604"/>
    <x v="804"/>
    <n v="36.08"/>
    <n v="4.29"/>
    <x v="0"/>
    <x v="0"/>
    <x v="0"/>
    <x v="0"/>
    <x v="1"/>
    <x v="0"/>
    <x v="2"/>
    <s v="20-Dec-1985"/>
    <n v="6203.9"/>
    <x v="0"/>
    <x v="1"/>
    <s v="R1012"/>
    <n v="38"/>
  </r>
  <r>
    <x v="1605"/>
    <x v="81"/>
    <n v="28.024999999999999"/>
    <n v="5.69"/>
    <x v="1"/>
    <x v="0"/>
    <x v="0"/>
    <x v="0"/>
    <x v="1"/>
    <x v="1"/>
    <x v="2"/>
    <s v="22-Jul-1985"/>
    <n v="6198.75"/>
    <x v="1"/>
    <x v="2"/>
    <s v="R1012"/>
    <n v="38"/>
  </r>
  <r>
    <x v="1606"/>
    <x v="6"/>
    <n v="24.32"/>
    <n v="5.56"/>
    <x v="1"/>
    <x v="0"/>
    <x v="0"/>
    <x v="0"/>
    <x v="1"/>
    <x v="2"/>
    <x v="2"/>
    <s v="23-Oct-1988"/>
    <n v="6196.45"/>
    <x v="1"/>
    <x v="2"/>
    <s v="R1011"/>
    <n v="35"/>
  </r>
  <r>
    <x v="1607"/>
    <x v="805"/>
    <n v="38"/>
    <n v="5.41"/>
    <x v="1"/>
    <x v="0"/>
    <x v="0"/>
    <x v="3"/>
    <x v="1"/>
    <x v="0"/>
    <x v="2"/>
    <s v="1-Oct-1981"/>
    <n v="6186.13"/>
    <x v="1"/>
    <x v="0"/>
    <s v="R1011"/>
    <n v="42"/>
  </r>
  <r>
    <x v="1608"/>
    <x v="55"/>
    <n v="31.6"/>
    <n v="10.85"/>
    <x v="1"/>
    <x v="0"/>
    <x v="0"/>
    <x v="0"/>
    <x v="1"/>
    <x v="0"/>
    <x v="0"/>
    <s v="22-Nov-1981"/>
    <n v="6185.32"/>
    <x v="1"/>
    <x v="2"/>
    <s v="R1013"/>
    <n v="42"/>
  </r>
  <r>
    <x v="1609"/>
    <x v="150"/>
    <n v="31.02"/>
    <n v="11.63"/>
    <x v="1"/>
    <x v="0"/>
    <x v="0"/>
    <x v="0"/>
    <x v="1"/>
    <x v="0"/>
    <x v="0"/>
    <s v="1-Nov-1988"/>
    <n v="6184.3"/>
    <x v="1"/>
    <x v="0"/>
    <s v="R1013"/>
    <n v="35"/>
  </r>
  <r>
    <x v="1610"/>
    <x v="61"/>
    <n v="29.26"/>
    <n v="5.68"/>
    <x v="1"/>
    <x v="0"/>
    <x v="0"/>
    <x v="3"/>
    <x v="1"/>
    <x v="1"/>
    <x v="2"/>
    <s v="5-Oct-1970"/>
    <n v="6183.46"/>
    <x v="1"/>
    <x v="1"/>
    <s v="R1012"/>
    <n v="53"/>
  </r>
  <r>
    <x v="1611"/>
    <x v="105"/>
    <n v="15.09"/>
    <n v="7.59"/>
    <x v="1"/>
    <x v="0"/>
    <x v="0"/>
    <x v="1"/>
    <x v="1"/>
    <x v="3"/>
    <x v="0"/>
    <s v="9-Aug-1985"/>
    <n v="6183.32"/>
    <x v="1"/>
    <x v="1"/>
    <s v="R1012"/>
    <n v="38"/>
  </r>
  <r>
    <x v="1612"/>
    <x v="806"/>
    <n v="22.63"/>
    <n v="5.09"/>
    <x v="1"/>
    <x v="0"/>
    <x v="0"/>
    <x v="0"/>
    <x v="1"/>
    <x v="2"/>
    <x v="2"/>
    <s v="6-Oct-1984"/>
    <n v="6170.96"/>
    <x v="1"/>
    <x v="2"/>
    <s v="R1013"/>
    <n v="39"/>
  </r>
  <r>
    <x v="1613"/>
    <x v="51"/>
    <n v="23.46"/>
    <n v="4.21"/>
    <x v="0"/>
    <x v="0"/>
    <x v="0"/>
    <x v="3"/>
    <x v="1"/>
    <x v="2"/>
    <x v="2"/>
    <s v="15-Oct-1985"/>
    <n v="6159.57"/>
    <x v="1"/>
    <x v="2"/>
    <s v="R1012"/>
    <n v="38"/>
  </r>
  <r>
    <x v="1614"/>
    <x v="176"/>
    <n v="22.56"/>
    <n v="4.34"/>
    <x v="1"/>
    <x v="0"/>
    <x v="0"/>
    <x v="0"/>
    <x v="1"/>
    <x v="2"/>
    <x v="2"/>
    <s v="6-Nov-1973"/>
    <n v="6152.05"/>
    <x v="1"/>
    <x v="0"/>
    <s v="R1013"/>
    <n v="50"/>
  </r>
  <r>
    <x v="1615"/>
    <x v="16"/>
    <n v="19.28"/>
    <n v="11.85"/>
    <x v="0"/>
    <x v="0"/>
    <x v="0"/>
    <x v="1"/>
    <x v="1"/>
    <x v="2"/>
    <x v="0"/>
    <s v="14-Oct-1970"/>
    <n v="6147.12"/>
    <x v="1"/>
    <x v="0"/>
    <s v="R1012"/>
    <n v="53"/>
  </r>
  <r>
    <x v="1616"/>
    <x v="807"/>
    <n v="15.37"/>
    <n v="9.61"/>
    <x v="1"/>
    <x v="0"/>
    <x v="0"/>
    <x v="1"/>
    <x v="1"/>
    <x v="3"/>
    <x v="0"/>
    <s v="12-Dec-1976"/>
    <n v="6139.14"/>
    <x v="1"/>
    <x v="0"/>
    <s v="R1013"/>
    <n v="47"/>
  </r>
  <r>
    <x v="1617"/>
    <x v="27"/>
    <n v="18.71"/>
    <n v="5.29"/>
    <x v="1"/>
    <x v="0"/>
    <x v="0"/>
    <x v="0"/>
    <x v="1"/>
    <x v="2"/>
    <x v="2"/>
    <s v="5-Sep-1978"/>
    <n v="6138.58"/>
    <x v="1"/>
    <x v="2"/>
    <s v="R1013"/>
    <n v="45"/>
  </r>
  <r>
    <x v="1618"/>
    <x v="808"/>
    <n v="20.61"/>
    <n v="6.89"/>
    <x v="0"/>
    <x v="0"/>
    <x v="0"/>
    <x v="0"/>
    <x v="1"/>
    <x v="2"/>
    <x v="0"/>
    <s v="9-Nov-1969"/>
    <n v="6138.5"/>
    <x v="1"/>
    <x v="1"/>
    <s v="R1011"/>
    <n v="54"/>
  </r>
  <r>
    <x v="1619"/>
    <x v="541"/>
    <n v="15.99"/>
    <n v="4.57"/>
    <x v="1"/>
    <x v="0"/>
    <x v="1"/>
    <x v="3"/>
    <x v="1"/>
    <x v="3"/>
    <x v="2"/>
    <s v="18-Aug-1990"/>
    <n v="6128.8"/>
    <x v="1"/>
    <x v="0"/>
    <s v="R1012"/>
    <n v="33"/>
  </r>
  <r>
    <x v="1620"/>
    <x v="340"/>
    <n v="33.155000000000001"/>
    <n v="4.32"/>
    <x v="0"/>
    <x v="0"/>
    <x v="0"/>
    <x v="0"/>
    <x v="1"/>
    <x v="0"/>
    <x v="2"/>
    <s v="16-Nov-1983"/>
    <n v="6123.57"/>
    <x v="2"/>
    <x v="1"/>
    <s v="R1012"/>
    <n v="40"/>
  </r>
  <r>
    <x v="1621"/>
    <x v="149"/>
    <n v="26.22"/>
    <n v="5.57"/>
    <x v="1"/>
    <x v="0"/>
    <x v="1"/>
    <x v="3"/>
    <x v="1"/>
    <x v="1"/>
    <x v="2"/>
    <s v="11-Aug-1983"/>
    <n v="6117.49"/>
    <x v="1"/>
    <x v="0"/>
    <s v="R1012"/>
    <n v="40"/>
  </r>
  <r>
    <x v="1622"/>
    <x v="392"/>
    <n v="21.85"/>
    <n v="5.26"/>
    <x v="1"/>
    <x v="0"/>
    <x v="1"/>
    <x v="3"/>
    <x v="1"/>
    <x v="2"/>
    <x v="2"/>
    <s v="25-Jul-1991"/>
    <n v="6113.23"/>
    <x v="1"/>
    <x v="1"/>
    <s v="R1024"/>
    <n v="32"/>
  </r>
  <r>
    <x v="1623"/>
    <x v="91"/>
    <n v="30.495000000000001"/>
    <n v="6.25"/>
    <x v="0"/>
    <x v="0"/>
    <x v="0"/>
    <x v="0"/>
    <x v="1"/>
    <x v="0"/>
    <x v="1"/>
    <s v="21-Jul-1985"/>
    <n v="6112.35"/>
    <x v="1"/>
    <x v="2"/>
    <s v="R1012"/>
    <n v="38"/>
  </r>
  <r>
    <x v="1624"/>
    <x v="76"/>
    <n v="34.104999999999997"/>
    <n v="5.67"/>
    <x v="1"/>
    <x v="0"/>
    <x v="0"/>
    <x v="0"/>
    <x v="1"/>
    <x v="0"/>
    <x v="2"/>
    <s v="9-Sep-1995"/>
    <n v="6111.95"/>
    <x v="1"/>
    <x v="0"/>
    <s v="R1026"/>
    <n v="28"/>
  </r>
  <r>
    <x v="1625"/>
    <x v="809"/>
    <n v="32.770000000000003"/>
    <n v="4.42"/>
    <x v="1"/>
    <x v="0"/>
    <x v="0"/>
    <x v="3"/>
    <x v="1"/>
    <x v="0"/>
    <x v="2"/>
    <s v="9-Jun-1970"/>
    <n v="6098.38"/>
    <x v="1"/>
    <x v="1"/>
    <s v="R1013"/>
    <n v="53"/>
  </r>
  <r>
    <x v="1626"/>
    <x v="810"/>
    <n v="16.850000000000001"/>
    <n v="11.75"/>
    <x v="1"/>
    <x v="0"/>
    <x v="0"/>
    <x v="1"/>
    <x v="1"/>
    <x v="3"/>
    <x v="0"/>
    <s v="25-Jul-1984"/>
    <n v="6082.41"/>
    <x v="0"/>
    <x v="1"/>
    <s v="R1011"/>
    <n v="39"/>
  </r>
  <r>
    <x v="1627"/>
    <x v="73"/>
    <n v="34.700000000000003"/>
    <n v="6.06"/>
    <x v="0"/>
    <x v="0"/>
    <x v="0"/>
    <x v="3"/>
    <x v="1"/>
    <x v="0"/>
    <x v="1"/>
    <s v="14-Oct-1984"/>
    <n v="6079.67"/>
    <x v="0"/>
    <x v="2"/>
    <s v="R1014"/>
    <n v="39"/>
  </r>
  <r>
    <x v="1628"/>
    <x v="811"/>
    <n v="37.049999999999997"/>
    <n v="5.48"/>
    <x v="0"/>
    <x v="0"/>
    <x v="0"/>
    <x v="3"/>
    <x v="1"/>
    <x v="0"/>
    <x v="2"/>
    <s v="8-Aug-1979"/>
    <n v="6074.37"/>
    <x v="1"/>
    <x v="1"/>
    <s v="R1012"/>
    <n v="44"/>
  </r>
  <r>
    <x v="1629"/>
    <x v="812"/>
    <n v="18.78"/>
    <n v="4.45"/>
    <x v="0"/>
    <x v="0"/>
    <x v="1"/>
    <x v="3"/>
    <x v="1"/>
    <x v="2"/>
    <x v="2"/>
    <s v="21-Sep-1984"/>
    <n v="6067.13"/>
    <x v="2"/>
    <x v="2"/>
    <s v="R1016"/>
    <n v="39"/>
  </r>
  <r>
    <x v="1630"/>
    <x v="176"/>
    <n v="28.024999999999999"/>
    <n v="5"/>
    <x v="0"/>
    <x v="0"/>
    <x v="0"/>
    <x v="3"/>
    <x v="1"/>
    <x v="1"/>
    <x v="2"/>
    <s v="8-Nov-1994"/>
    <n v="6064.37"/>
    <x v="1"/>
    <x v="1"/>
    <s v="R1011"/>
    <n v="29"/>
  </r>
  <r>
    <x v="1631"/>
    <x v="259"/>
    <n v="35.090000000000003"/>
    <n v="5.84"/>
    <x v="0"/>
    <x v="0"/>
    <x v="0"/>
    <x v="0"/>
    <x v="1"/>
    <x v="0"/>
    <x v="1"/>
    <s v="28-Jul-1996"/>
    <n v="6061.8"/>
    <x v="1"/>
    <x v="0"/>
    <s v="R1012"/>
    <n v="27"/>
  </r>
  <r>
    <x v="1632"/>
    <x v="17"/>
    <n v="34.42"/>
    <n v="5.21"/>
    <x v="1"/>
    <x v="0"/>
    <x v="0"/>
    <x v="0"/>
    <x v="1"/>
    <x v="0"/>
    <x v="2"/>
    <s v="16-Aug-1989"/>
    <n v="6059.17"/>
    <x v="1"/>
    <x v="2"/>
    <s v="R1011"/>
    <n v="34"/>
  </r>
  <r>
    <x v="1633"/>
    <x v="434"/>
    <n v="29.4"/>
    <n v="4.26"/>
    <x v="0"/>
    <x v="0"/>
    <x v="0"/>
    <x v="0"/>
    <x v="1"/>
    <x v="1"/>
    <x v="2"/>
    <s v="8-Aug-1980"/>
    <n v="5993.62"/>
    <x v="1"/>
    <x v="0"/>
    <s v="R1013"/>
    <n v="43"/>
  </r>
  <r>
    <x v="1634"/>
    <x v="442"/>
    <n v="21.31"/>
    <n v="4.17"/>
    <x v="0"/>
    <x v="0"/>
    <x v="0"/>
    <x v="0"/>
    <x v="1"/>
    <x v="2"/>
    <x v="2"/>
    <s v="17-Aug-1974"/>
    <n v="5990.17"/>
    <x v="1"/>
    <x v="1"/>
    <s v="R1013"/>
    <n v="49"/>
  </r>
  <r>
    <x v="1635"/>
    <x v="329"/>
    <n v="19.559999999999999"/>
    <n v="11.96"/>
    <x v="0"/>
    <x v="0"/>
    <x v="0"/>
    <x v="0"/>
    <x v="1"/>
    <x v="2"/>
    <x v="0"/>
    <s v="10-Jun-1988"/>
    <n v="5989.52"/>
    <x v="1"/>
    <x v="2"/>
    <s v="R1012"/>
    <n v="35"/>
  </r>
  <r>
    <x v="1636"/>
    <x v="173"/>
    <n v="37.335000000000001"/>
    <n v="6.26"/>
    <x v="1"/>
    <x v="0"/>
    <x v="0"/>
    <x v="3"/>
    <x v="1"/>
    <x v="0"/>
    <x v="1"/>
    <s v="11-Oct-1974"/>
    <n v="5979.99"/>
    <x v="1"/>
    <x v="0"/>
    <s v="R1013"/>
    <n v="49"/>
  </r>
  <r>
    <x v="1637"/>
    <x v="813"/>
    <n v="19.53"/>
    <n v="11.68"/>
    <x v="0"/>
    <x v="0"/>
    <x v="0"/>
    <x v="0"/>
    <x v="1"/>
    <x v="2"/>
    <x v="0"/>
    <s v="10-Oct-1980"/>
    <n v="5979.73"/>
    <x v="1"/>
    <x v="1"/>
    <s v="R1011"/>
    <n v="43"/>
  </r>
  <r>
    <x v="1638"/>
    <x v="814"/>
    <n v="34.1"/>
    <n v="5.16"/>
    <x v="0"/>
    <x v="0"/>
    <x v="0"/>
    <x v="0"/>
    <x v="1"/>
    <x v="0"/>
    <x v="2"/>
    <s v="25-Jun-1970"/>
    <n v="5979.66"/>
    <x v="1"/>
    <x v="0"/>
    <s v="R1013"/>
    <n v="53"/>
  </r>
  <r>
    <x v="1639"/>
    <x v="523"/>
    <n v="16.5"/>
    <n v="6.9"/>
    <x v="1"/>
    <x v="0"/>
    <x v="0"/>
    <x v="1"/>
    <x v="1"/>
    <x v="3"/>
    <x v="0"/>
    <s v="11-Nov-1984"/>
    <n v="5976.83"/>
    <x v="1"/>
    <x v="1"/>
    <s v="R1013"/>
    <n v="39"/>
  </r>
  <r>
    <x v="1640"/>
    <x v="815"/>
    <n v="30.69"/>
    <n v="4.83"/>
    <x v="0"/>
    <x v="0"/>
    <x v="0"/>
    <x v="3"/>
    <x v="1"/>
    <x v="0"/>
    <x v="2"/>
    <s v="19-Sep-1984"/>
    <n v="5974.38"/>
    <x v="1"/>
    <x v="0"/>
    <s v="R1013"/>
    <n v="39"/>
  </r>
  <r>
    <x v="1641"/>
    <x v="313"/>
    <n v="28.93"/>
    <n v="4.87"/>
    <x v="0"/>
    <x v="0"/>
    <x v="0"/>
    <x v="3"/>
    <x v="1"/>
    <x v="1"/>
    <x v="2"/>
    <s v="22-Jul-1989"/>
    <n v="5972.38"/>
    <x v="1"/>
    <x v="1"/>
    <s v="R1011"/>
    <n v="34"/>
  </r>
  <r>
    <x v="1642"/>
    <x v="344"/>
    <n v="38.9"/>
    <n v="4.28"/>
    <x v="0"/>
    <x v="0"/>
    <x v="0"/>
    <x v="0"/>
    <x v="1"/>
    <x v="0"/>
    <x v="2"/>
    <s v="21-Jul-1980"/>
    <n v="5969.72"/>
    <x v="2"/>
    <x v="0"/>
    <s v="R1011"/>
    <n v="43"/>
  </r>
  <r>
    <x v="1643"/>
    <x v="141"/>
    <n v="26.9"/>
    <n v="4.07"/>
    <x v="0"/>
    <x v="0"/>
    <x v="0"/>
    <x v="0"/>
    <x v="1"/>
    <x v="1"/>
    <x v="2"/>
    <s v="5-Aug-1980"/>
    <n v="5966.89"/>
    <x v="1"/>
    <x v="0"/>
    <s v="R1013"/>
    <n v="43"/>
  </r>
  <r>
    <x v="1644"/>
    <x v="816"/>
    <n v="24.86"/>
    <n v="6.23"/>
    <x v="0"/>
    <x v="0"/>
    <x v="0"/>
    <x v="0"/>
    <x v="1"/>
    <x v="2"/>
    <x v="1"/>
    <s v="15-Jul-2004"/>
    <n v="5960.91"/>
    <x v="1"/>
    <x v="2"/>
    <s v="R1026"/>
    <n v="19"/>
  </r>
  <r>
    <x v="1645"/>
    <x v="817"/>
    <n v="39.14"/>
    <n v="6.24"/>
    <x v="0"/>
    <x v="1"/>
    <x v="0"/>
    <x v="3"/>
    <x v="1"/>
    <x v="0"/>
    <x v="1"/>
    <s v="13-Aug-2003"/>
    <n v="5957.35"/>
    <x v="1"/>
    <x v="1"/>
    <s v="R1012"/>
    <n v="20"/>
  </r>
  <r>
    <x v="1646"/>
    <x v="144"/>
    <n v="39.799999999999997"/>
    <n v="6.17"/>
    <x v="0"/>
    <x v="0"/>
    <x v="1"/>
    <x v="3"/>
    <x v="1"/>
    <x v="0"/>
    <x v="1"/>
    <s v="14-Jul-1987"/>
    <n v="5934.38"/>
    <x v="2"/>
    <x v="1"/>
    <s v="R1013"/>
    <n v="36"/>
  </r>
  <r>
    <x v="1647"/>
    <x v="189"/>
    <n v="34.32"/>
    <n v="5.16"/>
    <x v="0"/>
    <x v="0"/>
    <x v="0"/>
    <x v="3"/>
    <x v="1"/>
    <x v="0"/>
    <x v="2"/>
    <s v="30-Jul-1994"/>
    <n v="5927.65"/>
    <x v="1"/>
    <x v="2"/>
    <s v="R1012"/>
    <n v="29"/>
  </r>
  <r>
    <x v="1648"/>
    <x v="16"/>
    <n v="32.51"/>
    <n v="4.3"/>
    <x v="0"/>
    <x v="0"/>
    <x v="0"/>
    <x v="0"/>
    <x v="1"/>
    <x v="0"/>
    <x v="2"/>
    <s v="13-Aug-1993"/>
    <n v="5926.93"/>
    <x v="1"/>
    <x v="1"/>
    <s v="R1025"/>
    <n v="30"/>
  </r>
  <r>
    <x v="1649"/>
    <x v="333"/>
    <n v="30.71"/>
    <n v="6.14"/>
    <x v="0"/>
    <x v="0"/>
    <x v="1"/>
    <x v="3"/>
    <x v="1"/>
    <x v="0"/>
    <x v="1"/>
    <s v="29-Jul-1987"/>
    <n v="5926.85"/>
    <x v="2"/>
    <x v="0"/>
    <s v="R1011"/>
    <n v="36"/>
  </r>
  <r>
    <x v="1650"/>
    <x v="818"/>
    <n v="28.9"/>
    <n v="5.36"/>
    <x v="0"/>
    <x v="0"/>
    <x v="0"/>
    <x v="3"/>
    <x v="1"/>
    <x v="1"/>
    <x v="2"/>
    <s v="21-Dec-1982"/>
    <n v="5920.1"/>
    <x v="1"/>
    <x v="2"/>
    <s v="R1013"/>
    <n v="41"/>
  </r>
  <r>
    <x v="1651"/>
    <x v="819"/>
    <n v="36.19"/>
    <n v="4.3"/>
    <x v="0"/>
    <x v="0"/>
    <x v="0"/>
    <x v="0"/>
    <x v="1"/>
    <x v="0"/>
    <x v="2"/>
    <s v="8-Jul-1982"/>
    <n v="5910.94"/>
    <x v="1"/>
    <x v="2"/>
    <s v="R1011"/>
    <n v="41"/>
  </r>
  <r>
    <x v="1652"/>
    <x v="331"/>
    <n v="29.6"/>
    <n v="4.09"/>
    <x v="0"/>
    <x v="0"/>
    <x v="0"/>
    <x v="0"/>
    <x v="1"/>
    <x v="1"/>
    <x v="2"/>
    <s v="19-Oct-1993"/>
    <n v="5877.02"/>
    <x v="1"/>
    <x v="1"/>
    <s v="R1021"/>
    <n v="30"/>
  </r>
  <r>
    <x v="1653"/>
    <x v="81"/>
    <n v="30.95"/>
    <n v="6.27"/>
    <x v="0"/>
    <x v="0"/>
    <x v="1"/>
    <x v="3"/>
    <x v="1"/>
    <x v="0"/>
    <x v="1"/>
    <s v="22-Nov-1984"/>
    <n v="5855.9"/>
    <x v="1"/>
    <x v="0"/>
    <s v="R1012"/>
    <n v="39"/>
  </r>
  <r>
    <x v="1654"/>
    <x v="820"/>
    <n v="19.95"/>
    <n v="5.39"/>
    <x v="0"/>
    <x v="0"/>
    <x v="0"/>
    <x v="3"/>
    <x v="1"/>
    <x v="2"/>
    <x v="2"/>
    <s v="18-Jun-1985"/>
    <n v="5847.24"/>
    <x v="1"/>
    <x v="2"/>
    <s v="R1013"/>
    <n v="38"/>
  </r>
  <r>
    <x v="1655"/>
    <x v="123"/>
    <n v="23.65"/>
    <n v="5.75"/>
    <x v="1"/>
    <x v="0"/>
    <x v="0"/>
    <x v="0"/>
    <x v="1"/>
    <x v="2"/>
    <x v="1"/>
    <s v="30-Sep-1987"/>
    <n v="5846.92"/>
    <x v="1"/>
    <x v="1"/>
    <s v="R1013"/>
    <n v="36"/>
  </r>
  <r>
    <x v="1656"/>
    <x v="630"/>
    <n v="43.34"/>
    <n v="4.91"/>
    <x v="0"/>
    <x v="0"/>
    <x v="0"/>
    <x v="3"/>
    <x v="1"/>
    <x v="0"/>
    <x v="2"/>
    <s v="20-Aug-1995"/>
    <n v="5843.99"/>
    <x v="1"/>
    <x v="1"/>
    <s v="R1025"/>
    <n v="28"/>
  </r>
  <r>
    <x v="1657"/>
    <x v="821"/>
    <n v="31.98"/>
    <n v="4.46"/>
    <x v="1"/>
    <x v="0"/>
    <x v="0"/>
    <x v="3"/>
    <x v="1"/>
    <x v="0"/>
    <x v="2"/>
    <s v="27-Jul-1987"/>
    <n v="5836.52"/>
    <x v="1"/>
    <x v="0"/>
    <s v="R1013"/>
    <n v="36"/>
  </r>
  <r>
    <x v="1658"/>
    <x v="0"/>
    <n v="35.86"/>
    <n v="6.22"/>
    <x v="0"/>
    <x v="0"/>
    <x v="0"/>
    <x v="3"/>
    <x v="1"/>
    <x v="0"/>
    <x v="1"/>
    <s v="27-Sep-1971"/>
    <n v="5832.6"/>
    <x v="1"/>
    <x v="0"/>
    <s v="R1012"/>
    <n v="52"/>
  </r>
  <r>
    <x v="1659"/>
    <x v="81"/>
    <n v="15.2"/>
    <n v="8.82"/>
    <x v="0"/>
    <x v="0"/>
    <x v="0"/>
    <x v="0"/>
    <x v="1"/>
    <x v="3"/>
    <x v="0"/>
    <s v="22-Jul-2002"/>
    <n v="5816.58"/>
    <x v="1"/>
    <x v="1"/>
    <s v="R1026"/>
    <n v="21"/>
  </r>
  <r>
    <x v="1660"/>
    <x v="382"/>
    <n v="37.200000000000003"/>
    <n v="10.14"/>
    <x v="0"/>
    <x v="0"/>
    <x v="0"/>
    <x v="0"/>
    <x v="1"/>
    <x v="0"/>
    <x v="0"/>
    <s v="2-Nov-1972"/>
    <n v="5812.9"/>
    <x v="1"/>
    <x v="1"/>
    <s v="R1013"/>
    <n v="51"/>
  </r>
  <r>
    <x v="1661"/>
    <x v="47"/>
    <n v="17.91"/>
    <n v="4.66"/>
    <x v="0"/>
    <x v="0"/>
    <x v="0"/>
    <x v="1"/>
    <x v="1"/>
    <x v="3"/>
    <x v="2"/>
    <s v="18-Sep-1980"/>
    <n v="5807.06"/>
    <x v="1"/>
    <x v="0"/>
    <s v="R1013"/>
    <n v="43"/>
  </r>
  <r>
    <x v="1662"/>
    <x v="729"/>
    <n v="20.76"/>
    <n v="6.26"/>
    <x v="0"/>
    <x v="0"/>
    <x v="0"/>
    <x v="0"/>
    <x v="1"/>
    <x v="2"/>
    <x v="1"/>
    <s v="1-Nov-2004"/>
    <n v="5778.71"/>
    <x v="1"/>
    <x v="0"/>
    <s v="R1022"/>
    <n v="19"/>
  </r>
  <r>
    <x v="1663"/>
    <x v="822"/>
    <n v="38.99"/>
    <n v="5.21"/>
    <x v="0"/>
    <x v="1"/>
    <x v="0"/>
    <x v="3"/>
    <x v="1"/>
    <x v="0"/>
    <x v="2"/>
    <s v="30-Aug-1983"/>
    <n v="5757.41"/>
    <x v="1"/>
    <x v="0"/>
    <s v="R1019"/>
    <n v="40"/>
  </r>
  <r>
    <x v="1664"/>
    <x v="37"/>
    <n v="42.655000000000001"/>
    <n v="5.94"/>
    <x v="1"/>
    <x v="0"/>
    <x v="1"/>
    <x v="3"/>
    <x v="1"/>
    <x v="0"/>
    <x v="1"/>
    <s v="10-Jun-1993"/>
    <n v="5748.13"/>
    <x v="1"/>
    <x v="2"/>
    <s v="R1021"/>
    <n v="30"/>
  </r>
  <r>
    <x v="1665"/>
    <x v="96"/>
    <n v="30.57"/>
    <n v="5.34"/>
    <x v="0"/>
    <x v="0"/>
    <x v="1"/>
    <x v="3"/>
    <x v="1"/>
    <x v="0"/>
    <x v="2"/>
    <s v="21-Aug-1972"/>
    <n v="5741.67"/>
    <x v="1"/>
    <x v="0"/>
    <s v="R1013"/>
    <n v="51"/>
  </r>
  <r>
    <x v="1666"/>
    <x v="37"/>
    <n v="17.7"/>
    <n v="6.38"/>
    <x v="0"/>
    <x v="0"/>
    <x v="0"/>
    <x v="1"/>
    <x v="1"/>
    <x v="3"/>
    <x v="1"/>
    <s v="19-Oct-1987"/>
    <n v="5729.01"/>
    <x v="0"/>
    <x v="1"/>
    <s v="R1012"/>
    <n v="36"/>
  </r>
  <r>
    <x v="1667"/>
    <x v="23"/>
    <n v="34.770000000000003"/>
    <n v="4.47"/>
    <x v="0"/>
    <x v="0"/>
    <x v="0"/>
    <x v="3"/>
    <x v="1"/>
    <x v="0"/>
    <x v="2"/>
    <s v="18-Dec-1971"/>
    <n v="5720.38"/>
    <x v="1"/>
    <x v="2"/>
    <s v="R1013"/>
    <n v="52"/>
  </r>
  <r>
    <x v="1668"/>
    <x v="1"/>
    <n v="16.88"/>
    <n v="9.9600000000000009"/>
    <x v="0"/>
    <x v="0"/>
    <x v="0"/>
    <x v="0"/>
    <x v="1"/>
    <x v="3"/>
    <x v="0"/>
    <s v="30-Aug-1981"/>
    <n v="5709.16"/>
    <x v="2"/>
    <x v="0"/>
    <s v="R1013"/>
    <n v="42"/>
  </r>
  <r>
    <x v="1669"/>
    <x v="823"/>
    <n v="40.26"/>
    <n v="9.92"/>
    <x v="1"/>
    <x v="0"/>
    <x v="0"/>
    <x v="0"/>
    <x v="1"/>
    <x v="0"/>
    <x v="0"/>
    <s v="3-Nov-1993"/>
    <n v="5708.87"/>
    <x v="1"/>
    <x v="2"/>
    <s v="R1011"/>
    <n v="30"/>
  </r>
  <r>
    <x v="1670"/>
    <x v="27"/>
    <n v="25.6"/>
    <n v="6.03"/>
    <x v="0"/>
    <x v="0"/>
    <x v="1"/>
    <x v="3"/>
    <x v="1"/>
    <x v="1"/>
    <x v="1"/>
    <s v="15-Jun-1981"/>
    <n v="5699.84"/>
    <x v="1"/>
    <x v="0"/>
    <s v="R1013"/>
    <n v="42"/>
  </r>
  <r>
    <x v="1671"/>
    <x v="777"/>
    <n v="33.549999999999997"/>
    <n v="10.9"/>
    <x v="1"/>
    <x v="0"/>
    <x v="0"/>
    <x v="0"/>
    <x v="1"/>
    <x v="0"/>
    <x v="0"/>
    <s v="6-Jul-1974"/>
    <n v="5698.74"/>
    <x v="1"/>
    <x v="1"/>
    <s v="R1012"/>
    <n v="49"/>
  </r>
  <r>
    <x v="1672"/>
    <x v="375"/>
    <n v="16.690000000000001"/>
    <n v="10.66"/>
    <x v="0"/>
    <x v="0"/>
    <x v="0"/>
    <x v="0"/>
    <x v="1"/>
    <x v="3"/>
    <x v="0"/>
    <s v="3-Nov-1992"/>
    <n v="5693.43"/>
    <x v="1"/>
    <x v="0"/>
    <s v="R1012"/>
    <n v="31"/>
  </r>
  <r>
    <x v="1673"/>
    <x v="354"/>
    <n v="19.95"/>
    <n v="4.05"/>
    <x v="0"/>
    <x v="0"/>
    <x v="0"/>
    <x v="3"/>
    <x v="1"/>
    <x v="2"/>
    <x v="2"/>
    <s v="28-Oct-1972"/>
    <n v="5690.79"/>
    <x v="1"/>
    <x v="2"/>
    <s v="R1013"/>
    <n v="51"/>
  </r>
  <r>
    <x v="1674"/>
    <x v="824"/>
    <n v="17.55"/>
    <n v="4.2300000000000004"/>
    <x v="0"/>
    <x v="0"/>
    <x v="0"/>
    <x v="1"/>
    <x v="1"/>
    <x v="3"/>
    <x v="2"/>
    <s v="12-Aug-1984"/>
    <n v="5679.13"/>
    <x v="1"/>
    <x v="1"/>
    <s v="R1013"/>
    <n v="39"/>
  </r>
  <r>
    <x v="1675"/>
    <x v="825"/>
    <n v="22.01"/>
    <n v="5.01"/>
    <x v="0"/>
    <x v="0"/>
    <x v="0"/>
    <x v="3"/>
    <x v="1"/>
    <x v="2"/>
    <x v="2"/>
    <s v="3-Sep-1983"/>
    <n v="5662.23"/>
    <x v="1"/>
    <x v="2"/>
    <s v="R1013"/>
    <n v="40"/>
  </r>
  <r>
    <x v="1676"/>
    <x v="576"/>
    <n v="41.8"/>
    <n v="5.82"/>
    <x v="1"/>
    <x v="0"/>
    <x v="1"/>
    <x v="3"/>
    <x v="1"/>
    <x v="0"/>
    <x v="1"/>
    <s v="27-Sep-1978"/>
    <n v="5650.14"/>
    <x v="1"/>
    <x v="2"/>
    <s v="R1013"/>
    <n v="45"/>
  </r>
  <r>
    <x v="1677"/>
    <x v="725"/>
    <n v="19.170000000000002"/>
    <n v="7.94"/>
    <x v="0"/>
    <x v="0"/>
    <x v="0"/>
    <x v="0"/>
    <x v="1"/>
    <x v="2"/>
    <x v="0"/>
    <s v="8-Jun-1983"/>
    <n v="5649.72"/>
    <x v="1"/>
    <x v="0"/>
    <s v="R1011"/>
    <n v="40"/>
  </r>
  <r>
    <x v="1678"/>
    <x v="237"/>
    <n v="32.799999999999997"/>
    <n v="6.16"/>
    <x v="1"/>
    <x v="0"/>
    <x v="1"/>
    <x v="3"/>
    <x v="1"/>
    <x v="0"/>
    <x v="1"/>
    <s v="9-Dec-1987"/>
    <n v="5630.46"/>
    <x v="1"/>
    <x v="0"/>
    <s v="R1012"/>
    <n v="36"/>
  </r>
  <r>
    <x v="1679"/>
    <x v="826"/>
    <n v="35.814999999999998"/>
    <n v="4.1500000000000004"/>
    <x v="0"/>
    <x v="0"/>
    <x v="0"/>
    <x v="3"/>
    <x v="1"/>
    <x v="0"/>
    <x v="2"/>
    <s v="15-Nov-1994"/>
    <n v="5615.37"/>
    <x v="1"/>
    <x v="0"/>
    <s v="R1011"/>
    <n v="29"/>
  </r>
  <r>
    <x v="1680"/>
    <x v="827"/>
    <n v="24.3"/>
    <n v="6.23"/>
    <x v="0"/>
    <x v="0"/>
    <x v="0"/>
    <x v="0"/>
    <x v="1"/>
    <x v="2"/>
    <x v="1"/>
    <s v="11-Sep-1978"/>
    <n v="5612.83"/>
    <x v="1"/>
    <x v="0"/>
    <s v="R1013"/>
    <n v="45"/>
  </r>
  <r>
    <x v="1681"/>
    <x v="652"/>
    <n v="19.059999999999999"/>
    <n v="7.41"/>
    <x v="0"/>
    <x v="0"/>
    <x v="0"/>
    <x v="0"/>
    <x v="1"/>
    <x v="2"/>
    <x v="0"/>
    <s v="18-Nov-1988"/>
    <n v="5594.85"/>
    <x v="1"/>
    <x v="0"/>
    <s v="R1024"/>
    <n v="35"/>
  </r>
  <r>
    <x v="1682"/>
    <x v="828"/>
    <n v="33.25"/>
    <n v="5.62"/>
    <x v="1"/>
    <x v="0"/>
    <x v="0"/>
    <x v="3"/>
    <x v="1"/>
    <x v="0"/>
    <x v="2"/>
    <s v="3-Oct-1983"/>
    <n v="5587.59"/>
    <x v="1"/>
    <x v="2"/>
    <s v="R1013"/>
    <n v="40"/>
  </r>
  <r>
    <x v="1683"/>
    <x v="829"/>
    <n v="21.37"/>
    <n v="4.54"/>
    <x v="1"/>
    <x v="0"/>
    <x v="1"/>
    <x v="3"/>
    <x v="1"/>
    <x v="2"/>
    <x v="2"/>
    <s v="21-Nov-1986"/>
    <n v="5584.31"/>
    <x v="2"/>
    <x v="2"/>
    <s v="R1013"/>
    <n v="37"/>
  </r>
  <r>
    <x v="1684"/>
    <x v="42"/>
    <n v="34.43"/>
    <n v="8.6199999999999992"/>
    <x v="1"/>
    <x v="0"/>
    <x v="0"/>
    <x v="3"/>
    <x v="1"/>
    <x v="0"/>
    <x v="0"/>
    <s v="5-Sep-1985"/>
    <n v="5582.95"/>
    <x v="1"/>
    <x v="2"/>
    <s v="R1012"/>
    <n v="38"/>
  </r>
  <r>
    <x v="1685"/>
    <x v="830"/>
    <n v="20.86"/>
    <n v="4.3600000000000003"/>
    <x v="1"/>
    <x v="0"/>
    <x v="0"/>
    <x v="0"/>
    <x v="1"/>
    <x v="2"/>
    <x v="2"/>
    <s v="18-Sep-1974"/>
    <n v="5576.35"/>
    <x v="1"/>
    <x v="0"/>
    <s v="R1013"/>
    <n v="49"/>
  </r>
  <r>
    <x v="1686"/>
    <x v="689"/>
    <n v="18.34"/>
    <n v="10.01"/>
    <x v="0"/>
    <x v="0"/>
    <x v="0"/>
    <x v="0"/>
    <x v="1"/>
    <x v="3"/>
    <x v="0"/>
    <s v="22-Sep-1999"/>
    <n v="5552.61"/>
    <x v="1"/>
    <x v="0"/>
    <s v="R1026"/>
    <n v="24"/>
  </r>
  <r>
    <x v="1687"/>
    <x v="831"/>
    <n v="34.15"/>
    <n v="5.42"/>
    <x v="0"/>
    <x v="0"/>
    <x v="0"/>
    <x v="0"/>
    <x v="1"/>
    <x v="0"/>
    <x v="2"/>
    <s v="7-Dec-1980"/>
    <n v="5540.35"/>
    <x v="1"/>
    <x v="1"/>
    <s v="R1012"/>
    <n v="43"/>
  </r>
  <r>
    <x v="1688"/>
    <x v="89"/>
    <n v="18.350000000000001"/>
    <n v="5.12"/>
    <x v="0"/>
    <x v="0"/>
    <x v="0"/>
    <x v="0"/>
    <x v="1"/>
    <x v="3"/>
    <x v="2"/>
    <s v="7-Nov-1981"/>
    <n v="5539.4"/>
    <x v="1"/>
    <x v="1"/>
    <s v="R1013"/>
    <n v="42"/>
  </r>
  <r>
    <x v="1689"/>
    <x v="832"/>
    <n v="22.13"/>
    <n v="9.1999999999999993"/>
    <x v="1"/>
    <x v="0"/>
    <x v="0"/>
    <x v="0"/>
    <x v="1"/>
    <x v="2"/>
    <x v="0"/>
    <s v="29-Jul-1988"/>
    <n v="5503.36"/>
    <x v="1"/>
    <x v="1"/>
    <s v="R1012"/>
    <n v="35"/>
  </r>
  <r>
    <x v="1690"/>
    <x v="82"/>
    <n v="22.51"/>
    <n v="6.08"/>
    <x v="1"/>
    <x v="0"/>
    <x v="0"/>
    <x v="3"/>
    <x v="1"/>
    <x v="2"/>
    <x v="1"/>
    <s v="17-Aug-1984"/>
    <n v="5488.26"/>
    <x v="1"/>
    <x v="0"/>
    <s v="R1011"/>
    <n v="39"/>
  </r>
  <r>
    <x v="1691"/>
    <x v="47"/>
    <n v="31"/>
    <n v="4.7699999999999996"/>
    <x v="0"/>
    <x v="0"/>
    <x v="0"/>
    <x v="3"/>
    <x v="1"/>
    <x v="0"/>
    <x v="2"/>
    <s v="26-Aug-1984"/>
    <n v="5484.47"/>
    <x v="1"/>
    <x v="1"/>
    <s v="R1013"/>
    <n v="39"/>
  </r>
  <r>
    <x v="1692"/>
    <x v="833"/>
    <n v="28.27"/>
    <n v="4.62"/>
    <x v="0"/>
    <x v="0"/>
    <x v="0"/>
    <x v="3"/>
    <x v="1"/>
    <x v="1"/>
    <x v="2"/>
    <s v="30-Sep-1986"/>
    <n v="5478.04"/>
    <x v="1"/>
    <x v="0"/>
    <s v="R1013"/>
    <n v="37"/>
  </r>
  <r>
    <x v="1693"/>
    <x v="287"/>
    <n v="29.92"/>
    <n v="9.07"/>
    <x v="1"/>
    <x v="0"/>
    <x v="0"/>
    <x v="3"/>
    <x v="1"/>
    <x v="1"/>
    <x v="0"/>
    <s v="12-Jul-1986"/>
    <n v="5472.45"/>
    <x v="1"/>
    <x v="0"/>
    <s v="R1011"/>
    <n v="37"/>
  </r>
  <r>
    <x v="1694"/>
    <x v="834"/>
    <n v="25.9"/>
    <n v="9.1199999999999992"/>
    <x v="1"/>
    <x v="0"/>
    <x v="0"/>
    <x v="3"/>
    <x v="1"/>
    <x v="1"/>
    <x v="0"/>
    <s v="2-Dec-1986"/>
    <n v="5469.01"/>
    <x v="1"/>
    <x v="1"/>
    <s v="R1024"/>
    <n v="37"/>
  </r>
  <r>
    <x v="1695"/>
    <x v="407"/>
    <n v="27.74"/>
    <n v="7.32"/>
    <x v="1"/>
    <x v="0"/>
    <x v="0"/>
    <x v="3"/>
    <x v="1"/>
    <x v="1"/>
    <x v="0"/>
    <s v="24-Oct-1973"/>
    <n v="5466.88"/>
    <x v="1"/>
    <x v="1"/>
    <s v="R1013"/>
    <n v="50"/>
  </r>
  <r>
    <x v="1696"/>
    <x v="690"/>
    <n v="17.260000000000002"/>
    <n v="11.73"/>
    <x v="0"/>
    <x v="0"/>
    <x v="0"/>
    <x v="1"/>
    <x v="1"/>
    <x v="3"/>
    <x v="0"/>
    <s v="25-Dec-1986"/>
    <n v="5458.05"/>
    <x v="1"/>
    <x v="1"/>
    <s v="R1024"/>
    <n v="37"/>
  </r>
  <r>
    <x v="1697"/>
    <x v="600"/>
    <n v="19.855"/>
    <n v="6.64"/>
    <x v="1"/>
    <x v="0"/>
    <x v="0"/>
    <x v="3"/>
    <x v="1"/>
    <x v="2"/>
    <x v="0"/>
    <s v="25-Aug-1982"/>
    <n v="5438.75"/>
    <x v="2"/>
    <x v="1"/>
    <s v="R1013"/>
    <n v="41"/>
  </r>
  <r>
    <x v="1698"/>
    <x v="85"/>
    <n v="41.69"/>
    <n v="5.78"/>
    <x v="0"/>
    <x v="0"/>
    <x v="0"/>
    <x v="0"/>
    <x v="1"/>
    <x v="0"/>
    <x v="1"/>
    <s v="8-Jun-1978"/>
    <n v="5428.98"/>
    <x v="1"/>
    <x v="1"/>
    <s v="R1012"/>
    <n v="45"/>
  </r>
  <r>
    <x v="1699"/>
    <x v="222"/>
    <n v="16.12"/>
    <n v="10.45"/>
    <x v="0"/>
    <x v="0"/>
    <x v="0"/>
    <x v="0"/>
    <x v="1"/>
    <x v="3"/>
    <x v="0"/>
    <s v="17-Sep-1992"/>
    <n v="5428.73"/>
    <x v="2"/>
    <x v="2"/>
    <s v="R1017"/>
    <n v="31"/>
  </r>
  <r>
    <x v="1700"/>
    <x v="7"/>
    <n v="37.43"/>
    <n v="4.5199999999999996"/>
    <x v="0"/>
    <x v="0"/>
    <x v="0"/>
    <x v="3"/>
    <x v="1"/>
    <x v="0"/>
    <x v="2"/>
    <s v="6-Jul-1991"/>
    <n v="5425.02"/>
    <x v="1"/>
    <x v="2"/>
    <s v="R1012"/>
    <n v="32"/>
  </r>
  <r>
    <x v="1701"/>
    <x v="70"/>
    <n v="31.065000000000001"/>
    <n v="5.71"/>
    <x v="0"/>
    <x v="0"/>
    <x v="0"/>
    <x v="0"/>
    <x v="1"/>
    <x v="0"/>
    <x v="1"/>
    <s v="27-Sep-1982"/>
    <n v="5415.66"/>
    <x v="1"/>
    <x v="0"/>
    <s v="R1013"/>
    <n v="41"/>
  </r>
  <r>
    <x v="1702"/>
    <x v="448"/>
    <n v="25.08"/>
    <n v="4.7699999999999996"/>
    <x v="0"/>
    <x v="0"/>
    <x v="0"/>
    <x v="0"/>
    <x v="1"/>
    <x v="1"/>
    <x v="2"/>
    <s v="27-Sep-1975"/>
    <n v="5411.99"/>
    <x v="1"/>
    <x v="0"/>
    <s v="R1012"/>
    <n v="48"/>
  </r>
  <r>
    <x v="1703"/>
    <x v="155"/>
    <n v="15.2"/>
    <n v="7.81"/>
    <x v="1"/>
    <x v="0"/>
    <x v="0"/>
    <x v="3"/>
    <x v="1"/>
    <x v="3"/>
    <x v="0"/>
    <s v="23-Dec-1985"/>
    <n v="5402.89"/>
    <x v="1"/>
    <x v="2"/>
    <s v="R1013"/>
    <n v="38"/>
  </r>
  <r>
    <x v="1704"/>
    <x v="38"/>
    <n v="22.34"/>
    <n v="5.19"/>
    <x v="1"/>
    <x v="0"/>
    <x v="0"/>
    <x v="0"/>
    <x v="1"/>
    <x v="2"/>
    <x v="2"/>
    <s v="1-Aug-1984"/>
    <n v="5400.98"/>
    <x v="1"/>
    <x v="1"/>
    <s v="R1013"/>
    <n v="39"/>
  </r>
  <r>
    <x v="1705"/>
    <x v="835"/>
    <n v="40.15"/>
    <n v="5.93"/>
    <x v="0"/>
    <x v="0"/>
    <x v="0"/>
    <x v="3"/>
    <x v="1"/>
    <x v="0"/>
    <x v="1"/>
    <s v="3-Sep-1984"/>
    <n v="5397.62"/>
    <x v="1"/>
    <x v="1"/>
    <s v="R1013"/>
    <n v="39"/>
  </r>
  <r>
    <x v="1706"/>
    <x v="252"/>
    <n v="37.729999999999997"/>
    <n v="6.29"/>
    <x v="0"/>
    <x v="0"/>
    <x v="0"/>
    <x v="3"/>
    <x v="1"/>
    <x v="0"/>
    <x v="1"/>
    <s v="6-Nov-1989"/>
    <n v="5396.44"/>
    <x v="1"/>
    <x v="0"/>
    <s v="R1013"/>
    <n v="34"/>
  </r>
  <r>
    <x v="1707"/>
    <x v="836"/>
    <n v="25.35"/>
    <n v="4.9000000000000004"/>
    <x v="0"/>
    <x v="0"/>
    <x v="0"/>
    <x v="0"/>
    <x v="1"/>
    <x v="1"/>
    <x v="2"/>
    <s v="8-Aug-1988"/>
    <n v="5385.34"/>
    <x v="1"/>
    <x v="0"/>
    <s v="R1012"/>
    <n v="35"/>
  </r>
  <r>
    <x v="1708"/>
    <x v="83"/>
    <n v="26.41"/>
    <n v="5.07"/>
    <x v="1"/>
    <x v="0"/>
    <x v="0"/>
    <x v="3"/>
    <x v="1"/>
    <x v="1"/>
    <x v="2"/>
    <s v="1-Jun-1984"/>
    <n v="5383.54"/>
    <x v="1"/>
    <x v="0"/>
    <s v="R1011"/>
    <n v="39"/>
  </r>
  <r>
    <x v="1709"/>
    <x v="371"/>
    <n v="27.6"/>
    <n v="5.33"/>
    <x v="0"/>
    <x v="0"/>
    <x v="0"/>
    <x v="3"/>
    <x v="1"/>
    <x v="1"/>
    <x v="2"/>
    <s v="22-Jul-1986"/>
    <n v="5377.46"/>
    <x v="1"/>
    <x v="0"/>
    <s v="R1012"/>
    <n v="37"/>
  </r>
  <r>
    <x v="1710"/>
    <x v="578"/>
    <n v="33.82"/>
    <n v="8.93"/>
    <x v="1"/>
    <x v="0"/>
    <x v="0"/>
    <x v="3"/>
    <x v="1"/>
    <x v="0"/>
    <x v="0"/>
    <s v="18-Nov-1989"/>
    <n v="5375.04"/>
    <x v="1"/>
    <x v="2"/>
    <s v="R1011"/>
    <n v="34"/>
  </r>
  <r>
    <x v="1711"/>
    <x v="242"/>
    <n v="32.9"/>
    <n v="4.3499999999999996"/>
    <x v="0"/>
    <x v="0"/>
    <x v="0"/>
    <x v="0"/>
    <x v="1"/>
    <x v="0"/>
    <x v="2"/>
    <s v="1-Jun-1986"/>
    <n v="5373.36"/>
    <x v="1"/>
    <x v="1"/>
    <s v="R1012"/>
    <n v="37"/>
  </r>
  <r>
    <x v="1712"/>
    <x v="148"/>
    <n v="30.875"/>
    <n v="9.5399999999999991"/>
    <x v="1"/>
    <x v="0"/>
    <x v="0"/>
    <x v="3"/>
    <x v="1"/>
    <x v="0"/>
    <x v="0"/>
    <s v="7-Dec-1994"/>
    <n v="5364.66"/>
    <x v="1"/>
    <x v="2"/>
    <s v="R1011"/>
    <n v="29"/>
  </r>
  <r>
    <x v="1713"/>
    <x v="837"/>
    <n v="32.64"/>
    <n v="5.91"/>
    <x v="0"/>
    <x v="0"/>
    <x v="0"/>
    <x v="0"/>
    <x v="1"/>
    <x v="0"/>
    <x v="1"/>
    <s v="7-Nov-1989"/>
    <n v="5354.07"/>
    <x v="1"/>
    <x v="0"/>
    <s v="R1024"/>
    <n v="34"/>
  </r>
  <r>
    <x v="1714"/>
    <x v="371"/>
    <n v="22.135000000000002"/>
    <n v="5.0999999999999996"/>
    <x v="0"/>
    <x v="0"/>
    <x v="0"/>
    <x v="0"/>
    <x v="1"/>
    <x v="2"/>
    <x v="2"/>
    <s v="15-Dec-1972"/>
    <n v="5344.81"/>
    <x v="1"/>
    <x v="0"/>
    <s v="R1013"/>
    <n v="51"/>
  </r>
  <r>
    <x v="1715"/>
    <x v="42"/>
    <n v="16.53"/>
    <n v="5.08"/>
    <x v="0"/>
    <x v="0"/>
    <x v="0"/>
    <x v="1"/>
    <x v="1"/>
    <x v="3"/>
    <x v="2"/>
    <s v="28-Aug-1991"/>
    <n v="5327.4"/>
    <x v="1"/>
    <x v="2"/>
    <s v="R1012"/>
    <n v="32"/>
  </r>
  <r>
    <x v="1716"/>
    <x v="838"/>
    <n v="32.774999999999999"/>
    <n v="4.75"/>
    <x v="0"/>
    <x v="0"/>
    <x v="0"/>
    <x v="0"/>
    <x v="1"/>
    <x v="0"/>
    <x v="2"/>
    <s v="18-Jun-1992"/>
    <n v="5325.65"/>
    <x v="1"/>
    <x v="2"/>
    <s v="R1011"/>
    <n v="31"/>
  </r>
  <r>
    <x v="1717"/>
    <x v="151"/>
    <n v="30.9"/>
    <n v="6.05"/>
    <x v="0"/>
    <x v="0"/>
    <x v="0"/>
    <x v="3"/>
    <x v="1"/>
    <x v="0"/>
    <x v="1"/>
    <s v="2-Sep-1974"/>
    <n v="5322.24"/>
    <x v="1"/>
    <x v="2"/>
    <s v="R1012"/>
    <n v="49"/>
  </r>
  <r>
    <x v="1718"/>
    <x v="331"/>
    <n v="15.58"/>
    <n v="11.56"/>
    <x v="0"/>
    <x v="0"/>
    <x v="0"/>
    <x v="0"/>
    <x v="1"/>
    <x v="3"/>
    <x v="0"/>
    <s v="13-Nov-1994"/>
    <n v="5312.17"/>
    <x v="1"/>
    <x v="1"/>
    <s v="R1012"/>
    <n v="29"/>
  </r>
  <r>
    <x v="1719"/>
    <x v="287"/>
    <n v="26.315000000000001"/>
    <n v="5.76"/>
    <x v="0"/>
    <x v="0"/>
    <x v="0"/>
    <x v="0"/>
    <x v="1"/>
    <x v="1"/>
    <x v="1"/>
    <s v="9-Sep-2000"/>
    <n v="5306.7"/>
    <x v="1"/>
    <x v="0"/>
    <s v="R1012"/>
    <n v="23"/>
  </r>
  <r>
    <x v="1720"/>
    <x v="8"/>
    <n v="35.61"/>
    <n v="5.65"/>
    <x v="0"/>
    <x v="1"/>
    <x v="0"/>
    <x v="3"/>
    <x v="1"/>
    <x v="0"/>
    <x v="2"/>
    <s v="22-Aug-2004"/>
    <n v="5293.67"/>
    <x v="1"/>
    <x v="1"/>
    <s v="R1022"/>
    <n v="19"/>
  </r>
  <r>
    <x v="1721"/>
    <x v="839"/>
    <n v="37.56"/>
    <n v="5.88"/>
    <x v="0"/>
    <x v="1"/>
    <x v="0"/>
    <x v="3"/>
    <x v="1"/>
    <x v="0"/>
    <x v="1"/>
    <s v="12-Nov-1974"/>
    <n v="5291.71"/>
    <x v="1"/>
    <x v="1"/>
    <s v="R1012"/>
    <n v="49"/>
  </r>
  <r>
    <x v="1722"/>
    <x v="514"/>
    <n v="15.49"/>
    <n v="9.6"/>
    <x v="0"/>
    <x v="0"/>
    <x v="0"/>
    <x v="0"/>
    <x v="1"/>
    <x v="3"/>
    <x v="0"/>
    <s v="1-Sep-1987"/>
    <n v="5275.86"/>
    <x v="1"/>
    <x v="1"/>
    <s v="R1013"/>
    <n v="36"/>
  </r>
  <r>
    <x v="1723"/>
    <x v="840"/>
    <n v="23.48"/>
    <n v="6.24"/>
    <x v="0"/>
    <x v="0"/>
    <x v="0"/>
    <x v="3"/>
    <x v="1"/>
    <x v="2"/>
    <x v="1"/>
    <s v="20-Oct-1986"/>
    <n v="5272.18"/>
    <x v="1"/>
    <x v="0"/>
    <s v="R1012"/>
    <n v="37"/>
  </r>
  <r>
    <x v="1724"/>
    <x v="841"/>
    <n v="30.02"/>
    <n v="7.63"/>
    <x v="1"/>
    <x v="0"/>
    <x v="0"/>
    <x v="3"/>
    <x v="1"/>
    <x v="0"/>
    <x v="0"/>
    <s v="20-Sep-1986"/>
    <n v="5267.82"/>
    <x v="1"/>
    <x v="1"/>
    <s v="R1012"/>
    <n v="37"/>
  </r>
  <r>
    <x v="1725"/>
    <x v="0"/>
    <n v="26.885000000000002"/>
    <n v="8.66"/>
    <x v="1"/>
    <x v="0"/>
    <x v="0"/>
    <x v="3"/>
    <x v="1"/>
    <x v="1"/>
    <x v="0"/>
    <s v="25-Oct-1986"/>
    <n v="5266.37"/>
    <x v="1"/>
    <x v="1"/>
    <s v="R1012"/>
    <n v="37"/>
  </r>
  <r>
    <x v="1726"/>
    <x v="354"/>
    <n v="25.84"/>
    <n v="8.5500000000000007"/>
    <x v="1"/>
    <x v="0"/>
    <x v="0"/>
    <x v="3"/>
    <x v="1"/>
    <x v="1"/>
    <x v="0"/>
    <s v="19-Jul-1989"/>
    <n v="5261.47"/>
    <x v="1"/>
    <x v="1"/>
    <s v="R1012"/>
    <n v="34"/>
  </r>
  <r>
    <x v="1727"/>
    <x v="842"/>
    <n v="27.454999999999998"/>
    <n v="4.54"/>
    <x v="0"/>
    <x v="0"/>
    <x v="0"/>
    <x v="0"/>
    <x v="1"/>
    <x v="1"/>
    <x v="2"/>
    <s v="25-Nov-1989"/>
    <n v="5257.51"/>
    <x v="1"/>
    <x v="1"/>
    <s v="R1012"/>
    <n v="34"/>
  </r>
  <r>
    <x v="1728"/>
    <x v="843"/>
    <n v="24.605"/>
    <n v="5.7"/>
    <x v="0"/>
    <x v="0"/>
    <x v="0"/>
    <x v="0"/>
    <x v="1"/>
    <x v="2"/>
    <x v="1"/>
    <s v="6-Jul-1990"/>
    <n v="5253.52"/>
    <x v="2"/>
    <x v="0"/>
    <s v="R1011"/>
    <n v="33"/>
  </r>
  <r>
    <x v="1729"/>
    <x v="37"/>
    <n v="30.8"/>
    <n v="5.07"/>
    <x v="0"/>
    <x v="0"/>
    <x v="0"/>
    <x v="0"/>
    <x v="1"/>
    <x v="0"/>
    <x v="2"/>
    <s v="9-Sep-1987"/>
    <n v="5246.05"/>
    <x v="1"/>
    <x v="0"/>
    <s v="R1011"/>
    <n v="36"/>
  </r>
  <r>
    <x v="1730"/>
    <x v="114"/>
    <n v="34.799999999999997"/>
    <n v="4.38"/>
    <x v="0"/>
    <x v="0"/>
    <x v="0"/>
    <x v="3"/>
    <x v="1"/>
    <x v="0"/>
    <x v="2"/>
    <s v="5-Jul-1987"/>
    <n v="5245.23"/>
    <x v="1"/>
    <x v="1"/>
    <s v="R1013"/>
    <n v="36"/>
  </r>
  <r>
    <x v="1731"/>
    <x v="72"/>
    <n v="34.21"/>
    <n v="4.54"/>
    <x v="0"/>
    <x v="0"/>
    <x v="0"/>
    <x v="3"/>
    <x v="1"/>
    <x v="0"/>
    <x v="2"/>
    <s v="26-Dec-1987"/>
    <n v="5240.7700000000004"/>
    <x v="1"/>
    <x v="1"/>
    <s v="R1011"/>
    <n v="36"/>
  </r>
  <r>
    <x v="1732"/>
    <x v="844"/>
    <n v="31"/>
    <n v="5.38"/>
    <x v="0"/>
    <x v="0"/>
    <x v="0"/>
    <x v="3"/>
    <x v="1"/>
    <x v="0"/>
    <x v="2"/>
    <s v="29-Jun-1987"/>
    <n v="5227.99"/>
    <x v="1"/>
    <x v="2"/>
    <s v="R1024"/>
    <n v="36"/>
  </r>
  <r>
    <x v="1733"/>
    <x v="845"/>
    <n v="26.125"/>
    <n v="5.55"/>
    <x v="0"/>
    <x v="0"/>
    <x v="0"/>
    <x v="3"/>
    <x v="1"/>
    <x v="1"/>
    <x v="2"/>
    <s v="6-Jun-1995"/>
    <n v="5216.4799999999996"/>
    <x v="1"/>
    <x v="1"/>
    <s v="R1025"/>
    <n v="28"/>
  </r>
  <r>
    <x v="1734"/>
    <x v="395"/>
    <n v="30.13"/>
    <n v="4.03"/>
    <x v="1"/>
    <x v="0"/>
    <x v="0"/>
    <x v="3"/>
    <x v="1"/>
    <x v="0"/>
    <x v="2"/>
    <s v="1-Dec-1999"/>
    <n v="5213.22"/>
    <x v="1"/>
    <x v="2"/>
    <s v="R1012"/>
    <n v="24"/>
  </r>
  <r>
    <x v="1735"/>
    <x v="846"/>
    <n v="34.19"/>
    <n v="4.1900000000000004"/>
    <x v="0"/>
    <x v="0"/>
    <x v="0"/>
    <x v="0"/>
    <x v="1"/>
    <x v="0"/>
    <x v="2"/>
    <s v="17-Jun-1993"/>
    <n v="5209.58"/>
    <x v="2"/>
    <x v="0"/>
    <s v="R1017"/>
    <n v="30"/>
  </r>
  <r>
    <x v="1736"/>
    <x v="162"/>
    <n v="22.515000000000001"/>
    <n v="4.37"/>
    <x v="0"/>
    <x v="0"/>
    <x v="1"/>
    <x v="3"/>
    <x v="1"/>
    <x v="2"/>
    <x v="2"/>
    <s v="24-Oct-1983"/>
    <n v="5207.97"/>
    <x v="1"/>
    <x v="1"/>
    <s v="R1012"/>
    <n v="40"/>
  </r>
  <r>
    <x v="1737"/>
    <x v="170"/>
    <n v="18.239999999999998"/>
    <n v="5.31"/>
    <x v="1"/>
    <x v="0"/>
    <x v="1"/>
    <x v="3"/>
    <x v="1"/>
    <x v="3"/>
    <x v="2"/>
    <s v="6-Jun-2004"/>
    <n v="5198.6899999999996"/>
    <x v="1"/>
    <x v="1"/>
    <s v="R1022"/>
    <n v="19"/>
  </r>
  <r>
    <x v="1738"/>
    <x v="132"/>
    <n v="37.28"/>
    <n v="4.66"/>
    <x v="0"/>
    <x v="1"/>
    <x v="0"/>
    <x v="3"/>
    <x v="1"/>
    <x v="0"/>
    <x v="2"/>
    <s v="12-Sep-1979"/>
    <n v="5195.58"/>
    <x v="1"/>
    <x v="1"/>
    <s v="R1013"/>
    <n v="44"/>
  </r>
  <r>
    <x v="1739"/>
    <x v="828"/>
    <n v="18.2"/>
    <n v="6.19"/>
    <x v="0"/>
    <x v="0"/>
    <x v="1"/>
    <x v="3"/>
    <x v="1"/>
    <x v="3"/>
    <x v="1"/>
    <s v="16-Oct-1984"/>
    <n v="5177.12"/>
    <x v="1"/>
    <x v="2"/>
    <s v="R1013"/>
    <n v="39"/>
  </r>
  <r>
    <x v="1740"/>
    <x v="717"/>
    <n v="20.53"/>
    <n v="4.8600000000000003"/>
    <x v="0"/>
    <x v="0"/>
    <x v="0"/>
    <x v="3"/>
    <x v="1"/>
    <x v="2"/>
    <x v="2"/>
    <s v="29-Aug-1991"/>
    <n v="5166.96"/>
    <x v="1"/>
    <x v="1"/>
    <s v="R1012"/>
    <n v="32"/>
  </r>
  <r>
    <x v="1741"/>
    <x v="847"/>
    <n v="23.79"/>
    <n v="4.74"/>
    <x v="0"/>
    <x v="0"/>
    <x v="0"/>
    <x v="0"/>
    <x v="1"/>
    <x v="2"/>
    <x v="2"/>
    <s v="9-Oct-1990"/>
    <n v="5152.13"/>
    <x v="1"/>
    <x v="1"/>
    <s v="R1011"/>
    <n v="33"/>
  </r>
  <r>
    <x v="1742"/>
    <x v="36"/>
    <n v="29.8"/>
    <n v="6.03"/>
    <x v="0"/>
    <x v="0"/>
    <x v="0"/>
    <x v="0"/>
    <x v="1"/>
    <x v="1"/>
    <x v="1"/>
    <s v="22-Aug-1990"/>
    <n v="5148.55"/>
    <x v="1"/>
    <x v="1"/>
    <s v="R1024"/>
    <n v="33"/>
  </r>
  <r>
    <x v="1743"/>
    <x v="55"/>
    <n v="31.54"/>
    <n v="4.71"/>
    <x v="0"/>
    <x v="0"/>
    <x v="0"/>
    <x v="0"/>
    <x v="1"/>
    <x v="0"/>
    <x v="2"/>
    <s v="22-Aug-1984"/>
    <n v="5144.18"/>
    <x v="1"/>
    <x v="2"/>
    <s v="R1013"/>
    <n v="39"/>
  </r>
  <r>
    <x v="1744"/>
    <x v="19"/>
    <n v="20.82"/>
    <n v="5.55"/>
    <x v="0"/>
    <x v="0"/>
    <x v="0"/>
    <x v="3"/>
    <x v="1"/>
    <x v="2"/>
    <x v="2"/>
    <s v="10-Dec-1993"/>
    <n v="5138.26"/>
    <x v="1"/>
    <x v="1"/>
    <s v="R1013"/>
    <n v="30"/>
  </r>
  <r>
    <x v="1745"/>
    <x v="317"/>
    <n v="38.83"/>
    <n v="4.78"/>
    <x v="0"/>
    <x v="0"/>
    <x v="1"/>
    <x v="3"/>
    <x v="1"/>
    <x v="0"/>
    <x v="2"/>
    <s v="15-Sep-1988"/>
    <n v="5136.75"/>
    <x v="1"/>
    <x v="2"/>
    <s v="R1013"/>
    <n v="35"/>
  </r>
  <r>
    <x v="1746"/>
    <x v="848"/>
    <n v="23.44"/>
    <n v="4.6500000000000004"/>
    <x v="1"/>
    <x v="0"/>
    <x v="0"/>
    <x v="3"/>
    <x v="1"/>
    <x v="2"/>
    <x v="2"/>
    <s v="13-Sep-1987"/>
    <n v="5125.22"/>
    <x v="0"/>
    <x v="1"/>
    <s v="R1012"/>
    <n v="36"/>
  </r>
  <r>
    <x v="1747"/>
    <x v="415"/>
    <n v="24.13"/>
    <n v="5.2"/>
    <x v="0"/>
    <x v="0"/>
    <x v="0"/>
    <x v="3"/>
    <x v="1"/>
    <x v="2"/>
    <x v="2"/>
    <s v="1-Nov-1988"/>
    <n v="5124.1899999999996"/>
    <x v="1"/>
    <x v="0"/>
    <s v="R1013"/>
    <n v="35"/>
  </r>
  <r>
    <x v="1748"/>
    <x v="487"/>
    <n v="42.13"/>
    <n v="4.54"/>
    <x v="1"/>
    <x v="0"/>
    <x v="0"/>
    <x v="3"/>
    <x v="1"/>
    <x v="0"/>
    <x v="2"/>
    <s v="18-Nov-1987"/>
    <n v="5116.5"/>
    <x v="1"/>
    <x v="1"/>
    <s v="R1012"/>
    <n v="36"/>
  </r>
  <r>
    <x v="1749"/>
    <x v="238"/>
    <n v="17.86"/>
    <n v="4.1100000000000003"/>
    <x v="0"/>
    <x v="0"/>
    <x v="0"/>
    <x v="3"/>
    <x v="1"/>
    <x v="3"/>
    <x v="2"/>
    <s v="19-Jun-1999"/>
    <n v="5087.92"/>
    <x v="1"/>
    <x v="1"/>
    <s v="R1026"/>
    <n v="24"/>
  </r>
  <r>
    <x v="1750"/>
    <x v="849"/>
    <n v="32.78"/>
    <n v="4.63"/>
    <x v="0"/>
    <x v="0"/>
    <x v="0"/>
    <x v="0"/>
    <x v="1"/>
    <x v="0"/>
    <x v="2"/>
    <s v="14-Jul-1997"/>
    <n v="5080.1000000000004"/>
    <x v="2"/>
    <x v="1"/>
    <s v="R1011"/>
    <n v="26"/>
  </r>
  <r>
    <x v="1751"/>
    <x v="6"/>
    <n v="23.9"/>
    <n v="6.06"/>
    <x v="1"/>
    <x v="0"/>
    <x v="1"/>
    <x v="3"/>
    <x v="1"/>
    <x v="2"/>
    <x v="1"/>
    <s v="22-Nov-1978"/>
    <n v="5077.1899999999996"/>
    <x v="1"/>
    <x v="0"/>
    <s v="R1012"/>
    <n v="45"/>
  </r>
  <r>
    <x v="1752"/>
    <x v="644"/>
    <n v="15.47"/>
    <n v="8.43"/>
    <x v="0"/>
    <x v="0"/>
    <x v="0"/>
    <x v="0"/>
    <x v="1"/>
    <x v="3"/>
    <x v="0"/>
    <s v="11-Jun-1993"/>
    <n v="5059.5600000000004"/>
    <x v="1"/>
    <x v="2"/>
    <s v="R1021"/>
    <n v="30"/>
  </r>
  <r>
    <x v="1753"/>
    <x v="373"/>
    <n v="28.54"/>
    <n v="5.51"/>
    <x v="0"/>
    <x v="0"/>
    <x v="1"/>
    <x v="3"/>
    <x v="1"/>
    <x v="1"/>
    <x v="2"/>
    <s v="7-Sep-1980"/>
    <n v="5054.05"/>
    <x v="1"/>
    <x v="1"/>
    <s v="R1013"/>
    <n v="43"/>
  </r>
  <r>
    <x v="1754"/>
    <x v="250"/>
    <n v="18.54"/>
    <n v="4.95"/>
    <x v="0"/>
    <x v="0"/>
    <x v="0"/>
    <x v="0"/>
    <x v="1"/>
    <x v="2"/>
    <x v="2"/>
    <s v="29-Jul-1997"/>
    <n v="5045.1499999999996"/>
    <x v="1"/>
    <x v="1"/>
    <s v="R1012"/>
    <n v="26"/>
  </r>
  <r>
    <x v="1755"/>
    <x v="850"/>
    <n v="32.18"/>
    <n v="6.44"/>
    <x v="1"/>
    <x v="0"/>
    <x v="1"/>
    <x v="3"/>
    <x v="1"/>
    <x v="0"/>
    <x v="0"/>
    <s v="16-Oct-2001"/>
    <n v="5043.13"/>
    <x v="1"/>
    <x v="0"/>
    <s v="R1011"/>
    <n v="22"/>
  </r>
  <r>
    <x v="1756"/>
    <x v="220"/>
    <n v="37.380000000000003"/>
    <n v="6.05"/>
    <x v="1"/>
    <x v="0"/>
    <x v="0"/>
    <x v="0"/>
    <x v="1"/>
    <x v="0"/>
    <x v="1"/>
    <s v="4-Dec-1997"/>
    <n v="5038.57"/>
    <x v="1"/>
    <x v="1"/>
    <s v="R1025"/>
    <n v="26"/>
  </r>
  <r>
    <x v="1757"/>
    <x v="851"/>
    <n v="31.12"/>
    <n v="4.76"/>
    <x v="1"/>
    <x v="0"/>
    <x v="1"/>
    <x v="3"/>
    <x v="1"/>
    <x v="0"/>
    <x v="2"/>
    <s v="29-Jun-1986"/>
    <n v="5034.1000000000004"/>
    <x v="1"/>
    <x v="1"/>
    <s v="R1013"/>
    <n v="37"/>
  </r>
  <r>
    <x v="1758"/>
    <x v="11"/>
    <n v="22.01"/>
    <n v="6.72"/>
    <x v="1"/>
    <x v="0"/>
    <x v="0"/>
    <x v="3"/>
    <x v="1"/>
    <x v="2"/>
    <x v="0"/>
    <s v="10-Sep-1991"/>
    <n v="5031.2700000000004"/>
    <x v="2"/>
    <x v="2"/>
    <s v="R1016"/>
    <n v="32"/>
  </r>
  <r>
    <x v="1759"/>
    <x v="852"/>
    <n v="27.645"/>
    <n v="5.7"/>
    <x v="0"/>
    <x v="0"/>
    <x v="0"/>
    <x v="0"/>
    <x v="1"/>
    <x v="1"/>
    <x v="1"/>
    <s v="28-Dec-1985"/>
    <n v="5028.1499999999996"/>
    <x v="0"/>
    <x v="1"/>
    <s v="R1012"/>
    <n v="38"/>
  </r>
  <r>
    <x v="1760"/>
    <x v="769"/>
    <n v="29.64"/>
    <n v="5.31"/>
    <x v="1"/>
    <x v="0"/>
    <x v="0"/>
    <x v="0"/>
    <x v="1"/>
    <x v="1"/>
    <x v="2"/>
    <s v="9-Nov-1988"/>
    <n v="5012.47"/>
    <x v="1"/>
    <x v="0"/>
    <s v="R1011"/>
    <n v="35"/>
  </r>
  <r>
    <x v="1761"/>
    <x v="27"/>
    <n v="33.700000000000003"/>
    <n v="4.32"/>
    <x v="1"/>
    <x v="0"/>
    <x v="0"/>
    <x v="3"/>
    <x v="1"/>
    <x v="0"/>
    <x v="2"/>
    <s v="8-Jul-1988"/>
    <n v="5003.8500000000004"/>
    <x v="1"/>
    <x v="0"/>
    <s v="R1011"/>
    <n v="35"/>
  </r>
  <r>
    <x v="1762"/>
    <x v="235"/>
    <n v="27.5"/>
    <n v="4.2300000000000004"/>
    <x v="1"/>
    <x v="0"/>
    <x v="0"/>
    <x v="3"/>
    <x v="1"/>
    <x v="1"/>
    <x v="2"/>
    <s v="9-Jun-1977"/>
    <n v="5003.7700000000004"/>
    <x v="1"/>
    <x v="0"/>
    <s v="R1013"/>
    <n v="46"/>
  </r>
  <r>
    <x v="1763"/>
    <x v="853"/>
    <n v="16.12"/>
    <n v="6.09"/>
    <x v="0"/>
    <x v="0"/>
    <x v="0"/>
    <x v="0"/>
    <x v="1"/>
    <x v="3"/>
    <x v="1"/>
    <s v="4-Sep-1988"/>
    <n v="5002.78"/>
    <x v="1"/>
    <x v="1"/>
    <s v="R1013"/>
    <n v="35"/>
  </r>
  <r>
    <x v="1764"/>
    <x v="854"/>
    <n v="26.73"/>
    <n v="4.74"/>
    <x v="1"/>
    <x v="0"/>
    <x v="0"/>
    <x v="3"/>
    <x v="1"/>
    <x v="1"/>
    <x v="2"/>
    <s v="5-Oct-2001"/>
    <n v="4999.04"/>
    <x v="1"/>
    <x v="1"/>
    <s v="R1011"/>
    <n v="22"/>
  </r>
  <r>
    <x v="1765"/>
    <x v="135"/>
    <n v="37.25"/>
    <n v="6.23"/>
    <x v="1"/>
    <x v="0"/>
    <x v="0"/>
    <x v="0"/>
    <x v="1"/>
    <x v="0"/>
    <x v="1"/>
    <s v="24-Jun-1988"/>
    <n v="4992.38"/>
    <x v="1"/>
    <x v="0"/>
    <s v="R1024"/>
    <n v="35"/>
  </r>
  <r>
    <x v="1766"/>
    <x v="151"/>
    <n v="23.56"/>
    <n v="5.45"/>
    <x v="1"/>
    <x v="0"/>
    <x v="0"/>
    <x v="3"/>
    <x v="1"/>
    <x v="2"/>
    <x v="2"/>
    <s v="7-Nov-1973"/>
    <n v="4985.22"/>
    <x v="1"/>
    <x v="0"/>
    <s v="R1013"/>
    <n v="50"/>
  </r>
  <r>
    <x v="1767"/>
    <x v="151"/>
    <n v="15.84"/>
    <n v="10.34"/>
    <x v="0"/>
    <x v="0"/>
    <x v="0"/>
    <x v="1"/>
    <x v="1"/>
    <x v="3"/>
    <x v="0"/>
    <s v="30-Aug-1991"/>
    <n v="4949.76"/>
    <x v="1"/>
    <x v="2"/>
    <s v="R1013"/>
    <n v="32"/>
  </r>
  <r>
    <x v="1768"/>
    <x v="55"/>
    <n v="36.630000000000003"/>
    <n v="5.15"/>
    <x v="0"/>
    <x v="0"/>
    <x v="0"/>
    <x v="0"/>
    <x v="1"/>
    <x v="0"/>
    <x v="2"/>
    <s v="26-Jun-1974"/>
    <n v="4942.0600000000004"/>
    <x v="1"/>
    <x v="1"/>
    <s v="R1013"/>
    <n v="49"/>
  </r>
  <r>
    <x v="1769"/>
    <x v="855"/>
    <n v="16.47"/>
    <n v="11.72"/>
    <x v="0"/>
    <x v="0"/>
    <x v="0"/>
    <x v="0"/>
    <x v="1"/>
    <x v="3"/>
    <x v="0"/>
    <s v="27-Nov-1991"/>
    <n v="4934.71"/>
    <x v="1"/>
    <x v="0"/>
    <s v="R1011"/>
    <n v="32"/>
  </r>
  <r>
    <x v="1770"/>
    <x v="856"/>
    <n v="25.8"/>
    <n v="5.29"/>
    <x v="0"/>
    <x v="0"/>
    <x v="0"/>
    <x v="0"/>
    <x v="1"/>
    <x v="1"/>
    <x v="2"/>
    <s v="23-Aug-1991"/>
    <n v="4931.6499999999996"/>
    <x v="1"/>
    <x v="0"/>
    <s v="R1011"/>
    <n v="32"/>
  </r>
  <r>
    <x v="1771"/>
    <x v="335"/>
    <n v="23.6"/>
    <n v="4.33"/>
    <x v="0"/>
    <x v="0"/>
    <x v="0"/>
    <x v="0"/>
    <x v="1"/>
    <x v="2"/>
    <x v="2"/>
    <s v="10-Aug-1993"/>
    <n v="4922.92"/>
    <x v="1"/>
    <x v="1"/>
    <s v="R1012"/>
    <n v="30"/>
  </r>
  <r>
    <x v="1772"/>
    <x v="857"/>
    <n v="32.11"/>
    <n v="6.24"/>
    <x v="0"/>
    <x v="0"/>
    <x v="1"/>
    <x v="3"/>
    <x v="1"/>
    <x v="0"/>
    <x v="1"/>
    <s v="21-Aug-2002"/>
    <n v="4915.0600000000004"/>
    <x v="1"/>
    <x v="2"/>
    <s v="R1017"/>
    <n v="21"/>
  </r>
  <r>
    <x v="1773"/>
    <x v="59"/>
    <n v="30.114999999999998"/>
    <n v="11.61"/>
    <x v="0"/>
    <x v="0"/>
    <x v="0"/>
    <x v="0"/>
    <x v="1"/>
    <x v="0"/>
    <x v="0"/>
    <s v="18-Oct-1981"/>
    <n v="4911.8900000000003"/>
    <x v="1"/>
    <x v="0"/>
    <s v="R1013"/>
    <n v="42"/>
  </r>
  <r>
    <x v="1774"/>
    <x v="601"/>
    <n v="20.28"/>
    <n v="11.07"/>
    <x v="1"/>
    <x v="0"/>
    <x v="0"/>
    <x v="0"/>
    <x v="1"/>
    <x v="2"/>
    <x v="0"/>
    <s v="10-Jul-1993"/>
    <n v="4906.41"/>
    <x v="1"/>
    <x v="2"/>
    <s v="R1012"/>
    <n v="30"/>
  </r>
  <r>
    <x v="1775"/>
    <x v="83"/>
    <n v="20.234999999999999"/>
    <n v="5.19"/>
    <x v="0"/>
    <x v="0"/>
    <x v="1"/>
    <x v="3"/>
    <x v="1"/>
    <x v="2"/>
    <x v="2"/>
    <s v="23-Sep-1988"/>
    <n v="4894.75"/>
    <x v="2"/>
    <x v="0"/>
    <s v="R1012"/>
    <n v="35"/>
  </r>
  <r>
    <x v="1776"/>
    <x v="1"/>
    <n v="25.27"/>
    <n v="5.7"/>
    <x v="1"/>
    <x v="0"/>
    <x v="0"/>
    <x v="3"/>
    <x v="1"/>
    <x v="1"/>
    <x v="1"/>
    <s v="28-Nov-1990"/>
    <n v="4894.3900000000003"/>
    <x v="1"/>
    <x v="0"/>
    <s v="R1013"/>
    <n v="33"/>
  </r>
  <r>
    <x v="1777"/>
    <x v="858"/>
    <n v="24.24"/>
    <n v="6.15"/>
    <x v="0"/>
    <x v="0"/>
    <x v="0"/>
    <x v="0"/>
    <x v="1"/>
    <x v="2"/>
    <x v="1"/>
    <s v="10-Jul-1989"/>
    <n v="4890"/>
    <x v="2"/>
    <x v="1"/>
    <s v="R1013"/>
    <n v="34"/>
  </r>
  <r>
    <x v="1778"/>
    <x v="187"/>
    <n v="35.75"/>
    <n v="5.07"/>
    <x v="0"/>
    <x v="0"/>
    <x v="0"/>
    <x v="0"/>
    <x v="1"/>
    <x v="0"/>
    <x v="2"/>
    <s v="27-Oct-1986"/>
    <n v="4889.04"/>
    <x v="1"/>
    <x v="2"/>
    <s v="R1013"/>
    <n v="37"/>
  </r>
  <r>
    <x v="1779"/>
    <x v="630"/>
    <n v="29.92"/>
    <n v="10.97"/>
    <x v="1"/>
    <x v="0"/>
    <x v="0"/>
    <x v="3"/>
    <x v="1"/>
    <x v="1"/>
    <x v="0"/>
    <s v="23-Dec-1986"/>
    <n v="4883.87"/>
    <x v="1"/>
    <x v="2"/>
    <s v="R1011"/>
    <n v="37"/>
  </r>
  <r>
    <x v="1780"/>
    <x v="514"/>
    <n v="26.2"/>
    <n v="10.93"/>
    <x v="1"/>
    <x v="0"/>
    <x v="0"/>
    <x v="3"/>
    <x v="1"/>
    <x v="1"/>
    <x v="0"/>
    <s v="29-Sep-1997"/>
    <n v="4877.9799999999996"/>
    <x v="1"/>
    <x v="0"/>
    <s v="R1012"/>
    <n v="26"/>
  </r>
  <r>
    <x v="1781"/>
    <x v="188"/>
    <n v="26.695"/>
    <n v="4.21"/>
    <x v="1"/>
    <x v="0"/>
    <x v="1"/>
    <x v="3"/>
    <x v="1"/>
    <x v="1"/>
    <x v="2"/>
    <s v="1-Sep-1989"/>
    <n v="4859.8900000000003"/>
    <x v="1"/>
    <x v="0"/>
    <s v="R1011"/>
    <n v="34"/>
  </r>
  <r>
    <x v="1782"/>
    <x v="780"/>
    <n v="23.16"/>
    <n v="5.5"/>
    <x v="0"/>
    <x v="0"/>
    <x v="0"/>
    <x v="0"/>
    <x v="1"/>
    <x v="2"/>
    <x v="2"/>
    <s v="27-Dec-1995"/>
    <n v="4846.92"/>
    <x v="1"/>
    <x v="0"/>
    <s v="R1017"/>
    <n v="28"/>
  </r>
  <r>
    <x v="1783"/>
    <x v="38"/>
    <n v="32.585000000000001"/>
    <n v="4.93"/>
    <x v="1"/>
    <x v="0"/>
    <x v="0"/>
    <x v="3"/>
    <x v="1"/>
    <x v="0"/>
    <x v="2"/>
    <s v="7-Jun-2001"/>
    <n v="4846.53"/>
    <x v="1"/>
    <x v="0"/>
    <s v="R1021"/>
    <n v="22"/>
  </r>
  <r>
    <x v="1784"/>
    <x v="859"/>
    <n v="33.97"/>
    <n v="5.6"/>
    <x v="1"/>
    <x v="0"/>
    <x v="0"/>
    <x v="0"/>
    <x v="1"/>
    <x v="0"/>
    <x v="2"/>
    <s v="11-Sep-1974"/>
    <n v="4844.67"/>
    <x v="1"/>
    <x v="1"/>
    <s v="R1013"/>
    <n v="49"/>
  </r>
  <r>
    <x v="1785"/>
    <x v="19"/>
    <n v="16.57"/>
    <n v="9.99"/>
    <x v="0"/>
    <x v="0"/>
    <x v="0"/>
    <x v="0"/>
    <x v="1"/>
    <x v="3"/>
    <x v="0"/>
    <s v="13-Dec-1979"/>
    <n v="4843.79"/>
    <x v="1"/>
    <x v="0"/>
    <s v="R1013"/>
    <n v="44"/>
  </r>
  <r>
    <x v="1786"/>
    <x v="564"/>
    <n v="17.55"/>
    <n v="5.93"/>
    <x v="0"/>
    <x v="0"/>
    <x v="1"/>
    <x v="3"/>
    <x v="1"/>
    <x v="3"/>
    <x v="1"/>
    <s v="29-Sep-1995"/>
    <n v="4840.95"/>
    <x v="1"/>
    <x v="2"/>
    <s v="R1021"/>
    <n v="28"/>
  </r>
  <r>
    <x v="1787"/>
    <x v="181"/>
    <n v="29.41"/>
    <n v="6.29"/>
    <x v="1"/>
    <x v="0"/>
    <x v="0"/>
    <x v="3"/>
    <x v="1"/>
    <x v="1"/>
    <x v="1"/>
    <s v="15-Oct-1984"/>
    <n v="4839.18"/>
    <x v="1"/>
    <x v="2"/>
    <s v="R1012"/>
    <n v="39"/>
  </r>
  <r>
    <x v="1788"/>
    <x v="6"/>
    <n v="17.91"/>
    <n v="5.65"/>
    <x v="0"/>
    <x v="0"/>
    <x v="0"/>
    <x v="3"/>
    <x v="1"/>
    <x v="3"/>
    <x v="2"/>
    <s v="10-Sep-1992"/>
    <n v="4837.58"/>
    <x v="2"/>
    <x v="1"/>
    <s v="R1013"/>
    <n v="31"/>
  </r>
  <r>
    <x v="1789"/>
    <x v="860"/>
    <n v="31.57"/>
    <n v="6.15"/>
    <x v="0"/>
    <x v="0"/>
    <x v="0"/>
    <x v="3"/>
    <x v="1"/>
    <x v="0"/>
    <x v="1"/>
    <s v="11-Dec-2000"/>
    <n v="4835.43"/>
    <x v="1"/>
    <x v="1"/>
    <s v="R1021"/>
    <n v="23"/>
  </r>
  <r>
    <x v="1790"/>
    <x v="19"/>
    <n v="33.18"/>
    <n v="5.22"/>
    <x v="0"/>
    <x v="1"/>
    <x v="0"/>
    <x v="3"/>
    <x v="1"/>
    <x v="0"/>
    <x v="2"/>
    <s v="27-Jun-2002"/>
    <n v="4830.63"/>
    <x v="1"/>
    <x v="2"/>
    <s v="R1011"/>
    <n v="21"/>
  </r>
  <r>
    <x v="1791"/>
    <x v="155"/>
    <n v="37"/>
    <n v="11.66"/>
    <x v="0"/>
    <x v="0"/>
    <x v="0"/>
    <x v="0"/>
    <x v="1"/>
    <x v="0"/>
    <x v="0"/>
    <s v="1-Dec-1995"/>
    <n v="4827.8999999999996"/>
    <x v="0"/>
    <x v="1"/>
    <s v="UNKNOWN"/>
    <n v="28"/>
  </r>
  <r>
    <x v="1792"/>
    <x v="123"/>
    <n v="18.905000000000001"/>
    <n v="4.91"/>
    <x v="1"/>
    <x v="0"/>
    <x v="0"/>
    <x v="3"/>
    <x v="1"/>
    <x v="2"/>
    <x v="2"/>
    <s v="3-Jul-1981"/>
    <n v="4827.1000000000004"/>
    <x v="1"/>
    <x v="2"/>
    <s v="R1013"/>
    <n v="42"/>
  </r>
  <r>
    <x v="1793"/>
    <x v="413"/>
    <n v="20.03"/>
    <n v="9.25"/>
    <x v="1"/>
    <x v="0"/>
    <x v="0"/>
    <x v="0"/>
    <x v="1"/>
    <x v="2"/>
    <x v="0"/>
    <s v="3-Oct-1978"/>
    <n v="4812.34"/>
    <x v="1"/>
    <x v="0"/>
    <s v="R1013"/>
    <n v="45"/>
  </r>
  <r>
    <x v="1794"/>
    <x v="34"/>
    <n v="16.7"/>
    <n v="11.48"/>
    <x v="0"/>
    <x v="0"/>
    <x v="0"/>
    <x v="0"/>
    <x v="1"/>
    <x v="3"/>
    <x v="0"/>
    <s v="16-Dec-1989"/>
    <n v="4795.66"/>
    <x v="1"/>
    <x v="2"/>
    <s v="R1013"/>
    <n v="34"/>
  </r>
  <r>
    <x v="1795"/>
    <x v="110"/>
    <n v="39.82"/>
    <n v="6.06"/>
    <x v="0"/>
    <x v="0"/>
    <x v="0"/>
    <x v="0"/>
    <x v="1"/>
    <x v="0"/>
    <x v="1"/>
    <s v="22-Jun-1987"/>
    <n v="4787.42"/>
    <x v="1"/>
    <x v="0"/>
    <s v="R1013"/>
    <n v="36"/>
  </r>
  <r>
    <x v="1796"/>
    <x v="861"/>
    <n v="22.04"/>
    <n v="5.86"/>
    <x v="0"/>
    <x v="0"/>
    <x v="0"/>
    <x v="3"/>
    <x v="1"/>
    <x v="2"/>
    <x v="1"/>
    <s v="9-Dec-1989"/>
    <n v="4779.6000000000004"/>
    <x v="1"/>
    <x v="0"/>
    <s v="R1013"/>
    <n v="34"/>
  </r>
  <r>
    <x v="1797"/>
    <x v="561"/>
    <n v="28.27"/>
    <n v="5.33"/>
    <x v="0"/>
    <x v="0"/>
    <x v="0"/>
    <x v="0"/>
    <x v="1"/>
    <x v="1"/>
    <x v="2"/>
    <s v="1-Aug-1989"/>
    <n v="4766.0200000000004"/>
    <x v="1"/>
    <x v="0"/>
    <s v="R1011"/>
    <n v="34"/>
  </r>
  <r>
    <x v="1798"/>
    <x v="620"/>
    <n v="18.5"/>
    <n v="5.33"/>
    <x v="0"/>
    <x v="0"/>
    <x v="0"/>
    <x v="0"/>
    <x v="1"/>
    <x v="2"/>
    <x v="2"/>
    <s v="27-Sep-1987"/>
    <n v="4762.33"/>
    <x v="2"/>
    <x v="0"/>
    <s v="R1011"/>
    <n v="36"/>
  </r>
  <r>
    <x v="1799"/>
    <x v="862"/>
    <n v="38.6"/>
    <n v="6.02"/>
    <x v="0"/>
    <x v="0"/>
    <x v="0"/>
    <x v="3"/>
    <x v="1"/>
    <x v="0"/>
    <x v="1"/>
    <s v="16-Aug-1992"/>
    <n v="4753.6400000000003"/>
    <x v="1"/>
    <x v="0"/>
    <s v="R1013"/>
    <n v="31"/>
  </r>
  <r>
    <x v="1800"/>
    <x v="371"/>
    <n v="43.12"/>
    <n v="6.25"/>
    <x v="0"/>
    <x v="0"/>
    <x v="0"/>
    <x v="3"/>
    <x v="1"/>
    <x v="0"/>
    <x v="1"/>
    <s v="22-Nov-1987"/>
    <n v="4751.07"/>
    <x v="2"/>
    <x v="2"/>
    <s v="R1011"/>
    <n v="36"/>
  </r>
  <r>
    <x v="1801"/>
    <x v="59"/>
    <n v="30.5"/>
    <n v="4.8099999999999996"/>
    <x v="0"/>
    <x v="0"/>
    <x v="0"/>
    <x v="3"/>
    <x v="1"/>
    <x v="0"/>
    <x v="2"/>
    <s v="2-Sep-1987"/>
    <n v="4747.05"/>
    <x v="1"/>
    <x v="1"/>
    <s v="R1013"/>
    <n v="36"/>
  </r>
  <r>
    <x v="1802"/>
    <x v="373"/>
    <n v="27.61"/>
    <n v="4.5999999999999996"/>
    <x v="0"/>
    <x v="0"/>
    <x v="0"/>
    <x v="3"/>
    <x v="1"/>
    <x v="1"/>
    <x v="2"/>
    <s v="5-Jun-1987"/>
    <n v="4746.34"/>
    <x v="1"/>
    <x v="1"/>
    <s v="R1011"/>
    <n v="36"/>
  </r>
  <r>
    <x v="1803"/>
    <x v="863"/>
    <n v="27.1"/>
    <n v="5.08"/>
    <x v="0"/>
    <x v="0"/>
    <x v="0"/>
    <x v="3"/>
    <x v="1"/>
    <x v="1"/>
    <x v="2"/>
    <s v="24-Nov-2004"/>
    <n v="4740.78"/>
    <x v="1"/>
    <x v="0"/>
    <s v="R1021"/>
    <n v="19"/>
  </r>
  <r>
    <x v="1804"/>
    <x v="59"/>
    <n v="35.93"/>
    <n v="5.43"/>
    <x v="0"/>
    <x v="1"/>
    <x v="0"/>
    <x v="3"/>
    <x v="1"/>
    <x v="0"/>
    <x v="2"/>
    <s v="12-Oct-1991"/>
    <n v="4738.2700000000004"/>
    <x v="1"/>
    <x v="0"/>
    <s v="R1012"/>
    <n v="32"/>
  </r>
  <r>
    <x v="1805"/>
    <x v="306"/>
    <n v="32.68"/>
    <n v="5.44"/>
    <x v="0"/>
    <x v="0"/>
    <x v="0"/>
    <x v="0"/>
    <x v="1"/>
    <x v="0"/>
    <x v="2"/>
    <s v="5-Sep-1986"/>
    <n v="4734.6400000000003"/>
    <x v="1"/>
    <x v="2"/>
    <s v="R1013"/>
    <n v="37"/>
  </r>
  <r>
    <x v="1806"/>
    <x v="864"/>
    <n v="20.74"/>
    <n v="11.69"/>
    <x v="1"/>
    <x v="0"/>
    <x v="0"/>
    <x v="3"/>
    <x v="1"/>
    <x v="2"/>
    <x v="0"/>
    <s v="2-Jul-1980"/>
    <n v="4728.71"/>
    <x v="1"/>
    <x v="0"/>
    <s v="R1012"/>
    <n v="43"/>
  </r>
  <r>
    <x v="1807"/>
    <x v="865"/>
    <n v="15.57"/>
    <n v="6.07"/>
    <x v="0"/>
    <x v="0"/>
    <x v="0"/>
    <x v="0"/>
    <x v="1"/>
    <x v="3"/>
    <x v="1"/>
    <s v="12-Aug-1994"/>
    <n v="4719.74"/>
    <x v="1"/>
    <x v="2"/>
    <s v="R1012"/>
    <n v="29"/>
  </r>
  <r>
    <x v="1808"/>
    <x v="191"/>
    <n v="23.844999999999999"/>
    <n v="4.3600000000000003"/>
    <x v="0"/>
    <x v="0"/>
    <x v="0"/>
    <x v="0"/>
    <x v="1"/>
    <x v="2"/>
    <x v="2"/>
    <s v="28-Sep-1992"/>
    <n v="4719.5200000000004"/>
    <x v="1"/>
    <x v="1"/>
    <s v="R1024"/>
    <n v="31"/>
  </r>
  <r>
    <x v="1809"/>
    <x v="717"/>
    <n v="22.895"/>
    <n v="5.24"/>
    <x v="0"/>
    <x v="0"/>
    <x v="0"/>
    <x v="3"/>
    <x v="1"/>
    <x v="2"/>
    <x v="2"/>
    <s v="9-Oct-1992"/>
    <n v="4718.2"/>
    <x v="1"/>
    <x v="0"/>
    <s v="R1024"/>
    <n v="31"/>
  </r>
  <r>
    <x v="1810"/>
    <x v="866"/>
    <n v="21.945"/>
    <n v="5.37"/>
    <x v="0"/>
    <x v="0"/>
    <x v="0"/>
    <x v="3"/>
    <x v="1"/>
    <x v="2"/>
    <x v="2"/>
    <s v="12-Aug-1981"/>
    <n v="4712.12"/>
    <x v="1"/>
    <x v="0"/>
    <s v="R1011"/>
    <n v="42"/>
  </r>
  <r>
    <x v="1811"/>
    <x v="716"/>
    <n v="19.47"/>
    <n v="6.6"/>
    <x v="1"/>
    <x v="0"/>
    <x v="0"/>
    <x v="0"/>
    <x v="1"/>
    <x v="2"/>
    <x v="0"/>
    <s v="4-Dec-1977"/>
    <n v="4699.47"/>
    <x v="1"/>
    <x v="0"/>
    <s v="R1013"/>
    <n v="46"/>
  </r>
  <r>
    <x v="1812"/>
    <x v="112"/>
    <n v="15.61"/>
    <n v="5.77"/>
    <x v="0"/>
    <x v="0"/>
    <x v="0"/>
    <x v="0"/>
    <x v="1"/>
    <x v="3"/>
    <x v="1"/>
    <s v="22-Jun-2003"/>
    <n v="4687.8"/>
    <x v="1"/>
    <x v="0"/>
    <s v="R1011"/>
    <n v="20"/>
  </r>
  <r>
    <x v="1813"/>
    <x v="306"/>
    <n v="28.6"/>
    <n v="6.08"/>
    <x v="0"/>
    <x v="0"/>
    <x v="1"/>
    <x v="3"/>
    <x v="1"/>
    <x v="1"/>
    <x v="1"/>
    <s v="4-Sep-1990"/>
    <n v="4686.3900000000003"/>
    <x v="2"/>
    <x v="0"/>
    <s v="R1013"/>
    <n v="33"/>
  </r>
  <r>
    <x v="1814"/>
    <x v="96"/>
    <n v="46.53"/>
    <n v="4.16"/>
    <x v="0"/>
    <x v="0"/>
    <x v="0"/>
    <x v="0"/>
    <x v="1"/>
    <x v="0"/>
    <x v="2"/>
    <s v="4-Oct-2003"/>
    <n v="4678.8"/>
    <x v="1"/>
    <x v="2"/>
    <s v="R1021"/>
    <n v="20"/>
  </r>
  <r>
    <x v="1815"/>
    <x v="867"/>
    <n v="34.99"/>
    <n v="5.0999999999999996"/>
    <x v="0"/>
    <x v="0"/>
    <x v="1"/>
    <x v="3"/>
    <x v="1"/>
    <x v="0"/>
    <x v="2"/>
    <s v="18-Oct-1979"/>
    <n v="4674.2"/>
    <x v="1"/>
    <x v="2"/>
    <s v="R1013"/>
    <n v="44"/>
  </r>
  <r>
    <x v="1816"/>
    <x v="59"/>
    <n v="17.05"/>
    <n v="5.3"/>
    <x v="0"/>
    <x v="0"/>
    <x v="1"/>
    <x v="3"/>
    <x v="1"/>
    <x v="3"/>
    <x v="2"/>
    <s v="13-Jul-1990"/>
    <n v="4673.3900000000003"/>
    <x v="1"/>
    <x v="2"/>
    <s v="R1013"/>
    <n v="33"/>
  </r>
  <r>
    <x v="1817"/>
    <x v="392"/>
    <n v="37.18"/>
    <n v="4.9000000000000004"/>
    <x v="0"/>
    <x v="0"/>
    <x v="0"/>
    <x v="0"/>
    <x v="1"/>
    <x v="0"/>
    <x v="2"/>
    <s v="26-Sep-1990"/>
    <n v="4670.6400000000003"/>
    <x v="1"/>
    <x v="1"/>
    <s v="R1011"/>
    <n v="33"/>
  </r>
  <r>
    <x v="1818"/>
    <x v="249"/>
    <n v="35.200000000000003"/>
    <n v="5.55"/>
    <x v="0"/>
    <x v="0"/>
    <x v="0"/>
    <x v="0"/>
    <x v="1"/>
    <x v="0"/>
    <x v="2"/>
    <s v="5-Aug-1990"/>
    <n v="4667.6099999999997"/>
    <x v="2"/>
    <x v="0"/>
    <s v="R1016"/>
    <n v="33"/>
  </r>
  <r>
    <x v="1819"/>
    <x v="868"/>
    <n v="37.335000000000001"/>
    <n v="4.95"/>
    <x v="0"/>
    <x v="0"/>
    <x v="0"/>
    <x v="0"/>
    <x v="1"/>
    <x v="0"/>
    <x v="2"/>
    <s v="25-Oct-1996"/>
    <n v="4661.29"/>
    <x v="1"/>
    <x v="2"/>
    <s v="R1017"/>
    <n v="27"/>
  </r>
  <r>
    <x v="1820"/>
    <x v="8"/>
    <n v="27.265000000000001"/>
    <n v="6.46"/>
    <x v="1"/>
    <x v="0"/>
    <x v="0"/>
    <x v="0"/>
    <x v="1"/>
    <x v="1"/>
    <x v="0"/>
    <s v="22-Jun-1985"/>
    <n v="4646.76"/>
    <x v="0"/>
    <x v="2"/>
    <s v="R1011"/>
    <n v="38"/>
  </r>
  <r>
    <x v="1821"/>
    <x v="260"/>
    <n v="30.8"/>
    <n v="4.9000000000000004"/>
    <x v="1"/>
    <x v="0"/>
    <x v="0"/>
    <x v="0"/>
    <x v="1"/>
    <x v="0"/>
    <x v="2"/>
    <s v="29-Jun-1998"/>
    <n v="4618.08"/>
    <x v="1"/>
    <x v="2"/>
    <s v="R1012"/>
    <n v="25"/>
  </r>
  <r>
    <x v="1822"/>
    <x v="185"/>
    <n v="30.21"/>
    <n v="5.21"/>
    <x v="0"/>
    <x v="0"/>
    <x v="0"/>
    <x v="3"/>
    <x v="1"/>
    <x v="0"/>
    <x v="2"/>
    <s v="2-Jul-2000"/>
    <n v="4608.03"/>
    <x v="1"/>
    <x v="0"/>
    <s v="R1011"/>
    <n v="23"/>
  </r>
  <r>
    <x v="1823"/>
    <x v="1"/>
    <n v="35.340000000000003"/>
    <n v="4.13"/>
    <x v="0"/>
    <x v="1"/>
    <x v="0"/>
    <x v="3"/>
    <x v="1"/>
    <x v="0"/>
    <x v="2"/>
    <s v="18-Sep-1989"/>
    <n v="4571.41"/>
    <x v="1"/>
    <x v="1"/>
    <s v="R1012"/>
    <n v="34"/>
  </r>
  <r>
    <x v="1824"/>
    <x v="113"/>
    <n v="26.695"/>
    <n v="5.28"/>
    <x v="0"/>
    <x v="0"/>
    <x v="0"/>
    <x v="0"/>
    <x v="1"/>
    <x v="1"/>
    <x v="2"/>
    <s v="25-Dec-1996"/>
    <n v="4564.1899999999996"/>
    <x v="1"/>
    <x v="1"/>
    <s v="R1024"/>
    <n v="27"/>
  </r>
  <r>
    <x v="1825"/>
    <x v="869"/>
    <n v="29.355"/>
    <n v="4.68"/>
    <x v="1"/>
    <x v="0"/>
    <x v="0"/>
    <x v="0"/>
    <x v="1"/>
    <x v="1"/>
    <x v="2"/>
    <s v="20-Sep-1990"/>
    <n v="4562.84"/>
    <x v="1"/>
    <x v="1"/>
    <s v="R1013"/>
    <n v="33"/>
  </r>
  <r>
    <x v="1826"/>
    <x v="179"/>
    <n v="29.59"/>
    <n v="4.0599999999999996"/>
    <x v="0"/>
    <x v="0"/>
    <x v="0"/>
    <x v="0"/>
    <x v="1"/>
    <x v="1"/>
    <x v="2"/>
    <s v="22-Dec-2004"/>
    <n v="4561.1899999999996"/>
    <x v="1"/>
    <x v="1"/>
    <s v="R1024"/>
    <n v="19"/>
  </r>
  <r>
    <x v="1827"/>
    <x v="514"/>
    <n v="31.35"/>
    <n v="4.2"/>
    <x v="0"/>
    <x v="1"/>
    <x v="0"/>
    <x v="3"/>
    <x v="1"/>
    <x v="0"/>
    <x v="2"/>
    <s v="17-Nov-1990"/>
    <n v="4544.2299999999996"/>
    <x v="1"/>
    <x v="2"/>
    <s v="R1024"/>
    <n v="33"/>
  </r>
  <r>
    <x v="1828"/>
    <x v="302"/>
    <n v="20.52"/>
    <n v="4.83"/>
    <x v="0"/>
    <x v="0"/>
    <x v="0"/>
    <x v="0"/>
    <x v="1"/>
    <x v="2"/>
    <x v="2"/>
    <s v="13-Jun-1988"/>
    <n v="4536.26"/>
    <x v="1"/>
    <x v="1"/>
    <s v="R1011"/>
    <n v="35"/>
  </r>
  <r>
    <x v="1829"/>
    <x v="234"/>
    <n v="42.9"/>
    <n v="4.87"/>
    <x v="1"/>
    <x v="0"/>
    <x v="0"/>
    <x v="3"/>
    <x v="1"/>
    <x v="0"/>
    <x v="2"/>
    <s v="29-Jun-1993"/>
    <n v="4529.4799999999996"/>
    <x v="1"/>
    <x v="2"/>
    <s v="R1011"/>
    <n v="30"/>
  </r>
  <r>
    <x v="1830"/>
    <x v="870"/>
    <n v="24.6"/>
    <n v="5.86"/>
    <x v="0"/>
    <x v="0"/>
    <x v="1"/>
    <x v="3"/>
    <x v="1"/>
    <x v="2"/>
    <x v="1"/>
    <s v="13-Aug-1992"/>
    <n v="4527.18"/>
    <x v="1"/>
    <x v="1"/>
    <s v="R1012"/>
    <n v="31"/>
  </r>
  <r>
    <x v="1831"/>
    <x v="729"/>
    <n v="28.405000000000001"/>
    <n v="4.12"/>
    <x v="0"/>
    <x v="0"/>
    <x v="0"/>
    <x v="3"/>
    <x v="1"/>
    <x v="1"/>
    <x v="2"/>
    <s v="21-Dec-1988"/>
    <n v="4518.83"/>
    <x v="1"/>
    <x v="1"/>
    <s v="R1017"/>
    <n v="35"/>
  </r>
  <r>
    <x v="1832"/>
    <x v="871"/>
    <n v="34.674999999999997"/>
    <n v="5.71"/>
    <x v="1"/>
    <x v="0"/>
    <x v="0"/>
    <x v="3"/>
    <x v="1"/>
    <x v="0"/>
    <x v="1"/>
    <s v="5-Dec-1987"/>
    <n v="4518.7700000000004"/>
    <x v="1"/>
    <x v="0"/>
    <s v="R1012"/>
    <n v="36"/>
  </r>
  <r>
    <x v="1833"/>
    <x v="872"/>
    <n v="18.850000000000001"/>
    <n v="6.03"/>
    <x v="0"/>
    <x v="0"/>
    <x v="0"/>
    <x v="3"/>
    <x v="1"/>
    <x v="2"/>
    <x v="1"/>
    <s v="2-Oct-2003"/>
    <n v="4518.3999999999996"/>
    <x v="1"/>
    <x v="0"/>
    <s v="R1026"/>
    <n v="20"/>
  </r>
  <r>
    <x v="1834"/>
    <x v="706"/>
    <n v="34.130000000000003"/>
    <n v="5.65"/>
    <x v="0"/>
    <x v="0"/>
    <x v="1"/>
    <x v="3"/>
    <x v="1"/>
    <x v="0"/>
    <x v="2"/>
    <s v="16-Jun-1980"/>
    <n v="4515.71"/>
    <x v="1"/>
    <x v="0"/>
    <s v="R1013"/>
    <n v="43"/>
  </r>
  <r>
    <x v="1835"/>
    <x v="96"/>
    <n v="17.34"/>
    <n v="5.05"/>
    <x v="0"/>
    <x v="0"/>
    <x v="0"/>
    <x v="0"/>
    <x v="1"/>
    <x v="3"/>
    <x v="2"/>
    <s v="27-Sep-1982"/>
    <n v="4511.41"/>
    <x v="1"/>
    <x v="0"/>
    <s v="R1013"/>
    <n v="41"/>
  </r>
  <r>
    <x v="1836"/>
    <x v="873"/>
    <n v="17.440000000000001"/>
    <n v="6.26"/>
    <x v="0"/>
    <x v="0"/>
    <x v="0"/>
    <x v="0"/>
    <x v="1"/>
    <x v="3"/>
    <x v="1"/>
    <s v="13-Oct-1997"/>
    <n v="4504.66"/>
    <x v="0"/>
    <x v="1"/>
    <s v="R1013"/>
    <n v="26"/>
  </r>
  <r>
    <x v="1837"/>
    <x v="874"/>
    <n v="33.659999999999997"/>
    <n v="4.08"/>
    <x v="1"/>
    <x v="0"/>
    <x v="1"/>
    <x v="3"/>
    <x v="1"/>
    <x v="0"/>
    <x v="2"/>
    <s v="26-Jun-1988"/>
    <n v="4500.34"/>
    <x v="1"/>
    <x v="2"/>
    <s v="R1017"/>
    <n v="35"/>
  </r>
  <r>
    <x v="1838"/>
    <x v="42"/>
    <n v="21.375"/>
    <n v="6.19"/>
    <x v="1"/>
    <x v="0"/>
    <x v="0"/>
    <x v="3"/>
    <x v="1"/>
    <x v="2"/>
    <x v="1"/>
    <s v="12-Jul-1992"/>
    <n v="4488.58"/>
    <x v="1"/>
    <x v="0"/>
    <s v="R1012"/>
    <n v="31"/>
  </r>
  <r>
    <x v="1839"/>
    <x v="210"/>
    <n v="27.14"/>
    <n v="6.01"/>
    <x v="0"/>
    <x v="0"/>
    <x v="0"/>
    <x v="3"/>
    <x v="1"/>
    <x v="1"/>
    <x v="1"/>
    <s v="18-Jul-2004"/>
    <n v="4468.25"/>
    <x v="1"/>
    <x v="1"/>
    <s v="R1012"/>
    <n v="19"/>
  </r>
  <r>
    <x v="1840"/>
    <x v="58"/>
    <n v="35.78"/>
    <n v="6.07"/>
    <x v="0"/>
    <x v="1"/>
    <x v="0"/>
    <x v="3"/>
    <x v="1"/>
    <x v="0"/>
    <x v="1"/>
    <s v="20-Nov-1999"/>
    <n v="4466.62"/>
    <x v="1"/>
    <x v="1"/>
    <s v="R1012"/>
    <n v="24"/>
  </r>
  <r>
    <x v="1841"/>
    <x v="875"/>
    <n v="34.96"/>
    <n v="5.63"/>
    <x v="0"/>
    <x v="0"/>
    <x v="0"/>
    <x v="0"/>
    <x v="1"/>
    <x v="0"/>
    <x v="2"/>
    <s v="4-Jul-1991"/>
    <n v="4463.21"/>
    <x v="2"/>
    <x v="0"/>
    <s v="R1013"/>
    <n v="32"/>
  </r>
  <r>
    <x v="1842"/>
    <x v="876"/>
    <n v="38.39"/>
    <n v="6.05"/>
    <x v="0"/>
    <x v="0"/>
    <x v="0"/>
    <x v="0"/>
    <x v="1"/>
    <x v="0"/>
    <x v="1"/>
    <s v="15-Jul-1990"/>
    <n v="4462.72"/>
    <x v="1"/>
    <x v="0"/>
    <s v="R1012"/>
    <n v="33"/>
  </r>
  <r>
    <x v="1843"/>
    <x v="37"/>
    <n v="33.82"/>
    <n v="4.6500000000000004"/>
    <x v="0"/>
    <x v="0"/>
    <x v="0"/>
    <x v="0"/>
    <x v="1"/>
    <x v="0"/>
    <x v="2"/>
    <s v="8-Aug-1990"/>
    <n v="4454.3999999999996"/>
    <x v="1"/>
    <x v="0"/>
    <s v="R1012"/>
    <n v="33"/>
  </r>
  <r>
    <x v="1844"/>
    <x v="25"/>
    <n v="27.835000000000001"/>
    <n v="5.37"/>
    <x v="0"/>
    <x v="0"/>
    <x v="0"/>
    <x v="0"/>
    <x v="1"/>
    <x v="1"/>
    <x v="2"/>
    <s v="28-Jun-1994"/>
    <n v="4449.46"/>
    <x v="0"/>
    <x v="1"/>
    <s v="R1013"/>
    <n v="29"/>
  </r>
  <r>
    <x v="1845"/>
    <x v="877"/>
    <n v="33"/>
    <n v="5.39"/>
    <x v="0"/>
    <x v="0"/>
    <x v="0"/>
    <x v="0"/>
    <x v="1"/>
    <x v="0"/>
    <x v="2"/>
    <s v="3-Sep-1991"/>
    <n v="4441.21"/>
    <x v="0"/>
    <x v="1"/>
    <s v="R1014"/>
    <n v="32"/>
  </r>
  <r>
    <x v="1846"/>
    <x v="120"/>
    <n v="26.885000000000002"/>
    <n v="5.86"/>
    <x v="0"/>
    <x v="0"/>
    <x v="0"/>
    <x v="0"/>
    <x v="1"/>
    <x v="1"/>
    <x v="1"/>
    <s v="24-Oct-1994"/>
    <n v="4438.26"/>
    <x v="1"/>
    <x v="0"/>
    <s v="R1017"/>
    <n v="29"/>
  </r>
  <r>
    <x v="1847"/>
    <x v="878"/>
    <n v="29.26"/>
    <n v="4.4400000000000004"/>
    <x v="0"/>
    <x v="0"/>
    <x v="0"/>
    <x v="0"/>
    <x v="1"/>
    <x v="1"/>
    <x v="2"/>
    <s v="8-Oct-1994"/>
    <n v="4435.09"/>
    <x v="2"/>
    <x v="1"/>
    <s v="R1016"/>
    <n v="29"/>
  </r>
  <r>
    <x v="1848"/>
    <x v="8"/>
    <n v="26.98"/>
    <n v="4.41"/>
    <x v="0"/>
    <x v="0"/>
    <x v="0"/>
    <x v="0"/>
    <x v="1"/>
    <x v="1"/>
    <x v="2"/>
    <s v="23-Dec-1993"/>
    <n v="4433.92"/>
    <x v="1"/>
    <x v="1"/>
    <s v="R1012"/>
    <n v="30"/>
  </r>
  <r>
    <x v="1849"/>
    <x v="220"/>
    <n v="32.11"/>
    <n v="5.19"/>
    <x v="0"/>
    <x v="0"/>
    <x v="1"/>
    <x v="3"/>
    <x v="1"/>
    <x v="0"/>
    <x v="2"/>
    <s v="4-Sep-1993"/>
    <n v="4433.3900000000003"/>
    <x v="1"/>
    <x v="0"/>
    <s v="R1012"/>
    <n v="30"/>
  </r>
  <r>
    <x v="1850"/>
    <x v="34"/>
    <n v="31.73"/>
    <n v="5.16"/>
    <x v="0"/>
    <x v="0"/>
    <x v="1"/>
    <x v="3"/>
    <x v="1"/>
    <x v="0"/>
    <x v="2"/>
    <s v="29-Dec-1994"/>
    <n v="4428.8900000000003"/>
    <x v="2"/>
    <x v="2"/>
    <s v="R1017"/>
    <n v="29"/>
  </r>
  <r>
    <x v="1851"/>
    <x v="879"/>
    <n v="22.515000000000001"/>
    <n v="4.24"/>
    <x v="0"/>
    <x v="0"/>
    <x v="0"/>
    <x v="0"/>
    <x v="1"/>
    <x v="2"/>
    <x v="2"/>
    <s v="15-Aug-1992"/>
    <n v="4420.95"/>
    <x v="1"/>
    <x v="0"/>
    <s v="R1020"/>
    <n v="31"/>
  </r>
  <r>
    <x v="1852"/>
    <x v="34"/>
    <n v="25.9"/>
    <n v="5.45"/>
    <x v="0"/>
    <x v="0"/>
    <x v="0"/>
    <x v="3"/>
    <x v="1"/>
    <x v="1"/>
    <x v="2"/>
    <s v="16-Sep-1988"/>
    <n v="4415.16"/>
    <x v="1"/>
    <x v="2"/>
    <s v="R1013"/>
    <n v="35"/>
  </r>
  <r>
    <x v="1853"/>
    <x v="880"/>
    <n v="27.72"/>
    <n v="5.03"/>
    <x v="1"/>
    <x v="0"/>
    <x v="0"/>
    <x v="3"/>
    <x v="1"/>
    <x v="1"/>
    <x v="2"/>
    <s v="13-Jul-1986"/>
    <n v="4402.2299999999996"/>
    <x v="1"/>
    <x v="1"/>
    <s v="R1011"/>
    <n v="37"/>
  </r>
  <r>
    <x v="1854"/>
    <x v="89"/>
    <n v="31.5"/>
    <n v="9.6199999999999992"/>
    <x v="1"/>
    <x v="0"/>
    <x v="0"/>
    <x v="3"/>
    <x v="1"/>
    <x v="0"/>
    <x v="0"/>
    <s v="11-Aug-1986"/>
    <n v="4399.7299999999996"/>
    <x v="2"/>
    <x v="1"/>
    <s v="R1013"/>
    <n v="37"/>
  </r>
  <r>
    <x v="1855"/>
    <x v="159"/>
    <n v="29.7"/>
    <n v="6.77"/>
    <x v="1"/>
    <x v="0"/>
    <x v="0"/>
    <x v="3"/>
    <x v="1"/>
    <x v="1"/>
    <x v="0"/>
    <s v="18-Jul-1988"/>
    <n v="4397.3100000000004"/>
    <x v="1"/>
    <x v="1"/>
    <s v="R1013"/>
    <n v="35"/>
  </r>
  <r>
    <x v="1856"/>
    <x v="881"/>
    <n v="21.26"/>
    <n v="5.36"/>
    <x v="1"/>
    <x v="0"/>
    <x v="0"/>
    <x v="3"/>
    <x v="1"/>
    <x v="2"/>
    <x v="2"/>
    <s v="29-Jun-1982"/>
    <n v="4392.7"/>
    <x v="1"/>
    <x v="1"/>
    <s v="R1013"/>
    <n v="41"/>
  </r>
  <r>
    <x v="1857"/>
    <x v="882"/>
    <n v="17.09"/>
    <n v="5.69"/>
    <x v="0"/>
    <x v="0"/>
    <x v="0"/>
    <x v="0"/>
    <x v="1"/>
    <x v="3"/>
    <x v="2"/>
    <s v="29-Nov-1997"/>
    <n v="4391.6499999999996"/>
    <x v="1"/>
    <x v="1"/>
    <s v="R1011"/>
    <n v="26"/>
  </r>
  <r>
    <x v="1858"/>
    <x v="701"/>
    <n v="24.3"/>
    <n v="4.9000000000000004"/>
    <x v="1"/>
    <x v="0"/>
    <x v="1"/>
    <x v="3"/>
    <x v="1"/>
    <x v="2"/>
    <x v="2"/>
    <s v="28-Aug-1990"/>
    <n v="4357.04"/>
    <x v="1"/>
    <x v="0"/>
    <s v="R1012"/>
    <n v="33"/>
  </r>
  <r>
    <x v="1859"/>
    <x v="105"/>
    <n v="29.734999999999999"/>
    <n v="5.78"/>
    <x v="0"/>
    <x v="0"/>
    <x v="0"/>
    <x v="0"/>
    <x v="1"/>
    <x v="1"/>
    <x v="1"/>
    <s v="13-Sep-1991"/>
    <n v="4350.51"/>
    <x v="1"/>
    <x v="1"/>
    <s v="R1013"/>
    <n v="32"/>
  </r>
  <r>
    <x v="1860"/>
    <x v="27"/>
    <n v="29.26"/>
    <n v="4.7"/>
    <x v="0"/>
    <x v="0"/>
    <x v="0"/>
    <x v="0"/>
    <x v="1"/>
    <x v="1"/>
    <x v="2"/>
    <s v="1-Nov-1994"/>
    <n v="4349.46"/>
    <x v="1"/>
    <x v="1"/>
    <s v="R1013"/>
    <n v="29"/>
  </r>
  <r>
    <x v="1861"/>
    <x v="55"/>
    <n v="33"/>
    <n v="6.28"/>
    <x v="0"/>
    <x v="0"/>
    <x v="0"/>
    <x v="0"/>
    <x v="1"/>
    <x v="0"/>
    <x v="1"/>
    <s v="1-Jun-1991"/>
    <n v="4347.0200000000004"/>
    <x v="1"/>
    <x v="2"/>
    <s v="R1024"/>
    <n v="32"/>
  </r>
  <r>
    <x v="1862"/>
    <x v="883"/>
    <n v="31.065000000000001"/>
    <n v="4.2300000000000004"/>
    <x v="0"/>
    <x v="0"/>
    <x v="0"/>
    <x v="0"/>
    <x v="1"/>
    <x v="0"/>
    <x v="2"/>
    <s v="26-Oct-1994"/>
    <n v="4340.4399999999996"/>
    <x v="1"/>
    <x v="2"/>
    <s v="R1013"/>
    <n v="29"/>
  </r>
  <r>
    <x v="1863"/>
    <x v="49"/>
    <n v="26.51"/>
    <n v="6.17"/>
    <x v="0"/>
    <x v="0"/>
    <x v="0"/>
    <x v="0"/>
    <x v="1"/>
    <x v="1"/>
    <x v="1"/>
    <s v="2-Nov-1994"/>
    <n v="4337.74"/>
    <x v="1"/>
    <x v="2"/>
    <s v="R1024"/>
    <n v="29"/>
  </r>
  <r>
    <x v="1864"/>
    <x v="380"/>
    <n v="28.88"/>
    <n v="4.96"/>
    <x v="0"/>
    <x v="0"/>
    <x v="0"/>
    <x v="0"/>
    <x v="1"/>
    <x v="1"/>
    <x v="2"/>
    <s v="19-Dec-1988"/>
    <n v="4320.41"/>
    <x v="1"/>
    <x v="2"/>
    <s v="R1012"/>
    <n v="35"/>
  </r>
  <r>
    <x v="1865"/>
    <x v="128"/>
    <n v="35.814999999999998"/>
    <n v="5.1100000000000003"/>
    <x v="1"/>
    <x v="0"/>
    <x v="0"/>
    <x v="3"/>
    <x v="1"/>
    <x v="0"/>
    <x v="2"/>
    <s v="25-Nov-2000"/>
    <n v="4296.2700000000004"/>
    <x v="1"/>
    <x v="0"/>
    <s v="R1012"/>
    <n v="23"/>
  </r>
  <r>
    <x v="1866"/>
    <x v="241"/>
    <n v="21.28"/>
    <n v="4.05"/>
    <x v="0"/>
    <x v="1"/>
    <x v="0"/>
    <x v="3"/>
    <x v="1"/>
    <x v="2"/>
    <x v="2"/>
    <s v="8-Jun-2003"/>
    <n v="4278.55"/>
    <x v="1"/>
    <x v="2"/>
    <s v="R1021"/>
    <n v="20"/>
  </r>
  <r>
    <x v="1867"/>
    <x v="487"/>
    <n v="33.81"/>
    <n v="6.49"/>
    <x v="0"/>
    <x v="0"/>
    <x v="1"/>
    <x v="3"/>
    <x v="1"/>
    <x v="0"/>
    <x v="0"/>
    <s v="18-Jun-1992"/>
    <n v="4266.17"/>
    <x v="2"/>
    <x v="1"/>
    <s v="R1013"/>
    <n v="31"/>
  </r>
  <r>
    <x v="1868"/>
    <x v="267"/>
    <n v="44.22"/>
    <n v="4.1900000000000004"/>
    <x v="0"/>
    <x v="0"/>
    <x v="0"/>
    <x v="3"/>
    <x v="1"/>
    <x v="0"/>
    <x v="2"/>
    <s v="20-Nov-1983"/>
    <n v="4265.01"/>
    <x v="1"/>
    <x v="2"/>
    <s v="R1012"/>
    <n v="40"/>
  </r>
  <r>
    <x v="1869"/>
    <x v="107"/>
    <n v="15.46"/>
    <n v="4.99"/>
    <x v="1"/>
    <x v="0"/>
    <x v="1"/>
    <x v="3"/>
    <x v="1"/>
    <x v="3"/>
    <x v="2"/>
    <s v="14-Oct-1995"/>
    <n v="4260.74"/>
    <x v="2"/>
    <x v="1"/>
    <s v="R1011"/>
    <n v="28"/>
  </r>
  <r>
    <x v="1870"/>
    <x v="884"/>
    <n v="30.3"/>
    <n v="4.7699999999999996"/>
    <x v="1"/>
    <x v="0"/>
    <x v="0"/>
    <x v="3"/>
    <x v="1"/>
    <x v="0"/>
    <x v="2"/>
    <s v="16-Jun-1982"/>
    <n v="4250.24"/>
    <x v="1"/>
    <x v="0"/>
    <s v="R1013"/>
    <n v="41"/>
  </r>
  <r>
    <x v="1871"/>
    <x v="885"/>
    <n v="16.670000000000002"/>
    <n v="5.46"/>
    <x v="0"/>
    <x v="0"/>
    <x v="0"/>
    <x v="0"/>
    <x v="1"/>
    <x v="3"/>
    <x v="2"/>
    <s v="1-Dec-1991"/>
    <n v="4243.59"/>
    <x v="2"/>
    <x v="2"/>
    <s v="R1012"/>
    <n v="32"/>
  </r>
  <r>
    <x v="1872"/>
    <x v="886"/>
    <n v="28.594999999999999"/>
    <n v="5.43"/>
    <x v="0"/>
    <x v="0"/>
    <x v="0"/>
    <x v="0"/>
    <x v="1"/>
    <x v="1"/>
    <x v="2"/>
    <s v="3-Nov-1991"/>
    <n v="4239.8900000000003"/>
    <x v="1"/>
    <x v="1"/>
    <s v="R1012"/>
    <n v="32"/>
  </r>
  <r>
    <x v="1873"/>
    <x v="887"/>
    <n v="25.934999999999999"/>
    <n v="4.29"/>
    <x v="0"/>
    <x v="0"/>
    <x v="0"/>
    <x v="0"/>
    <x v="1"/>
    <x v="1"/>
    <x v="2"/>
    <s v="27-Jun-1992"/>
    <n v="4237.13"/>
    <x v="2"/>
    <x v="2"/>
    <s v="R1016"/>
    <n v="31"/>
  </r>
  <r>
    <x v="1874"/>
    <x v="888"/>
    <n v="27.645"/>
    <n v="5.25"/>
    <x v="0"/>
    <x v="0"/>
    <x v="0"/>
    <x v="3"/>
    <x v="1"/>
    <x v="1"/>
    <x v="2"/>
    <s v="14-Dec-1998"/>
    <n v="4234.93"/>
    <x v="1"/>
    <x v="2"/>
    <s v="R1011"/>
    <n v="25"/>
  </r>
  <r>
    <x v="1875"/>
    <x v="82"/>
    <n v="30.1"/>
    <n v="4.04"/>
    <x v="0"/>
    <x v="0"/>
    <x v="0"/>
    <x v="3"/>
    <x v="1"/>
    <x v="0"/>
    <x v="2"/>
    <s v="6-Sep-1997"/>
    <n v="4189.1099999999997"/>
    <x v="1"/>
    <x v="1"/>
    <s v="R1012"/>
    <n v="26"/>
  </r>
  <r>
    <x v="1876"/>
    <x v="179"/>
    <n v="26.79"/>
    <n v="5"/>
    <x v="1"/>
    <x v="0"/>
    <x v="1"/>
    <x v="3"/>
    <x v="1"/>
    <x v="1"/>
    <x v="2"/>
    <s v="3-Oct-1995"/>
    <n v="4188.7299999999996"/>
    <x v="1"/>
    <x v="1"/>
    <s v="R1025"/>
    <n v="28"/>
  </r>
  <r>
    <x v="1877"/>
    <x v="889"/>
    <n v="27.1"/>
    <n v="4.01"/>
    <x v="1"/>
    <x v="0"/>
    <x v="0"/>
    <x v="3"/>
    <x v="1"/>
    <x v="1"/>
    <x v="2"/>
    <s v="25-Jun-1989"/>
    <n v="4185.1000000000004"/>
    <x v="1"/>
    <x v="0"/>
    <s v="R1013"/>
    <n v="34"/>
  </r>
  <r>
    <x v="1878"/>
    <x v="755"/>
    <n v="24.31"/>
    <n v="5.4"/>
    <x v="0"/>
    <x v="0"/>
    <x v="0"/>
    <x v="0"/>
    <x v="1"/>
    <x v="2"/>
    <x v="2"/>
    <s v="16-Sep-1984"/>
    <n v="4163.21"/>
    <x v="1"/>
    <x v="1"/>
    <s v="R1012"/>
    <n v="39"/>
  </r>
  <r>
    <x v="1879"/>
    <x v="890"/>
    <n v="15.53"/>
    <n v="5.81"/>
    <x v="0"/>
    <x v="0"/>
    <x v="0"/>
    <x v="3"/>
    <x v="1"/>
    <x v="3"/>
    <x v="1"/>
    <s v="26-Nov-1998"/>
    <n v="4154.97"/>
    <x v="1"/>
    <x v="2"/>
    <s v="R1012"/>
    <n v="25"/>
  </r>
  <r>
    <x v="1880"/>
    <x v="685"/>
    <n v="30.7"/>
    <n v="5.82"/>
    <x v="0"/>
    <x v="0"/>
    <x v="0"/>
    <x v="3"/>
    <x v="1"/>
    <x v="0"/>
    <x v="1"/>
    <s v="4-Aug-1992"/>
    <n v="4151.03"/>
    <x v="1"/>
    <x v="1"/>
    <s v="R1013"/>
    <n v="31"/>
  </r>
  <r>
    <x v="1881"/>
    <x v="82"/>
    <n v="33.33"/>
    <n v="4.82"/>
    <x v="0"/>
    <x v="0"/>
    <x v="0"/>
    <x v="3"/>
    <x v="1"/>
    <x v="0"/>
    <x v="2"/>
    <s v="28-Jun-1992"/>
    <n v="4149.74"/>
    <x v="1"/>
    <x v="2"/>
    <s v="R1011"/>
    <n v="31"/>
  </r>
  <r>
    <x v="1882"/>
    <x v="854"/>
    <n v="32.4"/>
    <n v="5.08"/>
    <x v="0"/>
    <x v="0"/>
    <x v="0"/>
    <x v="3"/>
    <x v="1"/>
    <x v="0"/>
    <x v="2"/>
    <s v="18-Jun-1992"/>
    <n v="4137.5200000000004"/>
    <x v="1"/>
    <x v="0"/>
    <s v="R1024"/>
    <n v="31"/>
  </r>
  <r>
    <x v="1883"/>
    <x v="375"/>
    <n v="27.93"/>
    <n v="5.59"/>
    <x v="0"/>
    <x v="0"/>
    <x v="0"/>
    <x v="3"/>
    <x v="1"/>
    <x v="1"/>
    <x v="2"/>
    <s v="6-Aug-1991"/>
    <n v="4134.08"/>
    <x v="1"/>
    <x v="2"/>
    <s v="R1012"/>
    <n v="32"/>
  </r>
  <r>
    <x v="1884"/>
    <x v="891"/>
    <n v="21.754999999999999"/>
    <n v="5.12"/>
    <x v="0"/>
    <x v="0"/>
    <x v="0"/>
    <x v="0"/>
    <x v="1"/>
    <x v="2"/>
    <x v="2"/>
    <s v="21-Aug-1994"/>
    <n v="4133.6400000000003"/>
    <x v="1"/>
    <x v="0"/>
    <s v="R1012"/>
    <n v="29"/>
  </r>
  <r>
    <x v="1885"/>
    <x v="892"/>
    <n v="25.934999999999999"/>
    <n v="4.95"/>
    <x v="0"/>
    <x v="0"/>
    <x v="0"/>
    <x v="0"/>
    <x v="1"/>
    <x v="1"/>
    <x v="2"/>
    <s v="14-Dec-1990"/>
    <n v="4076.5"/>
    <x v="1"/>
    <x v="0"/>
    <s v="R1011"/>
    <n v="33"/>
  </r>
  <r>
    <x v="1886"/>
    <x v="578"/>
    <n v="31.5"/>
    <n v="6.16"/>
    <x v="0"/>
    <x v="0"/>
    <x v="0"/>
    <x v="0"/>
    <x v="1"/>
    <x v="0"/>
    <x v="1"/>
    <s v="1-Dec-1990"/>
    <n v="4074.45"/>
    <x v="2"/>
    <x v="1"/>
    <s v="R1013"/>
    <n v="33"/>
  </r>
  <r>
    <x v="1887"/>
    <x v="187"/>
    <n v="30.03"/>
    <n v="6.41"/>
    <x v="0"/>
    <x v="0"/>
    <x v="0"/>
    <x v="0"/>
    <x v="1"/>
    <x v="0"/>
    <x v="0"/>
    <s v="18-Oct-2002"/>
    <n v="4070.51"/>
    <x v="1"/>
    <x v="2"/>
    <s v="R1012"/>
    <n v="21"/>
  </r>
  <r>
    <x v="1888"/>
    <x v="893"/>
    <n v="33.479999999999997"/>
    <n v="8.94"/>
    <x v="0"/>
    <x v="0"/>
    <x v="0"/>
    <x v="0"/>
    <x v="1"/>
    <x v="0"/>
    <x v="0"/>
    <s v="16-Sep-1983"/>
    <n v="4070.42"/>
    <x v="1"/>
    <x v="2"/>
    <s v="R1013"/>
    <n v="40"/>
  </r>
  <r>
    <x v="1889"/>
    <x v="17"/>
    <n v="16.510000000000002"/>
    <n v="4.42"/>
    <x v="1"/>
    <x v="0"/>
    <x v="1"/>
    <x v="3"/>
    <x v="1"/>
    <x v="3"/>
    <x v="2"/>
    <s v="14-Sep-1995"/>
    <n v="4058.71"/>
    <x v="2"/>
    <x v="0"/>
    <s v="R1012"/>
    <n v="28"/>
  </r>
  <r>
    <x v="1890"/>
    <x v="19"/>
    <n v="33.155000000000001"/>
    <n v="5.3"/>
    <x v="1"/>
    <x v="0"/>
    <x v="0"/>
    <x v="3"/>
    <x v="1"/>
    <x v="0"/>
    <x v="2"/>
    <s v="13-Aug-1993"/>
    <n v="4058.12"/>
    <x v="1"/>
    <x v="2"/>
    <s v="R1013"/>
    <n v="30"/>
  </r>
  <r>
    <x v="1891"/>
    <x v="894"/>
    <n v="37.29"/>
    <n v="4.6399999999999997"/>
    <x v="0"/>
    <x v="0"/>
    <x v="1"/>
    <x v="3"/>
    <x v="1"/>
    <x v="0"/>
    <x v="2"/>
    <s v="30-Nov-1988"/>
    <n v="4047.94"/>
    <x v="1"/>
    <x v="2"/>
    <s v="R1013"/>
    <n v="35"/>
  </r>
  <r>
    <x v="1892"/>
    <x v="348"/>
    <n v="20.23"/>
    <n v="6.16"/>
    <x v="1"/>
    <x v="0"/>
    <x v="0"/>
    <x v="3"/>
    <x v="1"/>
    <x v="2"/>
    <x v="1"/>
    <s v="26-Dec-1993"/>
    <n v="4040.56"/>
    <x v="2"/>
    <x v="0"/>
    <s v="R1015"/>
    <n v="30"/>
  </r>
  <r>
    <x v="1893"/>
    <x v="100"/>
    <n v="28.975000000000001"/>
    <n v="4.12"/>
    <x v="0"/>
    <x v="0"/>
    <x v="1"/>
    <x v="3"/>
    <x v="1"/>
    <x v="1"/>
    <x v="2"/>
    <s v="10-Nov-1983"/>
    <n v="4039.9"/>
    <x v="1"/>
    <x v="2"/>
    <s v="R1013"/>
    <n v="40"/>
  </r>
  <r>
    <x v="1894"/>
    <x v="43"/>
    <n v="16.420000000000002"/>
    <n v="5.77"/>
    <x v="1"/>
    <x v="0"/>
    <x v="1"/>
    <x v="3"/>
    <x v="1"/>
    <x v="3"/>
    <x v="1"/>
    <s v="7-Jul-1984"/>
    <n v="4038.41"/>
    <x v="1"/>
    <x v="2"/>
    <s v="R1013"/>
    <n v="39"/>
  </r>
  <r>
    <x v="1895"/>
    <x v="189"/>
    <n v="17.559999999999999"/>
    <n v="6.2"/>
    <x v="0"/>
    <x v="0"/>
    <x v="0"/>
    <x v="3"/>
    <x v="1"/>
    <x v="3"/>
    <x v="1"/>
    <s v="11-Oct-1992"/>
    <n v="4032.24"/>
    <x v="2"/>
    <x v="0"/>
    <s v="R1012"/>
    <n v="31"/>
  </r>
  <r>
    <x v="1896"/>
    <x v="1"/>
    <n v="24.13"/>
    <n v="4.3899999999999997"/>
    <x v="0"/>
    <x v="0"/>
    <x v="0"/>
    <x v="3"/>
    <x v="1"/>
    <x v="2"/>
    <x v="2"/>
    <s v="13-Sep-2000"/>
    <n v="4005.42"/>
    <x v="1"/>
    <x v="2"/>
    <s v="R1015"/>
    <n v="23"/>
  </r>
  <r>
    <x v="1897"/>
    <x v="599"/>
    <n v="19.95"/>
    <n v="5.13"/>
    <x v="0"/>
    <x v="1"/>
    <x v="0"/>
    <x v="1"/>
    <x v="1"/>
    <x v="2"/>
    <x v="2"/>
    <s v="10-Jul-1989"/>
    <n v="4002.36"/>
    <x v="1"/>
    <x v="2"/>
    <s v="R1013"/>
    <n v="34"/>
  </r>
  <r>
    <x v="1898"/>
    <x v="159"/>
    <n v="21.24"/>
    <n v="4.49"/>
    <x v="0"/>
    <x v="0"/>
    <x v="0"/>
    <x v="0"/>
    <x v="1"/>
    <x v="2"/>
    <x v="2"/>
    <s v="1-Nov-1990"/>
    <n v="3994.18"/>
    <x v="1"/>
    <x v="1"/>
    <s v="R1013"/>
    <n v="33"/>
  </r>
  <r>
    <x v="1899"/>
    <x v="83"/>
    <n v="44.22"/>
    <n v="6.35"/>
    <x v="0"/>
    <x v="0"/>
    <x v="0"/>
    <x v="0"/>
    <x v="1"/>
    <x v="0"/>
    <x v="1"/>
    <s v="22-Nov-1990"/>
    <n v="3989.84"/>
    <x v="1"/>
    <x v="1"/>
    <s v="R1011"/>
    <n v="33"/>
  </r>
  <r>
    <x v="1900"/>
    <x v="895"/>
    <n v="41.1"/>
    <n v="5.79"/>
    <x v="0"/>
    <x v="0"/>
    <x v="0"/>
    <x v="0"/>
    <x v="1"/>
    <x v="0"/>
    <x v="1"/>
    <s v="8-Sep-1996"/>
    <n v="3987.93"/>
    <x v="1"/>
    <x v="1"/>
    <s v="R1011"/>
    <n v="27"/>
  </r>
  <r>
    <x v="1901"/>
    <x v="110"/>
    <n v="34.200000000000003"/>
    <n v="4.78"/>
    <x v="1"/>
    <x v="0"/>
    <x v="0"/>
    <x v="0"/>
    <x v="1"/>
    <x v="0"/>
    <x v="2"/>
    <s v="17-Aug-1996"/>
    <n v="3981.98"/>
    <x v="1"/>
    <x v="1"/>
    <s v="R1013"/>
    <n v="27"/>
  </r>
  <r>
    <x v="1902"/>
    <x v="105"/>
    <n v="29.92"/>
    <n v="6.02"/>
    <x v="1"/>
    <x v="0"/>
    <x v="0"/>
    <x v="0"/>
    <x v="1"/>
    <x v="1"/>
    <x v="1"/>
    <s v="29-Jul-1990"/>
    <n v="3972.92"/>
    <x v="1"/>
    <x v="0"/>
    <s v="R1013"/>
    <n v="33"/>
  </r>
  <r>
    <x v="1903"/>
    <x v="326"/>
    <n v="28.93"/>
    <n v="4.4400000000000004"/>
    <x v="0"/>
    <x v="0"/>
    <x v="0"/>
    <x v="0"/>
    <x v="1"/>
    <x v="1"/>
    <x v="2"/>
    <s v="11-Jul-1995"/>
    <n v="3956.07"/>
    <x v="1"/>
    <x v="1"/>
    <s v="R1012"/>
    <n v="28"/>
  </r>
  <r>
    <x v="1904"/>
    <x v="433"/>
    <n v="31.254999999999999"/>
    <n v="5.84"/>
    <x v="1"/>
    <x v="0"/>
    <x v="0"/>
    <x v="3"/>
    <x v="1"/>
    <x v="0"/>
    <x v="1"/>
    <s v="10-Jul-1999"/>
    <n v="3955.98"/>
    <x v="1"/>
    <x v="0"/>
    <s v="R1021"/>
    <n v="24"/>
  </r>
  <r>
    <x v="1905"/>
    <x v="11"/>
    <n v="29.83"/>
    <n v="5.39"/>
    <x v="0"/>
    <x v="0"/>
    <x v="0"/>
    <x v="0"/>
    <x v="1"/>
    <x v="1"/>
    <x v="2"/>
    <s v="11-Nov-1993"/>
    <n v="3947.41"/>
    <x v="1"/>
    <x v="1"/>
    <s v="R1013"/>
    <n v="30"/>
  </r>
  <r>
    <x v="1906"/>
    <x v="223"/>
    <n v="29.59"/>
    <n v="6.16"/>
    <x v="0"/>
    <x v="0"/>
    <x v="1"/>
    <x v="3"/>
    <x v="1"/>
    <x v="1"/>
    <x v="1"/>
    <s v="29-Sep-1993"/>
    <n v="3943.6"/>
    <x v="1"/>
    <x v="0"/>
    <s v="R1024"/>
    <n v="30"/>
  </r>
  <r>
    <x v="1907"/>
    <x v="896"/>
    <n v="31.16"/>
    <n v="4.49"/>
    <x v="0"/>
    <x v="0"/>
    <x v="1"/>
    <x v="3"/>
    <x v="1"/>
    <x v="0"/>
    <x v="2"/>
    <s v="24-Oct-1988"/>
    <n v="3935.18"/>
    <x v="2"/>
    <x v="2"/>
    <s v="R1013"/>
    <n v="35"/>
  </r>
  <r>
    <x v="1908"/>
    <x v="213"/>
    <n v="34.21"/>
    <n v="4.4800000000000004"/>
    <x v="1"/>
    <x v="0"/>
    <x v="0"/>
    <x v="3"/>
    <x v="1"/>
    <x v="0"/>
    <x v="2"/>
    <s v="15-Jun-2002"/>
    <n v="3931.51"/>
    <x v="1"/>
    <x v="0"/>
    <s v="R1011"/>
    <n v="21"/>
  </r>
  <r>
    <x v="1909"/>
    <x v="897"/>
    <n v="34.86"/>
    <n v="10.97"/>
    <x v="0"/>
    <x v="0"/>
    <x v="0"/>
    <x v="0"/>
    <x v="1"/>
    <x v="0"/>
    <x v="0"/>
    <s v="10-Jul-2000"/>
    <n v="3925.76"/>
    <x v="1"/>
    <x v="1"/>
    <s v="R1024"/>
    <n v="23"/>
  </r>
  <r>
    <x v="1910"/>
    <x v="898"/>
    <n v="34.58"/>
    <n v="5.14"/>
    <x v="0"/>
    <x v="1"/>
    <x v="0"/>
    <x v="1"/>
    <x v="1"/>
    <x v="0"/>
    <x v="2"/>
    <s v="5-Jul-1985"/>
    <n v="3910.44"/>
    <x v="1"/>
    <x v="1"/>
    <s v="R1013"/>
    <n v="38"/>
  </r>
  <r>
    <x v="1911"/>
    <x v="899"/>
    <n v="17.940000000000001"/>
    <n v="5.17"/>
    <x v="1"/>
    <x v="0"/>
    <x v="0"/>
    <x v="0"/>
    <x v="1"/>
    <x v="3"/>
    <x v="2"/>
    <s v="24-Nov-1997"/>
    <n v="3906.13"/>
    <x v="2"/>
    <x v="0"/>
    <s v="R1011"/>
    <n v="26"/>
  </r>
  <r>
    <x v="1912"/>
    <x v="591"/>
    <n v="26.8"/>
    <n v="6.18"/>
    <x v="1"/>
    <x v="0"/>
    <x v="1"/>
    <x v="3"/>
    <x v="1"/>
    <x v="1"/>
    <x v="1"/>
    <s v="27-Aug-1981"/>
    <n v="3902.07"/>
    <x v="1"/>
    <x v="1"/>
    <s v="R1013"/>
    <n v="42"/>
  </r>
  <r>
    <x v="1913"/>
    <x v="127"/>
    <n v="17.690000000000001"/>
    <n v="9.07"/>
    <x v="1"/>
    <x v="0"/>
    <x v="0"/>
    <x v="0"/>
    <x v="1"/>
    <x v="3"/>
    <x v="0"/>
    <s v="14-Sep-1993"/>
    <n v="3898.35"/>
    <x v="1"/>
    <x v="1"/>
    <s v="R1012"/>
    <n v="30"/>
  </r>
  <r>
    <x v="1914"/>
    <x v="597"/>
    <n v="25.77"/>
    <n v="4.43"/>
    <x v="0"/>
    <x v="0"/>
    <x v="1"/>
    <x v="3"/>
    <x v="1"/>
    <x v="1"/>
    <x v="2"/>
    <s v="13-Jul-2004"/>
    <n v="3889.2"/>
    <x v="1"/>
    <x v="1"/>
    <s v="R1012"/>
    <n v="19"/>
  </r>
  <r>
    <x v="1915"/>
    <x v="63"/>
    <n v="34.46"/>
    <n v="4.17"/>
    <x v="0"/>
    <x v="1"/>
    <x v="0"/>
    <x v="3"/>
    <x v="1"/>
    <x v="0"/>
    <x v="2"/>
    <s v="23-Oct-1996"/>
    <n v="3877.3"/>
    <x v="0"/>
    <x v="0"/>
    <s v="R1012"/>
    <n v="27"/>
  </r>
  <r>
    <x v="1916"/>
    <x v="123"/>
    <n v="30.875"/>
    <n v="4.95"/>
    <x v="1"/>
    <x v="0"/>
    <x v="0"/>
    <x v="0"/>
    <x v="1"/>
    <x v="0"/>
    <x v="2"/>
    <s v="25-Jul-1991"/>
    <n v="3875.73"/>
    <x v="1"/>
    <x v="0"/>
    <s v="R1013"/>
    <n v="32"/>
  </r>
  <r>
    <x v="1917"/>
    <x v="709"/>
    <n v="39.49"/>
    <n v="5.13"/>
    <x v="0"/>
    <x v="0"/>
    <x v="0"/>
    <x v="0"/>
    <x v="1"/>
    <x v="0"/>
    <x v="2"/>
    <s v="24-Jun-1990"/>
    <n v="3866.86"/>
    <x v="0"/>
    <x v="2"/>
    <s v="R1012"/>
    <n v="33"/>
  </r>
  <r>
    <x v="1918"/>
    <x v="900"/>
    <n v="28.88"/>
    <n v="4.0999999999999996"/>
    <x v="0"/>
    <x v="0"/>
    <x v="0"/>
    <x v="0"/>
    <x v="1"/>
    <x v="1"/>
    <x v="2"/>
    <s v="18-Oct-2001"/>
    <n v="3861.21"/>
    <x v="1"/>
    <x v="1"/>
    <s v="R1016"/>
    <n v="22"/>
  </r>
  <r>
    <x v="1919"/>
    <x v="97"/>
    <n v="20.234999999999999"/>
    <n v="5.01"/>
    <x v="1"/>
    <x v="0"/>
    <x v="0"/>
    <x v="0"/>
    <x v="1"/>
    <x v="2"/>
    <x v="2"/>
    <s v="6-Jun-2001"/>
    <n v="3858.51"/>
    <x v="1"/>
    <x v="0"/>
    <s v="R1025"/>
    <n v="22"/>
  </r>
  <r>
    <x v="1920"/>
    <x v="901"/>
    <n v="30.67"/>
    <n v="5.09"/>
    <x v="1"/>
    <x v="0"/>
    <x v="0"/>
    <x v="0"/>
    <x v="1"/>
    <x v="0"/>
    <x v="2"/>
    <s v="19-Aug-1991"/>
    <n v="3857.76"/>
    <x v="2"/>
    <x v="2"/>
    <s v="R1016"/>
    <n v="32"/>
  </r>
  <r>
    <x v="1921"/>
    <x v="123"/>
    <n v="30.875"/>
    <n v="6.49"/>
    <x v="0"/>
    <x v="0"/>
    <x v="0"/>
    <x v="0"/>
    <x v="1"/>
    <x v="0"/>
    <x v="0"/>
    <s v="12-Aug-1994"/>
    <n v="3847.67"/>
    <x v="2"/>
    <x v="1"/>
    <s v="R1011"/>
    <n v="29"/>
  </r>
  <r>
    <x v="1922"/>
    <x v="96"/>
    <n v="23.8"/>
    <n v="4.08"/>
    <x v="0"/>
    <x v="0"/>
    <x v="0"/>
    <x v="0"/>
    <x v="1"/>
    <x v="2"/>
    <x v="2"/>
    <s v="29-Sep-1981"/>
    <n v="3797.2"/>
    <x v="1"/>
    <x v="0"/>
    <s v="R1012"/>
    <n v="42"/>
  </r>
  <r>
    <x v="1923"/>
    <x v="137"/>
    <n v="15.37"/>
    <n v="8.6300000000000008"/>
    <x v="1"/>
    <x v="0"/>
    <x v="0"/>
    <x v="0"/>
    <x v="1"/>
    <x v="3"/>
    <x v="0"/>
    <s v="24-Jun-1999"/>
    <n v="3796.36"/>
    <x v="1"/>
    <x v="0"/>
    <s v="R1012"/>
    <n v="24"/>
  </r>
  <r>
    <x v="1924"/>
    <x v="117"/>
    <n v="30.4"/>
    <n v="5.28"/>
    <x v="0"/>
    <x v="0"/>
    <x v="0"/>
    <x v="0"/>
    <x v="1"/>
    <x v="0"/>
    <x v="2"/>
    <s v="28-Aug-1988"/>
    <n v="3793.55"/>
    <x v="1"/>
    <x v="0"/>
    <s v="R1013"/>
    <n v="35"/>
  </r>
  <r>
    <x v="1925"/>
    <x v="902"/>
    <n v="19.48"/>
    <n v="5.63"/>
    <x v="1"/>
    <x v="0"/>
    <x v="0"/>
    <x v="3"/>
    <x v="1"/>
    <x v="2"/>
    <x v="2"/>
    <s v="13-Dec-1981"/>
    <n v="3785.77"/>
    <x v="1"/>
    <x v="2"/>
    <s v="R1013"/>
    <n v="42"/>
  </r>
  <r>
    <x v="1926"/>
    <x v="903"/>
    <n v="16.96"/>
    <n v="11.47"/>
    <x v="1"/>
    <x v="0"/>
    <x v="0"/>
    <x v="0"/>
    <x v="1"/>
    <x v="3"/>
    <x v="0"/>
    <s v="24-Oct-1987"/>
    <n v="3773.23"/>
    <x v="1"/>
    <x v="0"/>
    <s v="R1013"/>
    <n v="36"/>
  </r>
  <r>
    <x v="1927"/>
    <x v="59"/>
    <n v="19.05"/>
    <n v="4.92"/>
    <x v="0"/>
    <x v="0"/>
    <x v="0"/>
    <x v="3"/>
    <x v="1"/>
    <x v="2"/>
    <x v="2"/>
    <s v="21-Nov-1994"/>
    <n v="3766.88"/>
    <x v="1"/>
    <x v="2"/>
    <s v="R1013"/>
    <n v="29"/>
  </r>
  <r>
    <x v="1928"/>
    <x v="904"/>
    <n v="37.619999999999997"/>
    <n v="4.18"/>
    <x v="0"/>
    <x v="0"/>
    <x v="0"/>
    <x v="0"/>
    <x v="1"/>
    <x v="0"/>
    <x v="2"/>
    <s v="24-Oct-1991"/>
    <n v="3761.29"/>
    <x v="1"/>
    <x v="0"/>
    <s v="R1011"/>
    <n v="32"/>
  </r>
  <r>
    <x v="1929"/>
    <x v="630"/>
    <n v="29.1"/>
    <n v="4.67"/>
    <x v="0"/>
    <x v="0"/>
    <x v="0"/>
    <x v="0"/>
    <x v="1"/>
    <x v="1"/>
    <x v="2"/>
    <s v="25-Aug-1991"/>
    <n v="3757.84"/>
    <x v="1"/>
    <x v="2"/>
    <s v="R1013"/>
    <n v="32"/>
  </r>
  <r>
    <x v="1930"/>
    <x v="905"/>
    <n v="26.62"/>
    <n v="6.24"/>
    <x v="0"/>
    <x v="0"/>
    <x v="0"/>
    <x v="0"/>
    <x v="1"/>
    <x v="1"/>
    <x v="1"/>
    <s v="28-Oct-1991"/>
    <n v="3756.62"/>
    <x v="1"/>
    <x v="1"/>
    <s v="R1013"/>
    <n v="32"/>
  </r>
  <r>
    <x v="1931"/>
    <x v="906"/>
    <n v="25.74"/>
    <n v="5.99"/>
    <x v="0"/>
    <x v="0"/>
    <x v="0"/>
    <x v="0"/>
    <x v="1"/>
    <x v="1"/>
    <x v="1"/>
    <s v="9-Sep-1986"/>
    <n v="3748.56"/>
    <x v="1"/>
    <x v="1"/>
    <s v="R1013"/>
    <n v="37"/>
  </r>
  <r>
    <x v="1932"/>
    <x v="73"/>
    <n v="18.22"/>
    <n v="10.27"/>
    <x v="1"/>
    <x v="0"/>
    <x v="0"/>
    <x v="3"/>
    <x v="1"/>
    <x v="3"/>
    <x v="0"/>
    <s v="22-Jun-1993"/>
    <n v="3736.46"/>
    <x v="1"/>
    <x v="1"/>
    <s v="R1012"/>
    <n v="30"/>
  </r>
  <r>
    <x v="1933"/>
    <x v="83"/>
    <n v="26.03"/>
    <n v="5.97"/>
    <x v="0"/>
    <x v="0"/>
    <x v="1"/>
    <x v="3"/>
    <x v="1"/>
    <x v="1"/>
    <x v="1"/>
    <s v="22-Aug-1994"/>
    <n v="3732.63"/>
    <x v="1"/>
    <x v="0"/>
    <s v="R1024"/>
    <n v="29"/>
  </r>
  <r>
    <x v="1934"/>
    <x v="92"/>
    <n v="17.29"/>
    <n v="4.9800000000000004"/>
    <x v="0"/>
    <x v="0"/>
    <x v="0"/>
    <x v="0"/>
    <x v="1"/>
    <x v="3"/>
    <x v="2"/>
    <s v="1-Dec-1986"/>
    <n v="3731.6"/>
    <x v="1"/>
    <x v="1"/>
    <s v="R1013"/>
    <n v="37"/>
  </r>
  <r>
    <x v="1935"/>
    <x v="907"/>
    <n v="18.170000000000002"/>
    <n v="6.91"/>
    <x v="1"/>
    <x v="0"/>
    <x v="0"/>
    <x v="3"/>
    <x v="1"/>
    <x v="3"/>
    <x v="0"/>
    <s v="5-Nov-2004"/>
    <n v="3722.23"/>
    <x v="1"/>
    <x v="1"/>
    <s v="R1025"/>
    <n v="19"/>
  </r>
  <r>
    <x v="1936"/>
    <x v="557"/>
    <n v="32.54"/>
    <n v="6.38"/>
    <x v="0"/>
    <x v="1"/>
    <x v="0"/>
    <x v="3"/>
    <x v="1"/>
    <x v="0"/>
    <x v="1"/>
    <s v="2-Dec-1989"/>
    <n v="3704.35"/>
    <x v="1"/>
    <x v="1"/>
    <s v="R1013"/>
    <n v="34"/>
  </r>
  <r>
    <x v="1937"/>
    <x v="11"/>
    <n v="30.25"/>
    <n v="4.7699999999999996"/>
    <x v="0"/>
    <x v="0"/>
    <x v="0"/>
    <x v="0"/>
    <x v="1"/>
    <x v="0"/>
    <x v="2"/>
    <s v="18-Aug-1988"/>
    <n v="3699.54"/>
    <x v="1"/>
    <x v="0"/>
    <s v="R1013"/>
    <n v="35"/>
  </r>
  <r>
    <x v="1938"/>
    <x v="908"/>
    <n v="19.59"/>
    <n v="6.04"/>
    <x v="1"/>
    <x v="0"/>
    <x v="0"/>
    <x v="3"/>
    <x v="1"/>
    <x v="2"/>
    <x v="1"/>
    <s v="21-Oct-1995"/>
    <n v="3693.43"/>
    <x v="1"/>
    <x v="0"/>
    <s v="R1011"/>
    <n v="28"/>
  </r>
  <r>
    <x v="1939"/>
    <x v="123"/>
    <n v="45.9"/>
    <n v="4.3"/>
    <x v="1"/>
    <x v="0"/>
    <x v="0"/>
    <x v="3"/>
    <x v="1"/>
    <x v="0"/>
    <x v="2"/>
    <s v="14-Dec-1981"/>
    <n v="3688.38"/>
    <x v="1"/>
    <x v="1"/>
    <s v="R1013"/>
    <n v="42"/>
  </r>
  <r>
    <x v="1940"/>
    <x v="5"/>
    <n v="17.059999999999999"/>
    <n v="8.75"/>
    <x v="1"/>
    <x v="0"/>
    <x v="0"/>
    <x v="0"/>
    <x v="1"/>
    <x v="3"/>
    <x v="0"/>
    <s v="10-Jul-2003"/>
    <n v="3688.35"/>
    <x v="1"/>
    <x v="1"/>
    <s v="R1021"/>
    <n v="20"/>
  </r>
  <r>
    <x v="1941"/>
    <x v="221"/>
    <n v="32.07"/>
    <n v="5.25"/>
    <x v="0"/>
    <x v="0"/>
    <x v="1"/>
    <x v="3"/>
    <x v="1"/>
    <x v="0"/>
    <x v="2"/>
    <s v="6-Jul-1984"/>
    <n v="3678.86"/>
    <x v="1"/>
    <x v="0"/>
    <s v="R1013"/>
    <n v="39"/>
  </r>
  <r>
    <x v="1942"/>
    <x v="123"/>
    <n v="16.5"/>
    <n v="5.03"/>
    <x v="0"/>
    <x v="0"/>
    <x v="0"/>
    <x v="3"/>
    <x v="1"/>
    <x v="3"/>
    <x v="2"/>
    <s v="14-Sep-1992"/>
    <n v="3659.35"/>
    <x v="2"/>
    <x v="2"/>
    <s v="R1011"/>
    <n v="31"/>
  </r>
  <r>
    <x v="1943"/>
    <x v="529"/>
    <n v="31.4"/>
    <n v="5.88"/>
    <x v="0"/>
    <x v="0"/>
    <x v="0"/>
    <x v="3"/>
    <x v="1"/>
    <x v="0"/>
    <x v="1"/>
    <s v="8-Nov-1990"/>
    <n v="3653.29"/>
    <x v="1"/>
    <x v="0"/>
    <s v="R1011"/>
    <n v="33"/>
  </r>
  <r>
    <x v="1944"/>
    <x v="92"/>
    <n v="20.36"/>
    <n v="4.49"/>
    <x v="0"/>
    <x v="0"/>
    <x v="0"/>
    <x v="0"/>
    <x v="1"/>
    <x v="2"/>
    <x v="2"/>
    <s v="17-Nov-1992"/>
    <n v="3645.09"/>
    <x v="0"/>
    <x v="1"/>
    <s v="R1014"/>
    <n v="31"/>
  </r>
  <r>
    <x v="1945"/>
    <x v="888"/>
    <n v="25.46"/>
    <n v="4.1399999999999997"/>
    <x v="0"/>
    <x v="0"/>
    <x v="0"/>
    <x v="3"/>
    <x v="1"/>
    <x v="1"/>
    <x v="2"/>
    <s v="14-Jun-1985"/>
    <n v="3622.13"/>
    <x v="1"/>
    <x v="2"/>
    <s v="R1013"/>
    <n v="38"/>
  </r>
  <r>
    <x v="1946"/>
    <x v="909"/>
    <n v="17.09"/>
    <n v="5.8"/>
    <x v="1"/>
    <x v="0"/>
    <x v="0"/>
    <x v="0"/>
    <x v="1"/>
    <x v="3"/>
    <x v="1"/>
    <s v="11-Oct-1990"/>
    <n v="3606.43"/>
    <x v="1"/>
    <x v="2"/>
    <s v="R1013"/>
    <n v="33"/>
  </r>
  <r>
    <x v="1947"/>
    <x v="7"/>
    <n v="20.83"/>
    <n v="5.12"/>
    <x v="0"/>
    <x v="0"/>
    <x v="0"/>
    <x v="0"/>
    <x v="1"/>
    <x v="2"/>
    <x v="2"/>
    <s v="4-Nov-1988"/>
    <n v="3603.6"/>
    <x v="1"/>
    <x v="2"/>
    <s v="R1013"/>
    <n v="35"/>
  </r>
  <r>
    <x v="1948"/>
    <x v="910"/>
    <n v="18.920000000000002"/>
    <n v="5.98"/>
    <x v="1"/>
    <x v="0"/>
    <x v="0"/>
    <x v="3"/>
    <x v="1"/>
    <x v="2"/>
    <x v="1"/>
    <s v="12-Aug-1999"/>
    <n v="3597.6"/>
    <x v="1"/>
    <x v="1"/>
    <s v="R1011"/>
    <n v="24"/>
  </r>
  <r>
    <x v="1949"/>
    <x v="117"/>
    <n v="37.1"/>
    <n v="5.46"/>
    <x v="0"/>
    <x v="0"/>
    <x v="0"/>
    <x v="0"/>
    <x v="1"/>
    <x v="0"/>
    <x v="2"/>
    <s v="4-Nov-1997"/>
    <n v="3594.17"/>
    <x v="1"/>
    <x v="1"/>
    <s v="R1012"/>
    <n v="26"/>
  </r>
  <r>
    <x v="1950"/>
    <x v="306"/>
    <n v="22.515000000000001"/>
    <n v="4.91"/>
    <x v="1"/>
    <x v="0"/>
    <x v="1"/>
    <x v="3"/>
    <x v="1"/>
    <x v="2"/>
    <x v="2"/>
    <s v="6-Jun-1999"/>
    <n v="3591.48"/>
    <x v="1"/>
    <x v="0"/>
    <s v="R1011"/>
    <n v="24"/>
  </r>
  <r>
    <x v="1951"/>
    <x v="911"/>
    <n v="32.700000000000003"/>
    <n v="4.66"/>
    <x v="0"/>
    <x v="0"/>
    <x v="0"/>
    <x v="0"/>
    <x v="1"/>
    <x v="0"/>
    <x v="2"/>
    <s v="27-Dec-1986"/>
    <n v="3589.14"/>
    <x v="1"/>
    <x v="1"/>
    <s v="R1013"/>
    <n v="37"/>
  </r>
  <r>
    <x v="1952"/>
    <x v="912"/>
    <n v="17.75"/>
    <n v="6.8"/>
    <x v="1"/>
    <x v="0"/>
    <x v="0"/>
    <x v="3"/>
    <x v="1"/>
    <x v="3"/>
    <x v="0"/>
    <s v="11-Nov-2001"/>
    <n v="3579.83"/>
    <x v="1"/>
    <x v="1"/>
    <s v="R1012"/>
    <n v="22"/>
  </r>
  <r>
    <x v="1953"/>
    <x v="341"/>
    <n v="33.630000000000003"/>
    <n v="4.47"/>
    <x v="1"/>
    <x v="0"/>
    <x v="0"/>
    <x v="0"/>
    <x v="1"/>
    <x v="0"/>
    <x v="2"/>
    <s v="23-Aug-1995"/>
    <n v="3578"/>
    <x v="1"/>
    <x v="0"/>
    <s v="R1011"/>
    <n v="28"/>
  </r>
  <r>
    <x v="1954"/>
    <x v="541"/>
    <n v="34.799999999999997"/>
    <n v="4.08"/>
    <x v="1"/>
    <x v="0"/>
    <x v="0"/>
    <x v="3"/>
    <x v="1"/>
    <x v="0"/>
    <x v="2"/>
    <s v="18-Aug-1988"/>
    <n v="3569.96"/>
    <x v="1"/>
    <x v="2"/>
    <s v="R1012"/>
    <n v="35"/>
  </r>
  <r>
    <x v="1955"/>
    <x v="913"/>
    <n v="16.809999999999999"/>
    <n v="5.51"/>
    <x v="1"/>
    <x v="0"/>
    <x v="0"/>
    <x v="3"/>
    <x v="1"/>
    <x v="3"/>
    <x v="2"/>
    <s v="10-Oct-1981"/>
    <n v="3562.87"/>
    <x v="1"/>
    <x v="2"/>
    <s v="R1013"/>
    <n v="42"/>
  </r>
  <r>
    <x v="1956"/>
    <x v="914"/>
    <n v="16.690000000000001"/>
    <n v="8.4"/>
    <x v="1"/>
    <x v="0"/>
    <x v="0"/>
    <x v="0"/>
    <x v="1"/>
    <x v="3"/>
    <x v="0"/>
    <s v="16-Jun-1995"/>
    <n v="3561.89"/>
    <x v="1"/>
    <x v="2"/>
    <s v="R1013"/>
    <n v="28"/>
  </r>
  <r>
    <x v="1957"/>
    <x v="306"/>
    <n v="23.21"/>
    <n v="5.14"/>
    <x v="1"/>
    <x v="0"/>
    <x v="0"/>
    <x v="3"/>
    <x v="1"/>
    <x v="2"/>
    <x v="2"/>
    <s v="9-Oct-1995"/>
    <n v="3558.62"/>
    <x v="1"/>
    <x v="0"/>
    <s v="R1024"/>
    <n v="28"/>
  </r>
  <r>
    <x v="1958"/>
    <x v="31"/>
    <n v="25.175000000000001"/>
    <n v="5.21"/>
    <x v="1"/>
    <x v="0"/>
    <x v="0"/>
    <x v="3"/>
    <x v="1"/>
    <x v="1"/>
    <x v="2"/>
    <s v="24-Sep-1994"/>
    <n v="3556.92"/>
    <x v="1"/>
    <x v="0"/>
    <s v="R1012"/>
    <n v="29"/>
  </r>
  <r>
    <x v="1959"/>
    <x v="105"/>
    <n v="34.770000000000003"/>
    <n v="6.23"/>
    <x v="0"/>
    <x v="0"/>
    <x v="0"/>
    <x v="0"/>
    <x v="1"/>
    <x v="0"/>
    <x v="1"/>
    <s v="22-Dec-1992"/>
    <n v="3554.2"/>
    <x v="1"/>
    <x v="0"/>
    <s v="R1011"/>
    <n v="31"/>
  </r>
  <r>
    <x v="1960"/>
    <x v="915"/>
    <n v="27.7"/>
    <n v="5.6"/>
    <x v="0"/>
    <x v="0"/>
    <x v="0"/>
    <x v="3"/>
    <x v="1"/>
    <x v="1"/>
    <x v="2"/>
    <s v="15-Oct-1988"/>
    <n v="3540.12"/>
    <x v="1"/>
    <x v="2"/>
    <s v="R1013"/>
    <n v="35"/>
  </r>
  <r>
    <x v="1961"/>
    <x v="1"/>
    <n v="19.12"/>
    <n v="4.72"/>
    <x v="1"/>
    <x v="0"/>
    <x v="0"/>
    <x v="3"/>
    <x v="1"/>
    <x v="2"/>
    <x v="2"/>
    <s v="24-Aug-2003"/>
    <n v="3538.9"/>
    <x v="1"/>
    <x v="1"/>
    <s v="R1012"/>
    <n v="20"/>
  </r>
  <r>
    <x v="1962"/>
    <x v="187"/>
    <n v="32.67"/>
    <n v="4.67"/>
    <x v="0"/>
    <x v="0"/>
    <x v="1"/>
    <x v="3"/>
    <x v="1"/>
    <x v="0"/>
    <x v="2"/>
    <s v="16-Sep-1998"/>
    <n v="3537.7"/>
    <x v="2"/>
    <x v="0"/>
    <s v="R1012"/>
    <n v="25"/>
  </r>
  <r>
    <x v="1963"/>
    <x v="916"/>
    <n v="28.5"/>
    <n v="6.11"/>
    <x v="0"/>
    <x v="0"/>
    <x v="0"/>
    <x v="3"/>
    <x v="1"/>
    <x v="1"/>
    <x v="1"/>
    <s v="22-Sep-1999"/>
    <n v="3500.61"/>
    <x v="1"/>
    <x v="1"/>
    <s v="R1013"/>
    <n v="24"/>
  </r>
  <r>
    <x v="1964"/>
    <x v="917"/>
    <n v="39.270000000000003"/>
    <n v="6.25"/>
    <x v="0"/>
    <x v="0"/>
    <x v="0"/>
    <x v="0"/>
    <x v="1"/>
    <x v="0"/>
    <x v="1"/>
    <s v="18-Sep-1996"/>
    <n v="3490.55"/>
    <x v="0"/>
    <x v="1"/>
    <s v="R1015"/>
    <n v="27"/>
  </r>
  <r>
    <x v="1965"/>
    <x v="42"/>
    <n v="32.49"/>
    <n v="4"/>
    <x v="1"/>
    <x v="0"/>
    <x v="0"/>
    <x v="0"/>
    <x v="1"/>
    <x v="0"/>
    <x v="2"/>
    <s v="19-Sep-1996"/>
    <n v="3484.33"/>
    <x v="2"/>
    <x v="0"/>
    <s v="R1011"/>
    <n v="27"/>
  </r>
  <r>
    <x v="1966"/>
    <x v="220"/>
    <n v="23.7"/>
    <n v="5.55"/>
    <x v="1"/>
    <x v="0"/>
    <x v="0"/>
    <x v="0"/>
    <x v="1"/>
    <x v="2"/>
    <x v="2"/>
    <s v="26-Jun-2004"/>
    <n v="3481.87"/>
    <x v="1"/>
    <x v="0"/>
    <s v="R1016"/>
    <n v="19"/>
  </r>
  <r>
    <x v="1967"/>
    <x v="434"/>
    <n v="30.4"/>
    <n v="5.95"/>
    <x v="0"/>
    <x v="1"/>
    <x v="0"/>
    <x v="3"/>
    <x v="1"/>
    <x v="0"/>
    <x v="1"/>
    <s v="12-Oct-1993"/>
    <n v="3471.41"/>
    <x v="1"/>
    <x v="1"/>
    <s v="R1013"/>
    <n v="30"/>
  </r>
  <r>
    <x v="1968"/>
    <x v="288"/>
    <n v="38.94"/>
    <n v="4.3600000000000003"/>
    <x v="0"/>
    <x v="0"/>
    <x v="1"/>
    <x v="3"/>
    <x v="1"/>
    <x v="0"/>
    <x v="2"/>
    <s v="29-Jul-2003"/>
    <n v="3463.51"/>
    <x v="1"/>
    <x v="2"/>
    <s v="R1025"/>
    <n v="20"/>
  </r>
  <r>
    <x v="1969"/>
    <x v="918"/>
    <n v="31.02"/>
    <n v="4.84"/>
    <x v="0"/>
    <x v="0"/>
    <x v="1"/>
    <x v="3"/>
    <x v="1"/>
    <x v="0"/>
    <x v="2"/>
    <s v="14-Sep-1987"/>
    <n v="3453.77"/>
    <x v="1"/>
    <x v="2"/>
    <s v="R1011"/>
    <n v="36"/>
  </r>
  <r>
    <x v="1970"/>
    <x v="919"/>
    <n v="17.5"/>
    <n v="4.5599999999999996"/>
    <x v="0"/>
    <x v="0"/>
    <x v="0"/>
    <x v="3"/>
    <x v="1"/>
    <x v="3"/>
    <x v="2"/>
    <s v="20-Jun-2000"/>
    <n v="3443.06"/>
    <x v="1"/>
    <x v="2"/>
    <s v="R1011"/>
    <n v="23"/>
  </r>
  <r>
    <x v="1971"/>
    <x v="70"/>
    <n v="34.799999999999997"/>
    <n v="4.42"/>
    <x v="1"/>
    <x v="1"/>
    <x v="0"/>
    <x v="1"/>
    <x v="1"/>
    <x v="0"/>
    <x v="2"/>
    <s v="27-Aug-1986"/>
    <n v="3436.5"/>
    <x v="1"/>
    <x v="2"/>
    <s v="R1013"/>
    <n v="37"/>
  </r>
  <r>
    <x v="1972"/>
    <x v="920"/>
    <n v="17.3"/>
    <n v="7.66"/>
    <x v="1"/>
    <x v="0"/>
    <x v="0"/>
    <x v="3"/>
    <x v="1"/>
    <x v="3"/>
    <x v="0"/>
    <s v="26-Dec-2001"/>
    <n v="3434.38"/>
    <x v="1"/>
    <x v="1"/>
    <s v="R1011"/>
    <n v="22"/>
  </r>
  <r>
    <x v="1973"/>
    <x v="921"/>
    <n v="32.25"/>
    <n v="5.2"/>
    <x v="1"/>
    <x v="0"/>
    <x v="0"/>
    <x v="0"/>
    <x v="1"/>
    <x v="0"/>
    <x v="2"/>
    <s v="19-Dec-1996"/>
    <n v="3410.32"/>
    <x v="1"/>
    <x v="1"/>
    <s v="R1011"/>
    <n v="27"/>
  </r>
  <r>
    <x v="1974"/>
    <x v="317"/>
    <n v="42.4"/>
    <n v="5.53"/>
    <x v="1"/>
    <x v="0"/>
    <x v="0"/>
    <x v="0"/>
    <x v="1"/>
    <x v="0"/>
    <x v="2"/>
    <s v="16-Jul-2004"/>
    <n v="3393.36"/>
    <x v="1"/>
    <x v="1"/>
    <s v="R1023"/>
    <n v="19"/>
  </r>
  <r>
    <x v="1975"/>
    <x v="589"/>
    <n v="38.664999999999999"/>
    <n v="4.8600000000000003"/>
    <x v="0"/>
    <x v="1"/>
    <x v="0"/>
    <x v="3"/>
    <x v="1"/>
    <x v="0"/>
    <x v="2"/>
    <s v="27-Oct-1996"/>
    <n v="3392.98"/>
    <x v="1"/>
    <x v="0"/>
    <s v="R1013"/>
    <n v="27"/>
  </r>
  <r>
    <x v="1976"/>
    <x v="51"/>
    <n v="29.92"/>
    <n v="5.49"/>
    <x v="1"/>
    <x v="0"/>
    <x v="0"/>
    <x v="0"/>
    <x v="1"/>
    <x v="1"/>
    <x v="2"/>
    <s v="10-Aug-1996"/>
    <n v="3392.37"/>
    <x v="1"/>
    <x v="0"/>
    <s v="R1013"/>
    <n v="27"/>
  </r>
  <r>
    <x v="1977"/>
    <x v="354"/>
    <n v="29.48"/>
    <n v="4.09"/>
    <x v="1"/>
    <x v="0"/>
    <x v="0"/>
    <x v="0"/>
    <x v="1"/>
    <x v="1"/>
    <x v="2"/>
    <s v="13-Nov-1996"/>
    <n v="3385.4"/>
    <x v="1"/>
    <x v="1"/>
    <s v="R1024"/>
    <n v="27"/>
  </r>
  <r>
    <x v="1978"/>
    <x v="413"/>
    <n v="28.785"/>
    <n v="4.3099999999999996"/>
    <x v="1"/>
    <x v="0"/>
    <x v="0"/>
    <x v="0"/>
    <x v="1"/>
    <x v="1"/>
    <x v="2"/>
    <s v="14-Dec-1996"/>
    <n v="3378.91"/>
    <x v="1"/>
    <x v="2"/>
    <s v="R1011"/>
    <n v="27"/>
  </r>
  <r>
    <x v="1979"/>
    <x v="922"/>
    <n v="19.8"/>
    <n v="4"/>
    <x v="1"/>
    <x v="0"/>
    <x v="0"/>
    <x v="0"/>
    <x v="1"/>
    <x v="2"/>
    <x v="2"/>
    <s v="7-Oct-1993"/>
    <n v="3366.67"/>
    <x v="1"/>
    <x v="1"/>
    <s v="R1013"/>
    <n v="30"/>
  </r>
  <r>
    <x v="1980"/>
    <x v="313"/>
    <n v="35.53"/>
    <n v="4.68"/>
    <x v="0"/>
    <x v="0"/>
    <x v="1"/>
    <x v="3"/>
    <x v="1"/>
    <x v="0"/>
    <x v="2"/>
    <s v="23-Jun-1995"/>
    <n v="3353.47"/>
    <x v="1"/>
    <x v="0"/>
    <s v="R1012"/>
    <n v="28"/>
  </r>
  <r>
    <x v="1981"/>
    <x v="66"/>
    <n v="21.47"/>
    <n v="4.0199999999999996"/>
    <x v="1"/>
    <x v="0"/>
    <x v="0"/>
    <x v="3"/>
    <x v="1"/>
    <x v="2"/>
    <x v="2"/>
    <s v="28-Oct-1993"/>
    <n v="3353.28"/>
    <x v="1"/>
    <x v="2"/>
    <s v="R1011"/>
    <n v="30"/>
  </r>
  <r>
    <x v="1982"/>
    <x v="837"/>
    <n v="25.9"/>
    <n v="5.12"/>
    <x v="0"/>
    <x v="0"/>
    <x v="1"/>
    <x v="3"/>
    <x v="1"/>
    <x v="1"/>
    <x v="2"/>
    <s v="1-Sep-1991"/>
    <n v="3342.79"/>
    <x v="1"/>
    <x v="2"/>
    <s v="R1013"/>
    <n v="32"/>
  </r>
  <r>
    <x v="1983"/>
    <x v="923"/>
    <n v="20.81"/>
    <n v="5.52"/>
    <x v="0"/>
    <x v="0"/>
    <x v="0"/>
    <x v="0"/>
    <x v="1"/>
    <x v="2"/>
    <x v="2"/>
    <s v="20-Jun-1997"/>
    <n v="3309.79"/>
    <x v="2"/>
    <x v="0"/>
    <s v="R1017"/>
    <n v="26"/>
  </r>
  <r>
    <x v="1984"/>
    <x v="592"/>
    <n v="25.84"/>
    <n v="5.81"/>
    <x v="1"/>
    <x v="0"/>
    <x v="1"/>
    <x v="3"/>
    <x v="1"/>
    <x v="1"/>
    <x v="1"/>
    <s v="18-Nov-2003"/>
    <n v="3308.46"/>
    <x v="1"/>
    <x v="2"/>
    <s v="R1021"/>
    <n v="20"/>
  </r>
  <r>
    <x v="1985"/>
    <x v="19"/>
    <n v="30.95"/>
    <n v="5.16"/>
    <x v="0"/>
    <x v="0"/>
    <x v="1"/>
    <x v="3"/>
    <x v="1"/>
    <x v="0"/>
    <x v="2"/>
    <s v="5-Dec-2003"/>
    <n v="3300.7"/>
    <x v="1"/>
    <x v="1"/>
    <s v="R1025"/>
    <n v="20"/>
  </r>
  <r>
    <x v="1986"/>
    <x v="924"/>
    <n v="30.54"/>
    <n v="5"/>
    <x v="0"/>
    <x v="0"/>
    <x v="1"/>
    <x v="3"/>
    <x v="1"/>
    <x v="0"/>
    <x v="2"/>
    <s v="17-Nov-1996"/>
    <n v="3292.53"/>
    <x v="1"/>
    <x v="1"/>
    <s v="R1012"/>
    <n v="27"/>
  </r>
  <r>
    <x v="1987"/>
    <x v="925"/>
    <n v="33.914999999999999"/>
    <n v="5.84"/>
    <x v="1"/>
    <x v="0"/>
    <x v="0"/>
    <x v="0"/>
    <x v="1"/>
    <x v="0"/>
    <x v="1"/>
    <s v="3-Jul-2003"/>
    <n v="3280.22"/>
    <x v="1"/>
    <x v="0"/>
    <s v="R1011"/>
    <n v="20"/>
  </r>
  <r>
    <x v="1988"/>
    <x v="72"/>
    <n v="33.31"/>
    <n v="4.1900000000000004"/>
    <x v="0"/>
    <x v="0"/>
    <x v="1"/>
    <x v="3"/>
    <x v="1"/>
    <x v="0"/>
    <x v="2"/>
    <s v="6-Oct-2001"/>
    <n v="3279.87"/>
    <x v="1"/>
    <x v="2"/>
    <s v="R1017"/>
    <n v="22"/>
  </r>
  <r>
    <x v="1989"/>
    <x v="159"/>
    <n v="25.745000000000001"/>
    <n v="4.62"/>
    <x v="1"/>
    <x v="0"/>
    <x v="0"/>
    <x v="0"/>
    <x v="1"/>
    <x v="1"/>
    <x v="2"/>
    <s v="1-Jul-1994"/>
    <n v="3277.16"/>
    <x v="1"/>
    <x v="0"/>
    <s v="R1011"/>
    <n v="29"/>
  </r>
  <r>
    <x v="1990"/>
    <x v="159"/>
    <n v="37.1"/>
    <n v="6.24"/>
    <x v="0"/>
    <x v="0"/>
    <x v="0"/>
    <x v="0"/>
    <x v="1"/>
    <x v="0"/>
    <x v="1"/>
    <s v="2-Dec-1994"/>
    <n v="3268.85"/>
    <x v="2"/>
    <x v="2"/>
    <s v="R1016"/>
    <n v="29"/>
  </r>
  <r>
    <x v="1991"/>
    <x v="159"/>
    <n v="35.435000000000002"/>
    <n v="5.81"/>
    <x v="0"/>
    <x v="0"/>
    <x v="0"/>
    <x v="0"/>
    <x v="1"/>
    <x v="0"/>
    <x v="1"/>
    <s v="13-Nov-1991"/>
    <n v="3260.2"/>
    <x v="2"/>
    <x v="1"/>
    <s v="R1011"/>
    <n v="32"/>
  </r>
  <r>
    <x v="1992"/>
    <x v="926"/>
    <n v="20.399999999999999"/>
    <n v="4.83"/>
    <x v="0"/>
    <x v="0"/>
    <x v="0"/>
    <x v="0"/>
    <x v="1"/>
    <x v="2"/>
    <x v="2"/>
    <s v="2-Sep-1997"/>
    <n v="3238.44"/>
    <x v="1"/>
    <x v="0"/>
    <s v="R1013"/>
    <n v="26"/>
  </r>
  <r>
    <x v="1993"/>
    <x v="774"/>
    <n v="42.13"/>
    <n v="5.72"/>
    <x v="1"/>
    <x v="0"/>
    <x v="1"/>
    <x v="3"/>
    <x v="1"/>
    <x v="0"/>
    <x v="1"/>
    <s v="2-Aug-1997"/>
    <n v="3227.12"/>
    <x v="1"/>
    <x v="0"/>
    <s v="R1013"/>
    <n v="26"/>
  </r>
  <r>
    <x v="1994"/>
    <x v="927"/>
    <n v="33.99"/>
    <n v="4.83"/>
    <x v="1"/>
    <x v="0"/>
    <x v="1"/>
    <x v="3"/>
    <x v="1"/>
    <x v="0"/>
    <x v="2"/>
    <s v="6-Jul-1997"/>
    <n v="3213.62"/>
    <x v="1"/>
    <x v="1"/>
    <s v="R1024"/>
    <n v="26"/>
  </r>
  <r>
    <x v="1995"/>
    <x v="928"/>
    <n v="28.594999999999999"/>
    <n v="4.1399999999999997"/>
    <x v="1"/>
    <x v="0"/>
    <x v="1"/>
    <x v="3"/>
    <x v="1"/>
    <x v="1"/>
    <x v="2"/>
    <s v="22-Dec-1997"/>
    <n v="3208.79"/>
    <x v="1"/>
    <x v="0"/>
    <s v="R1011"/>
    <n v="26"/>
  </r>
  <r>
    <x v="1996"/>
    <x v="193"/>
    <n v="20.8"/>
    <n v="4.07"/>
    <x v="1"/>
    <x v="0"/>
    <x v="1"/>
    <x v="3"/>
    <x v="1"/>
    <x v="2"/>
    <x v="2"/>
    <s v="5-Jul-1997"/>
    <n v="3206.49"/>
    <x v="1"/>
    <x v="0"/>
    <s v="R1024"/>
    <n v="26"/>
  </r>
  <r>
    <x v="1997"/>
    <x v="929"/>
    <n v="23.465"/>
    <n v="6.26"/>
    <x v="1"/>
    <x v="0"/>
    <x v="1"/>
    <x v="3"/>
    <x v="1"/>
    <x v="2"/>
    <x v="1"/>
    <s v="11-Oct-1996"/>
    <n v="3201.25"/>
    <x v="1"/>
    <x v="0"/>
    <s v="R1012"/>
    <n v="27"/>
  </r>
  <r>
    <x v="1998"/>
    <x v="313"/>
    <n v="40.185000000000002"/>
    <n v="5.88"/>
    <x v="1"/>
    <x v="0"/>
    <x v="0"/>
    <x v="0"/>
    <x v="1"/>
    <x v="0"/>
    <x v="1"/>
    <s v="2-Sep-2001"/>
    <n v="3180.51"/>
    <x v="1"/>
    <x v="1"/>
    <s v="R1013"/>
    <n v="22"/>
  </r>
  <r>
    <x v="1999"/>
    <x v="364"/>
    <n v="21.89"/>
    <n v="5.72"/>
    <x v="1"/>
    <x v="0"/>
    <x v="0"/>
    <x v="0"/>
    <x v="1"/>
    <x v="2"/>
    <x v="1"/>
    <s v="23-Sep-2000"/>
    <n v="3179.96"/>
    <x v="1"/>
    <x v="1"/>
    <s v="R1012"/>
    <n v="23"/>
  </r>
  <r>
    <x v="2000"/>
    <x v="930"/>
    <n v="29.34"/>
    <n v="6.09"/>
    <x v="1"/>
    <x v="1"/>
    <x v="0"/>
    <x v="1"/>
    <x v="1"/>
    <x v="1"/>
    <x v="1"/>
    <s v="3-Jul-1996"/>
    <n v="3176.82"/>
    <x v="1"/>
    <x v="2"/>
    <s v="R1012"/>
    <n v="27"/>
  </r>
  <r>
    <x v="2001"/>
    <x v="931"/>
    <n v="22.61"/>
    <n v="4.25"/>
    <x v="1"/>
    <x v="0"/>
    <x v="0"/>
    <x v="0"/>
    <x v="1"/>
    <x v="2"/>
    <x v="2"/>
    <s v="14-Aug-1996"/>
    <n v="3176.29"/>
    <x v="1"/>
    <x v="1"/>
    <s v="R1012"/>
    <n v="27"/>
  </r>
  <r>
    <x v="2002"/>
    <x v="331"/>
    <n v="22.23"/>
    <n v="6.09"/>
    <x v="1"/>
    <x v="0"/>
    <x v="0"/>
    <x v="0"/>
    <x v="1"/>
    <x v="2"/>
    <x v="1"/>
    <s v="6-Jul-1994"/>
    <n v="3172.02"/>
    <x v="1"/>
    <x v="2"/>
    <s v="R1011"/>
    <n v="29"/>
  </r>
  <r>
    <x v="2003"/>
    <x v="932"/>
    <n v="33.4"/>
    <n v="5.51"/>
    <x v="0"/>
    <x v="0"/>
    <x v="0"/>
    <x v="0"/>
    <x v="1"/>
    <x v="0"/>
    <x v="2"/>
    <s v="25-Oct-1994"/>
    <n v="3171.61"/>
    <x v="1"/>
    <x v="0"/>
    <s v="R1013"/>
    <n v="29"/>
  </r>
  <r>
    <x v="2004"/>
    <x v="429"/>
    <n v="33.11"/>
    <n v="5.63"/>
    <x v="0"/>
    <x v="0"/>
    <x v="0"/>
    <x v="0"/>
    <x v="1"/>
    <x v="0"/>
    <x v="2"/>
    <s v="29-Aug-2001"/>
    <n v="3167.46"/>
    <x v="1"/>
    <x v="0"/>
    <s v="R1024"/>
    <n v="22"/>
  </r>
  <r>
    <x v="2005"/>
    <x v="58"/>
    <n v="16.815000000000001"/>
    <n v="5.29"/>
    <x v="1"/>
    <x v="0"/>
    <x v="0"/>
    <x v="0"/>
    <x v="1"/>
    <x v="3"/>
    <x v="2"/>
    <s v="25-Sep-1993"/>
    <n v="3162.02"/>
    <x v="1"/>
    <x v="0"/>
    <s v="R1013"/>
    <n v="30"/>
  </r>
  <r>
    <x v="2006"/>
    <x v="933"/>
    <n v="25.61"/>
    <n v="4"/>
    <x v="0"/>
    <x v="0"/>
    <x v="1"/>
    <x v="3"/>
    <x v="1"/>
    <x v="1"/>
    <x v="2"/>
    <s v="10-Jul-1994"/>
    <n v="3161.45"/>
    <x v="1"/>
    <x v="2"/>
    <s v="R1011"/>
    <n v="29"/>
  </r>
  <r>
    <x v="2007"/>
    <x v="934"/>
    <n v="25.8"/>
    <n v="5.49"/>
    <x v="0"/>
    <x v="0"/>
    <x v="0"/>
    <x v="0"/>
    <x v="1"/>
    <x v="1"/>
    <x v="2"/>
    <s v="25-Jun-1999"/>
    <n v="3128.35"/>
    <x v="1"/>
    <x v="0"/>
    <s v="R1021"/>
    <n v="24"/>
  </r>
  <r>
    <x v="2008"/>
    <x v="935"/>
    <n v="27.39"/>
    <n v="5.34"/>
    <x v="0"/>
    <x v="0"/>
    <x v="0"/>
    <x v="0"/>
    <x v="1"/>
    <x v="1"/>
    <x v="2"/>
    <s v="1-Aug-1987"/>
    <n v="3088.06"/>
    <x v="1"/>
    <x v="1"/>
    <s v="R1013"/>
    <n v="36"/>
  </r>
  <r>
    <x v="2009"/>
    <x v="123"/>
    <n v="17.03"/>
    <n v="4.12"/>
    <x v="0"/>
    <x v="0"/>
    <x v="0"/>
    <x v="3"/>
    <x v="1"/>
    <x v="3"/>
    <x v="2"/>
    <s v="13-Oct-2001"/>
    <n v="3077.1"/>
    <x v="1"/>
    <x v="2"/>
    <s v="R1012"/>
    <n v="22"/>
  </r>
  <r>
    <x v="2010"/>
    <x v="210"/>
    <n v="23.75"/>
    <n v="5.49"/>
    <x v="1"/>
    <x v="0"/>
    <x v="0"/>
    <x v="0"/>
    <x v="1"/>
    <x v="2"/>
    <x v="2"/>
    <s v="10-Sep-1995"/>
    <n v="3070.81"/>
    <x v="2"/>
    <x v="2"/>
    <s v="R1017"/>
    <n v="28"/>
  </r>
  <r>
    <x v="2011"/>
    <x v="164"/>
    <n v="26.03"/>
    <n v="5.1100000000000003"/>
    <x v="1"/>
    <x v="0"/>
    <x v="0"/>
    <x v="3"/>
    <x v="1"/>
    <x v="1"/>
    <x v="2"/>
    <s v="1-Oct-1989"/>
    <n v="3065.49"/>
    <x v="1"/>
    <x v="2"/>
    <s v="R1012"/>
    <n v="34"/>
  </r>
  <r>
    <x v="2012"/>
    <x v="92"/>
    <n v="16.079999999999998"/>
    <n v="5.94"/>
    <x v="0"/>
    <x v="0"/>
    <x v="0"/>
    <x v="0"/>
    <x v="1"/>
    <x v="3"/>
    <x v="1"/>
    <s v="26-Sep-1994"/>
    <n v="3062.51"/>
    <x v="2"/>
    <x v="2"/>
    <s v="R1012"/>
    <n v="29"/>
  </r>
  <r>
    <x v="2013"/>
    <x v="936"/>
    <n v="30.875"/>
    <n v="5.54"/>
    <x v="0"/>
    <x v="0"/>
    <x v="0"/>
    <x v="0"/>
    <x v="1"/>
    <x v="0"/>
    <x v="2"/>
    <s v="21-Jun-2002"/>
    <n v="3056.39"/>
    <x v="1"/>
    <x v="0"/>
    <s v="R1013"/>
    <n v="21"/>
  </r>
  <r>
    <x v="2014"/>
    <x v="201"/>
    <n v="31.79"/>
    <n v="7.09"/>
    <x v="0"/>
    <x v="0"/>
    <x v="0"/>
    <x v="0"/>
    <x v="1"/>
    <x v="0"/>
    <x v="0"/>
    <s v="22-Dec-1997"/>
    <n v="3051.73"/>
    <x v="1"/>
    <x v="1"/>
    <s v="R1011"/>
    <n v="26"/>
  </r>
  <r>
    <x v="2015"/>
    <x v="7"/>
    <n v="28.48"/>
    <n v="6.22"/>
    <x v="1"/>
    <x v="0"/>
    <x v="1"/>
    <x v="3"/>
    <x v="1"/>
    <x v="1"/>
    <x v="1"/>
    <s v="9-Aug-1998"/>
    <n v="3046.06"/>
    <x v="1"/>
    <x v="2"/>
    <s v="R1023"/>
    <n v="25"/>
  </r>
  <r>
    <x v="2016"/>
    <x v="937"/>
    <n v="26.6"/>
    <n v="4.33"/>
    <x v="0"/>
    <x v="0"/>
    <x v="0"/>
    <x v="3"/>
    <x v="1"/>
    <x v="1"/>
    <x v="2"/>
    <s v="15-Sep-1998"/>
    <n v="3044.21"/>
    <x v="1"/>
    <x v="0"/>
    <s v="R1024"/>
    <n v="25"/>
  </r>
  <r>
    <x v="2017"/>
    <x v="58"/>
    <n v="25.27"/>
    <n v="5.83"/>
    <x v="0"/>
    <x v="0"/>
    <x v="0"/>
    <x v="3"/>
    <x v="1"/>
    <x v="1"/>
    <x v="1"/>
    <s v="19-Dec-1997"/>
    <n v="3021.81"/>
    <x v="1"/>
    <x v="0"/>
    <s v="R1012"/>
    <n v="26"/>
  </r>
  <r>
    <x v="2018"/>
    <x v="938"/>
    <n v="34.484999999999999"/>
    <n v="4.7"/>
    <x v="1"/>
    <x v="0"/>
    <x v="1"/>
    <x v="3"/>
    <x v="1"/>
    <x v="0"/>
    <x v="2"/>
    <s v="28-Sep-1988"/>
    <n v="3018.04"/>
    <x v="1"/>
    <x v="1"/>
    <s v="R1012"/>
    <n v="35"/>
  </r>
  <r>
    <x v="2019"/>
    <x v="939"/>
    <n v="15.57"/>
    <n v="4.07"/>
    <x v="1"/>
    <x v="0"/>
    <x v="0"/>
    <x v="3"/>
    <x v="1"/>
    <x v="3"/>
    <x v="2"/>
    <s v="15-Dec-2002"/>
    <n v="3012.22"/>
    <x v="1"/>
    <x v="0"/>
    <s v="R1012"/>
    <n v="21"/>
  </r>
  <r>
    <x v="2020"/>
    <x v="181"/>
    <n v="30.36"/>
    <n v="9.39"/>
    <x v="0"/>
    <x v="0"/>
    <x v="0"/>
    <x v="0"/>
    <x v="1"/>
    <x v="0"/>
    <x v="0"/>
    <s v="20-Nov-1991"/>
    <n v="2985.67"/>
    <x v="1"/>
    <x v="1"/>
    <s v="R1013"/>
    <n v="32"/>
  </r>
  <r>
    <x v="2021"/>
    <x v="940"/>
    <n v="19.37"/>
    <n v="4.18"/>
    <x v="0"/>
    <x v="0"/>
    <x v="0"/>
    <x v="0"/>
    <x v="1"/>
    <x v="2"/>
    <x v="2"/>
    <s v="18-Jun-1987"/>
    <n v="2979.52"/>
    <x v="1"/>
    <x v="0"/>
    <s v="R1013"/>
    <n v="36"/>
  </r>
  <r>
    <x v="2022"/>
    <x v="941"/>
    <n v="16.71"/>
    <n v="4.18"/>
    <x v="0"/>
    <x v="0"/>
    <x v="0"/>
    <x v="3"/>
    <x v="1"/>
    <x v="3"/>
    <x v="2"/>
    <s v="24-Sep-1995"/>
    <n v="2974.13"/>
    <x v="1"/>
    <x v="2"/>
    <s v="R1011"/>
    <n v="28"/>
  </r>
  <r>
    <x v="2023"/>
    <x v="3"/>
    <n v="24.1"/>
    <n v="4.4000000000000004"/>
    <x v="1"/>
    <x v="0"/>
    <x v="0"/>
    <x v="3"/>
    <x v="1"/>
    <x v="2"/>
    <x v="2"/>
    <s v="30-Sep-2002"/>
    <n v="2943.41"/>
    <x v="1"/>
    <x v="0"/>
    <s v="R1012"/>
    <n v="21"/>
  </r>
  <r>
    <x v="2024"/>
    <x v="700"/>
    <n v="29.77"/>
    <n v="9.9"/>
    <x v="0"/>
    <x v="0"/>
    <x v="0"/>
    <x v="0"/>
    <x v="1"/>
    <x v="1"/>
    <x v="0"/>
    <s v="30-Jun-1996"/>
    <n v="2927.06"/>
    <x v="1"/>
    <x v="1"/>
    <s v="R1013"/>
    <n v="27"/>
  </r>
  <r>
    <x v="2025"/>
    <x v="81"/>
    <n v="46.53"/>
    <n v="4.84"/>
    <x v="1"/>
    <x v="0"/>
    <x v="0"/>
    <x v="0"/>
    <x v="1"/>
    <x v="0"/>
    <x v="2"/>
    <s v="5-Jun-2003"/>
    <n v="2913.57"/>
    <x v="1"/>
    <x v="1"/>
    <s v="R1011"/>
    <n v="20"/>
  </r>
  <r>
    <x v="2026"/>
    <x v="942"/>
    <n v="23.4"/>
    <n v="5.53"/>
    <x v="0"/>
    <x v="0"/>
    <x v="1"/>
    <x v="3"/>
    <x v="1"/>
    <x v="2"/>
    <x v="2"/>
    <s v="13-Jun-1996"/>
    <n v="2904.09"/>
    <x v="1"/>
    <x v="1"/>
    <s v="R1011"/>
    <n v="27"/>
  </r>
  <r>
    <x v="2027"/>
    <x v="943"/>
    <n v="30"/>
    <n v="4.33"/>
    <x v="1"/>
    <x v="0"/>
    <x v="0"/>
    <x v="0"/>
    <x v="1"/>
    <x v="0"/>
    <x v="2"/>
    <s v="24-Oct-1996"/>
    <n v="2902.91"/>
    <x v="1"/>
    <x v="1"/>
    <s v="R1013"/>
    <n v="27"/>
  </r>
  <r>
    <x v="2028"/>
    <x v="59"/>
    <n v="29.15"/>
    <n v="4.91"/>
    <x v="1"/>
    <x v="0"/>
    <x v="0"/>
    <x v="0"/>
    <x v="1"/>
    <x v="1"/>
    <x v="2"/>
    <s v="1-Nov-1999"/>
    <n v="2899.49"/>
    <x v="1"/>
    <x v="1"/>
    <s v="R1024"/>
    <n v="24"/>
  </r>
  <r>
    <x v="2029"/>
    <x v="944"/>
    <n v="34.865000000000002"/>
    <n v="4.8"/>
    <x v="0"/>
    <x v="0"/>
    <x v="0"/>
    <x v="0"/>
    <x v="1"/>
    <x v="0"/>
    <x v="2"/>
    <s v="14-Jul-2000"/>
    <n v="2897.46"/>
    <x v="1"/>
    <x v="2"/>
    <s v="R1012"/>
    <n v="23"/>
  </r>
  <r>
    <x v="2030"/>
    <x v="945"/>
    <n v="28.12"/>
    <n v="5.55"/>
    <x v="1"/>
    <x v="1"/>
    <x v="0"/>
    <x v="1"/>
    <x v="1"/>
    <x v="1"/>
    <x v="2"/>
    <s v="21-Jun-1996"/>
    <n v="2897.32"/>
    <x v="2"/>
    <x v="0"/>
    <s v="R1016"/>
    <n v="27"/>
  </r>
  <r>
    <x v="2031"/>
    <x v="946"/>
    <n v="29.45"/>
    <n v="5.24"/>
    <x v="1"/>
    <x v="0"/>
    <x v="0"/>
    <x v="0"/>
    <x v="1"/>
    <x v="1"/>
    <x v="2"/>
    <s v="12-Aug-1993"/>
    <n v="2867.12"/>
    <x v="0"/>
    <x v="0"/>
    <s v="R1013"/>
    <n v="30"/>
  </r>
  <r>
    <x v="2032"/>
    <x v="332"/>
    <n v="27.94"/>
    <n v="6.08"/>
    <x v="0"/>
    <x v="0"/>
    <x v="1"/>
    <x v="3"/>
    <x v="1"/>
    <x v="1"/>
    <x v="1"/>
    <s v="1-Nov-1993"/>
    <n v="2866.09"/>
    <x v="2"/>
    <x v="0"/>
    <s v="R1011"/>
    <n v="30"/>
  </r>
  <r>
    <x v="2033"/>
    <x v="59"/>
    <n v="27.2"/>
    <n v="5.83"/>
    <x v="0"/>
    <x v="0"/>
    <x v="1"/>
    <x v="3"/>
    <x v="1"/>
    <x v="1"/>
    <x v="1"/>
    <s v="4-Sep-1998"/>
    <n v="2855.44"/>
    <x v="1"/>
    <x v="0"/>
    <s v="R1012"/>
    <n v="25"/>
  </r>
  <r>
    <x v="2034"/>
    <x v="947"/>
    <n v="33.344999999999999"/>
    <n v="4.29"/>
    <x v="0"/>
    <x v="0"/>
    <x v="0"/>
    <x v="3"/>
    <x v="1"/>
    <x v="0"/>
    <x v="2"/>
    <s v="17-Jun-1998"/>
    <n v="2850.68"/>
    <x v="1"/>
    <x v="0"/>
    <s v="R1012"/>
    <n v="25"/>
  </r>
  <r>
    <x v="2035"/>
    <x v="948"/>
    <n v="29.925000000000001"/>
    <n v="5.3"/>
    <x v="0"/>
    <x v="0"/>
    <x v="0"/>
    <x v="3"/>
    <x v="1"/>
    <x v="1"/>
    <x v="2"/>
    <s v="15-Nov-1998"/>
    <n v="2842.76"/>
    <x v="1"/>
    <x v="0"/>
    <s v="R1012"/>
    <n v="25"/>
  </r>
  <r>
    <x v="2036"/>
    <x v="191"/>
    <n v="24.225000000000001"/>
    <n v="4.42"/>
    <x v="0"/>
    <x v="0"/>
    <x v="0"/>
    <x v="3"/>
    <x v="1"/>
    <x v="2"/>
    <x v="2"/>
    <s v="1-Oct-2000"/>
    <n v="2819.51"/>
    <x v="1"/>
    <x v="0"/>
    <s v="R1011"/>
    <n v="23"/>
  </r>
  <r>
    <x v="2037"/>
    <x v="27"/>
    <n v="29.68"/>
    <n v="5.68"/>
    <x v="0"/>
    <x v="1"/>
    <x v="0"/>
    <x v="3"/>
    <x v="1"/>
    <x v="1"/>
    <x v="2"/>
    <s v="23-Sep-2003"/>
    <n v="2803.7"/>
    <x v="1"/>
    <x v="2"/>
    <s v="R1012"/>
    <n v="20"/>
  </r>
  <r>
    <x v="2038"/>
    <x v="181"/>
    <n v="20.614999999999998"/>
    <n v="6.05"/>
    <x v="0"/>
    <x v="0"/>
    <x v="1"/>
    <x v="3"/>
    <x v="1"/>
    <x v="2"/>
    <x v="1"/>
    <s v="4-Aug-2004"/>
    <n v="2801.26"/>
    <x v="1"/>
    <x v="0"/>
    <s v="R1013"/>
    <n v="19"/>
  </r>
  <r>
    <x v="2039"/>
    <x v="91"/>
    <n v="32.119999999999997"/>
    <n v="5.33"/>
    <x v="0"/>
    <x v="1"/>
    <x v="0"/>
    <x v="3"/>
    <x v="1"/>
    <x v="0"/>
    <x v="2"/>
    <s v="24-Dec-1999"/>
    <n v="2789.06"/>
    <x v="1"/>
    <x v="0"/>
    <s v="R1012"/>
    <n v="24"/>
  </r>
  <r>
    <x v="2040"/>
    <x v="325"/>
    <n v="27.36"/>
    <n v="6.22"/>
    <x v="0"/>
    <x v="0"/>
    <x v="0"/>
    <x v="0"/>
    <x v="1"/>
    <x v="1"/>
    <x v="1"/>
    <s v="29-Aug-1999"/>
    <n v="2775.19"/>
    <x v="1"/>
    <x v="2"/>
    <s v="R1012"/>
    <n v="24"/>
  </r>
  <r>
    <x v="2041"/>
    <x v="949"/>
    <n v="17.385000000000002"/>
    <n v="5.84"/>
    <x v="0"/>
    <x v="0"/>
    <x v="0"/>
    <x v="0"/>
    <x v="1"/>
    <x v="3"/>
    <x v="1"/>
    <s v="9-Jun-1999"/>
    <n v="2775.19"/>
    <x v="1"/>
    <x v="2"/>
    <s v="R1012"/>
    <n v="24"/>
  </r>
  <r>
    <x v="2042"/>
    <x v="950"/>
    <n v="30.13"/>
    <n v="5.71"/>
    <x v="0"/>
    <x v="1"/>
    <x v="0"/>
    <x v="3"/>
    <x v="1"/>
    <x v="0"/>
    <x v="1"/>
    <s v="14-Nov-2004"/>
    <n v="2773.46"/>
    <x v="1"/>
    <x v="2"/>
    <s v="R1021"/>
    <n v="19"/>
  </r>
  <r>
    <x v="2043"/>
    <x v="793"/>
    <n v="25.44"/>
    <n v="6.04"/>
    <x v="1"/>
    <x v="0"/>
    <x v="1"/>
    <x v="3"/>
    <x v="1"/>
    <x v="1"/>
    <x v="1"/>
    <s v="10-Aug-1997"/>
    <n v="2758.99"/>
    <x v="1"/>
    <x v="2"/>
    <s v="R1012"/>
    <n v="26"/>
  </r>
  <r>
    <x v="2044"/>
    <x v="951"/>
    <n v="39.805"/>
    <n v="4.38"/>
    <x v="0"/>
    <x v="1"/>
    <x v="0"/>
    <x v="3"/>
    <x v="1"/>
    <x v="0"/>
    <x v="2"/>
    <s v="11-Oct-2000"/>
    <n v="2755.02"/>
    <x v="1"/>
    <x v="2"/>
    <s v="R1024"/>
    <n v="23"/>
  </r>
  <r>
    <x v="2045"/>
    <x v="952"/>
    <n v="30.4"/>
    <n v="5.56"/>
    <x v="1"/>
    <x v="1"/>
    <x v="0"/>
    <x v="3"/>
    <x v="1"/>
    <x v="0"/>
    <x v="2"/>
    <s v="3-Oct-2000"/>
    <n v="2741.95"/>
    <x v="1"/>
    <x v="0"/>
    <s v="R1024"/>
    <n v="23"/>
  </r>
  <r>
    <x v="2046"/>
    <x v="16"/>
    <n v="23.18"/>
    <n v="4.24"/>
    <x v="0"/>
    <x v="1"/>
    <x v="0"/>
    <x v="3"/>
    <x v="1"/>
    <x v="2"/>
    <x v="2"/>
    <s v="17-Dec-2000"/>
    <n v="2731.91"/>
    <x v="1"/>
    <x v="0"/>
    <s v="R1024"/>
    <n v="23"/>
  </r>
  <r>
    <x v="2047"/>
    <x v="953"/>
    <n v="39.615000000000002"/>
    <n v="6.32"/>
    <x v="0"/>
    <x v="0"/>
    <x v="1"/>
    <x v="3"/>
    <x v="1"/>
    <x v="0"/>
    <x v="1"/>
    <s v="3-Dec-2003"/>
    <n v="2730.11"/>
    <x v="1"/>
    <x v="0"/>
    <s v="R1012"/>
    <n v="20"/>
  </r>
  <r>
    <x v="2048"/>
    <x v="550"/>
    <n v="30.59"/>
    <n v="6.3"/>
    <x v="1"/>
    <x v="0"/>
    <x v="1"/>
    <x v="3"/>
    <x v="1"/>
    <x v="0"/>
    <x v="1"/>
    <s v="6-Oct-1997"/>
    <n v="2727.4"/>
    <x v="2"/>
    <x v="0"/>
    <s v="R1016"/>
    <n v="26"/>
  </r>
  <r>
    <x v="2049"/>
    <x v="8"/>
    <n v="16.72"/>
    <n v="4.38"/>
    <x v="1"/>
    <x v="0"/>
    <x v="0"/>
    <x v="3"/>
    <x v="1"/>
    <x v="3"/>
    <x v="2"/>
    <s v="20-Aug-1988"/>
    <n v="2726.06"/>
    <x v="1"/>
    <x v="1"/>
    <s v="R1013"/>
    <n v="35"/>
  </r>
  <r>
    <x v="2050"/>
    <x v="954"/>
    <n v="26.22"/>
    <n v="4.6500000000000004"/>
    <x v="1"/>
    <x v="0"/>
    <x v="1"/>
    <x v="3"/>
    <x v="1"/>
    <x v="1"/>
    <x v="2"/>
    <s v="30-Oct-1997"/>
    <n v="2721.32"/>
    <x v="0"/>
    <x v="0"/>
    <s v="R1014"/>
    <n v="26"/>
  </r>
  <r>
    <x v="2051"/>
    <x v="348"/>
    <n v="31.824999999999999"/>
    <n v="4.7"/>
    <x v="0"/>
    <x v="0"/>
    <x v="1"/>
    <x v="3"/>
    <x v="1"/>
    <x v="0"/>
    <x v="2"/>
    <s v="6-Aug-2003"/>
    <n v="2719.28"/>
    <x v="1"/>
    <x v="1"/>
    <s v="R1012"/>
    <n v="20"/>
  </r>
  <r>
    <x v="2052"/>
    <x v="955"/>
    <n v="25.745000000000001"/>
    <n v="4.34"/>
    <x v="0"/>
    <x v="0"/>
    <x v="1"/>
    <x v="3"/>
    <x v="1"/>
    <x v="1"/>
    <x v="2"/>
    <s v="1-Dec-2003"/>
    <n v="2710.83"/>
    <x v="1"/>
    <x v="0"/>
    <s v="R1012"/>
    <n v="20"/>
  </r>
  <r>
    <x v="2053"/>
    <x v="16"/>
    <n v="24.605"/>
    <n v="5.62"/>
    <x v="0"/>
    <x v="0"/>
    <x v="1"/>
    <x v="3"/>
    <x v="1"/>
    <x v="2"/>
    <x v="2"/>
    <s v="21-Nov-2003"/>
    <n v="2709.24"/>
    <x v="1"/>
    <x v="1"/>
    <s v="R1012"/>
    <n v="20"/>
  </r>
  <r>
    <x v="2054"/>
    <x v="9"/>
    <n v="24.51"/>
    <n v="4.24"/>
    <x v="0"/>
    <x v="0"/>
    <x v="1"/>
    <x v="3"/>
    <x v="1"/>
    <x v="2"/>
    <x v="2"/>
    <s v="17-Jul-2003"/>
    <n v="2709.11"/>
    <x v="1"/>
    <x v="1"/>
    <s v="R1012"/>
    <n v="20"/>
  </r>
  <r>
    <x v="2055"/>
    <x v="178"/>
    <n v="31.065000000000001"/>
    <n v="4.57"/>
    <x v="1"/>
    <x v="0"/>
    <x v="0"/>
    <x v="0"/>
    <x v="1"/>
    <x v="0"/>
    <x v="2"/>
    <s v="13-Jun-1996"/>
    <n v="2699.57"/>
    <x v="1"/>
    <x v="2"/>
    <s v="R1012"/>
    <n v="27"/>
  </r>
  <r>
    <x v="2056"/>
    <x v="58"/>
    <n v="28.12"/>
    <n v="5.05"/>
    <x v="0"/>
    <x v="0"/>
    <x v="0"/>
    <x v="0"/>
    <x v="1"/>
    <x v="1"/>
    <x v="2"/>
    <s v="11-Jun-1999"/>
    <n v="2690.11"/>
    <x v="1"/>
    <x v="1"/>
    <s v="R1012"/>
    <n v="24"/>
  </r>
  <r>
    <x v="2057"/>
    <x v="226"/>
    <n v="38.06"/>
    <n v="6.16"/>
    <x v="0"/>
    <x v="0"/>
    <x v="0"/>
    <x v="0"/>
    <x v="1"/>
    <x v="0"/>
    <x v="1"/>
    <s v="2-Oct-1994"/>
    <n v="2689.5"/>
    <x v="2"/>
    <x v="1"/>
    <s v="R1013"/>
    <n v="29"/>
  </r>
  <r>
    <x v="2058"/>
    <x v="956"/>
    <n v="24.96"/>
    <n v="4.57"/>
    <x v="0"/>
    <x v="0"/>
    <x v="0"/>
    <x v="0"/>
    <x v="1"/>
    <x v="2"/>
    <x v="2"/>
    <s v="17-Sep-1994"/>
    <n v="2684.69"/>
    <x v="1"/>
    <x v="1"/>
    <s v="R1013"/>
    <n v="29"/>
  </r>
  <r>
    <x v="2059"/>
    <x v="537"/>
    <n v="17.670000000000002"/>
    <n v="5.53"/>
    <x v="1"/>
    <x v="0"/>
    <x v="0"/>
    <x v="0"/>
    <x v="1"/>
    <x v="3"/>
    <x v="2"/>
    <s v="5-Aug-1996"/>
    <n v="2680.95"/>
    <x v="2"/>
    <x v="1"/>
    <s v="R1012"/>
    <n v="27"/>
  </r>
  <r>
    <x v="2060"/>
    <x v="96"/>
    <n v="31.35"/>
    <n v="5.84"/>
    <x v="0"/>
    <x v="1"/>
    <x v="0"/>
    <x v="3"/>
    <x v="1"/>
    <x v="0"/>
    <x v="1"/>
    <s v="9-Dec-2000"/>
    <n v="2643.27"/>
    <x v="1"/>
    <x v="2"/>
    <s v="R1012"/>
    <n v="23"/>
  </r>
  <r>
    <x v="2061"/>
    <x v="868"/>
    <n v="28.31"/>
    <n v="6.41"/>
    <x v="0"/>
    <x v="1"/>
    <x v="0"/>
    <x v="3"/>
    <x v="1"/>
    <x v="1"/>
    <x v="0"/>
    <s v="24-Jun-2000"/>
    <n v="2639.04"/>
    <x v="1"/>
    <x v="1"/>
    <s v="R1012"/>
    <n v="23"/>
  </r>
  <r>
    <x v="2062"/>
    <x v="957"/>
    <n v="30.3"/>
    <n v="4.7300000000000004"/>
    <x v="1"/>
    <x v="0"/>
    <x v="1"/>
    <x v="3"/>
    <x v="1"/>
    <x v="0"/>
    <x v="2"/>
    <s v="26-Aug-1997"/>
    <n v="2632.99"/>
    <x v="1"/>
    <x v="2"/>
    <s v="R1011"/>
    <n v="26"/>
  </r>
  <r>
    <x v="2063"/>
    <x v="27"/>
    <n v="26.4"/>
    <n v="6.22"/>
    <x v="1"/>
    <x v="0"/>
    <x v="0"/>
    <x v="0"/>
    <x v="1"/>
    <x v="1"/>
    <x v="1"/>
    <s v="26-Aug-2001"/>
    <n v="2597.7800000000002"/>
    <x v="1"/>
    <x v="2"/>
    <s v="R1011"/>
    <n v="22"/>
  </r>
  <r>
    <x v="2064"/>
    <x v="258"/>
    <n v="22.135000000000002"/>
    <n v="4.46"/>
    <x v="1"/>
    <x v="0"/>
    <x v="0"/>
    <x v="0"/>
    <x v="1"/>
    <x v="2"/>
    <x v="2"/>
    <s v="28-Jul-2001"/>
    <n v="2585.85"/>
    <x v="1"/>
    <x v="1"/>
    <s v="R1024"/>
    <n v="22"/>
  </r>
  <r>
    <x v="2065"/>
    <x v="69"/>
    <n v="17.399999999999999"/>
    <n v="4.5"/>
    <x v="1"/>
    <x v="0"/>
    <x v="0"/>
    <x v="0"/>
    <x v="1"/>
    <x v="3"/>
    <x v="2"/>
    <s v="15-Oct-2001"/>
    <n v="2585.27"/>
    <x v="1"/>
    <x v="0"/>
    <s v="R1011"/>
    <n v="22"/>
  </r>
  <r>
    <x v="2066"/>
    <x v="157"/>
    <n v="28.06"/>
    <n v="8.93"/>
    <x v="0"/>
    <x v="0"/>
    <x v="0"/>
    <x v="0"/>
    <x v="1"/>
    <x v="1"/>
    <x v="0"/>
    <s v="20-Jul-2002"/>
    <n v="2585.04"/>
    <x v="1"/>
    <x v="1"/>
    <s v="R1021"/>
    <n v="21"/>
  </r>
  <r>
    <x v="2067"/>
    <x v="958"/>
    <n v="31.13"/>
    <n v="11.02"/>
    <x v="0"/>
    <x v="0"/>
    <x v="0"/>
    <x v="0"/>
    <x v="1"/>
    <x v="0"/>
    <x v="0"/>
    <s v="11-Oct-2002"/>
    <n v="2566.4699999999998"/>
    <x v="1"/>
    <x v="0"/>
    <s v="R1013"/>
    <n v="21"/>
  </r>
  <r>
    <x v="2068"/>
    <x v="959"/>
    <n v="18.46"/>
    <n v="5.25"/>
    <x v="0"/>
    <x v="0"/>
    <x v="0"/>
    <x v="0"/>
    <x v="1"/>
    <x v="3"/>
    <x v="2"/>
    <s v="17-Nov-1991"/>
    <n v="2545.6799999999998"/>
    <x v="1"/>
    <x v="2"/>
    <s v="R1013"/>
    <n v="32"/>
  </r>
  <r>
    <x v="2069"/>
    <x v="151"/>
    <n v="17.3"/>
    <n v="4.75"/>
    <x v="0"/>
    <x v="0"/>
    <x v="0"/>
    <x v="0"/>
    <x v="1"/>
    <x v="3"/>
    <x v="2"/>
    <s v="1-Oct-1990"/>
    <n v="2540.39"/>
    <x v="1"/>
    <x v="1"/>
    <s v="R1013"/>
    <n v="33"/>
  </r>
  <r>
    <x v="2070"/>
    <x v="45"/>
    <n v="35.625"/>
    <n v="4.68"/>
    <x v="1"/>
    <x v="0"/>
    <x v="1"/>
    <x v="3"/>
    <x v="1"/>
    <x v="0"/>
    <x v="2"/>
    <s v="28-Jul-1997"/>
    <n v="2534.39"/>
    <x v="2"/>
    <x v="0"/>
    <s v="R1012"/>
    <n v="26"/>
  </r>
  <r>
    <x v="2071"/>
    <x v="960"/>
    <n v="20.234999999999999"/>
    <n v="6.17"/>
    <x v="1"/>
    <x v="1"/>
    <x v="0"/>
    <x v="1"/>
    <x v="1"/>
    <x v="2"/>
    <x v="1"/>
    <s v="25-Aug-2000"/>
    <n v="2527.8200000000002"/>
    <x v="1"/>
    <x v="0"/>
    <s v="R1012"/>
    <n v="23"/>
  </r>
  <r>
    <x v="2072"/>
    <x v="961"/>
    <n v="27.55"/>
    <n v="4.5599999999999996"/>
    <x v="1"/>
    <x v="0"/>
    <x v="1"/>
    <x v="3"/>
    <x v="1"/>
    <x v="1"/>
    <x v="2"/>
    <s v="2-Nov-1997"/>
    <n v="2523.17"/>
    <x v="2"/>
    <x v="2"/>
    <s v="R1012"/>
    <n v="26"/>
  </r>
  <r>
    <x v="2073"/>
    <x v="211"/>
    <n v="17.97"/>
    <n v="6.3"/>
    <x v="0"/>
    <x v="0"/>
    <x v="0"/>
    <x v="0"/>
    <x v="1"/>
    <x v="3"/>
    <x v="1"/>
    <s v="5-Aug-1991"/>
    <n v="2510.79"/>
    <x v="1"/>
    <x v="2"/>
    <s v="R1013"/>
    <n v="32"/>
  </r>
  <r>
    <x v="2074"/>
    <x v="179"/>
    <n v="29.98"/>
    <n v="6.03"/>
    <x v="0"/>
    <x v="1"/>
    <x v="0"/>
    <x v="3"/>
    <x v="1"/>
    <x v="1"/>
    <x v="1"/>
    <s v="6-Sep-2004"/>
    <n v="2500.9299999999998"/>
    <x v="1"/>
    <x v="1"/>
    <s v="R1012"/>
    <n v="19"/>
  </r>
  <r>
    <x v="2075"/>
    <x v="37"/>
    <n v="33.659999999999997"/>
    <n v="4.2"/>
    <x v="1"/>
    <x v="0"/>
    <x v="0"/>
    <x v="3"/>
    <x v="1"/>
    <x v="0"/>
    <x v="2"/>
    <s v="15-Oct-1995"/>
    <n v="2498.41"/>
    <x v="2"/>
    <x v="0"/>
    <s v="R1013"/>
    <n v="28"/>
  </r>
  <r>
    <x v="2076"/>
    <x v="81"/>
    <n v="32.67"/>
    <n v="5.61"/>
    <x v="1"/>
    <x v="0"/>
    <x v="0"/>
    <x v="3"/>
    <x v="1"/>
    <x v="0"/>
    <x v="2"/>
    <s v="9-Jul-1995"/>
    <n v="2497.04"/>
    <x v="2"/>
    <x v="0"/>
    <s v="R1013"/>
    <n v="28"/>
  </r>
  <r>
    <x v="2077"/>
    <x v="73"/>
    <n v="30.5"/>
    <n v="5.88"/>
    <x v="1"/>
    <x v="0"/>
    <x v="0"/>
    <x v="3"/>
    <x v="1"/>
    <x v="0"/>
    <x v="1"/>
    <s v="14-Oct-1995"/>
    <n v="2494.02"/>
    <x v="2"/>
    <x v="2"/>
    <s v="R1011"/>
    <n v="28"/>
  </r>
  <r>
    <x v="2078"/>
    <x v="226"/>
    <n v="23.1"/>
    <n v="5.92"/>
    <x v="1"/>
    <x v="0"/>
    <x v="0"/>
    <x v="3"/>
    <x v="1"/>
    <x v="2"/>
    <x v="1"/>
    <s v="6-Nov-1995"/>
    <n v="2483.7399999999998"/>
    <x v="2"/>
    <x v="1"/>
    <s v="R1013"/>
    <n v="28"/>
  </r>
  <r>
    <x v="2079"/>
    <x v="962"/>
    <n v="39.49"/>
    <n v="4.8099999999999996"/>
    <x v="0"/>
    <x v="0"/>
    <x v="0"/>
    <x v="3"/>
    <x v="1"/>
    <x v="0"/>
    <x v="2"/>
    <s v="20-Jun-1998"/>
    <n v="2480.98"/>
    <x v="1"/>
    <x v="1"/>
    <s v="R1013"/>
    <n v="25"/>
  </r>
  <r>
    <x v="2080"/>
    <x v="651"/>
    <n v="33.99"/>
    <n v="4.55"/>
    <x v="0"/>
    <x v="0"/>
    <x v="0"/>
    <x v="3"/>
    <x v="1"/>
    <x v="0"/>
    <x v="2"/>
    <s v="2-Jul-1998"/>
    <n v="2473.33"/>
    <x v="1"/>
    <x v="0"/>
    <s v="R1013"/>
    <n v="25"/>
  </r>
  <r>
    <x v="2081"/>
    <x v="348"/>
    <n v="27.72"/>
    <n v="6.43"/>
    <x v="0"/>
    <x v="0"/>
    <x v="0"/>
    <x v="3"/>
    <x v="1"/>
    <x v="1"/>
    <x v="0"/>
    <s v="17-Aug-1998"/>
    <n v="2464.62"/>
    <x v="1"/>
    <x v="0"/>
    <s v="R1013"/>
    <n v="25"/>
  </r>
  <r>
    <x v="2082"/>
    <x v="22"/>
    <n v="30.59"/>
    <n v="11.62"/>
    <x v="0"/>
    <x v="0"/>
    <x v="0"/>
    <x v="0"/>
    <x v="1"/>
    <x v="0"/>
    <x v="0"/>
    <s v="11-Jul-2002"/>
    <n v="2459.7199999999998"/>
    <x v="1"/>
    <x v="1"/>
    <s v="R1024"/>
    <n v="21"/>
  </r>
  <r>
    <x v="2083"/>
    <x v="963"/>
    <n v="22.6"/>
    <n v="6.04"/>
    <x v="0"/>
    <x v="0"/>
    <x v="0"/>
    <x v="3"/>
    <x v="1"/>
    <x v="2"/>
    <x v="1"/>
    <s v="19-Nov-1998"/>
    <n v="2457.5"/>
    <x v="1"/>
    <x v="2"/>
    <s v="R1011"/>
    <n v="25"/>
  </r>
  <r>
    <x v="2084"/>
    <x v="300"/>
    <n v="28.785"/>
    <n v="8.82"/>
    <x v="0"/>
    <x v="0"/>
    <x v="0"/>
    <x v="0"/>
    <x v="1"/>
    <x v="1"/>
    <x v="0"/>
    <s v="29-Jul-2002"/>
    <n v="2457.21"/>
    <x v="1"/>
    <x v="2"/>
    <s v="R1024"/>
    <n v="21"/>
  </r>
  <r>
    <x v="2085"/>
    <x v="964"/>
    <n v="50.38"/>
    <n v="5.8"/>
    <x v="0"/>
    <x v="0"/>
    <x v="0"/>
    <x v="0"/>
    <x v="1"/>
    <x v="0"/>
    <x v="1"/>
    <s v="21-Nov-1999"/>
    <n v="2438.06"/>
    <x v="1"/>
    <x v="1"/>
    <s v="R1013"/>
    <n v="24"/>
  </r>
  <r>
    <x v="2086"/>
    <x v="178"/>
    <n v="35.200000000000003"/>
    <n v="4.28"/>
    <x v="0"/>
    <x v="0"/>
    <x v="0"/>
    <x v="0"/>
    <x v="1"/>
    <x v="0"/>
    <x v="2"/>
    <s v="12-Nov-1999"/>
    <n v="2416.96"/>
    <x v="1"/>
    <x v="1"/>
    <s v="R1011"/>
    <n v="24"/>
  </r>
  <r>
    <x v="2087"/>
    <x v="965"/>
    <n v="35.72"/>
    <n v="5.5"/>
    <x v="1"/>
    <x v="0"/>
    <x v="0"/>
    <x v="0"/>
    <x v="1"/>
    <x v="0"/>
    <x v="2"/>
    <s v="3-Jun-2001"/>
    <n v="2404.73"/>
    <x v="1"/>
    <x v="0"/>
    <s v="R1012"/>
    <n v="22"/>
  </r>
  <r>
    <x v="2088"/>
    <x v="137"/>
    <n v="24.51"/>
    <n v="4.6900000000000004"/>
    <x v="0"/>
    <x v="0"/>
    <x v="0"/>
    <x v="0"/>
    <x v="1"/>
    <x v="2"/>
    <x v="2"/>
    <s v="10-Aug-1999"/>
    <n v="2396.1"/>
    <x v="1"/>
    <x v="2"/>
    <s v="R1019"/>
    <n v="24"/>
  </r>
  <r>
    <x v="2089"/>
    <x v="966"/>
    <n v="23.844999999999999"/>
    <n v="4.43"/>
    <x v="0"/>
    <x v="0"/>
    <x v="0"/>
    <x v="0"/>
    <x v="1"/>
    <x v="2"/>
    <x v="2"/>
    <s v="17-Dec-1999"/>
    <n v="2395.17"/>
    <x v="1"/>
    <x v="2"/>
    <s v="R1014"/>
    <n v="24"/>
  </r>
  <r>
    <x v="2090"/>
    <x v="96"/>
    <n v="15.68"/>
    <n v="6.16"/>
    <x v="1"/>
    <x v="0"/>
    <x v="0"/>
    <x v="3"/>
    <x v="1"/>
    <x v="3"/>
    <x v="1"/>
    <s v="12-Dec-1988"/>
    <n v="2373.3000000000002"/>
    <x v="1"/>
    <x v="1"/>
    <s v="R1013"/>
    <n v="35"/>
  </r>
  <r>
    <x v="2091"/>
    <x v="120"/>
    <n v="32.395000000000003"/>
    <n v="6.66"/>
    <x v="0"/>
    <x v="0"/>
    <x v="0"/>
    <x v="0"/>
    <x v="1"/>
    <x v="0"/>
    <x v="0"/>
    <s v="5-Nov-2002"/>
    <n v="2362.23"/>
    <x v="1"/>
    <x v="2"/>
    <s v="R1012"/>
    <n v="21"/>
  </r>
  <r>
    <x v="2092"/>
    <x v="89"/>
    <n v="23.655000000000001"/>
    <n v="5.92"/>
    <x v="0"/>
    <x v="0"/>
    <x v="0"/>
    <x v="3"/>
    <x v="1"/>
    <x v="2"/>
    <x v="1"/>
    <s v="21-Oct-1998"/>
    <n v="2352.9699999999998"/>
    <x v="2"/>
    <x v="0"/>
    <s v="R1012"/>
    <n v="25"/>
  </r>
  <r>
    <x v="2093"/>
    <x v="306"/>
    <n v="28.4"/>
    <n v="5.97"/>
    <x v="0"/>
    <x v="0"/>
    <x v="1"/>
    <x v="3"/>
    <x v="1"/>
    <x v="1"/>
    <x v="1"/>
    <s v="18-Nov-2003"/>
    <n v="2331.52"/>
    <x v="1"/>
    <x v="0"/>
    <s v="R1011"/>
    <n v="20"/>
  </r>
  <r>
    <x v="2094"/>
    <x v="305"/>
    <n v="35.42"/>
    <n v="4.6399999999999997"/>
    <x v="1"/>
    <x v="0"/>
    <x v="0"/>
    <x v="0"/>
    <x v="1"/>
    <x v="0"/>
    <x v="2"/>
    <s v="17-Dec-1996"/>
    <n v="2322.62"/>
    <x v="1"/>
    <x v="2"/>
    <s v="R1013"/>
    <n v="27"/>
  </r>
  <r>
    <x v="2095"/>
    <x v="448"/>
    <n v="26.18"/>
    <n v="6.12"/>
    <x v="0"/>
    <x v="1"/>
    <x v="0"/>
    <x v="3"/>
    <x v="1"/>
    <x v="1"/>
    <x v="1"/>
    <s v="6-Sep-2004"/>
    <n v="2304"/>
    <x v="1"/>
    <x v="0"/>
    <s v="R1013"/>
    <n v="19"/>
  </r>
  <r>
    <x v="2096"/>
    <x v="967"/>
    <n v="20.8"/>
    <n v="4.87"/>
    <x v="1"/>
    <x v="0"/>
    <x v="0"/>
    <x v="0"/>
    <x v="1"/>
    <x v="2"/>
    <x v="2"/>
    <s v="28-Nov-1996"/>
    <n v="2302.3000000000002"/>
    <x v="0"/>
    <x v="1"/>
    <s v="R1011"/>
    <n v="27"/>
  </r>
  <r>
    <x v="2097"/>
    <x v="92"/>
    <n v="15.82"/>
    <n v="4.5999999999999996"/>
    <x v="0"/>
    <x v="0"/>
    <x v="0"/>
    <x v="0"/>
    <x v="1"/>
    <x v="3"/>
    <x v="2"/>
    <s v="5-Oct-1989"/>
    <n v="2295.2399999999998"/>
    <x v="1"/>
    <x v="2"/>
    <s v="R1013"/>
    <n v="34"/>
  </r>
  <r>
    <x v="2098"/>
    <x v="1"/>
    <n v="17.670000000000002"/>
    <n v="4.78"/>
    <x v="0"/>
    <x v="0"/>
    <x v="0"/>
    <x v="0"/>
    <x v="1"/>
    <x v="3"/>
    <x v="2"/>
    <s v="16-Jun-1991"/>
    <n v="2277.7199999999998"/>
    <x v="1"/>
    <x v="2"/>
    <s v="R1013"/>
    <n v="32"/>
  </r>
  <r>
    <x v="2099"/>
    <x v="69"/>
    <n v="31.92"/>
    <n v="11.05"/>
    <x v="0"/>
    <x v="0"/>
    <x v="0"/>
    <x v="0"/>
    <x v="1"/>
    <x v="0"/>
    <x v="0"/>
    <s v="12-Nov-2002"/>
    <n v="2261.5700000000002"/>
    <x v="1"/>
    <x v="2"/>
    <s v="R1012"/>
    <n v="21"/>
  </r>
  <r>
    <x v="2100"/>
    <x v="968"/>
    <n v="28.975000000000001"/>
    <n v="7.62"/>
    <x v="0"/>
    <x v="0"/>
    <x v="0"/>
    <x v="0"/>
    <x v="1"/>
    <x v="1"/>
    <x v="0"/>
    <s v="15-Jul-2002"/>
    <n v="2257.48"/>
    <x v="1"/>
    <x v="2"/>
    <s v="R1012"/>
    <n v="21"/>
  </r>
  <r>
    <x v="2101"/>
    <x v="392"/>
    <n v="31.73"/>
    <n v="4.78"/>
    <x v="1"/>
    <x v="1"/>
    <x v="0"/>
    <x v="1"/>
    <x v="1"/>
    <x v="0"/>
    <x v="2"/>
    <s v="11-Dec-2000"/>
    <n v="2254.8000000000002"/>
    <x v="1"/>
    <x v="0"/>
    <s v="R1016"/>
    <n v="23"/>
  </r>
  <r>
    <x v="2102"/>
    <x v="969"/>
    <n v="28.88"/>
    <n v="6.09"/>
    <x v="1"/>
    <x v="1"/>
    <x v="0"/>
    <x v="1"/>
    <x v="1"/>
    <x v="1"/>
    <x v="1"/>
    <s v="30-Jun-2000"/>
    <n v="2250.84"/>
    <x v="1"/>
    <x v="1"/>
    <s v="R1018"/>
    <n v="23"/>
  </r>
  <r>
    <x v="2103"/>
    <x v="255"/>
    <n v="25.555"/>
    <n v="5.1100000000000003"/>
    <x v="0"/>
    <x v="0"/>
    <x v="1"/>
    <x v="3"/>
    <x v="1"/>
    <x v="1"/>
    <x v="2"/>
    <s v="10-Dec-2003"/>
    <n v="2221.56"/>
    <x v="1"/>
    <x v="0"/>
    <s v="R1012"/>
    <n v="20"/>
  </r>
  <r>
    <x v="2104"/>
    <x v="380"/>
    <n v="37.29"/>
    <n v="4.46"/>
    <x v="0"/>
    <x v="1"/>
    <x v="0"/>
    <x v="3"/>
    <x v="1"/>
    <x v="0"/>
    <x v="2"/>
    <s v="12-Dec-2004"/>
    <n v="2219.4499999999998"/>
    <x v="1"/>
    <x v="2"/>
    <s v="R1013"/>
    <n v="19"/>
  </r>
  <r>
    <x v="2105"/>
    <x v="202"/>
    <n v="40.28"/>
    <n v="6.11"/>
    <x v="0"/>
    <x v="1"/>
    <x v="0"/>
    <x v="3"/>
    <x v="1"/>
    <x v="0"/>
    <x v="1"/>
    <s v="25-Sep-2004"/>
    <n v="2217.6"/>
    <x v="1"/>
    <x v="2"/>
    <s v="R1024"/>
    <n v="19"/>
  </r>
  <r>
    <x v="2106"/>
    <x v="970"/>
    <n v="40.185000000000002"/>
    <n v="4.66"/>
    <x v="0"/>
    <x v="1"/>
    <x v="0"/>
    <x v="3"/>
    <x v="1"/>
    <x v="0"/>
    <x v="2"/>
    <s v="13-Jun-2004"/>
    <n v="2217.4699999999998"/>
    <x v="1"/>
    <x v="2"/>
    <s v="R1024"/>
    <n v="19"/>
  </r>
  <r>
    <x v="2107"/>
    <x v="618"/>
    <n v="23.57"/>
    <n v="6.14"/>
    <x v="0"/>
    <x v="0"/>
    <x v="0"/>
    <x v="0"/>
    <x v="1"/>
    <x v="2"/>
    <x v="1"/>
    <s v="17-Nov-1994"/>
    <n v="2213.21"/>
    <x v="1"/>
    <x v="1"/>
    <s v="R1013"/>
    <n v="29"/>
  </r>
  <r>
    <x v="2108"/>
    <x v="971"/>
    <n v="35.625"/>
    <n v="6.21"/>
    <x v="0"/>
    <x v="1"/>
    <x v="0"/>
    <x v="3"/>
    <x v="1"/>
    <x v="0"/>
    <x v="1"/>
    <s v="27-Jul-2004"/>
    <n v="2211.13"/>
    <x v="1"/>
    <x v="1"/>
    <s v="R1024"/>
    <n v="19"/>
  </r>
  <r>
    <x v="2109"/>
    <x v="972"/>
    <n v="33.155000000000001"/>
    <n v="4.5999999999999996"/>
    <x v="0"/>
    <x v="1"/>
    <x v="0"/>
    <x v="3"/>
    <x v="1"/>
    <x v="0"/>
    <x v="2"/>
    <s v="6-Aug-2004"/>
    <n v="2207.6999999999998"/>
    <x v="1"/>
    <x v="1"/>
    <s v="R1024"/>
    <n v="19"/>
  </r>
  <r>
    <x v="2110"/>
    <x v="973"/>
    <n v="31.92"/>
    <n v="5.04"/>
    <x v="0"/>
    <x v="1"/>
    <x v="0"/>
    <x v="3"/>
    <x v="1"/>
    <x v="0"/>
    <x v="2"/>
    <s v="13-Nov-2004"/>
    <n v="2205.98"/>
    <x v="1"/>
    <x v="0"/>
    <s v="R1024"/>
    <n v="19"/>
  </r>
  <r>
    <x v="2111"/>
    <x v="329"/>
    <n v="30.305"/>
    <n v="5.08"/>
    <x v="0"/>
    <x v="1"/>
    <x v="0"/>
    <x v="3"/>
    <x v="1"/>
    <x v="0"/>
    <x v="2"/>
    <s v="28-Oct-2004"/>
    <n v="2203.7399999999998"/>
    <x v="1"/>
    <x v="1"/>
    <s v="R1024"/>
    <n v="19"/>
  </r>
  <r>
    <x v="2112"/>
    <x v="504"/>
    <n v="30.114999999999998"/>
    <n v="4.38"/>
    <x v="0"/>
    <x v="1"/>
    <x v="0"/>
    <x v="3"/>
    <x v="1"/>
    <x v="0"/>
    <x v="2"/>
    <s v="6-Aug-2004"/>
    <n v="2203.4699999999998"/>
    <x v="1"/>
    <x v="1"/>
    <s v="R1024"/>
    <n v="19"/>
  </r>
  <r>
    <x v="2113"/>
    <x v="179"/>
    <n v="24.09"/>
    <n v="4.79"/>
    <x v="0"/>
    <x v="1"/>
    <x v="0"/>
    <x v="3"/>
    <x v="1"/>
    <x v="2"/>
    <x v="2"/>
    <s v="27-Jul-2004"/>
    <n v="2201.1"/>
    <x v="1"/>
    <x v="0"/>
    <s v="R1013"/>
    <n v="19"/>
  </r>
  <r>
    <x v="2114"/>
    <x v="191"/>
    <n v="28.215"/>
    <n v="4.21"/>
    <x v="0"/>
    <x v="1"/>
    <x v="0"/>
    <x v="3"/>
    <x v="1"/>
    <x v="1"/>
    <x v="2"/>
    <s v="12-Sep-2004"/>
    <n v="2200.83"/>
    <x v="1"/>
    <x v="1"/>
    <s v="R1024"/>
    <n v="19"/>
  </r>
  <r>
    <x v="2115"/>
    <x v="974"/>
    <n v="26.315000000000001"/>
    <n v="5.47"/>
    <x v="0"/>
    <x v="1"/>
    <x v="0"/>
    <x v="3"/>
    <x v="1"/>
    <x v="1"/>
    <x v="2"/>
    <s v="3-Sep-2004"/>
    <n v="2198.19"/>
    <x v="1"/>
    <x v="2"/>
    <s v="R1023"/>
    <n v="19"/>
  </r>
  <r>
    <x v="2116"/>
    <x v="975"/>
    <n v="25.08"/>
    <n v="5.09"/>
    <x v="0"/>
    <x v="1"/>
    <x v="0"/>
    <x v="3"/>
    <x v="1"/>
    <x v="1"/>
    <x v="2"/>
    <s v="7-Dec-2004"/>
    <n v="2196.4699999999998"/>
    <x v="1"/>
    <x v="0"/>
    <s v="R1024"/>
    <n v="19"/>
  </r>
  <r>
    <x v="2117"/>
    <x v="976"/>
    <n v="15.41"/>
    <n v="5.08"/>
    <x v="0"/>
    <x v="0"/>
    <x v="0"/>
    <x v="0"/>
    <x v="1"/>
    <x v="3"/>
    <x v="2"/>
    <s v="16-Dec-1991"/>
    <n v="2193.1999999999998"/>
    <x v="1"/>
    <x v="1"/>
    <s v="R1012"/>
    <n v="32"/>
  </r>
  <r>
    <x v="2118"/>
    <x v="1"/>
    <n v="23.83"/>
    <n v="5.68"/>
    <x v="0"/>
    <x v="0"/>
    <x v="0"/>
    <x v="0"/>
    <x v="1"/>
    <x v="2"/>
    <x v="2"/>
    <s v="27-Sep-1994"/>
    <n v="2170.08"/>
    <x v="1"/>
    <x v="1"/>
    <s v="R1013"/>
    <n v="29"/>
  </r>
  <r>
    <x v="2119"/>
    <x v="340"/>
    <n v="36"/>
    <n v="4.66"/>
    <x v="0"/>
    <x v="1"/>
    <x v="0"/>
    <x v="3"/>
    <x v="1"/>
    <x v="0"/>
    <x v="2"/>
    <s v="23-Aug-2000"/>
    <n v="2166.73"/>
    <x v="1"/>
    <x v="1"/>
    <s v="R1011"/>
    <n v="23"/>
  </r>
  <r>
    <x v="2120"/>
    <x v="151"/>
    <n v="28.82"/>
    <n v="5.59"/>
    <x v="0"/>
    <x v="1"/>
    <x v="0"/>
    <x v="3"/>
    <x v="1"/>
    <x v="1"/>
    <x v="2"/>
    <s v="10-Dec-2000"/>
    <n v="2156.75"/>
    <x v="1"/>
    <x v="1"/>
    <s v="R1013"/>
    <n v="23"/>
  </r>
  <r>
    <x v="2121"/>
    <x v="351"/>
    <n v="28.05"/>
    <n v="6.2"/>
    <x v="0"/>
    <x v="1"/>
    <x v="0"/>
    <x v="3"/>
    <x v="1"/>
    <x v="1"/>
    <x v="1"/>
    <s v="29-Nov-2000"/>
    <n v="2155.6799999999998"/>
    <x v="1"/>
    <x v="0"/>
    <s v="R1013"/>
    <n v="23"/>
  </r>
  <r>
    <x v="2122"/>
    <x v="354"/>
    <n v="27.1"/>
    <n v="4.45"/>
    <x v="0"/>
    <x v="1"/>
    <x v="0"/>
    <x v="3"/>
    <x v="1"/>
    <x v="1"/>
    <x v="2"/>
    <s v="22-Oct-2000"/>
    <n v="2154.36"/>
    <x v="1"/>
    <x v="1"/>
    <s v="R1011"/>
    <n v="23"/>
  </r>
  <r>
    <x v="2123"/>
    <x v="977"/>
    <n v="24.3"/>
    <n v="6.1"/>
    <x v="1"/>
    <x v="1"/>
    <x v="0"/>
    <x v="3"/>
    <x v="1"/>
    <x v="2"/>
    <x v="1"/>
    <s v="27-Dec-2000"/>
    <n v="2150.4699999999998"/>
    <x v="1"/>
    <x v="0"/>
    <s v="R1011"/>
    <n v="23"/>
  </r>
  <r>
    <x v="2124"/>
    <x v="978"/>
    <n v="30.72"/>
    <n v="6.06"/>
    <x v="0"/>
    <x v="1"/>
    <x v="0"/>
    <x v="3"/>
    <x v="1"/>
    <x v="0"/>
    <x v="1"/>
    <s v="4-Oct-2004"/>
    <n v="2144.85"/>
    <x v="1"/>
    <x v="2"/>
    <s v="R1011"/>
    <n v="19"/>
  </r>
  <r>
    <x v="2125"/>
    <x v="16"/>
    <n v="37.43"/>
    <n v="4.5599999999999996"/>
    <x v="0"/>
    <x v="0"/>
    <x v="1"/>
    <x v="3"/>
    <x v="1"/>
    <x v="0"/>
    <x v="2"/>
    <s v="19-Aug-2003"/>
    <n v="2138.0700000000002"/>
    <x v="1"/>
    <x v="2"/>
    <s v="R1012"/>
    <n v="20"/>
  </r>
  <r>
    <x v="2126"/>
    <x v="979"/>
    <n v="25.74"/>
    <n v="6.41"/>
    <x v="1"/>
    <x v="0"/>
    <x v="1"/>
    <x v="3"/>
    <x v="1"/>
    <x v="1"/>
    <x v="0"/>
    <s v="3-Sep-1997"/>
    <n v="2137.65"/>
    <x v="2"/>
    <x v="2"/>
    <s v="R1013"/>
    <n v="26"/>
  </r>
  <r>
    <x v="2127"/>
    <x v="371"/>
    <n v="36.575000000000003"/>
    <n v="5.57"/>
    <x v="0"/>
    <x v="0"/>
    <x v="1"/>
    <x v="3"/>
    <x v="1"/>
    <x v="0"/>
    <x v="2"/>
    <s v="26-Sep-2003"/>
    <n v="2136.88"/>
    <x v="1"/>
    <x v="1"/>
    <s v="R1012"/>
    <n v="20"/>
  </r>
  <r>
    <x v="2128"/>
    <x v="780"/>
    <n v="35.15"/>
    <n v="5.47"/>
    <x v="0"/>
    <x v="0"/>
    <x v="1"/>
    <x v="3"/>
    <x v="1"/>
    <x v="0"/>
    <x v="2"/>
    <s v="1-Sep-2003"/>
    <n v="2134.9"/>
    <x v="1"/>
    <x v="0"/>
    <s v="R1012"/>
    <n v="20"/>
  </r>
  <r>
    <x v="2129"/>
    <x v="793"/>
    <n v="32.11"/>
    <n v="4.43"/>
    <x v="0"/>
    <x v="0"/>
    <x v="1"/>
    <x v="3"/>
    <x v="1"/>
    <x v="0"/>
    <x v="2"/>
    <s v="22-Dec-2003"/>
    <n v="2130.6799999999998"/>
    <x v="1"/>
    <x v="0"/>
    <s v="R1012"/>
    <n v="20"/>
  </r>
  <r>
    <x v="2130"/>
    <x v="980"/>
    <n v="30.495000000000001"/>
    <n v="4.95"/>
    <x v="0"/>
    <x v="0"/>
    <x v="1"/>
    <x v="3"/>
    <x v="1"/>
    <x v="0"/>
    <x v="2"/>
    <s v="30-Aug-2003"/>
    <n v="2128.4299999999998"/>
    <x v="1"/>
    <x v="2"/>
    <s v="R1012"/>
    <n v="20"/>
  </r>
  <r>
    <x v="2131"/>
    <x v="238"/>
    <n v="29.24"/>
    <n v="4.04"/>
    <x v="0"/>
    <x v="1"/>
    <x v="0"/>
    <x v="3"/>
    <x v="1"/>
    <x v="1"/>
    <x v="2"/>
    <s v="4-Nov-2004"/>
    <n v="2118.61"/>
    <x v="1"/>
    <x v="2"/>
    <s v="R1012"/>
    <n v="19"/>
  </r>
  <r>
    <x v="2132"/>
    <x v="191"/>
    <n v="22.515000000000001"/>
    <n v="5.93"/>
    <x v="0"/>
    <x v="0"/>
    <x v="1"/>
    <x v="3"/>
    <x v="1"/>
    <x v="2"/>
    <x v="1"/>
    <s v="30-Sep-2003"/>
    <n v="2117.34"/>
    <x v="1"/>
    <x v="0"/>
    <s v="R1012"/>
    <n v="20"/>
  </r>
  <r>
    <x v="2133"/>
    <x v="196"/>
    <n v="15.65"/>
    <n v="4.2300000000000004"/>
    <x v="0"/>
    <x v="0"/>
    <x v="0"/>
    <x v="0"/>
    <x v="1"/>
    <x v="3"/>
    <x v="2"/>
    <s v="21-Jul-1989"/>
    <n v="2106.2600000000002"/>
    <x v="1"/>
    <x v="1"/>
    <s v="R1013"/>
    <n v="34"/>
  </r>
  <r>
    <x v="2134"/>
    <x v="981"/>
    <n v="27.36"/>
    <n v="5.59"/>
    <x v="1"/>
    <x v="0"/>
    <x v="0"/>
    <x v="0"/>
    <x v="1"/>
    <x v="1"/>
    <x v="2"/>
    <s v="28-Nov-2001"/>
    <n v="2104.11"/>
    <x v="1"/>
    <x v="2"/>
    <s v="R1016"/>
    <n v="22"/>
  </r>
  <r>
    <x v="2135"/>
    <x v="982"/>
    <n v="22.3"/>
    <n v="4.8899999999999997"/>
    <x v="1"/>
    <x v="0"/>
    <x v="0"/>
    <x v="0"/>
    <x v="1"/>
    <x v="2"/>
    <x v="2"/>
    <s v="22-Jun-2001"/>
    <n v="2103.08"/>
    <x v="2"/>
    <x v="1"/>
    <s v="R1011"/>
    <n v="22"/>
  </r>
  <r>
    <x v="2136"/>
    <x v="100"/>
    <n v="26.03"/>
    <n v="5.81"/>
    <x v="1"/>
    <x v="0"/>
    <x v="0"/>
    <x v="0"/>
    <x v="1"/>
    <x v="1"/>
    <x v="1"/>
    <s v="14-Aug-2001"/>
    <n v="2102.2600000000002"/>
    <x v="2"/>
    <x v="1"/>
    <s v="R1019"/>
    <n v="22"/>
  </r>
  <r>
    <x v="2137"/>
    <x v="456"/>
    <n v="27.74"/>
    <n v="4.29"/>
    <x v="0"/>
    <x v="1"/>
    <x v="0"/>
    <x v="3"/>
    <x v="1"/>
    <x v="1"/>
    <x v="2"/>
    <s v="12-Jun-2004"/>
    <n v="2094.1"/>
    <x v="2"/>
    <x v="1"/>
    <s v="R1025"/>
    <n v="19"/>
  </r>
  <r>
    <x v="2138"/>
    <x v="795"/>
    <n v="32.11"/>
    <n v="4.03"/>
    <x v="1"/>
    <x v="1"/>
    <x v="0"/>
    <x v="1"/>
    <x v="1"/>
    <x v="0"/>
    <x v="2"/>
    <s v="26-Jul-2000"/>
    <n v="2055.3200000000002"/>
    <x v="2"/>
    <x v="0"/>
    <s v="R1012"/>
    <n v="23"/>
  </r>
  <r>
    <x v="2139"/>
    <x v="42"/>
    <n v="25.175000000000001"/>
    <n v="6.29"/>
    <x v="1"/>
    <x v="1"/>
    <x v="0"/>
    <x v="1"/>
    <x v="1"/>
    <x v="1"/>
    <x v="1"/>
    <s v="2-Sep-2000"/>
    <n v="2045.69"/>
    <x v="2"/>
    <x v="0"/>
    <s v="R1012"/>
    <n v="23"/>
  </r>
  <r>
    <x v="2140"/>
    <x v="16"/>
    <n v="39.49"/>
    <n v="4.4800000000000004"/>
    <x v="1"/>
    <x v="0"/>
    <x v="0"/>
    <x v="0"/>
    <x v="1"/>
    <x v="0"/>
    <x v="2"/>
    <s v="4-Aug-2001"/>
    <n v="2026.97"/>
    <x v="2"/>
    <x v="1"/>
    <s v="R1013"/>
    <n v="22"/>
  </r>
  <r>
    <x v="2141"/>
    <x v="983"/>
    <n v="34.869999999999997"/>
    <n v="5.51"/>
    <x v="1"/>
    <x v="0"/>
    <x v="0"/>
    <x v="0"/>
    <x v="1"/>
    <x v="0"/>
    <x v="2"/>
    <s v="6-Sep-2001"/>
    <n v="2020.55"/>
    <x v="2"/>
    <x v="1"/>
    <s v="R1013"/>
    <n v="22"/>
  </r>
  <r>
    <x v="2142"/>
    <x v="984"/>
    <n v="34.6"/>
    <n v="4.5"/>
    <x v="1"/>
    <x v="0"/>
    <x v="0"/>
    <x v="0"/>
    <x v="1"/>
    <x v="0"/>
    <x v="2"/>
    <s v="1-Jul-2001"/>
    <n v="2020.18"/>
    <x v="2"/>
    <x v="2"/>
    <s v="R1011"/>
    <n v="22"/>
  </r>
  <r>
    <x v="2143"/>
    <x v="985"/>
    <n v="25.8"/>
    <n v="6.29"/>
    <x v="1"/>
    <x v="0"/>
    <x v="0"/>
    <x v="0"/>
    <x v="1"/>
    <x v="1"/>
    <x v="1"/>
    <s v="14-Aug-2001"/>
    <n v="2007.95"/>
    <x v="2"/>
    <x v="1"/>
    <s v="R1011"/>
    <n v="22"/>
  </r>
  <r>
    <x v="2144"/>
    <x v="5"/>
    <n v="35.86"/>
    <n v="4.33"/>
    <x v="0"/>
    <x v="0"/>
    <x v="0"/>
    <x v="3"/>
    <x v="1"/>
    <x v="0"/>
    <x v="2"/>
    <s v="14-Sep-1998"/>
    <n v="1986.93"/>
    <x v="2"/>
    <x v="1"/>
    <s v="R1013"/>
    <n v="25"/>
  </r>
  <r>
    <x v="2145"/>
    <x v="6"/>
    <n v="40.47"/>
    <n v="11.15"/>
    <x v="0"/>
    <x v="0"/>
    <x v="0"/>
    <x v="0"/>
    <x v="1"/>
    <x v="0"/>
    <x v="0"/>
    <s v="29-Sep-2002"/>
    <n v="1984.45"/>
    <x v="2"/>
    <x v="0"/>
    <s v="R1016"/>
    <n v="21"/>
  </r>
  <r>
    <x v="2146"/>
    <x v="578"/>
    <n v="32.01"/>
    <n v="6.45"/>
    <x v="0"/>
    <x v="0"/>
    <x v="0"/>
    <x v="3"/>
    <x v="1"/>
    <x v="0"/>
    <x v="0"/>
    <s v="29-Dec-1998"/>
    <n v="1981.58"/>
    <x v="2"/>
    <x v="2"/>
    <s v="R1013"/>
    <n v="25"/>
  </r>
  <r>
    <x v="2147"/>
    <x v="127"/>
    <n v="33"/>
    <n v="9.27"/>
    <x v="0"/>
    <x v="0"/>
    <x v="0"/>
    <x v="0"/>
    <x v="1"/>
    <x v="0"/>
    <x v="0"/>
    <s v="16-Jul-2002"/>
    <n v="1980.07"/>
    <x v="2"/>
    <x v="0"/>
    <s v="R1011"/>
    <n v="21"/>
  </r>
  <r>
    <x v="2148"/>
    <x v="25"/>
    <n v="29.3"/>
    <n v="6.15"/>
    <x v="0"/>
    <x v="0"/>
    <x v="0"/>
    <x v="3"/>
    <x v="1"/>
    <x v="1"/>
    <x v="1"/>
    <s v="29-Sep-1998"/>
    <n v="1977.82"/>
    <x v="2"/>
    <x v="2"/>
    <s v="R1011"/>
    <n v="25"/>
  </r>
  <r>
    <x v="2149"/>
    <x v="273"/>
    <n v="25.8"/>
    <n v="4.13"/>
    <x v="0"/>
    <x v="0"/>
    <x v="0"/>
    <x v="3"/>
    <x v="1"/>
    <x v="1"/>
    <x v="2"/>
    <s v="5-Oct-1998"/>
    <n v="1972.95"/>
    <x v="2"/>
    <x v="2"/>
    <s v="R1011"/>
    <n v="25"/>
  </r>
  <r>
    <x v="2150"/>
    <x v="8"/>
    <n v="23.4"/>
    <n v="4.24"/>
    <x v="0"/>
    <x v="0"/>
    <x v="0"/>
    <x v="3"/>
    <x v="1"/>
    <x v="2"/>
    <x v="2"/>
    <s v="28-Sep-1998"/>
    <n v="1969.61"/>
    <x v="2"/>
    <x v="0"/>
    <s v="R1011"/>
    <n v="25"/>
  </r>
  <r>
    <x v="2151"/>
    <x v="986"/>
    <n v="27.93"/>
    <n v="9.8800000000000008"/>
    <x v="0"/>
    <x v="0"/>
    <x v="0"/>
    <x v="0"/>
    <x v="1"/>
    <x v="1"/>
    <x v="0"/>
    <s v="29-Jul-2002"/>
    <n v="1967.02"/>
    <x v="2"/>
    <x v="1"/>
    <s v="R1016"/>
    <n v="21"/>
  </r>
  <r>
    <x v="2152"/>
    <x v="987"/>
    <n v="22"/>
    <n v="9.5"/>
    <x v="0"/>
    <x v="0"/>
    <x v="0"/>
    <x v="0"/>
    <x v="1"/>
    <x v="2"/>
    <x v="0"/>
    <s v="7-Sep-2002"/>
    <n v="1964.78"/>
    <x v="2"/>
    <x v="2"/>
    <s v="R1011"/>
    <n v="21"/>
  </r>
  <r>
    <x v="2153"/>
    <x v="267"/>
    <n v="36.86"/>
    <n v="4.97"/>
    <x v="1"/>
    <x v="0"/>
    <x v="0"/>
    <x v="0"/>
    <x v="1"/>
    <x v="0"/>
    <x v="2"/>
    <s v="9-Dec-2001"/>
    <n v="1917.32"/>
    <x v="2"/>
    <x v="1"/>
    <s v="R1012"/>
    <n v="22"/>
  </r>
  <r>
    <x v="2154"/>
    <x v="85"/>
    <n v="31.254999999999999"/>
    <n v="5.49"/>
    <x v="1"/>
    <x v="0"/>
    <x v="0"/>
    <x v="0"/>
    <x v="1"/>
    <x v="0"/>
    <x v="2"/>
    <s v="3-Aug-2001"/>
    <n v="1909.53"/>
    <x v="2"/>
    <x v="0"/>
    <s v="R1012"/>
    <n v="22"/>
  </r>
  <r>
    <x v="2155"/>
    <x v="897"/>
    <n v="23.06"/>
    <n v="4.47"/>
    <x v="0"/>
    <x v="0"/>
    <x v="0"/>
    <x v="0"/>
    <x v="1"/>
    <x v="2"/>
    <x v="2"/>
    <s v="6-Oct-1994"/>
    <n v="1908.9"/>
    <x v="2"/>
    <x v="0"/>
    <s v="R1013"/>
    <n v="29"/>
  </r>
  <r>
    <x v="2156"/>
    <x v="7"/>
    <n v="28.975000000000001"/>
    <n v="4.34"/>
    <x v="1"/>
    <x v="0"/>
    <x v="0"/>
    <x v="0"/>
    <x v="1"/>
    <x v="1"/>
    <x v="2"/>
    <s v="10-Aug-2001"/>
    <n v="1906.36"/>
    <x v="2"/>
    <x v="2"/>
    <s v="R1012"/>
    <n v="22"/>
  </r>
  <r>
    <x v="2157"/>
    <x v="988"/>
    <n v="33.299999999999997"/>
    <n v="9.49"/>
    <x v="0"/>
    <x v="0"/>
    <x v="0"/>
    <x v="0"/>
    <x v="1"/>
    <x v="0"/>
    <x v="0"/>
    <s v="21-Aug-2002"/>
    <n v="1880.49"/>
    <x v="2"/>
    <x v="2"/>
    <s v="R1011"/>
    <n v="21"/>
  </r>
  <r>
    <x v="2158"/>
    <x v="717"/>
    <n v="33"/>
    <n v="10.16"/>
    <x v="0"/>
    <x v="0"/>
    <x v="0"/>
    <x v="0"/>
    <x v="1"/>
    <x v="0"/>
    <x v="0"/>
    <s v="29-Aug-2002"/>
    <n v="1880.07"/>
    <x v="2"/>
    <x v="1"/>
    <s v="R1013"/>
    <n v="21"/>
  </r>
  <r>
    <x v="2159"/>
    <x v="78"/>
    <n v="31.46"/>
    <n v="11.19"/>
    <x v="0"/>
    <x v="0"/>
    <x v="0"/>
    <x v="0"/>
    <x v="1"/>
    <x v="0"/>
    <x v="0"/>
    <s v="29-Oct-2002"/>
    <n v="1877.93"/>
    <x v="2"/>
    <x v="2"/>
    <s v="R1013"/>
    <n v="21"/>
  </r>
  <r>
    <x v="2160"/>
    <x v="150"/>
    <n v="29.6"/>
    <n v="11.03"/>
    <x v="0"/>
    <x v="0"/>
    <x v="0"/>
    <x v="0"/>
    <x v="1"/>
    <x v="1"/>
    <x v="0"/>
    <s v="22-Sep-2002"/>
    <n v="1875.34"/>
    <x v="2"/>
    <x v="1"/>
    <s v="R1011"/>
    <n v="21"/>
  </r>
  <r>
    <x v="2161"/>
    <x v="150"/>
    <n v="22.05"/>
    <n v="4.43"/>
    <x v="1"/>
    <x v="0"/>
    <x v="0"/>
    <x v="0"/>
    <x v="1"/>
    <x v="2"/>
    <x v="2"/>
    <s v="2-Jul-1996"/>
    <n v="1865.98"/>
    <x v="2"/>
    <x v="0"/>
    <s v="R1012"/>
    <n v="27"/>
  </r>
  <r>
    <x v="2162"/>
    <x v="989"/>
    <n v="27.06"/>
    <n v="6.14"/>
    <x v="0"/>
    <x v="1"/>
    <x v="0"/>
    <x v="3"/>
    <x v="1"/>
    <x v="1"/>
    <x v="1"/>
    <s v="27-Dec-2004"/>
    <n v="1863.45"/>
    <x v="2"/>
    <x v="2"/>
    <s v="R1025"/>
    <n v="19"/>
  </r>
  <r>
    <x v="2163"/>
    <x v="990"/>
    <n v="20.49"/>
    <n v="4.87"/>
    <x v="0"/>
    <x v="0"/>
    <x v="0"/>
    <x v="0"/>
    <x v="1"/>
    <x v="2"/>
    <x v="2"/>
    <s v="6-Dec-1994"/>
    <n v="1850.55"/>
    <x v="2"/>
    <x v="1"/>
    <s v="R1012"/>
    <n v="29"/>
  </r>
  <r>
    <x v="2164"/>
    <x v="96"/>
    <n v="28.4"/>
    <n v="4.3"/>
    <x v="0"/>
    <x v="0"/>
    <x v="1"/>
    <x v="3"/>
    <x v="1"/>
    <x v="1"/>
    <x v="2"/>
    <s v="20-Jul-2003"/>
    <n v="1842.52"/>
    <x v="2"/>
    <x v="1"/>
    <s v="R1011"/>
    <n v="20"/>
  </r>
  <r>
    <x v="2165"/>
    <x v="162"/>
    <n v="41.91"/>
    <n v="6.19"/>
    <x v="0"/>
    <x v="0"/>
    <x v="0"/>
    <x v="0"/>
    <x v="1"/>
    <x v="0"/>
    <x v="1"/>
    <s v="12-Dec-1999"/>
    <n v="1837.28"/>
    <x v="2"/>
    <x v="1"/>
    <s v="R1013"/>
    <n v="24"/>
  </r>
  <r>
    <x v="2166"/>
    <x v="991"/>
    <n v="24.6"/>
    <n v="6.19"/>
    <x v="0"/>
    <x v="0"/>
    <x v="1"/>
    <x v="3"/>
    <x v="1"/>
    <x v="2"/>
    <x v="1"/>
    <s v="4-Aug-2003"/>
    <n v="1837.24"/>
    <x v="2"/>
    <x v="1"/>
    <s v="R1011"/>
    <n v="20"/>
  </r>
  <r>
    <x v="2167"/>
    <x v="373"/>
    <n v="20.9"/>
    <n v="5.12"/>
    <x v="0"/>
    <x v="0"/>
    <x v="1"/>
    <x v="3"/>
    <x v="1"/>
    <x v="2"/>
    <x v="2"/>
    <s v="11-Aug-2003"/>
    <n v="1832.09"/>
    <x v="2"/>
    <x v="0"/>
    <s v="R1011"/>
    <n v="20"/>
  </r>
  <r>
    <x v="2168"/>
    <x v="992"/>
    <n v="34.4"/>
    <n v="4.04"/>
    <x v="0"/>
    <x v="0"/>
    <x v="0"/>
    <x v="0"/>
    <x v="1"/>
    <x v="0"/>
    <x v="2"/>
    <s v="1-Oct-1999"/>
    <n v="1826.84"/>
    <x v="2"/>
    <x v="1"/>
    <s v="R1011"/>
    <n v="24"/>
  </r>
  <r>
    <x v="2169"/>
    <x v="23"/>
    <n v="32.56"/>
    <n v="5.36"/>
    <x v="0"/>
    <x v="0"/>
    <x v="0"/>
    <x v="0"/>
    <x v="1"/>
    <x v="0"/>
    <x v="2"/>
    <s v="17-Nov-1999"/>
    <n v="1824.29"/>
    <x v="2"/>
    <x v="0"/>
    <s v="R1013"/>
    <n v="24"/>
  </r>
  <r>
    <x v="2170"/>
    <x v="179"/>
    <n v="27.98"/>
    <n v="4.38"/>
    <x v="0"/>
    <x v="1"/>
    <x v="0"/>
    <x v="3"/>
    <x v="1"/>
    <x v="1"/>
    <x v="2"/>
    <s v="19-Aug-2004"/>
    <n v="1822.54"/>
    <x v="2"/>
    <x v="2"/>
    <s v="R1012"/>
    <n v="19"/>
  </r>
  <r>
    <x v="2171"/>
    <x v="127"/>
    <n v="26.51"/>
    <n v="4.58"/>
    <x v="0"/>
    <x v="0"/>
    <x v="0"/>
    <x v="0"/>
    <x v="1"/>
    <x v="1"/>
    <x v="2"/>
    <s v="25-Sep-1999"/>
    <n v="1815.88"/>
    <x v="2"/>
    <x v="0"/>
    <s v="R1013"/>
    <n v="24"/>
  </r>
  <r>
    <x v="2172"/>
    <x v="133"/>
    <n v="29.734999999999999"/>
    <n v="11.92"/>
    <x v="0"/>
    <x v="0"/>
    <x v="0"/>
    <x v="0"/>
    <x v="1"/>
    <x v="1"/>
    <x v="0"/>
    <s v="13-Dec-2002"/>
    <n v="1769.53"/>
    <x v="2"/>
    <x v="0"/>
    <s v="R1012"/>
    <n v="21"/>
  </r>
  <r>
    <x v="2173"/>
    <x v="286"/>
    <n v="40.5"/>
    <n v="5.4"/>
    <x v="0"/>
    <x v="0"/>
    <x v="1"/>
    <x v="3"/>
    <x v="1"/>
    <x v="0"/>
    <x v="2"/>
    <s v="19-Nov-2003"/>
    <n v="1759.34"/>
    <x v="2"/>
    <x v="2"/>
    <s v="R1011"/>
    <n v="20"/>
  </r>
  <r>
    <x v="2174"/>
    <x v="993"/>
    <n v="25.64"/>
    <n v="4.76"/>
    <x v="0"/>
    <x v="0"/>
    <x v="0"/>
    <x v="3"/>
    <x v="1"/>
    <x v="1"/>
    <x v="2"/>
    <s v="7-Oct-1998"/>
    <n v="1756.6"/>
    <x v="2"/>
    <x v="0"/>
    <s v="R1013"/>
    <n v="25"/>
  </r>
  <r>
    <x v="2175"/>
    <x v="994"/>
    <n v="32.9"/>
    <n v="4.78"/>
    <x v="0"/>
    <x v="0"/>
    <x v="1"/>
    <x v="3"/>
    <x v="1"/>
    <x v="0"/>
    <x v="2"/>
    <s v="26-Sep-2003"/>
    <n v="1748.77"/>
    <x v="2"/>
    <x v="2"/>
    <s v="R1011"/>
    <n v="20"/>
  </r>
  <r>
    <x v="2176"/>
    <x v="173"/>
    <n v="29.8"/>
    <n v="4.26"/>
    <x v="0"/>
    <x v="0"/>
    <x v="1"/>
    <x v="3"/>
    <x v="1"/>
    <x v="1"/>
    <x v="2"/>
    <s v="28-Jul-2003"/>
    <n v="1744.47"/>
    <x v="2"/>
    <x v="2"/>
    <s v="R1011"/>
    <n v="20"/>
  </r>
  <r>
    <x v="2177"/>
    <x v="252"/>
    <n v="28.9"/>
    <n v="5.85"/>
    <x v="0"/>
    <x v="0"/>
    <x v="1"/>
    <x v="3"/>
    <x v="1"/>
    <x v="1"/>
    <x v="1"/>
    <s v="25-Jul-2003"/>
    <n v="1743.21"/>
    <x v="2"/>
    <x v="2"/>
    <s v="R1011"/>
    <n v="20"/>
  </r>
  <r>
    <x v="2178"/>
    <x v="317"/>
    <n v="24.7"/>
    <n v="5.32"/>
    <x v="0"/>
    <x v="0"/>
    <x v="1"/>
    <x v="3"/>
    <x v="1"/>
    <x v="2"/>
    <x v="2"/>
    <s v="14-Nov-2003"/>
    <n v="1737.38"/>
    <x v="2"/>
    <x v="1"/>
    <s v="R1011"/>
    <n v="20"/>
  </r>
  <r>
    <x v="2179"/>
    <x v="237"/>
    <n v="20.6"/>
    <n v="5.14"/>
    <x v="0"/>
    <x v="0"/>
    <x v="1"/>
    <x v="3"/>
    <x v="1"/>
    <x v="2"/>
    <x v="2"/>
    <s v="9-Nov-2003"/>
    <n v="1731.68"/>
    <x v="2"/>
    <x v="1"/>
    <s v="R1011"/>
    <n v="20"/>
  </r>
  <r>
    <x v="2180"/>
    <x v="995"/>
    <n v="18.600000000000001"/>
    <n v="5"/>
    <x v="0"/>
    <x v="0"/>
    <x v="1"/>
    <x v="3"/>
    <x v="1"/>
    <x v="2"/>
    <x v="2"/>
    <s v="1-Sep-2003"/>
    <n v="1728.9"/>
    <x v="2"/>
    <x v="1"/>
    <s v="R1011"/>
    <n v="20"/>
  </r>
  <r>
    <x v="2181"/>
    <x v="250"/>
    <n v="17.8"/>
    <n v="4.55"/>
    <x v="0"/>
    <x v="0"/>
    <x v="1"/>
    <x v="3"/>
    <x v="1"/>
    <x v="3"/>
    <x v="2"/>
    <s v="21-Nov-2003"/>
    <n v="1727.79"/>
    <x v="2"/>
    <x v="0"/>
    <s v="R1011"/>
    <n v="20"/>
  </r>
  <r>
    <x v="2182"/>
    <x v="112"/>
    <n v="35.200000000000003"/>
    <n v="5.97"/>
    <x v="0"/>
    <x v="1"/>
    <x v="0"/>
    <x v="3"/>
    <x v="1"/>
    <x v="0"/>
    <x v="1"/>
    <s v="9-Sep-2004"/>
    <n v="1727.54"/>
    <x v="2"/>
    <x v="2"/>
    <s v="R1013"/>
    <n v="19"/>
  </r>
  <r>
    <x v="2183"/>
    <x v="996"/>
    <n v="33.770000000000003"/>
    <n v="4.0199999999999996"/>
    <x v="0"/>
    <x v="1"/>
    <x v="0"/>
    <x v="3"/>
    <x v="1"/>
    <x v="0"/>
    <x v="2"/>
    <s v="21-Oct-2004"/>
    <n v="1725.55"/>
    <x v="2"/>
    <x v="1"/>
    <s v="R1013"/>
    <n v="19"/>
  </r>
  <r>
    <x v="2184"/>
    <x v="195"/>
    <n v="30.03"/>
    <n v="4.04"/>
    <x v="0"/>
    <x v="1"/>
    <x v="0"/>
    <x v="3"/>
    <x v="1"/>
    <x v="0"/>
    <x v="2"/>
    <s v="11-Sep-2004"/>
    <n v="1720.35"/>
    <x v="2"/>
    <x v="0"/>
    <s v="R1013"/>
    <n v="19"/>
  </r>
  <r>
    <x v="2185"/>
    <x v="176"/>
    <n v="29.37"/>
    <n v="5.54"/>
    <x v="0"/>
    <x v="1"/>
    <x v="0"/>
    <x v="3"/>
    <x v="1"/>
    <x v="1"/>
    <x v="2"/>
    <s v="10-Jun-2004"/>
    <n v="1719.44"/>
    <x v="2"/>
    <x v="0"/>
    <s v="R1013"/>
    <n v="19"/>
  </r>
  <r>
    <x v="2186"/>
    <x v="6"/>
    <n v="28.5"/>
    <n v="4.03"/>
    <x v="0"/>
    <x v="1"/>
    <x v="0"/>
    <x v="3"/>
    <x v="1"/>
    <x v="1"/>
    <x v="2"/>
    <s v="21-Sep-2004"/>
    <n v="1712.23"/>
    <x v="2"/>
    <x v="2"/>
    <s v="R1016"/>
    <n v="19"/>
  </r>
  <r>
    <x v="2187"/>
    <x v="73"/>
    <n v="23.32"/>
    <n v="5.62"/>
    <x v="0"/>
    <x v="1"/>
    <x v="0"/>
    <x v="3"/>
    <x v="1"/>
    <x v="2"/>
    <x v="2"/>
    <s v="19-Sep-2004"/>
    <n v="1711.03"/>
    <x v="2"/>
    <x v="0"/>
    <s v="R1013"/>
    <n v="19"/>
  </r>
  <r>
    <x v="2188"/>
    <x v="174"/>
    <n v="26.125"/>
    <n v="5.27"/>
    <x v="0"/>
    <x v="1"/>
    <x v="0"/>
    <x v="3"/>
    <x v="1"/>
    <x v="1"/>
    <x v="2"/>
    <s v="12-Dec-2004"/>
    <n v="1708.93"/>
    <x v="2"/>
    <x v="2"/>
    <s v="R1019"/>
    <n v="19"/>
  </r>
  <r>
    <x v="2189"/>
    <x v="205"/>
    <n v="25.46"/>
    <n v="5.18"/>
    <x v="0"/>
    <x v="1"/>
    <x v="0"/>
    <x v="3"/>
    <x v="1"/>
    <x v="1"/>
    <x v="2"/>
    <s v="17-Oct-2004"/>
    <n v="1708"/>
    <x v="2"/>
    <x v="1"/>
    <s v="R1016"/>
    <n v="19"/>
  </r>
  <r>
    <x v="2190"/>
    <x v="997"/>
    <n v="23.75"/>
    <n v="5.27"/>
    <x v="0"/>
    <x v="1"/>
    <x v="0"/>
    <x v="3"/>
    <x v="1"/>
    <x v="2"/>
    <x v="2"/>
    <s v="6-Dec-2004"/>
    <n v="1705.62"/>
    <x v="1"/>
    <x v="1"/>
    <s v="R1015"/>
    <n v="19"/>
  </r>
  <r>
    <x v="2191"/>
    <x v="19"/>
    <n v="23.085000000000001"/>
    <n v="5.62"/>
    <x v="0"/>
    <x v="1"/>
    <x v="0"/>
    <x v="3"/>
    <x v="1"/>
    <x v="2"/>
    <x v="2"/>
    <s v="14-Dec-2004"/>
    <n v="1704.7"/>
    <x v="1"/>
    <x v="0"/>
    <s v="R1018"/>
    <n v="19"/>
  </r>
  <r>
    <x v="2192"/>
    <x v="73"/>
    <n v="22.99"/>
    <n v="5.0599999999999996"/>
    <x v="0"/>
    <x v="1"/>
    <x v="0"/>
    <x v="3"/>
    <x v="1"/>
    <x v="2"/>
    <x v="2"/>
    <s v="7-Nov-2004"/>
    <n v="1704.57"/>
    <x v="1"/>
    <x v="2"/>
    <s v="R1016"/>
    <n v="19"/>
  </r>
  <r>
    <x v="2193"/>
    <x v="998"/>
    <n v="21.47"/>
    <n v="4.6900000000000004"/>
    <x v="0"/>
    <x v="1"/>
    <x v="0"/>
    <x v="3"/>
    <x v="1"/>
    <x v="2"/>
    <x v="2"/>
    <s v="10-Dec-2004"/>
    <n v="1702.46"/>
    <x v="1"/>
    <x v="0"/>
    <s v="R1019"/>
    <n v="19"/>
  </r>
  <r>
    <x v="2194"/>
    <x v="322"/>
    <n v="15.96"/>
    <n v="5.44"/>
    <x v="0"/>
    <x v="1"/>
    <x v="0"/>
    <x v="3"/>
    <x v="1"/>
    <x v="3"/>
    <x v="2"/>
    <s v="17-Nov-2004"/>
    <n v="1694.8"/>
    <x v="1"/>
    <x v="1"/>
    <s v="R1015"/>
    <n v="19"/>
  </r>
  <r>
    <x v="2195"/>
    <x v="288"/>
    <n v="39.5"/>
    <n v="5.05"/>
    <x v="0"/>
    <x v="1"/>
    <x v="0"/>
    <x v="3"/>
    <x v="1"/>
    <x v="0"/>
    <x v="2"/>
    <s v="21-Oct-2000"/>
    <n v="1682.6"/>
    <x v="1"/>
    <x v="1"/>
    <s v="R1011"/>
    <n v="23"/>
  </r>
  <r>
    <x v="2196"/>
    <x v="45"/>
    <n v="33.770000000000003"/>
    <n v="6"/>
    <x v="0"/>
    <x v="1"/>
    <x v="0"/>
    <x v="3"/>
    <x v="1"/>
    <x v="0"/>
    <x v="1"/>
    <s v="10-Jun-2000"/>
    <n v="1674.63"/>
    <x v="1"/>
    <x v="1"/>
    <s v="R1013"/>
    <n v="23"/>
  </r>
  <r>
    <x v="2197"/>
    <x v="34"/>
    <n v="26.84"/>
    <n v="5.99"/>
    <x v="1"/>
    <x v="1"/>
    <x v="0"/>
    <x v="3"/>
    <x v="1"/>
    <x v="1"/>
    <x v="1"/>
    <s v="23-Oct-2000"/>
    <n v="1665"/>
    <x v="1"/>
    <x v="1"/>
    <s v="R1013"/>
    <n v="23"/>
  </r>
  <r>
    <x v="2198"/>
    <x v="23"/>
    <n v="35.53"/>
    <n v="4.3600000000000003"/>
    <x v="0"/>
    <x v="0"/>
    <x v="1"/>
    <x v="3"/>
    <x v="1"/>
    <x v="0"/>
    <x v="2"/>
    <s v="30-Dec-2003"/>
    <n v="1646.43"/>
    <x v="1"/>
    <x v="2"/>
    <s v="R1012"/>
    <n v="20"/>
  </r>
  <r>
    <x v="2199"/>
    <x v="999"/>
    <n v="30.59"/>
    <n v="4.41"/>
    <x v="0"/>
    <x v="0"/>
    <x v="1"/>
    <x v="3"/>
    <x v="1"/>
    <x v="0"/>
    <x v="2"/>
    <s v="21-Aug-2003"/>
    <n v="1639.56"/>
    <x v="1"/>
    <x v="1"/>
    <s v="R1012"/>
    <n v="20"/>
  </r>
  <r>
    <x v="2200"/>
    <x v="8"/>
    <n v="30.59"/>
    <n v="4.17"/>
    <x v="0"/>
    <x v="0"/>
    <x v="1"/>
    <x v="3"/>
    <x v="1"/>
    <x v="0"/>
    <x v="2"/>
    <s v="16-Sep-2003"/>
    <n v="1639.56"/>
    <x v="1"/>
    <x v="1"/>
    <s v="R1012"/>
    <n v="20"/>
  </r>
  <r>
    <x v="2201"/>
    <x v="148"/>
    <n v="27.835000000000001"/>
    <n v="4.4400000000000004"/>
    <x v="0"/>
    <x v="0"/>
    <x v="1"/>
    <x v="3"/>
    <x v="1"/>
    <x v="1"/>
    <x v="2"/>
    <s v="30-Dec-2003"/>
    <n v="1635.73"/>
    <x v="1"/>
    <x v="0"/>
    <s v="R1012"/>
    <n v="20"/>
  </r>
  <r>
    <x v="2202"/>
    <x v="942"/>
    <n v="40.26"/>
    <n v="5.52"/>
    <x v="0"/>
    <x v="1"/>
    <x v="0"/>
    <x v="3"/>
    <x v="1"/>
    <x v="0"/>
    <x v="2"/>
    <s v="13-Jun-2004"/>
    <n v="1634.57"/>
    <x v="1"/>
    <x v="1"/>
    <s v="R1013"/>
    <n v="19"/>
  </r>
  <r>
    <x v="2203"/>
    <x v="173"/>
    <n v="39.82"/>
    <n v="6.01"/>
    <x v="0"/>
    <x v="1"/>
    <x v="0"/>
    <x v="3"/>
    <x v="1"/>
    <x v="0"/>
    <x v="1"/>
    <s v="8-Aug-2004"/>
    <n v="1633.96"/>
    <x v="1"/>
    <x v="2"/>
    <s v="R1013"/>
    <n v="19"/>
  </r>
  <r>
    <x v="2204"/>
    <x v="1000"/>
    <n v="39.159999999999997"/>
    <n v="5.81"/>
    <x v="0"/>
    <x v="1"/>
    <x v="0"/>
    <x v="3"/>
    <x v="1"/>
    <x v="0"/>
    <x v="1"/>
    <s v="13-Dec-2004"/>
    <n v="1633.04"/>
    <x v="1"/>
    <x v="1"/>
    <s v="R1013"/>
    <n v="19"/>
  </r>
  <r>
    <x v="2205"/>
    <x v="564"/>
    <n v="25.555"/>
    <n v="4.37"/>
    <x v="0"/>
    <x v="0"/>
    <x v="1"/>
    <x v="3"/>
    <x v="1"/>
    <x v="1"/>
    <x v="2"/>
    <s v="16-Sep-2003"/>
    <n v="1632.56"/>
    <x v="1"/>
    <x v="1"/>
    <s v="R1012"/>
    <n v="20"/>
  </r>
  <r>
    <x v="2206"/>
    <x v="545"/>
    <n v="25.175000000000001"/>
    <n v="5.74"/>
    <x v="0"/>
    <x v="0"/>
    <x v="1"/>
    <x v="3"/>
    <x v="1"/>
    <x v="1"/>
    <x v="1"/>
    <s v="3-Oct-2003"/>
    <n v="1632.04"/>
    <x v="1"/>
    <x v="1"/>
    <s v="R1012"/>
    <n v="20"/>
  </r>
  <r>
    <x v="2207"/>
    <x v="1001"/>
    <n v="38.28"/>
    <n v="5.39"/>
    <x v="0"/>
    <x v="1"/>
    <x v="0"/>
    <x v="3"/>
    <x v="1"/>
    <x v="0"/>
    <x v="2"/>
    <s v="9-Jul-2004"/>
    <n v="1631.82"/>
    <x v="1"/>
    <x v="2"/>
    <s v="R1013"/>
    <n v="19"/>
  </r>
  <r>
    <x v="2208"/>
    <x v="1002"/>
    <n v="38.17"/>
    <n v="4.07"/>
    <x v="0"/>
    <x v="1"/>
    <x v="0"/>
    <x v="3"/>
    <x v="1"/>
    <x v="0"/>
    <x v="2"/>
    <s v="5-Dec-2004"/>
    <n v="1631.67"/>
    <x v="1"/>
    <x v="0"/>
    <s v="R1013"/>
    <n v="19"/>
  </r>
  <r>
    <x v="2209"/>
    <x v="16"/>
    <n v="36.85"/>
    <n v="5.49"/>
    <x v="0"/>
    <x v="1"/>
    <x v="0"/>
    <x v="3"/>
    <x v="1"/>
    <x v="0"/>
    <x v="2"/>
    <s v="4-Oct-2004"/>
    <n v="1629.83"/>
    <x v="1"/>
    <x v="1"/>
    <s v="R1013"/>
    <n v="19"/>
  </r>
  <r>
    <x v="2210"/>
    <x v="221"/>
    <n v="22.61"/>
    <n v="5.68"/>
    <x v="0"/>
    <x v="0"/>
    <x v="1"/>
    <x v="3"/>
    <x v="1"/>
    <x v="2"/>
    <x v="2"/>
    <s v="17-Jul-2003"/>
    <n v="1628.47"/>
    <x v="1"/>
    <x v="2"/>
    <s v="R1012"/>
    <n v="20"/>
  </r>
  <r>
    <x v="2211"/>
    <x v="545"/>
    <n v="21.754999999999999"/>
    <n v="6.09"/>
    <x v="0"/>
    <x v="0"/>
    <x v="1"/>
    <x v="3"/>
    <x v="1"/>
    <x v="2"/>
    <x v="1"/>
    <s v="4-Dec-2003"/>
    <n v="1627.28"/>
    <x v="1"/>
    <x v="1"/>
    <s v="R1012"/>
    <n v="20"/>
  </r>
  <r>
    <x v="2212"/>
    <x v="159"/>
    <n v="20.425000000000001"/>
    <n v="5.53"/>
    <x v="0"/>
    <x v="0"/>
    <x v="1"/>
    <x v="3"/>
    <x v="1"/>
    <x v="2"/>
    <x v="2"/>
    <s v="9-Sep-2003"/>
    <n v="1625.43"/>
    <x v="1"/>
    <x v="0"/>
    <s v="R1012"/>
    <n v="20"/>
  </r>
  <r>
    <x v="2213"/>
    <x v="239"/>
    <n v="31.35"/>
    <n v="4.28"/>
    <x v="0"/>
    <x v="1"/>
    <x v="0"/>
    <x v="3"/>
    <x v="1"/>
    <x v="0"/>
    <x v="2"/>
    <s v="25-Jul-2004"/>
    <n v="1622.19"/>
    <x v="1"/>
    <x v="2"/>
    <s v="R1013"/>
    <n v="19"/>
  </r>
  <r>
    <x v="2214"/>
    <x v="91"/>
    <n v="31.13"/>
    <n v="6.01"/>
    <x v="0"/>
    <x v="1"/>
    <x v="0"/>
    <x v="3"/>
    <x v="1"/>
    <x v="0"/>
    <x v="1"/>
    <s v="21-Aug-2004"/>
    <n v="1621.88"/>
    <x v="1"/>
    <x v="1"/>
    <s v="R1013"/>
    <n v="19"/>
  </r>
  <r>
    <x v="2215"/>
    <x v="839"/>
    <n v="17.48"/>
    <n v="4.59"/>
    <x v="0"/>
    <x v="0"/>
    <x v="1"/>
    <x v="3"/>
    <x v="1"/>
    <x v="3"/>
    <x v="2"/>
    <s v="14-Sep-2003"/>
    <n v="1621.34"/>
    <x v="1"/>
    <x v="1"/>
    <s v="R1012"/>
    <n v="20"/>
  </r>
  <r>
    <x v="2216"/>
    <x v="16"/>
    <n v="22.57"/>
    <n v="5.8"/>
    <x v="1"/>
    <x v="0"/>
    <x v="0"/>
    <x v="3"/>
    <x v="1"/>
    <x v="2"/>
    <x v="1"/>
    <s v="5-Aug-1995"/>
    <n v="1617.16"/>
    <x v="1"/>
    <x v="2"/>
    <s v="R1013"/>
    <n v="28"/>
  </r>
  <r>
    <x v="2217"/>
    <x v="458"/>
    <n v="26.73"/>
    <n v="5.08"/>
    <x v="0"/>
    <x v="1"/>
    <x v="0"/>
    <x v="3"/>
    <x v="1"/>
    <x v="1"/>
    <x v="2"/>
    <s v="22-Jul-2004"/>
    <n v="1615.77"/>
    <x v="1"/>
    <x v="2"/>
    <s v="R1013"/>
    <n v="19"/>
  </r>
  <r>
    <x v="2218"/>
    <x v="105"/>
    <n v="20.79"/>
    <n v="5.84"/>
    <x v="0"/>
    <x v="1"/>
    <x v="0"/>
    <x v="3"/>
    <x v="1"/>
    <x v="2"/>
    <x v="1"/>
    <s v="19-Nov-2004"/>
    <n v="1607.51"/>
    <x v="1"/>
    <x v="0"/>
    <s v="R1013"/>
    <n v="19"/>
  </r>
  <r>
    <x v="2219"/>
    <x v="433"/>
    <n v="20.149999999999999"/>
    <n v="4.1500000000000004"/>
    <x v="0"/>
    <x v="0"/>
    <x v="0"/>
    <x v="3"/>
    <x v="1"/>
    <x v="2"/>
    <x v="2"/>
    <s v="22-Sep-1992"/>
    <n v="1566.88"/>
    <x v="1"/>
    <x v="2"/>
    <s v="R1013"/>
    <n v="31"/>
  </r>
  <r>
    <x v="2220"/>
    <x v="119"/>
    <n v="36.85"/>
    <n v="4.3600000000000003"/>
    <x v="1"/>
    <x v="0"/>
    <x v="0"/>
    <x v="0"/>
    <x v="1"/>
    <x v="0"/>
    <x v="2"/>
    <s v="5-Dec-2001"/>
    <n v="1534.3"/>
    <x v="1"/>
    <x v="1"/>
    <s v="R1013"/>
    <n v="22"/>
  </r>
  <r>
    <x v="2221"/>
    <x v="1"/>
    <n v="35.53"/>
    <n v="4.55"/>
    <x v="1"/>
    <x v="0"/>
    <x v="0"/>
    <x v="0"/>
    <x v="1"/>
    <x v="0"/>
    <x v="2"/>
    <s v="2-Jun-2001"/>
    <n v="1532.47"/>
    <x v="1"/>
    <x v="1"/>
    <s v="R1013"/>
    <n v="22"/>
  </r>
  <r>
    <x v="2222"/>
    <x v="267"/>
    <n v="31.1"/>
    <n v="4.37"/>
    <x v="1"/>
    <x v="0"/>
    <x v="0"/>
    <x v="0"/>
    <x v="1"/>
    <x v="0"/>
    <x v="2"/>
    <s v="7-Jul-2001"/>
    <n v="1526.31"/>
    <x v="1"/>
    <x v="0"/>
    <s v="R1011"/>
    <n v="22"/>
  </r>
  <r>
    <x v="2223"/>
    <x v="1"/>
    <n v="23.21"/>
    <n v="5.24"/>
    <x v="1"/>
    <x v="0"/>
    <x v="0"/>
    <x v="0"/>
    <x v="1"/>
    <x v="2"/>
    <x v="2"/>
    <s v="25-Aug-2001"/>
    <n v="1515.34"/>
    <x v="1"/>
    <x v="0"/>
    <s v="R1013"/>
    <n v="22"/>
  </r>
  <r>
    <x v="2224"/>
    <x v="1003"/>
    <n v="18.36"/>
    <n v="5.96"/>
    <x v="0"/>
    <x v="0"/>
    <x v="0"/>
    <x v="3"/>
    <x v="1"/>
    <x v="3"/>
    <x v="1"/>
    <s v="19-Jun-1998"/>
    <n v="1497"/>
    <x v="1"/>
    <x v="1"/>
    <s v="R1013"/>
    <n v="25"/>
  </r>
  <r>
    <x v="2225"/>
    <x v="191"/>
    <n v="15.92"/>
    <n v="4.76"/>
    <x v="1"/>
    <x v="0"/>
    <x v="0"/>
    <x v="3"/>
    <x v="1"/>
    <x v="3"/>
    <x v="2"/>
    <s v="7-Oct-1995"/>
    <n v="1493"/>
    <x v="1"/>
    <x v="0"/>
    <s v="R1013"/>
    <n v="28"/>
  </r>
  <r>
    <x v="2226"/>
    <x v="105"/>
    <n v="15.17"/>
    <n v="4.3"/>
    <x v="1"/>
    <x v="0"/>
    <x v="1"/>
    <x v="3"/>
    <x v="1"/>
    <x v="3"/>
    <x v="2"/>
    <s v="9-Jun-1997"/>
    <n v="1481"/>
    <x v="1"/>
    <x v="2"/>
    <s v="R1012"/>
    <n v="26"/>
  </r>
  <r>
    <x v="2227"/>
    <x v="76"/>
    <n v="16.63"/>
    <n v="4.5"/>
    <x v="0"/>
    <x v="0"/>
    <x v="0"/>
    <x v="3"/>
    <x v="1"/>
    <x v="3"/>
    <x v="2"/>
    <s v="7-Dec-1998"/>
    <n v="1477"/>
    <x v="1"/>
    <x v="2"/>
    <s v="R1013"/>
    <n v="25"/>
  </r>
  <r>
    <x v="2228"/>
    <x v="473"/>
    <n v="19.39"/>
    <n v="5.59"/>
    <x v="0"/>
    <x v="0"/>
    <x v="1"/>
    <x v="3"/>
    <x v="1"/>
    <x v="2"/>
    <x v="2"/>
    <s v="20-Jun-2003"/>
    <n v="1467"/>
    <x v="1"/>
    <x v="1"/>
    <s v="R1013"/>
    <n v="20"/>
  </r>
  <r>
    <x v="2229"/>
    <x v="278"/>
    <n v="17.34"/>
    <n v="6.29"/>
    <x v="1"/>
    <x v="0"/>
    <x v="1"/>
    <x v="3"/>
    <x v="1"/>
    <x v="3"/>
    <x v="1"/>
    <s v="19-Jun-1997"/>
    <n v="1445"/>
    <x v="1"/>
    <x v="2"/>
    <s v="R1013"/>
    <n v="26"/>
  </r>
  <r>
    <x v="2230"/>
    <x v="601"/>
    <n v="17.940000000000001"/>
    <n v="4.1900000000000004"/>
    <x v="0"/>
    <x v="1"/>
    <x v="0"/>
    <x v="3"/>
    <x v="1"/>
    <x v="3"/>
    <x v="2"/>
    <s v="1-Sep-2000"/>
    <n v="1438"/>
    <x v="1"/>
    <x v="1"/>
    <s v="R1013"/>
    <n v="23"/>
  </r>
  <r>
    <x v="2231"/>
    <x v="215"/>
    <n v="16.670000000000002"/>
    <n v="4.7"/>
    <x v="1"/>
    <x v="0"/>
    <x v="1"/>
    <x v="3"/>
    <x v="1"/>
    <x v="3"/>
    <x v="2"/>
    <s v="5-Dec-1997"/>
    <n v="1422"/>
    <x v="1"/>
    <x v="1"/>
    <s v="R1013"/>
    <n v="26"/>
  </r>
  <r>
    <x v="2232"/>
    <x v="150"/>
    <n v="20.58"/>
    <n v="5.64"/>
    <x v="1"/>
    <x v="0"/>
    <x v="0"/>
    <x v="0"/>
    <x v="1"/>
    <x v="2"/>
    <x v="2"/>
    <s v="23-Aug-2001"/>
    <n v="1421"/>
    <x v="1"/>
    <x v="1"/>
    <s v="R1013"/>
    <n v="22"/>
  </r>
  <r>
    <x v="2233"/>
    <x v="6"/>
    <n v="16.5"/>
    <n v="4.1100000000000003"/>
    <x v="1"/>
    <x v="0"/>
    <x v="0"/>
    <x v="0"/>
    <x v="1"/>
    <x v="3"/>
    <x v="2"/>
    <s v="23-Jun-1996"/>
    <n v="1417"/>
    <x v="1"/>
    <x v="0"/>
    <s v="R1013"/>
    <n v="27"/>
  </r>
  <r>
    <x v="2234"/>
    <x v="19"/>
    <n v="15.41"/>
    <n v="5.43"/>
    <x v="1"/>
    <x v="0"/>
    <x v="1"/>
    <x v="3"/>
    <x v="1"/>
    <x v="3"/>
    <x v="2"/>
    <s v="27-Oct-1997"/>
    <n v="1402"/>
    <x v="1"/>
    <x v="0"/>
    <s v="R1011"/>
    <n v="26"/>
  </r>
  <r>
    <x v="2235"/>
    <x v="1004"/>
    <n v="24.59"/>
    <n v="4.38"/>
    <x v="0"/>
    <x v="0"/>
    <x v="0"/>
    <x v="3"/>
    <x v="1"/>
    <x v="2"/>
    <x v="2"/>
    <s v="5-Sep-1998"/>
    <n v="1400.44"/>
    <x v="1"/>
    <x v="1"/>
    <s v="R1013"/>
    <n v="25"/>
  </r>
  <r>
    <x v="2236"/>
    <x v="59"/>
    <n v="33.33"/>
    <n v="9.7899999999999991"/>
    <x v="0"/>
    <x v="0"/>
    <x v="0"/>
    <x v="0"/>
    <x v="1"/>
    <x v="0"/>
    <x v="0"/>
    <s v="22-Dec-2002"/>
    <n v="1391.53"/>
    <x v="1"/>
    <x v="2"/>
    <s v="R1013"/>
    <n v="21"/>
  </r>
  <r>
    <x v="2237"/>
    <x v="159"/>
    <n v="18.5"/>
    <n v="11.84"/>
    <x v="0"/>
    <x v="0"/>
    <x v="0"/>
    <x v="0"/>
    <x v="1"/>
    <x v="2"/>
    <x v="0"/>
    <s v="14-Nov-2002"/>
    <n v="1390"/>
    <x v="1"/>
    <x v="1"/>
    <s v="R1013"/>
    <n v="21"/>
  </r>
  <r>
    <x v="2238"/>
    <x v="117"/>
    <n v="18.579999999999998"/>
    <n v="6.22"/>
    <x v="0"/>
    <x v="0"/>
    <x v="0"/>
    <x v="0"/>
    <x v="1"/>
    <x v="2"/>
    <x v="1"/>
    <s v="6-Jul-1999"/>
    <n v="1389"/>
    <x v="1"/>
    <x v="1"/>
    <s v="R1013"/>
    <n v="24"/>
  </r>
  <r>
    <x v="2239"/>
    <x v="1005"/>
    <n v="16.64"/>
    <n v="10.01"/>
    <x v="0"/>
    <x v="0"/>
    <x v="0"/>
    <x v="0"/>
    <x v="1"/>
    <x v="3"/>
    <x v="0"/>
    <s v="15-Aug-2002"/>
    <n v="1382"/>
    <x v="1"/>
    <x v="2"/>
    <s v="R1013"/>
    <n v="21"/>
  </r>
  <r>
    <x v="2240"/>
    <x v="83"/>
    <n v="19.329999999999998"/>
    <n v="4.32"/>
    <x v="0"/>
    <x v="0"/>
    <x v="0"/>
    <x v="3"/>
    <x v="1"/>
    <x v="2"/>
    <x v="2"/>
    <s v="3-Dec-1998"/>
    <n v="1359"/>
    <x v="1"/>
    <x v="2"/>
    <s v="R1013"/>
    <n v="25"/>
  </r>
  <r>
    <x v="2241"/>
    <x v="35"/>
    <n v="21.26"/>
    <n v="5.65"/>
    <x v="1"/>
    <x v="0"/>
    <x v="1"/>
    <x v="3"/>
    <x v="1"/>
    <x v="2"/>
    <x v="2"/>
    <s v="7-Nov-1997"/>
    <n v="1341.16"/>
    <x v="1"/>
    <x v="1"/>
    <s v="R1012"/>
    <n v="26"/>
  </r>
  <r>
    <x v="2242"/>
    <x v="291"/>
    <n v="15.6"/>
    <n v="4.12"/>
    <x v="1"/>
    <x v="0"/>
    <x v="0"/>
    <x v="3"/>
    <x v="1"/>
    <x v="3"/>
    <x v="2"/>
    <s v="30-Jul-1995"/>
    <n v="1338"/>
    <x v="1"/>
    <x v="0"/>
    <s v="R1012"/>
    <n v="28"/>
  </r>
  <r>
    <x v="2243"/>
    <x v="85"/>
    <n v="24.39"/>
    <n v="6.24"/>
    <x v="0"/>
    <x v="0"/>
    <x v="0"/>
    <x v="3"/>
    <x v="1"/>
    <x v="2"/>
    <x v="1"/>
    <s v="12-Jul-1998"/>
    <n v="1332.61"/>
    <x v="1"/>
    <x v="0"/>
    <s v="R1013"/>
    <n v="25"/>
  </r>
  <r>
    <x v="2244"/>
    <x v="302"/>
    <n v="24.75"/>
    <n v="4.83"/>
    <x v="0"/>
    <x v="0"/>
    <x v="0"/>
    <x v="0"/>
    <x v="1"/>
    <x v="2"/>
    <x v="2"/>
    <s v="14-Oct-1999"/>
    <n v="1329.17"/>
    <x v="1"/>
    <x v="0"/>
    <s v="R1013"/>
    <n v="24"/>
  </r>
  <r>
    <x v="2245"/>
    <x v="472"/>
    <n v="20.88"/>
    <n v="7.4"/>
    <x v="0"/>
    <x v="0"/>
    <x v="0"/>
    <x v="0"/>
    <x v="1"/>
    <x v="2"/>
    <x v="0"/>
    <s v="13-Oct-2002"/>
    <n v="1315"/>
    <x v="1"/>
    <x v="1"/>
    <s v="R1013"/>
    <n v="21"/>
  </r>
  <r>
    <x v="2246"/>
    <x v="83"/>
    <n v="20.43"/>
    <n v="4.54"/>
    <x v="0"/>
    <x v="0"/>
    <x v="0"/>
    <x v="0"/>
    <x v="1"/>
    <x v="2"/>
    <x v="2"/>
    <s v="2-Dec-1999"/>
    <n v="1304"/>
    <x v="1"/>
    <x v="1"/>
    <s v="R1013"/>
    <n v="24"/>
  </r>
  <r>
    <x v="2247"/>
    <x v="23"/>
    <n v="15.18"/>
    <n v="11.11"/>
    <x v="0"/>
    <x v="0"/>
    <x v="0"/>
    <x v="0"/>
    <x v="1"/>
    <x v="3"/>
    <x v="0"/>
    <s v="10-Dec-2002"/>
    <n v="1304"/>
    <x v="1"/>
    <x v="1"/>
    <s v="R1012"/>
    <n v="21"/>
  </r>
  <r>
    <x v="2248"/>
    <x v="345"/>
    <n v="15.12"/>
    <n v="4.03"/>
    <x v="1"/>
    <x v="0"/>
    <x v="0"/>
    <x v="0"/>
    <x v="1"/>
    <x v="3"/>
    <x v="2"/>
    <s v="29-Nov-2001"/>
    <n v="1293"/>
    <x v="1"/>
    <x v="0"/>
    <s v="R1012"/>
    <n v="22"/>
  </r>
  <r>
    <x v="2249"/>
    <x v="380"/>
    <n v="23.88"/>
    <n v="4.51"/>
    <x v="0"/>
    <x v="0"/>
    <x v="0"/>
    <x v="3"/>
    <x v="1"/>
    <x v="2"/>
    <x v="2"/>
    <s v="4-Jun-1998"/>
    <n v="1290.93"/>
    <x v="1"/>
    <x v="1"/>
    <s v="R1013"/>
    <n v="25"/>
  </r>
  <r>
    <x v="2250"/>
    <x v="28"/>
    <n v="16.13"/>
    <n v="5.56"/>
    <x v="0"/>
    <x v="1"/>
    <x v="0"/>
    <x v="3"/>
    <x v="1"/>
    <x v="3"/>
    <x v="2"/>
    <s v="26-Jun-2000"/>
    <n v="1286"/>
    <x v="1"/>
    <x v="1"/>
    <s v="R1013"/>
    <n v="23"/>
  </r>
  <r>
    <x v="2251"/>
    <x v="159"/>
    <n v="24.09"/>
    <n v="4.0999999999999996"/>
    <x v="0"/>
    <x v="1"/>
    <x v="0"/>
    <x v="3"/>
    <x v="1"/>
    <x v="2"/>
    <x v="2"/>
    <s v="28-Jul-2004"/>
    <n v="1285"/>
    <x v="1"/>
    <x v="0"/>
    <s v="R1013"/>
    <n v="19"/>
  </r>
  <r>
    <x v="2252"/>
    <x v="1006"/>
    <n v="19.43"/>
    <n v="5.85"/>
    <x v="0"/>
    <x v="1"/>
    <x v="0"/>
    <x v="3"/>
    <x v="1"/>
    <x v="2"/>
    <x v="1"/>
    <s v="30-Sep-2004"/>
    <n v="1283"/>
    <x v="1"/>
    <x v="2"/>
    <s v="R1013"/>
    <n v="19"/>
  </r>
  <r>
    <x v="2253"/>
    <x v="601"/>
    <n v="15.22"/>
    <n v="4.92"/>
    <x v="1"/>
    <x v="0"/>
    <x v="1"/>
    <x v="3"/>
    <x v="1"/>
    <x v="3"/>
    <x v="2"/>
    <s v="26-Oct-1997"/>
    <n v="1276"/>
    <x v="1"/>
    <x v="1"/>
    <s v="R1012"/>
    <n v="26"/>
  </r>
  <r>
    <x v="2254"/>
    <x v="684"/>
    <n v="20.72"/>
    <n v="9.4600000000000009"/>
    <x v="0"/>
    <x v="0"/>
    <x v="0"/>
    <x v="0"/>
    <x v="1"/>
    <x v="2"/>
    <x v="0"/>
    <s v="4-Dec-2002"/>
    <n v="1267"/>
    <x v="1"/>
    <x v="2"/>
    <s v="R1013"/>
    <n v="21"/>
  </r>
  <r>
    <x v="2255"/>
    <x v="34"/>
    <n v="35.4"/>
    <n v="5.94"/>
    <x v="0"/>
    <x v="0"/>
    <x v="1"/>
    <x v="3"/>
    <x v="1"/>
    <x v="0"/>
    <x v="1"/>
    <s v="21-Nov-2003"/>
    <n v="1263.25"/>
    <x v="1"/>
    <x v="0"/>
    <s v="R1011"/>
    <n v="20"/>
  </r>
  <r>
    <x v="2256"/>
    <x v="1007"/>
    <n v="34.4"/>
    <n v="5.7"/>
    <x v="0"/>
    <x v="0"/>
    <x v="1"/>
    <x v="3"/>
    <x v="1"/>
    <x v="0"/>
    <x v="1"/>
    <s v="15-Aug-2003"/>
    <n v="1261.8599999999999"/>
    <x v="1"/>
    <x v="0"/>
    <s v="R1011"/>
    <n v="20"/>
  </r>
  <r>
    <x v="2257"/>
    <x v="1008"/>
    <n v="34.1"/>
    <n v="4.13"/>
    <x v="0"/>
    <x v="0"/>
    <x v="1"/>
    <x v="3"/>
    <x v="1"/>
    <x v="0"/>
    <x v="2"/>
    <s v="30-Oct-2003"/>
    <n v="1261.44"/>
    <x v="1"/>
    <x v="0"/>
    <s v="R1011"/>
    <n v="20"/>
  </r>
  <r>
    <x v="2258"/>
    <x v="149"/>
    <n v="30.4"/>
    <n v="4.7699999999999996"/>
    <x v="0"/>
    <x v="0"/>
    <x v="1"/>
    <x v="3"/>
    <x v="1"/>
    <x v="0"/>
    <x v="2"/>
    <s v="13-Oct-2003"/>
    <n v="1256.3"/>
    <x v="1"/>
    <x v="0"/>
    <s v="R1011"/>
    <n v="20"/>
  </r>
  <r>
    <x v="2259"/>
    <x v="47"/>
    <n v="28.7"/>
    <n v="4.99"/>
    <x v="0"/>
    <x v="0"/>
    <x v="1"/>
    <x v="3"/>
    <x v="1"/>
    <x v="1"/>
    <x v="2"/>
    <s v="10-Dec-2003"/>
    <n v="1253.94"/>
    <x v="1"/>
    <x v="1"/>
    <s v="R1011"/>
    <n v="20"/>
  </r>
  <r>
    <x v="2260"/>
    <x v="69"/>
    <n v="17.440000000000001"/>
    <n v="4.42"/>
    <x v="1"/>
    <x v="0"/>
    <x v="1"/>
    <x v="3"/>
    <x v="1"/>
    <x v="3"/>
    <x v="2"/>
    <s v="4-Nov-1997"/>
    <n v="1253"/>
    <x v="1"/>
    <x v="1"/>
    <s v="R1013"/>
    <n v="26"/>
  </r>
  <r>
    <x v="2261"/>
    <x v="59"/>
    <n v="27.6"/>
    <n v="4.01"/>
    <x v="0"/>
    <x v="0"/>
    <x v="1"/>
    <x v="3"/>
    <x v="1"/>
    <x v="1"/>
    <x v="2"/>
    <s v="15-Sep-2003"/>
    <n v="1252.4100000000001"/>
    <x v="1"/>
    <x v="0"/>
    <s v="R1011"/>
    <n v="20"/>
  </r>
  <r>
    <x v="2262"/>
    <x v="166"/>
    <n v="20.7"/>
    <n v="4.49"/>
    <x v="0"/>
    <x v="0"/>
    <x v="1"/>
    <x v="3"/>
    <x v="1"/>
    <x v="2"/>
    <x v="2"/>
    <s v="8-Sep-2003"/>
    <n v="1242.82"/>
    <x v="1"/>
    <x v="2"/>
    <s v="R1011"/>
    <n v="20"/>
  </r>
  <r>
    <x v="2263"/>
    <x v="1009"/>
    <n v="20.3"/>
    <n v="6.37"/>
    <x v="0"/>
    <x v="0"/>
    <x v="1"/>
    <x v="3"/>
    <x v="1"/>
    <x v="2"/>
    <x v="1"/>
    <s v="15-Sep-2003"/>
    <n v="1242.26"/>
    <x v="1"/>
    <x v="2"/>
    <s v="R1011"/>
    <n v="20"/>
  </r>
  <r>
    <x v="2264"/>
    <x v="1"/>
    <n v="19.8"/>
    <n v="5.12"/>
    <x v="0"/>
    <x v="0"/>
    <x v="1"/>
    <x v="3"/>
    <x v="1"/>
    <x v="2"/>
    <x v="2"/>
    <s v="2-Aug-2003"/>
    <n v="1241.57"/>
    <x v="1"/>
    <x v="1"/>
    <s v="R1011"/>
    <n v="20"/>
  </r>
  <r>
    <x v="2265"/>
    <x v="105"/>
    <n v="21.87"/>
    <n v="8.59"/>
    <x v="0"/>
    <x v="0"/>
    <x v="0"/>
    <x v="0"/>
    <x v="1"/>
    <x v="2"/>
    <x v="0"/>
    <s v="1-Jul-2002"/>
    <n v="1241"/>
    <x v="1"/>
    <x v="1"/>
    <s v="R1013"/>
    <n v="21"/>
  </r>
  <r>
    <x v="2266"/>
    <x v="55"/>
    <n v="16.600000000000001"/>
    <n v="5.87"/>
    <x v="0"/>
    <x v="0"/>
    <x v="0"/>
    <x v="3"/>
    <x v="1"/>
    <x v="3"/>
    <x v="1"/>
    <s v="11-Oct-1998"/>
    <n v="1240"/>
    <x v="1"/>
    <x v="2"/>
    <s v="R1012"/>
    <n v="25"/>
  </r>
  <r>
    <x v="2267"/>
    <x v="748"/>
    <n v="21.98"/>
    <n v="7.03"/>
    <x v="0"/>
    <x v="0"/>
    <x v="0"/>
    <x v="0"/>
    <x v="1"/>
    <x v="2"/>
    <x v="0"/>
    <s v="12-Dec-2002"/>
    <n v="1237"/>
    <x v="1"/>
    <x v="1"/>
    <s v="R1013"/>
    <n v="21"/>
  </r>
  <r>
    <x v="2268"/>
    <x v="693"/>
    <n v="19.7"/>
    <n v="5.51"/>
    <x v="0"/>
    <x v="0"/>
    <x v="0"/>
    <x v="3"/>
    <x v="1"/>
    <x v="2"/>
    <x v="2"/>
    <s v="13-Jul-1998"/>
    <n v="1234"/>
    <x v="1"/>
    <x v="2"/>
    <s v="R1013"/>
    <n v="25"/>
  </r>
  <r>
    <x v="2269"/>
    <x v="744"/>
    <n v="19.21"/>
    <n v="4.76"/>
    <x v="0"/>
    <x v="1"/>
    <x v="0"/>
    <x v="3"/>
    <x v="1"/>
    <x v="2"/>
    <x v="2"/>
    <s v="16-Oct-2004"/>
    <n v="1228"/>
    <x v="1"/>
    <x v="2"/>
    <s v="R1012"/>
    <n v="19"/>
  </r>
  <r>
    <x v="2270"/>
    <x v="1010"/>
    <n v="19.3"/>
    <n v="4.7"/>
    <x v="0"/>
    <x v="1"/>
    <x v="0"/>
    <x v="3"/>
    <x v="1"/>
    <x v="2"/>
    <x v="2"/>
    <s v="9-Jul-2004"/>
    <n v="1224"/>
    <x v="1"/>
    <x v="2"/>
    <s v="R1013"/>
    <n v="19"/>
  </r>
  <r>
    <x v="2271"/>
    <x v="69"/>
    <n v="16.22"/>
    <n v="6.21"/>
    <x v="1"/>
    <x v="0"/>
    <x v="0"/>
    <x v="0"/>
    <x v="1"/>
    <x v="3"/>
    <x v="1"/>
    <s v="4-Nov-1996"/>
    <n v="1220"/>
    <x v="1"/>
    <x v="0"/>
    <s v="R1012"/>
    <n v="27"/>
  </r>
  <r>
    <x v="2272"/>
    <x v="181"/>
    <n v="17.12"/>
    <n v="4.5199999999999996"/>
    <x v="0"/>
    <x v="1"/>
    <x v="0"/>
    <x v="3"/>
    <x v="1"/>
    <x v="3"/>
    <x v="2"/>
    <s v="2-Jun-2004"/>
    <n v="1210"/>
    <x v="1"/>
    <x v="2"/>
    <s v="R1013"/>
    <n v="19"/>
  </r>
  <r>
    <x v="2273"/>
    <x v="317"/>
    <n v="19.07"/>
    <n v="5.45"/>
    <x v="0"/>
    <x v="0"/>
    <x v="0"/>
    <x v="3"/>
    <x v="1"/>
    <x v="2"/>
    <x v="2"/>
    <s v="6-Oct-1992"/>
    <n v="1200.55"/>
    <x v="1"/>
    <x v="0"/>
    <s v="R1013"/>
    <n v="31"/>
  </r>
  <r>
    <x v="2274"/>
    <x v="316"/>
    <n v="15.56"/>
    <n v="4.42"/>
    <x v="0"/>
    <x v="0"/>
    <x v="0"/>
    <x v="0"/>
    <x v="1"/>
    <x v="3"/>
    <x v="2"/>
    <s v="28-Jun-1999"/>
    <n v="1200"/>
    <x v="1"/>
    <x v="0"/>
    <s v="R1012"/>
    <n v="24"/>
  </r>
  <r>
    <x v="2275"/>
    <x v="592"/>
    <n v="22.76"/>
    <n v="9.44"/>
    <x v="0"/>
    <x v="0"/>
    <x v="0"/>
    <x v="0"/>
    <x v="1"/>
    <x v="2"/>
    <x v="0"/>
    <s v="26-Aug-2002"/>
    <n v="1191"/>
    <x v="1"/>
    <x v="2"/>
    <s v="R1013"/>
    <n v="21"/>
  </r>
  <r>
    <x v="2276"/>
    <x v="147"/>
    <n v="22.79"/>
    <n v="6.15"/>
    <x v="1"/>
    <x v="0"/>
    <x v="1"/>
    <x v="3"/>
    <x v="1"/>
    <x v="2"/>
    <x v="1"/>
    <s v="28-Jun-1997"/>
    <n v="1178.07"/>
    <x v="1"/>
    <x v="1"/>
    <s v="R1013"/>
    <n v="26"/>
  </r>
  <r>
    <x v="2277"/>
    <x v="89"/>
    <n v="17.41"/>
    <n v="5.13"/>
    <x v="1"/>
    <x v="0"/>
    <x v="0"/>
    <x v="0"/>
    <x v="1"/>
    <x v="3"/>
    <x v="2"/>
    <s v="11-Aug-1996"/>
    <n v="1178"/>
    <x v="1"/>
    <x v="0"/>
    <s v="R1013"/>
    <n v="27"/>
  </r>
  <r>
    <x v="2278"/>
    <x v="1011"/>
    <n v="19.32"/>
    <n v="4.96"/>
    <x v="1"/>
    <x v="0"/>
    <x v="0"/>
    <x v="0"/>
    <x v="1"/>
    <x v="2"/>
    <x v="2"/>
    <s v="12-Nov-2001"/>
    <n v="1167"/>
    <x v="1"/>
    <x v="2"/>
    <s v="R1013"/>
    <n v="22"/>
  </r>
  <r>
    <x v="2279"/>
    <x v="70"/>
    <n v="18.25"/>
    <n v="10.95"/>
    <x v="0"/>
    <x v="0"/>
    <x v="0"/>
    <x v="0"/>
    <x v="1"/>
    <x v="3"/>
    <x v="0"/>
    <s v="11-Jun-2002"/>
    <n v="1165"/>
    <x v="1"/>
    <x v="0"/>
    <s v="R1012"/>
    <n v="21"/>
  </r>
  <r>
    <x v="2280"/>
    <x v="1012"/>
    <n v="53.13"/>
    <n v="4.4400000000000004"/>
    <x v="0"/>
    <x v="1"/>
    <x v="0"/>
    <x v="3"/>
    <x v="1"/>
    <x v="0"/>
    <x v="2"/>
    <s v="11-Nov-2004"/>
    <n v="1163.46"/>
    <x v="1"/>
    <x v="0"/>
    <s v="R1013"/>
    <n v="19"/>
  </r>
  <r>
    <x v="2281"/>
    <x v="72"/>
    <n v="20.46"/>
    <n v="4.0199999999999996"/>
    <x v="0"/>
    <x v="0"/>
    <x v="0"/>
    <x v="0"/>
    <x v="1"/>
    <x v="2"/>
    <x v="2"/>
    <s v="26-Jul-1994"/>
    <n v="1158.32"/>
    <x v="1"/>
    <x v="2"/>
    <s v="R1013"/>
    <n v="29"/>
  </r>
  <r>
    <x v="2282"/>
    <x v="11"/>
    <n v="43.01"/>
    <n v="5.44"/>
    <x v="0"/>
    <x v="1"/>
    <x v="0"/>
    <x v="3"/>
    <x v="1"/>
    <x v="0"/>
    <x v="2"/>
    <s v="18-Jul-2004"/>
    <n v="1149.4000000000001"/>
    <x v="1"/>
    <x v="1"/>
    <s v="R1013"/>
    <n v="19"/>
  </r>
  <r>
    <x v="2283"/>
    <x v="543"/>
    <n v="15.01"/>
    <n v="4.1500000000000004"/>
    <x v="0"/>
    <x v="0"/>
    <x v="1"/>
    <x v="3"/>
    <x v="1"/>
    <x v="3"/>
    <x v="2"/>
    <s v="12-Jun-2003"/>
    <n v="1149"/>
    <x v="1"/>
    <x v="2"/>
    <s v="R1012"/>
    <n v="20"/>
  </r>
  <r>
    <x v="2284"/>
    <x v="1013"/>
    <n v="41.14"/>
    <n v="6.02"/>
    <x v="0"/>
    <x v="1"/>
    <x v="0"/>
    <x v="3"/>
    <x v="1"/>
    <x v="0"/>
    <x v="1"/>
    <s v="10-Jun-2004"/>
    <n v="1146.8"/>
    <x v="1"/>
    <x v="1"/>
    <s v="R1013"/>
    <n v="19"/>
  </r>
  <r>
    <x v="2285"/>
    <x v="79"/>
    <n v="16.55"/>
    <n v="7.73"/>
    <x v="0"/>
    <x v="0"/>
    <x v="0"/>
    <x v="0"/>
    <x v="1"/>
    <x v="3"/>
    <x v="0"/>
    <s v="1-Oct-2002"/>
    <n v="1142"/>
    <x v="2"/>
    <x v="1"/>
    <s v="R1011"/>
    <n v="21"/>
  </r>
  <r>
    <x v="2286"/>
    <x v="89"/>
    <n v="37.29"/>
    <n v="5.03"/>
    <x v="0"/>
    <x v="1"/>
    <x v="0"/>
    <x v="3"/>
    <x v="1"/>
    <x v="0"/>
    <x v="2"/>
    <s v="12-Sep-2004"/>
    <n v="1141.45"/>
    <x v="2"/>
    <x v="0"/>
    <s v="R1013"/>
    <n v="19"/>
  </r>
  <r>
    <x v="2287"/>
    <x v="745"/>
    <n v="16.739999999999998"/>
    <n v="4.08"/>
    <x v="1"/>
    <x v="0"/>
    <x v="0"/>
    <x v="0"/>
    <x v="1"/>
    <x v="3"/>
    <x v="2"/>
    <s v="25-Oct-2001"/>
    <n v="1141"/>
    <x v="2"/>
    <x v="2"/>
    <s v="R1013"/>
    <n v="22"/>
  </r>
  <r>
    <x v="2288"/>
    <x v="399"/>
    <n v="34.43"/>
    <n v="4.2699999999999996"/>
    <x v="0"/>
    <x v="1"/>
    <x v="0"/>
    <x v="3"/>
    <x v="1"/>
    <x v="0"/>
    <x v="2"/>
    <s v="27-Nov-2004"/>
    <n v="1137.47"/>
    <x v="2"/>
    <x v="1"/>
    <s v="R1013"/>
    <n v="19"/>
  </r>
  <r>
    <x v="2289"/>
    <x v="1014"/>
    <n v="34.1"/>
    <n v="4.07"/>
    <x v="0"/>
    <x v="1"/>
    <x v="0"/>
    <x v="3"/>
    <x v="1"/>
    <x v="0"/>
    <x v="2"/>
    <s v="15-Oct-2004"/>
    <n v="1137.01"/>
    <x v="2"/>
    <x v="2"/>
    <s v="R1013"/>
    <n v="19"/>
  </r>
  <r>
    <x v="2290"/>
    <x v="202"/>
    <n v="19.3"/>
    <n v="10.36"/>
    <x v="0"/>
    <x v="0"/>
    <x v="0"/>
    <x v="0"/>
    <x v="1"/>
    <x v="2"/>
    <x v="0"/>
    <s v="11-Aug-2002"/>
    <n v="1137"/>
    <x v="2"/>
    <x v="2"/>
    <s v="R1013"/>
    <n v="21"/>
  </r>
  <r>
    <x v="2291"/>
    <x v="194"/>
    <n v="33.659999999999997"/>
    <n v="5.71"/>
    <x v="0"/>
    <x v="1"/>
    <x v="0"/>
    <x v="3"/>
    <x v="1"/>
    <x v="0"/>
    <x v="1"/>
    <s v="28-Nov-2004"/>
    <n v="1136.4000000000001"/>
    <x v="2"/>
    <x v="0"/>
    <s v="R1013"/>
    <n v="19"/>
  </r>
  <r>
    <x v="2292"/>
    <x v="34"/>
    <n v="33.33"/>
    <n v="6.08"/>
    <x v="0"/>
    <x v="1"/>
    <x v="0"/>
    <x v="3"/>
    <x v="1"/>
    <x v="0"/>
    <x v="1"/>
    <s v="11-Jun-2004"/>
    <n v="1135.94"/>
    <x v="2"/>
    <x v="0"/>
    <s v="R1013"/>
    <n v="19"/>
  </r>
  <r>
    <x v="2293"/>
    <x v="79"/>
    <n v="21.84"/>
    <n v="5.71"/>
    <x v="0"/>
    <x v="1"/>
    <x v="0"/>
    <x v="3"/>
    <x v="1"/>
    <x v="2"/>
    <x v="1"/>
    <s v="6-Oct-2004"/>
    <n v="1135"/>
    <x v="2"/>
    <x v="0"/>
    <s v="R1013"/>
    <n v="19"/>
  </r>
  <r>
    <x v="2294"/>
    <x v="448"/>
    <n v="16.87"/>
    <n v="9.1300000000000008"/>
    <x v="0"/>
    <x v="0"/>
    <x v="0"/>
    <x v="0"/>
    <x v="1"/>
    <x v="3"/>
    <x v="0"/>
    <s v="19-Jul-2002"/>
    <n v="1132"/>
    <x v="2"/>
    <x v="2"/>
    <s v="R1013"/>
    <n v="21"/>
  </r>
  <r>
    <x v="2295"/>
    <x v="652"/>
    <n v="30.14"/>
    <n v="5.49"/>
    <x v="0"/>
    <x v="1"/>
    <x v="0"/>
    <x v="3"/>
    <x v="1"/>
    <x v="0"/>
    <x v="2"/>
    <s v="14-Jun-2004"/>
    <n v="1131.51"/>
    <x v="2"/>
    <x v="2"/>
    <s v="R1013"/>
    <n v="19"/>
  </r>
  <r>
    <x v="2296"/>
    <x v="578"/>
    <n v="23.21"/>
    <n v="4.37"/>
    <x v="0"/>
    <x v="1"/>
    <x v="0"/>
    <x v="3"/>
    <x v="1"/>
    <x v="2"/>
    <x v="2"/>
    <s v="12-Nov-2004"/>
    <n v="1121.8699999999999"/>
    <x v="2"/>
    <x v="2"/>
    <s v="R1013"/>
    <n v="19"/>
  </r>
  <r>
    <x v="2297"/>
    <x v="380"/>
    <n v="17.170000000000002"/>
    <n v="8.4600000000000009"/>
    <x v="0"/>
    <x v="0"/>
    <x v="0"/>
    <x v="0"/>
    <x v="1"/>
    <x v="3"/>
    <x v="0"/>
    <s v="13-Aug-2002"/>
    <n v="1086"/>
    <x v="2"/>
    <x v="0"/>
    <s v="R1013"/>
    <n v="21"/>
  </r>
  <r>
    <x v="2298"/>
    <x v="392"/>
    <n v="15.61"/>
    <n v="5.28"/>
    <x v="0"/>
    <x v="0"/>
    <x v="0"/>
    <x v="3"/>
    <x v="1"/>
    <x v="3"/>
    <x v="2"/>
    <s v="26-Dec-1998"/>
    <n v="1082"/>
    <x v="2"/>
    <x v="1"/>
    <s v="R1013"/>
    <n v="25"/>
  </r>
  <r>
    <x v="2299"/>
    <x v="8"/>
    <n v="17.98"/>
    <n v="5.33"/>
    <x v="1"/>
    <x v="0"/>
    <x v="1"/>
    <x v="3"/>
    <x v="1"/>
    <x v="3"/>
    <x v="2"/>
    <s v="13-Aug-1997"/>
    <n v="1071"/>
    <x v="2"/>
    <x v="0"/>
    <s v="R1013"/>
    <n v="26"/>
  </r>
  <r>
    <x v="2300"/>
    <x v="1015"/>
    <n v="21.64"/>
    <n v="5.5"/>
    <x v="0"/>
    <x v="1"/>
    <x v="0"/>
    <x v="3"/>
    <x v="1"/>
    <x v="2"/>
    <x v="2"/>
    <s v="24-Aug-2004"/>
    <n v="1070"/>
    <x v="2"/>
    <x v="0"/>
    <s v="R1013"/>
    <n v="19"/>
  </r>
  <r>
    <x v="2301"/>
    <x v="11"/>
    <n v="16.399999999999999"/>
    <n v="5.4"/>
    <x v="0"/>
    <x v="0"/>
    <x v="1"/>
    <x v="3"/>
    <x v="1"/>
    <x v="3"/>
    <x v="2"/>
    <s v="28-Sep-1993"/>
    <n v="1068"/>
    <x v="2"/>
    <x v="2"/>
    <s v="R1013"/>
    <n v="30"/>
  </r>
  <r>
    <x v="2302"/>
    <x v="1016"/>
    <n v="15.77"/>
    <n v="6.05"/>
    <x v="1"/>
    <x v="0"/>
    <x v="0"/>
    <x v="3"/>
    <x v="1"/>
    <x v="3"/>
    <x v="1"/>
    <s v="1-Jun-1995"/>
    <n v="1056"/>
    <x v="2"/>
    <x v="1"/>
    <s v="R1013"/>
    <n v="28"/>
  </r>
  <r>
    <x v="2303"/>
    <x v="316"/>
    <n v="18.27"/>
    <n v="11.46"/>
    <x v="0"/>
    <x v="0"/>
    <x v="0"/>
    <x v="0"/>
    <x v="1"/>
    <x v="3"/>
    <x v="0"/>
    <s v="1-Jul-2002"/>
    <n v="1049"/>
    <x v="2"/>
    <x v="1"/>
    <s v="R1012"/>
    <n v="21"/>
  </r>
  <r>
    <x v="2304"/>
    <x v="1"/>
    <n v="16.489999999999998"/>
    <n v="8.48"/>
    <x v="0"/>
    <x v="0"/>
    <x v="0"/>
    <x v="0"/>
    <x v="1"/>
    <x v="3"/>
    <x v="0"/>
    <s v="20-Jul-2002"/>
    <n v="1047"/>
    <x v="2"/>
    <x v="2"/>
    <s v="R1013"/>
    <n v="21"/>
  </r>
  <r>
    <x v="2305"/>
    <x v="262"/>
    <n v="16.14"/>
    <n v="4.8600000000000003"/>
    <x v="0"/>
    <x v="0"/>
    <x v="0"/>
    <x v="0"/>
    <x v="1"/>
    <x v="3"/>
    <x v="2"/>
    <s v="17-Nov-1994"/>
    <n v="1044"/>
    <x v="2"/>
    <x v="1"/>
    <s v="R1013"/>
    <n v="29"/>
  </r>
  <r>
    <x v="2306"/>
    <x v="173"/>
    <n v="20.85"/>
    <n v="4.45"/>
    <x v="1"/>
    <x v="0"/>
    <x v="0"/>
    <x v="3"/>
    <x v="1"/>
    <x v="2"/>
    <x v="2"/>
    <s v="5-Oct-1995"/>
    <n v="1033.74"/>
    <x v="2"/>
    <x v="2"/>
    <s v="R1013"/>
    <n v="28"/>
  </r>
  <r>
    <x v="2307"/>
    <x v="844"/>
    <n v="15.88"/>
    <n v="4.3600000000000003"/>
    <x v="0"/>
    <x v="0"/>
    <x v="0"/>
    <x v="0"/>
    <x v="1"/>
    <x v="3"/>
    <x v="2"/>
    <s v="5-Aug-1999"/>
    <n v="1019"/>
    <x v="2"/>
    <x v="1"/>
    <s v="R1013"/>
    <n v="24"/>
  </r>
  <r>
    <x v="2308"/>
    <x v="371"/>
    <n v="20.66"/>
    <n v="5.8"/>
    <x v="0"/>
    <x v="1"/>
    <x v="0"/>
    <x v="3"/>
    <x v="1"/>
    <x v="2"/>
    <x v="1"/>
    <s v="9-Oct-2000"/>
    <n v="1012"/>
    <x v="2"/>
    <x v="1"/>
    <s v="R1013"/>
    <n v="23"/>
  </r>
  <r>
    <x v="2309"/>
    <x v="1"/>
    <n v="20.399999999999999"/>
    <n v="5.27"/>
    <x v="0"/>
    <x v="0"/>
    <x v="0"/>
    <x v="0"/>
    <x v="1"/>
    <x v="2"/>
    <x v="2"/>
    <s v="22-Nov-1994"/>
    <n v="1006.65"/>
    <x v="2"/>
    <x v="1"/>
    <s v="R1013"/>
    <n v="29"/>
  </r>
  <r>
    <x v="2310"/>
    <x v="1017"/>
    <n v="25.19"/>
    <n v="5.64"/>
    <x v="1"/>
    <x v="0"/>
    <x v="0"/>
    <x v="0"/>
    <x v="1"/>
    <x v="1"/>
    <x v="2"/>
    <s v="19-Aug-2001"/>
    <n v="964.71"/>
    <x v="2"/>
    <x v="1"/>
    <s v="R1013"/>
    <n v="22"/>
  </r>
  <r>
    <x v="2311"/>
    <x v="51"/>
    <n v="20.54"/>
    <n v="4.2"/>
    <x v="1"/>
    <x v="0"/>
    <x v="0"/>
    <x v="3"/>
    <x v="1"/>
    <x v="2"/>
    <x v="2"/>
    <s v="28-Oct-1995"/>
    <n v="928.59"/>
    <x v="2"/>
    <x v="2"/>
    <s v="R1013"/>
    <n v="28"/>
  </r>
  <r>
    <x v="2312"/>
    <x v="37"/>
    <n v="20.13"/>
    <n v="5.42"/>
    <x v="0"/>
    <x v="0"/>
    <x v="0"/>
    <x v="0"/>
    <x v="1"/>
    <x v="2"/>
    <x v="2"/>
    <s v="30-Oct-1994"/>
    <n v="915.07"/>
    <x v="2"/>
    <x v="2"/>
    <s v="R1013"/>
    <n v="29"/>
  </r>
  <r>
    <x v="2313"/>
    <x v="151"/>
    <n v="18.93"/>
    <n v="6.11"/>
    <x v="0"/>
    <x v="0"/>
    <x v="1"/>
    <x v="3"/>
    <x v="1"/>
    <x v="2"/>
    <x v="1"/>
    <s v="27-Nov-1993"/>
    <n v="896.21"/>
    <x v="2"/>
    <x v="2"/>
    <s v="R1013"/>
    <n v="30"/>
  </r>
  <r>
    <x v="2314"/>
    <x v="1018"/>
    <n v="24.14"/>
    <n v="5.29"/>
    <x v="0"/>
    <x v="1"/>
    <x v="0"/>
    <x v="3"/>
    <x v="1"/>
    <x v="2"/>
    <x v="2"/>
    <s v="18-Nov-2000"/>
    <n v="865.41"/>
    <x v="2"/>
    <x v="2"/>
    <s v="R1013"/>
    <n v="23"/>
  </r>
  <r>
    <x v="2315"/>
    <x v="19"/>
    <n v="25.03"/>
    <n v="5.91"/>
    <x v="0"/>
    <x v="1"/>
    <x v="0"/>
    <x v="3"/>
    <x v="1"/>
    <x v="1"/>
    <x v="1"/>
    <s v="7-Oct-2004"/>
    <n v="830.52"/>
    <x v="2"/>
    <x v="1"/>
    <s v="R1011"/>
    <n v="19"/>
  </r>
  <r>
    <x v="2316"/>
    <x v="479"/>
    <n v="20.47"/>
    <n v="5.81"/>
    <x v="1"/>
    <x v="0"/>
    <x v="0"/>
    <x v="3"/>
    <x v="1"/>
    <x v="2"/>
    <x v="1"/>
    <s v="7-Dec-1995"/>
    <n v="773.54"/>
    <x v="2"/>
    <x v="1"/>
    <s v="R1013"/>
    <n v="28"/>
  </r>
  <r>
    <x v="2317"/>
    <x v="1019"/>
    <n v="18.82"/>
    <n v="5.51"/>
    <x v="1"/>
    <x v="0"/>
    <x v="0"/>
    <x v="0"/>
    <x v="1"/>
    <x v="2"/>
    <x v="2"/>
    <s v="18-Sep-1996"/>
    <n v="770.38"/>
    <x v="2"/>
    <x v="1"/>
    <s v="R1012"/>
    <n v="27"/>
  </r>
  <r>
    <x v="2318"/>
    <x v="1020"/>
    <n v="17.079999999999998"/>
    <n v="5.73"/>
    <x v="0"/>
    <x v="0"/>
    <x v="1"/>
    <x v="3"/>
    <x v="1"/>
    <x v="3"/>
    <x v="1"/>
    <s v="28-Jun-1993"/>
    <n v="770"/>
    <x v="2"/>
    <x v="0"/>
    <s v="R1013"/>
    <n v="30"/>
  </r>
  <r>
    <x v="2319"/>
    <x v="1021"/>
    <n v="19.21"/>
    <n v="5.53"/>
    <x v="1"/>
    <x v="0"/>
    <x v="0"/>
    <x v="0"/>
    <x v="1"/>
    <x v="2"/>
    <x v="2"/>
    <s v="22-Oct-1996"/>
    <n v="760"/>
    <x v="2"/>
    <x v="0"/>
    <s v="R1013"/>
    <n v="27"/>
  </r>
  <r>
    <x v="2320"/>
    <x v="42"/>
    <n v="17.86"/>
    <n v="5.43"/>
    <x v="0"/>
    <x v="0"/>
    <x v="1"/>
    <x v="3"/>
    <x v="1"/>
    <x v="3"/>
    <x v="2"/>
    <s v="9-Aug-1993"/>
    <n v="760"/>
    <x v="2"/>
    <x v="2"/>
    <s v="R1013"/>
    <n v="30"/>
  </r>
  <r>
    <x v="2321"/>
    <x v="837"/>
    <n v="21.38"/>
    <n v="8.01"/>
    <x v="0"/>
    <x v="0"/>
    <x v="0"/>
    <x v="0"/>
    <x v="1"/>
    <x v="2"/>
    <x v="0"/>
    <s v="19-Sep-2002"/>
    <n v="750"/>
    <x v="2"/>
    <x v="2"/>
    <s v="R1012"/>
    <n v="21"/>
  </r>
  <r>
    <x v="2322"/>
    <x v="1"/>
    <n v="23.35"/>
    <n v="5.94"/>
    <x v="0"/>
    <x v="0"/>
    <x v="0"/>
    <x v="0"/>
    <x v="1"/>
    <x v="2"/>
    <x v="1"/>
    <s v="14-Dec-1999"/>
    <n v="722.99"/>
    <x v="2"/>
    <x v="2"/>
    <s v="R1013"/>
    <n v="24"/>
  </r>
  <r>
    <x v="2323"/>
    <x v="766"/>
    <n v="22.24"/>
    <n v="5.04"/>
    <x v="0"/>
    <x v="0"/>
    <x v="0"/>
    <x v="0"/>
    <x v="1"/>
    <x v="2"/>
    <x v="2"/>
    <s v="26-Dec-1999"/>
    <n v="700"/>
    <x v="3"/>
    <x v="0"/>
    <s v="R1013"/>
    <n v="24"/>
  </r>
  <r>
    <x v="2324"/>
    <x v="1022"/>
    <n v="24.76"/>
    <n v="4.54"/>
    <x v="1"/>
    <x v="0"/>
    <x v="0"/>
    <x v="0"/>
    <x v="1"/>
    <x v="2"/>
    <x v="2"/>
    <s v="12-Sep-2001"/>
    <n v="687.54"/>
    <x v="2"/>
    <x v="1"/>
    <s v="R1013"/>
    <n v="22"/>
  </r>
  <r>
    <x v="2325"/>
    <x v="1023"/>
    <n v="20.100000000000001"/>
    <n v="5.6"/>
    <x v="1"/>
    <x v="0"/>
    <x v="1"/>
    <x v="3"/>
    <x v="1"/>
    <x v="2"/>
    <x v="2"/>
    <s v="9-Nov-1997"/>
    <n v="670"/>
    <x v="2"/>
    <x v="0"/>
    <s v="R1013"/>
    <n v="26"/>
  </r>
  <r>
    <x v="2326"/>
    <x v="348"/>
    <n v="21.77"/>
    <n v="10.67"/>
    <x v="0"/>
    <x v="0"/>
    <x v="0"/>
    <x v="0"/>
    <x v="1"/>
    <x v="2"/>
    <x v="0"/>
    <s v="29-Nov-2002"/>
    <n v="668"/>
    <x v="2"/>
    <x v="1"/>
    <s v="R1012"/>
    <n v="21"/>
  </r>
  <r>
    <x v="2327"/>
    <x v="22"/>
    <n v="17.82"/>
    <n v="5.26"/>
    <x v="1"/>
    <x v="0"/>
    <x v="0"/>
    <x v="3"/>
    <x v="1"/>
    <x v="3"/>
    <x v="2"/>
    <s v="4-Jul-1995"/>
    <n v="650"/>
    <x v="2"/>
    <x v="0"/>
    <s v="R1013"/>
    <n v="28"/>
  </r>
  <r>
    <x v="2328"/>
    <x v="774"/>
    <n v="17.07"/>
    <n v="5.22"/>
    <x v="0"/>
    <x v="0"/>
    <x v="1"/>
    <x v="3"/>
    <x v="1"/>
    <x v="3"/>
    <x v="2"/>
    <s v="1-Jun-1993"/>
    <n v="650"/>
    <x v="2"/>
    <x v="0"/>
    <s v="R1013"/>
    <n v="30"/>
  </r>
  <r>
    <x v="2329"/>
    <x v="1024"/>
    <n v="22.24"/>
    <n v="4.29"/>
    <x v="1"/>
    <x v="0"/>
    <x v="0"/>
    <x v="0"/>
    <x v="1"/>
    <x v="2"/>
    <x v="2"/>
    <s v="20-Nov-2001"/>
    <n v="646.14"/>
    <x v="2"/>
    <x v="0"/>
    <s v="R1012"/>
    <n v="22"/>
  </r>
  <r>
    <x v="2330"/>
    <x v="291"/>
    <n v="22.34"/>
    <n v="5.57"/>
    <x v="0"/>
    <x v="0"/>
    <x v="0"/>
    <x v="3"/>
    <x v="1"/>
    <x v="2"/>
    <x v="2"/>
    <s v="27-Jul-1998"/>
    <n v="637.26"/>
    <x v="2"/>
    <x v="0"/>
    <s v="R1013"/>
    <n v="25"/>
  </r>
  <r>
    <x v="2331"/>
    <x v="668"/>
    <n v="17.7"/>
    <n v="6.28"/>
    <x v="0"/>
    <x v="0"/>
    <x v="0"/>
    <x v="3"/>
    <x v="1"/>
    <x v="3"/>
    <x v="1"/>
    <s v="13-Sep-1992"/>
    <n v="604.54"/>
    <x v="2"/>
    <x v="0"/>
    <s v="R1013"/>
    <n v="31"/>
  </r>
  <r>
    <x v="2332"/>
    <x v="514"/>
    <n v="16.47"/>
    <n v="6.35"/>
    <x v="0"/>
    <x v="0"/>
    <x v="1"/>
    <x v="3"/>
    <x v="1"/>
    <x v="3"/>
    <x v="1"/>
    <s v="30-Jun-1993"/>
    <n v="600"/>
    <x v="1"/>
    <x v="2"/>
    <s v="R1013"/>
    <n v="30"/>
  </r>
  <r>
    <x v="2333"/>
    <x v="218"/>
    <n v="17.600000000000001"/>
    <n v="4.3899999999999997"/>
    <x v="0"/>
    <x v="0"/>
    <x v="0"/>
    <x v="3"/>
    <x v="1"/>
    <x v="3"/>
    <x v="2"/>
    <s v="30-Nov-1992"/>
    <n v="570.62"/>
    <x v="1"/>
    <x v="2"/>
    <s v="R1013"/>
    <n v="31"/>
  </r>
  <r>
    <x v="2334"/>
    <x v="133"/>
    <n v="17.579999999999998"/>
    <n v="4.51"/>
    <x v="0"/>
    <x v="0"/>
    <x v="0"/>
    <x v="3"/>
    <x v="1"/>
    <x v="3"/>
    <x v="2"/>
    <s v="9-Jul-1992"/>
    <n v="563.84"/>
    <x v="1"/>
    <x v="0"/>
    <s v="R1013"/>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B2F497-E112-4DCC-8AAD-1E2854EDECC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30:AC35"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numFmtId="165" showAll="0"/>
    <pivotField showAll="0"/>
    <pivotField showAll="0"/>
    <pivotField showAll="0"/>
    <pivotField showAll="0"/>
    <pivotField showAll="0"/>
    <pivotField showAll="0"/>
    <pivotField axis="axisRow" showAll="0">
      <items count="5">
        <item x="2"/>
        <item x="0"/>
        <item x="1"/>
        <item x="3"/>
        <item t="default"/>
      </items>
    </pivotField>
    <pivotField dataField="1" showAll="0">
      <items count="4">
        <item x="0"/>
        <item x="2"/>
        <item x="1"/>
        <item t="default"/>
      </items>
    </pivotField>
    <pivotField showAll="0"/>
    <pivotField numFmtId="166" showAll="0"/>
    <pivotField showAll="0"/>
    <pivotField showAll="0"/>
    <pivotField showAll="0"/>
    <pivotField showAll="0"/>
  </pivotFields>
  <rowFields count="1">
    <field x="9"/>
  </rowFields>
  <rowItems count="5">
    <i>
      <x/>
    </i>
    <i>
      <x v="1"/>
    </i>
    <i>
      <x v="2"/>
    </i>
    <i>
      <x v="3"/>
    </i>
    <i t="grand">
      <x/>
    </i>
  </rowItems>
  <colItems count="1">
    <i/>
  </colItems>
  <dataFields count="1">
    <dataField name="Count of Diabetes Status" fld="1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8E349-A1F6-4805-A8CB-628ED4328F99}"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J2:AK2338" firstHeaderRow="1"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numFmtId="165"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showAll="0"/>
    <pivotField showAll="0"/>
  </pivotFields>
  <rowFields count="1">
    <field x="0"/>
  </rowFields>
  <rowItems count="23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t="grand">
      <x/>
    </i>
  </rowItems>
  <colItems count="1">
    <i/>
  </colItems>
  <dataFields count="1">
    <dataField name="Average of Charges" fld="12" subtotal="average" baseField="0" baseItem="0" numFmtId="166"/>
  </dataField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32BAC-F95D-4981-A2B3-EDB1E3E53635}"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X2:Y2338" firstHeaderRow="1"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numFmtId="165"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showAll="0"/>
    <pivotField showAll="0"/>
  </pivotFields>
  <rowFields count="1">
    <field x="0"/>
  </rowFields>
  <rowItems count="23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t="grand">
      <x/>
    </i>
  </rowItems>
  <colItems count="1">
    <i/>
  </colItems>
  <dataFields count="1">
    <dataField name="Sum of Charges" fld="12" baseField="0" baseItem="0"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5BFEAD-A678-42A2-9C61-0B1964BEBD0E}" name="PivotTable3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2:V14013" firstHeaderRow="1"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numFmtId="165" showAll="0"/>
    <pivotField showAll="0"/>
    <pivotField axis="axisRow" showAll="0">
      <items count="3">
        <item x="0"/>
        <item x="1"/>
        <item t="default"/>
      </items>
    </pivotField>
    <pivotField axis="axisRow" showAll="0">
      <items count="3">
        <item x="0"/>
        <item x="1"/>
        <item t="default"/>
      </items>
    </pivotField>
    <pivotField showAll="0"/>
    <pivotField axis="axisRow" showAll="0">
      <items count="5">
        <item x="3"/>
        <item x="1"/>
        <item x="2"/>
        <item x="0"/>
        <item t="default"/>
      </items>
    </pivotField>
    <pivotField showAll="0"/>
    <pivotField showAll="0"/>
    <pivotField showAll="0"/>
    <pivotField showAll="0"/>
    <pivotField dataField="1" numFmtId="166" showAll="0"/>
    <pivotField axis="axisRow" showAll="0">
      <items count="5">
        <item x="0"/>
        <item x="1"/>
        <item x="2"/>
        <item x="3"/>
        <item t="default"/>
      </items>
    </pivotField>
    <pivotField axis="axisRow" showAll="0">
      <items count="4">
        <item x="2"/>
        <item x="1"/>
        <item x="0"/>
        <item t="default"/>
      </items>
    </pivotField>
    <pivotField showAll="0"/>
    <pivotField showAll="0"/>
  </pivotFields>
  <rowFields count="6">
    <field x="0"/>
    <field x="13"/>
    <field x="7"/>
    <field x="14"/>
    <field x="5"/>
    <field x="4"/>
  </rowFields>
  <rowItems count="14011">
    <i>
      <x/>
    </i>
    <i r="1">
      <x/>
    </i>
    <i r="2">
      <x v="3"/>
    </i>
    <i r="3">
      <x v="2"/>
    </i>
    <i r="4">
      <x/>
    </i>
    <i r="5">
      <x/>
    </i>
    <i>
      <x v="1"/>
    </i>
    <i r="1">
      <x/>
    </i>
    <i r="2">
      <x v="3"/>
    </i>
    <i r="3">
      <x v="2"/>
    </i>
    <i r="4">
      <x/>
    </i>
    <i r="5">
      <x/>
    </i>
    <i>
      <x v="2"/>
    </i>
    <i r="1">
      <x/>
    </i>
    <i r="2">
      <x v="3"/>
    </i>
    <i r="3">
      <x v="1"/>
    </i>
    <i r="4">
      <x/>
    </i>
    <i r="5">
      <x/>
    </i>
    <i>
      <x v="3"/>
    </i>
    <i r="1">
      <x v="2"/>
    </i>
    <i r="2">
      <x v="3"/>
    </i>
    <i r="3">
      <x v="1"/>
    </i>
    <i r="4">
      <x/>
    </i>
    <i r="5">
      <x/>
    </i>
    <i>
      <x v="4"/>
    </i>
    <i r="1">
      <x v="2"/>
    </i>
    <i r="2">
      <x/>
    </i>
    <i r="3">
      <x v="1"/>
    </i>
    <i r="4">
      <x/>
    </i>
    <i r="5">
      <x v="1"/>
    </i>
    <i>
      <x v="5"/>
    </i>
    <i r="1">
      <x v="2"/>
    </i>
    <i r="2">
      <x v="3"/>
    </i>
    <i r="3">
      <x v="1"/>
    </i>
    <i r="4">
      <x/>
    </i>
    <i r="5">
      <x v="1"/>
    </i>
    <i>
      <x v="6"/>
    </i>
    <i r="1">
      <x v="2"/>
    </i>
    <i r="2">
      <x v="1"/>
    </i>
    <i r="3">
      <x/>
    </i>
    <i r="4">
      <x/>
    </i>
    <i r="5">
      <x v="1"/>
    </i>
    <i>
      <x v="7"/>
    </i>
    <i r="1">
      <x v="2"/>
    </i>
    <i r="2">
      <x v="1"/>
    </i>
    <i r="3">
      <x v="1"/>
    </i>
    <i r="4">
      <x/>
    </i>
    <i r="5">
      <x/>
    </i>
    <i>
      <x v="8"/>
    </i>
    <i r="1">
      <x v="2"/>
    </i>
    <i r="2">
      <x v="1"/>
    </i>
    <i r="3">
      <x v="1"/>
    </i>
    <i r="4">
      <x/>
    </i>
    <i r="5">
      <x v="1"/>
    </i>
    <i>
      <x v="9"/>
    </i>
    <i r="1">
      <x v="2"/>
    </i>
    <i r="2">
      <x/>
    </i>
    <i r="3">
      <x/>
    </i>
    <i r="4">
      <x/>
    </i>
    <i r="5">
      <x v="1"/>
    </i>
    <i>
      <x v="10"/>
    </i>
    <i r="1">
      <x v="2"/>
    </i>
    <i r="2">
      <x/>
    </i>
    <i r="3">
      <x/>
    </i>
    <i r="4">
      <x/>
    </i>
    <i r="5">
      <x v="1"/>
    </i>
    <i>
      <x v="11"/>
    </i>
    <i r="1">
      <x v="2"/>
    </i>
    <i r="2">
      <x v="3"/>
    </i>
    <i r="3">
      <x/>
    </i>
    <i r="4">
      <x/>
    </i>
    <i r="5">
      <x/>
    </i>
    <i>
      <x v="12"/>
    </i>
    <i r="1">
      <x v="2"/>
    </i>
    <i r="2">
      <x v="1"/>
    </i>
    <i r="3">
      <x v="1"/>
    </i>
    <i r="4">
      <x/>
    </i>
    <i r="5">
      <x v="1"/>
    </i>
    <i>
      <x v="13"/>
    </i>
    <i r="1">
      <x/>
    </i>
    <i r="2">
      <x v="3"/>
    </i>
    <i r="3">
      <x v="2"/>
    </i>
    <i r="4">
      <x/>
    </i>
    <i r="5">
      <x v="1"/>
    </i>
    <i>
      <x v="14"/>
    </i>
    <i r="1">
      <x v="2"/>
    </i>
    <i r="2">
      <x v="1"/>
    </i>
    <i r="3">
      <x v="1"/>
    </i>
    <i r="4">
      <x/>
    </i>
    <i r="5">
      <x v="1"/>
    </i>
    <i>
      <x v="15"/>
    </i>
    <i r="1">
      <x v="2"/>
    </i>
    <i r="2">
      <x v="1"/>
    </i>
    <i r="3">
      <x v="2"/>
    </i>
    <i r="4">
      <x/>
    </i>
    <i r="5">
      <x/>
    </i>
    <i>
      <x v="16"/>
    </i>
    <i r="1">
      <x v="2"/>
    </i>
    <i r="2">
      <x v="3"/>
    </i>
    <i r="3">
      <x v="2"/>
    </i>
    <i r="4">
      <x/>
    </i>
    <i r="5">
      <x v="1"/>
    </i>
    <i>
      <x v="17"/>
    </i>
    <i r="1">
      <x v="2"/>
    </i>
    <i r="2">
      <x v="1"/>
    </i>
    <i r="3">
      <x v="1"/>
    </i>
    <i r="4">
      <x/>
    </i>
    <i r="5">
      <x v="1"/>
    </i>
    <i>
      <x v="18"/>
    </i>
    <i r="1">
      <x v="2"/>
    </i>
    <i r="2">
      <x v="1"/>
    </i>
    <i r="3">
      <x/>
    </i>
    <i r="4">
      <x/>
    </i>
    <i r="5">
      <x v="1"/>
    </i>
    <i>
      <x v="19"/>
    </i>
    <i r="1">
      <x v="2"/>
    </i>
    <i r="2">
      <x v="3"/>
    </i>
    <i r="3">
      <x/>
    </i>
    <i r="4">
      <x/>
    </i>
    <i r="5">
      <x/>
    </i>
    <i>
      <x v="20"/>
    </i>
    <i r="1">
      <x v="2"/>
    </i>
    <i r="2">
      <x v="1"/>
    </i>
    <i r="3">
      <x v="1"/>
    </i>
    <i r="4">
      <x v="1"/>
    </i>
    <i r="5">
      <x v="1"/>
    </i>
    <i>
      <x v="21"/>
    </i>
    <i r="1">
      <x v="2"/>
    </i>
    <i r="2">
      <x v="3"/>
    </i>
    <i r="3">
      <x/>
    </i>
    <i r="4">
      <x/>
    </i>
    <i r="5">
      <x v="1"/>
    </i>
    <i>
      <x v="22"/>
    </i>
    <i r="1">
      <x v="2"/>
    </i>
    <i r="2">
      <x v="3"/>
    </i>
    <i r="3">
      <x v="2"/>
    </i>
    <i r="4">
      <x/>
    </i>
    <i r="5">
      <x/>
    </i>
    <i>
      <x v="23"/>
    </i>
    <i r="1">
      <x v="2"/>
    </i>
    <i r="2">
      <x v="3"/>
    </i>
    <i r="3">
      <x v="2"/>
    </i>
    <i r="4">
      <x/>
    </i>
    <i r="5">
      <x/>
    </i>
    <i>
      <x v="24"/>
    </i>
    <i r="1">
      <x/>
    </i>
    <i r="2">
      <x v="3"/>
    </i>
    <i r="3">
      <x v="2"/>
    </i>
    <i r="4">
      <x/>
    </i>
    <i r="5">
      <x v="1"/>
    </i>
    <i>
      <x v="25"/>
    </i>
    <i r="1">
      <x v="2"/>
    </i>
    <i r="2">
      <x v="3"/>
    </i>
    <i r="3">
      <x v="1"/>
    </i>
    <i r="4">
      <x/>
    </i>
    <i r="5">
      <x/>
    </i>
    <i>
      <x v="26"/>
    </i>
    <i r="1">
      <x v="2"/>
    </i>
    <i r="2">
      <x v="3"/>
    </i>
    <i r="3">
      <x/>
    </i>
    <i r="4">
      <x/>
    </i>
    <i r="5">
      <x v="1"/>
    </i>
    <i>
      <x v="27"/>
    </i>
    <i r="1">
      <x v="2"/>
    </i>
    <i r="2">
      <x v="3"/>
    </i>
    <i r="3">
      <x/>
    </i>
    <i r="4">
      <x/>
    </i>
    <i r="5">
      <x/>
    </i>
    <i>
      <x v="28"/>
    </i>
    <i r="1">
      <x v="2"/>
    </i>
    <i r="2">
      <x v="3"/>
    </i>
    <i r="3">
      <x v="2"/>
    </i>
    <i r="4">
      <x/>
    </i>
    <i r="5">
      <x/>
    </i>
    <i>
      <x v="29"/>
    </i>
    <i r="1">
      <x v="2"/>
    </i>
    <i r="2">
      <x v="3"/>
    </i>
    <i r="3">
      <x v="2"/>
    </i>
    <i r="4">
      <x/>
    </i>
    <i r="5">
      <x/>
    </i>
    <i>
      <x v="30"/>
    </i>
    <i r="1">
      <x v="2"/>
    </i>
    <i r="2">
      <x v="1"/>
    </i>
    <i r="3">
      <x/>
    </i>
    <i r="4">
      <x v="1"/>
    </i>
    <i r="5">
      <x v="1"/>
    </i>
    <i>
      <x v="31"/>
    </i>
    <i r="1">
      <x v="2"/>
    </i>
    <i r="2">
      <x v="3"/>
    </i>
    <i r="3">
      <x v="1"/>
    </i>
    <i r="4">
      <x/>
    </i>
    <i r="5">
      <x/>
    </i>
    <i>
      <x v="32"/>
    </i>
    <i r="1">
      <x v="2"/>
    </i>
    <i r="2">
      <x v="1"/>
    </i>
    <i r="3">
      <x v="1"/>
    </i>
    <i r="4">
      <x/>
    </i>
    <i r="5">
      <x/>
    </i>
    <i>
      <x v="33"/>
    </i>
    <i r="1">
      <x v="2"/>
    </i>
    <i r="2">
      <x v="1"/>
    </i>
    <i r="3">
      <x v="2"/>
    </i>
    <i r="4">
      <x/>
    </i>
    <i r="5">
      <x v="1"/>
    </i>
    <i>
      <x v="34"/>
    </i>
    <i r="1">
      <x v="2"/>
    </i>
    <i r="2">
      <x v="3"/>
    </i>
    <i r="3">
      <x v="2"/>
    </i>
    <i r="4">
      <x/>
    </i>
    <i r="5">
      <x/>
    </i>
    <i>
      <x v="35"/>
    </i>
    <i r="1">
      <x/>
    </i>
    <i r="2">
      <x/>
    </i>
    <i r="3">
      <x/>
    </i>
    <i r="4">
      <x/>
    </i>
    <i r="5">
      <x/>
    </i>
    <i>
      <x v="36"/>
    </i>
    <i r="1">
      <x v="2"/>
    </i>
    <i r="2">
      <x/>
    </i>
    <i r="3">
      <x v="2"/>
    </i>
    <i r="4">
      <x/>
    </i>
    <i r="5">
      <x v="1"/>
    </i>
    <i>
      <x v="37"/>
    </i>
    <i r="1">
      <x v="2"/>
    </i>
    <i r="2">
      <x v="3"/>
    </i>
    <i r="3">
      <x v="2"/>
    </i>
    <i r="4">
      <x/>
    </i>
    <i r="5">
      <x/>
    </i>
    <i>
      <x v="38"/>
    </i>
    <i r="1">
      <x v="2"/>
    </i>
    <i r="2">
      <x/>
    </i>
    <i r="3">
      <x/>
    </i>
    <i r="4">
      <x/>
    </i>
    <i r="5">
      <x v="1"/>
    </i>
    <i>
      <x v="39"/>
    </i>
    <i r="1">
      <x v="2"/>
    </i>
    <i r="2">
      <x v="3"/>
    </i>
    <i r="3">
      <x v="2"/>
    </i>
    <i r="4">
      <x/>
    </i>
    <i r="5">
      <x/>
    </i>
    <i>
      <x v="40"/>
    </i>
    <i r="1">
      <x v="2"/>
    </i>
    <i r="2">
      <x v="3"/>
    </i>
    <i r="3">
      <x v="2"/>
    </i>
    <i r="4">
      <x/>
    </i>
    <i r="5">
      <x/>
    </i>
    <i>
      <x v="41"/>
    </i>
    <i r="1">
      <x v="2"/>
    </i>
    <i r="2">
      <x v="3"/>
    </i>
    <i r="3">
      <x v="2"/>
    </i>
    <i r="4">
      <x/>
    </i>
    <i r="5">
      <x/>
    </i>
    <i>
      <x v="42"/>
    </i>
    <i r="1">
      <x v="2"/>
    </i>
    <i r="2">
      <x v="3"/>
    </i>
    <i r="3">
      <x v="1"/>
    </i>
    <i r="4">
      <x/>
    </i>
    <i r="5">
      <x/>
    </i>
    <i>
      <x v="43"/>
    </i>
    <i r="1">
      <x v="2"/>
    </i>
    <i r="2">
      <x v="3"/>
    </i>
    <i r="3">
      <x v="1"/>
    </i>
    <i r="4">
      <x/>
    </i>
    <i r="5">
      <x/>
    </i>
    <i>
      <x v="44"/>
    </i>
    <i r="1">
      <x v="2"/>
    </i>
    <i r="2">
      <x v="3"/>
    </i>
    <i r="3">
      <x v="1"/>
    </i>
    <i r="4">
      <x/>
    </i>
    <i r="5">
      <x v="1"/>
    </i>
    <i>
      <x v="45"/>
    </i>
    <i r="1">
      <x v="2"/>
    </i>
    <i r="2">
      <x v="1"/>
    </i>
    <i r="3">
      <x/>
    </i>
    <i r="4">
      <x/>
    </i>
    <i r="5">
      <x v="1"/>
    </i>
    <i>
      <x v="46"/>
    </i>
    <i r="1">
      <x v="1"/>
    </i>
    <i r="2">
      <x v="3"/>
    </i>
    <i r="3">
      <x v="2"/>
    </i>
    <i r="4">
      <x/>
    </i>
    <i r="5">
      <x v="1"/>
    </i>
    <i>
      <x v="47"/>
    </i>
    <i r="1">
      <x v="2"/>
    </i>
    <i r="2">
      <x v="1"/>
    </i>
    <i r="3">
      <x/>
    </i>
    <i r="4">
      <x/>
    </i>
    <i r="5">
      <x v="1"/>
    </i>
    <i>
      <x v="48"/>
    </i>
    <i r="1">
      <x v="2"/>
    </i>
    <i r="2">
      <x v="3"/>
    </i>
    <i r="3">
      <x v="1"/>
    </i>
    <i r="4">
      <x/>
    </i>
    <i r="5">
      <x v="1"/>
    </i>
    <i>
      <x v="49"/>
    </i>
    <i r="1">
      <x v="2"/>
    </i>
    <i r="2">
      <x v="3"/>
    </i>
    <i r="3">
      <x v="1"/>
    </i>
    <i r="4">
      <x/>
    </i>
    <i r="5">
      <x/>
    </i>
    <i>
      <x v="50"/>
    </i>
    <i r="1">
      <x v="2"/>
    </i>
    <i r="2">
      <x v="3"/>
    </i>
    <i r="3">
      <x/>
    </i>
    <i r="4">
      <x/>
    </i>
    <i r="5">
      <x v="1"/>
    </i>
    <i>
      <x v="51"/>
    </i>
    <i r="1">
      <x v="2"/>
    </i>
    <i r="2">
      <x v="3"/>
    </i>
    <i r="3">
      <x/>
    </i>
    <i r="4">
      <x/>
    </i>
    <i r="5">
      <x/>
    </i>
    <i>
      <x v="52"/>
    </i>
    <i r="1">
      <x v="2"/>
    </i>
    <i r="2">
      <x/>
    </i>
    <i r="3">
      <x/>
    </i>
    <i r="4">
      <x/>
    </i>
    <i r="5">
      <x v="1"/>
    </i>
    <i>
      <x v="53"/>
    </i>
    <i r="1">
      <x v="2"/>
    </i>
    <i r="2">
      <x v="3"/>
    </i>
    <i r="3">
      <x v="2"/>
    </i>
    <i r="4">
      <x/>
    </i>
    <i r="5">
      <x/>
    </i>
    <i>
      <x v="54"/>
    </i>
    <i r="1">
      <x v="2"/>
    </i>
    <i r="2">
      <x/>
    </i>
    <i r="3">
      <x v="1"/>
    </i>
    <i r="4">
      <x/>
    </i>
    <i r="5">
      <x/>
    </i>
    <i>
      <x v="55"/>
    </i>
    <i r="1">
      <x v="2"/>
    </i>
    <i r="2">
      <x v="3"/>
    </i>
    <i r="3">
      <x v="2"/>
    </i>
    <i r="4">
      <x/>
    </i>
    <i r="5">
      <x v="1"/>
    </i>
    <i>
      <x v="56"/>
    </i>
    <i r="1">
      <x v="2"/>
    </i>
    <i r="2">
      <x v="3"/>
    </i>
    <i r="3">
      <x/>
    </i>
    <i r="4">
      <x/>
    </i>
    <i r="5">
      <x v="1"/>
    </i>
    <i>
      <x v="57"/>
    </i>
    <i r="1">
      <x v="1"/>
    </i>
    <i r="2">
      <x/>
    </i>
    <i r="3">
      <x v="1"/>
    </i>
    <i r="4">
      <x/>
    </i>
    <i r="5">
      <x v="1"/>
    </i>
    <i>
      <x v="58"/>
    </i>
    <i r="1">
      <x v="2"/>
    </i>
    <i r="2">
      <x v="1"/>
    </i>
    <i r="3">
      <x v="1"/>
    </i>
    <i r="4">
      <x/>
    </i>
    <i r="5">
      <x/>
    </i>
    <i>
      <x v="59"/>
    </i>
    <i r="1">
      <x v="2"/>
    </i>
    <i r="2">
      <x v="3"/>
    </i>
    <i r="3">
      <x v="2"/>
    </i>
    <i r="4">
      <x/>
    </i>
    <i r="5">
      <x v="1"/>
    </i>
    <i>
      <x v="60"/>
    </i>
    <i r="1">
      <x v="2"/>
    </i>
    <i r="2">
      <x v="3"/>
    </i>
    <i r="3">
      <x v="1"/>
    </i>
    <i r="4">
      <x/>
    </i>
    <i r="5">
      <x/>
    </i>
    <i>
      <x v="61"/>
    </i>
    <i r="1">
      <x v="2"/>
    </i>
    <i r="2">
      <x v="3"/>
    </i>
    <i r="3">
      <x v="2"/>
    </i>
    <i r="4">
      <x/>
    </i>
    <i r="5">
      <x/>
    </i>
    <i>
      <x v="62"/>
    </i>
    <i r="1">
      <x v="2"/>
    </i>
    <i r="2">
      <x v="3"/>
    </i>
    <i r="3">
      <x v="2"/>
    </i>
    <i r="4">
      <x/>
    </i>
    <i r="5">
      <x v="1"/>
    </i>
    <i>
      <x v="63"/>
    </i>
    <i r="1">
      <x v="2"/>
    </i>
    <i r="2">
      <x/>
    </i>
    <i r="3">
      <x v="2"/>
    </i>
    <i r="4">
      <x/>
    </i>
    <i r="5">
      <x v="1"/>
    </i>
    <i>
      <x v="64"/>
    </i>
    <i r="1">
      <x v="2"/>
    </i>
    <i r="2">
      <x v="3"/>
    </i>
    <i r="3">
      <x v="2"/>
    </i>
    <i r="4">
      <x/>
    </i>
    <i r="5">
      <x/>
    </i>
    <i>
      <x v="65"/>
    </i>
    <i r="1">
      <x v="2"/>
    </i>
    <i r="2">
      <x/>
    </i>
    <i r="3">
      <x v="2"/>
    </i>
    <i r="4">
      <x/>
    </i>
    <i r="5">
      <x/>
    </i>
    <i>
      <x v="66"/>
    </i>
    <i r="1">
      <x v="2"/>
    </i>
    <i r="2">
      <x v="3"/>
    </i>
    <i r="3">
      <x v="1"/>
    </i>
    <i r="4">
      <x/>
    </i>
    <i r="5">
      <x/>
    </i>
    <i>
      <x v="67"/>
    </i>
    <i r="1">
      <x v="2"/>
    </i>
    <i r="2">
      <x v="1"/>
    </i>
    <i r="3">
      <x v="1"/>
    </i>
    <i r="4">
      <x/>
    </i>
    <i r="5">
      <x v="1"/>
    </i>
    <i>
      <x v="68"/>
    </i>
    <i r="1">
      <x/>
    </i>
    <i r="2">
      <x v="1"/>
    </i>
    <i r="3">
      <x v="1"/>
    </i>
    <i r="4">
      <x/>
    </i>
    <i r="5">
      <x v="1"/>
    </i>
    <i>
      <x v="69"/>
    </i>
    <i r="1">
      <x v="2"/>
    </i>
    <i r="2">
      <x v="3"/>
    </i>
    <i r="3">
      <x/>
    </i>
    <i r="4">
      <x/>
    </i>
    <i r="5">
      <x v="1"/>
    </i>
    <i>
      <x v="70"/>
    </i>
    <i r="1">
      <x v="2"/>
    </i>
    <i r="2">
      <x v="1"/>
    </i>
    <i r="3">
      <x/>
    </i>
    <i r="4">
      <x/>
    </i>
    <i r="5">
      <x v="1"/>
    </i>
    <i>
      <x v="71"/>
    </i>
    <i r="1">
      <x v="2"/>
    </i>
    <i r="2">
      <x v="1"/>
    </i>
    <i r="3">
      <x v="2"/>
    </i>
    <i r="4">
      <x/>
    </i>
    <i r="5">
      <x/>
    </i>
    <i>
      <x v="72"/>
    </i>
    <i r="1">
      <x v="2"/>
    </i>
    <i r="2">
      <x v="3"/>
    </i>
    <i r="3">
      <x v="2"/>
    </i>
    <i r="4">
      <x/>
    </i>
    <i r="5">
      <x v="1"/>
    </i>
    <i>
      <x v="73"/>
    </i>
    <i r="1">
      <x v="2"/>
    </i>
    <i r="2">
      <x v="1"/>
    </i>
    <i r="3">
      <x v="2"/>
    </i>
    <i r="4">
      <x/>
    </i>
    <i r="5">
      <x v="1"/>
    </i>
    <i>
      <x v="74"/>
    </i>
    <i r="1">
      <x v="2"/>
    </i>
    <i r="2">
      <x/>
    </i>
    <i r="3">
      <x/>
    </i>
    <i r="4">
      <x/>
    </i>
    <i r="5">
      <x v="1"/>
    </i>
    <i>
      <x v="75"/>
    </i>
    <i r="1">
      <x v="2"/>
    </i>
    <i r="2">
      <x v="1"/>
    </i>
    <i r="3">
      <x v="1"/>
    </i>
    <i r="4">
      <x/>
    </i>
    <i r="5">
      <x v="1"/>
    </i>
    <i>
      <x v="76"/>
    </i>
    <i r="1">
      <x v="2"/>
    </i>
    <i r="2">
      <x/>
    </i>
    <i r="3">
      <x v="2"/>
    </i>
    <i r="4">
      <x/>
    </i>
    <i r="5">
      <x v="1"/>
    </i>
    <i>
      <x v="77"/>
    </i>
    <i r="1">
      <x v="2"/>
    </i>
    <i r="2">
      <x v="3"/>
    </i>
    <i r="3">
      <x/>
    </i>
    <i r="4">
      <x/>
    </i>
    <i r="5">
      <x/>
    </i>
    <i>
      <x v="78"/>
    </i>
    <i r="1">
      <x v="2"/>
    </i>
    <i r="2">
      <x v="3"/>
    </i>
    <i r="3">
      <x/>
    </i>
    <i r="4">
      <x/>
    </i>
    <i r="5">
      <x/>
    </i>
    <i>
      <x v="79"/>
    </i>
    <i r="1">
      <x v="1"/>
    </i>
    <i r="2">
      <x v="3"/>
    </i>
    <i r="3">
      <x v="1"/>
    </i>
    <i r="4">
      <x/>
    </i>
    <i r="5">
      <x/>
    </i>
    <i>
      <x v="80"/>
    </i>
    <i r="1">
      <x v="2"/>
    </i>
    <i r="2">
      <x v="3"/>
    </i>
    <i r="3">
      <x v="2"/>
    </i>
    <i r="4">
      <x/>
    </i>
    <i r="5">
      <x/>
    </i>
    <i>
      <x v="81"/>
    </i>
    <i r="1">
      <x v="2"/>
    </i>
    <i r="2">
      <x v="1"/>
    </i>
    <i r="3">
      <x/>
    </i>
    <i r="4">
      <x/>
    </i>
    <i r="5">
      <x/>
    </i>
    <i>
      <x v="82"/>
    </i>
    <i r="1">
      <x v="2"/>
    </i>
    <i r="2">
      <x v="3"/>
    </i>
    <i r="3">
      <x/>
    </i>
    <i r="4">
      <x/>
    </i>
    <i r="5">
      <x/>
    </i>
    <i>
      <x v="83"/>
    </i>
    <i r="1">
      <x v="2"/>
    </i>
    <i r="2">
      <x/>
    </i>
    <i r="3">
      <x/>
    </i>
    <i r="4">
      <x/>
    </i>
    <i r="5">
      <x/>
    </i>
    <i>
      <x v="84"/>
    </i>
    <i r="1">
      <x v="2"/>
    </i>
    <i r="2">
      <x/>
    </i>
    <i r="3">
      <x v="1"/>
    </i>
    <i r="4">
      <x/>
    </i>
    <i r="5">
      <x v="1"/>
    </i>
    <i>
      <x v="85"/>
    </i>
    <i r="1">
      <x v="2"/>
    </i>
    <i r="2">
      <x/>
    </i>
    <i r="3">
      <x/>
    </i>
    <i r="4">
      <x/>
    </i>
    <i r="5">
      <x v="1"/>
    </i>
    <i>
      <x v="86"/>
    </i>
    <i r="1">
      <x v="2"/>
    </i>
    <i r="2">
      <x v="3"/>
    </i>
    <i r="3">
      <x/>
    </i>
    <i r="4">
      <x/>
    </i>
    <i r="5">
      <x v="1"/>
    </i>
    <i>
      <x v="87"/>
    </i>
    <i r="1">
      <x v="2"/>
    </i>
    <i r="2">
      <x/>
    </i>
    <i r="3">
      <x v="2"/>
    </i>
    <i r="4">
      <x/>
    </i>
    <i r="5">
      <x v="1"/>
    </i>
    <i>
      <x v="88"/>
    </i>
    <i r="1">
      <x v="2"/>
    </i>
    <i r="2">
      <x v="3"/>
    </i>
    <i r="3">
      <x/>
    </i>
    <i r="4">
      <x/>
    </i>
    <i r="5">
      <x/>
    </i>
    <i>
      <x v="89"/>
    </i>
    <i r="1">
      <x v="2"/>
    </i>
    <i r="2">
      <x v="3"/>
    </i>
    <i r="3">
      <x/>
    </i>
    <i r="4">
      <x/>
    </i>
    <i r="5">
      <x/>
    </i>
    <i>
      <x v="90"/>
    </i>
    <i r="1">
      <x v="1"/>
    </i>
    <i r="2">
      <x v="3"/>
    </i>
    <i r="3">
      <x/>
    </i>
    <i r="4">
      <x/>
    </i>
    <i r="5">
      <x/>
    </i>
    <i>
      <x v="91"/>
    </i>
    <i r="1">
      <x v="2"/>
    </i>
    <i r="2">
      <x v="3"/>
    </i>
    <i r="3">
      <x v="1"/>
    </i>
    <i r="4">
      <x/>
    </i>
    <i r="5">
      <x/>
    </i>
    <i>
      <x v="92"/>
    </i>
    <i r="1">
      <x v="2"/>
    </i>
    <i r="2">
      <x v="3"/>
    </i>
    <i r="3">
      <x v="1"/>
    </i>
    <i r="4">
      <x/>
    </i>
    <i r="5">
      <x/>
    </i>
    <i>
      <x v="93"/>
    </i>
    <i r="1">
      <x v="2"/>
    </i>
    <i r="2">
      <x/>
    </i>
    <i r="3">
      <x/>
    </i>
    <i r="4">
      <x/>
    </i>
    <i r="5">
      <x/>
    </i>
    <i>
      <x v="94"/>
    </i>
    <i r="1">
      <x v="2"/>
    </i>
    <i r="2">
      <x v="1"/>
    </i>
    <i r="3">
      <x/>
    </i>
    <i r="4">
      <x/>
    </i>
    <i r="5">
      <x/>
    </i>
    <i>
      <x v="95"/>
    </i>
    <i r="1">
      <x v="2"/>
    </i>
    <i r="2">
      <x v="3"/>
    </i>
    <i r="3">
      <x v="1"/>
    </i>
    <i r="4">
      <x/>
    </i>
    <i r="5">
      <x/>
    </i>
    <i>
      <x v="96"/>
    </i>
    <i r="1">
      <x v="2"/>
    </i>
    <i r="2">
      <x/>
    </i>
    <i r="3">
      <x v="2"/>
    </i>
    <i r="4">
      <x/>
    </i>
    <i r="5">
      <x v="1"/>
    </i>
    <i>
      <x v="97"/>
    </i>
    <i r="1">
      <x v="2"/>
    </i>
    <i r="2">
      <x/>
    </i>
    <i r="3">
      <x v="2"/>
    </i>
    <i r="4">
      <x/>
    </i>
    <i r="5">
      <x v="1"/>
    </i>
    <i>
      <x v="98"/>
    </i>
    <i r="1">
      <x v="2"/>
    </i>
    <i r="2">
      <x v="1"/>
    </i>
    <i r="3">
      <x/>
    </i>
    <i r="4">
      <x/>
    </i>
    <i r="5">
      <x/>
    </i>
    <i>
      <x v="99"/>
    </i>
    <i r="1">
      <x v="2"/>
    </i>
    <i r="2">
      <x v="1"/>
    </i>
    <i r="3">
      <x/>
    </i>
    <i r="4">
      <x/>
    </i>
    <i r="5">
      <x/>
    </i>
    <i>
      <x v="100"/>
    </i>
    <i r="1">
      <x v="2"/>
    </i>
    <i r="2">
      <x v="3"/>
    </i>
    <i r="3">
      <x/>
    </i>
    <i r="4">
      <x/>
    </i>
    <i r="5">
      <x/>
    </i>
    <i>
      <x v="101"/>
    </i>
    <i r="1">
      <x/>
    </i>
    <i r="2">
      <x/>
    </i>
    <i r="3">
      <x/>
    </i>
    <i r="4">
      <x/>
    </i>
    <i r="5">
      <x/>
    </i>
    <i>
      <x v="102"/>
    </i>
    <i r="1">
      <x v="2"/>
    </i>
    <i r="2">
      <x/>
    </i>
    <i r="3">
      <x v="1"/>
    </i>
    <i r="4">
      <x/>
    </i>
    <i r="5">
      <x v="1"/>
    </i>
    <i>
      <x v="103"/>
    </i>
    <i r="1">
      <x v="2"/>
    </i>
    <i r="2">
      <x v="3"/>
    </i>
    <i r="3">
      <x/>
    </i>
    <i r="4">
      <x/>
    </i>
    <i r="5">
      <x/>
    </i>
    <i>
      <x v="104"/>
    </i>
    <i r="1">
      <x v="2"/>
    </i>
    <i r="2">
      <x v="1"/>
    </i>
    <i r="3">
      <x/>
    </i>
    <i r="4">
      <x/>
    </i>
    <i r="5">
      <x/>
    </i>
    <i>
      <x v="105"/>
    </i>
    <i r="1">
      <x v="2"/>
    </i>
    <i r="2">
      <x v="3"/>
    </i>
    <i r="3">
      <x v="2"/>
    </i>
    <i r="4">
      <x/>
    </i>
    <i r="5">
      <x/>
    </i>
    <i>
      <x v="106"/>
    </i>
    <i r="1">
      <x v="2"/>
    </i>
    <i r="2">
      <x v="3"/>
    </i>
    <i r="3">
      <x/>
    </i>
    <i r="4">
      <x/>
    </i>
    <i r="5">
      <x/>
    </i>
    <i>
      <x v="107"/>
    </i>
    <i r="1">
      <x v="2"/>
    </i>
    <i r="2">
      <x v="1"/>
    </i>
    <i r="3">
      <x v="1"/>
    </i>
    <i r="4">
      <x/>
    </i>
    <i r="5">
      <x v="1"/>
    </i>
    <i>
      <x v="108"/>
    </i>
    <i r="1">
      <x v="2"/>
    </i>
    <i r="2">
      <x v="3"/>
    </i>
    <i r="3">
      <x v="2"/>
    </i>
    <i r="4">
      <x/>
    </i>
    <i r="5">
      <x/>
    </i>
    <i>
      <x v="109"/>
    </i>
    <i r="1">
      <x v="2"/>
    </i>
    <i r="2">
      <x v="3"/>
    </i>
    <i r="3">
      <x/>
    </i>
    <i r="4">
      <x/>
    </i>
    <i r="5">
      <x/>
    </i>
    <i>
      <x v="110"/>
    </i>
    <i r="1">
      <x v="2"/>
    </i>
    <i r="2">
      <x v="3"/>
    </i>
    <i r="3">
      <x/>
    </i>
    <i r="4">
      <x/>
    </i>
    <i r="5">
      <x/>
    </i>
    <i>
      <x v="111"/>
    </i>
    <i r="1">
      <x v="2"/>
    </i>
    <i r="2">
      <x/>
    </i>
    <i r="3">
      <x/>
    </i>
    <i r="4">
      <x/>
    </i>
    <i r="5">
      <x v="1"/>
    </i>
    <i>
      <x v="112"/>
    </i>
    <i r="1">
      <x/>
    </i>
    <i r="2">
      <x v="1"/>
    </i>
    <i r="3">
      <x v="2"/>
    </i>
    <i r="4">
      <x/>
    </i>
    <i r="5">
      <x v="1"/>
    </i>
    <i>
      <x v="113"/>
    </i>
    <i r="1">
      <x/>
    </i>
    <i r="2">
      <x/>
    </i>
    <i r="3">
      <x v="1"/>
    </i>
    <i r="4">
      <x/>
    </i>
    <i r="5">
      <x v="1"/>
    </i>
    <i>
      <x v="114"/>
    </i>
    <i r="1">
      <x v="2"/>
    </i>
    <i r="2">
      <x/>
    </i>
    <i r="3">
      <x v="2"/>
    </i>
    <i r="4">
      <x/>
    </i>
    <i r="5">
      <x v="1"/>
    </i>
    <i>
      <x v="115"/>
    </i>
    <i r="1">
      <x v="2"/>
    </i>
    <i r="2">
      <x v="1"/>
    </i>
    <i r="3">
      <x v="1"/>
    </i>
    <i r="4">
      <x/>
    </i>
    <i r="5">
      <x v="1"/>
    </i>
    <i>
      <x v="116"/>
    </i>
    <i r="1">
      <x v="2"/>
    </i>
    <i r="2">
      <x v="1"/>
    </i>
    <i r="3">
      <x v="1"/>
    </i>
    <i r="4">
      <x/>
    </i>
    <i r="5">
      <x/>
    </i>
    <i>
      <x v="117"/>
    </i>
    <i r="1">
      <x v="2"/>
    </i>
    <i r="2">
      <x v="1"/>
    </i>
    <i r="3">
      <x/>
    </i>
    <i r="4">
      <x/>
    </i>
    <i r="5">
      <x/>
    </i>
    <i>
      <x v="118"/>
    </i>
    <i r="1">
      <x v="2"/>
    </i>
    <i r="2">
      <x/>
    </i>
    <i r="3">
      <x v="2"/>
    </i>
    <i r="4">
      <x/>
    </i>
    <i r="5">
      <x v="1"/>
    </i>
    <i>
      <x v="119"/>
    </i>
    <i r="1">
      <x v="2"/>
    </i>
    <i r="2">
      <x v="3"/>
    </i>
    <i r="3">
      <x v="1"/>
    </i>
    <i r="4">
      <x/>
    </i>
    <i r="5">
      <x/>
    </i>
    <i>
      <x v="120"/>
    </i>
    <i r="1">
      <x v="2"/>
    </i>
    <i r="2">
      <x v="3"/>
    </i>
    <i r="3">
      <x/>
    </i>
    <i r="4">
      <x/>
    </i>
    <i r="5">
      <x v="1"/>
    </i>
    <i>
      <x v="121"/>
    </i>
    <i r="1">
      <x v="2"/>
    </i>
    <i r="2">
      <x v="3"/>
    </i>
    <i r="3">
      <x v="1"/>
    </i>
    <i r="4">
      <x/>
    </i>
    <i r="5">
      <x v="1"/>
    </i>
    <i>
      <x v="122"/>
    </i>
    <i r="1">
      <x v="2"/>
    </i>
    <i r="2">
      <x v="1"/>
    </i>
    <i r="3">
      <x v="2"/>
    </i>
    <i r="4">
      <x/>
    </i>
    <i r="5">
      <x v="1"/>
    </i>
    <i>
      <x v="123"/>
    </i>
    <i r="1">
      <x v="2"/>
    </i>
    <i r="2">
      <x v="3"/>
    </i>
    <i r="3">
      <x v="1"/>
    </i>
    <i r="4">
      <x/>
    </i>
    <i r="5">
      <x v="1"/>
    </i>
    <i>
      <x v="124"/>
    </i>
    <i r="1">
      <x v="1"/>
    </i>
    <i r="2">
      <x v="3"/>
    </i>
    <i r="3">
      <x/>
    </i>
    <i r="4">
      <x/>
    </i>
    <i r="5">
      <x v="1"/>
    </i>
    <i>
      <x v="125"/>
    </i>
    <i r="1">
      <x v="2"/>
    </i>
    <i r="2">
      <x v="1"/>
    </i>
    <i r="3">
      <x/>
    </i>
    <i r="4">
      <x/>
    </i>
    <i r="5">
      <x/>
    </i>
    <i>
      <x v="126"/>
    </i>
    <i r="1">
      <x v="2"/>
    </i>
    <i r="2">
      <x v="1"/>
    </i>
    <i r="3">
      <x/>
    </i>
    <i r="4">
      <x/>
    </i>
    <i r="5">
      <x/>
    </i>
    <i>
      <x v="127"/>
    </i>
    <i r="1">
      <x v="2"/>
    </i>
    <i r="2">
      <x v="3"/>
    </i>
    <i r="3">
      <x v="1"/>
    </i>
    <i r="4">
      <x/>
    </i>
    <i r="5">
      <x v="1"/>
    </i>
    <i>
      <x v="128"/>
    </i>
    <i r="1">
      <x v="2"/>
    </i>
    <i r="2">
      <x v="3"/>
    </i>
    <i r="3">
      <x v="2"/>
    </i>
    <i r="4">
      <x/>
    </i>
    <i r="5">
      <x/>
    </i>
    <i>
      <x v="129"/>
    </i>
    <i r="1">
      <x v="2"/>
    </i>
    <i r="2">
      <x/>
    </i>
    <i r="3">
      <x v="2"/>
    </i>
    <i r="4">
      <x/>
    </i>
    <i r="5">
      <x v="1"/>
    </i>
    <i>
      <x v="130"/>
    </i>
    <i r="1">
      <x v="2"/>
    </i>
    <i r="2">
      <x v="1"/>
    </i>
    <i r="3">
      <x/>
    </i>
    <i r="4">
      <x/>
    </i>
    <i r="5">
      <x/>
    </i>
    <i>
      <x v="131"/>
    </i>
    <i r="1">
      <x v="2"/>
    </i>
    <i r="2">
      <x/>
    </i>
    <i r="3">
      <x/>
    </i>
    <i r="4">
      <x/>
    </i>
    <i r="5">
      <x v="1"/>
    </i>
    <i>
      <x v="132"/>
    </i>
    <i r="1">
      <x v="2"/>
    </i>
    <i r="2">
      <x v="1"/>
    </i>
    <i r="3">
      <x v="1"/>
    </i>
    <i r="4">
      <x/>
    </i>
    <i r="5">
      <x/>
    </i>
    <i>
      <x v="133"/>
    </i>
    <i r="1">
      <x v="2"/>
    </i>
    <i r="2">
      <x v="1"/>
    </i>
    <i r="3">
      <x v="2"/>
    </i>
    <i r="4">
      <x/>
    </i>
    <i r="5">
      <x/>
    </i>
    <i>
      <x v="134"/>
    </i>
    <i r="1">
      <x v="2"/>
    </i>
    <i r="2">
      <x v="3"/>
    </i>
    <i r="3">
      <x/>
    </i>
    <i r="4">
      <x/>
    </i>
    <i r="5">
      <x v="1"/>
    </i>
    <i>
      <x v="135"/>
    </i>
    <i r="1">
      <x/>
    </i>
    <i r="2">
      <x/>
    </i>
    <i r="3">
      <x/>
    </i>
    <i r="4">
      <x/>
    </i>
    <i r="5">
      <x v="1"/>
    </i>
    <i>
      <x v="136"/>
    </i>
    <i r="1">
      <x v="2"/>
    </i>
    <i r="2">
      <x/>
    </i>
    <i r="3">
      <x v="1"/>
    </i>
    <i r="4">
      <x/>
    </i>
    <i r="5">
      <x v="1"/>
    </i>
    <i>
      <x v="137"/>
    </i>
    <i r="1">
      <x v="2"/>
    </i>
    <i r="2">
      <x/>
    </i>
    <i r="3">
      <x v="1"/>
    </i>
    <i r="4">
      <x/>
    </i>
    <i r="5">
      <x v="1"/>
    </i>
    <i>
      <x v="138"/>
    </i>
    <i r="1">
      <x v="2"/>
    </i>
    <i r="2">
      <x/>
    </i>
    <i r="3">
      <x/>
    </i>
    <i r="4">
      <x/>
    </i>
    <i r="5">
      <x v="1"/>
    </i>
    <i>
      <x v="139"/>
    </i>
    <i r="1">
      <x v="2"/>
    </i>
    <i r="2">
      <x v="3"/>
    </i>
    <i r="3">
      <x v="2"/>
    </i>
    <i r="4">
      <x/>
    </i>
    <i r="5">
      <x/>
    </i>
    <i>
      <x v="140"/>
    </i>
    <i r="1">
      <x v="1"/>
    </i>
    <i r="2">
      <x/>
    </i>
    <i r="3">
      <x v="2"/>
    </i>
    <i r="4">
      <x/>
    </i>
    <i r="5">
      <x/>
    </i>
    <i>
      <x v="141"/>
    </i>
    <i r="1">
      <x v="1"/>
    </i>
    <i r="2">
      <x/>
    </i>
    <i r="3">
      <x v="1"/>
    </i>
    <i r="4">
      <x/>
    </i>
    <i r="5">
      <x v="1"/>
    </i>
    <i>
      <x v="142"/>
    </i>
    <i r="1">
      <x v="1"/>
    </i>
    <i r="2">
      <x v="1"/>
    </i>
    <i r="3">
      <x v="2"/>
    </i>
    <i r="4">
      <x/>
    </i>
    <i r="5">
      <x v="1"/>
    </i>
    <i>
      <x v="143"/>
    </i>
    <i r="1">
      <x v="2"/>
    </i>
    <i r="2">
      <x v="3"/>
    </i>
    <i r="3">
      <x v="2"/>
    </i>
    <i r="4">
      <x/>
    </i>
    <i r="5">
      <x/>
    </i>
    <i>
      <x v="144"/>
    </i>
    <i r="1">
      <x v="1"/>
    </i>
    <i r="2">
      <x v="3"/>
    </i>
    <i r="3">
      <x v="1"/>
    </i>
    <i r="4">
      <x/>
    </i>
    <i r="5">
      <x/>
    </i>
    <i>
      <x v="145"/>
    </i>
    <i r="1">
      <x v="1"/>
    </i>
    <i r="2">
      <x/>
    </i>
    <i r="3">
      <x v="2"/>
    </i>
    <i r="4">
      <x/>
    </i>
    <i r="5">
      <x v="1"/>
    </i>
    <i>
      <x v="146"/>
    </i>
    <i r="1">
      <x v="1"/>
    </i>
    <i r="2">
      <x v="3"/>
    </i>
    <i r="3">
      <x v="1"/>
    </i>
    <i r="4">
      <x/>
    </i>
    <i r="5">
      <x v="1"/>
    </i>
    <i>
      <x v="147"/>
    </i>
    <i r="1">
      <x v="1"/>
    </i>
    <i r="2">
      <x/>
    </i>
    <i r="3">
      <x v="2"/>
    </i>
    <i r="4">
      <x/>
    </i>
    <i r="5">
      <x v="1"/>
    </i>
    <i>
      <x v="148"/>
    </i>
    <i r="1">
      <x v="2"/>
    </i>
    <i r="2">
      <x v="3"/>
    </i>
    <i r="3">
      <x v="1"/>
    </i>
    <i r="4">
      <x/>
    </i>
    <i r="5">
      <x v="1"/>
    </i>
    <i>
      <x v="149"/>
    </i>
    <i r="1">
      <x v="1"/>
    </i>
    <i r="2">
      <x v="1"/>
    </i>
    <i r="3">
      <x v="2"/>
    </i>
    <i r="4">
      <x/>
    </i>
    <i r="5">
      <x/>
    </i>
    <i>
      <x v="150"/>
    </i>
    <i r="1">
      <x v="2"/>
    </i>
    <i r="2">
      <x v="3"/>
    </i>
    <i r="3">
      <x v="2"/>
    </i>
    <i r="4">
      <x/>
    </i>
    <i r="5">
      <x/>
    </i>
    <i>
      <x v="151"/>
    </i>
    <i r="1">
      <x v="1"/>
    </i>
    <i r="2">
      <x v="3"/>
    </i>
    <i r="3">
      <x v="2"/>
    </i>
    <i r="4">
      <x/>
    </i>
    <i r="5">
      <x v="1"/>
    </i>
    <i>
      <x v="152"/>
    </i>
    <i r="1">
      <x v="1"/>
    </i>
    <i r="2">
      <x v="1"/>
    </i>
    <i r="3">
      <x/>
    </i>
    <i r="4">
      <x/>
    </i>
    <i r="5">
      <x v="1"/>
    </i>
    <i>
      <x v="153"/>
    </i>
    <i r="1">
      <x v="1"/>
    </i>
    <i r="2">
      <x v="3"/>
    </i>
    <i r="3">
      <x v="2"/>
    </i>
    <i r="4">
      <x/>
    </i>
    <i r="5">
      <x/>
    </i>
    <i>
      <x v="154"/>
    </i>
    <i r="1">
      <x v="1"/>
    </i>
    <i r="2">
      <x v="3"/>
    </i>
    <i r="3">
      <x v="1"/>
    </i>
    <i r="4">
      <x/>
    </i>
    <i r="5">
      <x/>
    </i>
    <i>
      <x v="155"/>
    </i>
    <i r="1">
      <x v="1"/>
    </i>
    <i r="2">
      <x v="3"/>
    </i>
    <i r="3">
      <x v="1"/>
    </i>
    <i r="4">
      <x/>
    </i>
    <i r="5">
      <x/>
    </i>
    <i>
      <x v="156"/>
    </i>
    <i r="1">
      <x v="2"/>
    </i>
    <i r="2">
      <x v="3"/>
    </i>
    <i r="3">
      <x v="2"/>
    </i>
    <i r="4">
      <x/>
    </i>
    <i r="5">
      <x/>
    </i>
    <i>
      <x v="157"/>
    </i>
    <i r="1">
      <x v="1"/>
    </i>
    <i r="2">
      <x/>
    </i>
    <i r="3">
      <x/>
    </i>
    <i r="4">
      <x/>
    </i>
    <i r="5">
      <x/>
    </i>
    <i>
      <x v="158"/>
    </i>
    <i r="1">
      <x v="1"/>
    </i>
    <i r="2">
      <x/>
    </i>
    <i r="3">
      <x v="2"/>
    </i>
    <i r="4">
      <x/>
    </i>
    <i r="5">
      <x/>
    </i>
    <i>
      <x v="159"/>
    </i>
    <i r="1">
      <x v="2"/>
    </i>
    <i r="2">
      <x/>
    </i>
    <i r="3">
      <x v="2"/>
    </i>
    <i r="4">
      <x/>
    </i>
    <i r="5">
      <x v="1"/>
    </i>
    <i>
      <x v="160"/>
    </i>
    <i r="1">
      <x v="1"/>
    </i>
    <i r="2">
      <x v="3"/>
    </i>
    <i r="3">
      <x v="1"/>
    </i>
    <i r="4">
      <x/>
    </i>
    <i r="5">
      <x/>
    </i>
    <i>
      <x v="161"/>
    </i>
    <i r="1">
      <x v="1"/>
    </i>
    <i r="2">
      <x/>
    </i>
    <i r="3">
      <x v="2"/>
    </i>
    <i r="4">
      <x/>
    </i>
    <i r="5">
      <x v="1"/>
    </i>
    <i>
      <x v="162"/>
    </i>
    <i r="1">
      <x v="2"/>
    </i>
    <i r="2">
      <x v="3"/>
    </i>
    <i r="3">
      <x v="2"/>
    </i>
    <i r="4">
      <x/>
    </i>
    <i r="5">
      <x/>
    </i>
    <i>
      <x v="163"/>
    </i>
    <i r="1">
      <x v="1"/>
    </i>
    <i r="2">
      <x v="3"/>
    </i>
    <i r="3">
      <x/>
    </i>
    <i r="4">
      <x/>
    </i>
    <i r="5">
      <x/>
    </i>
    <i>
      <x v="164"/>
    </i>
    <i r="1">
      <x v="1"/>
    </i>
    <i r="2">
      <x v="3"/>
    </i>
    <i r="3">
      <x v="2"/>
    </i>
    <i r="4">
      <x/>
    </i>
    <i r="5">
      <x/>
    </i>
    <i>
      <x v="165"/>
    </i>
    <i r="1">
      <x v="1"/>
    </i>
    <i r="2">
      <x/>
    </i>
    <i r="3">
      <x v="1"/>
    </i>
    <i r="4">
      <x/>
    </i>
    <i r="5">
      <x/>
    </i>
    <i>
      <x v="166"/>
    </i>
    <i r="1">
      <x v="1"/>
    </i>
    <i r="2">
      <x v="1"/>
    </i>
    <i r="3">
      <x/>
    </i>
    <i r="4">
      <x/>
    </i>
    <i r="5">
      <x/>
    </i>
    <i>
      <x v="167"/>
    </i>
    <i r="1">
      <x v="2"/>
    </i>
    <i r="2">
      <x v="1"/>
    </i>
    <i r="3">
      <x v="1"/>
    </i>
    <i r="4">
      <x/>
    </i>
    <i r="5">
      <x/>
    </i>
    <i>
      <x v="168"/>
    </i>
    <i r="1">
      <x/>
    </i>
    <i r="2">
      <x v="1"/>
    </i>
    <i r="3">
      <x v="2"/>
    </i>
    <i r="4">
      <x/>
    </i>
    <i r="5">
      <x/>
    </i>
    <i>
      <x v="169"/>
    </i>
    <i r="1">
      <x v="1"/>
    </i>
    <i r="2">
      <x v="1"/>
    </i>
    <i r="3">
      <x v="2"/>
    </i>
    <i r="4">
      <x/>
    </i>
    <i r="5">
      <x/>
    </i>
    <i>
      <x v="170"/>
    </i>
    <i r="1">
      <x v="1"/>
    </i>
    <i r="2">
      <x v="3"/>
    </i>
    <i r="3">
      <x v="1"/>
    </i>
    <i r="4">
      <x/>
    </i>
    <i r="5">
      <x/>
    </i>
    <i>
      <x v="171"/>
    </i>
    <i r="1">
      <x v="2"/>
    </i>
    <i r="2">
      <x v="3"/>
    </i>
    <i r="3">
      <x/>
    </i>
    <i r="4">
      <x/>
    </i>
    <i r="5">
      <x v="1"/>
    </i>
    <i>
      <x v="172"/>
    </i>
    <i r="1">
      <x v="1"/>
    </i>
    <i r="2">
      <x v="1"/>
    </i>
    <i r="3">
      <x v="1"/>
    </i>
    <i r="4">
      <x/>
    </i>
    <i r="5">
      <x/>
    </i>
    <i>
      <x v="173"/>
    </i>
    <i r="1">
      <x v="1"/>
    </i>
    <i r="2">
      <x v="3"/>
    </i>
    <i r="3">
      <x/>
    </i>
    <i r="4">
      <x/>
    </i>
    <i r="5">
      <x/>
    </i>
    <i>
      <x v="174"/>
    </i>
    <i r="1">
      <x v="2"/>
    </i>
    <i r="2">
      <x v="3"/>
    </i>
    <i r="3">
      <x/>
    </i>
    <i r="4">
      <x/>
    </i>
    <i r="5">
      <x v="1"/>
    </i>
    <i>
      <x v="175"/>
    </i>
    <i r="1">
      <x v="2"/>
    </i>
    <i r="2">
      <x v="1"/>
    </i>
    <i r="3">
      <x/>
    </i>
    <i r="4">
      <x/>
    </i>
    <i r="5">
      <x v="1"/>
    </i>
    <i>
      <x v="176"/>
    </i>
    <i r="1">
      <x v="1"/>
    </i>
    <i r="2">
      <x v="1"/>
    </i>
    <i r="3">
      <x/>
    </i>
    <i r="4">
      <x/>
    </i>
    <i r="5">
      <x v="1"/>
    </i>
    <i>
      <x v="177"/>
    </i>
    <i r="1">
      <x v="1"/>
    </i>
    <i r="2">
      <x v="1"/>
    </i>
    <i r="3">
      <x/>
    </i>
    <i r="4">
      <x/>
    </i>
    <i r="5">
      <x v="1"/>
    </i>
    <i>
      <x v="178"/>
    </i>
    <i r="1">
      <x v="1"/>
    </i>
    <i r="2">
      <x/>
    </i>
    <i r="3">
      <x v="2"/>
    </i>
    <i r="4">
      <x/>
    </i>
    <i r="5">
      <x v="1"/>
    </i>
    <i>
      <x v="179"/>
    </i>
    <i r="1">
      <x/>
    </i>
    <i r="2">
      <x v="3"/>
    </i>
    <i r="3">
      <x v="1"/>
    </i>
    <i r="4">
      <x/>
    </i>
    <i r="5">
      <x/>
    </i>
    <i>
      <x v="180"/>
    </i>
    <i r="1">
      <x v="2"/>
    </i>
    <i r="2">
      <x v="1"/>
    </i>
    <i r="3">
      <x v="2"/>
    </i>
    <i r="4">
      <x/>
    </i>
    <i r="5">
      <x/>
    </i>
    <i>
      <x v="181"/>
    </i>
    <i r="1">
      <x v="2"/>
    </i>
    <i r="2">
      <x v="3"/>
    </i>
    <i r="3">
      <x v="1"/>
    </i>
    <i r="4">
      <x/>
    </i>
    <i r="5">
      <x/>
    </i>
    <i>
      <x v="182"/>
    </i>
    <i r="1">
      <x v="1"/>
    </i>
    <i r="2">
      <x/>
    </i>
    <i r="3">
      <x v="2"/>
    </i>
    <i r="4">
      <x/>
    </i>
    <i r="5">
      <x v="1"/>
    </i>
    <i>
      <x v="183"/>
    </i>
    <i r="1">
      <x v="1"/>
    </i>
    <i r="2">
      <x v="1"/>
    </i>
    <i r="3">
      <x v="1"/>
    </i>
    <i r="4">
      <x/>
    </i>
    <i r="5">
      <x v="1"/>
    </i>
    <i>
      <x v="184"/>
    </i>
    <i r="1">
      <x v="1"/>
    </i>
    <i r="2">
      <x v="3"/>
    </i>
    <i r="3">
      <x/>
    </i>
    <i r="4">
      <x/>
    </i>
    <i r="5">
      <x v="1"/>
    </i>
    <i>
      <x v="185"/>
    </i>
    <i r="1">
      <x v="1"/>
    </i>
    <i r="2">
      <x v="3"/>
    </i>
    <i r="3">
      <x v="1"/>
    </i>
    <i r="4">
      <x/>
    </i>
    <i r="5">
      <x/>
    </i>
    <i>
      <x v="186"/>
    </i>
    <i r="1">
      <x v="2"/>
    </i>
    <i r="2">
      <x v="3"/>
    </i>
    <i r="3">
      <x v="1"/>
    </i>
    <i r="4">
      <x/>
    </i>
    <i r="5">
      <x/>
    </i>
    <i>
      <x v="187"/>
    </i>
    <i r="1">
      <x v="1"/>
    </i>
    <i r="2">
      <x v="1"/>
    </i>
    <i r="3">
      <x v="1"/>
    </i>
    <i r="4">
      <x/>
    </i>
    <i r="5">
      <x v="1"/>
    </i>
    <i>
      <x v="188"/>
    </i>
    <i r="1">
      <x v="1"/>
    </i>
    <i r="2">
      <x v="3"/>
    </i>
    <i r="3">
      <x v="1"/>
    </i>
    <i r="4">
      <x/>
    </i>
    <i r="5">
      <x/>
    </i>
    <i>
      <x v="189"/>
    </i>
    <i r="1">
      <x v="1"/>
    </i>
    <i r="2">
      <x v="1"/>
    </i>
    <i r="3">
      <x v="1"/>
    </i>
    <i r="4">
      <x/>
    </i>
    <i r="5">
      <x/>
    </i>
    <i>
      <x v="190"/>
    </i>
    <i r="1">
      <x/>
    </i>
    <i r="2">
      <x/>
    </i>
    <i r="3">
      <x v="1"/>
    </i>
    <i r="4">
      <x/>
    </i>
    <i r="5">
      <x/>
    </i>
    <i>
      <x v="191"/>
    </i>
    <i r="1">
      <x v="1"/>
    </i>
    <i r="2">
      <x/>
    </i>
    <i r="3">
      <x v="2"/>
    </i>
    <i r="4">
      <x/>
    </i>
    <i r="5">
      <x/>
    </i>
    <i>
      <x v="192"/>
    </i>
    <i r="1">
      <x v="2"/>
    </i>
    <i r="2">
      <x/>
    </i>
    <i r="3">
      <x v="2"/>
    </i>
    <i r="4">
      <x/>
    </i>
    <i r="5">
      <x/>
    </i>
    <i>
      <x v="193"/>
    </i>
    <i r="1">
      <x v="1"/>
    </i>
    <i r="2">
      <x v="1"/>
    </i>
    <i r="3">
      <x/>
    </i>
    <i r="4">
      <x/>
    </i>
    <i r="5">
      <x v="1"/>
    </i>
    <i>
      <x v="194"/>
    </i>
    <i r="1">
      <x v="2"/>
    </i>
    <i r="2">
      <x/>
    </i>
    <i r="3">
      <x v="2"/>
    </i>
    <i r="4">
      <x/>
    </i>
    <i r="5">
      <x v="1"/>
    </i>
    <i>
      <x v="195"/>
    </i>
    <i r="1">
      <x v="2"/>
    </i>
    <i r="2">
      <x v="3"/>
    </i>
    <i r="3">
      <x v="2"/>
    </i>
    <i r="4">
      <x/>
    </i>
    <i r="5">
      <x/>
    </i>
    <i>
      <x v="196"/>
    </i>
    <i r="1">
      <x v="1"/>
    </i>
    <i r="2">
      <x v="1"/>
    </i>
    <i r="3">
      <x/>
    </i>
    <i r="4">
      <x/>
    </i>
    <i r="5">
      <x/>
    </i>
    <i>
      <x v="197"/>
    </i>
    <i r="1">
      <x v="1"/>
    </i>
    <i r="2">
      <x/>
    </i>
    <i r="3">
      <x v="2"/>
    </i>
    <i r="4">
      <x/>
    </i>
    <i r="5">
      <x v="1"/>
    </i>
    <i>
      <x v="198"/>
    </i>
    <i r="1">
      <x v="2"/>
    </i>
    <i r="2">
      <x v="3"/>
    </i>
    <i r="3">
      <x v="1"/>
    </i>
    <i r="4">
      <x/>
    </i>
    <i r="5">
      <x v="1"/>
    </i>
    <i>
      <x v="199"/>
    </i>
    <i r="1">
      <x v="1"/>
    </i>
    <i r="2">
      <x v="1"/>
    </i>
    <i r="3">
      <x/>
    </i>
    <i r="4">
      <x/>
    </i>
    <i r="5">
      <x/>
    </i>
    <i>
      <x v="200"/>
    </i>
    <i r="1">
      <x v="2"/>
    </i>
    <i r="2">
      <x v="1"/>
    </i>
    <i r="3">
      <x/>
    </i>
    <i r="4">
      <x/>
    </i>
    <i r="5">
      <x v="1"/>
    </i>
    <i>
      <x v="201"/>
    </i>
    <i r="1">
      <x v="1"/>
    </i>
    <i r="2">
      <x v="3"/>
    </i>
    <i r="3">
      <x v="1"/>
    </i>
    <i r="4">
      <x/>
    </i>
    <i r="5">
      <x/>
    </i>
    <i>
      <x v="202"/>
    </i>
    <i r="1">
      <x v="1"/>
    </i>
    <i r="2">
      <x v="1"/>
    </i>
    <i r="3">
      <x/>
    </i>
    <i r="4">
      <x/>
    </i>
    <i r="5">
      <x/>
    </i>
    <i>
      <x v="203"/>
    </i>
    <i r="1">
      <x v="1"/>
    </i>
    <i r="2">
      <x v="3"/>
    </i>
    <i r="3">
      <x/>
    </i>
    <i r="4">
      <x/>
    </i>
    <i r="5">
      <x/>
    </i>
    <i>
      <x v="204"/>
    </i>
    <i r="1">
      <x v="1"/>
    </i>
    <i r="2">
      <x v="1"/>
    </i>
    <i r="3">
      <x v="1"/>
    </i>
    <i r="4">
      <x/>
    </i>
    <i r="5">
      <x/>
    </i>
    <i>
      <x v="205"/>
    </i>
    <i r="1">
      <x v="1"/>
    </i>
    <i r="2">
      <x v="1"/>
    </i>
    <i r="3">
      <x v="2"/>
    </i>
    <i r="4">
      <x/>
    </i>
    <i r="5">
      <x/>
    </i>
    <i>
      <x v="206"/>
    </i>
    <i r="1">
      <x v="1"/>
    </i>
    <i r="2">
      <x/>
    </i>
    <i r="3">
      <x v="1"/>
    </i>
    <i r="4">
      <x/>
    </i>
    <i r="5">
      <x v="1"/>
    </i>
    <i>
      <x v="207"/>
    </i>
    <i r="1">
      <x v="1"/>
    </i>
    <i r="2">
      <x v="1"/>
    </i>
    <i r="3">
      <x/>
    </i>
    <i r="4">
      <x/>
    </i>
    <i r="5">
      <x/>
    </i>
    <i>
      <x v="208"/>
    </i>
    <i r="1">
      <x v="2"/>
    </i>
    <i r="2">
      <x v="3"/>
    </i>
    <i r="3">
      <x v="1"/>
    </i>
    <i r="4">
      <x/>
    </i>
    <i r="5">
      <x/>
    </i>
    <i>
      <x v="209"/>
    </i>
    <i r="1">
      <x v="1"/>
    </i>
    <i r="2">
      <x/>
    </i>
    <i r="3">
      <x v="2"/>
    </i>
    <i r="4">
      <x/>
    </i>
    <i r="5">
      <x/>
    </i>
    <i>
      <x v="210"/>
    </i>
    <i r="1">
      <x v="1"/>
    </i>
    <i r="2">
      <x/>
    </i>
    <i r="3">
      <x v="1"/>
    </i>
    <i r="4">
      <x/>
    </i>
    <i r="5">
      <x v="1"/>
    </i>
    <i>
      <x v="211"/>
    </i>
    <i r="1">
      <x v="1"/>
    </i>
    <i r="2">
      <x v="3"/>
    </i>
    <i r="3">
      <x v="1"/>
    </i>
    <i r="4">
      <x/>
    </i>
    <i r="5">
      <x v="1"/>
    </i>
    <i>
      <x v="212"/>
    </i>
    <i r="1">
      <x v="1"/>
    </i>
    <i r="2">
      <x v="3"/>
    </i>
    <i r="3">
      <x v="2"/>
    </i>
    <i r="4">
      <x/>
    </i>
    <i r="5">
      <x/>
    </i>
    <i>
      <x v="213"/>
    </i>
    <i r="1">
      <x v="1"/>
    </i>
    <i r="2">
      <x/>
    </i>
    <i r="3">
      <x v="2"/>
    </i>
    <i r="4">
      <x/>
    </i>
    <i r="5">
      <x v="1"/>
    </i>
    <i>
      <x v="214"/>
    </i>
    <i r="1">
      <x v="1"/>
    </i>
    <i r="2">
      <x/>
    </i>
    <i r="3">
      <x v="2"/>
    </i>
    <i r="4">
      <x/>
    </i>
    <i r="5">
      <x/>
    </i>
    <i>
      <x v="215"/>
    </i>
    <i r="1">
      <x v="1"/>
    </i>
    <i r="2">
      <x/>
    </i>
    <i r="3">
      <x/>
    </i>
    <i r="4">
      <x/>
    </i>
    <i r="5">
      <x/>
    </i>
    <i>
      <x v="216"/>
    </i>
    <i r="1">
      <x v="1"/>
    </i>
    <i r="2">
      <x v="3"/>
    </i>
    <i r="3">
      <x/>
    </i>
    <i r="4">
      <x/>
    </i>
    <i r="5">
      <x/>
    </i>
    <i>
      <x v="217"/>
    </i>
    <i r="1">
      <x v="1"/>
    </i>
    <i r="2">
      <x v="3"/>
    </i>
    <i r="3">
      <x v="1"/>
    </i>
    <i r="4">
      <x/>
    </i>
    <i r="5">
      <x/>
    </i>
    <i>
      <x v="218"/>
    </i>
    <i r="1">
      <x v="1"/>
    </i>
    <i r="2">
      <x v="3"/>
    </i>
    <i r="3">
      <x v="2"/>
    </i>
    <i r="4">
      <x/>
    </i>
    <i r="5">
      <x v="1"/>
    </i>
    <i>
      <x v="219"/>
    </i>
    <i r="1">
      <x v="2"/>
    </i>
    <i r="2">
      <x v="3"/>
    </i>
    <i r="3">
      <x v="2"/>
    </i>
    <i r="4">
      <x/>
    </i>
    <i r="5">
      <x v="1"/>
    </i>
    <i>
      <x v="220"/>
    </i>
    <i r="1">
      <x v="2"/>
    </i>
    <i r="2">
      <x v="3"/>
    </i>
    <i r="3">
      <x v="1"/>
    </i>
    <i r="4">
      <x/>
    </i>
    <i r="5">
      <x v="1"/>
    </i>
    <i>
      <x v="221"/>
    </i>
    <i r="1">
      <x v="1"/>
    </i>
    <i r="2">
      <x v="3"/>
    </i>
    <i r="3">
      <x v="1"/>
    </i>
    <i r="4">
      <x/>
    </i>
    <i r="5">
      <x/>
    </i>
    <i>
      <x v="222"/>
    </i>
    <i r="1">
      <x v="1"/>
    </i>
    <i r="2">
      <x v="3"/>
    </i>
    <i r="3">
      <x/>
    </i>
    <i r="4">
      <x/>
    </i>
    <i r="5">
      <x/>
    </i>
    <i>
      <x v="223"/>
    </i>
    <i r="1">
      <x v="1"/>
    </i>
    <i r="2">
      <x v="3"/>
    </i>
    <i r="3">
      <x v="2"/>
    </i>
    <i r="4">
      <x/>
    </i>
    <i r="5">
      <x/>
    </i>
    <i>
      <x v="224"/>
    </i>
    <i r="1">
      <x v="1"/>
    </i>
    <i r="2">
      <x/>
    </i>
    <i r="3">
      <x v="2"/>
    </i>
    <i r="4">
      <x/>
    </i>
    <i r="5">
      <x v="1"/>
    </i>
    <i>
      <x v="225"/>
    </i>
    <i r="1">
      <x v="1"/>
    </i>
    <i r="2">
      <x/>
    </i>
    <i r="3">
      <x v="2"/>
    </i>
    <i r="4">
      <x/>
    </i>
    <i r="5">
      <x v="1"/>
    </i>
    <i>
      <x v="226"/>
    </i>
    <i r="1">
      <x v="2"/>
    </i>
    <i r="2">
      <x v="3"/>
    </i>
    <i r="3">
      <x/>
    </i>
    <i r="4">
      <x/>
    </i>
    <i r="5">
      <x/>
    </i>
    <i>
      <x v="227"/>
    </i>
    <i r="1">
      <x v="1"/>
    </i>
    <i r="2">
      <x/>
    </i>
    <i r="3">
      <x/>
    </i>
    <i r="4">
      <x/>
    </i>
    <i r="5">
      <x v="1"/>
    </i>
    <i>
      <x v="228"/>
    </i>
    <i r="1">
      <x v="1"/>
    </i>
    <i r="2">
      <x v="3"/>
    </i>
    <i r="3">
      <x/>
    </i>
    <i r="4">
      <x/>
    </i>
    <i r="5">
      <x/>
    </i>
    <i>
      <x v="229"/>
    </i>
    <i r="1">
      <x v="1"/>
    </i>
    <i r="2">
      <x/>
    </i>
    <i r="3">
      <x/>
    </i>
    <i r="4">
      <x/>
    </i>
    <i r="5">
      <x v="1"/>
    </i>
    <i>
      <x v="230"/>
    </i>
    <i r="1">
      <x v="1"/>
    </i>
    <i r="2">
      <x v="3"/>
    </i>
    <i r="3">
      <x/>
    </i>
    <i r="4">
      <x/>
    </i>
    <i r="5">
      <x v="1"/>
    </i>
    <i>
      <x v="231"/>
    </i>
    <i r="1">
      <x v="2"/>
    </i>
    <i r="2">
      <x/>
    </i>
    <i r="3">
      <x/>
    </i>
    <i r="4">
      <x/>
    </i>
    <i r="5">
      <x v="1"/>
    </i>
    <i>
      <x v="232"/>
    </i>
    <i r="1">
      <x v="2"/>
    </i>
    <i r="2">
      <x v="3"/>
    </i>
    <i r="3">
      <x v="2"/>
    </i>
    <i r="4">
      <x/>
    </i>
    <i r="5">
      <x/>
    </i>
    <i>
      <x v="233"/>
    </i>
    <i r="1">
      <x v="1"/>
    </i>
    <i r="2">
      <x/>
    </i>
    <i r="3">
      <x/>
    </i>
    <i r="4">
      <x/>
    </i>
    <i r="5">
      <x v="1"/>
    </i>
    <i>
      <x v="234"/>
    </i>
    <i r="1">
      <x v="2"/>
    </i>
    <i r="2">
      <x v="1"/>
    </i>
    <i r="3">
      <x v="2"/>
    </i>
    <i r="4">
      <x/>
    </i>
    <i r="5">
      <x/>
    </i>
    <i>
      <x v="235"/>
    </i>
    <i r="1">
      <x/>
    </i>
    <i r="2">
      <x v="3"/>
    </i>
    <i r="3">
      <x v="2"/>
    </i>
    <i r="4">
      <x/>
    </i>
    <i r="5">
      <x v="1"/>
    </i>
    <i>
      <x v="236"/>
    </i>
    <i r="1">
      <x v="1"/>
    </i>
    <i r="2">
      <x v="3"/>
    </i>
    <i r="3">
      <x v="2"/>
    </i>
    <i r="4">
      <x/>
    </i>
    <i r="5">
      <x v="1"/>
    </i>
    <i>
      <x v="237"/>
    </i>
    <i r="1">
      <x v="1"/>
    </i>
    <i r="2">
      <x v="1"/>
    </i>
    <i r="3">
      <x v="2"/>
    </i>
    <i r="4">
      <x/>
    </i>
    <i r="5">
      <x/>
    </i>
    <i>
      <x v="238"/>
    </i>
    <i r="1">
      <x v="1"/>
    </i>
    <i r="2">
      <x v="1"/>
    </i>
    <i r="3">
      <x v="2"/>
    </i>
    <i r="4">
      <x/>
    </i>
    <i r="5">
      <x/>
    </i>
    <i>
      <x v="239"/>
    </i>
    <i r="1">
      <x v="2"/>
    </i>
    <i r="2">
      <x/>
    </i>
    <i r="3">
      <x v="1"/>
    </i>
    <i r="4">
      <x/>
    </i>
    <i r="5">
      <x v="1"/>
    </i>
    <i>
      <x v="240"/>
    </i>
    <i r="1">
      <x v="1"/>
    </i>
    <i r="2">
      <x v="3"/>
    </i>
    <i r="3">
      <x/>
    </i>
    <i r="4">
      <x/>
    </i>
    <i r="5">
      <x/>
    </i>
    <i>
      <x v="241"/>
    </i>
    <i r="1">
      <x v="1"/>
    </i>
    <i r="2">
      <x v="1"/>
    </i>
    <i r="3">
      <x/>
    </i>
    <i r="4">
      <x/>
    </i>
    <i r="5">
      <x/>
    </i>
    <i>
      <x v="242"/>
    </i>
    <i r="1">
      <x v="1"/>
    </i>
    <i r="2">
      <x v="3"/>
    </i>
    <i r="3">
      <x/>
    </i>
    <i r="4">
      <x/>
    </i>
    <i r="5">
      <x/>
    </i>
    <i>
      <x v="243"/>
    </i>
    <i r="1">
      <x v="2"/>
    </i>
    <i r="2">
      <x v="3"/>
    </i>
    <i r="3">
      <x v="2"/>
    </i>
    <i r="4">
      <x/>
    </i>
    <i r="5">
      <x/>
    </i>
    <i>
      <x v="244"/>
    </i>
    <i r="1">
      <x v="1"/>
    </i>
    <i r="2">
      <x v="3"/>
    </i>
    <i r="3">
      <x v="2"/>
    </i>
    <i r="4">
      <x/>
    </i>
    <i r="5">
      <x/>
    </i>
    <i>
      <x v="245"/>
    </i>
    <i r="1">
      <x v="1"/>
    </i>
    <i r="2">
      <x/>
    </i>
    <i r="3">
      <x v="2"/>
    </i>
    <i r="4">
      <x/>
    </i>
    <i r="5">
      <x v="1"/>
    </i>
    <i>
      <x v="246"/>
    </i>
    <i r="1">
      <x v="1"/>
    </i>
    <i r="2">
      <x v="3"/>
    </i>
    <i r="3">
      <x/>
    </i>
    <i r="4">
      <x/>
    </i>
    <i r="5">
      <x/>
    </i>
    <i>
      <x v="247"/>
    </i>
    <i r="1">
      <x v="1"/>
    </i>
    <i r="2">
      <x v="3"/>
    </i>
    <i r="3">
      <x/>
    </i>
    <i r="4">
      <x/>
    </i>
    <i r="5">
      <x v="1"/>
    </i>
    <i>
      <x v="248"/>
    </i>
    <i r="1">
      <x v="1"/>
    </i>
    <i r="2">
      <x/>
    </i>
    <i r="3">
      <x v="2"/>
    </i>
    <i r="4">
      <x/>
    </i>
    <i r="5">
      <x v="1"/>
    </i>
    <i>
      <x v="249"/>
    </i>
    <i r="1">
      <x v="2"/>
    </i>
    <i r="2">
      <x v="3"/>
    </i>
    <i r="3">
      <x/>
    </i>
    <i r="4">
      <x/>
    </i>
    <i r="5">
      <x v="1"/>
    </i>
    <i>
      <x v="250"/>
    </i>
    <i r="1">
      <x v="1"/>
    </i>
    <i r="2">
      <x v="1"/>
    </i>
    <i r="3">
      <x v="1"/>
    </i>
    <i r="4">
      <x/>
    </i>
    <i r="5">
      <x/>
    </i>
    <i>
      <x v="251"/>
    </i>
    <i r="1">
      <x v="1"/>
    </i>
    <i r="2">
      <x v="3"/>
    </i>
    <i r="3">
      <x v="1"/>
    </i>
    <i r="4">
      <x/>
    </i>
    <i r="5">
      <x/>
    </i>
    <i>
      <x v="252"/>
    </i>
    <i r="1">
      <x v="1"/>
    </i>
    <i r="2">
      <x v="1"/>
    </i>
    <i r="3">
      <x/>
    </i>
    <i r="4">
      <x/>
    </i>
    <i r="5">
      <x v="1"/>
    </i>
    <i>
      <x v="253"/>
    </i>
    <i r="1">
      <x v="2"/>
    </i>
    <i r="2">
      <x v="3"/>
    </i>
    <i r="3">
      <x v="1"/>
    </i>
    <i r="4">
      <x/>
    </i>
    <i r="5">
      <x/>
    </i>
    <i>
      <x v="254"/>
    </i>
    <i r="1">
      <x v="2"/>
    </i>
    <i r="2">
      <x v="3"/>
    </i>
    <i r="3">
      <x v="2"/>
    </i>
    <i r="4">
      <x/>
    </i>
    <i r="5">
      <x/>
    </i>
    <i>
      <x v="255"/>
    </i>
    <i r="1">
      <x v="1"/>
    </i>
    <i r="2">
      <x v="1"/>
    </i>
    <i r="3">
      <x/>
    </i>
    <i r="4">
      <x/>
    </i>
    <i r="5">
      <x v="1"/>
    </i>
    <i>
      <x v="256"/>
    </i>
    <i r="1">
      <x v="2"/>
    </i>
    <i r="2">
      <x v="1"/>
    </i>
    <i r="3">
      <x/>
    </i>
    <i r="4">
      <x/>
    </i>
    <i r="5">
      <x v="1"/>
    </i>
    <i>
      <x v="257"/>
    </i>
    <i r="1">
      <x/>
    </i>
    <i r="2">
      <x v="1"/>
    </i>
    <i r="3">
      <x/>
    </i>
    <i r="4">
      <x/>
    </i>
    <i r="5">
      <x v="1"/>
    </i>
    <i>
      <x v="258"/>
    </i>
    <i r="1">
      <x v="1"/>
    </i>
    <i r="2">
      <x v="3"/>
    </i>
    <i r="3">
      <x v="1"/>
    </i>
    <i r="4">
      <x/>
    </i>
    <i r="5">
      <x/>
    </i>
    <i>
      <x v="259"/>
    </i>
    <i r="1">
      <x v="2"/>
    </i>
    <i r="2">
      <x v="3"/>
    </i>
    <i r="3">
      <x v="1"/>
    </i>
    <i r="4">
      <x/>
    </i>
    <i r="5">
      <x/>
    </i>
    <i>
      <x v="260"/>
    </i>
    <i r="1">
      <x v="1"/>
    </i>
    <i r="2">
      <x v="3"/>
    </i>
    <i r="3">
      <x v="1"/>
    </i>
    <i r="4">
      <x/>
    </i>
    <i r="5">
      <x/>
    </i>
    <i>
      <x v="261"/>
    </i>
    <i r="1">
      <x v="1"/>
    </i>
    <i r="2">
      <x v="1"/>
    </i>
    <i r="3">
      <x v="2"/>
    </i>
    <i r="4">
      <x/>
    </i>
    <i r="5">
      <x/>
    </i>
    <i>
      <x v="262"/>
    </i>
    <i r="1">
      <x v="1"/>
    </i>
    <i r="2">
      <x v="1"/>
    </i>
    <i r="3">
      <x/>
    </i>
    <i r="4">
      <x/>
    </i>
    <i r="5">
      <x/>
    </i>
    <i>
      <x v="263"/>
    </i>
    <i r="1">
      <x v="1"/>
    </i>
    <i r="2">
      <x/>
    </i>
    <i r="3">
      <x/>
    </i>
    <i r="4">
      <x/>
    </i>
    <i r="5">
      <x/>
    </i>
    <i>
      <x v="264"/>
    </i>
    <i r="1">
      <x v="1"/>
    </i>
    <i r="2">
      <x/>
    </i>
    <i r="3">
      <x v="1"/>
    </i>
    <i r="4">
      <x/>
    </i>
    <i r="5">
      <x/>
    </i>
    <i>
      <x v="265"/>
    </i>
    <i r="1">
      <x v="2"/>
    </i>
    <i r="2">
      <x v="1"/>
    </i>
    <i r="3">
      <x v="1"/>
    </i>
    <i r="4">
      <x/>
    </i>
    <i r="5">
      <x/>
    </i>
    <i>
      <x v="266"/>
    </i>
    <i r="1">
      <x v="1"/>
    </i>
    <i r="2">
      <x v="3"/>
    </i>
    <i r="3">
      <x v="2"/>
    </i>
    <i r="4">
      <x/>
    </i>
    <i r="5">
      <x/>
    </i>
    <i>
      <x v="267"/>
    </i>
    <i r="1">
      <x v="2"/>
    </i>
    <i r="2">
      <x v="3"/>
    </i>
    <i r="3">
      <x v="1"/>
    </i>
    <i r="4">
      <x/>
    </i>
    <i r="5">
      <x/>
    </i>
    <i>
      <x v="268"/>
    </i>
    <i r="1">
      <x/>
    </i>
    <i r="2">
      <x v="3"/>
    </i>
    <i r="3">
      <x v="2"/>
    </i>
    <i r="4">
      <x/>
    </i>
    <i r="5">
      <x/>
    </i>
    <i>
      <x v="269"/>
    </i>
    <i r="1">
      <x v="1"/>
    </i>
    <i r="2">
      <x/>
    </i>
    <i r="3">
      <x v="2"/>
    </i>
    <i r="4">
      <x/>
    </i>
    <i r="5">
      <x v="1"/>
    </i>
    <i>
      <x v="270"/>
    </i>
    <i r="1">
      <x v="2"/>
    </i>
    <i r="2">
      <x v="3"/>
    </i>
    <i r="3">
      <x v="1"/>
    </i>
    <i r="4">
      <x/>
    </i>
    <i r="5">
      <x/>
    </i>
    <i>
      <x v="271"/>
    </i>
    <i r="1">
      <x v="1"/>
    </i>
    <i r="2">
      <x/>
    </i>
    <i r="3">
      <x/>
    </i>
    <i r="4">
      <x/>
    </i>
    <i r="5">
      <x/>
    </i>
    <i>
      <x v="272"/>
    </i>
    <i r="1">
      <x v="1"/>
    </i>
    <i r="2">
      <x v="3"/>
    </i>
    <i r="3">
      <x v="1"/>
    </i>
    <i r="4">
      <x/>
    </i>
    <i r="5">
      <x v="1"/>
    </i>
    <i>
      <x v="273"/>
    </i>
    <i r="1">
      <x v="2"/>
    </i>
    <i r="2">
      <x v="1"/>
    </i>
    <i r="3">
      <x v="1"/>
    </i>
    <i r="4">
      <x/>
    </i>
    <i r="5">
      <x/>
    </i>
    <i>
      <x v="274"/>
    </i>
    <i r="1">
      <x v="1"/>
    </i>
    <i r="2">
      <x/>
    </i>
    <i r="3">
      <x v="1"/>
    </i>
    <i r="4">
      <x/>
    </i>
    <i r="5">
      <x v="1"/>
    </i>
    <i>
      <x v="275"/>
    </i>
    <i r="1">
      <x v="1"/>
    </i>
    <i r="2">
      <x v="3"/>
    </i>
    <i r="3">
      <x v="2"/>
    </i>
    <i r="4">
      <x/>
    </i>
    <i r="5">
      <x v="1"/>
    </i>
    <i>
      <x v="276"/>
    </i>
    <i r="1">
      <x v="1"/>
    </i>
    <i r="2">
      <x/>
    </i>
    <i r="3">
      <x v="2"/>
    </i>
    <i r="4">
      <x/>
    </i>
    <i r="5">
      <x v="1"/>
    </i>
    <i>
      <x v="277"/>
    </i>
    <i r="1">
      <x v="1"/>
    </i>
    <i r="2">
      <x v="3"/>
    </i>
    <i r="3">
      <x v="2"/>
    </i>
    <i r="4">
      <x/>
    </i>
    <i r="5">
      <x/>
    </i>
    <i>
      <x v="278"/>
    </i>
    <i r="1">
      <x v="2"/>
    </i>
    <i r="2">
      <x v="1"/>
    </i>
    <i r="3">
      <x v="1"/>
    </i>
    <i r="4">
      <x/>
    </i>
    <i r="5">
      <x/>
    </i>
    <i>
      <x v="279"/>
    </i>
    <i r="1">
      <x/>
    </i>
    <i r="2">
      <x v="3"/>
    </i>
    <i r="3">
      <x/>
    </i>
    <i r="4">
      <x/>
    </i>
    <i r="5">
      <x/>
    </i>
    <i>
      <x v="280"/>
    </i>
    <i r="1">
      <x v="2"/>
    </i>
    <i r="2">
      <x v="3"/>
    </i>
    <i r="3">
      <x/>
    </i>
    <i r="4">
      <x/>
    </i>
    <i r="5">
      <x/>
    </i>
    <i>
      <x v="281"/>
    </i>
    <i r="1">
      <x v="1"/>
    </i>
    <i r="2">
      <x v="1"/>
    </i>
    <i r="3">
      <x v="2"/>
    </i>
    <i r="4">
      <x/>
    </i>
    <i r="5">
      <x/>
    </i>
    <i>
      <x v="282"/>
    </i>
    <i r="1">
      <x v="1"/>
    </i>
    <i r="2">
      <x v="1"/>
    </i>
    <i r="3">
      <x/>
    </i>
    <i r="4">
      <x/>
    </i>
    <i r="5">
      <x/>
    </i>
    <i>
      <x v="283"/>
    </i>
    <i r="1">
      <x v="1"/>
    </i>
    <i r="2">
      <x v="3"/>
    </i>
    <i r="3">
      <x v="2"/>
    </i>
    <i r="4">
      <x/>
    </i>
    <i r="5">
      <x v="1"/>
    </i>
    <i>
      <x v="284"/>
    </i>
    <i r="1">
      <x v="1"/>
    </i>
    <i r="2">
      <x/>
    </i>
    <i r="3">
      <x/>
    </i>
    <i r="4">
      <x/>
    </i>
    <i r="5">
      <x v="1"/>
    </i>
    <i>
      <x v="285"/>
    </i>
    <i r="1">
      <x v="1"/>
    </i>
    <i r="2">
      <x v="3"/>
    </i>
    <i r="3">
      <x v="2"/>
    </i>
    <i r="4">
      <x/>
    </i>
    <i r="5">
      <x v="1"/>
    </i>
    <i>
      <x v="286"/>
    </i>
    <i r="1">
      <x v="2"/>
    </i>
    <i r="2">
      <x v="3"/>
    </i>
    <i r="3">
      <x v="1"/>
    </i>
    <i r="4">
      <x/>
    </i>
    <i r="5">
      <x v="1"/>
    </i>
    <i>
      <x v="287"/>
    </i>
    <i r="1">
      <x v="1"/>
    </i>
    <i r="2">
      <x v="3"/>
    </i>
    <i r="3">
      <x/>
    </i>
    <i r="4">
      <x/>
    </i>
    <i r="5">
      <x v="1"/>
    </i>
    <i>
      <x v="288"/>
    </i>
    <i r="1">
      <x v="1"/>
    </i>
    <i r="2">
      <x v="3"/>
    </i>
    <i r="3">
      <x v="2"/>
    </i>
    <i r="4">
      <x/>
    </i>
    <i r="5">
      <x/>
    </i>
    <i>
      <x v="289"/>
    </i>
    <i r="1">
      <x v="1"/>
    </i>
    <i r="2">
      <x v="3"/>
    </i>
    <i r="3">
      <x v="2"/>
    </i>
    <i r="4">
      <x/>
    </i>
    <i r="5">
      <x/>
    </i>
    <i>
      <x v="290"/>
    </i>
    <i r="1">
      <x v="1"/>
    </i>
    <i r="2">
      <x/>
    </i>
    <i r="3">
      <x v="2"/>
    </i>
    <i r="4">
      <x/>
    </i>
    <i r="5">
      <x/>
    </i>
    <i>
      <x v="291"/>
    </i>
    <i r="1">
      <x v="1"/>
    </i>
    <i r="2">
      <x v="3"/>
    </i>
    <i r="3">
      <x/>
    </i>
    <i r="4">
      <x/>
    </i>
    <i r="5">
      <x/>
    </i>
    <i>
      <x v="292"/>
    </i>
    <i r="1">
      <x v="1"/>
    </i>
    <i r="2">
      <x v="3"/>
    </i>
    <i r="3">
      <x v="2"/>
    </i>
    <i r="4">
      <x/>
    </i>
    <i r="5">
      <x/>
    </i>
    <i>
      <x v="293"/>
    </i>
    <i r="1">
      <x v="1"/>
    </i>
    <i r="2">
      <x/>
    </i>
    <i r="3">
      <x v="2"/>
    </i>
    <i r="4">
      <x/>
    </i>
    <i r="5">
      <x v="1"/>
    </i>
    <i>
      <x v="294"/>
    </i>
    <i r="1">
      <x v="2"/>
    </i>
    <i r="2">
      <x v="3"/>
    </i>
    <i r="3">
      <x v="2"/>
    </i>
    <i r="4">
      <x/>
    </i>
    <i r="5">
      <x/>
    </i>
    <i>
      <x v="295"/>
    </i>
    <i r="1">
      <x v="1"/>
    </i>
    <i r="2">
      <x v="3"/>
    </i>
    <i r="3">
      <x v="2"/>
    </i>
    <i r="4">
      <x/>
    </i>
    <i r="5">
      <x v="1"/>
    </i>
    <i>
      <x v="296"/>
    </i>
    <i r="1">
      <x v="1"/>
    </i>
    <i r="2">
      <x v="1"/>
    </i>
    <i r="3">
      <x/>
    </i>
    <i r="4">
      <x/>
    </i>
    <i r="5">
      <x/>
    </i>
    <i>
      <x v="297"/>
    </i>
    <i r="1">
      <x v="1"/>
    </i>
    <i r="2">
      <x v="3"/>
    </i>
    <i r="3">
      <x/>
    </i>
    <i r="4">
      <x/>
    </i>
    <i r="5">
      <x/>
    </i>
    <i>
      <x v="298"/>
    </i>
    <i r="1">
      <x v="1"/>
    </i>
    <i r="2">
      <x v="1"/>
    </i>
    <i r="3">
      <x v="2"/>
    </i>
    <i r="4">
      <x/>
    </i>
    <i r="5">
      <x/>
    </i>
    <i>
      <x v="299"/>
    </i>
    <i r="1">
      <x v="2"/>
    </i>
    <i r="2">
      <x v="3"/>
    </i>
    <i r="3">
      <x v="1"/>
    </i>
    <i r="4">
      <x/>
    </i>
    <i r="5">
      <x/>
    </i>
    <i>
      <x v="300"/>
    </i>
    <i r="1">
      <x v="1"/>
    </i>
    <i r="2">
      <x/>
    </i>
    <i r="3">
      <x v="1"/>
    </i>
    <i r="4">
      <x/>
    </i>
    <i r="5">
      <x v="1"/>
    </i>
    <i>
      <x v="301"/>
    </i>
    <i r="1">
      <x v="1"/>
    </i>
    <i r="2">
      <x v="3"/>
    </i>
    <i r="3">
      <x v="2"/>
    </i>
    <i r="4">
      <x/>
    </i>
    <i r="5">
      <x/>
    </i>
    <i>
      <x v="302"/>
    </i>
    <i r="1">
      <x v="1"/>
    </i>
    <i r="2">
      <x v="3"/>
    </i>
    <i r="3">
      <x v="2"/>
    </i>
    <i r="4">
      <x/>
    </i>
    <i r="5">
      <x/>
    </i>
    <i>
      <x v="303"/>
    </i>
    <i r="1">
      <x/>
    </i>
    <i r="2">
      <x/>
    </i>
    <i r="3">
      <x v="1"/>
    </i>
    <i r="4">
      <x/>
    </i>
    <i r="5">
      <x v="1"/>
    </i>
    <i>
      <x v="304"/>
    </i>
    <i r="1">
      <x v="1"/>
    </i>
    <i r="2">
      <x v="3"/>
    </i>
    <i r="3">
      <x v="1"/>
    </i>
    <i r="4">
      <x/>
    </i>
    <i r="5">
      <x/>
    </i>
    <i>
      <x v="305"/>
    </i>
    <i r="1">
      <x v="2"/>
    </i>
    <i r="2">
      <x/>
    </i>
    <i r="3">
      <x v="1"/>
    </i>
    <i r="4">
      <x/>
    </i>
    <i r="5">
      <x/>
    </i>
    <i>
      <x v="306"/>
    </i>
    <i r="1">
      <x v="1"/>
    </i>
    <i r="2">
      <x v="3"/>
    </i>
    <i r="3">
      <x/>
    </i>
    <i r="4">
      <x/>
    </i>
    <i r="5">
      <x/>
    </i>
    <i>
      <x v="307"/>
    </i>
    <i r="1">
      <x v="1"/>
    </i>
    <i r="2">
      <x v="3"/>
    </i>
    <i r="3">
      <x/>
    </i>
    <i r="4">
      <x/>
    </i>
    <i r="5">
      <x/>
    </i>
    <i>
      <x v="308"/>
    </i>
    <i r="1">
      <x v="1"/>
    </i>
    <i r="2">
      <x v="3"/>
    </i>
    <i r="3">
      <x v="2"/>
    </i>
    <i r="4">
      <x/>
    </i>
    <i r="5">
      <x/>
    </i>
    <i>
      <x v="309"/>
    </i>
    <i r="1">
      <x v="1"/>
    </i>
    <i r="2">
      <x v="1"/>
    </i>
    <i r="3">
      <x/>
    </i>
    <i r="4">
      <x/>
    </i>
    <i r="5">
      <x/>
    </i>
    <i>
      <x v="310"/>
    </i>
    <i r="1">
      <x v="1"/>
    </i>
    <i r="2">
      <x/>
    </i>
    <i r="3">
      <x v="1"/>
    </i>
    <i r="4">
      <x/>
    </i>
    <i r="5">
      <x v="1"/>
    </i>
    <i>
      <x v="311"/>
    </i>
    <i r="1">
      <x v="1"/>
    </i>
    <i r="2">
      <x/>
    </i>
    <i r="3">
      <x v="1"/>
    </i>
    <i r="4">
      <x/>
    </i>
    <i r="5">
      <x v="1"/>
    </i>
    <i>
      <x v="312"/>
    </i>
    <i r="1">
      <x v="1"/>
    </i>
    <i r="2">
      <x v="3"/>
    </i>
    <i r="3">
      <x v="1"/>
    </i>
    <i r="4">
      <x/>
    </i>
    <i r="5">
      <x/>
    </i>
    <i>
      <x v="313"/>
    </i>
    <i r="1">
      <x v="1"/>
    </i>
    <i r="2">
      <x/>
    </i>
    <i r="3">
      <x v="2"/>
    </i>
    <i r="4">
      <x/>
    </i>
    <i r="5">
      <x/>
    </i>
    <i>
      <x v="314"/>
    </i>
    <i r="1">
      <x v="1"/>
    </i>
    <i r="2">
      <x v="3"/>
    </i>
    <i r="3">
      <x/>
    </i>
    <i r="4">
      <x/>
    </i>
    <i r="5">
      <x/>
    </i>
    <i>
      <x v="315"/>
    </i>
    <i r="1">
      <x v="1"/>
    </i>
    <i r="2">
      <x/>
    </i>
    <i r="3">
      <x/>
    </i>
    <i r="4">
      <x/>
    </i>
    <i r="5">
      <x v="1"/>
    </i>
    <i>
      <x v="316"/>
    </i>
    <i r="1">
      <x v="1"/>
    </i>
    <i r="2">
      <x/>
    </i>
    <i r="3">
      <x v="1"/>
    </i>
    <i r="4">
      <x/>
    </i>
    <i r="5">
      <x v="1"/>
    </i>
    <i>
      <x v="317"/>
    </i>
    <i r="1">
      <x v="1"/>
    </i>
    <i r="2">
      <x/>
    </i>
    <i r="3">
      <x/>
    </i>
    <i r="4">
      <x/>
    </i>
    <i r="5">
      <x v="1"/>
    </i>
    <i>
      <x v="318"/>
    </i>
    <i r="1">
      <x v="1"/>
    </i>
    <i r="2">
      <x/>
    </i>
    <i r="3">
      <x v="2"/>
    </i>
    <i r="4">
      <x/>
    </i>
    <i r="5">
      <x v="1"/>
    </i>
    <i>
      <x v="319"/>
    </i>
    <i r="1">
      <x v="1"/>
    </i>
    <i r="2">
      <x/>
    </i>
    <i r="3">
      <x v="2"/>
    </i>
    <i r="4">
      <x/>
    </i>
    <i r="5">
      <x v="1"/>
    </i>
    <i>
      <x v="320"/>
    </i>
    <i r="1">
      <x v="1"/>
    </i>
    <i r="2">
      <x/>
    </i>
    <i r="3">
      <x v="2"/>
    </i>
    <i r="4">
      <x/>
    </i>
    <i r="5">
      <x v="1"/>
    </i>
    <i>
      <x v="321"/>
    </i>
    <i r="1">
      <x v="1"/>
    </i>
    <i r="2">
      <x v="3"/>
    </i>
    <i r="3">
      <x v="1"/>
    </i>
    <i r="4">
      <x/>
    </i>
    <i r="5">
      <x v="1"/>
    </i>
    <i>
      <x v="322"/>
    </i>
    <i r="1">
      <x v="1"/>
    </i>
    <i r="2">
      <x/>
    </i>
    <i r="3">
      <x v="1"/>
    </i>
    <i r="4">
      <x/>
    </i>
    <i r="5">
      <x v="1"/>
    </i>
    <i>
      <x v="323"/>
    </i>
    <i r="1">
      <x/>
    </i>
    <i r="2">
      <x v="3"/>
    </i>
    <i r="3">
      <x v="1"/>
    </i>
    <i r="4">
      <x/>
    </i>
    <i r="5">
      <x v="1"/>
    </i>
    <i>
      <x v="324"/>
    </i>
    <i r="1">
      <x v="1"/>
    </i>
    <i r="2">
      <x v="3"/>
    </i>
    <i r="3">
      <x v="2"/>
    </i>
    <i r="4">
      <x/>
    </i>
    <i r="5">
      <x/>
    </i>
    <i>
      <x v="325"/>
    </i>
    <i r="1">
      <x v="1"/>
    </i>
    <i r="2">
      <x/>
    </i>
    <i r="3">
      <x/>
    </i>
    <i r="4">
      <x/>
    </i>
    <i r="5">
      <x/>
    </i>
    <i>
      <x v="326"/>
    </i>
    <i r="1">
      <x v="1"/>
    </i>
    <i r="2">
      <x v="3"/>
    </i>
    <i r="3">
      <x v="1"/>
    </i>
    <i r="4">
      <x/>
    </i>
    <i r="5">
      <x/>
    </i>
    <i>
      <x v="327"/>
    </i>
    <i r="1">
      <x v="1"/>
    </i>
    <i r="2">
      <x v="3"/>
    </i>
    <i r="3">
      <x/>
    </i>
    <i r="4">
      <x/>
    </i>
    <i r="5">
      <x/>
    </i>
    <i>
      <x v="328"/>
    </i>
    <i r="1">
      <x v="1"/>
    </i>
    <i r="2">
      <x v="3"/>
    </i>
    <i r="3">
      <x v="1"/>
    </i>
    <i r="4">
      <x/>
    </i>
    <i r="5">
      <x/>
    </i>
    <i>
      <x v="329"/>
    </i>
    <i r="1">
      <x v="1"/>
    </i>
    <i r="2">
      <x/>
    </i>
    <i r="3">
      <x v="2"/>
    </i>
    <i r="4">
      <x/>
    </i>
    <i r="5">
      <x/>
    </i>
    <i>
      <x v="330"/>
    </i>
    <i r="1">
      <x v="1"/>
    </i>
    <i r="2">
      <x/>
    </i>
    <i r="3">
      <x v="1"/>
    </i>
    <i r="4">
      <x/>
    </i>
    <i r="5">
      <x/>
    </i>
    <i>
      <x v="331"/>
    </i>
    <i r="1">
      <x v="2"/>
    </i>
    <i r="2">
      <x v="1"/>
    </i>
    <i r="3">
      <x/>
    </i>
    <i r="4">
      <x/>
    </i>
    <i r="5">
      <x/>
    </i>
    <i>
      <x v="332"/>
    </i>
    <i r="1">
      <x v="2"/>
    </i>
    <i r="2">
      <x/>
    </i>
    <i r="3">
      <x/>
    </i>
    <i r="4">
      <x/>
    </i>
    <i r="5">
      <x/>
    </i>
    <i>
      <x v="333"/>
    </i>
    <i r="1">
      <x v="1"/>
    </i>
    <i r="2">
      <x v="1"/>
    </i>
    <i r="3">
      <x v="2"/>
    </i>
    <i r="4">
      <x/>
    </i>
    <i r="5">
      <x v="1"/>
    </i>
    <i>
      <x v="334"/>
    </i>
    <i r="1">
      <x/>
    </i>
    <i r="2">
      <x v="3"/>
    </i>
    <i r="3">
      <x v="2"/>
    </i>
    <i r="4">
      <x/>
    </i>
    <i r="5">
      <x/>
    </i>
    <i>
      <x v="335"/>
    </i>
    <i r="1">
      <x v="1"/>
    </i>
    <i r="2">
      <x v="3"/>
    </i>
    <i r="3">
      <x v="1"/>
    </i>
    <i r="4">
      <x/>
    </i>
    <i r="5">
      <x/>
    </i>
    <i>
      <x v="336"/>
    </i>
    <i r="1">
      <x v="2"/>
    </i>
    <i r="2">
      <x v="1"/>
    </i>
    <i r="3">
      <x v="1"/>
    </i>
    <i r="4">
      <x/>
    </i>
    <i r="5">
      <x/>
    </i>
    <i>
      <x v="337"/>
    </i>
    <i r="1">
      <x v="2"/>
    </i>
    <i r="2">
      <x v="1"/>
    </i>
    <i r="3">
      <x v="1"/>
    </i>
    <i r="4">
      <x/>
    </i>
    <i r="5">
      <x/>
    </i>
    <i>
      <x v="338"/>
    </i>
    <i r="1">
      <x v="2"/>
    </i>
    <i r="2">
      <x/>
    </i>
    <i r="3">
      <x/>
    </i>
    <i r="4">
      <x/>
    </i>
    <i r="5">
      <x v="1"/>
    </i>
    <i>
      <x v="339"/>
    </i>
    <i r="1">
      <x v="1"/>
    </i>
    <i r="2">
      <x/>
    </i>
    <i r="3">
      <x v="1"/>
    </i>
    <i r="4">
      <x/>
    </i>
    <i r="5">
      <x v="1"/>
    </i>
    <i>
      <x v="340"/>
    </i>
    <i r="1">
      <x v="1"/>
    </i>
    <i r="2">
      <x v="3"/>
    </i>
    <i r="3">
      <x v="2"/>
    </i>
    <i r="4">
      <x/>
    </i>
    <i r="5">
      <x/>
    </i>
    <i>
      <x v="341"/>
    </i>
    <i r="1">
      <x v="1"/>
    </i>
    <i r="2">
      <x/>
    </i>
    <i r="3">
      <x v="2"/>
    </i>
    <i r="4">
      <x/>
    </i>
    <i r="5">
      <x/>
    </i>
    <i>
      <x v="342"/>
    </i>
    <i r="1">
      <x v="2"/>
    </i>
    <i r="2">
      <x v="3"/>
    </i>
    <i r="3">
      <x v="2"/>
    </i>
    <i r="4">
      <x/>
    </i>
    <i r="5">
      <x/>
    </i>
    <i>
      <x v="343"/>
    </i>
    <i r="1">
      <x v="1"/>
    </i>
    <i r="2">
      <x v="3"/>
    </i>
    <i r="3">
      <x/>
    </i>
    <i r="4">
      <x/>
    </i>
    <i r="5">
      <x/>
    </i>
    <i>
      <x v="344"/>
    </i>
    <i r="1">
      <x v="2"/>
    </i>
    <i r="2">
      <x/>
    </i>
    <i r="3">
      <x/>
    </i>
    <i r="4">
      <x/>
    </i>
    <i r="5">
      <x v="1"/>
    </i>
    <i>
      <x v="345"/>
    </i>
    <i r="1">
      <x v="2"/>
    </i>
    <i r="2">
      <x v="3"/>
    </i>
    <i r="3">
      <x v="1"/>
    </i>
    <i r="4">
      <x/>
    </i>
    <i r="5">
      <x v="1"/>
    </i>
    <i>
      <x v="346"/>
    </i>
    <i r="1">
      <x v="1"/>
    </i>
    <i r="2">
      <x v="3"/>
    </i>
    <i r="3">
      <x/>
    </i>
    <i r="4">
      <x/>
    </i>
    <i r="5">
      <x/>
    </i>
    <i>
      <x v="347"/>
    </i>
    <i r="1">
      <x v="2"/>
    </i>
    <i r="2">
      <x v="3"/>
    </i>
    <i r="3">
      <x v="1"/>
    </i>
    <i r="4">
      <x/>
    </i>
    <i r="5">
      <x v="1"/>
    </i>
    <i>
      <x v="348"/>
    </i>
    <i r="1">
      <x v="1"/>
    </i>
    <i r="2">
      <x v="3"/>
    </i>
    <i r="3">
      <x/>
    </i>
    <i r="4">
      <x/>
    </i>
    <i r="5">
      <x v="1"/>
    </i>
    <i>
      <x v="349"/>
    </i>
    <i r="1">
      <x v="1"/>
    </i>
    <i r="2">
      <x v="3"/>
    </i>
    <i r="3">
      <x v="1"/>
    </i>
    <i r="4">
      <x/>
    </i>
    <i r="5">
      <x v="1"/>
    </i>
    <i>
      <x v="350"/>
    </i>
    <i r="1">
      <x v="2"/>
    </i>
    <i r="2">
      <x/>
    </i>
    <i r="3">
      <x v="2"/>
    </i>
    <i r="4">
      <x/>
    </i>
    <i r="5">
      <x/>
    </i>
    <i>
      <x v="351"/>
    </i>
    <i r="1">
      <x v="1"/>
    </i>
    <i r="2">
      <x/>
    </i>
    <i r="3">
      <x v="2"/>
    </i>
    <i r="4">
      <x/>
    </i>
    <i r="5">
      <x/>
    </i>
    <i>
      <x v="352"/>
    </i>
    <i r="1">
      <x v="1"/>
    </i>
    <i r="2">
      <x v="3"/>
    </i>
    <i r="3">
      <x v="1"/>
    </i>
    <i r="4">
      <x/>
    </i>
    <i r="5">
      <x/>
    </i>
    <i>
      <x v="353"/>
    </i>
    <i r="1">
      <x v="1"/>
    </i>
    <i r="2">
      <x v="3"/>
    </i>
    <i r="3">
      <x v="1"/>
    </i>
    <i r="4">
      <x/>
    </i>
    <i r="5">
      <x/>
    </i>
    <i>
      <x v="354"/>
    </i>
    <i r="1">
      <x v="1"/>
    </i>
    <i r="2">
      <x v="3"/>
    </i>
    <i r="3">
      <x/>
    </i>
    <i r="4">
      <x/>
    </i>
    <i r="5">
      <x/>
    </i>
    <i>
      <x v="355"/>
    </i>
    <i r="1">
      <x v="1"/>
    </i>
    <i r="2">
      <x v="3"/>
    </i>
    <i r="3">
      <x/>
    </i>
    <i r="4">
      <x/>
    </i>
    <i r="5">
      <x/>
    </i>
    <i>
      <x v="356"/>
    </i>
    <i r="1">
      <x v="2"/>
    </i>
    <i r="2">
      <x/>
    </i>
    <i r="3">
      <x v="2"/>
    </i>
    <i r="4">
      <x v="1"/>
    </i>
    <i r="5">
      <x v="1"/>
    </i>
    <i>
      <x v="357"/>
    </i>
    <i r="1">
      <x v="1"/>
    </i>
    <i r="2">
      <x v="3"/>
    </i>
    <i r="3">
      <x v="1"/>
    </i>
    <i r="4">
      <x/>
    </i>
    <i r="5">
      <x v="1"/>
    </i>
    <i>
      <x v="358"/>
    </i>
    <i r="1">
      <x v="1"/>
    </i>
    <i r="2">
      <x v="3"/>
    </i>
    <i r="3">
      <x v="1"/>
    </i>
    <i r="4">
      <x/>
    </i>
    <i r="5">
      <x/>
    </i>
    <i>
      <x v="359"/>
    </i>
    <i r="1">
      <x v="1"/>
    </i>
    <i r="2">
      <x/>
    </i>
    <i r="3">
      <x v="1"/>
    </i>
    <i r="4">
      <x/>
    </i>
    <i r="5">
      <x v="1"/>
    </i>
    <i>
      <x v="360"/>
    </i>
    <i r="1">
      <x v="1"/>
    </i>
    <i r="2">
      <x v="3"/>
    </i>
    <i r="3">
      <x v="1"/>
    </i>
    <i r="4">
      <x/>
    </i>
    <i r="5">
      <x/>
    </i>
    <i>
      <x v="361"/>
    </i>
    <i r="1">
      <x v="1"/>
    </i>
    <i r="2">
      <x v="3"/>
    </i>
    <i r="3">
      <x v="2"/>
    </i>
    <i r="4">
      <x/>
    </i>
    <i r="5">
      <x v="1"/>
    </i>
    <i>
      <x v="362"/>
    </i>
    <i r="1">
      <x v="1"/>
    </i>
    <i r="2">
      <x v="3"/>
    </i>
    <i r="3">
      <x v="1"/>
    </i>
    <i r="4">
      <x/>
    </i>
    <i r="5">
      <x v="1"/>
    </i>
    <i>
      <x v="363"/>
    </i>
    <i r="1">
      <x v="1"/>
    </i>
    <i r="2">
      <x v="3"/>
    </i>
    <i r="3">
      <x v="2"/>
    </i>
    <i r="4">
      <x/>
    </i>
    <i r="5">
      <x v="1"/>
    </i>
    <i>
      <x v="364"/>
    </i>
    <i r="1">
      <x v="2"/>
    </i>
    <i r="2">
      <x v="3"/>
    </i>
    <i r="3">
      <x v="2"/>
    </i>
    <i r="4">
      <x/>
    </i>
    <i r="5">
      <x/>
    </i>
    <i>
      <x v="365"/>
    </i>
    <i r="1">
      <x v="1"/>
    </i>
    <i r="2">
      <x v="3"/>
    </i>
    <i r="3">
      <x/>
    </i>
    <i r="4">
      <x/>
    </i>
    <i r="5">
      <x/>
    </i>
    <i>
      <x v="366"/>
    </i>
    <i r="1">
      <x v="1"/>
    </i>
    <i r="2">
      <x v="3"/>
    </i>
    <i r="3">
      <x v="1"/>
    </i>
    <i r="4">
      <x/>
    </i>
    <i r="5">
      <x/>
    </i>
    <i>
      <x v="367"/>
    </i>
    <i r="1">
      <x v="2"/>
    </i>
    <i r="2">
      <x/>
    </i>
    <i r="3">
      <x/>
    </i>
    <i r="4">
      <x/>
    </i>
    <i r="5">
      <x v="1"/>
    </i>
    <i>
      <x v="368"/>
    </i>
    <i r="1">
      <x/>
    </i>
    <i r="2">
      <x/>
    </i>
    <i r="3">
      <x v="1"/>
    </i>
    <i r="4">
      <x/>
    </i>
    <i r="5">
      <x/>
    </i>
    <i>
      <x v="369"/>
    </i>
    <i r="1">
      <x v="2"/>
    </i>
    <i r="2">
      <x/>
    </i>
    <i r="3">
      <x v="2"/>
    </i>
    <i r="4">
      <x/>
    </i>
    <i r="5">
      <x v="1"/>
    </i>
    <i>
      <x v="370"/>
    </i>
    <i r="1">
      <x v="1"/>
    </i>
    <i r="2">
      <x/>
    </i>
    <i r="3">
      <x v="2"/>
    </i>
    <i r="4">
      <x/>
    </i>
    <i r="5">
      <x v="1"/>
    </i>
    <i>
      <x v="371"/>
    </i>
    <i r="1">
      <x v="1"/>
    </i>
    <i r="2">
      <x v="3"/>
    </i>
    <i r="3">
      <x v="1"/>
    </i>
    <i r="4">
      <x/>
    </i>
    <i r="5">
      <x/>
    </i>
    <i>
      <x v="372"/>
    </i>
    <i r="1">
      <x v="2"/>
    </i>
    <i r="2">
      <x v="3"/>
    </i>
    <i r="3">
      <x/>
    </i>
    <i r="4">
      <x/>
    </i>
    <i r="5">
      <x/>
    </i>
    <i>
      <x v="373"/>
    </i>
    <i r="1">
      <x v="2"/>
    </i>
    <i r="2">
      <x v="1"/>
    </i>
    <i r="3">
      <x/>
    </i>
    <i r="4">
      <x/>
    </i>
    <i r="5">
      <x/>
    </i>
    <i>
      <x v="374"/>
    </i>
    <i r="1">
      <x v="2"/>
    </i>
    <i r="2">
      <x v="1"/>
    </i>
    <i r="3">
      <x/>
    </i>
    <i r="4">
      <x/>
    </i>
    <i r="5">
      <x/>
    </i>
    <i>
      <x v="375"/>
    </i>
    <i r="1">
      <x v="1"/>
    </i>
    <i r="2">
      <x v="1"/>
    </i>
    <i r="3">
      <x v="1"/>
    </i>
    <i r="4">
      <x/>
    </i>
    <i r="5">
      <x/>
    </i>
    <i>
      <x v="376"/>
    </i>
    <i r="1">
      <x v="2"/>
    </i>
    <i r="2">
      <x v="3"/>
    </i>
    <i r="3">
      <x/>
    </i>
    <i r="4">
      <x/>
    </i>
    <i r="5">
      <x/>
    </i>
    <i>
      <x v="377"/>
    </i>
    <i r="1">
      <x v="2"/>
    </i>
    <i r="2">
      <x v="1"/>
    </i>
    <i r="3">
      <x v="2"/>
    </i>
    <i r="4">
      <x/>
    </i>
    <i r="5">
      <x/>
    </i>
    <i>
      <x v="378"/>
    </i>
    <i r="1">
      <x v="1"/>
    </i>
    <i r="2">
      <x v="3"/>
    </i>
    <i r="3">
      <x v="1"/>
    </i>
    <i r="4">
      <x/>
    </i>
    <i r="5">
      <x v="1"/>
    </i>
    <i>
      <x v="379"/>
    </i>
    <i r="1">
      <x v="1"/>
    </i>
    <i r="2">
      <x v="3"/>
    </i>
    <i r="3">
      <x v="1"/>
    </i>
    <i r="4">
      <x/>
    </i>
    <i r="5">
      <x v="1"/>
    </i>
    <i>
      <x v="380"/>
    </i>
    <i r="1">
      <x v="1"/>
    </i>
    <i r="2">
      <x/>
    </i>
    <i r="3">
      <x v="1"/>
    </i>
    <i r="4">
      <x/>
    </i>
    <i r="5">
      <x v="1"/>
    </i>
    <i>
      <x v="381"/>
    </i>
    <i r="1">
      <x v="1"/>
    </i>
    <i r="2">
      <x v="3"/>
    </i>
    <i r="3">
      <x/>
    </i>
    <i r="4">
      <x/>
    </i>
    <i r="5">
      <x/>
    </i>
    <i>
      <x v="382"/>
    </i>
    <i r="1">
      <x v="2"/>
    </i>
    <i r="2">
      <x v="3"/>
    </i>
    <i r="3">
      <x/>
    </i>
    <i r="4">
      <x/>
    </i>
    <i r="5">
      <x v="1"/>
    </i>
    <i>
      <x v="383"/>
    </i>
    <i r="1">
      <x v="2"/>
    </i>
    <i r="2">
      <x/>
    </i>
    <i r="3">
      <x v="1"/>
    </i>
    <i r="4">
      <x/>
    </i>
    <i r="5">
      <x/>
    </i>
    <i>
      <x v="384"/>
    </i>
    <i r="1">
      <x v="2"/>
    </i>
    <i r="2">
      <x v="3"/>
    </i>
    <i r="3">
      <x/>
    </i>
    <i r="4">
      <x/>
    </i>
    <i r="5">
      <x/>
    </i>
    <i>
      <x v="385"/>
    </i>
    <i r="1">
      <x v="2"/>
    </i>
    <i r="2">
      <x/>
    </i>
    <i r="3">
      <x v="2"/>
    </i>
    <i r="4">
      <x/>
    </i>
    <i r="5">
      <x v="1"/>
    </i>
    <i>
      <x v="386"/>
    </i>
    <i r="1">
      <x v="1"/>
    </i>
    <i r="2">
      <x v="3"/>
    </i>
    <i r="3">
      <x/>
    </i>
    <i r="4">
      <x/>
    </i>
    <i r="5">
      <x/>
    </i>
    <i>
      <x v="387"/>
    </i>
    <i r="1">
      <x v="1"/>
    </i>
    <i r="2">
      <x/>
    </i>
    <i r="3">
      <x v="2"/>
    </i>
    <i r="4">
      <x/>
    </i>
    <i r="5">
      <x v="1"/>
    </i>
    <i>
      <x v="388"/>
    </i>
    <i r="1">
      <x v="1"/>
    </i>
    <i r="2">
      <x v="1"/>
    </i>
    <i r="3">
      <x v="2"/>
    </i>
    <i r="4">
      <x/>
    </i>
    <i r="5">
      <x v="1"/>
    </i>
    <i>
      <x v="389"/>
    </i>
    <i r="1">
      <x v="1"/>
    </i>
    <i r="2">
      <x v="3"/>
    </i>
    <i r="3">
      <x v="1"/>
    </i>
    <i r="4">
      <x/>
    </i>
    <i r="5">
      <x/>
    </i>
    <i>
      <x v="390"/>
    </i>
    <i r="1">
      <x v="1"/>
    </i>
    <i r="2">
      <x/>
    </i>
    <i r="3">
      <x v="1"/>
    </i>
    <i r="4">
      <x/>
    </i>
    <i r="5">
      <x v="1"/>
    </i>
    <i>
      <x v="391"/>
    </i>
    <i r="1">
      <x v="2"/>
    </i>
    <i r="2">
      <x v="3"/>
    </i>
    <i r="3">
      <x v="1"/>
    </i>
    <i r="4">
      <x/>
    </i>
    <i r="5">
      <x v="1"/>
    </i>
    <i>
      <x v="392"/>
    </i>
    <i r="1">
      <x v="1"/>
    </i>
    <i r="2">
      <x/>
    </i>
    <i r="3">
      <x v="1"/>
    </i>
    <i r="4">
      <x/>
    </i>
    <i r="5">
      <x/>
    </i>
    <i>
      <x v="393"/>
    </i>
    <i r="1">
      <x v="1"/>
    </i>
    <i r="2">
      <x v="3"/>
    </i>
    <i r="3">
      <x v="2"/>
    </i>
    <i r="4">
      <x/>
    </i>
    <i r="5">
      <x/>
    </i>
    <i>
      <x v="394"/>
    </i>
    <i r="1">
      <x v="1"/>
    </i>
    <i r="2">
      <x v="3"/>
    </i>
    <i r="3">
      <x/>
    </i>
    <i r="4">
      <x/>
    </i>
    <i r="5">
      <x v="1"/>
    </i>
    <i>
      <x v="395"/>
    </i>
    <i r="1">
      <x v="1"/>
    </i>
    <i r="2">
      <x v="3"/>
    </i>
    <i r="3">
      <x v="1"/>
    </i>
    <i r="4">
      <x/>
    </i>
    <i r="5">
      <x/>
    </i>
    <i>
      <x v="396"/>
    </i>
    <i r="1">
      <x v="1"/>
    </i>
    <i r="2">
      <x v="3"/>
    </i>
    <i r="3">
      <x v="2"/>
    </i>
    <i r="4">
      <x/>
    </i>
    <i r="5">
      <x/>
    </i>
    <i>
      <x v="397"/>
    </i>
    <i r="1">
      <x v="2"/>
    </i>
    <i r="2">
      <x v="3"/>
    </i>
    <i r="3">
      <x/>
    </i>
    <i r="4">
      <x/>
    </i>
    <i r="5">
      <x/>
    </i>
    <i>
      <x v="398"/>
    </i>
    <i r="1">
      <x v="1"/>
    </i>
    <i r="2">
      <x/>
    </i>
    <i r="3">
      <x v="2"/>
    </i>
    <i r="4">
      <x/>
    </i>
    <i r="5">
      <x v="1"/>
    </i>
    <i>
      <x v="399"/>
    </i>
    <i r="1">
      <x v="1"/>
    </i>
    <i r="2">
      <x v="3"/>
    </i>
    <i r="3">
      <x/>
    </i>
    <i r="4">
      <x/>
    </i>
    <i r="5">
      <x/>
    </i>
    <i>
      <x v="400"/>
    </i>
    <i r="1">
      <x v="1"/>
    </i>
    <i r="2">
      <x/>
    </i>
    <i r="3">
      <x v="1"/>
    </i>
    <i r="4">
      <x/>
    </i>
    <i r="5">
      <x v="1"/>
    </i>
    <i>
      <x v="401"/>
    </i>
    <i r="1">
      <x/>
    </i>
    <i r="2">
      <x/>
    </i>
    <i r="3">
      <x v="2"/>
    </i>
    <i r="4">
      <x/>
    </i>
    <i r="5">
      <x/>
    </i>
    <i>
      <x v="402"/>
    </i>
    <i r="1">
      <x v="1"/>
    </i>
    <i r="2">
      <x/>
    </i>
    <i r="3">
      <x v="1"/>
    </i>
    <i r="4">
      <x/>
    </i>
    <i r="5">
      <x v="1"/>
    </i>
    <i>
      <x v="403"/>
    </i>
    <i r="1">
      <x v="1"/>
    </i>
    <i r="2">
      <x v="1"/>
    </i>
    <i r="3">
      <x v="1"/>
    </i>
    <i r="4">
      <x/>
    </i>
    <i r="5">
      <x/>
    </i>
    <i>
      <x v="404"/>
    </i>
    <i r="1">
      <x v="1"/>
    </i>
    <i r="2">
      <x/>
    </i>
    <i r="3">
      <x v="1"/>
    </i>
    <i r="4">
      <x/>
    </i>
    <i r="5">
      <x v="1"/>
    </i>
    <i>
      <x v="405"/>
    </i>
    <i r="1">
      <x v="2"/>
    </i>
    <i r="2">
      <x v="1"/>
    </i>
    <i r="3">
      <x v="2"/>
    </i>
    <i r="4">
      <x/>
    </i>
    <i r="5">
      <x v="1"/>
    </i>
    <i>
      <x v="406"/>
    </i>
    <i r="1">
      <x v="1"/>
    </i>
    <i r="2">
      <x v="3"/>
    </i>
    <i r="3">
      <x v="2"/>
    </i>
    <i r="4">
      <x/>
    </i>
    <i r="5">
      <x v="1"/>
    </i>
    <i>
      <x v="407"/>
    </i>
    <i r="1">
      <x v="1"/>
    </i>
    <i r="2">
      <x v="1"/>
    </i>
    <i r="3">
      <x/>
    </i>
    <i r="4">
      <x/>
    </i>
    <i r="5">
      <x v="1"/>
    </i>
    <i>
      <x v="408"/>
    </i>
    <i r="1">
      <x v="2"/>
    </i>
    <i r="2">
      <x/>
    </i>
    <i r="3">
      <x v="1"/>
    </i>
    <i r="4">
      <x/>
    </i>
    <i r="5">
      <x/>
    </i>
    <i>
      <x v="409"/>
    </i>
    <i r="1">
      <x v="1"/>
    </i>
    <i r="2">
      <x v="3"/>
    </i>
    <i r="3">
      <x v="2"/>
    </i>
    <i r="4">
      <x/>
    </i>
    <i r="5">
      <x/>
    </i>
    <i>
      <x v="410"/>
    </i>
    <i r="1">
      <x v="1"/>
    </i>
    <i r="2">
      <x v="3"/>
    </i>
    <i r="3">
      <x v="1"/>
    </i>
    <i r="4">
      <x/>
    </i>
    <i r="5">
      <x/>
    </i>
    <i>
      <x v="411"/>
    </i>
    <i r="1">
      <x v="1"/>
    </i>
    <i r="2">
      <x v="3"/>
    </i>
    <i r="3">
      <x v="1"/>
    </i>
    <i r="4">
      <x/>
    </i>
    <i r="5">
      <x/>
    </i>
    <i>
      <x v="412"/>
    </i>
    <i r="1">
      <x/>
    </i>
    <i r="2">
      <x/>
    </i>
    <i r="3">
      <x v="2"/>
    </i>
    <i r="4">
      <x v="1"/>
    </i>
    <i r="5">
      <x/>
    </i>
    <i>
      <x v="413"/>
    </i>
    <i r="1">
      <x v="1"/>
    </i>
    <i r="2">
      <x v="3"/>
    </i>
    <i r="3">
      <x/>
    </i>
    <i r="4">
      <x/>
    </i>
    <i r="5">
      <x v="1"/>
    </i>
    <i>
      <x v="414"/>
    </i>
    <i r="1">
      <x v="1"/>
    </i>
    <i r="2">
      <x v="3"/>
    </i>
    <i r="3">
      <x v="2"/>
    </i>
    <i r="4">
      <x/>
    </i>
    <i r="5">
      <x/>
    </i>
    <i>
      <x v="415"/>
    </i>
    <i r="1">
      <x v="1"/>
    </i>
    <i r="2">
      <x v="3"/>
    </i>
    <i r="3">
      <x v="2"/>
    </i>
    <i r="4">
      <x/>
    </i>
    <i r="5">
      <x/>
    </i>
    <i>
      <x v="416"/>
    </i>
    <i r="1">
      <x v="1"/>
    </i>
    <i r="2">
      <x v="3"/>
    </i>
    <i r="3">
      <x v="1"/>
    </i>
    <i r="4">
      <x/>
    </i>
    <i r="5">
      <x/>
    </i>
    <i>
      <x v="417"/>
    </i>
    <i r="1">
      <x/>
    </i>
    <i r="2">
      <x/>
    </i>
    <i r="3">
      <x v="2"/>
    </i>
    <i r="4">
      <x/>
    </i>
    <i r="5">
      <x v="1"/>
    </i>
    <i>
      <x v="418"/>
    </i>
    <i r="1">
      <x v="1"/>
    </i>
    <i r="2">
      <x v="3"/>
    </i>
    <i r="3">
      <x/>
    </i>
    <i r="4">
      <x/>
    </i>
    <i r="5">
      <x/>
    </i>
    <i>
      <x v="419"/>
    </i>
    <i r="1">
      <x v="1"/>
    </i>
    <i r="2">
      <x v="3"/>
    </i>
    <i r="3">
      <x/>
    </i>
    <i r="4">
      <x/>
    </i>
    <i r="5">
      <x/>
    </i>
    <i>
      <x v="420"/>
    </i>
    <i r="1">
      <x v="2"/>
    </i>
    <i r="2">
      <x/>
    </i>
    <i r="3">
      <x v="1"/>
    </i>
    <i r="4">
      <x/>
    </i>
    <i r="5">
      <x v="1"/>
    </i>
    <i>
      <x v="421"/>
    </i>
    <i r="1">
      <x/>
    </i>
    <i r="2">
      <x v="3"/>
    </i>
    <i r="3">
      <x/>
    </i>
    <i r="4">
      <x/>
    </i>
    <i r="5">
      <x v="1"/>
    </i>
    <i>
      <x v="422"/>
    </i>
    <i r="1">
      <x v="2"/>
    </i>
    <i r="2">
      <x v="3"/>
    </i>
    <i r="3">
      <x v="1"/>
    </i>
    <i r="4">
      <x/>
    </i>
    <i r="5">
      <x v="1"/>
    </i>
    <i>
      <x v="423"/>
    </i>
    <i r="1">
      <x v="1"/>
    </i>
    <i r="2">
      <x v="3"/>
    </i>
    <i r="3">
      <x v="1"/>
    </i>
    <i r="4">
      <x/>
    </i>
    <i r="5">
      <x/>
    </i>
    <i>
      <x v="424"/>
    </i>
    <i r="1">
      <x v="1"/>
    </i>
    <i r="2">
      <x v="3"/>
    </i>
    <i r="3">
      <x v="2"/>
    </i>
    <i r="4">
      <x/>
    </i>
    <i r="5">
      <x/>
    </i>
    <i>
      <x v="425"/>
    </i>
    <i r="1">
      <x v="2"/>
    </i>
    <i r="2">
      <x v="3"/>
    </i>
    <i r="3">
      <x v="1"/>
    </i>
    <i r="4">
      <x/>
    </i>
    <i r="5">
      <x/>
    </i>
    <i>
      <x v="426"/>
    </i>
    <i r="1">
      <x v="2"/>
    </i>
    <i r="2">
      <x v="3"/>
    </i>
    <i r="3">
      <x/>
    </i>
    <i r="4">
      <x/>
    </i>
    <i r="5">
      <x/>
    </i>
    <i>
      <x v="427"/>
    </i>
    <i r="1">
      <x v="1"/>
    </i>
    <i r="2">
      <x v="3"/>
    </i>
    <i r="3">
      <x v="2"/>
    </i>
    <i r="4">
      <x/>
    </i>
    <i r="5">
      <x/>
    </i>
    <i>
      <x v="428"/>
    </i>
    <i r="1">
      <x/>
    </i>
    <i r="2">
      <x v="3"/>
    </i>
    <i r="3">
      <x v="1"/>
    </i>
    <i r="4">
      <x/>
    </i>
    <i r="5">
      <x/>
    </i>
    <i>
      <x v="429"/>
    </i>
    <i r="1">
      <x v="1"/>
    </i>
    <i r="2">
      <x/>
    </i>
    <i r="3">
      <x v="2"/>
    </i>
    <i r="4">
      <x/>
    </i>
    <i r="5">
      <x/>
    </i>
    <i>
      <x v="430"/>
    </i>
    <i r="1">
      <x v="1"/>
    </i>
    <i r="2">
      <x v="3"/>
    </i>
    <i r="3">
      <x/>
    </i>
    <i r="4">
      <x/>
    </i>
    <i r="5">
      <x/>
    </i>
    <i>
      <x v="431"/>
    </i>
    <i r="1">
      <x v="1"/>
    </i>
    <i r="2">
      <x/>
    </i>
    <i r="3">
      <x v="1"/>
    </i>
    <i r="4">
      <x/>
    </i>
    <i r="5">
      <x/>
    </i>
    <i>
      <x v="432"/>
    </i>
    <i r="1">
      <x v="1"/>
    </i>
    <i r="2">
      <x v="3"/>
    </i>
    <i r="3">
      <x/>
    </i>
    <i r="4">
      <x/>
    </i>
    <i r="5">
      <x/>
    </i>
    <i>
      <x v="433"/>
    </i>
    <i r="1">
      <x v="1"/>
    </i>
    <i r="2">
      <x v="3"/>
    </i>
    <i r="3">
      <x/>
    </i>
    <i r="4">
      <x/>
    </i>
    <i r="5">
      <x v="1"/>
    </i>
    <i>
      <x v="434"/>
    </i>
    <i r="1">
      <x v="1"/>
    </i>
    <i r="2">
      <x v="3"/>
    </i>
    <i r="3">
      <x v="1"/>
    </i>
    <i r="4">
      <x/>
    </i>
    <i r="5">
      <x v="1"/>
    </i>
    <i>
      <x v="435"/>
    </i>
    <i r="1">
      <x v="1"/>
    </i>
    <i r="2">
      <x v="3"/>
    </i>
    <i r="3">
      <x v="1"/>
    </i>
    <i r="4">
      <x/>
    </i>
    <i r="5">
      <x/>
    </i>
    <i>
      <x v="436"/>
    </i>
    <i r="1">
      <x v="1"/>
    </i>
    <i r="2">
      <x/>
    </i>
    <i r="3">
      <x/>
    </i>
    <i r="4">
      <x/>
    </i>
    <i r="5">
      <x v="1"/>
    </i>
    <i>
      <x v="437"/>
    </i>
    <i r="1">
      <x v="2"/>
    </i>
    <i r="2">
      <x v="3"/>
    </i>
    <i r="3">
      <x v="2"/>
    </i>
    <i r="4">
      <x/>
    </i>
    <i r="5">
      <x v="1"/>
    </i>
    <i>
      <x v="438"/>
    </i>
    <i r="1">
      <x v="1"/>
    </i>
    <i r="2">
      <x v="3"/>
    </i>
    <i r="3">
      <x v="2"/>
    </i>
    <i r="4">
      <x/>
    </i>
    <i r="5">
      <x v="1"/>
    </i>
    <i>
      <x v="439"/>
    </i>
    <i r="1">
      <x v="1"/>
    </i>
    <i r="2">
      <x v="3"/>
    </i>
    <i r="3">
      <x v="1"/>
    </i>
    <i r="4">
      <x/>
    </i>
    <i r="5">
      <x/>
    </i>
    <i>
      <x v="440"/>
    </i>
    <i r="1">
      <x v="1"/>
    </i>
    <i r="2">
      <x/>
    </i>
    <i r="3">
      <x v="1"/>
    </i>
    <i r="4">
      <x/>
    </i>
    <i r="5">
      <x/>
    </i>
    <i>
      <x v="441"/>
    </i>
    <i r="1">
      <x v="1"/>
    </i>
    <i r="2">
      <x/>
    </i>
    <i r="3">
      <x v="1"/>
    </i>
    <i r="4">
      <x/>
    </i>
    <i r="5">
      <x/>
    </i>
    <i>
      <x v="442"/>
    </i>
    <i r="1">
      <x v="1"/>
    </i>
    <i r="2">
      <x v="3"/>
    </i>
    <i r="3">
      <x/>
    </i>
    <i r="4">
      <x/>
    </i>
    <i r="5">
      <x/>
    </i>
    <i>
      <x v="443"/>
    </i>
    <i r="1">
      <x v="1"/>
    </i>
    <i r="2">
      <x v="3"/>
    </i>
    <i r="3">
      <x v="1"/>
    </i>
    <i r="4">
      <x/>
    </i>
    <i r="5">
      <x/>
    </i>
    <i>
      <x v="444"/>
    </i>
    <i r="1">
      <x v="1"/>
    </i>
    <i r="2">
      <x v="3"/>
    </i>
    <i r="3">
      <x v="2"/>
    </i>
    <i r="4">
      <x/>
    </i>
    <i r="5">
      <x/>
    </i>
    <i>
      <x v="445"/>
    </i>
    <i r="1">
      <x/>
    </i>
    <i r="2">
      <x v="3"/>
    </i>
    <i r="3">
      <x v="2"/>
    </i>
    <i r="4">
      <x/>
    </i>
    <i r="5">
      <x/>
    </i>
    <i>
      <x v="446"/>
    </i>
    <i r="1">
      <x/>
    </i>
    <i r="2">
      <x v="3"/>
    </i>
    <i r="3">
      <x v="1"/>
    </i>
    <i r="4">
      <x/>
    </i>
    <i r="5">
      <x/>
    </i>
    <i>
      <x v="447"/>
    </i>
    <i r="1">
      <x v="1"/>
    </i>
    <i r="2">
      <x v="3"/>
    </i>
    <i r="3">
      <x/>
    </i>
    <i r="4">
      <x/>
    </i>
    <i r="5">
      <x/>
    </i>
    <i>
      <x v="448"/>
    </i>
    <i r="1">
      <x v="1"/>
    </i>
    <i r="2">
      <x v="3"/>
    </i>
    <i r="3">
      <x v="1"/>
    </i>
    <i r="4">
      <x/>
    </i>
    <i r="5">
      <x v="1"/>
    </i>
    <i>
      <x v="449"/>
    </i>
    <i r="1">
      <x v="1"/>
    </i>
    <i r="2">
      <x v="3"/>
    </i>
    <i r="3">
      <x/>
    </i>
    <i r="4">
      <x/>
    </i>
    <i r="5">
      <x/>
    </i>
    <i>
      <x v="450"/>
    </i>
    <i r="1">
      <x v="1"/>
    </i>
    <i r="2">
      <x v="3"/>
    </i>
    <i r="3">
      <x/>
    </i>
    <i r="4">
      <x/>
    </i>
    <i r="5">
      <x/>
    </i>
    <i>
      <x v="451"/>
    </i>
    <i r="1">
      <x v="1"/>
    </i>
    <i r="2">
      <x v="3"/>
    </i>
    <i r="3">
      <x v="2"/>
    </i>
    <i r="4">
      <x/>
    </i>
    <i r="5">
      <x/>
    </i>
    <i>
      <x v="452"/>
    </i>
    <i r="1">
      <x v="2"/>
    </i>
    <i r="2">
      <x v="3"/>
    </i>
    <i r="3">
      <x v="1"/>
    </i>
    <i r="4">
      <x/>
    </i>
    <i r="5">
      <x/>
    </i>
    <i>
      <x v="453"/>
    </i>
    <i r="1">
      <x v="1"/>
    </i>
    <i r="2">
      <x v="3"/>
    </i>
    <i r="3">
      <x v="1"/>
    </i>
    <i r="4">
      <x/>
    </i>
    <i r="5">
      <x v="1"/>
    </i>
    <i>
      <x v="454"/>
    </i>
    <i r="1">
      <x v="2"/>
    </i>
    <i r="2">
      <x v="3"/>
    </i>
    <i r="3">
      <x v="1"/>
    </i>
    <i r="4">
      <x/>
    </i>
    <i r="5">
      <x/>
    </i>
    <i>
      <x v="455"/>
    </i>
    <i r="1">
      <x v="1"/>
    </i>
    <i r="2">
      <x/>
    </i>
    <i r="3">
      <x v="1"/>
    </i>
    <i r="4">
      <x/>
    </i>
    <i r="5">
      <x v="1"/>
    </i>
    <i>
      <x v="456"/>
    </i>
    <i r="1">
      <x v="1"/>
    </i>
    <i r="2">
      <x v="3"/>
    </i>
    <i r="3">
      <x v="1"/>
    </i>
    <i r="4">
      <x/>
    </i>
    <i r="5">
      <x v="1"/>
    </i>
    <i>
      <x v="457"/>
    </i>
    <i r="1">
      <x v="1"/>
    </i>
    <i r="2">
      <x/>
    </i>
    <i r="3">
      <x/>
    </i>
    <i r="4">
      <x/>
    </i>
    <i r="5">
      <x v="1"/>
    </i>
    <i>
      <x v="458"/>
    </i>
    <i r="1">
      <x v="1"/>
    </i>
    <i r="2">
      <x v="3"/>
    </i>
    <i r="3">
      <x v="1"/>
    </i>
    <i r="4">
      <x/>
    </i>
    <i r="5">
      <x/>
    </i>
    <i>
      <x v="459"/>
    </i>
    <i r="1">
      <x v="1"/>
    </i>
    <i r="2">
      <x/>
    </i>
    <i r="3">
      <x/>
    </i>
    <i r="4">
      <x/>
    </i>
    <i r="5">
      <x v="1"/>
    </i>
    <i>
      <x v="460"/>
    </i>
    <i r="1">
      <x v="2"/>
    </i>
    <i r="2">
      <x/>
    </i>
    <i r="3">
      <x/>
    </i>
    <i r="4">
      <x/>
    </i>
    <i r="5">
      <x/>
    </i>
    <i>
      <x v="461"/>
    </i>
    <i r="1">
      <x v="1"/>
    </i>
    <i r="2">
      <x v="3"/>
    </i>
    <i r="3">
      <x v="2"/>
    </i>
    <i r="4">
      <x/>
    </i>
    <i r="5">
      <x/>
    </i>
    <i>
      <x v="462"/>
    </i>
    <i r="1">
      <x v="2"/>
    </i>
    <i r="2">
      <x v="3"/>
    </i>
    <i r="3">
      <x v="1"/>
    </i>
    <i r="4">
      <x/>
    </i>
    <i r="5">
      <x v="1"/>
    </i>
    <i>
      <x v="463"/>
    </i>
    <i r="1">
      <x v="1"/>
    </i>
    <i r="2">
      <x v="3"/>
    </i>
    <i r="3">
      <x/>
    </i>
    <i r="4">
      <x/>
    </i>
    <i r="5">
      <x/>
    </i>
    <i>
      <x v="464"/>
    </i>
    <i r="1">
      <x v="1"/>
    </i>
    <i r="2">
      <x/>
    </i>
    <i r="3">
      <x v="2"/>
    </i>
    <i r="4">
      <x/>
    </i>
    <i r="5">
      <x v="1"/>
    </i>
    <i>
      <x v="465"/>
    </i>
    <i r="1">
      <x v="1"/>
    </i>
    <i r="2">
      <x/>
    </i>
    <i r="3">
      <x v="2"/>
    </i>
    <i r="4">
      <x/>
    </i>
    <i r="5">
      <x v="1"/>
    </i>
    <i>
      <x v="466"/>
    </i>
    <i r="1">
      <x v="2"/>
    </i>
    <i r="2">
      <x/>
    </i>
    <i r="3">
      <x v="2"/>
    </i>
    <i r="4">
      <x/>
    </i>
    <i r="5">
      <x v="1"/>
    </i>
    <i>
      <x v="467"/>
    </i>
    <i r="1">
      <x v="1"/>
    </i>
    <i r="2">
      <x v="3"/>
    </i>
    <i r="3">
      <x v="1"/>
    </i>
    <i r="4">
      <x/>
    </i>
    <i r="5">
      <x v="1"/>
    </i>
    <i>
      <x v="468"/>
    </i>
    <i r="1">
      <x v="1"/>
    </i>
    <i r="2">
      <x v="3"/>
    </i>
    <i r="3">
      <x v="2"/>
    </i>
    <i r="4">
      <x/>
    </i>
    <i r="5">
      <x/>
    </i>
    <i>
      <x v="469"/>
    </i>
    <i r="1">
      <x v="2"/>
    </i>
    <i r="2">
      <x v="3"/>
    </i>
    <i r="3">
      <x v="2"/>
    </i>
    <i r="4">
      <x/>
    </i>
    <i r="5">
      <x v="1"/>
    </i>
    <i>
      <x v="470"/>
    </i>
    <i r="1">
      <x v="2"/>
    </i>
    <i r="2">
      <x v="3"/>
    </i>
    <i r="3">
      <x/>
    </i>
    <i r="4">
      <x/>
    </i>
    <i r="5">
      <x v="1"/>
    </i>
    <i>
      <x v="471"/>
    </i>
    <i r="1">
      <x v="1"/>
    </i>
    <i r="2">
      <x v="3"/>
    </i>
    <i r="3">
      <x v="2"/>
    </i>
    <i r="4">
      <x/>
    </i>
    <i r="5">
      <x/>
    </i>
    <i>
      <x v="472"/>
    </i>
    <i r="1">
      <x v="2"/>
    </i>
    <i r="2">
      <x v="3"/>
    </i>
    <i r="3">
      <x v="1"/>
    </i>
    <i r="4">
      <x/>
    </i>
    <i r="5">
      <x/>
    </i>
    <i>
      <x v="473"/>
    </i>
    <i r="1">
      <x v="2"/>
    </i>
    <i r="2">
      <x v="3"/>
    </i>
    <i r="3">
      <x v="1"/>
    </i>
    <i r="4">
      <x/>
    </i>
    <i r="5">
      <x/>
    </i>
    <i>
      <x v="474"/>
    </i>
    <i r="1">
      <x v="1"/>
    </i>
    <i r="2">
      <x/>
    </i>
    <i r="3">
      <x v="2"/>
    </i>
    <i r="4">
      <x/>
    </i>
    <i r="5">
      <x/>
    </i>
    <i>
      <x v="475"/>
    </i>
    <i r="1">
      <x v="1"/>
    </i>
    <i r="2">
      <x v="3"/>
    </i>
    <i r="3">
      <x v="1"/>
    </i>
    <i r="4">
      <x/>
    </i>
    <i r="5">
      <x/>
    </i>
    <i>
      <x v="476"/>
    </i>
    <i r="1">
      <x v="1"/>
    </i>
    <i r="2">
      <x v="3"/>
    </i>
    <i r="3">
      <x v="1"/>
    </i>
    <i r="4">
      <x/>
    </i>
    <i r="5">
      <x/>
    </i>
    <i>
      <x v="477"/>
    </i>
    <i r="1">
      <x v="2"/>
    </i>
    <i r="2">
      <x v="3"/>
    </i>
    <i r="3">
      <x v="1"/>
    </i>
    <i r="4">
      <x/>
    </i>
    <i r="5">
      <x/>
    </i>
    <i>
      <x v="478"/>
    </i>
    <i r="1">
      <x v="1"/>
    </i>
    <i r="2">
      <x/>
    </i>
    <i r="3">
      <x v="1"/>
    </i>
    <i r="4">
      <x/>
    </i>
    <i r="5">
      <x v="1"/>
    </i>
    <i>
      <x v="479"/>
    </i>
    <i r="1">
      <x/>
    </i>
    <i r="2">
      <x v="3"/>
    </i>
    <i r="3">
      <x v="2"/>
    </i>
    <i r="4">
      <x/>
    </i>
    <i r="5">
      <x/>
    </i>
    <i>
      <x v="480"/>
    </i>
    <i r="1">
      <x v="1"/>
    </i>
    <i r="2">
      <x v="3"/>
    </i>
    <i r="3">
      <x/>
    </i>
    <i r="4">
      <x/>
    </i>
    <i r="5">
      <x/>
    </i>
    <i>
      <x v="481"/>
    </i>
    <i r="1">
      <x v="2"/>
    </i>
    <i r="2">
      <x/>
    </i>
    <i r="3">
      <x v="2"/>
    </i>
    <i r="4">
      <x/>
    </i>
    <i r="5">
      <x/>
    </i>
    <i>
      <x v="482"/>
    </i>
    <i r="1">
      <x v="1"/>
    </i>
    <i r="2">
      <x v="3"/>
    </i>
    <i r="3">
      <x v="2"/>
    </i>
    <i r="4">
      <x/>
    </i>
    <i r="5">
      <x v="1"/>
    </i>
    <i>
      <x v="483"/>
    </i>
    <i r="1">
      <x v="1"/>
    </i>
    <i r="2">
      <x v="3"/>
    </i>
    <i r="3">
      <x v="1"/>
    </i>
    <i r="4">
      <x/>
    </i>
    <i r="5">
      <x/>
    </i>
    <i>
      <x v="484"/>
    </i>
    <i r="1">
      <x v="1"/>
    </i>
    <i r="2">
      <x v="3"/>
    </i>
    <i r="3">
      <x v="1"/>
    </i>
    <i r="4">
      <x/>
    </i>
    <i r="5">
      <x v="1"/>
    </i>
    <i>
      <x v="485"/>
    </i>
    <i r="1">
      <x v="1"/>
    </i>
    <i r="2">
      <x/>
    </i>
    <i r="3">
      <x/>
    </i>
    <i r="4">
      <x/>
    </i>
    <i r="5">
      <x v="1"/>
    </i>
    <i>
      <x v="486"/>
    </i>
    <i r="1">
      <x v="1"/>
    </i>
    <i r="2">
      <x/>
    </i>
    <i r="3">
      <x/>
    </i>
    <i r="4">
      <x/>
    </i>
    <i r="5">
      <x/>
    </i>
    <i>
      <x v="487"/>
    </i>
    <i r="1">
      <x v="1"/>
    </i>
    <i r="2">
      <x v="3"/>
    </i>
    <i r="3">
      <x/>
    </i>
    <i r="4">
      <x/>
    </i>
    <i r="5">
      <x/>
    </i>
    <i>
      <x v="488"/>
    </i>
    <i r="1">
      <x v="1"/>
    </i>
    <i r="2">
      <x/>
    </i>
    <i r="3">
      <x v="1"/>
    </i>
    <i r="4">
      <x/>
    </i>
    <i r="5">
      <x/>
    </i>
    <i>
      <x v="489"/>
    </i>
    <i r="1">
      <x v="1"/>
    </i>
    <i r="2">
      <x v="3"/>
    </i>
    <i r="3">
      <x v="2"/>
    </i>
    <i r="4">
      <x/>
    </i>
    <i r="5">
      <x/>
    </i>
    <i>
      <x v="490"/>
    </i>
    <i r="1">
      <x/>
    </i>
    <i r="2">
      <x/>
    </i>
    <i r="3">
      <x v="2"/>
    </i>
    <i r="4">
      <x/>
    </i>
    <i r="5">
      <x v="1"/>
    </i>
    <i>
      <x v="491"/>
    </i>
    <i r="1">
      <x v="1"/>
    </i>
    <i r="2">
      <x/>
    </i>
    <i r="3">
      <x/>
    </i>
    <i r="4">
      <x/>
    </i>
    <i r="5">
      <x v="1"/>
    </i>
    <i>
      <x v="492"/>
    </i>
    <i r="1">
      <x v="1"/>
    </i>
    <i r="2">
      <x/>
    </i>
    <i r="3">
      <x v="2"/>
    </i>
    <i r="4">
      <x/>
    </i>
    <i r="5">
      <x/>
    </i>
    <i>
      <x v="493"/>
    </i>
    <i r="1">
      <x v="1"/>
    </i>
    <i r="2">
      <x/>
    </i>
    <i r="3">
      <x v="1"/>
    </i>
    <i r="4">
      <x/>
    </i>
    <i r="5">
      <x/>
    </i>
    <i>
      <x v="494"/>
    </i>
    <i r="1">
      <x v="2"/>
    </i>
    <i r="2">
      <x/>
    </i>
    <i r="3">
      <x v="2"/>
    </i>
    <i r="4">
      <x/>
    </i>
    <i r="5">
      <x/>
    </i>
    <i>
      <x v="495"/>
    </i>
    <i r="1">
      <x v="1"/>
    </i>
    <i r="2">
      <x/>
    </i>
    <i r="3">
      <x v="2"/>
    </i>
    <i r="4">
      <x v="1"/>
    </i>
    <i r="5">
      <x/>
    </i>
    <i>
      <x v="496"/>
    </i>
    <i r="1">
      <x v="2"/>
    </i>
    <i r="2">
      <x v="3"/>
    </i>
    <i r="3">
      <x/>
    </i>
    <i r="4">
      <x/>
    </i>
    <i r="5">
      <x/>
    </i>
    <i>
      <x v="497"/>
    </i>
    <i r="1">
      <x v="2"/>
    </i>
    <i r="2">
      <x v="1"/>
    </i>
    <i r="3">
      <x v="2"/>
    </i>
    <i r="4">
      <x/>
    </i>
    <i r="5">
      <x/>
    </i>
    <i>
      <x v="498"/>
    </i>
    <i r="1">
      <x v="2"/>
    </i>
    <i r="2">
      <x v="3"/>
    </i>
    <i r="3">
      <x/>
    </i>
    <i r="4">
      <x/>
    </i>
    <i r="5">
      <x/>
    </i>
    <i>
      <x v="499"/>
    </i>
    <i r="1">
      <x v="1"/>
    </i>
    <i r="2">
      <x v="3"/>
    </i>
    <i r="3">
      <x/>
    </i>
    <i r="4">
      <x/>
    </i>
    <i r="5">
      <x/>
    </i>
    <i>
      <x v="500"/>
    </i>
    <i r="1">
      <x v="1"/>
    </i>
    <i r="2">
      <x v="1"/>
    </i>
    <i r="3">
      <x/>
    </i>
    <i r="4">
      <x/>
    </i>
    <i r="5">
      <x v="1"/>
    </i>
    <i>
      <x v="501"/>
    </i>
    <i r="1">
      <x/>
    </i>
    <i r="2">
      <x v="3"/>
    </i>
    <i r="3">
      <x v="1"/>
    </i>
    <i r="4">
      <x/>
    </i>
    <i r="5">
      <x/>
    </i>
    <i>
      <x v="502"/>
    </i>
    <i r="1">
      <x v="2"/>
    </i>
    <i r="2">
      <x v="3"/>
    </i>
    <i r="3">
      <x v="2"/>
    </i>
    <i r="4">
      <x/>
    </i>
    <i r="5">
      <x v="1"/>
    </i>
    <i>
      <x v="503"/>
    </i>
    <i r="1">
      <x v="1"/>
    </i>
    <i r="2">
      <x v="3"/>
    </i>
    <i r="3">
      <x v="1"/>
    </i>
    <i r="4">
      <x/>
    </i>
    <i r="5">
      <x v="1"/>
    </i>
    <i>
      <x v="504"/>
    </i>
    <i r="1">
      <x v="2"/>
    </i>
    <i r="2">
      <x v="3"/>
    </i>
    <i r="3">
      <x v="2"/>
    </i>
    <i r="4">
      <x/>
    </i>
    <i r="5">
      <x v="1"/>
    </i>
    <i>
      <x v="505"/>
    </i>
    <i r="1">
      <x v="2"/>
    </i>
    <i r="2">
      <x v="1"/>
    </i>
    <i r="3">
      <x v="1"/>
    </i>
    <i r="4">
      <x/>
    </i>
    <i r="5">
      <x/>
    </i>
    <i>
      <x v="506"/>
    </i>
    <i r="1">
      <x v="1"/>
    </i>
    <i r="2">
      <x v="3"/>
    </i>
    <i r="3">
      <x/>
    </i>
    <i r="4">
      <x/>
    </i>
    <i r="5">
      <x v="1"/>
    </i>
    <i>
      <x v="507"/>
    </i>
    <i r="1">
      <x v="1"/>
    </i>
    <i r="2">
      <x v="3"/>
    </i>
    <i r="3">
      <x v="2"/>
    </i>
    <i r="4">
      <x/>
    </i>
    <i r="5">
      <x v="1"/>
    </i>
    <i>
      <x v="508"/>
    </i>
    <i r="1">
      <x v="1"/>
    </i>
    <i r="2">
      <x v="3"/>
    </i>
    <i r="3">
      <x/>
    </i>
    <i r="4">
      <x/>
    </i>
    <i r="5">
      <x/>
    </i>
    <i>
      <x v="509"/>
    </i>
    <i r="1">
      <x v="2"/>
    </i>
    <i r="2">
      <x/>
    </i>
    <i r="3">
      <x v="2"/>
    </i>
    <i r="4">
      <x/>
    </i>
    <i r="5">
      <x v="1"/>
    </i>
    <i>
      <x v="510"/>
    </i>
    <i r="1">
      <x v="1"/>
    </i>
    <i r="2">
      <x/>
    </i>
    <i r="3">
      <x v="1"/>
    </i>
    <i r="4">
      <x/>
    </i>
    <i r="5">
      <x v="1"/>
    </i>
    <i>
      <x v="511"/>
    </i>
    <i r="1">
      <x v="1"/>
    </i>
    <i r="2">
      <x v="3"/>
    </i>
    <i r="3">
      <x v="2"/>
    </i>
    <i r="4">
      <x/>
    </i>
    <i r="5">
      <x/>
    </i>
    <i>
      <x v="512"/>
    </i>
    <i r="1">
      <x/>
    </i>
    <i r="2">
      <x v="1"/>
    </i>
    <i r="3">
      <x v="1"/>
    </i>
    <i r="4">
      <x/>
    </i>
    <i r="5">
      <x v="1"/>
    </i>
    <i>
      <x v="513"/>
    </i>
    <i r="1">
      <x v="1"/>
    </i>
    <i r="2">
      <x v="3"/>
    </i>
    <i r="3">
      <x v="2"/>
    </i>
    <i r="4">
      <x/>
    </i>
    <i r="5">
      <x/>
    </i>
    <i>
      <x v="514"/>
    </i>
    <i r="1">
      <x v="2"/>
    </i>
    <i r="2">
      <x/>
    </i>
    <i r="3">
      <x v="1"/>
    </i>
    <i r="4">
      <x/>
    </i>
    <i r="5">
      <x v="1"/>
    </i>
    <i>
      <x v="515"/>
    </i>
    <i r="1">
      <x v="2"/>
    </i>
    <i r="2">
      <x/>
    </i>
    <i r="3">
      <x v="2"/>
    </i>
    <i r="4">
      <x/>
    </i>
    <i r="5">
      <x v="1"/>
    </i>
    <i>
      <x v="516"/>
    </i>
    <i r="1">
      <x v="1"/>
    </i>
    <i r="2">
      <x v="3"/>
    </i>
    <i r="3">
      <x v="2"/>
    </i>
    <i r="4">
      <x/>
    </i>
    <i r="5">
      <x/>
    </i>
    <i>
      <x v="517"/>
    </i>
    <i r="1">
      <x v="2"/>
    </i>
    <i r="2">
      <x v="3"/>
    </i>
    <i r="3">
      <x v="1"/>
    </i>
    <i r="4">
      <x/>
    </i>
    <i r="5">
      <x/>
    </i>
    <i>
      <x v="518"/>
    </i>
    <i r="1">
      <x v="1"/>
    </i>
    <i r="2">
      <x/>
    </i>
    <i r="3">
      <x v="2"/>
    </i>
    <i r="4">
      <x/>
    </i>
    <i r="5">
      <x v="1"/>
    </i>
    <i>
      <x v="519"/>
    </i>
    <i r="1">
      <x v="1"/>
    </i>
    <i r="2">
      <x v="3"/>
    </i>
    <i r="3">
      <x/>
    </i>
    <i r="4">
      <x/>
    </i>
    <i r="5">
      <x/>
    </i>
    <i>
      <x v="520"/>
    </i>
    <i r="1">
      <x v="1"/>
    </i>
    <i r="2">
      <x v="3"/>
    </i>
    <i r="3">
      <x v="1"/>
    </i>
    <i r="4">
      <x/>
    </i>
    <i r="5">
      <x/>
    </i>
    <i>
      <x v="521"/>
    </i>
    <i r="1">
      <x v="1"/>
    </i>
    <i r="2">
      <x v="3"/>
    </i>
    <i r="3">
      <x/>
    </i>
    <i r="4">
      <x/>
    </i>
    <i r="5">
      <x/>
    </i>
    <i>
      <x v="522"/>
    </i>
    <i r="1">
      <x v="2"/>
    </i>
    <i r="2">
      <x v="3"/>
    </i>
    <i r="3">
      <x v="1"/>
    </i>
    <i r="4">
      <x/>
    </i>
    <i r="5">
      <x/>
    </i>
    <i>
      <x v="523"/>
    </i>
    <i r="1">
      <x v="1"/>
    </i>
    <i r="2">
      <x v="3"/>
    </i>
    <i r="3">
      <x v="2"/>
    </i>
    <i r="4">
      <x/>
    </i>
    <i r="5">
      <x/>
    </i>
    <i>
      <x v="524"/>
    </i>
    <i r="1">
      <x v="1"/>
    </i>
    <i r="2">
      <x v="3"/>
    </i>
    <i r="3">
      <x v="1"/>
    </i>
    <i r="4">
      <x/>
    </i>
    <i r="5">
      <x v="1"/>
    </i>
    <i>
      <x v="525"/>
    </i>
    <i r="1">
      <x v="1"/>
    </i>
    <i r="2">
      <x v="3"/>
    </i>
    <i r="3">
      <x v="2"/>
    </i>
    <i r="4">
      <x/>
    </i>
    <i r="5">
      <x/>
    </i>
    <i>
      <x v="526"/>
    </i>
    <i r="1">
      <x v="2"/>
    </i>
    <i r="2">
      <x/>
    </i>
    <i r="3">
      <x v="1"/>
    </i>
    <i r="4">
      <x/>
    </i>
    <i r="5">
      <x/>
    </i>
    <i>
      <x v="527"/>
    </i>
    <i r="1">
      <x v="1"/>
    </i>
    <i r="2">
      <x v="3"/>
    </i>
    <i r="3">
      <x v="1"/>
    </i>
    <i r="4">
      <x/>
    </i>
    <i r="5">
      <x/>
    </i>
    <i>
      <x v="528"/>
    </i>
    <i r="1">
      <x v="1"/>
    </i>
    <i r="2">
      <x v="3"/>
    </i>
    <i r="3">
      <x/>
    </i>
    <i r="4">
      <x/>
    </i>
    <i r="5">
      <x v="1"/>
    </i>
    <i>
      <x v="529"/>
    </i>
    <i r="1">
      <x v="1"/>
    </i>
    <i r="2">
      <x/>
    </i>
    <i r="3">
      <x/>
    </i>
    <i r="4">
      <x/>
    </i>
    <i r="5">
      <x/>
    </i>
    <i>
      <x v="530"/>
    </i>
    <i r="1">
      <x v="1"/>
    </i>
    <i r="2">
      <x v="3"/>
    </i>
    <i r="3">
      <x v="1"/>
    </i>
    <i r="4">
      <x/>
    </i>
    <i r="5">
      <x/>
    </i>
    <i>
      <x v="531"/>
    </i>
    <i r="1">
      <x v="2"/>
    </i>
    <i r="2">
      <x/>
    </i>
    <i r="3">
      <x v="1"/>
    </i>
    <i r="4">
      <x/>
    </i>
    <i r="5">
      <x/>
    </i>
    <i>
      <x v="532"/>
    </i>
    <i r="1">
      <x v="1"/>
    </i>
    <i r="2">
      <x/>
    </i>
    <i r="3">
      <x/>
    </i>
    <i r="4">
      <x/>
    </i>
    <i r="5">
      <x/>
    </i>
    <i>
      <x v="533"/>
    </i>
    <i r="1">
      <x v="1"/>
    </i>
    <i r="2">
      <x v="3"/>
    </i>
    <i r="3">
      <x v="1"/>
    </i>
    <i r="4">
      <x/>
    </i>
    <i r="5">
      <x/>
    </i>
    <i>
      <x v="534"/>
    </i>
    <i r="1">
      <x v="1"/>
    </i>
    <i r="2">
      <x v="3"/>
    </i>
    <i r="3">
      <x v="2"/>
    </i>
    <i r="4">
      <x/>
    </i>
    <i r="5">
      <x/>
    </i>
    <i>
      <x v="535"/>
    </i>
    <i r="1">
      <x v="1"/>
    </i>
    <i r="2">
      <x/>
    </i>
    <i r="3">
      <x v="2"/>
    </i>
    <i r="4">
      <x/>
    </i>
    <i r="5">
      <x/>
    </i>
    <i>
      <x v="536"/>
    </i>
    <i r="1">
      <x v="1"/>
    </i>
    <i r="2">
      <x/>
    </i>
    <i r="3">
      <x v="1"/>
    </i>
    <i r="4">
      <x/>
    </i>
    <i r="5">
      <x/>
    </i>
    <i>
      <x v="537"/>
    </i>
    <i r="1">
      <x v="1"/>
    </i>
    <i r="2">
      <x v="3"/>
    </i>
    <i r="3">
      <x v="2"/>
    </i>
    <i r="4">
      <x/>
    </i>
    <i r="5">
      <x/>
    </i>
    <i>
      <x v="538"/>
    </i>
    <i r="1">
      <x v="1"/>
    </i>
    <i r="2">
      <x v="3"/>
    </i>
    <i r="3">
      <x/>
    </i>
    <i r="4">
      <x/>
    </i>
    <i r="5">
      <x/>
    </i>
    <i>
      <x v="539"/>
    </i>
    <i r="1">
      <x v="1"/>
    </i>
    <i r="2">
      <x v="3"/>
    </i>
    <i r="3">
      <x v="2"/>
    </i>
    <i r="4">
      <x/>
    </i>
    <i r="5">
      <x/>
    </i>
    <i>
      <x v="540"/>
    </i>
    <i r="1">
      <x v="1"/>
    </i>
    <i r="2">
      <x v="3"/>
    </i>
    <i r="3">
      <x/>
    </i>
    <i r="4">
      <x/>
    </i>
    <i r="5">
      <x/>
    </i>
    <i>
      <x v="541"/>
    </i>
    <i r="1">
      <x v="1"/>
    </i>
    <i r="2">
      <x v="3"/>
    </i>
    <i r="3">
      <x v="2"/>
    </i>
    <i r="4">
      <x/>
    </i>
    <i r="5">
      <x/>
    </i>
    <i>
      <x v="542"/>
    </i>
    <i r="1">
      <x v="1"/>
    </i>
    <i r="2">
      <x v="3"/>
    </i>
    <i r="3">
      <x v="1"/>
    </i>
    <i r="4">
      <x/>
    </i>
    <i r="5">
      <x/>
    </i>
    <i>
      <x v="543"/>
    </i>
    <i r="1">
      <x v="1"/>
    </i>
    <i r="2">
      <x/>
    </i>
    <i r="3">
      <x v="2"/>
    </i>
    <i r="4">
      <x/>
    </i>
    <i r="5">
      <x v="1"/>
    </i>
    <i>
      <x v="544"/>
    </i>
    <i r="1">
      <x v="1"/>
    </i>
    <i r="2">
      <x v="3"/>
    </i>
    <i r="3">
      <x/>
    </i>
    <i r="4">
      <x/>
    </i>
    <i r="5">
      <x/>
    </i>
    <i>
      <x v="545"/>
    </i>
    <i r="1">
      <x v="1"/>
    </i>
    <i r="2">
      <x v="3"/>
    </i>
    <i r="3">
      <x v="1"/>
    </i>
    <i r="4">
      <x/>
    </i>
    <i r="5">
      <x/>
    </i>
    <i>
      <x v="546"/>
    </i>
    <i r="1">
      <x v="2"/>
    </i>
    <i r="2">
      <x/>
    </i>
    <i r="3">
      <x/>
    </i>
    <i r="4">
      <x/>
    </i>
    <i r="5">
      <x v="1"/>
    </i>
    <i>
      <x v="547"/>
    </i>
    <i r="1">
      <x v="1"/>
    </i>
    <i r="2">
      <x v="3"/>
    </i>
    <i r="3">
      <x v="1"/>
    </i>
    <i r="4">
      <x/>
    </i>
    <i r="5">
      <x/>
    </i>
    <i>
      <x v="548"/>
    </i>
    <i r="1">
      <x v="1"/>
    </i>
    <i r="2">
      <x v="3"/>
    </i>
    <i r="3">
      <x v="2"/>
    </i>
    <i r="4">
      <x/>
    </i>
    <i r="5">
      <x/>
    </i>
    <i>
      <x v="549"/>
    </i>
    <i r="1">
      <x v="1"/>
    </i>
    <i r="2">
      <x v="3"/>
    </i>
    <i r="3">
      <x v="1"/>
    </i>
    <i r="4">
      <x/>
    </i>
    <i r="5">
      <x v="1"/>
    </i>
    <i>
      <x v="550"/>
    </i>
    <i r="1">
      <x/>
    </i>
    <i r="2">
      <x/>
    </i>
    <i r="3">
      <x v="1"/>
    </i>
    <i r="4">
      <x/>
    </i>
    <i r="5">
      <x v="1"/>
    </i>
    <i>
      <x v="551"/>
    </i>
    <i r="1">
      <x v="1"/>
    </i>
    <i r="2">
      <x v="3"/>
    </i>
    <i r="3">
      <x v="2"/>
    </i>
    <i r="4">
      <x/>
    </i>
    <i r="5">
      <x/>
    </i>
    <i>
      <x v="552"/>
    </i>
    <i r="1">
      <x v="1"/>
    </i>
    <i r="2">
      <x v="3"/>
    </i>
    <i r="3">
      <x v="1"/>
    </i>
    <i r="4">
      <x/>
    </i>
    <i r="5">
      <x/>
    </i>
    <i>
      <x v="553"/>
    </i>
    <i r="1">
      <x v="1"/>
    </i>
    <i r="2">
      <x v="3"/>
    </i>
    <i r="3">
      <x v="1"/>
    </i>
    <i r="4">
      <x/>
    </i>
    <i r="5">
      <x/>
    </i>
    <i>
      <x v="554"/>
    </i>
    <i r="1">
      <x v="1"/>
    </i>
    <i r="2">
      <x v="3"/>
    </i>
    <i r="3">
      <x v="2"/>
    </i>
    <i r="4">
      <x/>
    </i>
    <i r="5">
      <x/>
    </i>
    <i>
      <x v="555"/>
    </i>
    <i r="1">
      <x v="1"/>
    </i>
    <i r="2">
      <x v="3"/>
    </i>
    <i r="3">
      <x v="2"/>
    </i>
    <i r="4">
      <x/>
    </i>
    <i r="5">
      <x/>
    </i>
    <i>
      <x v="556"/>
    </i>
    <i r="1">
      <x/>
    </i>
    <i r="2">
      <x v="1"/>
    </i>
    <i r="3">
      <x v="1"/>
    </i>
    <i r="4">
      <x/>
    </i>
    <i r="5">
      <x v="1"/>
    </i>
    <i>
      <x v="557"/>
    </i>
    <i r="1">
      <x/>
    </i>
    <i r="2">
      <x v="3"/>
    </i>
    <i r="3">
      <x v="2"/>
    </i>
    <i r="4">
      <x/>
    </i>
    <i r="5">
      <x/>
    </i>
    <i>
      <x v="558"/>
    </i>
    <i r="1">
      <x v="1"/>
    </i>
    <i r="2">
      <x/>
    </i>
    <i r="3">
      <x/>
    </i>
    <i r="4">
      <x/>
    </i>
    <i r="5">
      <x/>
    </i>
    <i>
      <x v="559"/>
    </i>
    <i r="1">
      <x v="1"/>
    </i>
    <i r="2">
      <x v="3"/>
    </i>
    <i r="3">
      <x/>
    </i>
    <i r="4">
      <x/>
    </i>
    <i r="5">
      <x/>
    </i>
    <i>
      <x v="560"/>
    </i>
    <i r="1">
      <x v="1"/>
    </i>
    <i r="2">
      <x v="3"/>
    </i>
    <i r="3">
      <x v="1"/>
    </i>
    <i r="4">
      <x/>
    </i>
    <i r="5">
      <x v="1"/>
    </i>
    <i>
      <x v="561"/>
    </i>
    <i r="1">
      <x v="1"/>
    </i>
    <i r="2">
      <x/>
    </i>
    <i r="3">
      <x v="1"/>
    </i>
    <i r="4">
      <x v="1"/>
    </i>
    <i r="5">
      <x/>
    </i>
    <i>
      <x v="562"/>
    </i>
    <i r="1">
      <x v="1"/>
    </i>
    <i r="2">
      <x v="3"/>
    </i>
    <i r="3">
      <x/>
    </i>
    <i r="4">
      <x/>
    </i>
    <i r="5">
      <x v="1"/>
    </i>
    <i>
      <x v="563"/>
    </i>
    <i r="1">
      <x v="1"/>
    </i>
    <i r="2">
      <x/>
    </i>
    <i r="3">
      <x v="1"/>
    </i>
    <i r="4">
      <x/>
    </i>
    <i r="5">
      <x v="1"/>
    </i>
    <i>
      <x v="564"/>
    </i>
    <i r="1">
      <x v="1"/>
    </i>
    <i r="2">
      <x v="3"/>
    </i>
    <i r="3">
      <x v="1"/>
    </i>
    <i r="4">
      <x/>
    </i>
    <i r="5">
      <x/>
    </i>
    <i>
      <x v="565"/>
    </i>
    <i r="1">
      <x v="1"/>
    </i>
    <i r="2">
      <x v="3"/>
    </i>
    <i r="3">
      <x/>
    </i>
    <i r="4">
      <x/>
    </i>
    <i r="5">
      <x v="1"/>
    </i>
    <i>
      <x v="566"/>
    </i>
    <i r="1">
      <x v="1"/>
    </i>
    <i r="2">
      <x/>
    </i>
    <i r="3">
      <x/>
    </i>
    <i r="4">
      <x/>
    </i>
    <i r="5">
      <x/>
    </i>
    <i>
      <x v="567"/>
    </i>
    <i r="1">
      <x v="2"/>
    </i>
    <i r="2">
      <x v="3"/>
    </i>
    <i r="3">
      <x/>
    </i>
    <i r="4">
      <x/>
    </i>
    <i r="5">
      <x/>
    </i>
    <i>
      <x v="568"/>
    </i>
    <i r="1">
      <x/>
    </i>
    <i r="2">
      <x/>
    </i>
    <i r="3">
      <x v="1"/>
    </i>
    <i r="4">
      <x/>
    </i>
    <i r="5">
      <x v="1"/>
    </i>
    <i>
      <x v="569"/>
    </i>
    <i r="1">
      <x v="1"/>
    </i>
    <i r="2">
      <x/>
    </i>
    <i r="3">
      <x v="1"/>
    </i>
    <i r="4">
      <x v="1"/>
    </i>
    <i r="5">
      <x/>
    </i>
    <i>
      <x v="570"/>
    </i>
    <i r="1">
      <x v="1"/>
    </i>
    <i r="2">
      <x/>
    </i>
    <i r="3">
      <x/>
    </i>
    <i r="4">
      <x/>
    </i>
    <i r="5">
      <x/>
    </i>
    <i>
      <x v="571"/>
    </i>
    <i r="1">
      <x/>
    </i>
    <i r="2">
      <x v="3"/>
    </i>
    <i r="3">
      <x v="1"/>
    </i>
    <i r="4">
      <x/>
    </i>
    <i r="5">
      <x/>
    </i>
    <i>
      <x v="572"/>
    </i>
    <i r="1">
      <x v="2"/>
    </i>
    <i r="2">
      <x/>
    </i>
    <i r="3">
      <x v="2"/>
    </i>
    <i r="4">
      <x/>
    </i>
    <i r="5">
      <x v="1"/>
    </i>
    <i>
      <x v="573"/>
    </i>
    <i r="1">
      <x v="1"/>
    </i>
    <i r="2">
      <x v="3"/>
    </i>
    <i r="3">
      <x v="1"/>
    </i>
    <i r="4">
      <x/>
    </i>
    <i r="5">
      <x/>
    </i>
    <i>
      <x v="574"/>
    </i>
    <i r="1">
      <x v="1"/>
    </i>
    <i r="2">
      <x v="3"/>
    </i>
    <i r="3">
      <x/>
    </i>
    <i r="4">
      <x/>
    </i>
    <i r="5">
      <x v="1"/>
    </i>
    <i>
      <x v="575"/>
    </i>
    <i r="1">
      <x v="1"/>
    </i>
    <i r="2">
      <x v="3"/>
    </i>
    <i r="3">
      <x v="2"/>
    </i>
    <i r="4">
      <x/>
    </i>
    <i r="5">
      <x/>
    </i>
    <i>
      <x v="576"/>
    </i>
    <i r="1">
      <x v="1"/>
    </i>
    <i r="2">
      <x v="3"/>
    </i>
    <i r="3">
      <x v="2"/>
    </i>
    <i r="4">
      <x/>
    </i>
    <i r="5">
      <x v="1"/>
    </i>
    <i>
      <x v="577"/>
    </i>
    <i r="1">
      <x v="1"/>
    </i>
    <i r="2">
      <x v="3"/>
    </i>
    <i r="3">
      <x v="1"/>
    </i>
    <i r="4">
      <x/>
    </i>
    <i r="5">
      <x v="1"/>
    </i>
    <i>
      <x v="578"/>
    </i>
    <i r="1">
      <x v="2"/>
    </i>
    <i r="2">
      <x v="3"/>
    </i>
    <i r="3">
      <x v="1"/>
    </i>
    <i r="4">
      <x/>
    </i>
    <i r="5">
      <x v="1"/>
    </i>
    <i>
      <x v="579"/>
    </i>
    <i r="1">
      <x v="1"/>
    </i>
    <i r="2">
      <x v="3"/>
    </i>
    <i r="3">
      <x v="1"/>
    </i>
    <i r="4">
      <x/>
    </i>
    <i r="5">
      <x/>
    </i>
    <i>
      <x v="580"/>
    </i>
    <i r="1">
      <x v="1"/>
    </i>
    <i r="2">
      <x/>
    </i>
    <i r="3">
      <x/>
    </i>
    <i r="4">
      <x/>
    </i>
    <i r="5">
      <x v="1"/>
    </i>
    <i>
      <x v="581"/>
    </i>
    <i r="1">
      <x v="2"/>
    </i>
    <i r="2">
      <x v="1"/>
    </i>
    <i r="3">
      <x/>
    </i>
    <i r="4">
      <x/>
    </i>
    <i r="5">
      <x v="1"/>
    </i>
    <i>
      <x v="582"/>
    </i>
    <i r="1">
      <x v="2"/>
    </i>
    <i r="2">
      <x v="1"/>
    </i>
    <i r="3">
      <x v="1"/>
    </i>
    <i r="4">
      <x/>
    </i>
    <i r="5">
      <x v="1"/>
    </i>
    <i>
      <x v="583"/>
    </i>
    <i r="1">
      <x v="2"/>
    </i>
    <i r="2">
      <x/>
    </i>
    <i r="3">
      <x/>
    </i>
    <i r="4">
      <x/>
    </i>
    <i r="5">
      <x v="1"/>
    </i>
    <i>
      <x v="584"/>
    </i>
    <i r="1">
      <x v="1"/>
    </i>
    <i r="2">
      <x/>
    </i>
    <i r="3">
      <x v="2"/>
    </i>
    <i r="4">
      <x/>
    </i>
    <i r="5">
      <x v="1"/>
    </i>
    <i>
      <x v="585"/>
    </i>
    <i r="1">
      <x v="1"/>
    </i>
    <i r="2">
      <x v="3"/>
    </i>
    <i r="3">
      <x/>
    </i>
    <i r="4">
      <x/>
    </i>
    <i r="5">
      <x/>
    </i>
    <i>
      <x v="586"/>
    </i>
    <i r="1">
      <x v="2"/>
    </i>
    <i r="2">
      <x v="3"/>
    </i>
    <i r="3">
      <x v="2"/>
    </i>
    <i r="4">
      <x/>
    </i>
    <i r="5">
      <x/>
    </i>
    <i>
      <x v="587"/>
    </i>
    <i r="1">
      <x v="1"/>
    </i>
    <i r="2">
      <x v="3"/>
    </i>
    <i r="3">
      <x/>
    </i>
    <i r="4">
      <x/>
    </i>
    <i r="5">
      <x/>
    </i>
    <i>
      <x v="588"/>
    </i>
    <i r="1">
      <x v="2"/>
    </i>
    <i r="2">
      <x/>
    </i>
    <i r="3">
      <x/>
    </i>
    <i r="4">
      <x/>
    </i>
    <i r="5">
      <x v="1"/>
    </i>
    <i>
      <x v="589"/>
    </i>
    <i r="1">
      <x v="1"/>
    </i>
    <i r="2">
      <x v="3"/>
    </i>
    <i r="3">
      <x v="2"/>
    </i>
    <i r="4">
      <x/>
    </i>
    <i r="5">
      <x/>
    </i>
    <i>
      <x v="590"/>
    </i>
    <i r="1">
      <x/>
    </i>
    <i r="2">
      <x v="1"/>
    </i>
    <i r="3">
      <x/>
    </i>
    <i r="4">
      <x/>
    </i>
    <i r="5">
      <x/>
    </i>
    <i>
      <x v="591"/>
    </i>
    <i r="1">
      <x v="2"/>
    </i>
    <i r="2">
      <x v="3"/>
    </i>
    <i r="3">
      <x/>
    </i>
    <i r="4">
      <x/>
    </i>
    <i r="5">
      <x/>
    </i>
    <i>
      <x v="592"/>
    </i>
    <i r="1">
      <x v="2"/>
    </i>
    <i r="2">
      <x v="3"/>
    </i>
    <i r="3">
      <x/>
    </i>
    <i r="4">
      <x/>
    </i>
    <i r="5">
      <x v="1"/>
    </i>
    <i>
      <x v="593"/>
    </i>
    <i r="1">
      <x v="1"/>
    </i>
    <i r="2">
      <x v="3"/>
    </i>
    <i r="3">
      <x v="1"/>
    </i>
    <i r="4">
      <x/>
    </i>
    <i r="5">
      <x/>
    </i>
    <i>
      <x v="594"/>
    </i>
    <i r="1">
      <x v="1"/>
    </i>
    <i r="2">
      <x v="3"/>
    </i>
    <i r="3">
      <x/>
    </i>
    <i r="4">
      <x/>
    </i>
    <i r="5">
      <x v="1"/>
    </i>
    <i>
      <x v="595"/>
    </i>
    <i r="1">
      <x v="2"/>
    </i>
    <i r="2">
      <x v="3"/>
    </i>
    <i r="3">
      <x v="1"/>
    </i>
    <i r="4">
      <x/>
    </i>
    <i r="5">
      <x/>
    </i>
    <i>
      <x v="596"/>
    </i>
    <i r="1">
      <x v="1"/>
    </i>
    <i r="2">
      <x v="3"/>
    </i>
    <i r="3">
      <x v="2"/>
    </i>
    <i r="4">
      <x/>
    </i>
    <i r="5">
      <x/>
    </i>
    <i>
      <x v="597"/>
    </i>
    <i r="1">
      <x v="1"/>
    </i>
    <i r="2">
      <x/>
    </i>
    <i r="3">
      <x v="2"/>
    </i>
    <i r="4">
      <x/>
    </i>
    <i r="5">
      <x/>
    </i>
    <i>
      <x v="598"/>
    </i>
    <i r="1">
      <x v="1"/>
    </i>
    <i r="2">
      <x v="1"/>
    </i>
    <i r="3">
      <x v="1"/>
    </i>
    <i r="4">
      <x/>
    </i>
    <i r="5">
      <x v="1"/>
    </i>
    <i>
      <x v="599"/>
    </i>
    <i r="1">
      <x v="1"/>
    </i>
    <i r="2">
      <x/>
    </i>
    <i r="3">
      <x/>
    </i>
    <i r="4">
      <x/>
    </i>
    <i r="5">
      <x/>
    </i>
    <i>
      <x v="600"/>
    </i>
    <i r="1">
      <x v="1"/>
    </i>
    <i r="2">
      <x v="3"/>
    </i>
    <i r="3">
      <x/>
    </i>
    <i r="4">
      <x/>
    </i>
    <i r="5">
      <x/>
    </i>
    <i>
      <x v="601"/>
    </i>
    <i r="1">
      <x v="1"/>
    </i>
    <i r="2">
      <x/>
    </i>
    <i r="3">
      <x v="1"/>
    </i>
    <i r="4">
      <x/>
    </i>
    <i r="5">
      <x/>
    </i>
    <i>
      <x v="602"/>
    </i>
    <i r="1">
      <x v="2"/>
    </i>
    <i r="2">
      <x/>
    </i>
    <i r="3">
      <x v="1"/>
    </i>
    <i r="4">
      <x/>
    </i>
    <i r="5">
      <x/>
    </i>
    <i>
      <x v="603"/>
    </i>
    <i r="1">
      <x v="1"/>
    </i>
    <i r="2">
      <x v="1"/>
    </i>
    <i r="3">
      <x v="2"/>
    </i>
    <i r="4">
      <x/>
    </i>
    <i r="5">
      <x/>
    </i>
    <i>
      <x v="604"/>
    </i>
    <i r="1">
      <x v="2"/>
    </i>
    <i r="2">
      <x v="3"/>
    </i>
    <i r="3">
      <x v="1"/>
    </i>
    <i r="4">
      <x/>
    </i>
    <i r="5">
      <x/>
    </i>
    <i>
      <x v="605"/>
    </i>
    <i r="1">
      <x v="1"/>
    </i>
    <i r="2">
      <x v="3"/>
    </i>
    <i r="3">
      <x/>
    </i>
    <i r="4">
      <x/>
    </i>
    <i r="5">
      <x/>
    </i>
    <i>
      <x v="606"/>
    </i>
    <i r="1">
      <x v="1"/>
    </i>
    <i r="2">
      <x v="3"/>
    </i>
    <i r="3">
      <x v="2"/>
    </i>
    <i r="4">
      <x/>
    </i>
    <i r="5">
      <x/>
    </i>
    <i>
      <x v="607"/>
    </i>
    <i r="1">
      <x v="1"/>
    </i>
    <i r="2">
      <x v="3"/>
    </i>
    <i r="3">
      <x/>
    </i>
    <i r="4">
      <x/>
    </i>
    <i r="5">
      <x/>
    </i>
    <i>
      <x v="608"/>
    </i>
    <i r="1">
      <x v="1"/>
    </i>
    <i r="2">
      <x/>
    </i>
    <i r="3">
      <x v="1"/>
    </i>
    <i r="4">
      <x/>
    </i>
    <i r="5">
      <x/>
    </i>
    <i>
      <x v="609"/>
    </i>
    <i r="1">
      <x v="2"/>
    </i>
    <i r="2">
      <x v="3"/>
    </i>
    <i r="3">
      <x v="1"/>
    </i>
    <i r="4">
      <x/>
    </i>
    <i r="5">
      <x v="1"/>
    </i>
    <i>
      <x v="610"/>
    </i>
    <i r="1">
      <x v="1"/>
    </i>
    <i r="2">
      <x/>
    </i>
    <i r="3">
      <x v="1"/>
    </i>
    <i r="4">
      <x/>
    </i>
    <i r="5">
      <x/>
    </i>
    <i>
      <x v="611"/>
    </i>
    <i r="1">
      <x v="1"/>
    </i>
    <i r="2">
      <x v="3"/>
    </i>
    <i r="3">
      <x v="2"/>
    </i>
    <i r="4">
      <x/>
    </i>
    <i r="5">
      <x/>
    </i>
    <i>
      <x v="612"/>
    </i>
    <i r="1">
      <x v="1"/>
    </i>
    <i r="2">
      <x/>
    </i>
    <i r="3">
      <x v="2"/>
    </i>
    <i r="4">
      <x/>
    </i>
    <i r="5">
      <x/>
    </i>
    <i>
      <x v="613"/>
    </i>
    <i r="1">
      <x v="1"/>
    </i>
    <i r="2">
      <x v="3"/>
    </i>
    <i r="3">
      <x v="2"/>
    </i>
    <i r="4">
      <x/>
    </i>
    <i r="5">
      <x/>
    </i>
    <i>
      <x v="614"/>
    </i>
    <i r="1">
      <x v="1"/>
    </i>
    <i r="2">
      <x/>
    </i>
    <i r="3">
      <x v="1"/>
    </i>
    <i r="4">
      <x/>
    </i>
    <i r="5">
      <x v="1"/>
    </i>
    <i>
      <x v="615"/>
    </i>
    <i r="1">
      <x v="1"/>
    </i>
    <i r="2">
      <x/>
    </i>
    <i r="3">
      <x/>
    </i>
    <i r="4">
      <x/>
    </i>
    <i r="5">
      <x v="1"/>
    </i>
    <i>
      <x v="616"/>
    </i>
    <i r="1">
      <x v="1"/>
    </i>
    <i r="2">
      <x v="3"/>
    </i>
    <i r="3">
      <x/>
    </i>
    <i r="4">
      <x/>
    </i>
    <i r="5">
      <x/>
    </i>
    <i>
      <x v="617"/>
    </i>
    <i r="1">
      <x v="1"/>
    </i>
    <i r="2">
      <x v="3"/>
    </i>
    <i r="3">
      <x/>
    </i>
    <i r="4">
      <x/>
    </i>
    <i r="5">
      <x/>
    </i>
    <i>
      <x v="618"/>
    </i>
    <i r="1">
      <x v="1"/>
    </i>
    <i r="2">
      <x v="3"/>
    </i>
    <i r="3">
      <x v="1"/>
    </i>
    <i r="4">
      <x/>
    </i>
    <i r="5">
      <x v="1"/>
    </i>
    <i>
      <x v="619"/>
    </i>
    <i r="1">
      <x v="1"/>
    </i>
    <i r="2">
      <x v="3"/>
    </i>
    <i r="3">
      <x v="2"/>
    </i>
    <i r="4">
      <x/>
    </i>
    <i r="5">
      <x/>
    </i>
    <i>
      <x v="620"/>
    </i>
    <i r="1">
      <x v="1"/>
    </i>
    <i r="2">
      <x v="3"/>
    </i>
    <i r="3">
      <x v="1"/>
    </i>
    <i r="4">
      <x/>
    </i>
    <i r="5">
      <x/>
    </i>
    <i>
      <x v="621"/>
    </i>
    <i r="1">
      <x v="1"/>
    </i>
    <i r="2">
      <x v="3"/>
    </i>
    <i r="3">
      <x v="2"/>
    </i>
    <i r="4">
      <x/>
    </i>
    <i r="5">
      <x/>
    </i>
    <i>
      <x v="622"/>
    </i>
    <i r="1">
      <x v="1"/>
    </i>
    <i r="2">
      <x v="1"/>
    </i>
    <i r="3">
      <x v="1"/>
    </i>
    <i r="4">
      <x/>
    </i>
    <i r="5">
      <x v="1"/>
    </i>
    <i>
      <x v="623"/>
    </i>
    <i r="1">
      <x v="1"/>
    </i>
    <i r="2">
      <x/>
    </i>
    <i r="3">
      <x v="2"/>
    </i>
    <i r="4">
      <x/>
    </i>
    <i r="5">
      <x v="1"/>
    </i>
    <i>
      <x v="624"/>
    </i>
    <i r="1">
      <x v="1"/>
    </i>
    <i r="2">
      <x v="3"/>
    </i>
    <i r="3">
      <x v="2"/>
    </i>
    <i r="4">
      <x/>
    </i>
    <i r="5">
      <x/>
    </i>
    <i>
      <x v="625"/>
    </i>
    <i r="1">
      <x v="2"/>
    </i>
    <i r="2">
      <x v="3"/>
    </i>
    <i r="3">
      <x v="2"/>
    </i>
    <i r="4">
      <x/>
    </i>
    <i r="5">
      <x v="1"/>
    </i>
    <i>
      <x v="626"/>
    </i>
    <i r="1">
      <x v="2"/>
    </i>
    <i r="2">
      <x/>
    </i>
    <i r="3">
      <x v="1"/>
    </i>
    <i r="4">
      <x/>
    </i>
    <i r="5">
      <x/>
    </i>
    <i>
      <x v="627"/>
    </i>
    <i r="1">
      <x v="1"/>
    </i>
    <i r="2">
      <x/>
    </i>
    <i r="3">
      <x v="2"/>
    </i>
    <i r="4">
      <x/>
    </i>
    <i r="5">
      <x/>
    </i>
    <i>
      <x v="628"/>
    </i>
    <i r="1">
      <x v="1"/>
    </i>
    <i r="2">
      <x v="3"/>
    </i>
    <i r="3">
      <x v="2"/>
    </i>
    <i r="4">
      <x/>
    </i>
    <i r="5">
      <x v="1"/>
    </i>
    <i>
      <x v="629"/>
    </i>
    <i r="1">
      <x v="1"/>
    </i>
    <i r="2">
      <x/>
    </i>
    <i r="3">
      <x v="1"/>
    </i>
    <i r="4">
      <x/>
    </i>
    <i r="5">
      <x v="1"/>
    </i>
    <i>
      <x v="630"/>
    </i>
    <i r="1">
      <x v="1"/>
    </i>
    <i r="2">
      <x v="3"/>
    </i>
    <i r="3">
      <x v="2"/>
    </i>
    <i r="4">
      <x/>
    </i>
    <i r="5">
      <x v="1"/>
    </i>
    <i>
      <x v="631"/>
    </i>
    <i r="1">
      <x v="1"/>
    </i>
    <i r="2">
      <x/>
    </i>
    <i r="3">
      <x/>
    </i>
    <i r="4">
      <x/>
    </i>
    <i r="5">
      <x/>
    </i>
    <i>
      <x v="632"/>
    </i>
    <i r="1">
      <x/>
    </i>
    <i r="2">
      <x v="3"/>
    </i>
    <i r="3">
      <x v="2"/>
    </i>
    <i r="4">
      <x/>
    </i>
    <i r="5">
      <x/>
    </i>
    <i>
      <x v="633"/>
    </i>
    <i r="1">
      <x v="1"/>
    </i>
    <i r="2">
      <x v="1"/>
    </i>
    <i r="3">
      <x v="2"/>
    </i>
    <i r="4">
      <x/>
    </i>
    <i r="5">
      <x v="1"/>
    </i>
    <i>
      <x v="634"/>
    </i>
    <i r="1">
      <x v="1"/>
    </i>
    <i r="2">
      <x/>
    </i>
    <i r="3">
      <x v="1"/>
    </i>
    <i r="4">
      <x/>
    </i>
    <i r="5">
      <x v="1"/>
    </i>
    <i>
      <x v="635"/>
    </i>
    <i r="1">
      <x v="1"/>
    </i>
    <i r="2">
      <x v="3"/>
    </i>
    <i r="3">
      <x/>
    </i>
    <i r="4">
      <x/>
    </i>
    <i r="5">
      <x v="1"/>
    </i>
    <i>
      <x v="636"/>
    </i>
    <i r="1">
      <x v="1"/>
    </i>
    <i r="2">
      <x/>
    </i>
    <i r="3">
      <x v="1"/>
    </i>
    <i r="4">
      <x/>
    </i>
    <i r="5">
      <x/>
    </i>
    <i>
      <x v="637"/>
    </i>
    <i r="1">
      <x/>
    </i>
    <i r="2">
      <x v="3"/>
    </i>
    <i r="3">
      <x v="1"/>
    </i>
    <i r="4">
      <x/>
    </i>
    <i r="5">
      <x/>
    </i>
    <i>
      <x v="638"/>
    </i>
    <i r="1">
      <x v="1"/>
    </i>
    <i r="2">
      <x/>
    </i>
    <i r="3">
      <x v="1"/>
    </i>
    <i r="4">
      <x/>
    </i>
    <i r="5">
      <x v="1"/>
    </i>
    <i>
      <x v="639"/>
    </i>
    <i r="1">
      <x v="1"/>
    </i>
    <i r="2">
      <x v="3"/>
    </i>
    <i r="3">
      <x/>
    </i>
    <i r="4">
      <x/>
    </i>
    <i r="5">
      <x/>
    </i>
    <i>
      <x v="640"/>
    </i>
    <i r="1">
      <x v="1"/>
    </i>
    <i r="2">
      <x v="3"/>
    </i>
    <i r="3">
      <x/>
    </i>
    <i r="4">
      <x/>
    </i>
    <i r="5">
      <x v="1"/>
    </i>
    <i>
      <x v="641"/>
    </i>
    <i r="1">
      <x v="1"/>
    </i>
    <i r="2">
      <x/>
    </i>
    <i r="3">
      <x v="2"/>
    </i>
    <i r="4">
      <x/>
    </i>
    <i r="5">
      <x/>
    </i>
    <i>
      <x v="642"/>
    </i>
    <i r="1">
      <x v="1"/>
    </i>
    <i r="2">
      <x v="1"/>
    </i>
    <i r="3">
      <x v="1"/>
    </i>
    <i r="4">
      <x/>
    </i>
    <i r="5">
      <x v="1"/>
    </i>
    <i>
      <x v="643"/>
    </i>
    <i r="1">
      <x v="1"/>
    </i>
    <i r="2">
      <x v="3"/>
    </i>
    <i r="3">
      <x/>
    </i>
    <i r="4">
      <x/>
    </i>
    <i r="5">
      <x v="1"/>
    </i>
    <i>
      <x v="644"/>
    </i>
    <i r="1">
      <x v="2"/>
    </i>
    <i r="2">
      <x v="3"/>
    </i>
    <i r="3">
      <x v="1"/>
    </i>
    <i r="4">
      <x/>
    </i>
    <i r="5">
      <x/>
    </i>
    <i>
      <x v="645"/>
    </i>
    <i r="1">
      <x/>
    </i>
    <i r="2">
      <x v="3"/>
    </i>
    <i r="3">
      <x v="1"/>
    </i>
    <i r="4">
      <x/>
    </i>
    <i r="5">
      <x v="1"/>
    </i>
    <i>
      <x v="646"/>
    </i>
    <i r="1">
      <x v="1"/>
    </i>
    <i r="2">
      <x v="3"/>
    </i>
    <i r="3">
      <x/>
    </i>
    <i r="4">
      <x/>
    </i>
    <i r="5">
      <x/>
    </i>
    <i>
      <x v="647"/>
    </i>
    <i r="1">
      <x v="1"/>
    </i>
    <i r="2">
      <x/>
    </i>
    <i r="3">
      <x v="1"/>
    </i>
    <i r="4">
      <x/>
    </i>
    <i r="5">
      <x v="1"/>
    </i>
    <i>
      <x v="648"/>
    </i>
    <i r="1">
      <x v="1"/>
    </i>
    <i r="2">
      <x/>
    </i>
    <i r="3">
      <x v="1"/>
    </i>
    <i r="4">
      <x/>
    </i>
    <i r="5">
      <x v="1"/>
    </i>
    <i>
      <x v="649"/>
    </i>
    <i r="1">
      <x v="1"/>
    </i>
    <i r="2">
      <x/>
    </i>
    <i r="3">
      <x/>
    </i>
    <i r="4">
      <x/>
    </i>
    <i r="5">
      <x v="1"/>
    </i>
    <i>
      <x v="650"/>
    </i>
    <i r="1">
      <x v="1"/>
    </i>
    <i r="2">
      <x v="3"/>
    </i>
    <i r="3">
      <x/>
    </i>
    <i r="4">
      <x/>
    </i>
    <i r="5">
      <x/>
    </i>
    <i>
      <x v="651"/>
    </i>
    <i r="1">
      <x v="1"/>
    </i>
    <i r="2">
      <x v="3"/>
    </i>
    <i r="3">
      <x v="1"/>
    </i>
    <i r="4">
      <x/>
    </i>
    <i r="5">
      <x v="1"/>
    </i>
    <i>
      <x v="652"/>
    </i>
    <i r="1">
      <x v="1"/>
    </i>
    <i r="2">
      <x v="3"/>
    </i>
    <i r="3">
      <x v="1"/>
    </i>
    <i r="4">
      <x/>
    </i>
    <i r="5">
      <x v="1"/>
    </i>
    <i>
      <x v="653"/>
    </i>
    <i r="1">
      <x v="1"/>
    </i>
    <i r="2">
      <x/>
    </i>
    <i r="3">
      <x/>
    </i>
    <i r="4">
      <x v="1"/>
    </i>
    <i r="5">
      <x/>
    </i>
    <i>
      <x v="654"/>
    </i>
    <i r="1">
      <x v="1"/>
    </i>
    <i r="2">
      <x/>
    </i>
    <i r="3">
      <x v="2"/>
    </i>
    <i r="4">
      <x/>
    </i>
    <i r="5">
      <x v="1"/>
    </i>
    <i>
      <x v="655"/>
    </i>
    <i r="1">
      <x v="1"/>
    </i>
    <i r="2">
      <x v="3"/>
    </i>
    <i r="3">
      <x v="2"/>
    </i>
    <i r="4">
      <x/>
    </i>
    <i r="5">
      <x/>
    </i>
    <i>
      <x v="656"/>
    </i>
    <i r="1">
      <x/>
    </i>
    <i r="2">
      <x/>
    </i>
    <i r="3">
      <x/>
    </i>
    <i r="4">
      <x/>
    </i>
    <i r="5">
      <x v="1"/>
    </i>
    <i>
      <x v="657"/>
    </i>
    <i r="1">
      <x v="1"/>
    </i>
    <i r="2">
      <x v="3"/>
    </i>
    <i r="3">
      <x/>
    </i>
    <i r="4">
      <x/>
    </i>
    <i r="5">
      <x v="1"/>
    </i>
    <i>
      <x v="658"/>
    </i>
    <i r="1">
      <x v="1"/>
    </i>
    <i r="2">
      <x v="3"/>
    </i>
    <i r="3">
      <x/>
    </i>
    <i r="4">
      <x/>
    </i>
    <i r="5">
      <x v="1"/>
    </i>
    <i>
      <x v="659"/>
    </i>
    <i r="1">
      <x/>
    </i>
    <i r="2">
      <x v="3"/>
    </i>
    <i r="3">
      <x v="2"/>
    </i>
    <i r="4">
      <x/>
    </i>
    <i r="5">
      <x v="1"/>
    </i>
    <i>
      <x v="660"/>
    </i>
    <i r="1">
      <x v="1"/>
    </i>
    <i r="2">
      <x/>
    </i>
    <i r="3">
      <x/>
    </i>
    <i r="4">
      <x/>
    </i>
    <i r="5">
      <x/>
    </i>
    <i>
      <x v="661"/>
    </i>
    <i r="1">
      <x v="1"/>
    </i>
    <i r="2">
      <x v="3"/>
    </i>
    <i r="3">
      <x/>
    </i>
    <i r="4">
      <x/>
    </i>
    <i r="5">
      <x v="1"/>
    </i>
    <i>
      <x v="662"/>
    </i>
    <i r="1">
      <x v="1"/>
    </i>
    <i r="2">
      <x/>
    </i>
    <i r="3">
      <x v="1"/>
    </i>
    <i r="4">
      <x/>
    </i>
    <i r="5">
      <x/>
    </i>
    <i>
      <x v="663"/>
    </i>
    <i r="1">
      <x v="1"/>
    </i>
    <i r="2">
      <x/>
    </i>
    <i r="3">
      <x v="1"/>
    </i>
    <i r="4">
      <x/>
    </i>
    <i r="5">
      <x v="1"/>
    </i>
    <i>
      <x v="664"/>
    </i>
    <i r="1">
      <x v="1"/>
    </i>
    <i r="2">
      <x v="1"/>
    </i>
    <i r="3">
      <x v="1"/>
    </i>
    <i r="4">
      <x/>
    </i>
    <i r="5">
      <x v="1"/>
    </i>
    <i>
      <x v="665"/>
    </i>
    <i r="1">
      <x v="1"/>
    </i>
    <i r="2">
      <x v="1"/>
    </i>
    <i r="3">
      <x/>
    </i>
    <i r="4">
      <x/>
    </i>
    <i r="5">
      <x/>
    </i>
    <i>
      <x v="666"/>
    </i>
    <i r="1">
      <x v="1"/>
    </i>
    <i r="2">
      <x v="1"/>
    </i>
    <i r="3">
      <x/>
    </i>
    <i r="4">
      <x/>
    </i>
    <i r="5">
      <x/>
    </i>
    <i>
      <x v="667"/>
    </i>
    <i r="1">
      <x/>
    </i>
    <i r="2">
      <x v="3"/>
    </i>
    <i r="3">
      <x v="2"/>
    </i>
    <i r="4">
      <x/>
    </i>
    <i r="5">
      <x/>
    </i>
    <i>
      <x v="668"/>
    </i>
    <i r="1">
      <x/>
    </i>
    <i r="2">
      <x v="1"/>
    </i>
    <i r="3">
      <x v="1"/>
    </i>
    <i r="4">
      <x/>
    </i>
    <i r="5">
      <x v="1"/>
    </i>
    <i>
      <x v="669"/>
    </i>
    <i r="1">
      <x v="1"/>
    </i>
    <i r="2">
      <x/>
    </i>
    <i r="3">
      <x v="1"/>
    </i>
    <i r="4">
      <x/>
    </i>
    <i r="5">
      <x/>
    </i>
    <i>
      <x v="670"/>
    </i>
    <i r="1">
      <x v="1"/>
    </i>
    <i r="2">
      <x/>
    </i>
    <i r="3">
      <x v="1"/>
    </i>
    <i r="4">
      <x/>
    </i>
    <i r="5">
      <x v="1"/>
    </i>
    <i>
      <x v="671"/>
    </i>
    <i r="1">
      <x v="1"/>
    </i>
    <i r="2">
      <x v="3"/>
    </i>
    <i r="3">
      <x/>
    </i>
    <i r="4">
      <x/>
    </i>
    <i r="5">
      <x/>
    </i>
    <i>
      <x v="672"/>
    </i>
    <i r="1">
      <x v="1"/>
    </i>
    <i r="2">
      <x v="1"/>
    </i>
    <i r="3">
      <x v="1"/>
    </i>
    <i r="4">
      <x/>
    </i>
    <i r="5">
      <x/>
    </i>
    <i>
      <x v="673"/>
    </i>
    <i r="1">
      <x v="1"/>
    </i>
    <i r="2">
      <x/>
    </i>
    <i r="3">
      <x v="1"/>
    </i>
    <i r="4">
      <x/>
    </i>
    <i r="5">
      <x/>
    </i>
    <i>
      <x v="674"/>
    </i>
    <i r="1">
      <x/>
    </i>
    <i r="2">
      <x v="3"/>
    </i>
    <i r="3">
      <x v="1"/>
    </i>
    <i r="4">
      <x/>
    </i>
    <i r="5">
      <x/>
    </i>
    <i>
      <x v="675"/>
    </i>
    <i r="1">
      <x v="1"/>
    </i>
    <i r="2">
      <x v="3"/>
    </i>
    <i r="3">
      <x/>
    </i>
    <i r="4">
      <x/>
    </i>
    <i r="5">
      <x v="1"/>
    </i>
    <i>
      <x v="676"/>
    </i>
    <i r="1">
      <x v="1"/>
    </i>
    <i r="2">
      <x v="3"/>
    </i>
    <i r="3">
      <x/>
    </i>
    <i r="4">
      <x/>
    </i>
    <i r="5">
      <x v="1"/>
    </i>
    <i>
      <x v="677"/>
    </i>
    <i r="1">
      <x v="1"/>
    </i>
    <i r="2">
      <x/>
    </i>
    <i r="3">
      <x v="2"/>
    </i>
    <i r="4">
      <x/>
    </i>
    <i r="5">
      <x v="1"/>
    </i>
    <i>
      <x v="678"/>
    </i>
    <i r="1">
      <x v="1"/>
    </i>
    <i r="2">
      <x v="3"/>
    </i>
    <i r="3">
      <x/>
    </i>
    <i r="4">
      <x/>
    </i>
    <i r="5">
      <x v="1"/>
    </i>
    <i>
      <x v="679"/>
    </i>
    <i r="1">
      <x v="1"/>
    </i>
    <i r="2">
      <x v="3"/>
    </i>
    <i r="3">
      <x/>
    </i>
    <i r="4">
      <x/>
    </i>
    <i r="5">
      <x/>
    </i>
    <i>
      <x v="680"/>
    </i>
    <i r="1">
      <x v="1"/>
    </i>
    <i r="2">
      <x v="3"/>
    </i>
    <i r="3">
      <x v="2"/>
    </i>
    <i r="4">
      <x/>
    </i>
    <i r="5">
      <x v="1"/>
    </i>
    <i>
      <x v="681"/>
    </i>
    <i r="1">
      <x v="1"/>
    </i>
    <i r="2">
      <x/>
    </i>
    <i r="3">
      <x v="1"/>
    </i>
    <i r="4">
      <x/>
    </i>
    <i r="5">
      <x v="1"/>
    </i>
    <i>
      <x v="682"/>
    </i>
    <i r="1">
      <x v="1"/>
    </i>
    <i r="2">
      <x v="1"/>
    </i>
    <i r="3">
      <x v="1"/>
    </i>
    <i r="4">
      <x/>
    </i>
    <i r="5">
      <x v="1"/>
    </i>
    <i>
      <x v="683"/>
    </i>
    <i r="1">
      <x v="1"/>
    </i>
    <i r="2">
      <x v="3"/>
    </i>
    <i r="3">
      <x/>
    </i>
    <i r="4">
      <x/>
    </i>
    <i r="5">
      <x v="1"/>
    </i>
    <i>
      <x v="684"/>
    </i>
    <i r="1">
      <x v="1"/>
    </i>
    <i r="2">
      <x/>
    </i>
    <i r="3">
      <x/>
    </i>
    <i r="4">
      <x/>
    </i>
    <i r="5">
      <x/>
    </i>
    <i>
      <x v="685"/>
    </i>
    <i r="1">
      <x v="1"/>
    </i>
    <i r="2">
      <x v="3"/>
    </i>
    <i r="3">
      <x v="2"/>
    </i>
    <i r="4">
      <x/>
    </i>
    <i r="5">
      <x v="1"/>
    </i>
    <i>
      <x v="686"/>
    </i>
    <i r="1">
      <x v="1"/>
    </i>
    <i r="2">
      <x v="1"/>
    </i>
    <i r="3">
      <x v="2"/>
    </i>
    <i r="4">
      <x/>
    </i>
    <i r="5">
      <x/>
    </i>
    <i>
      <x v="687"/>
    </i>
    <i r="1">
      <x v="1"/>
    </i>
    <i r="2">
      <x v="1"/>
    </i>
    <i r="3">
      <x v="2"/>
    </i>
    <i r="4">
      <x/>
    </i>
    <i r="5">
      <x v="1"/>
    </i>
    <i>
      <x v="688"/>
    </i>
    <i r="1">
      <x v="1"/>
    </i>
    <i r="2">
      <x v="3"/>
    </i>
    <i r="3">
      <x/>
    </i>
    <i r="4">
      <x/>
    </i>
    <i r="5">
      <x v="1"/>
    </i>
    <i>
      <x v="689"/>
    </i>
    <i r="1">
      <x v="1"/>
    </i>
    <i r="2">
      <x v="3"/>
    </i>
    <i r="3">
      <x v="1"/>
    </i>
    <i r="4">
      <x/>
    </i>
    <i r="5">
      <x/>
    </i>
    <i>
      <x v="690"/>
    </i>
    <i r="1">
      <x/>
    </i>
    <i r="2">
      <x v="3"/>
    </i>
    <i r="3">
      <x v="2"/>
    </i>
    <i r="4">
      <x/>
    </i>
    <i r="5">
      <x/>
    </i>
    <i>
      <x v="691"/>
    </i>
    <i r="1">
      <x v="1"/>
    </i>
    <i r="2">
      <x/>
    </i>
    <i r="3">
      <x v="2"/>
    </i>
    <i r="4">
      <x/>
    </i>
    <i r="5">
      <x v="1"/>
    </i>
    <i>
      <x v="692"/>
    </i>
    <i r="1">
      <x v="2"/>
    </i>
    <i r="2">
      <x v="3"/>
    </i>
    <i r="3">
      <x v="1"/>
    </i>
    <i r="4">
      <x/>
    </i>
    <i r="5">
      <x/>
    </i>
    <i>
      <x v="693"/>
    </i>
    <i r="1">
      <x v="1"/>
    </i>
    <i r="2">
      <x/>
    </i>
    <i r="3">
      <x v="2"/>
    </i>
    <i r="4">
      <x/>
    </i>
    <i r="5">
      <x v="1"/>
    </i>
    <i>
      <x v="694"/>
    </i>
    <i r="1">
      <x v="1"/>
    </i>
    <i r="2">
      <x/>
    </i>
    <i r="3">
      <x v="1"/>
    </i>
    <i r="4">
      <x/>
    </i>
    <i r="5">
      <x v="1"/>
    </i>
    <i>
      <x v="695"/>
    </i>
    <i r="1">
      <x v="1"/>
    </i>
    <i r="2">
      <x v="3"/>
    </i>
    <i r="3">
      <x/>
    </i>
    <i r="4">
      <x/>
    </i>
    <i r="5">
      <x/>
    </i>
    <i>
      <x v="696"/>
    </i>
    <i r="1">
      <x v="1"/>
    </i>
    <i r="2">
      <x v="3"/>
    </i>
    <i r="3">
      <x v="2"/>
    </i>
    <i r="4">
      <x/>
    </i>
    <i r="5">
      <x v="1"/>
    </i>
    <i>
      <x v="697"/>
    </i>
    <i r="1">
      <x v="1"/>
    </i>
    <i r="2">
      <x/>
    </i>
    <i r="3">
      <x v="1"/>
    </i>
    <i r="4">
      <x/>
    </i>
    <i r="5">
      <x v="1"/>
    </i>
    <i>
      <x v="698"/>
    </i>
    <i r="1">
      <x/>
    </i>
    <i r="2">
      <x v="1"/>
    </i>
    <i r="3">
      <x v="1"/>
    </i>
    <i r="4">
      <x/>
    </i>
    <i r="5">
      <x v="1"/>
    </i>
    <i>
      <x v="699"/>
    </i>
    <i r="1">
      <x/>
    </i>
    <i r="2">
      <x/>
    </i>
    <i r="3">
      <x/>
    </i>
    <i r="4">
      <x/>
    </i>
    <i r="5">
      <x/>
    </i>
    <i>
      <x v="700"/>
    </i>
    <i r="1">
      <x v="1"/>
    </i>
    <i r="2">
      <x/>
    </i>
    <i r="3">
      <x v="1"/>
    </i>
    <i r="4">
      <x/>
    </i>
    <i r="5">
      <x/>
    </i>
    <i>
      <x v="701"/>
    </i>
    <i r="1">
      <x v="1"/>
    </i>
    <i r="2">
      <x/>
    </i>
    <i r="3">
      <x v="2"/>
    </i>
    <i r="4">
      <x v="1"/>
    </i>
    <i r="5">
      <x/>
    </i>
    <i>
      <x v="702"/>
    </i>
    <i r="1">
      <x v="2"/>
    </i>
    <i r="2">
      <x/>
    </i>
    <i r="3">
      <x/>
    </i>
    <i r="4">
      <x/>
    </i>
    <i r="5">
      <x/>
    </i>
    <i>
      <x v="703"/>
    </i>
    <i r="1">
      <x v="1"/>
    </i>
    <i r="2">
      <x/>
    </i>
    <i r="3">
      <x v="1"/>
    </i>
    <i r="4">
      <x/>
    </i>
    <i r="5">
      <x/>
    </i>
    <i>
      <x v="704"/>
    </i>
    <i r="1">
      <x v="1"/>
    </i>
    <i r="2">
      <x v="3"/>
    </i>
    <i r="3">
      <x v="2"/>
    </i>
    <i r="4">
      <x/>
    </i>
    <i r="5">
      <x/>
    </i>
    <i>
      <x v="705"/>
    </i>
    <i r="1">
      <x v="1"/>
    </i>
    <i r="2">
      <x v="3"/>
    </i>
    <i r="3">
      <x/>
    </i>
    <i r="4">
      <x/>
    </i>
    <i r="5">
      <x v="1"/>
    </i>
    <i>
      <x v="706"/>
    </i>
    <i r="1">
      <x v="1"/>
    </i>
    <i r="2">
      <x v="3"/>
    </i>
    <i r="3">
      <x v="2"/>
    </i>
    <i r="4">
      <x/>
    </i>
    <i r="5">
      <x/>
    </i>
    <i>
      <x v="707"/>
    </i>
    <i r="1">
      <x v="1"/>
    </i>
    <i r="2">
      <x v="3"/>
    </i>
    <i r="3">
      <x v="1"/>
    </i>
    <i r="4">
      <x/>
    </i>
    <i r="5">
      <x/>
    </i>
    <i>
      <x v="708"/>
    </i>
    <i r="1">
      <x v="1"/>
    </i>
    <i r="2">
      <x v="3"/>
    </i>
    <i r="3">
      <x/>
    </i>
    <i r="4">
      <x/>
    </i>
    <i r="5">
      <x/>
    </i>
    <i>
      <x v="709"/>
    </i>
    <i r="1">
      <x v="1"/>
    </i>
    <i r="2">
      <x/>
    </i>
    <i r="3">
      <x v="2"/>
    </i>
    <i r="4">
      <x/>
    </i>
    <i r="5">
      <x v="1"/>
    </i>
    <i>
      <x v="710"/>
    </i>
    <i r="1">
      <x v="1"/>
    </i>
    <i r="2">
      <x v="3"/>
    </i>
    <i r="3">
      <x v="1"/>
    </i>
    <i r="4">
      <x/>
    </i>
    <i r="5">
      <x/>
    </i>
    <i>
      <x v="711"/>
    </i>
    <i r="1">
      <x v="1"/>
    </i>
    <i r="2">
      <x v="3"/>
    </i>
    <i r="3">
      <x v="2"/>
    </i>
    <i r="4">
      <x/>
    </i>
    <i r="5">
      <x/>
    </i>
    <i>
      <x v="712"/>
    </i>
    <i r="1">
      <x v="1"/>
    </i>
    <i r="2">
      <x v="3"/>
    </i>
    <i r="3">
      <x/>
    </i>
    <i r="4">
      <x/>
    </i>
    <i r="5">
      <x/>
    </i>
    <i>
      <x v="713"/>
    </i>
    <i r="1">
      <x v="1"/>
    </i>
    <i r="2">
      <x v="1"/>
    </i>
    <i r="3">
      <x v="1"/>
    </i>
    <i r="4">
      <x/>
    </i>
    <i r="5">
      <x v="1"/>
    </i>
    <i>
      <x v="714"/>
    </i>
    <i r="1">
      <x v="1"/>
    </i>
    <i r="2">
      <x/>
    </i>
    <i r="3">
      <x v="2"/>
    </i>
    <i r="4">
      <x/>
    </i>
    <i r="5">
      <x/>
    </i>
    <i>
      <x v="715"/>
    </i>
    <i r="1">
      <x v="1"/>
    </i>
    <i r="2">
      <x/>
    </i>
    <i r="3">
      <x v="1"/>
    </i>
    <i r="4">
      <x/>
    </i>
    <i r="5">
      <x/>
    </i>
    <i>
      <x v="716"/>
    </i>
    <i r="1">
      <x v="2"/>
    </i>
    <i r="2">
      <x v="3"/>
    </i>
    <i r="3">
      <x v="2"/>
    </i>
    <i r="4">
      <x/>
    </i>
    <i r="5">
      <x/>
    </i>
    <i>
      <x v="717"/>
    </i>
    <i r="1">
      <x v="1"/>
    </i>
    <i r="2">
      <x v="3"/>
    </i>
    <i r="3">
      <x v="2"/>
    </i>
    <i r="4">
      <x/>
    </i>
    <i r="5">
      <x/>
    </i>
    <i>
      <x v="718"/>
    </i>
    <i r="1">
      <x v="1"/>
    </i>
    <i r="2">
      <x v="3"/>
    </i>
    <i r="3">
      <x/>
    </i>
    <i r="4">
      <x/>
    </i>
    <i r="5">
      <x/>
    </i>
    <i>
      <x v="719"/>
    </i>
    <i r="1">
      <x v="1"/>
    </i>
    <i r="2">
      <x/>
    </i>
    <i r="3">
      <x v="1"/>
    </i>
    <i r="4">
      <x v="1"/>
    </i>
    <i r="5">
      <x/>
    </i>
    <i>
      <x v="720"/>
    </i>
    <i r="1">
      <x v="2"/>
    </i>
    <i r="2">
      <x/>
    </i>
    <i r="3">
      <x v="1"/>
    </i>
    <i r="4">
      <x/>
    </i>
    <i r="5">
      <x/>
    </i>
    <i>
      <x v="721"/>
    </i>
    <i r="1">
      <x v="1"/>
    </i>
    <i r="2">
      <x/>
    </i>
    <i r="3">
      <x/>
    </i>
    <i r="4">
      <x/>
    </i>
    <i r="5">
      <x/>
    </i>
    <i>
      <x v="722"/>
    </i>
    <i r="1">
      <x v="1"/>
    </i>
    <i r="2">
      <x v="3"/>
    </i>
    <i r="3">
      <x v="1"/>
    </i>
    <i r="4">
      <x/>
    </i>
    <i r="5">
      <x/>
    </i>
    <i>
      <x v="723"/>
    </i>
    <i r="1">
      <x v="1"/>
    </i>
    <i r="2">
      <x/>
    </i>
    <i r="3">
      <x v="1"/>
    </i>
    <i r="4">
      <x/>
    </i>
    <i r="5">
      <x/>
    </i>
    <i>
      <x v="724"/>
    </i>
    <i r="1">
      <x v="2"/>
    </i>
    <i r="2">
      <x/>
    </i>
    <i r="3">
      <x v="2"/>
    </i>
    <i r="4">
      <x/>
    </i>
    <i r="5">
      <x/>
    </i>
    <i>
      <x v="725"/>
    </i>
    <i r="1">
      <x v="1"/>
    </i>
    <i r="2">
      <x/>
    </i>
    <i r="3">
      <x/>
    </i>
    <i r="4">
      <x/>
    </i>
    <i r="5">
      <x/>
    </i>
    <i>
      <x v="726"/>
    </i>
    <i r="1">
      <x v="1"/>
    </i>
    <i r="2">
      <x v="3"/>
    </i>
    <i r="3">
      <x/>
    </i>
    <i r="4">
      <x/>
    </i>
    <i r="5">
      <x/>
    </i>
    <i>
      <x v="727"/>
    </i>
    <i r="1">
      <x v="1"/>
    </i>
    <i r="2">
      <x v="3"/>
    </i>
    <i r="3">
      <x v="1"/>
    </i>
    <i r="4">
      <x/>
    </i>
    <i r="5">
      <x/>
    </i>
    <i>
      <x v="728"/>
    </i>
    <i r="1">
      <x v="1"/>
    </i>
    <i r="2">
      <x/>
    </i>
    <i r="3">
      <x v="2"/>
    </i>
    <i r="4">
      <x/>
    </i>
    <i r="5">
      <x/>
    </i>
    <i>
      <x v="729"/>
    </i>
    <i r="1">
      <x v="1"/>
    </i>
    <i r="2">
      <x/>
    </i>
    <i r="3">
      <x/>
    </i>
    <i r="4">
      <x/>
    </i>
    <i r="5">
      <x/>
    </i>
    <i>
      <x v="730"/>
    </i>
    <i r="1">
      <x v="1"/>
    </i>
    <i r="2">
      <x v="3"/>
    </i>
    <i r="3">
      <x v="1"/>
    </i>
    <i r="4">
      <x/>
    </i>
    <i r="5">
      <x v="1"/>
    </i>
    <i>
      <x v="731"/>
    </i>
    <i r="1">
      <x v="1"/>
    </i>
    <i r="2">
      <x/>
    </i>
    <i r="3">
      <x v="1"/>
    </i>
    <i r="4">
      <x/>
    </i>
    <i r="5">
      <x/>
    </i>
    <i>
      <x v="732"/>
    </i>
    <i r="1">
      <x v="1"/>
    </i>
    <i r="2">
      <x/>
    </i>
    <i r="3">
      <x v="2"/>
    </i>
    <i r="4">
      <x/>
    </i>
    <i r="5">
      <x v="1"/>
    </i>
    <i>
      <x v="733"/>
    </i>
    <i r="1">
      <x v="1"/>
    </i>
    <i r="2">
      <x/>
    </i>
    <i r="3">
      <x v="2"/>
    </i>
    <i r="4">
      <x/>
    </i>
    <i r="5">
      <x/>
    </i>
    <i>
      <x v="734"/>
    </i>
    <i r="1">
      <x/>
    </i>
    <i r="2">
      <x/>
    </i>
    <i r="3">
      <x v="2"/>
    </i>
    <i r="4">
      <x/>
    </i>
    <i r="5">
      <x v="1"/>
    </i>
    <i>
      <x v="735"/>
    </i>
    <i r="1">
      <x v="1"/>
    </i>
    <i r="2">
      <x v="3"/>
    </i>
    <i r="3">
      <x v="1"/>
    </i>
    <i r="4">
      <x/>
    </i>
    <i r="5">
      <x/>
    </i>
    <i>
      <x v="736"/>
    </i>
    <i r="1">
      <x v="1"/>
    </i>
    <i r="2">
      <x v="3"/>
    </i>
    <i r="3">
      <x v="1"/>
    </i>
    <i r="4">
      <x/>
    </i>
    <i r="5">
      <x/>
    </i>
    <i>
      <x v="737"/>
    </i>
    <i r="1">
      <x v="1"/>
    </i>
    <i r="2">
      <x v="1"/>
    </i>
    <i r="3">
      <x v="2"/>
    </i>
    <i r="4">
      <x/>
    </i>
    <i r="5">
      <x/>
    </i>
    <i>
      <x v="738"/>
    </i>
    <i r="1">
      <x v="1"/>
    </i>
    <i r="2">
      <x v="3"/>
    </i>
    <i r="3">
      <x v="2"/>
    </i>
    <i r="4">
      <x/>
    </i>
    <i r="5">
      <x/>
    </i>
    <i>
      <x v="739"/>
    </i>
    <i r="1">
      <x v="1"/>
    </i>
    <i r="2">
      <x/>
    </i>
    <i r="3">
      <x v="2"/>
    </i>
    <i r="4">
      <x v="1"/>
    </i>
    <i r="5">
      <x/>
    </i>
    <i>
      <x v="740"/>
    </i>
    <i r="1">
      <x v="1"/>
    </i>
    <i r="2">
      <x/>
    </i>
    <i r="3">
      <x/>
    </i>
    <i r="4">
      <x/>
    </i>
    <i r="5">
      <x v="1"/>
    </i>
    <i>
      <x v="741"/>
    </i>
    <i r="1">
      <x v="1"/>
    </i>
    <i r="2">
      <x/>
    </i>
    <i r="3">
      <x v="2"/>
    </i>
    <i r="4">
      <x/>
    </i>
    <i r="5">
      <x/>
    </i>
    <i>
      <x v="742"/>
    </i>
    <i r="1">
      <x/>
    </i>
    <i r="2">
      <x v="1"/>
    </i>
    <i r="3">
      <x v="1"/>
    </i>
    <i r="4">
      <x/>
    </i>
    <i r="5">
      <x/>
    </i>
    <i>
      <x v="743"/>
    </i>
    <i r="1">
      <x v="1"/>
    </i>
    <i r="2">
      <x/>
    </i>
    <i r="3">
      <x/>
    </i>
    <i r="4">
      <x/>
    </i>
    <i r="5">
      <x/>
    </i>
    <i>
      <x v="744"/>
    </i>
    <i r="1">
      <x v="2"/>
    </i>
    <i r="2">
      <x v="3"/>
    </i>
    <i r="3">
      <x v="2"/>
    </i>
    <i r="4">
      <x/>
    </i>
    <i r="5">
      <x/>
    </i>
    <i>
      <x v="745"/>
    </i>
    <i r="1">
      <x v="1"/>
    </i>
    <i r="2">
      <x/>
    </i>
    <i r="3">
      <x v="1"/>
    </i>
    <i r="4">
      <x/>
    </i>
    <i r="5">
      <x v="1"/>
    </i>
    <i>
      <x v="746"/>
    </i>
    <i r="1">
      <x v="1"/>
    </i>
    <i r="2">
      <x v="3"/>
    </i>
    <i r="3">
      <x/>
    </i>
    <i r="4">
      <x/>
    </i>
    <i r="5">
      <x v="1"/>
    </i>
    <i>
      <x v="747"/>
    </i>
    <i r="1">
      <x v="1"/>
    </i>
    <i r="2">
      <x/>
    </i>
    <i r="3">
      <x v="2"/>
    </i>
    <i r="4">
      <x/>
    </i>
    <i r="5">
      <x/>
    </i>
    <i>
      <x v="748"/>
    </i>
    <i r="1">
      <x v="1"/>
    </i>
    <i r="2">
      <x v="3"/>
    </i>
    <i r="3">
      <x v="1"/>
    </i>
    <i r="4">
      <x/>
    </i>
    <i r="5">
      <x v="1"/>
    </i>
    <i>
      <x v="749"/>
    </i>
    <i r="1">
      <x v="1"/>
    </i>
    <i r="2">
      <x v="3"/>
    </i>
    <i r="3">
      <x v="2"/>
    </i>
    <i r="4">
      <x/>
    </i>
    <i r="5">
      <x/>
    </i>
    <i>
      <x v="750"/>
    </i>
    <i r="1">
      <x v="1"/>
    </i>
    <i r="2">
      <x/>
    </i>
    <i r="3">
      <x/>
    </i>
    <i r="4">
      <x/>
    </i>
    <i r="5">
      <x/>
    </i>
    <i>
      <x v="751"/>
    </i>
    <i r="1">
      <x v="1"/>
    </i>
    <i r="2">
      <x v="1"/>
    </i>
    <i r="3">
      <x v="1"/>
    </i>
    <i r="4">
      <x/>
    </i>
    <i r="5">
      <x/>
    </i>
    <i>
      <x v="752"/>
    </i>
    <i r="1">
      <x v="1"/>
    </i>
    <i r="2">
      <x/>
    </i>
    <i r="3">
      <x/>
    </i>
    <i r="4">
      <x/>
    </i>
    <i r="5">
      <x/>
    </i>
    <i>
      <x v="753"/>
    </i>
    <i r="1">
      <x v="1"/>
    </i>
    <i r="2">
      <x/>
    </i>
    <i r="3">
      <x/>
    </i>
    <i r="4">
      <x/>
    </i>
    <i r="5">
      <x v="1"/>
    </i>
    <i>
      <x v="754"/>
    </i>
    <i r="1">
      <x v="1"/>
    </i>
    <i r="2">
      <x v="3"/>
    </i>
    <i r="3">
      <x v="2"/>
    </i>
    <i r="4">
      <x/>
    </i>
    <i r="5">
      <x/>
    </i>
    <i>
      <x v="755"/>
    </i>
    <i r="1">
      <x v="1"/>
    </i>
    <i r="2">
      <x/>
    </i>
    <i r="3">
      <x v="2"/>
    </i>
    <i r="4">
      <x/>
    </i>
    <i r="5">
      <x v="1"/>
    </i>
    <i>
      <x v="756"/>
    </i>
    <i r="1">
      <x v="1"/>
    </i>
    <i r="2">
      <x v="3"/>
    </i>
    <i r="3">
      <x v="2"/>
    </i>
    <i r="4">
      <x/>
    </i>
    <i r="5">
      <x v="1"/>
    </i>
    <i>
      <x v="757"/>
    </i>
    <i r="1">
      <x v="1"/>
    </i>
    <i r="2">
      <x/>
    </i>
    <i r="3">
      <x v="2"/>
    </i>
    <i r="4">
      <x/>
    </i>
    <i r="5">
      <x/>
    </i>
    <i>
      <x v="758"/>
    </i>
    <i r="1">
      <x v="1"/>
    </i>
    <i r="2">
      <x v="3"/>
    </i>
    <i r="3">
      <x v="2"/>
    </i>
    <i r="4">
      <x/>
    </i>
    <i r="5">
      <x/>
    </i>
    <i>
      <x v="759"/>
    </i>
    <i r="1">
      <x v="1"/>
    </i>
    <i r="2">
      <x v="3"/>
    </i>
    <i r="3">
      <x v="2"/>
    </i>
    <i r="4">
      <x/>
    </i>
    <i r="5">
      <x/>
    </i>
    <i>
      <x v="760"/>
    </i>
    <i r="1">
      <x v="1"/>
    </i>
    <i r="2">
      <x/>
    </i>
    <i r="3">
      <x/>
    </i>
    <i r="4">
      <x/>
    </i>
    <i r="5">
      <x v="1"/>
    </i>
    <i>
      <x v="761"/>
    </i>
    <i r="1">
      <x v="2"/>
    </i>
    <i r="2">
      <x/>
    </i>
    <i r="3">
      <x/>
    </i>
    <i r="4">
      <x/>
    </i>
    <i r="5">
      <x v="1"/>
    </i>
    <i>
      <x v="762"/>
    </i>
    <i r="1">
      <x v="1"/>
    </i>
    <i r="2">
      <x/>
    </i>
    <i r="3">
      <x/>
    </i>
    <i r="4">
      <x/>
    </i>
    <i r="5">
      <x v="1"/>
    </i>
    <i>
      <x v="763"/>
    </i>
    <i r="1">
      <x v="1"/>
    </i>
    <i r="2">
      <x v="3"/>
    </i>
    <i r="3">
      <x v="2"/>
    </i>
    <i r="4">
      <x/>
    </i>
    <i r="5">
      <x v="1"/>
    </i>
    <i>
      <x v="764"/>
    </i>
    <i r="1">
      <x v="1"/>
    </i>
    <i r="2">
      <x v="3"/>
    </i>
    <i r="3">
      <x v="2"/>
    </i>
    <i r="4">
      <x/>
    </i>
    <i r="5">
      <x/>
    </i>
    <i>
      <x v="765"/>
    </i>
    <i r="1">
      <x v="1"/>
    </i>
    <i r="2">
      <x v="3"/>
    </i>
    <i r="3">
      <x v="1"/>
    </i>
    <i r="4">
      <x/>
    </i>
    <i r="5">
      <x/>
    </i>
    <i>
      <x v="766"/>
    </i>
    <i r="1">
      <x v="1"/>
    </i>
    <i r="2">
      <x v="3"/>
    </i>
    <i r="3">
      <x v="1"/>
    </i>
    <i r="4">
      <x/>
    </i>
    <i r="5">
      <x/>
    </i>
    <i>
      <x v="767"/>
    </i>
    <i r="1">
      <x v="1"/>
    </i>
    <i r="2">
      <x v="3"/>
    </i>
    <i r="3">
      <x/>
    </i>
    <i r="4">
      <x/>
    </i>
    <i r="5">
      <x/>
    </i>
    <i>
      <x v="768"/>
    </i>
    <i r="1">
      <x v="1"/>
    </i>
    <i r="2">
      <x v="3"/>
    </i>
    <i r="3">
      <x v="1"/>
    </i>
    <i r="4">
      <x/>
    </i>
    <i r="5">
      <x v="1"/>
    </i>
    <i>
      <x v="769"/>
    </i>
    <i r="1">
      <x v="1"/>
    </i>
    <i r="2">
      <x/>
    </i>
    <i r="3">
      <x v="2"/>
    </i>
    <i r="4">
      <x/>
    </i>
    <i r="5">
      <x v="1"/>
    </i>
    <i>
      <x v="770"/>
    </i>
    <i r="1">
      <x v="1"/>
    </i>
    <i r="2">
      <x/>
    </i>
    <i r="3">
      <x v="1"/>
    </i>
    <i r="4">
      <x/>
    </i>
    <i r="5">
      <x/>
    </i>
    <i>
      <x v="771"/>
    </i>
    <i r="1">
      <x v="1"/>
    </i>
    <i r="2">
      <x/>
    </i>
    <i r="3">
      <x v="2"/>
    </i>
    <i r="4">
      <x/>
    </i>
    <i r="5">
      <x/>
    </i>
    <i>
      <x v="772"/>
    </i>
    <i r="1">
      <x v="1"/>
    </i>
    <i r="2">
      <x/>
    </i>
    <i r="3">
      <x v="2"/>
    </i>
    <i r="4">
      <x/>
    </i>
    <i r="5">
      <x v="1"/>
    </i>
    <i>
      <x v="773"/>
    </i>
    <i r="1">
      <x v="1"/>
    </i>
    <i r="2">
      <x/>
    </i>
    <i r="3">
      <x v="1"/>
    </i>
    <i r="4">
      <x/>
    </i>
    <i r="5">
      <x v="1"/>
    </i>
    <i>
      <x v="774"/>
    </i>
    <i r="1">
      <x v="1"/>
    </i>
    <i r="2">
      <x/>
    </i>
    <i r="3">
      <x v="1"/>
    </i>
    <i r="4">
      <x/>
    </i>
    <i r="5">
      <x v="1"/>
    </i>
    <i>
      <x v="775"/>
    </i>
    <i r="1">
      <x v="1"/>
    </i>
    <i r="2">
      <x v="1"/>
    </i>
    <i r="3">
      <x v="1"/>
    </i>
    <i r="4">
      <x/>
    </i>
    <i r="5">
      <x/>
    </i>
    <i>
      <x v="776"/>
    </i>
    <i r="1">
      <x v="2"/>
    </i>
    <i r="2">
      <x/>
    </i>
    <i r="3">
      <x v="1"/>
    </i>
    <i r="4">
      <x/>
    </i>
    <i r="5">
      <x v="1"/>
    </i>
    <i>
      <x v="777"/>
    </i>
    <i r="1">
      <x v="1"/>
    </i>
    <i r="2">
      <x v="3"/>
    </i>
    <i r="3">
      <x v="1"/>
    </i>
    <i r="4">
      <x/>
    </i>
    <i r="5">
      <x/>
    </i>
    <i>
      <x v="778"/>
    </i>
    <i r="1">
      <x v="1"/>
    </i>
    <i r="2">
      <x v="2"/>
    </i>
    <i r="3">
      <x/>
    </i>
    <i r="4">
      <x/>
    </i>
    <i r="5">
      <x/>
    </i>
    <i>
      <x v="779"/>
    </i>
    <i r="1">
      <x v="1"/>
    </i>
    <i r="2">
      <x v="1"/>
    </i>
    <i r="3">
      <x v="1"/>
    </i>
    <i r="4">
      <x v="1"/>
    </i>
    <i r="5">
      <x v="1"/>
    </i>
    <i>
      <x v="780"/>
    </i>
    <i r="1">
      <x v="2"/>
    </i>
    <i r="2">
      <x v="3"/>
    </i>
    <i r="3">
      <x/>
    </i>
    <i r="4">
      <x/>
    </i>
    <i r="5">
      <x/>
    </i>
    <i>
      <x v="781"/>
    </i>
    <i r="1">
      <x v="1"/>
    </i>
    <i r="2">
      <x/>
    </i>
    <i r="3">
      <x/>
    </i>
    <i r="4">
      <x/>
    </i>
    <i r="5">
      <x/>
    </i>
    <i>
      <x v="782"/>
    </i>
    <i r="1">
      <x v="1"/>
    </i>
    <i r="2">
      <x v="3"/>
    </i>
    <i r="3">
      <x v="2"/>
    </i>
    <i r="4">
      <x/>
    </i>
    <i r="5">
      <x/>
    </i>
    <i>
      <x v="783"/>
    </i>
    <i r="1">
      <x v="1"/>
    </i>
    <i r="2">
      <x v="3"/>
    </i>
    <i r="3">
      <x v="2"/>
    </i>
    <i r="4">
      <x/>
    </i>
    <i r="5">
      <x/>
    </i>
    <i>
      <x v="784"/>
    </i>
    <i r="1">
      <x v="1"/>
    </i>
    <i r="2">
      <x/>
    </i>
    <i r="3">
      <x/>
    </i>
    <i r="4">
      <x/>
    </i>
    <i r="5">
      <x v="1"/>
    </i>
    <i>
      <x v="785"/>
    </i>
    <i r="1">
      <x v="1"/>
    </i>
    <i r="2">
      <x v="3"/>
    </i>
    <i r="3">
      <x v="1"/>
    </i>
    <i r="4">
      <x/>
    </i>
    <i r="5">
      <x v="1"/>
    </i>
    <i>
      <x v="786"/>
    </i>
    <i r="1">
      <x v="1"/>
    </i>
    <i r="2">
      <x/>
    </i>
    <i r="3">
      <x v="1"/>
    </i>
    <i r="4">
      <x/>
    </i>
    <i r="5">
      <x/>
    </i>
    <i>
      <x v="787"/>
    </i>
    <i r="1">
      <x v="1"/>
    </i>
    <i r="2">
      <x/>
    </i>
    <i r="3">
      <x v="2"/>
    </i>
    <i r="4">
      <x/>
    </i>
    <i r="5">
      <x/>
    </i>
    <i>
      <x v="788"/>
    </i>
    <i r="1">
      <x v="1"/>
    </i>
    <i r="2">
      <x v="3"/>
    </i>
    <i r="3">
      <x v="2"/>
    </i>
    <i r="4">
      <x/>
    </i>
    <i r="5">
      <x/>
    </i>
    <i>
      <x v="789"/>
    </i>
    <i r="1">
      <x v="1"/>
    </i>
    <i r="2">
      <x/>
    </i>
    <i r="3">
      <x v="2"/>
    </i>
    <i r="4">
      <x/>
    </i>
    <i r="5">
      <x v="1"/>
    </i>
    <i>
      <x v="790"/>
    </i>
    <i r="1">
      <x v="1"/>
    </i>
    <i r="2">
      <x/>
    </i>
    <i r="3">
      <x v="2"/>
    </i>
    <i r="4">
      <x/>
    </i>
    <i r="5">
      <x v="1"/>
    </i>
    <i>
      <x v="791"/>
    </i>
    <i r="1">
      <x v="1"/>
    </i>
    <i r="2">
      <x/>
    </i>
    <i r="3">
      <x v="2"/>
    </i>
    <i r="4">
      <x/>
    </i>
    <i r="5">
      <x/>
    </i>
    <i>
      <x v="792"/>
    </i>
    <i r="1">
      <x v="1"/>
    </i>
    <i r="2">
      <x/>
    </i>
    <i r="3">
      <x/>
    </i>
    <i r="4">
      <x/>
    </i>
    <i r="5">
      <x v="1"/>
    </i>
    <i>
      <x v="793"/>
    </i>
    <i r="1">
      <x v="1"/>
    </i>
    <i r="2">
      <x v="3"/>
    </i>
    <i r="3">
      <x v="1"/>
    </i>
    <i r="4">
      <x/>
    </i>
    <i r="5">
      <x/>
    </i>
    <i>
      <x v="794"/>
    </i>
    <i r="1">
      <x v="1"/>
    </i>
    <i r="2">
      <x/>
    </i>
    <i r="3">
      <x/>
    </i>
    <i r="4">
      <x/>
    </i>
    <i r="5">
      <x v="1"/>
    </i>
    <i>
      <x v="795"/>
    </i>
    <i r="1">
      <x v="1"/>
    </i>
    <i r="2">
      <x v="3"/>
    </i>
    <i r="3">
      <x v="2"/>
    </i>
    <i r="4">
      <x/>
    </i>
    <i r="5">
      <x/>
    </i>
    <i>
      <x v="796"/>
    </i>
    <i r="1">
      <x v="1"/>
    </i>
    <i r="2">
      <x v="3"/>
    </i>
    <i r="3">
      <x v="2"/>
    </i>
    <i r="4">
      <x/>
    </i>
    <i r="5">
      <x/>
    </i>
    <i>
      <x v="797"/>
    </i>
    <i r="1">
      <x v="1"/>
    </i>
    <i r="2">
      <x v="1"/>
    </i>
    <i r="3">
      <x/>
    </i>
    <i r="4">
      <x/>
    </i>
    <i r="5">
      <x/>
    </i>
    <i>
      <x v="798"/>
    </i>
    <i r="1">
      <x v="1"/>
    </i>
    <i r="2">
      <x v="3"/>
    </i>
    <i r="3">
      <x/>
    </i>
    <i r="4">
      <x/>
    </i>
    <i r="5">
      <x/>
    </i>
    <i>
      <x v="799"/>
    </i>
    <i r="1">
      <x v="1"/>
    </i>
    <i r="2">
      <x/>
    </i>
    <i r="3">
      <x/>
    </i>
    <i r="4">
      <x/>
    </i>
    <i r="5">
      <x/>
    </i>
    <i>
      <x v="800"/>
    </i>
    <i r="1">
      <x v="1"/>
    </i>
    <i r="2">
      <x v="3"/>
    </i>
    <i r="3">
      <x v="1"/>
    </i>
    <i r="4">
      <x/>
    </i>
    <i r="5">
      <x/>
    </i>
    <i>
      <x v="801"/>
    </i>
    <i r="1">
      <x/>
    </i>
    <i r="2">
      <x v="3"/>
    </i>
    <i r="3">
      <x/>
    </i>
    <i r="4">
      <x/>
    </i>
    <i r="5">
      <x/>
    </i>
    <i>
      <x v="802"/>
    </i>
    <i r="1">
      <x v="1"/>
    </i>
    <i r="2">
      <x v="3"/>
    </i>
    <i r="3">
      <x v="2"/>
    </i>
    <i r="4">
      <x/>
    </i>
    <i r="5">
      <x/>
    </i>
    <i>
      <x v="803"/>
    </i>
    <i r="1">
      <x v="1"/>
    </i>
    <i r="2">
      <x/>
    </i>
    <i r="3">
      <x v="1"/>
    </i>
    <i r="4">
      <x v="1"/>
    </i>
    <i r="5">
      <x/>
    </i>
    <i>
      <x v="804"/>
    </i>
    <i r="1">
      <x v="1"/>
    </i>
    <i r="2">
      <x/>
    </i>
    <i r="3">
      <x v="1"/>
    </i>
    <i r="4">
      <x v="1"/>
    </i>
    <i r="5">
      <x/>
    </i>
    <i>
      <x v="805"/>
    </i>
    <i r="1">
      <x v="1"/>
    </i>
    <i r="2">
      <x v="3"/>
    </i>
    <i r="3">
      <x v="1"/>
    </i>
    <i r="4">
      <x/>
    </i>
    <i r="5">
      <x/>
    </i>
    <i>
      <x v="806"/>
    </i>
    <i r="1">
      <x v="1"/>
    </i>
    <i r="2">
      <x/>
    </i>
    <i r="3">
      <x v="2"/>
    </i>
    <i r="4">
      <x/>
    </i>
    <i r="5">
      <x/>
    </i>
    <i>
      <x v="807"/>
    </i>
    <i r="1">
      <x v="1"/>
    </i>
    <i r="2">
      <x/>
    </i>
    <i r="3">
      <x v="1"/>
    </i>
    <i r="4">
      <x/>
    </i>
    <i r="5">
      <x v="1"/>
    </i>
    <i>
      <x v="808"/>
    </i>
    <i r="1">
      <x v="1"/>
    </i>
    <i r="2">
      <x/>
    </i>
    <i r="3">
      <x v="1"/>
    </i>
    <i r="4">
      <x/>
    </i>
    <i r="5">
      <x v="1"/>
    </i>
    <i>
      <x v="809"/>
    </i>
    <i r="1">
      <x v="1"/>
    </i>
    <i r="2">
      <x/>
    </i>
    <i r="3">
      <x v="1"/>
    </i>
    <i r="4">
      <x/>
    </i>
    <i r="5">
      <x v="1"/>
    </i>
    <i>
      <x v="810"/>
    </i>
    <i r="1">
      <x v="1"/>
    </i>
    <i r="2">
      <x v="3"/>
    </i>
    <i r="3">
      <x v="1"/>
    </i>
    <i r="4">
      <x/>
    </i>
    <i r="5">
      <x/>
    </i>
    <i>
      <x v="811"/>
    </i>
    <i r="1">
      <x v="2"/>
    </i>
    <i r="2">
      <x v="3"/>
    </i>
    <i r="3">
      <x v="2"/>
    </i>
    <i r="4">
      <x/>
    </i>
    <i r="5">
      <x/>
    </i>
    <i>
      <x v="812"/>
    </i>
    <i r="1">
      <x v="1"/>
    </i>
    <i r="2">
      <x/>
    </i>
    <i r="3">
      <x/>
    </i>
    <i r="4">
      <x/>
    </i>
    <i r="5">
      <x v="1"/>
    </i>
    <i>
      <x v="813"/>
    </i>
    <i r="1">
      <x v="1"/>
    </i>
    <i r="2">
      <x v="3"/>
    </i>
    <i r="3">
      <x v="2"/>
    </i>
    <i r="4">
      <x/>
    </i>
    <i r="5">
      <x/>
    </i>
    <i>
      <x v="814"/>
    </i>
    <i r="1">
      <x v="1"/>
    </i>
    <i r="2">
      <x/>
    </i>
    <i r="3">
      <x v="1"/>
    </i>
    <i r="4">
      <x/>
    </i>
    <i r="5">
      <x/>
    </i>
    <i>
      <x v="815"/>
    </i>
    <i r="1">
      <x v="1"/>
    </i>
    <i r="2">
      <x/>
    </i>
    <i r="3">
      <x v="1"/>
    </i>
    <i r="4">
      <x/>
    </i>
    <i r="5">
      <x/>
    </i>
    <i>
      <x v="816"/>
    </i>
    <i r="1">
      <x v="1"/>
    </i>
    <i r="2">
      <x/>
    </i>
    <i r="3">
      <x/>
    </i>
    <i r="4">
      <x/>
    </i>
    <i r="5">
      <x/>
    </i>
    <i>
      <x v="817"/>
    </i>
    <i r="1">
      <x v="1"/>
    </i>
    <i r="2">
      <x/>
    </i>
    <i r="3">
      <x v="1"/>
    </i>
    <i r="4">
      <x/>
    </i>
    <i r="5">
      <x/>
    </i>
    <i>
      <x v="818"/>
    </i>
    <i r="1">
      <x v="1"/>
    </i>
    <i r="2">
      <x/>
    </i>
    <i r="3">
      <x/>
    </i>
    <i r="4">
      <x/>
    </i>
    <i r="5">
      <x v="1"/>
    </i>
    <i>
      <x v="819"/>
    </i>
    <i r="1">
      <x v="2"/>
    </i>
    <i r="2">
      <x v="3"/>
    </i>
    <i r="3">
      <x v="2"/>
    </i>
    <i r="4">
      <x/>
    </i>
    <i r="5">
      <x/>
    </i>
    <i>
      <x v="820"/>
    </i>
    <i r="1">
      <x v="1"/>
    </i>
    <i r="2">
      <x/>
    </i>
    <i r="3">
      <x v="1"/>
    </i>
    <i r="4">
      <x/>
    </i>
    <i r="5">
      <x/>
    </i>
    <i>
      <x v="821"/>
    </i>
    <i r="1">
      <x v="1"/>
    </i>
    <i r="2">
      <x/>
    </i>
    <i r="3">
      <x v="1"/>
    </i>
    <i r="4">
      <x/>
    </i>
    <i r="5">
      <x v="1"/>
    </i>
    <i>
      <x v="822"/>
    </i>
    <i r="1">
      <x v="1"/>
    </i>
    <i r="2">
      <x/>
    </i>
    <i r="3">
      <x v="1"/>
    </i>
    <i r="4">
      <x v="1"/>
    </i>
    <i r="5">
      <x/>
    </i>
    <i>
      <x v="823"/>
    </i>
    <i r="1">
      <x v="1"/>
    </i>
    <i r="2">
      <x v="3"/>
    </i>
    <i r="3">
      <x/>
    </i>
    <i r="4">
      <x/>
    </i>
    <i r="5">
      <x/>
    </i>
    <i>
      <x v="824"/>
    </i>
    <i r="1">
      <x v="1"/>
    </i>
    <i r="2">
      <x/>
    </i>
    <i r="3">
      <x/>
    </i>
    <i r="4">
      <x/>
    </i>
    <i r="5">
      <x/>
    </i>
    <i>
      <x v="825"/>
    </i>
    <i r="1">
      <x v="1"/>
    </i>
    <i r="2">
      <x/>
    </i>
    <i r="3">
      <x v="1"/>
    </i>
    <i r="4">
      <x/>
    </i>
    <i r="5">
      <x/>
    </i>
    <i>
      <x v="826"/>
    </i>
    <i r="1">
      <x v="1"/>
    </i>
    <i r="2">
      <x v="3"/>
    </i>
    <i r="3">
      <x v="1"/>
    </i>
    <i r="4">
      <x/>
    </i>
    <i r="5">
      <x/>
    </i>
    <i>
      <x v="827"/>
    </i>
    <i r="1">
      <x v="1"/>
    </i>
    <i r="2">
      <x v="3"/>
    </i>
    <i r="3">
      <x v="1"/>
    </i>
    <i r="4">
      <x/>
    </i>
    <i r="5">
      <x/>
    </i>
    <i>
      <x v="828"/>
    </i>
    <i r="1">
      <x v="1"/>
    </i>
    <i r="2">
      <x v="3"/>
    </i>
    <i r="3">
      <x/>
    </i>
    <i r="4">
      <x/>
    </i>
    <i r="5">
      <x/>
    </i>
    <i>
      <x v="829"/>
    </i>
    <i r="1">
      <x v="1"/>
    </i>
    <i r="2">
      <x/>
    </i>
    <i r="3">
      <x v="1"/>
    </i>
    <i r="4">
      <x/>
    </i>
    <i r="5">
      <x/>
    </i>
    <i>
      <x v="830"/>
    </i>
    <i r="1">
      <x v="1"/>
    </i>
    <i r="2">
      <x/>
    </i>
    <i r="3">
      <x/>
    </i>
    <i r="4">
      <x/>
    </i>
    <i r="5">
      <x/>
    </i>
    <i>
      <x v="831"/>
    </i>
    <i r="1">
      <x/>
    </i>
    <i r="2">
      <x/>
    </i>
    <i r="3">
      <x v="1"/>
    </i>
    <i r="4">
      <x/>
    </i>
    <i r="5">
      <x v="1"/>
    </i>
    <i>
      <x v="832"/>
    </i>
    <i r="1">
      <x v="1"/>
    </i>
    <i r="2">
      <x/>
    </i>
    <i r="3">
      <x v="2"/>
    </i>
    <i r="4">
      <x/>
    </i>
    <i r="5">
      <x/>
    </i>
    <i>
      <x v="833"/>
    </i>
    <i r="1">
      <x v="1"/>
    </i>
    <i r="2">
      <x/>
    </i>
    <i r="3">
      <x v="1"/>
    </i>
    <i r="4">
      <x/>
    </i>
    <i r="5">
      <x v="1"/>
    </i>
    <i>
      <x v="834"/>
    </i>
    <i r="1">
      <x v="1"/>
    </i>
    <i r="2">
      <x/>
    </i>
    <i r="3">
      <x v="1"/>
    </i>
    <i r="4">
      <x/>
    </i>
    <i r="5">
      <x/>
    </i>
    <i>
      <x v="835"/>
    </i>
    <i r="1">
      <x v="1"/>
    </i>
    <i r="2">
      <x/>
    </i>
    <i r="3">
      <x v="1"/>
    </i>
    <i r="4">
      <x/>
    </i>
    <i r="5">
      <x/>
    </i>
    <i>
      <x v="836"/>
    </i>
    <i r="1">
      <x v="2"/>
    </i>
    <i r="2">
      <x v="3"/>
    </i>
    <i r="3">
      <x v="1"/>
    </i>
    <i r="4">
      <x/>
    </i>
    <i r="5">
      <x/>
    </i>
    <i>
      <x v="837"/>
    </i>
    <i r="1">
      <x v="1"/>
    </i>
    <i r="2">
      <x/>
    </i>
    <i r="3">
      <x v="2"/>
    </i>
    <i r="4">
      <x/>
    </i>
    <i r="5">
      <x v="1"/>
    </i>
    <i>
      <x v="838"/>
    </i>
    <i r="1">
      <x v="1"/>
    </i>
    <i r="2">
      <x v="3"/>
    </i>
    <i r="3">
      <x/>
    </i>
    <i r="4">
      <x/>
    </i>
    <i r="5">
      <x/>
    </i>
    <i>
      <x v="839"/>
    </i>
    <i r="1">
      <x v="1"/>
    </i>
    <i r="2">
      <x/>
    </i>
    <i r="3">
      <x v="1"/>
    </i>
    <i r="4">
      <x/>
    </i>
    <i r="5">
      <x/>
    </i>
    <i>
      <x v="840"/>
    </i>
    <i r="1">
      <x v="1"/>
    </i>
    <i r="2">
      <x v="3"/>
    </i>
    <i r="3">
      <x v="1"/>
    </i>
    <i r="4">
      <x/>
    </i>
    <i r="5">
      <x/>
    </i>
    <i>
      <x v="841"/>
    </i>
    <i r="1">
      <x v="1"/>
    </i>
    <i r="2">
      <x/>
    </i>
    <i r="3">
      <x v="2"/>
    </i>
    <i r="4">
      <x/>
    </i>
    <i r="5">
      <x v="1"/>
    </i>
    <i>
      <x v="842"/>
    </i>
    <i r="1">
      <x v="1"/>
    </i>
    <i r="2">
      <x v="3"/>
    </i>
    <i r="3">
      <x v="1"/>
    </i>
    <i r="4">
      <x/>
    </i>
    <i r="5">
      <x v="1"/>
    </i>
    <i>
      <x v="843"/>
    </i>
    <i r="1">
      <x v="1"/>
    </i>
    <i r="2">
      <x/>
    </i>
    <i r="3">
      <x v="1"/>
    </i>
    <i r="4">
      <x/>
    </i>
    <i r="5">
      <x v="1"/>
    </i>
    <i>
      <x v="844"/>
    </i>
    <i r="1">
      <x v="2"/>
    </i>
    <i r="2">
      <x/>
    </i>
    <i r="3">
      <x/>
    </i>
    <i r="4">
      <x/>
    </i>
    <i r="5">
      <x v="1"/>
    </i>
    <i>
      <x v="845"/>
    </i>
    <i r="1">
      <x v="1"/>
    </i>
    <i r="2">
      <x/>
    </i>
    <i r="3">
      <x v="1"/>
    </i>
    <i r="4">
      <x/>
    </i>
    <i r="5">
      <x/>
    </i>
    <i>
      <x v="846"/>
    </i>
    <i r="1">
      <x/>
    </i>
    <i r="2">
      <x v="3"/>
    </i>
    <i r="3">
      <x v="1"/>
    </i>
    <i r="4">
      <x/>
    </i>
    <i r="5">
      <x/>
    </i>
    <i>
      <x v="847"/>
    </i>
    <i r="1">
      <x v="1"/>
    </i>
    <i r="2">
      <x v="3"/>
    </i>
    <i r="3">
      <x v="2"/>
    </i>
    <i r="4">
      <x/>
    </i>
    <i r="5">
      <x v="1"/>
    </i>
    <i>
      <x v="848"/>
    </i>
    <i r="1">
      <x v="1"/>
    </i>
    <i r="2">
      <x/>
    </i>
    <i r="3">
      <x v="2"/>
    </i>
    <i r="4">
      <x/>
    </i>
    <i r="5">
      <x v="1"/>
    </i>
    <i>
      <x v="849"/>
    </i>
    <i r="1">
      <x v="1"/>
    </i>
    <i r="2">
      <x/>
    </i>
    <i r="3">
      <x v="2"/>
    </i>
    <i r="4">
      <x/>
    </i>
    <i r="5">
      <x v="1"/>
    </i>
    <i>
      <x v="850"/>
    </i>
    <i r="1">
      <x v="1"/>
    </i>
    <i r="2">
      <x v="3"/>
    </i>
    <i r="3">
      <x v="1"/>
    </i>
    <i r="4">
      <x/>
    </i>
    <i r="5">
      <x/>
    </i>
    <i>
      <x v="851"/>
    </i>
    <i r="1">
      <x v="1"/>
    </i>
    <i r="2">
      <x/>
    </i>
    <i r="3">
      <x v="1"/>
    </i>
    <i r="4">
      <x/>
    </i>
    <i r="5">
      <x v="1"/>
    </i>
    <i>
      <x v="852"/>
    </i>
    <i r="1">
      <x v="1"/>
    </i>
    <i r="2">
      <x v="3"/>
    </i>
    <i r="3">
      <x v="2"/>
    </i>
    <i r="4">
      <x/>
    </i>
    <i r="5">
      <x v="1"/>
    </i>
    <i>
      <x v="853"/>
    </i>
    <i r="1">
      <x v="1"/>
    </i>
    <i r="2">
      <x/>
    </i>
    <i r="3">
      <x v="2"/>
    </i>
    <i r="4">
      <x/>
    </i>
    <i r="5">
      <x v="1"/>
    </i>
    <i>
      <x v="854"/>
    </i>
    <i r="1">
      <x v="1"/>
    </i>
    <i r="2">
      <x v="1"/>
    </i>
    <i r="3">
      <x/>
    </i>
    <i r="4">
      <x/>
    </i>
    <i r="5">
      <x/>
    </i>
    <i>
      <x v="855"/>
    </i>
    <i r="1">
      <x v="1"/>
    </i>
    <i r="2">
      <x v="3"/>
    </i>
    <i r="3">
      <x v="1"/>
    </i>
    <i r="4">
      <x/>
    </i>
    <i r="5">
      <x/>
    </i>
    <i>
      <x v="856"/>
    </i>
    <i r="1">
      <x v="1"/>
    </i>
    <i r="2">
      <x v="3"/>
    </i>
    <i r="3">
      <x/>
    </i>
    <i r="4">
      <x/>
    </i>
    <i r="5">
      <x/>
    </i>
    <i>
      <x v="857"/>
    </i>
    <i r="1">
      <x v="1"/>
    </i>
    <i r="2">
      <x v="3"/>
    </i>
    <i r="3">
      <x v="2"/>
    </i>
    <i r="4">
      <x/>
    </i>
    <i r="5">
      <x/>
    </i>
    <i>
      <x v="858"/>
    </i>
    <i r="1">
      <x v="1"/>
    </i>
    <i r="2">
      <x v="3"/>
    </i>
    <i r="3">
      <x v="2"/>
    </i>
    <i r="4">
      <x/>
    </i>
    <i r="5">
      <x/>
    </i>
    <i>
      <x v="859"/>
    </i>
    <i r="1">
      <x v="1"/>
    </i>
    <i r="2">
      <x v="3"/>
    </i>
    <i r="3">
      <x v="1"/>
    </i>
    <i r="4">
      <x/>
    </i>
    <i r="5">
      <x/>
    </i>
    <i>
      <x v="860"/>
    </i>
    <i r="1">
      <x v="1"/>
    </i>
    <i r="2">
      <x/>
    </i>
    <i r="3">
      <x/>
    </i>
    <i r="4">
      <x/>
    </i>
    <i r="5">
      <x/>
    </i>
    <i>
      <x v="861"/>
    </i>
    <i r="1">
      <x v="1"/>
    </i>
    <i r="2">
      <x v="3"/>
    </i>
    <i r="3">
      <x v="2"/>
    </i>
    <i r="4">
      <x/>
    </i>
    <i r="5">
      <x/>
    </i>
    <i>
      <x v="862"/>
    </i>
    <i r="1">
      <x v="1"/>
    </i>
    <i r="2">
      <x v="3"/>
    </i>
    <i r="3">
      <x/>
    </i>
    <i r="4">
      <x/>
    </i>
    <i r="5">
      <x v="1"/>
    </i>
    <i>
      <x v="863"/>
    </i>
    <i r="1">
      <x v="2"/>
    </i>
    <i r="2">
      <x/>
    </i>
    <i r="3">
      <x v="2"/>
    </i>
    <i r="4">
      <x/>
    </i>
    <i r="5">
      <x/>
    </i>
    <i>
      <x v="864"/>
    </i>
    <i r="1">
      <x v="1"/>
    </i>
    <i r="2">
      <x/>
    </i>
    <i r="3">
      <x v="2"/>
    </i>
    <i r="4">
      <x/>
    </i>
    <i r="5">
      <x v="1"/>
    </i>
    <i>
      <x v="865"/>
    </i>
    <i r="1">
      <x v="2"/>
    </i>
    <i r="2">
      <x v="3"/>
    </i>
    <i r="3">
      <x v="1"/>
    </i>
    <i r="4">
      <x/>
    </i>
    <i r="5">
      <x/>
    </i>
    <i>
      <x v="866"/>
    </i>
    <i r="1">
      <x v="1"/>
    </i>
    <i r="2">
      <x v="3"/>
    </i>
    <i r="3">
      <x/>
    </i>
    <i r="4">
      <x/>
    </i>
    <i r="5">
      <x/>
    </i>
    <i>
      <x v="867"/>
    </i>
    <i r="1">
      <x/>
    </i>
    <i r="2">
      <x v="3"/>
    </i>
    <i r="3">
      <x v="2"/>
    </i>
    <i r="4">
      <x/>
    </i>
    <i r="5">
      <x/>
    </i>
    <i>
      <x v="868"/>
    </i>
    <i r="1">
      <x v="1"/>
    </i>
    <i r="2">
      <x/>
    </i>
    <i r="3">
      <x/>
    </i>
    <i r="4">
      <x/>
    </i>
    <i r="5">
      <x v="1"/>
    </i>
    <i>
      <x v="869"/>
    </i>
    <i r="1">
      <x v="1"/>
    </i>
    <i r="2">
      <x/>
    </i>
    <i r="3">
      <x v="2"/>
    </i>
    <i r="4">
      <x/>
    </i>
    <i r="5">
      <x v="1"/>
    </i>
    <i>
      <x v="870"/>
    </i>
    <i r="1">
      <x v="1"/>
    </i>
    <i r="2">
      <x/>
    </i>
    <i r="3">
      <x v="2"/>
    </i>
    <i r="4">
      <x/>
    </i>
    <i r="5">
      <x v="1"/>
    </i>
    <i>
      <x v="871"/>
    </i>
    <i r="1">
      <x v="1"/>
    </i>
    <i r="2">
      <x v="3"/>
    </i>
    <i r="3">
      <x v="2"/>
    </i>
    <i r="4">
      <x/>
    </i>
    <i r="5">
      <x/>
    </i>
    <i>
      <x v="872"/>
    </i>
    <i r="1">
      <x v="1"/>
    </i>
    <i r="2">
      <x/>
    </i>
    <i r="3">
      <x v="2"/>
    </i>
    <i r="4">
      <x/>
    </i>
    <i r="5">
      <x v="1"/>
    </i>
    <i>
      <x v="873"/>
    </i>
    <i r="1">
      <x v="1"/>
    </i>
    <i r="2">
      <x v="3"/>
    </i>
    <i r="3">
      <x v="1"/>
    </i>
    <i r="4">
      <x/>
    </i>
    <i r="5">
      <x v="1"/>
    </i>
    <i>
      <x v="874"/>
    </i>
    <i r="1">
      <x v="1"/>
    </i>
    <i r="2">
      <x v="3"/>
    </i>
    <i r="3">
      <x v="2"/>
    </i>
    <i r="4">
      <x/>
    </i>
    <i r="5">
      <x/>
    </i>
    <i>
      <x v="875"/>
    </i>
    <i r="1">
      <x v="1"/>
    </i>
    <i r="2">
      <x/>
    </i>
    <i r="3">
      <x/>
    </i>
    <i r="4">
      <x/>
    </i>
    <i r="5">
      <x/>
    </i>
    <i>
      <x v="876"/>
    </i>
    <i r="1">
      <x v="1"/>
    </i>
    <i r="2">
      <x/>
    </i>
    <i r="3">
      <x/>
    </i>
    <i r="4">
      <x/>
    </i>
    <i r="5">
      <x v="1"/>
    </i>
    <i>
      <x v="877"/>
    </i>
    <i r="1">
      <x v="2"/>
    </i>
    <i r="2">
      <x/>
    </i>
    <i r="3">
      <x v="1"/>
    </i>
    <i r="4">
      <x/>
    </i>
    <i r="5">
      <x/>
    </i>
    <i>
      <x v="878"/>
    </i>
    <i r="1">
      <x v="1"/>
    </i>
    <i r="2">
      <x v="3"/>
    </i>
    <i r="3">
      <x v="2"/>
    </i>
    <i r="4">
      <x/>
    </i>
    <i r="5">
      <x/>
    </i>
    <i>
      <x v="879"/>
    </i>
    <i r="1">
      <x v="1"/>
    </i>
    <i r="2">
      <x/>
    </i>
    <i r="3">
      <x v="1"/>
    </i>
    <i r="4">
      <x/>
    </i>
    <i r="5">
      <x/>
    </i>
    <i>
      <x v="880"/>
    </i>
    <i r="1">
      <x v="1"/>
    </i>
    <i r="2">
      <x/>
    </i>
    <i r="3">
      <x/>
    </i>
    <i r="4">
      <x v="1"/>
    </i>
    <i r="5">
      <x/>
    </i>
    <i>
      <x v="881"/>
    </i>
    <i r="1">
      <x/>
    </i>
    <i r="2">
      <x v="3"/>
    </i>
    <i r="3">
      <x v="1"/>
    </i>
    <i r="4">
      <x/>
    </i>
    <i r="5">
      <x/>
    </i>
    <i>
      <x v="882"/>
    </i>
    <i r="1">
      <x v="1"/>
    </i>
    <i r="2">
      <x/>
    </i>
    <i r="3">
      <x/>
    </i>
    <i r="4">
      <x/>
    </i>
    <i r="5">
      <x v="1"/>
    </i>
    <i>
      <x v="883"/>
    </i>
    <i r="1">
      <x v="1"/>
    </i>
    <i r="2">
      <x v="3"/>
    </i>
    <i r="3">
      <x v="2"/>
    </i>
    <i r="4">
      <x/>
    </i>
    <i r="5">
      <x v="1"/>
    </i>
    <i>
      <x v="884"/>
    </i>
    <i r="1">
      <x v="1"/>
    </i>
    <i r="2">
      <x v="3"/>
    </i>
    <i r="3">
      <x/>
    </i>
    <i r="4">
      <x/>
    </i>
    <i r="5">
      <x/>
    </i>
    <i>
      <x v="885"/>
    </i>
    <i r="1">
      <x v="1"/>
    </i>
    <i r="2">
      <x v="3"/>
    </i>
    <i r="3">
      <x v="2"/>
    </i>
    <i r="4">
      <x/>
    </i>
    <i r="5">
      <x/>
    </i>
    <i>
      <x v="886"/>
    </i>
    <i r="1">
      <x v="1"/>
    </i>
    <i r="2">
      <x/>
    </i>
    <i r="3">
      <x v="2"/>
    </i>
    <i r="4">
      <x/>
    </i>
    <i r="5">
      <x/>
    </i>
    <i>
      <x v="887"/>
    </i>
    <i r="1">
      <x v="1"/>
    </i>
    <i r="2">
      <x v="3"/>
    </i>
    <i r="3">
      <x v="2"/>
    </i>
    <i r="4">
      <x/>
    </i>
    <i r="5">
      <x/>
    </i>
    <i>
      <x v="888"/>
    </i>
    <i r="1">
      <x v="2"/>
    </i>
    <i r="2">
      <x v="3"/>
    </i>
    <i r="3">
      <x v="2"/>
    </i>
    <i r="4">
      <x/>
    </i>
    <i r="5">
      <x/>
    </i>
    <i>
      <x v="889"/>
    </i>
    <i r="1">
      <x v="1"/>
    </i>
    <i r="2">
      <x/>
    </i>
    <i r="3">
      <x/>
    </i>
    <i r="4">
      <x/>
    </i>
    <i r="5">
      <x v="1"/>
    </i>
    <i>
      <x v="890"/>
    </i>
    <i r="1">
      <x/>
    </i>
    <i r="2">
      <x/>
    </i>
    <i r="3">
      <x v="1"/>
    </i>
    <i r="4">
      <x/>
    </i>
    <i r="5">
      <x v="1"/>
    </i>
    <i>
      <x v="891"/>
    </i>
    <i r="1">
      <x v="1"/>
    </i>
    <i r="2">
      <x/>
    </i>
    <i r="3">
      <x v="2"/>
    </i>
    <i r="4">
      <x/>
    </i>
    <i r="5">
      <x/>
    </i>
    <i>
      <x v="892"/>
    </i>
    <i r="1">
      <x v="2"/>
    </i>
    <i r="2">
      <x/>
    </i>
    <i r="3">
      <x/>
    </i>
    <i r="4">
      <x/>
    </i>
    <i r="5">
      <x/>
    </i>
    <i>
      <x v="893"/>
    </i>
    <i r="1">
      <x v="1"/>
    </i>
    <i r="2">
      <x/>
    </i>
    <i r="3">
      <x v="1"/>
    </i>
    <i r="4">
      <x/>
    </i>
    <i r="5">
      <x/>
    </i>
    <i>
      <x v="894"/>
    </i>
    <i r="1">
      <x v="1"/>
    </i>
    <i r="2">
      <x/>
    </i>
    <i r="3">
      <x v="1"/>
    </i>
    <i r="4">
      <x/>
    </i>
    <i r="5">
      <x/>
    </i>
    <i>
      <x v="895"/>
    </i>
    <i r="1">
      <x v="1"/>
    </i>
    <i r="2">
      <x/>
    </i>
    <i r="3">
      <x v="2"/>
    </i>
    <i r="4">
      <x/>
    </i>
    <i r="5">
      <x/>
    </i>
    <i>
      <x v="896"/>
    </i>
    <i r="1">
      <x v="1"/>
    </i>
    <i r="2">
      <x/>
    </i>
    <i r="3">
      <x v="2"/>
    </i>
    <i r="4">
      <x v="1"/>
    </i>
    <i r="5">
      <x/>
    </i>
    <i>
      <x v="897"/>
    </i>
    <i r="1">
      <x v="1"/>
    </i>
    <i r="2">
      <x v="3"/>
    </i>
    <i r="3">
      <x/>
    </i>
    <i r="4">
      <x/>
    </i>
    <i r="5">
      <x/>
    </i>
    <i>
      <x v="898"/>
    </i>
    <i r="1">
      <x v="1"/>
    </i>
    <i r="2">
      <x/>
    </i>
    <i r="3">
      <x v="2"/>
    </i>
    <i r="4">
      <x/>
    </i>
    <i r="5">
      <x v="1"/>
    </i>
    <i>
      <x v="899"/>
    </i>
    <i r="1">
      <x v="1"/>
    </i>
    <i r="2">
      <x v="3"/>
    </i>
    <i r="3">
      <x/>
    </i>
    <i r="4">
      <x/>
    </i>
    <i r="5">
      <x/>
    </i>
    <i>
      <x v="900"/>
    </i>
    <i r="1">
      <x v="1"/>
    </i>
    <i r="2">
      <x v="3"/>
    </i>
    <i r="3">
      <x v="1"/>
    </i>
    <i r="4">
      <x/>
    </i>
    <i r="5">
      <x/>
    </i>
    <i>
      <x v="901"/>
    </i>
    <i r="1">
      <x v="1"/>
    </i>
    <i r="2">
      <x/>
    </i>
    <i r="3">
      <x/>
    </i>
    <i r="4">
      <x/>
    </i>
    <i r="5">
      <x/>
    </i>
    <i>
      <x v="902"/>
    </i>
    <i r="1">
      <x v="1"/>
    </i>
    <i r="2">
      <x/>
    </i>
    <i r="3">
      <x v="2"/>
    </i>
    <i r="4">
      <x/>
    </i>
    <i r="5">
      <x/>
    </i>
    <i>
      <x v="903"/>
    </i>
    <i r="1">
      <x v="1"/>
    </i>
    <i r="2">
      <x/>
    </i>
    <i r="3">
      <x v="2"/>
    </i>
    <i r="4">
      <x/>
    </i>
    <i r="5">
      <x/>
    </i>
    <i>
      <x v="904"/>
    </i>
    <i r="1">
      <x v="1"/>
    </i>
    <i r="2">
      <x v="3"/>
    </i>
    <i r="3">
      <x v="2"/>
    </i>
    <i r="4">
      <x/>
    </i>
    <i r="5">
      <x v="1"/>
    </i>
    <i>
      <x v="905"/>
    </i>
    <i r="1">
      <x v="1"/>
    </i>
    <i r="2">
      <x v="3"/>
    </i>
    <i r="3">
      <x v="2"/>
    </i>
    <i r="4">
      <x/>
    </i>
    <i r="5">
      <x/>
    </i>
    <i>
      <x v="906"/>
    </i>
    <i r="1">
      <x v="2"/>
    </i>
    <i r="2">
      <x/>
    </i>
    <i r="3">
      <x v="2"/>
    </i>
    <i r="4">
      <x/>
    </i>
    <i r="5">
      <x/>
    </i>
    <i>
      <x v="907"/>
    </i>
    <i r="1">
      <x v="1"/>
    </i>
    <i r="2">
      <x v="3"/>
    </i>
    <i r="3">
      <x/>
    </i>
    <i r="4">
      <x/>
    </i>
    <i r="5">
      <x/>
    </i>
    <i>
      <x v="908"/>
    </i>
    <i r="1">
      <x v="1"/>
    </i>
    <i r="2">
      <x/>
    </i>
    <i r="3">
      <x/>
    </i>
    <i r="4">
      <x/>
    </i>
    <i r="5">
      <x/>
    </i>
    <i>
      <x v="909"/>
    </i>
    <i r="1">
      <x v="1"/>
    </i>
    <i r="2">
      <x/>
    </i>
    <i r="3">
      <x/>
    </i>
    <i r="4">
      <x/>
    </i>
    <i r="5">
      <x/>
    </i>
    <i>
      <x v="910"/>
    </i>
    <i r="1">
      <x v="1"/>
    </i>
    <i r="2">
      <x v="3"/>
    </i>
    <i r="3">
      <x v="1"/>
    </i>
    <i r="4">
      <x/>
    </i>
    <i r="5">
      <x/>
    </i>
    <i>
      <x v="911"/>
    </i>
    <i r="1">
      <x v="2"/>
    </i>
    <i r="2">
      <x v="3"/>
    </i>
    <i r="3">
      <x v="2"/>
    </i>
    <i r="4">
      <x/>
    </i>
    <i r="5">
      <x/>
    </i>
    <i>
      <x v="912"/>
    </i>
    <i r="1">
      <x/>
    </i>
    <i r="2">
      <x v="1"/>
    </i>
    <i r="3">
      <x/>
    </i>
    <i r="4">
      <x/>
    </i>
    <i r="5">
      <x/>
    </i>
    <i>
      <x v="913"/>
    </i>
    <i r="1">
      <x v="1"/>
    </i>
    <i r="2">
      <x v="3"/>
    </i>
    <i r="3">
      <x/>
    </i>
    <i r="4">
      <x/>
    </i>
    <i r="5">
      <x/>
    </i>
    <i>
      <x v="914"/>
    </i>
    <i r="1">
      <x/>
    </i>
    <i r="2">
      <x v="3"/>
    </i>
    <i r="3">
      <x/>
    </i>
    <i r="4">
      <x/>
    </i>
    <i r="5">
      <x v="1"/>
    </i>
    <i>
      <x v="915"/>
    </i>
    <i r="1">
      <x v="1"/>
    </i>
    <i r="2">
      <x v="3"/>
    </i>
    <i r="3">
      <x/>
    </i>
    <i r="4">
      <x/>
    </i>
    <i r="5">
      <x v="1"/>
    </i>
    <i>
      <x v="916"/>
    </i>
    <i r="1">
      <x v="1"/>
    </i>
    <i r="2">
      <x/>
    </i>
    <i r="3">
      <x v="2"/>
    </i>
    <i r="4">
      <x/>
    </i>
    <i r="5">
      <x/>
    </i>
    <i>
      <x v="917"/>
    </i>
    <i r="1">
      <x v="1"/>
    </i>
    <i r="2">
      <x/>
    </i>
    <i r="3">
      <x v="1"/>
    </i>
    <i r="4">
      <x v="1"/>
    </i>
    <i r="5">
      <x/>
    </i>
    <i>
      <x v="918"/>
    </i>
    <i r="1">
      <x v="1"/>
    </i>
    <i r="2">
      <x v="3"/>
    </i>
    <i r="3">
      <x v="1"/>
    </i>
    <i r="4">
      <x/>
    </i>
    <i r="5">
      <x/>
    </i>
    <i>
      <x v="919"/>
    </i>
    <i r="1">
      <x v="1"/>
    </i>
    <i r="2">
      <x v="3"/>
    </i>
    <i r="3">
      <x v="1"/>
    </i>
    <i r="4">
      <x/>
    </i>
    <i r="5">
      <x v="1"/>
    </i>
    <i>
      <x v="920"/>
    </i>
    <i r="1">
      <x v="1"/>
    </i>
    <i r="2">
      <x v="3"/>
    </i>
    <i r="3">
      <x v="1"/>
    </i>
    <i r="4">
      <x/>
    </i>
    <i r="5">
      <x/>
    </i>
    <i>
      <x v="921"/>
    </i>
    <i r="1">
      <x v="1"/>
    </i>
    <i r="2">
      <x/>
    </i>
    <i r="3">
      <x/>
    </i>
    <i r="4">
      <x v="1"/>
    </i>
    <i r="5">
      <x/>
    </i>
    <i>
      <x v="922"/>
    </i>
    <i r="1">
      <x v="1"/>
    </i>
    <i r="2">
      <x v="3"/>
    </i>
    <i r="3">
      <x v="1"/>
    </i>
    <i r="4">
      <x/>
    </i>
    <i r="5">
      <x/>
    </i>
    <i>
      <x v="923"/>
    </i>
    <i r="1">
      <x v="1"/>
    </i>
    <i r="2">
      <x/>
    </i>
    <i r="3">
      <x v="1"/>
    </i>
    <i r="4">
      <x/>
    </i>
    <i r="5">
      <x/>
    </i>
    <i>
      <x v="924"/>
    </i>
    <i r="1">
      <x v="1"/>
    </i>
    <i r="2">
      <x/>
    </i>
    <i r="3">
      <x/>
    </i>
    <i r="4">
      <x/>
    </i>
    <i r="5">
      <x v="1"/>
    </i>
    <i>
      <x v="925"/>
    </i>
    <i r="1">
      <x v="1"/>
    </i>
    <i r="2">
      <x/>
    </i>
    <i r="3">
      <x v="1"/>
    </i>
    <i r="4">
      <x/>
    </i>
    <i r="5">
      <x/>
    </i>
    <i>
      <x v="926"/>
    </i>
    <i r="1">
      <x v="1"/>
    </i>
    <i r="2">
      <x/>
    </i>
    <i r="3">
      <x v="1"/>
    </i>
    <i r="4">
      <x/>
    </i>
    <i r="5">
      <x/>
    </i>
    <i>
      <x v="927"/>
    </i>
    <i r="1">
      <x v="1"/>
    </i>
    <i r="2">
      <x/>
    </i>
    <i r="3">
      <x v="2"/>
    </i>
    <i r="4">
      <x/>
    </i>
    <i r="5">
      <x v="1"/>
    </i>
    <i>
      <x v="928"/>
    </i>
    <i r="1">
      <x v="1"/>
    </i>
    <i r="2">
      <x/>
    </i>
    <i r="3">
      <x v="2"/>
    </i>
    <i r="4">
      <x/>
    </i>
    <i r="5">
      <x/>
    </i>
    <i>
      <x v="929"/>
    </i>
    <i r="1">
      <x v="1"/>
    </i>
    <i r="2">
      <x/>
    </i>
    <i r="3">
      <x v="2"/>
    </i>
    <i r="4">
      <x/>
    </i>
    <i r="5">
      <x/>
    </i>
    <i>
      <x v="930"/>
    </i>
    <i r="1">
      <x v="1"/>
    </i>
    <i r="2">
      <x v="3"/>
    </i>
    <i r="3">
      <x v="2"/>
    </i>
    <i r="4">
      <x/>
    </i>
    <i r="5">
      <x/>
    </i>
    <i>
      <x v="931"/>
    </i>
    <i r="1">
      <x/>
    </i>
    <i r="2">
      <x v="3"/>
    </i>
    <i r="3">
      <x v="1"/>
    </i>
    <i r="4">
      <x/>
    </i>
    <i r="5">
      <x/>
    </i>
    <i>
      <x v="932"/>
    </i>
    <i r="1">
      <x v="1"/>
    </i>
    <i r="2">
      <x/>
    </i>
    <i r="3">
      <x/>
    </i>
    <i r="4">
      <x/>
    </i>
    <i r="5">
      <x v="1"/>
    </i>
    <i>
      <x v="933"/>
    </i>
    <i r="1">
      <x v="1"/>
    </i>
    <i r="2">
      <x/>
    </i>
    <i r="3">
      <x v="2"/>
    </i>
    <i r="4">
      <x/>
    </i>
    <i r="5">
      <x v="1"/>
    </i>
    <i>
      <x v="934"/>
    </i>
    <i r="1">
      <x/>
    </i>
    <i r="2">
      <x v="3"/>
    </i>
    <i r="3">
      <x v="1"/>
    </i>
    <i r="4">
      <x/>
    </i>
    <i r="5">
      <x/>
    </i>
    <i>
      <x v="935"/>
    </i>
    <i r="1">
      <x v="1"/>
    </i>
    <i r="2">
      <x/>
    </i>
    <i r="3">
      <x v="1"/>
    </i>
    <i r="4">
      <x/>
    </i>
    <i r="5">
      <x/>
    </i>
    <i>
      <x v="936"/>
    </i>
    <i r="1">
      <x v="1"/>
    </i>
    <i r="2">
      <x/>
    </i>
    <i r="3">
      <x v="1"/>
    </i>
    <i r="4">
      <x v="1"/>
    </i>
    <i r="5">
      <x/>
    </i>
    <i>
      <x v="937"/>
    </i>
    <i r="1">
      <x v="2"/>
    </i>
    <i r="2">
      <x v="3"/>
    </i>
    <i r="3">
      <x v="2"/>
    </i>
    <i r="4">
      <x/>
    </i>
    <i r="5">
      <x/>
    </i>
    <i>
      <x v="938"/>
    </i>
    <i r="1">
      <x v="1"/>
    </i>
    <i r="2">
      <x v="3"/>
    </i>
    <i r="3">
      <x v="2"/>
    </i>
    <i r="4">
      <x/>
    </i>
    <i r="5">
      <x/>
    </i>
    <i>
      <x v="939"/>
    </i>
    <i r="1">
      <x v="1"/>
    </i>
    <i r="2">
      <x v="3"/>
    </i>
    <i r="3">
      <x v="2"/>
    </i>
    <i r="4">
      <x/>
    </i>
    <i r="5">
      <x/>
    </i>
    <i>
      <x v="940"/>
    </i>
    <i r="1">
      <x/>
    </i>
    <i r="2">
      <x v="3"/>
    </i>
    <i r="3">
      <x v="1"/>
    </i>
    <i r="4">
      <x/>
    </i>
    <i r="5">
      <x/>
    </i>
    <i>
      <x v="941"/>
    </i>
    <i r="1">
      <x/>
    </i>
    <i r="2">
      <x v="3"/>
    </i>
    <i r="3">
      <x v="1"/>
    </i>
    <i r="4">
      <x/>
    </i>
    <i r="5">
      <x/>
    </i>
    <i>
      <x v="942"/>
    </i>
    <i r="1">
      <x v="1"/>
    </i>
    <i r="2">
      <x v="3"/>
    </i>
    <i r="3">
      <x v="2"/>
    </i>
    <i r="4">
      <x/>
    </i>
    <i r="5">
      <x/>
    </i>
    <i>
      <x v="943"/>
    </i>
    <i r="1">
      <x v="2"/>
    </i>
    <i r="2">
      <x v="3"/>
    </i>
    <i r="3">
      <x v="1"/>
    </i>
    <i r="4">
      <x/>
    </i>
    <i r="5">
      <x/>
    </i>
    <i>
      <x v="944"/>
    </i>
    <i r="1">
      <x v="1"/>
    </i>
    <i r="2">
      <x v="3"/>
    </i>
    <i r="3">
      <x v="1"/>
    </i>
    <i r="4">
      <x/>
    </i>
    <i r="5">
      <x/>
    </i>
    <i>
      <x v="945"/>
    </i>
    <i r="1">
      <x v="1"/>
    </i>
    <i r="2">
      <x v="1"/>
    </i>
    <i r="3">
      <x v="2"/>
    </i>
    <i r="4">
      <x/>
    </i>
    <i r="5">
      <x v="1"/>
    </i>
    <i>
      <x v="946"/>
    </i>
    <i r="1">
      <x v="1"/>
    </i>
    <i r="2">
      <x/>
    </i>
    <i r="3">
      <x v="2"/>
    </i>
    <i r="4">
      <x/>
    </i>
    <i r="5">
      <x/>
    </i>
    <i>
      <x v="947"/>
    </i>
    <i r="1">
      <x v="2"/>
    </i>
    <i r="2">
      <x/>
    </i>
    <i r="3">
      <x/>
    </i>
    <i r="4">
      <x/>
    </i>
    <i r="5">
      <x/>
    </i>
    <i>
      <x v="948"/>
    </i>
    <i r="1">
      <x v="1"/>
    </i>
    <i r="2">
      <x v="3"/>
    </i>
    <i r="3">
      <x v="2"/>
    </i>
    <i r="4">
      <x/>
    </i>
    <i r="5">
      <x/>
    </i>
    <i>
      <x v="949"/>
    </i>
    <i r="1">
      <x v="1"/>
    </i>
    <i r="2">
      <x/>
    </i>
    <i r="3">
      <x/>
    </i>
    <i r="4">
      <x/>
    </i>
    <i r="5">
      <x/>
    </i>
    <i>
      <x v="950"/>
    </i>
    <i r="1">
      <x v="1"/>
    </i>
    <i r="2">
      <x/>
    </i>
    <i r="3">
      <x v="1"/>
    </i>
    <i r="4">
      <x/>
    </i>
    <i r="5">
      <x v="1"/>
    </i>
    <i>
      <x v="951"/>
    </i>
    <i r="1">
      <x v="2"/>
    </i>
    <i r="2">
      <x/>
    </i>
    <i r="3">
      <x v="1"/>
    </i>
    <i r="4">
      <x/>
    </i>
    <i r="5">
      <x v="1"/>
    </i>
    <i>
      <x v="952"/>
    </i>
    <i r="1">
      <x v="1"/>
    </i>
    <i r="2">
      <x/>
    </i>
    <i r="3">
      <x v="1"/>
    </i>
    <i r="4">
      <x/>
    </i>
    <i r="5">
      <x v="1"/>
    </i>
    <i>
      <x v="953"/>
    </i>
    <i r="1">
      <x v="1"/>
    </i>
    <i r="2">
      <x/>
    </i>
    <i r="3">
      <x v="1"/>
    </i>
    <i r="4">
      <x/>
    </i>
    <i r="5">
      <x v="1"/>
    </i>
    <i>
      <x v="954"/>
    </i>
    <i r="1">
      <x v="1"/>
    </i>
    <i r="2">
      <x v="3"/>
    </i>
    <i r="3">
      <x v="1"/>
    </i>
    <i r="4">
      <x/>
    </i>
    <i r="5">
      <x/>
    </i>
    <i>
      <x v="955"/>
    </i>
    <i r="1">
      <x v="1"/>
    </i>
    <i r="2">
      <x/>
    </i>
    <i r="3">
      <x v="2"/>
    </i>
    <i r="4">
      <x/>
    </i>
    <i r="5">
      <x v="1"/>
    </i>
    <i>
      <x v="956"/>
    </i>
    <i r="1">
      <x v="1"/>
    </i>
    <i r="2">
      <x v="1"/>
    </i>
    <i r="3">
      <x v="1"/>
    </i>
    <i r="4">
      <x/>
    </i>
    <i r="5">
      <x v="1"/>
    </i>
    <i>
      <x v="957"/>
    </i>
    <i r="1">
      <x v="1"/>
    </i>
    <i r="2">
      <x v="3"/>
    </i>
    <i r="3">
      <x v="1"/>
    </i>
    <i r="4">
      <x/>
    </i>
    <i r="5">
      <x/>
    </i>
    <i>
      <x v="958"/>
    </i>
    <i r="1">
      <x v="1"/>
    </i>
    <i r="2">
      <x v="3"/>
    </i>
    <i r="3">
      <x v="1"/>
    </i>
    <i r="4">
      <x/>
    </i>
    <i r="5">
      <x/>
    </i>
    <i>
      <x v="959"/>
    </i>
    <i r="1">
      <x v="1"/>
    </i>
    <i r="2">
      <x v="3"/>
    </i>
    <i r="3">
      <x/>
    </i>
    <i r="4">
      <x/>
    </i>
    <i r="5">
      <x/>
    </i>
    <i>
      <x v="960"/>
    </i>
    <i r="1">
      <x v="1"/>
    </i>
    <i r="2">
      <x v="3"/>
    </i>
    <i r="3">
      <x/>
    </i>
    <i r="4">
      <x/>
    </i>
    <i r="5">
      <x/>
    </i>
    <i>
      <x v="961"/>
    </i>
    <i r="1">
      <x v="1"/>
    </i>
    <i r="2">
      <x v="3"/>
    </i>
    <i r="3">
      <x/>
    </i>
    <i r="4">
      <x/>
    </i>
    <i r="5">
      <x/>
    </i>
    <i>
      <x v="962"/>
    </i>
    <i r="1">
      <x v="1"/>
    </i>
    <i r="2">
      <x v="3"/>
    </i>
    <i r="3">
      <x/>
    </i>
    <i r="4">
      <x/>
    </i>
    <i r="5">
      <x/>
    </i>
    <i>
      <x v="963"/>
    </i>
    <i r="1">
      <x v="1"/>
    </i>
    <i r="2">
      <x/>
    </i>
    <i r="3">
      <x v="2"/>
    </i>
    <i r="4">
      <x/>
    </i>
    <i r="5">
      <x v="1"/>
    </i>
    <i>
      <x v="964"/>
    </i>
    <i r="1">
      <x v="1"/>
    </i>
    <i r="2">
      <x/>
    </i>
    <i r="3">
      <x/>
    </i>
    <i r="4">
      <x v="1"/>
    </i>
    <i r="5">
      <x/>
    </i>
    <i>
      <x v="965"/>
    </i>
    <i r="1">
      <x v="2"/>
    </i>
    <i r="2">
      <x/>
    </i>
    <i r="3">
      <x v="1"/>
    </i>
    <i r="4">
      <x/>
    </i>
    <i r="5">
      <x/>
    </i>
    <i>
      <x v="966"/>
    </i>
    <i r="1">
      <x v="1"/>
    </i>
    <i r="2">
      <x/>
    </i>
    <i r="3">
      <x/>
    </i>
    <i r="4">
      <x/>
    </i>
    <i r="5">
      <x/>
    </i>
    <i>
      <x v="967"/>
    </i>
    <i r="1">
      <x v="1"/>
    </i>
    <i r="2">
      <x/>
    </i>
    <i r="3">
      <x v="2"/>
    </i>
    <i r="4">
      <x/>
    </i>
    <i r="5">
      <x/>
    </i>
    <i>
      <x v="968"/>
    </i>
    <i r="1">
      <x v="2"/>
    </i>
    <i r="2">
      <x/>
    </i>
    <i r="3">
      <x v="1"/>
    </i>
    <i r="4">
      <x/>
    </i>
    <i r="5">
      <x v="1"/>
    </i>
    <i>
      <x v="969"/>
    </i>
    <i r="1">
      <x v="1"/>
    </i>
    <i r="2">
      <x/>
    </i>
    <i r="3">
      <x v="2"/>
    </i>
    <i r="4">
      <x/>
    </i>
    <i r="5">
      <x v="1"/>
    </i>
    <i>
      <x v="970"/>
    </i>
    <i r="1">
      <x v="2"/>
    </i>
    <i r="2">
      <x v="3"/>
    </i>
    <i r="3">
      <x/>
    </i>
    <i r="4">
      <x/>
    </i>
    <i r="5">
      <x/>
    </i>
    <i>
      <x v="971"/>
    </i>
    <i r="1">
      <x v="1"/>
    </i>
    <i r="2">
      <x v="3"/>
    </i>
    <i r="3">
      <x v="1"/>
    </i>
    <i r="4">
      <x/>
    </i>
    <i r="5">
      <x/>
    </i>
    <i>
      <x v="972"/>
    </i>
    <i r="1">
      <x v="2"/>
    </i>
    <i r="2">
      <x v="3"/>
    </i>
    <i r="3">
      <x/>
    </i>
    <i r="4">
      <x/>
    </i>
    <i r="5">
      <x/>
    </i>
    <i>
      <x v="973"/>
    </i>
    <i r="1">
      <x v="1"/>
    </i>
    <i r="2">
      <x/>
    </i>
    <i r="3">
      <x/>
    </i>
    <i r="4">
      <x/>
    </i>
    <i r="5">
      <x/>
    </i>
    <i>
      <x v="974"/>
    </i>
    <i r="1">
      <x v="1"/>
    </i>
    <i r="2">
      <x/>
    </i>
    <i r="3">
      <x v="1"/>
    </i>
    <i r="4">
      <x/>
    </i>
    <i r="5">
      <x/>
    </i>
    <i>
      <x v="975"/>
    </i>
    <i r="1">
      <x v="1"/>
    </i>
    <i r="2">
      <x/>
    </i>
    <i r="3">
      <x v="1"/>
    </i>
    <i r="4">
      <x/>
    </i>
    <i r="5">
      <x v="1"/>
    </i>
    <i>
      <x v="976"/>
    </i>
    <i r="1">
      <x v="1"/>
    </i>
    <i r="2">
      <x/>
    </i>
    <i r="3">
      <x v="2"/>
    </i>
    <i r="4">
      <x/>
    </i>
    <i r="5">
      <x v="1"/>
    </i>
    <i>
      <x v="977"/>
    </i>
    <i r="1">
      <x v="1"/>
    </i>
    <i r="2">
      <x v="3"/>
    </i>
    <i r="3">
      <x v="1"/>
    </i>
    <i r="4">
      <x/>
    </i>
    <i r="5">
      <x/>
    </i>
    <i>
      <x v="978"/>
    </i>
    <i r="1">
      <x/>
    </i>
    <i r="2">
      <x v="1"/>
    </i>
    <i r="3">
      <x v="1"/>
    </i>
    <i r="4">
      <x/>
    </i>
    <i r="5">
      <x/>
    </i>
    <i>
      <x v="979"/>
    </i>
    <i r="1">
      <x v="1"/>
    </i>
    <i r="2">
      <x/>
    </i>
    <i r="3">
      <x/>
    </i>
    <i r="4">
      <x/>
    </i>
    <i r="5">
      <x/>
    </i>
    <i>
      <x v="980"/>
    </i>
    <i r="1">
      <x v="1"/>
    </i>
    <i r="2">
      <x/>
    </i>
    <i r="3">
      <x v="1"/>
    </i>
    <i r="4">
      <x/>
    </i>
    <i r="5">
      <x/>
    </i>
    <i>
      <x v="981"/>
    </i>
    <i r="1">
      <x v="1"/>
    </i>
    <i r="2">
      <x/>
    </i>
    <i r="3">
      <x/>
    </i>
    <i r="4">
      <x/>
    </i>
    <i r="5">
      <x/>
    </i>
    <i>
      <x v="982"/>
    </i>
    <i r="1">
      <x v="1"/>
    </i>
    <i r="2">
      <x/>
    </i>
    <i r="3">
      <x v="2"/>
    </i>
    <i r="4">
      <x/>
    </i>
    <i r="5">
      <x/>
    </i>
    <i>
      <x v="983"/>
    </i>
    <i r="1">
      <x v="1"/>
    </i>
    <i r="2">
      <x/>
    </i>
    <i r="3">
      <x/>
    </i>
    <i r="4">
      <x/>
    </i>
    <i r="5">
      <x/>
    </i>
    <i>
      <x v="984"/>
    </i>
    <i r="1">
      <x v="1"/>
    </i>
    <i r="2">
      <x v="3"/>
    </i>
    <i r="3">
      <x v="2"/>
    </i>
    <i r="4">
      <x/>
    </i>
    <i r="5">
      <x/>
    </i>
    <i>
      <x v="985"/>
    </i>
    <i r="1">
      <x v="1"/>
    </i>
    <i r="2">
      <x v="3"/>
    </i>
    <i r="3">
      <x v="2"/>
    </i>
    <i r="4">
      <x/>
    </i>
    <i r="5">
      <x/>
    </i>
    <i>
      <x v="986"/>
    </i>
    <i r="1">
      <x v="2"/>
    </i>
    <i r="2">
      <x v="3"/>
    </i>
    <i r="3">
      <x v="1"/>
    </i>
    <i r="4">
      <x/>
    </i>
    <i r="5">
      <x/>
    </i>
    <i>
      <x v="987"/>
    </i>
    <i r="1">
      <x v="1"/>
    </i>
    <i r="2">
      <x v="3"/>
    </i>
    <i r="3">
      <x/>
    </i>
    <i r="4">
      <x/>
    </i>
    <i r="5">
      <x/>
    </i>
    <i>
      <x v="988"/>
    </i>
    <i r="1">
      <x v="1"/>
    </i>
    <i r="2">
      <x v="3"/>
    </i>
    <i r="3">
      <x/>
    </i>
    <i r="4">
      <x/>
    </i>
    <i r="5">
      <x/>
    </i>
    <i>
      <x v="989"/>
    </i>
    <i r="1">
      <x/>
    </i>
    <i r="2">
      <x v="3"/>
    </i>
    <i r="3">
      <x v="2"/>
    </i>
    <i r="4">
      <x/>
    </i>
    <i r="5">
      <x/>
    </i>
    <i>
      <x v="990"/>
    </i>
    <i r="1">
      <x v="2"/>
    </i>
    <i r="2">
      <x/>
    </i>
    <i r="3">
      <x v="2"/>
    </i>
    <i r="4">
      <x/>
    </i>
    <i r="5">
      <x v="1"/>
    </i>
    <i>
      <x v="991"/>
    </i>
    <i r="1">
      <x v="1"/>
    </i>
    <i r="2">
      <x/>
    </i>
    <i r="3">
      <x/>
    </i>
    <i r="4">
      <x/>
    </i>
    <i r="5">
      <x v="1"/>
    </i>
    <i>
      <x v="992"/>
    </i>
    <i r="1">
      <x v="1"/>
    </i>
    <i r="2">
      <x/>
    </i>
    <i r="3">
      <x/>
    </i>
    <i r="4">
      <x/>
    </i>
    <i r="5">
      <x/>
    </i>
    <i>
      <x v="993"/>
    </i>
    <i r="1">
      <x v="2"/>
    </i>
    <i r="2">
      <x/>
    </i>
    <i r="3">
      <x v="2"/>
    </i>
    <i r="4">
      <x/>
    </i>
    <i r="5">
      <x v="1"/>
    </i>
    <i>
      <x v="994"/>
    </i>
    <i r="1">
      <x v="1"/>
    </i>
    <i r="2">
      <x/>
    </i>
    <i r="3">
      <x/>
    </i>
    <i r="4">
      <x/>
    </i>
    <i r="5">
      <x/>
    </i>
    <i>
      <x v="995"/>
    </i>
    <i r="1">
      <x v="1"/>
    </i>
    <i r="2">
      <x/>
    </i>
    <i r="3">
      <x/>
    </i>
    <i r="4">
      <x/>
    </i>
    <i r="5">
      <x v="1"/>
    </i>
    <i>
      <x v="996"/>
    </i>
    <i r="1">
      <x v="2"/>
    </i>
    <i r="2">
      <x/>
    </i>
    <i r="3">
      <x v="2"/>
    </i>
    <i r="4">
      <x/>
    </i>
    <i r="5">
      <x/>
    </i>
    <i>
      <x v="997"/>
    </i>
    <i r="1">
      <x v="1"/>
    </i>
    <i r="2">
      <x/>
    </i>
    <i r="3">
      <x/>
    </i>
    <i r="4">
      <x/>
    </i>
    <i r="5">
      <x/>
    </i>
    <i>
      <x v="998"/>
    </i>
    <i r="1">
      <x v="1"/>
    </i>
    <i r="2">
      <x v="1"/>
    </i>
    <i r="3">
      <x/>
    </i>
    <i r="4">
      <x v="1"/>
    </i>
    <i r="5">
      <x/>
    </i>
    <i>
      <x v="999"/>
    </i>
    <i r="1">
      <x v="1"/>
    </i>
    <i r="2">
      <x v="3"/>
    </i>
    <i r="3">
      <x v="1"/>
    </i>
    <i r="4">
      <x/>
    </i>
    <i r="5">
      <x/>
    </i>
    <i>
      <x v="1000"/>
    </i>
    <i r="1">
      <x/>
    </i>
    <i r="2">
      <x/>
    </i>
    <i r="3">
      <x v="1"/>
    </i>
    <i r="4">
      <x/>
    </i>
    <i r="5">
      <x v="1"/>
    </i>
    <i>
      <x v="1001"/>
    </i>
    <i r="1">
      <x v="1"/>
    </i>
    <i r="2">
      <x/>
    </i>
    <i r="3">
      <x v="1"/>
    </i>
    <i r="4">
      <x/>
    </i>
    <i r="5">
      <x/>
    </i>
    <i>
      <x v="1002"/>
    </i>
    <i r="1">
      <x v="1"/>
    </i>
    <i r="2">
      <x v="3"/>
    </i>
    <i r="3">
      <x v="1"/>
    </i>
    <i r="4">
      <x/>
    </i>
    <i r="5">
      <x/>
    </i>
    <i>
      <x v="1003"/>
    </i>
    <i r="1">
      <x v="1"/>
    </i>
    <i r="2">
      <x v="3"/>
    </i>
    <i r="3">
      <x v="1"/>
    </i>
    <i r="4">
      <x/>
    </i>
    <i r="5">
      <x/>
    </i>
    <i>
      <x v="1004"/>
    </i>
    <i r="1">
      <x v="1"/>
    </i>
    <i r="2">
      <x v="3"/>
    </i>
    <i r="3">
      <x v="1"/>
    </i>
    <i r="4">
      <x/>
    </i>
    <i r="5">
      <x v="1"/>
    </i>
    <i>
      <x v="1005"/>
    </i>
    <i r="1">
      <x v="1"/>
    </i>
    <i r="2">
      <x v="3"/>
    </i>
    <i r="3">
      <x v="2"/>
    </i>
    <i r="4">
      <x/>
    </i>
    <i r="5">
      <x v="1"/>
    </i>
    <i>
      <x v="1006"/>
    </i>
    <i r="1">
      <x v="1"/>
    </i>
    <i r="2">
      <x v="3"/>
    </i>
    <i r="3">
      <x v="1"/>
    </i>
    <i r="4">
      <x/>
    </i>
    <i r="5">
      <x/>
    </i>
    <i>
      <x v="1007"/>
    </i>
    <i r="1">
      <x v="1"/>
    </i>
    <i r="2">
      <x/>
    </i>
    <i r="3">
      <x v="2"/>
    </i>
    <i r="4">
      <x/>
    </i>
    <i r="5">
      <x v="1"/>
    </i>
    <i>
      <x v="1008"/>
    </i>
    <i r="1">
      <x v="1"/>
    </i>
    <i r="2">
      <x v="3"/>
    </i>
    <i r="3">
      <x v="1"/>
    </i>
    <i r="4">
      <x/>
    </i>
    <i r="5">
      <x/>
    </i>
    <i>
      <x v="1009"/>
    </i>
    <i r="1">
      <x v="1"/>
    </i>
    <i r="2">
      <x/>
    </i>
    <i r="3">
      <x v="2"/>
    </i>
    <i r="4">
      <x/>
    </i>
    <i r="5">
      <x/>
    </i>
    <i>
      <x v="1010"/>
    </i>
    <i r="1">
      <x v="2"/>
    </i>
    <i r="2">
      <x/>
    </i>
    <i r="3">
      <x/>
    </i>
    <i r="4">
      <x/>
    </i>
    <i r="5">
      <x/>
    </i>
    <i>
      <x v="1011"/>
    </i>
    <i r="1">
      <x v="1"/>
    </i>
    <i r="2">
      <x/>
    </i>
    <i r="3">
      <x v="2"/>
    </i>
    <i r="4">
      <x/>
    </i>
    <i r="5">
      <x v="1"/>
    </i>
    <i>
      <x v="1012"/>
    </i>
    <i r="1">
      <x/>
    </i>
    <i r="2">
      <x/>
    </i>
    <i r="3">
      <x v="1"/>
    </i>
    <i r="4">
      <x/>
    </i>
    <i r="5">
      <x v="1"/>
    </i>
    <i>
      <x v="1013"/>
    </i>
    <i r="1">
      <x v="1"/>
    </i>
    <i r="2">
      <x v="3"/>
    </i>
    <i r="3">
      <x v="1"/>
    </i>
    <i r="4">
      <x/>
    </i>
    <i r="5">
      <x/>
    </i>
    <i>
      <x v="1014"/>
    </i>
    <i r="1">
      <x v="1"/>
    </i>
    <i r="2">
      <x v="1"/>
    </i>
    <i r="3">
      <x v="1"/>
    </i>
    <i r="4">
      <x v="1"/>
    </i>
    <i r="5">
      <x/>
    </i>
    <i>
      <x v="1015"/>
    </i>
    <i r="1">
      <x v="2"/>
    </i>
    <i r="2">
      <x v="3"/>
    </i>
    <i r="3">
      <x v="2"/>
    </i>
    <i r="4">
      <x/>
    </i>
    <i r="5">
      <x v="1"/>
    </i>
    <i>
      <x v="1016"/>
    </i>
    <i r="1">
      <x v="1"/>
    </i>
    <i r="2">
      <x/>
    </i>
    <i r="3">
      <x v="1"/>
    </i>
    <i r="4">
      <x/>
    </i>
    <i r="5">
      <x v="1"/>
    </i>
    <i>
      <x v="1017"/>
    </i>
    <i r="1">
      <x v="1"/>
    </i>
    <i r="2">
      <x v="3"/>
    </i>
    <i r="3">
      <x v="1"/>
    </i>
    <i r="4">
      <x/>
    </i>
    <i r="5">
      <x v="1"/>
    </i>
    <i>
      <x v="1018"/>
    </i>
    <i r="1">
      <x v="1"/>
    </i>
    <i r="2">
      <x/>
    </i>
    <i r="3">
      <x v="1"/>
    </i>
    <i r="4">
      <x/>
    </i>
    <i r="5">
      <x/>
    </i>
    <i>
      <x v="1019"/>
    </i>
    <i r="1">
      <x/>
    </i>
    <i r="2">
      <x/>
    </i>
    <i r="3">
      <x v="2"/>
    </i>
    <i r="4">
      <x v="1"/>
    </i>
    <i r="5">
      <x/>
    </i>
    <i>
      <x v="1020"/>
    </i>
    <i r="1">
      <x v="1"/>
    </i>
    <i r="2">
      <x v="3"/>
    </i>
    <i r="3">
      <x v="2"/>
    </i>
    <i r="4">
      <x/>
    </i>
    <i r="5">
      <x v="1"/>
    </i>
    <i>
      <x v="1021"/>
    </i>
    <i r="1">
      <x/>
    </i>
    <i r="2">
      <x v="3"/>
    </i>
    <i r="3">
      <x/>
    </i>
    <i r="4">
      <x/>
    </i>
    <i r="5">
      <x/>
    </i>
    <i>
      <x v="1022"/>
    </i>
    <i r="1">
      <x v="1"/>
    </i>
    <i r="2">
      <x v="3"/>
    </i>
    <i r="3">
      <x v="1"/>
    </i>
    <i r="4">
      <x/>
    </i>
    <i r="5">
      <x/>
    </i>
    <i>
      <x v="1023"/>
    </i>
    <i r="1">
      <x/>
    </i>
    <i r="2">
      <x v="3"/>
    </i>
    <i r="3">
      <x/>
    </i>
    <i r="4">
      <x/>
    </i>
    <i r="5">
      <x v="1"/>
    </i>
    <i>
      <x v="1024"/>
    </i>
    <i r="1">
      <x v="1"/>
    </i>
    <i r="2">
      <x v="3"/>
    </i>
    <i r="3">
      <x v="2"/>
    </i>
    <i r="4">
      <x/>
    </i>
    <i r="5">
      <x v="1"/>
    </i>
    <i>
      <x v="1025"/>
    </i>
    <i r="1">
      <x v="2"/>
    </i>
    <i r="2">
      <x v="3"/>
    </i>
    <i r="3">
      <x/>
    </i>
    <i r="4">
      <x/>
    </i>
    <i r="5">
      <x v="1"/>
    </i>
    <i>
      <x v="1026"/>
    </i>
    <i r="1">
      <x v="2"/>
    </i>
    <i r="2">
      <x v="3"/>
    </i>
    <i r="3">
      <x v="1"/>
    </i>
    <i r="4">
      <x/>
    </i>
    <i r="5">
      <x/>
    </i>
    <i>
      <x v="1027"/>
    </i>
    <i r="1">
      <x v="1"/>
    </i>
    <i r="2">
      <x v="3"/>
    </i>
    <i r="3">
      <x v="2"/>
    </i>
    <i r="4">
      <x/>
    </i>
    <i r="5">
      <x/>
    </i>
    <i>
      <x v="1028"/>
    </i>
    <i r="1">
      <x v="1"/>
    </i>
    <i r="2">
      <x v="3"/>
    </i>
    <i r="3">
      <x v="2"/>
    </i>
    <i r="4">
      <x/>
    </i>
    <i r="5">
      <x v="1"/>
    </i>
    <i>
      <x v="1029"/>
    </i>
    <i r="1">
      <x v="1"/>
    </i>
    <i r="2">
      <x v="3"/>
    </i>
    <i r="3">
      <x v="2"/>
    </i>
    <i r="4">
      <x/>
    </i>
    <i r="5">
      <x/>
    </i>
    <i>
      <x v="1030"/>
    </i>
    <i r="1">
      <x v="1"/>
    </i>
    <i r="2">
      <x/>
    </i>
    <i r="3">
      <x/>
    </i>
    <i r="4">
      <x/>
    </i>
    <i r="5">
      <x v="1"/>
    </i>
    <i>
      <x v="1031"/>
    </i>
    <i r="1">
      <x v="1"/>
    </i>
    <i r="2">
      <x v="3"/>
    </i>
    <i r="3">
      <x v="2"/>
    </i>
    <i r="4">
      <x/>
    </i>
    <i r="5">
      <x v="1"/>
    </i>
    <i>
      <x v="1032"/>
    </i>
    <i r="1">
      <x v="1"/>
    </i>
    <i r="2">
      <x/>
    </i>
    <i r="3">
      <x/>
    </i>
    <i r="4">
      <x/>
    </i>
    <i r="5">
      <x/>
    </i>
    <i>
      <x v="1033"/>
    </i>
    <i r="1">
      <x v="1"/>
    </i>
    <i r="2">
      <x v="3"/>
    </i>
    <i r="3">
      <x v="2"/>
    </i>
    <i r="4">
      <x/>
    </i>
    <i r="5">
      <x/>
    </i>
    <i>
      <x v="1034"/>
    </i>
    <i r="1">
      <x/>
    </i>
    <i r="2">
      <x/>
    </i>
    <i r="3">
      <x v="2"/>
    </i>
    <i r="4">
      <x/>
    </i>
    <i r="5">
      <x/>
    </i>
    <i>
      <x v="1035"/>
    </i>
    <i r="1">
      <x v="1"/>
    </i>
    <i r="2">
      <x v="3"/>
    </i>
    <i r="3">
      <x/>
    </i>
    <i r="4">
      <x/>
    </i>
    <i r="5">
      <x/>
    </i>
    <i>
      <x v="1036"/>
    </i>
    <i r="1">
      <x v="1"/>
    </i>
    <i r="2">
      <x v="3"/>
    </i>
    <i r="3">
      <x v="1"/>
    </i>
    <i r="4">
      <x/>
    </i>
    <i r="5">
      <x/>
    </i>
    <i>
      <x v="1037"/>
    </i>
    <i r="1">
      <x v="1"/>
    </i>
    <i r="2">
      <x v="3"/>
    </i>
    <i r="3">
      <x v="1"/>
    </i>
    <i r="4">
      <x/>
    </i>
    <i r="5">
      <x/>
    </i>
    <i>
      <x v="1038"/>
    </i>
    <i r="1">
      <x v="1"/>
    </i>
    <i r="2">
      <x/>
    </i>
    <i r="3">
      <x v="1"/>
    </i>
    <i r="4">
      <x/>
    </i>
    <i r="5">
      <x v="1"/>
    </i>
    <i>
      <x v="1039"/>
    </i>
    <i r="1">
      <x v="1"/>
    </i>
    <i r="2">
      <x/>
    </i>
    <i r="3">
      <x v="2"/>
    </i>
    <i r="4">
      <x/>
    </i>
    <i r="5">
      <x/>
    </i>
    <i>
      <x v="1040"/>
    </i>
    <i r="1">
      <x v="1"/>
    </i>
    <i r="2">
      <x v="3"/>
    </i>
    <i r="3">
      <x v="1"/>
    </i>
    <i r="4">
      <x/>
    </i>
    <i r="5">
      <x/>
    </i>
    <i>
      <x v="1041"/>
    </i>
    <i r="1">
      <x v="1"/>
    </i>
    <i r="2">
      <x/>
    </i>
    <i r="3">
      <x v="1"/>
    </i>
    <i r="4">
      <x/>
    </i>
    <i r="5">
      <x v="1"/>
    </i>
    <i>
      <x v="1042"/>
    </i>
    <i r="1">
      <x v="1"/>
    </i>
    <i r="2">
      <x/>
    </i>
    <i r="3">
      <x v="1"/>
    </i>
    <i r="4">
      <x v="1"/>
    </i>
    <i r="5">
      <x/>
    </i>
    <i>
      <x v="1043"/>
    </i>
    <i r="1">
      <x v="1"/>
    </i>
    <i r="2">
      <x v="3"/>
    </i>
    <i r="3">
      <x v="2"/>
    </i>
    <i r="4">
      <x/>
    </i>
    <i r="5">
      <x/>
    </i>
    <i>
      <x v="1044"/>
    </i>
    <i r="1">
      <x v="1"/>
    </i>
    <i r="2">
      <x/>
    </i>
    <i r="3">
      <x v="2"/>
    </i>
    <i r="4">
      <x/>
    </i>
    <i r="5">
      <x v="1"/>
    </i>
    <i>
      <x v="1045"/>
    </i>
    <i r="1">
      <x/>
    </i>
    <i r="2">
      <x/>
    </i>
    <i r="3">
      <x v="2"/>
    </i>
    <i r="4">
      <x v="1"/>
    </i>
    <i r="5">
      <x/>
    </i>
    <i>
      <x v="1046"/>
    </i>
    <i r="1">
      <x v="1"/>
    </i>
    <i r="2">
      <x/>
    </i>
    <i r="3">
      <x v="1"/>
    </i>
    <i r="4">
      <x/>
    </i>
    <i r="5">
      <x v="1"/>
    </i>
    <i>
      <x v="1047"/>
    </i>
    <i r="1">
      <x v="1"/>
    </i>
    <i r="2">
      <x v="3"/>
    </i>
    <i r="3">
      <x v="1"/>
    </i>
    <i r="4">
      <x/>
    </i>
    <i r="5">
      <x v="1"/>
    </i>
    <i>
      <x v="1048"/>
    </i>
    <i r="1">
      <x v="1"/>
    </i>
    <i r="2">
      <x/>
    </i>
    <i r="3">
      <x v="2"/>
    </i>
    <i r="4">
      <x/>
    </i>
    <i r="5">
      <x/>
    </i>
    <i>
      <x v="1049"/>
    </i>
    <i r="1">
      <x v="2"/>
    </i>
    <i r="2">
      <x/>
    </i>
    <i r="3">
      <x/>
    </i>
    <i r="4">
      <x/>
    </i>
    <i r="5">
      <x/>
    </i>
    <i>
      <x v="1050"/>
    </i>
    <i r="1">
      <x v="1"/>
    </i>
    <i r="2">
      <x/>
    </i>
    <i r="3">
      <x v="2"/>
    </i>
    <i r="4">
      <x/>
    </i>
    <i r="5">
      <x/>
    </i>
    <i>
      <x v="1051"/>
    </i>
    <i r="1">
      <x/>
    </i>
    <i r="2">
      <x v="3"/>
    </i>
    <i r="3">
      <x v="1"/>
    </i>
    <i r="4">
      <x/>
    </i>
    <i r="5">
      <x/>
    </i>
    <i>
      <x v="1052"/>
    </i>
    <i r="1">
      <x v="1"/>
    </i>
    <i r="2">
      <x/>
    </i>
    <i r="3">
      <x/>
    </i>
    <i r="4">
      <x/>
    </i>
    <i r="5">
      <x/>
    </i>
    <i>
      <x v="1053"/>
    </i>
    <i r="1">
      <x v="1"/>
    </i>
    <i r="2">
      <x v="3"/>
    </i>
    <i r="3">
      <x/>
    </i>
    <i r="4">
      <x/>
    </i>
    <i r="5">
      <x v="1"/>
    </i>
    <i>
      <x v="1054"/>
    </i>
    <i r="1">
      <x v="1"/>
    </i>
    <i r="2">
      <x v="3"/>
    </i>
    <i r="3">
      <x/>
    </i>
    <i r="4">
      <x/>
    </i>
    <i r="5">
      <x/>
    </i>
    <i>
      <x v="1055"/>
    </i>
    <i r="1">
      <x v="1"/>
    </i>
    <i r="2">
      <x/>
    </i>
    <i r="3">
      <x v="1"/>
    </i>
    <i r="4">
      <x/>
    </i>
    <i r="5">
      <x v="1"/>
    </i>
    <i>
      <x v="1056"/>
    </i>
    <i r="1">
      <x v="1"/>
    </i>
    <i r="2">
      <x/>
    </i>
    <i r="3">
      <x v="2"/>
    </i>
    <i r="4">
      <x/>
    </i>
    <i r="5">
      <x/>
    </i>
    <i>
      <x v="1057"/>
    </i>
    <i r="1">
      <x v="1"/>
    </i>
    <i r="2">
      <x v="3"/>
    </i>
    <i r="3">
      <x v="1"/>
    </i>
    <i r="4">
      <x/>
    </i>
    <i r="5">
      <x/>
    </i>
    <i>
      <x v="1058"/>
    </i>
    <i r="1">
      <x v="1"/>
    </i>
    <i r="2">
      <x/>
    </i>
    <i r="3">
      <x v="2"/>
    </i>
    <i r="4">
      <x/>
    </i>
    <i r="5">
      <x v="1"/>
    </i>
    <i>
      <x v="1059"/>
    </i>
    <i r="1">
      <x v="1"/>
    </i>
    <i r="2">
      <x v="3"/>
    </i>
    <i r="3">
      <x v="1"/>
    </i>
    <i r="4">
      <x/>
    </i>
    <i r="5">
      <x/>
    </i>
    <i>
      <x v="1060"/>
    </i>
    <i r="1">
      <x v="1"/>
    </i>
    <i r="2">
      <x/>
    </i>
    <i r="3">
      <x v="1"/>
    </i>
    <i r="4">
      <x/>
    </i>
    <i r="5">
      <x v="1"/>
    </i>
    <i>
      <x v="1061"/>
    </i>
    <i r="1">
      <x v="1"/>
    </i>
    <i r="2">
      <x v="3"/>
    </i>
    <i r="3">
      <x v="2"/>
    </i>
    <i r="4">
      <x/>
    </i>
    <i r="5">
      <x v="1"/>
    </i>
    <i>
      <x v="1062"/>
    </i>
    <i r="1">
      <x v="1"/>
    </i>
    <i r="2">
      <x/>
    </i>
    <i r="3">
      <x/>
    </i>
    <i r="4">
      <x/>
    </i>
    <i r="5">
      <x v="1"/>
    </i>
    <i>
      <x v="1063"/>
    </i>
    <i r="1">
      <x v="1"/>
    </i>
    <i r="2">
      <x/>
    </i>
    <i r="3">
      <x/>
    </i>
    <i r="4">
      <x/>
    </i>
    <i r="5">
      <x v="1"/>
    </i>
    <i>
      <x v="1064"/>
    </i>
    <i r="1">
      <x v="1"/>
    </i>
    <i r="2">
      <x v="3"/>
    </i>
    <i r="3">
      <x/>
    </i>
    <i r="4">
      <x/>
    </i>
    <i r="5">
      <x v="1"/>
    </i>
    <i>
      <x v="1065"/>
    </i>
    <i r="1">
      <x v="1"/>
    </i>
    <i r="2">
      <x/>
    </i>
    <i r="3">
      <x v="2"/>
    </i>
    <i r="4">
      <x/>
    </i>
    <i r="5">
      <x v="1"/>
    </i>
    <i>
      <x v="1066"/>
    </i>
    <i r="1">
      <x v="1"/>
    </i>
    <i r="2">
      <x/>
    </i>
    <i r="3">
      <x v="2"/>
    </i>
    <i r="4">
      <x/>
    </i>
    <i r="5">
      <x v="1"/>
    </i>
    <i>
      <x v="1067"/>
    </i>
    <i r="1">
      <x v="1"/>
    </i>
    <i r="2">
      <x/>
    </i>
    <i r="3">
      <x v="1"/>
    </i>
    <i r="4">
      <x/>
    </i>
    <i r="5">
      <x/>
    </i>
    <i>
      <x v="1068"/>
    </i>
    <i r="1">
      <x v="1"/>
    </i>
    <i r="2">
      <x v="3"/>
    </i>
    <i r="3">
      <x v="2"/>
    </i>
    <i r="4">
      <x/>
    </i>
    <i r="5">
      <x/>
    </i>
    <i>
      <x v="1069"/>
    </i>
    <i r="1">
      <x v="1"/>
    </i>
    <i r="2">
      <x/>
    </i>
    <i r="3">
      <x/>
    </i>
    <i r="4">
      <x/>
    </i>
    <i r="5">
      <x/>
    </i>
    <i>
      <x v="1070"/>
    </i>
    <i r="1">
      <x v="1"/>
    </i>
    <i r="2">
      <x/>
    </i>
    <i r="3">
      <x v="1"/>
    </i>
    <i r="4">
      <x/>
    </i>
    <i r="5">
      <x v="1"/>
    </i>
    <i>
      <x v="1071"/>
    </i>
    <i r="1">
      <x v="2"/>
    </i>
    <i r="2">
      <x/>
    </i>
    <i r="3">
      <x v="2"/>
    </i>
    <i r="4">
      <x/>
    </i>
    <i r="5">
      <x/>
    </i>
    <i>
      <x v="1072"/>
    </i>
    <i r="1">
      <x v="1"/>
    </i>
    <i r="2">
      <x/>
    </i>
    <i r="3">
      <x v="1"/>
    </i>
    <i r="4">
      <x/>
    </i>
    <i r="5">
      <x/>
    </i>
    <i>
      <x v="1073"/>
    </i>
    <i r="1">
      <x/>
    </i>
    <i r="2">
      <x v="3"/>
    </i>
    <i r="3">
      <x v="1"/>
    </i>
    <i r="4">
      <x/>
    </i>
    <i r="5">
      <x/>
    </i>
    <i>
      <x v="1074"/>
    </i>
    <i r="1">
      <x v="2"/>
    </i>
    <i r="2">
      <x v="3"/>
    </i>
    <i r="3">
      <x v="2"/>
    </i>
    <i r="4">
      <x/>
    </i>
    <i r="5">
      <x v="1"/>
    </i>
    <i>
      <x v="1075"/>
    </i>
    <i r="1">
      <x v="1"/>
    </i>
    <i r="2">
      <x v="3"/>
    </i>
    <i r="3">
      <x v="2"/>
    </i>
    <i r="4">
      <x/>
    </i>
    <i r="5">
      <x v="1"/>
    </i>
    <i>
      <x v="1076"/>
    </i>
    <i r="1">
      <x v="1"/>
    </i>
    <i r="2">
      <x/>
    </i>
    <i r="3">
      <x v="1"/>
    </i>
    <i r="4">
      <x v="1"/>
    </i>
    <i r="5">
      <x/>
    </i>
    <i>
      <x v="1077"/>
    </i>
    <i r="1">
      <x v="1"/>
    </i>
    <i r="2">
      <x/>
    </i>
    <i r="3">
      <x/>
    </i>
    <i r="4">
      <x/>
    </i>
    <i r="5">
      <x/>
    </i>
    <i>
      <x v="1078"/>
    </i>
    <i r="1">
      <x/>
    </i>
    <i r="2">
      <x v="3"/>
    </i>
    <i r="3">
      <x v="2"/>
    </i>
    <i r="4">
      <x/>
    </i>
    <i r="5">
      <x/>
    </i>
    <i>
      <x v="1079"/>
    </i>
    <i r="1">
      <x v="1"/>
    </i>
    <i r="2">
      <x/>
    </i>
    <i r="3">
      <x/>
    </i>
    <i r="4">
      <x/>
    </i>
    <i r="5">
      <x/>
    </i>
    <i>
      <x v="1080"/>
    </i>
    <i r="1">
      <x v="1"/>
    </i>
    <i r="2">
      <x/>
    </i>
    <i r="3">
      <x/>
    </i>
    <i r="4">
      <x/>
    </i>
    <i r="5">
      <x/>
    </i>
    <i>
      <x v="1081"/>
    </i>
    <i r="1">
      <x v="1"/>
    </i>
    <i r="2">
      <x v="1"/>
    </i>
    <i r="3">
      <x/>
    </i>
    <i r="4">
      <x v="1"/>
    </i>
    <i r="5">
      <x v="1"/>
    </i>
    <i>
      <x v="1082"/>
    </i>
    <i r="1">
      <x v="1"/>
    </i>
    <i r="2">
      <x/>
    </i>
    <i r="3">
      <x v="1"/>
    </i>
    <i r="4">
      <x/>
    </i>
    <i r="5">
      <x v="1"/>
    </i>
    <i>
      <x v="1083"/>
    </i>
    <i r="1">
      <x v="1"/>
    </i>
    <i r="2">
      <x v="3"/>
    </i>
    <i r="3">
      <x v="1"/>
    </i>
    <i r="4">
      <x/>
    </i>
    <i r="5">
      <x v="1"/>
    </i>
    <i>
      <x v="1084"/>
    </i>
    <i r="1">
      <x v="1"/>
    </i>
    <i r="2">
      <x v="3"/>
    </i>
    <i r="3">
      <x v="1"/>
    </i>
    <i r="4">
      <x/>
    </i>
    <i r="5">
      <x v="1"/>
    </i>
    <i>
      <x v="1085"/>
    </i>
    <i r="1">
      <x v="1"/>
    </i>
    <i r="2">
      <x/>
    </i>
    <i r="3">
      <x v="2"/>
    </i>
    <i r="4">
      <x v="1"/>
    </i>
    <i r="5">
      <x/>
    </i>
    <i>
      <x v="1086"/>
    </i>
    <i r="1">
      <x v="1"/>
    </i>
    <i r="2">
      <x v="3"/>
    </i>
    <i r="3">
      <x v="2"/>
    </i>
    <i r="4">
      <x/>
    </i>
    <i r="5">
      <x v="1"/>
    </i>
    <i>
      <x v="1087"/>
    </i>
    <i r="1">
      <x v="1"/>
    </i>
    <i r="2">
      <x v="3"/>
    </i>
    <i r="3">
      <x v="1"/>
    </i>
    <i r="4">
      <x/>
    </i>
    <i r="5">
      <x v="1"/>
    </i>
    <i>
      <x v="1088"/>
    </i>
    <i r="1">
      <x v="1"/>
    </i>
    <i r="2">
      <x v="3"/>
    </i>
    <i r="3">
      <x/>
    </i>
    <i r="4">
      <x/>
    </i>
    <i r="5">
      <x v="1"/>
    </i>
    <i>
      <x v="1089"/>
    </i>
    <i r="1">
      <x v="1"/>
    </i>
    <i r="2">
      <x v="3"/>
    </i>
    <i r="3">
      <x v="1"/>
    </i>
    <i r="4">
      <x/>
    </i>
    <i r="5">
      <x/>
    </i>
    <i>
      <x v="1090"/>
    </i>
    <i r="1">
      <x v="1"/>
    </i>
    <i r="2">
      <x v="3"/>
    </i>
    <i r="3">
      <x v="1"/>
    </i>
    <i r="4">
      <x/>
    </i>
    <i r="5">
      <x v="1"/>
    </i>
    <i>
      <x v="1091"/>
    </i>
    <i r="1">
      <x v="1"/>
    </i>
    <i r="2">
      <x/>
    </i>
    <i r="3">
      <x v="2"/>
    </i>
    <i r="4">
      <x/>
    </i>
    <i r="5">
      <x/>
    </i>
    <i>
      <x v="1092"/>
    </i>
    <i r="1">
      <x v="1"/>
    </i>
    <i r="2">
      <x/>
    </i>
    <i r="3">
      <x/>
    </i>
    <i r="4">
      <x/>
    </i>
    <i r="5">
      <x v="1"/>
    </i>
    <i>
      <x v="1093"/>
    </i>
    <i r="1">
      <x v="1"/>
    </i>
    <i r="2">
      <x/>
    </i>
    <i r="3">
      <x/>
    </i>
    <i r="4">
      <x/>
    </i>
    <i r="5">
      <x/>
    </i>
    <i>
      <x v="1094"/>
    </i>
    <i r="1">
      <x v="2"/>
    </i>
    <i r="2">
      <x v="3"/>
    </i>
    <i r="3">
      <x v="2"/>
    </i>
    <i r="4">
      <x/>
    </i>
    <i r="5">
      <x/>
    </i>
    <i>
      <x v="1095"/>
    </i>
    <i r="1">
      <x v="1"/>
    </i>
    <i r="2">
      <x/>
    </i>
    <i r="3">
      <x/>
    </i>
    <i r="4">
      <x/>
    </i>
    <i r="5">
      <x v="1"/>
    </i>
    <i>
      <x v="1096"/>
    </i>
    <i r="1">
      <x v="1"/>
    </i>
    <i r="2">
      <x/>
    </i>
    <i r="3">
      <x v="1"/>
    </i>
    <i r="4">
      <x/>
    </i>
    <i r="5">
      <x/>
    </i>
    <i>
      <x v="1097"/>
    </i>
    <i r="1">
      <x v="1"/>
    </i>
    <i r="2">
      <x/>
    </i>
    <i r="3">
      <x v="1"/>
    </i>
    <i r="4">
      <x/>
    </i>
    <i r="5">
      <x/>
    </i>
    <i>
      <x v="1098"/>
    </i>
    <i r="1">
      <x v="1"/>
    </i>
    <i r="2">
      <x v="3"/>
    </i>
    <i r="3">
      <x v="2"/>
    </i>
    <i r="4">
      <x/>
    </i>
    <i r="5">
      <x v="1"/>
    </i>
    <i>
      <x v="1099"/>
    </i>
    <i r="1">
      <x v="1"/>
    </i>
    <i r="2">
      <x/>
    </i>
    <i r="3">
      <x/>
    </i>
    <i r="4">
      <x/>
    </i>
    <i r="5">
      <x/>
    </i>
    <i>
      <x v="1100"/>
    </i>
    <i r="1">
      <x/>
    </i>
    <i r="2">
      <x/>
    </i>
    <i r="3">
      <x/>
    </i>
    <i r="4">
      <x v="1"/>
    </i>
    <i r="5">
      <x/>
    </i>
    <i>
      <x v="1101"/>
    </i>
    <i r="1">
      <x v="1"/>
    </i>
    <i r="2">
      <x v="3"/>
    </i>
    <i r="3">
      <x v="2"/>
    </i>
    <i r="4">
      <x/>
    </i>
    <i r="5">
      <x v="1"/>
    </i>
    <i>
      <x v="1102"/>
    </i>
    <i r="1">
      <x v="2"/>
    </i>
    <i r="2">
      <x v="3"/>
    </i>
    <i r="3">
      <x/>
    </i>
    <i r="4">
      <x/>
    </i>
    <i r="5">
      <x/>
    </i>
    <i>
      <x v="1103"/>
    </i>
    <i r="1">
      <x v="2"/>
    </i>
    <i r="2">
      <x v="3"/>
    </i>
    <i r="3">
      <x v="1"/>
    </i>
    <i r="4">
      <x/>
    </i>
    <i r="5">
      <x/>
    </i>
    <i>
      <x v="1104"/>
    </i>
    <i r="1">
      <x v="1"/>
    </i>
    <i r="2">
      <x v="3"/>
    </i>
    <i r="3">
      <x v="2"/>
    </i>
    <i r="4">
      <x/>
    </i>
    <i r="5">
      <x/>
    </i>
    <i>
      <x v="1105"/>
    </i>
    <i r="1">
      <x v="1"/>
    </i>
    <i r="2">
      <x/>
    </i>
    <i r="3">
      <x v="2"/>
    </i>
    <i r="4">
      <x/>
    </i>
    <i r="5">
      <x v="1"/>
    </i>
    <i>
      <x v="1106"/>
    </i>
    <i r="1">
      <x v="1"/>
    </i>
    <i r="2">
      <x/>
    </i>
    <i r="3">
      <x v="1"/>
    </i>
    <i r="4">
      <x/>
    </i>
    <i r="5">
      <x v="1"/>
    </i>
    <i>
      <x v="1107"/>
    </i>
    <i r="1">
      <x v="1"/>
    </i>
    <i r="2">
      <x/>
    </i>
    <i r="3">
      <x v="2"/>
    </i>
    <i r="4">
      <x/>
    </i>
    <i r="5">
      <x v="1"/>
    </i>
    <i>
      <x v="1108"/>
    </i>
    <i r="1">
      <x v="1"/>
    </i>
    <i r="2">
      <x/>
    </i>
    <i r="3">
      <x v="2"/>
    </i>
    <i r="4">
      <x/>
    </i>
    <i r="5">
      <x v="1"/>
    </i>
    <i>
      <x v="1109"/>
    </i>
    <i r="1">
      <x v="1"/>
    </i>
    <i r="2">
      <x/>
    </i>
    <i r="3">
      <x v="2"/>
    </i>
    <i r="4">
      <x/>
    </i>
    <i r="5">
      <x v="1"/>
    </i>
    <i>
      <x v="1110"/>
    </i>
    <i r="1">
      <x v="1"/>
    </i>
    <i r="2">
      <x v="3"/>
    </i>
    <i r="3">
      <x v="1"/>
    </i>
    <i r="4">
      <x/>
    </i>
    <i r="5">
      <x v="1"/>
    </i>
    <i>
      <x v="1111"/>
    </i>
    <i r="1">
      <x/>
    </i>
    <i r="2">
      <x v="3"/>
    </i>
    <i r="3">
      <x v="2"/>
    </i>
    <i r="4">
      <x/>
    </i>
    <i r="5">
      <x/>
    </i>
    <i>
      <x v="1112"/>
    </i>
    <i r="1">
      <x v="1"/>
    </i>
    <i r="2">
      <x v="3"/>
    </i>
    <i r="3">
      <x/>
    </i>
    <i r="4">
      <x/>
    </i>
    <i r="5">
      <x/>
    </i>
    <i>
      <x v="1113"/>
    </i>
    <i r="1">
      <x v="1"/>
    </i>
    <i r="2">
      <x/>
    </i>
    <i r="3">
      <x/>
    </i>
    <i r="4">
      <x/>
    </i>
    <i r="5">
      <x v="1"/>
    </i>
    <i>
      <x v="1114"/>
    </i>
    <i r="1">
      <x v="1"/>
    </i>
    <i r="2">
      <x v="3"/>
    </i>
    <i r="3">
      <x v="1"/>
    </i>
    <i r="4">
      <x/>
    </i>
    <i r="5">
      <x v="1"/>
    </i>
    <i>
      <x v="1115"/>
    </i>
    <i r="1">
      <x v="1"/>
    </i>
    <i r="2">
      <x v="1"/>
    </i>
    <i r="3">
      <x/>
    </i>
    <i r="4">
      <x v="1"/>
    </i>
    <i r="5">
      <x v="1"/>
    </i>
    <i>
      <x v="1116"/>
    </i>
    <i r="1">
      <x v="1"/>
    </i>
    <i r="2">
      <x v="3"/>
    </i>
    <i r="3">
      <x v="1"/>
    </i>
    <i r="4">
      <x/>
    </i>
    <i r="5">
      <x v="1"/>
    </i>
    <i>
      <x v="1117"/>
    </i>
    <i r="1">
      <x v="1"/>
    </i>
    <i r="2">
      <x v="3"/>
    </i>
    <i r="3">
      <x/>
    </i>
    <i r="4">
      <x/>
    </i>
    <i r="5">
      <x v="1"/>
    </i>
    <i>
      <x v="1118"/>
    </i>
    <i r="1">
      <x v="1"/>
    </i>
    <i r="2">
      <x v="3"/>
    </i>
    <i r="3">
      <x v="2"/>
    </i>
    <i r="4">
      <x/>
    </i>
    <i r="5">
      <x/>
    </i>
    <i>
      <x v="1119"/>
    </i>
    <i r="1">
      <x v="1"/>
    </i>
    <i r="2">
      <x v="3"/>
    </i>
    <i r="3">
      <x v="2"/>
    </i>
    <i r="4">
      <x/>
    </i>
    <i r="5">
      <x/>
    </i>
    <i>
      <x v="1120"/>
    </i>
    <i r="1">
      <x v="1"/>
    </i>
    <i r="2">
      <x v="3"/>
    </i>
    <i r="3">
      <x v="2"/>
    </i>
    <i r="4">
      <x/>
    </i>
    <i r="5">
      <x v="1"/>
    </i>
    <i>
      <x v="1121"/>
    </i>
    <i r="1">
      <x v="1"/>
    </i>
    <i r="2">
      <x/>
    </i>
    <i r="3">
      <x/>
    </i>
    <i r="4">
      <x/>
    </i>
    <i r="5">
      <x/>
    </i>
    <i>
      <x v="1122"/>
    </i>
    <i r="1">
      <x v="1"/>
    </i>
    <i r="2">
      <x v="3"/>
    </i>
    <i r="3">
      <x v="2"/>
    </i>
    <i r="4">
      <x/>
    </i>
    <i r="5">
      <x/>
    </i>
    <i>
      <x v="1123"/>
    </i>
    <i r="1">
      <x v="1"/>
    </i>
    <i r="2">
      <x v="3"/>
    </i>
    <i r="3">
      <x v="1"/>
    </i>
    <i r="4">
      <x/>
    </i>
    <i r="5">
      <x/>
    </i>
    <i>
      <x v="1124"/>
    </i>
    <i r="1">
      <x v="1"/>
    </i>
    <i r="2">
      <x/>
    </i>
    <i r="3">
      <x v="2"/>
    </i>
    <i r="4">
      <x/>
    </i>
    <i r="5">
      <x/>
    </i>
    <i>
      <x v="1125"/>
    </i>
    <i r="1">
      <x v="1"/>
    </i>
    <i r="2">
      <x/>
    </i>
    <i r="3">
      <x/>
    </i>
    <i r="4">
      <x/>
    </i>
    <i r="5">
      <x/>
    </i>
    <i>
      <x v="1126"/>
    </i>
    <i r="1">
      <x v="2"/>
    </i>
    <i r="2">
      <x v="3"/>
    </i>
    <i r="3">
      <x/>
    </i>
    <i r="4">
      <x/>
    </i>
    <i r="5">
      <x v="1"/>
    </i>
    <i>
      <x v="1127"/>
    </i>
    <i r="1">
      <x v="1"/>
    </i>
    <i r="2">
      <x/>
    </i>
    <i r="3">
      <x/>
    </i>
    <i r="4">
      <x/>
    </i>
    <i r="5">
      <x v="1"/>
    </i>
    <i>
      <x v="1128"/>
    </i>
    <i r="1">
      <x v="2"/>
    </i>
    <i r="2">
      <x v="3"/>
    </i>
    <i r="3">
      <x/>
    </i>
    <i r="4">
      <x/>
    </i>
    <i r="5">
      <x/>
    </i>
    <i>
      <x v="1129"/>
    </i>
    <i r="1">
      <x v="1"/>
    </i>
    <i r="2">
      <x v="3"/>
    </i>
    <i r="3">
      <x v="2"/>
    </i>
    <i r="4">
      <x/>
    </i>
    <i r="5">
      <x/>
    </i>
    <i>
      <x v="1130"/>
    </i>
    <i r="1">
      <x v="1"/>
    </i>
    <i r="2">
      <x v="3"/>
    </i>
    <i r="3">
      <x v="1"/>
    </i>
    <i r="4">
      <x/>
    </i>
    <i r="5">
      <x/>
    </i>
    <i>
      <x v="1131"/>
    </i>
    <i r="1">
      <x v="1"/>
    </i>
    <i r="2">
      <x/>
    </i>
    <i r="3">
      <x/>
    </i>
    <i r="4">
      <x/>
    </i>
    <i r="5">
      <x v="1"/>
    </i>
    <i>
      <x v="1132"/>
    </i>
    <i r="1">
      <x v="1"/>
    </i>
    <i r="2">
      <x/>
    </i>
    <i r="3">
      <x v="2"/>
    </i>
    <i r="4">
      <x/>
    </i>
    <i r="5">
      <x/>
    </i>
    <i>
      <x v="1133"/>
    </i>
    <i r="1">
      <x v="1"/>
    </i>
    <i r="2">
      <x/>
    </i>
    <i r="3">
      <x v="2"/>
    </i>
    <i r="4">
      <x/>
    </i>
    <i r="5">
      <x/>
    </i>
    <i>
      <x v="1134"/>
    </i>
    <i r="1">
      <x v="1"/>
    </i>
    <i r="2">
      <x/>
    </i>
    <i r="3">
      <x v="1"/>
    </i>
    <i r="4">
      <x/>
    </i>
    <i r="5">
      <x v="1"/>
    </i>
    <i>
      <x v="1135"/>
    </i>
    <i r="1">
      <x/>
    </i>
    <i r="2">
      <x v="3"/>
    </i>
    <i r="3">
      <x v="2"/>
    </i>
    <i r="4">
      <x/>
    </i>
    <i r="5">
      <x v="1"/>
    </i>
    <i>
      <x v="1136"/>
    </i>
    <i r="1">
      <x v="1"/>
    </i>
    <i r="2">
      <x/>
    </i>
    <i r="3">
      <x v="2"/>
    </i>
    <i r="4">
      <x/>
    </i>
    <i r="5">
      <x v="1"/>
    </i>
    <i>
      <x v="1137"/>
    </i>
    <i r="1">
      <x v="1"/>
    </i>
    <i r="2">
      <x v="3"/>
    </i>
    <i r="3">
      <x v="1"/>
    </i>
    <i r="4">
      <x/>
    </i>
    <i r="5">
      <x/>
    </i>
    <i>
      <x v="1138"/>
    </i>
    <i r="1">
      <x v="1"/>
    </i>
    <i r="2">
      <x v="3"/>
    </i>
    <i r="3">
      <x v="2"/>
    </i>
    <i r="4">
      <x/>
    </i>
    <i r="5">
      <x/>
    </i>
    <i>
      <x v="1139"/>
    </i>
    <i r="1">
      <x v="1"/>
    </i>
    <i r="2">
      <x/>
    </i>
    <i r="3">
      <x/>
    </i>
    <i r="4">
      <x/>
    </i>
    <i r="5">
      <x/>
    </i>
    <i>
      <x v="1140"/>
    </i>
    <i r="1">
      <x v="1"/>
    </i>
    <i r="2">
      <x/>
    </i>
    <i r="3">
      <x v="2"/>
    </i>
    <i r="4">
      <x/>
    </i>
    <i r="5">
      <x v="1"/>
    </i>
    <i>
      <x v="1141"/>
    </i>
    <i r="1">
      <x v="1"/>
    </i>
    <i r="2">
      <x v="3"/>
    </i>
    <i r="3">
      <x v="1"/>
    </i>
    <i r="4">
      <x/>
    </i>
    <i r="5">
      <x/>
    </i>
    <i>
      <x v="1142"/>
    </i>
    <i r="1">
      <x v="1"/>
    </i>
    <i r="2">
      <x v="3"/>
    </i>
    <i r="3">
      <x v="1"/>
    </i>
    <i r="4">
      <x/>
    </i>
    <i r="5">
      <x v="1"/>
    </i>
    <i>
      <x v="1143"/>
    </i>
    <i r="1">
      <x v="1"/>
    </i>
    <i r="2">
      <x/>
    </i>
    <i r="3">
      <x v="1"/>
    </i>
    <i r="4">
      <x/>
    </i>
    <i r="5">
      <x/>
    </i>
    <i>
      <x v="1144"/>
    </i>
    <i r="1">
      <x v="1"/>
    </i>
    <i r="2">
      <x v="3"/>
    </i>
    <i r="3">
      <x v="1"/>
    </i>
    <i r="4">
      <x/>
    </i>
    <i r="5">
      <x v="1"/>
    </i>
    <i>
      <x v="1145"/>
    </i>
    <i r="1">
      <x v="1"/>
    </i>
    <i r="2">
      <x v="3"/>
    </i>
    <i r="3">
      <x v="1"/>
    </i>
    <i r="4">
      <x/>
    </i>
    <i r="5">
      <x v="1"/>
    </i>
    <i>
      <x v="1146"/>
    </i>
    <i r="1">
      <x v="1"/>
    </i>
    <i r="2">
      <x/>
    </i>
    <i r="3">
      <x/>
    </i>
    <i r="4">
      <x/>
    </i>
    <i r="5">
      <x v="1"/>
    </i>
    <i>
      <x v="1147"/>
    </i>
    <i r="1">
      <x v="1"/>
    </i>
    <i r="2">
      <x v="3"/>
    </i>
    <i r="3">
      <x/>
    </i>
    <i r="4">
      <x/>
    </i>
    <i r="5">
      <x/>
    </i>
    <i>
      <x v="1148"/>
    </i>
    <i r="1">
      <x v="2"/>
    </i>
    <i r="2">
      <x v="1"/>
    </i>
    <i r="3">
      <x v="2"/>
    </i>
    <i r="4">
      <x v="1"/>
    </i>
    <i r="5">
      <x v="1"/>
    </i>
    <i>
      <x v="1149"/>
    </i>
    <i r="1">
      <x/>
    </i>
    <i r="2">
      <x v="3"/>
    </i>
    <i r="3">
      <x v="2"/>
    </i>
    <i r="4">
      <x/>
    </i>
    <i r="5">
      <x v="1"/>
    </i>
    <i>
      <x v="1150"/>
    </i>
    <i r="1">
      <x v="2"/>
    </i>
    <i r="2">
      <x/>
    </i>
    <i r="3">
      <x v="2"/>
    </i>
    <i r="4">
      <x/>
    </i>
    <i r="5">
      <x/>
    </i>
    <i>
      <x v="1151"/>
    </i>
    <i r="1">
      <x v="1"/>
    </i>
    <i r="2">
      <x/>
    </i>
    <i r="3">
      <x v="2"/>
    </i>
    <i r="4">
      <x/>
    </i>
    <i r="5">
      <x/>
    </i>
    <i>
      <x v="1152"/>
    </i>
    <i r="1">
      <x v="1"/>
    </i>
    <i r="2">
      <x/>
    </i>
    <i r="3">
      <x v="2"/>
    </i>
    <i r="4">
      <x/>
    </i>
    <i r="5">
      <x/>
    </i>
    <i>
      <x v="1153"/>
    </i>
    <i r="1">
      <x v="1"/>
    </i>
    <i r="2">
      <x/>
    </i>
    <i r="3">
      <x v="2"/>
    </i>
    <i r="4">
      <x/>
    </i>
    <i r="5">
      <x/>
    </i>
    <i>
      <x v="1154"/>
    </i>
    <i r="1">
      <x v="1"/>
    </i>
    <i r="2">
      <x/>
    </i>
    <i r="3">
      <x v="2"/>
    </i>
    <i r="4">
      <x/>
    </i>
    <i r="5">
      <x/>
    </i>
    <i>
      <x v="1155"/>
    </i>
    <i r="1">
      <x v="1"/>
    </i>
    <i r="2">
      <x/>
    </i>
    <i r="3">
      <x/>
    </i>
    <i r="4">
      <x v="1"/>
    </i>
    <i r="5">
      <x/>
    </i>
    <i>
      <x v="1156"/>
    </i>
    <i r="1">
      <x v="1"/>
    </i>
    <i r="2">
      <x/>
    </i>
    <i r="3">
      <x v="2"/>
    </i>
    <i r="4">
      <x/>
    </i>
    <i r="5">
      <x/>
    </i>
    <i>
      <x v="1157"/>
    </i>
    <i r="1">
      <x v="1"/>
    </i>
    <i r="2">
      <x v="3"/>
    </i>
    <i r="3">
      <x v="1"/>
    </i>
    <i r="4">
      <x/>
    </i>
    <i r="5">
      <x/>
    </i>
    <i>
      <x v="1158"/>
    </i>
    <i r="1">
      <x v="1"/>
    </i>
    <i r="2">
      <x/>
    </i>
    <i r="3">
      <x v="2"/>
    </i>
    <i r="4">
      <x v="1"/>
    </i>
    <i r="5">
      <x/>
    </i>
    <i>
      <x v="1159"/>
    </i>
    <i r="1">
      <x v="1"/>
    </i>
    <i r="2">
      <x v="3"/>
    </i>
    <i r="3">
      <x/>
    </i>
    <i r="4">
      <x/>
    </i>
    <i r="5">
      <x/>
    </i>
    <i>
      <x v="1160"/>
    </i>
    <i r="1">
      <x v="1"/>
    </i>
    <i r="2">
      <x v="3"/>
    </i>
    <i r="3">
      <x/>
    </i>
    <i r="4">
      <x/>
    </i>
    <i r="5">
      <x/>
    </i>
    <i>
      <x v="1161"/>
    </i>
    <i r="1">
      <x v="1"/>
    </i>
    <i r="2">
      <x/>
    </i>
    <i r="3">
      <x/>
    </i>
    <i r="4">
      <x v="1"/>
    </i>
    <i r="5">
      <x/>
    </i>
    <i>
      <x v="1162"/>
    </i>
    <i r="1">
      <x v="1"/>
    </i>
    <i r="2">
      <x/>
    </i>
    <i r="3">
      <x/>
    </i>
    <i r="4">
      <x/>
    </i>
    <i r="5">
      <x v="1"/>
    </i>
    <i>
      <x v="1163"/>
    </i>
    <i r="1">
      <x v="1"/>
    </i>
    <i r="2">
      <x/>
    </i>
    <i r="3">
      <x/>
    </i>
    <i r="4">
      <x v="1"/>
    </i>
    <i r="5">
      <x/>
    </i>
    <i>
      <x v="1164"/>
    </i>
    <i r="1">
      <x v="1"/>
    </i>
    <i r="2">
      <x/>
    </i>
    <i r="3">
      <x v="2"/>
    </i>
    <i r="4">
      <x v="1"/>
    </i>
    <i r="5">
      <x v="1"/>
    </i>
    <i>
      <x v="1165"/>
    </i>
    <i r="1">
      <x v="1"/>
    </i>
    <i r="2">
      <x/>
    </i>
    <i r="3">
      <x v="2"/>
    </i>
    <i r="4">
      <x v="1"/>
    </i>
    <i r="5">
      <x/>
    </i>
    <i>
      <x v="1166"/>
    </i>
    <i r="1">
      <x v="1"/>
    </i>
    <i r="2">
      <x/>
    </i>
    <i r="3">
      <x v="2"/>
    </i>
    <i r="4">
      <x/>
    </i>
    <i r="5">
      <x/>
    </i>
    <i>
      <x v="1167"/>
    </i>
    <i r="1">
      <x v="2"/>
    </i>
    <i r="2">
      <x/>
    </i>
    <i r="3">
      <x v="2"/>
    </i>
    <i r="4">
      <x/>
    </i>
    <i r="5">
      <x v="1"/>
    </i>
    <i>
      <x v="1168"/>
    </i>
    <i r="1">
      <x v="1"/>
    </i>
    <i r="2">
      <x v="3"/>
    </i>
    <i r="3">
      <x v="2"/>
    </i>
    <i r="4">
      <x/>
    </i>
    <i r="5">
      <x v="1"/>
    </i>
    <i>
      <x v="1169"/>
    </i>
    <i r="1">
      <x v="1"/>
    </i>
    <i r="2">
      <x/>
    </i>
    <i r="3">
      <x v="1"/>
    </i>
    <i r="4">
      <x/>
    </i>
    <i r="5">
      <x v="1"/>
    </i>
    <i>
      <x v="1170"/>
    </i>
    <i r="1">
      <x/>
    </i>
    <i r="2">
      <x/>
    </i>
    <i r="3">
      <x v="2"/>
    </i>
    <i r="4">
      <x/>
    </i>
    <i r="5">
      <x v="1"/>
    </i>
    <i>
      <x v="1171"/>
    </i>
    <i r="1">
      <x v="1"/>
    </i>
    <i r="2">
      <x/>
    </i>
    <i r="3">
      <x v="1"/>
    </i>
    <i r="4">
      <x/>
    </i>
    <i r="5">
      <x/>
    </i>
    <i>
      <x v="1172"/>
    </i>
    <i r="1">
      <x v="1"/>
    </i>
    <i r="2">
      <x/>
    </i>
    <i r="3">
      <x v="2"/>
    </i>
    <i r="4">
      <x/>
    </i>
    <i r="5">
      <x/>
    </i>
    <i>
      <x v="1173"/>
    </i>
    <i r="1">
      <x v="1"/>
    </i>
    <i r="2">
      <x/>
    </i>
    <i r="3">
      <x v="1"/>
    </i>
    <i r="4">
      <x/>
    </i>
    <i r="5">
      <x/>
    </i>
    <i>
      <x v="1174"/>
    </i>
    <i r="1">
      <x v="1"/>
    </i>
    <i r="2">
      <x/>
    </i>
    <i r="3">
      <x v="1"/>
    </i>
    <i r="4">
      <x/>
    </i>
    <i r="5">
      <x/>
    </i>
    <i>
      <x v="1175"/>
    </i>
    <i r="1">
      <x v="1"/>
    </i>
    <i r="2">
      <x v="3"/>
    </i>
    <i r="3">
      <x/>
    </i>
    <i r="4">
      <x/>
    </i>
    <i r="5">
      <x v="1"/>
    </i>
    <i>
      <x v="1176"/>
    </i>
    <i r="1">
      <x v="1"/>
    </i>
    <i r="2">
      <x v="3"/>
    </i>
    <i r="3">
      <x v="1"/>
    </i>
    <i r="4">
      <x/>
    </i>
    <i r="5">
      <x/>
    </i>
    <i>
      <x v="1177"/>
    </i>
    <i r="1">
      <x v="2"/>
    </i>
    <i r="2">
      <x v="3"/>
    </i>
    <i r="3">
      <x v="1"/>
    </i>
    <i r="4">
      <x/>
    </i>
    <i r="5">
      <x/>
    </i>
    <i>
      <x v="1178"/>
    </i>
    <i r="1">
      <x v="1"/>
    </i>
    <i r="2">
      <x v="3"/>
    </i>
    <i r="3">
      <x v="1"/>
    </i>
    <i r="4">
      <x/>
    </i>
    <i r="5">
      <x/>
    </i>
    <i>
      <x v="1179"/>
    </i>
    <i r="1">
      <x v="1"/>
    </i>
    <i r="2">
      <x/>
    </i>
    <i r="3">
      <x/>
    </i>
    <i r="4">
      <x/>
    </i>
    <i r="5">
      <x/>
    </i>
    <i>
      <x v="1180"/>
    </i>
    <i r="1">
      <x v="2"/>
    </i>
    <i r="2">
      <x v="3"/>
    </i>
    <i r="3">
      <x v="1"/>
    </i>
    <i r="4">
      <x/>
    </i>
    <i r="5">
      <x v="1"/>
    </i>
    <i>
      <x v="1181"/>
    </i>
    <i r="1">
      <x v="1"/>
    </i>
    <i r="2">
      <x/>
    </i>
    <i r="3">
      <x/>
    </i>
    <i r="4">
      <x v="1"/>
    </i>
    <i r="5">
      <x/>
    </i>
    <i>
      <x v="1182"/>
    </i>
    <i r="1">
      <x v="1"/>
    </i>
    <i r="2">
      <x/>
    </i>
    <i r="3">
      <x v="1"/>
    </i>
    <i r="4">
      <x v="1"/>
    </i>
    <i r="5">
      <x/>
    </i>
    <i>
      <x v="1183"/>
    </i>
    <i r="1">
      <x v="1"/>
    </i>
    <i r="2">
      <x/>
    </i>
    <i r="3">
      <x/>
    </i>
    <i r="4">
      <x/>
    </i>
    <i r="5">
      <x v="1"/>
    </i>
    <i>
      <x v="1184"/>
    </i>
    <i r="1">
      <x v="1"/>
    </i>
    <i r="2">
      <x v="3"/>
    </i>
    <i r="3">
      <x/>
    </i>
    <i r="4">
      <x/>
    </i>
    <i r="5">
      <x v="1"/>
    </i>
    <i>
      <x v="1185"/>
    </i>
    <i r="1">
      <x v="1"/>
    </i>
    <i r="2">
      <x v="3"/>
    </i>
    <i r="3">
      <x v="1"/>
    </i>
    <i r="4">
      <x/>
    </i>
    <i r="5">
      <x v="1"/>
    </i>
    <i>
      <x v="1186"/>
    </i>
    <i r="1">
      <x v="1"/>
    </i>
    <i r="2">
      <x v="3"/>
    </i>
    <i r="3">
      <x v="2"/>
    </i>
    <i r="4">
      <x/>
    </i>
    <i r="5">
      <x v="1"/>
    </i>
    <i>
      <x v="1187"/>
    </i>
    <i r="1">
      <x v="1"/>
    </i>
    <i r="2">
      <x v="3"/>
    </i>
    <i r="3">
      <x v="1"/>
    </i>
    <i r="4">
      <x/>
    </i>
    <i r="5">
      <x/>
    </i>
    <i>
      <x v="1188"/>
    </i>
    <i r="1">
      <x v="1"/>
    </i>
    <i r="2">
      <x v="3"/>
    </i>
    <i r="3">
      <x v="2"/>
    </i>
    <i r="4">
      <x/>
    </i>
    <i r="5">
      <x/>
    </i>
    <i>
      <x v="1189"/>
    </i>
    <i r="1">
      <x v="1"/>
    </i>
    <i r="2">
      <x v="3"/>
    </i>
    <i r="3">
      <x/>
    </i>
    <i r="4">
      <x/>
    </i>
    <i r="5">
      <x/>
    </i>
    <i>
      <x v="1190"/>
    </i>
    <i r="1">
      <x v="1"/>
    </i>
    <i r="2">
      <x v="3"/>
    </i>
    <i r="3">
      <x v="2"/>
    </i>
    <i r="4">
      <x/>
    </i>
    <i r="5">
      <x v="1"/>
    </i>
    <i>
      <x v="1191"/>
    </i>
    <i r="1">
      <x v="1"/>
    </i>
    <i r="2">
      <x v="3"/>
    </i>
    <i r="3">
      <x v="1"/>
    </i>
    <i r="4">
      <x/>
    </i>
    <i r="5">
      <x/>
    </i>
    <i>
      <x v="1192"/>
    </i>
    <i r="1">
      <x v="2"/>
    </i>
    <i r="2">
      <x/>
    </i>
    <i r="3">
      <x v="2"/>
    </i>
    <i r="4">
      <x/>
    </i>
    <i r="5">
      <x v="1"/>
    </i>
    <i>
      <x v="1193"/>
    </i>
    <i r="1">
      <x v="1"/>
    </i>
    <i r="2">
      <x v="1"/>
    </i>
    <i r="3">
      <x v="2"/>
    </i>
    <i r="4">
      <x v="1"/>
    </i>
    <i r="5">
      <x v="1"/>
    </i>
    <i>
      <x v="1194"/>
    </i>
    <i r="1">
      <x v="2"/>
    </i>
    <i r="2">
      <x/>
    </i>
    <i r="3">
      <x/>
    </i>
    <i r="4">
      <x/>
    </i>
    <i r="5">
      <x v="1"/>
    </i>
    <i>
      <x v="1195"/>
    </i>
    <i r="1">
      <x v="1"/>
    </i>
    <i r="2">
      <x v="3"/>
    </i>
    <i r="3">
      <x/>
    </i>
    <i r="4">
      <x/>
    </i>
    <i r="5">
      <x/>
    </i>
    <i>
      <x v="1196"/>
    </i>
    <i r="1">
      <x v="1"/>
    </i>
    <i r="2">
      <x/>
    </i>
    <i r="3">
      <x v="1"/>
    </i>
    <i r="4">
      <x v="1"/>
    </i>
    <i r="5">
      <x/>
    </i>
    <i>
      <x v="1197"/>
    </i>
    <i r="1">
      <x v="2"/>
    </i>
    <i r="2">
      <x/>
    </i>
    <i r="3">
      <x v="2"/>
    </i>
    <i r="4">
      <x/>
    </i>
    <i r="5">
      <x v="1"/>
    </i>
    <i>
      <x v="1198"/>
    </i>
    <i r="1">
      <x v="2"/>
    </i>
    <i r="2">
      <x/>
    </i>
    <i r="3">
      <x v="2"/>
    </i>
    <i r="4">
      <x/>
    </i>
    <i r="5">
      <x v="1"/>
    </i>
    <i>
      <x v="1199"/>
    </i>
    <i r="1">
      <x v="2"/>
    </i>
    <i r="2">
      <x/>
    </i>
    <i r="3">
      <x/>
    </i>
    <i r="4">
      <x/>
    </i>
    <i r="5">
      <x v="1"/>
    </i>
    <i>
      <x v="1200"/>
    </i>
    <i r="1">
      <x v="2"/>
    </i>
    <i r="2">
      <x/>
    </i>
    <i r="3">
      <x v="1"/>
    </i>
    <i r="4">
      <x/>
    </i>
    <i r="5">
      <x v="1"/>
    </i>
    <i>
      <x v="1201"/>
    </i>
    <i r="1">
      <x v="1"/>
    </i>
    <i r="2">
      <x v="3"/>
    </i>
    <i r="3">
      <x v="2"/>
    </i>
    <i r="4">
      <x/>
    </i>
    <i r="5">
      <x/>
    </i>
    <i>
      <x v="1202"/>
    </i>
    <i r="1">
      <x v="1"/>
    </i>
    <i r="2">
      <x/>
    </i>
    <i r="3">
      <x v="1"/>
    </i>
    <i r="4">
      <x/>
    </i>
    <i r="5">
      <x/>
    </i>
    <i>
      <x v="1203"/>
    </i>
    <i r="1">
      <x v="1"/>
    </i>
    <i r="2">
      <x/>
    </i>
    <i r="3">
      <x v="2"/>
    </i>
    <i r="4">
      <x/>
    </i>
    <i r="5">
      <x/>
    </i>
    <i>
      <x v="1204"/>
    </i>
    <i r="1">
      <x v="1"/>
    </i>
    <i r="2">
      <x/>
    </i>
    <i r="3">
      <x v="2"/>
    </i>
    <i r="4">
      <x/>
    </i>
    <i r="5">
      <x/>
    </i>
    <i>
      <x v="1205"/>
    </i>
    <i r="1">
      <x v="1"/>
    </i>
    <i r="2">
      <x v="3"/>
    </i>
    <i r="3">
      <x v="1"/>
    </i>
    <i r="4">
      <x/>
    </i>
    <i r="5">
      <x/>
    </i>
    <i>
      <x v="1206"/>
    </i>
    <i r="1">
      <x v="1"/>
    </i>
    <i r="2">
      <x/>
    </i>
    <i r="3">
      <x/>
    </i>
    <i r="4">
      <x/>
    </i>
    <i r="5">
      <x/>
    </i>
    <i>
      <x v="1207"/>
    </i>
    <i r="1">
      <x v="1"/>
    </i>
    <i r="2">
      <x v="3"/>
    </i>
    <i r="3">
      <x/>
    </i>
    <i r="4">
      <x/>
    </i>
    <i r="5">
      <x/>
    </i>
    <i>
      <x v="1208"/>
    </i>
    <i r="1">
      <x v="1"/>
    </i>
    <i r="2">
      <x v="3"/>
    </i>
    <i r="3">
      <x v="1"/>
    </i>
    <i r="4">
      <x/>
    </i>
    <i r="5">
      <x/>
    </i>
    <i>
      <x v="1209"/>
    </i>
    <i r="1">
      <x v="1"/>
    </i>
    <i r="2">
      <x v="3"/>
    </i>
    <i r="3">
      <x v="1"/>
    </i>
    <i r="4">
      <x/>
    </i>
    <i r="5">
      <x/>
    </i>
    <i>
      <x v="1210"/>
    </i>
    <i r="1">
      <x v="1"/>
    </i>
    <i r="2">
      <x v="3"/>
    </i>
    <i r="3">
      <x v="2"/>
    </i>
    <i r="4">
      <x/>
    </i>
    <i r="5">
      <x v="1"/>
    </i>
    <i>
      <x v="1211"/>
    </i>
    <i r="1">
      <x v="1"/>
    </i>
    <i r="2">
      <x v="3"/>
    </i>
    <i r="3">
      <x/>
    </i>
    <i r="4">
      <x/>
    </i>
    <i r="5">
      <x/>
    </i>
    <i>
      <x v="1212"/>
    </i>
    <i r="1">
      <x/>
    </i>
    <i r="2">
      <x v="3"/>
    </i>
    <i r="3">
      <x v="1"/>
    </i>
    <i r="4">
      <x/>
    </i>
    <i r="5">
      <x/>
    </i>
    <i>
      <x v="1213"/>
    </i>
    <i r="1">
      <x v="1"/>
    </i>
    <i r="2">
      <x v="3"/>
    </i>
    <i r="3">
      <x/>
    </i>
    <i r="4">
      <x/>
    </i>
    <i r="5">
      <x/>
    </i>
    <i>
      <x v="1214"/>
    </i>
    <i r="1">
      <x v="1"/>
    </i>
    <i r="2">
      <x/>
    </i>
    <i r="3">
      <x v="1"/>
    </i>
    <i r="4">
      <x/>
    </i>
    <i r="5">
      <x v="1"/>
    </i>
    <i>
      <x v="1215"/>
    </i>
    <i r="1">
      <x v="1"/>
    </i>
    <i r="2">
      <x v="3"/>
    </i>
    <i r="3">
      <x/>
    </i>
    <i r="4">
      <x/>
    </i>
    <i r="5">
      <x/>
    </i>
    <i>
      <x v="1216"/>
    </i>
    <i r="1">
      <x v="2"/>
    </i>
    <i r="2">
      <x/>
    </i>
    <i r="3">
      <x v="2"/>
    </i>
    <i r="4">
      <x/>
    </i>
    <i r="5">
      <x/>
    </i>
    <i>
      <x v="1217"/>
    </i>
    <i r="1">
      <x v="1"/>
    </i>
    <i r="2">
      <x/>
    </i>
    <i r="3">
      <x v="2"/>
    </i>
    <i r="4">
      <x/>
    </i>
    <i r="5">
      <x/>
    </i>
    <i>
      <x v="1218"/>
    </i>
    <i r="1">
      <x v="1"/>
    </i>
    <i r="2">
      <x v="3"/>
    </i>
    <i r="3">
      <x/>
    </i>
    <i r="4">
      <x/>
    </i>
    <i r="5">
      <x v="1"/>
    </i>
    <i>
      <x v="1219"/>
    </i>
    <i r="1">
      <x v="1"/>
    </i>
    <i r="2">
      <x/>
    </i>
    <i r="3">
      <x v="2"/>
    </i>
    <i r="4">
      <x v="1"/>
    </i>
    <i r="5">
      <x/>
    </i>
    <i>
      <x v="1220"/>
    </i>
    <i r="1">
      <x/>
    </i>
    <i r="2">
      <x v="3"/>
    </i>
    <i r="3">
      <x v="1"/>
    </i>
    <i r="4">
      <x/>
    </i>
    <i r="5">
      <x v="1"/>
    </i>
    <i>
      <x v="1221"/>
    </i>
    <i r="1">
      <x v="1"/>
    </i>
    <i r="2">
      <x v="3"/>
    </i>
    <i r="3">
      <x/>
    </i>
    <i r="4">
      <x/>
    </i>
    <i r="5">
      <x/>
    </i>
    <i>
      <x v="1222"/>
    </i>
    <i r="1">
      <x v="1"/>
    </i>
    <i r="2">
      <x v="3"/>
    </i>
    <i r="3">
      <x/>
    </i>
    <i r="4">
      <x/>
    </i>
    <i r="5">
      <x/>
    </i>
    <i>
      <x v="1223"/>
    </i>
    <i r="1">
      <x v="1"/>
    </i>
    <i r="2">
      <x v="1"/>
    </i>
    <i r="3">
      <x v="2"/>
    </i>
    <i r="4">
      <x/>
    </i>
    <i r="5">
      <x v="1"/>
    </i>
    <i>
      <x v="1224"/>
    </i>
    <i r="1">
      <x/>
    </i>
    <i r="2">
      <x/>
    </i>
    <i r="3">
      <x v="2"/>
    </i>
    <i r="4">
      <x v="1"/>
    </i>
    <i r="5">
      <x/>
    </i>
    <i>
      <x v="1225"/>
    </i>
    <i r="1">
      <x v="1"/>
    </i>
    <i r="2">
      <x v="3"/>
    </i>
    <i r="3">
      <x/>
    </i>
    <i r="4">
      <x/>
    </i>
    <i r="5">
      <x/>
    </i>
    <i>
      <x v="1226"/>
    </i>
    <i r="1">
      <x v="1"/>
    </i>
    <i r="2">
      <x v="3"/>
    </i>
    <i r="3">
      <x/>
    </i>
    <i r="4">
      <x/>
    </i>
    <i r="5">
      <x/>
    </i>
    <i>
      <x v="1227"/>
    </i>
    <i r="1">
      <x v="1"/>
    </i>
    <i r="2">
      <x v="1"/>
    </i>
    <i r="3">
      <x v="2"/>
    </i>
    <i r="4">
      <x v="1"/>
    </i>
    <i r="5">
      <x v="1"/>
    </i>
    <i>
      <x v="1228"/>
    </i>
    <i r="1">
      <x v="1"/>
    </i>
    <i r="2">
      <x v="1"/>
    </i>
    <i r="3">
      <x v="1"/>
    </i>
    <i r="4">
      <x v="1"/>
    </i>
    <i r="5">
      <x v="1"/>
    </i>
    <i>
      <x v="1229"/>
    </i>
    <i r="1">
      <x v="1"/>
    </i>
    <i r="2">
      <x/>
    </i>
    <i r="3">
      <x v="2"/>
    </i>
    <i r="4">
      <x/>
    </i>
    <i r="5">
      <x/>
    </i>
    <i>
      <x v="1230"/>
    </i>
    <i r="1">
      <x v="1"/>
    </i>
    <i r="2">
      <x/>
    </i>
    <i r="3">
      <x/>
    </i>
    <i r="4">
      <x v="1"/>
    </i>
    <i r="5">
      <x/>
    </i>
    <i>
      <x v="1231"/>
    </i>
    <i r="1">
      <x v="1"/>
    </i>
    <i r="2">
      <x/>
    </i>
    <i r="3">
      <x/>
    </i>
    <i r="4">
      <x v="1"/>
    </i>
    <i r="5">
      <x/>
    </i>
    <i>
      <x v="1232"/>
    </i>
    <i r="1">
      <x v="1"/>
    </i>
    <i r="2">
      <x/>
    </i>
    <i r="3">
      <x/>
    </i>
    <i r="4">
      <x v="1"/>
    </i>
    <i r="5">
      <x/>
    </i>
    <i>
      <x v="1233"/>
    </i>
    <i r="1">
      <x v="1"/>
    </i>
    <i r="2">
      <x v="3"/>
    </i>
    <i r="3">
      <x v="1"/>
    </i>
    <i r="4">
      <x/>
    </i>
    <i r="5">
      <x/>
    </i>
    <i>
      <x v="1234"/>
    </i>
    <i r="1">
      <x v="1"/>
    </i>
    <i r="2">
      <x/>
    </i>
    <i r="3">
      <x v="1"/>
    </i>
    <i r="4">
      <x v="1"/>
    </i>
    <i r="5">
      <x/>
    </i>
    <i>
      <x v="1235"/>
    </i>
    <i r="1">
      <x v="1"/>
    </i>
    <i r="2">
      <x v="1"/>
    </i>
    <i r="3">
      <x/>
    </i>
    <i r="4">
      <x v="1"/>
    </i>
    <i r="5">
      <x v="1"/>
    </i>
    <i>
      <x v="1236"/>
    </i>
    <i r="1">
      <x v="1"/>
    </i>
    <i r="2">
      <x/>
    </i>
    <i r="3">
      <x v="1"/>
    </i>
    <i r="4">
      <x v="1"/>
    </i>
    <i r="5">
      <x/>
    </i>
    <i>
      <x v="1237"/>
    </i>
    <i r="1">
      <x v="1"/>
    </i>
    <i r="2">
      <x/>
    </i>
    <i r="3">
      <x v="2"/>
    </i>
    <i r="4">
      <x v="1"/>
    </i>
    <i r="5">
      <x/>
    </i>
    <i>
      <x v="1238"/>
    </i>
    <i r="1">
      <x v="1"/>
    </i>
    <i r="2">
      <x/>
    </i>
    <i r="3">
      <x v="1"/>
    </i>
    <i r="4">
      <x v="1"/>
    </i>
    <i r="5">
      <x/>
    </i>
    <i>
      <x v="1239"/>
    </i>
    <i r="1">
      <x v="1"/>
    </i>
    <i r="2">
      <x/>
    </i>
    <i r="3">
      <x v="1"/>
    </i>
    <i r="4">
      <x v="1"/>
    </i>
    <i r="5">
      <x/>
    </i>
    <i>
      <x v="1240"/>
    </i>
    <i r="1">
      <x v="1"/>
    </i>
    <i r="2">
      <x/>
    </i>
    <i r="3">
      <x v="2"/>
    </i>
    <i r="4">
      <x v="1"/>
    </i>
    <i r="5">
      <x/>
    </i>
    <i>
      <x v="1241"/>
    </i>
    <i r="1">
      <x v="1"/>
    </i>
    <i r="2">
      <x/>
    </i>
    <i r="3">
      <x v="1"/>
    </i>
    <i r="4">
      <x v="1"/>
    </i>
    <i r="5">
      <x/>
    </i>
    <i>
      <x v="1242"/>
    </i>
    <i r="1">
      <x v="1"/>
    </i>
    <i r="2">
      <x/>
    </i>
    <i r="3">
      <x/>
    </i>
    <i r="4">
      <x v="1"/>
    </i>
    <i r="5">
      <x/>
    </i>
    <i>
      <x v="1243"/>
    </i>
    <i r="1">
      <x v="1"/>
    </i>
    <i r="2">
      <x/>
    </i>
    <i r="3">
      <x v="2"/>
    </i>
    <i r="4">
      <x v="1"/>
    </i>
    <i r="5">
      <x/>
    </i>
    <i>
      <x v="1244"/>
    </i>
    <i r="1">
      <x v="1"/>
    </i>
    <i r="2">
      <x v="3"/>
    </i>
    <i r="3">
      <x v="1"/>
    </i>
    <i r="4">
      <x/>
    </i>
    <i r="5">
      <x/>
    </i>
    <i>
      <x v="1245"/>
    </i>
    <i r="1">
      <x v="1"/>
    </i>
    <i r="2">
      <x v="3"/>
    </i>
    <i r="3">
      <x v="1"/>
    </i>
    <i r="4">
      <x/>
    </i>
    <i r="5">
      <x/>
    </i>
    <i>
      <x v="1246"/>
    </i>
    <i r="1">
      <x/>
    </i>
    <i r="2">
      <x v="3"/>
    </i>
    <i r="3">
      <x/>
    </i>
    <i r="4">
      <x/>
    </i>
    <i r="5">
      <x/>
    </i>
    <i>
      <x v="1247"/>
    </i>
    <i r="1">
      <x v="1"/>
    </i>
    <i r="2">
      <x/>
    </i>
    <i r="3">
      <x v="1"/>
    </i>
    <i r="4">
      <x v="1"/>
    </i>
    <i r="5">
      <x/>
    </i>
    <i>
      <x v="1248"/>
    </i>
    <i r="1">
      <x v="1"/>
    </i>
    <i r="2">
      <x/>
    </i>
    <i r="3">
      <x v="1"/>
    </i>
    <i r="4">
      <x v="1"/>
    </i>
    <i r="5">
      <x/>
    </i>
    <i>
      <x v="1249"/>
    </i>
    <i r="1">
      <x v="1"/>
    </i>
    <i r="2">
      <x/>
    </i>
    <i r="3">
      <x v="2"/>
    </i>
    <i r="4">
      <x v="1"/>
    </i>
    <i r="5">
      <x/>
    </i>
    <i>
      <x v="1250"/>
    </i>
    <i r="1">
      <x v="1"/>
    </i>
    <i r="2">
      <x/>
    </i>
    <i r="3">
      <x v="1"/>
    </i>
    <i r="4">
      <x v="1"/>
    </i>
    <i r="5">
      <x/>
    </i>
    <i>
      <x v="1251"/>
    </i>
    <i r="1">
      <x v="1"/>
    </i>
    <i r="2">
      <x/>
    </i>
    <i r="3">
      <x v="2"/>
    </i>
    <i r="4">
      <x v="1"/>
    </i>
    <i r="5">
      <x v="1"/>
    </i>
    <i>
      <x v="1252"/>
    </i>
    <i r="1">
      <x v="1"/>
    </i>
    <i r="2">
      <x/>
    </i>
    <i r="3">
      <x/>
    </i>
    <i r="4">
      <x v="1"/>
    </i>
    <i r="5">
      <x/>
    </i>
    <i>
      <x v="1253"/>
    </i>
    <i r="1">
      <x v="1"/>
    </i>
    <i r="2">
      <x/>
    </i>
    <i r="3">
      <x/>
    </i>
    <i r="4">
      <x/>
    </i>
    <i r="5">
      <x/>
    </i>
    <i>
      <x v="1254"/>
    </i>
    <i r="1">
      <x v="2"/>
    </i>
    <i r="2">
      <x/>
    </i>
    <i r="3">
      <x/>
    </i>
    <i r="4">
      <x/>
    </i>
    <i r="5">
      <x v="1"/>
    </i>
    <i>
      <x v="1255"/>
    </i>
    <i r="1">
      <x v="1"/>
    </i>
    <i r="2">
      <x/>
    </i>
    <i r="3">
      <x v="1"/>
    </i>
    <i r="4">
      <x/>
    </i>
    <i r="5">
      <x/>
    </i>
    <i>
      <x v="1256"/>
    </i>
    <i r="1">
      <x v="1"/>
    </i>
    <i r="2">
      <x/>
    </i>
    <i r="3">
      <x v="2"/>
    </i>
    <i r="4">
      <x/>
    </i>
    <i r="5">
      <x/>
    </i>
    <i>
      <x v="1257"/>
    </i>
    <i r="1">
      <x v="1"/>
    </i>
    <i r="2">
      <x/>
    </i>
    <i r="3">
      <x v="2"/>
    </i>
    <i r="4">
      <x/>
    </i>
    <i r="5">
      <x v="1"/>
    </i>
    <i>
      <x v="1258"/>
    </i>
    <i r="1">
      <x v="1"/>
    </i>
    <i r="2">
      <x/>
    </i>
    <i r="3">
      <x v="2"/>
    </i>
    <i r="4">
      <x/>
    </i>
    <i r="5">
      <x/>
    </i>
    <i>
      <x v="1259"/>
    </i>
    <i r="1">
      <x v="1"/>
    </i>
    <i r="2">
      <x/>
    </i>
    <i r="3">
      <x/>
    </i>
    <i r="4">
      <x/>
    </i>
    <i r="5">
      <x/>
    </i>
    <i>
      <x v="1260"/>
    </i>
    <i r="1">
      <x v="1"/>
    </i>
    <i r="2">
      <x/>
    </i>
    <i r="3">
      <x/>
    </i>
    <i r="4">
      <x v="1"/>
    </i>
    <i r="5">
      <x/>
    </i>
    <i>
      <x v="1261"/>
    </i>
    <i r="1">
      <x v="1"/>
    </i>
    <i r="2">
      <x/>
    </i>
    <i r="3">
      <x v="2"/>
    </i>
    <i r="4">
      <x/>
    </i>
    <i r="5">
      <x/>
    </i>
    <i>
      <x v="1262"/>
    </i>
    <i r="1">
      <x v="1"/>
    </i>
    <i r="2">
      <x v="3"/>
    </i>
    <i r="3">
      <x v="1"/>
    </i>
    <i r="4">
      <x/>
    </i>
    <i r="5">
      <x/>
    </i>
    <i>
      <x v="1263"/>
    </i>
    <i r="1">
      <x v="1"/>
    </i>
    <i r="2">
      <x v="3"/>
    </i>
    <i r="3">
      <x/>
    </i>
    <i r="4">
      <x/>
    </i>
    <i r="5">
      <x v="1"/>
    </i>
    <i>
      <x v="1264"/>
    </i>
    <i r="1">
      <x v="2"/>
    </i>
    <i r="2">
      <x v="3"/>
    </i>
    <i r="3">
      <x v="1"/>
    </i>
    <i r="4">
      <x/>
    </i>
    <i r="5">
      <x v="1"/>
    </i>
    <i>
      <x v="1265"/>
    </i>
    <i r="1">
      <x v="2"/>
    </i>
    <i r="2">
      <x v="3"/>
    </i>
    <i r="3">
      <x v="1"/>
    </i>
    <i r="4">
      <x/>
    </i>
    <i r="5">
      <x v="1"/>
    </i>
    <i>
      <x v="1266"/>
    </i>
    <i r="1">
      <x v="2"/>
    </i>
    <i r="2">
      <x/>
    </i>
    <i r="3">
      <x v="1"/>
    </i>
    <i r="4">
      <x v="1"/>
    </i>
    <i r="5">
      <x/>
    </i>
    <i>
      <x v="1267"/>
    </i>
    <i r="1">
      <x v="2"/>
    </i>
    <i r="2">
      <x v="1"/>
    </i>
    <i r="3">
      <x v="2"/>
    </i>
    <i r="4">
      <x v="1"/>
    </i>
    <i r="5">
      <x v="1"/>
    </i>
    <i>
      <x v="1268"/>
    </i>
    <i r="1">
      <x v="1"/>
    </i>
    <i r="2">
      <x v="1"/>
    </i>
    <i r="3">
      <x v="1"/>
    </i>
    <i r="4">
      <x/>
    </i>
    <i r="5">
      <x/>
    </i>
    <i>
      <x v="1269"/>
    </i>
    <i r="1">
      <x v="2"/>
    </i>
    <i r="2">
      <x v="1"/>
    </i>
    <i r="3">
      <x v="2"/>
    </i>
    <i r="4">
      <x v="1"/>
    </i>
    <i r="5">
      <x v="1"/>
    </i>
    <i>
      <x v="1270"/>
    </i>
    <i r="1">
      <x v="2"/>
    </i>
    <i r="2">
      <x v="3"/>
    </i>
    <i r="3">
      <x v="1"/>
    </i>
    <i r="4">
      <x/>
    </i>
    <i r="5">
      <x v="1"/>
    </i>
    <i>
      <x v="1271"/>
    </i>
    <i r="1">
      <x v="2"/>
    </i>
    <i r="2">
      <x v="3"/>
    </i>
    <i r="3">
      <x v="1"/>
    </i>
    <i r="4">
      <x/>
    </i>
    <i r="5">
      <x v="1"/>
    </i>
    <i>
      <x v="1272"/>
    </i>
    <i r="1">
      <x v="2"/>
    </i>
    <i r="2">
      <x v="3"/>
    </i>
    <i r="3">
      <x/>
    </i>
    <i r="4">
      <x/>
    </i>
    <i r="5">
      <x v="1"/>
    </i>
    <i>
      <x v="1273"/>
    </i>
    <i r="1">
      <x v="2"/>
    </i>
    <i r="2">
      <x v="3"/>
    </i>
    <i r="3">
      <x v="1"/>
    </i>
    <i r="4">
      <x/>
    </i>
    <i r="5">
      <x v="1"/>
    </i>
    <i>
      <x v="1274"/>
    </i>
    <i r="1">
      <x v="2"/>
    </i>
    <i r="2">
      <x/>
    </i>
    <i r="3">
      <x v="1"/>
    </i>
    <i r="4">
      <x/>
    </i>
    <i r="5">
      <x/>
    </i>
    <i>
      <x v="1275"/>
    </i>
    <i r="1">
      <x v="2"/>
    </i>
    <i r="2">
      <x v="3"/>
    </i>
    <i r="3">
      <x v="2"/>
    </i>
    <i r="4">
      <x/>
    </i>
    <i r="5">
      <x/>
    </i>
    <i>
      <x v="1276"/>
    </i>
    <i r="1">
      <x v="2"/>
    </i>
    <i r="2">
      <x/>
    </i>
    <i r="3">
      <x/>
    </i>
    <i r="4">
      <x/>
    </i>
    <i r="5">
      <x/>
    </i>
    <i>
      <x v="1277"/>
    </i>
    <i r="1">
      <x v="2"/>
    </i>
    <i r="2">
      <x v="3"/>
    </i>
    <i r="3">
      <x v="2"/>
    </i>
    <i r="4">
      <x/>
    </i>
    <i r="5">
      <x/>
    </i>
    <i>
      <x v="1278"/>
    </i>
    <i r="1">
      <x v="2"/>
    </i>
    <i r="2">
      <x/>
    </i>
    <i r="3">
      <x/>
    </i>
    <i r="4">
      <x/>
    </i>
    <i r="5">
      <x/>
    </i>
    <i>
      <x v="1279"/>
    </i>
    <i r="1">
      <x/>
    </i>
    <i r="2">
      <x/>
    </i>
    <i r="3">
      <x v="1"/>
    </i>
    <i r="4">
      <x/>
    </i>
    <i r="5">
      <x/>
    </i>
    <i>
      <x v="1280"/>
    </i>
    <i r="1">
      <x v="2"/>
    </i>
    <i r="2">
      <x/>
    </i>
    <i r="3">
      <x/>
    </i>
    <i r="4">
      <x/>
    </i>
    <i r="5">
      <x/>
    </i>
    <i>
      <x v="1281"/>
    </i>
    <i r="1">
      <x v="2"/>
    </i>
    <i r="2">
      <x/>
    </i>
    <i r="3">
      <x v="2"/>
    </i>
    <i r="4">
      <x/>
    </i>
    <i r="5">
      <x/>
    </i>
    <i>
      <x v="1282"/>
    </i>
    <i r="1">
      <x v="2"/>
    </i>
    <i r="2">
      <x v="3"/>
    </i>
    <i r="3">
      <x v="1"/>
    </i>
    <i r="4">
      <x/>
    </i>
    <i r="5">
      <x/>
    </i>
    <i>
      <x v="1283"/>
    </i>
    <i r="1">
      <x v="2"/>
    </i>
    <i r="2">
      <x v="3"/>
    </i>
    <i r="3">
      <x/>
    </i>
    <i r="4">
      <x/>
    </i>
    <i r="5">
      <x/>
    </i>
    <i>
      <x v="1284"/>
    </i>
    <i r="1">
      <x v="2"/>
    </i>
    <i r="2">
      <x v="3"/>
    </i>
    <i r="3">
      <x v="1"/>
    </i>
    <i r="4">
      <x/>
    </i>
    <i r="5">
      <x v="1"/>
    </i>
    <i>
      <x v="1285"/>
    </i>
    <i r="1">
      <x v="2"/>
    </i>
    <i r="2">
      <x v="3"/>
    </i>
    <i r="3">
      <x v="2"/>
    </i>
    <i r="4">
      <x/>
    </i>
    <i r="5">
      <x v="1"/>
    </i>
    <i>
      <x v="1286"/>
    </i>
    <i r="1">
      <x v="2"/>
    </i>
    <i r="2">
      <x v="3"/>
    </i>
    <i r="3">
      <x v="2"/>
    </i>
    <i r="4">
      <x/>
    </i>
    <i r="5">
      <x/>
    </i>
    <i>
      <x v="1287"/>
    </i>
    <i r="1">
      <x v="2"/>
    </i>
    <i r="2">
      <x v="3"/>
    </i>
    <i r="3">
      <x/>
    </i>
    <i r="4">
      <x/>
    </i>
    <i r="5">
      <x v="1"/>
    </i>
    <i>
      <x v="1288"/>
    </i>
    <i r="1">
      <x v="2"/>
    </i>
    <i r="2">
      <x v="3"/>
    </i>
    <i r="3">
      <x/>
    </i>
    <i r="4">
      <x/>
    </i>
    <i r="5">
      <x/>
    </i>
    <i>
      <x v="1289"/>
    </i>
    <i r="1">
      <x v="2"/>
    </i>
    <i r="2">
      <x v="3"/>
    </i>
    <i r="3">
      <x v="1"/>
    </i>
    <i r="4">
      <x/>
    </i>
    <i r="5">
      <x/>
    </i>
    <i>
      <x v="1290"/>
    </i>
    <i r="1">
      <x v="1"/>
    </i>
    <i r="2">
      <x v="1"/>
    </i>
    <i r="3">
      <x v="2"/>
    </i>
    <i r="4">
      <x/>
    </i>
    <i r="5">
      <x/>
    </i>
    <i>
      <x v="1291"/>
    </i>
    <i r="1">
      <x v="2"/>
    </i>
    <i r="2">
      <x v="3"/>
    </i>
    <i r="3">
      <x/>
    </i>
    <i r="4">
      <x/>
    </i>
    <i r="5">
      <x/>
    </i>
    <i>
      <x v="1292"/>
    </i>
    <i r="1">
      <x v="2"/>
    </i>
    <i r="2">
      <x v="3"/>
    </i>
    <i r="3">
      <x v="1"/>
    </i>
    <i r="4">
      <x/>
    </i>
    <i r="5">
      <x/>
    </i>
    <i>
      <x v="1293"/>
    </i>
    <i r="1">
      <x v="2"/>
    </i>
    <i r="2">
      <x v="3"/>
    </i>
    <i r="3">
      <x v="2"/>
    </i>
    <i r="4">
      <x/>
    </i>
    <i r="5">
      <x v="1"/>
    </i>
    <i>
      <x v="1294"/>
    </i>
    <i r="1">
      <x v="2"/>
    </i>
    <i r="2">
      <x/>
    </i>
    <i r="3">
      <x/>
    </i>
    <i r="4">
      <x v="1"/>
    </i>
    <i r="5">
      <x/>
    </i>
    <i>
      <x v="1295"/>
    </i>
    <i r="1">
      <x v="2"/>
    </i>
    <i r="2">
      <x v="3"/>
    </i>
    <i r="3">
      <x v="1"/>
    </i>
    <i r="4">
      <x/>
    </i>
    <i r="5">
      <x/>
    </i>
    <i>
      <x v="1296"/>
    </i>
    <i r="1">
      <x v="2"/>
    </i>
    <i r="2">
      <x/>
    </i>
    <i r="3">
      <x v="1"/>
    </i>
    <i r="4">
      <x/>
    </i>
    <i r="5">
      <x/>
    </i>
    <i>
      <x v="1297"/>
    </i>
    <i r="1">
      <x v="2"/>
    </i>
    <i r="2">
      <x v="3"/>
    </i>
    <i r="3">
      <x v="1"/>
    </i>
    <i r="4">
      <x/>
    </i>
    <i r="5">
      <x/>
    </i>
    <i>
      <x v="1298"/>
    </i>
    <i r="1">
      <x v="2"/>
    </i>
    <i r="2">
      <x/>
    </i>
    <i r="3">
      <x v="1"/>
    </i>
    <i r="4">
      <x/>
    </i>
    <i r="5">
      <x/>
    </i>
    <i>
      <x v="1299"/>
    </i>
    <i r="1">
      <x v="2"/>
    </i>
    <i r="2">
      <x/>
    </i>
    <i r="3">
      <x v="2"/>
    </i>
    <i r="4">
      <x/>
    </i>
    <i r="5">
      <x/>
    </i>
    <i>
      <x v="1300"/>
    </i>
    <i r="1">
      <x v="2"/>
    </i>
    <i r="2">
      <x v="3"/>
    </i>
    <i r="3">
      <x v="1"/>
    </i>
    <i r="4">
      <x/>
    </i>
    <i r="5">
      <x/>
    </i>
    <i>
      <x v="1301"/>
    </i>
    <i r="1">
      <x v="1"/>
    </i>
    <i r="2">
      <x/>
    </i>
    <i r="3">
      <x/>
    </i>
    <i r="4">
      <x/>
    </i>
    <i r="5">
      <x v="1"/>
    </i>
    <i>
      <x v="1302"/>
    </i>
    <i r="1">
      <x v="2"/>
    </i>
    <i r="2">
      <x v="3"/>
    </i>
    <i r="3">
      <x v="2"/>
    </i>
    <i r="4">
      <x/>
    </i>
    <i r="5">
      <x/>
    </i>
    <i>
      <x v="1303"/>
    </i>
    <i r="1">
      <x v="2"/>
    </i>
    <i r="2">
      <x/>
    </i>
    <i r="3">
      <x/>
    </i>
    <i r="4">
      <x v="1"/>
    </i>
    <i r="5">
      <x/>
    </i>
    <i>
      <x v="1304"/>
    </i>
    <i r="1">
      <x v="2"/>
    </i>
    <i r="2">
      <x v="3"/>
    </i>
    <i r="3">
      <x v="2"/>
    </i>
    <i r="4">
      <x/>
    </i>
    <i r="5">
      <x/>
    </i>
    <i>
      <x v="1305"/>
    </i>
    <i r="1">
      <x v="2"/>
    </i>
    <i r="2">
      <x v="3"/>
    </i>
    <i r="3">
      <x v="2"/>
    </i>
    <i r="4">
      <x/>
    </i>
    <i r="5">
      <x/>
    </i>
    <i>
      <x v="1306"/>
    </i>
    <i r="1">
      <x v="2"/>
    </i>
    <i r="2">
      <x/>
    </i>
    <i r="3">
      <x/>
    </i>
    <i r="4">
      <x/>
    </i>
    <i r="5">
      <x/>
    </i>
    <i>
      <x v="1307"/>
    </i>
    <i r="1">
      <x v="2"/>
    </i>
    <i r="2">
      <x/>
    </i>
    <i r="3">
      <x v="2"/>
    </i>
    <i r="4">
      <x/>
    </i>
    <i r="5">
      <x/>
    </i>
    <i>
      <x v="1308"/>
    </i>
    <i r="1">
      <x v="2"/>
    </i>
    <i r="2">
      <x/>
    </i>
    <i r="3">
      <x/>
    </i>
    <i r="4">
      <x/>
    </i>
    <i r="5">
      <x/>
    </i>
    <i>
      <x v="1309"/>
    </i>
    <i r="1">
      <x v="2"/>
    </i>
    <i r="2">
      <x/>
    </i>
    <i r="3">
      <x/>
    </i>
    <i r="4">
      <x/>
    </i>
    <i r="5">
      <x/>
    </i>
    <i>
      <x v="1310"/>
    </i>
    <i r="1">
      <x v="2"/>
    </i>
    <i r="2">
      <x/>
    </i>
    <i r="3">
      <x/>
    </i>
    <i r="4">
      <x/>
    </i>
    <i r="5">
      <x/>
    </i>
    <i>
      <x v="1311"/>
    </i>
    <i r="1">
      <x v="2"/>
    </i>
    <i r="2">
      <x/>
    </i>
    <i r="3">
      <x v="1"/>
    </i>
    <i r="4">
      <x/>
    </i>
    <i r="5">
      <x/>
    </i>
    <i>
      <x v="1312"/>
    </i>
    <i r="1">
      <x/>
    </i>
    <i r="2">
      <x v="3"/>
    </i>
    <i r="3">
      <x v="1"/>
    </i>
    <i r="4">
      <x/>
    </i>
    <i r="5">
      <x/>
    </i>
    <i>
      <x v="1313"/>
    </i>
    <i r="1">
      <x v="2"/>
    </i>
    <i r="2">
      <x/>
    </i>
    <i r="3">
      <x v="1"/>
    </i>
    <i r="4">
      <x/>
    </i>
    <i r="5">
      <x/>
    </i>
    <i>
      <x v="1314"/>
    </i>
    <i r="1">
      <x v="2"/>
    </i>
    <i r="2">
      <x/>
    </i>
    <i r="3">
      <x v="1"/>
    </i>
    <i r="4">
      <x/>
    </i>
    <i r="5">
      <x/>
    </i>
    <i>
      <x v="1315"/>
    </i>
    <i r="1">
      <x v="2"/>
    </i>
    <i r="2">
      <x/>
    </i>
    <i r="3">
      <x v="2"/>
    </i>
    <i r="4">
      <x/>
    </i>
    <i r="5">
      <x/>
    </i>
    <i>
      <x v="1316"/>
    </i>
    <i r="1">
      <x v="2"/>
    </i>
    <i r="2">
      <x/>
    </i>
    <i r="3">
      <x/>
    </i>
    <i r="4">
      <x v="1"/>
    </i>
    <i r="5">
      <x/>
    </i>
    <i>
      <x v="1317"/>
    </i>
    <i r="1">
      <x v="2"/>
    </i>
    <i r="2">
      <x/>
    </i>
    <i r="3">
      <x v="1"/>
    </i>
    <i r="4">
      <x v="1"/>
    </i>
    <i r="5">
      <x/>
    </i>
    <i>
      <x v="1318"/>
    </i>
    <i r="1">
      <x v="2"/>
    </i>
    <i r="2">
      <x/>
    </i>
    <i r="3">
      <x v="2"/>
    </i>
    <i r="4">
      <x v="1"/>
    </i>
    <i r="5">
      <x/>
    </i>
    <i>
      <x v="1319"/>
    </i>
    <i r="1">
      <x v="2"/>
    </i>
    <i r="2">
      <x/>
    </i>
    <i r="3">
      <x v="2"/>
    </i>
    <i r="4">
      <x v="1"/>
    </i>
    <i r="5">
      <x/>
    </i>
    <i>
      <x v="1320"/>
    </i>
    <i r="1">
      <x v="2"/>
    </i>
    <i r="2">
      <x/>
    </i>
    <i r="3">
      <x/>
    </i>
    <i r="4">
      <x v="1"/>
    </i>
    <i r="5">
      <x/>
    </i>
    <i>
      <x v="1321"/>
    </i>
    <i r="1">
      <x v="2"/>
    </i>
    <i r="2">
      <x/>
    </i>
    <i r="3">
      <x v="2"/>
    </i>
    <i r="4">
      <x v="1"/>
    </i>
    <i r="5">
      <x/>
    </i>
    <i>
      <x v="1322"/>
    </i>
    <i r="1">
      <x v="2"/>
    </i>
    <i r="2">
      <x/>
    </i>
    <i r="3">
      <x/>
    </i>
    <i r="4">
      <x v="1"/>
    </i>
    <i r="5">
      <x/>
    </i>
    <i>
      <x v="1323"/>
    </i>
    <i r="1">
      <x v="1"/>
    </i>
    <i r="2">
      <x/>
    </i>
    <i r="3">
      <x v="1"/>
    </i>
    <i r="4">
      <x/>
    </i>
    <i r="5">
      <x v="1"/>
    </i>
    <i>
      <x v="1324"/>
    </i>
    <i r="1">
      <x v="2"/>
    </i>
    <i r="2">
      <x/>
    </i>
    <i r="3">
      <x v="1"/>
    </i>
    <i r="4">
      <x v="1"/>
    </i>
    <i r="5">
      <x/>
    </i>
    <i>
      <x v="1325"/>
    </i>
    <i r="1">
      <x v="1"/>
    </i>
    <i r="2">
      <x/>
    </i>
    <i r="3">
      <x v="1"/>
    </i>
    <i r="4">
      <x v="1"/>
    </i>
    <i r="5">
      <x/>
    </i>
    <i>
      <x v="1326"/>
    </i>
    <i r="1">
      <x v="1"/>
    </i>
    <i r="2">
      <x/>
    </i>
    <i r="3">
      <x v="2"/>
    </i>
    <i r="4">
      <x v="1"/>
    </i>
    <i r="5">
      <x/>
    </i>
    <i>
      <x v="1327"/>
    </i>
    <i r="1">
      <x v="1"/>
    </i>
    <i r="2">
      <x/>
    </i>
    <i r="3">
      <x/>
    </i>
    <i r="4">
      <x v="1"/>
    </i>
    <i r="5">
      <x/>
    </i>
    <i>
      <x v="1328"/>
    </i>
    <i r="1">
      <x v="1"/>
    </i>
    <i r="2">
      <x/>
    </i>
    <i r="3">
      <x v="2"/>
    </i>
    <i r="4">
      <x v="1"/>
    </i>
    <i r="5">
      <x/>
    </i>
    <i>
      <x v="1329"/>
    </i>
    <i r="1">
      <x v="1"/>
    </i>
    <i r="2">
      <x/>
    </i>
    <i r="3">
      <x v="1"/>
    </i>
    <i r="4">
      <x v="1"/>
    </i>
    <i r="5">
      <x/>
    </i>
    <i>
      <x v="1330"/>
    </i>
    <i r="1">
      <x v="1"/>
    </i>
    <i r="2">
      <x/>
    </i>
    <i r="3">
      <x v="1"/>
    </i>
    <i r="4">
      <x v="1"/>
    </i>
    <i r="5">
      <x/>
    </i>
    <i>
      <x v="1331"/>
    </i>
    <i r="1">
      <x v="1"/>
    </i>
    <i r="2">
      <x/>
    </i>
    <i r="3">
      <x v="1"/>
    </i>
    <i r="4">
      <x v="1"/>
    </i>
    <i r="5">
      <x/>
    </i>
    <i>
      <x v="1332"/>
    </i>
    <i r="1">
      <x v="1"/>
    </i>
    <i r="2">
      <x/>
    </i>
    <i r="3">
      <x v="1"/>
    </i>
    <i r="4">
      <x v="1"/>
    </i>
    <i r="5">
      <x v="1"/>
    </i>
    <i>
      <x v="1333"/>
    </i>
    <i r="1">
      <x v="1"/>
    </i>
    <i r="2">
      <x/>
    </i>
    <i r="3">
      <x/>
    </i>
    <i r="4">
      <x/>
    </i>
    <i r="5">
      <x/>
    </i>
    <i>
      <x v="1334"/>
    </i>
    <i r="1">
      <x/>
    </i>
    <i r="2">
      <x v="1"/>
    </i>
    <i r="3">
      <x/>
    </i>
    <i r="4">
      <x/>
    </i>
    <i r="5">
      <x v="1"/>
    </i>
    <i>
      <x v="1335"/>
    </i>
    <i r="1">
      <x/>
    </i>
    <i r="2">
      <x/>
    </i>
    <i r="3">
      <x/>
    </i>
    <i r="4">
      <x/>
    </i>
    <i r="5">
      <x v="1"/>
    </i>
    <i>
      <x v="1336"/>
    </i>
    <i r="1">
      <x v="1"/>
    </i>
    <i r="2">
      <x/>
    </i>
    <i r="3">
      <x v="1"/>
    </i>
    <i r="4">
      <x/>
    </i>
    <i r="5">
      <x/>
    </i>
    <i>
      <x v="1337"/>
    </i>
    <i r="1">
      <x v="1"/>
    </i>
    <i r="2">
      <x/>
    </i>
    <i r="3">
      <x v="1"/>
    </i>
    <i r="4">
      <x/>
    </i>
    <i r="5">
      <x/>
    </i>
    <i>
      <x v="1338"/>
    </i>
    <i r="1">
      <x v="1"/>
    </i>
    <i r="2">
      <x/>
    </i>
    <i r="3">
      <x v="2"/>
    </i>
    <i r="4">
      <x/>
    </i>
    <i r="5">
      <x/>
    </i>
    <i>
      <x v="1339"/>
    </i>
    <i r="1">
      <x v="1"/>
    </i>
    <i r="2">
      <x/>
    </i>
    <i r="3">
      <x v="1"/>
    </i>
    <i r="4">
      <x v="1"/>
    </i>
    <i r="5">
      <x/>
    </i>
    <i>
      <x v="1340"/>
    </i>
    <i r="1">
      <x v="1"/>
    </i>
    <i r="2">
      <x/>
    </i>
    <i r="3">
      <x/>
    </i>
    <i r="4">
      <x v="1"/>
    </i>
    <i r="5">
      <x/>
    </i>
    <i>
      <x v="1341"/>
    </i>
    <i r="1">
      <x v="1"/>
    </i>
    <i r="2">
      <x/>
    </i>
    <i r="3">
      <x v="1"/>
    </i>
    <i r="4">
      <x v="1"/>
    </i>
    <i r="5">
      <x/>
    </i>
    <i>
      <x v="1342"/>
    </i>
    <i r="1">
      <x v="1"/>
    </i>
    <i r="2">
      <x/>
    </i>
    <i r="3">
      <x v="1"/>
    </i>
    <i r="4">
      <x/>
    </i>
    <i r="5">
      <x/>
    </i>
    <i>
      <x v="1343"/>
    </i>
    <i r="1">
      <x v="1"/>
    </i>
    <i r="2">
      <x/>
    </i>
    <i r="3">
      <x v="1"/>
    </i>
    <i r="4">
      <x/>
    </i>
    <i r="5">
      <x/>
    </i>
    <i>
      <x v="1344"/>
    </i>
    <i r="1">
      <x v="1"/>
    </i>
    <i r="2">
      <x/>
    </i>
    <i r="3">
      <x/>
    </i>
    <i r="4">
      <x v="1"/>
    </i>
    <i r="5">
      <x/>
    </i>
    <i>
      <x v="1345"/>
    </i>
    <i r="1">
      <x v="1"/>
    </i>
    <i r="2">
      <x/>
    </i>
    <i r="3">
      <x v="2"/>
    </i>
    <i r="4">
      <x v="1"/>
    </i>
    <i r="5">
      <x/>
    </i>
    <i>
      <x v="1346"/>
    </i>
    <i r="1">
      <x/>
    </i>
    <i r="2">
      <x v="3"/>
    </i>
    <i r="3">
      <x/>
    </i>
    <i r="4">
      <x/>
    </i>
    <i r="5">
      <x v="1"/>
    </i>
    <i>
      <x v="1347"/>
    </i>
    <i r="1">
      <x v="1"/>
    </i>
    <i r="2">
      <x/>
    </i>
    <i r="3">
      <x v="1"/>
    </i>
    <i r="4">
      <x v="1"/>
    </i>
    <i r="5">
      <x/>
    </i>
    <i>
      <x v="1348"/>
    </i>
    <i r="1">
      <x v="1"/>
    </i>
    <i r="2">
      <x/>
    </i>
    <i r="3">
      <x/>
    </i>
    <i r="4">
      <x/>
    </i>
    <i r="5">
      <x/>
    </i>
    <i>
      <x v="1349"/>
    </i>
    <i r="1">
      <x v="1"/>
    </i>
    <i r="2">
      <x/>
    </i>
    <i r="3">
      <x v="1"/>
    </i>
    <i r="4">
      <x/>
    </i>
    <i r="5">
      <x/>
    </i>
    <i>
      <x v="1350"/>
    </i>
    <i r="1">
      <x v="1"/>
    </i>
    <i r="2">
      <x/>
    </i>
    <i r="3">
      <x v="2"/>
    </i>
    <i r="4">
      <x/>
    </i>
    <i r="5">
      <x/>
    </i>
    <i>
      <x v="1351"/>
    </i>
    <i r="1">
      <x v="1"/>
    </i>
    <i r="2">
      <x/>
    </i>
    <i r="3">
      <x/>
    </i>
    <i r="4">
      <x v="1"/>
    </i>
    <i r="5">
      <x/>
    </i>
    <i>
      <x v="1352"/>
    </i>
    <i r="1">
      <x v="1"/>
    </i>
    <i r="2">
      <x/>
    </i>
    <i r="3">
      <x v="1"/>
    </i>
    <i r="4">
      <x v="1"/>
    </i>
    <i r="5">
      <x/>
    </i>
    <i>
      <x v="1353"/>
    </i>
    <i r="1">
      <x v="1"/>
    </i>
    <i r="2">
      <x/>
    </i>
    <i r="3">
      <x v="1"/>
    </i>
    <i r="4">
      <x/>
    </i>
    <i r="5">
      <x/>
    </i>
    <i>
      <x v="1354"/>
    </i>
    <i r="1">
      <x v="1"/>
    </i>
    <i r="2">
      <x/>
    </i>
    <i r="3">
      <x/>
    </i>
    <i r="4">
      <x/>
    </i>
    <i r="5">
      <x v="1"/>
    </i>
    <i>
      <x v="1355"/>
    </i>
    <i r="1">
      <x v="1"/>
    </i>
    <i r="2">
      <x/>
    </i>
    <i r="3">
      <x/>
    </i>
    <i r="4">
      <x v="1"/>
    </i>
    <i r="5">
      <x/>
    </i>
    <i>
      <x v="1356"/>
    </i>
    <i r="1">
      <x v="1"/>
    </i>
    <i r="2">
      <x/>
    </i>
    <i r="3">
      <x v="2"/>
    </i>
    <i r="4">
      <x v="1"/>
    </i>
    <i r="5">
      <x/>
    </i>
    <i>
      <x v="1357"/>
    </i>
    <i r="1">
      <x v="1"/>
    </i>
    <i r="2">
      <x/>
    </i>
    <i r="3">
      <x/>
    </i>
    <i r="4">
      <x/>
    </i>
    <i r="5">
      <x/>
    </i>
    <i>
      <x v="1358"/>
    </i>
    <i r="1">
      <x v="1"/>
    </i>
    <i r="2">
      <x/>
    </i>
    <i r="3">
      <x/>
    </i>
    <i r="4">
      <x/>
    </i>
    <i r="5">
      <x/>
    </i>
    <i>
      <x v="1359"/>
    </i>
    <i r="1">
      <x v="1"/>
    </i>
    <i r="2">
      <x v="3"/>
    </i>
    <i r="3">
      <x v="1"/>
    </i>
    <i r="4">
      <x/>
    </i>
    <i r="5">
      <x v="1"/>
    </i>
    <i>
      <x v="1360"/>
    </i>
    <i r="1">
      <x v="1"/>
    </i>
    <i r="2">
      <x v="3"/>
    </i>
    <i r="3">
      <x v="1"/>
    </i>
    <i r="4">
      <x/>
    </i>
    <i r="5">
      <x v="1"/>
    </i>
    <i>
      <x v="1361"/>
    </i>
    <i r="1">
      <x v="1"/>
    </i>
    <i r="2">
      <x v="3"/>
    </i>
    <i r="3">
      <x v="2"/>
    </i>
    <i r="4">
      <x/>
    </i>
    <i r="5">
      <x v="1"/>
    </i>
    <i>
      <x v="1362"/>
    </i>
    <i r="1">
      <x v="1"/>
    </i>
    <i r="2">
      <x v="3"/>
    </i>
    <i r="3">
      <x v="2"/>
    </i>
    <i r="4">
      <x/>
    </i>
    <i r="5">
      <x v="1"/>
    </i>
    <i>
      <x v="1363"/>
    </i>
    <i r="1">
      <x v="1"/>
    </i>
    <i r="2">
      <x/>
    </i>
    <i r="3">
      <x v="1"/>
    </i>
    <i r="4">
      <x/>
    </i>
    <i r="5">
      <x/>
    </i>
    <i>
      <x v="1364"/>
    </i>
    <i r="1">
      <x v="1"/>
    </i>
    <i r="2">
      <x/>
    </i>
    <i r="3">
      <x v="2"/>
    </i>
    <i r="4">
      <x/>
    </i>
    <i r="5">
      <x v="1"/>
    </i>
    <i>
      <x v="1365"/>
    </i>
    <i r="1">
      <x v="1"/>
    </i>
    <i r="2">
      <x/>
    </i>
    <i r="3">
      <x/>
    </i>
    <i r="4">
      <x/>
    </i>
    <i r="5">
      <x v="1"/>
    </i>
    <i>
      <x v="1366"/>
    </i>
    <i r="1">
      <x v="1"/>
    </i>
    <i r="2">
      <x/>
    </i>
    <i r="3">
      <x/>
    </i>
    <i r="4">
      <x/>
    </i>
    <i r="5">
      <x/>
    </i>
    <i>
      <x v="1367"/>
    </i>
    <i r="1">
      <x v="1"/>
    </i>
    <i r="2">
      <x/>
    </i>
    <i r="3">
      <x v="1"/>
    </i>
    <i r="4">
      <x/>
    </i>
    <i r="5">
      <x/>
    </i>
    <i>
      <x v="1368"/>
    </i>
    <i r="1">
      <x v="1"/>
    </i>
    <i r="2">
      <x v="3"/>
    </i>
    <i r="3">
      <x v="2"/>
    </i>
    <i r="4">
      <x/>
    </i>
    <i r="5">
      <x/>
    </i>
    <i>
      <x v="1369"/>
    </i>
    <i r="1">
      <x v="1"/>
    </i>
    <i r="2">
      <x/>
    </i>
    <i r="3">
      <x/>
    </i>
    <i r="4">
      <x/>
    </i>
    <i r="5">
      <x v="1"/>
    </i>
    <i>
      <x v="1370"/>
    </i>
    <i r="1">
      <x v="1"/>
    </i>
    <i r="2">
      <x/>
    </i>
    <i r="3">
      <x v="1"/>
    </i>
    <i r="4">
      <x v="1"/>
    </i>
    <i r="5">
      <x/>
    </i>
    <i>
      <x v="1371"/>
    </i>
    <i r="1">
      <x v="1"/>
    </i>
    <i r="2">
      <x/>
    </i>
    <i r="3">
      <x v="1"/>
    </i>
    <i r="4">
      <x/>
    </i>
    <i r="5">
      <x v="1"/>
    </i>
    <i>
      <x v="1372"/>
    </i>
    <i r="1">
      <x v="1"/>
    </i>
    <i r="2">
      <x v="3"/>
    </i>
    <i r="3">
      <x v="1"/>
    </i>
    <i r="4">
      <x/>
    </i>
    <i r="5">
      <x v="1"/>
    </i>
    <i>
      <x v="1373"/>
    </i>
    <i r="1">
      <x v="1"/>
    </i>
    <i r="2">
      <x v="3"/>
    </i>
    <i r="3">
      <x v="2"/>
    </i>
    <i r="4">
      <x/>
    </i>
    <i r="5">
      <x v="1"/>
    </i>
    <i>
      <x v="1374"/>
    </i>
    <i r="1">
      <x v="1"/>
    </i>
    <i r="2">
      <x/>
    </i>
    <i r="3">
      <x v="2"/>
    </i>
    <i r="4">
      <x/>
    </i>
    <i r="5">
      <x v="1"/>
    </i>
    <i>
      <x v="1375"/>
    </i>
    <i r="1">
      <x v="1"/>
    </i>
    <i r="2">
      <x/>
    </i>
    <i r="3">
      <x v="1"/>
    </i>
    <i r="4">
      <x/>
    </i>
    <i r="5">
      <x/>
    </i>
    <i>
      <x v="1376"/>
    </i>
    <i r="1">
      <x v="1"/>
    </i>
    <i r="2">
      <x v="3"/>
    </i>
    <i r="3">
      <x/>
    </i>
    <i r="4">
      <x/>
    </i>
    <i r="5">
      <x/>
    </i>
    <i>
      <x v="1377"/>
    </i>
    <i r="1">
      <x v="1"/>
    </i>
    <i r="2">
      <x v="3"/>
    </i>
    <i r="3">
      <x v="1"/>
    </i>
    <i r="4">
      <x/>
    </i>
    <i r="5">
      <x/>
    </i>
    <i>
      <x v="1378"/>
    </i>
    <i r="1">
      <x v="1"/>
    </i>
    <i r="2">
      <x v="3"/>
    </i>
    <i r="3">
      <x v="1"/>
    </i>
    <i r="4">
      <x/>
    </i>
    <i r="5">
      <x/>
    </i>
    <i>
      <x v="1379"/>
    </i>
    <i r="1">
      <x v="1"/>
    </i>
    <i r="2">
      <x/>
    </i>
    <i r="3">
      <x v="1"/>
    </i>
    <i r="4">
      <x/>
    </i>
    <i r="5">
      <x v="1"/>
    </i>
    <i>
      <x v="1380"/>
    </i>
    <i r="1">
      <x v="1"/>
    </i>
    <i r="2">
      <x v="3"/>
    </i>
    <i r="3">
      <x/>
    </i>
    <i r="4">
      <x/>
    </i>
    <i r="5">
      <x/>
    </i>
    <i>
      <x v="1381"/>
    </i>
    <i r="1">
      <x v="1"/>
    </i>
    <i r="2">
      <x/>
    </i>
    <i r="3">
      <x/>
    </i>
    <i r="4">
      <x/>
    </i>
    <i r="5">
      <x/>
    </i>
    <i>
      <x v="1382"/>
    </i>
    <i r="1">
      <x v="1"/>
    </i>
    <i r="2">
      <x/>
    </i>
    <i r="3">
      <x v="1"/>
    </i>
    <i r="4">
      <x/>
    </i>
    <i r="5">
      <x v="1"/>
    </i>
    <i>
      <x v="1383"/>
    </i>
    <i r="1">
      <x v="1"/>
    </i>
    <i r="2">
      <x/>
    </i>
    <i r="3">
      <x v="2"/>
    </i>
    <i r="4">
      <x/>
    </i>
    <i r="5">
      <x v="1"/>
    </i>
    <i>
      <x v="1384"/>
    </i>
    <i r="1">
      <x v="1"/>
    </i>
    <i r="2">
      <x/>
    </i>
    <i r="3">
      <x v="2"/>
    </i>
    <i r="4">
      <x/>
    </i>
    <i r="5">
      <x/>
    </i>
    <i>
      <x v="1385"/>
    </i>
    <i r="1">
      <x v="1"/>
    </i>
    <i r="2">
      <x v="3"/>
    </i>
    <i r="3">
      <x v="2"/>
    </i>
    <i r="4">
      <x/>
    </i>
    <i r="5">
      <x/>
    </i>
    <i>
      <x v="1386"/>
    </i>
    <i r="1">
      <x v="1"/>
    </i>
    <i r="2">
      <x v="3"/>
    </i>
    <i r="3">
      <x v="1"/>
    </i>
    <i r="4">
      <x/>
    </i>
    <i r="5">
      <x/>
    </i>
    <i>
      <x v="1387"/>
    </i>
    <i r="1">
      <x v="1"/>
    </i>
    <i r="2">
      <x v="3"/>
    </i>
    <i r="3">
      <x v="1"/>
    </i>
    <i r="4">
      <x/>
    </i>
    <i r="5">
      <x/>
    </i>
    <i>
      <x v="1388"/>
    </i>
    <i r="1">
      <x v="1"/>
    </i>
    <i r="2">
      <x v="3"/>
    </i>
    <i r="3">
      <x v="1"/>
    </i>
    <i r="4">
      <x/>
    </i>
    <i r="5">
      <x/>
    </i>
    <i>
      <x v="1389"/>
    </i>
    <i r="1">
      <x v="1"/>
    </i>
    <i r="2">
      <x v="3"/>
    </i>
    <i r="3">
      <x v="2"/>
    </i>
    <i r="4">
      <x/>
    </i>
    <i r="5">
      <x v="1"/>
    </i>
    <i>
      <x v="1390"/>
    </i>
    <i r="1">
      <x v="1"/>
    </i>
    <i r="2">
      <x v="3"/>
    </i>
    <i r="3">
      <x/>
    </i>
    <i r="4">
      <x/>
    </i>
    <i r="5">
      <x/>
    </i>
    <i>
      <x v="1391"/>
    </i>
    <i r="1">
      <x v="1"/>
    </i>
    <i r="2">
      <x/>
    </i>
    <i r="3">
      <x v="1"/>
    </i>
    <i r="4">
      <x/>
    </i>
    <i r="5">
      <x/>
    </i>
    <i>
      <x v="1392"/>
    </i>
    <i r="1">
      <x v="1"/>
    </i>
    <i r="2">
      <x/>
    </i>
    <i r="3">
      <x v="1"/>
    </i>
    <i r="4">
      <x v="1"/>
    </i>
    <i r="5">
      <x/>
    </i>
    <i>
      <x v="1393"/>
    </i>
    <i r="1">
      <x v="1"/>
    </i>
    <i r="2">
      <x/>
    </i>
    <i r="3">
      <x v="2"/>
    </i>
    <i r="4">
      <x v="1"/>
    </i>
    <i r="5">
      <x/>
    </i>
    <i>
      <x v="1394"/>
    </i>
    <i r="1">
      <x v="1"/>
    </i>
    <i r="2">
      <x/>
    </i>
    <i r="3">
      <x/>
    </i>
    <i r="4">
      <x v="1"/>
    </i>
    <i r="5">
      <x/>
    </i>
    <i>
      <x v="1395"/>
    </i>
    <i r="1">
      <x v="1"/>
    </i>
    <i r="2">
      <x/>
    </i>
    <i r="3">
      <x v="1"/>
    </i>
    <i r="4">
      <x/>
    </i>
    <i r="5">
      <x v="1"/>
    </i>
    <i>
      <x v="1396"/>
    </i>
    <i r="1">
      <x v="1"/>
    </i>
    <i r="2">
      <x v="3"/>
    </i>
    <i r="3">
      <x/>
    </i>
    <i r="4">
      <x/>
    </i>
    <i r="5">
      <x/>
    </i>
    <i>
      <x v="1397"/>
    </i>
    <i r="1">
      <x v="1"/>
    </i>
    <i r="2">
      <x/>
    </i>
    <i r="3">
      <x v="2"/>
    </i>
    <i r="4">
      <x/>
    </i>
    <i r="5">
      <x/>
    </i>
    <i>
      <x v="1398"/>
    </i>
    <i r="1">
      <x v="1"/>
    </i>
    <i r="2">
      <x/>
    </i>
    <i r="3">
      <x v="2"/>
    </i>
    <i r="4">
      <x/>
    </i>
    <i r="5">
      <x/>
    </i>
    <i>
      <x v="1399"/>
    </i>
    <i r="1">
      <x v="1"/>
    </i>
    <i r="2">
      <x/>
    </i>
    <i r="3">
      <x v="2"/>
    </i>
    <i r="4">
      <x/>
    </i>
    <i r="5">
      <x/>
    </i>
    <i>
      <x v="1400"/>
    </i>
    <i r="1">
      <x v="1"/>
    </i>
    <i r="2">
      <x/>
    </i>
    <i r="3">
      <x v="2"/>
    </i>
    <i r="4">
      <x/>
    </i>
    <i r="5">
      <x/>
    </i>
    <i>
      <x v="1401"/>
    </i>
    <i r="1">
      <x v="1"/>
    </i>
    <i r="2">
      <x/>
    </i>
    <i r="3">
      <x v="1"/>
    </i>
    <i r="4">
      <x/>
    </i>
    <i r="5">
      <x v="1"/>
    </i>
    <i>
      <x v="1402"/>
    </i>
    <i r="1">
      <x v="1"/>
    </i>
    <i r="2">
      <x/>
    </i>
    <i r="3">
      <x v="1"/>
    </i>
    <i r="4">
      <x/>
    </i>
    <i r="5">
      <x/>
    </i>
    <i>
      <x v="1403"/>
    </i>
    <i r="1">
      <x v="1"/>
    </i>
    <i r="2">
      <x/>
    </i>
    <i r="3">
      <x v="1"/>
    </i>
    <i r="4">
      <x/>
    </i>
    <i r="5">
      <x v="1"/>
    </i>
    <i>
      <x v="1404"/>
    </i>
    <i r="1">
      <x v="1"/>
    </i>
    <i r="2">
      <x/>
    </i>
    <i r="3">
      <x v="2"/>
    </i>
    <i r="4">
      <x/>
    </i>
    <i r="5">
      <x/>
    </i>
    <i>
      <x v="1405"/>
    </i>
    <i r="1">
      <x v="1"/>
    </i>
    <i r="2">
      <x/>
    </i>
    <i r="3">
      <x/>
    </i>
    <i r="4">
      <x/>
    </i>
    <i r="5">
      <x/>
    </i>
    <i>
      <x v="1406"/>
    </i>
    <i r="1">
      <x v="1"/>
    </i>
    <i r="2">
      <x/>
    </i>
    <i r="3">
      <x/>
    </i>
    <i r="4">
      <x/>
    </i>
    <i r="5">
      <x/>
    </i>
    <i>
      <x v="1407"/>
    </i>
    <i r="1">
      <x v="1"/>
    </i>
    <i r="2">
      <x/>
    </i>
    <i r="3">
      <x v="1"/>
    </i>
    <i r="4">
      <x/>
    </i>
    <i r="5">
      <x/>
    </i>
    <i>
      <x v="1408"/>
    </i>
    <i r="1">
      <x v="1"/>
    </i>
    <i r="2">
      <x v="3"/>
    </i>
    <i r="3">
      <x v="1"/>
    </i>
    <i r="4">
      <x/>
    </i>
    <i r="5">
      <x/>
    </i>
    <i>
      <x v="1409"/>
    </i>
    <i r="1">
      <x v="1"/>
    </i>
    <i r="2">
      <x/>
    </i>
    <i r="3">
      <x/>
    </i>
    <i r="4">
      <x/>
    </i>
    <i r="5">
      <x/>
    </i>
    <i>
      <x v="1410"/>
    </i>
    <i r="1">
      <x v="1"/>
    </i>
    <i r="2">
      <x v="3"/>
    </i>
    <i r="3">
      <x v="1"/>
    </i>
    <i r="4">
      <x/>
    </i>
    <i r="5">
      <x/>
    </i>
    <i>
      <x v="1411"/>
    </i>
    <i r="1">
      <x v="1"/>
    </i>
    <i r="2">
      <x/>
    </i>
    <i r="3">
      <x/>
    </i>
    <i r="4">
      <x/>
    </i>
    <i r="5">
      <x/>
    </i>
    <i>
      <x v="1412"/>
    </i>
    <i r="1">
      <x v="1"/>
    </i>
    <i r="2">
      <x/>
    </i>
    <i r="3">
      <x v="2"/>
    </i>
    <i r="4">
      <x/>
    </i>
    <i r="5">
      <x/>
    </i>
    <i>
      <x v="1413"/>
    </i>
    <i r="1">
      <x v="1"/>
    </i>
    <i r="2">
      <x/>
    </i>
    <i r="3">
      <x/>
    </i>
    <i r="4">
      <x v="1"/>
    </i>
    <i r="5">
      <x/>
    </i>
    <i>
      <x v="1414"/>
    </i>
    <i r="1">
      <x v="1"/>
    </i>
    <i r="2">
      <x/>
    </i>
    <i r="3">
      <x/>
    </i>
    <i r="4">
      <x v="1"/>
    </i>
    <i r="5">
      <x/>
    </i>
    <i>
      <x v="1415"/>
    </i>
    <i r="1">
      <x v="1"/>
    </i>
    <i r="2">
      <x v="3"/>
    </i>
    <i r="3">
      <x v="2"/>
    </i>
    <i r="4">
      <x/>
    </i>
    <i r="5">
      <x v="1"/>
    </i>
    <i>
      <x v="1416"/>
    </i>
    <i r="1">
      <x v="1"/>
    </i>
    <i r="2">
      <x/>
    </i>
    <i r="3">
      <x/>
    </i>
    <i r="4">
      <x v="1"/>
    </i>
    <i r="5">
      <x/>
    </i>
    <i>
      <x v="1417"/>
    </i>
    <i r="1">
      <x v="1"/>
    </i>
    <i r="2">
      <x/>
    </i>
    <i r="3">
      <x v="2"/>
    </i>
    <i r="4">
      <x/>
    </i>
    <i r="5">
      <x/>
    </i>
    <i>
      <x v="1418"/>
    </i>
    <i r="1">
      <x v="1"/>
    </i>
    <i r="2">
      <x v="3"/>
    </i>
    <i r="3">
      <x v="2"/>
    </i>
    <i r="4">
      <x/>
    </i>
    <i r="5">
      <x/>
    </i>
    <i>
      <x v="1419"/>
    </i>
    <i r="1">
      <x v="1"/>
    </i>
    <i r="2">
      <x v="3"/>
    </i>
    <i r="3">
      <x/>
    </i>
    <i r="4">
      <x/>
    </i>
    <i r="5">
      <x/>
    </i>
    <i>
      <x v="1420"/>
    </i>
    <i r="1">
      <x v="1"/>
    </i>
    <i r="2">
      <x/>
    </i>
    <i r="3">
      <x v="1"/>
    </i>
    <i r="4">
      <x/>
    </i>
    <i r="5">
      <x v="1"/>
    </i>
    <i>
      <x v="1421"/>
    </i>
    <i r="1">
      <x v="1"/>
    </i>
    <i r="2">
      <x v="3"/>
    </i>
    <i r="3">
      <x v="2"/>
    </i>
    <i r="4">
      <x/>
    </i>
    <i r="5">
      <x v="1"/>
    </i>
    <i>
      <x v="1422"/>
    </i>
    <i r="1">
      <x v="1"/>
    </i>
    <i r="2">
      <x v="3"/>
    </i>
    <i r="3">
      <x/>
    </i>
    <i r="4">
      <x/>
    </i>
    <i r="5">
      <x v="1"/>
    </i>
    <i>
      <x v="1423"/>
    </i>
    <i r="1">
      <x v="1"/>
    </i>
    <i r="2">
      <x v="3"/>
    </i>
    <i r="3">
      <x v="2"/>
    </i>
    <i r="4">
      <x/>
    </i>
    <i r="5">
      <x v="1"/>
    </i>
    <i>
      <x v="1424"/>
    </i>
    <i r="1">
      <x v="1"/>
    </i>
    <i r="2">
      <x v="3"/>
    </i>
    <i r="3">
      <x v="2"/>
    </i>
    <i r="4">
      <x/>
    </i>
    <i r="5">
      <x/>
    </i>
    <i>
      <x v="1425"/>
    </i>
    <i r="1">
      <x v="1"/>
    </i>
    <i r="2">
      <x/>
    </i>
    <i r="3">
      <x v="2"/>
    </i>
    <i r="4">
      <x v="1"/>
    </i>
    <i r="5">
      <x/>
    </i>
    <i>
      <x v="1426"/>
    </i>
    <i r="1">
      <x v="1"/>
    </i>
    <i r="2">
      <x v="3"/>
    </i>
    <i r="3">
      <x/>
    </i>
    <i r="4">
      <x/>
    </i>
    <i r="5">
      <x/>
    </i>
    <i>
      <x v="1427"/>
    </i>
    <i r="1">
      <x v="1"/>
    </i>
    <i r="2">
      <x/>
    </i>
    <i r="3">
      <x v="1"/>
    </i>
    <i r="4">
      <x v="1"/>
    </i>
    <i r="5">
      <x/>
    </i>
    <i>
      <x v="1428"/>
    </i>
    <i r="1">
      <x v="1"/>
    </i>
    <i r="2">
      <x/>
    </i>
    <i r="3">
      <x/>
    </i>
    <i r="4">
      <x/>
    </i>
    <i r="5">
      <x/>
    </i>
    <i>
      <x v="1429"/>
    </i>
    <i r="1">
      <x v="1"/>
    </i>
    <i r="2">
      <x/>
    </i>
    <i r="3">
      <x v="1"/>
    </i>
    <i r="4">
      <x v="1"/>
    </i>
    <i r="5">
      <x/>
    </i>
    <i>
      <x v="1430"/>
    </i>
    <i r="1">
      <x v="2"/>
    </i>
    <i r="2">
      <x v="3"/>
    </i>
    <i r="3">
      <x v="1"/>
    </i>
    <i r="4">
      <x/>
    </i>
    <i r="5">
      <x/>
    </i>
    <i>
      <x v="1431"/>
    </i>
    <i r="1">
      <x v="2"/>
    </i>
    <i r="2">
      <x/>
    </i>
    <i r="3">
      <x v="2"/>
    </i>
    <i r="4">
      <x v="1"/>
    </i>
    <i r="5">
      <x/>
    </i>
    <i>
      <x v="1432"/>
    </i>
    <i r="1">
      <x v="2"/>
    </i>
    <i r="2">
      <x v="3"/>
    </i>
    <i r="3">
      <x/>
    </i>
    <i r="4">
      <x/>
    </i>
    <i r="5">
      <x v="1"/>
    </i>
    <i>
      <x v="1433"/>
    </i>
    <i r="1">
      <x v="2"/>
    </i>
    <i r="2">
      <x/>
    </i>
    <i r="3">
      <x v="1"/>
    </i>
    <i r="4">
      <x v="1"/>
    </i>
    <i r="5">
      <x/>
    </i>
    <i>
      <x v="1434"/>
    </i>
    <i r="1">
      <x/>
    </i>
    <i r="2">
      <x/>
    </i>
    <i r="3">
      <x v="2"/>
    </i>
    <i r="4">
      <x/>
    </i>
    <i r="5">
      <x v="1"/>
    </i>
    <i>
      <x v="1435"/>
    </i>
    <i r="1">
      <x v="2"/>
    </i>
    <i r="2">
      <x/>
    </i>
    <i r="3">
      <x/>
    </i>
    <i r="4">
      <x v="1"/>
    </i>
    <i r="5">
      <x/>
    </i>
    <i>
      <x v="1436"/>
    </i>
    <i r="1">
      <x v="2"/>
    </i>
    <i r="2">
      <x v="3"/>
    </i>
    <i r="3">
      <x/>
    </i>
    <i r="4">
      <x/>
    </i>
    <i r="5">
      <x/>
    </i>
    <i>
      <x v="1437"/>
    </i>
    <i r="1">
      <x v="2"/>
    </i>
    <i r="2">
      <x/>
    </i>
    <i r="3">
      <x v="2"/>
    </i>
    <i r="4">
      <x v="1"/>
    </i>
    <i r="5">
      <x/>
    </i>
    <i>
      <x v="1438"/>
    </i>
    <i r="1">
      <x v="2"/>
    </i>
    <i r="2">
      <x/>
    </i>
    <i r="3">
      <x v="2"/>
    </i>
    <i r="4">
      <x v="1"/>
    </i>
    <i r="5">
      <x/>
    </i>
    <i>
      <x v="1439"/>
    </i>
    <i r="1">
      <x v="2"/>
    </i>
    <i r="2">
      <x/>
    </i>
    <i r="3">
      <x v="2"/>
    </i>
    <i r="4">
      <x v="1"/>
    </i>
    <i r="5">
      <x/>
    </i>
    <i>
      <x v="1440"/>
    </i>
    <i r="1">
      <x v="2"/>
    </i>
    <i r="2">
      <x v="3"/>
    </i>
    <i r="3">
      <x/>
    </i>
    <i r="4">
      <x/>
    </i>
    <i r="5">
      <x/>
    </i>
    <i>
      <x v="1441"/>
    </i>
    <i r="1">
      <x v="2"/>
    </i>
    <i r="2">
      <x/>
    </i>
    <i r="3">
      <x/>
    </i>
    <i r="4">
      <x v="1"/>
    </i>
    <i r="5">
      <x/>
    </i>
    <i>
      <x v="1442"/>
    </i>
    <i r="1">
      <x v="2"/>
    </i>
    <i r="2">
      <x/>
    </i>
    <i r="3">
      <x/>
    </i>
    <i r="4">
      <x v="1"/>
    </i>
    <i r="5">
      <x/>
    </i>
    <i>
      <x v="1443"/>
    </i>
    <i r="1">
      <x v="2"/>
    </i>
    <i r="2">
      <x v="3"/>
    </i>
    <i r="3">
      <x v="2"/>
    </i>
    <i r="4">
      <x/>
    </i>
    <i r="5">
      <x/>
    </i>
    <i>
      <x v="1444"/>
    </i>
    <i r="1">
      <x v="2"/>
    </i>
    <i r="2">
      <x/>
    </i>
    <i r="3">
      <x v="1"/>
    </i>
    <i r="4">
      <x/>
    </i>
    <i r="5">
      <x/>
    </i>
    <i>
      <x v="1445"/>
    </i>
    <i r="1">
      <x/>
    </i>
    <i r="2">
      <x v="2"/>
    </i>
    <i r="3">
      <x v="2"/>
    </i>
    <i r="4">
      <x/>
    </i>
    <i r="5">
      <x/>
    </i>
    <i>
      <x v="1446"/>
    </i>
    <i r="1">
      <x/>
    </i>
    <i r="2">
      <x/>
    </i>
    <i r="3">
      <x v="1"/>
    </i>
    <i r="4">
      <x/>
    </i>
    <i r="5">
      <x v="1"/>
    </i>
    <i>
      <x v="1447"/>
    </i>
    <i r="1">
      <x v="2"/>
    </i>
    <i r="2">
      <x/>
    </i>
    <i r="3">
      <x v="2"/>
    </i>
    <i r="4">
      <x/>
    </i>
    <i r="5">
      <x v="1"/>
    </i>
    <i>
      <x v="1448"/>
    </i>
    <i r="1">
      <x v="2"/>
    </i>
    <i r="2">
      <x/>
    </i>
    <i r="3">
      <x v="2"/>
    </i>
    <i r="4">
      <x v="1"/>
    </i>
    <i r="5">
      <x/>
    </i>
    <i>
      <x v="1449"/>
    </i>
    <i r="1">
      <x v="2"/>
    </i>
    <i r="2">
      <x/>
    </i>
    <i r="3">
      <x/>
    </i>
    <i r="4">
      <x/>
    </i>
    <i r="5">
      <x/>
    </i>
    <i>
      <x v="1450"/>
    </i>
    <i r="1">
      <x v="2"/>
    </i>
    <i r="2">
      <x/>
    </i>
    <i r="3">
      <x v="1"/>
    </i>
    <i r="4">
      <x/>
    </i>
    <i r="5">
      <x v="1"/>
    </i>
    <i>
      <x v="1451"/>
    </i>
    <i r="1">
      <x v="2"/>
    </i>
    <i r="2">
      <x v="3"/>
    </i>
    <i r="3">
      <x v="1"/>
    </i>
    <i r="4">
      <x/>
    </i>
    <i r="5">
      <x/>
    </i>
    <i>
      <x v="1452"/>
    </i>
    <i r="1">
      <x v="2"/>
    </i>
    <i r="2">
      <x v="3"/>
    </i>
    <i r="3">
      <x/>
    </i>
    <i r="4">
      <x/>
    </i>
    <i r="5">
      <x/>
    </i>
    <i>
      <x v="1453"/>
    </i>
    <i r="1">
      <x v="2"/>
    </i>
    <i r="2">
      <x v="3"/>
    </i>
    <i r="3">
      <x v="1"/>
    </i>
    <i r="4">
      <x/>
    </i>
    <i r="5">
      <x/>
    </i>
    <i>
      <x v="1454"/>
    </i>
    <i r="1">
      <x v="2"/>
    </i>
    <i r="2">
      <x/>
    </i>
    <i r="3">
      <x/>
    </i>
    <i r="4">
      <x/>
    </i>
    <i r="5">
      <x v="1"/>
    </i>
    <i>
      <x v="1455"/>
    </i>
    <i r="1">
      <x v="2"/>
    </i>
    <i r="2">
      <x v="3"/>
    </i>
    <i r="3">
      <x v="1"/>
    </i>
    <i r="4">
      <x/>
    </i>
    <i r="5">
      <x/>
    </i>
    <i>
      <x v="1456"/>
    </i>
    <i r="1">
      <x v="2"/>
    </i>
    <i r="2">
      <x/>
    </i>
    <i r="3">
      <x v="1"/>
    </i>
    <i r="4">
      <x v="1"/>
    </i>
    <i r="5">
      <x/>
    </i>
    <i>
      <x v="1457"/>
    </i>
    <i r="1">
      <x/>
    </i>
    <i r="2">
      <x/>
    </i>
    <i r="3">
      <x v="1"/>
    </i>
    <i r="4">
      <x/>
    </i>
    <i r="5">
      <x/>
    </i>
    <i>
      <x v="1458"/>
    </i>
    <i r="1">
      <x v="2"/>
    </i>
    <i r="2">
      <x v="3"/>
    </i>
    <i r="3">
      <x v="1"/>
    </i>
    <i r="4">
      <x/>
    </i>
    <i r="5">
      <x/>
    </i>
    <i>
      <x v="1459"/>
    </i>
    <i r="1">
      <x v="2"/>
    </i>
    <i r="2">
      <x v="3"/>
    </i>
    <i r="3">
      <x v="1"/>
    </i>
    <i r="4">
      <x/>
    </i>
    <i r="5">
      <x v="1"/>
    </i>
    <i>
      <x v="1460"/>
    </i>
    <i r="1">
      <x v="2"/>
    </i>
    <i r="2">
      <x/>
    </i>
    <i r="3">
      <x/>
    </i>
    <i r="4">
      <x/>
    </i>
    <i r="5">
      <x v="1"/>
    </i>
    <i>
      <x v="1461"/>
    </i>
    <i r="1">
      <x v="2"/>
    </i>
    <i r="2">
      <x v="3"/>
    </i>
    <i r="3">
      <x/>
    </i>
    <i r="4">
      <x/>
    </i>
    <i r="5">
      <x/>
    </i>
    <i>
      <x v="1462"/>
    </i>
    <i r="1">
      <x v="2"/>
    </i>
    <i r="2">
      <x/>
    </i>
    <i r="3">
      <x/>
    </i>
    <i r="4">
      <x/>
    </i>
    <i r="5">
      <x/>
    </i>
    <i>
      <x v="1463"/>
    </i>
    <i r="1">
      <x v="2"/>
    </i>
    <i r="2">
      <x/>
    </i>
    <i r="3">
      <x/>
    </i>
    <i r="4">
      <x v="1"/>
    </i>
    <i r="5">
      <x/>
    </i>
    <i>
      <x v="1464"/>
    </i>
    <i r="1">
      <x v="2"/>
    </i>
    <i r="2">
      <x/>
    </i>
    <i r="3">
      <x v="1"/>
    </i>
    <i r="4">
      <x v="1"/>
    </i>
    <i r="5">
      <x/>
    </i>
    <i>
      <x v="1465"/>
    </i>
    <i r="1">
      <x v="2"/>
    </i>
    <i r="2">
      <x/>
    </i>
    <i r="3">
      <x v="1"/>
    </i>
    <i r="4">
      <x/>
    </i>
    <i r="5">
      <x v="1"/>
    </i>
    <i>
      <x v="1466"/>
    </i>
    <i r="1">
      <x v="2"/>
    </i>
    <i r="2">
      <x v="3"/>
    </i>
    <i r="3">
      <x v="1"/>
    </i>
    <i r="4">
      <x/>
    </i>
    <i r="5">
      <x v="1"/>
    </i>
    <i>
      <x v="1467"/>
    </i>
    <i r="1">
      <x v="2"/>
    </i>
    <i r="2">
      <x/>
    </i>
    <i r="3">
      <x v="2"/>
    </i>
    <i r="4">
      <x/>
    </i>
    <i r="5">
      <x/>
    </i>
    <i>
      <x v="1468"/>
    </i>
    <i r="1">
      <x/>
    </i>
    <i r="2">
      <x/>
    </i>
    <i r="3">
      <x v="2"/>
    </i>
    <i r="4">
      <x/>
    </i>
    <i r="5">
      <x v="1"/>
    </i>
    <i>
      <x v="1469"/>
    </i>
    <i r="1">
      <x v="2"/>
    </i>
    <i r="2">
      <x v="3"/>
    </i>
    <i r="3">
      <x v="2"/>
    </i>
    <i r="4">
      <x/>
    </i>
    <i r="5">
      <x v="1"/>
    </i>
    <i>
      <x v="1470"/>
    </i>
    <i r="1">
      <x v="2"/>
    </i>
    <i r="2">
      <x/>
    </i>
    <i r="3">
      <x/>
    </i>
    <i r="4">
      <x/>
    </i>
    <i r="5">
      <x/>
    </i>
    <i>
      <x v="1471"/>
    </i>
    <i r="1">
      <x v="2"/>
    </i>
    <i r="2">
      <x v="3"/>
    </i>
    <i r="3">
      <x/>
    </i>
    <i r="4">
      <x/>
    </i>
    <i r="5">
      <x/>
    </i>
    <i>
      <x v="1472"/>
    </i>
    <i r="1">
      <x v="2"/>
    </i>
    <i r="2">
      <x v="3"/>
    </i>
    <i r="3">
      <x/>
    </i>
    <i r="4">
      <x/>
    </i>
    <i r="5">
      <x/>
    </i>
    <i>
      <x v="1473"/>
    </i>
    <i r="1">
      <x v="3"/>
    </i>
    <i r="2">
      <x v="3"/>
    </i>
    <i r="3">
      <x v="2"/>
    </i>
    <i r="4">
      <x/>
    </i>
    <i r="5">
      <x/>
    </i>
    <i>
      <x v="1474"/>
    </i>
    <i r="1">
      <x v="2"/>
    </i>
    <i r="2">
      <x v="3"/>
    </i>
    <i r="3">
      <x v="1"/>
    </i>
    <i r="4">
      <x/>
    </i>
    <i r="5">
      <x v="1"/>
    </i>
    <i>
      <x v="1475"/>
    </i>
    <i r="1">
      <x v="2"/>
    </i>
    <i r="2">
      <x/>
    </i>
    <i r="3">
      <x v="2"/>
    </i>
    <i r="4">
      <x/>
    </i>
    <i r="5">
      <x v="1"/>
    </i>
    <i>
      <x v="1476"/>
    </i>
    <i r="1">
      <x v="2"/>
    </i>
    <i r="2">
      <x v="3"/>
    </i>
    <i r="3">
      <x v="1"/>
    </i>
    <i r="4">
      <x/>
    </i>
    <i r="5">
      <x/>
    </i>
    <i>
      <x v="1477"/>
    </i>
    <i r="1">
      <x v="2"/>
    </i>
    <i r="2">
      <x/>
    </i>
    <i r="3">
      <x v="2"/>
    </i>
    <i r="4">
      <x/>
    </i>
    <i r="5">
      <x v="1"/>
    </i>
    <i>
      <x v="1478"/>
    </i>
    <i r="1">
      <x v="2"/>
    </i>
    <i r="2">
      <x/>
    </i>
    <i r="3">
      <x v="2"/>
    </i>
    <i r="4">
      <x/>
    </i>
    <i r="5">
      <x/>
    </i>
    <i>
      <x v="1479"/>
    </i>
    <i r="1">
      <x/>
    </i>
    <i r="2">
      <x/>
    </i>
    <i r="3">
      <x v="2"/>
    </i>
    <i r="4">
      <x/>
    </i>
    <i r="5">
      <x/>
    </i>
    <i>
      <x v="1480"/>
    </i>
    <i r="1">
      <x v="2"/>
    </i>
    <i r="2">
      <x v="3"/>
    </i>
    <i r="3">
      <x v="2"/>
    </i>
    <i r="4">
      <x/>
    </i>
    <i r="5">
      <x v="1"/>
    </i>
    <i>
      <x v="1481"/>
    </i>
    <i r="1">
      <x v="2"/>
    </i>
    <i r="2">
      <x/>
    </i>
    <i r="3">
      <x v="2"/>
    </i>
    <i r="4">
      <x/>
    </i>
    <i r="5">
      <x/>
    </i>
    <i>
      <x v="1482"/>
    </i>
    <i r="1">
      <x v="2"/>
    </i>
    <i r="2">
      <x/>
    </i>
    <i r="3">
      <x v="2"/>
    </i>
    <i r="4">
      <x/>
    </i>
    <i r="5">
      <x/>
    </i>
    <i>
      <x v="1483"/>
    </i>
    <i r="1">
      <x v="1"/>
    </i>
    <i r="2">
      <x/>
    </i>
    <i r="3">
      <x/>
    </i>
    <i r="4">
      <x/>
    </i>
    <i r="5">
      <x/>
    </i>
    <i>
      <x v="1484"/>
    </i>
    <i r="1">
      <x v="1"/>
    </i>
    <i r="2">
      <x/>
    </i>
    <i r="3">
      <x/>
    </i>
    <i r="4">
      <x/>
    </i>
    <i r="5">
      <x/>
    </i>
    <i>
      <x v="1485"/>
    </i>
    <i r="1">
      <x v="1"/>
    </i>
    <i r="2">
      <x/>
    </i>
    <i r="3">
      <x v="2"/>
    </i>
    <i r="4">
      <x/>
    </i>
    <i r="5">
      <x/>
    </i>
    <i>
      <x v="1486"/>
    </i>
    <i r="1">
      <x v="1"/>
    </i>
    <i r="2">
      <x v="3"/>
    </i>
    <i r="3">
      <x v="2"/>
    </i>
    <i r="4">
      <x/>
    </i>
    <i r="5">
      <x/>
    </i>
    <i>
      <x v="1487"/>
    </i>
    <i r="1">
      <x/>
    </i>
    <i r="2">
      <x/>
    </i>
    <i r="3">
      <x v="2"/>
    </i>
    <i r="4">
      <x v="1"/>
    </i>
    <i r="5">
      <x/>
    </i>
    <i>
      <x v="1488"/>
    </i>
    <i r="1">
      <x/>
    </i>
    <i r="2">
      <x v="3"/>
    </i>
    <i r="3">
      <x v="1"/>
    </i>
    <i r="4">
      <x/>
    </i>
    <i r="5">
      <x v="1"/>
    </i>
    <i>
      <x v="1489"/>
    </i>
    <i r="1">
      <x v="1"/>
    </i>
    <i r="2">
      <x/>
    </i>
    <i r="3">
      <x/>
    </i>
    <i r="4">
      <x/>
    </i>
    <i r="5">
      <x/>
    </i>
    <i>
      <x v="1490"/>
    </i>
    <i r="1">
      <x v="1"/>
    </i>
    <i r="2">
      <x v="3"/>
    </i>
    <i r="3">
      <x v="2"/>
    </i>
    <i r="4">
      <x/>
    </i>
    <i r="5">
      <x/>
    </i>
    <i>
      <x v="1491"/>
    </i>
    <i r="1">
      <x v="1"/>
    </i>
    <i r="2">
      <x/>
    </i>
    <i r="3">
      <x v="1"/>
    </i>
    <i r="4">
      <x/>
    </i>
    <i r="5">
      <x/>
    </i>
    <i>
      <x v="1492"/>
    </i>
    <i r="1">
      <x/>
    </i>
    <i r="2">
      <x v="1"/>
    </i>
    <i r="3">
      <x/>
    </i>
    <i r="4">
      <x/>
    </i>
    <i r="5">
      <x v="1"/>
    </i>
    <i>
      <x v="1493"/>
    </i>
    <i r="1">
      <x/>
    </i>
    <i r="2">
      <x/>
    </i>
    <i r="3">
      <x v="2"/>
    </i>
    <i r="4">
      <x/>
    </i>
    <i r="5">
      <x/>
    </i>
    <i>
      <x v="1494"/>
    </i>
    <i r="1">
      <x/>
    </i>
    <i r="2">
      <x/>
    </i>
    <i r="3">
      <x v="1"/>
    </i>
    <i r="4">
      <x/>
    </i>
    <i r="5">
      <x v="1"/>
    </i>
    <i>
      <x v="1495"/>
    </i>
    <i r="1">
      <x/>
    </i>
    <i r="2">
      <x/>
    </i>
    <i r="3">
      <x v="2"/>
    </i>
    <i r="4">
      <x/>
    </i>
    <i r="5">
      <x v="1"/>
    </i>
    <i>
      <x v="1496"/>
    </i>
    <i r="1">
      <x/>
    </i>
    <i r="2">
      <x/>
    </i>
    <i r="3">
      <x/>
    </i>
    <i r="4">
      <x/>
    </i>
    <i r="5">
      <x v="1"/>
    </i>
    <i>
      <x v="1497"/>
    </i>
    <i r="1">
      <x v="1"/>
    </i>
    <i r="2">
      <x/>
    </i>
    <i r="3">
      <x/>
    </i>
    <i r="4">
      <x/>
    </i>
    <i r="5">
      <x/>
    </i>
    <i>
      <x v="1498"/>
    </i>
    <i r="1">
      <x v="1"/>
    </i>
    <i r="2">
      <x v="3"/>
    </i>
    <i r="3">
      <x v="1"/>
    </i>
    <i r="4">
      <x/>
    </i>
    <i r="5">
      <x/>
    </i>
    <i>
      <x v="1499"/>
    </i>
    <i r="1">
      <x v="1"/>
    </i>
    <i r="2">
      <x/>
    </i>
    <i r="3">
      <x v="2"/>
    </i>
    <i r="4">
      <x/>
    </i>
    <i r="5">
      <x v="1"/>
    </i>
    <i>
      <x v="1500"/>
    </i>
    <i r="1">
      <x v="1"/>
    </i>
    <i r="2">
      <x v="3"/>
    </i>
    <i r="3">
      <x v="2"/>
    </i>
    <i r="4">
      <x/>
    </i>
    <i r="5">
      <x/>
    </i>
    <i>
      <x v="1501"/>
    </i>
    <i r="1">
      <x v="1"/>
    </i>
    <i r="2">
      <x v="3"/>
    </i>
    <i r="3">
      <x v="1"/>
    </i>
    <i r="4">
      <x/>
    </i>
    <i r="5">
      <x/>
    </i>
    <i>
      <x v="1502"/>
    </i>
    <i r="1">
      <x v="1"/>
    </i>
    <i r="2">
      <x v="3"/>
    </i>
    <i r="3">
      <x v="1"/>
    </i>
    <i r="4">
      <x/>
    </i>
    <i r="5">
      <x/>
    </i>
    <i>
      <x v="1503"/>
    </i>
    <i r="1">
      <x/>
    </i>
    <i r="2">
      <x v="1"/>
    </i>
    <i r="3">
      <x v="2"/>
    </i>
    <i r="4">
      <x/>
    </i>
    <i r="5">
      <x v="1"/>
    </i>
    <i>
      <x v="1504"/>
    </i>
    <i r="1">
      <x v="1"/>
    </i>
    <i r="2">
      <x v="1"/>
    </i>
    <i r="3">
      <x v="1"/>
    </i>
    <i r="4">
      <x/>
    </i>
    <i r="5">
      <x/>
    </i>
    <i>
      <x v="1505"/>
    </i>
    <i r="1">
      <x v="1"/>
    </i>
    <i r="2">
      <x v="3"/>
    </i>
    <i r="3">
      <x v="2"/>
    </i>
    <i r="4">
      <x/>
    </i>
    <i r="5">
      <x/>
    </i>
    <i>
      <x v="1506"/>
    </i>
    <i r="1">
      <x v="1"/>
    </i>
    <i r="2">
      <x v="1"/>
    </i>
    <i r="3">
      <x v="2"/>
    </i>
    <i r="4">
      <x v="1"/>
    </i>
    <i r="5">
      <x/>
    </i>
    <i>
      <x v="1507"/>
    </i>
    <i r="1">
      <x/>
    </i>
    <i r="2">
      <x/>
    </i>
    <i r="3">
      <x v="2"/>
    </i>
    <i r="4">
      <x/>
    </i>
    <i r="5">
      <x v="1"/>
    </i>
    <i>
      <x v="1508"/>
    </i>
    <i r="1">
      <x/>
    </i>
    <i r="2">
      <x v="1"/>
    </i>
    <i r="3">
      <x v="2"/>
    </i>
    <i r="4">
      <x v="1"/>
    </i>
    <i r="5">
      <x v="1"/>
    </i>
    <i>
      <x v="1509"/>
    </i>
    <i r="1">
      <x/>
    </i>
    <i r="2">
      <x v="3"/>
    </i>
    <i r="3">
      <x/>
    </i>
    <i r="4">
      <x/>
    </i>
    <i r="5">
      <x/>
    </i>
    <i>
      <x v="1510"/>
    </i>
    <i r="1">
      <x v="1"/>
    </i>
    <i r="2">
      <x/>
    </i>
    <i r="3">
      <x v="1"/>
    </i>
    <i r="4">
      <x/>
    </i>
    <i r="5">
      <x/>
    </i>
    <i>
      <x v="1511"/>
    </i>
    <i r="1">
      <x/>
    </i>
    <i r="2">
      <x/>
    </i>
    <i r="3">
      <x v="1"/>
    </i>
    <i r="4">
      <x v="1"/>
    </i>
    <i r="5">
      <x/>
    </i>
    <i>
      <x v="1512"/>
    </i>
    <i r="1">
      <x v="1"/>
    </i>
    <i r="2">
      <x/>
    </i>
    <i r="3">
      <x v="2"/>
    </i>
    <i r="4">
      <x/>
    </i>
    <i r="5">
      <x/>
    </i>
    <i>
      <x v="1513"/>
    </i>
    <i r="1">
      <x/>
    </i>
    <i r="2">
      <x/>
    </i>
    <i r="3">
      <x/>
    </i>
    <i r="4">
      <x/>
    </i>
    <i r="5">
      <x/>
    </i>
    <i>
      <x v="1514"/>
    </i>
    <i r="1">
      <x/>
    </i>
    <i r="2">
      <x v="2"/>
    </i>
    <i r="3">
      <x/>
    </i>
    <i r="4">
      <x/>
    </i>
    <i r="5">
      <x/>
    </i>
    <i>
      <x v="1515"/>
    </i>
    <i r="1">
      <x v="1"/>
    </i>
    <i r="2">
      <x/>
    </i>
    <i r="3">
      <x v="1"/>
    </i>
    <i r="4">
      <x/>
    </i>
    <i r="5">
      <x/>
    </i>
    <i>
      <x v="1516"/>
    </i>
    <i r="1">
      <x v="1"/>
    </i>
    <i r="2">
      <x v="3"/>
    </i>
    <i r="3">
      <x v="1"/>
    </i>
    <i r="4">
      <x/>
    </i>
    <i r="5">
      <x/>
    </i>
    <i>
      <x v="1517"/>
    </i>
    <i r="1">
      <x v="1"/>
    </i>
    <i r="2">
      <x v="1"/>
    </i>
    <i r="3">
      <x v="2"/>
    </i>
    <i r="4">
      <x/>
    </i>
    <i r="5">
      <x v="1"/>
    </i>
    <i>
      <x v="1518"/>
    </i>
    <i r="1">
      <x v="1"/>
    </i>
    <i r="2">
      <x v="3"/>
    </i>
    <i r="3">
      <x v="2"/>
    </i>
    <i r="4">
      <x/>
    </i>
    <i r="5">
      <x v="1"/>
    </i>
    <i>
      <x v="1519"/>
    </i>
    <i r="1">
      <x v="1"/>
    </i>
    <i r="2">
      <x v="1"/>
    </i>
    <i r="3">
      <x/>
    </i>
    <i r="4">
      <x/>
    </i>
    <i r="5">
      <x/>
    </i>
    <i>
      <x v="1520"/>
    </i>
    <i r="1">
      <x v="1"/>
    </i>
    <i r="2">
      <x/>
    </i>
    <i r="3">
      <x/>
    </i>
    <i r="4">
      <x/>
    </i>
    <i r="5">
      <x/>
    </i>
    <i>
      <x v="1521"/>
    </i>
    <i r="1">
      <x v="1"/>
    </i>
    <i r="2">
      <x v="3"/>
    </i>
    <i r="3">
      <x v="1"/>
    </i>
    <i r="4">
      <x/>
    </i>
    <i r="5">
      <x/>
    </i>
    <i>
      <x v="1522"/>
    </i>
    <i r="1">
      <x/>
    </i>
    <i r="2">
      <x v="3"/>
    </i>
    <i r="3">
      <x v="1"/>
    </i>
    <i r="4">
      <x/>
    </i>
    <i r="5">
      <x v="1"/>
    </i>
    <i>
      <x v="1523"/>
    </i>
    <i r="1">
      <x/>
    </i>
    <i r="2">
      <x/>
    </i>
    <i r="3">
      <x v="1"/>
    </i>
    <i r="4">
      <x/>
    </i>
    <i r="5">
      <x v="1"/>
    </i>
    <i>
      <x v="1524"/>
    </i>
    <i r="1">
      <x v="1"/>
    </i>
    <i r="2">
      <x v="3"/>
    </i>
    <i r="3">
      <x v="2"/>
    </i>
    <i r="4">
      <x/>
    </i>
    <i r="5">
      <x/>
    </i>
    <i>
      <x v="1525"/>
    </i>
    <i r="1">
      <x/>
    </i>
    <i r="2">
      <x v="3"/>
    </i>
    <i r="3">
      <x v="2"/>
    </i>
    <i r="4">
      <x/>
    </i>
    <i r="5">
      <x/>
    </i>
    <i>
      <x v="1526"/>
    </i>
    <i r="1">
      <x/>
    </i>
    <i r="2">
      <x v="3"/>
    </i>
    <i r="3">
      <x/>
    </i>
    <i r="4">
      <x/>
    </i>
    <i r="5">
      <x/>
    </i>
    <i>
      <x v="1527"/>
    </i>
    <i r="1">
      <x v="1"/>
    </i>
    <i r="2">
      <x v="3"/>
    </i>
    <i r="3">
      <x/>
    </i>
    <i r="4">
      <x/>
    </i>
    <i r="5">
      <x v="1"/>
    </i>
    <i>
      <x v="1528"/>
    </i>
    <i r="1">
      <x v="1"/>
    </i>
    <i r="2">
      <x/>
    </i>
    <i r="3">
      <x v="2"/>
    </i>
    <i r="4">
      <x/>
    </i>
    <i r="5">
      <x v="1"/>
    </i>
    <i>
      <x v="1529"/>
    </i>
    <i r="1">
      <x/>
    </i>
    <i r="2">
      <x v="3"/>
    </i>
    <i r="3">
      <x v="1"/>
    </i>
    <i r="4">
      <x/>
    </i>
    <i r="5">
      <x/>
    </i>
    <i>
      <x v="1530"/>
    </i>
    <i r="1">
      <x/>
    </i>
    <i r="2">
      <x v="3"/>
    </i>
    <i r="3">
      <x v="2"/>
    </i>
    <i r="4">
      <x/>
    </i>
    <i r="5">
      <x v="1"/>
    </i>
    <i>
      <x v="1531"/>
    </i>
    <i r="1">
      <x v="1"/>
    </i>
    <i r="2">
      <x/>
    </i>
    <i r="3">
      <x v="1"/>
    </i>
    <i r="4">
      <x/>
    </i>
    <i r="5">
      <x v="1"/>
    </i>
    <i>
      <x v="1532"/>
    </i>
    <i r="1">
      <x/>
    </i>
    <i r="2">
      <x v="3"/>
    </i>
    <i r="3">
      <x/>
    </i>
    <i r="4">
      <x/>
    </i>
    <i r="5">
      <x/>
    </i>
    <i>
      <x v="1533"/>
    </i>
    <i r="1">
      <x v="1"/>
    </i>
    <i r="2">
      <x v="1"/>
    </i>
    <i r="3">
      <x/>
    </i>
    <i r="4">
      <x/>
    </i>
    <i r="5">
      <x/>
    </i>
    <i>
      <x v="1534"/>
    </i>
    <i r="1">
      <x/>
    </i>
    <i r="2">
      <x v="3"/>
    </i>
    <i r="3">
      <x v="1"/>
    </i>
    <i r="4">
      <x/>
    </i>
    <i r="5">
      <x/>
    </i>
    <i>
      <x v="1535"/>
    </i>
    <i r="1">
      <x v="1"/>
    </i>
    <i r="2">
      <x v="3"/>
    </i>
    <i r="3">
      <x v="2"/>
    </i>
    <i r="4">
      <x/>
    </i>
    <i r="5">
      <x/>
    </i>
    <i>
      <x v="1536"/>
    </i>
    <i r="1">
      <x/>
    </i>
    <i r="2">
      <x/>
    </i>
    <i r="3">
      <x/>
    </i>
    <i r="4">
      <x/>
    </i>
    <i r="5">
      <x v="1"/>
    </i>
    <i>
      <x v="1537"/>
    </i>
    <i r="1">
      <x/>
    </i>
    <i r="2">
      <x v="3"/>
    </i>
    <i r="3">
      <x/>
    </i>
    <i r="4">
      <x/>
    </i>
    <i r="5">
      <x/>
    </i>
    <i>
      <x v="1538"/>
    </i>
    <i r="1">
      <x/>
    </i>
    <i r="2">
      <x v="3"/>
    </i>
    <i r="3">
      <x v="1"/>
    </i>
    <i r="4">
      <x/>
    </i>
    <i r="5">
      <x/>
    </i>
    <i>
      <x v="1539"/>
    </i>
    <i r="1">
      <x v="1"/>
    </i>
    <i r="2">
      <x v="3"/>
    </i>
    <i r="3">
      <x/>
    </i>
    <i r="4">
      <x/>
    </i>
    <i r="5">
      <x/>
    </i>
    <i>
      <x v="1540"/>
    </i>
    <i r="1">
      <x v="1"/>
    </i>
    <i r="2">
      <x/>
    </i>
    <i r="3">
      <x v="1"/>
    </i>
    <i r="4">
      <x/>
    </i>
    <i r="5">
      <x/>
    </i>
    <i>
      <x v="1541"/>
    </i>
    <i r="1">
      <x v="1"/>
    </i>
    <i r="2">
      <x v="3"/>
    </i>
    <i r="3">
      <x v="2"/>
    </i>
    <i r="4">
      <x/>
    </i>
    <i r="5">
      <x v="1"/>
    </i>
    <i>
      <x v="1542"/>
    </i>
    <i r="1">
      <x v="1"/>
    </i>
    <i r="2">
      <x v="3"/>
    </i>
    <i r="3">
      <x v="1"/>
    </i>
    <i r="4">
      <x/>
    </i>
    <i r="5">
      <x v="1"/>
    </i>
    <i>
      <x v="1543"/>
    </i>
    <i r="1">
      <x v="1"/>
    </i>
    <i r="2">
      <x v="3"/>
    </i>
    <i r="3">
      <x v="1"/>
    </i>
    <i r="4">
      <x/>
    </i>
    <i r="5">
      <x v="1"/>
    </i>
    <i>
      <x v="1544"/>
    </i>
    <i r="1">
      <x v="1"/>
    </i>
    <i r="2">
      <x v="1"/>
    </i>
    <i r="3">
      <x v="2"/>
    </i>
    <i r="4">
      <x/>
    </i>
    <i r="5">
      <x/>
    </i>
    <i>
      <x v="1545"/>
    </i>
    <i r="1">
      <x v="1"/>
    </i>
    <i r="2">
      <x/>
    </i>
    <i r="3">
      <x/>
    </i>
    <i r="4">
      <x/>
    </i>
    <i r="5">
      <x v="1"/>
    </i>
    <i>
      <x v="1546"/>
    </i>
    <i r="1">
      <x/>
    </i>
    <i r="2">
      <x/>
    </i>
    <i r="3">
      <x v="1"/>
    </i>
    <i r="4">
      <x/>
    </i>
    <i r="5">
      <x v="1"/>
    </i>
    <i>
      <x v="1547"/>
    </i>
    <i r="1">
      <x v="1"/>
    </i>
    <i r="2">
      <x v="1"/>
    </i>
    <i r="3">
      <x v="2"/>
    </i>
    <i r="4">
      <x/>
    </i>
    <i r="5">
      <x v="1"/>
    </i>
    <i>
      <x v="1548"/>
    </i>
    <i r="1">
      <x/>
    </i>
    <i r="2">
      <x v="3"/>
    </i>
    <i r="3">
      <x v="2"/>
    </i>
    <i r="4">
      <x/>
    </i>
    <i r="5">
      <x/>
    </i>
    <i>
      <x v="1549"/>
    </i>
    <i r="1">
      <x/>
    </i>
    <i r="2">
      <x/>
    </i>
    <i r="3">
      <x v="2"/>
    </i>
    <i r="4">
      <x/>
    </i>
    <i r="5">
      <x v="1"/>
    </i>
    <i>
      <x v="1550"/>
    </i>
    <i r="1">
      <x v="1"/>
    </i>
    <i r="2">
      <x v="3"/>
    </i>
    <i r="3">
      <x/>
    </i>
    <i r="4">
      <x/>
    </i>
    <i r="5">
      <x/>
    </i>
    <i>
      <x v="1551"/>
    </i>
    <i r="1">
      <x v="1"/>
    </i>
    <i r="2">
      <x/>
    </i>
    <i r="3">
      <x v="2"/>
    </i>
    <i r="4">
      <x/>
    </i>
    <i r="5">
      <x/>
    </i>
    <i>
      <x v="1552"/>
    </i>
    <i r="1">
      <x v="1"/>
    </i>
    <i r="2">
      <x v="1"/>
    </i>
    <i r="3">
      <x/>
    </i>
    <i r="4">
      <x/>
    </i>
    <i r="5">
      <x/>
    </i>
    <i>
      <x v="1553"/>
    </i>
    <i r="1">
      <x v="1"/>
    </i>
    <i r="2">
      <x/>
    </i>
    <i r="3">
      <x v="1"/>
    </i>
    <i r="4">
      <x/>
    </i>
    <i r="5">
      <x v="1"/>
    </i>
    <i>
      <x v="1554"/>
    </i>
    <i r="1">
      <x v="1"/>
    </i>
    <i r="2">
      <x/>
    </i>
    <i r="3">
      <x/>
    </i>
    <i r="4">
      <x/>
    </i>
    <i r="5">
      <x/>
    </i>
    <i>
      <x v="1555"/>
    </i>
    <i r="1">
      <x v="1"/>
    </i>
    <i r="2">
      <x v="3"/>
    </i>
    <i r="3">
      <x/>
    </i>
    <i r="4">
      <x/>
    </i>
    <i r="5">
      <x/>
    </i>
    <i>
      <x v="1556"/>
    </i>
    <i r="1">
      <x v="1"/>
    </i>
    <i r="2">
      <x v="3"/>
    </i>
    <i r="3">
      <x v="2"/>
    </i>
    <i r="4">
      <x/>
    </i>
    <i r="5">
      <x/>
    </i>
    <i>
      <x v="1557"/>
    </i>
    <i r="1">
      <x v="1"/>
    </i>
    <i r="2">
      <x/>
    </i>
    <i r="3">
      <x v="1"/>
    </i>
    <i r="4">
      <x/>
    </i>
    <i r="5">
      <x v="1"/>
    </i>
    <i>
      <x v="1558"/>
    </i>
    <i r="1">
      <x v="1"/>
    </i>
    <i r="2">
      <x v="1"/>
    </i>
    <i r="3">
      <x v="1"/>
    </i>
    <i r="4">
      <x/>
    </i>
    <i r="5">
      <x v="1"/>
    </i>
    <i>
      <x v="1559"/>
    </i>
    <i r="1">
      <x v="1"/>
    </i>
    <i r="2">
      <x v="3"/>
    </i>
    <i r="3">
      <x/>
    </i>
    <i r="4">
      <x/>
    </i>
    <i r="5">
      <x/>
    </i>
    <i>
      <x v="1560"/>
    </i>
    <i r="1">
      <x v="1"/>
    </i>
    <i r="2">
      <x v="3"/>
    </i>
    <i r="3">
      <x/>
    </i>
    <i r="4">
      <x/>
    </i>
    <i r="5">
      <x/>
    </i>
    <i>
      <x v="1561"/>
    </i>
    <i r="1">
      <x/>
    </i>
    <i r="2">
      <x/>
    </i>
    <i r="3">
      <x/>
    </i>
    <i r="4">
      <x/>
    </i>
    <i r="5">
      <x v="1"/>
    </i>
    <i>
      <x v="1562"/>
    </i>
    <i r="1">
      <x v="1"/>
    </i>
    <i r="2">
      <x v="3"/>
    </i>
    <i r="3">
      <x/>
    </i>
    <i r="4">
      <x/>
    </i>
    <i r="5">
      <x/>
    </i>
    <i>
      <x v="1563"/>
    </i>
    <i r="1">
      <x v="1"/>
    </i>
    <i r="2">
      <x v="1"/>
    </i>
    <i r="3">
      <x v="1"/>
    </i>
    <i r="4">
      <x v="1"/>
    </i>
    <i r="5">
      <x v="1"/>
    </i>
    <i>
      <x v="1564"/>
    </i>
    <i r="1">
      <x v="1"/>
    </i>
    <i r="2">
      <x/>
    </i>
    <i r="3">
      <x/>
    </i>
    <i r="4">
      <x v="1"/>
    </i>
    <i r="5">
      <x/>
    </i>
    <i>
      <x v="1565"/>
    </i>
    <i r="1">
      <x v="1"/>
    </i>
    <i r="2">
      <x v="1"/>
    </i>
    <i r="3">
      <x v="2"/>
    </i>
    <i r="4">
      <x/>
    </i>
    <i r="5">
      <x v="1"/>
    </i>
    <i>
      <x v="1566"/>
    </i>
    <i r="1">
      <x/>
    </i>
    <i r="2">
      <x/>
    </i>
    <i r="3">
      <x v="1"/>
    </i>
    <i r="4">
      <x/>
    </i>
    <i r="5">
      <x v="1"/>
    </i>
    <i>
      <x v="1567"/>
    </i>
    <i r="1">
      <x v="1"/>
    </i>
    <i r="2">
      <x/>
    </i>
    <i r="3">
      <x v="2"/>
    </i>
    <i r="4">
      <x/>
    </i>
    <i r="5">
      <x v="1"/>
    </i>
    <i>
      <x v="1568"/>
    </i>
    <i r="1">
      <x v="1"/>
    </i>
    <i r="2">
      <x v="3"/>
    </i>
    <i r="3">
      <x/>
    </i>
    <i r="4">
      <x/>
    </i>
    <i r="5">
      <x/>
    </i>
    <i>
      <x v="1569"/>
    </i>
    <i r="1">
      <x v="1"/>
    </i>
    <i r="2">
      <x v="1"/>
    </i>
    <i r="3">
      <x/>
    </i>
    <i r="4">
      <x/>
    </i>
    <i r="5">
      <x v="1"/>
    </i>
    <i>
      <x v="1570"/>
    </i>
    <i r="1">
      <x v="1"/>
    </i>
    <i r="2">
      <x v="3"/>
    </i>
    <i r="3">
      <x v="1"/>
    </i>
    <i r="4">
      <x/>
    </i>
    <i r="5">
      <x/>
    </i>
    <i>
      <x v="1571"/>
    </i>
    <i r="1">
      <x v="1"/>
    </i>
    <i r="2">
      <x/>
    </i>
    <i r="3">
      <x v="2"/>
    </i>
    <i r="4">
      <x/>
    </i>
    <i r="5">
      <x v="1"/>
    </i>
    <i>
      <x v="1572"/>
    </i>
    <i r="1">
      <x v="1"/>
    </i>
    <i r="2">
      <x/>
    </i>
    <i r="3">
      <x v="2"/>
    </i>
    <i r="4">
      <x/>
    </i>
    <i r="5">
      <x v="1"/>
    </i>
    <i>
      <x v="1573"/>
    </i>
    <i r="1">
      <x v="1"/>
    </i>
    <i r="2">
      <x/>
    </i>
    <i r="3">
      <x v="1"/>
    </i>
    <i r="4">
      <x/>
    </i>
    <i r="5">
      <x/>
    </i>
    <i>
      <x v="1574"/>
    </i>
    <i r="1">
      <x v="1"/>
    </i>
    <i r="2">
      <x v="3"/>
    </i>
    <i r="3">
      <x v="1"/>
    </i>
    <i r="4">
      <x/>
    </i>
    <i r="5">
      <x v="1"/>
    </i>
    <i>
      <x v="1575"/>
    </i>
    <i r="1">
      <x/>
    </i>
    <i r="2">
      <x/>
    </i>
    <i r="3">
      <x/>
    </i>
    <i r="4">
      <x/>
    </i>
    <i r="5">
      <x v="1"/>
    </i>
    <i>
      <x v="1576"/>
    </i>
    <i r="1">
      <x/>
    </i>
    <i r="2">
      <x/>
    </i>
    <i r="3">
      <x/>
    </i>
    <i r="4">
      <x v="1"/>
    </i>
    <i r="5">
      <x/>
    </i>
    <i>
      <x v="1577"/>
    </i>
    <i r="1">
      <x/>
    </i>
    <i r="2">
      <x v="1"/>
    </i>
    <i r="3">
      <x/>
    </i>
    <i r="4">
      <x/>
    </i>
    <i r="5">
      <x/>
    </i>
    <i>
      <x v="1578"/>
    </i>
    <i r="1">
      <x/>
    </i>
    <i r="2">
      <x v="3"/>
    </i>
    <i r="3">
      <x v="2"/>
    </i>
    <i r="4">
      <x/>
    </i>
    <i r="5">
      <x/>
    </i>
    <i>
      <x v="1579"/>
    </i>
    <i r="1">
      <x v="1"/>
    </i>
    <i r="2">
      <x/>
    </i>
    <i r="3">
      <x v="2"/>
    </i>
    <i r="4">
      <x/>
    </i>
    <i r="5">
      <x v="1"/>
    </i>
    <i>
      <x v="1580"/>
    </i>
    <i r="1">
      <x v="1"/>
    </i>
    <i r="2">
      <x v="2"/>
    </i>
    <i r="3">
      <x v="2"/>
    </i>
    <i r="4">
      <x/>
    </i>
    <i r="5">
      <x/>
    </i>
    <i>
      <x v="1581"/>
    </i>
    <i r="1">
      <x v="1"/>
    </i>
    <i r="2">
      <x v="3"/>
    </i>
    <i r="3">
      <x v="1"/>
    </i>
    <i r="4">
      <x/>
    </i>
    <i r="5">
      <x v="1"/>
    </i>
    <i>
      <x v="1582"/>
    </i>
    <i r="1">
      <x/>
    </i>
    <i r="2">
      <x v="3"/>
    </i>
    <i r="3">
      <x/>
    </i>
    <i r="4">
      <x/>
    </i>
    <i r="5">
      <x/>
    </i>
    <i>
      <x v="1583"/>
    </i>
    <i r="1">
      <x v="1"/>
    </i>
    <i r="2">
      <x/>
    </i>
    <i r="3">
      <x v="2"/>
    </i>
    <i r="4">
      <x/>
    </i>
    <i r="5">
      <x/>
    </i>
    <i>
      <x v="1584"/>
    </i>
    <i r="1">
      <x/>
    </i>
    <i r="2">
      <x v="3"/>
    </i>
    <i r="3">
      <x/>
    </i>
    <i r="4">
      <x/>
    </i>
    <i r="5">
      <x v="1"/>
    </i>
    <i>
      <x v="1585"/>
    </i>
    <i r="1">
      <x/>
    </i>
    <i r="2">
      <x v="3"/>
    </i>
    <i r="3">
      <x/>
    </i>
    <i r="4">
      <x/>
    </i>
    <i r="5">
      <x v="1"/>
    </i>
    <i>
      <x v="1586"/>
    </i>
    <i r="1">
      <x/>
    </i>
    <i r="2">
      <x v="3"/>
    </i>
    <i r="3">
      <x/>
    </i>
    <i r="4">
      <x/>
    </i>
    <i r="5">
      <x/>
    </i>
    <i>
      <x v="1587"/>
    </i>
    <i r="1">
      <x/>
    </i>
    <i r="2">
      <x v="3"/>
    </i>
    <i r="3">
      <x v="2"/>
    </i>
    <i r="4">
      <x/>
    </i>
    <i r="5">
      <x v="1"/>
    </i>
    <i>
      <x v="1588"/>
    </i>
    <i r="1">
      <x/>
    </i>
    <i r="2">
      <x/>
    </i>
    <i r="3">
      <x v="2"/>
    </i>
    <i r="4">
      <x/>
    </i>
    <i r="5">
      <x v="1"/>
    </i>
    <i>
      <x v="1589"/>
    </i>
    <i r="1">
      <x/>
    </i>
    <i r="2">
      <x/>
    </i>
    <i r="3">
      <x/>
    </i>
    <i r="4">
      <x/>
    </i>
    <i r="5">
      <x v="1"/>
    </i>
    <i>
      <x v="1590"/>
    </i>
    <i r="1">
      <x/>
    </i>
    <i r="2">
      <x v="3"/>
    </i>
    <i r="3">
      <x v="1"/>
    </i>
    <i r="4">
      <x/>
    </i>
    <i r="5">
      <x/>
    </i>
    <i>
      <x v="1591"/>
    </i>
    <i r="1">
      <x/>
    </i>
    <i r="2">
      <x v="3"/>
    </i>
    <i r="3">
      <x v="1"/>
    </i>
    <i r="4">
      <x/>
    </i>
    <i r="5">
      <x/>
    </i>
    <i>
      <x v="1592"/>
    </i>
    <i r="1">
      <x v="1"/>
    </i>
    <i r="2">
      <x v="3"/>
    </i>
    <i r="3">
      <x v="1"/>
    </i>
    <i r="4">
      <x/>
    </i>
    <i r="5">
      <x/>
    </i>
    <i>
      <x v="1593"/>
    </i>
    <i r="1">
      <x/>
    </i>
    <i r="2">
      <x v="3"/>
    </i>
    <i r="3">
      <x v="2"/>
    </i>
    <i r="4">
      <x/>
    </i>
    <i r="5">
      <x v="1"/>
    </i>
    <i>
      <x v="1594"/>
    </i>
    <i r="1">
      <x/>
    </i>
    <i r="2">
      <x/>
    </i>
    <i r="3">
      <x/>
    </i>
    <i r="4">
      <x/>
    </i>
    <i r="5">
      <x/>
    </i>
    <i>
      <x v="1595"/>
    </i>
    <i r="1">
      <x/>
    </i>
    <i r="2">
      <x v="1"/>
    </i>
    <i r="3">
      <x/>
    </i>
    <i r="4">
      <x/>
    </i>
    <i r="5">
      <x/>
    </i>
    <i>
      <x v="1596"/>
    </i>
    <i r="1">
      <x/>
    </i>
    <i r="2">
      <x/>
    </i>
    <i r="3">
      <x v="1"/>
    </i>
    <i r="4">
      <x/>
    </i>
    <i r="5">
      <x/>
    </i>
    <i>
      <x v="1597"/>
    </i>
    <i r="1">
      <x/>
    </i>
    <i r="2">
      <x/>
    </i>
    <i r="3">
      <x/>
    </i>
    <i r="4">
      <x/>
    </i>
    <i r="5">
      <x v="1"/>
    </i>
    <i>
      <x v="1598"/>
    </i>
    <i r="1">
      <x/>
    </i>
    <i r="2">
      <x v="1"/>
    </i>
    <i r="3">
      <x/>
    </i>
    <i r="4">
      <x/>
    </i>
    <i r="5">
      <x v="1"/>
    </i>
    <i>
      <x v="1599"/>
    </i>
    <i r="1">
      <x/>
    </i>
    <i r="2">
      <x/>
    </i>
    <i r="3">
      <x v="1"/>
    </i>
    <i r="4">
      <x/>
    </i>
    <i r="5">
      <x/>
    </i>
    <i>
      <x v="1600"/>
    </i>
    <i r="1">
      <x/>
    </i>
    <i r="2">
      <x v="3"/>
    </i>
    <i r="3">
      <x v="2"/>
    </i>
    <i r="4">
      <x/>
    </i>
    <i r="5">
      <x v="1"/>
    </i>
    <i>
      <x v="1601"/>
    </i>
    <i r="1">
      <x/>
    </i>
    <i r="2">
      <x v="2"/>
    </i>
    <i r="3">
      <x v="2"/>
    </i>
    <i r="4">
      <x/>
    </i>
    <i r="5">
      <x/>
    </i>
    <i>
      <x v="1602"/>
    </i>
    <i r="1">
      <x/>
    </i>
    <i r="2">
      <x v="3"/>
    </i>
    <i r="3">
      <x v="1"/>
    </i>
    <i r="4">
      <x/>
    </i>
    <i r="5">
      <x/>
    </i>
    <i>
      <x v="1603"/>
    </i>
    <i r="1">
      <x v="1"/>
    </i>
    <i r="2">
      <x v="3"/>
    </i>
    <i r="3">
      <x v="2"/>
    </i>
    <i r="4">
      <x/>
    </i>
    <i r="5">
      <x v="1"/>
    </i>
    <i>
      <x v="1604"/>
    </i>
    <i r="1">
      <x/>
    </i>
    <i r="2">
      <x/>
    </i>
    <i r="3">
      <x v="2"/>
    </i>
    <i r="4">
      <x/>
    </i>
    <i r="5">
      <x v="1"/>
    </i>
    <i>
      <x v="1605"/>
    </i>
    <i r="1">
      <x/>
    </i>
    <i r="2">
      <x v="3"/>
    </i>
    <i r="3">
      <x/>
    </i>
    <i r="4">
      <x/>
    </i>
    <i r="5">
      <x v="1"/>
    </i>
    <i>
      <x v="1606"/>
    </i>
    <i r="1">
      <x/>
    </i>
    <i r="2">
      <x v="1"/>
    </i>
    <i r="3">
      <x v="2"/>
    </i>
    <i r="4">
      <x/>
    </i>
    <i r="5">
      <x v="1"/>
    </i>
    <i>
      <x v="1607"/>
    </i>
    <i r="1">
      <x/>
    </i>
    <i r="2">
      <x v="3"/>
    </i>
    <i r="3">
      <x v="2"/>
    </i>
    <i r="4">
      <x/>
    </i>
    <i r="5">
      <x/>
    </i>
    <i>
      <x v="1608"/>
    </i>
    <i r="1">
      <x/>
    </i>
    <i r="2">
      <x v="3"/>
    </i>
    <i r="3">
      <x v="2"/>
    </i>
    <i r="4">
      <x/>
    </i>
    <i r="5">
      <x/>
    </i>
    <i>
      <x v="1609"/>
    </i>
    <i r="1">
      <x/>
    </i>
    <i r="2">
      <x/>
    </i>
    <i r="3">
      <x/>
    </i>
    <i r="4">
      <x/>
    </i>
    <i r="5">
      <x/>
    </i>
    <i>
      <x v="1610"/>
    </i>
    <i r="1">
      <x/>
    </i>
    <i r="2">
      <x/>
    </i>
    <i r="3">
      <x/>
    </i>
    <i r="4">
      <x/>
    </i>
    <i r="5">
      <x/>
    </i>
    <i>
      <x v="1611"/>
    </i>
    <i r="1">
      <x/>
    </i>
    <i r="2">
      <x v="1"/>
    </i>
    <i r="3">
      <x v="1"/>
    </i>
    <i r="4">
      <x/>
    </i>
    <i r="5">
      <x v="1"/>
    </i>
    <i>
      <x v="1612"/>
    </i>
    <i r="1">
      <x/>
    </i>
    <i r="2">
      <x v="3"/>
    </i>
    <i r="3">
      <x v="2"/>
    </i>
    <i r="4">
      <x/>
    </i>
    <i r="5">
      <x/>
    </i>
    <i>
      <x v="1613"/>
    </i>
    <i r="1">
      <x/>
    </i>
    <i r="2">
      <x v="1"/>
    </i>
    <i r="3">
      <x v="2"/>
    </i>
    <i r="4">
      <x/>
    </i>
    <i r="5">
      <x v="1"/>
    </i>
    <i>
      <x v="1614"/>
    </i>
    <i r="1">
      <x v="1"/>
    </i>
    <i r="2">
      <x/>
    </i>
    <i r="3">
      <x v="1"/>
    </i>
    <i r="4">
      <x/>
    </i>
    <i r="5">
      <x/>
    </i>
    <i>
      <x v="1615"/>
    </i>
    <i r="1">
      <x/>
    </i>
    <i r="2">
      <x v="3"/>
    </i>
    <i r="3">
      <x v="1"/>
    </i>
    <i r="4">
      <x/>
    </i>
    <i r="5">
      <x/>
    </i>
    <i>
      <x v="1616"/>
    </i>
    <i r="1">
      <x/>
    </i>
    <i r="2">
      <x v="3"/>
    </i>
    <i r="3">
      <x/>
    </i>
    <i r="4">
      <x/>
    </i>
    <i r="5">
      <x v="1"/>
    </i>
    <i>
      <x v="1617"/>
    </i>
    <i r="1">
      <x/>
    </i>
    <i r="2">
      <x v="3"/>
    </i>
    <i r="3">
      <x v="1"/>
    </i>
    <i r="4">
      <x/>
    </i>
    <i r="5">
      <x/>
    </i>
    <i>
      <x v="1618"/>
    </i>
    <i r="1">
      <x/>
    </i>
    <i r="2">
      <x v="3"/>
    </i>
    <i r="3">
      <x v="1"/>
    </i>
    <i r="4">
      <x/>
    </i>
    <i r="5">
      <x/>
    </i>
    <i>
      <x v="1619"/>
    </i>
    <i r="1">
      <x/>
    </i>
    <i r="2">
      <x v="3"/>
    </i>
    <i r="3">
      <x/>
    </i>
    <i r="4">
      <x/>
    </i>
    <i r="5">
      <x/>
    </i>
    <i>
      <x v="1620"/>
    </i>
    <i r="1">
      <x/>
    </i>
    <i r="2">
      <x v="3"/>
    </i>
    <i r="3">
      <x v="2"/>
    </i>
    <i r="4">
      <x/>
    </i>
    <i r="5">
      <x/>
    </i>
    <i>
      <x v="1621"/>
    </i>
    <i r="1">
      <x/>
    </i>
    <i r="2">
      <x/>
    </i>
    <i r="3">
      <x v="1"/>
    </i>
    <i r="4">
      <x/>
    </i>
    <i r="5">
      <x v="1"/>
    </i>
    <i>
      <x v="1622"/>
    </i>
    <i r="1">
      <x/>
    </i>
    <i r="2">
      <x v="3"/>
    </i>
    <i r="3">
      <x v="1"/>
    </i>
    <i r="4">
      <x/>
    </i>
    <i r="5">
      <x/>
    </i>
    <i>
      <x v="1623"/>
    </i>
    <i r="1">
      <x/>
    </i>
    <i r="2">
      <x v="3"/>
    </i>
    <i r="3">
      <x/>
    </i>
    <i r="4">
      <x/>
    </i>
    <i r="5">
      <x/>
    </i>
    <i>
      <x v="1624"/>
    </i>
    <i r="1">
      <x/>
    </i>
    <i r="2">
      <x v="3"/>
    </i>
    <i r="3">
      <x v="2"/>
    </i>
    <i r="4">
      <x/>
    </i>
    <i r="5">
      <x v="1"/>
    </i>
    <i>
      <x v="1625"/>
    </i>
    <i r="1">
      <x v="1"/>
    </i>
    <i r="2">
      <x v="3"/>
    </i>
    <i r="3">
      <x v="2"/>
    </i>
    <i r="4">
      <x/>
    </i>
    <i r="5">
      <x/>
    </i>
    <i>
      <x v="1626"/>
    </i>
    <i r="1">
      <x/>
    </i>
    <i r="2">
      <x v="3"/>
    </i>
    <i r="3">
      <x v="2"/>
    </i>
    <i r="4">
      <x/>
    </i>
    <i r="5">
      <x/>
    </i>
    <i>
      <x v="1627"/>
    </i>
    <i r="1">
      <x/>
    </i>
    <i r="2">
      <x v="1"/>
    </i>
    <i r="3">
      <x v="1"/>
    </i>
    <i r="4">
      <x/>
    </i>
    <i r="5">
      <x v="1"/>
    </i>
    <i>
      <x v="1628"/>
    </i>
    <i r="1">
      <x/>
    </i>
    <i r="2">
      <x v="3"/>
    </i>
    <i r="3">
      <x/>
    </i>
    <i r="4">
      <x/>
    </i>
    <i r="5">
      <x/>
    </i>
    <i>
      <x v="1629"/>
    </i>
    <i r="1">
      <x/>
    </i>
    <i r="2">
      <x v="3"/>
    </i>
    <i r="3">
      <x/>
    </i>
    <i r="4">
      <x/>
    </i>
    <i r="5">
      <x/>
    </i>
    <i>
      <x v="1630"/>
    </i>
    <i r="1">
      <x/>
    </i>
    <i r="2">
      <x v="3"/>
    </i>
    <i r="3">
      <x v="2"/>
    </i>
    <i r="4">
      <x/>
    </i>
    <i r="5">
      <x v="1"/>
    </i>
    <i>
      <x v="1631"/>
    </i>
    <i r="1">
      <x/>
    </i>
    <i r="2">
      <x v="3"/>
    </i>
    <i r="3">
      <x v="1"/>
    </i>
    <i r="4">
      <x/>
    </i>
    <i r="5">
      <x/>
    </i>
    <i>
      <x v="1632"/>
    </i>
    <i r="1">
      <x/>
    </i>
    <i r="2">
      <x v="3"/>
    </i>
    <i r="3">
      <x/>
    </i>
    <i r="4">
      <x/>
    </i>
    <i r="5">
      <x/>
    </i>
    <i>
      <x v="1633"/>
    </i>
    <i r="1">
      <x v="1"/>
    </i>
    <i r="2">
      <x/>
    </i>
    <i r="3">
      <x v="2"/>
    </i>
    <i r="4">
      <x/>
    </i>
    <i r="5">
      <x/>
    </i>
    <i>
      <x v="1634"/>
    </i>
    <i r="1">
      <x v="1"/>
    </i>
    <i r="2">
      <x/>
    </i>
    <i r="3">
      <x v="2"/>
    </i>
    <i r="4">
      <x/>
    </i>
    <i r="5">
      <x v="1"/>
    </i>
    <i>
      <x v="1635"/>
    </i>
    <i r="1">
      <x v="1"/>
    </i>
    <i r="2">
      <x/>
    </i>
    <i r="3">
      <x/>
    </i>
    <i r="4">
      <x/>
    </i>
    <i r="5">
      <x v="1"/>
    </i>
    <i>
      <x v="1636"/>
    </i>
    <i r="1">
      <x v="1"/>
    </i>
    <i r="2">
      <x v="3"/>
    </i>
    <i r="3">
      <x v="2"/>
    </i>
    <i r="4">
      <x/>
    </i>
    <i r="5">
      <x/>
    </i>
    <i>
      <x v="1637"/>
    </i>
    <i r="1">
      <x v="1"/>
    </i>
    <i r="2">
      <x/>
    </i>
    <i r="3">
      <x v="1"/>
    </i>
    <i r="4">
      <x/>
    </i>
    <i r="5">
      <x/>
    </i>
    <i>
      <x v="1638"/>
    </i>
    <i r="1">
      <x v="1"/>
    </i>
    <i r="2">
      <x v="3"/>
    </i>
    <i r="3">
      <x v="2"/>
    </i>
    <i r="4">
      <x/>
    </i>
    <i r="5">
      <x v="1"/>
    </i>
    <i>
      <x v="1639"/>
    </i>
    <i r="1">
      <x v="1"/>
    </i>
    <i r="2">
      <x/>
    </i>
    <i r="3">
      <x/>
    </i>
    <i r="4">
      <x/>
    </i>
    <i r="5">
      <x/>
    </i>
    <i>
      <x v="1640"/>
    </i>
    <i r="1">
      <x v="1"/>
    </i>
    <i r="2">
      <x v="3"/>
    </i>
    <i r="3">
      <x/>
    </i>
    <i r="4">
      <x/>
    </i>
    <i r="5">
      <x/>
    </i>
    <i>
      <x v="1641"/>
    </i>
    <i r="1">
      <x v="1"/>
    </i>
    <i r="2">
      <x v="3"/>
    </i>
    <i r="3">
      <x v="2"/>
    </i>
    <i r="4">
      <x/>
    </i>
    <i r="5">
      <x v="1"/>
    </i>
    <i>
      <x v="1642"/>
    </i>
    <i r="1">
      <x v="1"/>
    </i>
    <i r="2">
      <x v="3"/>
    </i>
    <i r="3">
      <x v="1"/>
    </i>
    <i r="4">
      <x/>
    </i>
    <i r="5">
      <x v="1"/>
    </i>
    <i>
      <x v="1643"/>
    </i>
    <i r="1">
      <x v="1"/>
    </i>
    <i r="2">
      <x/>
    </i>
    <i r="3">
      <x v="1"/>
    </i>
    <i r="4">
      <x/>
    </i>
    <i r="5">
      <x v="1"/>
    </i>
    <i>
      <x v="1644"/>
    </i>
    <i r="1">
      <x v="1"/>
    </i>
    <i r="2">
      <x/>
    </i>
    <i r="3">
      <x/>
    </i>
    <i r="4">
      <x/>
    </i>
    <i r="5">
      <x v="1"/>
    </i>
    <i>
      <x v="1645"/>
    </i>
    <i r="1">
      <x v="1"/>
    </i>
    <i r="2">
      <x v="3"/>
    </i>
    <i r="3">
      <x/>
    </i>
    <i r="4">
      <x/>
    </i>
    <i r="5">
      <x/>
    </i>
    <i>
      <x v="1646"/>
    </i>
    <i r="1">
      <x v="1"/>
    </i>
    <i r="2">
      <x v="3"/>
    </i>
    <i r="3">
      <x v="1"/>
    </i>
    <i r="4">
      <x/>
    </i>
    <i r="5">
      <x/>
    </i>
    <i>
      <x v="1647"/>
    </i>
    <i r="1">
      <x v="1"/>
    </i>
    <i r="2">
      <x v="3"/>
    </i>
    <i r="3">
      <x v="1"/>
    </i>
    <i r="4">
      <x/>
    </i>
    <i r="5">
      <x/>
    </i>
    <i>
      <x v="1648"/>
    </i>
    <i r="1">
      <x v="1"/>
    </i>
    <i r="2">
      <x v="3"/>
    </i>
    <i r="3">
      <x v="2"/>
    </i>
    <i r="4">
      <x/>
    </i>
    <i r="5">
      <x/>
    </i>
    <i>
      <x v="1649"/>
    </i>
    <i r="1">
      <x v="1"/>
    </i>
    <i r="2">
      <x v="1"/>
    </i>
    <i r="3">
      <x v="1"/>
    </i>
    <i r="4">
      <x/>
    </i>
    <i r="5">
      <x v="1"/>
    </i>
    <i>
      <x v="1650"/>
    </i>
    <i r="1">
      <x v="1"/>
    </i>
    <i r="2">
      <x v="3"/>
    </i>
    <i r="3">
      <x v="1"/>
    </i>
    <i r="4">
      <x/>
    </i>
    <i r="5">
      <x/>
    </i>
    <i>
      <x v="1651"/>
    </i>
    <i r="1">
      <x v="1"/>
    </i>
    <i r="2">
      <x v="3"/>
    </i>
    <i r="3">
      <x v="1"/>
    </i>
    <i r="4">
      <x/>
    </i>
    <i r="5">
      <x/>
    </i>
    <i>
      <x v="1652"/>
    </i>
    <i r="1">
      <x v="1"/>
    </i>
    <i r="2">
      <x v="2"/>
    </i>
    <i r="3">
      <x v="2"/>
    </i>
    <i r="4">
      <x/>
    </i>
    <i r="5">
      <x/>
    </i>
    <i>
      <x v="1653"/>
    </i>
    <i r="1">
      <x v="1"/>
    </i>
    <i r="2">
      <x v="3"/>
    </i>
    <i r="3">
      <x v="1"/>
    </i>
    <i r="4">
      <x/>
    </i>
    <i r="5">
      <x/>
    </i>
    <i>
      <x v="1654"/>
    </i>
    <i r="1">
      <x v="1"/>
    </i>
    <i r="2">
      <x v="1"/>
    </i>
    <i r="3">
      <x/>
    </i>
    <i r="4">
      <x v="1"/>
    </i>
    <i r="5">
      <x/>
    </i>
    <i>
      <x v="1655"/>
    </i>
    <i r="1">
      <x v="1"/>
    </i>
    <i r="2">
      <x v="3"/>
    </i>
    <i r="3">
      <x v="1"/>
    </i>
    <i r="4">
      <x/>
    </i>
    <i r="5">
      <x/>
    </i>
    <i>
      <x v="1656"/>
    </i>
    <i r="1">
      <x v="1"/>
    </i>
    <i r="2">
      <x v="2"/>
    </i>
    <i r="3">
      <x/>
    </i>
    <i r="4">
      <x/>
    </i>
    <i r="5">
      <x/>
    </i>
    <i>
      <x v="1657"/>
    </i>
    <i r="1">
      <x v="1"/>
    </i>
    <i r="2">
      <x v="3"/>
    </i>
    <i r="3">
      <x v="1"/>
    </i>
    <i r="4">
      <x/>
    </i>
    <i r="5">
      <x/>
    </i>
    <i>
      <x v="1658"/>
    </i>
    <i r="1">
      <x v="1"/>
    </i>
    <i r="2">
      <x v="3"/>
    </i>
    <i r="3">
      <x/>
    </i>
    <i r="4">
      <x/>
    </i>
    <i r="5">
      <x/>
    </i>
    <i>
      <x v="1659"/>
    </i>
    <i r="1">
      <x v="1"/>
    </i>
    <i r="2">
      <x/>
    </i>
    <i r="3">
      <x v="2"/>
    </i>
    <i r="4">
      <x/>
    </i>
    <i r="5">
      <x v="1"/>
    </i>
    <i>
      <x v="1660"/>
    </i>
    <i r="1">
      <x v="1"/>
    </i>
    <i r="2">
      <x/>
    </i>
    <i r="3">
      <x v="1"/>
    </i>
    <i r="4">
      <x v="1"/>
    </i>
    <i r="5">
      <x/>
    </i>
    <i>
      <x v="1661"/>
    </i>
    <i r="1">
      <x v="1"/>
    </i>
    <i r="2">
      <x v="1"/>
    </i>
    <i r="3">
      <x v="2"/>
    </i>
    <i r="4">
      <x/>
    </i>
    <i r="5">
      <x v="1"/>
    </i>
    <i>
      <x v="1662"/>
    </i>
    <i r="1">
      <x v="1"/>
    </i>
    <i r="2">
      <x v="3"/>
    </i>
    <i r="3">
      <x/>
    </i>
    <i r="4">
      <x/>
    </i>
    <i r="5">
      <x/>
    </i>
    <i>
      <x v="1663"/>
    </i>
    <i r="1">
      <x v="1"/>
    </i>
    <i r="2">
      <x/>
    </i>
    <i r="3">
      <x v="2"/>
    </i>
    <i r="4">
      <x v="1"/>
    </i>
    <i r="5">
      <x/>
    </i>
    <i>
      <x v="1664"/>
    </i>
    <i r="1">
      <x v="1"/>
    </i>
    <i r="2">
      <x/>
    </i>
    <i r="3">
      <x/>
    </i>
    <i r="4">
      <x/>
    </i>
    <i r="5">
      <x v="1"/>
    </i>
    <i>
      <x v="1665"/>
    </i>
    <i r="1">
      <x v="1"/>
    </i>
    <i r="2">
      <x v="1"/>
    </i>
    <i r="3">
      <x v="2"/>
    </i>
    <i r="4">
      <x/>
    </i>
    <i r="5">
      <x/>
    </i>
    <i>
      <x v="1666"/>
    </i>
    <i r="1">
      <x v="1"/>
    </i>
    <i r="2">
      <x v="3"/>
    </i>
    <i r="3">
      <x v="2"/>
    </i>
    <i r="4">
      <x/>
    </i>
    <i r="5">
      <x/>
    </i>
    <i>
      <x v="1667"/>
    </i>
    <i r="1">
      <x v="1"/>
    </i>
    <i r="2">
      <x v="1"/>
    </i>
    <i r="3">
      <x v="1"/>
    </i>
    <i r="4">
      <x/>
    </i>
    <i r="5">
      <x v="1"/>
    </i>
    <i>
      <x v="1668"/>
    </i>
    <i r="1">
      <x v="1"/>
    </i>
    <i r="2">
      <x/>
    </i>
    <i r="3">
      <x v="1"/>
    </i>
    <i r="4">
      <x v="1"/>
    </i>
    <i r="5">
      <x v="1"/>
    </i>
    <i>
      <x v="1669"/>
    </i>
    <i r="1">
      <x/>
    </i>
    <i r="2">
      <x v="3"/>
    </i>
    <i r="3">
      <x v="1"/>
    </i>
    <i r="4">
      <x/>
    </i>
    <i r="5">
      <x/>
    </i>
    <i>
      <x v="1670"/>
    </i>
    <i r="1">
      <x v="1"/>
    </i>
    <i r="2">
      <x/>
    </i>
    <i r="3">
      <x v="1"/>
    </i>
    <i r="4">
      <x/>
    </i>
    <i r="5">
      <x/>
    </i>
    <i>
      <x v="1671"/>
    </i>
    <i r="1">
      <x v="1"/>
    </i>
    <i r="2">
      <x v="3"/>
    </i>
    <i r="3">
      <x v="2"/>
    </i>
    <i r="4">
      <x/>
    </i>
    <i r="5">
      <x v="1"/>
    </i>
    <i>
      <x v="1672"/>
    </i>
    <i r="1">
      <x v="1"/>
    </i>
    <i r="2">
      <x v="1"/>
    </i>
    <i r="3">
      <x v="2"/>
    </i>
    <i r="4">
      <x/>
    </i>
    <i r="5">
      <x v="1"/>
    </i>
    <i>
      <x v="1673"/>
    </i>
    <i r="1">
      <x v="1"/>
    </i>
    <i r="2">
      <x/>
    </i>
    <i r="3">
      <x/>
    </i>
    <i r="4">
      <x/>
    </i>
    <i r="5">
      <x v="1"/>
    </i>
    <i>
      <x v="1674"/>
    </i>
    <i r="1">
      <x v="1"/>
    </i>
    <i r="2">
      <x v="1"/>
    </i>
    <i r="3">
      <x v="2"/>
    </i>
    <i r="4">
      <x/>
    </i>
    <i r="5">
      <x/>
    </i>
    <i>
      <x v="1675"/>
    </i>
    <i r="1">
      <x v="1"/>
    </i>
    <i r="2">
      <x v="3"/>
    </i>
    <i r="3">
      <x v="1"/>
    </i>
    <i r="4">
      <x/>
    </i>
    <i r="5">
      <x v="1"/>
    </i>
    <i>
      <x v="1676"/>
    </i>
    <i r="1">
      <x v="1"/>
    </i>
    <i r="2">
      <x v="3"/>
    </i>
    <i r="3">
      <x v="1"/>
    </i>
    <i r="4">
      <x/>
    </i>
    <i r="5">
      <x/>
    </i>
    <i>
      <x v="1677"/>
    </i>
    <i r="1">
      <x v="1"/>
    </i>
    <i r="2">
      <x v="3"/>
    </i>
    <i r="3">
      <x/>
    </i>
    <i r="4">
      <x/>
    </i>
    <i r="5">
      <x/>
    </i>
    <i>
      <x v="1678"/>
    </i>
    <i r="1">
      <x v="1"/>
    </i>
    <i r="2">
      <x v="1"/>
    </i>
    <i r="3">
      <x v="2"/>
    </i>
    <i r="4">
      <x/>
    </i>
    <i r="5">
      <x/>
    </i>
    <i>
      <x v="1679"/>
    </i>
    <i r="1">
      <x v="1"/>
    </i>
    <i r="2">
      <x/>
    </i>
    <i r="3">
      <x v="1"/>
    </i>
    <i r="4">
      <x/>
    </i>
    <i r="5">
      <x v="1"/>
    </i>
    <i>
      <x v="1680"/>
    </i>
    <i r="1">
      <x v="1"/>
    </i>
    <i r="2">
      <x/>
    </i>
    <i r="3">
      <x v="1"/>
    </i>
    <i r="4">
      <x/>
    </i>
    <i r="5">
      <x/>
    </i>
    <i>
      <x v="1681"/>
    </i>
    <i r="1">
      <x v="1"/>
    </i>
    <i r="2">
      <x/>
    </i>
    <i r="3">
      <x/>
    </i>
    <i r="4">
      <x v="1"/>
    </i>
    <i r="5">
      <x/>
    </i>
    <i>
      <x v="1682"/>
    </i>
    <i r="1">
      <x v="1"/>
    </i>
    <i r="2">
      <x/>
    </i>
    <i r="3">
      <x v="2"/>
    </i>
    <i r="4">
      <x/>
    </i>
    <i r="5">
      <x/>
    </i>
    <i>
      <x v="1683"/>
    </i>
    <i r="1">
      <x v="1"/>
    </i>
    <i r="2">
      <x/>
    </i>
    <i r="3">
      <x/>
    </i>
    <i r="4">
      <x/>
    </i>
    <i r="5">
      <x v="1"/>
    </i>
    <i>
      <x v="1684"/>
    </i>
    <i r="1">
      <x v="1"/>
    </i>
    <i r="2">
      <x/>
    </i>
    <i r="3">
      <x/>
    </i>
    <i r="4">
      <x/>
    </i>
    <i r="5">
      <x v="1"/>
    </i>
    <i>
      <x v="1685"/>
    </i>
    <i r="1">
      <x v="1"/>
    </i>
    <i r="2">
      <x/>
    </i>
    <i r="3">
      <x v="1"/>
    </i>
    <i r="4">
      <x/>
    </i>
    <i r="5">
      <x/>
    </i>
    <i>
      <x v="1686"/>
    </i>
    <i r="1">
      <x v="1"/>
    </i>
    <i r="2">
      <x/>
    </i>
    <i r="3">
      <x v="2"/>
    </i>
    <i r="4">
      <x/>
    </i>
    <i r="5">
      <x v="1"/>
    </i>
    <i>
      <x v="1687"/>
    </i>
    <i r="1">
      <x v="1"/>
    </i>
    <i r="2">
      <x v="1"/>
    </i>
    <i r="3">
      <x v="1"/>
    </i>
    <i r="4">
      <x/>
    </i>
    <i r="5">
      <x v="1"/>
    </i>
    <i>
      <x v="1688"/>
    </i>
    <i r="1">
      <x v="1"/>
    </i>
    <i r="2">
      <x/>
    </i>
    <i r="3">
      <x v="2"/>
    </i>
    <i r="4">
      <x/>
    </i>
    <i r="5">
      <x v="1"/>
    </i>
    <i>
      <x v="1689"/>
    </i>
    <i r="1">
      <x v="1"/>
    </i>
    <i r="2">
      <x v="3"/>
    </i>
    <i r="3">
      <x/>
    </i>
    <i r="4">
      <x/>
    </i>
    <i r="5">
      <x/>
    </i>
    <i>
      <x v="1690"/>
    </i>
    <i r="1">
      <x v="1"/>
    </i>
    <i r="2">
      <x/>
    </i>
    <i r="3">
      <x v="2"/>
    </i>
    <i r="4">
      <x/>
    </i>
    <i r="5">
      <x/>
    </i>
    <i>
      <x v="1691"/>
    </i>
    <i r="1">
      <x v="1"/>
    </i>
    <i r="2">
      <x v="3"/>
    </i>
    <i r="3">
      <x v="1"/>
    </i>
    <i r="4">
      <x/>
    </i>
    <i r="5">
      <x v="1"/>
    </i>
    <i>
      <x v="1692"/>
    </i>
    <i r="1">
      <x v="1"/>
    </i>
    <i r="2">
      <x v="3"/>
    </i>
    <i r="3">
      <x v="1"/>
    </i>
    <i r="4">
      <x/>
    </i>
    <i r="5">
      <x v="1"/>
    </i>
    <i>
      <x v="1693"/>
    </i>
    <i r="1">
      <x v="1"/>
    </i>
    <i r="2">
      <x v="1"/>
    </i>
    <i r="3">
      <x v="1"/>
    </i>
    <i r="4">
      <x/>
    </i>
    <i r="5">
      <x v="1"/>
    </i>
    <i>
      <x v="1694"/>
    </i>
    <i r="1">
      <x v="1"/>
    </i>
    <i r="2">
      <x v="3"/>
    </i>
    <i r="3">
      <x v="2"/>
    </i>
    <i r="4">
      <x/>
    </i>
    <i r="5">
      <x v="1"/>
    </i>
    <i>
      <x v="1695"/>
    </i>
    <i r="1">
      <x v="1"/>
    </i>
    <i r="2">
      <x/>
    </i>
    <i r="3">
      <x v="1"/>
    </i>
    <i r="4">
      <x/>
    </i>
    <i r="5">
      <x v="1"/>
    </i>
    <i>
      <x v="1696"/>
    </i>
    <i r="1">
      <x v="1"/>
    </i>
    <i r="2">
      <x v="1"/>
    </i>
    <i r="3">
      <x v="1"/>
    </i>
    <i r="4">
      <x/>
    </i>
    <i r="5">
      <x/>
    </i>
    <i>
      <x v="1697"/>
    </i>
    <i r="1">
      <x v="1"/>
    </i>
    <i r="2">
      <x v="1"/>
    </i>
    <i r="3">
      <x v="2"/>
    </i>
    <i r="4">
      <x/>
    </i>
    <i r="5">
      <x v="1"/>
    </i>
    <i>
      <x v="1698"/>
    </i>
    <i r="1">
      <x v="1"/>
    </i>
    <i r="2">
      <x v="3"/>
    </i>
    <i r="3">
      <x/>
    </i>
    <i r="4">
      <x/>
    </i>
    <i r="5">
      <x/>
    </i>
    <i>
      <x v="1699"/>
    </i>
    <i r="1">
      <x v="1"/>
    </i>
    <i r="2">
      <x v="1"/>
    </i>
    <i r="3">
      <x/>
    </i>
    <i r="4">
      <x/>
    </i>
    <i r="5">
      <x v="1"/>
    </i>
    <i>
      <x v="1700"/>
    </i>
    <i r="1">
      <x v="1"/>
    </i>
    <i r="2">
      <x v="3"/>
    </i>
    <i r="3">
      <x/>
    </i>
    <i r="4">
      <x/>
    </i>
    <i r="5">
      <x/>
    </i>
    <i>
      <x v="1701"/>
    </i>
    <i r="1">
      <x v="1"/>
    </i>
    <i r="2">
      <x/>
    </i>
    <i r="3">
      <x/>
    </i>
    <i r="4">
      <x v="1"/>
    </i>
    <i r="5">
      <x/>
    </i>
    <i>
      <x v="1702"/>
    </i>
    <i r="1">
      <x v="1"/>
    </i>
    <i r="2">
      <x/>
    </i>
    <i r="3">
      <x v="1"/>
    </i>
    <i r="4">
      <x/>
    </i>
    <i r="5">
      <x v="1"/>
    </i>
    <i>
      <x v="1703"/>
    </i>
    <i r="1">
      <x v="1"/>
    </i>
    <i r="2">
      <x v="3"/>
    </i>
    <i r="3">
      <x/>
    </i>
    <i r="4">
      <x/>
    </i>
    <i r="5">
      <x/>
    </i>
    <i>
      <x v="1704"/>
    </i>
    <i r="1">
      <x v="1"/>
    </i>
    <i r="2">
      <x v="3"/>
    </i>
    <i r="3">
      <x v="1"/>
    </i>
    <i r="4">
      <x/>
    </i>
    <i r="5">
      <x/>
    </i>
    <i>
      <x v="1705"/>
    </i>
    <i r="1">
      <x v="1"/>
    </i>
    <i r="2">
      <x v="1"/>
    </i>
    <i r="3">
      <x v="1"/>
    </i>
    <i r="4">
      <x/>
    </i>
    <i r="5">
      <x/>
    </i>
    <i>
      <x v="1706"/>
    </i>
    <i r="1">
      <x v="1"/>
    </i>
    <i r="2">
      <x/>
    </i>
    <i r="3">
      <x v="2"/>
    </i>
    <i r="4">
      <x/>
    </i>
    <i r="5">
      <x/>
    </i>
    <i>
      <x v="1707"/>
    </i>
    <i r="1">
      <x v="1"/>
    </i>
    <i r="2">
      <x v="3"/>
    </i>
    <i r="3">
      <x v="2"/>
    </i>
    <i r="4">
      <x/>
    </i>
    <i r="5">
      <x/>
    </i>
    <i>
      <x v="1708"/>
    </i>
    <i r="1">
      <x v="1"/>
    </i>
    <i r="2">
      <x v="1"/>
    </i>
    <i r="3">
      <x v="1"/>
    </i>
    <i r="4">
      <x/>
    </i>
    <i r="5">
      <x v="1"/>
    </i>
    <i>
      <x v="1709"/>
    </i>
    <i r="1">
      <x v="1"/>
    </i>
    <i r="2">
      <x v="1"/>
    </i>
    <i r="3">
      <x v="1"/>
    </i>
    <i r="4">
      <x/>
    </i>
    <i r="5">
      <x/>
    </i>
    <i>
      <x v="1710"/>
    </i>
    <i r="1">
      <x v="1"/>
    </i>
    <i r="2">
      <x v="3"/>
    </i>
    <i r="3">
      <x v="2"/>
    </i>
    <i r="4">
      <x/>
    </i>
    <i r="5">
      <x/>
    </i>
    <i>
      <x v="1711"/>
    </i>
    <i r="1">
      <x v="1"/>
    </i>
    <i r="2">
      <x/>
    </i>
    <i r="3">
      <x v="1"/>
    </i>
    <i r="4">
      <x/>
    </i>
    <i r="5">
      <x v="1"/>
    </i>
    <i>
      <x v="1712"/>
    </i>
    <i r="1">
      <x v="1"/>
    </i>
    <i r="2">
      <x/>
    </i>
    <i r="3">
      <x v="2"/>
    </i>
    <i r="4">
      <x/>
    </i>
    <i r="5">
      <x v="1"/>
    </i>
    <i>
      <x v="1713"/>
    </i>
    <i r="1">
      <x v="1"/>
    </i>
    <i r="2">
      <x v="1"/>
    </i>
    <i r="3">
      <x v="2"/>
    </i>
    <i r="4">
      <x/>
    </i>
    <i r="5">
      <x/>
    </i>
    <i>
      <x v="1714"/>
    </i>
    <i r="1">
      <x v="1"/>
    </i>
    <i r="2">
      <x v="3"/>
    </i>
    <i r="3">
      <x v="2"/>
    </i>
    <i r="4">
      <x/>
    </i>
    <i r="5">
      <x/>
    </i>
    <i>
      <x v="1715"/>
    </i>
    <i r="1">
      <x v="1"/>
    </i>
    <i r="2">
      <x v="3"/>
    </i>
    <i r="3">
      <x v="2"/>
    </i>
    <i r="4">
      <x/>
    </i>
    <i r="5">
      <x/>
    </i>
    <i>
      <x v="1716"/>
    </i>
    <i r="1">
      <x v="1"/>
    </i>
    <i r="2">
      <x/>
    </i>
    <i r="3">
      <x v="1"/>
    </i>
    <i r="4">
      <x/>
    </i>
    <i r="5">
      <x v="1"/>
    </i>
    <i>
      <x v="1717"/>
    </i>
    <i r="1">
      <x v="1"/>
    </i>
    <i r="2">
      <x/>
    </i>
    <i r="3">
      <x v="1"/>
    </i>
    <i r="4">
      <x/>
    </i>
    <i r="5">
      <x v="1"/>
    </i>
    <i>
      <x v="1718"/>
    </i>
    <i r="1">
      <x v="1"/>
    </i>
    <i r="2">
      <x/>
    </i>
    <i r="3">
      <x v="1"/>
    </i>
    <i r="4">
      <x/>
    </i>
    <i r="5">
      <x/>
    </i>
    <i>
      <x v="1719"/>
    </i>
    <i r="1">
      <x v="1"/>
    </i>
    <i r="2">
      <x/>
    </i>
    <i r="3">
      <x/>
    </i>
    <i r="4">
      <x/>
    </i>
    <i r="5">
      <x v="1"/>
    </i>
    <i>
      <x v="1720"/>
    </i>
    <i r="1">
      <x v="2"/>
    </i>
    <i r="2">
      <x v="1"/>
    </i>
    <i r="3">
      <x v="1"/>
    </i>
    <i r="4">
      <x/>
    </i>
    <i r="5">
      <x v="1"/>
    </i>
    <i>
      <x v="1721"/>
    </i>
    <i r="1">
      <x v="2"/>
    </i>
    <i r="2">
      <x/>
    </i>
    <i r="3">
      <x/>
    </i>
    <i r="4">
      <x/>
    </i>
    <i r="5">
      <x/>
    </i>
    <i>
      <x v="1722"/>
    </i>
    <i r="1">
      <x v="2"/>
    </i>
    <i r="2">
      <x/>
    </i>
    <i r="3">
      <x v="2"/>
    </i>
    <i r="4">
      <x/>
    </i>
    <i r="5">
      <x/>
    </i>
    <i>
      <x v="1723"/>
    </i>
    <i r="1">
      <x v="2"/>
    </i>
    <i r="2">
      <x/>
    </i>
    <i r="3">
      <x v="1"/>
    </i>
    <i r="4">
      <x/>
    </i>
    <i r="5">
      <x v="1"/>
    </i>
    <i>
      <x v="1724"/>
    </i>
    <i r="1">
      <x v="1"/>
    </i>
    <i r="2">
      <x v="1"/>
    </i>
    <i r="3">
      <x v="2"/>
    </i>
    <i r="4">
      <x/>
    </i>
    <i r="5">
      <x v="1"/>
    </i>
    <i>
      <x v="1725"/>
    </i>
    <i r="1">
      <x v="1"/>
    </i>
    <i r="2">
      <x/>
    </i>
    <i r="3">
      <x v="1"/>
    </i>
    <i r="4">
      <x/>
    </i>
    <i r="5">
      <x v="1"/>
    </i>
    <i>
      <x v="1726"/>
    </i>
    <i r="1">
      <x v="1"/>
    </i>
    <i r="2">
      <x v="3"/>
    </i>
    <i r="3">
      <x v="2"/>
    </i>
    <i r="4">
      <x/>
    </i>
    <i r="5">
      <x/>
    </i>
    <i>
      <x v="1727"/>
    </i>
    <i r="1">
      <x v="2"/>
    </i>
    <i r="2">
      <x v="3"/>
    </i>
    <i r="3">
      <x/>
    </i>
    <i r="4">
      <x/>
    </i>
    <i r="5">
      <x/>
    </i>
    <i>
      <x v="1728"/>
    </i>
    <i r="1">
      <x v="1"/>
    </i>
    <i r="2">
      <x v="3"/>
    </i>
    <i r="3">
      <x v="1"/>
    </i>
    <i r="4">
      <x/>
    </i>
    <i r="5">
      <x/>
    </i>
    <i>
      <x v="1729"/>
    </i>
    <i r="1">
      <x v="2"/>
    </i>
    <i r="2">
      <x v="3"/>
    </i>
    <i r="3">
      <x/>
    </i>
    <i r="4">
      <x/>
    </i>
    <i r="5">
      <x/>
    </i>
    <i>
      <x v="1730"/>
    </i>
    <i r="1">
      <x v="2"/>
    </i>
    <i r="2">
      <x v="3"/>
    </i>
    <i r="3">
      <x/>
    </i>
    <i r="4">
      <x/>
    </i>
    <i r="5">
      <x/>
    </i>
    <i>
      <x v="1731"/>
    </i>
    <i r="1">
      <x v="2"/>
    </i>
    <i r="2">
      <x v="3"/>
    </i>
    <i r="3">
      <x v="2"/>
    </i>
    <i r="4">
      <x/>
    </i>
    <i r="5">
      <x v="1"/>
    </i>
    <i>
      <x v="1732"/>
    </i>
    <i r="1">
      <x v="1"/>
    </i>
    <i r="2">
      <x v="3"/>
    </i>
    <i r="3">
      <x/>
    </i>
    <i r="4">
      <x/>
    </i>
    <i r="5">
      <x/>
    </i>
    <i>
      <x v="1733"/>
    </i>
    <i r="1">
      <x v="2"/>
    </i>
    <i r="2">
      <x/>
    </i>
    <i r="3">
      <x/>
    </i>
    <i r="4">
      <x/>
    </i>
    <i r="5">
      <x v="1"/>
    </i>
    <i>
      <x v="1734"/>
    </i>
    <i r="1">
      <x v="2"/>
    </i>
    <i r="2">
      <x/>
    </i>
    <i r="3">
      <x/>
    </i>
    <i r="4">
      <x/>
    </i>
    <i r="5">
      <x/>
    </i>
    <i>
      <x v="1735"/>
    </i>
    <i r="1">
      <x v="2"/>
    </i>
    <i r="2">
      <x/>
    </i>
    <i r="3">
      <x v="1"/>
    </i>
    <i r="4">
      <x/>
    </i>
    <i r="5">
      <x/>
    </i>
    <i>
      <x v="1736"/>
    </i>
    <i r="1">
      <x v="1"/>
    </i>
    <i r="2">
      <x/>
    </i>
    <i r="3">
      <x/>
    </i>
    <i r="4">
      <x/>
    </i>
    <i r="5">
      <x v="1"/>
    </i>
    <i>
      <x v="1737"/>
    </i>
    <i r="1">
      <x v="2"/>
    </i>
    <i r="2">
      <x/>
    </i>
    <i r="3">
      <x/>
    </i>
    <i r="4">
      <x/>
    </i>
    <i r="5">
      <x v="1"/>
    </i>
    <i>
      <x v="1738"/>
    </i>
    <i r="1">
      <x v="2"/>
    </i>
    <i r="2">
      <x/>
    </i>
    <i r="3">
      <x/>
    </i>
    <i r="4">
      <x/>
    </i>
    <i r="5">
      <x/>
    </i>
    <i>
      <x v="1739"/>
    </i>
    <i r="1">
      <x v="1"/>
    </i>
    <i r="2">
      <x/>
    </i>
    <i r="3">
      <x v="1"/>
    </i>
    <i r="4">
      <x/>
    </i>
    <i r="5">
      <x/>
    </i>
    <i>
      <x v="1740"/>
    </i>
    <i r="1">
      <x v="2"/>
    </i>
    <i r="2">
      <x v="3"/>
    </i>
    <i r="3">
      <x v="2"/>
    </i>
    <i r="4">
      <x/>
    </i>
    <i r="5">
      <x v="1"/>
    </i>
    <i>
      <x v="1741"/>
    </i>
    <i r="1">
      <x v="1"/>
    </i>
    <i r="2">
      <x v="3"/>
    </i>
    <i r="3">
      <x v="2"/>
    </i>
    <i r="4">
      <x/>
    </i>
    <i r="5">
      <x/>
    </i>
    <i>
      <x v="1742"/>
    </i>
    <i r="1">
      <x v="1"/>
    </i>
    <i r="2">
      <x/>
    </i>
    <i r="3">
      <x v="1"/>
    </i>
    <i r="4">
      <x/>
    </i>
    <i r="5">
      <x v="1"/>
    </i>
    <i>
      <x v="1743"/>
    </i>
    <i r="1">
      <x v="1"/>
    </i>
    <i r="2">
      <x v="3"/>
    </i>
    <i r="3">
      <x/>
    </i>
    <i r="4">
      <x/>
    </i>
    <i r="5">
      <x/>
    </i>
    <i>
      <x v="1744"/>
    </i>
    <i r="1">
      <x v="2"/>
    </i>
    <i r="2">
      <x v="3"/>
    </i>
    <i r="3">
      <x/>
    </i>
    <i r="4">
      <x/>
    </i>
    <i r="5">
      <x/>
    </i>
    <i>
      <x v="1745"/>
    </i>
    <i r="1">
      <x v="2"/>
    </i>
    <i r="2">
      <x v="3"/>
    </i>
    <i r="3">
      <x v="2"/>
    </i>
    <i r="4">
      <x/>
    </i>
    <i r="5">
      <x/>
    </i>
    <i>
      <x v="1746"/>
    </i>
    <i r="1">
      <x v="2"/>
    </i>
    <i r="2">
      <x/>
    </i>
    <i r="3">
      <x v="1"/>
    </i>
    <i r="4">
      <x v="1"/>
    </i>
    <i r="5">
      <x/>
    </i>
    <i>
      <x v="1747"/>
    </i>
    <i r="1">
      <x v="1"/>
    </i>
    <i r="2">
      <x v="1"/>
    </i>
    <i r="3">
      <x v="1"/>
    </i>
    <i r="4">
      <x/>
    </i>
    <i r="5">
      <x v="1"/>
    </i>
    <i>
      <x v="1748"/>
    </i>
    <i r="1">
      <x v="2"/>
    </i>
    <i r="2">
      <x v="3"/>
    </i>
    <i r="3">
      <x v="1"/>
    </i>
    <i r="4">
      <x/>
    </i>
    <i r="5">
      <x/>
    </i>
    <i>
      <x v="1749"/>
    </i>
    <i r="1">
      <x v="2"/>
    </i>
    <i r="2">
      <x v="3"/>
    </i>
    <i r="3">
      <x/>
    </i>
    <i r="4">
      <x/>
    </i>
    <i r="5">
      <x/>
    </i>
    <i>
      <x v="1750"/>
    </i>
    <i r="1">
      <x v="2"/>
    </i>
    <i r="2">
      <x v="3"/>
    </i>
    <i r="3">
      <x v="2"/>
    </i>
    <i r="4">
      <x/>
    </i>
    <i r="5">
      <x/>
    </i>
    <i>
      <x v="1751"/>
    </i>
    <i r="1">
      <x v="2"/>
    </i>
    <i r="2">
      <x/>
    </i>
    <i r="3">
      <x v="1"/>
    </i>
    <i r="4">
      <x/>
    </i>
    <i r="5">
      <x v="1"/>
    </i>
    <i>
      <x v="1752"/>
    </i>
    <i r="1">
      <x v="1"/>
    </i>
    <i r="2">
      <x v="3"/>
    </i>
    <i r="3">
      <x v="1"/>
    </i>
    <i r="4">
      <x/>
    </i>
    <i r="5">
      <x/>
    </i>
    <i>
      <x v="1753"/>
    </i>
    <i r="1">
      <x v="1"/>
    </i>
    <i r="2">
      <x/>
    </i>
    <i r="3">
      <x v="2"/>
    </i>
    <i r="4">
      <x/>
    </i>
    <i r="5">
      <x v="1"/>
    </i>
    <i>
      <x v="1754"/>
    </i>
    <i r="1">
      <x v="1"/>
    </i>
    <i r="2">
      <x/>
    </i>
    <i r="3">
      <x v="2"/>
    </i>
    <i r="4">
      <x/>
    </i>
    <i r="5">
      <x v="1"/>
    </i>
    <i>
      <x v="1755"/>
    </i>
    <i r="1">
      <x v="1"/>
    </i>
    <i r="2">
      <x/>
    </i>
    <i r="3">
      <x v="2"/>
    </i>
    <i r="4">
      <x/>
    </i>
    <i r="5">
      <x v="1"/>
    </i>
    <i>
      <x v="1756"/>
    </i>
    <i r="1">
      <x v="2"/>
    </i>
    <i r="2">
      <x v="3"/>
    </i>
    <i r="3">
      <x/>
    </i>
    <i r="4">
      <x/>
    </i>
    <i r="5">
      <x v="1"/>
    </i>
    <i>
      <x v="1757"/>
    </i>
    <i r="1">
      <x v="2"/>
    </i>
    <i r="2">
      <x/>
    </i>
    <i r="3">
      <x v="1"/>
    </i>
    <i r="4">
      <x/>
    </i>
    <i r="5">
      <x v="1"/>
    </i>
    <i>
      <x v="1758"/>
    </i>
    <i r="1">
      <x v="1"/>
    </i>
    <i r="2">
      <x v="3"/>
    </i>
    <i r="3">
      <x v="1"/>
    </i>
    <i r="4">
      <x/>
    </i>
    <i r="5">
      <x/>
    </i>
    <i>
      <x v="1759"/>
    </i>
    <i r="1">
      <x v="1"/>
    </i>
    <i r="2">
      <x/>
    </i>
    <i r="3">
      <x v="2"/>
    </i>
    <i r="4">
      <x/>
    </i>
    <i r="5">
      <x/>
    </i>
    <i>
      <x v="1760"/>
    </i>
    <i r="1">
      <x v="2"/>
    </i>
    <i r="2">
      <x v="3"/>
    </i>
    <i r="3">
      <x v="1"/>
    </i>
    <i r="4">
      <x/>
    </i>
    <i r="5">
      <x/>
    </i>
    <i>
      <x v="1761"/>
    </i>
    <i r="1">
      <x v="1"/>
    </i>
    <i r="2">
      <x v="3"/>
    </i>
    <i r="3">
      <x v="1"/>
    </i>
    <i r="4">
      <x/>
    </i>
    <i r="5">
      <x v="1"/>
    </i>
    <i>
      <x v="1762"/>
    </i>
    <i r="1">
      <x v="1"/>
    </i>
    <i r="2">
      <x v="1"/>
    </i>
    <i r="3">
      <x/>
    </i>
    <i r="4">
      <x/>
    </i>
    <i r="5">
      <x v="1"/>
    </i>
    <i>
      <x v="1763"/>
    </i>
    <i r="1">
      <x v="2"/>
    </i>
    <i r="2">
      <x/>
    </i>
    <i r="3">
      <x v="1"/>
    </i>
    <i r="4">
      <x/>
    </i>
    <i r="5">
      <x v="1"/>
    </i>
    <i>
      <x v="1764"/>
    </i>
    <i r="1">
      <x v="2"/>
    </i>
    <i r="2">
      <x v="3"/>
    </i>
    <i r="3">
      <x v="1"/>
    </i>
    <i r="4">
      <x/>
    </i>
    <i r="5">
      <x/>
    </i>
    <i>
      <x v="1765"/>
    </i>
    <i r="1">
      <x v="2"/>
    </i>
    <i r="2">
      <x v="3"/>
    </i>
    <i r="3">
      <x/>
    </i>
    <i r="4">
      <x/>
    </i>
    <i r="5">
      <x v="1"/>
    </i>
    <i>
      <x v="1766"/>
    </i>
    <i r="1">
      <x v="2"/>
    </i>
    <i r="2">
      <x v="3"/>
    </i>
    <i r="3">
      <x v="2"/>
    </i>
    <i r="4">
      <x/>
    </i>
    <i r="5">
      <x/>
    </i>
    <i>
      <x v="1767"/>
    </i>
    <i r="1">
      <x v="1"/>
    </i>
    <i r="2">
      <x v="3"/>
    </i>
    <i r="3">
      <x v="2"/>
    </i>
    <i r="4">
      <x/>
    </i>
    <i r="5">
      <x v="1"/>
    </i>
    <i>
      <x v="1768"/>
    </i>
    <i r="1">
      <x v="1"/>
    </i>
    <i r="2">
      <x/>
    </i>
    <i r="3">
      <x v="2"/>
    </i>
    <i r="4">
      <x/>
    </i>
    <i r="5">
      <x/>
    </i>
    <i>
      <x v="1769"/>
    </i>
    <i r="1">
      <x v="1"/>
    </i>
    <i r="2">
      <x v="1"/>
    </i>
    <i r="3">
      <x v="1"/>
    </i>
    <i r="4">
      <x/>
    </i>
    <i r="5">
      <x v="1"/>
    </i>
    <i>
      <x v="1770"/>
    </i>
    <i r="1">
      <x v="1"/>
    </i>
    <i r="2">
      <x v="1"/>
    </i>
    <i r="3">
      <x/>
    </i>
    <i r="4">
      <x/>
    </i>
    <i r="5">
      <x v="1"/>
    </i>
    <i>
      <x v="1771"/>
    </i>
    <i r="1">
      <x v="2"/>
    </i>
    <i r="2">
      <x/>
    </i>
    <i r="3">
      <x v="2"/>
    </i>
    <i r="4">
      <x/>
    </i>
    <i r="5">
      <x/>
    </i>
    <i>
      <x v="1772"/>
    </i>
    <i r="1">
      <x v="1"/>
    </i>
    <i r="2">
      <x v="3"/>
    </i>
    <i r="3">
      <x/>
    </i>
    <i r="4">
      <x/>
    </i>
    <i r="5">
      <x/>
    </i>
    <i>
      <x v="1773"/>
    </i>
    <i r="1">
      <x v="1"/>
    </i>
    <i r="2">
      <x v="3"/>
    </i>
    <i r="3">
      <x/>
    </i>
    <i r="4">
      <x/>
    </i>
    <i r="5">
      <x/>
    </i>
    <i>
      <x v="1774"/>
    </i>
    <i r="1">
      <x/>
    </i>
    <i r="2">
      <x/>
    </i>
    <i r="3">
      <x v="2"/>
    </i>
    <i r="4">
      <x/>
    </i>
    <i r="5">
      <x v="1"/>
    </i>
    <i>
      <x v="1775"/>
    </i>
    <i r="1">
      <x/>
    </i>
    <i r="2">
      <x/>
    </i>
    <i r="3">
      <x v="1"/>
    </i>
    <i r="4">
      <x/>
    </i>
    <i r="5">
      <x v="1"/>
    </i>
    <i>
      <x v="1776"/>
    </i>
    <i r="1">
      <x/>
    </i>
    <i r="2">
      <x v="1"/>
    </i>
    <i r="3">
      <x v="2"/>
    </i>
    <i r="4">
      <x/>
    </i>
    <i r="5">
      <x v="1"/>
    </i>
    <i>
      <x v="1777"/>
    </i>
    <i r="1">
      <x/>
    </i>
    <i r="2">
      <x v="3"/>
    </i>
    <i r="3">
      <x/>
    </i>
    <i r="4">
      <x/>
    </i>
    <i r="5">
      <x/>
    </i>
    <i>
      <x v="1778"/>
    </i>
    <i r="1">
      <x/>
    </i>
    <i r="2">
      <x/>
    </i>
    <i r="3">
      <x v="2"/>
    </i>
    <i r="4">
      <x/>
    </i>
    <i r="5">
      <x v="1"/>
    </i>
    <i>
      <x v="1779"/>
    </i>
    <i r="1">
      <x/>
    </i>
    <i r="2">
      <x/>
    </i>
    <i r="3">
      <x v="1"/>
    </i>
    <i r="4">
      <x/>
    </i>
    <i r="5">
      <x/>
    </i>
    <i>
      <x v="1780"/>
    </i>
    <i r="1">
      <x/>
    </i>
    <i r="2">
      <x v="3"/>
    </i>
    <i r="3">
      <x v="1"/>
    </i>
    <i r="4">
      <x/>
    </i>
    <i r="5">
      <x/>
    </i>
    <i>
      <x v="1781"/>
    </i>
    <i r="1">
      <x/>
    </i>
    <i r="2">
      <x v="1"/>
    </i>
    <i r="3">
      <x v="1"/>
    </i>
    <i r="4">
      <x/>
    </i>
    <i r="5">
      <x v="1"/>
    </i>
    <i>
      <x v="1782"/>
    </i>
    <i r="1">
      <x/>
    </i>
    <i r="2">
      <x v="1"/>
    </i>
    <i r="3">
      <x v="1"/>
    </i>
    <i r="4">
      <x/>
    </i>
    <i r="5">
      <x/>
    </i>
    <i>
      <x v="1783"/>
    </i>
    <i r="1">
      <x/>
    </i>
    <i r="2">
      <x v="3"/>
    </i>
    <i r="3">
      <x/>
    </i>
    <i r="4">
      <x/>
    </i>
    <i r="5">
      <x/>
    </i>
    <i>
      <x v="1784"/>
    </i>
    <i r="1">
      <x/>
    </i>
    <i r="2">
      <x v="3"/>
    </i>
    <i r="3">
      <x v="2"/>
    </i>
    <i r="4">
      <x/>
    </i>
    <i r="5">
      <x/>
    </i>
    <i>
      <x v="1785"/>
    </i>
    <i r="1">
      <x/>
    </i>
    <i r="2">
      <x v="3"/>
    </i>
    <i r="3">
      <x/>
    </i>
    <i r="4">
      <x/>
    </i>
    <i r="5">
      <x/>
    </i>
    <i>
      <x v="1786"/>
    </i>
    <i r="1">
      <x/>
    </i>
    <i r="2">
      <x/>
    </i>
    <i r="3">
      <x v="1"/>
    </i>
    <i r="4">
      <x/>
    </i>
    <i r="5">
      <x v="1"/>
    </i>
    <i>
      <x v="1787"/>
    </i>
    <i r="1">
      <x/>
    </i>
    <i r="2">
      <x v="3"/>
    </i>
    <i r="3">
      <x/>
    </i>
    <i r="4">
      <x/>
    </i>
    <i r="5">
      <x v="1"/>
    </i>
    <i>
      <x v="1788"/>
    </i>
    <i r="1">
      <x/>
    </i>
    <i r="2">
      <x/>
    </i>
    <i r="3">
      <x v="2"/>
    </i>
    <i r="4">
      <x/>
    </i>
    <i r="5">
      <x/>
    </i>
    <i>
      <x v="1789"/>
    </i>
    <i r="1">
      <x/>
    </i>
    <i r="2">
      <x v="3"/>
    </i>
    <i r="3">
      <x/>
    </i>
    <i r="4">
      <x/>
    </i>
    <i r="5">
      <x/>
    </i>
    <i>
      <x v="1790"/>
    </i>
    <i r="1">
      <x/>
    </i>
    <i r="2">
      <x/>
    </i>
    <i r="3">
      <x v="2"/>
    </i>
    <i r="4">
      <x/>
    </i>
    <i r="5">
      <x/>
    </i>
    <i>
      <x v="1791"/>
    </i>
    <i r="1">
      <x/>
    </i>
    <i r="2">
      <x v="3"/>
    </i>
    <i r="3">
      <x v="2"/>
    </i>
    <i r="4">
      <x/>
    </i>
    <i r="5">
      <x/>
    </i>
    <i>
      <x v="1792"/>
    </i>
    <i r="1">
      <x/>
    </i>
    <i r="2">
      <x/>
    </i>
    <i r="3">
      <x v="2"/>
    </i>
    <i r="4">
      <x/>
    </i>
    <i r="5">
      <x v="1"/>
    </i>
    <i>
      <x v="1793"/>
    </i>
    <i r="1">
      <x/>
    </i>
    <i r="2">
      <x/>
    </i>
    <i r="3">
      <x v="2"/>
    </i>
    <i r="4">
      <x/>
    </i>
    <i r="5">
      <x/>
    </i>
    <i>
      <x v="1794"/>
    </i>
    <i r="1">
      <x/>
    </i>
    <i r="2">
      <x/>
    </i>
    <i r="3">
      <x/>
    </i>
    <i r="4">
      <x/>
    </i>
    <i r="5">
      <x/>
    </i>
    <i>
      <x v="1795"/>
    </i>
    <i r="1">
      <x/>
    </i>
    <i r="2">
      <x v="3"/>
    </i>
    <i r="3">
      <x/>
    </i>
    <i r="4">
      <x/>
    </i>
    <i r="5">
      <x/>
    </i>
    <i>
      <x v="1796"/>
    </i>
    <i r="1">
      <x/>
    </i>
    <i r="2">
      <x v="1"/>
    </i>
    <i r="3">
      <x v="2"/>
    </i>
    <i r="4">
      <x/>
    </i>
    <i r="5">
      <x v="1"/>
    </i>
    <i>
      <x v="1797"/>
    </i>
    <i r="1">
      <x/>
    </i>
    <i r="2">
      <x v="3"/>
    </i>
    <i r="3">
      <x v="2"/>
    </i>
    <i r="4">
      <x/>
    </i>
    <i r="5">
      <x v="1"/>
    </i>
    <i>
      <x v="1798"/>
    </i>
    <i r="1">
      <x/>
    </i>
    <i r="2">
      <x v="3"/>
    </i>
    <i r="3">
      <x/>
    </i>
    <i r="4">
      <x/>
    </i>
    <i r="5">
      <x v="1"/>
    </i>
    <i>
      <x v="1799"/>
    </i>
    <i r="1">
      <x/>
    </i>
    <i r="2">
      <x v="3"/>
    </i>
    <i r="3">
      <x v="1"/>
    </i>
    <i r="4">
      <x/>
    </i>
    <i r="5">
      <x/>
    </i>
    <i>
      <x v="1800"/>
    </i>
    <i r="1">
      <x/>
    </i>
    <i r="2">
      <x/>
    </i>
    <i r="3">
      <x v="2"/>
    </i>
    <i r="4">
      <x/>
    </i>
    <i r="5">
      <x/>
    </i>
    <i>
      <x v="1801"/>
    </i>
    <i r="1">
      <x/>
    </i>
    <i r="2">
      <x/>
    </i>
    <i r="3">
      <x v="2"/>
    </i>
    <i r="4">
      <x/>
    </i>
    <i r="5">
      <x/>
    </i>
    <i>
      <x v="1802"/>
    </i>
    <i r="1">
      <x/>
    </i>
    <i r="2">
      <x v="3"/>
    </i>
    <i r="3">
      <x v="2"/>
    </i>
    <i r="4">
      <x/>
    </i>
    <i r="5">
      <x/>
    </i>
    <i>
      <x v="1803"/>
    </i>
    <i r="1">
      <x/>
    </i>
    <i r="2">
      <x v="3"/>
    </i>
    <i r="3">
      <x/>
    </i>
    <i r="4">
      <x/>
    </i>
    <i r="5">
      <x/>
    </i>
    <i>
      <x v="1804"/>
    </i>
    <i r="1">
      <x/>
    </i>
    <i r="2">
      <x/>
    </i>
    <i r="3">
      <x/>
    </i>
    <i r="4">
      <x/>
    </i>
    <i r="5">
      <x v="1"/>
    </i>
    <i>
      <x v="1805"/>
    </i>
    <i r="1">
      <x/>
    </i>
    <i r="2">
      <x/>
    </i>
    <i r="3">
      <x v="2"/>
    </i>
    <i r="4">
      <x/>
    </i>
    <i r="5">
      <x v="1"/>
    </i>
    <i>
      <x v="1806"/>
    </i>
    <i r="1">
      <x/>
    </i>
    <i r="2">
      <x/>
    </i>
    <i r="3">
      <x/>
    </i>
    <i r="4">
      <x/>
    </i>
    <i r="5">
      <x/>
    </i>
    <i>
      <x v="1807"/>
    </i>
    <i r="1">
      <x/>
    </i>
    <i r="2">
      <x/>
    </i>
    <i r="3">
      <x v="2"/>
    </i>
    <i r="4">
      <x/>
    </i>
    <i r="5">
      <x/>
    </i>
    <i>
      <x v="1808"/>
    </i>
    <i r="1">
      <x/>
    </i>
    <i r="2">
      <x/>
    </i>
    <i r="3">
      <x v="1"/>
    </i>
    <i r="4">
      <x/>
    </i>
    <i r="5">
      <x v="1"/>
    </i>
    <i>
      <x v="1809"/>
    </i>
    <i r="1">
      <x/>
    </i>
    <i r="2">
      <x/>
    </i>
    <i r="3">
      <x/>
    </i>
    <i r="4">
      <x/>
    </i>
    <i r="5">
      <x v="1"/>
    </i>
    <i>
      <x v="1810"/>
    </i>
    <i r="1">
      <x/>
    </i>
    <i r="2">
      <x/>
    </i>
    <i r="3">
      <x v="2"/>
    </i>
    <i r="4">
      <x/>
    </i>
    <i r="5">
      <x v="1"/>
    </i>
    <i>
      <x v="1811"/>
    </i>
    <i r="1">
      <x/>
    </i>
    <i r="2">
      <x/>
    </i>
    <i r="3">
      <x/>
    </i>
    <i r="4">
      <x/>
    </i>
    <i r="5">
      <x v="1"/>
    </i>
    <i>
      <x v="1812"/>
    </i>
    <i r="1">
      <x/>
    </i>
    <i r="2">
      <x/>
    </i>
    <i r="3">
      <x v="1"/>
    </i>
    <i r="4">
      <x/>
    </i>
    <i r="5">
      <x/>
    </i>
    <i>
      <x v="1813"/>
    </i>
    <i r="1">
      <x/>
    </i>
    <i r="2">
      <x v="3"/>
    </i>
    <i r="3">
      <x/>
    </i>
    <i r="4">
      <x/>
    </i>
    <i r="5">
      <x/>
    </i>
    <i>
      <x v="1814"/>
    </i>
    <i r="1">
      <x/>
    </i>
    <i r="2">
      <x/>
    </i>
    <i r="3">
      <x v="1"/>
    </i>
    <i r="4">
      <x/>
    </i>
    <i r="5">
      <x v="1"/>
    </i>
    <i>
      <x v="1815"/>
    </i>
    <i r="1">
      <x/>
    </i>
    <i r="2">
      <x/>
    </i>
    <i r="3">
      <x/>
    </i>
    <i r="4">
      <x/>
    </i>
    <i r="5">
      <x/>
    </i>
    <i>
      <x v="1816"/>
    </i>
    <i r="1">
      <x/>
    </i>
    <i r="2">
      <x/>
    </i>
    <i r="3">
      <x v="1"/>
    </i>
    <i r="4">
      <x/>
    </i>
    <i r="5">
      <x v="1"/>
    </i>
    <i>
      <x v="1817"/>
    </i>
    <i r="1">
      <x/>
    </i>
    <i r="2">
      <x/>
    </i>
    <i r="3">
      <x/>
    </i>
    <i r="4">
      <x/>
    </i>
    <i r="5">
      <x/>
    </i>
    <i>
      <x v="1818"/>
    </i>
    <i r="1">
      <x/>
    </i>
    <i r="2">
      <x/>
    </i>
    <i r="3">
      <x v="2"/>
    </i>
    <i r="4">
      <x/>
    </i>
    <i r="5">
      <x/>
    </i>
    <i>
      <x v="1819"/>
    </i>
    <i r="1">
      <x/>
    </i>
    <i r="2">
      <x v="3"/>
    </i>
    <i r="3">
      <x/>
    </i>
    <i r="4">
      <x/>
    </i>
    <i r="5">
      <x v="1"/>
    </i>
    <i>
      <x v="1820"/>
    </i>
    <i r="1">
      <x/>
    </i>
    <i r="2">
      <x v="1"/>
    </i>
    <i r="3">
      <x v="2"/>
    </i>
    <i r="4">
      <x/>
    </i>
    <i r="5">
      <x v="1"/>
    </i>
    <i>
      <x v="1821"/>
    </i>
    <i r="1">
      <x/>
    </i>
    <i r="2">
      <x/>
    </i>
    <i r="3">
      <x v="1"/>
    </i>
    <i r="4">
      <x/>
    </i>
    <i r="5">
      <x/>
    </i>
    <i>
      <x v="1822"/>
    </i>
    <i r="1">
      <x/>
    </i>
    <i r="2">
      <x/>
    </i>
    <i r="3">
      <x v="1"/>
    </i>
    <i r="4">
      <x/>
    </i>
    <i r="5">
      <x v="1"/>
    </i>
    <i>
      <x v="1823"/>
    </i>
    <i r="1">
      <x/>
    </i>
    <i r="2">
      <x/>
    </i>
    <i r="3">
      <x v="2"/>
    </i>
    <i r="4">
      <x/>
    </i>
    <i r="5">
      <x v="1"/>
    </i>
    <i>
      <x v="1824"/>
    </i>
    <i r="1">
      <x/>
    </i>
    <i r="2">
      <x v="3"/>
    </i>
    <i r="3">
      <x v="2"/>
    </i>
    <i r="4">
      <x/>
    </i>
    <i r="5">
      <x/>
    </i>
    <i>
      <x v="1825"/>
    </i>
    <i r="1">
      <x/>
    </i>
    <i r="2">
      <x v="3"/>
    </i>
    <i r="3">
      <x v="1"/>
    </i>
    <i r="4">
      <x/>
    </i>
    <i r="5">
      <x/>
    </i>
    <i>
      <x v="1826"/>
    </i>
    <i r="1">
      <x/>
    </i>
    <i r="2">
      <x/>
    </i>
    <i r="3">
      <x/>
    </i>
    <i r="4">
      <x/>
    </i>
    <i r="5">
      <x v="1"/>
    </i>
    <i>
      <x v="1827"/>
    </i>
    <i r="1">
      <x/>
    </i>
    <i r="2">
      <x/>
    </i>
    <i r="3">
      <x v="2"/>
    </i>
    <i r="4">
      <x/>
    </i>
    <i r="5">
      <x/>
    </i>
    <i>
      <x v="1828"/>
    </i>
    <i r="1">
      <x/>
    </i>
    <i r="2">
      <x/>
    </i>
    <i r="3">
      <x/>
    </i>
    <i r="4">
      <x/>
    </i>
    <i r="5">
      <x v="1"/>
    </i>
    <i>
      <x v="1829"/>
    </i>
    <i r="1">
      <x/>
    </i>
    <i r="2">
      <x/>
    </i>
    <i r="3">
      <x v="1"/>
    </i>
    <i r="4">
      <x v="1"/>
    </i>
    <i r="5">
      <x/>
    </i>
    <i>
      <x v="1830"/>
    </i>
    <i r="1">
      <x/>
    </i>
    <i r="2">
      <x/>
    </i>
    <i r="3">
      <x/>
    </i>
    <i r="4">
      <x/>
    </i>
    <i r="5">
      <x v="1"/>
    </i>
    <i>
      <x v="1831"/>
    </i>
    <i r="1">
      <x/>
    </i>
    <i r="2">
      <x/>
    </i>
    <i r="3">
      <x/>
    </i>
    <i r="4">
      <x/>
    </i>
    <i r="5">
      <x v="1"/>
    </i>
    <i>
      <x v="1832"/>
    </i>
    <i r="1">
      <x/>
    </i>
    <i r="2">
      <x/>
    </i>
    <i r="3">
      <x v="1"/>
    </i>
    <i r="4">
      <x/>
    </i>
    <i r="5">
      <x/>
    </i>
    <i>
      <x v="1833"/>
    </i>
    <i r="1">
      <x/>
    </i>
    <i r="2">
      <x v="3"/>
    </i>
    <i r="3">
      <x v="2"/>
    </i>
    <i r="4">
      <x/>
    </i>
    <i r="5">
      <x/>
    </i>
    <i>
      <x v="1834"/>
    </i>
    <i r="1">
      <x/>
    </i>
    <i r="2">
      <x v="3"/>
    </i>
    <i r="3">
      <x v="1"/>
    </i>
    <i r="4">
      <x/>
    </i>
    <i r="5">
      <x/>
    </i>
    <i>
      <x v="1835"/>
    </i>
    <i r="1">
      <x/>
    </i>
    <i r="2">
      <x/>
    </i>
    <i r="3">
      <x v="1"/>
    </i>
    <i r="4">
      <x/>
    </i>
    <i r="5">
      <x v="1"/>
    </i>
    <i>
      <x v="1836"/>
    </i>
    <i r="1">
      <x/>
    </i>
    <i r="2">
      <x v="3"/>
    </i>
    <i r="3">
      <x v="2"/>
    </i>
    <i r="4">
      <x/>
    </i>
    <i r="5">
      <x/>
    </i>
    <i>
      <x v="1837"/>
    </i>
    <i r="1">
      <x/>
    </i>
    <i r="2">
      <x v="3"/>
    </i>
    <i r="3">
      <x v="1"/>
    </i>
    <i r="4">
      <x/>
    </i>
    <i r="5">
      <x v="1"/>
    </i>
    <i>
      <x v="1838"/>
    </i>
    <i r="1">
      <x/>
    </i>
    <i r="2">
      <x v="3"/>
    </i>
    <i r="3">
      <x v="2"/>
    </i>
    <i r="4">
      <x/>
    </i>
    <i r="5">
      <x/>
    </i>
    <i>
      <x v="1839"/>
    </i>
    <i r="1">
      <x/>
    </i>
    <i r="2">
      <x v="3"/>
    </i>
    <i r="3">
      <x v="1"/>
    </i>
    <i r="4">
      <x/>
    </i>
    <i r="5">
      <x/>
    </i>
    <i>
      <x v="1840"/>
    </i>
    <i r="1">
      <x/>
    </i>
    <i r="2">
      <x/>
    </i>
    <i r="3">
      <x v="1"/>
    </i>
    <i r="4">
      <x/>
    </i>
    <i r="5">
      <x/>
    </i>
    <i>
      <x v="1841"/>
    </i>
    <i r="1">
      <x/>
    </i>
    <i r="2">
      <x/>
    </i>
    <i r="3">
      <x v="1"/>
    </i>
    <i r="4">
      <x/>
    </i>
    <i r="5">
      <x v="1"/>
    </i>
    <i>
      <x v="1842"/>
    </i>
    <i r="1">
      <x/>
    </i>
    <i r="2">
      <x v="3"/>
    </i>
    <i r="3">
      <x v="1"/>
    </i>
    <i r="4">
      <x/>
    </i>
    <i r="5">
      <x v="1"/>
    </i>
    <i>
      <x v="1843"/>
    </i>
    <i r="1">
      <x/>
    </i>
    <i r="2">
      <x/>
    </i>
    <i r="3">
      <x v="2"/>
    </i>
    <i r="4">
      <x/>
    </i>
    <i r="5">
      <x v="1"/>
    </i>
    <i>
      <x v="1844"/>
    </i>
    <i r="1">
      <x/>
    </i>
    <i r="2">
      <x/>
    </i>
    <i r="3">
      <x/>
    </i>
    <i r="4">
      <x/>
    </i>
    <i r="5">
      <x/>
    </i>
    <i>
      <x v="1845"/>
    </i>
    <i r="1">
      <x/>
    </i>
    <i r="2">
      <x v="1"/>
    </i>
    <i r="3">
      <x v="2"/>
    </i>
    <i r="4">
      <x/>
    </i>
    <i r="5">
      <x v="1"/>
    </i>
    <i>
      <x v="1846"/>
    </i>
    <i r="1">
      <x/>
    </i>
    <i r="2">
      <x/>
    </i>
    <i r="3">
      <x v="2"/>
    </i>
    <i r="4">
      <x/>
    </i>
    <i r="5">
      <x/>
    </i>
    <i>
      <x v="1847"/>
    </i>
    <i r="1">
      <x/>
    </i>
    <i r="2">
      <x/>
    </i>
    <i r="3">
      <x v="2"/>
    </i>
    <i r="4">
      <x/>
    </i>
    <i r="5">
      <x v="1"/>
    </i>
    <i>
      <x v="1848"/>
    </i>
    <i r="1">
      <x/>
    </i>
    <i r="2">
      <x v="3"/>
    </i>
    <i r="3">
      <x v="2"/>
    </i>
    <i r="4">
      <x/>
    </i>
    <i r="5">
      <x/>
    </i>
    <i>
      <x v="1849"/>
    </i>
    <i r="1">
      <x/>
    </i>
    <i r="2">
      <x v="3"/>
    </i>
    <i r="3">
      <x/>
    </i>
    <i r="4">
      <x/>
    </i>
    <i r="5">
      <x/>
    </i>
    <i>
      <x v="1850"/>
    </i>
    <i r="1">
      <x/>
    </i>
    <i r="2">
      <x v="1"/>
    </i>
    <i r="3">
      <x v="1"/>
    </i>
    <i r="4">
      <x/>
    </i>
    <i r="5">
      <x v="1"/>
    </i>
    <i>
      <x v="1851"/>
    </i>
    <i r="1">
      <x/>
    </i>
    <i r="2">
      <x v="3"/>
    </i>
    <i r="3">
      <x/>
    </i>
    <i r="4">
      <x/>
    </i>
    <i r="5">
      <x/>
    </i>
    <i>
      <x v="1852"/>
    </i>
    <i r="1">
      <x/>
    </i>
    <i r="2">
      <x/>
    </i>
    <i r="3">
      <x v="1"/>
    </i>
    <i r="4">
      <x/>
    </i>
    <i r="5">
      <x v="1"/>
    </i>
    <i>
      <x v="1853"/>
    </i>
    <i r="1">
      <x/>
    </i>
    <i r="2">
      <x v="3"/>
    </i>
    <i r="3">
      <x v="1"/>
    </i>
    <i r="4">
      <x/>
    </i>
    <i r="5">
      <x/>
    </i>
    <i>
      <x v="1854"/>
    </i>
    <i r="1">
      <x/>
    </i>
    <i r="2">
      <x v="3"/>
    </i>
    <i r="3">
      <x/>
    </i>
    <i r="4">
      <x/>
    </i>
    <i r="5">
      <x/>
    </i>
    <i>
      <x v="1855"/>
    </i>
    <i r="1">
      <x v="1"/>
    </i>
    <i r="2">
      <x v="3"/>
    </i>
    <i r="3">
      <x/>
    </i>
    <i r="4">
      <x/>
    </i>
    <i r="5">
      <x/>
    </i>
    <i>
      <x v="1856"/>
    </i>
    <i r="1">
      <x v="1"/>
    </i>
    <i r="2">
      <x v="3"/>
    </i>
    <i r="3">
      <x/>
    </i>
    <i r="4">
      <x/>
    </i>
    <i r="5">
      <x/>
    </i>
    <i>
      <x v="1857"/>
    </i>
    <i r="1">
      <x v="1"/>
    </i>
    <i r="2">
      <x/>
    </i>
    <i r="3">
      <x v="2"/>
    </i>
    <i r="4">
      <x/>
    </i>
    <i r="5">
      <x/>
    </i>
    <i>
      <x v="1858"/>
    </i>
    <i r="1">
      <x/>
    </i>
    <i r="2">
      <x v="1"/>
    </i>
    <i r="3">
      <x v="2"/>
    </i>
    <i r="4">
      <x/>
    </i>
    <i r="5">
      <x/>
    </i>
    <i>
      <x v="1859"/>
    </i>
    <i r="1">
      <x v="1"/>
    </i>
    <i r="2">
      <x/>
    </i>
    <i r="3">
      <x v="2"/>
    </i>
    <i r="4">
      <x/>
    </i>
    <i r="5">
      <x/>
    </i>
    <i>
      <x v="1860"/>
    </i>
    <i r="1">
      <x v="1"/>
    </i>
    <i r="2">
      <x/>
    </i>
    <i r="3">
      <x v="2"/>
    </i>
    <i r="4">
      <x/>
    </i>
    <i r="5">
      <x/>
    </i>
    <i>
      <x v="1861"/>
    </i>
    <i r="1">
      <x v="1"/>
    </i>
    <i r="2">
      <x/>
    </i>
    <i r="3">
      <x/>
    </i>
    <i r="4">
      <x/>
    </i>
    <i r="5">
      <x v="1"/>
    </i>
    <i>
      <x v="1862"/>
    </i>
    <i r="1">
      <x v="1"/>
    </i>
    <i r="2">
      <x/>
    </i>
    <i r="3">
      <x v="1"/>
    </i>
    <i r="4">
      <x/>
    </i>
    <i r="5">
      <x v="1"/>
    </i>
    <i>
      <x v="1863"/>
    </i>
    <i r="1">
      <x v="1"/>
    </i>
    <i r="2">
      <x v="3"/>
    </i>
    <i r="3">
      <x v="1"/>
    </i>
    <i r="4">
      <x/>
    </i>
    <i r="5">
      <x/>
    </i>
    <i>
      <x v="1864"/>
    </i>
    <i r="1">
      <x v="1"/>
    </i>
    <i r="2">
      <x/>
    </i>
    <i r="3">
      <x v="1"/>
    </i>
    <i r="4">
      <x v="1"/>
    </i>
    <i r="5">
      <x/>
    </i>
    <i>
      <x v="1865"/>
    </i>
    <i r="1">
      <x v="1"/>
    </i>
    <i r="2">
      <x/>
    </i>
    <i r="3">
      <x v="2"/>
    </i>
    <i r="4">
      <x/>
    </i>
    <i r="5">
      <x v="1"/>
    </i>
    <i>
      <x v="1866"/>
    </i>
    <i r="1">
      <x v="1"/>
    </i>
    <i r="2">
      <x v="3"/>
    </i>
    <i r="3">
      <x v="2"/>
    </i>
    <i r="4">
      <x/>
    </i>
    <i r="5">
      <x/>
    </i>
    <i>
      <x v="1867"/>
    </i>
    <i r="1">
      <x v="1"/>
    </i>
    <i r="2">
      <x/>
    </i>
    <i r="3">
      <x v="1"/>
    </i>
    <i r="4">
      <x/>
    </i>
    <i r="5">
      <x/>
    </i>
    <i>
      <x v="1868"/>
    </i>
    <i r="1">
      <x v="1"/>
    </i>
    <i r="2">
      <x v="3"/>
    </i>
    <i r="3">
      <x v="2"/>
    </i>
    <i r="4">
      <x/>
    </i>
    <i r="5">
      <x/>
    </i>
    <i>
      <x v="1869"/>
    </i>
    <i r="1">
      <x/>
    </i>
    <i r="2">
      <x v="3"/>
    </i>
    <i r="3">
      <x v="1"/>
    </i>
    <i r="4">
      <x/>
    </i>
    <i r="5">
      <x/>
    </i>
    <i>
      <x v="1870"/>
    </i>
    <i r="1">
      <x v="1"/>
    </i>
    <i r="2">
      <x/>
    </i>
    <i r="3">
      <x v="1"/>
    </i>
    <i r="4">
      <x/>
    </i>
    <i r="5">
      <x/>
    </i>
    <i>
      <x v="1871"/>
    </i>
    <i r="1">
      <x v="1"/>
    </i>
    <i r="2">
      <x v="3"/>
    </i>
    <i r="3">
      <x v="2"/>
    </i>
    <i r="4">
      <x/>
    </i>
    <i r="5">
      <x v="1"/>
    </i>
    <i>
      <x v="1872"/>
    </i>
    <i r="1">
      <x v="1"/>
    </i>
    <i r="2">
      <x v="3"/>
    </i>
    <i r="3">
      <x v="2"/>
    </i>
    <i r="4">
      <x/>
    </i>
    <i r="5">
      <x/>
    </i>
    <i>
      <x v="1873"/>
    </i>
    <i r="1">
      <x v="1"/>
    </i>
    <i r="2">
      <x v="3"/>
    </i>
    <i r="3">
      <x v="2"/>
    </i>
    <i r="4">
      <x/>
    </i>
    <i r="5">
      <x/>
    </i>
    <i>
      <x v="1874"/>
    </i>
    <i r="1">
      <x v="1"/>
    </i>
    <i r="2">
      <x v="3"/>
    </i>
    <i r="3">
      <x v="1"/>
    </i>
    <i r="4">
      <x/>
    </i>
    <i r="5">
      <x/>
    </i>
    <i>
      <x v="1875"/>
    </i>
    <i r="1">
      <x v="1"/>
    </i>
    <i r="2">
      <x v="3"/>
    </i>
    <i r="3">
      <x v="2"/>
    </i>
    <i r="4">
      <x/>
    </i>
    <i r="5">
      <x/>
    </i>
    <i>
      <x v="1876"/>
    </i>
    <i r="1">
      <x v="1"/>
    </i>
    <i r="2">
      <x/>
    </i>
    <i r="3">
      <x v="2"/>
    </i>
    <i r="4">
      <x/>
    </i>
    <i r="5">
      <x/>
    </i>
    <i>
      <x v="1877"/>
    </i>
    <i r="1">
      <x v="1"/>
    </i>
    <i r="2">
      <x v="3"/>
    </i>
    <i r="3">
      <x v="1"/>
    </i>
    <i r="4">
      <x/>
    </i>
    <i r="5">
      <x/>
    </i>
    <i>
      <x v="1878"/>
    </i>
    <i r="1">
      <x v="1"/>
    </i>
    <i r="2">
      <x/>
    </i>
    <i r="3">
      <x v="1"/>
    </i>
    <i r="4">
      <x/>
    </i>
    <i r="5">
      <x v="1"/>
    </i>
    <i>
      <x v="1879"/>
    </i>
    <i r="1">
      <x v="1"/>
    </i>
    <i r="2">
      <x v="3"/>
    </i>
    <i r="3">
      <x/>
    </i>
    <i r="4">
      <x/>
    </i>
    <i r="5">
      <x/>
    </i>
    <i>
      <x v="1880"/>
    </i>
    <i r="1">
      <x/>
    </i>
    <i r="2">
      <x v="3"/>
    </i>
    <i r="3">
      <x v="1"/>
    </i>
    <i r="4">
      <x/>
    </i>
    <i r="5">
      <x/>
    </i>
    <i>
      <x v="1881"/>
    </i>
    <i r="1">
      <x v="1"/>
    </i>
    <i r="2">
      <x v="3"/>
    </i>
    <i r="3">
      <x/>
    </i>
    <i r="4">
      <x/>
    </i>
    <i r="5">
      <x/>
    </i>
    <i>
      <x v="1882"/>
    </i>
    <i r="1">
      <x v="1"/>
    </i>
    <i r="2">
      <x v="3"/>
    </i>
    <i r="3">
      <x/>
    </i>
    <i r="4">
      <x/>
    </i>
    <i r="5">
      <x/>
    </i>
    <i>
      <x v="1883"/>
    </i>
    <i r="1">
      <x v="1"/>
    </i>
    <i r="2">
      <x/>
    </i>
    <i r="3">
      <x/>
    </i>
    <i r="4">
      <x/>
    </i>
    <i r="5">
      <x/>
    </i>
    <i>
      <x v="1884"/>
    </i>
    <i r="1">
      <x v="1"/>
    </i>
    <i r="2">
      <x v="3"/>
    </i>
    <i r="3">
      <x v="1"/>
    </i>
    <i r="4">
      <x/>
    </i>
    <i r="5">
      <x/>
    </i>
    <i>
      <x v="1885"/>
    </i>
    <i r="1">
      <x v="1"/>
    </i>
    <i r="2">
      <x/>
    </i>
    <i r="3">
      <x v="1"/>
    </i>
    <i r="4">
      <x/>
    </i>
    <i r="5">
      <x v="1"/>
    </i>
    <i>
      <x v="1886"/>
    </i>
    <i r="1">
      <x v="1"/>
    </i>
    <i r="2">
      <x v="1"/>
    </i>
    <i r="3">
      <x/>
    </i>
    <i r="4">
      <x/>
    </i>
    <i r="5">
      <x v="1"/>
    </i>
    <i>
      <x v="1887"/>
    </i>
    <i r="1">
      <x v="1"/>
    </i>
    <i r="2">
      <x/>
    </i>
    <i r="3">
      <x/>
    </i>
    <i r="4">
      <x/>
    </i>
    <i r="5">
      <x v="1"/>
    </i>
    <i>
      <x v="1888"/>
    </i>
    <i r="1">
      <x v="1"/>
    </i>
    <i r="2">
      <x v="3"/>
    </i>
    <i r="3">
      <x v="1"/>
    </i>
    <i r="4">
      <x/>
    </i>
    <i r="5">
      <x v="1"/>
    </i>
    <i>
      <x v="1889"/>
    </i>
    <i r="1">
      <x v="1"/>
    </i>
    <i r="2">
      <x/>
    </i>
    <i r="3">
      <x/>
    </i>
    <i r="4">
      <x/>
    </i>
    <i r="5">
      <x v="1"/>
    </i>
    <i>
      <x v="1890"/>
    </i>
    <i r="1">
      <x v="1"/>
    </i>
    <i r="2">
      <x v="2"/>
    </i>
    <i r="3">
      <x v="2"/>
    </i>
    <i r="4">
      <x/>
    </i>
    <i r="5">
      <x/>
    </i>
    <i>
      <x v="1891"/>
    </i>
    <i r="1">
      <x v="1"/>
    </i>
    <i r="2">
      <x v="3"/>
    </i>
    <i r="3">
      <x/>
    </i>
    <i r="4">
      <x/>
    </i>
    <i r="5">
      <x/>
    </i>
    <i>
      <x v="1892"/>
    </i>
    <i r="1">
      <x/>
    </i>
    <i r="2">
      <x v="3"/>
    </i>
    <i r="3">
      <x v="2"/>
    </i>
    <i r="4">
      <x/>
    </i>
    <i r="5">
      <x/>
    </i>
    <i>
      <x v="1893"/>
    </i>
    <i r="1">
      <x v="1"/>
    </i>
    <i r="2">
      <x/>
    </i>
    <i r="3">
      <x v="2"/>
    </i>
    <i r="4">
      <x/>
    </i>
    <i r="5">
      <x/>
    </i>
    <i>
      <x v="1894"/>
    </i>
    <i r="1">
      <x v="1"/>
    </i>
    <i r="2">
      <x/>
    </i>
    <i r="3">
      <x v="2"/>
    </i>
    <i r="4">
      <x/>
    </i>
    <i r="5">
      <x v="1"/>
    </i>
    <i>
      <x v="1895"/>
    </i>
    <i r="1">
      <x v="1"/>
    </i>
    <i r="2">
      <x v="3"/>
    </i>
    <i r="3">
      <x v="2"/>
    </i>
    <i r="4">
      <x/>
    </i>
    <i r="5">
      <x/>
    </i>
    <i>
      <x v="1896"/>
    </i>
    <i r="1">
      <x v="1"/>
    </i>
    <i r="2">
      <x/>
    </i>
    <i r="3">
      <x v="1"/>
    </i>
    <i r="4">
      <x/>
    </i>
    <i r="5">
      <x v="1"/>
    </i>
    <i>
      <x v="1897"/>
    </i>
    <i r="1">
      <x v="1"/>
    </i>
    <i r="2">
      <x/>
    </i>
    <i r="3">
      <x/>
    </i>
    <i r="4">
      <x/>
    </i>
    <i r="5">
      <x/>
    </i>
    <i>
      <x v="1898"/>
    </i>
    <i r="1">
      <x v="1"/>
    </i>
    <i r="2">
      <x v="1"/>
    </i>
    <i r="3">
      <x/>
    </i>
    <i r="4">
      <x/>
    </i>
    <i r="5">
      <x/>
    </i>
    <i>
      <x v="1899"/>
    </i>
    <i r="1">
      <x v="1"/>
    </i>
    <i r="2">
      <x v="3"/>
    </i>
    <i r="3">
      <x v="1"/>
    </i>
    <i r="4">
      <x/>
    </i>
    <i r="5">
      <x/>
    </i>
    <i>
      <x v="1900"/>
    </i>
    <i r="1">
      <x v="1"/>
    </i>
    <i r="2">
      <x/>
    </i>
    <i r="3">
      <x v="2"/>
    </i>
    <i r="4">
      <x/>
    </i>
    <i r="5">
      <x v="1"/>
    </i>
    <i>
      <x v="1901"/>
    </i>
    <i r="1">
      <x v="1"/>
    </i>
    <i r="2">
      <x/>
    </i>
    <i r="3">
      <x/>
    </i>
    <i r="4">
      <x/>
    </i>
    <i r="5">
      <x v="1"/>
    </i>
    <i>
      <x v="1902"/>
    </i>
    <i r="1">
      <x v="1"/>
    </i>
    <i r="2">
      <x v="3"/>
    </i>
    <i r="3">
      <x v="2"/>
    </i>
    <i r="4">
      <x/>
    </i>
    <i r="5">
      <x/>
    </i>
    <i>
      <x v="1903"/>
    </i>
    <i r="1">
      <x/>
    </i>
    <i r="2">
      <x/>
    </i>
    <i r="3">
      <x/>
    </i>
    <i r="4">
      <x/>
    </i>
    <i r="5">
      <x/>
    </i>
    <i>
      <x v="1904"/>
    </i>
    <i r="1">
      <x v="1"/>
    </i>
    <i r="2">
      <x v="3"/>
    </i>
    <i r="3">
      <x/>
    </i>
    <i r="4">
      <x/>
    </i>
    <i r="5">
      <x/>
    </i>
    <i>
      <x v="1905"/>
    </i>
    <i r="1">
      <x v="1"/>
    </i>
    <i r="2">
      <x/>
    </i>
    <i r="3">
      <x/>
    </i>
    <i r="4">
      <x/>
    </i>
    <i r="5">
      <x/>
    </i>
    <i>
      <x v="1906"/>
    </i>
    <i r="1">
      <x v="1"/>
    </i>
    <i r="2">
      <x/>
    </i>
    <i r="3">
      <x v="2"/>
    </i>
    <i r="4">
      <x/>
    </i>
    <i r="5">
      <x/>
    </i>
    <i>
      <x v="1907"/>
    </i>
    <i r="1">
      <x v="1"/>
    </i>
    <i r="2">
      <x/>
    </i>
    <i r="3">
      <x v="1"/>
    </i>
    <i r="4">
      <x/>
    </i>
    <i r="5">
      <x/>
    </i>
    <i>
      <x v="1908"/>
    </i>
    <i r="1">
      <x v="1"/>
    </i>
    <i r="2">
      <x v="3"/>
    </i>
    <i r="3">
      <x v="1"/>
    </i>
    <i r="4">
      <x/>
    </i>
    <i r="5">
      <x v="1"/>
    </i>
    <i>
      <x v="1909"/>
    </i>
    <i r="1">
      <x v="1"/>
    </i>
    <i r="2">
      <x v="2"/>
    </i>
    <i r="3">
      <x v="1"/>
    </i>
    <i r="4">
      <x/>
    </i>
    <i r="5">
      <x/>
    </i>
    <i>
      <x v="1910"/>
    </i>
    <i r="1">
      <x v="1"/>
    </i>
    <i r="2">
      <x v="2"/>
    </i>
    <i r="3">
      <x v="2"/>
    </i>
    <i r="4">
      <x/>
    </i>
    <i r="5">
      <x/>
    </i>
    <i>
      <x v="1911"/>
    </i>
    <i r="1">
      <x v="1"/>
    </i>
    <i r="2">
      <x v="3"/>
    </i>
    <i r="3">
      <x v="1"/>
    </i>
    <i r="4">
      <x/>
    </i>
    <i r="5">
      <x/>
    </i>
    <i>
      <x v="1912"/>
    </i>
    <i r="1">
      <x v="1"/>
    </i>
    <i r="2">
      <x/>
    </i>
    <i r="3">
      <x/>
    </i>
    <i r="4">
      <x/>
    </i>
    <i r="5">
      <x v="1"/>
    </i>
    <i>
      <x v="1913"/>
    </i>
    <i r="1">
      <x v="1"/>
    </i>
    <i r="2">
      <x v="3"/>
    </i>
    <i r="3">
      <x v="2"/>
    </i>
    <i r="4">
      <x/>
    </i>
    <i r="5">
      <x/>
    </i>
    <i>
      <x v="1914"/>
    </i>
    <i r="1">
      <x/>
    </i>
    <i r="2">
      <x v="3"/>
    </i>
    <i r="3">
      <x/>
    </i>
    <i r="4">
      <x/>
    </i>
    <i r="5">
      <x v="1"/>
    </i>
    <i>
      <x v="1915"/>
    </i>
    <i r="1">
      <x v="1"/>
    </i>
    <i r="2">
      <x v="3"/>
    </i>
    <i r="3">
      <x/>
    </i>
    <i r="4">
      <x/>
    </i>
    <i r="5">
      <x/>
    </i>
    <i>
      <x v="1916"/>
    </i>
    <i r="1">
      <x v="1"/>
    </i>
    <i r="2">
      <x v="3"/>
    </i>
    <i r="3">
      <x v="2"/>
    </i>
    <i r="4">
      <x/>
    </i>
    <i r="5">
      <x/>
    </i>
    <i>
      <x v="1917"/>
    </i>
    <i r="1">
      <x v="1"/>
    </i>
    <i r="2">
      <x v="3"/>
    </i>
    <i r="3">
      <x v="2"/>
    </i>
    <i r="4">
      <x/>
    </i>
    <i r="5">
      <x/>
    </i>
    <i>
      <x v="1918"/>
    </i>
    <i r="1">
      <x v="1"/>
    </i>
    <i r="2">
      <x v="3"/>
    </i>
    <i r="3">
      <x v="1"/>
    </i>
    <i r="4">
      <x/>
    </i>
    <i r="5">
      <x/>
    </i>
    <i>
      <x v="1919"/>
    </i>
    <i r="1">
      <x v="1"/>
    </i>
    <i r="2">
      <x/>
    </i>
    <i r="3">
      <x/>
    </i>
    <i r="4">
      <x/>
    </i>
    <i r="5">
      <x/>
    </i>
    <i>
      <x v="1920"/>
    </i>
    <i r="1">
      <x v="1"/>
    </i>
    <i r="2">
      <x/>
    </i>
    <i r="3">
      <x v="1"/>
    </i>
    <i r="4">
      <x/>
    </i>
    <i r="5">
      <x v="1"/>
    </i>
    <i>
      <x v="1921"/>
    </i>
    <i r="1">
      <x v="1"/>
    </i>
    <i r="2">
      <x v="3"/>
    </i>
    <i r="3">
      <x v="1"/>
    </i>
    <i r="4">
      <x/>
    </i>
    <i r="5">
      <x/>
    </i>
    <i>
      <x v="1922"/>
    </i>
    <i r="1">
      <x v="1"/>
    </i>
    <i r="2">
      <x v="3"/>
    </i>
    <i r="3">
      <x v="1"/>
    </i>
    <i r="4">
      <x/>
    </i>
    <i r="5">
      <x v="1"/>
    </i>
    <i>
      <x v="1923"/>
    </i>
    <i r="1">
      <x v="1"/>
    </i>
    <i r="2">
      <x v="1"/>
    </i>
    <i r="3">
      <x v="1"/>
    </i>
    <i r="4">
      <x/>
    </i>
    <i r="5">
      <x/>
    </i>
    <i>
      <x v="1924"/>
    </i>
    <i r="1">
      <x v="1"/>
    </i>
    <i r="2">
      <x/>
    </i>
    <i r="3">
      <x v="1"/>
    </i>
    <i r="4">
      <x/>
    </i>
    <i r="5">
      <x v="1"/>
    </i>
    <i>
      <x v="1925"/>
    </i>
    <i r="1">
      <x/>
    </i>
    <i r="2">
      <x v="3"/>
    </i>
    <i r="3">
      <x v="2"/>
    </i>
    <i r="4">
      <x/>
    </i>
    <i r="5">
      <x/>
    </i>
    <i>
      <x v="1926"/>
    </i>
    <i r="1">
      <x v="1"/>
    </i>
    <i r="2">
      <x v="3"/>
    </i>
    <i r="3">
      <x v="1"/>
    </i>
    <i r="4">
      <x/>
    </i>
    <i r="5">
      <x/>
    </i>
    <i>
      <x v="1927"/>
    </i>
    <i r="1">
      <x v="1"/>
    </i>
    <i r="2">
      <x v="3"/>
    </i>
    <i r="3">
      <x v="2"/>
    </i>
    <i r="4">
      <x/>
    </i>
    <i r="5">
      <x/>
    </i>
    <i>
      <x v="1928"/>
    </i>
    <i r="1">
      <x v="1"/>
    </i>
    <i r="2">
      <x v="3"/>
    </i>
    <i r="3">
      <x v="1"/>
    </i>
    <i r="4">
      <x/>
    </i>
    <i r="5">
      <x/>
    </i>
    <i>
      <x v="1929"/>
    </i>
    <i r="1">
      <x v="1"/>
    </i>
    <i r="2">
      <x v="1"/>
    </i>
    <i r="3">
      <x v="2"/>
    </i>
    <i r="4">
      <x/>
    </i>
    <i r="5">
      <x v="1"/>
    </i>
    <i>
      <x v="1930"/>
    </i>
    <i r="1">
      <x v="1"/>
    </i>
    <i r="2">
      <x v="3"/>
    </i>
    <i r="3">
      <x/>
    </i>
    <i r="4">
      <x/>
    </i>
    <i r="5">
      <x/>
    </i>
    <i>
      <x v="1931"/>
    </i>
    <i r="1">
      <x v="1"/>
    </i>
    <i r="2">
      <x/>
    </i>
    <i r="3">
      <x/>
    </i>
    <i r="4">
      <x v="1"/>
    </i>
    <i r="5">
      <x/>
    </i>
    <i>
      <x v="1932"/>
    </i>
    <i r="1">
      <x v="1"/>
    </i>
    <i r="2">
      <x v="3"/>
    </i>
    <i r="3">
      <x v="1"/>
    </i>
    <i r="4">
      <x/>
    </i>
    <i r="5">
      <x v="1"/>
    </i>
    <i>
      <x v="1933"/>
    </i>
    <i r="1">
      <x v="1"/>
    </i>
    <i r="2">
      <x v="3"/>
    </i>
    <i r="3">
      <x v="1"/>
    </i>
    <i r="4">
      <x/>
    </i>
    <i r="5">
      <x/>
    </i>
    <i>
      <x v="1934"/>
    </i>
    <i r="1">
      <x v="1"/>
    </i>
    <i r="2">
      <x/>
    </i>
    <i r="3">
      <x/>
    </i>
    <i r="4">
      <x/>
    </i>
    <i r="5">
      <x v="1"/>
    </i>
    <i>
      <x v="1935"/>
    </i>
    <i r="1">
      <x v="1"/>
    </i>
    <i r="2">
      <x v="3"/>
    </i>
    <i r="3">
      <x v="2"/>
    </i>
    <i r="4">
      <x/>
    </i>
    <i r="5">
      <x/>
    </i>
    <i>
      <x v="1936"/>
    </i>
    <i r="1">
      <x/>
    </i>
    <i r="2">
      <x v="3"/>
    </i>
    <i r="3">
      <x/>
    </i>
    <i r="4">
      <x/>
    </i>
    <i r="5">
      <x v="1"/>
    </i>
    <i>
      <x v="1937"/>
    </i>
    <i r="1">
      <x v="1"/>
    </i>
    <i r="2">
      <x v="3"/>
    </i>
    <i r="3">
      <x v="2"/>
    </i>
    <i r="4">
      <x/>
    </i>
    <i r="5">
      <x/>
    </i>
    <i>
      <x v="1938"/>
    </i>
    <i r="1">
      <x v="1"/>
    </i>
    <i r="2">
      <x/>
    </i>
    <i r="3">
      <x v="2"/>
    </i>
    <i r="4">
      <x/>
    </i>
    <i r="5">
      <x v="1"/>
    </i>
    <i>
      <x v="1939"/>
    </i>
    <i r="1">
      <x v="1"/>
    </i>
    <i r="2">
      <x v="3"/>
    </i>
    <i r="3">
      <x v="1"/>
    </i>
    <i r="4">
      <x/>
    </i>
    <i r="5">
      <x v="1"/>
    </i>
    <i>
      <x v="1940"/>
    </i>
    <i r="1">
      <x v="1"/>
    </i>
    <i r="2">
      <x/>
    </i>
    <i r="3">
      <x v="1"/>
    </i>
    <i r="4">
      <x/>
    </i>
    <i r="5">
      <x v="1"/>
    </i>
    <i>
      <x v="1941"/>
    </i>
    <i r="1">
      <x v="1"/>
    </i>
    <i r="2">
      <x/>
    </i>
    <i r="3">
      <x/>
    </i>
    <i r="4">
      <x/>
    </i>
    <i r="5">
      <x v="1"/>
    </i>
    <i>
      <x v="1942"/>
    </i>
    <i r="1">
      <x v="1"/>
    </i>
    <i r="2">
      <x v="3"/>
    </i>
    <i r="3">
      <x/>
    </i>
    <i r="4">
      <x/>
    </i>
    <i r="5">
      <x/>
    </i>
    <i>
      <x v="1943"/>
    </i>
    <i r="1">
      <x v="1"/>
    </i>
    <i r="2">
      <x v="3"/>
    </i>
    <i r="3">
      <x v="2"/>
    </i>
    <i r="4">
      <x/>
    </i>
    <i r="5">
      <x/>
    </i>
    <i>
      <x v="1944"/>
    </i>
    <i r="1">
      <x v="1"/>
    </i>
    <i r="2">
      <x v="3"/>
    </i>
    <i r="3">
      <x/>
    </i>
    <i r="4">
      <x/>
    </i>
    <i r="5">
      <x/>
    </i>
    <i>
      <x v="1945"/>
    </i>
    <i r="1">
      <x v="1"/>
    </i>
    <i r="2">
      <x v="1"/>
    </i>
    <i r="3">
      <x v="1"/>
    </i>
    <i r="4">
      <x/>
    </i>
    <i r="5">
      <x v="1"/>
    </i>
    <i>
      <x v="1946"/>
    </i>
    <i r="1">
      <x v="1"/>
    </i>
    <i r="2">
      <x v="1"/>
    </i>
    <i r="3">
      <x/>
    </i>
    <i r="4">
      <x/>
    </i>
    <i r="5">
      <x v="1"/>
    </i>
    <i>
      <x v="1947"/>
    </i>
    <i r="1">
      <x/>
    </i>
    <i r="2">
      <x/>
    </i>
    <i r="3">
      <x v="2"/>
    </i>
    <i r="4">
      <x/>
    </i>
    <i r="5">
      <x v="1"/>
    </i>
    <i>
      <x v="1948"/>
    </i>
    <i r="1">
      <x v="1"/>
    </i>
    <i r="2">
      <x v="3"/>
    </i>
    <i r="3">
      <x/>
    </i>
    <i r="4">
      <x/>
    </i>
    <i r="5">
      <x/>
    </i>
    <i>
      <x v="1949"/>
    </i>
    <i r="1">
      <x v="1"/>
    </i>
    <i r="2">
      <x v="3"/>
    </i>
    <i r="3">
      <x/>
    </i>
    <i r="4">
      <x/>
    </i>
    <i r="5">
      <x/>
    </i>
    <i>
      <x v="1950"/>
    </i>
    <i r="1">
      <x v="1"/>
    </i>
    <i r="2">
      <x v="3"/>
    </i>
    <i r="3">
      <x/>
    </i>
    <i r="4">
      <x/>
    </i>
    <i r="5">
      <x/>
    </i>
    <i>
      <x v="1951"/>
    </i>
    <i r="1">
      <x v="1"/>
    </i>
    <i r="2">
      <x v="1"/>
    </i>
    <i r="3">
      <x v="1"/>
    </i>
    <i r="4">
      <x/>
    </i>
    <i r="5">
      <x/>
    </i>
    <i>
      <x v="1952"/>
    </i>
    <i r="1">
      <x v="1"/>
    </i>
    <i r="2">
      <x/>
    </i>
    <i r="3">
      <x v="2"/>
    </i>
    <i r="4">
      <x/>
    </i>
    <i r="5">
      <x v="1"/>
    </i>
    <i>
      <x v="1953"/>
    </i>
    <i r="1">
      <x v="1"/>
    </i>
    <i r="2">
      <x v="3"/>
    </i>
    <i r="3">
      <x v="2"/>
    </i>
    <i r="4">
      <x/>
    </i>
    <i r="5">
      <x/>
    </i>
    <i>
      <x v="1954"/>
    </i>
    <i r="1">
      <x v="1"/>
    </i>
    <i r="2">
      <x v="3"/>
    </i>
    <i r="3">
      <x/>
    </i>
    <i r="4">
      <x/>
    </i>
    <i r="5">
      <x/>
    </i>
    <i>
      <x v="1955"/>
    </i>
    <i r="1">
      <x v="1"/>
    </i>
    <i r="2">
      <x v="1"/>
    </i>
    <i r="3">
      <x v="1"/>
    </i>
    <i r="4">
      <x/>
    </i>
    <i r="5">
      <x v="1"/>
    </i>
    <i>
      <x v="1956"/>
    </i>
    <i r="1">
      <x v="1"/>
    </i>
    <i r="2">
      <x/>
    </i>
    <i r="3">
      <x v="1"/>
    </i>
    <i r="4">
      <x/>
    </i>
    <i r="5">
      <x/>
    </i>
    <i>
      <x v="1957"/>
    </i>
    <i r="1">
      <x v="1"/>
    </i>
    <i r="2">
      <x v="3"/>
    </i>
    <i r="3">
      <x v="2"/>
    </i>
    <i r="4">
      <x/>
    </i>
    <i r="5">
      <x/>
    </i>
    <i>
      <x v="1958"/>
    </i>
    <i r="1">
      <x/>
    </i>
    <i r="2">
      <x v="1"/>
    </i>
    <i r="3">
      <x/>
    </i>
    <i r="4">
      <x/>
    </i>
    <i r="5">
      <x/>
    </i>
    <i>
      <x v="1959"/>
    </i>
    <i r="1">
      <x v="1"/>
    </i>
    <i r="2">
      <x/>
    </i>
    <i r="3">
      <x/>
    </i>
    <i r="4">
      <x/>
    </i>
    <i r="5">
      <x v="1"/>
    </i>
    <i>
      <x v="1960"/>
    </i>
    <i r="1">
      <x v="1"/>
    </i>
    <i r="2">
      <x v="2"/>
    </i>
    <i r="3">
      <x v="1"/>
    </i>
    <i r="4">
      <x/>
    </i>
    <i r="5">
      <x/>
    </i>
    <i>
      <x v="1961"/>
    </i>
    <i r="1">
      <x v="1"/>
    </i>
    <i r="2">
      <x v="3"/>
    </i>
    <i r="3">
      <x/>
    </i>
    <i r="4">
      <x/>
    </i>
    <i r="5">
      <x/>
    </i>
    <i>
      <x v="1962"/>
    </i>
    <i r="1">
      <x v="1"/>
    </i>
    <i r="2">
      <x v="3"/>
    </i>
    <i r="3">
      <x v="1"/>
    </i>
    <i r="4">
      <x/>
    </i>
    <i r="5">
      <x/>
    </i>
    <i>
      <x v="1963"/>
    </i>
    <i r="1">
      <x v="1"/>
    </i>
    <i r="2">
      <x v="3"/>
    </i>
    <i r="3">
      <x v="1"/>
    </i>
    <i r="4">
      <x/>
    </i>
    <i r="5">
      <x v="1"/>
    </i>
    <i>
      <x v="1964"/>
    </i>
    <i r="1">
      <x v="1"/>
    </i>
    <i r="2">
      <x v="2"/>
    </i>
    <i r="3">
      <x v="2"/>
    </i>
    <i r="4">
      <x/>
    </i>
    <i r="5">
      <x/>
    </i>
    <i>
      <x v="1965"/>
    </i>
    <i r="1">
      <x v="1"/>
    </i>
    <i r="2">
      <x v="1"/>
    </i>
    <i r="3">
      <x v="2"/>
    </i>
    <i r="4">
      <x/>
    </i>
    <i r="5">
      <x v="1"/>
    </i>
    <i>
      <x v="1966"/>
    </i>
    <i r="1">
      <x v="1"/>
    </i>
    <i r="2">
      <x v="3"/>
    </i>
    <i r="3">
      <x v="2"/>
    </i>
    <i r="4">
      <x/>
    </i>
    <i r="5">
      <x v="1"/>
    </i>
    <i>
      <x v="1967"/>
    </i>
    <i r="1">
      <x v="1"/>
    </i>
    <i r="2">
      <x/>
    </i>
    <i r="3">
      <x v="1"/>
    </i>
    <i r="4">
      <x/>
    </i>
    <i r="5">
      <x/>
    </i>
    <i>
      <x v="1968"/>
    </i>
    <i r="1">
      <x v="1"/>
    </i>
    <i r="2">
      <x/>
    </i>
    <i r="3">
      <x v="2"/>
    </i>
    <i r="4">
      <x/>
    </i>
    <i r="5">
      <x v="1"/>
    </i>
    <i>
      <x v="1969"/>
    </i>
    <i r="1">
      <x/>
    </i>
    <i r="2">
      <x/>
    </i>
    <i r="3">
      <x/>
    </i>
    <i r="4">
      <x/>
    </i>
    <i r="5">
      <x/>
    </i>
    <i>
      <x v="1970"/>
    </i>
    <i r="1">
      <x v="1"/>
    </i>
    <i r="2">
      <x v="3"/>
    </i>
    <i r="3">
      <x v="1"/>
    </i>
    <i r="4">
      <x/>
    </i>
    <i r="5">
      <x/>
    </i>
    <i>
      <x v="1971"/>
    </i>
    <i r="1">
      <x v="1"/>
    </i>
    <i r="2">
      <x v="3"/>
    </i>
    <i r="3">
      <x v="1"/>
    </i>
    <i r="4">
      <x/>
    </i>
    <i r="5">
      <x/>
    </i>
    <i>
      <x v="1972"/>
    </i>
    <i r="1">
      <x v="1"/>
    </i>
    <i r="2">
      <x v="3"/>
    </i>
    <i r="3">
      <x/>
    </i>
    <i r="4">
      <x/>
    </i>
    <i r="5">
      <x/>
    </i>
    <i>
      <x v="1973"/>
    </i>
    <i r="1">
      <x v="1"/>
    </i>
    <i r="2">
      <x v="3"/>
    </i>
    <i r="3">
      <x/>
    </i>
    <i r="4">
      <x/>
    </i>
    <i r="5">
      <x/>
    </i>
    <i>
      <x v="1974"/>
    </i>
    <i r="1">
      <x v="1"/>
    </i>
    <i r="2">
      <x v="2"/>
    </i>
    <i r="3">
      <x/>
    </i>
    <i r="4">
      <x/>
    </i>
    <i r="5">
      <x/>
    </i>
    <i>
      <x v="1975"/>
    </i>
    <i r="1">
      <x v="1"/>
    </i>
    <i r="2">
      <x/>
    </i>
    <i r="3">
      <x v="2"/>
    </i>
    <i r="4">
      <x/>
    </i>
    <i r="5">
      <x v="1"/>
    </i>
    <i>
      <x v="1976"/>
    </i>
    <i r="1">
      <x v="1"/>
    </i>
    <i r="2">
      <x v="3"/>
    </i>
    <i r="3">
      <x v="2"/>
    </i>
    <i r="4">
      <x/>
    </i>
    <i r="5">
      <x v="1"/>
    </i>
    <i>
      <x v="1977"/>
    </i>
    <i r="1">
      <x v="1"/>
    </i>
    <i r="2">
      <x v="3"/>
    </i>
    <i r="3">
      <x v="2"/>
    </i>
    <i r="4">
      <x/>
    </i>
    <i r="5">
      <x v="1"/>
    </i>
    <i>
      <x v="1978"/>
    </i>
    <i r="1">
      <x v="1"/>
    </i>
    <i r="2">
      <x v="3"/>
    </i>
    <i r="3">
      <x v="2"/>
    </i>
    <i r="4">
      <x/>
    </i>
    <i r="5">
      <x/>
    </i>
    <i>
      <x v="1979"/>
    </i>
    <i r="1">
      <x v="1"/>
    </i>
    <i r="2">
      <x v="3"/>
    </i>
    <i r="3">
      <x/>
    </i>
    <i r="4">
      <x/>
    </i>
    <i r="5">
      <x/>
    </i>
    <i>
      <x v="1980"/>
    </i>
    <i r="1">
      <x/>
    </i>
    <i r="2">
      <x/>
    </i>
    <i r="3">
      <x v="2"/>
    </i>
    <i r="4">
      <x/>
    </i>
    <i r="5">
      <x v="1"/>
    </i>
    <i>
      <x v="1981"/>
    </i>
    <i r="1">
      <x v="1"/>
    </i>
    <i r="2">
      <x v="3"/>
    </i>
    <i r="3">
      <x/>
    </i>
    <i r="4">
      <x/>
    </i>
    <i r="5">
      <x v="1"/>
    </i>
    <i>
      <x v="1982"/>
    </i>
    <i r="1">
      <x v="1"/>
    </i>
    <i r="2">
      <x/>
    </i>
    <i r="3">
      <x/>
    </i>
    <i r="4">
      <x/>
    </i>
    <i r="5">
      <x v="1"/>
    </i>
    <i>
      <x v="1983"/>
    </i>
    <i r="1">
      <x v="1"/>
    </i>
    <i r="2">
      <x v="3"/>
    </i>
    <i r="3">
      <x v="2"/>
    </i>
    <i r="4">
      <x/>
    </i>
    <i r="5">
      <x/>
    </i>
    <i>
      <x v="1984"/>
    </i>
    <i r="1">
      <x v="1"/>
    </i>
    <i r="2">
      <x/>
    </i>
    <i r="3">
      <x v="2"/>
    </i>
    <i r="4">
      <x/>
    </i>
    <i r="5">
      <x/>
    </i>
    <i>
      <x v="1985"/>
    </i>
    <i r="1">
      <x v="1"/>
    </i>
    <i r="2">
      <x v="3"/>
    </i>
    <i r="3">
      <x v="1"/>
    </i>
    <i r="4">
      <x/>
    </i>
    <i r="5">
      <x/>
    </i>
    <i>
      <x v="1986"/>
    </i>
    <i r="1">
      <x v="1"/>
    </i>
    <i r="2">
      <x v="3"/>
    </i>
    <i r="3">
      <x v="1"/>
    </i>
    <i r="4">
      <x/>
    </i>
    <i r="5">
      <x/>
    </i>
    <i>
      <x v="1987"/>
    </i>
    <i r="1">
      <x v="1"/>
    </i>
    <i r="2">
      <x/>
    </i>
    <i r="3">
      <x v="2"/>
    </i>
    <i r="4">
      <x/>
    </i>
    <i r="5">
      <x/>
    </i>
    <i>
      <x v="1988"/>
    </i>
    <i r="1">
      <x v="1"/>
    </i>
    <i r="2">
      <x v="1"/>
    </i>
    <i r="3">
      <x v="2"/>
    </i>
    <i r="4">
      <x/>
    </i>
    <i r="5">
      <x v="1"/>
    </i>
    <i>
      <x v="1989"/>
    </i>
    <i r="1">
      <x v="1"/>
    </i>
    <i r="2">
      <x v="3"/>
    </i>
    <i r="3">
      <x v="2"/>
    </i>
    <i r="4">
      <x/>
    </i>
    <i r="5">
      <x v="1"/>
    </i>
    <i>
      <x v="1990"/>
    </i>
    <i r="1">
      <x v="1"/>
    </i>
    <i r="2">
      <x v="3"/>
    </i>
    <i r="3">
      <x/>
    </i>
    <i r="4">
      <x/>
    </i>
    <i r="5">
      <x v="1"/>
    </i>
    <i>
      <x v="1991"/>
    </i>
    <i r="1">
      <x/>
    </i>
    <i r="2">
      <x v="3"/>
    </i>
    <i r="3">
      <x v="2"/>
    </i>
    <i r="4">
      <x/>
    </i>
    <i r="5">
      <x v="1"/>
    </i>
    <i>
      <x v="1992"/>
    </i>
    <i r="1">
      <x v="1"/>
    </i>
    <i r="2">
      <x v="1"/>
    </i>
    <i r="3">
      <x v="1"/>
    </i>
    <i r="4">
      <x/>
    </i>
    <i r="5">
      <x v="1"/>
    </i>
    <i>
      <x v="1993"/>
    </i>
    <i r="1">
      <x v="1"/>
    </i>
    <i r="2">
      <x v="1"/>
    </i>
    <i r="3">
      <x v="1"/>
    </i>
    <i r="4">
      <x/>
    </i>
    <i r="5">
      <x v="1"/>
    </i>
    <i>
      <x v="1994"/>
    </i>
    <i r="1">
      <x v="1"/>
    </i>
    <i r="2">
      <x v="3"/>
    </i>
    <i r="3">
      <x/>
    </i>
    <i r="4">
      <x/>
    </i>
    <i r="5">
      <x v="1"/>
    </i>
    <i>
      <x v="1995"/>
    </i>
    <i r="1">
      <x v="1"/>
    </i>
    <i r="2">
      <x v="3"/>
    </i>
    <i r="3">
      <x v="2"/>
    </i>
    <i r="4">
      <x/>
    </i>
    <i r="5">
      <x v="1"/>
    </i>
    <i>
      <x v="1996"/>
    </i>
    <i r="1">
      <x v="1"/>
    </i>
    <i r="2">
      <x v="3"/>
    </i>
    <i r="3">
      <x v="1"/>
    </i>
    <i r="4">
      <x/>
    </i>
    <i r="5">
      <x/>
    </i>
    <i>
      <x v="1997"/>
    </i>
    <i r="1">
      <x v="1"/>
    </i>
    <i r="2">
      <x v="2"/>
    </i>
    <i r="3">
      <x/>
    </i>
    <i r="4">
      <x/>
    </i>
    <i r="5">
      <x/>
    </i>
    <i>
      <x v="1998"/>
    </i>
    <i r="1">
      <x v="1"/>
    </i>
    <i r="2">
      <x v="2"/>
    </i>
    <i r="3">
      <x v="2"/>
    </i>
    <i r="4">
      <x/>
    </i>
    <i r="5">
      <x/>
    </i>
    <i>
      <x v="1999"/>
    </i>
    <i r="1">
      <x v="1"/>
    </i>
    <i r="2">
      <x v="2"/>
    </i>
    <i r="3">
      <x v="1"/>
    </i>
    <i r="4">
      <x/>
    </i>
    <i r="5">
      <x/>
    </i>
    <i>
      <x v="2000"/>
    </i>
    <i r="1">
      <x v="1"/>
    </i>
    <i r="2">
      <x v="3"/>
    </i>
    <i r="3">
      <x v="1"/>
    </i>
    <i r="4">
      <x/>
    </i>
    <i r="5">
      <x/>
    </i>
    <i>
      <x v="2001"/>
    </i>
    <i r="1">
      <x v="1"/>
    </i>
    <i r="2">
      <x/>
    </i>
    <i r="3">
      <x/>
    </i>
    <i r="4">
      <x/>
    </i>
    <i r="5">
      <x v="1"/>
    </i>
    <i>
      <x v="2002"/>
    </i>
    <i r="1">
      <x/>
    </i>
    <i r="2">
      <x v="3"/>
    </i>
    <i r="3">
      <x v="1"/>
    </i>
    <i r="4">
      <x/>
    </i>
    <i r="5">
      <x/>
    </i>
    <i>
      <x v="2003"/>
    </i>
    <i r="1">
      <x/>
    </i>
    <i r="2">
      <x v="3"/>
    </i>
    <i r="3">
      <x/>
    </i>
    <i r="4">
      <x/>
    </i>
    <i r="5">
      <x/>
    </i>
    <i>
      <x v="2004"/>
    </i>
    <i r="1">
      <x v="1"/>
    </i>
    <i r="2">
      <x/>
    </i>
    <i r="3">
      <x v="1"/>
    </i>
    <i r="4">
      <x/>
    </i>
    <i r="5">
      <x v="1"/>
    </i>
    <i>
      <x v="2005"/>
    </i>
    <i r="1">
      <x v="1"/>
    </i>
    <i r="2">
      <x v="3"/>
    </i>
    <i r="3">
      <x v="2"/>
    </i>
    <i r="4">
      <x/>
    </i>
    <i r="5">
      <x v="1"/>
    </i>
    <i>
      <x v="2006"/>
    </i>
    <i r="1">
      <x v="1"/>
    </i>
    <i r="2">
      <x v="1"/>
    </i>
    <i r="3">
      <x v="1"/>
    </i>
    <i r="4">
      <x/>
    </i>
    <i r="5">
      <x v="1"/>
    </i>
    <i>
      <x v="2007"/>
    </i>
    <i r="1">
      <x v="1"/>
    </i>
    <i r="2">
      <x/>
    </i>
    <i r="3">
      <x v="2"/>
    </i>
    <i r="4">
      <x/>
    </i>
    <i r="5">
      <x v="1"/>
    </i>
    <i>
      <x v="2008"/>
    </i>
    <i r="1">
      <x v="1"/>
    </i>
    <i r="2">
      <x v="2"/>
    </i>
    <i r="3">
      <x v="2"/>
    </i>
    <i r="4">
      <x/>
    </i>
    <i r="5">
      <x/>
    </i>
    <i>
      <x v="2009"/>
    </i>
    <i r="1">
      <x v="1"/>
    </i>
    <i r="2">
      <x v="2"/>
    </i>
    <i r="3">
      <x v="1"/>
    </i>
    <i r="4">
      <x/>
    </i>
    <i r="5">
      <x/>
    </i>
    <i>
      <x v="2010"/>
    </i>
    <i r="1">
      <x v="1"/>
    </i>
    <i r="2">
      <x v="3"/>
    </i>
    <i r="3">
      <x v="1"/>
    </i>
    <i r="4">
      <x/>
    </i>
    <i r="5">
      <x/>
    </i>
    <i>
      <x v="2011"/>
    </i>
    <i r="1">
      <x v="1"/>
    </i>
    <i r="2">
      <x/>
    </i>
    <i r="3">
      <x v="1"/>
    </i>
    <i r="4">
      <x v="1"/>
    </i>
    <i r="5">
      <x/>
    </i>
    <i>
      <x v="2012"/>
    </i>
    <i r="1">
      <x v="1"/>
    </i>
    <i r="2">
      <x v="1"/>
    </i>
    <i r="3">
      <x v="2"/>
    </i>
    <i r="4">
      <x/>
    </i>
    <i r="5">
      <x/>
    </i>
    <i>
      <x v="2013"/>
    </i>
    <i r="1">
      <x v="1"/>
    </i>
    <i r="2">
      <x v="3"/>
    </i>
    <i r="3">
      <x/>
    </i>
    <i r="4">
      <x/>
    </i>
    <i r="5">
      <x/>
    </i>
    <i>
      <x v="2014"/>
    </i>
    <i r="1">
      <x/>
    </i>
    <i r="2">
      <x/>
    </i>
    <i r="3">
      <x v="1"/>
    </i>
    <i r="4">
      <x/>
    </i>
    <i r="5">
      <x/>
    </i>
    <i>
      <x v="2015"/>
    </i>
    <i r="1">
      <x v="1"/>
    </i>
    <i r="2">
      <x v="1"/>
    </i>
    <i r="3">
      <x/>
    </i>
    <i r="4">
      <x/>
    </i>
    <i r="5">
      <x v="1"/>
    </i>
    <i>
      <x v="2016"/>
    </i>
    <i r="1">
      <x v="1"/>
    </i>
    <i r="2">
      <x v="1"/>
    </i>
    <i r="3">
      <x v="1"/>
    </i>
    <i r="4">
      <x/>
    </i>
    <i r="5">
      <x v="1"/>
    </i>
    <i>
      <x v="2017"/>
    </i>
    <i r="1">
      <x v="1"/>
    </i>
    <i r="2">
      <x v="1"/>
    </i>
    <i r="3">
      <x/>
    </i>
    <i r="4">
      <x/>
    </i>
    <i r="5">
      <x v="1"/>
    </i>
    <i>
      <x v="2018"/>
    </i>
    <i r="1">
      <x v="1"/>
    </i>
    <i r="2">
      <x v="2"/>
    </i>
    <i r="3">
      <x/>
    </i>
    <i r="4">
      <x/>
    </i>
    <i r="5">
      <x/>
    </i>
    <i>
      <x v="2019"/>
    </i>
    <i r="1">
      <x v="1"/>
    </i>
    <i r="2">
      <x/>
    </i>
    <i r="3">
      <x/>
    </i>
    <i r="4">
      <x/>
    </i>
    <i r="5">
      <x v="1"/>
    </i>
    <i>
      <x v="2020"/>
    </i>
    <i r="1">
      <x v="1"/>
    </i>
    <i r="2">
      <x v="3"/>
    </i>
    <i r="3">
      <x v="2"/>
    </i>
    <i r="4">
      <x/>
    </i>
    <i r="5">
      <x/>
    </i>
    <i>
      <x v="2021"/>
    </i>
    <i r="1">
      <x v="1"/>
    </i>
    <i r="2">
      <x/>
    </i>
    <i r="3">
      <x/>
    </i>
    <i r="4">
      <x/>
    </i>
    <i r="5">
      <x/>
    </i>
    <i>
      <x v="2022"/>
    </i>
    <i r="1">
      <x v="1"/>
    </i>
    <i r="2">
      <x/>
    </i>
    <i r="3">
      <x v="2"/>
    </i>
    <i r="4">
      <x v="1"/>
    </i>
    <i r="5">
      <x/>
    </i>
    <i>
      <x v="2023"/>
    </i>
    <i r="1">
      <x v="1"/>
    </i>
    <i r="2">
      <x v="1"/>
    </i>
    <i r="3">
      <x v="2"/>
    </i>
    <i r="4">
      <x/>
    </i>
    <i r="5">
      <x v="1"/>
    </i>
    <i>
      <x v="2024"/>
    </i>
    <i r="1">
      <x v="1"/>
    </i>
    <i r="2">
      <x v="3"/>
    </i>
    <i r="3">
      <x v="2"/>
    </i>
    <i r="4">
      <x/>
    </i>
    <i r="5">
      <x v="1"/>
    </i>
    <i>
      <x v="2025"/>
    </i>
    <i r="1">
      <x/>
    </i>
    <i r="2">
      <x v="1"/>
    </i>
    <i r="3">
      <x v="2"/>
    </i>
    <i r="4">
      <x/>
    </i>
    <i r="5">
      <x/>
    </i>
    <i>
      <x v="2026"/>
    </i>
    <i r="1">
      <x v="1"/>
    </i>
    <i r="2">
      <x v="3"/>
    </i>
    <i r="3">
      <x v="2"/>
    </i>
    <i r="4">
      <x/>
    </i>
    <i r="5">
      <x/>
    </i>
    <i>
      <x v="2027"/>
    </i>
    <i r="1">
      <x v="1"/>
    </i>
    <i r="2">
      <x v="3"/>
    </i>
    <i r="3">
      <x v="1"/>
    </i>
    <i r="4">
      <x/>
    </i>
    <i r="5">
      <x/>
    </i>
    <i>
      <x v="2028"/>
    </i>
    <i r="1">
      <x v="1"/>
    </i>
    <i r="2">
      <x/>
    </i>
    <i r="3">
      <x/>
    </i>
    <i r="4">
      <x/>
    </i>
    <i r="5">
      <x v="1"/>
    </i>
    <i>
      <x v="2029"/>
    </i>
    <i r="1">
      <x v="1"/>
    </i>
    <i r="2">
      <x/>
    </i>
    <i r="3">
      <x/>
    </i>
    <i r="4">
      <x/>
    </i>
    <i r="5">
      <x v="1"/>
    </i>
    <i>
      <x v="2030"/>
    </i>
    <i r="1">
      <x v="1"/>
    </i>
    <i r="2">
      <x/>
    </i>
    <i r="3">
      <x/>
    </i>
    <i r="4">
      <x/>
    </i>
    <i r="5">
      <x v="1"/>
    </i>
    <i>
      <x v="2031"/>
    </i>
    <i r="1">
      <x v="1"/>
    </i>
    <i r="2">
      <x v="1"/>
    </i>
    <i r="3">
      <x v="1"/>
    </i>
    <i r="4">
      <x/>
    </i>
    <i r="5">
      <x v="1"/>
    </i>
    <i>
      <x v="2032"/>
    </i>
    <i r="1">
      <x v="1"/>
    </i>
    <i r="2">
      <x v="3"/>
    </i>
    <i r="3">
      <x/>
    </i>
    <i r="4">
      <x/>
    </i>
    <i r="5">
      <x/>
    </i>
    <i>
      <x v="2033"/>
    </i>
    <i r="1">
      <x v="1"/>
    </i>
    <i r="2">
      <x v="1"/>
    </i>
    <i r="3">
      <x v="1"/>
    </i>
    <i r="4">
      <x/>
    </i>
    <i r="5">
      <x v="1"/>
    </i>
    <i>
      <x v="2034"/>
    </i>
    <i r="1">
      <x v="1"/>
    </i>
    <i r="2">
      <x v="3"/>
    </i>
    <i r="3">
      <x v="1"/>
    </i>
    <i r="4">
      <x/>
    </i>
    <i r="5">
      <x/>
    </i>
    <i>
      <x v="2035"/>
    </i>
    <i r="1">
      <x v="1"/>
    </i>
    <i r="2">
      <x v="3"/>
    </i>
    <i r="3">
      <x v="2"/>
    </i>
    <i r="4">
      <x/>
    </i>
    <i r="5">
      <x/>
    </i>
    <i>
      <x v="2036"/>
    </i>
    <i r="1">
      <x/>
    </i>
    <i r="2">
      <x v="1"/>
    </i>
    <i r="3">
      <x/>
    </i>
    <i r="4">
      <x/>
    </i>
    <i r="5">
      <x v="1"/>
    </i>
    <i>
      <x v="2037"/>
    </i>
    <i r="1">
      <x v="1"/>
    </i>
    <i r="2">
      <x v="1"/>
    </i>
    <i r="3">
      <x v="1"/>
    </i>
    <i r="4">
      <x/>
    </i>
    <i r="5">
      <x v="1"/>
    </i>
    <i>
      <x v="2038"/>
    </i>
    <i r="1">
      <x v="1"/>
    </i>
    <i r="2">
      <x v="1"/>
    </i>
    <i r="3">
      <x v="1"/>
    </i>
    <i r="4">
      <x/>
    </i>
    <i r="5">
      <x v="1"/>
    </i>
    <i>
      <x v="2039"/>
    </i>
    <i r="1">
      <x v="1"/>
    </i>
    <i r="2">
      <x v="3"/>
    </i>
    <i r="3">
      <x/>
    </i>
    <i r="4">
      <x/>
    </i>
    <i r="5">
      <x v="1"/>
    </i>
    <i>
      <x v="2040"/>
    </i>
    <i r="1">
      <x v="1"/>
    </i>
    <i r="2">
      <x v="1"/>
    </i>
    <i r="3">
      <x v="1"/>
    </i>
    <i r="4">
      <x/>
    </i>
    <i r="5">
      <x v="1"/>
    </i>
    <i>
      <x v="2041"/>
    </i>
    <i r="1">
      <x v="1"/>
    </i>
    <i r="2">
      <x v="3"/>
    </i>
    <i r="3">
      <x/>
    </i>
    <i r="4">
      <x/>
    </i>
    <i r="5">
      <x/>
    </i>
    <i>
      <x v="2042"/>
    </i>
    <i r="1">
      <x v="2"/>
    </i>
    <i r="2">
      <x v="3"/>
    </i>
    <i r="3">
      <x/>
    </i>
    <i r="4">
      <x/>
    </i>
    <i r="5">
      <x/>
    </i>
    <i>
      <x v="2043"/>
    </i>
    <i r="1">
      <x v="2"/>
    </i>
    <i r="2">
      <x/>
    </i>
    <i r="3">
      <x v="2"/>
    </i>
    <i r="4">
      <x/>
    </i>
    <i r="5">
      <x/>
    </i>
    <i>
      <x v="2044"/>
    </i>
    <i r="1">
      <x v="2"/>
    </i>
    <i r="2">
      <x v="2"/>
    </i>
    <i r="3">
      <x v="1"/>
    </i>
    <i r="4">
      <x/>
    </i>
    <i r="5">
      <x/>
    </i>
    <i>
      <x v="2045"/>
    </i>
    <i r="1">
      <x v="2"/>
    </i>
    <i r="2">
      <x v="2"/>
    </i>
    <i r="3">
      <x v="2"/>
    </i>
    <i r="4">
      <x/>
    </i>
    <i r="5">
      <x/>
    </i>
    <i>
      <x v="2046"/>
    </i>
    <i r="1">
      <x v="2"/>
    </i>
    <i r="2">
      <x/>
    </i>
    <i r="3">
      <x/>
    </i>
    <i r="4">
      <x/>
    </i>
    <i r="5">
      <x v="1"/>
    </i>
    <i>
      <x v="2047"/>
    </i>
    <i r="1">
      <x/>
    </i>
    <i r="2">
      <x v="3"/>
    </i>
    <i r="3">
      <x v="1"/>
    </i>
    <i r="4">
      <x/>
    </i>
    <i r="5">
      <x/>
    </i>
    <i>
      <x v="2048"/>
    </i>
    <i r="1">
      <x v="2"/>
    </i>
    <i r="2">
      <x v="1"/>
    </i>
    <i r="3">
      <x v="1"/>
    </i>
    <i r="4">
      <x/>
    </i>
    <i r="5">
      <x v="1"/>
    </i>
    <i>
      <x v="2049"/>
    </i>
    <i r="1">
      <x v="2"/>
    </i>
    <i r="2">
      <x v="1"/>
    </i>
    <i r="3">
      <x v="1"/>
    </i>
    <i r="4">
      <x/>
    </i>
    <i r="5">
      <x v="1"/>
    </i>
    <i>
      <x v="2050"/>
    </i>
    <i r="1">
      <x v="2"/>
    </i>
    <i r="2">
      <x/>
    </i>
    <i r="3">
      <x v="2"/>
    </i>
    <i r="4">
      <x v="1"/>
    </i>
    <i r="5">
      <x/>
    </i>
    <i>
      <x v="2051"/>
    </i>
    <i r="1">
      <x v="2"/>
    </i>
    <i r="2">
      <x/>
    </i>
    <i r="3">
      <x v="1"/>
    </i>
    <i r="4">
      <x/>
    </i>
    <i r="5">
      <x v="1"/>
    </i>
    <i>
      <x v="2052"/>
    </i>
    <i r="1">
      <x v="2"/>
    </i>
    <i r="2">
      <x v="3"/>
    </i>
    <i r="3">
      <x v="1"/>
    </i>
    <i r="4">
      <x/>
    </i>
    <i r="5">
      <x v="1"/>
    </i>
    <i>
      <x v="2053"/>
    </i>
    <i r="1">
      <x v="2"/>
    </i>
    <i r="2">
      <x v="3"/>
    </i>
    <i r="3">
      <x/>
    </i>
    <i r="4">
      <x/>
    </i>
    <i r="5">
      <x v="1"/>
    </i>
    <i>
      <x v="2054"/>
    </i>
    <i r="1">
      <x v="2"/>
    </i>
    <i r="2">
      <x/>
    </i>
    <i r="3">
      <x v="1"/>
    </i>
    <i r="4">
      <x/>
    </i>
    <i r="5">
      <x v="1"/>
    </i>
    <i>
      <x v="2055"/>
    </i>
    <i r="1">
      <x v="2"/>
    </i>
    <i r="2">
      <x v="3"/>
    </i>
    <i r="3">
      <x v="2"/>
    </i>
    <i r="4">
      <x/>
    </i>
    <i r="5">
      <x v="1"/>
    </i>
    <i>
      <x v="2056"/>
    </i>
    <i r="1">
      <x v="2"/>
    </i>
    <i r="2">
      <x/>
    </i>
    <i r="3">
      <x v="2"/>
    </i>
    <i r="4">
      <x/>
    </i>
    <i r="5">
      <x v="1"/>
    </i>
    <i>
      <x v="2057"/>
    </i>
    <i r="1">
      <x v="2"/>
    </i>
    <i r="2">
      <x/>
    </i>
    <i r="3">
      <x v="2"/>
    </i>
    <i r="4">
      <x/>
    </i>
    <i r="5">
      <x/>
    </i>
    <i>
      <x v="2058"/>
    </i>
    <i r="1">
      <x/>
    </i>
    <i r="2">
      <x/>
    </i>
    <i r="3">
      <x v="1"/>
    </i>
    <i r="4">
      <x/>
    </i>
    <i r="5">
      <x v="1"/>
    </i>
    <i>
      <x v="2059"/>
    </i>
    <i r="1">
      <x v="2"/>
    </i>
    <i r="2">
      <x v="1"/>
    </i>
    <i r="3">
      <x v="2"/>
    </i>
    <i r="4">
      <x/>
    </i>
    <i r="5">
      <x v="1"/>
    </i>
    <i>
      <x v="2060"/>
    </i>
    <i r="1">
      <x v="2"/>
    </i>
    <i r="2">
      <x/>
    </i>
    <i r="3">
      <x/>
    </i>
    <i r="4">
      <x/>
    </i>
    <i r="5">
      <x v="1"/>
    </i>
    <i>
      <x v="2061"/>
    </i>
    <i r="1">
      <x v="2"/>
    </i>
    <i r="2">
      <x v="1"/>
    </i>
    <i r="3">
      <x/>
    </i>
    <i r="4">
      <x/>
    </i>
    <i r="5">
      <x v="1"/>
    </i>
    <i>
      <x v="2062"/>
    </i>
    <i r="1">
      <x v="2"/>
    </i>
    <i r="2">
      <x/>
    </i>
    <i r="3">
      <x v="2"/>
    </i>
    <i r="4">
      <x/>
    </i>
    <i r="5">
      <x v="1"/>
    </i>
    <i>
      <x v="2063"/>
    </i>
    <i r="1">
      <x v="2"/>
    </i>
    <i r="2">
      <x/>
    </i>
    <i r="3">
      <x v="2"/>
    </i>
    <i r="4">
      <x/>
    </i>
    <i r="5">
      <x/>
    </i>
    <i>
      <x v="2064"/>
    </i>
    <i r="1">
      <x v="2"/>
    </i>
    <i r="2">
      <x v="3"/>
    </i>
    <i r="3">
      <x/>
    </i>
    <i r="4">
      <x/>
    </i>
    <i r="5">
      <x/>
    </i>
    <i>
      <x v="2065"/>
    </i>
    <i r="1">
      <x v="2"/>
    </i>
    <i r="2">
      <x v="3"/>
    </i>
    <i r="3">
      <x v="1"/>
    </i>
    <i r="4">
      <x/>
    </i>
    <i r="5">
      <x/>
    </i>
    <i>
      <x v="2066"/>
    </i>
    <i r="1">
      <x v="2"/>
    </i>
    <i r="2">
      <x/>
    </i>
    <i r="3">
      <x v="1"/>
    </i>
    <i r="4">
      <x/>
    </i>
    <i r="5">
      <x v="1"/>
    </i>
    <i>
      <x v="2067"/>
    </i>
    <i r="1">
      <x v="2"/>
    </i>
    <i r="2">
      <x v="3"/>
    </i>
    <i r="3">
      <x v="2"/>
    </i>
    <i r="4">
      <x/>
    </i>
    <i r="5">
      <x/>
    </i>
    <i>
      <x v="2068"/>
    </i>
    <i r="1">
      <x v="2"/>
    </i>
    <i r="2">
      <x/>
    </i>
    <i r="3">
      <x v="1"/>
    </i>
    <i r="4">
      <x/>
    </i>
    <i r="5">
      <x v="1"/>
    </i>
    <i>
      <x v="2069"/>
    </i>
    <i r="1">
      <x/>
    </i>
    <i r="2">
      <x/>
    </i>
    <i r="3">
      <x v="1"/>
    </i>
    <i r="4">
      <x/>
    </i>
    <i r="5">
      <x v="1"/>
    </i>
    <i>
      <x v="2070"/>
    </i>
    <i r="1">
      <x v="2"/>
    </i>
    <i r="2">
      <x v="3"/>
    </i>
    <i r="3">
      <x/>
    </i>
    <i r="4">
      <x/>
    </i>
    <i r="5">
      <x/>
    </i>
    <i>
      <x v="2071"/>
    </i>
    <i r="1">
      <x v="2"/>
    </i>
    <i r="2">
      <x v="3"/>
    </i>
    <i r="3">
      <x v="1"/>
    </i>
    <i r="4">
      <x/>
    </i>
    <i r="5">
      <x/>
    </i>
    <i>
      <x v="2072"/>
    </i>
    <i r="1">
      <x v="2"/>
    </i>
    <i r="2">
      <x v="3"/>
    </i>
    <i r="3">
      <x/>
    </i>
    <i r="4">
      <x/>
    </i>
    <i r="5">
      <x v="1"/>
    </i>
    <i>
      <x v="2073"/>
    </i>
    <i r="1">
      <x v="2"/>
    </i>
    <i r="2">
      <x v="3"/>
    </i>
    <i r="3">
      <x/>
    </i>
    <i r="4">
      <x/>
    </i>
    <i r="5">
      <x/>
    </i>
    <i>
      <x v="2074"/>
    </i>
    <i r="1">
      <x v="2"/>
    </i>
    <i r="2">
      <x v="3"/>
    </i>
    <i r="3">
      <x v="1"/>
    </i>
    <i r="4">
      <x/>
    </i>
    <i r="5">
      <x/>
    </i>
    <i>
      <x v="2075"/>
    </i>
    <i r="1">
      <x v="2"/>
    </i>
    <i r="2">
      <x v="3"/>
    </i>
    <i r="3">
      <x v="2"/>
    </i>
    <i r="4">
      <x/>
    </i>
    <i r="5">
      <x/>
    </i>
    <i>
      <x v="2076"/>
    </i>
    <i r="1">
      <x v="2"/>
    </i>
    <i r="2">
      <x/>
    </i>
    <i r="3">
      <x v="2"/>
    </i>
    <i r="4">
      <x/>
    </i>
    <i r="5">
      <x v="1"/>
    </i>
    <i>
      <x v="2077"/>
    </i>
    <i r="1">
      <x v="2"/>
    </i>
    <i r="2">
      <x v="1"/>
    </i>
    <i r="3">
      <x v="2"/>
    </i>
    <i r="4">
      <x/>
    </i>
    <i r="5">
      <x v="1"/>
    </i>
    <i>
      <x v="2078"/>
    </i>
    <i r="1">
      <x v="2"/>
    </i>
    <i r="2">
      <x v="1"/>
    </i>
    <i r="3">
      <x v="1"/>
    </i>
    <i r="4">
      <x/>
    </i>
    <i r="5">
      <x v="1"/>
    </i>
    <i>
      <x v="2079"/>
    </i>
    <i r="1">
      <x v="2"/>
    </i>
    <i r="2">
      <x v="3"/>
    </i>
    <i r="3">
      <x v="2"/>
    </i>
    <i r="4">
      <x/>
    </i>
    <i r="5">
      <x/>
    </i>
    <i>
      <x v="2080"/>
    </i>
    <i r="1">
      <x/>
    </i>
    <i r="2">
      <x v="3"/>
    </i>
    <i r="3">
      <x v="1"/>
    </i>
    <i r="4">
      <x/>
    </i>
    <i r="5">
      <x v="1"/>
    </i>
    <i>
      <x v="2081"/>
    </i>
    <i r="1">
      <x v="2"/>
    </i>
    <i r="2">
      <x v="1"/>
    </i>
    <i r="3">
      <x v="2"/>
    </i>
    <i r="4">
      <x/>
    </i>
    <i r="5">
      <x v="1"/>
    </i>
    <i>
      <x v="2082"/>
    </i>
    <i r="1">
      <x v="2"/>
    </i>
    <i r="2">
      <x/>
    </i>
    <i r="3">
      <x/>
    </i>
    <i r="4">
      <x/>
    </i>
    <i r="5">
      <x/>
    </i>
    <i>
      <x v="2083"/>
    </i>
    <i r="1">
      <x v="2"/>
    </i>
    <i r="2">
      <x v="1"/>
    </i>
    <i r="3">
      <x v="2"/>
    </i>
    <i r="4">
      <x/>
    </i>
    <i r="5">
      <x v="1"/>
    </i>
    <i>
      <x v="2084"/>
    </i>
    <i r="1">
      <x v="2"/>
    </i>
    <i r="2">
      <x v="1"/>
    </i>
    <i r="3">
      <x v="1"/>
    </i>
    <i r="4">
      <x/>
    </i>
    <i r="5">
      <x v="1"/>
    </i>
    <i>
      <x v="2085"/>
    </i>
    <i r="1">
      <x v="2"/>
    </i>
    <i r="2">
      <x v="1"/>
    </i>
    <i r="3">
      <x v="2"/>
    </i>
    <i r="4">
      <x/>
    </i>
    <i r="5">
      <x v="1"/>
    </i>
    <i>
      <x v="2086"/>
    </i>
    <i r="1">
      <x v="2"/>
    </i>
    <i r="2">
      <x/>
    </i>
    <i r="3">
      <x v="1"/>
    </i>
    <i r="4">
      <x/>
    </i>
    <i r="5">
      <x/>
    </i>
    <i>
      <x v="2087"/>
    </i>
    <i r="1">
      <x v="2"/>
    </i>
    <i r="2">
      <x/>
    </i>
    <i r="3">
      <x/>
    </i>
    <i r="4">
      <x/>
    </i>
    <i r="5">
      <x/>
    </i>
    <i>
      <x v="2088"/>
    </i>
    <i r="1">
      <x v="2"/>
    </i>
    <i r="2">
      <x/>
    </i>
    <i r="3">
      <x/>
    </i>
    <i r="4">
      <x/>
    </i>
    <i r="5">
      <x v="1"/>
    </i>
    <i>
      <x v="2089"/>
    </i>
    <i r="1">
      <x v="2"/>
    </i>
    <i r="2">
      <x v="3"/>
    </i>
    <i r="3">
      <x v="1"/>
    </i>
    <i r="4">
      <x/>
    </i>
    <i r="5">
      <x/>
    </i>
    <i>
      <x v="2090"/>
    </i>
    <i r="1">
      <x v="2"/>
    </i>
    <i r="2">
      <x v="3"/>
    </i>
    <i r="3">
      <x v="2"/>
    </i>
    <i r="4">
      <x/>
    </i>
    <i r="5">
      <x/>
    </i>
    <i>
      <x v="2091"/>
    </i>
    <i r="1">
      <x/>
    </i>
    <i r="2">
      <x v="3"/>
    </i>
    <i r="3">
      <x v="2"/>
    </i>
    <i r="4">
      <x/>
    </i>
    <i r="5">
      <x/>
    </i>
    <i>
      <x v="2092"/>
    </i>
    <i r="1">
      <x v="2"/>
    </i>
    <i r="2">
      <x v="3"/>
    </i>
    <i r="3">
      <x v="2"/>
    </i>
    <i r="4">
      <x/>
    </i>
    <i r="5">
      <x v="1"/>
    </i>
    <i>
      <x v="2093"/>
    </i>
    <i r="1">
      <x v="2"/>
    </i>
    <i r="2">
      <x v="3"/>
    </i>
    <i r="3">
      <x v="1"/>
    </i>
    <i r="4">
      <x/>
    </i>
    <i r="5">
      <x/>
    </i>
    <i>
      <x v="2094"/>
    </i>
    <i r="1">
      <x v="2"/>
    </i>
    <i r="2">
      <x v="3"/>
    </i>
    <i r="3">
      <x v="2"/>
    </i>
    <i r="4">
      <x/>
    </i>
    <i r="5">
      <x/>
    </i>
    <i>
      <x v="2095"/>
    </i>
    <i r="1">
      <x v="2"/>
    </i>
    <i r="2">
      <x v="3"/>
    </i>
    <i r="3">
      <x/>
    </i>
    <i r="4">
      <x/>
    </i>
    <i r="5">
      <x/>
    </i>
    <i>
      <x v="2096"/>
    </i>
    <i r="1">
      <x v="2"/>
    </i>
    <i r="2">
      <x v="3"/>
    </i>
    <i r="3">
      <x v="1"/>
    </i>
    <i r="4">
      <x/>
    </i>
    <i r="5">
      <x/>
    </i>
    <i>
      <x v="2097"/>
    </i>
    <i r="1">
      <x v="2"/>
    </i>
    <i r="2">
      <x v="3"/>
    </i>
    <i r="3">
      <x/>
    </i>
    <i r="4">
      <x/>
    </i>
    <i r="5">
      <x/>
    </i>
    <i>
      <x v="2098"/>
    </i>
    <i r="1">
      <x v="2"/>
    </i>
    <i r="2">
      <x v="3"/>
    </i>
    <i r="3">
      <x v="1"/>
    </i>
    <i r="4">
      <x/>
    </i>
    <i r="5">
      <x/>
    </i>
    <i>
      <x v="2099"/>
    </i>
    <i r="1">
      <x v="2"/>
    </i>
    <i r="2">
      <x v="3"/>
    </i>
    <i r="3">
      <x v="1"/>
    </i>
    <i r="4">
      <x/>
    </i>
    <i r="5">
      <x/>
    </i>
    <i>
      <x v="2100"/>
    </i>
    <i r="1">
      <x v="2"/>
    </i>
    <i r="2">
      <x v="1"/>
    </i>
    <i r="3">
      <x v="1"/>
    </i>
    <i r="4">
      <x/>
    </i>
    <i r="5">
      <x v="1"/>
    </i>
    <i>
      <x v="2101"/>
    </i>
    <i r="1">
      <x v="2"/>
    </i>
    <i r="2">
      <x v="1"/>
    </i>
    <i r="3">
      <x v="2"/>
    </i>
    <i r="4">
      <x/>
    </i>
    <i r="5">
      <x v="1"/>
    </i>
    <i>
      <x v="2102"/>
    </i>
    <i r="1">
      <x/>
    </i>
    <i r="2">
      <x v="3"/>
    </i>
    <i r="3">
      <x v="1"/>
    </i>
    <i r="4">
      <x/>
    </i>
    <i r="5">
      <x v="1"/>
    </i>
    <i>
      <x v="2103"/>
    </i>
    <i r="1">
      <x v="2"/>
    </i>
    <i r="2">
      <x v="1"/>
    </i>
    <i r="3">
      <x/>
    </i>
    <i r="4">
      <x/>
    </i>
    <i r="5">
      <x v="1"/>
    </i>
    <i>
      <x v="2104"/>
    </i>
    <i r="1">
      <x v="2"/>
    </i>
    <i r="2">
      <x v="3"/>
    </i>
    <i r="3">
      <x v="1"/>
    </i>
    <i r="4">
      <x/>
    </i>
    <i r="5">
      <x/>
    </i>
    <i>
      <x v="2105"/>
    </i>
    <i r="1">
      <x v="2"/>
    </i>
    <i r="2">
      <x/>
    </i>
    <i r="3">
      <x v="2"/>
    </i>
    <i r="4">
      <x/>
    </i>
    <i r="5">
      <x v="1"/>
    </i>
    <i>
      <x v="2106"/>
    </i>
    <i r="1">
      <x v="2"/>
    </i>
    <i r="2">
      <x/>
    </i>
    <i r="3">
      <x v="1"/>
    </i>
    <i r="4">
      <x/>
    </i>
    <i r="5">
      <x/>
    </i>
    <i>
      <x v="2107"/>
    </i>
    <i r="1">
      <x v="2"/>
    </i>
    <i r="2">
      <x v="3"/>
    </i>
    <i r="3">
      <x v="1"/>
    </i>
    <i r="4">
      <x/>
    </i>
    <i r="5">
      <x/>
    </i>
    <i>
      <x v="2108"/>
    </i>
    <i r="1">
      <x v="2"/>
    </i>
    <i r="2">
      <x v="3"/>
    </i>
    <i r="3">
      <x v="1"/>
    </i>
    <i r="4">
      <x/>
    </i>
    <i r="5">
      <x/>
    </i>
    <i>
      <x v="2109"/>
    </i>
    <i r="1">
      <x v="2"/>
    </i>
    <i r="2">
      <x v="3"/>
    </i>
    <i r="3">
      <x/>
    </i>
    <i r="4">
      <x/>
    </i>
    <i r="5">
      <x/>
    </i>
    <i>
      <x v="2110"/>
    </i>
    <i r="1">
      <x v="2"/>
    </i>
    <i r="2">
      <x v="1"/>
    </i>
    <i r="3">
      <x v="2"/>
    </i>
    <i r="4">
      <x/>
    </i>
    <i r="5">
      <x v="1"/>
    </i>
    <i>
      <x v="2111"/>
    </i>
    <i r="1">
      <x v="2"/>
    </i>
    <i r="2">
      <x v="3"/>
    </i>
    <i r="3">
      <x/>
    </i>
    <i r="4">
      <x/>
    </i>
    <i r="5">
      <x v="1"/>
    </i>
    <i>
      <x v="2112"/>
    </i>
    <i r="1">
      <x v="2"/>
    </i>
    <i r="2">
      <x v="3"/>
    </i>
    <i r="3">
      <x/>
    </i>
    <i r="4">
      <x/>
    </i>
    <i r="5">
      <x v="1"/>
    </i>
    <i>
      <x v="2113"/>
    </i>
    <i r="1">
      <x/>
    </i>
    <i r="2">
      <x v="2"/>
    </i>
    <i r="3">
      <x v="1"/>
    </i>
    <i r="4">
      <x/>
    </i>
    <i r="5">
      <x/>
    </i>
    <i>
      <x v="2114"/>
    </i>
    <i r="1">
      <x/>
    </i>
    <i r="2">
      <x v="3"/>
    </i>
    <i r="3">
      <x v="2"/>
    </i>
    <i r="4">
      <x/>
    </i>
    <i r="5">
      <x/>
    </i>
    <i>
      <x v="2115"/>
    </i>
    <i r="1">
      <x v="2"/>
    </i>
    <i r="2">
      <x/>
    </i>
    <i r="3">
      <x v="1"/>
    </i>
    <i r="4">
      <x/>
    </i>
    <i r="5">
      <x v="1"/>
    </i>
    <i>
      <x v="2116"/>
    </i>
    <i r="1">
      <x v="2"/>
    </i>
    <i r="2">
      <x v="1"/>
    </i>
    <i r="3">
      <x/>
    </i>
    <i r="4">
      <x/>
    </i>
    <i r="5">
      <x v="1"/>
    </i>
    <i>
      <x v="2117"/>
    </i>
    <i r="1">
      <x v="2"/>
    </i>
    <i r="2">
      <x v="3"/>
    </i>
    <i r="3">
      <x/>
    </i>
    <i r="4">
      <x/>
    </i>
    <i r="5">
      <x/>
    </i>
    <i>
      <x v="2118"/>
    </i>
    <i r="1">
      <x v="2"/>
    </i>
    <i r="2">
      <x/>
    </i>
    <i r="3">
      <x v="1"/>
    </i>
    <i r="4">
      <x/>
    </i>
    <i r="5">
      <x v="1"/>
    </i>
    <i>
      <x v="2119"/>
    </i>
    <i r="1">
      <x v="2"/>
    </i>
    <i r="2">
      <x v="3"/>
    </i>
    <i r="3">
      <x v="2"/>
    </i>
    <i r="4">
      <x/>
    </i>
    <i r="5">
      <x/>
    </i>
    <i>
      <x v="2120"/>
    </i>
    <i r="1">
      <x v="2"/>
    </i>
    <i r="2">
      <x v="1"/>
    </i>
    <i r="3">
      <x/>
    </i>
    <i r="4">
      <x/>
    </i>
    <i r="5">
      <x/>
    </i>
    <i>
      <x v="2121"/>
    </i>
    <i r="1">
      <x v="2"/>
    </i>
    <i r="2">
      <x/>
    </i>
    <i r="3">
      <x/>
    </i>
    <i r="4">
      <x/>
    </i>
    <i r="5">
      <x v="1"/>
    </i>
    <i>
      <x v="2122"/>
    </i>
    <i r="1">
      <x v="2"/>
    </i>
    <i r="2">
      <x v="3"/>
    </i>
    <i r="3">
      <x v="1"/>
    </i>
    <i r="4">
      <x/>
    </i>
    <i r="5">
      <x/>
    </i>
    <i>
      <x v="2123"/>
    </i>
    <i r="1">
      <x v="2"/>
    </i>
    <i r="2">
      <x v="3"/>
    </i>
    <i r="3">
      <x/>
    </i>
    <i r="4">
      <x/>
    </i>
    <i r="5">
      <x v="1"/>
    </i>
    <i>
      <x v="2124"/>
    </i>
    <i r="1">
      <x v="2"/>
    </i>
    <i r="2">
      <x/>
    </i>
    <i r="3">
      <x v="2"/>
    </i>
    <i r="4">
      <x/>
    </i>
    <i r="5">
      <x/>
    </i>
    <i>
      <x v="2125"/>
    </i>
    <i r="1">
      <x/>
    </i>
    <i r="2">
      <x/>
    </i>
    <i r="3">
      <x v="1"/>
    </i>
    <i r="4">
      <x/>
    </i>
    <i r="5">
      <x v="1"/>
    </i>
    <i>
      <x v="2126"/>
    </i>
    <i r="1">
      <x v="2"/>
    </i>
    <i r="2">
      <x v="3"/>
    </i>
    <i r="3">
      <x/>
    </i>
    <i r="4">
      <x/>
    </i>
    <i r="5">
      <x/>
    </i>
    <i>
      <x v="2127"/>
    </i>
    <i r="1">
      <x v="2"/>
    </i>
    <i r="2">
      <x v="3"/>
    </i>
    <i r="3">
      <x/>
    </i>
    <i r="4">
      <x/>
    </i>
    <i r="5">
      <x/>
    </i>
    <i>
      <x v="2128"/>
    </i>
    <i r="1">
      <x v="2"/>
    </i>
    <i r="2">
      <x v="3"/>
    </i>
    <i r="3">
      <x/>
    </i>
    <i r="4">
      <x/>
    </i>
    <i r="5">
      <x/>
    </i>
    <i>
      <x v="2129"/>
    </i>
    <i r="1">
      <x v="2"/>
    </i>
    <i r="2">
      <x v="3"/>
    </i>
    <i r="3">
      <x v="2"/>
    </i>
    <i r="4">
      <x/>
    </i>
    <i r="5">
      <x/>
    </i>
    <i>
      <x v="2130"/>
    </i>
    <i r="1">
      <x v="2"/>
    </i>
    <i r="2">
      <x v="1"/>
    </i>
    <i r="3">
      <x v="1"/>
    </i>
    <i r="4">
      <x/>
    </i>
    <i r="5">
      <x v="1"/>
    </i>
    <i>
      <x v="2131"/>
    </i>
    <i r="1">
      <x v="2"/>
    </i>
    <i r="2">
      <x v="1"/>
    </i>
    <i r="3">
      <x v="1"/>
    </i>
    <i r="4">
      <x/>
    </i>
    <i r="5">
      <x v="1"/>
    </i>
    <i>
      <x v="2132"/>
    </i>
    <i r="1">
      <x v="2"/>
    </i>
    <i r="2">
      <x/>
    </i>
    <i r="3">
      <x v="1"/>
    </i>
    <i r="4">
      <x/>
    </i>
    <i r="5">
      <x v="1"/>
    </i>
    <i>
      <x v="2133"/>
    </i>
    <i r="1">
      <x v="2"/>
    </i>
    <i r="2">
      <x/>
    </i>
    <i r="3">
      <x/>
    </i>
    <i r="4">
      <x/>
    </i>
    <i r="5">
      <x v="1"/>
    </i>
    <i>
      <x v="2134"/>
    </i>
    <i r="1">
      <x v="2"/>
    </i>
    <i r="2">
      <x/>
    </i>
    <i r="3">
      <x v="2"/>
    </i>
    <i r="4">
      <x/>
    </i>
    <i r="5">
      <x v="1"/>
    </i>
    <i>
      <x v="2135"/>
    </i>
    <i r="1">
      <x v="2"/>
    </i>
    <i r="2">
      <x/>
    </i>
    <i r="3">
      <x v="2"/>
    </i>
    <i r="4">
      <x v="1"/>
    </i>
    <i r="5">
      <x/>
    </i>
    <i>
      <x v="2136"/>
    </i>
    <i r="1">
      <x/>
    </i>
    <i r="2">
      <x v="3"/>
    </i>
    <i r="3">
      <x v="2"/>
    </i>
    <i r="4">
      <x/>
    </i>
    <i r="5">
      <x/>
    </i>
    <i>
      <x v="2137"/>
    </i>
    <i r="1">
      <x v="2"/>
    </i>
    <i r="2">
      <x/>
    </i>
    <i r="3">
      <x/>
    </i>
    <i r="4">
      <x/>
    </i>
    <i r="5">
      <x/>
    </i>
    <i>
      <x v="2138"/>
    </i>
    <i r="1">
      <x v="2"/>
    </i>
    <i r="2">
      <x/>
    </i>
    <i r="3">
      <x v="1"/>
    </i>
    <i r="4">
      <x/>
    </i>
    <i r="5">
      <x v="1"/>
    </i>
    <i>
      <x v="2139"/>
    </i>
    <i r="1">
      <x v="2"/>
    </i>
    <i r="2">
      <x v="1"/>
    </i>
    <i r="3">
      <x v="2"/>
    </i>
    <i r="4">
      <x/>
    </i>
    <i r="5">
      <x/>
    </i>
    <i>
      <x v="2140"/>
    </i>
    <i r="1">
      <x v="2"/>
    </i>
    <i r="2">
      <x/>
    </i>
    <i r="3">
      <x v="2"/>
    </i>
    <i r="4">
      <x/>
    </i>
    <i r="5">
      <x/>
    </i>
    <i>
      <x v="2141"/>
    </i>
    <i r="1">
      <x v="2"/>
    </i>
    <i r="2">
      <x/>
    </i>
    <i r="3">
      <x v="2"/>
    </i>
    <i r="4">
      <x v="1"/>
    </i>
    <i r="5">
      <x/>
    </i>
    <i>
      <x v="2142"/>
    </i>
    <i r="1">
      <x v="2"/>
    </i>
    <i r="2">
      <x v="3"/>
    </i>
    <i r="3">
      <x/>
    </i>
    <i r="4">
      <x/>
    </i>
    <i r="5">
      <x v="1"/>
    </i>
    <i>
      <x v="2143"/>
    </i>
    <i r="1">
      <x v="2"/>
    </i>
    <i r="2">
      <x/>
    </i>
    <i r="3">
      <x/>
    </i>
    <i r="4">
      <x/>
    </i>
    <i r="5">
      <x v="1"/>
    </i>
    <i>
      <x v="2144"/>
    </i>
    <i r="1">
      <x v="2"/>
    </i>
    <i r="2">
      <x v="3"/>
    </i>
    <i r="3">
      <x v="2"/>
    </i>
    <i r="4">
      <x/>
    </i>
    <i r="5">
      <x/>
    </i>
    <i>
      <x v="2145"/>
    </i>
    <i r="1">
      <x v="2"/>
    </i>
    <i r="2">
      <x/>
    </i>
    <i r="3">
      <x v="2"/>
    </i>
    <i r="4">
      <x/>
    </i>
    <i r="5">
      <x v="1"/>
    </i>
    <i>
      <x v="2146"/>
    </i>
    <i r="1">
      <x v="2"/>
    </i>
    <i r="2">
      <x/>
    </i>
    <i r="3">
      <x v="2"/>
    </i>
    <i r="4">
      <x/>
    </i>
    <i r="5">
      <x v="1"/>
    </i>
    <i>
      <x v="2147"/>
    </i>
    <i r="1">
      <x/>
    </i>
    <i r="2">
      <x/>
    </i>
    <i r="3">
      <x v="1"/>
    </i>
    <i r="4">
      <x/>
    </i>
    <i r="5">
      <x v="1"/>
    </i>
    <i>
      <x v="2148"/>
    </i>
    <i r="1">
      <x v="2"/>
    </i>
    <i r="2">
      <x v="1"/>
    </i>
    <i r="3">
      <x/>
    </i>
    <i r="4">
      <x/>
    </i>
    <i r="5">
      <x/>
    </i>
    <i>
      <x v="2149"/>
    </i>
    <i r="1">
      <x v="2"/>
    </i>
    <i r="2">
      <x/>
    </i>
    <i r="3">
      <x v="2"/>
    </i>
    <i r="4">
      <x/>
    </i>
    <i r="5">
      <x v="1"/>
    </i>
    <i>
      <x v="2150"/>
    </i>
    <i r="1">
      <x v="2"/>
    </i>
    <i r="2">
      <x v="3"/>
    </i>
    <i r="3">
      <x/>
    </i>
    <i r="4">
      <x/>
    </i>
    <i r="5">
      <x/>
    </i>
    <i>
      <x v="2151"/>
    </i>
    <i r="1">
      <x v="2"/>
    </i>
    <i r="2">
      <x v="3"/>
    </i>
    <i r="3">
      <x/>
    </i>
    <i r="4">
      <x/>
    </i>
    <i r="5">
      <x/>
    </i>
    <i>
      <x v="2152"/>
    </i>
    <i r="1">
      <x v="2"/>
    </i>
    <i r="2">
      <x/>
    </i>
    <i r="3">
      <x v="2"/>
    </i>
    <i r="4">
      <x/>
    </i>
    <i r="5">
      <x v="1"/>
    </i>
    <i>
      <x v="2153"/>
    </i>
    <i r="1">
      <x v="2"/>
    </i>
    <i r="2">
      <x v="1"/>
    </i>
    <i r="3">
      <x v="1"/>
    </i>
    <i r="4">
      <x/>
    </i>
    <i r="5">
      <x v="1"/>
    </i>
    <i>
      <x v="2154"/>
    </i>
    <i r="1">
      <x v="2"/>
    </i>
    <i r="2">
      <x/>
    </i>
    <i r="3">
      <x v="2"/>
    </i>
    <i r="4">
      <x/>
    </i>
    <i r="5">
      <x v="1"/>
    </i>
    <i>
      <x v="2155"/>
    </i>
    <i r="1">
      <x v="2"/>
    </i>
    <i r="2">
      <x/>
    </i>
    <i r="3">
      <x v="1"/>
    </i>
    <i r="4">
      <x/>
    </i>
    <i r="5">
      <x/>
    </i>
    <i>
      <x v="2156"/>
    </i>
    <i r="1">
      <x v="2"/>
    </i>
    <i r="2">
      <x v="3"/>
    </i>
    <i r="3">
      <x v="1"/>
    </i>
    <i r="4">
      <x/>
    </i>
    <i r="5">
      <x/>
    </i>
    <i>
      <x v="2157"/>
    </i>
    <i r="1">
      <x v="2"/>
    </i>
    <i r="2">
      <x v="3"/>
    </i>
    <i r="3">
      <x v="1"/>
    </i>
    <i r="4">
      <x/>
    </i>
    <i r="5">
      <x/>
    </i>
    <i>
      <x v="2158"/>
    </i>
    <i r="1">
      <x/>
    </i>
    <i r="2">
      <x/>
    </i>
    <i r="3">
      <x v="1"/>
    </i>
    <i r="4">
      <x/>
    </i>
    <i r="5">
      <x v="1"/>
    </i>
    <i>
      <x v="2159"/>
    </i>
    <i r="1">
      <x v="2"/>
    </i>
    <i r="2">
      <x v="3"/>
    </i>
    <i r="3">
      <x/>
    </i>
    <i r="4">
      <x/>
    </i>
    <i r="5">
      <x/>
    </i>
    <i>
      <x v="2160"/>
    </i>
    <i r="1">
      <x v="2"/>
    </i>
    <i r="2">
      <x v="3"/>
    </i>
    <i r="3">
      <x/>
    </i>
    <i r="4">
      <x/>
    </i>
    <i r="5">
      <x/>
    </i>
    <i>
      <x v="2161"/>
    </i>
    <i r="1">
      <x v="2"/>
    </i>
    <i r="2">
      <x v="1"/>
    </i>
    <i r="3">
      <x/>
    </i>
    <i r="4">
      <x/>
    </i>
    <i r="5">
      <x v="1"/>
    </i>
    <i>
      <x v="2162"/>
    </i>
    <i r="1">
      <x v="2"/>
    </i>
    <i r="2">
      <x v="1"/>
    </i>
    <i r="3">
      <x v="2"/>
    </i>
    <i r="4">
      <x/>
    </i>
    <i r="5">
      <x/>
    </i>
    <i>
      <x v="2163"/>
    </i>
    <i r="1">
      <x v="2"/>
    </i>
    <i r="2">
      <x v="3"/>
    </i>
    <i r="3">
      <x/>
    </i>
    <i r="4">
      <x/>
    </i>
    <i r="5">
      <x/>
    </i>
    <i>
      <x v="2164"/>
    </i>
    <i r="1">
      <x v="2"/>
    </i>
    <i r="2">
      <x v="3"/>
    </i>
    <i r="3">
      <x/>
    </i>
    <i r="4">
      <x/>
    </i>
    <i r="5">
      <x/>
    </i>
    <i>
      <x v="2165"/>
    </i>
    <i r="1">
      <x v="2"/>
    </i>
    <i r="2">
      <x v="3"/>
    </i>
    <i r="3">
      <x/>
    </i>
    <i r="4">
      <x/>
    </i>
    <i r="5">
      <x/>
    </i>
    <i>
      <x v="2166"/>
    </i>
    <i r="1">
      <x v="2"/>
    </i>
    <i r="2">
      <x v="1"/>
    </i>
    <i r="3">
      <x v="2"/>
    </i>
    <i r="4">
      <x/>
    </i>
    <i r="5">
      <x v="1"/>
    </i>
    <i>
      <x v="2167"/>
    </i>
    <i r="1">
      <x v="2"/>
    </i>
    <i r="2">
      <x/>
    </i>
    <i r="3">
      <x/>
    </i>
    <i r="4">
      <x/>
    </i>
    <i r="5">
      <x v="1"/>
    </i>
    <i>
      <x v="2168"/>
    </i>
    <i r="1">
      <x v="2"/>
    </i>
    <i r="2">
      <x/>
    </i>
    <i r="3">
      <x v="1"/>
    </i>
    <i r="4">
      <x/>
    </i>
    <i r="5">
      <x/>
    </i>
    <i>
      <x v="2169"/>
    </i>
    <i r="1">
      <x/>
    </i>
    <i r="2">
      <x v="1"/>
    </i>
    <i r="3">
      <x v="1"/>
    </i>
    <i r="4">
      <x/>
    </i>
    <i r="5">
      <x/>
    </i>
    <i>
      <x v="2170"/>
    </i>
    <i r="1">
      <x v="2"/>
    </i>
    <i r="2">
      <x/>
    </i>
    <i r="3">
      <x/>
    </i>
    <i r="4">
      <x/>
    </i>
    <i r="5">
      <x v="1"/>
    </i>
    <i>
      <x v="2171"/>
    </i>
    <i r="1">
      <x v="2"/>
    </i>
    <i r="2">
      <x v="1"/>
    </i>
    <i r="3">
      <x/>
    </i>
    <i r="4">
      <x/>
    </i>
    <i r="5">
      <x v="1"/>
    </i>
    <i>
      <x v="2172"/>
    </i>
    <i r="1">
      <x v="2"/>
    </i>
    <i r="2">
      <x/>
    </i>
    <i r="3">
      <x v="2"/>
    </i>
    <i r="4">
      <x/>
    </i>
    <i r="5">
      <x v="1"/>
    </i>
    <i>
      <x v="2173"/>
    </i>
    <i r="1">
      <x v="2"/>
    </i>
    <i r="2">
      <x v="1"/>
    </i>
    <i r="3">
      <x v="2"/>
    </i>
    <i r="4">
      <x/>
    </i>
    <i r="5">
      <x v="1"/>
    </i>
    <i>
      <x v="2174"/>
    </i>
    <i r="1">
      <x v="2"/>
    </i>
    <i r="2">
      <x v="1"/>
    </i>
    <i r="3">
      <x v="1"/>
    </i>
    <i r="4">
      <x/>
    </i>
    <i r="5">
      <x v="1"/>
    </i>
    <i>
      <x v="2175"/>
    </i>
    <i r="1">
      <x v="2"/>
    </i>
    <i r="2">
      <x v="3"/>
    </i>
    <i r="3">
      <x v="2"/>
    </i>
    <i r="4">
      <x/>
    </i>
    <i r="5">
      <x/>
    </i>
    <i>
      <x v="2176"/>
    </i>
    <i r="1">
      <x v="2"/>
    </i>
    <i r="2">
      <x v="1"/>
    </i>
    <i r="3">
      <x v="2"/>
    </i>
    <i r="4">
      <x/>
    </i>
    <i r="5">
      <x v="1"/>
    </i>
    <i>
      <x v="2177"/>
    </i>
    <i r="1">
      <x v="2"/>
    </i>
    <i r="2">
      <x v="3"/>
    </i>
    <i r="3">
      <x v="2"/>
    </i>
    <i r="4">
      <x/>
    </i>
    <i r="5">
      <x/>
    </i>
    <i>
      <x v="2178"/>
    </i>
    <i r="1">
      <x v="2"/>
    </i>
    <i r="2">
      <x v="3"/>
    </i>
    <i r="3">
      <x/>
    </i>
    <i r="4">
      <x/>
    </i>
    <i r="5">
      <x v="1"/>
    </i>
    <i>
      <x v="2179"/>
    </i>
    <i r="1">
      <x v="2"/>
    </i>
    <i r="2">
      <x v="3"/>
    </i>
    <i r="3">
      <x v="2"/>
    </i>
    <i r="4">
      <x/>
    </i>
    <i r="5">
      <x/>
    </i>
    <i>
      <x v="2180"/>
    </i>
    <i r="1">
      <x/>
    </i>
    <i r="2">
      <x v="1"/>
    </i>
    <i r="3">
      <x v="1"/>
    </i>
    <i r="4">
      <x/>
    </i>
    <i r="5">
      <x/>
    </i>
    <i>
      <x v="2181"/>
    </i>
    <i r="1">
      <x v="2"/>
    </i>
    <i r="2">
      <x v="3"/>
    </i>
    <i r="3">
      <x v="2"/>
    </i>
    <i r="4">
      <x/>
    </i>
    <i r="5">
      <x/>
    </i>
    <i>
      <x v="2182"/>
    </i>
    <i r="1">
      <x v="2"/>
    </i>
    <i r="2">
      <x/>
    </i>
    <i r="3">
      <x/>
    </i>
    <i r="4">
      <x/>
    </i>
    <i r="5">
      <x v="1"/>
    </i>
    <i>
      <x v="2183"/>
    </i>
    <i r="1">
      <x v="2"/>
    </i>
    <i r="2">
      <x/>
    </i>
    <i r="3">
      <x v="1"/>
    </i>
    <i r="4">
      <x/>
    </i>
    <i r="5">
      <x v="1"/>
    </i>
    <i>
      <x v="2184"/>
    </i>
    <i r="1">
      <x v="2"/>
    </i>
    <i r="2">
      <x/>
    </i>
    <i r="3">
      <x v="2"/>
    </i>
    <i r="4">
      <x/>
    </i>
    <i r="5">
      <x/>
    </i>
    <i>
      <x v="2185"/>
    </i>
    <i r="1">
      <x v="2"/>
    </i>
    <i r="2">
      <x v="1"/>
    </i>
    <i r="3">
      <x v="1"/>
    </i>
    <i r="4">
      <x/>
    </i>
    <i r="5">
      <x/>
    </i>
    <i>
      <x v="2186"/>
    </i>
    <i r="1">
      <x v="2"/>
    </i>
    <i r="2">
      <x v="3"/>
    </i>
    <i r="3">
      <x v="2"/>
    </i>
    <i r="4">
      <x/>
    </i>
    <i r="5">
      <x/>
    </i>
    <i>
      <x v="2187"/>
    </i>
    <i r="1">
      <x v="2"/>
    </i>
    <i r="2">
      <x v="3"/>
    </i>
    <i r="3">
      <x v="2"/>
    </i>
    <i r="4">
      <x/>
    </i>
    <i r="5">
      <x/>
    </i>
    <i>
      <x v="2188"/>
    </i>
    <i r="1">
      <x v="2"/>
    </i>
    <i r="2">
      <x v="1"/>
    </i>
    <i r="3">
      <x v="1"/>
    </i>
    <i r="4">
      <x/>
    </i>
    <i r="5">
      <x v="1"/>
    </i>
    <i>
      <x v="2189"/>
    </i>
    <i r="1">
      <x v="2"/>
    </i>
    <i r="2">
      <x/>
    </i>
    <i r="3">
      <x v="2"/>
    </i>
    <i r="4">
      <x/>
    </i>
    <i r="5">
      <x v="1"/>
    </i>
    <i>
      <x v="2190"/>
    </i>
    <i r="1">
      <x v="2"/>
    </i>
    <i r="2">
      <x/>
    </i>
    <i r="3">
      <x/>
    </i>
    <i r="4">
      <x/>
    </i>
    <i r="5">
      <x v="1"/>
    </i>
    <i>
      <x v="2191"/>
    </i>
    <i r="1">
      <x/>
    </i>
    <i r="2">
      <x/>
    </i>
    <i r="3">
      <x/>
    </i>
    <i r="4">
      <x/>
    </i>
    <i r="5">
      <x/>
    </i>
    <i>
      <x v="2192"/>
    </i>
    <i r="1">
      <x v="2"/>
    </i>
    <i r="2">
      <x/>
    </i>
    <i r="3">
      <x/>
    </i>
    <i r="4">
      <x/>
    </i>
    <i r="5">
      <x v="1"/>
    </i>
    <i>
      <x v="2193"/>
    </i>
    <i r="1">
      <x v="2"/>
    </i>
    <i r="2">
      <x/>
    </i>
    <i r="3">
      <x/>
    </i>
    <i r="4">
      <x/>
    </i>
    <i r="5">
      <x v="1"/>
    </i>
    <i>
      <x v="2194"/>
    </i>
    <i r="1">
      <x v="2"/>
    </i>
    <i r="2">
      <x v="3"/>
    </i>
    <i r="3">
      <x v="1"/>
    </i>
    <i r="4">
      <x/>
    </i>
    <i r="5">
      <x/>
    </i>
    <i>
      <x v="2195"/>
    </i>
    <i r="1">
      <x v="2"/>
    </i>
    <i r="2">
      <x v="1"/>
    </i>
    <i r="3">
      <x/>
    </i>
    <i r="4">
      <x/>
    </i>
    <i r="5">
      <x v="1"/>
    </i>
    <i>
      <x v="2196"/>
    </i>
    <i r="1">
      <x v="2"/>
    </i>
    <i r="2">
      <x v="3"/>
    </i>
    <i r="3">
      <x v="2"/>
    </i>
    <i r="4">
      <x/>
    </i>
    <i r="5">
      <x v="1"/>
    </i>
    <i>
      <x v="2197"/>
    </i>
    <i r="1">
      <x v="2"/>
    </i>
    <i r="2">
      <x v="3"/>
    </i>
    <i r="3">
      <x v="1"/>
    </i>
    <i r="4">
      <x/>
    </i>
    <i r="5">
      <x v="1"/>
    </i>
    <i>
      <x v="2198"/>
    </i>
    <i r="1">
      <x v="2"/>
    </i>
    <i r="2">
      <x v="1"/>
    </i>
    <i r="3">
      <x v="2"/>
    </i>
    <i r="4">
      <x/>
    </i>
    <i r="5">
      <x v="1"/>
    </i>
    <i>
      <x v="2199"/>
    </i>
    <i r="1">
      <x v="2"/>
    </i>
    <i r="2">
      <x/>
    </i>
    <i r="3">
      <x/>
    </i>
    <i r="4">
      <x/>
    </i>
    <i r="5">
      <x v="1"/>
    </i>
    <i>
      <x v="2200"/>
    </i>
    <i r="1">
      <x v="2"/>
    </i>
    <i r="2">
      <x v="3"/>
    </i>
    <i r="3">
      <x/>
    </i>
    <i r="4">
      <x/>
    </i>
    <i r="5">
      <x/>
    </i>
    <i>
      <x v="2201"/>
    </i>
    <i r="1">
      <x v="2"/>
    </i>
    <i r="2">
      <x v="3"/>
    </i>
    <i r="3">
      <x v="2"/>
    </i>
    <i r="4">
      <x/>
    </i>
    <i r="5">
      <x/>
    </i>
    <i>
      <x v="2202"/>
    </i>
    <i r="1">
      <x/>
    </i>
    <i r="2">
      <x v="3"/>
    </i>
    <i r="3">
      <x v="2"/>
    </i>
    <i r="4">
      <x/>
    </i>
    <i r="5">
      <x/>
    </i>
    <i>
      <x v="2203"/>
    </i>
    <i r="1">
      <x v="2"/>
    </i>
    <i r="2">
      <x/>
    </i>
    <i r="3">
      <x v="2"/>
    </i>
    <i r="4">
      <x/>
    </i>
    <i r="5">
      <x v="1"/>
    </i>
    <i>
      <x v="2204"/>
    </i>
    <i r="1">
      <x v="2"/>
    </i>
    <i r="2">
      <x v="1"/>
    </i>
    <i r="3">
      <x/>
    </i>
    <i r="4">
      <x/>
    </i>
    <i r="5">
      <x v="1"/>
    </i>
    <i>
      <x v="2205"/>
    </i>
    <i r="1">
      <x v="2"/>
    </i>
    <i r="2">
      <x/>
    </i>
    <i r="3">
      <x v="2"/>
    </i>
    <i r="4">
      <x/>
    </i>
    <i r="5">
      <x v="1"/>
    </i>
    <i>
      <x v="2206"/>
    </i>
    <i r="1">
      <x v="2"/>
    </i>
    <i r="2">
      <x/>
    </i>
    <i r="3">
      <x/>
    </i>
    <i r="4">
      <x/>
    </i>
    <i r="5">
      <x v="1"/>
    </i>
    <i>
      <x v="2207"/>
    </i>
    <i r="1">
      <x v="2"/>
    </i>
    <i r="2">
      <x/>
    </i>
    <i r="3">
      <x v="1"/>
    </i>
    <i r="4">
      <x/>
    </i>
    <i r="5">
      <x v="1"/>
    </i>
    <i>
      <x v="2208"/>
    </i>
    <i r="1">
      <x v="2"/>
    </i>
    <i r="2">
      <x/>
    </i>
    <i r="3">
      <x/>
    </i>
    <i r="4">
      <x/>
    </i>
    <i r="5">
      <x v="1"/>
    </i>
    <i>
      <x v="2209"/>
    </i>
    <i r="1">
      <x v="2"/>
    </i>
    <i r="2">
      <x/>
    </i>
    <i r="3">
      <x v="2"/>
    </i>
    <i r="4">
      <x/>
    </i>
    <i r="5">
      <x v="1"/>
    </i>
    <i>
      <x v="2210"/>
    </i>
    <i r="1">
      <x v="2"/>
    </i>
    <i r="2">
      <x v="3"/>
    </i>
    <i r="3">
      <x v="2"/>
    </i>
    <i r="4">
      <x/>
    </i>
    <i r="5">
      <x/>
    </i>
    <i>
      <x v="2211"/>
    </i>
    <i r="1">
      <x v="2"/>
    </i>
    <i r="2">
      <x v="3"/>
    </i>
    <i r="3">
      <x v="2"/>
    </i>
    <i r="4">
      <x/>
    </i>
    <i r="5">
      <x/>
    </i>
    <i>
      <x v="2212"/>
    </i>
    <i r="1">
      <x v="2"/>
    </i>
    <i r="2">
      <x/>
    </i>
    <i r="3">
      <x v="1"/>
    </i>
    <i r="4">
      <x/>
    </i>
    <i r="5">
      <x/>
    </i>
    <i>
      <x v="2213"/>
    </i>
    <i r="1">
      <x/>
    </i>
    <i r="2">
      <x/>
    </i>
    <i r="3">
      <x v="2"/>
    </i>
    <i r="4">
      <x/>
    </i>
    <i r="5">
      <x v="1"/>
    </i>
    <i>
      <x v="2214"/>
    </i>
    <i r="1">
      <x v="2"/>
    </i>
    <i r="2">
      <x v="3"/>
    </i>
    <i r="3">
      <x v="2"/>
    </i>
    <i r="4">
      <x/>
    </i>
    <i r="5">
      <x/>
    </i>
    <i>
      <x v="2215"/>
    </i>
    <i r="1">
      <x v="2"/>
    </i>
    <i r="2">
      <x v="3"/>
    </i>
    <i r="3">
      <x v="2"/>
    </i>
    <i r="4">
      <x/>
    </i>
    <i r="5">
      <x/>
    </i>
    <i>
      <x v="2216"/>
    </i>
    <i r="1">
      <x v="2"/>
    </i>
    <i r="2">
      <x v="3"/>
    </i>
    <i r="3">
      <x/>
    </i>
    <i r="4">
      <x/>
    </i>
    <i r="5">
      <x/>
    </i>
    <i>
      <x v="2217"/>
    </i>
    <i r="1">
      <x v="2"/>
    </i>
    <i r="2">
      <x v="3"/>
    </i>
    <i r="3">
      <x/>
    </i>
    <i r="4">
      <x/>
    </i>
    <i r="5">
      <x/>
    </i>
    <i>
      <x v="2218"/>
    </i>
    <i r="1">
      <x v="2"/>
    </i>
    <i r="2">
      <x/>
    </i>
    <i r="3">
      <x v="2"/>
    </i>
    <i r="4">
      <x/>
    </i>
    <i r="5">
      <x v="1"/>
    </i>
    <i>
      <x v="2219"/>
    </i>
    <i r="1">
      <x v="2"/>
    </i>
    <i r="2">
      <x/>
    </i>
    <i r="3">
      <x/>
    </i>
    <i r="4">
      <x/>
    </i>
    <i r="5">
      <x v="1"/>
    </i>
    <i>
      <x v="2220"/>
    </i>
    <i r="1">
      <x v="2"/>
    </i>
    <i r="2">
      <x v="3"/>
    </i>
    <i r="3">
      <x v="2"/>
    </i>
    <i r="4">
      <x/>
    </i>
    <i r="5">
      <x/>
    </i>
    <i>
      <x v="2221"/>
    </i>
    <i r="1">
      <x v="2"/>
    </i>
    <i r="2">
      <x v="3"/>
    </i>
    <i r="3">
      <x v="1"/>
    </i>
    <i r="4">
      <x/>
    </i>
    <i r="5">
      <x/>
    </i>
    <i>
      <x v="2222"/>
    </i>
    <i r="1">
      <x v="2"/>
    </i>
    <i r="2">
      <x v="3"/>
    </i>
    <i r="3">
      <x v="1"/>
    </i>
    <i r="4">
      <x/>
    </i>
    <i r="5">
      <x/>
    </i>
    <i>
      <x v="2223"/>
    </i>
    <i r="1">
      <x v="2"/>
    </i>
    <i r="2">
      <x/>
    </i>
    <i r="3">
      <x/>
    </i>
    <i r="4">
      <x/>
    </i>
    <i r="5">
      <x/>
    </i>
    <i>
      <x v="2224"/>
    </i>
    <i r="1">
      <x/>
    </i>
    <i r="2">
      <x/>
    </i>
    <i r="3">
      <x v="2"/>
    </i>
    <i r="4">
      <x/>
    </i>
    <i r="5">
      <x v="1"/>
    </i>
    <i>
      <x v="2225"/>
    </i>
    <i r="1">
      <x/>
    </i>
    <i r="2">
      <x/>
    </i>
    <i r="3">
      <x/>
    </i>
    <i r="4">
      <x/>
    </i>
    <i r="5">
      <x/>
    </i>
    <i>
      <x v="2226"/>
    </i>
    <i r="1">
      <x v="2"/>
    </i>
    <i r="2">
      <x/>
    </i>
    <i r="3">
      <x v="2"/>
    </i>
    <i r="4">
      <x/>
    </i>
    <i r="5">
      <x v="1"/>
    </i>
    <i>
      <x v="2227"/>
    </i>
    <i r="1">
      <x v="2"/>
    </i>
    <i r="2">
      <x v="1"/>
    </i>
    <i r="3">
      <x/>
    </i>
    <i r="4">
      <x/>
    </i>
    <i r="5">
      <x v="1"/>
    </i>
    <i>
      <x v="2228"/>
    </i>
    <i r="1">
      <x v="2"/>
    </i>
    <i r="2">
      <x/>
    </i>
    <i r="3">
      <x v="1"/>
    </i>
    <i r="4">
      <x/>
    </i>
    <i r="5">
      <x/>
    </i>
    <i>
      <x v="2229"/>
    </i>
    <i r="1">
      <x v="2"/>
    </i>
    <i r="2">
      <x v="3"/>
    </i>
    <i r="3">
      <x v="2"/>
    </i>
    <i r="4">
      <x/>
    </i>
    <i r="5">
      <x/>
    </i>
    <i>
      <x v="2230"/>
    </i>
    <i r="1">
      <x v="2"/>
    </i>
    <i r="2">
      <x v="3"/>
    </i>
    <i r="3">
      <x v="1"/>
    </i>
    <i r="4">
      <x/>
    </i>
    <i r="5">
      <x/>
    </i>
    <i>
      <x v="2231"/>
    </i>
    <i r="1">
      <x v="2"/>
    </i>
    <i r="2">
      <x v="3"/>
    </i>
    <i r="3">
      <x v="1"/>
    </i>
    <i r="4">
      <x/>
    </i>
    <i r="5">
      <x/>
    </i>
    <i>
      <x v="2232"/>
    </i>
    <i r="1">
      <x v="2"/>
    </i>
    <i r="2">
      <x/>
    </i>
    <i r="3">
      <x v="2"/>
    </i>
    <i r="4">
      <x/>
    </i>
    <i r="5">
      <x/>
    </i>
    <i>
      <x v="2233"/>
    </i>
    <i r="1">
      <x v="2"/>
    </i>
    <i r="2">
      <x/>
    </i>
    <i r="3">
      <x v="1"/>
    </i>
    <i r="4">
      <x/>
    </i>
    <i r="5">
      <x v="1"/>
    </i>
    <i>
      <x v="2234"/>
    </i>
    <i r="1">
      <x v="2"/>
    </i>
    <i r="2">
      <x v="3"/>
    </i>
    <i r="3">
      <x v="1"/>
    </i>
    <i r="4">
      <x/>
    </i>
    <i r="5">
      <x v="1"/>
    </i>
    <i>
      <x v="2235"/>
    </i>
    <i r="1">
      <x v="2"/>
    </i>
    <i r="2">
      <x/>
    </i>
    <i r="3">
      <x v="1"/>
    </i>
    <i r="4">
      <x/>
    </i>
    <i r="5">
      <x v="1"/>
    </i>
    <i>
      <x v="2236"/>
    </i>
    <i r="1">
      <x/>
    </i>
    <i r="2">
      <x/>
    </i>
    <i r="3">
      <x v="2"/>
    </i>
    <i r="4">
      <x/>
    </i>
    <i r="5">
      <x/>
    </i>
    <i>
      <x v="2237"/>
    </i>
    <i r="1">
      <x v="2"/>
    </i>
    <i r="2">
      <x v="3"/>
    </i>
    <i r="3">
      <x/>
    </i>
    <i r="4">
      <x/>
    </i>
    <i r="5">
      <x/>
    </i>
    <i>
      <x v="2238"/>
    </i>
    <i r="1">
      <x v="2"/>
    </i>
    <i r="2">
      <x/>
    </i>
    <i r="3">
      <x v="2"/>
    </i>
    <i r="4">
      <x/>
    </i>
    <i r="5">
      <x v="1"/>
    </i>
    <i>
      <x v="2239"/>
    </i>
    <i r="1">
      <x v="2"/>
    </i>
    <i r="2">
      <x v="3"/>
    </i>
    <i r="3">
      <x/>
    </i>
    <i r="4">
      <x/>
    </i>
    <i r="5">
      <x/>
    </i>
    <i>
      <x v="2240"/>
    </i>
    <i r="1">
      <x v="2"/>
    </i>
    <i r="2">
      <x/>
    </i>
    <i r="3">
      <x/>
    </i>
    <i r="4">
      <x/>
    </i>
    <i r="5">
      <x v="1"/>
    </i>
    <i>
      <x v="2241"/>
    </i>
    <i r="1">
      <x v="2"/>
    </i>
    <i r="2">
      <x/>
    </i>
    <i r="3">
      <x v="2"/>
    </i>
    <i r="4">
      <x/>
    </i>
    <i r="5">
      <x v="1"/>
    </i>
    <i>
      <x v="2242"/>
    </i>
    <i r="1">
      <x v="2"/>
    </i>
    <i r="2">
      <x/>
    </i>
    <i r="3">
      <x/>
    </i>
    <i r="4">
      <x/>
    </i>
    <i r="5">
      <x v="1"/>
    </i>
    <i>
      <x v="2243"/>
    </i>
    <i r="1">
      <x v="2"/>
    </i>
    <i r="2">
      <x/>
    </i>
    <i r="3">
      <x v="1"/>
    </i>
    <i r="4">
      <x v="1"/>
    </i>
    <i r="5">
      <x/>
    </i>
    <i>
      <x v="2244"/>
    </i>
    <i r="1">
      <x v="2"/>
    </i>
    <i r="2">
      <x v="3"/>
    </i>
    <i r="3">
      <x v="2"/>
    </i>
    <i r="4">
      <x/>
    </i>
    <i r="5">
      <x v="1"/>
    </i>
    <i>
      <x v="2245"/>
    </i>
    <i r="1">
      <x v="2"/>
    </i>
    <i r="2">
      <x v="3"/>
    </i>
    <i r="3">
      <x v="2"/>
    </i>
    <i r="4">
      <x/>
    </i>
    <i r="5">
      <x v="1"/>
    </i>
    <i>
      <x v="2246"/>
    </i>
    <i r="1">
      <x v="2"/>
    </i>
    <i r="2">
      <x v="3"/>
    </i>
    <i r="3">
      <x v="1"/>
    </i>
    <i r="4">
      <x/>
    </i>
    <i r="5">
      <x v="1"/>
    </i>
    <i>
      <x v="2247"/>
    </i>
    <i r="1">
      <x/>
    </i>
    <i r="2">
      <x v="3"/>
    </i>
    <i r="3">
      <x v="1"/>
    </i>
    <i r="4">
      <x/>
    </i>
    <i r="5">
      <x/>
    </i>
    <i>
      <x v="2248"/>
    </i>
    <i r="1">
      <x v="2"/>
    </i>
    <i r="2">
      <x v="3"/>
    </i>
    <i r="3">
      <x v="1"/>
    </i>
    <i r="4">
      <x/>
    </i>
    <i r="5">
      <x/>
    </i>
    <i>
      <x v="2249"/>
    </i>
    <i r="1">
      <x v="2"/>
    </i>
    <i r="2">
      <x/>
    </i>
    <i r="3">
      <x v="2"/>
    </i>
    <i r="4">
      <x/>
    </i>
    <i r="5">
      <x v="1"/>
    </i>
    <i>
      <x v="2250"/>
    </i>
    <i r="1">
      <x v="2"/>
    </i>
    <i r="2">
      <x/>
    </i>
    <i r="3">
      <x v="1"/>
    </i>
    <i r="4">
      <x/>
    </i>
    <i r="5">
      <x v="1"/>
    </i>
    <i>
      <x v="2251"/>
    </i>
    <i r="1">
      <x v="2"/>
    </i>
    <i r="2">
      <x v="3"/>
    </i>
    <i r="3">
      <x v="1"/>
    </i>
    <i r="4">
      <x/>
    </i>
    <i r="5">
      <x/>
    </i>
    <i>
      <x v="2252"/>
    </i>
    <i r="1">
      <x v="2"/>
    </i>
    <i r="2">
      <x/>
    </i>
    <i r="3">
      <x v="2"/>
    </i>
    <i r="4">
      <x/>
    </i>
    <i r="5">
      <x v="1"/>
    </i>
    <i>
      <x v="2253"/>
    </i>
    <i r="1">
      <x v="2"/>
    </i>
    <i r="2">
      <x v="3"/>
    </i>
    <i r="3">
      <x v="2"/>
    </i>
    <i r="4">
      <x/>
    </i>
    <i r="5">
      <x/>
    </i>
    <i>
      <x v="2254"/>
    </i>
    <i r="1">
      <x v="2"/>
    </i>
    <i r="2">
      <x/>
    </i>
    <i r="3">
      <x/>
    </i>
    <i r="4">
      <x/>
    </i>
    <i r="5">
      <x v="1"/>
    </i>
    <i>
      <x v="2255"/>
    </i>
    <i r="1">
      <x v="2"/>
    </i>
    <i r="2">
      <x/>
    </i>
    <i r="3">
      <x v="2"/>
    </i>
    <i r="4">
      <x/>
    </i>
    <i r="5">
      <x v="1"/>
    </i>
    <i>
      <x v="2256"/>
    </i>
    <i r="1">
      <x v="2"/>
    </i>
    <i r="2">
      <x v="3"/>
    </i>
    <i r="3">
      <x v="2"/>
    </i>
    <i r="4">
      <x/>
    </i>
    <i r="5">
      <x/>
    </i>
    <i>
      <x v="2257"/>
    </i>
    <i r="1">
      <x v="2"/>
    </i>
    <i r="2">
      <x v="3"/>
    </i>
    <i r="3">
      <x/>
    </i>
    <i r="4">
      <x/>
    </i>
    <i r="5">
      <x/>
    </i>
    <i>
      <x v="2258"/>
    </i>
    <i r="1">
      <x/>
    </i>
    <i r="2">
      <x v="1"/>
    </i>
    <i r="3">
      <x v="2"/>
    </i>
    <i r="4">
      <x/>
    </i>
    <i r="5">
      <x/>
    </i>
    <i>
      <x v="2259"/>
    </i>
    <i r="1">
      <x v="2"/>
    </i>
    <i r="2">
      <x v="1"/>
    </i>
    <i r="3">
      <x/>
    </i>
    <i r="4">
      <x/>
    </i>
    <i r="5">
      <x v="1"/>
    </i>
    <i>
      <x v="2260"/>
    </i>
    <i r="1">
      <x v="2"/>
    </i>
    <i r="2">
      <x/>
    </i>
    <i r="3">
      <x v="2"/>
    </i>
    <i r="4">
      <x/>
    </i>
    <i r="5">
      <x/>
    </i>
    <i>
      <x v="2261"/>
    </i>
    <i r="1">
      <x v="2"/>
    </i>
    <i r="2">
      <x/>
    </i>
    <i r="3">
      <x/>
    </i>
    <i r="4">
      <x/>
    </i>
    <i r="5">
      <x v="1"/>
    </i>
    <i>
      <x v="2262"/>
    </i>
    <i r="1">
      <x v="2"/>
    </i>
    <i r="2">
      <x/>
    </i>
    <i r="3">
      <x/>
    </i>
    <i r="4">
      <x/>
    </i>
    <i r="5">
      <x v="1"/>
    </i>
    <i>
      <x v="2263"/>
    </i>
    <i r="1">
      <x v="2"/>
    </i>
    <i r="2">
      <x/>
    </i>
    <i r="3">
      <x/>
    </i>
    <i r="4">
      <x/>
    </i>
    <i r="5">
      <x v="1"/>
    </i>
    <i>
      <x v="2264"/>
    </i>
    <i r="1">
      <x v="2"/>
    </i>
    <i r="2">
      <x/>
    </i>
    <i r="3">
      <x v="2"/>
    </i>
    <i r="4">
      <x/>
    </i>
    <i r="5">
      <x v="1"/>
    </i>
    <i>
      <x v="2265"/>
    </i>
    <i r="1">
      <x v="2"/>
    </i>
    <i r="2">
      <x/>
    </i>
    <i r="3">
      <x/>
    </i>
    <i r="4">
      <x/>
    </i>
    <i r="5">
      <x v="1"/>
    </i>
    <i>
      <x v="2266"/>
    </i>
    <i r="1">
      <x v="2"/>
    </i>
    <i r="2">
      <x/>
    </i>
    <i r="3">
      <x v="1"/>
    </i>
    <i r="4">
      <x/>
    </i>
    <i r="5">
      <x/>
    </i>
    <i>
      <x v="2267"/>
    </i>
    <i r="1">
      <x v="2"/>
    </i>
    <i r="2">
      <x/>
    </i>
    <i r="3">
      <x/>
    </i>
    <i r="4">
      <x/>
    </i>
    <i r="5">
      <x v="1"/>
    </i>
    <i>
      <x v="2268"/>
    </i>
    <i r="1">
      <x v="2"/>
    </i>
    <i r="2">
      <x v="3"/>
    </i>
    <i r="3">
      <x/>
    </i>
    <i r="4">
      <x/>
    </i>
    <i r="5">
      <x/>
    </i>
    <i>
      <x v="2269"/>
    </i>
    <i r="1">
      <x/>
    </i>
    <i r="2">
      <x v="3"/>
    </i>
    <i r="3">
      <x v="2"/>
    </i>
    <i r="4">
      <x/>
    </i>
    <i r="5">
      <x v="1"/>
    </i>
    <i>
      <x v="2270"/>
    </i>
    <i r="1">
      <x v="2"/>
    </i>
    <i r="2">
      <x v="1"/>
    </i>
    <i r="3">
      <x v="2"/>
    </i>
    <i r="4">
      <x/>
    </i>
    <i r="5">
      <x v="1"/>
    </i>
    <i>
      <x v="2271"/>
    </i>
    <i r="1">
      <x v="2"/>
    </i>
    <i r="2">
      <x v="1"/>
    </i>
    <i r="3">
      <x/>
    </i>
    <i r="4">
      <x/>
    </i>
    <i r="5">
      <x v="1"/>
    </i>
    <i>
      <x v="2272"/>
    </i>
    <i r="1">
      <x v="2"/>
    </i>
    <i r="2">
      <x v="1"/>
    </i>
    <i r="3">
      <x v="1"/>
    </i>
    <i r="4">
      <x/>
    </i>
    <i r="5">
      <x v="1"/>
    </i>
    <i>
      <x v="2273"/>
    </i>
    <i r="1">
      <x v="2"/>
    </i>
    <i r="2">
      <x v="1"/>
    </i>
    <i r="3">
      <x v="1"/>
    </i>
    <i r="4">
      <x/>
    </i>
    <i r="5">
      <x v="1"/>
    </i>
    <i>
      <x v="2274"/>
    </i>
    <i r="1">
      <x v="2"/>
    </i>
    <i r="2">
      <x v="3"/>
    </i>
    <i r="3">
      <x v="2"/>
    </i>
    <i r="4">
      <x/>
    </i>
    <i r="5">
      <x/>
    </i>
    <i>
      <x v="2275"/>
    </i>
    <i r="1">
      <x v="2"/>
    </i>
    <i r="2">
      <x v="1"/>
    </i>
    <i r="3">
      <x/>
    </i>
    <i r="4">
      <x/>
    </i>
    <i r="5">
      <x v="1"/>
    </i>
    <i>
      <x v="2276"/>
    </i>
    <i r="1">
      <x v="2"/>
    </i>
    <i r="2">
      <x/>
    </i>
    <i r="3">
      <x v="2"/>
    </i>
    <i r="4">
      <x/>
    </i>
    <i r="5">
      <x v="1"/>
    </i>
    <i>
      <x v="2277"/>
    </i>
    <i r="1">
      <x v="2"/>
    </i>
    <i r="2">
      <x/>
    </i>
    <i r="3">
      <x v="2"/>
    </i>
    <i r="4">
      <x/>
    </i>
    <i r="5">
      <x v="1"/>
    </i>
    <i>
      <x v="2278"/>
    </i>
    <i r="1">
      <x v="2"/>
    </i>
    <i r="2">
      <x v="3"/>
    </i>
    <i r="3">
      <x/>
    </i>
    <i r="4">
      <x/>
    </i>
    <i r="5">
      <x/>
    </i>
    <i>
      <x v="2279"/>
    </i>
    <i r="1">
      <x v="2"/>
    </i>
    <i r="2">
      <x v="3"/>
    </i>
    <i r="3">
      <x v="1"/>
    </i>
    <i r="4">
      <x/>
    </i>
    <i r="5">
      <x/>
    </i>
    <i>
      <x v="2280"/>
    </i>
    <i r="1">
      <x/>
    </i>
    <i r="2">
      <x v="1"/>
    </i>
    <i r="3">
      <x v="2"/>
    </i>
    <i r="4">
      <x/>
    </i>
    <i r="5">
      <x v="1"/>
    </i>
    <i>
      <x v="2281"/>
    </i>
    <i r="1">
      <x v="2"/>
    </i>
    <i r="2">
      <x v="3"/>
    </i>
    <i r="3">
      <x/>
    </i>
    <i r="4">
      <x/>
    </i>
    <i r="5">
      <x/>
    </i>
    <i>
      <x v="2282"/>
    </i>
    <i r="1">
      <x v="2"/>
    </i>
    <i r="2">
      <x v="1"/>
    </i>
    <i r="3">
      <x/>
    </i>
    <i r="4">
      <x/>
    </i>
    <i r="5">
      <x/>
    </i>
    <i>
      <x v="2283"/>
    </i>
    <i r="1">
      <x v="2"/>
    </i>
    <i r="2">
      <x v="3"/>
    </i>
    <i r="3">
      <x/>
    </i>
    <i r="4">
      <x/>
    </i>
    <i r="5">
      <x/>
    </i>
    <i>
      <x v="2284"/>
    </i>
    <i r="1">
      <x v="2"/>
    </i>
    <i r="2">
      <x v="3"/>
    </i>
    <i r="3">
      <x/>
    </i>
    <i r="4">
      <x/>
    </i>
    <i r="5">
      <x/>
    </i>
    <i>
      <x v="2285"/>
    </i>
    <i r="1">
      <x v="2"/>
    </i>
    <i r="2">
      <x v="3"/>
    </i>
    <i r="3">
      <x/>
    </i>
    <i r="4">
      <x/>
    </i>
    <i r="5">
      <x/>
    </i>
    <i>
      <x v="2286"/>
    </i>
    <i r="1">
      <x v="2"/>
    </i>
    <i r="2">
      <x v="1"/>
    </i>
    <i r="3">
      <x/>
    </i>
    <i r="4">
      <x/>
    </i>
    <i r="5">
      <x v="1"/>
    </i>
    <i>
      <x v="2287"/>
    </i>
    <i r="1">
      <x v="2"/>
    </i>
    <i r="2">
      <x/>
    </i>
    <i r="3">
      <x/>
    </i>
    <i r="4">
      <x/>
    </i>
    <i r="5">
      <x v="1"/>
    </i>
    <i>
      <x v="2288"/>
    </i>
    <i r="1">
      <x v="2"/>
    </i>
    <i r="2">
      <x v="3"/>
    </i>
    <i r="3">
      <x v="2"/>
    </i>
    <i r="4">
      <x/>
    </i>
    <i r="5">
      <x/>
    </i>
    <i>
      <x v="2289"/>
    </i>
    <i r="1">
      <x v="2"/>
    </i>
    <i r="2">
      <x v="3"/>
    </i>
    <i r="3">
      <x/>
    </i>
    <i r="4">
      <x/>
    </i>
    <i r="5">
      <x/>
    </i>
    <i>
      <x v="2290"/>
    </i>
    <i r="1">
      <x v="2"/>
    </i>
    <i r="2">
      <x v="3"/>
    </i>
    <i r="3">
      <x v="2"/>
    </i>
    <i r="4">
      <x/>
    </i>
    <i r="5">
      <x/>
    </i>
    <i>
      <x v="2291"/>
    </i>
    <i r="1">
      <x/>
    </i>
    <i r="2">
      <x/>
    </i>
    <i r="3">
      <x v="2"/>
    </i>
    <i r="4">
      <x/>
    </i>
    <i r="5">
      <x v="1"/>
    </i>
    <i>
      <x v="2292"/>
    </i>
    <i r="1">
      <x v="2"/>
    </i>
    <i r="2">
      <x/>
    </i>
    <i r="3">
      <x/>
    </i>
    <i r="4">
      <x/>
    </i>
    <i r="5">
      <x v="1"/>
    </i>
    <i>
      <x v="2293"/>
    </i>
    <i r="1">
      <x v="2"/>
    </i>
    <i r="2">
      <x/>
    </i>
    <i r="3">
      <x v="1"/>
    </i>
    <i r="4">
      <x/>
    </i>
    <i r="5">
      <x v="1"/>
    </i>
    <i>
      <x v="2294"/>
    </i>
    <i r="1">
      <x v="2"/>
    </i>
    <i r="2">
      <x v="1"/>
    </i>
    <i r="3">
      <x v="1"/>
    </i>
    <i r="4">
      <x/>
    </i>
    <i r="5">
      <x v="1"/>
    </i>
    <i>
      <x v="2295"/>
    </i>
    <i r="1">
      <x v="2"/>
    </i>
    <i r="2">
      <x/>
    </i>
    <i r="3">
      <x v="1"/>
    </i>
    <i r="4">
      <x v="1"/>
    </i>
    <i r="5">
      <x/>
    </i>
    <i>
      <x v="2296"/>
    </i>
    <i r="1">
      <x v="2"/>
    </i>
    <i r="2">
      <x v="1"/>
    </i>
    <i r="3">
      <x/>
    </i>
    <i r="4">
      <x/>
    </i>
    <i r="5">
      <x v="1"/>
    </i>
    <i>
      <x v="2297"/>
    </i>
    <i r="1">
      <x v="2"/>
    </i>
    <i r="2">
      <x v="3"/>
    </i>
    <i r="3">
      <x v="2"/>
    </i>
    <i r="4">
      <x/>
    </i>
    <i r="5">
      <x/>
    </i>
    <i>
      <x v="2298"/>
    </i>
    <i r="1">
      <x v="2"/>
    </i>
    <i r="2">
      <x v="1"/>
    </i>
    <i r="3">
      <x v="2"/>
    </i>
    <i r="4">
      <x/>
    </i>
    <i r="5">
      <x v="1"/>
    </i>
    <i>
      <x v="2299"/>
    </i>
    <i r="1">
      <x v="2"/>
    </i>
    <i r="2">
      <x v="3"/>
    </i>
    <i r="3">
      <x/>
    </i>
    <i r="4">
      <x/>
    </i>
    <i r="5">
      <x/>
    </i>
    <i>
      <x v="2300"/>
    </i>
    <i r="1">
      <x v="2"/>
    </i>
    <i r="2">
      <x v="3"/>
    </i>
    <i r="3">
      <x/>
    </i>
    <i r="4">
      <x/>
    </i>
    <i r="5">
      <x/>
    </i>
    <i>
      <x v="2301"/>
    </i>
    <i r="1">
      <x v="2"/>
    </i>
    <i r="2">
      <x v="3"/>
    </i>
    <i r="3">
      <x v="1"/>
    </i>
    <i r="4">
      <x/>
    </i>
    <i r="5">
      <x v="1"/>
    </i>
    <i>
      <x v="2302"/>
    </i>
    <i r="1">
      <x/>
    </i>
    <i r="2">
      <x v="3"/>
    </i>
    <i r="3">
      <x v="1"/>
    </i>
    <i r="4">
      <x/>
    </i>
    <i r="5">
      <x v="1"/>
    </i>
    <i>
      <x v="2303"/>
    </i>
    <i r="1">
      <x v="2"/>
    </i>
    <i r="2">
      <x/>
    </i>
    <i r="3">
      <x v="2"/>
    </i>
    <i r="4">
      <x/>
    </i>
    <i r="5">
      <x v="1"/>
    </i>
    <i>
      <x v="2304"/>
    </i>
    <i r="1">
      <x v="2"/>
    </i>
    <i r="2">
      <x v="1"/>
    </i>
    <i r="3">
      <x/>
    </i>
    <i r="4">
      <x/>
    </i>
    <i r="5">
      <x v="1"/>
    </i>
    <i>
      <x v="2305"/>
    </i>
    <i r="1">
      <x v="2"/>
    </i>
    <i r="2">
      <x v="1"/>
    </i>
    <i r="3">
      <x v="1"/>
    </i>
    <i r="4">
      <x/>
    </i>
    <i r="5">
      <x v="1"/>
    </i>
    <i>
      <x v="2306"/>
    </i>
    <i r="1">
      <x v="2"/>
    </i>
    <i r="2">
      <x v="3"/>
    </i>
    <i r="3">
      <x v="1"/>
    </i>
    <i r="4">
      <x/>
    </i>
    <i r="5">
      <x v="1"/>
    </i>
    <i>
      <x v="2307"/>
    </i>
    <i r="1">
      <x v="2"/>
    </i>
    <i r="2">
      <x/>
    </i>
    <i r="3">
      <x v="1"/>
    </i>
    <i r="4">
      <x/>
    </i>
    <i r="5">
      <x v="1"/>
    </i>
    <i>
      <x v="2308"/>
    </i>
    <i r="1">
      <x v="2"/>
    </i>
    <i r="2">
      <x/>
    </i>
    <i r="3">
      <x/>
    </i>
    <i r="4">
      <x/>
    </i>
    <i r="5">
      <x v="1"/>
    </i>
    <i>
      <x v="2309"/>
    </i>
    <i r="1">
      <x v="2"/>
    </i>
    <i r="2">
      <x v="1"/>
    </i>
    <i r="3">
      <x v="1"/>
    </i>
    <i r="4">
      <x/>
    </i>
    <i r="5">
      <x/>
    </i>
    <i>
      <x v="2310"/>
    </i>
    <i r="1">
      <x v="2"/>
    </i>
    <i r="2">
      <x/>
    </i>
    <i r="3">
      <x/>
    </i>
    <i r="4">
      <x/>
    </i>
    <i r="5">
      <x/>
    </i>
    <i>
      <x v="2311"/>
    </i>
    <i r="1">
      <x v="2"/>
    </i>
    <i r="2">
      <x/>
    </i>
    <i r="3">
      <x/>
    </i>
    <i r="4">
      <x/>
    </i>
    <i r="5">
      <x v="1"/>
    </i>
    <i>
      <x v="2312"/>
    </i>
    <i r="1">
      <x v="2"/>
    </i>
    <i r="2">
      <x/>
    </i>
    <i r="3">
      <x v="2"/>
    </i>
    <i r="4">
      <x/>
    </i>
    <i r="5">
      <x v="1"/>
    </i>
    <i>
      <x v="2313"/>
    </i>
    <i r="1">
      <x/>
    </i>
    <i r="2">
      <x v="1"/>
    </i>
    <i r="3">
      <x v="2"/>
    </i>
    <i r="4">
      <x/>
    </i>
    <i r="5">
      <x v="1"/>
    </i>
    <i>
      <x v="2314"/>
    </i>
    <i r="1">
      <x v="2"/>
    </i>
    <i r="2">
      <x/>
    </i>
    <i r="3">
      <x/>
    </i>
    <i r="4">
      <x/>
    </i>
    <i r="5">
      <x v="1"/>
    </i>
    <i>
      <x v="2315"/>
    </i>
    <i r="1">
      <x v="2"/>
    </i>
    <i r="2">
      <x v="3"/>
    </i>
    <i r="3">
      <x v="2"/>
    </i>
    <i r="4">
      <x/>
    </i>
    <i r="5">
      <x/>
    </i>
    <i>
      <x v="2316"/>
    </i>
    <i r="1">
      <x v="2"/>
    </i>
    <i r="2">
      <x v="3"/>
    </i>
    <i r="3">
      <x v="1"/>
    </i>
    <i r="4">
      <x/>
    </i>
    <i r="5">
      <x/>
    </i>
    <i>
      <x v="2317"/>
    </i>
    <i r="1">
      <x v="2"/>
    </i>
    <i r="2">
      <x/>
    </i>
    <i r="3">
      <x v="2"/>
    </i>
    <i r="4">
      <x/>
    </i>
    <i r="5">
      <x v="1"/>
    </i>
    <i>
      <x v="2318"/>
    </i>
    <i r="1">
      <x v="2"/>
    </i>
    <i r="2">
      <x v="3"/>
    </i>
    <i r="3">
      <x v="2"/>
    </i>
    <i r="4">
      <x/>
    </i>
    <i r="5">
      <x/>
    </i>
    <i>
      <x v="2319"/>
    </i>
    <i r="1">
      <x v="2"/>
    </i>
    <i r="2">
      <x v="3"/>
    </i>
    <i r="3">
      <x/>
    </i>
    <i r="4">
      <x/>
    </i>
    <i r="5">
      <x/>
    </i>
    <i>
      <x v="2320"/>
    </i>
    <i r="1">
      <x v="2"/>
    </i>
    <i r="2">
      <x v="3"/>
    </i>
    <i r="3">
      <x v="1"/>
    </i>
    <i r="4">
      <x/>
    </i>
    <i r="5">
      <x/>
    </i>
    <i>
      <x v="2321"/>
    </i>
    <i r="1">
      <x v="2"/>
    </i>
    <i r="2">
      <x/>
    </i>
    <i r="3">
      <x v="2"/>
    </i>
    <i r="4">
      <x/>
    </i>
    <i r="5">
      <x v="1"/>
    </i>
    <i>
      <x v="2322"/>
    </i>
    <i r="1">
      <x v="2"/>
    </i>
    <i r="2">
      <x/>
    </i>
    <i r="3">
      <x/>
    </i>
    <i r="4">
      <x/>
    </i>
    <i r="5">
      <x v="1"/>
    </i>
    <i>
      <x v="2323"/>
    </i>
    <i r="1">
      <x v="2"/>
    </i>
    <i r="2">
      <x/>
    </i>
    <i r="3">
      <x v="1"/>
    </i>
    <i r="4">
      <x/>
    </i>
    <i r="5">
      <x v="1"/>
    </i>
    <i>
      <x v="2324"/>
    </i>
    <i r="1">
      <x/>
    </i>
    <i r="2">
      <x v="3"/>
    </i>
    <i r="3">
      <x v="1"/>
    </i>
    <i r="4">
      <x/>
    </i>
    <i r="5">
      <x/>
    </i>
    <i>
      <x v="2325"/>
    </i>
    <i r="1">
      <x v="2"/>
    </i>
    <i r="2">
      <x v="3"/>
    </i>
    <i r="3">
      <x/>
    </i>
    <i r="4">
      <x/>
    </i>
    <i r="5">
      <x/>
    </i>
    <i>
      <x v="2326"/>
    </i>
    <i r="1">
      <x v="2"/>
    </i>
    <i r="2">
      <x v="1"/>
    </i>
    <i r="3">
      <x/>
    </i>
    <i r="4">
      <x/>
    </i>
    <i r="5">
      <x/>
    </i>
    <i>
      <x v="2327"/>
    </i>
    <i r="1">
      <x v="2"/>
    </i>
    <i r="2">
      <x/>
    </i>
    <i r="3">
      <x v="2"/>
    </i>
    <i r="4">
      <x/>
    </i>
    <i r="5">
      <x v="1"/>
    </i>
    <i>
      <x v="2328"/>
    </i>
    <i r="1">
      <x v="2"/>
    </i>
    <i r="2">
      <x v="1"/>
    </i>
    <i r="3">
      <x v="1"/>
    </i>
    <i r="4">
      <x/>
    </i>
    <i r="5">
      <x v="1"/>
    </i>
    <i>
      <x v="2329"/>
    </i>
    <i r="1">
      <x v="2"/>
    </i>
    <i r="2">
      <x v="3"/>
    </i>
    <i r="3">
      <x/>
    </i>
    <i r="4">
      <x/>
    </i>
    <i r="5">
      <x v="1"/>
    </i>
    <i>
      <x v="2330"/>
    </i>
    <i r="1">
      <x v="2"/>
    </i>
    <i r="2">
      <x/>
    </i>
    <i r="3">
      <x v="1"/>
    </i>
    <i r="4">
      <x v="1"/>
    </i>
    <i r="5">
      <x/>
    </i>
    <i>
      <x v="2331"/>
    </i>
    <i r="1">
      <x v="2"/>
    </i>
    <i r="2">
      <x v="3"/>
    </i>
    <i r="3">
      <x/>
    </i>
    <i r="4">
      <x/>
    </i>
    <i r="5">
      <x/>
    </i>
    <i>
      <x v="2332"/>
    </i>
    <i r="1">
      <x v="2"/>
    </i>
    <i r="2">
      <x/>
    </i>
    <i r="3">
      <x/>
    </i>
    <i r="4">
      <x/>
    </i>
    <i r="5">
      <x v="1"/>
    </i>
    <i>
      <x v="2333"/>
    </i>
    <i r="1">
      <x v="2"/>
    </i>
    <i r="2">
      <x v="3"/>
    </i>
    <i r="3">
      <x v="1"/>
    </i>
    <i r="4">
      <x/>
    </i>
    <i r="5">
      <x v="1"/>
    </i>
    <i>
      <x v="2334"/>
    </i>
    <i r="1">
      <x v="2"/>
    </i>
    <i r="2">
      <x/>
    </i>
    <i r="3">
      <x/>
    </i>
    <i r="4">
      <x/>
    </i>
    <i r="5">
      <x v="1"/>
    </i>
    <i t="grand">
      <x/>
    </i>
  </rowItems>
  <colItems count="1">
    <i/>
  </colItems>
  <dataFields count="1">
    <dataField name="Count of Charges" fld="12" subtotal="count"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B46C59-6754-41ED-AAB9-C6854BC9459B}" name="PivotTable3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X2:AY6" firstHeaderRow="1" firstDataRow="1" firstDataCol="1"/>
  <pivotFields count="17">
    <pivotField showAll="0"/>
    <pivotField showAll="0"/>
    <pivotField numFmtId="165"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dataField="1" numFmtId="166" showAll="0"/>
    <pivotField showAll="0">
      <items count="5">
        <item x="0"/>
        <item x="1"/>
        <item x="2"/>
        <item x="3"/>
        <item t="default"/>
      </items>
    </pivotField>
    <pivotField axis="axisRow" showAll="0">
      <items count="4">
        <item x="2"/>
        <item x="1"/>
        <item x="0"/>
        <item t="default"/>
      </items>
    </pivotField>
    <pivotField showAll="0"/>
    <pivotField showAll="0"/>
  </pivotFields>
  <rowFields count="1">
    <field x="14"/>
  </rowFields>
  <rowItems count="4">
    <i>
      <x/>
    </i>
    <i>
      <x v="1"/>
    </i>
    <i>
      <x v="2"/>
    </i>
    <i t="grand">
      <x/>
    </i>
  </rowItems>
  <colItems count="1">
    <i/>
  </colItems>
  <dataFields count="1">
    <dataField name="Count of Charges" fld="12" subtotal="count" baseField="14"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2"/>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0"/>
          </reference>
        </references>
      </pivotArea>
    </chartFormat>
    <chartFormat chart="5" format="10">
      <pivotArea type="data" outline="0" fieldPosition="0">
        <references count="2">
          <reference field="4294967294" count="1" selected="0">
            <x v="0"/>
          </reference>
          <reference field="14" count="1" selected="0">
            <x v="1"/>
          </reference>
        </references>
      </pivotArea>
    </chartFormat>
    <chartFormat chart="5"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2F7443-7F02-44FE-B267-610CF4BD1C4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20:V25" firstHeaderRow="1" firstDataRow="1" firstDataCol="1"/>
  <pivotFields count="17">
    <pivotField showAll="0"/>
    <pivotField showAll="0"/>
    <pivotField numFmtId="165"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numFmtId="166"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6"/>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1FAC9B-8F7A-41D0-AF91-FA3A56C700C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20:S22" firstHeaderRow="1" firstDataRow="1" firstDataCol="1"/>
  <pivotFields count="17">
    <pivotField showAll="0"/>
    <pivotField showAll="0"/>
    <pivotField numFmtId="165" showAll="0"/>
    <pivotField showAll="0"/>
    <pivotField showAll="0"/>
    <pivotField showAll="0"/>
    <pivotField showAll="0"/>
    <pivotField showAll="0"/>
    <pivotField showAll="0"/>
    <pivotField axis="axisRow" showAll="0">
      <items count="5">
        <item h="1" x="2"/>
        <item h="1" x="0"/>
        <item h="1" x="1"/>
        <item x="3"/>
        <item t="default"/>
      </items>
    </pivotField>
    <pivotField showAll="0">
      <items count="4">
        <item x="0"/>
        <item h="1" x="2"/>
        <item h="1" x="1"/>
        <item t="default"/>
      </items>
    </pivotField>
    <pivotField showAll="0"/>
    <pivotField dataField="1" numFmtId="166" showAll="0"/>
    <pivotField showAll="0"/>
    <pivotField showAll="0"/>
    <pivotField showAll="0"/>
    <pivotField showAll="0"/>
  </pivotFields>
  <rowFields count="1">
    <field x="9"/>
  </rowFields>
  <rowItems count="2">
    <i>
      <x v="3"/>
    </i>
    <i t="grand">
      <x/>
    </i>
  </rowItems>
  <colItems count="1">
    <i/>
  </colItems>
  <dataFields count="1">
    <dataField name="Count of Charges" fld="12" subtotal="count" baseField="9" baseItem="0"/>
  </dataFields>
  <chartFormats count="2">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A78FC6-AF17-4FAE-B7BB-DE453DE6EC1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R4:S7" firstHeaderRow="1" firstDataRow="1" firstDataCol="1"/>
  <pivotFields count="17">
    <pivotField showAll="0"/>
    <pivotField showAll="0"/>
    <pivotField numFmtId="165" showAll="0"/>
    <pivotField showAll="0"/>
    <pivotField showAll="0"/>
    <pivotField showAll="0"/>
    <pivotField axis="axisRow" showAll="0">
      <items count="3">
        <item x="0"/>
        <item x="1"/>
        <item t="default"/>
      </items>
    </pivotField>
    <pivotField showAll="0"/>
    <pivotField dataField="1" showAll="0">
      <items count="4">
        <item x="2"/>
        <item x="1"/>
        <item x="0"/>
        <item t="default"/>
      </items>
    </pivotField>
    <pivotField showAll="0"/>
    <pivotField showAll="0"/>
    <pivotField showAll="0"/>
    <pivotField numFmtId="166"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6"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3BB1B50-0C1F-46FA-8AD0-2D373AC9553F}" sourceName="Weight Status">
  <pivotTables>
    <pivotTable tabId="7" name="PivotTable1"/>
  </pivotTables>
  <data>
    <tabular pivotCacheId="40528405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036FF40-EDE1-492D-BB0F-DFDD822BFD36}" sourceName="Diabetes Status">
  <pivotTables>
    <pivotTable tabId="7" name="PivotTable1"/>
  </pivotTables>
  <data>
    <tabular pivotCacheId="4052840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14EE161-CEC0-4236-90F6-08A546162E01}" cache="Slicer_Weight_Status" caption="Weight Status" rowHeight="234950"/>
  <slicer name="Diabetes Status" xr10:uid="{BD3F7A36-80A3-4270-9AB7-40F19E339B8E}"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zoomScale="102" zoomScaleNormal="102" workbookViewId="0">
      <selection activeCell="F18" sqref="F18"/>
    </sheetView>
  </sheetViews>
  <sheetFormatPr defaultRowHeight="14.4" x14ac:dyDescent="0.3"/>
  <cols>
    <col min="1" max="1" width="15.5546875" customWidth="1"/>
    <col min="2" max="2" width="16.109375" customWidth="1"/>
    <col min="3" max="3" width="20.5546875" customWidth="1"/>
    <col min="4" max="4" width="20.21875" customWidth="1"/>
    <col min="6" max="6" width="68.33203125" bestFit="1" customWidth="1"/>
  </cols>
  <sheetData>
    <row r="1" spans="1:6" s="2" customFormat="1" ht="18.899999999999999" customHeight="1" x14ac:dyDescent="0.3">
      <c r="A1" s="3" t="s">
        <v>0</v>
      </c>
      <c r="B1" s="34" t="s">
        <v>2415</v>
      </c>
      <c r="C1" s="34" t="s">
        <v>2416</v>
      </c>
      <c r="D1" s="34" t="s">
        <v>2417</v>
      </c>
    </row>
    <row r="2" spans="1:6" ht="15.6" x14ac:dyDescent="0.3">
      <c r="A2" s="1" t="s">
        <v>2367</v>
      </c>
      <c r="B2" s="35" t="s">
        <v>2438</v>
      </c>
      <c r="C2" t="s">
        <v>4495</v>
      </c>
    </row>
    <row r="3" spans="1:6" ht="15.6" x14ac:dyDescent="0.3">
      <c r="A3" s="1" t="s">
        <v>2366</v>
      </c>
      <c r="B3" s="35" t="s">
        <v>2439</v>
      </c>
      <c r="C3" t="s">
        <v>4496</v>
      </c>
      <c r="D3" t="s">
        <v>4442</v>
      </c>
    </row>
    <row r="4" spans="1:6" ht="21" x14ac:dyDescent="0.4">
      <c r="A4" s="1" t="s">
        <v>2365</v>
      </c>
      <c r="B4" s="35" t="s">
        <v>2440</v>
      </c>
      <c r="C4" t="s">
        <v>4497</v>
      </c>
      <c r="F4" s="10" t="s">
        <v>2424</v>
      </c>
    </row>
    <row r="5" spans="1:6" ht="15.6" x14ac:dyDescent="0.3">
      <c r="A5" s="1" t="s">
        <v>2364</v>
      </c>
      <c r="B5" s="35" t="s">
        <v>2441</v>
      </c>
      <c r="C5" t="s">
        <v>4498</v>
      </c>
    </row>
    <row r="6" spans="1:6" ht="21" x14ac:dyDescent="0.4">
      <c r="A6" s="1" t="s">
        <v>2363</v>
      </c>
      <c r="B6" s="35" t="s">
        <v>2442</v>
      </c>
      <c r="C6" t="s">
        <v>4499</v>
      </c>
      <c r="F6" s="10" t="s">
        <v>2425</v>
      </c>
    </row>
    <row r="7" spans="1:6" ht="15.6" x14ac:dyDescent="0.3">
      <c r="A7" s="1" t="s">
        <v>2362</v>
      </c>
      <c r="B7" s="35" t="s">
        <v>2443</v>
      </c>
      <c r="C7" t="s">
        <v>4500</v>
      </c>
      <c r="D7" t="s">
        <v>4443</v>
      </c>
    </row>
    <row r="8" spans="1:6" ht="18" x14ac:dyDescent="0.35">
      <c r="A8" s="1" t="s">
        <v>2361</v>
      </c>
      <c r="B8" s="35" t="s">
        <v>2444</v>
      </c>
      <c r="C8" t="s">
        <v>4501</v>
      </c>
      <c r="F8" s="36" t="s">
        <v>4440</v>
      </c>
    </row>
    <row r="9" spans="1:6" ht="15.6" x14ac:dyDescent="0.3">
      <c r="A9" s="1" t="s">
        <v>2360</v>
      </c>
      <c r="B9" s="35" t="s">
        <v>2445</v>
      </c>
      <c r="C9" t="s">
        <v>4502</v>
      </c>
    </row>
    <row r="10" spans="1:6" ht="18" x14ac:dyDescent="0.35">
      <c r="A10" s="1" t="s">
        <v>2359</v>
      </c>
      <c r="B10" s="35" t="s">
        <v>2446</v>
      </c>
      <c r="C10" t="s">
        <v>4503</v>
      </c>
      <c r="D10" t="s">
        <v>4444</v>
      </c>
      <c r="F10" s="20" t="s">
        <v>4441</v>
      </c>
    </row>
    <row r="11" spans="1:6" ht="15.6" x14ac:dyDescent="0.3">
      <c r="A11" s="1" t="s">
        <v>2358</v>
      </c>
      <c r="B11" s="35" t="s">
        <v>2447</v>
      </c>
      <c r="C11" t="s">
        <v>4504</v>
      </c>
      <c r="D11" t="s">
        <v>4445</v>
      </c>
    </row>
    <row r="12" spans="1:6" ht="15.6" x14ac:dyDescent="0.3">
      <c r="A12" s="1" t="s">
        <v>2357</v>
      </c>
      <c r="B12" s="35" t="s">
        <v>2448</v>
      </c>
      <c r="C12" t="s">
        <v>4505</v>
      </c>
      <c r="D12" t="s">
        <v>4446</v>
      </c>
    </row>
    <row r="13" spans="1:6" ht="15.6" x14ac:dyDescent="0.3">
      <c r="A13" s="1" t="s">
        <v>2356</v>
      </c>
      <c r="B13" s="35" t="s">
        <v>2449</v>
      </c>
      <c r="C13" t="s">
        <v>4506</v>
      </c>
    </row>
    <row r="14" spans="1:6" ht="15.6" x14ac:dyDescent="0.3">
      <c r="A14" s="1" t="s">
        <v>2355</v>
      </c>
      <c r="B14" s="35" t="s">
        <v>2450</v>
      </c>
      <c r="C14" t="s">
        <v>4507</v>
      </c>
    </row>
    <row r="15" spans="1:6" ht="15.6" x14ac:dyDescent="0.3">
      <c r="A15" s="1" t="s">
        <v>2354</v>
      </c>
      <c r="B15" s="35" t="s">
        <v>2451</v>
      </c>
      <c r="C15" t="s">
        <v>4508</v>
      </c>
    </row>
    <row r="16" spans="1:6" ht="15.6" x14ac:dyDescent="0.3">
      <c r="A16" s="1" t="s">
        <v>2353</v>
      </c>
      <c r="B16" s="35" t="s">
        <v>2452</v>
      </c>
      <c r="C16" t="s">
        <v>4509</v>
      </c>
      <c r="D16" t="s">
        <v>4447</v>
      </c>
    </row>
    <row r="17" spans="1:4" ht="15.6" x14ac:dyDescent="0.3">
      <c r="A17" s="1" t="s">
        <v>2352</v>
      </c>
      <c r="B17" s="35" t="s">
        <v>2453</v>
      </c>
      <c r="C17" t="s">
        <v>4510</v>
      </c>
    </row>
    <row r="18" spans="1:4" ht="15.6" x14ac:dyDescent="0.3">
      <c r="A18" s="1" t="s">
        <v>2351</v>
      </c>
      <c r="B18" s="35" t="s">
        <v>2454</v>
      </c>
      <c r="C18" t="s">
        <v>4511</v>
      </c>
      <c r="D18" t="s">
        <v>4448</v>
      </c>
    </row>
    <row r="19" spans="1:4" ht="15.6" x14ac:dyDescent="0.3">
      <c r="A19" s="1" t="s">
        <v>2350</v>
      </c>
      <c r="B19" s="35" t="s">
        <v>2455</v>
      </c>
      <c r="C19" t="s">
        <v>4512</v>
      </c>
      <c r="D19" t="s">
        <v>4447</v>
      </c>
    </row>
    <row r="20" spans="1:4" ht="15.6" x14ac:dyDescent="0.3">
      <c r="A20" s="1" t="s">
        <v>2349</v>
      </c>
      <c r="B20" s="35" t="s">
        <v>2456</v>
      </c>
      <c r="C20" t="s">
        <v>4513</v>
      </c>
      <c r="D20" t="s">
        <v>4449</v>
      </c>
    </row>
    <row r="21" spans="1:4" ht="15.6" x14ac:dyDescent="0.3">
      <c r="A21" s="1" t="s">
        <v>2348</v>
      </c>
      <c r="B21" s="35" t="s">
        <v>2457</v>
      </c>
      <c r="C21" t="s">
        <v>4514</v>
      </c>
    </row>
    <row r="22" spans="1:4" ht="15.6" x14ac:dyDescent="0.3">
      <c r="A22" s="1" t="s">
        <v>2347</v>
      </c>
      <c r="B22" s="35" t="s">
        <v>2458</v>
      </c>
      <c r="C22" t="s">
        <v>4515</v>
      </c>
    </row>
    <row r="23" spans="1:4" ht="15.6" x14ac:dyDescent="0.3">
      <c r="A23" s="1" t="s">
        <v>2346</v>
      </c>
      <c r="B23" s="35" t="s">
        <v>2459</v>
      </c>
      <c r="C23" t="s">
        <v>4516</v>
      </c>
      <c r="D23" t="s">
        <v>4450</v>
      </c>
    </row>
    <row r="24" spans="1:4" ht="15.6" x14ac:dyDescent="0.3">
      <c r="A24" s="1" t="s">
        <v>2345</v>
      </c>
      <c r="B24" s="35" t="s">
        <v>2460</v>
      </c>
      <c r="C24" t="s">
        <v>4517</v>
      </c>
    </row>
    <row r="25" spans="1:4" ht="15.6" x14ac:dyDescent="0.3">
      <c r="A25" s="1" t="s">
        <v>2344</v>
      </c>
      <c r="B25" s="35" t="s">
        <v>2461</v>
      </c>
      <c r="C25" t="s">
        <v>4518</v>
      </c>
      <c r="D25" t="s">
        <v>4448</v>
      </c>
    </row>
    <row r="26" spans="1:4" ht="15.6" x14ac:dyDescent="0.3">
      <c r="A26" s="1" t="s">
        <v>2343</v>
      </c>
      <c r="B26" s="35" t="s">
        <v>2462</v>
      </c>
      <c r="C26" t="s">
        <v>4519</v>
      </c>
      <c r="D26" t="s">
        <v>4451</v>
      </c>
    </row>
    <row r="27" spans="1:4" ht="15.6" x14ac:dyDescent="0.3">
      <c r="A27" s="1" t="s">
        <v>2342</v>
      </c>
      <c r="B27" s="35" t="s">
        <v>2463</v>
      </c>
      <c r="C27" t="s">
        <v>4520</v>
      </c>
    </row>
    <row r="28" spans="1:4" ht="15.6" x14ac:dyDescent="0.3">
      <c r="A28" s="1" t="s">
        <v>2341</v>
      </c>
      <c r="B28" s="35" t="s">
        <v>2464</v>
      </c>
      <c r="C28" t="s">
        <v>4521</v>
      </c>
    </row>
    <row r="29" spans="1:4" ht="15.6" x14ac:dyDescent="0.3">
      <c r="A29" s="1" t="s">
        <v>2340</v>
      </c>
      <c r="B29" s="35" t="s">
        <v>2465</v>
      </c>
      <c r="C29" t="s">
        <v>4522</v>
      </c>
      <c r="D29" t="s">
        <v>4452</v>
      </c>
    </row>
    <row r="30" spans="1:4" ht="15.6" x14ac:dyDescent="0.3">
      <c r="A30" s="1" t="s">
        <v>2339</v>
      </c>
      <c r="B30" s="35" t="s">
        <v>2466</v>
      </c>
      <c r="C30" t="s">
        <v>4502</v>
      </c>
    </row>
    <row r="31" spans="1:4" ht="15.6" x14ac:dyDescent="0.3">
      <c r="A31" s="1" t="s">
        <v>2338</v>
      </c>
      <c r="B31" s="35" t="s">
        <v>2467</v>
      </c>
      <c r="C31" t="s">
        <v>4523</v>
      </c>
    </row>
    <row r="32" spans="1:4" ht="15.6" x14ac:dyDescent="0.3">
      <c r="A32" s="1" t="s">
        <v>2337</v>
      </c>
      <c r="B32" s="35" t="s">
        <v>2468</v>
      </c>
      <c r="C32" t="s">
        <v>4517</v>
      </c>
      <c r="D32" t="s">
        <v>3621</v>
      </c>
    </row>
    <row r="33" spans="1:4" ht="15.6" x14ac:dyDescent="0.3">
      <c r="A33" s="1" t="s">
        <v>2336</v>
      </c>
      <c r="B33" s="35" t="s">
        <v>2469</v>
      </c>
      <c r="C33" t="s">
        <v>4524</v>
      </c>
      <c r="D33" t="s">
        <v>4442</v>
      </c>
    </row>
    <row r="34" spans="1:4" ht="15.6" x14ac:dyDescent="0.3">
      <c r="A34" s="1" t="s">
        <v>2335</v>
      </c>
      <c r="B34" s="35" t="s">
        <v>2470</v>
      </c>
      <c r="C34" t="s">
        <v>4525</v>
      </c>
      <c r="D34" t="s">
        <v>4442</v>
      </c>
    </row>
    <row r="35" spans="1:4" ht="15.6" x14ac:dyDescent="0.3">
      <c r="A35" s="1" t="s">
        <v>2334</v>
      </c>
      <c r="B35" s="35" t="s">
        <v>2471</v>
      </c>
      <c r="C35" t="s">
        <v>4526</v>
      </c>
    </row>
    <row r="36" spans="1:4" ht="15.6" x14ac:dyDescent="0.3">
      <c r="A36" s="1" t="s">
        <v>2333</v>
      </c>
      <c r="B36" s="35" t="s">
        <v>2472</v>
      </c>
      <c r="C36" t="s">
        <v>4527</v>
      </c>
      <c r="D36" t="s">
        <v>4453</v>
      </c>
    </row>
    <row r="37" spans="1:4" ht="15.6" x14ac:dyDescent="0.3">
      <c r="A37" s="1" t="s">
        <v>2332</v>
      </c>
      <c r="B37" s="35" t="s">
        <v>2473</v>
      </c>
      <c r="C37" t="s">
        <v>4528</v>
      </c>
    </row>
    <row r="38" spans="1:4" ht="15.6" x14ac:dyDescent="0.3">
      <c r="A38" s="1" t="s">
        <v>2331</v>
      </c>
      <c r="B38" s="35" t="s">
        <v>2474</v>
      </c>
      <c r="C38" t="s">
        <v>4529</v>
      </c>
      <c r="D38" t="s">
        <v>4447</v>
      </c>
    </row>
    <row r="39" spans="1:4" ht="15.6" x14ac:dyDescent="0.3">
      <c r="A39" s="1" t="s">
        <v>2330</v>
      </c>
      <c r="B39" s="35" t="s">
        <v>2475</v>
      </c>
      <c r="C39" t="s">
        <v>4530</v>
      </c>
      <c r="D39" t="s">
        <v>4454</v>
      </c>
    </row>
    <row r="40" spans="1:4" ht="15.6" x14ac:dyDescent="0.3">
      <c r="A40" s="1" t="s">
        <v>2329</v>
      </c>
      <c r="B40" s="35" t="s">
        <v>2476</v>
      </c>
      <c r="C40" t="s">
        <v>4531</v>
      </c>
    </row>
    <row r="41" spans="1:4" ht="15.6" x14ac:dyDescent="0.3">
      <c r="A41" s="1" t="s">
        <v>2328</v>
      </c>
      <c r="B41" s="35" t="s">
        <v>2477</v>
      </c>
      <c r="C41" t="s">
        <v>4532</v>
      </c>
    </row>
    <row r="42" spans="1:4" ht="15.6" x14ac:dyDescent="0.3">
      <c r="A42" s="1" t="s">
        <v>2327</v>
      </c>
      <c r="B42" s="35" t="s">
        <v>2478</v>
      </c>
      <c r="C42" t="s">
        <v>4533</v>
      </c>
      <c r="D42" t="s">
        <v>4444</v>
      </c>
    </row>
    <row r="43" spans="1:4" ht="15.6" x14ac:dyDescent="0.3">
      <c r="A43" s="1" t="s">
        <v>2326</v>
      </c>
      <c r="B43" s="35" t="s">
        <v>2479</v>
      </c>
      <c r="C43" t="s">
        <v>4534</v>
      </c>
    </row>
    <row r="44" spans="1:4" ht="15.6" x14ac:dyDescent="0.3">
      <c r="A44" s="1" t="s">
        <v>2325</v>
      </c>
      <c r="B44" s="35" t="s">
        <v>2480</v>
      </c>
      <c r="C44" t="s">
        <v>4517</v>
      </c>
    </row>
    <row r="45" spans="1:4" ht="15.6" x14ac:dyDescent="0.3">
      <c r="A45" s="1" t="s">
        <v>2324</v>
      </c>
      <c r="B45" s="35" t="s">
        <v>2481</v>
      </c>
      <c r="C45" t="s">
        <v>4535</v>
      </c>
    </row>
    <row r="46" spans="1:4" ht="15.6" x14ac:dyDescent="0.3">
      <c r="A46" s="1" t="s">
        <v>2323</v>
      </c>
      <c r="B46" s="35" t="s">
        <v>2482</v>
      </c>
      <c r="C46" t="s">
        <v>4518</v>
      </c>
      <c r="D46" t="s">
        <v>4452</v>
      </c>
    </row>
    <row r="47" spans="1:4" ht="15.6" x14ac:dyDescent="0.3">
      <c r="A47" s="1" t="s">
        <v>2322</v>
      </c>
      <c r="B47" s="35" t="s">
        <v>2483</v>
      </c>
      <c r="C47" t="s">
        <v>4536</v>
      </c>
      <c r="D47" t="s">
        <v>4453</v>
      </c>
    </row>
    <row r="48" spans="1:4" ht="15.6" x14ac:dyDescent="0.3">
      <c r="A48" s="1" t="s">
        <v>2321</v>
      </c>
      <c r="B48" s="35" t="s">
        <v>2484</v>
      </c>
      <c r="C48" t="s">
        <v>4537</v>
      </c>
      <c r="D48" t="s">
        <v>3621</v>
      </c>
    </row>
    <row r="49" spans="1:4" ht="15.6" x14ac:dyDescent="0.3">
      <c r="A49" s="1" t="s">
        <v>2320</v>
      </c>
      <c r="B49" s="35" t="s">
        <v>2479</v>
      </c>
      <c r="C49" t="s">
        <v>4538</v>
      </c>
      <c r="D49" t="s">
        <v>4453</v>
      </c>
    </row>
    <row r="50" spans="1:4" ht="15.6" x14ac:dyDescent="0.3">
      <c r="A50" s="1" t="s">
        <v>2319</v>
      </c>
      <c r="B50" s="35" t="s">
        <v>2485</v>
      </c>
      <c r="C50" t="s">
        <v>4539</v>
      </c>
    </row>
    <row r="51" spans="1:4" ht="15.6" x14ac:dyDescent="0.3">
      <c r="A51" s="1" t="s">
        <v>2318</v>
      </c>
      <c r="B51" s="35" t="s">
        <v>2486</v>
      </c>
      <c r="C51" t="s">
        <v>4529</v>
      </c>
    </row>
    <row r="52" spans="1:4" ht="15.6" x14ac:dyDescent="0.3">
      <c r="A52" s="1" t="s">
        <v>2317</v>
      </c>
      <c r="B52" s="35" t="s">
        <v>2487</v>
      </c>
      <c r="C52" t="s">
        <v>4540</v>
      </c>
      <c r="D52" t="s">
        <v>3621</v>
      </c>
    </row>
    <row r="53" spans="1:4" ht="15.6" x14ac:dyDescent="0.3">
      <c r="A53" s="1" t="s">
        <v>2316</v>
      </c>
      <c r="B53" s="35" t="s">
        <v>2488</v>
      </c>
      <c r="C53" t="s">
        <v>4541</v>
      </c>
    </row>
    <row r="54" spans="1:4" ht="15.6" x14ac:dyDescent="0.3">
      <c r="A54" s="1" t="s">
        <v>2315</v>
      </c>
      <c r="B54" s="35" t="s">
        <v>2489</v>
      </c>
      <c r="C54" t="s">
        <v>4506</v>
      </c>
    </row>
    <row r="55" spans="1:4" ht="15.6" x14ac:dyDescent="0.3">
      <c r="A55" s="1" t="s">
        <v>2314</v>
      </c>
      <c r="B55" s="35" t="s">
        <v>2490</v>
      </c>
      <c r="C55" t="s">
        <v>4542</v>
      </c>
      <c r="D55" t="s">
        <v>4443</v>
      </c>
    </row>
    <row r="56" spans="1:4" ht="15.6" x14ac:dyDescent="0.3">
      <c r="A56" s="1" t="s">
        <v>2313</v>
      </c>
      <c r="B56" s="35" t="s">
        <v>2491</v>
      </c>
      <c r="C56" t="s">
        <v>4543</v>
      </c>
      <c r="D56" t="s">
        <v>4455</v>
      </c>
    </row>
    <row r="57" spans="1:4" ht="15.6" x14ac:dyDescent="0.3">
      <c r="A57" s="1" t="s">
        <v>2312</v>
      </c>
      <c r="B57" s="35" t="s">
        <v>2492</v>
      </c>
      <c r="C57" t="s">
        <v>4544</v>
      </c>
    </row>
    <row r="58" spans="1:4" ht="15.6" x14ac:dyDescent="0.3">
      <c r="A58" s="1" t="s">
        <v>2311</v>
      </c>
      <c r="B58" s="35" t="s">
        <v>2493</v>
      </c>
      <c r="C58" t="s">
        <v>4545</v>
      </c>
    </row>
    <row r="59" spans="1:4" ht="15.6" x14ac:dyDescent="0.3">
      <c r="A59" s="1" t="s">
        <v>2310</v>
      </c>
      <c r="B59" s="35" t="s">
        <v>2494</v>
      </c>
      <c r="C59" t="s">
        <v>4546</v>
      </c>
    </row>
    <row r="60" spans="1:4" ht="15.6" x14ac:dyDescent="0.3">
      <c r="A60" s="1" t="s">
        <v>2309</v>
      </c>
      <c r="B60" s="35" t="s">
        <v>2495</v>
      </c>
      <c r="C60" t="s">
        <v>4547</v>
      </c>
    </row>
    <row r="61" spans="1:4" ht="15.6" x14ac:dyDescent="0.3">
      <c r="A61" s="1" t="s">
        <v>2308</v>
      </c>
      <c r="B61" s="35" t="s">
        <v>2496</v>
      </c>
      <c r="C61" t="s">
        <v>4548</v>
      </c>
    </row>
    <row r="62" spans="1:4" ht="15.6" x14ac:dyDescent="0.3">
      <c r="A62" s="1" t="s">
        <v>2307</v>
      </c>
      <c r="B62" s="35" t="s">
        <v>2497</v>
      </c>
      <c r="C62" t="s">
        <v>4549</v>
      </c>
    </row>
    <row r="63" spans="1:4" ht="15.6" x14ac:dyDescent="0.3">
      <c r="A63" s="1" t="s">
        <v>2306</v>
      </c>
      <c r="B63" s="35" t="s">
        <v>2498</v>
      </c>
      <c r="C63" t="s">
        <v>4550</v>
      </c>
      <c r="D63" t="s">
        <v>4456</v>
      </c>
    </row>
    <row r="64" spans="1:4" ht="15.6" x14ac:dyDescent="0.3">
      <c r="A64" s="1" t="s">
        <v>2305</v>
      </c>
      <c r="B64" s="35" t="s">
        <v>2499</v>
      </c>
      <c r="C64" t="s">
        <v>4551</v>
      </c>
    </row>
    <row r="65" spans="1:4" ht="15.6" x14ac:dyDescent="0.3">
      <c r="A65" s="1" t="s">
        <v>2304</v>
      </c>
      <c r="B65" s="35" t="s">
        <v>2500</v>
      </c>
      <c r="C65" t="s">
        <v>4506</v>
      </c>
    </row>
    <row r="66" spans="1:4" ht="15.6" x14ac:dyDescent="0.3">
      <c r="A66" s="1" t="s">
        <v>2303</v>
      </c>
      <c r="B66" s="35" t="s">
        <v>2501</v>
      </c>
      <c r="C66" t="s">
        <v>4552</v>
      </c>
      <c r="D66" t="s">
        <v>4450</v>
      </c>
    </row>
    <row r="67" spans="1:4" ht="15.6" x14ac:dyDescent="0.3">
      <c r="A67" s="1" t="s">
        <v>2302</v>
      </c>
      <c r="B67" s="35" t="s">
        <v>2502</v>
      </c>
      <c r="C67" t="s">
        <v>4553</v>
      </c>
    </row>
    <row r="68" spans="1:4" ht="15.6" x14ac:dyDescent="0.3">
      <c r="A68" s="1" t="s">
        <v>2301</v>
      </c>
      <c r="B68" s="35" t="s">
        <v>2503</v>
      </c>
      <c r="C68" t="s">
        <v>4554</v>
      </c>
    </row>
    <row r="69" spans="1:4" ht="15.6" x14ac:dyDescent="0.3">
      <c r="A69" s="1" t="s">
        <v>2300</v>
      </c>
      <c r="B69" s="35" t="s">
        <v>2504</v>
      </c>
      <c r="C69" t="s">
        <v>4555</v>
      </c>
      <c r="D69" t="s">
        <v>4447</v>
      </c>
    </row>
    <row r="70" spans="1:4" ht="15.6" x14ac:dyDescent="0.3">
      <c r="A70" s="1" t="s">
        <v>2299</v>
      </c>
      <c r="B70" s="35" t="s">
        <v>2505</v>
      </c>
      <c r="C70" t="s">
        <v>4556</v>
      </c>
      <c r="D70" t="s">
        <v>4453</v>
      </c>
    </row>
    <row r="71" spans="1:4" ht="15.6" x14ac:dyDescent="0.3">
      <c r="A71" s="1" t="s">
        <v>2298</v>
      </c>
      <c r="B71" s="35" t="s">
        <v>2506</v>
      </c>
      <c r="C71" t="s">
        <v>4557</v>
      </c>
    </row>
    <row r="72" spans="1:4" ht="15.6" x14ac:dyDescent="0.3">
      <c r="A72" s="1" t="s">
        <v>2297</v>
      </c>
      <c r="B72" s="35" t="s">
        <v>2507</v>
      </c>
      <c r="C72" t="s">
        <v>4558</v>
      </c>
    </row>
    <row r="73" spans="1:4" ht="15.6" x14ac:dyDescent="0.3">
      <c r="A73" s="1" t="s">
        <v>2296</v>
      </c>
      <c r="B73" s="35" t="s">
        <v>2508</v>
      </c>
      <c r="C73" t="s">
        <v>4559</v>
      </c>
      <c r="D73" t="s">
        <v>4457</v>
      </c>
    </row>
    <row r="74" spans="1:4" ht="15.6" x14ac:dyDescent="0.3">
      <c r="A74" s="1" t="s">
        <v>2295</v>
      </c>
      <c r="B74" s="35" t="s">
        <v>2509</v>
      </c>
      <c r="C74" t="s">
        <v>4560</v>
      </c>
    </row>
    <row r="75" spans="1:4" ht="15.6" x14ac:dyDescent="0.3">
      <c r="A75" s="1" t="s">
        <v>2294</v>
      </c>
      <c r="B75" s="35" t="s">
        <v>2510</v>
      </c>
      <c r="C75" t="s">
        <v>4531</v>
      </c>
      <c r="D75" t="s">
        <v>4450</v>
      </c>
    </row>
    <row r="76" spans="1:4" ht="15.6" x14ac:dyDescent="0.3">
      <c r="A76" s="1" t="s">
        <v>2293</v>
      </c>
      <c r="B76" s="35" t="s">
        <v>2511</v>
      </c>
      <c r="C76" t="s">
        <v>4561</v>
      </c>
      <c r="D76" t="s">
        <v>4448</v>
      </c>
    </row>
    <row r="77" spans="1:4" ht="15.6" x14ac:dyDescent="0.3">
      <c r="A77" s="1" t="s">
        <v>2292</v>
      </c>
      <c r="B77" s="35" t="s">
        <v>2512</v>
      </c>
      <c r="C77" t="s">
        <v>4562</v>
      </c>
    </row>
    <row r="78" spans="1:4" ht="15.6" x14ac:dyDescent="0.3">
      <c r="A78" s="1" t="s">
        <v>2291</v>
      </c>
      <c r="B78" s="35" t="s">
        <v>2513</v>
      </c>
      <c r="C78" t="s">
        <v>4563</v>
      </c>
    </row>
    <row r="79" spans="1:4" ht="15.6" x14ac:dyDescent="0.3">
      <c r="A79" s="1" t="s">
        <v>2290</v>
      </c>
      <c r="B79" s="35" t="s">
        <v>2514</v>
      </c>
      <c r="C79" t="s">
        <v>4564</v>
      </c>
    </row>
    <row r="80" spans="1:4" ht="15.6" x14ac:dyDescent="0.3">
      <c r="A80" s="1" t="s">
        <v>2289</v>
      </c>
      <c r="B80" s="35" t="s">
        <v>2515</v>
      </c>
      <c r="C80" t="s">
        <v>4565</v>
      </c>
    </row>
    <row r="81" spans="1:4" ht="15.6" x14ac:dyDescent="0.3">
      <c r="A81" s="1" t="s">
        <v>2288</v>
      </c>
      <c r="B81" s="35" t="s">
        <v>2516</v>
      </c>
      <c r="C81" t="s">
        <v>4511</v>
      </c>
    </row>
    <row r="82" spans="1:4" ht="15.6" x14ac:dyDescent="0.3">
      <c r="A82" s="1" t="s">
        <v>2287</v>
      </c>
      <c r="B82" s="35" t="s">
        <v>2517</v>
      </c>
      <c r="C82" t="s">
        <v>4566</v>
      </c>
      <c r="D82" t="s">
        <v>4447</v>
      </c>
    </row>
    <row r="83" spans="1:4" ht="15.6" x14ac:dyDescent="0.3">
      <c r="A83" s="1" t="s">
        <v>2286</v>
      </c>
      <c r="B83" s="35" t="s">
        <v>2518</v>
      </c>
      <c r="C83" t="s">
        <v>4503</v>
      </c>
    </row>
    <row r="84" spans="1:4" ht="15.6" x14ac:dyDescent="0.3">
      <c r="A84" s="1" t="s">
        <v>2285</v>
      </c>
      <c r="B84" s="35" t="s">
        <v>2519</v>
      </c>
      <c r="C84" t="s">
        <v>4567</v>
      </c>
    </row>
    <row r="85" spans="1:4" ht="15.6" x14ac:dyDescent="0.3">
      <c r="A85" s="1" t="s">
        <v>2284</v>
      </c>
      <c r="B85" s="35" t="s">
        <v>2520</v>
      </c>
      <c r="C85" t="s">
        <v>4568</v>
      </c>
    </row>
    <row r="86" spans="1:4" ht="15.6" x14ac:dyDescent="0.3">
      <c r="A86" s="1" t="s">
        <v>2283</v>
      </c>
      <c r="B86" s="35" t="s">
        <v>2521</v>
      </c>
      <c r="C86" t="s">
        <v>4502</v>
      </c>
      <c r="D86" t="s">
        <v>4459</v>
      </c>
    </row>
    <row r="87" spans="1:4" ht="15.6" x14ac:dyDescent="0.3">
      <c r="A87" s="1" t="s">
        <v>2282</v>
      </c>
      <c r="B87" s="35" t="s">
        <v>2522</v>
      </c>
      <c r="C87" t="s">
        <v>4569</v>
      </c>
    </row>
    <row r="88" spans="1:4" ht="15.6" x14ac:dyDescent="0.3">
      <c r="A88" s="1" t="s">
        <v>2281</v>
      </c>
      <c r="B88" s="35" t="s">
        <v>2523</v>
      </c>
      <c r="C88" t="s">
        <v>4570</v>
      </c>
      <c r="D88" t="s">
        <v>4448</v>
      </c>
    </row>
    <row r="89" spans="1:4" ht="15.6" x14ac:dyDescent="0.3">
      <c r="A89" s="1" t="s">
        <v>2280</v>
      </c>
      <c r="B89" s="35" t="s">
        <v>2524</v>
      </c>
      <c r="C89" t="s">
        <v>4571</v>
      </c>
    </row>
    <row r="90" spans="1:4" ht="15.6" x14ac:dyDescent="0.3">
      <c r="A90" s="1" t="s">
        <v>2279</v>
      </c>
      <c r="B90" s="35" t="s">
        <v>2525</v>
      </c>
      <c r="C90" t="s">
        <v>4572</v>
      </c>
    </row>
    <row r="91" spans="1:4" ht="15.6" x14ac:dyDescent="0.3">
      <c r="A91" s="1" t="s">
        <v>2278</v>
      </c>
      <c r="B91" s="35" t="s">
        <v>2526</v>
      </c>
      <c r="C91" t="s">
        <v>4573</v>
      </c>
      <c r="D91" t="s">
        <v>4460</v>
      </c>
    </row>
    <row r="92" spans="1:4" ht="15.6" x14ac:dyDescent="0.3">
      <c r="A92" s="1" t="s">
        <v>2277</v>
      </c>
      <c r="B92" s="35" t="s">
        <v>2527</v>
      </c>
      <c r="C92" t="s">
        <v>4574</v>
      </c>
    </row>
    <row r="93" spans="1:4" ht="15.6" x14ac:dyDescent="0.3">
      <c r="A93" s="1" t="s">
        <v>2276</v>
      </c>
      <c r="B93" s="35" t="s">
        <v>2528</v>
      </c>
      <c r="C93" t="s">
        <v>4575</v>
      </c>
      <c r="D93" t="s">
        <v>4447</v>
      </c>
    </row>
    <row r="94" spans="1:4" ht="15.6" x14ac:dyDescent="0.3">
      <c r="A94" s="1" t="s">
        <v>2275</v>
      </c>
      <c r="B94" s="35" t="s">
        <v>2529</v>
      </c>
      <c r="C94" t="s">
        <v>4576</v>
      </c>
    </row>
    <row r="95" spans="1:4" ht="15.6" x14ac:dyDescent="0.3">
      <c r="A95" s="1" t="s">
        <v>2274</v>
      </c>
      <c r="B95" s="35" t="s">
        <v>2530</v>
      </c>
      <c r="C95" t="s">
        <v>4506</v>
      </c>
    </row>
    <row r="96" spans="1:4" ht="15.6" x14ac:dyDescent="0.3">
      <c r="A96" s="1" t="s">
        <v>2273</v>
      </c>
      <c r="B96" s="35" t="s">
        <v>2531</v>
      </c>
      <c r="C96" t="s">
        <v>4523</v>
      </c>
    </row>
    <row r="97" spans="1:4" ht="15.6" x14ac:dyDescent="0.3">
      <c r="A97" s="1" t="s">
        <v>2272</v>
      </c>
      <c r="B97" s="35" t="s">
        <v>2532</v>
      </c>
      <c r="C97" t="s">
        <v>4537</v>
      </c>
    </row>
    <row r="98" spans="1:4" ht="15.6" x14ac:dyDescent="0.3">
      <c r="A98" s="1" t="s">
        <v>2271</v>
      </c>
      <c r="B98" s="35" t="s">
        <v>2533</v>
      </c>
      <c r="C98" t="s">
        <v>4577</v>
      </c>
      <c r="D98" t="s">
        <v>3621</v>
      </c>
    </row>
    <row r="99" spans="1:4" ht="15.6" x14ac:dyDescent="0.3">
      <c r="A99" s="1" t="s">
        <v>2270</v>
      </c>
      <c r="B99" s="35" t="s">
        <v>2534</v>
      </c>
      <c r="C99" t="s">
        <v>4578</v>
      </c>
    </row>
    <row r="100" spans="1:4" ht="15.6" x14ac:dyDescent="0.3">
      <c r="A100" s="1" t="s">
        <v>2269</v>
      </c>
      <c r="B100" s="35" t="s">
        <v>2535</v>
      </c>
      <c r="C100" t="s">
        <v>4579</v>
      </c>
      <c r="D100" t="s">
        <v>4445</v>
      </c>
    </row>
    <row r="101" spans="1:4" ht="15.6" x14ac:dyDescent="0.3">
      <c r="A101" s="1" t="s">
        <v>2268</v>
      </c>
      <c r="B101" s="35" t="s">
        <v>2536</v>
      </c>
      <c r="C101" t="s">
        <v>4554</v>
      </c>
    </row>
    <row r="102" spans="1:4" ht="15.6" x14ac:dyDescent="0.3">
      <c r="A102" s="1" t="s">
        <v>2267</v>
      </c>
      <c r="B102" s="35" t="s">
        <v>2537</v>
      </c>
      <c r="C102" t="s">
        <v>4580</v>
      </c>
    </row>
    <row r="103" spans="1:4" ht="15.6" x14ac:dyDescent="0.3">
      <c r="A103" s="1" t="s">
        <v>2266</v>
      </c>
      <c r="B103" s="35" t="s">
        <v>2538</v>
      </c>
      <c r="C103" t="s">
        <v>4581</v>
      </c>
    </row>
    <row r="104" spans="1:4" ht="15.6" x14ac:dyDescent="0.3">
      <c r="A104" s="1" t="s">
        <v>2265</v>
      </c>
      <c r="B104" s="35" t="s">
        <v>2539</v>
      </c>
      <c r="C104" t="s">
        <v>4532</v>
      </c>
      <c r="D104" t="s">
        <v>4447</v>
      </c>
    </row>
    <row r="105" spans="1:4" ht="15.6" x14ac:dyDescent="0.3">
      <c r="A105" s="1" t="s">
        <v>2264</v>
      </c>
      <c r="B105" s="35" t="s">
        <v>2540</v>
      </c>
      <c r="C105" t="s">
        <v>4582</v>
      </c>
    </row>
    <row r="106" spans="1:4" ht="15.6" x14ac:dyDescent="0.3">
      <c r="A106" s="1" t="s">
        <v>2263</v>
      </c>
      <c r="B106" s="35" t="s">
        <v>2541</v>
      </c>
      <c r="C106" t="s">
        <v>4583</v>
      </c>
    </row>
    <row r="107" spans="1:4" ht="15.6" x14ac:dyDescent="0.3">
      <c r="A107" s="1" t="s">
        <v>2262</v>
      </c>
      <c r="B107" s="35" t="s">
        <v>2542</v>
      </c>
      <c r="C107" t="s">
        <v>4584</v>
      </c>
    </row>
    <row r="108" spans="1:4" ht="15.6" x14ac:dyDescent="0.3">
      <c r="A108" s="1" t="s">
        <v>2261</v>
      </c>
      <c r="B108" s="35" t="s">
        <v>2543</v>
      </c>
      <c r="C108" t="s">
        <v>4585</v>
      </c>
      <c r="D108" t="s">
        <v>4461</v>
      </c>
    </row>
    <row r="109" spans="1:4" ht="15.6" x14ac:dyDescent="0.3">
      <c r="A109" s="1" t="s">
        <v>2260</v>
      </c>
      <c r="B109" s="35" t="s">
        <v>2544</v>
      </c>
      <c r="C109" t="s">
        <v>4586</v>
      </c>
      <c r="D109" t="s">
        <v>3621</v>
      </c>
    </row>
    <row r="110" spans="1:4" ht="15.6" x14ac:dyDescent="0.3">
      <c r="A110" s="1" t="s">
        <v>2259</v>
      </c>
      <c r="B110" s="35" t="s">
        <v>2545</v>
      </c>
      <c r="C110" t="s">
        <v>4587</v>
      </c>
    </row>
    <row r="111" spans="1:4" ht="15.6" x14ac:dyDescent="0.3">
      <c r="A111" s="1" t="s">
        <v>2258</v>
      </c>
      <c r="B111" s="35" t="s">
        <v>2546</v>
      </c>
      <c r="C111" t="s">
        <v>4576</v>
      </c>
    </row>
    <row r="112" spans="1:4" ht="15.6" x14ac:dyDescent="0.3">
      <c r="A112" s="1" t="s">
        <v>2257</v>
      </c>
      <c r="B112" s="35" t="s">
        <v>2547</v>
      </c>
      <c r="C112" t="s">
        <v>4588</v>
      </c>
    </row>
    <row r="113" spans="1:4" ht="15.6" x14ac:dyDescent="0.3">
      <c r="A113" s="1" t="s">
        <v>2256</v>
      </c>
      <c r="B113" s="35" t="s">
        <v>2548</v>
      </c>
      <c r="C113" t="s">
        <v>4589</v>
      </c>
    </row>
    <row r="114" spans="1:4" ht="15.6" x14ac:dyDescent="0.3">
      <c r="A114" s="1" t="s">
        <v>2255</v>
      </c>
      <c r="B114" s="35" t="s">
        <v>2549</v>
      </c>
      <c r="C114" t="s">
        <v>4590</v>
      </c>
    </row>
    <row r="115" spans="1:4" ht="15.6" x14ac:dyDescent="0.3">
      <c r="A115" s="1" t="s">
        <v>2254</v>
      </c>
      <c r="B115" s="35" t="s">
        <v>2550</v>
      </c>
      <c r="C115" t="s">
        <v>4591</v>
      </c>
      <c r="D115" t="s">
        <v>4461</v>
      </c>
    </row>
    <row r="116" spans="1:4" ht="15.6" x14ac:dyDescent="0.3">
      <c r="A116" s="1" t="s">
        <v>2253</v>
      </c>
      <c r="B116" s="35" t="s">
        <v>2551</v>
      </c>
      <c r="C116" t="s">
        <v>4592</v>
      </c>
    </row>
    <row r="117" spans="1:4" ht="15.6" x14ac:dyDescent="0.3">
      <c r="A117" s="1" t="s">
        <v>2252</v>
      </c>
      <c r="B117" s="35" t="s">
        <v>2552</v>
      </c>
      <c r="C117" t="s">
        <v>4593</v>
      </c>
    </row>
    <row r="118" spans="1:4" ht="15.6" x14ac:dyDescent="0.3">
      <c r="A118" s="1" t="s">
        <v>2251</v>
      </c>
      <c r="B118" s="35" t="s">
        <v>2553</v>
      </c>
      <c r="C118" t="s">
        <v>4594</v>
      </c>
      <c r="D118" t="s">
        <v>4461</v>
      </c>
    </row>
    <row r="119" spans="1:4" ht="15.6" x14ac:dyDescent="0.3">
      <c r="A119" s="1" t="s">
        <v>2250</v>
      </c>
      <c r="B119" s="35" t="s">
        <v>2554</v>
      </c>
      <c r="C119" t="s">
        <v>4514</v>
      </c>
    </row>
    <row r="120" spans="1:4" ht="15.6" x14ac:dyDescent="0.3">
      <c r="A120" s="1" t="s">
        <v>2249</v>
      </c>
      <c r="B120" s="35" t="s">
        <v>2555</v>
      </c>
      <c r="C120" t="s">
        <v>4595</v>
      </c>
    </row>
    <row r="121" spans="1:4" ht="15.6" x14ac:dyDescent="0.3">
      <c r="A121" s="1" t="s">
        <v>2248</v>
      </c>
      <c r="B121" s="35" t="s">
        <v>2556</v>
      </c>
      <c r="C121" t="s">
        <v>4596</v>
      </c>
    </row>
    <row r="122" spans="1:4" ht="15.6" x14ac:dyDescent="0.3">
      <c r="A122" s="1" t="s">
        <v>2247</v>
      </c>
      <c r="B122" s="35" t="s">
        <v>2557</v>
      </c>
      <c r="C122" t="s">
        <v>4597</v>
      </c>
      <c r="D122" t="s">
        <v>4453</v>
      </c>
    </row>
    <row r="123" spans="1:4" ht="15.6" x14ac:dyDescent="0.3">
      <c r="A123" s="1" t="s">
        <v>2246</v>
      </c>
      <c r="B123" s="35" t="s">
        <v>2558</v>
      </c>
      <c r="C123" t="s">
        <v>4592</v>
      </c>
      <c r="D123" t="s">
        <v>4448</v>
      </c>
    </row>
    <row r="124" spans="1:4" ht="15.6" x14ac:dyDescent="0.3">
      <c r="A124" s="1" t="s">
        <v>2245</v>
      </c>
      <c r="B124" s="35" t="s">
        <v>2559</v>
      </c>
      <c r="C124" t="s">
        <v>4598</v>
      </c>
    </row>
    <row r="125" spans="1:4" ht="15.6" x14ac:dyDescent="0.3">
      <c r="A125" s="1" t="s">
        <v>2244</v>
      </c>
      <c r="B125" s="35" t="s">
        <v>2560</v>
      </c>
      <c r="C125" t="s">
        <v>4599</v>
      </c>
    </row>
    <row r="126" spans="1:4" ht="15.6" x14ac:dyDescent="0.3">
      <c r="A126" s="1" t="s">
        <v>2243</v>
      </c>
      <c r="B126" s="35" t="s">
        <v>2561</v>
      </c>
      <c r="C126" t="s">
        <v>4600</v>
      </c>
      <c r="D126" t="s">
        <v>3621</v>
      </c>
    </row>
    <row r="127" spans="1:4" ht="15.6" x14ac:dyDescent="0.3">
      <c r="A127" s="1" t="s">
        <v>2242</v>
      </c>
      <c r="B127" s="35" t="s">
        <v>2562</v>
      </c>
      <c r="C127" t="s">
        <v>4496</v>
      </c>
      <c r="D127" t="s">
        <v>4461</v>
      </c>
    </row>
    <row r="128" spans="1:4" ht="15.6" x14ac:dyDescent="0.3">
      <c r="A128" s="1" t="s">
        <v>2241</v>
      </c>
      <c r="B128" s="35" t="s">
        <v>2563</v>
      </c>
      <c r="C128" t="s">
        <v>4601</v>
      </c>
      <c r="D128" t="s">
        <v>4449</v>
      </c>
    </row>
    <row r="129" spans="1:4" ht="15.6" x14ac:dyDescent="0.3">
      <c r="A129" s="1" t="s">
        <v>2240</v>
      </c>
      <c r="B129" s="35" t="s">
        <v>2564</v>
      </c>
      <c r="C129" t="s">
        <v>4529</v>
      </c>
      <c r="D129" t="s">
        <v>4450</v>
      </c>
    </row>
    <row r="130" spans="1:4" ht="15.6" x14ac:dyDescent="0.3">
      <c r="A130" s="1" t="s">
        <v>2239</v>
      </c>
      <c r="B130" s="35" t="s">
        <v>2565</v>
      </c>
      <c r="C130" t="s">
        <v>4602</v>
      </c>
    </row>
    <row r="131" spans="1:4" ht="15.6" x14ac:dyDescent="0.3">
      <c r="A131" s="1" t="s">
        <v>2238</v>
      </c>
      <c r="B131" s="35" t="s">
        <v>2566</v>
      </c>
      <c r="C131" t="s">
        <v>4603</v>
      </c>
    </row>
    <row r="132" spans="1:4" ht="15.6" x14ac:dyDescent="0.3">
      <c r="A132" s="1" t="s">
        <v>2237</v>
      </c>
      <c r="B132" s="35" t="s">
        <v>2567</v>
      </c>
      <c r="C132" t="s">
        <v>4604</v>
      </c>
      <c r="D132" t="s">
        <v>4455</v>
      </c>
    </row>
    <row r="133" spans="1:4" ht="15.6" x14ac:dyDescent="0.3">
      <c r="A133" s="1" t="s">
        <v>2236</v>
      </c>
      <c r="B133" s="35" t="s">
        <v>2568</v>
      </c>
      <c r="C133" t="s">
        <v>4605</v>
      </c>
      <c r="D133" t="s">
        <v>4462</v>
      </c>
    </row>
    <row r="134" spans="1:4" ht="15.6" x14ac:dyDescent="0.3">
      <c r="A134" s="1" t="s">
        <v>2235</v>
      </c>
      <c r="B134" s="35" t="s">
        <v>2569</v>
      </c>
      <c r="C134" t="s">
        <v>4606</v>
      </c>
    </row>
    <row r="135" spans="1:4" ht="15.6" x14ac:dyDescent="0.3">
      <c r="A135" s="1" t="s">
        <v>2234</v>
      </c>
      <c r="B135" s="35" t="s">
        <v>2570</v>
      </c>
      <c r="C135" t="s">
        <v>4607</v>
      </c>
    </row>
    <row r="136" spans="1:4" ht="15.6" x14ac:dyDescent="0.3">
      <c r="A136" s="1" t="s">
        <v>2233</v>
      </c>
      <c r="B136" s="35" t="s">
        <v>2571</v>
      </c>
      <c r="C136" t="s">
        <v>4608</v>
      </c>
      <c r="D136" t="s">
        <v>4453</v>
      </c>
    </row>
    <row r="137" spans="1:4" ht="15.6" x14ac:dyDescent="0.3">
      <c r="A137" s="1" t="s">
        <v>2232</v>
      </c>
      <c r="B137" s="35" t="s">
        <v>2572</v>
      </c>
      <c r="C137" t="s">
        <v>4609</v>
      </c>
      <c r="D137" t="s">
        <v>4460</v>
      </c>
    </row>
    <row r="138" spans="1:4" ht="15.6" x14ac:dyDescent="0.3">
      <c r="A138" s="1" t="s">
        <v>2231</v>
      </c>
      <c r="B138" s="35" t="s">
        <v>2573</v>
      </c>
      <c r="C138" t="s">
        <v>4610</v>
      </c>
      <c r="D138" t="s">
        <v>4443</v>
      </c>
    </row>
    <row r="139" spans="1:4" ht="15.6" x14ac:dyDescent="0.3">
      <c r="A139" s="1" t="s">
        <v>2230</v>
      </c>
      <c r="B139" s="35" t="s">
        <v>2574</v>
      </c>
      <c r="C139" t="s">
        <v>4611</v>
      </c>
      <c r="D139" t="s">
        <v>4443</v>
      </c>
    </row>
    <row r="140" spans="1:4" ht="15.6" x14ac:dyDescent="0.3">
      <c r="A140" s="1" t="s">
        <v>2229</v>
      </c>
      <c r="B140" s="35" t="s">
        <v>2575</v>
      </c>
      <c r="C140" t="s">
        <v>4612</v>
      </c>
    </row>
    <row r="141" spans="1:4" ht="15.6" x14ac:dyDescent="0.3">
      <c r="A141" s="1" t="s">
        <v>2228</v>
      </c>
      <c r="B141" s="35" t="s">
        <v>2576</v>
      </c>
      <c r="C141" t="s">
        <v>4613</v>
      </c>
    </row>
    <row r="142" spans="1:4" ht="15.6" x14ac:dyDescent="0.3">
      <c r="A142" s="1" t="s">
        <v>2227</v>
      </c>
      <c r="B142" s="35" t="s">
        <v>2577</v>
      </c>
      <c r="C142" t="s">
        <v>4614</v>
      </c>
    </row>
    <row r="143" spans="1:4" ht="15.6" x14ac:dyDescent="0.3">
      <c r="A143" s="1" t="s">
        <v>2226</v>
      </c>
      <c r="B143" s="35" t="s">
        <v>2578</v>
      </c>
      <c r="C143" t="s">
        <v>4615</v>
      </c>
    </row>
    <row r="144" spans="1:4" ht="15.6" x14ac:dyDescent="0.3">
      <c r="A144" s="1" t="s">
        <v>2225</v>
      </c>
      <c r="B144" s="35" t="s">
        <v>2579</v>
      </c>
      <c r="C144" t="s">
        <v>4616</v>
      </c>
      <c r="D144" t="s">
        <v>3621</v>
      </c>
    </row>
    <row r="145" spans="1:4" ht="15.6" x14ac:dyDescent="0.3">
      <c r="A145" s="1" t="s">
        <v>2224</v>
      </c>
      <c r="B145" s="35" t="s">
        <v>2580</v>
      </c>
      <c r="C145" t="s">
        <v>4496</v>
      </c>
      <c r="D145" t="s">
        <v>4462</v>
      </c>
    </row>
    <row r="146" spans="1:4" ht="15.6" x14ac:dyDescent="0.3">
      <c r="A146" s="1" t="s">
        <v>2223</v>
      </c>
      <c r="B146" s="35" t="s">
        <v>2581</v>
      </c>
      <c r="C146" t="s">
        <v>4518</v>
      </c>
    </row>
    <row r="147" spans="1:4" ht="15.6" x14ac:dyDescent="0.3">
      <c r="A147" s="1" t="s">
        <v>2222</v>
      </c>
      <c r="B147" s="35" t="s">
        <v>2582</v>
      </c>
      <c r="C147" t="s">
        <v>4617</v>
      </c>
      <c r="D147" t="s">
        <v>4444</v>
      </c>
    </row>
    <row r="148" spans="1:4" ht="15.6" x14ac:dyDescent="0.3">
      <c r="A148" s="1" t="s">
        <v>2221</v>
      </c>
      <c r="B148" s="35" t="s">
        <v>2517</v>
      </c>
      <c r="C148" t="s">
        <v>4618</v>
      </c>
      <c r="D148" t="s">
        <v>4461</v>
      </c>
    </row>
    <row r="149" spans="1:4" ht="15.6" x14ac:dyDescent="0.3">
      <c r="A149" s="1" t="s">
        <v>2220</v>
      </c>
      <c r="B149" s="35" t="s">
        <v>2583</v>
      </c>
      <c r="C149" t="s">
        <v>4619</v>
      </c>
    </row>
    <row r="150" spans="1:4" ht="15.6" x14ac:dyDescent="0.3">
      <c r="A150" s="1" t="s">
        <v>2219</v>
      </c>
      <c r="B150" s="35" t="s">
        <v>2584</v>
      </c>
      <c r="C150" t="s">
        <v>4620</v>
      </c>
    </row>
    <row r="151" spans="1:4" ht="15.6" x14ac:dyDescent="0.3">
      <c r="A151" s="1" t="s">
        <v>2218</v>
      </c>
      <c r="B151" s="35" t="s">
        <v>2585</v>
      </c>
      <c r="C151" t="s">
        <v>4580</v>
      </c>
      <c r="D151" t="s">
        <v>4455</v>
      </c>
    </row>
    <row r="152" spans="1:4" ht="15.6" x14ac:dyDescent="0.3">
      <c r="A152" s="1" t="s">
        <v>2217</v>
      </c>
      <c r="B152" s="35" t="s">
        <v>2586</v>
      </c>
      <c r="C152" t="s">
        <v>4621</v>
      </c>
    </row>
    <row r="153" spans="1:4" ht="15.6" x14ac:dyDescent="0.3">
      <c r="A153" s="1" t="s">
        <v>2216</v>
      </c>
      <c r="B153" s="35" t="s">
        <v>2587</v>
      </c>
      <c r="C153" t="s">
        <v>4618</v>
      </c>
      <c r="D153" t="s">
        <v>4461</v>
      </c>
    </row>
    <row r="154" spans="1:4" ht="15.6" x14ac:dyDescent="0.3">
      <c r="A154" s="1" t="s">
        <v>2215</v>
      </c>
      <c r="B154" s="35" t="s">
        <v>2588</v>
      </c>
      <c r="C154" t="s">
        <v>4622</v>
      </c>
    </row>
    <row r="155" spans="1:4" ht="15.6" x14ac:dyDescent="0.3">
      <c r="A155" s="1" t="s">
        <v>2214</v>
      </c>
      <c r="B155" s="35" t="s">
        <v>2589</v>
      </c>
      <c r="C155" t="s">
        <v>4618</v>
      </c>
    </row>
    <row r="156" spans="1:4" ht="15.6" x14ac:dyDescent="0.3">
      <c r="A156" s="1" t="s">
        <v>2213</v>
      </c>
      <c r="B156" s="35" t="s">
        <v>2590</v>
      </c>
      <c r="C156" t="s">
        <v>4623</v>
      </c>
    </row>
    <row r="157" spans="1:4" ht="15.6" x14ac:dyDescent="0.3">
      <c r="A157" s="1" t="s">
        <v>2212</v>
      </c>
      <c r="B157" s="35" t="s">
        <v>2591</v>
      </c>
      <c r="C157" t="s">
        <v>4496</v>
      </c>
    </row>
    <row r="158" spans="1:4" ht="15.6" x14ac:dyDescent="0.3">
      <c r="A158" s="1" t="s">
        <v>2211</v>
      </c>
      <c r="B158" s="35" t="s">
        <v>2592</v>
      </c>
      <c r="C158" t="s">
        <v>4554</v>
      </c>
    </row>
    <row r="159" spans="1:4" ht="15.6" x14ac:dyDescent="0.3">
      <c r="A159" s="1" t="s">
        <v>2210</v>
      </c>
      <c r="B159" s="35" t="s">
        <v>2593</v>
      </c>
      <c r="C159" t="s">
        <v>4624</v>
      </c>
    </row>
    <row r="160" spans="1:4" ht="15.6" x14ac:dyDescent="0.3">
      <c r="A160" s="1" t="s">
        <v>2209</v>
      </c>
      <c r="B160" s="35" t="s">
        <v>2594</v>
      </c>
      <c r="C160" t="s">
        <v>4625</v>
      </c>
    </row>
    <row r="161" spans="1:5" ht="15.6" x14ac:dyDescent="0.3">
      <c r="A161" s="1" t="s">
        <v>2208</v>
      </c>
      <c r="B161" s="35" t="s">
        <v>2595</v>
      </c>
      <c r="C161" t="s">
        <v>4626</v>
      </c>
      <c r="D161" t="s">
        <v>4456</v>
      </c>
      <c r="E161" t="s">
        <v>4449</v>
      </c>
    </row>
    <row r="162" spans="1:5" ht="15.6" x14ac:dyDescent="0.3">
      <c r="A162" s="1" t="s">
        <v>2207</v>
      </c>
      <c r="B162" s="35" t="s">
        <v>2596</v>
      </c>
      <c r="C162" t="s">
        <v>4627</v>
      </c>
    </row>
    <row r="163" spans="1:5" ht="15.6" x14ac:dyDescent="0.3">
      <c r="A163" s="1" t="s">
        <v>2206</v>
      </c>
      <c r="B163" s="35" t="s">
        <v>2597</v>
      </c>
      <c r="C163" t="s">
        <v>4628</v>
      </c>
      <c r="D163" t="s">
        <v>4456</v>
      </c>
    </row>
    <row r="164" spans="1:5" ht="15.6" x14ac:dyDescent="0.3">
      <c r="A164" s="1" t="s">
        <v>2205</v>
      </c>
      <c r="B164" s="35" t="s">
        <v>2598</v>
      </c>
      <c r="C164" t="s">
        <v>4629</v>
      </c>
    </row>
    <row r="165" spans="1:5" ht="15.6" x14ac:dyDescent="0.3">
      <c r="A165" s="1" t="s">
        <v>2204</v>
      </c>
      <c r="B165" s="35" t="s">
        <v>2599</v>
      </c>
      <c r="C165" t="s">
        <v>4630</v>
      </c>
    </row>
    <row r="166" spans="1:5" ht="15.6" x14ac:dyDescent="0.3">
      <c r="A166" s="1" t="s">
        <v>2203</v>
      </c>
      <c r="B166" s="35" t="s">
        <v>2600</v>
      </c>
      <c r="C166" t="s">
        <v>4631</v>
      </c>
    </row>
    <row r="167" spans="1:5" ht="15.6" x14ac:dyDescent="0.3">
      <c r="A167" s="1" t="s">
        <v>2202</v>
      </c>
      <c r="B167" s="35" t="s">
        <v>2601</v>
      </c>
      <c r="C167" t="s">
        <v>4632</v>
      </c>
      <c r="D167" t="s">
        <v>4456</v>
      </c>
    </row>
    <row r="168" spans="1:5" ht="15.6" x14ac:dyDescent="0.3">
      <c r="A168" s="1" t="s">
        <v>2201</v>
      </c>
      <c r="B168" s="35" t="s">
        <v>2602</v>
      </c>
      <c r="C168" t="s">
        <v>4633</v>
      </c>
    </row>
    <row r="169" spans="1:5" ht="15.6" x14ac:dyDescent="0.3">
      <c r="A169" s="1" t="s">
        <v>2200</v>
      </c>
      <c r="B169" s="35" t="s">
        <v>2603</v>
      </c>
      <c r="C169" t="s">
        <v>4634</v>
      </c>
      <c r="D169" t="s">
        <v>4444</v>
      </c>
    </row>
    <row r="170" spans="1:5" ht="15.6" x14ac:dyDescent="0.3">
      <c r="A170" s="1" t="s">
        <v>2199</v>
      </c>
      <c r="B170" s="35" t="s">
        <v>2604</v>
      </c>
      <c r="C170" t="s">
        <v>4635</v>
      </c>
      <c r="D170" t="s">
        <v>4453</v>
      </c>
    </row>
    <row r="171" spans="1:5" ht="15.6" x14ac:dyDescent="0.3">
      <c r="A171" s="1" t="s">
        <v>2198</v>
      </c>
      <c r="B171" s="35" t="s">
        <v>2605</v>
      </c>
      <c r="C171" t="s">
        <v>4636</v>
      </c>
    </row>
    <row r="172" spans="1:5" ht="15.6" x14ac:dyDescent="0.3">
      <c r="A172" s="1" t="s">
        <v>2197</v>
      </c>
      <c r="B172" s="35" t="s">
        <v>2606</v>
      </c>
      <c r="C172" t="s">
        <v>4523</v>
      </c>
    </row>
    <row r="173" spans="1:5" ht="15.6" x14ac:dyDescent="0.3">
      <c r="A173" s="1" t="s">
        <v>2196</v>
      </c>
      <c r="B173" s="35" t="s">
        <v>2607</v>
      </c>
      <c r="C173" t="s">
        <v>4637</v>
      </c>
    </row>
    <row r="174" spans="1:5" ht="15.6" x14ac:dyDescent="0.3">
      <c r="A174" s="1" t="s">
        <v>2195</v>
      </c>
      <c r="B174" s="35" t="s">
        <v>2608</v>
      </c>
      <c r="C174" t="s">
        <v>4638</v>
      </c>
    </row>
    <row r="175" spans="1:5" ht="15.6" x14ac:dyDescent="0.3">
      <c r="A175" s="1" t="s">
        <v>2194</v>
      </c>
      <c r="B175" s="35" t="s">
        <v>2609</v>
      </c>
      <c r="C175" t="s">
        <v>4587</v>
      </c>
    </row>
    <row r="176" spans="1:5" ht="15.6" x14ac:dyDescent="0.3">
      <c r="A176" s="1" t="s">
        <v>2193</v>
      </c>
      <c r="B176" s="35" t="s">
        <v>2610</v>
      </c>
      <c r="C176" t="s">
        <v>4639</v>
      </c>
    </row>
    <row r="177" spans="1:4" ht="15.6" x14ac:dyDescent="0.3">
      <c r="A177" s="1" t="s">
        <v>2192</v>
      </c>
      <c r="B177" s="35" t="s">
        <v>2611</v>
      </c>
      <c r="C177" t="s">
        <v>4514</v>
      </c>
    </row>
    <row r="178" spans="1:4" ht="15.6" x14ac:dyDescent="0.3">
      <c r="A178" s="1" t="s">
        <v>2191</v>
      </c>
      <c r="B178" s="35" t="s">
        <v>2612</v>
      </c>
      <c r="C178" t="s">
        <v>4498</v>
      </c>
      <c r="D178" t="s">
        <v>4448</v>
      </c>
    </row>
    <row r="179" spans="1:4" ht="15.6" x14ac:dyDescent="0.3">
      <c r="A179" s="1" t="s">
        <v>2190</v>
      </c>
      <c r="B179" s="35" t="s">
        <v>2613</v>
      </c>
      <c r="C179" t="s">
        <v>4640</v>
      </c>
      <c r="D179" t="s">
        <v>4453</v>
      </c>
    </row>
    <row r="180" spans="1:4" ht="15.6" x14ac:dyDescent="0.3">
      <c r="A180" s="1" t="s">
        <v>2189</v>
      </c>
      <c r="B180" s="35" t="s">
        <v>2614</v>
      </c>
      <c r="C180" t="s">
        <v>4641</v>
      </c>
    </row>
    <row r="181" spans="1:4" ht="15.6" x14ac:dyDescent="0.3">
      <c r="A181" s="1" t="s">
        <v>2188</v>
      </c>
      <c r="B181" s="35" t="s">
        <v>2615</v>
      </c>
      <c r="C181" t="s">
        <v>4511</v>
      </c>
      <c r="D181" t="s">
        <v>4453</v>
      </c>
    </row>
    <row r="182" spans="1:4" ht="15.6" x14ac:dyDescent="0.3">
      <c r="A182" s="1" t="s">
        <v>2187</v>
      </c>
      <c r="B182" s="35" t="s">
        <v>2616</v>
      </c>
      <c r="C182" t="s">
        <v>4642</v>
      </c>
      <c r="D182" t="s">
        <v>4452</v>
      </c>
    </row>
    <row r="183" spans="1:4" ht="15.6" x14ac:dyDescent="0.3">
      <c r="A183" s="1" t="s">
        <v>2186</v>
      </c>
      <c r="B183" s="35" t="s">
        <v>2617</v>
      </c>
      <c r="C183" t="s">
        <v>4643</v>
      </c>
    </row>
    <row r="184" spans="1:4" ht="15.6" x14ac:dyDescent="0.3">
      <c r="A184" s="1" t="s">
        <v>2185</v>
      </c>
      <c r="B184" s="35" t="s">
        <v>2618</v>
      </c>
      <c r="C184" t="s">
        <v>4644</v>
      </c>
    </row>
    <row r="185" spans="1:4" ht="15.6" x14ac:dyDescent="0.3">
      <c r="A185" s="1" t="s">
        <v>2184</v>
      </c>
      <c r="B185" s="35" t="s">
        <v>2619</v>
      </c>
      <c r="C185" t="s">
        <v>4496</v>
      </c>
      <c r="D185" t="s">
        <v>4463</v>
      </c>
    </row>
    <row r="186" spans="1:4" ht="15.6" x14ac:dyDescent="0.3">
      <c r="A186" s="1" t="s">
        <v>2183</v>
      </c>
      <c r="B186" s="35" t="s">
        <v>2620</v>
      </c>
      <c r="C186" t="s">
        <v>4529</v>
      </c>
      <c r="D186" t="s">
        <v>3621</v>
      </c>
    </row>
    <row r="187" spans="1:4" ht="15.6" x14ac:dyDescent="0.3">
      <c r="A187" s="1" t="s">
        <v>2182</v>
      </c>
      <c r="B187" s="35" t="s">
        <v>2621</v>
      </c>
      <c r="C187" t="s">
        <v>4645</v>
      </c>
    </row>
    <row r="188" spans="1:4" ht="15.6" x14ac:dyDescent="0.3">
      <c r="A188" s="1" t="s">
        <v>2181</v>
      </c>
      <c r="B188" s="35" t="s">
        <v>2622</v>
      </c>
      <c r="C188" t="s">
        <v>4542</v>
      </c>
      <c r="D188" t="s">
        <v>4461</v>
      </c>
    </row>
    <row r="189" spans="1:4" ht="15.6" x14ac:dyDescent="0.3">
      <c r="A189" s="1" t="s">
        <v>2180</v>
      </c>
      <c r="B189" s="35" t="s">
        <v>2623</v>
      </c>
      <c r="C189" t="s">
        <v>4604</v>
      </c>
      <c r="D189" t="s">
        <v>4447</v>
      </c>
    </row>
    <row r="190" spans="1:4" ht="15.6" x14ac:dyDescent="0.3">
      <c r="A190" s="1" t="s">
        <v>2179</v>
      </c>
      <c r="B190" s="35" t="s">
        <v>2624</v>
      </c>
      <c r="C190" t="s">
        <v>4646</v>
      </c>
    </row>
    <row r="191" spans="1:4" ht="15.6" x14ac:dyDescent="0.3">
      <c r="A191" s="1" t="s">
        <v>2178</v>
      </c>
      <c r="B191" s="35" t="s">
        <v>2625</v>
      </c>
      <c r="C191" t="s">
        <v>4647</v>
      </c>
    </row>
    <row r="192" spans="1:4" ht="15.6" x14ac:dyDescent="0.3">
      <c r="A192" s="1" t="s">
        <v>2177</v>
      </c>
      <c r="B192" s="35" t="s">
        <v>2626</v>
      </c>
      <c r="C192" t="s">
        <v>4648</v>
      </c>
    </row>
    <row r="193" spans="1:4" ht="15.6" x14ac:dyDescent="0.3">
      <c r="A193" s="1" t="s">
        <v>2176</v>
      </c>
      <c r="B193" s="35" t="s">
        <v>2627</v>
      </c>
      <c r="C193" t="s">
        <v>4649</v>
      </c>
    </row>
    <row r="194" spans="1:4" ht="15.6" x14ac:dyDescent="0.3">
      <c r="A194" s="1" t="s">
        <v>2175</v>
      </c>
      <c r="B194" s="35" t="s">
        <v>2628</v>
      </c>
      <c r="C194" t="s">
        <v>4650</v>
      </c>
    </row>
    <row r="195" spans="1:4" ht="15.6" x14ac:dyDescent="0.3">
      <c r="A195" s="1" t="s">
        <v>2174</v>
      </c>
      <c r="B195" s="35" t="s">
        <v>2629</v>
      </c>
      <c r="C195" t="s">
        <v>4651</v>
      </c>
    </row>
    <row r="196" spans="1:4" ht="15.6" x14ac:dyDescent="0.3">
      <c r="A196" s="1" t="s">
        <v>2173</v>
      </c>
      <c r="B196" s="35" t="s">
        <v>2630</v>
      </c>
      <c r="C196" t="s">
        <v>4652</v>
      </c>
      <c r="D196" t="s">
        <v>4444</v>
      </c>
    </row>
    <row r="197" spans="1:4" ht="15.6" x14ac:dyDescent="0.3">
      <c r="A197" s="1" t="s">
        <v>2172</v>
      </c>
      <c r="B197" s="35" t="s">
        <v>2631</v>
      </c>
      <c r="C197" t="s">
        <v>4653</v>
      </c>
    </row>
    <row r="198" spans="1:4" ht="15.6" x14ac:dyDescent="0.3">
      <c r="A198" s="1" t="s">
        <v>2171</v>
      </c>
      <c r="B198" s="35" t="s">
        <v>2632</v>
      </c>
      <c r="C198" t="s">
        <v>4654</v>
      </c>
      <c r="D198" t="s">
        <v>4450</v>
      </c>
    </row>
    <row r="199" spans="1:4" ht="15.6" x14ac:dyDescent="0.3">
      <c r="A199" s="1" t="s">
        <v>2170</v>
      </c>
      <c r="B199" s="35" t="s">
        <v>2633</v>
      </c>
      <c r="C199" t="s">
        <v>4615</v>
      </c>
    </row>
    <row r="200" spans="1:4" ht="15.6" x14ac:dyDescent="0.3">
      <c r="A200" s="1" t="s">
        <v>2169</v>
      </c>
      <c r="B200" s="35" t="s">
        <v>2634</v>
      </c>
      <c r="C200" t="s">
        <v>4655</v>
      </c>
    </row>
    <row r="201" spans="1:4" ht="15.6" x14ac:dyDescent="0.3">
      <c r="A201" s="1" t="s">
        <v>2168</v>
      </c>
      <c r="B201" s="35" t="s">
        <v>2635</v>
      </c>
      <c r="C201" t="s">
        <v>4612</v>
      </c>
    </row>
    <row r="202" spans="1:4" ht="15.6" x14ac:dyDescent="0.3">
      <c r="A202" s="1" t="s">
        <v>2167</v>
      </c>
      <c r="B202" s="35" t="s">
        <v>2636</v>
      </c>
      <c r="C202" t="s">
        <v>4656</v>
      </c>
    </row>
    <row r="203" spans="1:4" ht="15.6" x14ac:dyDescent="0.3">
      <c r="A203" s="1" t="s">
        <v>2166</v>
      </c>
      <c r="B203" s="35" t="s">
        <v>2637</v>
      </c>
      <c r="C203" t="s">
        <v>4657</v>
      </c>
      <c r="D203" t="s">
        <v>4455</v>
      </c>
    </row>
    <row r="204" spans="1:4" ht="15.6" x14ac:dyDescent="0.3">
      <c r="A204" s="1" t="s">
        <v>2165</v>
      </c>
      <c r="B204" s="35" t="s">
        <v>2638</v>
      </c>
      <c r="C204" t="s">
        <v>4658</v>
      </c>
      <c r="D204" t="s">
        <v>4449</v>
      </c>
    </row>
    <row r="205" spans="1:4" ht="15.6" x14ac:dyDescent="0.3">
      <c r="A205" s="1" t="s">
        <v>2164</v>
      </c>
      <c r="B205" s="35" t="s">
        <v>2639</v>
      </c>
      <c r="C205" t="s">
        <v>4571</v>
      </c>
    </row>
    <row r="206" spans="1:4" ht="15.6" x14ac:dyDescent="0.3">
      <c r="A206" s="1" t="s">
        <v>2163</v>
      </c>
      <c r="B206" s="35" t="s">
        <v>2640</v>
      </c>
      <c r="C206" t="s">
        <v>4659</v>
      </c>
    </row>
    <row r="207" spans="1:4" ht="15.6" x14ac:dyDescent="0.3">
      <c r="A207" s="1" t="s">
        <v>2162</v>
      </c>
      <c r="B207" s="35" t="s">
        <v>2641</v>
      </c>
      <c r="C207" t="s">
        <v>4600</v>
      </c>
      <c r="D207" t="s">
        <v>4454</v>
      </c>
    </row>
    <row r="208" spans="1:4" ht="15.6" x14ac:dyDescent="0.3">
      <c r="A208" s="1" t="s">
        <v>2161</v>
      </c>
      <c r="B208" s="35" t="s">
        <v>2642</v>
      </c>
      <c r="C208" t="s">
        <v>4660</v>
      </c>
    </row>
    <row r="209" spans="1:4" ht="15.6" x14ac:dyDescent="0.3">
      <c r="A209" s="1" t="s">
        <v>2160</v>
      </c>
      <c r="B209" s="35" t="s">
        <v>2643</v>
      </c>
      <c r="C209" t="s">
        <v>4661</v>
      </c>
    </row>
    <row r="210" spans="1:4" ht="15.6" x14ac:dyDescent="0.3">
      <c r="A210" s="1" t="s">
        <v>2159</v>
      </c>
      <c r="B210" s="35" t="s">
        <v>2644</v>
      </c>
      <c r="C210" t="s">
        <v>4662</v>
      </c>
    </row>
    <row r="211" spans="1:4" ht="15.6" x14ac:dyDescent="0.3">
      <c r="A211" s="1" t="s">
        <v>2158</v>
      </c>
      <c r="B211" s="35" t="s">
        <v>2645</v>
      </c>
      <c r="C211" t="s">
        <v>4567</v>
      </c>
      <c r="D211" t="s">
        <v>4453</v>
      </c>
    </row>
    <row r="212" spans="1:4" ht="15.6" x14ac:dyDescent="0.3">
      <c r="A212" s="1" t="s">
        <v>2157</v>
      </c>
      <c r="B212" s="35" t="s">
        <v>2646</v>
      </c>
      <c r="C212" t="s">
        <v>4663</v>
      </c>
    </row>
    <row r="213" spans="1:4" ht="15.6" x14ac:dyDescent="0.3">
      <c r="A213" s="1" t="s">
        <v>2156</v>
      </c>
      <c r="B213" s="35" t="s">
        <v>2647</v>
      </c>
      <c r="C213" t="s">
        <v>4607</v>
      </c>
      <c r="D213" t="s">
        <v>4457</v>
      </c>
    </row>
    <row r="214" spans="1:4" ht="15.6" x14ac:dyDescent="0.3">
      <c r="A214" s="1" t="s">
        <v>2155</v>
      </c>
      <c r="B214" s="35" t="s">
        <v>2648</v>
      </c>
      <c r="C214" t="s">
        <v>4542</v>
      </c>
      <c r="D214" t="s">
        <v>4462</v>
      </c>
    </row>
    <row r="215" spans="1:4" ht="15.6" x14ac:dyDescent="0.3">
      <c r="A215" s="1" t="s">
        <v>2154</v>
      </c>
      <c r="B215" s="35" t="s">
        <v>2649</v>
      </c>
      <c r="C215" t="s">
        <v>4496</v>
      </c>
      <c r="D215" t="s">
        <v>4442</v>
      </c>
    </row>
    <row r="216" spans="1:4" ht="15.6" x14ac:dyDescent="0.3">
      <c r="A216" s="1" t="s">
        <v>2153</v>
      </c>
      <c r="B216" s="35" t="s">
        <v>2650</v>
      </c>
      <c r="C216" t="s">
        <v>4578</v>
      </c>
    </row>
    <row r="217" spans="1:4" ht="15.6" x14ac:dyDescent="0.3">
      <c r="A217" s="1" t="s">
        <v>2152</v>
      </c>
      <c r="B217" s="35" t="s">
        <v>2651</v>
      </c>
      <c r="C217" t="s">
        <v>4664</v>
      </c>
    </row>
    <row r="218" spans="1:4" ht="15.6" x14ac:dyDescent="0.3">
      <c r="A218" s="1" t="s">
        <v>2151</v>
      </c>
      <c r="B218" s="35" t="s">
        <v>2652</v>
      </c>
      <c r="C218" t="s">
        <v>4665</v>
      </c>
    </row>
    <row r="219" spans="1:4" ht="15.6" x14ac:dyDescent="0.3">
      <c r="A219" s="1" t="s">
        <v>2150</v>
      </c>
      <c r="B219" s="35" t="s">
        <v>2653</v>
      </c>
      <c r="C219" t="s">
        <v>4568</v>
      </c>
    </row>
    <row r="220" spans="1:4" ht="15.6" x14ac:dyDescent="0.3">
      <c r="A220" s="1" t="s">
        <v>2149</v>
      </c>
      <c r="B220" s="35" t="s">
        <v>2654</v>
      </c>
      <c r="C220" t="s">
        <v>4666</v>
      </c>
      <c r="D220" t="s">
        <v>4447</v>
      </c>
    </row>
    <row r="221" spans="1:4" ht="15.6" x14ac:dyDescent="0.3">
      <c r="A221" s="1" t="s">
        <v>2148</v>
      </c>
      <c r="B221" s="35" t="s">
        <v>2517</v>
      </c>
      <c r="C221" t="s">
        <v>4667</v>
      </c>
      <c r="D221" t="s">
        <v>4455</v>
      </c>
    </row>
    <row r="222" spans="1:4" ht="15.6" x14ac:dyDescent="0.3">
      <c r="A222" s="1" t="s">
        <v>2147</v>
      </c>
      <c r="B222" s="35" t="s">
        <v>2655</v>
      </c>
      <c r="C222" t="s">
        <v>4668</v>
      </c>
      <c r="D222" t="s">
        <v>4454</v>
      </c>
    </row>
    <row r="223" spans="1:4" ht="15.6" x14ac:dyDescent="0.3">
      <c r="A223" s="1" t="s">
        <v>2146</v>
      </c>
      <c r="B223" s="35" t="s">
        <v>2656</v>
      </c>
      <c r="C223" t="s">
        <v>4540</v>
      </c>
      <c r="D223" t="s">
        <v>4462</v>
      </c>
    </row>
    <row r="224" spans="1:4" ht="15.6" x14ac:dyDescent="0.3">
      <c r="A224" s="1" t="s">
        <v>2145</v>
      </c>
      <c r="B224" s="35" t="s">
        <v>2657</v>
      </c>
      <c r="C224" t="s">
        <v>4669</v>
      </c>
    </row>
    <row r="225" spans="1:4" ht="15.6" x14ac:dyDescent="0.3">
      <c r="A225" s="1" t="s">
        <v>2144</v>
      </c>
      <c r="B225" s="35" t="s">
        <v>2658</v>
      </c>
      <c r="C225" t="s">
        <v>4670</v>
      </c>
      <c r="D225" t="s">
        <v>4442</v>
      </c>
    </row>
    <row r="226" spans="1:4" ht="15.6" x14ac:dyDescent="0.3">
      <c r="A226" s="1" t="s">
        <v>2143</v>
      </c>
      <c r="B226" s="35" t="s">
        <v>2659</v>
      </c>
      <c r="C226" t="s">
        <v>4511</v>
      </c>
    </row>
    <row r="227" spans="1:4" ht="15.6" x14ac:dyDescent="0.3">
      <c r="A227" s="1" t="s">
        <v>2142</v>
      </c>
      <c r="B227" s="35" t="s">
        <v>2501</v>
      </c>
      <c r="C227" t="s">
        <v>4671</v>
      </c>
    </row>
    <row r="228" spans="1:4" ht="15.6" x14ac:dyDescent="0.3">
      <c r="A228" s="1" t="s">
        <v>2141</v>
      </c>
      <c r="B228" s="35" t="s">
        <v>2660</v>
      </c>
      <c r="C228" t="s">
        <v>4672</v>
      </c>
      <c r="D228" t="s">
        <v>4447</v>
      </c>
    </row>
    <row r="229" spans="1:4" ht="15.6" x14ac:dyDescent="0.3">
      <c r="A229" s="1" t="s">
        <v>2140</v>
      </c>
      <c r="B229" s="35" t="s">
        <v>2661</v>
      </c>
      <c r="C229" t="s">
        <v>4673</v>
      </c>
    </row>
    <row r="230" spans="1:4" ht="15.6" x14ac:dyDescent="0.3">
      <c r="A230" s="1" t="s">
        <v>2139</v>
      </c>
      <c r="B230" s="35" t="s">
        <v>2662</v>
      </c>
      <c r="C230" t="s">
        <v>4674</v>
      </c>
      <c r="D230" t="s">
        <v>4454</v>
      </c>
    </row>
    <row r="231" spans="1:4" ht="15.6" x14ac:dyDescent="0.3">
      <c r="A231" s="1" t="s">
        <v>2138</v>
      </c>
      <c r="B231" s="35" t="s">
        <v>2663</v>
      </c>
      <c r="C231" t="s">
        <v>4600</v>
      </c>
    </row>
    <row r="232" spans="1:4" ht="15.6" x14ac:dyDescent="0.3">
      <c r="A232" s="1" t="s">
        <v>2137</v>
      </c>
      <c r="B232" s="35" t="s">
        <v>2664</v>
      </c>
      <c r="C232" t="s">
        <v>4542</v>
      </c>
    </row>
    <row r="233" spans="1:4" ht="15.6" x14ac:dyDescent="0.3">
      <c r="A233" s="1" t="s">
        <v>2136</v>
      </c>
      <c r="B233" s="35" t="s">
        <v>2665</v>
      </c>
      <c r="C233" t="s">
        <v>4675</v>
      </c>
      <c r="D233" t="s">
        <v>3621</v>
      </c>
    </row>
    <row r="234" spans="1:4" ht="15.6" x14ac:dyDescent="0.3">
      <c r="A234" s="1" t="s">
        <v>2135</v>
      </c>
      <c r="B234" s="35" t="s">
        <v>2666</v>
      </c>
      <c r="C234" t="s">
        <v>4676</v>
      </c>
    </row>
    <row r="235" spans="1:4" ht="15.6" x14ac:dyDescent="0.3">
      <c r="A235" s="1" t="s">
        <v>2134</v>
      </c>
      <c r="B235" s="35" t="s">
        <v>2667</v>
      </c>
      <c r="C235" t="s">
        <v>4580</v>
      </c>
      <c r="D235" t="s">
        <v>4447</v>
      </c>
    </row>
    <row r="236" spans="1:4" ht="15.6" x14ac:dyDescent="0.3">
      <c r="A236" s="1" t="s">
        <v>2133</v>
      </c>
      <c r="B236" s="35" t="s">
        <v>2570</v>
      </c>
      <c r="C236" t="s">
        <v>4673</v>
      </c>
    </row>
    <row r="237" spans="1:4" ht="15.6" x14ac:dyDescent="0.3">
      <c r="A237" s="1" t="s">
        <v>2132</v>
      </c>
      <c r="B237" s="35" t="s">
        <v>2668</v>
      </c>
      <c r="C237" t="s">
        <v>4677</v>
      </c>
    </row>
    <row r="238" spans="1:4" ht="15.6" x14ac:dyDescent="0.3">
      <c r="A238" s="1" t="s">
        <v>2131</v>
      </c>
      <c r="B238" s="35" t="s">
        <v>2669</v>
      </c>
      <c r="C238" t="s">
        <v>4678</v>
      </c>
    </row>
    <row r="239" spans="1:4" ht="15.6" x14ac:dyDescent="0.3">
      <c r="A239" s="1" t="s">
        <v>2130</v>
      </c>
      <c r="B239" s="35" t="s">
        <v>2670</v>
      </c>
      <c r="C239" t="s">
        <v>4679</v>
      </c>
    </row>
    <row r="240" spans="1:4" ht="15.6" x14ac:dyDescent="0.3">
      <c r="A240" s="1" t="s">
        <v>2129</v>
      </c>
      <c r="B240" s="35" t="s">
        <v>2671</v>
      </c>
      <c r="C240" t="s">
        <v>4680</v>
      </c>
      <c r="D240" t="s">
        <v>4453</v>
      </c>
    </row>
    <row r="241" spans="1:4" ht="15.6" x14ac:dyDescent="0.3">
      <c r="A241" s="1" t="s">
        <v>2128</v>
      </c>
      <c r="B241" s="35" t="s">
        <v>2672</v>
      </c>
      <c r="C241" t="s">
        <v>4681</v>
      </c>
      <c r="D241" t="s">
        <v>3621</v>
      </c>
    </row>
    <row r="242" spans="1:4" ht="15.6" x14ac:dyDescent="0.3">
      <c r="A242" s="1" t="s">
        <v>2127</v>
      </c>
      <c r="B242" s="35" t="s">
        <v>2673</v>
      </c>
      <c r="C242" t="s">
        <v>4682</v>
      </c>
      <c r="D242" t="s">
        <v>4452</v>
      </c>
    </row>
    <row r="243" spans="1:4" ht="15.6" x14ac:dyDescent="0.3">
      <c r="A243" s="1" t="s">
        <v>2125</v>
      </c>
      <c r="B243" s="35" t="s">
        <v>2674</v>
      </c>
      <c r="C243" t="s">
        <v>4683</v>
      </c>
    </row>
    <row r="244" spans="1:4" ht="15.6" x14ac:dyDescent="0.3">
      <c r="A244" s="1" t="s">
        <v>2124</v>
      </c>
      <c r="B244" s="35" t="s">
        <v>2675</v>
      </c>
      <c r="C244" t="s">
        <v>4684</v>
      </c>
    </row>
    <row r="245" spans="1:4" ht="15.6" x14ac:dyDescent="0.3">
      <c r="A245" s="1" t="s">
        <v>2123</v>
      </c>
      <c r="B245" s="35" t="s">
        <v>2676</v>
      </c>
      <c r="C245" t="s">
        <v>4684</v>
      </c>
      <c r="D245" t="s">
        <v>4447</v>
      </c>
    </row>
    <row r="246" spans="1:4" ht="15.6" x14ac:dyDescent="0.3">
      <c r="A246" s="1" t="s">
        <v>2122</v>
      </c>
      <c r="B246" s="35" t="s">
        <v>2677</v>
      </c>
      <c r="C246" t="s">
        <v>4518</v>
      </c>
      <c r="D246" t="s">
        <v>4453</v>
      </c>
    </row>
    <row r="247" spans="1:4" ht="15.6" x14ac:dyDescent="0.3">
      <c r="A247" s="1" t="s">
        <v>2121</v>
      </c>
      <c r="B247" s="35" t="s">
        <v>2678</v>
      </c>
      <c r="C247" t="s">
        <v>4685</v>
      </c>
      <c r="D247" t="s">
        <v>3621</v>
      </c>
    </row>
    <row r="248" spans="1:4" ht="15.6" x14ac:dyDescent="0.3">
      <c r="A248" s="1" t="s">
        <v>2120</v>
      </c>
      <c r="B248" s="35" t="s">
        <v>2679</v>
      </c>
      <c r="C248" t="s">
        <v>4522</v>
      </c>
    </row>
    <row r="249" spans="1:4" ht="15.6" x14ac:dyDescent="0.3">
      <c r="A249" s="1" t="s">
        <v>2119</v>
      </c>
      <c r="B249" s="35" t="s">
        <v>2680</v>
      </c>
      <c r="C249" t="s">
        <v>4538</v>
      </c>
      <c r="D249" t="s">
        <v>4464</v>
      </c>
    </row>
    <row r="250" spans="1:4" ht="15.6" x14ac:dyDescent="0.3">
      <c r="A250" s="1" t="s">
        <v>2118</v>
      </c>
      <c r="B250" s="35" t="s">
        <v>2681</v>
      </c>
      <c r="C250" t="s">
        <v>4686</v>
      </c>
    </row>
    <row r="251" spans="1:4" ht="15.6" x14ac:dyDescent="0.3">
      <c r="A251" s="1" t="s">
        <v>2117</v>
      </c>
      <c r="B251" s="35" t="s">
        <v>2682</v>
      </c>
      <c r="C251" t="s">
        <v>4522</v>
      </c>
      <c r="D251" t="s">
        <v>4447</v>
      </c>
    </row>
    <row r="252" spans="1:4" ht="15.6" x14ac:dyDescent="0.3">
      <c r="A252" s="1" t="s">
        <v>2116</v>
      </c>
      <c r="B252" s="35" t="s">
        <v>2683</v>
      </c>
      <c r="C252" t="s">
        <v>4687</v>
      </c>
    </row>
    <row r="253" spans="1:4" ht="15.6" x14ac:dyDescent="0.3">
      <c r="A253" s="1" t="s">
        <v>2115</v>
      </c>
      <c r="B253" s="35" t="s">
        <v>2684</v>
      </c>
      <c r="C253" t="s">
        <v>4495</v>
      </c>
    </row>
    <row r="254" spans="1:4" ht="15.6" x14ac:dyDescent="0.3">
      <c r="A254" s="1" t="s">
        <v>2114</v>
      </c>
      <c r="B254" s="35" t="s">
        <v>2685</v>
      </c>
      <c r="C254" t="s">
        <v>4688</v>
      </c>
    </row>
    <row r="255" spans="1:4" ht="15.6" x14ac:dyDescent="0.3">
      <c r="A255" s="1" t="s">
        <v>2113</v>
      </c>
      <c r="B255" s="35" t="s">
        <v>2686</v>
      </c>
      <c r="C255" t="s">
        <v>4665</v>
      </c>
    </row>
    <row r="256" spans="1:4" ht="15.6" x14ac:dyDescent="0.3">
      <c r="A256" s="1" t="s">
        <v>2112</v>
      </c>
      <c r="B256" s="35" t="s">
        <v>2687</v>
      </c>
      <c r="C256" t="s">
        <v>4521</v>
      </c>
      <c r="D256" t="s">
        <v>4462</v>
      </c>
    </row>
    <row r="257" spans="1:4" ht="15.6" x14ac:dyDescent="0.3">
      <c r="A257" s="1" t="s">
        <v>2111</v>
      </c>
      <c r="B257" s="35" t="s">
        <v>2688</v>
      </c>
      <c r="C257" t="s">
        <v>4689</v>
      </c>
    </row>
    <row r="258" spans="1:4" ht="15.6" x14ac:dyDescent="0.3">
      <c r="A258" s="1" t="s">
        <v>2110</v>
      </c>
      <c r="B258" s="35" t="s">
        <v>2689</v>
      </c>
      <c r="C258" t="s">
        <v>4690</v>
      </c>
    </row>
    <row r="259" spans="1:4" ht="15.6" x14ac:dyDescent="0.3">
      <c r="A259" s="1" t="s">
        <v>2109</v>
      </c>
      <c r="B259" s="35" t="s">
        <v>2690</v>
      </c>
      <c r="C259" t="s">
        <v>4615</v>
      </c>
      <c r="D259" t="s">
        <v>4465</v>
      </c>
    </row>
    <row r="260" spans="1:4" ht="15.6" x14ac:dyDescent="0.3">
      <c r="A260" s="1" t="s">
        <v>2108</v>
      </c>
      <c r="B260" s="35" t="s">
        <v>2691</v>
      </c>
      <c r="C260" t="s">
        <v>4691</v>
      </c>
    </row>
    <row r="261" spans="1:4" ht="15.6" x14ac:dyDescent="0.3">
      <c r="A261" s="1" t="s">
        <v>2107</v>
      </c>
      <c r="B261" s="35" t="s">
        <v>2692</v>
      </c>
      <c r="C261" t="s">
        <v>4553</v>
      </c>
      <c r="D261" t="s">
        <v>4448</v>
      </c>
    </row>
    <row r="262" spans="1:4" ht="15.6" x14ac:dyDescent="0.3">
      <c r="A262" s="1" t="s">
        <v>2106</v>
      </c>
      <c r="B262" s="35" t="s">
        <v>2693</v>
      </c>
      <c r="C262" t="s">
        <v>4692</v>
      </c>
      <c r="D262" t="s">
        <v>4447</v>
      </c>
    </row>
    <row r="263" spans="1:4" ht="15.6" x14ac:dyDescent="0.3">
      <c r="A263" s="1" t="s">
        <v>2105</v>
      </c>
      <c r="B263" s="35" t="s">
        <v>2694</v>
      </c>
      <c r="C263" t="s">
        <v>4693</v>
      </c>
      <c r="D263" t="s">
        <v>4442</v>
      </c>
    </row>
    <row r="264" spans="1:4" ht="15.6" x14ac:dyDescent="0.3">
      <c r="A264" s="1" t="s">
        <v>2104</v>
      </c>
      <c r="B264" s="35" t="s">
        <v>2695</v>
      </c>
      <c r="C264" t="s">
        <v>4694</v>
      </c>
      <c r="D264" t="s">
        <v>4465</v>
      </c>
    </row>
    <row r="265" spans="1:4" ht="15.6" x14ac:dyDescent="0.3">
      <c r="A265" s="1" t="s">
        <v>2103</v>
      </c>
      <c r="B265" s="35" t="s">
        <v>2696</v>
      </c>
      <c r="C265" t="s">
        <v>4695</v>
      </c>
      <c r="D265" t="s">
        <v>4455</v>
      </c>
    </row>
    <row r="266" spans="1:4" ht="15.6" x14ac:dyDescent="0.3">
      <c r="A266" s="1" t="s">
        <v>2102</v>
      </c>
      <c r="B266" s="35" t="s">
        <v>2697</v>
      </c>
      <c r="C266" t="s">
        <v>4696</v>
      </c>
      <c r="D266" t="s">
        <v>4448</v>
      </c>
    </row>
    <row r="267" spans="1:4" ht="15.6" x14ac:dyDescent="0.3">
      <c r="A267" s="1" t="s">
        <v>2101</v>
      </c>
      <c r="B267" s="35" t="s">
        <v>2698</v>
      </c>
      <c r="C267" t="s">
        <v>4669</v>
      </c>
    </row>
    <row r="268" spans="1:4" ht="15.6" x14ac:dyDescent="0.3">
      <c r="A268" s="1" t="s">
        <v>2100</v>
      </c>
      <c r="B268" s="35" t="s">
        <v>2699</v>
      </c>
      <c r="C268" t="s">
        <v>4697</v>
      </c>
      <c r="D268" t="s">
        <v>4450</v>
      </c>
    </row>
    <row r="269" spans="1:4" ht="15.6" x14ac:dyDescent="0.3">
      <c r="A269" s="1" t="s">
        <v>2099</v>
      </c>
      <c r="B269" s="35" t="s">
        <v>2625</v>
      </c>
      <c r="C269" t="s">
        <v>4698</v>
      </c>
    </row>
    <row r="270" spans="1:4" ht="15.6" x14ac:dyDescent="0.3">
      <c r="A270" s="1" t="s">
        <v>2098</v>
      </c>
      <c r="B270" s="35" t="s">
        <v>2700</v>
      </c>
      <c r="C270" t="s">
        <v>4520</v>
      </c>
    </row>
    <row r="271" spans="1:4" ht="15.6" x14ac:dyDescent="0.3">
      <c r="A271" s="1" t="s">
        <v>2097</v>
      </c>
      <c r="B271" s="35" t="s">
        <v>2701</v>
      </c>
      <c r="C271" t="s">
        <v>4699</v>
      </c>
    </row>
    <row r="272" spans="1:4" ht="15.6" x14ac:dyDescent="0.3">
      <c r="A272" s="1" t="s">
        <v>2096</v>
      </c>
      <c r="B272" s="35" t="s">
        <v>2702</v>
      </c>
      <c r="C272" t="s">
        <v>4643</v>
      </c>
      <c r="D272" t="s">
        <v>4447</v>
      </c>
    </row>
    <row r="273" spans="1:4" ht="15.6" x14ac:dyDescent="0.3">
      <c r="A273" s="1" t="s">
        <v>2095</v>
      </c>
      <c r="B273" s="35" t="s">
        <v>2703</v>
      </c>
      <c r="C273" t="s">
        <v>4502</v>
      </c>
    </row>
    <row r="274" spans="1:4" ht="15.6" x14ac:dyDescent="0.3">
      <c r="A274" s="1" t="s">
        <v>2094</v>
      </c>
      <c r="B274" s="35" t="s">
        <v>2704</v>
      </c>
      <c r="C274" t="s">
        <v>4542</v>
      </c>
      <c r="D274" t="s">
        <v>4443</v>
      </c>
    </row>
    <row r="275" spans="1:4" ht="15.6" x14ac:dyDescent="0.3">
      <c r="A275" s="1" t="s">
        <v>2093</v>
      </c>
      <c r="B275" s="35" t="s">
        <v>2705</v>
      </c>
      <c r="C275" t="s">
        <v>4533</v>
      </c>
    </row>
    <row r="276" spans="1:4" ht="15.6" x14ac:dyDescent="0.3">
      <c r="A276" s="1" t="s">
        <v>2092</v>
      </c>
      <c r="B276" s="35" t="s">
        <v>2706</v>
      </c>
      <c r="C276" t="s">
        <v>4700</v>
      </c>
      <c r="D276" t="s">
        <v>4461</v>
      </c>
    </row>
    <row r="277" spans="1:4" ht="15.6" x14ac:dyDescent="0.3">
      <c r="A277" s="1" t="s">
        <v>2091</v>
      </c>
      <c r="B277" s="35" t="s">
        <v>2707</v>
      </c>
      <c r="C277" t="s">
        <v>4659</v>
      </c>
    </row>
    <row r="278" spans="1:4" ht="15.6" x14ac:dyDescent="0.3">
      <c r="A278" s="1" t="s">
        <v>2090</v>
      </c>
      <c r="B278" s="35" t="s">
        <v>2708</v>
      </c>
      <c r="C278" t="s">
        <v>4701</v>
      </c>
    </row>
    <row r="279" spans="1:4" ht="15.6" x14ac:dyDescent="0.3">
      <c r="A279" s="1" t="s">
        <v>2089</v>
      </c>
      <c r="B279" s="35" t="s">
        <v>2709</v>
      </c>
      <c r="C279" t="s">
        <v>4568</v>
      </c>
      <c r="D279" t="s">
        <v>4442</v>
      </c>
    </row>
    <row r="280" spans="1:4" ht="15.6" x14ac:dyDescent="0.3">
      <c r="A280" s="1" t="s">
        <v>2088</v>
      </c>
      <c r="B280" s="35" t="s">
        <v>2616</v>
      </c>
      <c r="C280" t="s">
        <v>4702</v>
      </c>
    </row>
    <row r="281" spans="1:4" ht="15.6" x14ac:dyDescent="0.3">
      <c r="A281" s="1" t="s">
        <v>2087</v>
      </c>
      <c r="B281" s="35" t="s">
        <v>2710</v>
      </c>
      <c r="C281" t="s">
        <v>4654</v>
      </c>
      <c r="D281" t="s">
        <v>4448</v>
      </c>
    </row>
    <row r="282" spans="1:4" ht="15.6" x14ac:dyDescent="0.3">
      <c r="A282" s="1" t="s">
        <v>2086</v>
      </c>
      <c r="B282" s="35" t="s">
        <v>2711</v>
      </c>
      <c r="C282" t="s">
        <v>4703</v>
      </c>
      <c r="D282" t="s">
        <v>4453</v>
      </c>
    </row>
    <row r="283" spans="1:4" ht="15.6" x14ac:dyDescent="0.3">
      <c r="A283" s="1" t="s">
        <v>2085</v>
      </c>
      <c r="B283" s="35" t="s">
        <v>2530</v>
      </c>
      <c r="C283" t="s">
        <v>4591</v>
      </c>
      <c r="D283" t="s">
        <v>4454</v>
      </c>
    </row>
    <row r="284" spans="1:4" ht="15.6" x14ac:dyDescent="0.3">
      <c r="A284" s="1" t="s">
        <v>2084</v>
      </c>
      <c r="B284" s="35" t="s">
        <v>2712</v>
      </c>
      <c r="C284" t="s">
        <v>4704</v>
      </c>
      <c r="D284" t="s">
        <v>3621</v>
      </c>
    </row>
    <row r="285" spans="1:4" ht="15.6" x14ac:dyDescent="0.3">
      <c r="A285" s="1" t="s">
        <v>2083</v>
      </c>
      <c r="B285" s="35" t="s">
        <v>2713</v>
      </c>
      <c r="C285" t="s">
        <v>4618</v>
      </c>
      <c r="D285" t="s">
        <v>4456</v>
      </c>
    </row>
    <row r="286" spans="1:4" ht="15.6" x14ac:dyDescent="0.3">
      <c r="A286" s="1" t="s">
        <v>2082</v>
      </c>
      <c r="B286" s="35" t="s">
        <v>2714</v>
      </c>
      <c r="C286" t="s">
        <v>4705</v>
      </c>
    </row>
    <row r="287" spans="1:4" ht="15.6" x14ac:dyDescent="0.3">
      <c r="A287" s="1" t="s">
        <v>2081</v>
      </c>
      <c r="B287" s="35" t="s">
        <v>2715</v>
      </c>
      <c r="C287" t="s">
        <v>4668</v>
      </c>
    </row>
    <row r="288" spans="1:4" ht="15.6" x14ac:dyDescent="0.3">
      <c r="A288" s="1" t="s">
        <v>2080</v>
      </c>
      <c r="B288" s="35" t="s">
        <v>2716</v>
      </c>
      <c r="C288" t="s">
        <v>4706</v>
      </c>
      <c r="D288" t="s">
        <v>4447</v>
      </c>
    </row>
    <row r="289" spans="1:4" ht="15.6" x14ac:dyDescent="0.3">
      <c r="A289" s="1" t="s">
        <v>2079</v>
      </c>
      <c r="B289" s="35" t="s">
        <v>2717</v>
      </c>
      <c r="C289" t="s">
        <v>4659</v>
      </c>
    </row>
    <row r="290" spans="1:4" ht="15.6" x14ac:dyDescent="0.3">
      <c r="A290" s="1" t="s">
        <v>2078</v>
      </c>
      <c r="B290" s="35" t="s">
        <v>2718</v>
      </c>
      <c r="C290" t="s">
        <v>4707</v>
      </c>
    </row>
    <row r="291" spans="1:4" ht="15.6" x14ac:dyDescent="0.3">
      <c r="A291" s="1" t="s">
        <v>2077</v>
      </c>
      <c r="B291" s="35" t="s">
        <v>2719</v>
      </c>
      <c r="C291" t="s">
        <v>4671</v>
      </c>
    </row>
    <row r="292" spans="1:4" ht="15.6" x14ac:dyDescent="0.3">
      <c r="A292" s="1" t="s">
        <v>2076</v>
      </c>
      <c r="B292" s="35" t="s">
        <v>2720</v>
      </c>
      <c r="C292" t="s">
        <v>4669</v>
      </c>
      <c r="D292" t="s">
        <v>4456</v>
      </c>
    </row>
    <row r="293" spans="1:4" ht="15.6" x14ac:dyDescent="0.3">
      <c r="A293" s="1" t="s">
        <v>2075</v>
      </c>
      <c r="B293" s="35" t="s">
        <v>2721</v>
      </c>
      <c r="C293" t="s">
        <v>4708</v>
      </c>
      <c r="D293" t="s">
        <v>4452</v>
      </c>
    </row>
    <row r="294" spans="1:4" ht="15.6" x14ac:dyDescent="0.3">
      <c r="A294" s="1" t="s">
        <v>2074</v>
      </c>
      <c r="B294" s="35" t="s">
        <v>2722</v>
      </c>
      <c r="C294" t="s">
        <v>4709</v>
      </c>
    </row>
    <row r="295" spans="1:4" ht="15.6" x14ac:dyDescent="0.3">
      <c r="A295" s="1" t="s">
        <v>2073</v>
      </c>
      <c r="B295" s="35" t="s">
        <v>2723</v>
      </c>
      <c r="C295" t="s">
        <v>4710</v>
      </c>
      <c r="D295" t="s">
        <v>4453</v>
      </c>
    </row>
    <row r="296" spans="1:4" ht="15.6" x14ac:dyDescent="0.3">
      <c r="A296" s="1" t="s">
        <v>2072</v>
      </c>
      <c r="B296" s="35" t="s">
        <v>2724</v>
      </c>
      <c r="C296" t="s">
        <v>4518</v>
      </c>
      <c r="D296" t="s">
        <v>3621</v>
      </c>
    </row>
    <row r="297" spans="1:4" ht="15.6" x14ac:dyDescent="0.3">
      <c r="A297" s="1" t="s">
        <v>2071</v>
      </c>
      <c r="B297" s="35" t="s">
        <v>2725</v>
      </c>
      <c r="C297" t="s">
        <v>4711</v>
      </c>
    </row>
    <row r="298" spans="1:4" ht="15.6" x14ac:dyDescent="0.3">
      <c r="A298" s="1" t="s">
        <v>2070</v>
      </c>
      <c r="B298" s="35" t="s">
        <v>2726</v>
      </c>
      <c r="C298" t="s">
        <v>4712</v>
      </c>
    </row>
    <row r="299" spans="1:4" ht="15.6" x14ac:dyDescent="0.3">
      <c r="A299" s="1" t="s">
        <v>2069</v>
      </c>
      <c r="B299" s="35" t="s">
        <v>2727</v>
      </c>
      <c r="C299" t="s">
        <v>4686</v>
      </c>
      <c r="D299" t="s">
        <v>4445</v>
      </c>
    </row>
    <row r="300" spans="1:4" ht="15.6" x14ac:dyDescent="0.3">
      <c r="A300" s="1" t="s">
        <v>2068</v>
      </c>
      <c r="B300" s="35" t="s">
        <v>2728</v>
      </c>
      <c r="C300" t="s">
        <v>4713</v>
      </c>
      <c r="D300" t="s">
        <v>4442</v>
      </c>
    </row>
    <row r="301" spans="1:4" ht="15.6" x14ac:dyDescent="0.3">
      <c r="A301" s="1" t="s">
        <v>2067</v>
      </c>
      <c r="B301" s="35" t="s">
        <v>2729</v>
      </c>
      <c r="C301" t="s">
        <v>4714</v>
      </c>
    </row>
    <row r="302" spans="1:4" ht="15.6" x14ac:dyDescent="0.3">
      <c r="A302" s="1" t="s">
        <v>2066</v>
      </c>
      <c r="B302" s="35" t="s">
        <v>2675</v>
      </c>
      <c r="C302" t="s">
        <v>4715</v>
      </c>
    </row>
    <row r="303" spans="1:4" ht="15.6" x14ac:dyDescent="0.3">
      <c r="A303" s="1" t="s">
        <v>2065</v>
      </c>
      <c r="B303" s="35" t="s">
        <v>2730</v>
      </c>
      <c r="C303" t="s">
        <v>4567</v>
      </c>
    </row>
    <row r="304" spans="1:4" ht="15.6" x14ac:dyDescent="0.3">
      <c r="A304" s="1" t="s">
        <v>2064</v>
      </c>
      <c r="B304" s="35" t="s">
        <v>2731</v>
      </c>
      <c r="C304" t="s">
        <v>4716</v>
      </c>
      <c r="D304" t="s">
        <v>4448</v>
      </c>
    </row>
    <row r="305" spans="1:4" ht="15.6" x14ac:dyDescent="0.3">
      <c r="A305" s="1" t="s">
        <v>2063</v>
      </c>
      <c r="B305" s="35" t="s">
        <v>2732</v>
      </c>
      <c r="C305" t="s">
        <v>4717</v>
      </c>
    </row>
    <row r="306" spans="1:4" ht="15.6" x14ac:dyDescent="0.3">
      <c r="A306" s="1" t="s">
        <v>2062</v>
      </c>
      <c r="B306" s="35" t="s">
        <v>2733</v>
      </c>
      <c r="C306" t="s">
        <v>4718</v>
      </c>
    </row>
    <row r="307" spans="1:4" ht="15.6" x14ac:dyDescent="0.3">
      <c r="A307" s="1" t="s">
        <v>2061</v>
      </c>
      <c r="B307" s="35" t="s">
        <v>2672</v>
      </c>
      <c r="C307" t="s">
        <v>4646</v>
      </c>
      <c r="D307" t="s">
        <v>4450</v>
      </c>
    </row>
    <row r="308" spans="1:4" ht="15.6" x14ac:dyDescent="0.3">
      <c r="A308" s="1" t="s">
        <v>2060</v>
      </c>
      <c r="B308" s="35" t="s">
        <v>2734</v>
      </c>
      <c r="C308" t="s">
        <v>4553</v>
      </c>
    </row>
    <row r="309" spans="1:4" ht="15.6" x14ac:dyDescent="0.3">
      <c r="A309" s="1" t="s">
        <v>2059</v>
      </c>
      <c r="B309" s="35" t="s">
        <v>2735</v>
      </c>
      <c r="C309" t="s">
        <v>4691</v>
      </c>
      <c r="D309" t="s">
        <v>4452</v>
      </c>
    </row>
    <row r="310" spans="1:4" ht="15.6" x14ac:dyDescent="0.3">
      <c r="A310" s="1" t="s">
        <v>2058</v>
      </c>
      <c r="B310" s="35" t="s">
        <v>2736</v>
      </c>
      <c r="C310" t="s">
        <v>4719</v>
      </c>
    </row>
    <row r="311" spans="1:4" ht="15.6" x14ac:dyDescent="0.3">
      <c r="A311" s="1" t="s">
        <v>2057</v>
      </c>
      <c r="B311" s="35" t="s">
        <v>2737</v>
      </c>
      <c r="C311" t="s">
        <v>4720</v>
      </c>
    </row>
    <row r="312" spans="1:4" ht="15.6" x14ac:dyDescent="0.3">
      <c r="A312" s="1" t="s">
        <v>2056</v>
      </c>
      <c r="B312" s="35" t="s">
        <v>2507</v>
      </c>
      <c r="C312" t="s">
        <v>4569</v>
      </c>
      <c r="D312" t="s">
        <v>3621</v>
      </c>
    </row>
    <row r="313" spans="1:4" ht="15.6" x14ac:dyDescent="0.3">
      <c r="A313" s="1" t="s">
        <v>2055</v>
      </c>
      <c r="B313" s="35" t="s">
        <v>2738</v>
      </c>
      <c r="C313" t="s">
        <v>4721</v>
      </c>
      <c r="D313" t="s">
        <v>4453</v>
      </c>
    </row>
    <row r="314" spans="1:4" ht="15.6" x14ac:dyDescent="0.3">
      <c r="A314" s="1" t="s">
        <v>2054</v>
      </c>
      <c r="B314" s="35" t="s">
        <v>2739</v>
      </c>
      <c r="C314" t="s">
        <v>4607</v>
      </c>
      <c r="D314" t="s">
        <v>4463</v>
      </c>
    </row>
    <row r="315" spans="1:4" ht="15.6" x14ac:dyDescent="0.3">
      <c r="A315" s="1" t="s">
        <v>2053</v>
      </c>
      <c r="B315" s="35" t="s">
        <v>2740</v>
      </c>
      <c r="C315" t="s">
        <v>4722</v>
      </c>
      <c r="D315" t="s">
        <v>4447</v>
      </c>
    </row>
    <row r="316" spans="1:4" ht="15.6" x14ac:dyDescent="0.3">
      <c r="A316" s="1" t="s">
        <v>2052</v>
      </c>
      <c r="B316" s="35" t="s">
        <v>2741</v>
      </c>
      <c r="C316" t="s">
        <v>4723</v>
      </c>
      <c r="D316" t="s">
        <v>4447</v>
      </c>
    </row>
    <row r="317" spans="1:4" ht="15.6" x14ac:dyDescent="0.3">
      <c r="A317" s="1" t="s">
        <v>2051</v>
      </c>
      <c r="B317" s="35" t="s">
        <v>2742</v>
      </c>
      <c r="C317" t="s">
        <v>4639</v>
      </c>
    </row>
    <row r="318" spans="1:4" ht="15.6" x14ac:dyDescent="0.3">
      <c r="A318" s="1" t="s">
        <v>2050</v>
      </c>
      <c r="B318" s="35" t="s">
        <v>2743</v>
      </c>
      <c r="C318" t="s">
        <v>4514</v>
      </c>
    </row>
    <row r="319" spans="1:4" ht="15.6" x14ac:dyDescent="0.3">
      <c r="A319" s="1" t="s">
        <v>2049</v>
      </c>
      <c r="B319" s="35" t="s">
        <v>2744</v>
      </c>
      <c r="C319" t="s">
        <v>4724</v>
      </c>
    </row>
    <row r="320" spans="1:4" ht="15.6" x14ac:dyDescent="0.3">
      <c r="A320" s="1" t="s">
        <v>2048</v>
      </c>
      <c r="B320" s="35" t="s">
        <v>2745</v>
      </c>
      <c r="C320" t="s">
        <v>4691</v>
      </c>
      <c r="D320" t="s">
        <v>4447</v>
      </c>
    </row>
    <row r="321" spans="1:4" ht="15.6" x14ac:dyDescent="0.3">
      <c r="A321" s="1" t="s">
        <v>2047</v>
      </c>
      <c r="B321" s="35" t="s">
        <v>2746</v>
      </c>
      <c r="C321" t="s">
        <v>4725</v>
      </c>
      <c r="D321" t="s">
        <v>4460</v>
      </c>
    </row>
    <row r="322" spans="1:4" ht="15.6" x14ac:dyDescent="0.3">
      <c r="A322" s="1" t="s">
        <v>2046</v>
      </c>
      <c r="B322" s="35" t="s">
        <v>2747</v>
      </c>
      <c r="C322" t="s">
        <v>4726</v>
      </c>
    </row>
    <row r="323" spans="1:4" ht="15.6" x14ac:dyDescent="0.3">
      <c r="A323" s="1" t="s">
        <v>2045</v>
      </c>
      <c r="B323" s="35" t="s">
        <v>2748</v>
      </c>
      <c r="C323" t="s">
        <v>4607</v>
      </c>
      <c r="D323" t="s">
        <v>4465</v>
      </c>
    </row>
    <row r="324" spans="1:4" ht="15.6" x14ac:dyDescent="0.3">
      <c r="A324" s="1" t="s">
        <v>2044</v>
      </c>
      <c r="B324" s="35" t="s">
        <v>2712</v>
      </c>
      <c r="C324" t="s">
        <v>4689</v>
      </c>
      <c r="D324" t="s">
        <v>4444</v>
      </c>
    </row>
    <row r="325" spans="1:4" ht="15.6" x14ac:dyDescent="0.3">
      <c r="A325" s="1" t="s">
        <v>2043</v>
      </c>
      <c r="B325" s="35" t="s">
        <v>2749</v>
      </c>
      <c r="C325" t="s">
        <v>4618</v>
      </c>
    </row>
    <row r="326" spans="1:4" ht="15.6" x14ac:dyDescent="0.3">
      <c r="A326" s="1" t="s">
        <v>2042</v>
      </c>
      <c r="B326" s="35" t="s">
        <v>2750</v>
      </c>
      <c r="C326" t="s">
        <v>4727</v>
      </c>
    </row>
    <row r="327" spans="1:4" ht="15.6" x14ac:dyDescent="0.3">
      <c r="A327" s="1" t="s">
        <v>2041</v>
      </c>
      <c r="B327" s="35" t="s">
        <v>2751</v>
      </c>
      <c r="C327" t="s">
        <v>4669</v>
      </c>
      <c r="D327" t="s">
        <v>4463</v>
      </c>
    </row>
    <row r="328" spans="1:4" ht="15.6" x14ac:dyDescent="0.3">
      <c r="A328" s="1" t="s">
        <v>2040</v>
      </c>
      <c r="B328" s="35" t="s">
        <v>2752</v>
      </c>
      <c r="C328" t="s">
        <v>4542</v>
      </c>
    </row>
    <row r="329" spans="1:4" ht="15.6" x14ac:dyDescent="0.3">
      <c r="A329" s="1" t="s">
        <v>2039</v>
      </c>
      <c r="B329" s="35" t="s">
        <v>2753</v>
      </c>
      <c r="C329" t="s">
        <v>4540</v>
      </c>
    </row>
    <row r="330" spans="1:4" ht="15.6" x14ac:dyDescent="0.3">
      <c r="A330" s="1" t="s">
        <v>2038</v>
      </c>
      <c r="B330" s="35" t="s">
        <v>2754</v>
      </c>
      <c r="C330" t="s">
        <v>4671</v>
      </c>
    </row>
    <row r="331" spans="1:4" ht="15.6" x14ac:dyDescent="0.3">
      <c r="A331" s="1" t="s">
        <v>2037</v>
      </c>
      <c r="B331" s="35" t="s">
        <v>2755</v>
      </c>
      <c r="C331" t="s">
        <v>4728</v>
      </c>
    </row>
    <row r="332" spans="1:4" ht="15.6" x14ac:dyDescent="0.3">
      <c r="A332" s="1" t="s">
        <v>2036</v>
      </c>
      <c r="B332" s="35" t="s">
        <v>2756</v>
      </c>
      <c r="C332" t="s">
        <v>4729</v>
      </c>
      <c r="D332" t="s">
        <v>4445</v>
      </c>
    </row>
    <row r="333" spans="1:4" ht="15.6" x14ac:dyDescent="0.3">
      <c r="A333" s="1" t="s">
        <v>2035</v>
      </c>
      <c r="B333" s="35" t="s">
        <v>2757</v>
      </c>
      <c r="C333" t="s">
        <v>4691</v>
      </c>
      <c r="D333" t="s">
        <v>4447</v>
      </c>
    </row>
    <row r="334" spans="1:4" ht="15.6" x14ac:dyDescent="0.3">
      <c r="A334" s="1" t="s">
        <v>2034</v>
      </c>
      <c r="B334" s="35" t="s">
        <v>2758</v>
      </c>
      <c r="C334" t="s">
        <v>4730</v>
      </c>
      <c r="D334" t="s">
        <v>4444</v>
      </c>
    </row>
    <row r="335" spans="1:4" ht="15.6" x14ac:dyDescent="0.3">
      <c r="A335" s="1" t="s">
        <v>2033</v>
      </c>
      <c r="B335" s="35" t="s">
        <v>2759</v>
      </c>
      <c r="C335" t="s">
        <v>4731</v>
      </c>
      <c r="D335" t="s">
        <v>3621</v>
      </c>
    </row>
    <row r="336" spans="1:4" ht="15.6" x14ac:dyDescent="0.3">
      <c r="A336" s="1" t="s">
        <v>2032</v>
      </c>
      <c r="B336" s="35" t="s">
        <v>2760</v>
      </c>
      <c r="C336" t="s">
        <v>4732</v>
      </c>
    </row>
    <row r="337" spans="1:4" ht="15.6" x14ac:dyDescent="0.3">
      <c r="A337" s="1" t="s">
        <v>2031</v>
      </c>
      <c r="B337" s="35" t="s">
        <v>2761</v>
      </c>
      <c r="C337" t="s">
        <v>4733</v>
      </c>
      <c r="D337" t="s">
        <v>4448</v>
      </c>
    </row>
    <row r="338" spans="1:4" ht="15.6" x14ac:dyDescent="0.3">
      <c r="A338" s="1" t="s">
        <v>2030</v>
      </c>
      <c r="B338" s="35" t="s">
        <v>2762</v>
      </c>
      <c r="C338" t="s">
        <v>4734</v>
      </c>
    </row>
    <row r="339" spans="1:4" ht="15.6" x14ac:dyDescent="0.3">
      <c r="A339" s="1" t="s">
        <v>2029</v>
      </c>
      <c r="B339" s="35" t="s">
        <v>2763</v>
      </c>
      <c r="C339" t="s">
        <v>4600</v>
      </c>
      <c r="D339" t="s">
        <v>4454</v>
      </c>
    </row>
    <row r="340" spans="1:4" ht="15.6" x14ac:dyDescent="0.3">
      <c r="A340" s="1" t="s">
        <v>2028</v>
      </c>
      <c r="B340" s="35" t="s">
        <v>2764</v>
      </c>
      <c r="C340" t="s">
        <v>4630</v>
      </c>
    </row>
    <row r="341" spans="1:4" ht="15.6" x14ac:dyDescent="0.3">
      <c r="A341" s="1" t="s">
        <v>2027</v>
      </c>
      <c r="B341" s="35" t="s">
        <v>2765</v>
      </c>
      <c r="C341" t="s">
        <v>4735</v>
      </c>
      <c r="D341" t="s">
        <v>4448</v>
      </c>
    </row>
    <row r="342" spans="1:4" ht="15.6" x14ac:dyDescent="0.3">
      <c r="A342" s="1" t="s">
        <v>2026</v>
      </c>
      <c r="B342" s="35" t="s">
        <v>2766</v>
      </c>
      <c r="C342" t="s">
        <v>4736</v>
      </c>
      <c r="D342" t="s">
        <v>4448</v>
      </c>
    </row>
    <row r="343" spans="1:4" ht="15.6" x14ac:dyDescent="0.3">
      <c r="A343" s="1" t="s">
        <v>2025</v>
      </c>
      <c r="B343" s="35" t="s">
        <v>2767</v>
      </c>
      <c r="C343" t="s">
        <v>4737</v>
      </c>
    </row>
    <row r="344" spans="1:4" ht="15.6" x14ac:dyDescent="0.3">
      <c r="A344" s="1" t="s">
        <v>2024</v>
      </c>
      <c r="B344" s="35" t="s">
        <v>2768</v>
      </c>
      <c r="C344" t="s">
        <v>4578</v>
      </c>
    </row>
    <row r="345" spans="1:4" ht="15.6" x14ac:dyDescent="0.3">
      <c r="A345" s="1" t="s">
        <v>2023</v>
      </c>
      <c r="B345" s="35" t="s">
        <v>2769</v>
      </c>
      <c r="C345" t="s">
        <v>4738</v>
      </c>
    </row>
    <row r="346" spans="1:4" ht="15.6" x14ac:dyDescent="0.3">
      <c r="A346" s="1" t="s">
        <v>2022</v>
      </c>
      <c r="B346" s="35" t="s">
        <v>2770</v>
      </c>
      <c r="C346" t="s">
        <v>4674</v>
      </c>
    </row>
    <row r="347" spans="1:4" ht="15.6" x14ac:dyDescent="0.3">
      <c r="A347" s="1" t="s">
        <v>2021</v>
      </c>
      <c r="B347" s="35" t="s">
        <v>2771</v>
      </c>
      <c r="C347" t="s">
        <v>4665</v>
      </c>
    </row>
    <row r="348" spans="1:4" ht="15.6" x14ac:dyDescent="0.3">
      <c r="A348" s="1" t="s">
        <v>2020</v>
      </c>
      <c r="B348" s="35" t="s">
        <v>2772</v>
      </c>
      <c r="C348" t="s">
        <v>4739</v>
      </c>
    </row>
    <row r="349" spans="1:4" ht="15.6" x14ac:dyDescent="0.3">
      <c r="A349" s="1" t="s">
        <v>2019</v>
      </c>
      <c r="B349" s="35" t="s">
        <v>2773</v>
      </c>
      <c r="C349" t="s">
        <v>4740</v>
      </c>
    </row>
    <row r="350" spans="1:4" ht="15.6" x14ac:dyDescent="0.3">
      <c r="A350" s="1" t="s">
        <v>2018</v>
      </c>
      <c r="B350" s="35" t="s">
        <v>2774</v>
      </c>
      <c r="C350" t="s">
        <v>4691</v>
      </c>
      <c r="D350" t="s">
        <v>4448</v>
      </c>
    </row>
    <row r="351" spans="1:4" ht="15.6" x14ac:dyDescent="0.3">
      <c r="A351" s="1" t="s">
        <v>2017</v>
      </c>
      <c r="B351" s="35" t="s">
        <v>2775</v>
      </c>
      <c r="C351" t="s">
        <v>4741</v>
      </c>
      <c r="D351" t="s">
        <v>4450</v>
      </c>
    </row>
    <row r="352" spans="1:4" ht="15.6" x14ac:dyDescent="0.3">
      <c r="A352" s="1" t="s">
        <v>2016</v>
      </c>
      <c r="B352" s="35" t="s">
        <v>2776</v>
      </c>
      <c r="C352" t="s">
        <v>4742</v>
      </c>
      <c r="D352" t="s">
        <v>4448</v>
      </c>
    </row>
    <row r="353" spans="1:4" ht="15.6" x14ac:dyDescent="0.3">
      <c r="A353" s="1" t="s">
        <v>2015</v>
      </c>
      <c r="B353" s="35" t="s">
        <v>2777</v>
      </c>
      <c r="C353" t="s">
        <v>4743</v>
      </c>
      <c r="D353" t="s">
        <v>4453</v>
      </c>
    </row>
    <row r="354" spans="1:4" ht="15.6" x14ac:dyDescent="0.3">
      <c r="A354" s="1" t="s">
        <v>2014</v>
      </c>
      <c r="B354" s="35" t="s">
        <v>2517</v>
      </c>
      <c r="C354" t="s">
        <v>4744</v>
      </c>
    </row>
    <row r="355" spans="1:4" ht="15.6" x14ac:dyDescent="0.3">
      <c r="A355" s="1" t="s">
        <v>2013</v>
      </c>
      <c r="B355" s="35" t="s">
        <v>2778</v>
      </c>
      <c r="C355" t="s">
        <v>4745</v>
      </c>
    </row>
    <row r="356" spans="1:4" ht="15.6" x14ac:dyDescent="0.3">
      <c r="A356" s="1" t="s">
        <v>2012</v>
      </c>
      <c r="B356" s="35" t="s">
        <v>2779</v>
      </c>
      <c r="C356" t="s">
        <v>4746</v>
      </c>
    </row>
    <row r="357" spans="1:4" ht="15.6" x14ac:dyDescent="0.3">
      <c r="A357" s="1" t="s">
        <v>2011</v>
      </c>
      <c r="B357" s="35" t="s">
        <v>2780</v>
      </c>
      <c r="C357" t="s">
        <v>4747</v>
      </c>
    </row>
    <row r="358" spans="1:4" ht="15.6" x14ac:dyDescent="0.3">
      <c r="A358" s="1" t="s">
        <v>2010</v>
      </c>
      <c r="B358" s="35" t="s">
        <v>2781</v>
      </c>
      <c r="C358" t="s">
        <v>4748</v>
      </c>
    </row>
    <row r="359" spans="1:4" ht="15.6" x14ac:dyDescent="0.3">
      <c r="A359" s="1" t="s">
        <v>2009</v>
      </c>
      <c r="B359" s="35" t="s">
        <v>2782</v>
      </c>
      <c r="C359" t="s">
        <v>4749</v>
      </c>
    </row>
    <row r="360" spans="1:4" ht="15.6" x14ac:dyDescent="0.3">
      <c r="A360" s="1" t="s">
        <v>2008</v>
      </c>
      <c r="B360" s="35" t="s">
        <v>2783</v>
      </c>
      <c r="C360" t="s">
        <v>4750</v>
      </c>
    </row>
    <row r="361" spans="1:4" ht="15.6" x14ac:dyDescent="0.3">
      <c r="A361" s="1" t="s">
        <v>2007</v>
      </c>
      <c r="B361" s="35" t="s">
        <v>2624</v>
      </c>
      <c r="C361" t="s">
        <v>4667</v>
      </c>
    </row>
    <row r="362" spans="1:4" ht="15.6" x14ac:dyDescent="0.3">
      <c r="A362" s="1" t="s">
        <v>2006</v>
      </c>
      <c r="B362" s="35" t="s">
        <v>2784</v>
      </c>
      <c r="C362" t="s">
        <v>4751</v>
      </c>
    </row>
    <row r="363" spans="1:4" ht="15.6" x14ac:dyDescent="0.3">
      <c r="A363" s="1" t="s">
        <v>2005</v>
      </c>
      <c r="B363" s="35" t="s">
        <v>2785</v>
      </c>
      <c r="C363" t="s">
        <v>4554</v>
      </c>
    </row>
    <row r="364" spans="1:4" ht="15.6" x14ac:dyDescent="0.3">
      <c r="A364" s="1" t="s">
        <v>2004</v>
      </c>
      <c r="B364" s="35" t="s">
        <v>2786</v>
      </c>
      <c r="C364" t="s">
        <v>4580</v>
      </c>
      <c r="D364" t="s">
        <v>4453</v>
      </c>
    </row>
    <row r="365" spans="1:4" ht="15.6" x14ac:dyDescent="0.3">
      <c r="A365" s="1" t="s">
        <v>2003</v>
      </c>
      <c r="B365" s="35" t="s">
        <v>2787</v>
      </c>
      <c r="C365" t="s">
        <v>4752</v>
      </c>
      <c r="D365" t="s">
        <v>4447</v>
      </c>
    </row>
    <row r="366" spans="1:4" ht="15.6" x14ac:dyDescent="0.3">
      <c r="A366" s="1" t="s">
        <v>2002</v>
      </c>
      <c r="B366" s="35" t="s">
        <v>2788</v>
      </c>
      <c r="C366" t="s">
        <v>4753</v>
      </c>
    </row>
    <row r="367" spans="1:4" ht="15.6" x14ac:dyDescent="0.3">
      <c r="A367" s="1" t="s">
        <v>2001</v>
      </c>
      <c r="B367" s="35" t="s">
        <v>2789</v>
      </c>
      <c r="C367" t="s">
        <v>4754</v>
      </c>
      <c r="D367" t="s">
        <v>4456</v>
      </c>
    </row>
    <row r="368" spans="1:4" ht="15.6" x14ac:dyDescent="0.3">
      <c r="A368" s="1" t="s">
        <v>2000</v>
      </c>
      <c r="B368" s="35" t="s">
        <v>2790</v>
      </c>
      <c r="C368" t="s">
        <v>4755</v>
      </c>
      <c r="D368" t="s">
        <v>4452</v>
      </c>
    </row>
    <row r="369" spans="1:4" ht="15.6" x14ac:dyDescent="0.3">
      <c r="A369" s="1" t="s">
        <v>1999</v>
      </c>
      <c r="B369" s="35" t="s">
        <v>2791</v>
      </c>
      <c r="C369" t="s">
        <v>4756</v>
      </c>
    </row>
    <row r="370" spans="1:4" ht="15.6" x14ac:dyDescent="0.3">
      <c r="A370" s="1" t="s">
        <v>1998</v>
      </c>
      <c r="B370" s="35" t="s">
        <v>2792</v>
      </c>
      <c r="C370" t="s">
        <v>4757</v>
      </c>
      <c r="D370" t="s">
        <v>4448</v>
      </c>
    </row>
    <row r="371" spans="1:4" ht="15.6" x14ac:dyDescent="0.3">
      <c r="A371" s="1" t="s">
        <v>1997</v>
      </c>
      <c r="B371" s="35" t="s">
        <v>2793</v>
      </c>
      <c r="C371" t="s">
        <v>4758</v>
      </c>
    </row>
    <row r="372" spans="1:4" ht="15.6" x14ac:dyDescent="0.3">
      <c r="A372" s="1" t="s">
        <v>1996</v>
      </c>
      <c r="B372" s="35" t="s">
        <v>2794</v>
      </c>
      <c r="C372" t="s">
        <v>4759</v>
      </c>
      <c r="D372" t="s">
        <v>4456</v>
      </c>
    </row>
    <row r="373" spans="1:4" ht="15.6" x14ac:dyDescent="0.3">
      <c r="A373" s="1" t="s">
        <v>1995</v>
      </c>
      <c r="B373" s="35" t="s">
        <v>2795</v>
      </c>
      <c r="C373" t="s">
        <v>4611</v>
      </c>
    </row>
    <row r="374" spans="1:4" ht="15.6" x14ac:dyDescent="0.3">
      <c r="A374" s="1" t="s">
        <v>1994</v>
      </c>
      <c r="B374" s="35" t="s">
        <v>2796</v>
      </c>
      <c r="C374" t="s">
        <v>4760</v>
      </c>
      <c r="D374" t="s">
        <v>4447</v>
      </c>
    </row>
    <row r="375" spans="1:4" ht="15.6" x14ac:dyDescent="0.3">
      <c r="A375" s="1" t="s">
        <v>1993</v>
      </c>
      <c r="B375" s="35" t="s">
        <v>2797</v>
      </c>
      <c r="C375" t="s">
        <v>4668</v>
      </c>
    </row>
    <row r="376" spans="1:4" ht="15.6" x14ac:dyDescent="0.3">
      <c r="A376" s="1" t="s">
        <v>1992</v>
      </c>
      <c r="B376" s="35" t="s">
        <v>2798</v>
      </c>
      <c r="C376" t="s">
        <v>4761</v>
      </c>
      <c r="D376" t="s">
        <v>4461</v>
      </c>
    </row>
    <row r="377" spans="1:4" ht="15.6" x14ac:dyDescent="0.3">
      <c r="A377" s="1" t="s">
        <v>1991</v>
      </c>
      <c r="B377" s="35" t="s">
        <v>2799</v>
      </c>
      <c r="C377" t="s">
        <v>4762</v>
      </c>
    </row>
    <row r="378" spans="1:4" ht="15.6" x14ac:dyDescent="0.3">
      <c r="A378" s="1" t="s">
        <v>1990</v>
      </c>
      <c r="B378" s="35" t="s">
        <v>2800</v>
      </c>
      <c r="C378" t="s">
        <v>4618</v>
      </c>
    </row>
    <row r="379" spans="1:4" ht="15.6" x14ac:dyDescent="0.3">
      <c r="A379" s="1" t="s">
        <v>1989</v>
      </c>
      <c r="B379" s="35" t="s">
        <v>2801</v>
      </c>
      <c r="C379" t="s">
        <v>4763</v>
      </c>
      <c r="D379" t="s">
        <v>4460</v>
      </c>
    </row>
    <row r="380" spans="1:4" ht="15.6" x14ac:dyDescent="0.3">
      <c r="A380" s="1" t="s">
        <v>1988</v>
      </c>
      <c r="B380" s="35" t="s">
        <v>2802</v>
      </c>
      <c r="C380" t="s">
        <v>4650</v>
      </c>
    </row>
    <row r="381" spans="1:4" ht="15.6" x14ac:dyDescent="0.3">
      <c r="A381" s="1" t="s">
        <v>1987</v>
      </c>
      <c r="B381" s="35" t="s">
        <v>2803</v>
      </c>
      <c r="C381" t="s">
        <v>4764</v>
      </c>
    </row>
    <row r="382" spans="1:4" ht="15.6" x14ac:dyDescent="0.3">
      <c r="A382" s="1" t="s">
        <v>1986</v>
      </c>
      <c r="B382" s="35" t="s">
        <v>2804</v>
      </c>
      <c r="C382" t="s">
        <v>4605</v>
      </c>
      <c r="D382" t="s">
        <v>4455</v>
      </c>
    </row>
    <row r="383" spans="1:4" ht="15.6" x14ac:dyDescent="0.3">
      <c r="A383" s="1" t="s">
        <v>1985</v>
      </c>
      <c r="B383" s="35" t="s">
        <v>2805</v>
      </c>
      <c r="C383" t="s">
        <v>4501</v>
      </c>
    </row>
    <row r="384" spans="1:4" ht="15.6" x14ac:dyDescent="0.3">
      <c r="A384" s="1" t="s">
        <v>1984</v>
      </c>
      <c r="B384" s="35" t="s">
        <v>2806</v>
      </c>
      <c r="C384" t="s">
        <v>4676</v>
      </c>
    </row>
    <row r="385" spans="1:4" ht="15.6" x14ac:dyDescent="0.3">
      <c r="A385" s="1" t="s">
        <v>1983</v>
      </c>
      <c r="B385" s="35" t="s">
        <v>2807</v>
      </c>
      <c r="C385" t="s">
        <v>4563</v>
      </c>
    </row>
    <row r="386" spans="1:4" ht="15.6" x14ac:dyDescent="0.3">
      <c r="A386" s="1" t="s">
        <v>1982</v>
      </c>
      <c r="B386" s="35" t="s">
        <v>2808</v>
      </c>
      <c r="C386" t="s">
        <v>4542</v>
      </c>
      <c r="D386" t="s">
        <v>4442</v>
      </c>
    </row>
    <row r="387" spans="1:4" ht="15.6" x14ac:dyDescent="0.3">
      <c r="A387" s="1" t="s">
        <v>1981</v>
      </c>
      <c r="B387" s="35" t="s">
        <v>2809</v>
      </c>
      <c r="C387" t="s">
        <v>4765</v>
      </c>
      <c r="D387" t="s">
        <v>4442</v>
      </c>
    </row>
    <row r="388" spans="1:4" ht="15.6" x14ac:dyDescent="0.3">
      <c r="A388" s="1" t="s">
        <v>1980</v>
      </c>
      <c r="B388" s="35" t="s">
        <v>2810</v>
      </c>
      <c r="C388" t="s">
        <v>4766</v>
      </c>
    </row>
    <row r="389" spans="1:4" ht="15.6" x14ac:dyDescent="0.3">
      <c r="A389" s="1" t="s">
        <v>1979</v>
      </c>
      <c r="B389" s="35" t="s">
        <v>2811</v>
      </c>
      <c r="C389" t="s">
        <v>4618</v>
      </c>
      <c r="D389" t="s">
        <v>3621</v>
      </c>
    </row>
    <row r="390" spans="1:4" ht="15.6" x14ac:dyDescent="0.3">
      <c r="A390" s="1" t="s">
        <v>1978</v>
      </c>
      <c r="B390" s="35" t="s">
        <v>2812</v>
      </c>
      <c r="C390" t="s">
        <v>4720</v>
      </c>
    </row>
    <row r="391" spans="1:4" ht="15.6" x14ac:dyDescent="0.3">
      <c r="A391" s="1" t="s">
        <v>1977</v>
      </c>
      <c r="B391" s="35" t="s">
        <v>2813</v>
      </c>
      <c r="C391" t="s">
        <v>4767</v>
      </c>
      <c r="D391" t="s">
        <v>4443</v>
      </c>
    </row>
    <row r="392" spans="1:4" ht="15.6" x14ac:dyDescent="0.3">
      <c r="A392" s="1" t="s">
        <v>1976</v>
      </c>
      <c r="B392" s="35" t="s">
        <v>2814</v>
      </c>
      <c r="C392" t="s">
        <v>4768</v>
      </c>
    </row>
    <row r="393" spans="1:4" ht="15.6" x14ac:dyDescent="0.3">
      <c r="A393" s="1" t="s">
        <v>1975</v>
      </c>
      <c r="B393" s="35" t="s">
        <v>2815</v>
      </c>
      <c r="C393" t="s">
        <v>4529</v>
      </c>
    </row>
    <row r="394" spans="1:4" ht="15.6" x14ac:dyDescent="0.3">
      <c r="A394" s="1" t="s">
        <v>1974</v>
      </c>
      <c r="B394" s="35" t="s">
        <v>2816</v>
      </c>
      <c r="C394" t="s">
        <v>4769</v>
      </c>
    </row>
    <row r="395" spans="1:4" ht="15.6" x14ac:dyDescent="0.3">
      <c r="A395" s="1" t="s">
        <v>1973</v>
      </c>
      <c r="B395" s="35" t="s">
        <v>2641</v>
      </c>
      <c r="C395" t="s">
        <v>4770</v>
      </c>
    </row>
    <row r="396" spans="1:4" ht="15.6" x14ac:dyDescent="0.3">
      <c r="A396" s="1" t="s">
        <v>1972</v>
      </c>
      <c r="B396" s="35" t="s">
        <v>2817</v>
      </c>
      <c r="C396" t="s">
        <v>4771</v>
      </c>
    </row>
    <row r="397" spans="1:4" ht="15.6" x14ac:dyDescent="0.3">
      <c r="A397" s="1" t="s">
        <v>1971</v>
      </c>
      <c r="B397" s="35" t="s">
        <v>2818</v>
      </c>
      <c r="C397" t="s">
        <v>4578</v>
      </c>
      <c r="D397" t="s">
        <v>4454</v>
      </c>
    </row>
    <row r="398" spans="1:4" ht="15.6" x14ac:dyDescent="0.3">
      <c r="A398" s="1" t="s">
        <v>1970</v>
      </c>
      <c r="B398" s="35" t="s">
        <v>2819</v>
      </c>
      <c r="C398" t="s">
        <v>4772</v>
      </c>
    </row>
    <row r="399" spans="1:4" ht="15.6" x14ac:dyDescent="0.3">
      <c r="A399" s="1" t="s">
        <v>1969</v>
      </c>
      <c r="B399" s="35" t="s">
        <v>2820</v>
      </c>
      <c r="C399" t="s">
        <v>4682</v>
      </c>
    </row>
    <row r="400" spans="1:4" ht="15.6" x14ac:dyDescent="0.3">
      <c r="A400" s="1" t="s">
        <v>1968</v>
      </c>
      <c r="B400" s="35" t="s">
        <v>2821</v>
      </c>
      <c r="C400" t="s">
        <v>4571</v>
      </c>
    </row>
    <row r="401" spans="1:4" ht="15.6" x14ac:dyDescent="0.3">
      <c r="A401" s="1" t="s">
        <v>1967</v>
      </c>
      <c r="B401" s="35" t="s">
        <v>2822</v>
      </c>
      <c r="C401" t="s">
        <v>4600</v>
      </c>
      <c r="D401" t="s">
        <v>4447</v>
      </c>
    </row>
    <row r="402" spans="1:4" ht="15.6" x14ac:dyDescent="0.3">
      <c r="A402" s="1" t="s">
        <v>1966</v>
      </c>
      <c r="B402" s="35" t="s">
        <v>2823</v>
      </c>
      <c r="C402" t="s">
        <v>4773</v>
      </c>
    </row>
    <row r="403" spans="1:4" ht="15.6" x14ac:dyDescent="0.3">
      <c r="A403" s="1" t="s">
        <v>1965</v>
      </c>
      <c r="B403" s="35" t="s">
        <v>2824</v>
      </c>
      <c r="C403" t="s">
        <v>4646</v>
      </c>
      <c r="D403" t="s">
        <v>4455</v>
      </c>
    </row>
    <row r="404" spans="1:4" ht="15.6" x14ac:dyDescent="0.3">
      <c r="A404" s="1" t="s">
        <v>1964</v>
      </c>
      <c r="B404" s="35" t="s">
        <v>2825</v>
      </c>
      <c r="C404" t="s">
        <v>4774</v>
      </c>
      <c r="D404" t="s">
        <v>4467</v>
      </c>
    </row>
    <row r="405" spans="1:4" ht="15.6" x14ac:dyDescent="0.3">
      <c r="A405" s="1" t="s">
        <v>1963</v>
      </c>
      <c r="B405" s="35" t="s">
        <v>2826</v>
      </c>
      <c r="C405" t="s">
        <v>4654</v>
      </c>
      <c r="D405" t="s">
        <v>4444</v>
      </c>
    </row>
    <row r="406" spans="1:4" ht="15.6" x14ac:dyDescent="0.3">
      <c r="A406" s="1" t="s">
        <v>1962</v>
      </c>
      <c r="B406" s="35" t="s">
        <v>2827</v>
      </c>
      <c r="C406" t="s">
        <v>4775</v>
      </c>
    </row>
    <row r="407" spans="1:4" ht="15.6" x14ac:dyDescent="0.3">
      <c r="A407" s="1" t="s">
        <v>1961</v>
      </c>
      <c r="B407" s="35" t="s">
        <v>2828</v>
      </c>
      <c r="C407" t="s">
        <v>4654</v>
      </c>
      <c r="D407" t="s">
        <v>4442</v>
      </c>
    </row>
    <row r="408" spans="1:4" ht="15.6" x14ac:dyDescent="0.3">
      <c r="A408" s="1" t="s">
        <v>1960</v>
      </c>
      <c r="B408" s="35" t="s">
        <v>2829</v>
      </c>
      <c r="C408" t="s">
        <v>4776</v>
      </c>
    </row>
    <row r="409" spans="1:4" ht="15.6" x14ac:dyDescent="0.3">
      <c r="A409" s="1" t="s">
        <v>1959</v>
      </c>
      <c r="B409" s="35" t="s">
        <v>2830</v>
      </c>
      <c r="C409" t="s">
        <v>4503</v>
      </c>
      <c r="D409" t="s">
        <v>4442</v>
      </c>
    </row>
    <row r="410" spans="1:4" ht="15.6" x14ac:dyDescent="0.3">
      <c r="A410" s="1" t="s">
        <v>1958</v>
      </c>
      <c r="B410" s="35" t="s">
        <v>2831</v>
      </c>
      <c r="C410" t="s">
        <v>4540</v>
      </c>
      <c r="D410" t="s">
        <v>4442</v>
      </c>
    </row>
    <row r="411" spans="1:4" ht="15.6" x14ac:dyDescent="0.3">
      <c r="A411" s="1" t="s">
        <v>1957</v>
      </c>
      <c r="B411" s="35" t="s">
        <v>2832</v>
      </c>
      <c r="C411" t="s">
        <v>4538</v>
      </c>
    </row>
    <row r="412" spans="1:4" ht="15.6" x14ac:dyDescent="0.3">
      <c r="A412" s="1" t="s">
        <v>1956</v>
      </c>
      <c r="B412" s="35" t="s">
        <v>2833</v>
      </c>
      <c r="C412" t="s">
        <v>4777</v>
      </c>
    </row>
    <row r="413" spans="1:4" ht="15.6" x14ac:dyDescent="0.3">
      <c r="A413" s="1" t="s">
        <v>1955</v>
      </c>
      <c r="B413" s="35" t="s">
        <v>2834</v>
      </c>
      <c r="C413" t="s">
        <v>4654</v>
      </c>
    </row>
    <row r="414" spans="1:4" ht="15.6" x14ac:dyDescent="0.3">
      <c r="A414" s="1" t="s">
        <v>1954</v>
      </c>
      <c r="B414" s="35" t="s">
        <v>2835</v>
      </c>
      <c r="C414" t="s">
        <v>4778</v>
      </c>
      <c r="D414" t="s">
        <v>4448</v>
      </c>
    </row>
    <row r="415" spans="1:4" ht="15.6" x14ac:dyDescent="0.3">
      <c r="A415" s="1" t="s">
        <v>1953</v>
      </c>
      <c r="B415" s="35" t="s">
        <v>2836</v>
      </c>
      <c r="C415" t="s">
        <v>4779</v>
      </c>
    </row>
    <row r="416" spans="1:4" ht="15.6" x14ac:dyDescent="0.3">
      <c r="A416" s="1" t="s">
        <v>1952</v>
      </c>
      <c r="B416" s="35" t="s">
        <v>2837</v>
      </c>
      <c r="C416" t="s">
        <v>4780</v>
      </c>
    </row>
    <row r="417" spans="1:4" ht="15.6" x14ac:dyDescent="0.3">
      <c r="A417" s="1" t="s">
        <v>1951</v>
      </c>
      <c r="B417" s="35" t="s">
        <v>2838</v>
      </c>
      <c r="C417" t="s">
        <v>4501</v>
      </c>
    </row>
    <row r="418" spans="1:4" ht="15.6" x14ac:dyDescent="0.3">
      <c r="A418" s="1" t="s">
        <v>1950</v>
      </c>
      <c r="B418" s="35" t="s">
        <v>2839</v>
      </c>
      <c r="C418" t="s">
        <v>4730</v>
      </c>
    </row>
    <row r="419" spans="1:4" ht="15.6" x14ac:dyDescent="0.3">
      <c r="A419" s="1" t="s">
        <v>1949</v>
      </c>
      <c r="B419" s="35" t="s">
        <v>2840</v>
      </c>
      <c r="C419" t="s">
        <v>4674</v>
      </c>
    </row>
    <row r="420" spans="1:4" ht="15.6" x14ac:dyDescent="0.3">
      <c r="A420" s="1" t="s">
        <v>1948</v>
      </c>
      <c r="B420" s="35" t="s">
        <v>2841</v>
      </c>
      <c r="C420" t="s">
        <v>4781</v>
      </c>
      <c r="D420" t="s">
        <v>4468</v>
      </c>
    </row>
    <row r="421" spans="1:4" ht="15.6" x14ac:dyDescent="0.3">
      <c r="A421" s="1" t="s">
        <v>1947</v>
      </c>
      <c r="B421" s="35" t="s">
        <v>2842</v>
      </c>
      <c r="C421" t="s">
        <v>4782</v>
      </c>
      <c r="D421" t="s">
        <v>4447</v>
      </c>
    </row>
    <row r="422" spans="1:4" ht="15.6" x14ac:dyDescent="0.3">
      <c r="A422" s="1" t="s">
        <v>1946</v>
      </c>
      <c r="B422" s="35" t="s">
        <v>2843</v>
      </c>
      <c r="C422" t="s">
        <v>4783</v>
      </c>
      <c r="D422" t="s">
        <v>4447</v>
      </c>
    </row>
    <row r="423" spans="1:4" ht="15.6" x14ac:dyDescent="0.3">
      <c r="A423" s="1" t="s">
        <v>1945</v>
      </c>
      <c r="B423" s="35" t="s">
        <v>2547</v>
      </c>
      <c r="C423" t="s">
        <v>4784</v>
      </c>
    </row>
    <row r="424" spans="1:4" ht="15.6" x14ac:dyDescent="0.3">
      <c r="A424" s="1" t="s">
        <v>1944</v>
      </c>
      <c r="B424" s="35" t="s">
        <v>2844</v>
      </c>
      <c r="C424" t="s">
        <v>4586</v>
      </c>
    </row>
    <row r="425" spans="1:4" ht="15.6" x14ac:dyDescent="0.3">
      <c r="A425" s="1" t="s">
        <v>1943</v>
      </c>
      <c r="B425" s="35" t="s">
        <v>2845</v>
      </c>
      <c r="C425" t="s">
        <v>4785</v>
      </c>
    </row>
    <row r="426" spans="1:4" ht="15.6" x14ac:dyDescent="0.3">
      <c r="A426" s="1" t="s">
        <v>1942</v>
      </c>
      <c r="B426" s="35" t="s">
        <v>2846</v>
      </c>
      <c r="C426" t="s">
        <v>4786</v>
      </c>
    </row>
    <row r="427" spans="1:4" ht="15.6" x14ac:dyDescent="0.3">
      <c r="A427" s="1" t="s">
        <v>1941</v>
      </c>
      <c r="B427" s="35" t="s">
        <v>2847</v>
      </c>
      <c r="C427" t="s">
        <v>4659</v>
      </c>
    </row>
    <row r="428" spans="1:4" ht="15.6" x14ac:dyDescent="0.3">
      <c r="A428" s="1" t="s">
        <v>1940</v>
      </c>
      <c r="B428" s="35" t="s">
        <v>2848</v>
      </c>
      <c r="C428" t="s">
        <v>4787</v>
      </c>
      <c r="D428" t="s">
        <v>4453</v>
      </c>
    </row>
    <row r="429" spans="1:4" ht="15.6" x14ac:dyDescent="0.3">
      <c r="A429" s="1" t="s">
        <v>1939</v>
      </c>
      <c r="B429" s="35" t="s">
        <v>2849</v>
      </c>
      <c r="C429" t="s">
        <v>4788</v>
      </c>
    </row>
    <row r="430" spans="1:4" ht="15.6" x14ac:dyDescent="0.3">
      <c r="A430" s="1" t="s">
        <v>1938</v>
      </c>
      <c r="B430" s="35" t="s">
        <v>2850</v>
      </c>
      <c r="C430" t="s">
        <v>4511</v>
      </c>
    </row>
    <row r="431" spans="1:4" ht="15.6" x14ac:dyDescent="0.3">
      <c r="A431" s="1" t="s">
        <v>1937</v>
      </c>
      <c r="B431" s="35" t="s">
        <v>2851</v>
      </c>
      <c r="C431" t="s">
        <v>4789</v>
      </c>
      <c r="D431" t="s">
        <v>4447</v>
      </c>
    </row>
    <row r="432" spans="1:4" ht="15.6" x14ac:dyDescent="0.3">
      <c r="A432" s="1" t="s">
        <v>1936</v>
      </c>
      <c r="B432" s="35" t="s">
        <v>2852</v>
      </c>
      <c r="C432" t="s">
        <v>4790</v>
      </c>
      <c r="D432" t="s">
        <v>4447</v>
      </c>
    </row>
    <row r="433" spans="1:4" ht="15.6" x14ac:dyDescent="0.3">
      <c r="A433" s="1" t="s">
        <v>1935</v>
      </c>
      <c r="B433" s="35" t="s">
        <v>2853</v>
      </c>
      <c r="C433" t="s">
        <v>4791</v>
      </c>
    </row>
    <row r="434" spans="1:4" ht="15.6" x14ac:dyDescent="0.3">
      <c r="A434" s="1" t="s">
        <v>1934</v>
      </c>
      <c r="B434" s="35" t="s">
        <v>2854</v>
      </c>
      <c r="C434" t="s">
        <v>4776</v>
      </c>
    </row>
    <row r="435" spans="1:4" ht="15.6" x14ac:dyDescent="0.3">
      <c r="A435" s="1" t="s">
        <v>1933</v>
      </c>
      <c r="B435" s="35" t="s">
        <v>2855</v>
      </c>
      <c r="C435" t="s">
        <v>4571</v>
      </c>
    </row>
    <row r="436" spans="1:4" ht="15.6" x14ac:dyDescent="0.3">
      <c r="A436" s="1" t="s">
        <v>1932</v>
      </c>
      <c r="B436" s="35" t="s">
        <v>2856</v>
      </c>
      <c r="C436" t="s">
        <v>4576</v>
      </c>
      <c r="D436" t="s">
        <v>4442</v>
      </c>
    </row>
    <row r="437" spans="1:4" ht="15.6" x14ac:dyDescent="0.3">
      <c r="A437" s="1" t="s">
        <v>1931</v>
      </c>
      <c r="B437" s="35" t="s">
        <v>2857</v>
      </c>
      <c r="C437" t="s">
        <v>4792</v>
      </c>
    </row>
    <row r="438" spans="1:4" ht="15.6" x14ac:dyDescent="0.3">
      <c r="A438" s="1" t="s">
        <v>1930</v>
      </c>
      <c r="B438" s="35" t="s">
        <v>2858</v>
      </c>
      <c r="C438" t="s">
        <v>4793</v>
      </c>
      <c r="D438" t="s">
        <v>4462</v>
      </c>
    </row>
    <row r="439" spans="1:4" ht="15.6" x14ac:dyDescent="0.3">
      <c r="A439" s="1" t="s">
        <v>1929</v>
      </c>
      <c r="B439" s="35" t="s">
        <v>2859</v>
      </c>
      <c r="C439" t="s">
        <v>4753</v>
      </c>
    </row>
    <row r="440" spans="1:4" ht="15.6" x14ac:dyDescent="0.3">
      <c r="A440" s="1" t="s">
        <v>1928</v>
      </c>
      <c r="B440" s="35" t="s">
        <v>2860</v>
      </c>
      <c r="C440" t="s">
        <v>4565</v>
      </c>
      <c r="D440" t="s">
        <v>4442</v>
      </c>
    </row>
    <row r="441" spans="1:4" ht="15.6" x14ac:dyDescent="0.3">
      <c r="A441" s="1" t="s">
        <v>1927</v>
      </c>
      <c r="B441" s="35" t="s">
        <v>2861</v>
      </c>
      <c r="C441" t="s">
        <v>4794</v>
      </c>
    </row>
    <row r="442" spans="1:4" ht="15.6" x14ac:dyDescent="0.3">
      <c r="A442" s="1" t="s">
        <v>1926</v>
      </c>
      <c r="B442" s="35" t="s">
        <v>2862</v>
      </c>
      <c r="C442" t="s">
        <v>4795</v>
      </c>
      <c r="D442" t="s">
        <v>4447</v>
      </c>
    </row>
    <row r="443" spans="1:4" ht="15.6" x14ac:dyDescent="0.3">
      <c r="A443" s="1" t="s">
        <v>1925</v>
      </c>
      <c r="B443" s="35" t="s">
        <v>2863</v>
      </c>
      <c r="C443" t="s">
        <v>4682</v>
      </c>
      <c r="D443" t="s">
        <v>4444</v>
      </c>
    </row>
    <row r="444" spans="1:4" ht="15.6" x14ac:dyDescent="0.3">
      <c r="A444" s="1" t="s">
        <v>1924</v>
      </c>
      <c r="B444" s="35" t="s">
        <v>2506</v>
      </c>
      <c r="C444" t="s">
        <v>4796</v>
      </c>
      <c r="D444" t="s">
        <v>4460</v>
      </c>
    </row>
    <row r="445" spans="1:4" ht="15.6" x14ac:dyDescent="0.3">
      <c r="A445" s="1" t="s">
        <v>1923</v>
      </c>
      <c r="B445" s="35" t="s">
        <v>2864</v>
      </c>
      <c r="C445" t="s">
        <v>4797</v>
      </c>
    </row>
    <row r="446" spans="1:4" ht="15.6" x14ac:dyDescent="0.3">
      <c r="A446" s="1" t="s">
        <v>1922</v>
      </c>
      <c r="B446" s="35" t="s">
        <v>2865</v>
      </c>
      <c r="C446" t="s">
        <v>4798</v>
      </c>
    </row>
    <row r="447" spans="1:4" ht="15.6" x14ac:dyDescent="0.3">
      <c r="A447" s="1" t="s">
        <v>1921</v>
      </c>
      <c r="B447" s="35" t="s">
        <v>2866</v>
      </c>
      <c r="C447" t="s">
        <v>4540</v>
      </c>
    </row>
    <row r="448" spans="1:4" ht="15.6" x14ac:dyDescent="0.3">
      <c r="A448" s="1" t="s">
        <v>1920</v>
      </c>
      <c r="B448" s="35" t="s">
        <v>2867</v>
      </c>
      <c r="C448" t="s">
        <v>4799</v>
      </c>
      <c r="D448" t="s">
        <v>4450</v>
      </c>
    </row>
    <row r="449" spans="1:4" ht="15.6" x14ac:dyDescent="0.3">
      <c r="A449" s="1" t="s">
        <v>1919</v>
      </c>
      <c r="B449" s="35" t="s">
        <v>2868</v>
      </c>
      <c r="C449" t="s">
        <v>4800</v>
      </c>
      <c r="D449" t="s">
        <v>4448</v>
      </c>
    </row>
    <row r="450" spans="1:4" ht="15.6" x14ac:dyDescent="0.3">
      <c r="A450" s="1" t="s">
        <v>1918</v>
      </c>
      <c r="B450" s="35" t="s">
        <v>2869</v>
      </c>
      <c r="C450" t="s">
        <v>4533</v>
      </c>
      <c r="D450" t="s">
        <v>4447</v>
      </c>
    </row>
    <row r="451" spans="1:4" ht="15.6" x14ac:dyDescent="0.3">
      <c r="A451" s="1" t="s">
        <v>1917</v>
      </c>
      <c r="B451" s="35" t="s">
        <v>2870</v>
      </c>
      <c r="C451" t="s">
        <v>4801</v>
      </c>
    </row>
    <row r="452" spans="1:4" ht="15.6" x14ac:dyDescent="0.3">
      <c r="A452" s="1" t="s">
        <v>1916</v>
      </c>
      <c r="B452" s="35" t="s">
        <v>2775</v>
      </c>
      <c r="C452" t="s">
        <v>4719</v>
      </c>
      <c r="D452" t="s">
        <v>4457</v>
      </c>
    </row>
    <row r="453" spans="1:4" ht="15.6" x14ac:dyDescent="0.3">
      <c r="A453" s="1" t="s">
        <v>1915</v>
      </c>
      <c r="B453" s="35" t="s">
        <v>2488</v>
      </c>
      <c r="C453" t="s">
        <v>4802</v>
      </c>
    </row>
    <row r="454" spans="1:4" ht="15.6" x14ac:dyDescent="0.3">
      <c r="A454" s="1" t="s">
        <v>1914</v>
      </c>
      <c r="B454" s="35" t="s">
        <v>2871</v>
      </c>
      <c r="C454" t="s">
        <v>4803</v>
      </c>
      <c r="D454" t="s">
        <v>4453</v>
      </c>
    </row>
    <row r="455" spans="1:4" ht="15.6" x14ac:dyDescent="0.3">
      <c r="A455" s="1" t="s">
        <v>1913</v>
      </c>
      <c r="B455" s="35" t="s">
        <v>2872</v>
      </c>
      <c r="C455" t="s">
        <v>4606</v>
      </c>
    </row>
    <row r="456" spans="1:4" ht="15.6" x14ac:dyDescent="0.3">
      <c r="A456" s="1" t="s">
        <v>1912</v>
      </c>
      <c r="B456" s="35" t="s">
        <v>2873</v>
      </c>
      <c r="C456" t="s">
        <v>4501</v>
      </c>
    </row>
    <row r="457" spans="1:4" ht="15.6" x14ac:dyDescent="0.3">
      <c r="A457" s="1" t="s">
        <v>1911</v>
      </c>
      <c r="B457" s="35" t="s">
        <v>2874</v>
      </c>
      <c r="C457" t="s">
        <v>4804</v>
      </c>
    </row>
    <row r="458" spans="1:4" ht="15.6" x14ac:dyDescent="0.3">
      <c r="A458" s="1" t="s">
        <v>1910</v>
      </c>
      <c r="B458" s="35" t="s">
        <v>2875</v>
      </c>
      <c r="C458" t="s">
        <v>4707</v>
      </c>
    </row>
    <row r="459" spans="1:4" ht="15.6" x14ac:dyDescent="0.3">
      <c r="A459" s="1" t="s">
        <v>1909</v>
      </c>
      <c r="B459" s="35" t="s">
        <v>2876</v>
      </c>
      <c r="C459" t="s">
        <v>4805</v>
      </c>
    </row>
    <row r="460" spans="1:4" ht="15.6" x14ac:dyDescent="0.3">
      <c r="A460" s="1" t="s">
        <v>1908</v>
      </c>
      <c r="B460" s="35" t="s">
        <v>2877</v>
      </c>
      <c r="C460" t="s">
        <v>4806</v>
      </c>
    </row>
    <row r="461" spans="1:4" ht="15.6" x14ac:dyDescent="0.3">
      <c r="A461" s="1" t="s">
        <v>1907</v>
      </c>
      <c r="B461" s="35" t="s">
        <v>2501</v>
      </c>
      <c r="C461" t="s">
        <v>4807</v>
      </c>
      <c r="D461" t="s">
        <v>3621</v>
      </c>
    </row>
    <row r="462" spans="1:4" ht="15.6" x14ac:dyDescent="0.3">
      <c r="A462" s="1" t="s">
        <v>1906</v>
      </c>
      <c r="B462" s="35" t="s">
        <v>2724</v>
      </c>
      <c r="C462" t="s">
        <v>4808</v>
      </c>
    </row>
    <row r="463" spans="1:4" ht="15.6" x14ac:dyDescent="0.3">
      <c r="A463" s="1" t="s">
        <v>1905</v>
      </c>
      <c r="B463" s="35" t="s">
        <v>2517</v>
      </c>
      <c r="C463" t="s">
        <v>4546</v>
      </c>
    </row>
    <row r="464" spans="1:4" ht="15.6" x14ac:dyDescent="0.3">
      <c r="A464" s="1" t="s">
        <v>1904</v>
      </c>
      <c r="B464" s="35" t="s">
        <v>2878</v>
      </c>
      <c r="C464" t="s">
        <v>4809</v>
      </c>
      <c r="D464" t="s">
        <v>4442</v>
      </c>
    </row>
    <row r="465" spans="1:4" ht="15.6" x14ac:dyDescent="0.3">
      <c r="A465" s="1" t="s">
        <v>1903</v>
      </c>
      <c r="B465" s="35" t="s">
        <v>2879</v>
      </c>
      <c r="C465" t="s">
        <v>4810</v>
      </c>
      <c r="D465" t="s">
        <v>4469</v>
      </c>
    </row>
    <row r="466" spans="1:4" ht="15.6" x14ac:dyDescent="0.3">
      <c r="A466" s="1" t="s">
        <v>1902</v>
      </c>
      <c r="B466" s="35" t="s">
        <v>2880</v>
      </c>
      <c r="C466" t="s">
        <v>4563</v>
      </c>
    </row>
    <row r="467" spans="1:4" ht="15.6" x14ac:dyDescent="0.3">
      <c r="A467" s="1" t="s">
        <v>1901</v>
      </c>
      <c r="B467" s="35" t="s">
        <v>2881</v>
      </c>
      <c r="C467" t="s">
        <v>4811</v>
      </c>
    </row>
    <row r="468" spans="1:4" ht="15.6" x14ac:dyDescent="0.3">
      <c r="A468" s="1" t="s">
        <v>1900</v>
      </c>
      <c r="B468" s="35" t="s">
        <v>2504</v>
      </c>
      <c r="C468" t="s">
        <v>4496</v>
      </c>
      <c r="D468" t="s">
        <v>4456</v>
      </c>
    </row>
    <row r="469" spans="1:4" ht="15.6" x14ac:dyDescent="0.3">
      <c r="A469" s="1" t="s">
        <v>1899</v>
      </c>
      <c r="B469" s="35" t="s">
        <v>2882</v>
      </c>
      <c r="C469" t="s">
        <v>4812</v>
      </c>
      <c r="D469" t="s">
        <v>4453</v>
      </c>
    </row>
    <row r="470" spans="1:4" ht="15.6" x14ac:dyDescent="0.3">
      <c r="A470" s="1" t="s">
        <v>1898</v>
      </c>
      <c r="B470" s="35" t="s">
        <v>2883</v>
      </c>
      <c r="C470" t="s">
        <v>4813</v>
      </c>
    </row>
    <row r="471" spans="1:4" ht="15.6" x14ac:dyDescent="0.3">
      <c r="A471" s="1" t="s">
        <v>1897</v>
      </c>
      <c r="B471" s="35" t="s">
        <v>2884</v>
      </c>
      <c r="C471" t="s">
        <v>4814</v>
      </c>
    </row>
    <row r="472" spans="1:4" ht="15.6" x14ac:dyDescent="0.3">
      <c r="A472" s="1" t="s">
        <v>1896</v>
      </c>
      <c r="B472" s="35" t="s">
        <v>2885</v>
      </c>
      <c r="C472" t="s">
        <v>4815</v>
      </c>
    </row>
    <row r="473" spans="1:4" ht="15.6" x14ac:dyDescent="0.3">
      <c r="A473" s="1" t="s">
        <v>1895</v>
      </c>
      <c r="B473" s="35" t="s">
        <v>2886</v>
      </c>
      <c r="C473" t="s">
        <v>4671</v>
      </c>
    </row>
    <row r="474" spans="1:4" ht="15.6" x14ac:dyDescent="0.3">
      <c r="A474" s="1" t="s">
        <v>1894</v>
      </c>
      <c r="B474" s="35" t="s">
        <v>2677</v>
      </c>
      <c r="C474" t="s">
        <v>4666</v>
      </c>
      <c r="D474" t="s">
        <v>4457</v>
      </c>
    </row>
    <row r="475" spans="1:4" ht="15.6" x14ac:dyDescent="0.3">
      <c r="A475" s="1" t="s">
        <v>1893</v>
      </c>
      <c r="B475" s="35" t="s">
        <v>2887</v>
      </c>
      <c r="C475" t="s">
        <v>4506</v>
      </c>
    </row>
    <row r="476" spans="1:4" ht="15.6" x14ac:dyDescent="0.3">
      <c r="A476" s="1" t="s">
        <v>1892</v>
      </c>
      <c r="B476" s="35" t="s">
        <v>2888</v>
      </c>
      <c r="C476" t="s">
        <v>4816</v>
      </c>
    </row>
    <row r="477" spans="1:4" ht="15.6" x14ac:dyDescent="0.3">
      <c r="A477" s="1" t="s">
        <v>1890</v>
      </c>
      <c r="B477" s="35" t="s">
        <v>2889</v>
      </c>
      <c r="C477" t="s">
        <v>4817</v>
      </c>
      <c r="D477" t="s">
        <v>4461</v>
      </c>
    </row>
    <row r="478" spans="1:4" ht="15.6" x14ac:dyDescent="0.3">
      <c r="A478" s="1" t="s">
        <v>1889</v>
      </c>
      <c r="B478" s="35" t="s">
        <v>2890</v>
      </c>
      <c r="C478" t="s">
        <v>4730</v>
      </c>
      <c r="D478" t="s">
        <v>4447</v>
      </c>
    </row>
    <row r="479" spans="1:4" ht="15.6" x14ac:dyDescent="0.3">
      <c r="A479" s="1" t="s">
        <v>1888</v>
      </c>
      <c r="B479" s="35" t="s">
        <v>2891</v>
      </c>
      <c r="C479" t="s">
        <v>4818</v>
      </c>
      <c r="D479" t="s">
        <v>4460</v>
      </c>
    </row>
    <row r="480" spans="1:4" ht="15.6" x14ac:dyDescent="0.3">
      <c r="A480" s="1" t="s">
        <v>1887</v>
      </c>
      <c r="B480" s="35" t="s">
        <v>2892</v>
      </c>
      <c r="C480" t="s">
        <v>4580</v>
      </c>
      <c r="D480" t="s">
        <v>4456</v>
      </c>
    </row>
    <row r="481" spans="1:4" ht="15.6" x14ac:dyDescent="0.3">
      <c r="A481" s="1" t="s">
        <v>1886</v>
      </c>
      <c r="B481" s="35" t="s">
        <v>2893</v>
      </c>
      <c r="C481" t="s">
        <v>4819</v>
      </c>
    </row>
    <row r="482" spans="1:4" ht="15.6" x14ac:dyDescent="0.3">
      <c r="A482" s="1" t="s">
        <v>1885</v>
      </c>
      <c r="B482" s="35" t="s">
        <v>2894</v>
      </c>
      <c r="C482" t="s">
        <v>4644</v>
      </c>
    </row>
    <row r="483" spans="1:4" ht="15.6" x14ac:dyDescent="0.3">
      <c r="A483" s="1" t="s">
        <v>1884</v>
      </c>
      <c r="B483" s="35" t="s">
        <v>2895</v>
      </c>
      <c r="C483" t="s">
        <v>4820</v>
      </c>
      <c r="D483" t="s">
        <v>3621</v>
      </c>
    </row>
    <row r="484" spans="1:4" ht="15.6" x14ac:dyDescent="0.3">
      <c r="A484" s="1" t="s">
        <v>1883</v>
      </c>
      <c r="B484" s="35" t="s">
        <v>2896</v>
      </c>
      <c r="C484" t="s">
        <v>4821</v>
      </c>
      <c r="D484" t="s">
        <v>4443</v>
      </c>
    </row>
    <row r="485" spans="1:4" ht="15.6" x14ac:dyDescent="0.3">
      <c r="A485" s="1" t="s">
        <v>1882</v>
      </c>
      <c r="B485" s="35" t="s">
        <v>2567</v>
      </c>
      <c r="C485" t="s">
        <v>4822</v>
      </c>
    </row>
    <row r="486" spans="1:4" ht="15.6" x14ac:dyDescent="0.3">
      <c r="A486" s="1" t="s">
        <v>1881</v>
      </c>
      <c r="B486" s="35" t="s">
        <v>2897</v>
      </c>
      <c r="C486" t="s">
        <v>4496</v>
      </c>
    </row>
    <row r="487" spans="1:4" ht="15.6" x14ac:dyDescent="0.3">
      <c r="A487" s="1" t="s">
        <v>1880</v>
      </c>
      <c r="B487" s="35" t="s">
        <v>2754</v>
      </c>
      <c r="C487" t="s">
        <v>4558</v>
      </c>
    </row>
    <row r="488" spans="1:4" ht="15.6" x14ac:dyDescent="0.3">
      <c r="A488" s="1" t="s">
        <v>1879</v>
      </c>
      <c r="B488" s="35" t="s">
        <v>2898</v>
      </c>
      <c r="C488" t="s">
        <v>4823</v>
      </c>
      <c r="D488" t="s">
        <v>4444</v>
      </c>
    </row>
    <row r="489" spans="1:4" ht="15.6" x14ac:dyDescent="0.3">
      <c r="A489" s="1" t="s">
        <v>1878</v>
      </c>
      <c r="B489" s="35" t="s">
        <v>2899</v>
      </c>
      <c r="C489" t="s">
        <v>4824</v>
      </c>
    </row>
    <row r="490" spans="1:4" ht="15.6" x14ac:dyDescent="0.3">
      <c r="A490" s="1" t="s">
        <v>1877</v>
      </c>
      <c r="B490" s="35" t="s">
        <v>2900</v>
      </c>
      <c r="C490" t="s">
        <v>4607</v>
      </c>
    </row>
    <row r="491" spans="1:4" ht="15.6" x14ac:dyDescent="0.3">
      <c r="A491" s="1" t="s">
        <v>1876</v>
      </c>
      <c r="B491" s="35" t="s">
        <v>2901</v>
      </c>
      <c r="C491" t="s">
        <v>4501</v>
      </c>
    </row>
    <row r="492" spans="1:4" ht="15.6" x14ac:dyDescent="0.3">
      <c r="A492" s="1" t="s">
        <v>1875</v>
      </c>
      <c r="B492" s="35" t="s">
        <v>2902</v>
      </c>
      <c r="C492" t="s">
        <v>4825</v>
      </c>
      <c r="D492" t="s">
        <v>4455</v>
      </c>
    </row>
    <row r="493" spans="1:4" ht="15.6" x14ac:dyDescent="0.3">
      <c r="A493" s="1" t="s">
        <v>1874</v>
      </c>
      <c r="B493" s="35" t="s">
        <v>2903</v>
      </c>
      <c r="C493" t="s">
        <v>4826</v>
      </c>
    </row>
    <row r="494" spans="1:4" ht="15.6" x14ac:dyDescent="0.3">
      <c r="A494" s="1" t="s">
        <v>1873</v>
      </c>
      <c r="B494" s="35" t="s">
        <v>2904</v>
      </c>
      <c r="C494" t="s">
        <v>4717</v>
      </c>
    </row>
    <row r="495" spans="1:4" ht="15.6" x14ac:dyDescent="0.3">
      <c r="A495" s="1" t="s">
        <v>1872</v>
      </c>
      <c r="B495" s="35" t="s">
        <v>2905</v>
      </c>
      <c r="C495" t="s">
        <v>4827</v>
      </c>
    </row>
    <row r="496" spans="1:4" ht="15.6" x14ac:dyDescent="0.3">
      <c r="A496" s="1" t="s">
        <v>1871</v>
      </c>
      <c r="B496" s="35" t="s">
        <v>2894</v>
      </c>
      <c r="C496" t="s">
        <v>4580</v>
      </c>
      <c r="D496" t="s">
        <v>4444</v>
      </c>
    </row>
    <row r="497" spans="1:4" ht="15.6" x14ac:dyDescent="0.3">
      <c r="A497" s="1" t="s">
        <v>1870</v>
      </c>
      <c r="B497" s="35" t="s">
        <v>2906</v>
      </c>
      <c r="C497" t="s">
        <v>4828</v>
      </c>
    </row>
    <row r="498" spans="1:4" ht="15.6" x14ac:dyDescent="0.3">
      <c r="A498" s="1" t="s">
        <v>1869</v>
      </c>
      <c r="B498" s="35" t="s">
        <v>2907</v>
      </c>
      <c r="C498" t="s">
        <v>4829</v>
      </c>
      <c r="D498" t="s">
        <v>4447</v>
      </c>
    </row>
    <row r="499" spans="1:4" ht="15.6" x14ac:dyDescent="0.3">
      <c r="A499" s="1" t="s">
        <v>1868</v>
      </c>
      <c r="B499" s="35" t="s">
        <v>2908</v>
      </c>
      <c r="C499" t="s">
        <v>4671</v>
      </c>
    </row>
    <row r="500" spans="1:4" ht="15.6" x14ac:dyDescent="0.3">
      <c r="A500" s="1" t="s">
        <v>1867</v>
      </c>
      <c r="B500" s="35" t="s">
        <v>2909</v>
      </c>
      <c r="C500" t="s">
        <v>4830</v>
      </c>
    </row>
    <row r="501" spans="1:4" ht="15.6" x14ac:dyDescent="0.3">
      <c r="A501" s="1" t="s">
        <v>1866</v>
      </c>
      <c r="B501" s="35" t="s">
        <v>2910</v>
      </c>
      <c r="C501" t="s">
        <v>4578</v>
      </c>
    </row>
    <row r="502" spans="1:4" ht="15.6" x14ac:dyDescent="0.3">
      <c r="A502" s="1" t="s">
        <v>1865</v>
      </c>
      <c r="B502" s="35" t="s">
        <v>2911</v>
      </c>
      <c r="C502" t="s">
        <v>4831</v>
      </c>
    </row>
    <row r="503" spans="1:4" ht="15.6" x14ac:dyDescent="0.3">
      <c r="A503" s="1" t="s">
        <v>1864</v>
      </c>
      <c r="B503" s="35" t="s">
        <v>2506</v>
      </c>
      <c r="C503" t="s">
        <v>4832</v>
      </c>
      <c r="D503" t="s">
        <v>4462</v>
      </c>
    </row>
    <row r="504" spans="1:4" ht="15.6" x14ac:dyDescent="0.3">
      <c r="A504" s="1" t="s">
        <v>1863</v>
      </c>
      <c r="B504" s="35" t="s">
        <v>2912</v>
      </c>
      <c r="C504" t="s">
        <v>4833</v>
      </c>
      <c r="D504" t="s">
        <v>4448</v>
      </c>
    </row>
    <row r="505" spans="1:4" ht="15.6" x14ac:dyDescent="0.3">
      <c r="A505" s="1" t="s">
        <v>1862</v>
      </c>
      <c r="B505" s="35" t="s">
        <v>2913</v>
      </c>
      <c r="C505" t="s">
        <v>4834</v>
      </c>
      <c r="D505" t="s">
        <v>4444</v>
      </c>
    </row>
    <row r="506" spans="1:4" ht="15.6" x14ac:dyDescent="0.3">
      <c r="A506" s="1" t="s">
        <v>1861</v>
      </c>
      <c r="B506" s="35" t="s">
        <v>2914</v>
      </c>
      <c r="C506" t="s">
        <v>4511</v>
      </c>
    </row>
    <row r="507" spans="1:4" ht="15.6" x14ac:dyDescent="0.3">
      <c r="A507" s="1" t="s">
        <v>1860</v>
      </c>
      <c r="B507" s="35" t="s">
        <v>2915</v>
      </c>
      <c r="C507" t="s">
        <v>4835</v>
      </c>
    </row>
    <row r="508" spans="1:4" ht="15.6" x14ac:dyDescent="0.3">
      <c r="A508" s="1" t="s">
        <v>1859</v>
      </c>
      <c r="B508" s="35" t="s">
        <v>2916</v>
      </c>
      <c r="C508" t="s">
        <v>4705</v>
      </c>
      <c r="D508" t="s">
        <v>4448</v>
      </c>
    </row>
    <row r="509" spans="1:4" ht="15.6" x14ac:dyDescent="0.3">
      <c r="A509" s="1" t="s">
        <v>1858</v>
      </c>
      <c r="B509" s="35" t="s">
        <v>2917</v>
      </c>
      <c r="C509" t="s">
        <v>4525</v>
      </c>
    </row>
    <row r="510" spans="1:4" ht="15.6" x14ac:dyDescent="0.3">
      <c r="A510" s="1" t="s">
        <v>1857</v>
      </c>
      <c r="B510" s="35" t="s">
        <v>2918</v>
      </c>
      <c r="C510" t="s">
        <v>4836</v>
      </c>
      <c r="D510" t="s">
        <v>4444</v>
      </c>
    </row>
    <row r="511" spans="1:4" ht="15.6" x14ac:dyDescent="0.3">
      <c r="A511" s="1" t="s">
        <v>1856</v>
      </c>
      <c r="B511" s="35" t="s">
        <v>2919</v>
      </c>
      <c r="C511" t="s">
        <v>4676</v>
      </c>
      <c r="D511" t="s">
        <v>4460</v>
      </c>
    </row>
    <row r="512" spans="1:4" ht="15.6" x14ac:dyDescent="0.3">
      <c r="A512" s="1" t="s">
        <v>1855</v>
      </c>
      <c r="B512" s="35" t="s">
        <v>2920</v>
      </c>
      <c r="C512" t="s">
        <v>4667</v>
      </c>
    </row>
    <row r="513" spans="1:4" ht="15.6" x14ac:dyDescent="0.3">
      <c r="A513" s="1" t="s">
        <v>1854</v>
      </c>
      <c r="B513" s="35" t="s">
        <v>2921</v>
      </c>
      <c r="C513" t="s">
        <v>4496</v>
      </c>
    </row>
    <row r="514" spans="1:4" ht="15.6" x14ac:dyDescent="0.3">
      <c r="A514" s="1" t="s">
        <v>1853</v>
      </c>
      <c r="B514" s="35" t="s">
        <v>2922</v>
      </c>
      <c r="C514" t="s">
        <v>4837</v>
      </c>
    </row>
    <row r="515" spans="1:4" ht="15.6" x14ac:dyDescent="0.3">
      <c r="A515" s="1" t="s">
        <v>1852</v>
      </c>
      <c r="B515" s="35" t="s">
        <v>2923</v>
      </c>
      <c r="C515" t="s">
        <v>4838</v>
      </c>
    </row>
    <row r="516" spans="1:4" ht="15.6" x14ac:dyDescent="0.3">
      <c r="A516" s="1" t="s">
        <v>1851</v>
      </c>
      <c r="B516" s="35" t="s">
        <v>2924</v>
      </c>
      <c r="C516" t="s">
        <v>4673</v>
      </c>
      <c r="D516" t="s">
        <v>4448</v>
      </c>
    </row>
    <row r="517" spans="1:4" ht="15.6" x14ac:dyDescent="0.3">
      <c r="A517" s="1" t="s">
        <v>1850</v>
      </c>
      <c r="B517" s="35" t="s">
        <v>2925</v>
      </c>
      <c r="C517" t="s">
        <v>4554</v>
      </c>
    </row>
    <row r="518" spans="1:4" ht="15.6" x14ac:dyDescent="0.3">
      <c r="A518" s="1" t="s">
        <v>1849</v>
      </c>
      <c r="B518" s="35" t="s">
        <v>2926</v>
      </c>
      <c r="C518" t="s">
        <v>4587</v>
      </c>
    </row>
    <row r="519" spans="1:4" ht="15.6" x14ac:dyDescent="0.3">
      <c r="A519" s="1" t="s">
        <v>1848</v>
      </c>
      <c r="B519" s="35" t="s">
        <v>2927</v>
      </c>
      <c r="C519" t="s">
        <v>4830</v>
      </c>
    </row>
    <row r="520" spans="1:4" ht="15.6" x14ac:dyDescent="0.3">
      <c r="A520" s="1" t="s">
        <v>1847</v>
      </c>
      <c r="B520" s="35" t="s">
        <v>2928</v>
      </c>
      <c r="C520" t="s">
        <v>4773</v>
      </c>
    </row>
    <row r="521" spans="1:4" ht="15.6" x14ac:dyDescent="0.3">
      <c r="A521" s="1" t="s">
        <v>1846</v>
      </c>
      <c r="B521" s="35" t="s">
        <v>2929</v>
      </c>
      <c r="C521" t="s">
        <v>4839</v>
      </c>
    </row>
    <row r="522" spans="1:4" ht="15.6" x14ac:dyDescent="0.3">
      <c r="A522" s="1" t="s">
        <v>1845</v>
      </c>
      <c r="B522" s="35" t="s">
        <v>2930</v>
      </c>
      <c r="C522" t="s">
        <v>4840</v>
      </c>
    </row>
    <row r="523" spans="1:4" ht="15.6" x14ac:dyDescent="0.3">
      <c r="A523" s="1" t="s">
        <v>1844</v>
      </c>
      <c r="B523" s="35" t="s">
        <v>2931</v>
      </c>
      <c r="C523" t="s">
        <v>4520</v>
      </c>
    </row>
    <row r="524" spans="1:4" ht="15.6" x14ac:dyDescent="0.3">
      <c r="A524" s="1" t="s">
        <v>1843</v>
      </c>
      <c r="B524" s="35" t="s">
        <v>2932</v>
      </c>
      <c r="C524" t="s">
        <v>4841</v>
      </c>
      <c r="D524" t="s">
        <v>4448</v>
      </c>
    </row>
    <row r="525" spans="1:4" ht="15.6" x14ac:dyDescent="0.3">
      <c r="A525" s="1" t="s">
        <v>1842</v>
      </c>
      <c r="B525" s="35" t="s">
        <v>2933</v>
      </c>
      <c r="C525" t="s">
        <v>4842</v>
      </c>
      <c r="D525" t="s">
        <v>4453</v>
      </c>
    </row>
    <row r="526" spans="1:4" ht="15.6" x14ac:dyDescent="0.3">
      <c r="A526" s="1" t="s">
        <v>1841</v>
      </c>
      <c r="B526" s="35" t="s">
        <v>2934</v>
      </c>
      <c r="C526" t="s">
        <v>4843</v>
      </c>
      <c r="D526" t="s">
        <v>4455</v>
      </c>
    </row>
    <row r="527" spans="1:4" ht="15.6" x14ac:dyDescent="0.3">
      <c r="A527" s="1" t="s">
        <v>1840</v>
      </c>
      <c r="B527" s="35" t="s">
        <v>2935</v>
      </c>
      <c r="C527" t="s">
        <v>4646</v>
      </c>
    </row>
    <row r="528" spans="1:4" ht="15.6" x14ac:dyDescent="0.3">
      <c r="A528" s="1" t="s">
        <v>1839</v>
      </c>
      <c r="B528" s="35" t="s">
        <v>2936</v>
      </c>
      <c r="C528" t="s">
        <v>4844</v>
      </c>
      <c r="D528" t="s">
        <v>4455</v>
      </c>
    </row>
    <row r="529" spans="1:4" ht="15.6" x14ac:dyDescent="0.3">
      <c r="A529" s="1" t="s">
        <v>1838</v>
      </c>
      <c r="B529" s="35" t="s">
        <v>2937</v>
      </c>
      <c r="C529" t="s">
        <v>4546</v>
      </c>
    </row>
    <row r="530" spans="1:4" ht="15.6" x14ac:dyDescent="0.3">
      <c r="A530" s="1" t="s">
        <v>1837</v>
      </c>
      <c r="B530" s="35" t="s">
        <v>2938</v>
      </c>
      <c r="C530" t="s">
        <v>4689</v>
      </c>
    </row>
    <row r="531" spans="1:4" ht="15.6" x14ac:dyDescent="0.3">
      <c r="A531" s="1" t="s">
        <v>1836</v>
      </c>
      <c r="B531" s="35" t="s">
        <v>2939</v>
      </c>
      <c r="C531" t="s">
        <v>4684</v>
      </c>
      <c r="D531" t="s">
        <v>4444</v>
      </c>
    </row>
    <row r="532" spans="1:4" ht="15.6" x14ac:dyDescent="0.3">
      <c r="A532" s="1" t="s">
        <v>1835</v>
      </c>
      <c r="B532" s="35" t="s">
        <v>2940</v>
      </c>
      <c r="C532" t="s">
        <v>4550</v>
      </c>
    </row>
    <row r="533" spans="1:4" ht="15.6" x14ac:dyDescent="0.3">
      <c r="A533" s="1" t="s">
        <v>1834</v>
      </c>
      <c r="B533" s="35" t="s">
        <v>2941</v>
      </c>
      <c r="C533" t="s">
        <v>4518</v>
      </c>
    </row>
    <row r="534" spans="1:4" ht="15.6" x14ac:dyDescent="0.3">
      <c r="A534" s="1" t="s">
        <v>1833</v>
      </c>
      <c r="B534" s="35" t="s">
        <v>2942</v>
      </c>
      <c r="C534" t="s">
        <v>4845</v>
      </c>
    </row>
    <row r="535" spans="1:4" ht="15.6" x14ac:dyDescent="0.3">
      <c r="A535" s="1" t="s">
        <v>1832</v>
      </c>
      <c r="B535" s="35" t="s">
        <v>2943</v>
      </c>
      <c r="C535" t="s">
        <v>4525</v>
      </c>
    </row>
    <row r="536" spans="1:4" ht="15.6" x14ac:dyDescent="0.3">
      <c r="A536" s="1" t="s">
        <v>1831</v>
      </c>
      <c r="B536" s="35" t="s">
        <v>2944</v>
      </c>
      <c r="C536" t="s">
        <v>4846</v>
      </c>
    </row>
    <row r="537" spans="1:4" ht="15.6" x14ac:dyDescent="0.3">
      <c r="A537" s="1" t="s">
        <v>1830</v>
      </c>
      <c r="B537" s="35" t="s">
        <v>2506</v>
      </c>
      <c r="C537" t="s">
        <v>4847</v>
      </c>
    </row>
    <row r="538" spans="1:4" ht="15.6" x14ac:dyDescent="0.3">
      <c r="A538" s="1" t="s">
        <v>1829</v>
      </c>
      <c r="B538" s="35" t="s">
        <v>2945</v>
      </c>
      <c r="C538" t="s">
        <v>4848</v>
      </c>
    </row>
    <row r="539" spans="1:4" ht="15.6" x14ac:dyDescent="0.3">
      <c r="A539" s="1" t="s">
        <v>1828</v>
      </c>
      <c r="B539" s="35" t="s">
        <v>2946</v>
      </c>
      <c r="C539" t="s">
        <v>4849</v>
      </c>
    </row>
    <row r="540" spans="1:4" ht="15.6" x14ac:dyDescent="0.3">
      <c r="A540" s="1" t="s">
        <v>1827</v>
      </c>
      <c r="B540" s="35" t="s">
        <v>2947</v>
      </c>
      <c r="C540" t="s">
        <v>4550</v>
      </c>
    </row>
    <row r="541" spans="1:4" ht="15.6" x14ac:dyDescent="0.3">
      <c r="A541" s="1" t="s">
        <v>1826</v>
      </c>
      <c r="B541" s="35" t="s">
        <v>2948</v>
      </c>
      <c r="C541" t="s">
        <v>4554</v>
      </c>
    </row>
    <row r="542" spans="1:4" ht="15.6" x14ac:dyDescent="0.3">
      <c r="A542" s="1" t="s">
        <v>1825</v>
      </c>
      <c r="B542" s="35" t="s">
        <v>2949</v>
      </c>
      <c r="C542" t="s">
        <v>4570</v>
      </c>
      <c r="D542" t="s">
        <v>4452</v>
      </c>
    </row>
    <row r="543" spans="1:4" ht="15.6" x14ac:dyDescent="0.3">
      <c r="A543" s="1" t="s">
        <v>1824</v>
      </c>
      <c r="B543" s="35" t="s">
        <v>2950</v>
      </c>
      <c r="C543" t="s">
        <v>4850</v>
      </c>
      <c r="D543" t="s">
        <v>3621</v>
      </c>
    </row>
    <row r="544" spans="1:4" ht="15.6" x14ac:dyDescent="0.3">
      <c r="A544" s="1" t="s">
        <v>1823</v>
      </c>
      <c r="B544" s="35" t="s">
        <v>2951</v>
      </c>
      <c r="C544" t="s">
        <v>4600</v>
      </c>
    </row>
    <row r="545" spans="1:4" ht="15.6" x14ac:dyDescent="0.3">
      <c r="A545" s="1" t="s">
        <v>1822</v>
      </c>
      <c r="B545" s="35" t="s">
        <v>2952</v>
      </c>
      <c r="C545" t="s">
        <v>4504</v>
      </c>
      <c r="D545" t="s">
        <v>4447</v>
      </c>
    </row>
    <row r="546" spans="1:4" ht="15.6" x14ac:dyDescent="0.3">
      <c r="A546" s="1" t="s">
        <v>1821</v>
      </c>
      <c r="B546" s="35" t="s">
        <v>2953</v>
      </c>
      <c r="C546" t="s">
        <v>4851</v>
      </c>
    </row>
    <row r="547" spans="1:4" ht="15.6" x14ac:dyDescent="0.3">
      <c r="A547" s="1" t="s">
        <v>1820</v>
      </c>
      <c r="B547" s="35" t="s">
        <v>2954</v>
      </c>
      <c r="C547" t="s">
        <v>4762</v>
      </c>
    </row>
    <row r="548" spans="1:4" ht="15.6" x14ac:dyDescent="0.3">
      <c r="A548" s="1" t="s">
        <v>1819</v>
      </c>
      <c r="B548" s="35" t="s">
        <v>2955</v>
      </c>
      <c r="C548" t="s">
        <v>4852</v>
      </c>
    </row>
    <row r="549" spans="1:4" ht="15.6" x14ac:dyDescent="0.3">
      <c r="A549" s="1" t="s">
        <v>1818</v>
      </c>
      <c r="B549" s="35" t="s">
        <v>2956</v>
      </c>
      <c r="C549" t="s">
        <v>4529</v>
      </c>
      <c r="D549" t="s">
        <v>4448</v>
      </c>
    </row>
    <row r="550" spans="1:4" ht="15.6" x14ac:dyDescent="0.3">
      <c r="A550" s="1" t="s">
        <v>1817</v>
      </c>
      <c r="B550" s="35" t="s">
        <v>2957</v>
      </c>
      <c r="C550" t="s">
        <v>4853</v>
      </c>
      <c r="D550" t="s">
        <v>4449</v>
      </c>
    </row>
    <row r="551" spans="1:4" ht="15.6" x14ac:dyDescent="0.3">
      <c r="A551" s="1" t="s">
        <v>1816</v>
      </c>
      <c r="B551" s="35" t="s">
        <v>2958</v>
      </c>
      <c r="C551" t="s">
        <v>4721</v>
      </c>
    </row>
    <row r="552" spans="1:4" ht="15.6" x14ac:dyDescent="0.3">
      <c r="A552" s="1" t="s">
        <v>1815</v>
      </c>
      <c r="B552" s="35" t="s">
        <v>2959</v>
      </c>
      <c r="C552" t="s">
        <v>4854</v>
      </c>
    </row>
    <row r="553" spans="1:4" ht="15.6" x14ac:dyDescent="0.3">
      <c r="A553" s="1" t="s">
        <v>1814</v>
      </c>
      <c r="B553" s="35" t="s">
        <v>2615</v>
      </c>
      <c r="C553" t="s">
        <v>4815</v>
      </c>
    </row>
    <row r="554" spans="1:4" ht="15.6" x14ac:dyDescent="0.3">
      <c r="A554" s="1" t="s">
        <v>1813</v>
      </c>
      <c r="B554" s="35" t="s">
        <v>2960</v>
      </c>
      <c r="C554" t="s">
        <v>4855</v>
      </c>
    </row>
    <row r="555" spans="1:4" ht="15.6" x14ac:dyDescent="0.3">
      <c r="A555" s="1" t="s">
        <v>1812</v>
      </c>
      <c r="B555" s="35" t="s">
        <v>2961</v>
      </c>
      <c r="C555" t="s">
        <v>4645</v>
      </c>
      <c r="D555" t="s">
        <v>4444</v>
      </c>
    </row>
    <row r="556" spans="1:4" ht="15.6" x14ac:dyDescent="0.3">
      <c r="A556" s="1" t="s">
        <v>1811</v>
      </c>
      <c r="B556" s="35" t="s">
        <v>2962</v>
      </c>
      <c r="C556" t="s">
        <v>4580</v>
      </c>
    </row>
    <row r="557" spans="1:4" ht="15.6" x14ac:dyDescent="0.3">
      <c r="A557" s="1" t="s">
        <v>1810</v>
      </c>
      <c r="B557" s="35" t="s">
        <v>2963</v>
      </c>
      <c r="C557" t="s">
        <v>4750</v>
      </c>
      <c r="D557" t="s">
        <v>4465</v>
      </c>
    </row>
    <row r="558" spans="1:4" ht="15.6" x14ac:dyDescent="0.3">
      <c r="A558" s="1" t="s">
        <v>1809</v>
      </c>
      <c r="B558" s="35" t="s">
        <v>2964</v>
      </c>
      <c r="C558" t="s">
        <v>4856</v>
      </c>
      <c r="D558" t="s">
        <v>4449</v>
      </c>
    </row>
    <row r="559" spans="1:4" ht="15.6" x14ac:dyDescent="0.3">
      <c r="A559" s="1" t="s">
        <v>1808</v>
      </c>
      <c r="B559" s="35" t="s">
        <v>2965</v>
      </c>
      <c r="C559" t="s">
        <v>4576</v>
      </c>
    </row>
    <row r="560" spans="1:4" ht="15.6" x14ac:dyDescent="0.3">
      <c r="A560" s="1" t="s">
        <v>1807</v>
      </c>
      <c r="B560" s="35" t="s">
        <v>2966</v>
      </c>
      <c r="C560" t="s">
        <v>4730</v>
      </c>
      <c r="D560" t="s">
        <v>4447</v>
      </c>
    </row>
    <row r="561" spans="1:4" ht="15.6" x14ac:dyDescent="0.3">
      <c r="A561" s="1" t="s">
        <v>1806</v>
      </c>
      <c r="B561" s="35" t="s">
        <v>2967</v>
      </c>
      <c r="C561" t="s">
        <v>4857</v>
      </c>
    </row>
    <row r="562" spans="1:4" ht="15.6" x14ac:dyDescent="0.3">
      <c r="A562" s="1" t="s">
        <v>1805</v>
      </c>
      <c r="B562" s="35" t="s">
        <v>2968</v>
      </c>
      <c r="C562" t="s">
        <v>4697</v>
      </c>
      <c r="D562" t="s">
        <v>4447</v>
      </c>
    </row>
    <row r="563" spans="1:4" ht="15.6" x14ac:dyDescent="0.3">
      <c r="A563" s="1" t="s">
        <v>1804</v>
      </c>
      <c r="B563" s="35" t="s">
        <v>2969</v>
      </c>
      <c r="C563" t="s">
        <v>4636</v>
      </c>
      <c r="D563" t="s">
        <v>4455</v>
      </c>
    </row>
    <row r="564" spans="1:4" ht="15.6" x14ac:dyDescent="0.3">
      <c r="A564" s="1" t="s">
        <v>1803</v>
      </c>
      <c r="B564" s="35" t="s">
        <v>2970</v>
      </c>
      <c r="C564" t="s">
        <v>4554</v>
      </c>
      <c r="D564" t="s">
        <v>4461</v>
      </c>
    </row>
    <row r="565" spans="1:4" ht="15.6" x14ac:dyDescent="0.3">
      <c r="A565" s="1" t="s">
        <v>1802</v>
      </c>
      <c r="B565" s="35" t="s">
        <v>2971</v>
      </c>
      <c r="C565" t="s">
        <v>4747</v>
      </c>
      <c r="D565" t="s">
        <v>4455</v>
      </c>
    </row>
    <row r="566" spans="1:4" ht="15.6" x14ac:dyDescent="0.3">
      <c r="A566" s="1" t="s">
        <v>1801</v>
      </c>
      <c r="B566" s="35" t="s">
        <v>2972</v>
      </c>
      <c r="C566" t="s">
        <v>4858</v>
      </c>
    </row>
    <row r="567" spans="1:4" ht="15.6" x14ac:dyDescent="0.3">
      <c r="A567" s="1" t="s">
        <v>1800</v>
      </c>
      <c r="B567" s="35" t="s">
        <v>2973</v>
      </c>
      <c r="C567" t="s">
        <v>4518</v>
      </c>
      <c r="D567" t="s">
        <v>4442</v>
      </c>
    </row>
    <row r="568" spans="1:4" ht="15.6" x14ac:dyDescent="0.3">
      <c r="A568" s="1" t="s">
        <v>1799</v>
      </c>
      <c r="B568" s="35" t="s">
        <v>2974</v>
      </c>
      <c r="C568" t="s">
        <v>4859</v>
      </c>
    </row>
    <row r="569" spans="1:4" ht="15.6" x14ac:dyDescent="0.3">
      <c r="A569" s="1" t="s">
        <v>1798</v>
      </c>
      <c r="B569" s="35" t="s">
        <v>2975</v>
      </c>
      <c r="C569" t="s">
        <v>4860</v>
      </c>
      <c r="D569" t="s">
        <v>4453</v>
      </c>
    </row>
    <row r="570" spans="1:4" ht="15.6" x14ac:dyDescent="0.3">
      <c r="A570" s="1" t="s">
        <v>1797</v>
      </c>
      <c r="B570" s="35" t="s">
        <v>2976</v>
      </c>
      <c r="C570" t="s">
        <v>4861</v>
      </c>
      <c r="D570" t="s">
        <v>4443</v>
      </c>
    </row>
    <row r="571" spans="1:4" ht="15.6" x14ac:dyDescent="0.3">
      <c r="A571" s="1" t="s">
        <v>1796</v>
      </c>
      <c r="B571" s="35" t="s">
        <v>2977</v>
      </c>
      <c r="C571" t="s">
        <v>4584</v>
      </c>
      <c r="D571" t="s">
        <v>4442</v>
      </c>
    </row>
    <row r="572" spans="1:4" ht="15.6" x14ac:dyDescent="0.3">
      <c r="A572" s="1" t="s">
        <v>1795</v>
      </c>
      <c r="B572" s="35" t="s">
        <v>2978</v>
      </c>
      <c r="C572" t="s">
        <v>4503</v>
      </c>
      <c r="D572" t="s">
        <v>3621</v>
      </c>
    </row>
    <row r="573" spans="1:4" ht="15.6" x14ac:dyDescent="0.3">
      <c r="A573" s="1" t="s">
        <v>1794</v>
      </c>
      <c r="B573" s="35" t="s">
        <v>2979</v>
      </c>
      <c r="C573" t="s">
        <v>4656</v>
      </c>
    </row>
    <row r="574" spans="1:4" ht="15.6" x14ac:dyDescent="0.3">
      <c r="A574" s="1" t="s">
        <v>1793</v>
      </c>
      <c r="B574" s="35" t="s">
        <v>2980</v>
      </c>
      <c r="C574" t="s">
        <v>4862</v>
      </c>
      <c r="D574" t="s">
        <v>4448</v>
      </c>
    </row>
    <row r="575" spans="1:4" ht="15.6" x14ac:dyDescent="0.3">
      <c r="A575" s="1" t="s">
        <v>1792</v>
      </c>
      <c r="B575" s="35" t="s">
        <v>2981</v>
      </c>
      <c r="C575" t="s">
        <v>4691</v>
      </c>
      <c r="D575" t="s">
        <v>4444</v>
      </c>
    </row>
    <row r="576" spans="1:4" ht="15.6" x14ac:dyDescent="0.3">
      <c r="A576" s="1" t="s">
        <v>1791</v>
      </c>
      <c r="B576" s="35" t="s">
        <v>2982</v>
      </c>
      <c r="C576" t="s">
        <v>4863</v>
      </c>
    </row>
    <row r="577" spans="1:4" ht="15.6" x14ac:dyDescent="0.3">
      <c r="A577" s="1" t="s">
        <v>1790</v>
      </c>
      <c r="B577" s="35" t="s">
        <v>2983</v>
      </c>
      <c r="C577" t="s">
        <v>4698</v>
      </c>
      <c r="D577" t="s">
        <v>4465</v>
      </c>
    </row>
    <row r="578" spans="1:4" ht="15.6" x14ac:dyDescent="0.3">
      <c r="A578" s="1" t="s">
        <v>1789</v>
      </c>
      <c r="B578" s="35" t="s">
        <v>2984</v>
      </c>
      <c r="C578" t="s">
        <v>4864</v>
      </c>
    </row>
    <row r="579" spans="1:4" ht="15.6" x14ac:dyDescent="0.3">
      <c r="A579" s="1" t="s">
        <v>1788</v>
      </c>
      <c r="B579" s="35" t="s">
        <v>2985</v>
      </c>
      <c r="C579" t="s">
        <v>4865</v>
      </c>
    </row>
    <row r="580" spans="1:4" ht="15.6" x14ac:dyDescent="0.3">
      <c r="A580" s="1" t="s">
        <v>1787</v>
      </c>
      <c r="B580" s="35" t="s">
        <v>2986</v>
      </c>
      <c r="C580" t="s">
        <v>4866</v>
      </c>
      <c r="D580" t="s">
        <v>4448</v>
      </c>
    </row>
    <row r="581" spans="1:4" ht="15.6" x14ac:dyDescent="0.3">
      <c r="A581" s="1" t="s">
        <v>1786</v>
      </c>
      <c r="B581" s="35" t="s">
        <v>2987</v>
      </c>
      <c r="C581" t="s">
        <v>4867</v>
      </c>
      <c r="D581" t="s">
        <v>4451</v>
      </c>
    </row>
    <row r="582" spans="1:4" ht="15.6" x14ac:dyDescent="0.3">
      <c r="A582" s="1" t="s">
        <v>1785</v>
      </c>
      <c r="B582" s="35" t="s">
        <v>2988</v>
      </c>
      <c r="C582" t="s">
        <v>4868</v>
      </c>
    </row>
    <row r="583" spans="1:4" ht="15.6" x14ac:dyDescent="0.3">
      <c r="A583" s="1" t="s">
        <v>1784</v>
      </c>
      <c r="B583" s="35" t="s">
        <v>2989</v>
      </c>
      <c r="C583" t="s">
        <v>4497</v>
      </c>
    </row>
    <row r="584" spans="1:4" ht="15.6" x14ac:dyDescent="0.3">
      <c r="A584" s="1" t="s">
        <v>1783</v>
      </c>
      <c r="B584" s="35" t="s">
        <v>2990</v>
      </c>
      <c r="C584" t="s">
        <v>4869</v>
      </c>
      <c r="D584" t="s">
        <v>4450</v>
      </c>
    </row>
    <row r="585" spans="1:4" ht="15.6" x14ac:dyDescent="0.3">
      <c r="A585" s="1" t="s">
        <v>1782</v>
      </c>
      <c r="B585" s="35" t="s">
        <v>2991</v>
      </c>
      <c r="C585" t="s">
        <v>4654</v>
      </c>
    </row>
    <row r="586" spans="1:4" ht="15.6" x14ac:dyDescent="0.3">
      <c r="A586" s="1" t="s">
        <v>1781</v>
      </c>
      <c r="B586" s="35" t="s">
        <v>2992</v>
      </c>
      <c r="C586" t="s">
        <v>4870</v>
      </c>
      <c r="D586" t="s">
        <v>4443</v>
      </c>
    </row>
    <row r="587" spans="1:4" ht="15.6" x14ac:dyDescent="0.3">
      <c r="A587" s="1" t="s">
        <v>1780</v>
      </c>
      <c r="B587" s="35" t="s">
        <v>2993</v>
      </c>
      <c r="C587" t="s">
        <v>4753</v>
      </c>
    </row>
    <row r="588" spans="1:4" ht="15.6" x14ac:dyDescent="0.3">
      <c r="A588" s="1" t="s">
        <v>1779</v>
      </c>
      <c r="B588" s="35" t="s">
        <v>2994</v>
      </c>
      <c r="C588" t="s">
        <v>4871</v>
      </c>
      <c r="D588" t="s">
        <v>4445</v>
      </c>
    </row>
    <row r="589" spans="1:4" ht="15.6" x14ac:dyDescent="0.3">
      <c r="A589" s="1" t="s">
        <v>1778</v>
      </c>
      <c r="B589" s="35" t="s">
        <v>2995</v>
      </c>
      <c r="C589" t="s">
        <v>4872</v>
      </c>
      <c r="D589" t="s">
        <v>4453</v>
      </c>
    </row>
    <row r="590" spans="1:4" ht="15.6" x14ac:dyDescent="0.3">
      <c r="A590" s="1" t="s">
        <v>1777</v>
      </c>
      <c r="B590" s="35" t="s">
        <v>2515</v>
      </c>
      <c r="C590" t="s">
        <v>4873</v>
      </c>
    </row>
    <row r="591" spans="1:4" ht="15.6" x14ac:dyDescent="0.3">
      <c r="A591" s="1" t="s">
        <v>1776</v>
      </c>
      <c r="B591" s="35" t="s">
        <v>2996</v>
      </c>
      <c r="C591" t="s">
        <v>4874</v>
      </c>
    </row>
    <row r="592" spans="1:4" ht="15.6" x14ac:dyDescent="0.3">
      <c r="A592" s="1" t="s">
        <v>1775</v>
      </c>
      <c r="B592" s="35" t="s">
        <v>2997</v>
      </c>
      <c r="C592" t="s">
        <v>4691</v>
      </c>
    </row>
    <row r="593" spans="1:4" ht="15.6" x14ac:dyDescent="0.3">
      <c r="A593" s="1" t="s">
        <v>1774</v>
      </c>
      <c r="B593" s="35" t="s">
        <v>2504</v>
      </c>
      <c r="C593" t="s">
        <v>4875</v>
      </c>
    </row>
    <row r="594" spans="1:4" ht="15.6" x14ac:dyDescent="0.3">
      <c r="A594" s="1" t="s">
        <v>1773</v>
      </c>
      <c r="B594" s="35" t="s">
        <v>2998</v>
      </c>
      <c r="C594" t="s">
        <v>4876</v>
      </c>
      <c r="D594" t="s">
        <v>4448</v>
      </c>
    </row>
    <row r="595" spans="1:4" ht="15.6" x14ac:dyDescent="0.3">
      <c r="A595" s="1" t="s">
        <v>1772</v>
      </c>
      <c r="B595" s="35" t="s">
        <v>2999</v>
      </c>
      <c r="C595" t="s">
        <v>4877</v>
      </c>
      <c r="D595" t="s">
        <v>3621</v>
      </c>
    </row>
    <row r="596" spans="1:4" ht="15.6" x14ac:dyDescent="0.3">
      <c r="A596" s="1" t="s">
        <v>1771</v>
      </c>
      <c r="B596" s="35" t="s">
        <v>3000</v>
      </c>
      <c r="C596" t="s">
        <v>4878</v>
      </c>
      <c r="D596" t="s">
        <v>4442</v>
      </c>
    </row>
    <row r="597" spans="1:4" ht="15.6" x14ac:dyDescent="0.3">
      <c r="A597" s="1" t="s">
        <v>1770</v>
      </c>
      <c r="B597" s="35" t="s">
        <v>3001</v>
      </c>
      <c r="C597" t="s">
        <v>4879</v>
      </c>
    </row>
    <row r="598" spans="1:4" ht="15.6" x14ac:dyDescent="0.3">
      <c r="A598" s="1" t="s">
        <v>1769</v>
      </c>
      <c r="B598" s="35" t="s">
        <v>3002</v>
      </c>
      <c r="C598" t="s">
        <v>4880</v>
      </c>
      <c r="D598" t="s">
        <v>4447</v>
      </c>
    </row>
    <row r="599" spans="1:4" ht="15.6" x14ac:dyDescent="0.3">
      <c r="A599" s="1" t="s">
        <v>1768</v>
      </c>
      <c r="B599" s="35" t="s">
        <v>3003</v>
      </c>
      <c r="C599" t="s">
        <v>4697</v>
      </c>
      <c r="D599" t="s">
        <v>4442</v>
      </c>
    </row>
    <row r="600" spans="1:4" ht="15.6" x14ac:dyDescent="0.3">
      <c r="A600" s="1" t="s">
        <v>1767</v>
      </c>
      <c r="B600" s="35" t="s">
        <v>3004</v>
      </c>
      <c r="C600" t="s">
        <v>4881</v>
      </c>
    </row>
    <row r="601" spans="1:4" ht="15.6" x14ac:dyDescent="0.3">
      <c r="A601" s="1" t="s">
        <v>1766</v>
      </c>
      <c r="B601" s="35" t="s">
        <v>3005</v>
      </c>
      <c r="C601" t="s">
        <v>4882</v>
      </c>
      <c r="D601" t="s">
        <v>4451</v>
      </c>
    </row>
    <row r="602" spans="1:4" ht="15.6" x14ac:dyDescent="0.3">
      <c r="A602" s="1" t="s">
        <v>1765</v>
      </c>
      <c r="B602" s="35" t="s">
        <v>3006</v>
      </c>
      <c r="C602" t="s">
        <v>4782</v>
      </c>
      <c r="D602" t="s">
        <v>4453</v>
      </c>
    </row>
    <row r="603" spans="1:4" ht="15.6" x14ac:dyDescent="0.3">
      <c r="A603" s="1" t="s">
        <v>1764</v>
      </c>
      <c r="B603" s="35" t="s">
        <v>3007</v>
      </c>
      <c r="C603" t="s">
        <v>4883</v>
      </c>
    </row>
    <row r="604" spans="1:4" ht="15.6" x14ac:dyDescent="0.3">
      <c r="A604" s="1" t="s">
        <v>1763</v>
      </c>
      <c r="B604" s="35" t="s">
        <v>3008</v>
      </c>
      <c r="C604" t="s">
        <v>4884</v>
      </c>
      <c r="D604" t="s">
        <v>4450</v>
      </c>
    </row>
    <row r="605" spans="1:4" ht="15.6" x14ac:dyDescent="0.3">
      <c r="A605" s="1" t="s">
        <v>1762</v>
      </c>
      <c r="B605" s="35" t="s">
        <v>3009</v>
      </c>
      <c r="C605" t="s">
        <v>4868</v>
      </c>
    </row>
    <row r="606" spans="1:4" ht="15.6" x14ac:dyDescent="0.3">
      <c r="A606" s="1" t="s">
        <v>1761</v>
      </c>
      <c r="B606" s="35" t="s">
        <v>2552</v>
      </c>
      <c r="C606" t="s">
        <v>4639</v>
      </c>
      <c r="D606" t="s">
        <v>4442</v>
      </c>
    </row>
    <row r="607" spans="1:4" ht="15.6" x14ac:dyDescent="0.3">
      <c r="A607" s="1" t="s">
        <v>1760</v>
      </c>
      <c r="B607" s="35" t="s">
        <v>3010</v>
      </c>
      <c r="C607" t="s">
        <v>4555</v>
      </c>
      <c r="D607" t="s">
        <v>4453</v>
      </c>
    </row>
    <row r="608" spans="1:4" ht="15.6" x14ac:dyDescent="0.3">
      <c r="A608" s="1" t="s">
        <v>1759</v>
      </c>
      <c r="B608" s="35" t="s">
        <v>3011</v>
      </c>
      <c r="C608" t="s">
        <v>4885</v>
      </c>
    </row>
    <row r="609" spans="1:4" ht="15.6" x14ac:dyDescent="0.3">
      <c r="A609" s="1" t="s">
        <v>1758</v>
      </c>
      <c r="B609" s="35" t="s">
        <v>3012</v>
      </c>
      <c r="C609" t="s">
        <v>4658</v>
      </c>
    </row>
    <row r="610" spans="1:4" ht="15.6" x14ac:dyDescent="0.3">
      <c r="A610" s="1" t="s">
        <v>1757</v>
      </c>
      <c r="B610" s="35" t="s">
        <v>3013</v>
      </c>
      <c r="C610" t="s">
        <v>4584</v>
      </c>
      <c r="D610" t="s">
        <v>4452</v>
      </c>
    </row>
    <row r="611" spans="1:4" ht="15.6" x14ac:dyDescent="0.3">
      <c r="A611" s="1" t="s">
        <v>1756</v>
      </c>
      <c r="B611" s="35" t="s">
        <v>3014</v>
      </c>
      <c r="C611" t="s">
        <v>4886</v>
      </c>
    </row>
    <row r="612" spans="1:4" ht="15.6" x14ac:dyDescent="0.3">
      <c r="A612" s="1" t="s">
        <v>1755</v>
      </c>
      <c r="B612" s="35" t="s">
        <v>3015</v>
      </c>
      <c r="C612" t="s">
        <v>4887</v>
      </c>
    </row>
    <row r="613" spans="1:4" ht="15.6" x14ac:dyDescent="0.3">
      <c r="A613" s="1" t="s">
        <v>1754</v>
      </c>
      <c r="B613" s="35" t="s">
        <v>3016</v>
      </c>
      <c r="C613" t="s">
        <v>4553</v>
      </c>
      <c r="D613" t="s">
        <v>4448</v>
      </c>
    </row>
    <row r="614" spans="1:4" ht="15.6" x14ac:dyDescent="0.3">
      <c r="A614" s="1" t="s">
        <v>1753</v>
      </c>
      <c r="B614" s="35" t="s">
        <v>3017</v>
      </c>
      <c r="C614" t="s">
        <v>4888</v>
      </c>
      <c r="D614" t="s">
        <v>4447</v>
      </c>
    </row>
    <row r="615" spans="1:4" ht="15.6" x14ac:dyDescent="0.3">
      <c r="A615" s="1" t="s">
        <v>1752</v>
      </c>
      <c r="B615" s="35" t="s">
        <v>3018</v>
      </c>
      <c r="C615" t="s">
        <v>4554</v>
      </c>
      <c r="D615" t="s">
        <v>4465</v>
      </c>
    </row>
    <row r="616" spans="1:4" ht="15.6" x14ac:dyDescent="0.3">
      <c r="A616" s="1" t="s">
        <v>1751</v>
      </c>
      <c r="B616" s="35" t="s">
        <v>3019</v>
      </c>
      <c r="C616" t="s">
        <v>4889</v>
      </c>
      <c r="D616" t="s">
        <v>4450</v>
      </c>
    </row>
    <row r="617" spans="1:4" ht="15.6" x14ac:dyDescent="0.3">
      <c r="A617" s="1" t="s">
        <v>1750</v>
      </c>
      <c r="B617" s="35" t="s">
        <v>2507</v>
      </c>
      <c r="C617" t="s">
        <v>4548</v>
      </c>
      <c r="D617" t="s">
        <v>4448</v>
      </c>
    </row>
    <row r="618" spans="1:4" ht="15.6" x14ac:dyDescent="0.3">
      <c r="A618" s="1" t="s">
        <v>1749</v>
      </c>
      <c r="B618" s="35" t="s">
        <v>2712</v>
      </c>
      <c r="C618" t="s">
        <v>4890</v>
      </c>
    </row>
    <row r="619" spans="1:4" ht="15.6" x14ac:dyDescent="0.3">
      <c r="A619" s="1" t="s">
        <v>1748</v>
      </c>
      <c r="B619" s="35" t="s">
        <v>3020</v>
      </c>
      <c r="C619" t="s">
        <v>4645</v>
      </c>
    </row>
    <row r="620" spans="1:4" ht="15.6" x14ac:dyDescent="0.3">
      <c r="A620" s="1" t="s">
        <v>1747</v>
      </c>
      <c r="B620" s="35" t="s">
        <v>3021</v>
      </c>
      <c r="C620" t="s">
        <v>4680</v>
      </c>
      <c r="D620" t="s">
        <v>4453</v>
      </c>
    </row>
    <row r="621" spans="1:4" ht="15.6" x14ac:dyDescent="0.3">
      <c r="A621" s="1" t="s">
        <v>1746</v>
      </c>
      <c r="B621" s="35" t="s">
        <v>3022</v>
      </c>
      <c r="C621" t="s">
        <v>4578</v>
      </c>
      <c r="D621" t="s">
        <v>4453</v>
      </c>
    </row>
    <row r="622" spans="1:4" ht="15.6" x14ac:dyDescent="0.3">
      <c r="A622" s="1" t="s">
        <v>1745</v>
      </c>
      <c r="B622" s="35" t="s">
        <v>3023</v>
      </c>
      <c r="C622" t="s">
        <v>4891</v>
      </c>
      <c r="D622" t="s">
        <v>4460</v>
      </c>
    </row>
    <row r="623" spans="1:4" ht="15.6" x14ac:dyDescent="0.3">
      <c r="A623" s="1" t="s">
        <v>1744</v>
      </c>
      <c r="B623" s="35" t="s">
        <v>3024</v>
      </c>
      <c r="C623" t="s">
        <v>4892</v>
      </c>
    </row>
    <row r="624" spans="1:4" ht="15.6" x14ac:dyDescent="0.3">
      <c r="A624" s="1" t="s">
        <v>1743</v>
      </c>
      <c r="B624" s="35" t="s">
        <v>3025</v>
      </c>
      <c r="C624" t="s">
        <v>4821</v>
      </c>
      <c r="D624" t="s">
        <v>4468</v>
      </c>
    </row>
    <row r="625" spans="1:4" ht="15.6" x14ac:dyDescent="0.3">
      <c r="A625" s="1" t="s">
        <v>1742</v>
      </c>
      <c r="B625" s="35" t="s">
        <v>3026</v>
      </c>
      <c r="C625" t="s">
        <v>4592</v>
      </c>
      <c r="D625" t="s">
        <v>4444</v>
      </c>
    </row>
    <row r="626" spans="1:4" ht="15.6" x14ac:dyDescent="0.3">
      <c r="A626" s="1" t="s">
        <v>1741</v>
      </c>
      <c r="B626" s="35" t="s">
        <v>3027</v>
      </c>
      <c r="C626" t="s">
        <v>4893</v>
      </c>
    </row>
    <row r="627" spans="1:4" ht="15.6" x14ac:dyDescent="0.3">
      <c r="A627" s="1" t="s">
        <v>1740</v>
      </c>
      <c r="B627" s="35" t="s">
        <v>3028</v>
      </c>
      <c r="C627" t="s">
        <v>4654</v>
      </c>
      <c r="D627" t="s">
        <v>3621</v>
      </c>
    </row>
    <row r="628" spans="1:4" ht="15.6" x14ac:dyDescent="0.3">
      <c r="A628" s="1" t="s">
        <v>1739</v>
      </c>
      <c r="B628" s="35" t="s">
        <v>3029</v>
      </c>
      <c r="C628" t="s">
        <v>4894</v>
      </c>
      <c r="D628" t="s">
        <v>4449</v>
      </c>
    </row>
    <row r="629" spans="1:4" ht="15.6" x14ac:dyDescent="0.3">
      <c r="A629" s="1" t="s">
        <v>1738</v>
      </c>
      <c r="B629" s="35" t="s">
        <v>3030</v>
      </c>
      <c r="C629" t="s">
        <v>4895</v>
      </c>
      <c r="D629" t="s">
        <v>4444</v>
      </c>
    </row>
    <row r="630" spans="1:4" ht="15.6" x14ac:dyDescent="0.3">
      <c r="A630" s="1" t="s">
        <v>1737</v>
      </c>
      <c r="B630" s="35" t="s">
        <v>3031</v>
      </c>
      <c r="C630" t="s">
        <v>4501</v>
      </c>
      <c r="D630" t="s">
        <v>4447</v>
      </c>
    </row>
    <row r="631" spans="1:4" ht="15.6" x14ac:dyDescent="0.3">
      <c r="A631" s="1" t="s">
        <v>1736</v>
      </c>
      <c r="B631" s="35" t="s">
        <v>2702</v>
      </c>
      <c r="C631" t="s">
        <v>4781</v>
      </c>
      <c r="D631" t="s">
        <v>4455</v>
      </c>
    </row>
    <row r="632" spans="1:4" ht="15.6" x14ac:dyDescent="0.3">
      <c r="A632" s="1" t="s">
        <v>1735</v>
      </c>
      <c r="B632" s="35" t="s">
        <v>3032</v>
      </c>
      <c r="C632" t="s">
        <v>4896</v>
      </c>
      <c r="D632" t="s">
        <v>4448</v>
      </c>
    </row>
    <row r="633" spans="1:4" ht="15.6" x14ac:dyDescent="0.3">
      <c r="A633" s="1" t="s">
        <v>1734</v>
      </c>
      <c r="B633" s="35" t="s">
        <v>3033</v>
      </c>
      <c r="C633" t="s">
        <v>4669</v>
      </c>
    </row>
    <row r="634" spans="1:4" ht="15.6" x14ac:dyDescent="0.3">
      <c r="A634" s="1" t="s">
        <v>1733</v>
      </c>
      <c r="B634" s="35" t="s">
        <v>3034</v>
      </c>
      <c r="C634" t="s">
        <v>4654</v>
      </c>
    </row>
    <row r="635" spans="1:4" ht="15.6" x14ac:dyDescent="0.3">
      <c r="A635" s="1" t="s">
        <v>1732</v>
      </c>
      <c r="B635" s="35" t="s">
        <v>3035</v>
      </c>
      <c r="C635" t="s">
        <v>4897</v>
      </c>
    </row>
    <row r="636" spans="1:4" ht="15.6" x14ac:dyDescent="0.3">
      <c r="A636" s="1" t="s">
        <v>1731</v>
      </c>
      <c r="B636" s="35" t="s">
        <v>2757</v>
      </c>
      <c r="C636" t="s">
        <v>4762</v>
      </c>
      <c r="D636" t="s">
        <v>4456</v>
      </c>
    </row>
    <row r="637" spans="1:4" ht="15.6" x14ac:dyDescent="0.3">
      <c r="A637" s="1" t="s">
        <v>1730</v>
      </c>
      <c r="B637" s="35" t="s">
        <v>3036</v>
      </c>
      <c r="C637" t="s">
        <v>4898</v>
      </c>
    </row>
    <row r="638" spans="1:4" ht="15.6" x14ac:dyDescent="0.3">
      <c r="A638" s="1" t="s">
        <v>1729</v>
      </c>
      <c r="B638" s="35" t="s">
        <v>3037</v>
      </c>
      <c r="C638" t="s">
        <v>4522</v>
      </c>
    </row>
    <row r="639" spans="1:4" ht="15.6" x14ac:dyDescent="0.3">
      <c r="A639" s="1" t="s">
        <v>1728</v>
      </c>
      <c r="B639" s="35" t="s">
        <v>3038</v>
      </c>
      <c r="C639" t="s">
        <v>4599</v>
      </c>
    </row>
    <row r="640" spans="1:4" ht="15.6" x14ac:dyDescent="0.3">
      <c r="A640" s="1" t="s">
        <v>1727</v>
      </c>
      <c r="B640" s="35" t="s">
        <v>3039</v>
      </c>
      <c r="C640" t="s">
        <v>4561</v>
      </c>
      <c r="D640" t="s">
        <v>4445</v>
      </c>
    </row>
    <row r="641" spans="1:4" ht="15.6" x14ac:dyDescent="0.3">
      <c r="A641" s="1" t="s">
        <v>1726</v>
      </c>
      <c r="B641" s="35" t="s">
        <v>2441</v>
      </c>
      <c r="C641" t="s">
        <v>4899</v>
      </c>
      <c r="D641" t="s">
        <v>4454</v>
      </c>
    </row>
    <row r="642" spans="1:4" ht="15.6" x14ac:dyDescent="0.3">
      <c r="A642" s="1" t="s">
        <v>1725</v>
      </c>
      <c r="B642" s="35" t="s">
        <v>3040</v>
      </c>
      <c r="C642" t="s">
        <v>4900</v>
      </c>
    </row>
    <row r="643" spans="1:4" ht="15.6" x14ac:dyDescent="0.3">
      <c r="A643" s="1" t="s">
        <v>1724</v>
      </c>
      <c r="B643" s="35" t="s">
        <v>2501</v>
      </c>
      <c r="C643" t="s">
        <v>4495</v>
      </c>
      <c r="D643" t="s">
        <v>4448</v>
      </c>
    </row>
    <row r="644" spans="1:4" ht="15.6" x14ac:dyDescent="0.3">
      <c r="A644" s="1" t="s">
        <v>1723</v>
      </c>
      <c r="B644" s="35" t="s">
        <v>3041</v>
      </c>
      <c r="C644" t="s">
        <v>4501</v>
      </c>
    </row>
    <row r="645" spans="1:4" ht="15.6" x14ac:dyDescent="0.3">
      <c r="A645" s="1" t="s">
        <v>1722</v>
      </c>
      <c r="B645" s="35" t="s">
        <v>3042</v>
      </c>
      <c r="C645" t="s">
        <v>4901</v>
      </c>
    </row>
    <row r="646" spans="1:4" ht="15.6" x14ac:dyDescent="0.3">
      <c r="A646" s="1" t="s">
        <v>1721</v>
      </c>
      <c r="B646" s="35" t="s">
        <v>3043</v>
      </c>
      <c r="C646" t="s">
        <v>4600</v>
      </c>
      <c r="D646" t="s">
        <v>4447</v>
      </c>
    </row>
    <row r="647" spans="1:4" ht="15.6" x14ac:dyDescent="0.3">
      <c r="A647" s="1" t="s">
        <v>1720</v>
      </c>
      <c r="B647" s="35" t="s">
        <v>3044</v>
      </c>
      <c r="C647" t="s">
        <v>4578</v>
      </c>
      <c r="D647" t="s">
        <v>4448</v>
      </c>
    </row>
    <row r="648" spans="1:4" ht="15.6" x14ac:dyDescent="0.3">
      <c r="A648" s="1" t="s">
        <v>1719</v>
      </c>
      <c r="B648" s="35" t="s">
        <v>3045</v>
      </c>
      <c r="C648" t="s">
        <v>4902</v>
      </c>
      <c r="D648" t="s">
        <v>4460</v>
      </c>
    </row>
    <row r="649" spans="1:4" ht="15.6" x14ac:dyDescent="0.3">
      <c r="A649" s="1" t="s">
        <v>1718</v>
      </c>
      <c r="B649" s="35" t="s">
        <v>3046</v>
      </c>
      <c r="C649" t="s">
        <v>4568</v>
      </c>
      <c r="D649" t="s">
        <v>4453</v>
      </c>
    </row>
    <row r="650" spans="1:4" ht="15.6" x14ac:dyDescent="0.3">
      <c r="A650" s="1" t="s">
        <v>1717</v>
      </c>
      <c r="B650" s="35" t="s">
        <v>3047</v>
      </c>
      <c r="C650" t="s">
        <v>4773</v>
      </c>
    </row>
    <row r="651" spans="1:4" ht="15.6" x14ac:dyDescent="0.3">
      <c r="A651" s="1" t="s">
        <v>1716</v>
      </c>
      <c r="B651" s="35" t="s">
        <v>3048</v>
      </c>
      <c r="C651" t="s">
        <v>4903</v>
      </c>
    </row>
    <row r="652" spans="1:4" ht="15.6" x14ac:dyDescent="0.3">
      <c r="A652" s="1" t="s">
        <v>1715</v>
      </c>
      <c r="B652" s="35" t="s">
        <v>3049</v>
      </c>
      <c r="C652" t="s">
        <v>4506</v>
      </c>
    </row>
    <row r="653" spans="1:4" ht="15.6" x14ac:dyDescent="0.3">
      <c r="A653" s="1" t="s">
        <v>1714</v>
      </c>
      <c r="B653" s="35" t="s">
        <v>3050</v>
      </c>
      <c r="C653" t="s">
        <v>4790</v>
      </c>
    </row>
    <row r="654" spans="1:4" ht="15.6" x14ac:dyDescent="0.3">
      <c r="A654" s="1" t="s">
        <v>1713</v>
      </c>
      <c r="B654" s="35" t="s">
        <v>3051</v>
      </c>
      <c r="C654" t="s">
        <v>4904</v>
      </c>
    </row>
    <row r="655" spans="1:4" ht="15.6" x14ac:dyDescent="0.3">
      <c r="A655" s="1" t="s">
        <v>1712</v>
      </c>
      <c r="B655" s="35" t="s">
        <v>3052</v>
      </c>
      <c r="C655" t="s">
        <v>4537</v>
      </c>
    </row>
    <row r="656" spans="1:4" ht="15.6" x14ac:dyDescent="0.3">
      <c r="A656" s="1" t="s">
        <v>1711</v>
      </c>
      <c r="B656" s="35" t="s">
        <v>3053</v>
      </c>
      <c r="C656" t="s">
        <v>4905</v>
      </c>
    </row>
    <row r="657" spans="1:4" ht="15.6" x14ac:dyDescent="0.3">
      <c r="A657" s="1" t="s">
        <v>1710</v>
      </c>
      <c r="B657" s="35" t="s">
        <v>3054</v>
      </c>
      <c r="C657" t="s">
        <v>4496</v>
      </c>
      <c r="D657" t="s">
        <v>4448</v>
      </c>
    </row>
    <row r="658" spans="1:4" ht="15.6" x14ac:dyDescent="0.3">
      <c r="A658" s="1" t="s">
        <v>1709</v>
      </c>
      <c r="B658" s="35" t="s">
        <v>3055</v>
      </c>
      <c r="C658" t="s">
        <v>4906</v>
      </c>
    </row>
    <row r="659" spans="1:4" ht="15.6" x14ac:dyDescent="0.3">
      <c r="A659" s="1" t="s">
        <v>1708</v>
      </c>
      <c r="B659" s="35" t="s">
        <v>3056</v>
      </c>
      <c r="C659" t="s">
        <v>4812</v>
      </c>
      <c r="D659" t="s">
        <v>4455</v>
      </c>
    </row>
    <row r="660" spans="1:4" ht="15.6" x14ac:dyDescent="0.3">
      <c r="A660" s="1" t="s">
        <v>1707</v>
      </c>
      <c r="B660" s="35" t="s">
        <v>3057</v>
      </c>
      <c r="C660" t="s">
        <v>4907</v>
      </c>
    </row>
    <row r="661" spans="1:4" ht="15.6" x14ac:dyDescent="0.3">
      <c r="A661" s="1" t="s">
        <v>1706</v>
      </c>
      <c r="B661" s="35" t="s">
        <v>3058</v>
      </c>
      <c r="C661" t="s">
        <v>4908</v>
      </c>
    </row>
    <row r="662" spans="1:4" ht="15.6" x14ac:dyDescent="0.3">
      <c r="A662" s="1" t="s">
        <v>1705</v>
      </c>
      <c r="B662" s="35" t="s">
        <v>3059</v>
      </c>
      <c r="C662" t="s">
        <v>4909</v>
      </c>
      <c r="D662" t="s">
        <v>4442</v>
      </c>
    </row>
    <row r="663" spans="1:4" ht="15.6" x14ac:dyDescent="0.3">
      <c r="A663" s="1" t="s">
        <v>1704</v>
      </c>
      <c r="B663" s="35" t="s">
        <v>3060</v>
      </c>
      <c r="C663" t="s">
        <v>4558</v>
      </c>
      <c r="D663" t="s">
        <v>4456</v>
      </c>
    </row>
    <row r="664" spans="1:4" ht="15.6" x14ac:dyDescent="0.3">
      <c r="A664" s="1" t="s">
        <v>1703</v>
      </c>
      <c r="B664" s="35" t="s">
        <v>3061</v>
      </c>
      <c r="C664" t="s">
        <v>4910</v>
      </c>
      <c r="D664" t="s">
        <v>4442</v>
      </c>
    </row>
    <row r="665" spans="1:4" ht="15.6" x14ac:dyDescent="0.3">
      <c r="A665" s="1" t="s">
        <v>1702</v>
      </c>
      <c r="B665" s="35" t="s">
        <v>3062</v>
      </c>
      <c r="C665" t="s">
        <v>4797</v>
      </c>
      <c r="D665" t="s">
        <v>4453</v>
      </c>
    </row>
    <row r="666" spans="1:4" ht="15.6" x14ac:dyDescent="0.3">
      <c r="A666" s="1" t="s">
        <v>1701</v>
      </c>
      <c r="B666" s="35" t="s">
        <v>3063</v>
      </c>
      <c r="C666" t="s">
        <v>4911</v>
      </c>
      <c r="D666" t="s">
        <v>4455</v>
      </c>
    </row>
    <row r="667" spans="1:4" ht="15.6" x14ac:dyDescent="0.3">
      <c r="A667" s="1" t="s">
        <v>1700</v>
      </c>
      <c r="B667" s="35" t="s">
        <v>3064</v>
      </c>
      <c r="C667" t="s">
        <v>4654</v>
      </c>
      <c r="D667" t="s">
        <v>4461</v>
      </c>
    </row>
    <row r="668" spans="1:4" ht="15.6" x14ac:dyDescent="0.3">
      <c r="A668" s="1" t="s">
        <v>1699</v>
      </c>
      <c r="B668" s="35" t="s">
        <v>3065</v>
      </c>
      <c r="C668" t="s">
        <v>4912</v>
      </c>
      <c r="D668" t="s">
        <v>4447</v>
      </c>
    </row>
    <row r="669" spans="1:4" ht="15.6" x14ac:dyDescent="0.3">
      <c r="A669" s="1" t="s">
        <v>1698</v>
      </c>
      <c r="B669" s="35" t="s">
        <v>3066</v>
      </c>
      <c r="C669" t="s">
        <v>4913</v>
      </c>
      <c r="D669" t="s">
        <v>4460</v>
      </c>
    </row>
    <row r="670" spans="1:4" ht="15.6" x14ac:dyDescent="0.3">
      <c r="A670" s="1" t="s">
        <v>1697</v>
      </c>
      <c r="B670" s="35" t="s">
        <v>3067</v>
      </c>
      <c r="C670" t="s">
        <v>4529</v>
      </c>
      <c r="D670" t="s">
        <v>3621</v>
      </c>
    </row>
    <row r="671" spans="1:4" ht="15.6" x14ac:dyDescent="0.3">
      <c r="A671" s="1" t="s">
        <v>1696</v>
      </c>
      <c r="B671" s="35" t="s">
        <v>2789</v>
      </c>
      <c r="C671" t="s">
        <v>4914</v>
      </c>
    </row>
    <row r="672" spans="1:4" ht="15.6" x14ac:dyDescent="0.3">
      <c r="A672" s="1" t="s">
        <v>1695</v>
      </c>
      <c r="B672" s="35" t="s">
        <v>3068</v>
      </c>
      <c r="C672" t="s">
        <v>4554</v>
      </c>
      <c r="D672" t="s">
        <v>4447</v>
      </c>
    </row>
    <row r="673" spans="1:4" ht="15.6" x14ac:dyDescent="0.3">
      <c r="A673" s="1" t="s">
        <v>1694</v>
      </c>
      <c r="B673" s="35" t="s">
        <v>3069</v>
      </c>
      <c r="C673" t="s">
        <v>4915</v>
      </c>
    </row>
    <row r="674" spans="1:4" ht="15.6" x14ac:dyDescent="0.3">
      <c r="A674" s="1" t="s">
        <v>1693</v>
      </c>
      <c r="B674" s="35" t="s">
        <v>3070</v>
      </c>
      <c r="C674" t="s">
        <v>4916</v>
      </c>
      <c r="D674" t="s">
        <v>4454</v>
      </c>
    </row>
    <row r="675" spans="1:4" ht="15.6" x14ac:dyDescent="0.3">
      <c r="A675" s="1" t="s">
        <v>1692</v>
      </c>
      <c r="B675" s="35" t="s">
        <v>3071</v>
      </c>
      <c r="C675" t="s">
        <v>4917</v>
      </c>
    </row>
    <row r="676" spans="1:4" ht="15.6" x14ac:dyDescent="0.3">
      <c r="A676" s="1" t="s">
        <v>1691</v>
      </c>
      <c r="B676" s="35" t="s">
        <v>3072</v>
      </c>
      <c r="C676" t="s">
        <v>4598</v>
      </c>
      <c r="D676" t="s">
        <v>4453</v>
      </c>
    </row>
    <row r="677" spans="1:4" ht="15.6" x14ac:dyDescent="0.3">
      <c r="A677" s="1" t="s">
        <v>1690</v>
      </c>
      <c r="B677" s="35" t="s">
        <v>3073</v>
      </c>
      <c r="C677" t="s">
        <v>4918</v>
      </c>
    </row>
    <row r="678" spans="1:4" ht="15.6" x14ac:dyDescent="0.3">
      <c r="A678" s="1" t="s">
        <v>1689</v>
      </c>
      <c r="B678" s="35" t="s">
        <v>3074</v>
      </c>
      <c r="C678" t="s">
        <v>4919</v>
      </c>
    </row>
    <row r="679" spans="1:4" ht="15.6" x14ac:dyDescent="0.3">
      <c r="A679" s="1" t="s">
        <v>1688</v>
      </c>
      <c r="B679" s="35" t="s">
        <v>3075</v>
      </c>
      <c r="C679" t="s">
        <v>4821</v>
      </c>
      <c r="D679" t="s">
        <v>4455</v>
      </c>
    </row>
    <row r="680" spans="1:4" ht="15.6" x14ac:dyDescent="0.3">
      <c r="A680" s="1" t="s">
        <v>1687</v>
      </c>
      <c r="B680" s="35" t="s">
        <v>3076</v>
      </c>
      <c r="C680" t="s">
        <v>4894</v>
      </c>
      <c r="D680" t="s">
        <v>3621</v>
      </c>
    </row>
    <row r="681" spans="1:4" ht="15.6" x14ac:dyDescent="0.3">
      <c r="A681" s="1" t="s">
        <v>1686</v>
      </c>
      <c r="B681" s="35" t="s">
        <v>3077</v>
      </c>
      <c r="C681" t="s">
        <v>4682</v>
      </c>
    </row>
    <row r="682" spans="1:4" ht="15.6" x14ac:dyDescent="0.3">
      <c r="A682" s="1" t="s">
        <v>1685</v>
      </c>
      <c r="B682" s="35" t="s">
        <v>3078</v>
      </c>
      <c r="C682" t="s">
        <v>4920</v>
      </c>
    </row>
    <row r="683" spans="1:4" ht="15.6" x14ac:dyDescent="0.3">
      <c r="A683" s="1" t="s">
        <v>1684</v>
      </c>
      <c r="B683" s="35" t="s">
        <v>3079</v>
      </c>
      <c r="C683" t="s">
        <v>4921</v>
      </c>
      <c r="D683" t="s">
        <v>4460</v>
      </c>
    </row>
    <row r="684" spans="1:4" ht="15.6" x14ac:dyDescent="0.3">
      <c r="A684" s="1" t="s">
        <v>1683</v>
      </c>
      <c r="B684" s="35" t="s">
        <v>3080</v>
      </c>
      <c r="C684" t="s">
        <v>4578</v>
      </c>
    </row>
    <row r="685" spans="1:4" ht="15.6" x14ac:dyDescent="0.3">
      <c r="A685" s="1" t="s">
        <v>1682</v>
      </c>
      <c r="B685" s="35" t="s">
        <v>3081</v>
      </c>
      <c r="C685" t="s">
        <v>4736</v>
      </c>
      <c r="D685" t="s">
        <v>4442</v>
      </c>
    </row>
    <row r="686" spans="1:4" ht="15.6" x14ac:dyDescent="0.3">
      <c r="A686" s="1" t="s">
        <v>1681</v>
      </c>
      <c r="B686" s="35" t="s">
        <v>3082</v>
      </c>
      <c r="C686" t="s">
        <v>4922</v>
      </c>
    </row>
    <row r="687" spans="1:4" ht="15.6" x14ac:dyDescent="0.3">
      <c r="A687" s="1" t="s">
        <v>1680</v>
      </c>
      <c r="B687" s="35" t="s">
        <v>3083</v>
      </c>
      <c r="C687" t="s">
        <v>4500</v>
      </c>
      <c r="D687" t="s">
        <v>3621</v>
      </c>
    </row>
    <row r="688" spans="1:4" ht="15.6" x14ac:dyDescent="0.3">
      <c r="A688" s="1" t="s">
        <v>1679</v>
      </c>
      <c r="B688" s="35" t="s">
        <v>3084</v>
      </c>
      <c r="C688" t="s">
        <v>4923</v>
      </c>
    </row>
    <row r="689" spans="1:4" ht="15.6" x14ac:dyDescent="0.3">
      <c r="A689" s="1" t="s">
        <v>1678</v>
      </c>
      <c r="B689" s="35" t="s">
        <v>3085</v>
      </c>
      <c r="C689" t="s">
        <v>4735</v>
      </c>
    </row>
    <row r="690" spans="1:4" ht="15.6" x14ac:dyDescent="0.3">
      <c r="A690" s="1" t="s">
        <v>1677</v>
      </c>
      <c r="B690" s="35" t="s">
        <v>3086</v>
      </c>
      <c r="C690" t="s">
        <v>4674</v>
      </c>
      <c r="D690" t="s">
        <v>4447</v>
      </c>
    </row>
    <row r="691" spans="1:4" ht="15.6" x14ac:dyDescent="0.3">
      <c r="A691" s="1" t="s">
        <v>1676</v>
      </c>
      <c r="B691" s="35" t="s">
        <v>3087</v>
      </c>
      <c r="C691" t="s">
        <v>4924</v>
      </c>
    </row>
    <row r="692" spans="1:4" ht="15.6" x14ac:dyDescent="0.3">
      <c r="A692" s="1" t="s">
        <v>1675</v>
      </c>
      <c r="B692" s="35" t="s">
        <v>3088</v>
      </c>
      <c r="C692" t="s">
        <v>4925</v>
      </c>
      <c r="D692" t="s">
        <v>3621</v>
      </c>
    </row>
    <row r="693" spans="1:4" ht="15.6" x14ac:dyDescent="0.3">
      <c r="A693" s="1" t="s">
        <v>1674</v>
      </c>
      <c r="B693" s="35" t="s">
        <v>3089</v>
      </c>
      <c r="C693" t="s">
        <v>4926</v>
      </c>
    </row>
    <row r="694" spans="1:4" ht="15.6" x14ac:dyDescent="0.3">
      <c r="A694" s="1" t="s">
        <v>1673</v>
      </c>
      <c r="B694" s="35" t="s">
        <v>3090</v>
      </c>
      <c r="C694" t="s">
        <v>4927</v>
      </c>
      <c r="D694" t="s">
        <v>4443</v>
      </c>
    </row>
    <row r="695" spans="1:4" ht="15.6" x14ac:dyDescent="0.3">
      <c r="A695" s="1" t="s">
        <v>1672</v>
      </c>
      <c r="B695" s="35" t="s">
        <v>3091</v>
      </c>
      <c r="C695" t="s">
        <v>4928</v>
      </c>
    </row>
    <row r="696" spans="1:4" ht="15.6" x14ac:dyDescent="0.3">
      <c r="A696" s="1" t="s">
        <v>1671</v>
      </c>
      <c r="B696" s="35" t="s">
        <v>3092</v>
      </c>
      <c r="C696" t="s">
        <v>4929</v>
      </c>
    </row>
    <row r="697" spans="1:4" ht="15.6" x14ac:dyDescent="0.3">
      <c r="A697" s="1" t="s">
        <v>1670</v>
      </c>
      <c r="B697" s="35" t="s">
        <v>3093</v>
      </c>
      <c r="C697" t="s">
        <v>4930</v>
      </c>
      <c r="D697" t="s">
        <v>4447</v>
      </c>
    </row>
    <row r="698" spans="1:4" ht="15.6" x14ac:dyDescent="0.3">
      <c r="A698" s="1" t="s">
        <v>1669</v>
      </c>
      <c r="B698" s="35" t="s">
        <v>3094</v>
      </c>
      <c r="C698" t="s">
        <v>4628</v>
      </c>
      <c r="D698" t="s">
        <v>4450</v>
      </c>
    </row>
    <row r="699" spans="1:4" ht="15.6" x14ac:dyDescent="0.3">
      <c r="A699" s="1" t="s">
        <v>1668</v>
      </c>
      <c r="B699" s="35" t="s">
        <v>3095</v>
      </c>
      <c r="C699" t="s">
        <v>4567</v>
      </c>
    </row>
    <row r="700" spans="1:4" ht="15.6" x14ac:dyDescent="0.3">
      <c r="A700" s="1" t="s">
        <v>1667</v>
      </c>
      <c r="B700" s="35" t="s">
        <v>3096</v>
      </c>
      <c r="C700" t="s">
        <v>4867</v>
      </c>
      <c r="D700" t="s">
        <v>4447</v>
      </c>
    </row>
    <row r="701" spans="1:4" ht="15.6" x14ac:dyDescent="0.3">
      <c r="A701" s="1" t="s">
        <v>1666</v>
      </c>
      <c r="B701" s="35" t="s">
        <v>3097</v>
      </c>
      <c r="C701" t="s">
        <v>4931</v>
      </c>
      <c r="D701" t="s">
        <v>4452</v>
      </c>
    </row>
    <row r="702" spans="1:4" ht="15.6" x14ac:dyDescent="0.3">
      <c r="A702" s="1" t="s">
        <v>1665</v>
      </c>
      <c r="B702" s="35" t="s">
        <v>3098</v>
      </c>
      <c r="C702" t="s">
        <v>4932</v>
      </c>
    </row>
    <row r="703" spans="1:4" ht="15.6" x14ac:dyDescent="0.3">
      <c r="A703" s="1" t="s">
        <v>1664</v>
      </c>
      <c r="B703" s="35" t="s">
        <v>3099</v>
      </c>
      <c r="C703" t="s">
        <v>4933</v>
      </c>
    </row>
    <row r="704" spans="1:4" ht="15.6" x14ac:dyDescent="0.3">
      <c r="A704" s="1" t="s">
        <v>1663</v>
      </c>
      <c r="B704" s="35" t="s">
        <v>3100</v>
      </c>
      <c r="C704" t="s">
        <v>4675</v>
      </c>
    </row>
    <row r="705" spans="1:4" ht="15.6" x14ac:dyDescent="0.3">
      <c r="A705" s="1" t="s">
        <v>1662</v>
      </c>
      <c r="B705" s="35" t="s">
        <v>3101</v>
      </c>
      <c r="C705" t="s">
        <v>4563</v>
      </c>
    </row>
    <row r="706" spans="1:4" ht="15.6" x14ac:dyDescent="0.3">
      <c r="A706" s="1" t="s">
        <v>1661</v>
      </c>
      <c r="B706" s="35" t="s">
        <v>3102</v>
      </c>
      <c r="C706" t="s">
        <v>4934</v>
      </c>
      <c r="D706" t="s">
        <v>4445</v>
      </c>
    </row>
    <row r="707" spans="1:4" ht="15.6" x14ac:dyDescent="0.3">
      <c r="A707" s="1" t="s">
        <v>1660</v>
      </c>
      <c r="B707" s="35" t="s">
        <v>3103</v>
      </c>
      <c r="C707" t="s">
        <v>4935</v>
      </c>
      <c r="D707" t="s">
        <v>4463</v>
      </c>
    </row>
    <row r="708" spans="1:4" ht="15.6" x14ac:dyDescent="0.3">
      <c r="A708" s="1" t="s">
        <v>1659</v>
      </c>
      <c r="B708" s="35" t="s">
        <v>3104</v>
      </c>
      <c r="C708" t="s">
        <v>4586</v>
      </c>
    </row>
    <row r="709" spans="1:4" ht="15.6" x14ac:dyDescent="0.3">
      <c r="A709" s="1" t="s">
        <v>1658</v>
      </c>
      <c r="B709" s="35" t="s">
        <v>2894</v>
      </c>
      <c r="C709" t="s">
        <v>4858</v>
      </c>
    </row>
    <row r="710" spans="1:4" ht="15.6" x14ac:dyDescent="0.3">
      <c r="A710" s="1" t="s">
        <v>1657</v>
      </c>
      <c r="B710" s="35" t="s">
        <v>3105</v>
      </c>
      <c r="C710" t="s">
        <v>4936</v>
      </c>
    </row>
    <row r="711" spans="1:4" ht="15.6" x14ac:dyDescent="0.3">
      <c r="A711" s="1" t="s">
        <v>1656</v>
      </c>
      <c r="B711" s="35" t="s">
        <v>3106</v>
      </c>
      <c r="C711" t="s">
        <v>4937</v>
      </c>
      <c r="D711" t="s">
        <v>3621</v>
      </c>
    </row>
    <row r="712" spans="1:4" ht="15.6" x14ac:dyDescent="0.3">
      <c r="A712" s="1" t="s">
        <v>1655</v>
      </c>
      <c r="B712" s="35" t="s">
        <v>3107</v>
      </c>
      <c r="C712" t="s">
        <v>4938</v>
      </c>
    </row>
    <row r="713" spans="1:4" ht="15.6" x14ac:dyDescent="0.3">
      <c r="A713" s="1" t="s">
        <v>1654</v>
      </c>
      <c r="B713" s="35" t="s">
        <v>3108</v>
      </c>
      <c r="C713" t="s">
        <v>4824</v>
      </c>
      <c r="D713" t="s">
        <v>4461</v>
      </c>
    </row>
    <row r="714" spans="1:4" ht="15.6" x14ac:dyDescent="0.3">
      <c r="A714" s="1" t="s">
        <v>1653</v>
      </c>
      <c r="B714" s="35" t="s">
        <v>3109</v>
      </c>
      <c r="C714" t="s">
        <v>4939</v>
      </c>
    </row>
    <row r="715" spans="1:4" ht="15.6" x14ac:dyDescent="0.3">
      <c r="A715" s="1" t="s">
        <v>1652</v>
      </c>
      <c r="B715" s="35" t="s">
        <v>3110</v>
      </c>
      <c r="C715" t="s">
        <v>4844</v>
      </c>
    </row>
    <row r="716" spans="1:4" ht="15.6" x14ac:dyDescent="0.3">
      <c r="A716" s="1" t="s">
        <v>1651</v>
      </c>
      <c r="B716" s="35" t="s">
        <v>2501</v>
      </c>
      <c r="C716" t="s">
        <v>4940</v>
      </c>
      <c r="D716" t="s">
        <v>4453</v>
      </c>
    </row>
    <row r="717" spans="1:4" ht="15.6" x14ac:dyDescent="0.3">
      <c r="A717" s="1" t="s">
        <v>1650</v>
      </c>
      <c r="B717" s="35" t="s">
        <v>3111</v>
      </c>
      <c r="C717" t="s">
        <v>4645</v>
      </c>
      <c r="D717" t="s">
        <v>4443</v>
      </c>
    </row>
    <row r="718" spans="1:4" ht="15.6" x14ac:dyDescent="0.3">
      <c r="A718" s="1" t="s">
        <v>1649</v>
      </c>
      <c r="B718" s="35" t="s">
        <v>3112</v>
      </c>
      <c r="C718" t="s">
        <v>4941</v>
      </c>
      <c r="D718" t="s">
        <v>4458</v>
      </c>
    </row>
    <row r="719" spans="1:4" ht="15.6" x14ac:dyDescent="0.3">
      <c r="A719" s="1" t="s">
        <v>1648</v>
      </c>
      <c r="B719" s="35" t="s">
        <v>3113</v>
      </c>
      <c r="C719" t="s">
        <v>4942</v>
      </c>
      <c r="D719" t="s">
        <v>4463</v>
      </c>
    </row>
    <row r="720" spans="1:4" ht="15.6" x14ac:dyDescent="0.3">
      <c r="A720" s="1" t="s">
        <v>1647</v>
      </c>
      <c r="B720" s="35" t="s">
        <v>3114</v>
      </c>
      <c r="C720" t="s">
        <v>4943</v>
      </c>
    </row>
    <row r="721" spans="1:4" ht="15.6" x14ac:dyDescent="0.3">
      <c r="A721" s="1" t="s">
        <v>1646</v>
      </c>
      <c r="B721" s="35" t="s">
        <v>3115</v>
      </c>
      <c r="C721" t="s">
        <v>4944</v>
      </c>
    </row>
    <row r="722" spans="1:4" ht="15.6" x14ac:dyDescent="0.3">
      <c r="A722" s="1" t="s">
        <v>1645</v>
      </c>
      <c r="B722" s="35" t="s">
        <v>3116</v>
      </c>
      <c r="C722" t="s">
        <v>4523</v>
      </c>
    </row>
    <row r="723" spans="1:4" ht="15.6" x14ac:dyDescent="0.3">
      <c r="A723" s="1" t="s">
        <v>1644</v>
      </c>
      <c r="B723" s="35" t="s">
        <v>3117</v>
      </c>
      <c r="C723" t="s">
        <v>4538</v>
      </c>
    </row>
    <row r="724" spans="1:4" ht="15.6" x14ac:dyDescent="0.3">
      <c r="A724" s="1" t="s">
        <v>1643</v>
      </c>
      <c r="B724" s="35" t="s">
        <v>3118</v>
      </c>
      <c r="C724" t="s">
        <v>4843</v>
      </c>
      <c r="D724" t="s">
        <v>4461</v>
      </c>
    </row>
    <row r="725" spans="1:4" ht="15.6" x14ac:dyDescent="0.3">
      <c r="A725" s="1" t="s">
        <v>1642</v>
      </c>
      <c r="B725" s="35" t="s">
        <v>3119</v>
      </c>
      <c r="C725" t="s">
        <v>4945</v>
      </c>
    </row>
    <row r="726" spans="1:4" ht="15.6" x14ac:dyDescent="0.3">
      <c r="A726" s="1" t="s">
        <v>1641</v>
      </c>
      <c r="B726" s="35" t="s">
        <v>3120</v>
      </c>
      <c r="C726" t="s">
        <v>4612</v>
      </c>
      <c r="D726" t="s">
        <v>4442</v>
      </c>
    </row>
    <row r="727" spans="1:4" ht="15.6" x14ac:dyDescent="0.3">
      <c r="A727" s="1" t="s">
        <v>1640</v>
      </c>
      <c r="B727" s="35" t="s">
        <v>2525</v>
      </c>
      <c r="C727" t="s">
        <v>4533</v>
      </c>
    </row>
    <row r="728" spans="1:4" ht="15.6" x14ac:dyDescent="0.3">
      <c r="A728" s="1" t="s">
        <v>1639</v>
      </c>
      <c r="B728" s="35" t="s">
        <v>3121</v>
      </c>
      <c r="C728" t="s">
        <v>4514</v>
      </c>
    </row>
    <row r="729" spans="1:4" ht="15.6" x14ac:dyDescent="0.3">
      <c r="A729" s="1" t="s">
        <v>1638</v>
      </c>
      <c r="B729" s="35" t="s">
        <v>3122</v>
      </c>
      <c r="C729" t="s">
        <v>4520</v>
      </c>
      <c r="D729" t="s">
        <v>4462</v>
      </c>
    </row>
    <row r="730" spans="1:4" ht="15.6" x14ac:dyDescent="0.3">
      <c r="A730" s="1" t="s">
        <v>1637</v>
      </c>
      <c r="B730" s="35" t="s">
        <v>3114</v>
      </c>
      <c r="C730" t="s">
        <v>4946</v>
      </c>
    </row>
    <row r="731" spans="1:4" ht="15.6" x14ac:dyDescent="0.3">
      <c r="A731" s="1" t="s">
        <v>1636</v>
      </c>
      <c r="B731" s="35" t="s">
        <v>3123</v>
      </c>
      <c r="C731" t="s">
        <v>4947</v>
      </c>
    </row>
    <row r="732" spans="1:4" ht="15.6" x14ac:dyDescent="0.3">
      <c r="A732" s="1" t="s">
        <v>1635</v>
      </c>
      <c r="B732" s="35" t="s">
        <v>3124</v>
      </c>
      <c r="C732" t="s">
        <v>4511</v>
      </c>
      <c r="D732" t="s">
        <v>4453</v>
      </c>
    </row>
    <row r="733" spans="1:4" ht="15.6" x14ac:dyDescent="0.3">
      <c r="A733" s="1" t="s">
        <v>1634</v>
      </c>
      <c r="B733" s="35" t="s">
        <v>3125</v>
      </c>
      <c r="C733" t="s">
        <v>4591</v>
      </c>
    </row>
    <row r="734" spans="1:4" ht="15.6" x14ac:dyDescent="0.3">
      <c r="A734" s="1" t="s">
        <v>1633</v>
      </c>
      <c r="B734" s="35" t="s">
        <v>3126</v>
      </c>
      <c r="C734" t="s">
        <v>4948</v>
      </c>
    </row>
    <row r="735" spans="1:4" ht="15.6" x14ac:dyDescent="0.3">
      <c r="A735" s="1" t="s">
        <v>1632</v>
      </c>
      <c r="B735" s="35" t="s">
        <v>2504</v>
      </c>
      <c r="C735" t="s">
        <v>4782</v>
      </c>
    </row>
    <row r="736" spans="1:4" ht="15.6" x14ac:dyDescent="0.3">
      <c r="A736" s="1" t="s">
        <v>1631</v>
      </c>
      <c r="B736" s="35" t="s">
        <v>3127</v>
      </c>
      <c r="C736" t="s">
        <v>4586</v>
      </c>
      <c r="D736" t="s">
        <v>4462</v>
      </c>
    </row>
    <row r="737" spans="1:5" ht="15.6" x14ac:dyDescent="0.3">
      <c r="A737" s="1" t="s">
        <v>1630</v>
      </c>
      <c r="B737" s="35" t="s">
        <v>3128</v>
      </c>
      <c r="C737" t="s">
        <v>4495</v>
      </c>
      <c r="D737" t="s">
        <v>4444</v>
      </c>
    </row>
    <row r="738" spans="1:5" ht="15.6" x14ac:dyDescent="0.3">
      <c r="A738" s="1" t="s">
        <v>1629</v>
      </c>
      <c r="B738" s="35" t="s">
        <v>3129</v>
      </c>
      <c r="C738" t="s">
        <v>4715</v>
      </c>
    </row>
    <row r="739" spans="1:5" ht="15.6" x14ac:dyDescent="0.3">
      <c r="A739" s="1" t="s">
        <v>1628</v>
      </c>
      <c r="B739" s="35" t="s">
        <v>3130</v>
      </c>
      <c r="C739" t="s">
        <v>4738</v>
      </c>
      <c r="D739" t="s">
        <v>4448</v>
      </c>
      <c r="E739" t="s">
        <v>4472</v>
      </c>
    </row>
    <row r="740" spans="1:5" ht="15.6" x14ac:dyDescent="0.3">
      <c r="A740" s="1" t="s">
        <v>1627</v>
      </c>
      <c r="B740" s="35" t="s">
        <v>3131</v>
      </c>
      <c r="C740" t="s">
        <v>4949</v>
      </c>
      <c r="D740" t="s">
        <v>3621</v>
      </c>
    </row>
    <row r="741" spans="1:5" ht="15.6" x14ac:dyDescent="0.3">
      <c r="A741" s="1" t="s">
        <v>1626</v>
      </c>
      <c r="B741" s="35" t="s">
        <v>3132</v>
      </c>
      <c r="C741" t="s">
        <v>4950</v>
      </c>
      <c r="D741" t="s">
        <v>4447</v>
      </c>
    </row>
    <row r="742" spans="1:5" ht="15.6" x14ac:dyDescent="0.3">
      <c r="A742" s="1" t="s">
        <v>1625</v>
      </c>
      <c r="B742" s="35" t="s">
        <v>3133</v>
      </c>
      <c r="C742" t="s">
        <v>4671</v>
      </c>
    </row>
    <row r="743" spans="1:5" ht="15.6" x14ac:dyDescent="0.3">
      <c r="A743" s="1" t="s">
        <v>1624</v>
      </c>
      <c r="B743" s="35" t="s">
        <v>3134</v>
      </c>
      <c r="C743" t="s">
        <v>4618</v>
      </c>
      <c r="D743" t="s">
        <v>4455</v>
      </c>
    </row>
    <row r="744" spans="1:5" ht="15.6" x14ac:dyDescent="0.3">
      <c r="A744" s="1" t="s">
        <v>1623</v>
      </c>
      <c r="B744" s="35" t="s">
        <v>3135</v>
      </c>
      <c r="C744" t="s">
        <v>4951</v>
      </c>
    </row>
    <row r="745" spans="1:5" ht="15.6" x14ac:dyDescent="0.3">
      <c r="A745" s="1" t="s">
        <v>1622</v>
      </c>
      <c r="B745" s="35" t="s">
        <v>2459</v>
      </c>
      <c r="C745" t="s">
        <v>4952</v>
      </c>
      <c r="D745" t="s">
        <v>4455</v>
      </c>
    </row>
    <row r="746" spans="1:5" ht="15.6" x14ac:dyDescent="0.3">
      <c r="A746" s="1" t="s">
        <v>1621</v>
      </c>
      <c r="B746" s="35" t="s">
        <v>3136</v>
      </c>
      <c r="C746" t="s">
        <v>4953</v>
      </c>
    </row>
    <row r="747" spans="1:5" ht="15.6" x14ac:dyDescent="0.3">
      <c r="A747" s="1" t="s">
        <v>1620</v>
      </c>
      <c r="B747" s="35" t="s">
        <v>3137</v>
      </c>
      <c r="C747" t="s">
        <v>4584</v>
      </c>
      <c r="D747" t="s">
        <v>4454</v>
      </c>
    </row>
    <row r="748" spans="1:5" ht="15.6" x14ac:dyDescent="0.3">
      <c r="A748" s="1" t="s">
        <v>1619</v>
      </c>
      <c r="B748" s="35" t="s">
        <v>3138</v>
      </c>
      <c r="C748" t="s">
        <v>4954</v>
      </c>
      <c r="D748" t="s">
        <v>4447</v>
      </c>
    </row>
    <row r="749" spans="1:5" ht="15.6" x14ac:dyDescent="0.3">
      <c r="A749" s="1" t="s">
        <v>1618</v>
      </c>
      <c r="B749" s="35" t="s">
        <v>3139</v>
      </c>
      <c r="C749" t="s">
        <v>4671</v>
      </c>
    </row>
    <row r="750" spans="1:5" ht="15.6" x14ac:dyDescent="0.3">
      <c r="A750" s="1" t="s">
        <v>1617</v>
      </c>
      <c r="B750" s="35" t="s">
        <v>3140</v>
      </c>
      <c r="C750" t="s">
        <v>4554</v>
      </c>
    </row>
    <row r="751" spans="1:5" ht="15.6" x14ac:dyDescent="0.3">
      <c r="A751" s="1" t="s">
        <v>1616</v>
      </c>
      <c r="B751" s="35" t="s">
        <v>3141</v>
      </c>
      <c r="C751" t="s">
        <v>4553</v>
      </c>
    </row>
    <row r="752" spans="1:5" ht="15.6" x14ac:dyDescent="0.3">
      <c r="A752" s="1" t="s">
        <v>1615</v>
      </c>
      <c r="B752" s="35" t="s">
        <v>3142</v>
      </c>
      <c r="C752" t="s">
        <v>4568</v>
      </c>
    </row>
    <row r="753" spans="1:5" ht="15.6" x14ac:dyDescent="0.3">
      <c r="A753" s="1" t="s">
        <v>1614</v>
      </c>
      <c r="B753" s="35" t="s">
        <v>3143</v>
      </c>
      <c r="C753" t="s">
        <v>4753</v>
      </c>
      <c r="D753" t="s">
        <v>4462</v>
      </c>
    </row>
    <row r="754" spans="1:5" ht="15.6" x14ac:dyDescent="0.3">
      <c r="A754" s="1" t="s">
        <v>1613</v>
      </c>
      <c r="B754" s="35" t="s">
        <v>3144</v>
      </c>
      <c r="C754" t="s">
        <v>4955</v>
      </c>
    </row>
    <row r="755" spans="1:5" ht="15.6" x14ac:dyDescent="0.3">
      <c r="A755" s="1" t="s">
        <v>1612</v>
      </c>
      <c r="B755" s="35" t="s">
        <v>3145</v>
      </c>
      <c r="C755" t="s">
        <v>4956</v>
      </c>
    </row>
    <row r="756" spans="1:5" ht="15.6" x14ac:dyDescent="0.3">
      <c r="A756" s="1" t="s">
        <v>1611</v>
      </c>
      <c r="B756" s="35" t="s">
        <v>3146</v>
      </c>
      <c r="C756" t="s">
        <v>4957</v>
      </c>
    </row>
    <row r="757" spans="1:5" ht="15.6" x14ac:dyDescent="0.3">
      <c r="A757" s="1" t="s">
        <v>1610</v>
      </c>
      <c r="B757" s="35" t="s">
        <v>3147</v>
      </c>
      <c r="C757" t="s">
        <v>4958</v>
      </c>
      <c r="D757" t="s">
        <v>3621</v>
      </c>
    </row>
    <row r="758" spans="1:5" ht="15.6" x14ac:dyDescent="0.3">
      <c r="A758" s="1" t="s">
        <v>1609</v>
      </c>
      <c r="B758" s="35" t="s">
        <v>3148</v>
      </c>
      <c r="C758" t="s">
        <v>4959</v>
      </c>
      <c r="D758" t="s">
        <v>4447</v>
      </c>
      <c r="E758" t="s">
        <v>4449</v>
      </c>
    </row>
    <row r="759" spans="1:5" ht="15.6" x14ac:dyDescent="0.3">
      <c r="A759" s="1" t="s">
        <v>1608</v>
      </c>
      <c r="B759" s="35" t="s">
        <v>3149</v>
      </c>
      <c r="C759" t="s">
        <v>4639</v>
      </c>
    </row>
    <row r="760" spans="1:5" ht="15.6" x14ac:dyDescent="0.3">
      <c r="A760" s="1" t="s">
        <v>1607</v>
      </c>
      <c r="B760" s="35" t="s">
        <v>3150</v>
      </c>
      <c r="C760" t="s">
        <v>4960</v>
      </c>
    </row>
    <row r="761" spans="1:5" ht="15.6" x14ac:dyDescent="0.3">
      <c r="A761" s="1" t="s">
        <v>1606</v>
      </c>
      <c r="B761" s="35" t="s">
        <v>3151</v>
      </c>
      <c r="C761" t="s">
        <v>4961</v>
      </c>
      <c r="D761" t="s">
        <v>4455</v>
      </c>
    </row>
    <row r="762" spans="1:5" ht="15.6" x14ac:dyDescent="0.3">
      <c r="A762" s="1" t="s">
        <v>1605</v>
      </c>
      <c r="B762" s="35" t="s">
        <v>3152</v>
      </c>
      <c r="C762" t="s">
        <v>4826</v>
      </c>
    </row>
    <row r="763" spans="1:5" ht="15.6" x14ac:dyDescent="0.3">
      <c r="A763" s="1" t="s">
        <v>1604</v>
      </c>
      <c r="B763" s="35" t="s">
        <v>3153</v>
      </c>
      <c r="C763" t="s">
        <v>4691</v>
      </c>
    </row>
    <row r="764" spans="1:5" ht="15.6" x14ac:dyDescent="0.3">
      <c r="A764" s="1" t="s">
        <v>1603</v>
      </c>
      <c r="B764" s="35" t="s">
        <v>3154</v>
      </c>
      <c r="C764" t="s">
        <v>4526</v>
      </c>
    </row>
    <row r="765" spans="1:5" ht="15.6" x14ac:dyDescent="0.3">
      <c r="A765" s="1" t="s">
        <v>1602</v>
      </c>
      <c r="B765" s="35" t="s">
        <v>3155</v>
      </c>
      <c r="C765" t="s">
        <v>4511</v>
      </c>
      <c r="D765" t="s">
        <v>4444</v>
      </c>
    </row>
    <row r="766" spans="1:5" ht="15.6" x14ac:dyDescent="0.3">
      <c r="A766" s="1" t="s">
        <v>1601</v>
      </c>
      <c r="B766" s="35" t="s">
        <v>3156</v>
      </c>
      <c r="C766" t="s">
        <v>4801</v>
      </c>
      <c r="D766" t="s">
        <v>4455</v>
      </c>
    </row>
    <row r="767" spans="1:5" ht="15.6" x14ac:dyDescent="0.3">
      <c r="A767" s="1" t="s">
        <v>1600</v>
      </c>
      <c r="B767" s="35" t="s">
        <v>3157</v>
      </c>
      <c r="C767" t="s">
        <v>4686</v>
      </c>
      <c r="D767" t="s">
        <v>4447</v>
      </c>
    </row>
    <row r="768" spans="1:5" ht="15.6" x14ac:dyDescent="0.3">
      <c r="A768" s="1" t="s">
        <v>1599</v>
      </c>
      <c r="B768" s="35" t="s">
        <v>3158</v>
      </c>
      <c r="C768" t="s">
        <v>4870</v>
      </c>
      <c r="D768" t="s">
        <v>4444</v>
      </c>
    </row>
    <row r="769" spans="1:4" ht="15.6" x14ac:dyDescent="0.3">
      <c r="A769" s="1" t="s">
        <v>1598</v>
      </c>
      <c r="B769" s="35" t="s">
        <v>3159</v>
      </c>
      <c r="C769" t="s">
        <v>4962</v>
      </c>
    </row>
    <row r="770" spans="1:4" ht="15.6" x14ac:dyDescent="0.3">
      <c r="A770" s="1" t="s">
        <v>1597</v>
      </c>
      <c r="B770" s="35" t="s">
        <v>3160</v>
      </c>
      <c r="C770" t="s">
        <v>4717</v>
      </c>
    </row>
    <row r="771" spans="1:4" ht="15.6" x14ac:dyDescent="0.3">
      <c r="A771" s="1" t="s">
        <v>1596</v>
      </c>
      <c r="B771" s="35" t="s">
        <v>3161</v>
      </c>
      <c r="C771" t="s">
        <v>4736</v>
      </c>
    </row>
    <row r="772" spans="1:4" ht="15.6" x14ac:dyDescent="0.3">
      <c r="A772" s="1" t="s">
        <v>1595</v>
      </c>
      <c r="B772" s="35" t="s">
        <v>3162</v>
      </c>
      <c r="C772" t="s">
        <v>4496</v>
      </c>
      <c r="D772" t="s">
        <v>4442</v>
      </c>
    </row>
    <row r="773" spans="1:4" ht="15.6" x14ac:dyDescent="0.3">
      <c r="A773" s="1" t="s">
        <v>1594</v>
      </c>
      <c r="B773" s="35" t="s">
        <v>3163</v>
      </c>
      <c r="C773" t="s">
        <v>4618</v>
      </c>
    </row>
    <row r="774" spans="1:4" ht="15.6" x14ac:dyDescent="0.3">
      <c r="A774" s="1" t="s">
        <v>1593</v>
      </c>
      <c r="B774" s="35" t="s">
        <v>3164</v>
      </c>
      <c r="C774" t="s">
        <v>4630</v>
      </c>
    </row>
    <row r="775" spans="1:4" ht="15.6" x14ac:dyDescent="0.3">
      <c r="A775" s="1" t="s">
        <v>1592</v>
      </c>
      <c r="B775" s="35" t="s">
        <v>3165</v>
      </c>
      <c r="C775" t="s">
        <v>4671</v>
      </c>
    </row>
    <row r="776" spans="1:4" ht="15.6" x14ac:dyDescent="0.3">
      <c r="A776" s="1" t="s">
        <v>1591</v>
      </c>
      <c r="B776" s="35" t="s">
        <v>3166</v>
      </c>
      <c r="C776" t="s">
        <v>4673</v>
      </c>
      <c r="D776" t="s">
        <v>3621</v>
      </c>
    </row>
    <row r="777" spans="1:4" ht="15.6" x14ac:dyDescent="0.3">
      <c r="A777" s="1" t="s">
        <v>1590</v>
      </c>
      <c r="B777" s="35" t="s">
        <v>3167</v>
      </c>
      <c r="C777" t="s">
        <v>4963</v>
      </c>
      <c r="D777" t="s">
        <v>4453</v>
      </c>
    </row>
    <row r="778" spans="1:4" ht="15.6" x14ac:dyDescent="0.3">
      <c r="A778" s="1" t="s">
        <v>1589</v>
      </c>
      <c r="B778" s="35" t="s">
        <v>2506</v>
      </c>
      <c r="C778" t="s">
        <v>4964</v>
      </c>
      <c r="D778" t="s">
        <v>4453</v>
      </c>
    </row>
    <row r="779" spans="1:4" ht="15.6" x14ac:dyDescent="0.3">
      <c r="A779" s="1" t="s">
        <v>1588</v>
      </c>
      <c r="B779" s="35" t="s">
        <v>3168</v>
      </c>
      <c r="C779" t="s">
        <v>4965</v>
      </c>
    </row>
    <row r="780" spans="1:4" ht="15.6" x14ac:dyDescent="0.3">
      <c r="A780" s="1" t="s">
        <v>1587</v>
      </c>
      <c r="B780" s="35" t="s">
        <v>3169</v>
      </c>
      <c r="C780" t="s">
        <v>4659</v>
      </c>
    </row>
    <row r="781" spans="1:4" ht="15.6" x14ac:dyDescent="0.3">
      <c r="A781" s="1" t="s">
        <v>1586</v>
      </c>
      <c r="B781" s="35" t="s">
        <v>3170</v>
      </c>
      <c r="C781" t="s">
        <v>4586</v>
      </c>
    </row>
    <row r="782" spans="1:4" ht="15.6" x14ac:dyDescent="0.3">
      <c r="A782" s="1" t="s">
        <v>1585</v>
      </c>
      <c r="B782" s="35" t="s">
        <v>3171</v>
      </c>
      <c r="C782" t="s">
        <v>4887</v>
      </c>
      <c r="D782" t="s">
        <v>4455</v>
      </c>
    </row>
    <row r="783" spans="1:4" ht="15.6" x14ac:dyDescent="0.3">
      <c r="A783" s="1" t="s">
        <v>1584</v>
      </c>
      <c r="B783" s="35" t="s">
        <v>3065</v>
      </c>
      <c r="C783" t="s">
        <v>4966</v>
      </c>
    </row>
    <row r="784" spans="1:4" ht="15.6" x14ac:dyDescent="0.3">
      <c r="A784" s="1" t="s">
        <v>1583</v>
      </c>
      <c r="B784" s="35" t="s">
        <v>3172</v>
      </c>
      <c r="C784" t="s">
        <v>4578</v>
      </c>
      <c r="D784" t="s">
        <v>4445</v>
      </c>
    </row>
    <row r="785" spans="1:4" ht="15.6" x14ac:dyDescent="0.3">
      <c r="A785" s="1" t="s">
        <v>1582</v>
      </c>
      <c r="B785" s="35" t="s">
        <v>3173</v>
      </c>
      <c r="C785" t="s">
        <v>4967</v>
      </c>
    </row>
    <row r="786" spans="1:4" ht="15.6" x14ac:dyDescent="0.3">
      <c r="A786" s="1" t="s">
        <v>1581</v>
      </c>
      <c r="B786" s="35" t="s">
        <v>3174</v>
      </c>
      <c r="C786" t="s">
        <v>4968</v>
      </c>
      <c r="D786" t="s">
        <v>4471</v>
      </c>
    </row>
    <row r="787" spans="1:4" ht="15.6" x14ac:dyDescent="0.3">
      <c r="A787" s="1" t="s">
        <v>1580</v>
      </c>
      <c r="B787" s="35" t="s">
        <v>3175</v>
      </c>
      <c r="C787" t="s">
        <v>4969</v>
      </c>
      <c r="D787" t="s">
        <v>4447</v>
      </c>
    </row>
    <row r="788" spans="1:4" ht="15.6" x14ac:dyDescent="0.3">
      <c r="A788" s="1" t="s">
        <v>1579</v>
      </c>
      <c r="B788" s="35" t="s">
        <v>3176</v>
      </c>
      <c r="C788" t="s">
        <v>4970</v>
      </c>
    </row>
    <row r="789" spans="1:4" ht="15.6" x14ac:dyDescent="0.3">
      <c r="A789" s="1" t="s">
        <v>1578</v>
      </c>
      <c r="B789" s="35" t="s">
        <v>2477</v>
      </c>
      <c r="C789" t="s">
        <v>4533</v>
      </c>
      <c r="D789" t="s">
        <v>4448</v>
      </c>
    </row>
    <row r="790" spans="1:4" ht="15.6" x14ac:dyDescent="0.3">
      <c r="A790" s="1" t="s">
        <v>1577</v>
      </c>
      <c r="B790" s="35" t="s">
        <v>3177</v>
      </c>
      <c r="C790" t="s">
        <v>4971</v>
      </c>
    </row>
    <row r="791" spans="1:4" ht="15.6" x14ac:dyDescent="0.3">
      <c r="A791" s="1" t="s">
        <v>1576</v>
      </c>
      <c r="B791" s="35" t="s">
        <v>3178</v>
      </c>
      <c r="C791" t="s">
        <v>4765</v>
      </c>
    </row>
    <row r="792" spans="1:4" ht="15.6" x14ac:dyDescent="0.3">
      <c r="A792" s="1" t="s">
        <v>1575</v>
      </c>
      <c r="B792" s="35" t="s">
        <v>3179</v>
      </c>
      <c r="C792" t="s">
        <v>4577</v>
      </c>
      <c r="D792" t="s">
        <v>3621</v>
      </c>
    </row>
    <row r="793" spans="1:4" ht="15.6" x14ac:dyDescent="0.3">
      <c r="A793" s="1" t="s">
        <v>1574</v>
      </c>
      <c r="B793" s="35" t="s">
        <v>3180</v>
      </c>
      <c r="C793" t="s">
        <v>4972</v>
      </c>
    </row>
    <row r="794" spans="1:4" ht="15.6" x14ac:dyDescent="0.3">
      <c r="A794" s="1" t="s">
        <v>1573</v>
      </c>
      <c r="B794" s="35" t="s">
        <v>3181</v>
      </c>
      <c r="C794" t="s">
        <v>4973</v>
      </c>
    </row>
    <row r="795" spans="1:4" ht="15.6" x14ac:dyDescent="0.3">
      <c r="A795" s="1" t="s">
        <v>1572</v>
      </c>
      <c r="B795" s="35" t="s">
        <v>3182</v>
      </c>
      <c r="C795" t="s">
        <v>4974</v>
      </c>
    </row>
    <row r="796" spans="1:4" ht="15.6" x14ac:dyDescent="0.3">
      <c r="A796" s="1" t="s">
        <v>1571</v>
      </c>
      <c r="B796" s="35" t="s">
        <v>3183</v>
      </c>
      <c r="C796" t="s">
        <v>4646</v>
      </c>
    </row>
    <row r="797" spans="1:4" ht="15.6" x14ac:dyDescent="0.3">
      <c r="A797" s="1" t="s">
        <v>1570</v>
      </c>
      <c r="B797" s="35" t="s">
        <v>3184</v>
      </c>
      <c r="C797" t="s">
        <v>4975</v>
      </c>
      <c r="D797" t="s">
        <v>4447</v>
      </c>
    </row>
    <row r="798" spans="1:4" ht="15.6" x14ac:dyDescent="0.3">
      <c r="A798" s="1" t="s">
        <v>1569</v>
      </c>
      <c r="B798" s="35" t="s">
        <v>3185</v>
      </c>
      <c r="C798" t="s">
        <v>4976</v>
      </c>
      <c r="D798" t="s">
        <v>4465</v>
      </c>
    </row>
    <row r="799" spans="1:4" ht="15.6" x14ac:dyDescent="0.3">
      <c r="A799" s="1" t="s">
        <v>1568</v>
      </c>
      <c r="B799" s="35" t="s">
        <v>3186</v>
      </c>
      <c r="C799" t="s">
        <v>4977</v>
      </c>
    </row>
    <row r="800" spans="1:4" ht="15.6" x14ac:dyDescent="0.3">
      <c r="A800" s="1" t="s">
        <v>1567</v>
      </c>
      <c r="B800" s="35" t="s">
        <v>2903</v>
      </c>
      <c r="C800" t="s">
        <v>4593</v>
      </c>
      <c r="D800" t="s">
        <v>4447</v>
      </c>
    </row>
    <row r="801" spans="1:4" ht="15.6" x14ac:dyDescent="0.3">
      <c r="A801" s="1" t="s">
        <v>1566</v>
      </c>
      <c r="B801" s="35" t="s">
        <v>3187</v>
      </c>
      <c r="C801" t="s">
        <v>4646</v>
      </c>
      <c r="D801" t="s">
        <v>4455</v>
      </c>
    </row>
    <row r="802" spans="1:4" ht="15.6" x14ac:dyDescent="0.3">
      <c r="A802" s="1" t="s">
        <v>1565</v>
      </c>
      <c r="B802" s="35" t="s">
        <v>3188</v>
      </c>
      <c r="C802" t="s">
        <v>4978</v>
      </c>
      <c r="D802" t="s">
        <v>3621</v>
      </c>
    </row>
    <row r="803" spans="1:4" ht="15.6" x14ac:dyDescent="0.3">
      <c r="A803" s="1" t="s">
        <v>1564</v>
      </c>
      <c r="B803" s="35" t="s">
        <v>3189</v>
      </c>
      <c r="C803" t="s">
        <v>4979</v>
      </c>
    </row>
    <row r="804" spans="1:4" ht="15.6" x14ac:dyDescent="0.3">
      <c r="A804" s="1" t="s">
        <v>1563</v>
      </c>
      <c r="B804" s="35" t="s">
        <v>2702</v>
      </c>
      <c r="C804" t="s">
        <v>4797</v>
      </c>
    </row>
    <row r="805" spans="1:4" ht="15.6" x14ac:dyDescent="0.3">
      <c r="A805" s="1" t="s">
        <v>1562</v>
      </c>
      <c r="B805" s="35" t="s">
        <v>3190</v>
      </c>
      <c r="C805" t="s">
        <v>4797</v>
      </c>
    </row>
    <row r="806" spans="1:4" ht="15.6" x14ac:dyDescent="0.3">
      <c r="A806" s="1" t="s">
        <v>1561</v>
      </c>
      <c r="B806" s="35" t="s">
        <v>3191</v>
      </c>
      <c r="C806" t="s">
        <v>4980</v>
      </c>
    </row>
    <row r="807" spans="1:4" ht="15.6" x14ac:dyDescent="0.3">
      <c r="A807" s="1" t="s">
        <v>1560</v>
      </c>
      <c r="B807" s="35" t="s">
        <v>3192</v>
      </c>
      <c r="C807" t="s">
        <v>4502</v>
      </c>
    </row>
    <row r="808" spans="1:4" ht="15.6" x14ac:dyDescent="0.3">
      <c r="A808" s="1" t="s">
        <v>1559</v>
      </c>
      <c r="B808" s="35" t="s">
        <v>3193</v>
      </c>
      <c r="C808" t="s">
        <v>4981</v>
      </c>
    </row>
    <row r="809" spans="1:4" ht="15.6" x14ac:dyDescent="0.3">
      <c r="A809" s="1" t="s">
        <v>1558</v>
      </c>
      <c r="B809" s="35" t="s">
        <v>3194</v>
      </c>
      <c r="C809" t="s">
        <v>4705</v>
      </c>
      <c r="D809" t="s">
        <v>4442</v>
      </c>
    </row>
    <row r="810" spans="1:4" ht="15.6" x14ac:dyDescent="0.3">
      <c r="A810" s="1" t="s">
        <v>1557</v>
      </c>
      <c r="B810" s="35" t="s">
        <v>3195</v>
      </c>
      <c r="C810" t="s">
        <v>4963</v>
      </c>
      <c r="D810" t="s">
        <v>4447</v>
      </c>
    </row>
    <row r="811" spans="1:4" ht="15.6" x14ac:dyDescent="0.3">
      <c r="A811" s="1" t="s">
        <v>1556</v>
      </c>
      <c r="B811" s="35" t="s">
        <v>3196</v>
      </c>
      <c r="C811" t="s">
        <v>4496</v>
      </c>
      <c r="D811" t="s">
        <v>4452</v>
      </c>
    </row>
    <row r="812" spans="1:4" ht="15.6" x14ac:dyDescent="0.3">
      <c r="A812" s="1" t="s">
        <v>1555</v>
      </c>
      <c r="B812" s="35" t="s">
        <v>3197</v>
      </c>
      <c r="C812" t="s">
        <v>4599</v>
      </c>
    </row>
    <row r="813" spans="1:4" ht="15.6" x14ac:dyDescent="0.3">
      <c r="A813" s="1" t="s">
        <v>1554</v>
      </c>
      <c r="B813" s="35" t="s">
        <v>2822</v>
      </c>
      <c r="C813" t="s">
        <v>4982</v>
      </c>
    </row>
    <row r="814" spans="1:4" ht="15.6" x14ac:dyDescent="0.3">
      <c r="A814" s="1" t="s">
        <v>1553</v>
      </c>
      <c r="B814" s="35" t="s">
        <v>3198</v>
      </c>
      <c r="C814" t="s">
        <v>4868</v>
      </c>
    </row>
    <row r="815" spans="1:4" ht="15.6" x14ac:dyDescent="0.3">
      <c r="A815" s="1" t="s">
        <v>1552</v>
      </c>
      <c r="B815" s="35" t="s">
        <v>3199</v>
      </c>
      <c r="C815" t="s">
        <v>4882</v>
      </c>
      <c r="D815" t="s">
        <v>4448</v>
      </c>
    </row>
    <row r="816" spans="1:4" ht="15.6" x14ac:dyDescent="0.3">
      <c r="A816" s="1" t="s">
        <v>1551</v>
      </c>
      <c r="B816" s="35" t="s">
        <v>3200</v>
      </c>
      <c r="C816" t="s">
        <v>4983</v>
      </c>
    </row>
    <row r="817" spans="1:4" ht="15.6" x14ac:dyDescent="0.3">
      <c r="A817" s="1" t="s">
        <v>1550</v>
      </c>
      <c r="B817" s="35" t="s">
        <v>3201</v>
      </c>
      <c r="C817" t="s">
        <v>4930</v>
      </c>
    </row>
    <row r="818" spans="1:4" ht="15.6" x14ac:dyDescent="0.3">
      <c r="A818" s="1" t="s">
        <v>1549</v>
      </c>
      <c r="B818" s="35" t="s">
        <v>3202</v>
      </c>
      <c r="C818" t="s">
        <v>4984</v>
      </c>
      <c r="D818" t="s">
        <v>4462</v>
      </c>
    </row>
    <row r="819" spans="1:4" ht="15.6" x14ac:dyDescent="0.3">
      <c r="A819" s="1" t="s">
        <v>1548</v>
      </c>
      <c r="B819" s="35" t="s">
        <v>2732</v>
      </c>
      <c r="C819" t="s">
        <v>4770</v>
      </c>
    </row>
    <row r="820" spans="1:4" ht="15.6" x14ac:dyDescent="0.3">
      <c r="A820" s="1" t="s">
        <v>1547</v>
      </c>
      <c r="B820" s="35" t="s">
        <v>3203</v>
      </c>
      <c r="C820" t="s">
        <v>4985</v>
      </c>
    </row>
    <row r="821" spans="1:4" ht="15.6" x14ac:dyDescent="0.3">
      <c r="A821" s="1" t="s">
        <v>1546</v>
      </c>
      <c r="B821" s="35" t="s">
        <v>3204</v>
      </c>
      <c r="C821" t="s">
        <v>4875</v>
      </c>
    </row>
    <row r="822" spans="1:4" ht="15.6" x14ac:dyDescent="0.3">
      <c r="A822" s="1" t="s">
        <v>1545</v>
      </c>
      <c r="B822" s="35" t="s">
        <v>3205</v>
      </c>
      <c r="C822" t="s">
        <v>4986</v>
      </c>
      <c r="D822" t="s">
        <v>4443</v>
      </c>
    </row>
    <row r="823" spans="1:4" ht="15.6" x14ac:dyDescent="0.3">
      <c r="A823" s="1" t="s">
        <v>1544</v>
      </c>
      <c r="B823" s="35" t="s">
        <v>3206</v>
      </c>
      <c r="C823" t="s">
        <v>4537</v>
      </c>
      <c r="D823" t="s">
        <v>4460</v>
      </c>
    </row>
    <row r="824" spans="1:4" ht="15.6" x14ac:dyDescent="0.3">
      <c r="A824" s="1" t="s">
        <v>1543</v>
      </c>
      <c r="B824" s="35" t="s">
        <v>3207</v>
      </c>
      <c r="C824" t="s">
        <v>4532</v>
      </c>
    </row>
    <row r="825" spans="1:4" ht="15.6" x14ac:dyDescent="0.3">
      <c r="A825" s="1" t="s">
        <v>1542</v>
      </c>
      <c r="B825" s="35" t="s">
        <v>3087</v>
      </c>
      <c r="C825" t="s">
        <v>4987</v>
      </c>
    </row>
    <row r="826" spans="1:4" ht="15.6" x14ac:dyDescent="0.3">
      <c r="A826" s="1" t="s">
        <v>1541</v>
      </c>
      <c r="B826" s="35" t="s">
        <v>3208</v>
      </c>
      <c r="C826" t="s">
        <v>4671</v>
      </c>
      <c r="D826" t="s">
        <v>3621</v>
      </c>
    </row>
    <row r="827" spans="1:4" ht="15.6" x14ac:dyDescent="0.3">
      <c r="A827" s="1" t="s">
        <v>1540</v>
      </c>
      <c r="B827" s="35" t="s">
        <v>3209</v>
      </c>
      <c r="C827" t="s">
        <v>4567</v>
      </c>
      <c r="D827" t="s">
        <v>4448</v>
      </c>
    </row>
    <row r="828" spans="1:4" ht="15.6" x14ac:dyDescent="0.3">
      <c r="A828" s="1" t="s">
        <v>1539</v>
      </c>
      <c r="B828" s="35" t="s">
        <v>3210</v>
      </c>
      <c r="C828" t="s">
        <v>4988</v>
      </c>
    </row>
    <row r="829" spans="1:4" ht="15.6" x14ac:dyDescent="0.3">
      <c r="A829" s="1" t="s">
        <v>1538</v>
      </c>
      <c r="B829" s="35" t="s">
        <v>2903</v>
      </c>
      <c r="C829" t="s">
        <v>4989</v>
      </c>
      <c r="D829" t="s">
        <v>4447</v>
      </c>
    </row>
    <row r="830" spans="1:4" ht="15.6" x14ac:dyDescent="0.3">
      <c r="A830" s="1" t="s">
        <v>1537</v>
      </c>
      <c r="B830" s="35" t="s">
        <v>2919</v>
      </c>
      <c r="C830" t="s">
        <v>4990</v>
      </c>
      <c r="D830" t="s">
        <v>4453</v>
      </c>
    </row>
    <row r="831" spans="1:4" ht="15.6" x14ac:dyDescent="0.3">
      <c r="A831" s="1" t="s">
        <v>1536</v>
      </c>
      <c r="B831" s="35" t="s">
        <v>3211</v>
      </c>
      <c r="C831" t="s">
        <v>4844</v>
      </c>
      <c r="D831" t="s">
        <v>4460</v>
      </c>
    </row>
    <row r="832" spans="1:4" ht="15.6" x14ac:dyDescent="0.3">
      <c r="A832" s="1" t="s">
        <v>1535</v>
      </c>
      <c r="B832" s="35" t="s">
        <v>3212</v>
      </c>
      <c r="C832" t="s">
        <v>4618</v>
      </c>
    </row>
    <row r="833" spans="1:4" ht="15.6" x14ac:dyDescent="0.3">
      <c r="A833" s="1" t="s">
        <v>1534</v>
      </c>
      <c r="B833" s="35" t="s">
        <v>3213</v>
      </c>
      <c r="C833" t="s">
        <v>4529</v>
      </c>
      <c r="D833" t="s">
        <v>4460</v>
      </c>
    </row>
    <row r="834" spans="1:4" ht="15.6" x14ac:dyDescent="0.3">
      <c r="A834" s="1" t="s">
        <v>1533</v>
      </c>
      <c r="B834" s="35" t="s">
        <v>3214</v>
      </c>
      <c r="C834" t="s">
        <v>4496</v>
      </c>
      <c r="D834" t="s">
        <v>3621</v>
      </c>
    </row>
    <row r="835" spans="1:4" ht="15.6" x14ac:dyDescent="0.3">
      <c r="A835" s="1" t="s">
        <v>1532</v>
      </c>
      <c r="B835" s="35" t="s">
        <v>3215</v>
      </c>
      <c r="C835" t="s">
        <v>4991</v>
      </c>
    </row>
    <row r="836" spans="1:4" ht="15.6" x14ac:dyDescent="0.3">
      <c r="A836" s="1" t="s">
        <v>1531</v>
      </c>
      <c r="B836" s="35" t="s">
        <v>3216</v>
      </c>
      <c r="C836" t="s">
        <v>4992</v>
      </c>
      <c r="D836" t="s">
        <v>4465</v>
      </c>
    </row>
    <row r="837" spans="1:4" ht="15.6" x14ac:dyDescent="0.3">
      <c r="A837" s="1" t="s">
        <v>1530</v>
      </c>
      <c r="B837" s="35" t="s">
        <v>2654</v>
      </c>
      <c r="C837" t="s">
        <v>4993</v>
      </c>
      <c r="D837" t="s">
        <v>4453</v>
      </c>
    </row>
    <row r="838" spans="1:4" ht="15.6" x14ac:dyDescent="0.3">
      <c r="A838" s="1" t="s">
        <v>1529</v>
      </c>
      <c r="B838" s="35" t="s">
        <v>3217</v>
      </c>
      <c r="C838" t="s">
        <v>4994</v>
      </c>
    </row>
    <row r="839" spans="1:4" ht="15.6" x14ac:dyDescent="0.3">
      <c r="A839" s="1" t="s">
        <v>1528</v>
      </c>
      <c r="B839" s="35" t="s">
        <v>3031</v>
      </c>
      <c r="C839" t="s">
        <v>4518</v>
      </c>
      <c r="D839" t="s">
        <v>4442</v>
      </c>
    </row>
    <row r="840" spans="1:4" ht="15.6" x14ac:dyDescent="0.3">
      <c r="A840" s="1" t="s">
        <v>1527</v>
      </c>
      <c r="B840" s="35" t="s">
        <v>3218</v>
      </c>
      <c r="C840" t="s">
        <v>4600</v>
      </c>
    </row>
    <row r="841" spans="1:4" ht="15.6" x14ac:dyDescent="0.3">
      <c r="A841" s="1" t="s">
        <v>1526</v>
      </c>
      <c r="B841" s="35" t="s">
        <v>3219</v>
      </c>
      <c r="C841" t="s">
        <v>4843</v>
      </c>
      <c r="D841" t="s">
        <v>4463</v>
      </c>
    </row>
    <row r="842" spans="1:4" ht="15.6" x14ac:dyDescent="0.3">
      <c r="A842" s="1" t="s">
        <v>1525</v>
      </c>
      <c r="B842" s="35" t="s">
        <v>3220</v>
      </c>
      <c r="C842" t="s">
        <v>4995</v>
      </c>
      <c r="D842" t="s">
        <v>4463</v>
      </c>
    </row>
    <row r="843" spans="1:4" ht="15.6" x14ac:dyDescent="0.3">
      <c r="A843" s="1" t="s">
        <v>1524</v>
      </c>
      <c r="B843" s="35" t="s">
        <v>3221</v>
      </c>
      <c r="C843" t="s">
        <v>4645</v>
      </c>
      <c r="D843" t="s">
        <v>4453</v>
      </c>
    </row>
    <row r="844" spans="1:4" ht="15.6" x14ac:dyDescent="0.3">
      <c r="A844" s="1" t="s">
        <v>1523</v>
      </c>
      <c r="B844" s="35" t="s">
        <v>3222</v>
      </c>
      <c r="C844" t="s">
        <v>4550</v>
      </c>
      <c r="D844" t="s">
        <v>3621</v>
      </c>
    </row>
    <row r="845" spans="1:4" ht="15.6" x14ac:dyDescent="0.3">
      <c r="A845" s="1" t="s">
        <v>1522</v>
      </c>
      <c r="B845" s="35" t="s">
        <v>2580</v>
      </c>
      <c r="C845" t="s">
        <v>4843</v>
      </c>
      <c r="D845" t="s">
        <v>4455</v>
      </c>
    </row>
    <row r="846" spans="1:4" ht="15.6" x14ac:dyDescent="0.3">
      <c r="A846" s="1" t="s">
        <v>1521</v>
      </c>
      <c r="B846" s="35" t="s">
        <v>3223</v>
      </c>
      <c r="C846" t="s">
        <v>4996</v>
      </c>
    </row>
    <row r="847" spans="1:4" ht="15.6" x14ac:dyDescent="0.3">
      <c r="A847" s="1" t="s">
        <v>1520</v>
      </c>
      <c r="B847" s="35" t="s">
        <v>3224</v>
      </c>
      <c r="C847" t="s">
        <v>4997</v>
      </c>
    </row>
    <row r="848" spans="1:4" ht="15.6" x14ac:dyDescent="0.3">
      <c r="A848" s="1" t="s">
        <v>1519</v>
      </c>
      <c r="B848" s="35" t="s">
        <v>3225</v>
      </c>
      <c r="C848" t="s">
        <v>4998</v>
      </c>
      <c r="D848" t="s">
        <v>4445</v>
      </c>
    </row>
    <row r="849" spans="1:4" ht="15.6" x14ac:dyDescent="0.3">
      <c r="A849" s="1" t="s">
        <v>1518</v>
      </c>
      <c r="B849" s="35" t="s">
        <v>3226</v>
      </c>
      <c r="C849" t="s">
        <v>4999</v>
      </c>
    </row>
    <row r="850" spans="1:4" ht="15.6" x14ac:dyDescent="0.3">
      <c r="A850" s="1" t="s">
        <v>1517</v>
      </c>
      <c r="B850" s="35" t="s">
        <v>3227</v>
      </c>
      <c r="C850" t="s">
        <v>4665</v>
      </c>
    </row>
    <row r="851" spans="1:4" ht="15.6" x14ac:dyDescent="0.3">
      <c r="A851" s="1" t="s">
        <v>1516</v>
      </c>
      <c r="B851" s="35" t="s">
        <v>3228</v>
      </c>
      <c r="C851" t="s">
        <v>4535</v>
      </c>
    </row>
    <row r="852" spans="1:4" ht="15.6" x14ac:dyDescent="0.3">
      <c r="A852" s="1" t="s">
        <v>1515</v>
      </c>
      <c r="B852" s="35" t="s">
        <v>3229</v>
      </c>
      <c r="C852" t="s">
        <v>5000</v>
      </c>
      <c r="D852" t="s">
        <v>4452</v>
      </c>
    </row>
    <row r="853" spans="1:4" ht="15.6" x14ac:dyDescent="0.3">
      <c r="A853" s="1" t="s">
        <v>1514</v>
      </c>
      <c r="B853" s="35" t="s">
        <v>3230</v>
      </c>
      <c r="C853" t="s">
        <v>4963</v>
      </c>
    </row>
    <row r="854" spans="1:4" ht="15.6" x14ac:dyDescent="0.3">
      <c r="A854" s="1" t="s">
        <v>1513</v>
      </c>
      <c r="B854" s="35" t="s">
        <v>2611</v>
      </c>
      <c r="C854" t="s">
        <v>4565</v>
      </c>
    </row>
    <row r="855" spans="1:4" ht="15.6" x14ac:dyDescent="0.3">
      <c r="A855" s="1" t="s">
        <v>1512</v>
      </c>
      <c r="B855" s="35" t="s">
        <v>3231</v>
      </c>
      <c r="C855" t="s">
        <v>5001</v>
      </c>
      <c r="D855" t="s">
        <v>4473</v>
      </c>
    </row>
    <row r="856" spans="1:4" ht="15.6" x14ac:dyDescent="0.3">
      <c r="A856" s="1" t="s">
        <v>1511</v>
      </c>
      <c r="B856" s="35" t="s">
        <v>3232</v>
      </c>
      <c r="C856" t="s">
        <v>4673</v>
      </c>
    </row>
    <row r="857" spans="1:4" ht="15.6" x14ac:dyDescent="0.3">
      <c r="A857" s="1" t="s">
        <v>1510</v>
      </c>
      <c r="B857" s="35" t="s">
        <v>3233</v>
      </c>
      <c r="C857" t="s">
        <v>4503</v>
      </c>
      <c r="D857" t="s">
        <v>4449</v>
      </c>
    </row>
    <row r="858" spans="1:4" ht="15.6" x14ac:dyDescent="0.3">
      <c r="A858" s="1" t="s">
        <v>1509</v>
      </c>
      <c r="B858" s="35" t="s">
        <v>3234</v>
      </c>
      <c r="C858" t="s">
        <v>4495</v>
      </c>
      <c r="D858" t="s">
        <v>4447</v>
      </c>
    </row>
    <row r="859" spans="1:4" ht="15.6" x14ac:dyDescent="0.3">
      <c r="A859" s="1" t="s">
        <v>1508</v>
      </c>
      <c r="B859" s="35" t="s">
        <v>3235</v>
      </c>
      <c r="C859" t="s">
        <v>4797</v>
      </c>
    </row>
    <row r="860" spans="1:4" ht="15.6" x14ac:dyDescent="0.3">
      <c r="A860" s="1" t="s">
        <v>1507</v>
      </c>
      <c r="B860" s="35" t="s">
        <v>3236</v>
      </c>
      <c r="C860" t="s">
        <v>5002</v>
      </c>
      <c r="D860" t="s">
        <v>4453</v>
      </c>
    </row>
    <row r="861" spans="1:4" ht="15.6" x14ac:dyDescent="0.3">
      <c r="A861" s="1" t="s">
        <v>1506</v>
      </c>
      <c r="B861" s="35" t="s">
        <v>3237</v>
      </c>
      <c r="C861" t="s">
        <v>5003</v>
      </c>
      <c r="D861" t="s">
        <v>4455</v>
      </c>
    </row>
    <row r="862" spans="1:4" ht="15.6" x14ac:dyDescent="0.3">
      <c r="A862" s="1" t="s">
        <v>1505</v>
      </c>
      <c r="B862" s="35" t="s">
        <v>3238</v>
      </c>
      <c r="C862" t="s">
        <v>4665</v>
      </c>
    </row>
    <row r="863" spans="1:4" ht="15.6" x14ac:dyDescent="0.3">
      <c r="A863" s="1" t="s">
        <v>1504</v>
      </c>
      <c r="B863" s="35" t="s">
        <v>3239</v>
      </c>
      <c r="C863" t="s">
        <v>4734</v>
      </c>
    </row>
    <row r="864" spans="1:4" ht="15.6" x14ac:dyDescent="0.3">
      <c r="A864" s="1" t="s">
        <v>1503</v>
      </c>
      <c r="B864" s="35" t="s">
        <v>3240</v>
      </c>
      <c r="C864" t="s">
        <v>4691</v>
      </c>
      <c r="D864" t="s">
        <v>4453</v>
      </c>
    </row>
    <row r="865" spans="1:4" ht="15.6" x14ac:dyDescent="0.3">
      <c r="A865" s="1" t="s">
        <v>1502</v>
      </c>
      <c r="B865" s="35" t="s">
        <v>3241</v>
      </c>
      <c r="C865" t="s">
        <v>4591</v>
      </c>
      <c r="D865" t="s">
        <v>3621</v>
      </c>
    </row>
    <row r="866" spans="1:4" ht="15.6" x14ac:dyDescent="0.3">
      <c r="A866" s="1" t="s">
        <v>1501</v>
      </c>
      <c r="B866" s="35" t="s">
        <v>3242</v>
      </c>
      <c r="C866" t="s">
        <v>4555</v>
      </c>
      <c r="D866" t="s">
        <v>4447</v>
      </c>
    </row>
    <row r="867" spans="1:4" ht="15.6" x14ac:dyDescent="0.3">
      <c r="A867" s="1" t="s">
        <v>1500</v>
      </c>
      <c r="B867" s="35" t="s">
        <v>3243</v>
      </c>
      <c r="C867" t="s">
        <v>5004</v>
      </c>
    </row>
    <row r="868" spans="1:4" ht="15.6" x14ac:dyDescent="0.3">
      <c r="A868" s="1" t="s">
        <v>1499</v>
      </c>
      <c r="B868" s="35" t="s">
        <v>3244</v>
      </c>
      <c r="C868" t="s">
        <v>5005</v>
      </c>
    </row>
    <row r="869" spans="1:4" ht="15.6" x14ac:dyDescent="0.3">
      <c r="A869" s="1" t="s">
        <v>1498</v>
      </c>
      <c r="B869" s="35" t="s">
        <v>3245</v>
      </c>
      <c r="C869" t="s">
        <v>4584</v>
      </c>
    </row>
    <row r="870" spans="1:4" ht="15.6" x14ac:dyDescent="0.3">
      <c r="A870" s="1" t="s">
        <v>1497</v>
      </c>
      <c r="B870" s="35" t="s">
        <v>3246</v>
      </c>
      <c r="C870" t="s">
        <v>4506</v>
      </c>
    </row>
    <row r="871" spans="1:4" ht="15.6" x14ac:dyDescent="0.3">
      <c r="A871" s="1" t="s">
        <v>1496</v>
      </c>
      <c r="B871" s="35" t="s">
        <v>3247</v>
      </c>
      <c r="C871" t="s">
        <v>4496</v>
      </c>
      <c r="D871" t="s">
        <v>4444</v>
      </c>
    </row>
    <row r="872" spans="1:4" ht="15.6" x14ac:dyDescent="0.3">
      <c r="A872" s="1" t="s">
        <v>1495</v>
      </c>
      <c r="B872" s="35" t="s">
        <v>3248</v>
      </c>
      <c r="C872" t="s">
        <v>5006</v>
      </c>
    </row>
    <row r="873" spans="1:4" ht="15.6" x14ac:dyDescent="0.3">
      <c r="A873" s="1" t="s">
        <v>1494</v>
      </c>
      <c r="B873" s="35" t="s">
        <v>3249</v>
      </c>
      <c r="C873" t="s">
        <v>5007</v>
      </c>
      <c r="D873" t="s">
        <v>4462</v>
      </c>
    </row>
    <row r="874" spans="1:4" ht="15.6" x14ac:dyDescent="0.3">
      <c r="A874" s="1" t="s">
        <v>1493</v>
      </c>
      <c r="B874" s="35" t="s">
        <v>3250</v>
      </c>
      <c r="C874" t="s">
        <v>5008</v>
      </c>
    </row>
    <row r="875" spans="1:4" ht="15.6" x14ac:dyDescent="0.3">
      <c r="A875" s="1" t="s">
        <v>1492</v>
      </c>
      <c r="B875" s="35" t="s">
        <v>3251</v>
      </c>
      <c r="C875" t="s">
        <v>5009</v>
      </c>
      <c r="D875" t="s">
        <v>4448</v>
      </c>
    </row>
    <row r="876" spans="1:4" ht="15.6" x14ac:dyDescent="0.3">
      <c r="A876" s="1" t="s">
        <v>1491</v>
      </c>
      <c r="B876" s="35" t="s">
        <v>3252</v>
      </c>
      <c r="C876" t="s">
        <v>5010</v>
      </c>
    </row>
    <row r="877" spans="1:4" ht="15.6" x14ac:dyDescent="0.3">
      <c r="A877" s="1" t="s">
        <v>1490</v>
      </c>
      <c r="B877" s="35" t="s">
        <v>3253</v>
      </c>
      <c r="C877" t="s">
        <v>5011</v>
      </c>
    </row>
    <row r="878" spans="1:4" ht="15.6" x14ac:dyDescent="0.3">
      <c r="A878" s="1" t="s">
        <v>1489</v>
      </c>
      <c r="B878" s="35" t="s">
        <v>3254</v>
      </c>
      <c r="C878" t="s">
        <v>5012</v>
      </c>
    </row>
    <row r="879" spans="1:4" ht="15.6" x14ac:dyDescent="0.3">
      <c r="A879" s="1" t="s">
        <v>1488</v>
      </c>
      <c r="B879" s="35" t="s">
        <v>3255</v>
      </c>
      <c r="C879" t="s">
        <v>5013</v>
      </c>
      <c r="D879" t="s">
        <v>4453</v>
      </c>
    </row>
    <row r="880" spans="1:4" ht="15.6" x14ac:dyDescent="0.3">
      <c r="A880" s="1" t="s">
        <v>1487</v>
      </c>
      <c r="B880" s="35" t="s">
        <v>3256</v>
      </c>
      <c r="C880" t="s">
        <v>5014</v>
      </c>
    </row>
    <row r="881" spans="1:4" ht="15.6" x14ac:dyDescent="0.3">
      <c r="A881" s="1" t="s">
        <v>1486</v>
      </c>
      <c r="B881" s="35" t="s">
        <v>3257</v>
      </c>
      <c r="C881" t="s">
        <v>5015</v>
      </c>
      <c r="D881" t="s">
        <v>4448</v>
      </c>
    </row>
    <row r="882" spans="1:4" ht="15.6" x14ac:dyDescent="0.3">
      <c r="A882" s="1" t="s">
        <v>1485</v>
      </c>
      <c r="B882" s="35" t="s">
        <v>3258</v>
      </c>
      <c r="C882" t="s">
        <v>5016</v>
      </c>
    </row>
    <row r="883" spans="1:4" ht="15.6" x14ac:dyDescent="0.3">
      <c r="A883" s="1" t="s">
        <v>1484</v>
      </c>
      <c r="B883" s="35" t="s">
        <v>3259</v>
      </c>
      <c r="C883" t="s">
        <v>4702</v>
      </c>
    </row>
    <row r="884" spans="1:4" ht="15.6" x14ac:dyDescent="0.3">
      <c r="A884" s="1" t="s">
        <v>1483</v>
      </c>
      <c r="B884" s="35" t="s">
        <v>3260</v>
      </c>
      <c r="C884" t="s">
        <v>5017</v>
      </c>
      <c r="D884" t="s">
        <v>3621</v>
      </c>
    </row>
    <row r="885" spans="1:4" ht="15.6" x14ac:dyDescent="0.3">
      <c r="A885" s="1" t="s">
        <v>1482</v>
      </c>
      <c r="B885" s="35" t="s">
        <v>3261</v>
      </c>
      <c r="C885" t="s">
        <v>5018</v>
      </c>
    </row>
    <row r="886" spans="1:4" ht="15.6" x14ac:dyDescent="0.3">
      <c r="A886" s="1" t="s">
        <v>1481</v>
      </c>
      <c r="B886" s="35" t="s">
        <v>3262</v>
      </c>
      <c r="C886" t="s">
        <v>4824</v>
      </c>
      <c r="D886" t="s">
        <v>4448</v>
      </c>
    </row>
    <row r="887" spans="1:4" ht="15.6" x14ac:dyDescent="0.3">
      <c r="A887" s="1" t="s">
        <v>1480</v>
      </c>
      <c r="B887" s="35" t="s">
        <v>3263</v>
      </c>
      <c r="C887" t="s">
        <v>5019</v>
      </c>
    </row>
    <row r="888" spans="1:4" ht="15.6" x14ac:dyDescent="0.3">
      <c r="A888" s="1" t="s">
        <v>1479</v>
      </c>
      <c r="B888" s="35" t="s">
        <v>3264</v>
      </c>
      <c r="C888" t="s">
        <v>5020</v>
      </c>
      <c r="D888" t="s">
        <v>3621</v>
      </c>
    </row>
    <row r="889" spans="1:4" ht="15.6" x14ac:dyDescent="0.3">
      <c r="A889" s="1" t="s">
        <v>1478</v>
      </c>
      <c r="B889" s="35" t="s">
        <v>3265</v>
      </c>
      <c r="C889" t="s">
        <v>5021</v>
      </c>
      <c r="D889" t="s">
        <v>4447</v>
      </c>
    </row>
    <row r="890" spans="1:4" ht="15.6" x14ac:dyDescent="0.3">
      <c r="A890" s="1" t="s">
        <v>1477</v>
      </c>
      <c r="B890" s="35" t="s">
        <v>3266</v>
      </c>
      <c r="C890" t="s">
        <v>4565</v>
      </c>
      <c r="D890" t="s">
        <v>4455</v>
      </c>
    </row>
    <row r="891" spans="1:4" ht="15.6" x14ac:dyDescent="0.3">
      <c r="A891" s="1" t="s">
        <v>1476</v>
      </c>
      <c r="B891" s="35" t="s">
        <v>3267</v>
      </c>
      <c r="C891" t="s">
        <v>4644</v>
      </c>
    </row>
    <row r="892" spans="1:4" ht="15.6" x14ac:dyDescent="0.3">
      <c r="A892" s="1" t="s">
        <v>1475</v>
      </c>
      <c r="B892" s="35" t="s">
        <v>3268</v>
      </c>
      <c r="C892" t="s">
        <v>4542</v>
      </c>
      <c r="D892" t="s">
        <v>4444</v>
      </c>
    </row>
    <row r="893" spans="1:4" ht="15.6" x14ac:dyDescent="0.3">
      <c r="A893" s="1" t="s">
        <v>1474</v>
      </c>
      <c r="B893" s="35" t="s">
        <v>3269</v>
      </c>
      <c r="C893" t="s">
        <v>5022</v>
      </c>
      <c r="D893" t="s">
        <v>3621</v>
      </c>
    </row>
    <row r="894" spans="1:4" ht="15.6" x14ac:dyDescent="0.3">
      <c r="A894" s="1" t="s">
        <v>1473</v>
      </c>
      <c r="B894" s="35" t="s">
        <v>3270</v>
      </c>
      <c r="C894" t="s">
        <v>5023</v>
      </c>
    </row>
    <row r="895" spans="1:4" ht="15.6" x14ac:dyDescent="0.3">
      <c r="A895" s="1" t="s">
        <v>1472</v>
      </c>
      <c r="B895" s="35" t="s">
        <v>3271</v>
      </c>
      <c r="C895" t="s">
        <v>4514</v>
      </c>
    </row>
    <row r="896" spans="1:4" ht="15.6" x14ac:dyDescent="0.3">
      <c r="A896" s="1" t="s">
        <v>1471</v>
      </c>
      <c r="B896" s="35" t="s">
        <v>3272</v>
      </c>
      <c r="C896" t="s">
        <v>5024</v>
      </c>
      <c r="D896" t="s">
        <v>3621</v>
      </c>
    </row>
    <row r="897" spans="1:4" ht="15.6" x14ac:dyDescent="0.3">
      <c r="A897" s="1" t="s">
        <v>1470</v>
      </c>
      <c r="B897" s="35" t="s">
        <v>3273</v>
      </c>
      <c r="C897" t="s">
        <v>5025</v>
      </c>
      <c r="D897" t="s">
        <v>4451</v>
      </c>
    </row>
    <row r="898" spans="1:4" ht="15.6" x14ac:dyDescent="0.3">
      <c r="A898" s="1" t="s">
        <v>1469</v>
      </c>
      <c r="B898" s="35" t="s">
        <v>2933</v>
      </c>
      <c r="C898" t="s">
        <v>5026</v>
      </c>
    </row>
    <row r="899" spans="1:4" ht="15.6" x14ac:dyDescent="0.3">
      <c r="A899" s="1" t="s">
        <v>1468</v>
      </c>
      <c r="B899" s="35" t="s">
        <v>3274</v>
      </c>
      <c r="C899" t="s">
        <v>5027</v>
      </c>
    </row>
    <row r="900" spans="1:4" ht="15.6" x14ac:dyDescent="0.3">
      <c r="A900" s="1" t="s">
        <v>1467</v>
      </c>
      <c r="B900" s="35" t="s">
        <v>2635</v>
      </c>
      <c r="C900" t="s">
        <v>4532</v>
      </c>
    </row>
    <row r="901" spans="1:4" ht="15.6" x14ac:dyDescent="0.3">
      <c r="A901" s="1" t="s">
        <v>1466</v>
      </c>
      <c r="B901" s="35" t="s">
        <v>2652</v>
      </c>
      <c r="C901" t="s">
        <v>5028</v>
      </c>
    </row>
    <row r="902" spans="1:4" ht="15.6" x14ac:dyDescent="0.3">
      <c r="A902" s="1" t="s">
        <v>1465</v>
      </c>
      <c r="B902" s="35" t="s">
        <v>3275</v>
      </c>
      <c r="C902" t="s">
        <v>4578</v>
      </c>
      <c r="D902" t="s">
        <v>4455</v>
      </c>
    </row>
    <row r="903" spans="1:4" ht="15.6" x14ac:dyDescent="0.3">
      <c r="A903" s="1" t="s">
        <v>1464</v>
      </c>
      <c r="B903" s="35" t="s">
        <v>3276</v>
      </c>
      <c r="C903" t="s">
        <v>4503</v>
      </c>
      <c r="D903" t="s">
        <v>3621</v>
      </c>
    </row>
    <row r="904" spans="1:4" ht="15.6" x14ac:dyDescent="0.3">
      <c r="A904" s="1" t="s">
        <v>1463</v>
      </c>
      <c r="B904" s="35" t="s">
        <v>3277</v>
      </c>
      <c r="C904" t="s">
        <v>5029</v>
      </c>
    </row>
    <row r="905" spans="1:4" ht="15.6" x14ac:dyDescent="0.3">
      <c r="A905" s="1" t="s">
        <v>1462</v>
      </c>
      <c r="B905" s="35" t="s">
        <v>3278</v>
      </c>
      <c r="C905" t="s">
        <v>4781</v>
      </c>
      <c r="D905" t="s">
        <v>4443</v>
      </c>
    </row>
    <row r="906" spans="1:4" ht="15.6" x14ac:dyDescent="0.3">
      <c r="A906" s="1" t="s">
        <v>1461</v>
      </c>
      <c r="B906" s="35" t="s">
        <v>3279</v>
      </c>
      <c r="C906" t="s">
        <v>4840</v>
      </c>
      <c r="D906" t="s">
        <v>4452</v>
      </c>
    </row>
    <row r="907" spans="1:4" ht="15.6" x14ac:dyDescent="0.3">
      <c r="A907" s="1" t="s">
        <v>1460</v>
      </c>
      <c r="B907" s="35" t="s">
        <v>3280</v>
      </c>
      <c r="C907" t="s">
        <v>4994</v>
      </c>
    </row>
    <row r="908" spans="1:4" ht="15.6" x14ac:dyDescent="0.3">
      <c r="A908" s="1" t="s">
        <v>1459</v>
      </c>
      <c r="B908" s="35" t="s">
        <v>3281</v>
      </c>
      <c r="C908" t="s">
        <v>5030</v>
      </c>
      <c r="D908" t="s">
        <v>4453</v>
      </c>
    </row>
    <row r="909" spans="1:4" ht="15.6" x14ac:dyDescent="0.3">
      <c r="A909" s="1" t="s">
        <v>1458</v>
      </c>
      <c r="B909" s="35" t="s">
        <v>3282</v>
      </c>
      <c r="C909" t="s">
        <v>4882</v>
      </c>
      <c r="D909" t="s">
        <v>4453</v>
      </c>
    </row>
    <row r="910" spans="1:4" ht="15.6" x14ac:dyDescent="0.3">
      <c r="A910" s="1" t="s">
        <v>1457</v>
      </c>
      <c r="B910" s="35" t="s">
        <v>3283</v>
      </c>
      <c r="C910" t="s">
        <v>4691</v>
      </c>
      <c r="D910" t="s">
        <v>4447</v>
      </c>
    </row>
    <row r="911" spans="1:4" ht="15.6" x14ac:dyDescent="0.3">
      <c r="A911" s="1" t="s">
        <v>1456</v>
      </c>
      <c r="B911" s="35" t="s">
        <v>3284</v>
      </c>
      <c r="C911" t="s">
        <v>5031</v>
      </c>
    </row>
    <row r="912" spans="1:4" ht="15.6" x14ac:dyDescent="0.3">
      <c r="A912" s="1" t="s">
        <v>1455</v>
      </c>
      <c r="B912" s="35" t="s">
        <v>3285</v>
      </c>
      <c r="C912" t="s">
        <v>5032</v>
      </c>
    </row>
    <row r="913" spans="1:4" ht="15.6" x14ac:dyDescent="0.3">
      <c r="A913" s="1" t="s">
        <v>1454</v>
      </c>
      <c r="B913" s="35" t="s">
        <v>3286</v>
      </c>
      <c r="C913" t="s">
        <v>4654</v>
      </c>
    </row>
    <row r="914" spans="1:4" ht="15.6" x14ac:dyDescent="0.3">
      <c r="A914" s="1" t="s">
        <v>1453</v>
      </c>
      <c r="B914" s="35" t="s">
        <v>3287</v>
      </c>
      <c r="C914" t="s">
        <v>4568</v>
      </c>
    </row>
    <row r="915" spans="1:4" ht="15.6" x14ac:dyDescent="0.3">
      <c r="A915" s="1" t="s">
        <v>1452</v>
      </c>
      <c r="B915" s="35" t="s">
        <v>2567</v>
      </c>
      <c r="C915" t="s">
        <v>5033</v>
      </c>
      <c r="D915" t="s">
        <v>4445</v>
      </c>
    </row>
    <row r="916" spans="1:4" ht="15.6" x14ac:dyDescent="0.3">
      <c r="A916" s="1" t="s">
        <v>1451</v>
      </c>
      <c r="B916" s="35" t="s">
        <v>3288</v>
      </c>
      <c r="C916" t="s">
        <v>4664</v>
      </c>
      <c r="D916" t="s">
        <v>4442</v>
      </c>
    </row>
    <row r="917" spans="1:4" ht="15.6" x14ac:dyDescent="0.3">
      <c r="A917" s="1" t="s">
        <v>1450</v>
      </c>
      <c r="B917" s="35" t="s">
        <v>2652</v>
      </c>
      <c r="C917" t="s">
        <v>4820</v>
      </c>
    </row>
    <row r="918" spans="1:4" ht="15.6" x14ac:dyDescent="0.3">
      <c r="A918" s="1" t="s">
        <v>1449</v>
      </c>
      <c r="B918" s="35" t="s">
        <v>3289</v>
      </c>
      <c r="C918" t="s">
        <v>4530</v>
      </c>
      <c r="D918" t="s">
        <v>4455</v>
      </c>
    </row>
    <row r="919" spans="1:4" ht="15.6" x14ac:dyDescent="0.3">
      <c r="A919" s="1" t="s">
        <v>1448</v>
      </c>
      <c r="B919" s="35" t="s">
        <v>3290</v>
      </c>
      <c r="C919" t="s">
        <v>4784</v>
      </c>
    </row>
    <row r="920" spans="1:4" ht="15.6" x14ac:dyDescent="0.3">
      <c r="A920" s="1" t="s">
        <v>1447</v>
      </c>
      <c r="B920" s="35" t="s">
        <v>3291</v>
      </c>
      <c r="C920" t="s">
        <v>4538</v>
      </c>
      <c r="D920" t="s">
        <v>4453</v>
      </c>
    </row>
    <row r="921" spans="1:4" ht="15.6" x14ac:dyDescent="0.3">
      <c r="A921" s="1" t="s">
        <v>1446</v>
      </c>
      <c r="B921" s="35" t="s">
        <v>3292</v>
      </c>
      <c r="C921" t="s">
        <v>5034</v>
      </c>
      <c r="D921" t="s">
        <v>3621</v>
      </c>
    </row>
    <row r="922" spans="1:4" ht="15.6" x14ac:dyDescent="0.3">
      <c r="A922" s="1" t="s">
        <v>1445</v>
      </c>
      <c r="B922" s="35" t="s">
        <v>3293</v>
      </c>
      <c r="C922" t="s">
        <v>4843</v>
      </c>
      <c r="D922" t="s">
        <v>4448</v>
      </c>
    </row>
    <row r="923" spans="1:4" ht="15.6" x14ac:dyDescent="0.3">
      <c r="A923" s="1" t="s">
        <v>1444</v>
      </c>
      <c r="B923" s="35" t="s">
        <v>3294</v>
      </c>
      <c r="C923" t="s">
        <v>5035</v>
      </c>
    </row>
    <row r="924" spans="1:4" ht="15.6" x14ac:dyDescent="0.3">
      <c r="A924" s="1" t="s">
        <v>1443</v>
      </c>
      <c r="B924" s="35" t="s">
        <v>3295</v>
      </c>
      <c r="C924" t="s">
        <v>5036</v>
      </c>
      <c r="D924" t="s">
        <v>4448</v>
      </c>
    </row>
    <row r="925" spans="1:4" ht="15.6" x14ac:dyDescent="0.3">
      <c r="A925" s="1" t="s">
        <v>1442</v>
      </c>
      <c r="B925" s="35" t="s">
        <v>3296</v>
      </c>
      <c r="C925" t="s">
        <v>5037</v>
      </c>
    </row>
    <row r="926" spans="1:4" ht="15.6" x14ac:dyDescent="0.3">
      <c r="A926" s="1" t="s">
        <v>1441</v>
      </c>
      <c r="B926" s="35" t="s">
        <v>3297</v>
      </c>
      <c r="C926" t="s">
        <v>5038</v>
      </c>
    </row>
    <row r="927" spans="1:4" ht="15.6" x14ac:dyDescent="0.3">
      <c r="A927" s="1" t="s">
        <v>1440</v>
      </c>
      <c r="B927" s="35" t="s">
        <v>3298</v>
      </c>
      <c r="C927" t="s">
        <v>5039</v>
      </c>
    </row>
    <row r="928" spans="1:4" ht="15.6" x14ac:dyDescent="0.3">
      <c r="A928" s="1" t="s">
        <v>1439</v>
      </c>
      <c r="B928" s="35" t="s">
        <v>3299</v>
      </c>
      <c r="C928" t="s">
        <v>4571</v>
      </c>
      <c r="D928" t="s">
        <v>4443</v>
      </c>
    </row>
    <row r="929" spans="1:4" ht="15.6" x14ac:dyDescent="0.3">
      <c r="A929" s="1" t="s">
        <v>1438</v>
      </c>
      <c r="B929" s="35" t="s">
        <v>3300</v>
      </c>
      <c r="C929" t="s">
        <v>4867</v>
      </c>
      <c r="D929" t="s">
        <v>4448</v>
      </c>
    </row>
    <row r="930" spans="1:4" ht="15.6" x14ac:dyDescent="0.3">
      <c r="A930" s="1" t="s">
        <v>1437</v>
      </c>
      <c r="B930" s="35" t="s">
        <v>3301</v>
      </c>
      <c r="C930" t="s">
        <v>4945</v>
      </c>
      <c r="D930" t="s">
        <v>4447</v>
      </c>
    </row>
    <row r="931" spans="1:4" ht="15.6" x14ac:dyDescent="0.3">
      <c r="A931" s="1" t="s">
        <v>1436</v>
      </c>
      <c r="B931" s="35" t="s">
        <v>3302</v>
      </c>
      <c r="C931" t="s">
        <v>5040</v>
      </c>
      <c r="D931" t="s">
        <v>4472</v>
      </c>
    </row>
    <row r="932" spans="1:4" ht="15.6" x14ac:dyDescent="0.3">
      <c r="A932" s="1" t="s">
        <v>1435</v>
      </c>
      <c r="B932" s="35" t="s">
        <v>3303</v>
      </c>
      <c r="C932" t="s">
        <v>5041</v>
      </c>
    </row>
    <row r="933" spans="1:4" ht="15.6" x14ac:dyDescent="0.3">
      <c r="A933" s="1" t="s">
        <v>1434</v>
      </c>
      <c r="B933" s="35" t="s">
        <v>3304</v>
      </c>
      <c r="C933" t="s">
        <v>4639</v>
      </c>
    </row>
    <row r="934" spans="1:4" ht="15.6" x14ac:dyDescent="0.3">
      <c r="A934" s="1" t="s">
        <v>1433</v>
      </c>
      <c r="B934" s="35" t="s">
        <v>3305</v>
      </c>
      <c r="C934" t="s">
        <v>5042</v>
      </c>
    </row>
    <row r="935" spans="1:4" ht="15.6" x14ac:dyDescent="0.3">
      <c r="A935" s="1" t="s">
        <v>1432</v>
      </c>
      <c r="B935" s="35" t="s">
        <v>2446</v>
      </c>
      <c r="C935" t="s">
        <v>4680</v>
      </c>
      <c r="D935" t="s">
        <v>4448</v>
      </c>
    </row>
    <row r="936" spans="1:4" ht="15.6" x14ac:dyDescent="0.3">
      <c r="A936" s="1" t="s">
        <v>1431</v>
      </c>
      <c r="B936" s="35" t="s">
        <v>3306</v>
      </c>
      <c r="C936" t="s">
        <v>4532</v>
      </c>
      <c r="D936" t="s">
        <v>4462</v>
      </c>
    </row>
    <row r="937" spans="1:4" ht="15.6" x14ac:dyDescent="0.3">
      <c r="A937" s="1" t="s">
        <v>1430</v>
      </c>
      <c r="B937" s="35" t="s">
        <v>3307</v>
      </c>
      <c r="C937" t="s">
        <v>4549</v>
      </c>
    </row>
    <row r="938" spans="1:4" ht="15.6" x14ac:dyDescent="0.3">
      <c r="A938" s="1" t="s">
        <v>1429</v>
      </c>
      <c r="B938" s="35" t="s">
        <v>3289</v>
      </c>
      <c r="C938" t="s">
        <v>5043</v>
      </c>
    </row>
    <row r="939" spans="1:4" ht="15.6" x14ac:dyDescent="0.3">
      <c r="A939" s="1" t="s">
        <v>1428</v>
      </c>
      <c r="B939" s="35" t="s">
        <v>3308</v>
      </c>
      <c r="C939" t="s">
        <v>5044</v>
      </c>
      <c r="D939" t="s">
        <v>4448</v>
      </c>
    </row>
    <row r="940" spans="1:4" ht="15.6" x14ac:dyDescent="0.3">
      <c r="A940" s="1" t="s">
        <v>1427</v>
      </c>
      <c r="B940" s="35" t="s">
        <v>3309</v>
      </c>
      <c r="C940" t="s">
        <v>5045</v>
      </c>
      <c r="D940" t="s">
        <v>4443</v>
      </c>
    </row>
    <row r="941" spans="1:4" ht="15.6" x14ac:dyDescent="0.3">
      <c r="A941" s="1" t="s">
        <v>1426</v>
      </c>
      <c r="B941" s="35" t="s">
        <v>3310</v>
      </c>
      <c r="C941" t="s">
        <v>4682</v>
      </c>
    </row>
    <row r="942" spans="1:4" ht="15.6" x14ac:dyDescent="0.3">
      <c r="A942" s="1" t="s">
        <v>1425</v>
      </c>
      <c r="B942" s="35" t="s">
        <v>3311</v>
      </c>
      <c r="C942" t="s">
        <v>5046</v>
      </c>
    </row>
    <row r="943" spans="1:4" ht="15.6" x14ac:dyDescent="0.3">
      <c r="A943" s="1" t="s">
        <v>1424</v>
      </c>
      <c r="B943" s="35" t="s">
        <v>3312</v>
      </c>
      <c r="C943" t="s">
        <v>5047</v>
      </c>
      <c r="D943" t="s">
        <v>4447</v>
      </c>
    </row>
    <row r="944" spans="1:4" ht="15.6" x14ac:dyDescent="0.3">
      <c r="A944" s="1" t="s">
        <v>1423</v>
      </c>
      <c r="B944" s="35" t="s">
        <v>3313</v>
      </c>
      <c r="C944" t="s">
        <v>5048</v>
      </c>
    </row>
    <row r="945" spans="1:4" ht="15.6" x14ac:dyDescent="0.3">
      <c r="A945" s="1" t="s">
        <v>1422</v>
      </c>
      <c r="B945" s="35" t="s">
        <v>2811</v>
      </c>
      <c r="C945" t="s">
        <v>4576</v>
      </c>
      <c r="D945" t="s">
        <v>4456</v>
      </c>
    </row>
    <row r="946" spans="1:4" ht="15.6" x14ac:dyDescent="0.3">
      <c r="A946" s="1" t="s">
        <v>1421</v>
      </c>
      <c r="B946" s="35" t="s">
        <v>3314</v>
      </c>
      <c r="C946" t="s">
        <v>4571</v>
      </c>
    </row>
    <row r="947" spans="1:4" ht="15.6" x14ac:dyDescent="0.3">
      <c r="A947" s="1" t="s">
        <v>1420</v>
      </c>
      <c r="B947" s="35" t="s">
        <v>3315</v>
      </c>
      <c r="C947" t="s">
        <v>4514</v>
      </c>
    </row>
    <row r="948" spans="1:4" ht="15.6" x14ac:dyDescent="0.3">
      <c r="A948" s="1" t="s">
        <v>1419</v>
      </c>
      <c r="B948" s="35" t="s">
        <v>3007</v>
      </c>
      <c r="C948" t="s">
        <v>5049</v>
      </c>
      <c r="D948" t="s">
        <v>4465</v>
      </c>
    </row>
    <row r="949" spans="1:4" ht="15.6" x14ac:dyDescent="0.3">
      <c r="A949" s="1" t="s">
        <v>1418</v>
      </c>
      <c r="B949" s="35" t="s">
        <v>3316</v>
      </c>
      <c r="C949" t="s">
        <v>4518</v>
      </c>
    </row>
    <row r="950" spans="1:4" ht="15.6" x14ac:dyDescent="0.3">
      <c r="A950" s="1" t="s">
        <v>1417</v>
      </c>
      <c r="B950" s="35" t="s">
        <v>3317</v>
      </c>
      <c r="C950" t="s">
        <v>4669</v>
      </c>
    </row>
    <row r="951" spans="1:4" ht="15.6" x14ac:dyDescent="0.3">
      <c r="A951" s="1" t="s">
        <v>1416</v>
      </c>
      <c r="B951" s="35" t="s">
        <v>3318</v>
      </c>
      <c r="C951" t="s">
        <v>4496</v>
      </c>
      <c r="D951" t="s">
        <v>4456</v>
      </c>
    </row>
    <row r="952" spans="1:4" ht="15.6" x14ac:dyDescent="0.3">
      <c r="A952" s="1" t="s">
        <v>1415</v>
      </c>
      <c r="B952" s="35" t="s">
        <v>3319</v>
      </c>
      <c r="C952" t="s">
        <v>5050</v>
      </c>
    </row>
    <row r="953" spans="1:4" ht="15.6" x14ac:dyDescent="0.3">
      <c r="A953" s="1" t="s">
        <v>1414</v>
      </c>
      <c r="B953" s="35" t="s">
        <v>2763</v>
      </c>
      <c r="C953" t="s">
        <v>4961</v>
      </c>
      <c r="D953" t="s">
        <v>4450</v>
      </c>
    </row>
    <row r="954" spans="1:4" ht="15.6" x14ac:dyDescent="0.3">
      <c r="A954" s="1" t="s">
        <v>1413</v>
      </c>
      <c r="B954" s="35" t="s">
        <v>3320</v>
      </c>
      <c r="C954" t="s">
        <v>4688</v>
      </c>
      <c r="D954" t="s">
        <v>4448</v>
      </c>
    </row>
    <row r="955" spans="1:4" ht="15.6" x14ac:dyDescent="0.3">
      <c r="A955" s="1" t="s">
        <v>1412</v>
      </c>
      <c r="B955" s="35" t="s">
        <v>3321</v>
      </c>
      <c r="C955" t="s">
        <v>5051</v>
      </c>
      <c r="D955" t="s">
        <v>4449</v>
      </c>
    </row>
    <row r="956" spans="1:4" ht="15.6" x14ac:dyDescent="0.3">
      <c r="A956" s="1" t="s">
        <v>1411</v>
      </c>
      <c r="B956" s="35" t="s">
        <v>3322</v>
      </c>
      <c r="C956" t="s">
        <v>4496</v>
      </c>
      <c r="D956" t="s">
        <v>4444</v>
      </c>
    </row>
    <row r="957" spans="1:4" ht="15.6" x14ac:dyDescent="0.3">
      <c r="A957" s="1" t="s">
        <v>1410</v>
      </c>
      <c r="B957" s="35" t="s">
        <v>3323</v>
      </c>
      <c r="C957" t="s">
        <v>5052</v>
      </c>
      <c r="D957" t="s">
        <v>4455</v>
      </c>
    </row>
    <row r="958" spans="1:4" ht="15.6" x14ac:dyDescent="0.3">
      <c r="A958" s="1" t="s">
        <v>1409</v>
      </c>
      <c r="B958" s="35" t="s">
        <v>3269</v>
      </c>
      <c r="C958" t="s">
        <v>4518</v>
      </c>
    </row>
    <row r="959" spans="1:4" ht="15.6" x14ac:dyDescent="0.3">
      <c r="A959" s="1" t="s">
        <v>1408</v>
      </c>
      <c r="B959" s="35" t="s">
        <v>3324</v>
      </c>
      <c r="C959" t="s">
        <v>4826</v>
      </c>
      <c r="D959" t="s">
        <v>4443</v>
      </c>
    </row>
    <row r="960" spans="1:4" ht="15.6" x14ac:dyDescent="0.3">
      <c r="A960" s="1" t="s">
        <v>1407</v>
      </c>
      <c r="B960" s="35" t="s">
        <v>3325</v>
      </c>
      <c r="C960" t="s">
        <v>5053</v>
      </c>
      <c r="D960" t="s">
        <v>4444</v>
      </c>
    </row>
    <row r="961" spans="1:4" ht="15.6" x14ac:dyDescent="0.3">
      <c r="A961" s="1" t="s">
        <v>1406</v>
      </c>
      <c r="B961" s="35" t="s">
        <v>3326</v>
      </c>
      <c r="C961" t="s">
        <v>4674</v>
      </c>
      <c r="D961" t="s">
        <v>4447</v>
      </c>
    </row>
    <row r="962" spans="1:4" ht="15.6" x14ac:dyDescent="0.3">
      <c r="A962" s="1" t="s">
        <v>1405</v>
      </c>
      <c r="B962" s="35" t="s">
        <v>3327</v>
      </c>
      <c r="C962" t="s">
        <v>4890</v>
      </c>
      <c r="D962" t="s">
        <v>4455</v>
      </c>
    </row>
    <row r="963" spans="1:4" ht="15.6" x14ac:dyDescent="0.3">
      <c r="A963" s="1" t="s">
        <v>1404</v>
      </c>
      <c r="B963" s="35" t="s">
        <v>2723</v>
      </c>
      <c r="C963" t="s">
        <v>4569</v>
      </c>
      <c r="D963" t="s">
        <v>3621</v>
      </c>
    </row>
    <row r="964" spans="1:4" ht="15.6" x14ac:dyDescent="0.3">
      <c r="A964" s="1" t="s">
        <v>1403</v>
      </c>
      <c r="B964" s="35" t="s">
        <v>3328</v>
      </c>
      <c r="C964" t="s">
        <v>5054</v>
      </c>
      <c r="D964" t="s">
        <v>4448</v>
      </c>
    </row>
    <row r="965" spans="1:4" ht="15.6" x14ac:dyDescent="0.3">
      <c r="A965" s="1" t="s">
        <v>1402</v>
      </c>
      <c r="B965" s="35" t="s">
        <v>3329</v>
      </c>
      <c r="C965" t="s">
        <v>5055</v>
      </c>
      <c r="D965" t="s">
        <v>4442</v>
      </c>
    </row>
    <row r="966" spans="1:4" ht="15.6" x14ac:dyDescent="0.3">
      <c r="A966" s="1" t="s">
        <v>1401</v>
      </c>
      <c r="B966" s="35" t="s">
        <v>3330</v>
      </c>
      <c r="C966" t="s">
        <v>4553</v>
      </c>
      <c r="D966" t="s">
        <v>4455</v>
      </c>
    </row>
    <row r="967" spans="1:4" ht="15.6" x14ac:dyDescent="0.3">
      <c r="A967" s="1" t="s">
        <v>1400</v>
      </c>
      <c r="B967" s="35" t="s">
        <v>3331</v>
      </c>
      <c r="C967" t="s">
        <v>5056</v>
      </c>
      <c r="D967" t="s">
        <v>3621</v>
      </c>
    </row>
    <row r="968" spans="1:4" ht="15.6" x14ac:dyDescent="0.3">
      <c r="A968" s="1" t="s">
        <v>1399</v>
      </c>
      <c r="B968" s="35" t="s">
        <v>3332</v>
      </c>
      <c r="C968" t="s">
        <v>5057</v>
      </c>
      <c r="D968" t="s">
        <v>4447</v>
      </c>
    </row>
    <row r="969" spans="1:4" ht="15.6" x14ac:dyDescent="0.3">
      <c r="A969" s="1" t="s">
        <v>1398</v>
      </c>
      <c r="B969" s="35" t="s">
        <v>3333</v>
      </c>
      <c r="C969" t="s">
        <v>5058</v>
      </c>
    </row>
    <row r="970" spans="1:4" ht="15.6" x14ac:dyDescent="0.3">
      <c r="A970" s="1" t="s">
        <v>1397</v>
      </c>
      <c r="B970" s="35" t="s">
        <v>3334</v>
      </c>
      <c r="C970" t="s">
        <v>4578</v>
      </c>
      <c r="D970" t="s">
        <v>4453</v>
      </c>
    </row>
    <row r="971" spans="1:4" ht="15.6" x14ac:dyDescent="0.3">
      <c r="A971" s="1" t="s">
        <v>1396</v>
      </c>
      <c r="B971" s="35" t="s">
        <v>3335</v>
      </c>
      <c r="C971" t="s">
        <v>5059</v>
      </c>
      <c r="D971" t="s">
        <v>4463</v>
      </c>
    </row>
    <row r="972" spans="1:4" ht="15.6" x14ac:dyDescent="0.3">
      <c r="A972" s="1" t="s">
        <v>1395</v>
      </c>
      <c r="B972" s="35" t="s">
        <v>3336</v>
      </c>
      <c r="C972" t="s">
        <v>4538</v>
      </c>
    </row>
    <row r="973" spans="1:4" ht="15.6" x14ac:dyDescent="0.3">
      <c r="A973" s="1" t="s">
        <v>1394</v>
      </c>
      <c r="B973" s="35" t="s">
        <v>3337</v>
      </c>
      <c r="C973" t="s">
        <v>4563</v>
      </c>
      <c r="D973" t="s">
        <v>4445</v>
      </c>
    </row>
    <row r="974" spans="1:4" ht="15.6" x14ac:dyDescent="0.3">
      <c r="A974" s="1" t="s">
        <v>1393</v>
      </c>
      <c r="B974" s="35" t="s">
        <v>3338</v>
      </c>
      <c r="C974" t="s">
        <v>4496</v>
      </c>
    </row>
    <row r="975" spans="1:4" ht="15.6" x14ac:dyDescent="0.3">
      <c r="A975" s="1" t="s">
        <v>1392</v>
      </c>
      <c r="B975" s="35" t="s">
        <v>3155</v>
      </c>
      <c r="C975" t="s">
        <v>5060</v>
      </c>
    </row>
    <row r="976" spans="1:4" ht="15.6" x14ac:dyDescent="0.3">
      <c r="A976" s="1" t="s">
        <v>1391</v>
      </c>
      <c r="B976" s="35" t="s">
        <v>3339</v>
      </c>
      <c r="C976" t="s">
        <v>4929</v>
      </c>
    </row>
    <row r="977" spans="1:4" ht="15.6" x14ac:dyDescent="0.3">
      <c r="A977" s="1" t="s">
        <v>1390</v>
      </c>
      <c r="B977" s="35" t="s">
        <v>3340</v>
      </c>
      <c r="C977" t="s">
        <v>5061</v>
      </c>
    </row>
    <row r="978" spans="1:4" ht="15.6" x14ac:dyDescent="0.3">
      <c r="A978" s="1" t="s">
        <v>1389</v>
      </c>
      <c r="B978" s="35" t="s">
        <v>2894</v>
      </c>
      <c r="C978" t="s">
        <v>4883</v>
      </c>
      <c r="D978" t="s">
        <v>4450</v>
      </c>
    </row>
    <row r="979" spans="1:4" ht="15.6" x14ac:dyDescent="0.3">
      <c r="A979" s="1" t="s">
        <v>1388</v>
      </c>
      <c r="B979" s="35" t="s">
        <v>3341</v>
      </c>
      <c r="C979" t="s">
        <v>4715</v>
      </c>
    </row>
    <row r="980" spans="1:4" ht="15.6" x14ac:dyDescent="0.3">
      <c r="A980" s="1" t="s">
        <v>1387</v>
      </c>
      <c r="B980" s="35" t="s">
        <v>3342</v>
      </c>
      <c r="C980" t="s">
        <v>4537</v>
      </c>
      <c r="D980" t="s">
        <v>3621</v>
      </c>
    </row>
    <row r="981" spans="1:4" ht="15.6" x14ac:dyDescent="0.3">
      <c r="A981" s="1" t="s">
        <v>1386</v>
      </c>
      <c r="B981" s="35" t="s">
        <v>3343</v>
      </c>
      <c r="C981" t="s">
        <v>4671</v>
      </c>
    </row>
    <row r="982" spans="1:4" ht="15.6" x14ac:dyDescent="0.3">
      <c r="A982" s="1" t="s">
        <v>1385</v>
      </c>
      <c r="B982" s="35" t="s">
        <v>3344</v>
      </c>
      <c r="C982" t="s">
        <v>5062</v>
      </c>
    </row>
    <row r="983" spans="1:4" ht="15.6" x14ac:dyDescent="0.3">
      <c r="A983" s="1" t="s">
        <v>1384</v>
      </c>
      <c r="B983" s="35" t="s">
        <v>3345</v>
      </c>
      <c r="C983" t="s">
        <v>5063</v>
      </c>
    </row>
    <row r="984" spans="1:4" ht="15.6" x14ac:dyDescent="0.3">
      <c r="A984" s="1" t="s">
        <v>1383</v>
      </c>
      <c r="B984" s="35" t="s">
        <v>3346</v>
      </c>
      <c r="C984" t="s">
        <v>4542</v>
      </c>
    </row>
    <row r="985" spans="1:4" ht="15.6" x14ac:dyDescent="0.3">
      <c r="A985" s="1" t="s">
        <v>1382</v>
      </c>
      <c r="B985" s="35" t="s">
        <v>3347</v>
      </c>
      <c r="C985" t="s">
        <v>5064</v>
      </c>
      <c r="D985" t="s">
        <v>4447</v>
      </c>
    </row>
    <row r="986" spans="1:4" ht="15.6" x14ac:dyDescent="0.3">
      <c r="A986" s="1" t="s">
        <v>1381</v>
      </c>
      <c r="B986" s="35" t="s">
        <v>3348</v>
      </c>
      <c r="C986" t="s">
        <v>4554</v>
      </c>
      <c r="D986" t="s">
        <v>4456</v>
      </c>
    </row>
    <row r="987" spans="1:4" ht="15.6" x14ac:dyDescent="0.3">
      <c r="A987" s="1" t="s">
        <v>1380</v>
      </c>
      <c r="B987" s="35" t="s">
        <v>3349</v>
      </c>
      <c r="C987" t="s">
        <v>5065</v>
      </c>
    </row>
    <row r="988" spans="1:4" ht="15.6" x14ac:dyDescent="0.3">
      <c r="A988" s="1" t="s">
        <v>1379</v>
      </c>
      <c r="B988" s="35" t="s">
        <v>2580</v>
      </c>
      <c r="C988" t="s">
        <v>4688</v>
      </c>
    </row>
    <row r="989" spans="1:4" ht="15.6" x14ac:dyDescent="0.3">
      <c r="A989" s="1" t="s">
        <v>1378</v>
      </c>
      <c r="B989" s="35" t="s">
        <v>3350</v>
      </c>
      <c r="C989" t="s">
        <v>5066</v>
      </c>
    </row>
    <row r="990" spans="1:4" ht="15.6" x14ac:dyDescent="0.3">
      <c r="A990" s="1" t="s">
        <v>1377</v>
      </c>
      <c r="B990" s="35" t="s">
        <v>3351</v>
      </c>
      <c r="C990" t="s">
        <v>5067</v>
      </c>
      <c r="D990" t="s">
        <v>4461</v>
      </c>
    </row>
    <row r="991" spans="1:4" ht="15.6" x14ac:dyDescent="0.3">
      <c r="A991" s="1" t="s">
        <v>1376</v>
      </c>
      <c r="B991" s="35" t="s">
        <v>3352</v>
      </c>
      <c r="C991" t="s">
        <v>4511</v>
      </c>
    </row>
    <row r="992" spans="1:4" ht="15.6" x14ac:dyDescent="0.3">
      <c r="A992" s="1" t="s">
        <v>1375</v>
      </c>
      <c r="B992" s="35" t="s">
        <v>3353</v>
      </c>
      <c r="C992" t="s">
        <v>5068</v>
      </c>
    </row>
    <row r="993" spans="1:4" ht="15.6" x14ac:dyDescent="0.3">
      <c r="A993" s="1" t="s">
        <v>1374</v>
      </c>
      <c r="B993" s="35" t="s">
        <v>2526</v>
      </c>
      <c r="C993" t="s">
        <v>5069</v>
      </c>
      <c r="D993" t="s">
        <v>4442</v>
      </c>
    </row>
    <row r="994" spans="1:4" ht="15.6" x14ac:dyDescent="0.3">
      <c r="A994" s="1" t="s">
        <v>1373</v>
      </c>
      <c r="B994" s="35" t="s">
        <v>3354</v>
      </c>
      <c r="C994" t="s">
        <v>5070</v>
      </c>
    </row>
    <row r="995" spans="1:4" ht="15.6" x14ac:dyDescent="0.3">
      <c r="A995" s="1" t="s">
        <v>1372</v>
      </c>
      <c r="B995" s="35" t="s">
        <v>3355</v>
      </c>
      <c r="C995" t="s">
        <v>5071</v>
      </c>
      <c r="D995" t="s">
        <v>4447</v>
      </c>
    </row>
    <row r="996" spans="1:4" ht="15.6" x14ac:dyDescent="0.3">
      <c r="A996" s="1" t="s">
        <v>1371</v>
      </c>
      <c r="B996" s="35" t="s">
        <v>2479</v>
      </c>
      <c r="C996" t="s">
        <v>4554</v>
      </c>
      <c r="D996" t="s">
        <v>3621</v>
      </c>
    </row>
    <row r="997" spans="1:4" ht="15.6" x14ac:dyDescent="0.3">
      <c r="A997" s="1" t="s">
        <v>1370</v>
      </c>
      <c r="B997" s="35" t="s">
        <v>3356</v>
      </c>
      <c r="C997" t="s">
        <v>5072</v>
      </c>
      <c r="D997" t="s">
        <v>4447</v>
      </c>
    </row>
    <row r="998" spans="1:4" ht="15.6" x14ac:dyDescent="0.3">
      <c r="A998" s="1" t="s">
        <v>1369</v>
      </c>
      <c r="B998" s="35" t="s">
        <v>2462</v>
      </c>
      <c r="C998" t="s">
        <v>5073</v>
      </c>
      <c r="D998" t="s">
        <v>4448</v>
      </c>
    </row>
    <row r="999" spans="1:4" ht="15.6" x14ac:dyDescent="0.3">
      <c r="A999" s="1" t="s">
        <v>1368</v>
      </c>
      <c r="B999" s="35" t="s">
        <v>3357</v>
      </c>
      <c r="C999" t="s">
        <v>4951</v>
      </c>
    </row>
    <row r="1000" spans="1:4" ht="15.6" x14ac:dyDescent="0.3">
      <c r="A1000" s="1" t="s">
        <v>1367</v>
      </c>
      <c r="B1000" s="35" t="s">
        <v>2961</v>
      </c>
      <c r="C1000" t="s">
        <v>4793</v>
      </c>
      <c r="D1000" t="s">
        <v>4447</v>
      </c>
    </row>
    <row r="1001" spans="1:4" ht="15.6" x14ac:dyDescent="0.3">
      <c r="A1001" s="1" t="s">
        <v>1366</v>
      </c>
      <c r="B1001" s="35" t="s">
        <v>3358</v>
      </c>
      <c r="C1001" t="s">
        <v>5074</v>
      </c>
      <c r="D1001" t="s">
        <v>4448</v>
      </c>
    </row>
    <row r="1002" spans="1:4" ht="15.6" x14ac:dyDescent="0.3">
      <c r="A1002" s="1" t="s">
        <v>1365</v>
      </c>
      <c r="B1002" s="35" t="s">
        <v>3359</v>
      </c>
      <c r="C1002" t="s">
        <v>4503</v>
      </c>
    </row>
    <row r="1003" spans="1:4" ht="15.6" x14ac:dyDescent="0.3">
      <c r="A1003" s="1" t="s">
        <v>1364</v>
      </c>
      <c r="B1003" s="35" t="s">
        <v>3360</v>
      </c>
      <c r="C1003" t="s">
        <v>5075</v>
      </c>
    </row>
    <row r="1004" spans="1:4" ht="15.6" x14ac:dyDescent="0.3">
      <c r="A1004" s="1" t="s">
        <v>1363</v>
      </c>
      <c r="B1004" s="35" t="s">
        <v>3361</v>
      </c>
      <c r="C1004" t="s">
        <v>5076</v>
      </c>
    </row>
    <row r="1005" spans="1:4" ht="15.6" x14ac:dyDescent="0.3">
      <c r="A1005" s="1" t="s">
        <v>1362</v>
      </c>
      <c r="B1005" s="35" t="s">
        <v>3362</v>
      </c>
      <c r="C1005" t="s">
        <v>4529</v>
      </c>
      <c r="D1005" t="s">
        <v>4447</v>
      </c>
    </row>
    <row r="1006" spans="1:4" ht="15.6" x14ac:dyDescent="0.3">
      <c r="A1006" s="1" t="s">
        <v>1361</v>
      </c>
      <c r="B1006" s="35" t="s">
        <v>3363</v>
      </c>
      <c r="C1006" t="s">
        <v>4537</v>
      </c>
    </row>
    <row r="1007" spans="1:4" ht="15.6" x14ac:dyDescent="0.3">
      <c r="A1007" s="1" t="s">
        <v>1360</v>
      </c>
      <c r="B1007" s="35" t="s">
        <v>3364</v>
      </c>
      <c r="C1007" t="s">
        <v>4587</v>
      </c>
      <c r="D1007" t="s">
        <v>4445</v>
      </c>
    </row>
    <row r="1008" spans="1:4" ht="15.6" x14ac:dyDescent="0.3">
      <c r="A1008" s="1" t="s">
        <v>1359</v>
      </c>
      <c r="B1008" s="35" t="s">
        <v>2693</v>
      </c>
      <c r="C1008" t="s">
        <v>5077</v>
      </c>
      <c r="D1008" t="s">
        <v>4461</v>
      </c>
    </row>
    <row r="1009" spans="1:4" ht="15.6" x14ac:dyDescent="0.3">
      <c r="A1009" s="1" t="s">
        <v>1358</v>
      </c>
      <c r="B1009" s="35" t="s">
        <v>3365</v>
      </c>
      <c r="C1009" t="s">
        <v>5078</v>
      </c>
    </row>
    <row r="1010" spans="1:4" ht="15.6" x14ac:dyDescent="0.3">
      <c r="A1010" s="1" t="s">
        <v>1357</v>
      </c>
      <c r="B1010" s="35" t="s">
        <v>3366</v>
      </c>
      <c r="C1010" t="s">
        <v>4645</v>
      </c>
    </row>
    <row r="1011" spans="1:4" ht="15.6" x14ac:dyDescent="0.3">
      <c r="A1011" s="1" t="s">
        <v>1356</v>
      </c>
      <c r="B1011" s="35" t="s">
        <v>3367</v>
      </c>
      <c r="C1011" t="s">
        <v>5079</v>
      </c>
    </row>
    <row r="1012" spans="1:4" ht="15.6" x14ac:dyDescent="0.3">
      <c r="A1012" s="1" t="s">
        <v>1355</v>
      </c>
      <c r="B1012" s="35" t="s">
        <v>3368</v>
      </c>
      <c r="C1012" t="s">
        <v>4686</v>
      </c>
    </row>
    <row r="1013" spans="1:4" ht="15.6" x14ac:dyDescent="0.3">
      <c r="A1013" s="1" t="s">
        <v>1354</v>
      </c>
      <c r="B1013" s="35" t="s">
        <v>3369</v>
      </c>
      <c r="C1013" t="s">
        <v>4530</v>
      </c>
      <c r="D1013" t="s">
        <v>4455</v>
      </c>
    </row>
    <row r="1014" spans="1:4" ht="15.6" x14ac:dyDescent="0.3">
      <c r="A1014" s="1" t="s">
        <v>1353</v>
      </c>
      <c r="B1014" s="35" t="s">
        <v>3370</v>
      </c>
      <c r="C1014" t="s">
        <v>5080</v>
      </c>
      <c r="D1014" t="s">
        <v>4460</v>
      </c>
    </row>
    <row r="1015" spans="1:4" ht="15.6" x14ac:dyDescent="0.3">
      <c r="A1015" s="1" t="s">
        <v>1352</v>
      </c>
      <c r="B1015" s="35" t="s">
        <v>3371</v>
      </c>
      <c r="C1015" t="s">
        <v>4686</v>
      </c>
      <c r="D1015" t="s">
        <v>4455</v>
      </c>
    </row>
    <row r="1016" spans="1:4" ht="15.6" x14ac:dyDescent="0.3">
      <c r="A1016" s="1" t="s">
        <v>1351</v>
      </c>
      <c r="B1016" s="35" t="s">
        <v>3372</v>
      </c>
      <c r="C1016" t="s">
        <v>4625</v>
      </c>
    </row>
    <row r="1017" spans="1:4" ht="15.6" x14ac:dyDescent="0.3">
      <c r="A1017" s="1" t="s">
        <v>1350</v>
      </c>
      <c r="B1017" s="35" t="s">
        <v>3373</v>
      </c>
      <c r="C1017" t="s">
        <v>5081</v>
      </c>
      <c r="D1017" t="s">
        <v>4453</v>
      </c>
    </row>
    <row r="1018" spans="1:4" ht="15.6" x14ac:dyDescent="0.3">
      <c r="A1018" s="1" t="s">
        <v>1349</v>
      </c>
      <c r="B1018" s="35" t="s">
        <v>3374</v>
      </c>
      <c r="C1018" t="s">
        <v>5082</v>
      </c>
      <c r="D1018" t="s">
        <v>4465</v>
      </c>
    </row>
    <row r="1019" spans="1:4" ht="15.6" x14ac:dyDescent="0.3">
      <c r="A1019" s="1" t="s">
        <v>1348</v>
      </c>
      <c r="B1019" s="35" t="s">
        <v>3375</v>
      </c>
      <c r="C1019" t="s">
        <v>5083</v>
      </c>
      <c r="D1019" t="s">
        <v>4463</v>
      </c>
    </row>
    <row r="1020" spans="1:4" ht="15.6" x14ac:dyDescent="0.3">
      <c r="A1020" s="1" t="s">
        <v>1347</v>
      </c>
      <c r="B1020" s="35" t="s">
        <v>3376</v>
      </c>
      <c r="C1020" t="s">
        <v>4502</v>
      </c>
    </row>
    <row r="1021" spans="1:4" ht="15.6" x14ac:dyDescent="0.3">
      <c r="A1021" s="1" t="s">
        <v>1346</v>
      </c>
      <c r="B1021" s="35" t="s">
        <v>3377</v>
      </c>
      <c r="C1021" t="s">
        <v>5084</v>
      </c>
      <c r="D1021" t="s">
        <v>3621</v>
      </c>
    </row>
    <row r="1022" spans="1:4" ht="15.6" x14ac:dyDescent="0.3">
      <c r="A1022" s="1" t="s">
        <v>1345</v>
      </c>
      <c r="B1022" s="35" t="s">
        <v>3378</v>
      </c>
      <c r="C1022" t="s">
        <v>4657</v>
      </c>
      <c r="D1022" t="s">
        <v>4447</v>
      </c>
    </row>
    <row r="1023" spans="1:4" ht="15.6" x14ac:dyDescent="0.3">
      <c r="A1023" s="1" t="s">
        <v>1344</v>
      </c>
      <c r="B1023" s="35" t="s">
        <v>3379</v>
      </c>
      <c r="C1023" t="s">
        <v>5085</v>
      </c>
      <c r="D1023" t="s">
        <v>4453</v>
      </c>
    </row>
    <row r="1024" spans="1:4" ht="15.6" x14ac:dyDescent="0.3">
      <c r="A1024" s="1" t="s">
        <v>1343</v>
      </c>
      <c r="B1024" s="35" t="s">
        <v>3380</v>
      </c>
      <c r="C1024" t="s">
        <v>4578</v>
      </c>
      <c r="D1024" t="s">
        <v>4447</v>
      </c>
    </row>
    <row r="1025" spans="1:4" ht="15.6" x14ac:dyDescent="0.3">
      <c r="A1025" s="1" t="s">
        <v>1342</v>
      </c>
      <c r="B1025" s="35" t="s">
        <v>3381</v>
      </c>
      <c r="C1025" t="s">
        <v>5086</v>
      </c>
      <c r="D1025" t="s">
        <v>4472</v>
      </c>
    </row>
    <row r="1026" spans="1:4" ht="15.6" x14ac:dyDescent="0.3">
      <c r="A1026" s="1" t="s">
        <v>1341</v>
      </c>
      <c r="B1026" s="35" t="s">
        <v>3382</v>
      </c>
      <c r="C1026" t="s">
        <v>4506</v>
      </c>
    </row>
    <row r="1027" spans="1:4" ht="15.6" x14ac:dyDescent="0.3">
      <c r="A1027" s="1" t="s">
        <v>1340</v>
      </c>
      <c r="B1027" s="35" t="s">
        <v>3383</v>
      </c>
      <c r="C1027" t="s">
        <v>5087</v>
      </c>
    </row>
    <row r="1028" spans="1:4" ht="15.6" x14ac:dyDescent="0.3">
      <c r="A1028" s="1" t="s">
        <v>1339</v>
      </c>
      <c r="B1028" s="35" t="s">
        <v>3384</v>
      </c>
      <c r="C1028" t="s">
        <v>4732</v>
      </c>
      <c r="D1028" t="s">
        <v>4447</v>
      </c>
    </row>
    <row r="1029" spans="1:4" ht="15.6" x14ac:dyDescent="0.3">
      <c r="A1029" s="1" t="s">
        <v>1338</v>
      </c>
      <c r="B1029" s="35" t="s">
        <v>3385</v>
      </c>
      <c r="C1029" t="s">
        <v>5087</v>
      </c>
    </row>
    <row r="1030" spans="1:4" ht="15.6" x14ac:dyDescent="0.3">
      <c r="A1030" s="1" t="s">
        <v>1337</v>
      </c>
      <c r="B1030" s="35" t="s">
        <v>3386</v>
      </c>
      <c r="C1030" t="s">
        <v>4503</v>
      </c>
    </row>
    <row r="1031" spans="1:4" ht="15.6" x14ac:dyDescent="0.3">
      <c r="A1031" s="1" t="s">
        <v>1336</v>
      </c>
      <c r="B1031" s="35" t="s">
        <v>3387</v>
      </c>
      <c r="C1031" t="s">
        <v>5088</v>
      </c>
      <c r="D1031" t="s">
        <v>4460</v>
      </c>
    </row>
    <row r="1032" spans="1:4" ht="15.6" x14ac:dyDescent="0.3">
      <c r="A1032" s="1" t="s">
        <v>1335</v>
      </c>
      <c r="B1032" s="35" t="s">
        <v>3388</v>
      </c>
      <c r="C1032" t="s">
        <v>4909</v>
      </c>
    </row>
    <row r="1033" spans="1:4" ht="15.6" x14ac:dyDescent="0.3">
      <c r="A1033" s="1" t="s">
        <v>1334</v>
      </c>
      <c r="B1033" s="35" t="s">
        <v>3389</v>
      </c>
      <c r="C1033" t="s">
        <v>5089</v>
      </c>
    </row>
    <row r="1034" spans="1:4" ht="15.6" x14ac:dyDescent="0.3">
      <c r="A1034" s="1" t="s">
        <v>1333</v>
      </c>
      <c r="B1034" s="35" t="s">
        <v>3060</v>
      </c>
      <c r="C1034" t="s">
        <v>4642</v>
      </c>
      <c r="D1034" t="s">
        <v>4448</v>
      </c>
    </row>
    <row r="1035" spans="1:4" ht="15.6" x14ac:dyDescent="0.3">
      <c r="A1035" s="1" t="s">
        <v>1332</v>
      </c>
      <c r="B1035" s="35" t="s">
        <v>3390</v>
      </c>
      <c r="C1035" t="s">
        <v>4766</v>
      </c>
    </row>
    <row r="1036" spans="1:4" ht="15.6" x14ac:dyDescent="0.3">
      <c r="A1036" s="1" t="s">
        <v>1331</v>
      </c>
      <c r="B1036" s="35" t="s">
        <v>3391</v>
      </c>
      <c r="C1036" t="s">
        <v>5090</v>
      </c>
    </row>
    <row r="1037" spans="1:4" ht="15.6" x14ac:dyDescent="0.3">
      <c r="A1037" s="1" t="s">
        <v>1330</v>
      </c>
      <c r="B1037" s="35" t="s">
        <v>3392</v>
      </c>
      <c r="C1037" t="s">
        <v>4859</v>
      </c>
    </row>
    <row r="1038" spans="1:4" ht="15.6" x14ac:dyDescent="0.3">
      <c r="A1038" s="1" t="s">
        <v>1329</v>
      </c>
      <c r="B1038" s="35" t="s">
        <v>3393</v>
      </c>
      <c r="C1038" t="s">
        <v>4554</v>
      </c>
    </row>
    <row r="1039" spans="1:4" ht="15.6" x14ac:dyDescent="0.3">
      <c r="A1039" s="1" t="s">
        <v>1328</v>
      </c>
      <c r="B1039" s="35" t="s">
        <v>3394</v>
      </c>
      <c r="C1039" t="s">
        <v>4565</v>
      </c>
      <c r="D1039" t="s">
        <v>4461</v>
      </c>
    </row>
    <row r="1040" spans="1:4" ht="15.6" x14ac:dyDescent="0.3">
      <c r="A1040" s="1" t="s">
        <v>1327</v>
      </c>
      <c r="B1040" s="35" t="s">
        <v>3395</v>
      </c>
      <c r="C1040" t="s">
        <v>4697</v>
      </c>
      <c r="D1040" t="s">
        <v>4450</v>
      </c>
    </row>
    <row r="1041" spans="1:4" ht="15.6" x14ac:dyDescent="0.3">
      <c r="A1041" s="1" t="s">
        <v>1326</v>
      </c>
      <c r="B1041" s="35" t="s">
        <v>3396</v>
      </c>
      <c r="C1041" t="s">
        <v>5091</v>
      </c>
    </row>
    <row r="1042" spans="1:4" ht="15.6" x14ac:dyDescent="0.3">
      <c r="A1042" s="1" t="s">
        <v>1325</v>
      </c>
      <c r="B1042" s="35" t="s">
        <v>3087</v>
      </c>
      <c r="C1042" t="s">
        <v>4627</v>
      </c>
    </row>
    <row r="1043" spans="1:4" ht="15.6" x14ac:dyDescent="0.3">
      <c r="A1043" s="1" t="s">
        <v>1324</v>
      </c>
      <c r="B1043" s="35" t="s">
        <v>3397</v>
      </c>
      <c r="C1043" t="s">
        <v>5092</v>
      </c>
    </row>
    <row r="1044" spans="1:4" ht="15.6" x14ac:dyDescent="0.3">
      <c r="A1044" s="1" t="s">
        <v>1323</v>
      </c>
      <c r="B1044" s="35" t="s">
        <v>3398</v>
      </c>
      <c r="C1044" t="s">
        <v>4840</v>
      </c>
      <c r="D1044" t="s">
        <v>4447</v>
      </c>
    </row>
    <row r="1045" spans="1:4" ht="15.6" x14ac:dyDescent="0.3">
      <c r="A1045" s="1" t="s">
        <v>1322</v>
      </c>
      <c r="B1045" s="35" t="s">
        <v>3399</v>
      </c>
      <c r="C1045" t="s">
        <v>4502</v>
      </c>
      <c r="D1045" t="s">
        <v>3621</v>
      </c>
    </row>
    <row r="1046" spans="1:4" ht="15.6" x14ac:dyDescent="0.3">
      <c r="A1046" s="1" t="s">
        <v>1321</v>
      </c>
      <c r="B1046" s="35" t="s">
        <v>3400</v>
      </c>
      <c r="C1046" t="s">
        <v>5093</v>
      </c>
    </row>
    <row r="1047" spans="1:4" ht="15.6" x14ac:dyDescent="0.3">
      <c r="A1047" s="1" t="s">
        <v>1320</v>
      </c>
      <c r="B1047" s="35" t="s">
        <v>3401</v>
      </c>
      <c r="C1047" t="s">
        <v>5094</v>
      </c>
    </row>
    <row r="1048" spans="1:4" ht="15.6" x14ac:dyDescent="0.3">
      <c r="A1048" s="1" t="s">
        <v>1319</v>
      </c>
      <c r="B1048" s="35" t="s">
        <v>3402</v>
      </c>
      <c r="C1048" t="s">
        <v>5087</v>
      </c>
    </row>
    <row r="1049" spans="1:4" ht="15.6" x14ac:dyDescent="0.3">
      <c r="A1049" s="1" t="s">
        <v>1318</v>
      </c>
      <c r="B1049" s="35" t="s">
        <v>3403</v>
      </c>
      <c r="C1049" t="s">
        <v>5095</v>
      </c>
      <c r="D1049" t="s">
        <v>4453</v>
      </c>
    </row>
    <row r="1050" spans="1:4" ht="15.6" x14ac:dyDescent="0.3">
      <c r="A1050" s="1" t="s">
        <v>1317</v>
      </c>
      <c r="B1050" s="35" t="s">
        <v>3404</v>
      </c>
      <c r="C1050" t="s">
        <v>5096</v>
      </c>
    </row>
    <row r="1051" spans="1:4" ht="15.6" x14ac:dyDescent="0.3">
      <c r="A1051" s="1" t="s">
        <v>1316</v>
      </c>
      <c r="B1051" s="35" t="s">
        <v>3405</v>
      </c>
      <c r="C1051" t="s">
        <v>4928</v>
      </c>
    </row>
    <row r="1052" spans="1:4" ht="15.6" x14ac:dyDescent="0.3">
      <c r="A1052" s="1" t="s">
        <v>1315</v>
      </c>
      <c r="B1052" s="35" t="s">
        <v>3406</v>
      </c>
      <c r="C1052" t="s">
        <v>4927</v>
      </c>
      <c r="D1052" t="s">
        <v>3621</v>
      </c>
    </row>
    <row r="1053" spans="1:4" ht="15.6" x14ac:dyDescent="0.3">
      <c r="A1053" s="1" t="s">
        <v>1314</v>
      </c>
      <c r="B1053" s="35" t="s">
        <v>3407</v>
      </c>
      <c r="C1053" t="s">
        <v>4755</v>
      </c>
      <c r="D1053" t="s">
        <v>4456</v>
      </c>
    </row>
    <row r="1054" spans="1:4" ht="15.6" x14ac:dyDescent="0.3">
      <c r="A1054" s="1" t="s">
        <v>1313</v>
      </c>
      <c r="B1054" s="35" t="s">
        <v>3408</v>
      </c>
      <c r="C1054" t="s">
        <v>5095</v>
      </c>
      <c r="D1054" t="s">
        <v>4456</v>
      </c>
    </row>
    <row r="1055" spans="1:4" ht="15.6" x14ac:dyDescent="0.3">
      <c r="A1055" s="1" t="s">
        <v>1312</v>
      </c>
      <c r="B1055" s="35" t="s">
        <v>3409</v>
      </c>
      <c r="C1055" t="s">
        <v>4496</v>
      </c>
      <c r="D1055" t="s">
        <v>4456</v>
      </c>
    </row>
    <row r="1056" spans="1:4" ht="15.6" x14ac:dyDescent="0.3">
      <c r="A1056" s="1" t="s">
        <v>1311</v>
      </c>
      <c r="B1056" s="35" t="s">
        <v>3410</v>
      </c>
      <c r="C1056" t="s">
        <v>5008</v>
      </c>
    </row>
    <row r="1057" spans="1:4" ht="15.6" x14ac:dyDescent="0.3">
      <c r="A1057" s="1" t="s">
        <v>1310</v>
      </c>
      <c r="B1057" s="35" t="s">
        <v>3411</v>
      </c>
      <c r="C1057" t="s">
        <v>5097</v>
      </c>
    </row>
    <row r="1058" spans="1:4" ht="15.6" x14ac:dyDescent="0.3">
      <c r="A1058" s="1" t="s">
        <v>1309</v>
      </c>
      <c r="B1058" s="35" t="s">
        <v>3352</v>
      </c>
      <c r="C1058" t="s">
        <v>5098</v>
      </c>
      <c r="D1058" t="s">
        <v>4455</v>
      </c>
    </row>
    <row r="1059" spans="1:4" ht="15.6" x14ac:dyDescent="0.3">
      <c r="A1059" s="1" t="s">
        <v>1308</v>
      </c>
      <c r="B1059" s="35" t="s">
        <v>3412</v>
      </c>
      <c r="C1059" t="s">
        <v>4826</v>
      </c>
      <c r="D1059" t="s">
        <v>4447</v>
      </c>
    </row>
    <row r="1060" spans="1:4" ht="15.6" x14ac:dyDescent="0.3">
      <c r="A1060" s="1" t="s">
        <v>1307</v>
      </c>
      <c r="B1060" s="35" t="s">
        <v>3413</v>
      </c>
      <c r="C1060" t="s">
        <v>4659</v>
      </c>
    </row>
    <row r="1061" spans="1:4" ht="15.6" x14ac:dyDescent="0.3">
      <c r="A1061" s="1" t="s">
        <v>1306</v>
      </c>
      <c r="B1061" s="35" t="s">
        <v>3414</v>
      </c>
      <c r="C1061" t="s">
        <v>4537</v>
      </c>
      <c r="D1061" t="s">
        <v>4448</v>
      </c>
    </row>
    <row r="1062" spans="1:4" ht="15.6" x14ac:dyDescent="0.3">
      <c r="A1062" s="1" t="s">
        <v>1305</v>
      </c>
      <c r="B1062" s="35" t="s">
        <v>3415</v>
      </c>
      <c r="C1062" t="s">
        <v>4568</v>
      </c>
      <c r="D1062" t="s">
        <v>3621</v>
      </c>
    </row>
    <row r="1063" spans="1:4" ht="15.6" x14ac:dyDescent="0.3">
      <c r="A1063" s="1" t="s">
        <v>1304</v>
      </c>
      <c r="B1063" s="35" t="s">
        <v>3158</v>
      </c>
      <c r="C1063" t="s">
        <v>4612</v>
      </c>
      <c r="D1063" t="s">
        <v>4454</v>
      </c>
    </row>
    <row r="1064" spans="1:4" ht="15.6" x14ac:dyDescent="0.3">
      <c r="A1064" s="1" t="s">
        <v>1303</v>
      </c>
      <c r="B1064" s="35" t="s">
        <v>3416</v>
      </c>
      <c r="C1064" t="s">
        <v>5099</v>
      </c>
    </row>
    <row r="1065" spans="1:4" ht="15.6" x14ac:dyDescent="0.3">
      <c r="A1065" s="1" t="s">
        <v>1302</v>
      </c>
      <c r="B1065" s="35" t="s">
        <v>3417</v>
      </c>
      <c r="C1065" t="s">
        <v>5100</v>
      </c>
    </row>
    <row r="1066" spans="1:4" ht="15.6" x14ac:dyDescent="0.3">
      <c r="A1066" s="1" t="s">
        <v>1301</v>
      </c>
      <c r="B1066" s="35" t="s">
        <v>3418</v>
      </c>
      <c r="C1066" t="s">
        <v>5101</v>
      </c>
    </row>
    <row r="1067" spans="1:4" ht="15.6" x14ac:dyDescent="0.3">
      <c r="A1067" s="1" t="s">
        <v>1300</v>
      </c>
      <c r="B1067" s="35" t="s">
        <v>3419</v>
      </c>
      <c r="C1067" t="s">
        <v>5102</v>
      </c>
    </row>
    <row r="1068" spans="1:4" ht="15.6" x14ac:dyDescent="0.3">
      <c r="A1068" s="1" t="s">
        <v>1299</v>
      </c>
      <c r="B1068" s="35" t="s">
        <v>3420</v>
      </c>
      <c r="C1068" t="s">
        <v>4830</v>
      </c>
      <c r="D1068" t="s">
        <v>4453</v>
      </c>
    </row>
    <row r="1069" spans="1:4" ht="15.6" x14ac:dyDescent="0.3">
      <c r="A1069" s="1" t="s">
        <v>1298</v>
      </c>
      <c r="B1069" s="35" t="s">
        <v>3421</v>
      </c>
      <c r="C1069" t="s">
        <v>4501</v>
      </c>
    </row>
    <row r="1070" spans="1:4" ht="15.6" x14ac:dyDescent="0.3">
      <c r="A1070" s="1" t="s">
        <v>1297</v>
      </c>
      <c r="B1070" s="35" t="s">
        <v>3166</v>
      </c>
      <c r="C1070" t="s">
        <v>5103</v>
      </c>
    </row>
    <row r="1071" spans="1:4" ht="15.6" x14ac:dyDescent="0.3">
      <c r="A1071" s="1" t="s">
        <v>1296</v>
      </c>
      <c r="B1071" s="35" t="s">
        <v>3422</v>
      </c>
      <c r="C1071" t="s">
        <v>5104</v>
      </c>
      <c r="D1071" t="s">
        <v>4447</v>
      </c>
    </row>
    <row r="1072" spans="1:4" ht="15.6" x14ac:dyDescent="0.3">
      <c r="A1072" s="1" t="s">
        <v>1295</v>
      </c>
      <c r="B1072" s="35" t="s">
        <v>3423</v>
      </c>
      <c r="C1072" t="s">
        <v>4740</v>
      </c>
    </row>
    <row r="1073" spans="1:4" ht="15.6" x14ac:dyDescent="0.3">
      <c r="A1073" s="1" t="s">
        <v>1294</v>
      </c>
      <c r="B1073" s="35" t="s">
        <v>3424</v>
      </c>
      <c r="C1073" t="s">
        <v>5105</v>
      </c>
    </row>
    <row r="1074" spans="1:4" ht="15.6" x14ac:dyDescent="0.3">
      <c r="A1074" s="1" t="s">
        <v>1293</v>
      </c>
      <c r="B1074" s="35" t="s">
        <v>3425</v>
      </c>
      <c r="C1074" t="s">
        <v>4511</v>
      </c>
      <c r="D1074" t="s">
        <v>4442</v>
      </c>
    </row>
    <row r="1075" spans="1:4" ht="15.6" x14ac:dyDescent="0.3">
      <c r="A1075" s="1" t="s">
        <v>1292</v>
      </c>
      <c r="B1075" s="35" t="s">
        <v>3426</v>
      </c>
      <c r="C1075" t="s">
        <v>4518</v>
      </c>
    </row>
    <row r="1076" spans="1:4" ht="15.6" x14ac:dyDescent="0.3">
      <c r="A1076" s="1" t="s">
        <v>1291</v>
      </c>
      <c r="B1076" s="35" t="s">
        <v>3427</v>
      </c>
      <c r="C1076" t="s">
        <v>4721</v>
      </c>
    </row>
    <row r="1077" spans="1:4" ht="15.6" x14ac:dyDescent="0.3">
      <c r="A1077" s="1" t="s">
        <v>1290</v>
      </c>
      <c r="B1077" s="35" t="s">
        <v>2914</v>
      </c>
      <c r="C1077" t="s">
        <v>4742</v>
      </c>
      <c r="D1077" t="s">
        <v>4444</v>
      </c>
    </row>
    <row r="1078" spans="1:4" ht="15.6" x14ac:dyDescent="0.3">
      <c r="A1078" s="1" t="s">
        <v>1289</v>
      </c>
      <c r="B1078" s="35" t="s">
        <v>3428</v>
      </c>
      <c r="C1078" t="s">
        <v>5106</v>
      </c>
    </row>
    <row r="1079" spans="1:4" ht="15.6" x14ac:dyDescent="0.3">
      <c r="A1079" s="1" t="s">
        <v>1288</v>
      </c>
      <c r="B1079" s="35" t="s">
        <v>3429</v>
      </c>
      <c r="C1079" t="s">
        <v>4671</v>
      </c>
    </row>
    <row r="1080" spans="1:4" ht="15.6" x14ac:dyDescent="0.3">
      <c r="A1080" s="1" t="s">
        <v>1287</v>
      </c>
      <c r="B1080" s="35" t="s">
        <v>3430</v>
      </c>
      <c r="C1080" t="s">
        <v>5107</v>
      </c>
    </row>
    <row r="1081" spans="1:4" ht="15.6" x14ac:dyDescent="0.3">
      <c r="A1081" s="1" t="s">
        <v>1286</v>
      </c>
      <c r="B1081" s="35" t="s">
        <v>3431</v>
      </c>
      <c r="C1081" t="s">
        <v>4514</v>
      </c>
      <c r="D1081" t="s">
        <v>4461</v>
      </c>
    </row>
    <row r="1082" spans="1:4" ht="15.6" x14ac:dyDescent="0.3">
      <c r="A1082" s="1" t="s">
        <v>1285</v>
      </c>
      <c r="B1082" s="35" t="s">
        <v>3432</v>
      </c>
      <c r="C1082" t="s">
        <v>4554</v>
      </c>
      <c r="D1082" t="s">
        <v>4461</v>
      </c>
    </row>
    <row r="1083" spans="1:4" ht="15.6" x14ac:dyDescent="0.3">
      <c r="A1083" s="1" t="s">
        <v>1284</v>
      </c>
      <c r="B1083" s="35" t="s">
        <v>3433</v>
      </c>
      <c r="C1083" t="s">
        <v>4945</v>
      </c>
      <c r="D1083" t="s">
        <v>4460</v>
      </c>
    </row>
    <row r="1084" spans="1:4" ht="15.6" x14ac:dyDescent="0.3">
      <c r="A1084" s="1" t="s">
        <v>1283</v>
      </c>
      <c r="B1084" s="35" t="s">
        <v>3434</v>
      </c>
      <c r="C1084" t="s">
        <v>5108</v>
      </c>
    </row>
    <row r="1085" spans="1:4" ht="15.6" x14ac:dyDescent="0.3">
      <c r="A1085" s="1" t="s">
        <v>1282</v>
      </c>
      <c r="B1085" s="35" t="s">
        <v>3435</v>
      </c>
      <c r="C1085" t="s">
        <v>4622</v>
      </c>
      <c r="D1085" t="s">
        <v>4448</v>
      </c>
    </row>
    <row r="1086" spans="1:4" ht="15.6" x14ac:dyDescent="0.3">
      <c r="A1086" s="1" t="s">
        <v>1281</v>
      </c>
      <c r="B1086" s="35" t="s">
        <v>3436</v>
      </c>
      <c r="C1086" t="s">
        <v>4721</v>
      </c>
    </row>
    <row r="1087" spans="1:4" ht="15.6" x14ac:dyDescent="0.3">
      <c r="A1087" s="1" t="s">
        <v>1280</v>
      </c>
      <c r="B1087" s="35" t="s">
        <v>3437</v>
      </c>
      <c r="C1087" t="s">
        <v>4671</v>
      </c>
    </row>
    <row r="1088" spans="1:4" ht="15.6" x14ac:dyDescent="0.3">
      <c r="A1088" s="1" t="s">
        <v>1279</v>
      </c>
      <c r="B1088" s="35" t="s">
        <v>3438</v>
      </c>
      <c r="C1088" t="s">
        <v>5109</v>
      </c>
      <c r="D1088" t="s">
        <v>4443</v>
      </c>
    </row>
    <row r="1089" spans="1:4" ht="15.6" x14ac:dyDescent="0.3">
      <c r="A1089" s="1" t="s">
        <v>1278</v>
      </c>
      <c r="B1089" s="35" t="s">
        <v>3439</v>
      </c>
      <c r="C1089" t="s">
        <v>5110</v>
      </c>
      <c r="D1089" t="s">
        <v>4447</v>
      </c>
    </row>
    <row r="1090" spans="1:4" ht="15.6" x14ac:dyDescent="0.3">
      <c r="A1090" s="1" t="s">
        <v>1277</v>
      </c>
      <c r="B1090" s="35" t="s">
        <v>3440</v>
      </c>
      <c r="C1090" t="s">
        <v>5111</v>
      </c>
    </row>
    <row r="1091" spans="1:4" ht="15.6" x14ac:dyDescent="0.3">
      <c r="A1091" s="1" t="s">
        <v>1276</v>
      </c>
      <c r="B1091" s="35" t="s">
        <v>3441</v>
      </c>
      <c r="C1091" t="s">
        <v>4843</v>
      </c>
    </row>
    <row r="1092" spans="1:4" ht="15.6" x14ac:dyDescent="0.3">
      <c r="A1092" s="1" t="s">
        <v>1275</v>
      </c>
      <c r="B1092" s="35" t="s">
        <v>3394</v>
      </c>
      <c r="C1092" t="s">
        <v>5112</v>
      </c>
      <c r="D1092" t="s">
        <v>4448</v>
      </c>
    </row>
    <row r="1093" spans="1:4" ht="15.6" x14ac:dyDescent="0.3">
      <c r="A1093" s="1" t="s">
        <v>1274</v>
      </c>
      <c r="B1093" s="35" t="s">
        <v>3442</v>
      </c>
      <c r="C1093" t="s">
        <v>4612</v>
      </c>
      <c r="D1093" t="s">
        <v>4465</v>
      </c>
    </row>
    <row r="1094" spans="1:4" ht="15.6" x14ac:dyDescent="0.3">
      <c r="A1094" s="1" t="s">
        <v>1273</v>
      </c>
      <c r="B1094" s="35" t="s">
        <v>3443</v>
      </c>
      <c r="C1094" t="s">
        <v>5113</v>
      </c>
    </row>
    <row r="1095" spans="1:4" ht="15.6" x14ac:dyDescent="0.3">
      <c r="A1095" s="1" t="s">
        <v>1272</v>
      </c>
      <c r="B1095" s="35" t="s">
        <v>2501</v>
      </c>
      <c r="C1095" t="s">
        <v>4496</v>
      </c>
      <c r="D1095" t="s">
        <v>3621</v>
      </c>
    </row>
    <row r="1096" spans="1:4" ht="15.6" x14ac:dyDescent="0.3">
      <c r="A1096" s="1" t="s">
        <v>1271</v>
      </c>
      <c r="B1096" s="35" t="s">
        <v>3444</v>
      </c>
      <c r="C1096" t="s">
        <v>4496</v>
      </c>
    </row>
    <row r="1097" spans="1:4" ht="15.6" x14ac:dyDescent="0.3">
      <c r="A1097" s="1" t="s">
        <v>1270</v>
      </c>
      <c r="B1097" s="35" t="s">
        <v>3445</v>
      </c>
      <c r="C1097" t="s">
        <v>5114</v>
      </c>
    </row>
    <row r="1098" spans="1:4" ht="15.6" x14ac:dyDescent="0.3">
      <c r="A1098" s="1" t="s">
        <v>1269</v>
      </c>
      <c r="B1098" s="35" t="s">
        <v>3446</v>
      </c>
      <c r="C1098" t="s">
        <v>4522</v>
      </c>
      <c r="D1098" t="s">
        <v>4442</v>
      </c>
    </row>
    <row r="1099" spans="1:4" ht="15.6" x14ac:dyDescent="0.3">
      <c r="A1099" s="1" t="s">
        <v>1268</v>
      </c>
      <c r="B1099" s="35" t="s">
        <v>3447</v>
      </c>
      <c r="C1099" t="s">
        <v>4928</v>
      </c>
    </row>
    <row r="1100" spans="1:4" ht="15.6" x14ac:dyDescent="0.3">
      <c r="A1100" s="1" t="s">
        <v>1267</v>
      </c>
      <c r="B1100" s="35" t="s">
        <v>2688</v>
      </c>
      <c r="C1100" t="s">
        <v>4605</v>
      </c>
      <c r="D1100" t="s">
        <v>4447</v>
      </c>
    </row>
    <row r="1101" spans="1:4" ht="15.6" x14ac:dyDescent="0.3">
      <c r="A1101" s="1" t="s">
        <v>1266</v>
      </c>
      <c r="B1101" s="35" t="s">
        <v>3448</v>
      </c>
      <c r="C1101" t="s">
        <v>4501</v>
      </c>
      <c r="D1101" t="s">
        <v>4448</v>
      </c>
    </row>
    <row r="1102" spans="1:4" ht="15.6" x14ac:dyDescent="0.3">
      <c r="A1102" s="1" t="s">
        <v>1265</v>
      </c>
      <c r="B1102" s="35" t="s">
        <v>3449</v>
      </c>
      <c r="C1102" t="s">
        <v>4951</v>
      </c>
    </row>
    <row r="1103" spans="1:4" ht="15.6" x14ac:dyDescent="0.3">
      <c r="A1103" s="1" t="s">
        <v>1264</v>
      </c>
      <c r="B1103" s="35" t="s">
        <v>2892</v>
      </c>
      <c r="C1103" t="s">
        <v>4501</v>
      </c>
    </row>
    <row r="1104" spans="1:4" ht="15.6" x14ac:dyDescent="0.3">
      <c r="A1104" s="1" t="s">
        <v>1263</v>
      </c>
      <c r="B1104" s="35" t="s">
        <v>3450</v>
      </c>
      <c r="C1104" t="s">
        <v>4580</v>
      </c>
      <c r="D1104" t="s">
        <v>4448</v>
      </c>
    </row>
    <row r="1105" spans="1:4" ht="15.6" x14ac:dyDescent="0.3">
      <c r="A1105" s="1" t="s">
        <v>1262</v>
      </c>
      <c r="B1105" s="35" t="s">
        <v>3451</v>
      </c>
      <c r="C1105" t="s">
        <v>5115</v>
      </c>
      <c r="D1105" t="s">
        <v>4444</v>
      </c>
    </row>
    <row r="1106" spans="1:4" ht="15.6" x14ac:dyDescent="0.3">
      <c r="A1106" s="1" t="s">
        <v>1261</v>
      </c>
      <c r="B1106" s="35" t="s">
        <v>3452</v>
      </c>
      <c r="C1106" t="s">
        <v>5116</v>
      </c>
    </row>
    <row r="1107" spans="1:4" ht="15.6" x14ac:dyDescent="0.3">
      <c r="A1107" s="1" t="s">
        <v>1260</v>
      </c>
      <c r="B1107" s="35" t="s">
        <v>3453</v>
      </c>
      <c r="C1107" t="s">
        <v>4595</v>
      </c>
    </row>
    <row r="1108" spans="1:4" ht="15.6" x14ac:dyDescent="0.3">
      <c r="A1108" s="1" t="s">
        <v>1259</v>
      </c>
      <c r="B1108" s="35" t="s">
        <v>3454</v>
      </c>
      <c r="C1108" t="s">
        <v>4879</v>
      </c>
    </row>
    <row r="1109" spans="1:4" ht="15.6" x14ac:dyDescent="0.3">
      <c r="A1109" s="1" t="s">
        <v>1258</v>
      </c>
      <c r="B1109" s="35" t="s">
        <v>3455</v>
      </c>
      <c r="C1109" t="s">
        <v>4988</v>
      </c>
      <c r="D1109" t="s">
        <v>4447</v>
      </c>
    </row>
    <row r="1110" spans="1:4" ht="15.6" x14ac:dyDescent="0.3">
      <c r="A1110" s="1" t="s">
        <v>1257</v>
      </c>
      <c r="B1110" s="35" t="s">
        <v>3456</v>
      </c>
      <c r="C1110" t="s">
        <v>5117</v>
      </c>
      <c r="D1110" t="s">
        <v>4454</v>
      </c>
    </row>
    <row r="1111" spans="1:4" ht="15.6" x14ac:dyDescent="0.3">
      <c r="A1111" s="1" t="s">
        <v>1256</v>
      </c>
      <c r="B1111" s="35" t="s">
        <v>3457</v>
      </c>
      <c r="C1111" t="s">
        <v>4890</v>
      </c>
      <c r="D1111" t="s">
        <v>4447</v>
      </c>
    </row>
    <row r="1112" spans="1:4" ht="15.6" x14ac:dyDescent="0.3">
      <c r="A1112" s="1" t="s">
        <v>1255</v>
      </c>
      <c r="B1112" s="35" t="s">
        <v>2822</v>
      </c>
      <c r="C1112" t="s">
        <v>4511</v>
      </c>
    </row>
    <row r="1113" spans="1:4" ht="15.6" x14ac:dyDescent="0.3">
      <c r="A1113" s="1" t="s">
        <v>1254</v>
      </c>
      <c r="B1113" s="35" t="s">
        <v>3458</v>
      </c>
      <c r="C1113" t="s">
        <v>5055</v>
      </c>
      <c r="D1113" t="s">
        <v>3621</v>
      </c>
    </row>
    <row r="1114" spans="1:4" ht="15.6" x14ac:dyDescent="0.3">
      <c r="A1114" s="1" t="s">
        <v>1253</v>
      </c>
      <c r="B1114" s="35" t="s">
        <v>3459</v>
      </c>
      <c r="C1114" t="s">
        <v>4537</v>
      </c>
    </row>
    <row r="1115" spans="1:4" ht="15.6" x14ac:dyDescent="0.3">
      <c r="A1115" s="1" t="s">
        <v>1252</v>
      </c>
      <c r="B1115" s="35" t="s">
        <v>3460</v>
      </c>
      <c r="C1115" t="s">
        <v>5118</v>
      </c>
    </row>
    <row r="1116" spans="1:4" ht="15.6" x14ac:dyDescent="0.3">
      <c r="A1116" s="1" t="s">
        <v>1251</v>
      </c>
      <c r="B1116" s="35" t="s">
        <v>3461</v>
      </c>
      <c r="C1116" t="s">
        <v>5119</v>
      </c>
      <c r="D1116" t="s">
        <v>4453</v>
      </c>
    </row>
    <row r="1117" spans="1:4" ht="15.6" x14ac:dyDescent="0.3">
      <c r="A1117" s="1" t="s">
        <v>1250</v>
      </c>
      <c r="B1117" s="35" t="s">
        <v>3462</v>
      </c>
      <c r="C1117" t="s">
        <v>4538</v>
      </c>
      <c r="D1117" t="s">
        <v>4447</v>
      </c>
    </row>
    <row r="1118" spans="1:4" ht="15.6" x14ac:dyDescent="0.3">
      <c r="A1118" s="1" t="s">
        <v>1249</v>
      </c>
      <c r="B1118" s="35" t="s">
        <v>3463</v>
      </c>
      <c r="C1118" t="s">
        <v>5120</v>
      </c>
      <c r="D1118" t="s">
        <v>4463</v>
      </c>
    </row>
    <row r="1119" spans="1:4" ht="15.6" x14ac:dyDescent="0.3">
      <c r="A1119" s="1" t="s">
        <v>1248</v>
      </c>
      <c r="B1119" s="35" t="s">
        <v>3464</v>
      </c>
      <c r="C1119" t="s">
        <v>4600</v>
      </c>
    </row>
    <row r="1120" spans="1:4" ht="15.6" x14ac:dyDescent="0.3">
      <c r="A1120" s="1" t="s">
        <v>1247</v>
      </c>
      <c r="B1120" s="35" t="s">
        <v>3465</v>
      </c>
      <c r="C1120" t="s">
        <v>4757</v>
      </c>
    </row>
    <row r="1121" spans="1:4" ht="15.6" x14ac:dyDescent="0.3">
      <c r="A1121" s="1" t="s">
        <v>1246</v>
      </c>
      <c r="B1121" s="35" t="s">
        <v>3466</v>
      </c>
      <c r="C1121" t="s">
        <v>4532</v>
      </c>
      <c r="D1121" t="s">
        <v>4465</v>
      </c>
    </row>
    <row r="1122" spans="1:4" ht="15.6" x14ac:dyDescent="0.3">
      <c r="A1122" s="1" t="s">
        <v>1245</v>
      </c>
      <c r="B1122" s="35" t="s">
        <v>3467</v>
      </c>
      <c r="C1122" t="s">
        <v>4537</v>
      </c>
      <c r="D1122" t="s">
        <v>4450</v>
      </c>
    </row>
    <row r="1123" spans="1:4" ht="15.6" x14ac:dyDescent="0.3">
      <c r="A1123" s="1" t="s">
        <v>1244</v>
      </c>
      <c r="B1123" s="35" t="s">
        <v>3468</v>
      </c>
      <c r="C1123" t="s">
        <v>4496</v>
      </c>
      <c r="D1123" t="s">
        <v>3621</v>
      </c>
    </row>
    <row r="1124" spans="1:4" ht="15.6" x14ac:dyDescent="0.3">
      <c r="A1124" s="1" t="s">
        <v>1243</v>
      </c>
      <c r="B1124" s="35" t="s">
        <v>3469</v>
      </c>
      <c r="C1124" t="s">
        <v>5121</v>
      </c>
      <c r="D1124" t="s">
        <v>4442</v>
      </c>
    </row>
    <row r="1125" spans="1:4" ht="15.6" x14ac:dyDescent="0.3">
      <c r="A1125" s="1" t="s">
        <v>1242</v>
      </c>
      <c r="B1125" s="35" t="s">
        <v>3470</v>
      </c>
      <c r="C1125" t="s">
        <v>4654</v>
      </c>
      <c r="D1125" t="s">
        <v>4442</v>
      </c>
    </row>
    <row r="1126" spans="1:4" ht="15.6" x14ac:dyDescent="0.3">
      <c r="A1126" s="1" t="s">
        <v>1241</v>
      </c>
      <c r="B1126" s="35" t="s">
        <v>3471</v>
      </c>
      <c r="C1126" t="s">
        <v>5122</v>
      </c>
    </row>
    <row r="1127" spans="1:4" ht="15.6" x14ac:dyDescent="0.3">
      <c r="A1127" s="1" t="s">
        <v>1240</v>
      </c>
      <c r="B1127" s="35" t="s">
        <v>3472</v>
      </c>
      <c r="C1127" t="s">
        <v>5123</v>
      </c>
    </row>
    <row r="1128" spans="1:4" ht="15.6" x14ac:dyDescent="0.3">
      <c r="A1128" s="1" t="s">
        <v>1239</v>
      </c>
      <c r="B1128" s="35" t="s">
        <v>3473</v>
      </c>
      <c r="C1128" t="s">
        <v>4654</v>
      </c>
    </row>
    <row r="1129" spans="1:4" ht="15.6" x14ac:dyDescent="0.3">
      <c r="A1129" s="1" t="s">
        <v>1238</v>
      </c>
      <c r="B1129" s="35" t="s">
        <v>3474</v>
      </c>
      <c r="C1129" t="s">
        <v>4529</v>
      </c>
    </row>
    <row r="1130" spans="1:4" ht="15.6" x14ac:dyDescent="0.3">
      <c r="A1130" s="1" t="s">
        <v>1237</v>
      </c>
      <c r="B1130" s="35" t="s">
        <v>3475</v>
      </c>
      <c r="C1130" t="s">
        <v>4537</v>
      </c>
      <c r="D1130" t="s">
        <v>4443</v>
      </c>
    </row>
    <row r="1131" spans="1:4" ht="15.6" x14ac:dyDescent="0.3">
      <c r="A1131" s="1" t="s">
        <v>1236</v>
      </c>
      <c r="B1131" s="35" t="s">
        <v>3476</v>
      </c>
      <c r="C1131" t="s">
        <v>4550</v>
      </c>
    </row>
    <row r="1132" spans="1:4" ht="15.6" x14ac:dyDescent="0.3">
      <c r="A1132" s="1" t="s">
        <v>1235</v>
      </c>
      <c r="B1132" s="35" t="s">
        <v>3477</v>
      </c>
      <c r="C1132" t="s">
        <v>5124</v>
      </c>
      <c r="D1132" t="s">
        <v>4453</v>
      </c>
    </row>
    <row r="1133" spans="1:4" ht="15.6" x14ac:dyDescent="0.3">
      <c r="A1133" s="1" t="s">
        <v>1234</v>
      </c>
      <c r="B1133" s="35" t="s">
        <v>3478</v>
      </c>
      <c r="C1133" t="s">
        <v>5125</v>
      </c>
    </row>
    <row r="1134" spans="1:4" ht="15.6" x14ac:dyDescent="0.3">
      <c r="A1134" s="1" t="s">
        <v>1233</v>
      </c>
      <c r="B1134" s="35" t="s">
        <v>3479</v>
      </c>
      <c r="C1134" t="s">
        <v>4773</v>
      </c>
      <c r="D1134" t="s">
        <v>4448</v>
      </c>
    </row>
    <row r="1135" spans="1:4" ht="15.6" x14ac:dyDescent="0.3">
      <c r="A1135" s="1" t="s">
        <v>1232</v>
      </c>
      <c r="B1135" s="35" t="s">
        <v>3480</v>
      </c>
      <c r="C1135" t="s">
        <v>4647</v>
      </c>
    </row>
    <row r="1136" spans="1:4" ht="15.6" x14ac:dyDescent="0.3">
      <c r="A1136" s="1" t="s">
        <v>1231</v>
      </c>
      <c r="B1136" s="35" t="s">
        <v>3481</v>
      </c>
      <c r="C1136" t="s">
        <v>4553</v>
      </c>
    </row>
    <row r="1137" spans="1:4" ht="15.6" x14ac:dyDescent="0.3">
      <c r="A1137" s="1" t="s">
        <v>1230</v>
      </c>
      <c r="B1137" s="35" t="s">
        <v>3482</v>
      </c>
      <c r="C1137" t="s">
        <v>4605</v>
      </c>
    </row>
    <row r="1138" spans="1:4" ht="15.6" x14ac:dyDescent="0.3">
      <c r="A1138" s="1" t="s">
        <v>1229</v>
      </c>
      <c r="B1138" s="35" t="s">
        <v>3483</v>
      </c>
      <c r="C1138" t="s">
        <v>5126</v>
      </c>
      <c r="D1138" t="s">
        <v>3621</v>
      </c>
    </row>
    <row r="1139" spans="1:4" ht="15.6" x14ac:dyDescent="0.3">
      <c r="A1139" s="1" t="s">
        <v>1228</v>
      </c>
      <c r="B1139" s="35" t="s">
        <v>3484</v>
      </c>
      <c r="C1139" t="s">
        <v>4600</v>
      </c>
      <c r="D1139" t="s">
        <v>4462</v>
      </c>
    </row>
    <row r="1140" spans="1:4" ht="15.6" x14ac:dyDescent="0.3">
      <c r="A1140" s="1" t="s">
        <v>1227</v>
      </c>
      <c r="B1140" s="35" t="s">
        <v>3485</v>
      </c>
      <c r="C1140" t="s">
        <v>5127</v>
      </c>
      <c r="D1140" t="s">
        <v>4462</v>
      </c>
    </row>
    <row r="1141" spans="1:4" ht="15.6" x14ac:dyDescent="0.3">
      <c r="A1141" s="1" t="s">
        <v>1226</v>
      </c>
      <c r="B1141" s="35" t="s">
        <v>3486</v>
      </c>
      <c r="C1141" t="s">
        <v>4529</v>
      </c>
    </row>
    <row r="1142" spans="1:4" ht="15.6" x14ac:dyDescent="0.3">
      <c r="A1142" s="1" t="s">
        <v>1225</v>
      </c>
      <c r="B1142" s="35" t="s">
        <v>2654</v>
      </c>
      <c r="C1142" t="s">
        <v>4554</v>
      </c>
    </row>
    <row r="1143" spans="1:4" ht="15.6" x14ac:dyDescent="0.3">
      <c r="A1143" s="1" t="s">
        <v>1224</v>
      </c>
      <c r="B1143" s="35" t="s">
        <v>3487</v>
      </c>
      <c r="C1143" t="s">
        <v>4646</v>
      </c>
    </row>
    <row r="1144" spans="1:4" ht="15.6" x14ac:dyDescent="0.3">
      <c r="A1144" s="1" t="s">
        <v>1223</v>
      </c>
      <c r="B1144" s="35" t="s">
        <v>3488</v>
      </c>
      <c r="C1144" t="s">
        <v>4496</v>
      </c>
      <c r="D1144" t="s">
        <v>3621</v>
      </c>
    </row>
    <row r="1145" spans="1:4" ht="15.6" x14ac:dyDescent="0.3">
      <c r="A1145" s="1" t="s">
        <v>1222</v>
      </c>
      <c r="B1145" s="35" t="s">
        <v>3489</v>
      </c>
      <c r="C1145" t="s">
        <v>5128</v>
      </c>
    </row>
    <row r="1146" spans="1:4" ht="15.6" x14ac:dyDescent="0.3">
      <c r="A1146" s="1" t="s">
        <v>1221</v>
      </c>
      <c r="B1146" s="35" t="s">
        <v>3490</v>
      </c>
      <c r="C1146" t="s">
        <v>4517</v>
      </c>
    </row>
    <row r="1147" spans="1:4" ht="15.6" x14ac:dyDescent="0.3">
      <c r="A1147" s="1" t="s">
        <v>1220</v>
      </c>
      <c r="B1147" s="35" t="s">
        <v>3491</v>
      </c>
      <c r="C1147" t="s">
        <v>5129</v>
      </c>
    </row>
    <row r="1148" spans="1:4" ht="15.6" x14ac:dyDescent="0.3">
      <c r="A1148" s="1" t="s">
        <v>1219</v>
      </c>
      <c r="B1148" s="35" t="s">
        <v>3492</v>
      </c>
      <c r="C1148" t="s">
        <v>4982</v>
      </c>
      <c r="D1148" t="s">
        <v>4453</v>
      </c>
    </row>
    <row r="1149" spans="1:4" ht="15.6" x14ac:dyDescent="0.3">
      <c r="A1149" s="1" t="s">
        <v>1218</v>
      </c>
      <c r="B1149" s="35" t="s">
        <v>3493</v>
      </c>
      <c r="C1149" t="s">
        <v>4580</v>
      </c>
    </row>
    <row r="1150" spans="1:4" ht="15.6" x14ac:dyDescent="0.3">
      <c r="A1150" s="1" t="s">
        <v>1217</v>
      </c>
      <c r="B1150" s="35" t="s">
        <v>3494</v>
      </c>
      <c r="C1150" t="s">
        <v>4496</v>
      </c>
    </row>
    <row r="1151" spans="1:4" ht="15.6" x14ac:dyDescent="0.3">
      <c r="A1151" s="1" t="s">
        <v>1216</v>
      </c>
      <c r="B1151" s="35" t="s">
        <v>3495</v>
      </c>
      <c r="C1151" t="s">
        <v>5130</v>
      </c>
    </row>
    <row r="1152" spans="1:4" ht="15.6" x14ac:dyDescent="0.3">
      <c r="A1152" s="1" t="s">
        <v>1215</v>
      </c>
      <c r="B1152" s="35" t="s">
        <v>2933</v>
      </c>
      <c r="C1152" t="s">
        <v>4654</v>
      </c>
      <c r="D1152" t="s">
        <v>4447</v>
      </c>
    </row>
    <row r="1153" spans="1:5" ht="15.6" x14ac:dyDescent="0.3">
      <c r="A1153" s="1" t="s">
        <v>1214</v>
      </c>
      <c r="B1153" s="35" t="s">
        <v>3496</v>
      </c>
      <c r="C1153" t="s">
        <v>5131</v>
      </c>
    </row>
    <row r="1154" spans="1:5" ht="15.6" x14ac:dyDescent="0.3">
      <c r="A1154" s="1" t="s">
        <v>1213</v>
      </c>
      <c r="B1154" s="35" t="s">
        <v>3497</v>
      </c>
      <c r="C1154" t="s">
        <v>4835</v>
      </c>
    </row>
    <row r="1155" spans="1:5" ht="15.6" x14ac:dyDescent="0.3">
      <c r="A1155" s="1" t="s">
        <v>1212</v>
      </c>
      <c r="B1155" s="35" t="s">
        <v>3498</v>
      </c>
      <c r="C1155" t="s">
        <v>5132</v>
      </c>
    </row>
    <row r="1156" spans="1:5" ht="15.6" x14ac:dyDescent="0.3">
      <c r="A1156" s="1" t="s">
        <v>1211</v>
      </c>
      <c r="B1156" s="35" t="s">
        <v>3499</v>
      </c>
      <c r="C1156" t="s">
        <v>4586</v>
      </c>
      <c r="D1156" t="s">
        <v>4455</v>
      </c>
    </row>
    <row r="1157" spans="1:5" ht="15.6" x14ac:dyDescent="0.3">
      <c r="A1157" s="1" t="s">
        <v>1210</v>
      </c>
      <c r="B1157" s="35" t="s">
        <v>3500</v>
      </c>
      <c r="C1157" t="s">
        <v>4949</v>
      </c>
    </row>
    <row r="1158" spans="1:5" ht="15.6" x14ac:dyDescent="0.3">
      <c r="A1158" s="1" t="s">
        <v>1209</v>
      </c>
      <c r="B1158" s="35" t="s">
        <v>3501</v>
      </c>
      <c r="C1158" t="s">
        <v>4555</v>
      </c>
    </row>
    <row r="1159" spans="1:5" ht="15.6" x14ac:dyDescent="0.3">
      <c r="A1159" s="1" t="s">
        <v>1208</v>
      </c>
      <c r="B1159" s="35" t="s">
        <v>3502</v>
      </c>
      <c r="C1159" t="s">
        <v>5073</v>
      </c>
      <c r="D1159" t="s">
        <v>4475</v>
      </c>
      <c r="E1159" t="s">
        <v>4449</v>
      </c>
    </row>
    <row r="1160" spans="1:5" ht="15.6" x14ac:dyDescent="0.3">
      <c r="A1160" s="1" t="s">
        <v>1207</v>
      </c>
      <c r="B1160" s="35" t="s">
        <v>3503</v>
      </c>
      <c r="C1160" t="s">
        <v>5133</v>
      </c>
    </row>
    <row r="1161" spans="1:5" ht="15.6" x14ac:dyDescent="0.3">
      <c r="A1161" s="1" t="s">
        <v>1206</v>
      </c>
      <c r="B1161" s="35" t="s">
        <v>3504</v>
      </c>
      <c r="C1161" t="s">
        <v>4684</v>
      </c>
      <c r="D1161" t="s">
        <v>4456</v>
      </c>
    </row>
    <row r="1162" spans="1:5" ht="15.6" x14ac:dyDescent="0.3">
      <c r="A1162" s="1" t="s">
        <v>1205</v>
      </c>
      <c r="B1162" s="35" t="s">
        <v>3505</v>
      </c>
      <c r="C1162" t="s">
        <v>5134</v>
      </c>
      <c r="D1162" t="s">
        <v>4448</v>
      </c>
    </row>
    <row r="1163" spans="1:5" ht="15.6" x14ac:dyDescent="0.3">
      <c r="A1163" s="1" t="s">
        <v>1204</v>
      </c>
      <c r="B1163" s="35" t="s">
        <v>3506</v>
      </c>
      <c r="C1163" t="s">
        <v>4734</v>
      </c>
      <c r="D1163" t="s">
        <v>4455</v>
      </c>
    </row>
    <row r="1164" spans="1:5" ht="15.6" x14ac:dyDescent="0.3">
      <c r="A1164" s="1" t="s">
        <v>1203</v>
      </c>
      <c r="B1164" s="35" t="s">
        <v>3507</v>
      </c>
      <c r="C1164" t="s">
        <v>5135</v>
      </c>
    </row>
    <row r="1165" spans="1:5" ht="15.6" x14ac:dyDescent="0.3">
      <c r="A1165" s="1" t="s">
        <v>1202</v>
      </c>
      <c r="B1165" s="35" t="s">
        <v>3508</v>
      </c>
      <c r="C1165" t="s">
        <v>5136</v>
      </c>
    </row>
    <row r="1166" spans="1:5" ht="15.6" x14ac:dyDescent="0.3">
      <c r="A1166" s="1" t="s">
        <v>1201</v>
      </c>
      <c r="B1166" s="35" t="s">
        <v>3509</v>
      </c>
      <c r="C1166" t="s">
        <v>5137</v>
      </c>
    </row>
    <row r="1167" spans="1:5" ht="15.6" x14ac:dyDescent="0.3">
      <c r="A1167" s="1" t="s">
        <v>1200</v>
      </c>
      <c r="B1167" s="35" t="s">
        <v>3510</v>
      </c>
      <c r="C1167" t="s">
        <v>4660</v>
      </c>
    </row>
    <row r="1168" spans="1:5" ht="15.6" x14ac:dyDescent="0.3">
      <c r="A1168" s="1" t="s">
        <v>1199</v>
      </c>
      <c r="B1168" s="35" t="s">
        <v>3511</v>
      </c>
      <c r="C1168" t="s">
        <v>4531</v>
      </c>
    </row>
    <row r="1169" spans="1:4" ht="15.6" x14ac:dyDescent="0.3">
      <c r="A1169" s="1" t="s">
        <v>1198</v>
      </c>
      <c r="B1169" s="35" t="s">
        <v>3512</v>
      </c>
      <c r="C1169" t="s">
        <v>5138</v>
      </c>
      <c r="D1169" t="s">
        <v>4444</v>
      </c>
    </row>
    <row r="1170" spans="1:4" ht="15.6" x14ac:dyDescent="0.3">
      <c r="A1170" s="1" t="s">
        <v>1197</v>
      </c>
      <c r="B1170" s="35" t="s">
        <v>2479</v>
      </c>
      <c r="C1170" t="s">
        <v>4506</v>
      </c>
      <c r="D1170" t="s">
        <v>4452</v>
      </c>
    </row>
    <row r="1171" spans="1:4" ht="15.6" x14ac:dyDescent="0.3">
      <c r="A1171" s="1" t="s">
        <v>1196</v>
      </c>
      <c r="B1171" s="35" t="s">
        <v>3513</v>
      </c>
      <c r="C1171" t="s">
        <v>5139</v>
      </c>
    </row>
    <row r="1172" spans="1:4" ht="15.6" x14ac:dyDescent="0.3">
      <c r="A1172" s="1" t="s">
        <v>1195</v>
      </c>
      <c r="B1172" s="35" t="s">
        <v>3354</v>
      </c>
      <c r="C1172" t="s">
        <v>5140</v>
      </c>
    </row>
    <row r="1173" spans="1:4" ht="15.6" x14ac:dyDescent="0.3">
      <c r="A1173" s="1" t="s">
        <v>1194</v>
      </c>
      <c r="B1173" s="35" t="s">
        <v>3514</v>
      </c>
      <c r="C1173" t="s">
        <v>4512</v>
      </c>
    </row>
    <row r="1174" spans="1:4" ht="15.6" x14ac:dyDescent="0.3">
      <c r="A1174" s="1" t="s">
        <v>1193</v>
      </c>
      <c r="B1174" s="35" t="s">
        <v>3515</v>
      </c>
      <c r="C1174" t="s">
        <v>5141</v>
      </c>
      <c r="D1174" t="s">
        <v>4453</v>
      </c>
    </row>
    <row r="1175" spans="1:4" ht="15.6" x14ac:dyDescent="0.3">
      <c r="A1175" s="1" t="s">
        <v>1192</v>
      </c>
      <c r="B1175" s="35" t="s">
        <v>3516</v>
      </c>
      <c r="C1175" t="s">
        <v>5142</v>
      </c>
      <c r="D1175" t="s">
        <v>4444</v>
      </c>
    </row>
    <row r="1176" spans="1:4" ht="15.6" x14ac:dyDescent="0.3">
      <c r="A1176" s="1" t="s">
        <v>1191</v>
      </c>
      <c r="B1176" s="35" t="s">
        <v>3517</v>
      </c>
      <c r="C1176" t="s">
        <v>5143</v>
      </c>
    </row>
    <row r="1177" spans="1:4" ht="15.6" x14ac:dyDescent="0.3">
      <c r="A1177" s="1" t="s">
        <v>1190</v>
      </c>
      <c r="B1177" s="35" t="s">
        <v>3518</v>
      </c>
      <c r="C1177" t="s">
        <v>4542</v>
      </c>
      <c r="D1177" t="s">
        <v>4452</v>
      </c>
    </row>
    <row r="1178" spans="1:4" ht="15.6" x14ac:dyDescent="0.3">
      <c r="A1178" s="1" t="s">
        <v>1189</v>
      </c>
      <c r="B1178" s="35" t="s">
        <v>3519</v>
      </c>
      <c r="C1178" t="s">
        <v>4584</v>
      </c>
      <c r="D1178" t="s">
        <v>4465</v>
      </c>
    </row>
    <row r="1179" spans="1:4" ht="15.6" x14ac:dyDescent="0.3">
      <c r="A1179" s="1" t="s">
        <v>1188</v>
      </c>
      <c r="B1179" s="35" t="s">
        <v>3520</v>
      </c>
      <c r="C1179" t="s">
        <v>5144</v>
      </c>
      <c r="D1179" t="s">
        <v>4455</v>
      </c>
    </row>
    <row r="1180" spans="1:4" ht="15.6" x14ac:dyDescent="0.3">
      <c r="A1180" s="1" t="s">
        <v>1187</v>
      </c>
      <c r="B1180" s="35" t="s">
        <v>3521</v>
      </c>
      <c r="C1180" t="s">
        <v>4558</v>
      </c>
    </row>
    <row r="1181" spans="1:4" ht="15.6" x14ac:dyDescent="0.3">
      <c r="A1181" s="1" t="s">
        <v>1186</v>
      </c>
      <c r="B1181" s="35" t="s">
        <v>3522</v>
      </c>
      <c r="C1181" t="s">
        <v>4645</v>
      </c>
    </row>
    <row r="1182" spans="1:4" ht="15.6" x14ac:dyDescent="0.3">
      <c r="A1182" s="1" t="s">
        <v>1185</v>
      </c>
      <c r="B1182" s="35" t="s">
        <v>3523</v>
      </c>
      <c r="C1182" t="s">
        <v>4520</v>
      </c>
    </row>
    <row r="1183" spans="1:4" ht="15.6" x14ac:dyDescent="0.3">
      <c r="A1183" s="1" t="s">
        <v>1184</v>
      </c>
      <c r="B1183" s="35" t="s">
        <v>2478</v>
      </c>
      <c r="C1183" t="s">
        <v>4824</v>
      </c>
      <c r="D1183" t="s">
        <v>4447</v>
      </c>
    </row>
    <row r="1184" spans="1:4" ht="15.6" x14ac:dyDescent="0.3">
      <c r="A1184" s="1" t="s">
        <v>1183</v>
      </c>
      <c r="B1184" s="35" t="s">
        <v>3524</v>
      </c>
      <c r="C1184" t="s">
        <v>5145</v>
      </c>
      <c r="D1184" t="s">
        <v>4443</v>
      </c>
    </row>
    <row r="1185" spans="1:4" ht="15.6" x14ac:dyDescent="0.3">
      <c r="A1185" s="1" t="s">
        <v>1182</v>
      </c>
      <c r="B1185" s="35" t="s">
        <v>3525</v>
      </c>
      <c r="C1185" t="s">
        <v>5122</v>
      </c>
      <c r="D1185" t="s">
        <v>4448</v>
      </c>
    </row>
    <row r="1186" spans="1:4" ht="15.6" x14ac:dyDescent="0.3">
      <c r="A1186" s="1" t="s">
        <v>1181</v>
      </c>
      <c r="B1186" s="35" t="s">
        <v>3526</v>
      </c>
      <c r="C1186" t="s">
        <v>4644</v>
      </c>
      <c r="D1186" t="s">
        <v>4448</v>
      </c>
    </row>
    <row r="1187" spans="1:4" ht="15.6" x14ac:dyDescent="0.3">
      <c r="A1187" s="1" t="s">
        <v>1180</v>
      </c>
      <c r="B1187" s="35" t="s">
        <v>3527</v>
      </c>
      <c r="C1187" t="s">
        <v>4517</v>
      </c>
    </row>
    <row r="1188" spans="1:4" ht="15.6" x14ac:dyDescent="0.3">
      <c r="A1188" s="1" t="s">
        <v>1179</v>
      </c>
      <c r="B1188" s="35" t="s">
        <v>3528</v>
      </c>
      <c r="C1188" t="s">
        <v>5146</v>
      </c>
    </row>
    <row r="1189" spans="1:4" ht="15.6" x14ac:dyDescent="0.3">
      <c r="A1189" s="1" t="s">
        <v>1178</v>
      </c>
      <c r="B1189" s="35" t="s">
        <v>2706</v>
      </c>
      <c r="C1189" t="s">
        <v>5147</v>
      </c>
    </row>
    <row r="1190" spans="1:4" ht="15.6" x14ac:dyDescent="0.3">
      <c r="A1190" s="1" t="s">
        <v>1177</v>
      </c>
      <c r="B1190" s="35" t="s">
        <v>3529</v>
      </c>
      <c r="C1190" t="s">
        <v>4554</v>
      </c>
      <c r="D1190" t="s">
        <v>4462</v>
      </c>
    </row>
    <row r="1191" spans="1:4" ht="15.6" x14ac:dyDescent="0.3">
      <c r="A1191" s="1" t="s">
        <v>1176</v>
      </c>
      <c r="B1191" s="35" t="s">
        <v>3530</v>
      </c>
      <c r="C1191" t="s">
        <v>5032</v>
      </c>
      <c r="D1191" t="s">
        <v>4450</v>
      </c>
    </row>
    <row r="1192" spans="1:4" ht="15.6" x14ac:dyDescent="0.3">
      <c r="A1192" s="1" t="s">
        <v>1175</v>
      </c>
      <c r="B1192" s="35" t="s">
        <v>3531</v>
      </c>
      <c r="C1192" t="s">
        <v>4584</v>
      </c>
      <c r="D1192" t="s">
        <v>4462</v>
      </c>
    </row>
    <row r="1193" spans="1:4" ht="15.6" x14ac:dyDescent="0.3">
      <c r="A1193" s="1" t="s">
        <v>1174</v>
      </c>
      <c r="B1193" s="35" t="s">
        <v>3532</v>
      </c>
      <c r="C1193" t="s">
        <v>4684</v>
      </c>
    </row>
    <row r="1194" spans="1:4" ht="15.6" x14ac:dyDescent="0.3">
      <c r="A1194" s="1" t="s">
        <v>1173</v>
      </c>
      <c r="B1194" s="35" t="s">
        <v>3533</v>
      </c>
      <c r="C1194" t="s">
        <v>4739</v>
      </c>
    </row>
    <row r="1195" spans="1:4" ht="15.6" x14ac:dyDescent="0.3">
      <c r="A1195" s="1" t="s">
        <v>1172</v>
      </c>
      <c r="B1195" s="35" t="s">
        <v>3534</v>
      </c>
      <c r="C1195" t="s">
        <v>4587</v>
      </c>
    </row>
    <row r="1196" spans="1:4" ht="15.6" x14ac:dyDescent="0.3">
      <c r="A1196" s="1" t="s">
        <v>1171</v>
      </c>
      <c r="B1196" s="35" t="s">
        <v>3535</v>
      </c>
      <c r="C1196" t="s">
        <v>4543</v>
      </c>
    </row>
    <row r="1197" spans="1:4" ht="15.6" x14ac:dyDescent="0.3">
      <c r="A1197" s="1" t="s">
        <v>1170</v>
      </c>
      <c r="B1197" s="35" t="s">
        <v>3536</v>
      </c>
      <c r="C1197" t="s">
        <v>5057</v>
      </c>
      <c r="D1197" t="s">
        <v>4444</v>
      </c>
    </row>
    <row r="1198" spans="1:4" ht="15.6" x14ac:dyDescent="0.3">
      <c r="A1198" s="1" t="s">
        <v>1169</v>
      </c>
      <c r="B1198" s="35" t="s">
        <v>3537</v>
      </c>
      <c r="C1198" t="s">
        <v>5092</v>
      </c>
      <c r="D1198" t="s">
        <v>3621</v>
      </c>
    </row>
    <row r="1199" spans="1:4" ht="15.6" x14ac:dyDescent="0.3">
      <c r="A1199" s="1" t="s">
        <v>1168</v>
      </c>
      <c r="B1199" s="35" t="s">
        <v>3538</v>
      </c>
      <c r="C1199" t="s">
        <v>5087</v>
      </c>
    </row>
    <row r="1200" spans="1:4" ht="15.6" x14ac:dyDescent="0.3">
      <c r="A1200" s="1" t="s">
        <v>1167</v>
      </c>
      <c r="B1200" s="35" t="s">
        <v>3539</v>
      </c>
      <c r="C1200" t="s">
        <v>5148</v>
      </c>
    </row>
    <row r="1201" spans="1:4" ht="15.6" x14ac:dyDescent="0.3">
      <c r="A1201" s="1" t="s">
        <v>1166</v>
      </c>
      <c r="B1201" s="35" t="s">
        <v>3540</v>
      </c>
      <c r="C1201" t="s">
        <v>4945</v>
      </c>
      <c r="D1201" t="s">
        <v>4447</v>
      </c>
    </row>
    <row r="1202" spans="1:4" ht="15.6" x14ac:dyDescent="0.3">
      <c r="A1202" s="1" t="s">
        <v>1165</v>
      </c>
      <c r="B1202" s="35" t="s">
        <v>3217</v>
      </c>
      <c r="C1202" t="s">
        <v>4529</v>
      </c>
    </row>
    <row r="1203" spans="1:4" ht="15.6" x14ac:dyDescent="0.3">
      <c r="A1203" s="1" t="s">
        <v>1164</v>
      </c>
      <c r="B1203" s="35" t="s">
        <v>3541</v>
      </c>
      <c r="C1203" t="s">
        <v>5149</v>
      </c>
      <c r="D1203" t="s">
        <v>4447</v>
      </c>
    </row>
    <row r="1204" spans="1:4" ht="15.6" x14ac:dyDescent="0.3">
      <c r="A1204" s="1" t="s">
        <v>1163</v>
      </c>
      <c r="B1204" s="35" t="s">
        <v>3542</v>
      </c>
      <c r="C1204" t="s">
        <v>4612</v>
      </c>
      <c r="D1204" t="s">
        <v>4444</v>
      </c>
    </row>
    <row r="1205" spans="1:4" ht="15.6" x14ac:dyDescent="0.3">
      <c r="A1205" s="1" t="s">
        <v>1162</v>
      </c>
      <c r="B1205" s="35" t="s">
        <v>3543</v>
      </c>
      <c r="C1205" t="s">
        <v>4738</v>
      </c>
    </row>
    <row r="1206" spans="1:4" ht="15.6" x14ac:dyDescent="0.3">
      <c r="A1206" s="1" t="s">
        <v>1161</v>
      </c>
      <c r="B1206" s="35" t="s">
        <v>3544</v>
      </c>
      <c r="C1206" t="s">
        <v>5150</v>
      </c>
    </row>
    <row r="1207" spans="1:4" ht="15.6" x14ac:dyDescent="0.3">
      <c r="A1207" s="1" t="s">
        <v>1160</v>
      </c>
      <c r="B1207" s="35" t="s">
        <v>3545</v>
      </c>
      <c r="C1207" t="s">
        <v>5151</v>
      </c>
    </row>
    <row r="1208" spans="1:4" ht="15.6" x14ac:dyDescent="0.3">
      <c r="A1208" s="1" t="s">
        <v>1159</v>
      </c>
      <c r="B1208" s="35" t="s">
        <v>3546</v>
      </c>
      <c r="C1208" t="s">
        <v>5152</v>
      </c>
    </row>
    <row r="1209" spans="1:4" ht="15.6" x14ac:dyDescent="0.3">
      <c r="A1209" s="1" t="s">
        <v>1158</v>
      </c>
      <c r="B1209" s="35" t="s">
        <v>2973</v>
      </c>
      <c r="C1209" t="s">
        <v>5153</v>
      </c>
      <c r="D1209" t="s">
        <v>4448</v>
      </c>
    </row>
    <row r="1210" spans="1:4" ht="15.6" x14ac:dyDescent="0.3">
      <c r="A1210" s="1" t="s">
        <v>1157</v>
      </c>
      <c r="B1210" s="35" t="s">
        <v>3547</v>
      </c>
      <c r="C1210" t="s">
        <v>5154</v>
      </c>
    </row>
    <row r="1211" spans="1:4" ht="15.6" x14ac:dyDescent="0.3">
      <c r="A1211" s="1" t="s">
        <v>1156</v>
      </c>
      <c r="B1211" s="35" t="s">
        <v>3030</v>
      </c>
      <c r="C1211" t="s">
        <v>4496</v>
      </c>
    </row>
    <row r="1212" spans="1:4" ht="15.6" x14ac:dyDescent="0.3">
      <c r="A1212" s="1" t="s">
        <v>1155</v>
      </c>
      <c r="B1212" s="35" t="s">
        <v>3548</v>
      </c>
      <c r="C1212" t="s">
        <v>5155</v>
      </c>
    </row>
    <row r="1213" spans="1:4" ht="15.6" x14ac:dyDescent="0.3">
      <c r="A1213" s="1" t="s">
        <v>1154</v>
      </c>
      <c r="B1213" s="35" t="s">
        <v>3549</v>
      </c>
      <c r="C1213" t="s">
        <v>4623</v>
      </c>
    </row>
    <row r="1214" spans="1:4" ht="15.6" x14ac:dyDescent="0.3">
      <c r="A1214" s="1" t="s">
        <v>1153</v>
      </c>
      <c r="B1214" s="35" t="s">
        <v>3550</v>
      </c>
      <c r="C1214" t="s">
        <v>5008</v>
      </c>
    </row>
    <row r="1215" spans="1:4" ht="15.6" x14ac:dyDescent="0.3">
      <c r="A1215" s="1" t="s">
        <v>1152</v>
      </c>
      <c r="B1215" s="35" t="s">
        <v>3551</v>
      </c>
      <c r="C1215" t="s">
        <v>4928</v>
      </c>
    </row>
    <row r="1216" spans="1:4" ht="15.6" x14ac:dyDescent="0.3">
      <c r="A1216" s="1" t="s">
        <v>1151</v>
      </c>
      <c r="B1216" s="35" t="s">
        <v>3552</v>
      </c>
      <c r="C1216" t="s">
        <v>4665</v>
      </c>
      <c r="D1216" t="s">
        <v>4463</v>
      </c>
    </row>
    <row r="1217" spans="1:4" ht="15.6" x14ac:dyDescent="0.3">
      <c r="A1217" s="1" t="s">
        <v>1150</v>
      </c>
      <c r="B1217" s="35" t="s">
        <v>3553</v>
      </c>
      <c r="C1217" t="s">
        <v>5156</v>
      </c>
    </row>
    <row r="1218" spans="1:4" ht="15.6" x14ac:dyDescent="0.3">
      <c r="A1218" s="1" t="s">
        <v>1149</v>
      </c>
      <c r="B1218" s="35" t="s">
        <v>3141</v>
      </c>
      <c r="C1218" t="s">
        <v>4674</v>
      </c>
      <c r="D1218" t="s">
        <v>4447</v>
      </c>
    </row>
    <row r="1219" spans="1:4" ht="15.6" x14ac:dyDescent="0.3">
      <c r="A1219" s="1" t="s">
        <v>1148</v>
      </c>
      <c r="B1219" s="35" t="s">
        <v>3554</v>
      </c>
      <c r="C1219" t="s">
        <v>5157</v>
      </c>
      <c r="D1219" t="s">
        <v>4476</v>
      </c>
    </row>
    <row r="1220" spans="1:4" ht="15.6" x14ac:dyDescent="0.3">
      <c r="A1220" s="1" t="s">
        <v>1147</v>
      </c>
      <c r="B1220" s="35" t="s">
        <v>3555</v>
      </c>
      <c r="C1220" t="s">
        <v>4502</v>
      </c>
    </row>
    <row r="1221" spans="1:4" ht="15.6" x14ac:dyDescent="0.3">
      <c r="A1221" s="1" t="s">
        <v>1146</v>
      </c>
      <c r="B1221" s="35" t="s">
        <v>3556</v>
      </c>
      <c r="C1221" t="s">
        <v>5158</v>
      </c>
      <c r="D1221" t="s">
        <v>4447</v>
      </c>
    </row>
    <row r="1222" spans="1:4" ht="15.6" x14ac:dyDescent="0.3">
      <c r="A1222" s="1" t="s">
        <v>1145</v>
      </c>
      <c r="B1222" s="35" t="s">
        <v>3557</v>
      </c>
      <c r="C1222" t="s">
        <v>5159</v>
      </c>
    </row>
    <row r="1223" spans="1:4" ht="15.6" x14ac:dyDescent="0.3">
      <c r="A1223" s="1" t="s">
        <v>1144</v>
      </c>
      <c r="B1223" s="35" t="s">
        <v>3558</v>
      </c>
      <c r="C1223" t="s">
        <v>4553</v>
      </c>
      <c r="D1223" t="s">
        <v>4450</v>
      </c>
    </row>
    <row r="1224" spans="1:4" ht="15.6" x14ac:dyDescent="0.3">
      <c r="A1224" s="1" t="s">
        <v>1143</v>
      </c>
      <c r="B1224" s="35" t="s">
        <v>3559</v>
      </c>
      <c r="C1224" t="s">
        <v>4826</v>
      </c>
      <c r="D1224" t="s">
        <v>3621</v>
      </c>
    </row>
    <row r="1225" spans="1:4" ht="15.6" x14ac:dyDescent="0.3">
      <c r="A1225" s="1" t="s">
        <v>1142</v>
      </c>
      <c r="B1225" s="35" t="s">
        <v>2732</v>
      </c>
      <c r="C1225" t="s">
        <v>5160</v>
      </c>
      <c r="D1225" t="s">
        <v>4461</v>
      </c>
    </row>
    <row r="1226" spans="1:4" ht="15.6" x14ac:dyDescent="0.3">
      <c r="A1226" s="1" t="s">
        <v>1141</v>
      </c>
      <c r="B1226" s="35" t="s">
        <v>2488</v>
      </c>
      <c r="C1226" t="s">
        <v>5161</v>
      </c>
    </row>
    <row r="1227" spans="1:4" ht="15.6" x14ac:dyDescent="0.3">
      <c r="A1227" s="1" t="s">
        <v>1140</v>
      </c>
      <c r="B1227" s="35" t="s">
        <v>3560</v>
      </c>
      <c r="C1227" t="s">
        <v>5162</v>
      </c>
    </row>
    <row r="1228" spans="1:4" ht="15.6" x14ac:dyDescent="0.3">
      <c r="A1228" s="1" t="s">
        <v>1139</v>
      </c>
      <c r="B1228" s="35" t="s">
        <v>3561</v>
      </c>
      <c r="C1228" t="s">
        <v>4498</v>
      </c>
      <c r="D1228" t="s">
        <v>3621</v>
      </c>
    </row>
    <row r="1229" spans="1:4" ht="15.6" x14ac:dyDescent="0.3">
      <c r="A1229" s="1" t="s">
        <v>1138</v>
      </c>
      <c r="B1229" s="35" t="s">
        <v>3562</v>
      </c>
      <c r="C1229" t="s">
        <v>4502</v>
      </c>
      <c r="D1229" t="s">
        <v>4448</v>
      </c>
    </row>
    <row r="1230" spans="1:4" ht="15.6" x14ac:dyDescent="0.3">
      <c r="A1230" s="1" t="s">
        <v>1137</v>
      </c>
      <c r="B1230" s="35" t="s">
        <v>3563</v>
      </c>
      <c r="C1230" t="s">
        <v>4684</v>
      </c>
    </row>
    <row r="1231" spans="1:4" ht="15.6" x14ac:dyDescent="0.3">
      <c r="A1231" s="1" t="s">
        <v>1136</v>
      </c>
      <c r="B1231" s="35" t="s">
        <v>3564</v>
      </c>
      <c r="C1231" t="s">
        <v>4550</v>
      </c>
      <c r="D1231" t="s">
        <v>4450</v>
      </c>
    </row>
    <row r="1232" spans="1:4" ht="15.6" x14ac:dyDescent="0.3">
      <c r="A1232" s="1" t="s">
        <v>1135</v>
      </c>
      <c r="B1232" s="35" t="s">
        <v>3565</v>
      </c>
      <c r="C1232" t="s">
        <v>4538</v>
      </c>
      <c r="D1232" t="s">
        <v>4460</v>
      </c>
    </row>
    <row r="1233" spans="1:4" ht="15.6" x14ac:dyDescent="0.3">
      <c r="A1233" s="1" t="s">
        <v>1134</v>
      </c>
      <c r="B1233" s="35" t="s">
        <v>3566</v>
      </c>
      <c r="C1233" t="s">
        <v>4835</v>
      </c>
      <c r="D1233" t="s">
        <v>4454</v>
      </c>
    </row>
    <row r="1234" spans="1:4" ht="15.6" x14ac:dyDescent="0.3">
      <c r="A1234" s="1" t="s">
        <v>1133</v>
      </c>
      <c r="B1234" s="35" t="s">
        <v>3567</v>
      </c>
      <c r="C1234" t="s">
        <v>5163</v>
      </c>
      <c r="D1234" t="s">
        <v>4477</v>
      </c>
    </row>
    <row r="1235" spans="1:4" ht="15.6" x14ac:dyDescent="0.3">
      <c r="A1235" s="1" t="s">
        <v>1132</v>
      </c>
      <c r="B1235" s="35" t="s">
        <v>3377</v>
      </c>
      <c r="C1235" t="s">
        <v>4514</v>
      </c>
      <c r="D1235" t="s">
        <v>4478</v>
      </c>
    </row>
    <row r="1236" spans="1:4" ht="15.6" x14ac:dyDescent="0.3">
      <c r="A1236" s="1" t="s">
        <v>1131</v>
      </c>
      <c r="B1236" s="35" t="s">
        <v>3568</v>
      </c>
      <c r="C1236" t="s">
        <v>4890</v>
      </c>
      <c r="D1236" t="s">
        <v>4447</v>
      </c>
    </row>
    <row r="1237" spans="1:4" ht="15.6" x14ac:dyDescent="0.3">
      <c r="A1237" s="1" t="s">
        <v>1130</v>
      </c>
      <c r="B1237" s="35" t="s">
        <v>3569</v>
      </c>
      <c r="C1237" t="s">
        <v>5164</v>
      </c>
      <c r="D1237" t="s">
        <v>4450</v>
      </c>
    </row>
    <row r="1238" spans="1:4" ht="15.6" x14ac:dyDescent="0.3">
      <c r="A1238" s="1" t="s">
        <v>1129</v>
      </c>
      <c r="B1238" s="35" t="s">
        <v>3570</v>
      </c>
      <c r="C1238" t="s">
        <v>4551</v>
      </c>
      <c r="D1238" t="s">
        <v>4447</v>
      </c>
    </row>
    <row r="1239" spans="1:4" ht="15.6" x14ac:dyDescent="0.3">
      <c r="A1239" s="1" t="s">
        <v>1128</v>
      </c>
      <c r="B1239" s="35" t="s">
        <v>3571</v>
      </c>
      <c r="C1239" t="s">
        <v>4623</v>
      </c>
    </row>
    <row r="1240" spans="1:4" ht="15.6" x14ac:dyDescent="0.3">
      <c r="A1240" s="1" t="s">
        <v>1127</v>
      </c>
      <c r="B1240" s="35" t="s">
        <v>3572</v>
      </c>
      <c r="C1240" t="s">
        <v>5165</v>
      </c>
    </row>
    <row r="1241" spans="1:4" ht="15.6" x14ac:dyDescent="0.3">
      <c r="A1241" s="1" t="s">
        <v>1126</v>
      </c>
      <c r="B1241" s="35" t="s">
        <v>3573</v>
      </c>
      <c r="C1241" t="s">
        <v>5166</v>
      </c>
    </row>
    <row r="1242" spans="1:4" ht="15.6" x14ac:dyDescent="0.3">
      <c r="A1242" s="1" t="s">
        <v>1125</v>
      </c>
      <c r="B1242" s="35" t="s">
        <v>3574</v>
      </c>
      <c r="C1242" t="s">
        <v>4623</v>
      </c>
      <c r="D1242" t="s">
        <v>4460</v>
      </c>
    </row>
    <row r="1243" spans="1:4" ht="15.6" x14ac:dyDescent="0.3">
      <c r="A1243" s="1" t="s">
        <v>1124</v>
      </c>
      <c r="B1243" s="35" t="s">
        <v>3286</v>
      </c>
      <c r="C1243" t="s">
        <v>5167</v>
      </c>
    </row>
    <row r="1244" spans="1:4" ht="15.6" x14ac:dyDescent="0.3">
      <c r="A1244" s="1" t="s">
        <v>1123</v>
      </c>
      <c r="B1244" s="35" t="s">
        <v>3575</v>
      </c>
      <c r="C1244" t="s">
        <v>5168</v>
      </c>
    </row>
    <row r="1245" spans="1:4" ht="15.6" x14ac:dyDescent="0.3">
      <c r="A1245" s="1" t="s">
        <v>1122</v>
      </c>
      <c r="B1245" s="35" t="s">
        <v>3576</v>
      </c>
      <c r="C1245" t="s">
        <v>5103</v>
      </c>
    </row>
    <row r="1246" spans="1:4" ht="15.6" x14ac:dyDescent="0.3">
      <c r="A1246" s="1" t="s">
        <v>1121</v>
      </c>
      <c r="B1246" s="35" t="s">
        <v>3542</v>
      </c>
      <c r="C1246" t="s">
        <v>5169</v>
      </c>
      <c r="D1246" t="s">
        <v>3621</v>
      </c>
    </row>
    <row r="1247" spans="1:4" ht="15.6" x14ac:dyDescent="0.3">
      <c r="A1247" s="1" t="s">
        <v>1120</v>
      </c>
      <c r="B1247" s="35" t="s">
        <v>3577</v>
      </c>
      <c r="C1247" t="s">
        <v>5170</v>
      </c>
    </row>
    <row r="1248" spans="1:4" ht="15.6" x14ac:dyDescent="0.3">
      <c r="A1248" s="1" t="s">
        <v>1119</v>
      </c>
      <c r="B1248" s="35" t="s">
        <v>3578</v>
      </c>
      <c r="C1248" t="s">
        <v>5171</v>
      </c>
    </row>
    <row r="1249" spans="1:4" ht="15.6" x14ac:dyDescent="0.3">
      <c r="A1249" s="1" t="s">
        <v>1118</v>
      </c>
      <c r="B1249" s="35" t="s">
        <v>3579</v>
      </c>
      <c r="C1249" t="s">
        <v>4773</v>
      </c>
    </row>
    <row r="1250" spans="1:4" ht="15.6" x14ac:dyDescent="0.3">
      <c r="A1250" s="1" t="s">
        <v>1117</v>
      </c>
      <c r="B1250" s="35" t="s">
        <v>3580</v>
      </c>
      <c r="C1250" t="s">
        <v>4518</v>
      </c>
    </row>
    <row r="1251" spans="1:4" ht="15.6" x14ac:dyDescent="0.3">
      <c r="A1251" s="1" t="s">
        <v>1116</v>
      </c>
      <c r="B1251" s="35" t="s">
        <v>3581</v>
      </c>
      <c r="C1251" t="s">
        <v>4812</v>
      </c>
      <c r="D1251" t="s">
        <v>4447</v>
      </c>
    </row>
    <row r="1252" spans="1:4" ht="15.6" x14ac:dyDescent="0.3">
      <c r="A1252" s="1" t="s">
        <v>1115</v>
      </c>
      <c r="B1252" s="35" t="s">
        <v>3582</v>
      </c>
      <c r="C1252" t="s">
        <v>5172</v>
      </c>
    </row>
    <row r="1253" spans="1:4" ht="15.6" x14ac:dyDescent="0.3">
      <c r="A1253" s="1" t="s">
        <v>1114</v>
      </c>
      <c r="B1253" s="35" t="s">
        <v>3583</v>
      </c>
      <c r="C1253" t="s">
        <v>4892</v>
      </c>
    </row>
    <row r="1254" spans="1:4" ht="15.6" x14ac:dyDescent="0.3">
      <c r="A1254" s="1" t="s">
        <v>1113</v>
      </c>
      <c r="B1254" s="35" t="s">
        <v>3584</v>
      </c>
      <c r="C1254" t="s">
        <v>5103</v>
      </c>
      <c r="D1254" t="s">
        <v>4447</v>
      </c>
    </row>
    <row r="1255" spans="1:4" ht="15.6" x14ac:dyDescent="0.3">
      <c r="A1255" s="1" t="s">
        <v>1112</v>
      </c>
      <c r="B1255" s="35" t="s">
        <v>3585</v>
      </c>
      <c r="C1255" t="s">
        <v>4914</v>
      </c>
    </row>
    <row r="1256" spans="1:4" ht="15.6" x14ac:dyDescent="0.3">
      <c r="A1256" s="1" t="s">
        <v>1111</v>
      </c>
      <c r="B1256" s="35" t="s">
        <v>3586</v>
      </c>
      <c r="C1256" t="s">
        <v>4867</v>
      </c>
      <c r="D1256" t="s">
        <v>4462</v>
      </c>
    </row>
    <row r="1257" spans="1:4" ht="15.6" x14ac:dyDescent="0.3">
      <c r="A1257" s="1" t="s">
        <v>1110</v>
      </c>
      <c r="B1257" s="35" t="s">
        <v>3587</v>
      </c>
      <c r="C1257" t="s">
        <v>4797</v>
      </c>
      <c r="D1257" t="s">
        <v>4455</v>
      </c>
    </row>
    <row r="1258" spans="1:4" ht="15.6" x14ac:dyDescent="0.3">
      <c r="A1258" s="1" t="s">
        <v>1109</v>
      </c>
      <c r="B1258" s="35" t="s">
        <v>3588</v>
      </c>
      <c r="C1258" t="s">
        <v>4618</v>
      </c>
    </row>
    <row r="1259" spans="1:4" ht="15.6" x14ac:dyDescent="0.3">
      <c r="A1259" s="1" t="s">
        <v>1108</v>
      </c>
      <c r="B1259" s="35" t="s">
        <v>3589</v>
      </c>
      <c r="C1259" t="s">
        <v>5173</v>
      </c>
    </row>
    <row r="1260" spans="1:4" ht="15.6" x14ac:dyDescent="0.3">
      <c r="A1260" s="1" t="s">
        <v>1107</v>
      </c>
      <c r="B1260" s="35" t="s">
        <v>3590</v>
      </c>
      <c r="C1260" t="s">
        <v>5174</v>
      </c>
    </row>
    <row r="1261" spans="1:4" ht="15.6" x14ac:dyDescent="0.3">
      <c r="A1261" s="1" t="s">
        <v>1106</v>
      </c>
      <c r="B1261" s="35" t="s">
        <v>3358</v>
      </c>
      <c r="C1261" t="s">
        <v>5175</v>
      </c>
    </row>
    <row r="1262" spans="1:4" ht="15.6" x14ac:dyDescent="0.3">
      <c r="A1262" s="1" t="s">
        <v>1105</v>
      </c>
      <c r="B1262" s="35" t="s">
        <v>3591</v>
      </c>
      <c r="C1262" t="s">
        <v>4682</v>
      </c>
    </row>
    <row r="1263" spans="1:4" ht="15.6" x14ac:dyDescent="0.3">
      <c r="A1263" s="1" t="s">
        <v>1104</v>
      </c>
      <c r="B1263" s="35" t="s">
        <v>3592</v>
      </c>
      <c r="C1263" t="s">
        <v>5176</v>
      </c>
    </row>
    <row r="1264" spans="1:4" ht="15.6" x14ac:dyDescent="0.3">
      <c r="A1264" s="1" t="s">
        <v>1103</v>
      </c>
      <c r="B1264" s="35" t="s">
        <v>3593</v>
      </c>
      <c r="C1264" t="s">
        <v>4646</v>
      </c>
      <c r="D1264" t="s">
        <v>4460</v>
      </c>
    </row>
    <row r="1265" spans="1:4" ht="15.6" x14ac:dyDescent="0.3">
      <c r="A1265" s="1" t="s">
        <v>1102</v>
      </c>
      <c r="B1265" s="35" t="s">
        <v>3594</v>
      </c>
      <c r="C1265" t="s">
        <v>5177</v>
      </c>
    </row>
    <row r="1266" spans="1:4" ht="15.6" x14ac:dyDescent="0.3">
      <c r="A1266" s="1" t="s">
        <v>1101</v>
      </c>
      <c r="B1266" s="35" t="s">
        <v>3595</v>
      </c>
      <c r="C1266" t="s">
        <v>5178</v>
      </c>
    </row>
    <row r="1267" spans="1:4" ht="15.6" x14ac:dyDescent="0.3">
      <c r="A1267" s="1" t="s">
        <v>1100</v>
      </c>
      <c r="B1267" s="35" t="s">
        <v>3596</v>
      </c>
      <c r="C1267" t="s">
        <v>4659</v>
      </c>
    </row>
    <row r="1268" spans="1:4" ht="15.6" x14ac:dyDescent="0.3">
      <c r="A1268" s="1" t="s">
        <v>1099</v>
      </c>
      <c r="B1268" s="35" t="s">
        <v>3597</v>
      </c>
      <c r="C1268" t="s">
        <v>4537</v>
      </c>
      <c r="D1268" t="s">
        <v>4462</v>
      </c>
    </row>
    <row r="1269" spans="1:4" ht="15.6" x14ac:dyDescent="0.3">
      <c r="A1269" s="1" t="s">
        <v>1098</v>
      </c>
      <c r="B1269" s="35" t="s">
        <v>3598</v>
      </c>
      <c r="C1269" t="s">
        <v>5179</v>
      </c>
      <c r="D1269" t="s">
        <v>4479</v>
      </c>
    </row>
    <row r="1270" spans="1:4" ht="15.6" x14ac:dyDescent="0.3">
      <c r="A1270" s="1" t="s">
        <v>1097</v>
      </c>
      <c r="B1270" s="35" t="s">
        <v>3599</v>
      </c>
      <c r="C1270" t="s">
        <v>5176</v>
      </c>
    </row>
    <row r="1271" spans="1:4" ht="15.6" x14ac:dyDescent="0.3">
      <c r="A1271" s="1" t="s">
        <v>1096</v>
      </c>
      <c r="B1271" s="35" t="s">
        <v>2624</v>
      </c>
      <c r="C1271" t="s">
        <v>4511</v>
      </c>
      <c r="D1271" t="s">
        <v>4457</v>
      </c>
    </row>
    <row r="1272" spans="1:4" ht="15.6" x14ac:dyDescent="0.3">
      <c r="A1272" s="1" t="s">
        <v>1095</v>
      </c>
      <c r="B1272" s="35" t="s">
        <v>2580</v>
      </c>
      <c r="C1272" t="s">
        <v>4618</v>
      </c>
      <c r="D1272" t="s">
        <v>4452</v>
      </c>
    </row>
    <row r="1273" spans="1:4" ht="15.6" x14ac:dyDescent="0.3">
      <c r="A1273" s="1" t="s">
        <v>1094</v>
      </c>
      <c r="B1273" s="35" t="s">
        <v>3600</v>
      </c>
      <c r="C1273" t="s">
        <v>5180</v>
      </c>
      <c r="D1273" t="s">
        <v>4450</v>
      </c>
    </row>
    <row r="1274" spans="1:4" ht="15.6" x14ac:dyDescent="0.3">
      <c r="A1274" s="1" t="s">
        <v>1093</v>
      </c>
      <c r="B1274" s="35" t="s">
        <v>3601</v>
      </c>
      <c r="C1274" t="s">
        <v>4944</v>
      </c>
      <c r="D1274" t="s">
        <v>4447</v>
      </c>
    </row>
    <row r="1275" spans="1:4" ht="15.6" x14ac:dyDescent="0.3">
      <c r="A1275" s="1" t="s">
        <v>1092</v>
      </c>
      <c r="B1275" s="35" t="s">
        <v>3602</v>
      </c>
      <c r="C1275" t="s">
        <v>4584</v>
      </c>
      <c r="D1275" t="s">
        <v>4442</v>
      </c>
    </row>
    <row r="1276" spans="1:4" ht="15.6" x14ac:dyDescent="0.3">
      <c r="A1276" s="1" t="s">
        <v>1091</v>
      </c>
      <c r="B1276" s="35" t="s">
        <v>3603</v>
      </c>
      <c r="C1276" t="s">
        <v>4520</v>
      </c>
    </row>
    <row r="1277" spans="1:4" ht="15.6" x14ac:dyDescent="0.3">
      <c r="A1277" s="1" t="s">
        <v>1090</v>
      </c>
      <c r="B1277" s="35" t="s">
        <v>3342</v>
      </c>
      <c r="C1277" t="s">
        <v>4887</v>
      </c>
      <c r="D1277" t="s">
        <v>4447</v>
      </c>
    </row>
    <row r="1278" spans="1:4" ht="15.6" x14ac:dyDescent="0.3">
      <c r="A1278" s="1" t="s">
        <v>1089</v>
      </c>
      <c r="B1278" s="35" t="s">
        <v>3604</v>
      </c>
      <c r="C1278" t="s">
        <v>5181</v>
      </c>
      <c r="D1278" t="s">
        <v>4457</v>
      </c>
    </row>
    <row r="1279" spans="1:4" ht="15.6" x14ac:dyDescent="0.3">
      <c r="A1279" s="1" t="s">
        <v>1088</v>
      </c>
      <c r="B1279" s="35" t="s">
        <v>3605</v>
      </c>
      <c r="C1279" t="s">
        <v>4631</v>
      </c>
      <c r="D1279" t="s">
        <v>4453</v>
      </c>
    </row>
    <row r="1280" spans="1:4" ht="15.6" x14ac:dyDescent="0.3">
      <c r="A1280" s="1" t="s">
        <v>1087</v>
      </c>
      <c r="B1280" s="35" t="s">
        <v>3606</v>
      </c>
      <c r="C1280" t="s">
        <v>4843</v>
      </c>
    </row>
    <row r="1281" spans="1:5" ht="15.6" x14ac:dyDescent="0.3">
      <c r="A1281" s="1" t="s">
        <v>1086</v>
      </c>
      <c r="B1281" s="35" t="s">
        <v>3607</v>
      </c>
      <c r="C1281" t="s">
        <v>5182</v>
      </c>
      <c r="D1281" t="s">
        <v>4450</v>
      </c>
      <c r="E1281" t="s">
        <v>4478</v>
      </c>
    </row>
    <row r="1282" spans="1:5" ht="15.6" x14ac:dyDescent="0.3">
      <c r="A1282" s="1" t="s">
        <v>1085</v>
      </c>
      <c r="B1282" s="35" t="s">
        <v>3608</v>
      </c>
      <c r="C1282" t="s">
        <v>4622</v>
      </c>
    </row>
    <row r="1283" spans="1:5" ht="15.6" x14ac:dyDescent="0.3">
      <c r="A1283" s="1" t="s">
        <v>1084</v>
      </c>
      <c r="B1283" s="35" t="s">
        <v>3609</v>
      </c>
      <c r="C1283" t="s">
        <v>4511</v>
      </c>
      <c r="D1283" t="s">
        <v>4442</v>
      </c>
    </row>
    <row r="1284" spans="1:5" ht="15.6" x14ac:dyDescent="0.3">
      <c r="A1284" s="1" t="s">
        <v>1083</v>
      </c>
      <c r="B1284" s="35" t="s">
        <v>2676</v>
      </c>
      <c r="C1284" t="s">
        <v>4669</v>
      </c>
    </row>
    <row r="1285" spans="1:5" ht="15.6" x14ac:dyDescent="0.3">
      <c r="A1285" s="1" t="s">
        <v>1082</v>
      </c>
      <c r="B1285" s="35" t="s">
        <v>3610</v>
      </c>
      <c r="C1285" t="s">
        <v>5183</v>
      </c>
      <c r="D1285" t="s">
        <v>3621</v>
      </c>
    </row>
    <row r="1286" spans="1:5" ht="15.6" x14ac:dyDescent="0.3">
      <c r="A1286" s="1" t="s">
        <v>1081</v>
      </c>
      <c r="B1286" s="35" t="s">
        <v>3611</v>
      </c>
      <c r="C1286" t="s">
        <v>4571</v>
      </c>
      <c r="D1286" t="s">
        <v>4455</v>
      </c>
    </row>
    <row r="1287" spans="1:5" ht="15.6" x14ac:dyDescent="0.3">
      <c r="A1287" s="1" t="s">
        <v>1080</v>
      </c>
      <c r="B1287" s="35" t="s">
        <v>3612</v>
      </c>
      <c r="C1287" t="s">
        <v>4550</v>
      </c>
      <c r="D1287" t="s">
        <v>4447</v>
      </c>
    </row>
    <row r="1288" spans="1:5" ht="15.6" x14ac:dyDescent="0.3">
      <c r="A1288" s="1" t="s">
        <v>1079</v>
      </c>
      <c r="B1288" s="35" t="s">
        <v>2450</v>
      </c>
      <c r="C1288" t="s">
        <v>4600</v>
      </c>
      <c r="D1288" t="s">
        <v>4448</v>
      </c>
    </row>
    <row r="1289" spans="1:5" ht="15.6" x14ac:dyDescent="0.3">
      <c r="A1289" s="1" t="s">
        <v>1078</v>
      </c>
      <c r="B1289" s="35" t="s">
        <v>3613</v>
      </c>
      <c r="C1289" t="s">
        <v>4646</v>
      </c>
    </row>
    <row r="1290" spans="1:5" ht="15.6" x14ac:dyDescent="0.3">
      <c r="A1290" s="1" t="s">
        <v>1077</v>
      </c>
      <c r="B1290" s="35" t="s">
        <v>3614</v>
      </c>
      <c r="C1290" t="s">
        <v>5184</v>
      </c>
      <c r="D1290" t="s">
        <v>3621</v>
      </c>
    </row>
    <row r="1291" spans="1:5" ht="15.6" x14ac:dyDescent="0.3">
      <c r="A1291" s="1" t="s">
        <v>1076</v>
      </c>
      <c r="B1291" s="35" t="s">
        <v>3615</v>
      </c>
      <c r="C1291" t="s">
        <v>5184</v>
      </c>
    </row>
    <row r="1292" spans="1:5" ht="15.6" x14ac:dyDescent="0.3">
      <c r="A1292" s="1" t="s">
        <v>1075</v>
      </c>
      <c r="B1292" s="35" t="s">
        <v>3616</v>
      </c>
      <c r="C1292" t="s">
        <v>4546</v>
      </c>
    </row>
    <row r="1293" spans="1:5" ht="15.6" x14ac:dyDescent="0.3">
      <c r="A1293" s="1" t="s">
        <v>1074</v>
      </c>
      <c r="B1293" s="35" t="s">
        <v>3617</v>
      </c>
      <c r="C1293" t="s">
        <v>4843</v>
      </c>
    </row>
    <row r="1294" spans="1:5" ht="15.6" x14ac:dyDescent="0.3">
      <c r="A1294" s="1" t="s">
        <v>1073</v>
      </c>
      <c r="B1294" s="35" t="s">
        <v>3618</v>
      </c>
      <c r="C1294" t="s">
        <v>4645</v>
      </c>
      <c r="D1294" t="s">
        <v>4456</v>
      </c>
    </row>
    <row r="1295" spans="1:5" ht="15.6" x14ac:dyDescent="0.3">
      <c r="A1295" s="1" t="s">
        <v>1072</v>
      </c>
      <c r="B1295" s="35" t="s">
        <v>3619</v>
      </c>
      <c r="C1295" t="s">
        <v>5185</v>
      </c>
      <c r="D1295" t="s">
        <v>4442</v>
      </c>
    </row>
    <row r="1296" spans="1:5" ht="15.6" x14ac:dyDescent="0.3">
      <c r="A1296" s="1" t="s">
        <v>1071</v>
      </c>
      <c r="B1296" s="35" t="s">
        <v>3620</v>
      </c>
      <c r="C1296" t="s">
        <v>5186</v>
      </c>
    </row>
    <row r="1297" spans="1:4" ht="15.6" x14ac:dyDescent="0.3">
      <c r="A1297" s="1" t="s">
        <v>1070</v>
      </c>
      <c r="B1297" s="35" t="s">
        <v>3622</v>
      </c>
      <c r="C1297" t="s">
        <v>4870</v>
      </c>
    </row>
    <row r="1298" spans="1:4" ht="15.6" x14ac:dyDescent="0.3">
      <c r="A1298" s="1" t="s">
        <v>1069</v>
      </c>
      <c r="B1298" s="35" t="s">
        <v>3623</v>
      </c>
      <c r="C1298" t="s">
        <v>4910</v>
      </c>
      <c r="D1298" t="s">
        <v>4460</v>
      </c>
    </row>
    <row r="1299" spans="1:4" ht="15.6" x14ac:dyDescent="0.3">
      <c r="A1299" s="1" t="s">
        <v>1068</v>
      </c>
      <c r="B1299" s="35" t="s">
        <v>3041</v>
      </c>
      <c r="C1299" t="s">
        <v>5187</v>
      </c>
      <c r="D1299" t="s">
        <v>3305</v>
      </c>
    </row>
    <row r="1300" spans="1:4" ht="15.6" x14ac:dyDescent="0.3">
      <c r="A1300" s="1" t="s">
        <v>1067</v>
      </c>
      <c r="B1300" s="35" t="s">
        <v>3441</v>
      </c>
      <c r="C1300" t="s">
        <v>5188</v>
      </c>
    </row>
    <row r="1301" spans="1:4" ht="15.6" x14ac:dyDescent="0.3">
      <c r="A1301" s="1" t="s">
        <v>1066</v>
      </c>
      <c r="B1301" s="35" t="s">
        <v>3624</v>
      </c>
      <c r="C1301" t="s">
        <v>4532</v>
      </c>
    </row>
    <row r="1302" spans="1:4" ht="15.6" x14ac:dyDescent="0.3">
      <c r="A1302" s="1" t="s">
        <v>1065</v>
      </c>
      <c r="B1302" s="35" t="s">
        <v>3625</v>
      </c>
      <c r="C1302" t="s">
        <v>5189</v>
      </c>
    </row>
    <row r="1303" spans="1:4" ht="15.6" x14ac:dyDescent="0.3">
      <c r="A1303" s="1" t="s">
        <v>1064</v>
      </c>
      <c r="B1303" s="35" t="s">
        <v>3626</v>
      </c>
      <c r="C1303" t="s">
        <v>5162</v>
      </c>
      <c r="D1303" t="s">
        <v>4444</v>
      </c>
    </row>
    <row r="1304" spans="1:4" ht="15.6" x14ac:dyDescent="0.3">
      <c r="A1304" s="1" t="s">
        <v>1063</v>
      </c>
      <c r="B1304" s="35" t="s">
        <v>3627</v>
      </c>
      <c r="C1304" t="s">
        <v>5190</v>
      </c>
    </row>
    <row r="1305" spans="1:4" ht="15.6" x14ac:dyDescent="0.3">
      <c r="A1305" s="1" t="s">
        <v>1062</v>
      </c>
      <c r="B1305" s="35" t="s">
        <v>3628</v>
      </c>
      <c r="C1305" t="s">
        <v>4669</v>
      </c>
    </row>
    <row r="1306" spans="1:4" ht="15.6" x14ac:dyDescent="0.3">
      <c r="A1306" s="1" t="s">
        <v>1061</v>
      </c>
      <c r="B1306" s="35" t="s">
        <v>3629</v>
      </c>
      <c r="C1306" t="s">
        <v>4654</v>
      </c>
    </row>
    <row r="1307" spans="1:4" ht="15.6" x14ac:dyDescent="0.3">
      <c r="A1307" s="1" t="s">
        <v>1060</v>
      </c>
      <c r="B1307" s="35" t="s">
        <v>3630</v>
      </c>
      <c r="C1307" t="s">
        <v>5191</v>
      </c>
    </row>
    <row r="1308" spans="1:4" ht="15.6" x14ac:dyDescent="0.3">
      <c r="A1308" s="1" t="s">
        <v>1059</v>
      </c>
      <c r="B1308" s="35" t="s">
        <v>3631</v>
      </c>
      <c r="C1308" t="s">
        <v>5192</v>
      </c>
    </row>
    <row r="1309" spans="1:4" ht="15.6" x14ac:dyDescent="0.3">
      <c r="A1309" s="1" t="s">
        <v>1058</v>
      </c>
      <c r="B1309" s="35" t="s">
        <v>3632</v>
      </c>
      <c r="C1309" t="s">
        <v>4496</v>
      </c>
      <c r="D1309" t="s">
        <v>4444</v>
      </c>
    </row>
    <row r="1310" spans="1:4" ht="15.6" x14ac:dyDescent="0.3">
      <c r="A1310" s="1" t="s">
        <v>1057</v>
      </c>
      <c r="B1310" s="35" t="s">
        <v>2750</v>
      </c>
      <c r="C1310" t="s">
        <v>4554</v>
      </c>
      <c r="D1310" t="s">
        <v>4465</v>
      </c>
    </row>
    <row r="1311" spans="1:4" ht="15.6" x14ac:dyDescent="0.3">
      <c r="A1311" s="1" t="s">
        <v>1056</v>
      </c>
      <c r="B1311" s="35" t="s">
        <v>3633</v>
      </c>
      <c r="C1311" t="s">
        <v>5193</v>
      </c>
    </row>
    <row r="1312" spans="1:4" ht="15.6" x14ac:dyDescent="0.3">
      <c r="A1312" s="1" t="s">
        <v>1055</v>
      </c>
      <c r="B1312" s="35" t="s">
        <v>3634</v>
      </c>
      <c r="C1312" t="s">
        <v>4676</v>
      </c>
      <c r="D1312" t="s">
        <v>4444</v>
      </c>
    </row>
    <row r="1313" spans="1:4" ht="15.6" x14ac:dyDescent="0.3">
      <c r="A1313" s="1" t="s">
        <v>1054</v>
      </c>
      <c r="B1313" s="35" t="s">
        <v>3635</v>
      </c>
      <c r="C1313" t="s">
        <v>4682</v>
      </c>
    </row>
    <row r="1314" spans="1:4" ht="15.6" x14ac:dyDescent="0.3">
      <c r="A1314" s="1" t="s">
        <v>1053</v>
      </c>
      <c r="B1314" s="35" t="s">
        <v>3636</v>
      </c>
      <c r="C1314" t="s">
        <v>4605</v>
      </c>
      <c r="D1314" t="s">
        <v>4448</v>
      </c>
    </row>
    <row r="1315" spans="1:4" ht="15.6" x14ac:dyDescent="0.3">
      <c r="A1315" s="1" t="s">
        <v>1052</v>
      </c>
      <c r="B1315" s="35" t="s">
        <v>3637</v>
      </c>
      <c r="C1315" t="s">
        <v>4697</v>
      </c>
      <c r="D1315" t="s">
        <v>4450</v>
      </c>
    </row>
    <row r="1316" spans="1:4" ht="15.6" x14ac:dyDescent="0.3">
      <c r="A1316" s="1" t="s">
        <v>1051</v>
      </c>
      <c r="B1316" s="35" t="s">
        <v>3638</v>
      </c>
      <c r="C1316" t="s">
        <v>5194</v>
      </c>
    </row>
    <row r="1317" spans="1:4" ht="15.6" x14ac:dyDescent="0.3">
      <c r="A1317" s="1" t="s">
        <v>1050</v>
      </c>
      <c r="B1317" s="35" t="s">
        <v>3639</v>
      </c>
      <c r="C1317" t="s">
        <v>4826</v>
      </c>
    </row>
    <row r="1318" spans="1:4" ht="15.6" x14ac:dyDescent="0.3">
      <c r="A1318" s="1" t="s">
        <v>1049</v>
      </c>
      <c r="B1318" s="35" t="s">
        <v>3640</v>
      </c>
      <c r="C1318" t="s">
        <v>5195</v>
      </c>
      <c r="D1318" t="s">
        <v>4460</v>
      </c>
    </row>
    <row r="1319" spans="1:4" ht="15.6" x14ac:dyDescent="0.3">
      <c r="A1319" s="1" t="s">
        <v>1048</v>
      </c>
      <c r="B1319" s="35" t="s">
        <v>3641</v>
      </c>
      <c r="C1319" t="s">
        <v>5196</v>
      </c>
    </row>
    <row r="1320" spans="1:4" ht="15.6" x14ac:dyDescent="0.3">
      <c r="A1320" s="1" t="s">
        <v>1047</v>
      </c>
      <c r="B1320" s="35" t="s">
        <v>3642</v>
      </c>
      <c r="C1320" t="s">
        <v>4783</v>
      </c>
      <c r="D1320" t="s">
        <v>3621</v>
      </c>
    </row>
    <row r="1321" spans="1:4" ht="15.6" x14ac:dyDescent="0.3">
      <c r="A1321" s="1" t="s">
        <v>1046</v>
      </c>
      <c r="B1321" s="35" t="s">
        <v>3643</v>
      </c>
      <c r="C1321" t="s">
        <v>4498</v>
      </c>
    </row>
    <row r="1322" spans="1:4" ht="15.6" x14ac:dyDescent="0.3">
      <c r="A1322" s="1" t="s">
        <v>1045</v>
      </c>
      <c r="B1322" s="35" t="s">
        <v>3644</v>
      </c>
      <c r="C1322" t="s">
        <v>4554</v>
      </c>
      <c r="D1322" t="s">
        <v>4457</v>
      </c>
    </row>
    <row r="1323" spans="1:4" ht="15.6" x14ac:dyDescent="0.3">
      <c r="A1323" s="1" t="s">
        <v>1044</v>
      </c>
      <c r="B1323" s="35" t="s">
        <v>3645</v>
      </c>
      <c r="C1323" t="s">
        <v>5197</v>
      </c>
    </row>
    <row r="1324" spans="1:4" ht="15.6" x14ac:dyDescent="0.3">
      <c r="A1324" s="1" t="s">
        <v>1043</v>
      </c>
      <c r="B1324" s="35" t="s">
        <v>3646</v>
      </c>
      <c r="C1324" t="s">
        <v>5198</v>
      </c>
    </row>
    <row r="1325" spans="1:4" ht="15.6" x14ac:dyDescent="0.3">
      <c r="A1325" s="1" t="s">
        <v>1042</v>
      </c>
      <c r="B1325" s="35" t="s">
        <v>3647</v>
      </c>
      <c r="C1325" t="s">
        <v>5199</v>
      </c>
    </row>
    <row r="1326" spans="1:4" ht="15.6" x14ac:dyDescent="0.3">
      <c r="A1326" s="1" t="s">
        <v>1041</v>
      </c>
      <c r="B1326" s="35" t="s">
        <v>3648</v>
      </c>
      <c r="C1326" t="s">
        <v>4553</v>
      </c>
    </row>
    <row r="1327" spans="1:4" ht="15.6" x14ac:dyDescent="0.3">
      <c r="A1327" s="1" t="s">
        <v>1040</v>
      </c>
      <c r="B1327" s="35" t="s">
        <v>3649</v>
      </c>
      <c r="C1327" t="s">
        <v>5200</v>
      </c>
      <c r="D1327" t="s">
        <v>4448</v>
      </c>
    </row>
    <row r="1328" spans="1:4" ht="15.6" x14ac:dyDescent="0.3">
      <c r="A1328" s="1" t="s">
        <v>1039</v>
      </c>
      <c r="B1328" s="35" t="s">
        <v>3650</v>
      </c>
      <c r="C1328" t="s">
        <v>4824</v>
      </c>
    </row>
    <row r="1329" spans="1:4" ht="15.6" x14ac:dyDescent="0.3">
      <c r="A1329" s="1" t="s">
        <v>1038</v>
      </c>
      <c r="B1329" s="35" t="s">
        <v>3651</v>
      </c>
      <c r="C1329" t="s">
        <v>4654</v>
      </c>
      <c r="D1329" t="s">
        <v>4444</v>
      </c>
    </row>
    <row r="1330" spans="1:4" ht="15.6" x14ac:dyDescent="0.3">
      <c r="A1330" s="1" t="s">
        <v>1037</v>
      </c>
      <c r="B1330" s="35" t="s">
        <v>3652</v>
      </c>
      <c r="C1330" t="s">
        <v>5201</v>
      </c>
      <c r="D1330" t="s">
        <v>4448</v>
      </c>
    </row>
    <row r="1331" spans="1:4" ht="15.6" x14ac:dyDescent="0.3">
      <c r="A1331" s="1" t="s">
        <v>1036</v>
      </c>
      <c r="B1331" s="35" t="s">
        <v>3653</v>
      </c>
      <c r="C1331" t="s">
        <v>4542</v>
      </c>
    </row>
    <row r="1332" spans="1:4" ht="15.6" x14ac:dyDescent="0.3">
      <c r="A1332" s="1" t="s">
        <v>1035</v>
      </c>
      <c r="B1332" s="35" t="s">
        <v>3654</v>
      </c>
      <c r="C1332" t="s">
        <v>4829</v>
      </c>
      <c r="D1332" t="s">
        <v>4447</v>
      </c>
    </row>
    <row r="1333" spans="1:4" ht="15.6" x14ac:dyDescent="0.3">
      <c r="A1333" s="1" t="s">
        <v>1034</v>
      </c>
      <c r="B1333" s="35" t="s">
        <v>3655</v>
      </c>
      <c r="C1333" t="s">
        <v>4868</v>
      </c>
      <c r="D1333" t="s">
        <v>4461</v>
      </c>
    </row>
    <row r="1334" spans="1:4" ht="15.6" x14ac:dyDescent="0.3">
      <c r="A1334" s="1" t="s">
        <v>1033</v>
      </c>
      <c r="B1334" s="35" t="s">
        <v>3656</v>
      </c>
      <c r="C1334" t="s">
        <v>5202</v>
      </c>
    </row>
    <row r="1335" spans="1:4" ht="15.6" x14ac:dyDescent="0.3">
      <c r="A1335" s="1" t="s">
        <v>1032</v>
      </c>
      <c r="B1335" s="35" t="s">
        <v>3657</v>
      </c>
      <c r="C1335" t="s">
        <v>5203</v>
      </c>
    </row>
    <row r="1336" spans="1:4" ht="15.6" x14ac:dyDescent="0.3">
      <c r="A1336" s="1" t="s">
        <v>1031</v>
      </c>
      <c r="B1336" s="35" t="s">
        <v>3658</v>
      </c>
      <c r="C1336" t="s">
        <v>5204</v>
      </c>
    </row>
    <row r="1337" spans="1:4" ht="15.6" x14ac:dyDescent="0.3">
      <c r="A1337" s="1" t="s">
        <v>1030</v>
      </c>
      <c r="B1337" s="35" t="s">
        <v>2443</v>
      </c>
      <c r="C1337" t="s">
        <v>4868</v>
      </c>
      <c r="D1337" t="s">
        <v>4455</v>
      </c>
    </row>
    <row r="1338" spans="1:4" ht="15.6" x14ac:dyDescent="0.3">
      <c r="A1338" s="1" t="s">
        <v>1029</v>
      </c>
      <c r="B1338" s="35" t="s">
        <v>3659</v>
      </c>
      <c r="C1338" t="s">
        <v>4584</v>
      </c>
      <c r="D1338" t="s">
        <v>4448</v>
      </c>
    </row>
    <row r="1339" spans="1:4" ht="15.6" x14ac:dyDescent="0.3">
      <c r="A1339" s="1" t="s">
        <v>1028</v>
      </c>
      <c r="B1339" s="35" t="s">
        <v>2504</v>
      </c>
      <c r="C1339" t="s">
        <v>5205</v>
      </c>
    </row>
    <row r="1340" spans="1:4" ht="15.6" x14ac:dyDescent="0.3">
      <c r="A1340" s="1" t="s">
        <v>1027</v>
      </c>
      <c r="B1340" s="35" t="s">
        <v>3660</v>
      </c>
      <c r="C1340" t="s">
        <v>4623</v>
      </c>
    </row>
    <row r="1341" spans="1:4" ht="15.6" x14ac:dyDescent="0.3">
      <c r="A1341" s="1" t="s">
        <v>1026</v>
      </c>
      <c r="B1341" s="35" t="s">
        <v>3661</v>
      </c>
      <c r="C1341" t="s">
        <v>5206</v>
      </c>
      <c r="D1341" t="s">
        <v>3621</v>
      </c>
    </row>
    <row r="1342" spans="1:4" ht="15.6" x14ac:dyDescent="0.3">
      <c r="A1342" s="1" t="s">
        <v>1025</v>
      </c>
      <c r="B1342" s="35" t="s">
        <v>3662</v>
      </c>
      <c r="C1342" t="s">
        <v>4828</v>
      </c>
      <c r="D1342" t="s">
        <v>4453</v>
      </c>
    </row>
    <row r="1343" spans="1:4" ht="15.6" x14ac:dyDescent="0.3">
      <c r="A1343" s="1" t="s">
        <v>1024</v>
      </c>
      <c r="B1343" s="35" t="s">
        <v>3663</v>
      </c>
      <c r="C1343" t="s">
        <v>5207</v>
      </c>
    </row>
    <row r="1344" spans="1:4" ht="15.6" x14ac:dyDescent="0.3">
      <c r="A1344" s="1" t="s">
        <v>1023</v>
      </c>
      <c r="B1344" s="35" t="s">
        <v>3664</v>
      </c>
      <c r="C1344" t="s">
        <v>5208</v>
      </c>
    </row>
    <row r="1345" spans="1:4" ht="15.6" x14ac:dyDescent="0.3">
      <c r="A1345" s="1" t="s">
        <v>1022</v>
      </c>
      <c r="B1345" s="35" t="s">
        <v>3665</v>
      </c>
      <c r="C1345" t="s">
        <v>4784</v>
      </c>
    </row>
    <row r="1346" spans="1:4" ht="15.6" x14ac:dyDescent="0.3">
      <c r="A1346" s="1" t="s">
        <v>1021</v>
      </c>
      <c r="B1346" s="35" t="s">
        <v>3666</v>
      </c>
      <c r="C1346" t="s">
        <v>4580</v>
      </c>
    </row>
    <row r="1347" spans="1:4" ht="15.6" x14ac:dyDescent="0.3">
      <c r="A1347" s="1" t="s">
        <v>1020</v>
      </c>
      <c r="B1347" s="35" t="s">
        <v>3667</v>
      </c>
      <c r="C1347" t="s">
        <v>4902</v>
      </c>
    </row>
    <row r="1348" spans="1:4" ht="15.6" x14ac:dyDescent="0.3">
      <c r="A1348" s="1" t="s">
        <v>1019</v>
      </c>
      <c r="B1348" s="35" t="s">
        <v>3668</v>
      </c>
      <c r="C1348" t="s">
        <v>4643</v>
      </c>
    </row>
    <row r="1349" spans="1:4" ht="15.6" x14ac:dyDescent="0.3">
      <c r="A1349" s="1" t="s">
        <v>1018</v>
      </c>
      <c r="B1349" s="35" t="s">
        <v>3669</v>
      </c>
      <c r="C1349" t="s">
        <v>4495</v>
      </c>
      <c r="D1349" t="s">
        <v>4450</v>
      </c>
    </row>
    <row r="1350" spans="1:4" ht="15.6" x14ac:dyDescent="0.3">
      <c r="A1350" s="1" t="s">
        <v>1017</v>
      </c>
      <c r="B1350" s="35" t="s">
        <v>3670</v>
      </c>
      <c r="C1350" t="s">
        <v>5008</v>
      </c>
    </row>
    <row r="1351" spans="1:4" ht="15.6" x14ac:dyDescent="0.3">
      <c r="A1351" s="1" t="s">
        <v>1016</v>
      </c>
      <c r="B1351" s="35" t="s">
        <v>3671</v>
      </c>
      <c r="C1351" t="s">
        <v>4533</v>
      </c>
      <c r="D1351" t="s">
        <v>4457</v>
      </c>
    </row>
    <row r="1352" spans="1:4" ht="15.6" x14ac:dyDescent="0.3">
      <c r="A1352" s="1" t="s">
        <v>1015</v>
      </c>
      <c r="B1352" s="35" t="s">
        <v>2732</v>
      </c>
      <c r="C1352" t="s">
        <v>5209</v>
      </c>
    </row>
    <row r="1353" spans="1:4" ht="15.6" x14ac:dyDescent="0.3">
      <c r="A1353" s="1" t="s">
        <v>1014</v>
      </c>
      <c r="B1353" s="35" t="s">
        <v>3672</v>
      </c>
      <c r="C1353" t="s">
        <v>4618</v>
      </c>
      <c r="D1353" t="s">
        <v>3621</v>
      </c>
    </row>
    <row r="1354" spans="1:4" ht="15.6" x14ac:dyDescent="0.3">
      <c r="A1354" s="1" t="s">
        <v>1013</v>
      </c>
      <c r="B1354" s="35" t="s">
        <v>3673</v>
      </c>
      <c r="C1354" t="s">
        <v>5210</v>
      </c>
    </row>
    <row r="1355" spans="1:4" ht="15.6" x14ac:dyDescent="0.3">
      <c r="A1355" s="1" t="s">
        <v>1012</v>
      </c>
      <c r="B1355" s="35" t="s">
        <v>2776</v>
      </c>
      <c r="C1355" t="s">
        <v>4645</v>
      </c>
      <c r="D1355" t="s">
        <v>4450</v>
      </c>
    </row>
    <row r="1356" spans="1:4" ht="15.6" x14ac:dyDescent="0.3">
      <c r="A1356" s="1" t="s">
        <v>1011</v>
      </c>
      <c r="B1356" s="35" t="s">
        <v>3519</v>
      </c>
      <c r="C1356" t="s">
        <v>4790</v>
      </c>
      <c r="D1356" t="s">
        <v>4480</v>
      </c>
    </row>
    <row r="1357" spans="1:4" ht="15.6" x14ac:dyDescent="0.3">
      <c r="A1357" s="1" t="s">
        <v>1010</v>
      </c>
      <c r="B1357" s="35" t="s">
        <v>3674</v>
      </c>
      <c r="C1357" t="s">
        <v>4995</v>
      </c>
      <c r="D1357" t="s">
        <v>4443</v>
      </c>
    </row>
    <row r="1358" spans="1:4" ht="15.6" x14ac:dyDescent="0.3">
      <c r="A1358" s="1" t="s">
        <v>1009</v>
      </c>
      <c r="B1358" s="35" t="s">
        <v>3675</v>
      </c>
      <c r="C1358" t="s">
        <v>5211</v>
      </c>
      <c r="D1358" t="s">
        <v>3621</v>
      </c>
    </row>
    <row r="1359" spans="1:4" ht="15.6" x14ac:dyDescent="0.3">
      <c r="A1359" s="1" t="s">
        <v>1008</v>
      </c>
      <c r="B1359" s="35" t="s">
        <v>3676</v>
      </c>
      <c r="C1359" t="s">
        <v>4887</v>
      </c>
    </row>
    <row r="1360" spans="1:4" ht="15.6" x14ac:dyDescent="0.3">
      <c r="A1360" s="1" t="s">
        <v>1007</v>
      </c>
      <c r="B1360" s="35" t="s">
        <v>3677</v>
      </c>
      <c r="C1360" t="s">
        <v>5200</v>
      </c>
    </row>
    <row r="1361" spans="1:4" ht="15.6" x14ac:dyDescent="0.3">
      <c r="A1361" s="1" t="s">
        <v>1006</v>
      </c>
      <c r="B1361" s="35" t="s">
        <v>2570</v>
      </c>
      <c r="C1361" t="s">
        <v>5212</v>
      </c>
      <c r="D1361" t="s">
        <v>4465</v>
      </c>
    </row>
    <row r="1362" spans="1:4" ht="15.6" x14ac:dyDescent="0.3">
      <c r="A1362" s="1" t="s">
        <v>1005</v>
      </c>
      <c r="B1362" s="35" t="s">
        <v>3678</v>
      </c>
      <c r="C1362" t="s">
        <v>5213</v>
      </c>
    </row>
    <row r="1363" spans="1:4" ht="15.6" x14ac:dyDescent="0.3">
      <c r="A1363" s="1" t="s">
        <v>1004</v>
      </c>
      <c r="B1363" s="35" t="s">
        <v>3679</v>
      </c>
      <c r="C1363" t="s">
        <v>5214</v>
      </c>
    </row>
    <row r="1364" spans="1:4" ht="15.6" x14ac:dyDescent="0.3">
      <c r="A1364" s="1" t="s">
        <v>1003</v>
      </c>
      <c r="B1364" s="35" t="s">
        <v>3201</v>
      </c>
      <c r="C1364" t="s">
        <v>4503</v>
      </c>
      <c r="D1364" t="s">
        <v>3621</v>
      </c>
    </row>
    <row r="1365" spans="1:4" ht="15.6" x14ac:dyDescent="0.3">
      <c r="A1365" s="1" t="s">
        <v>1002</v>
      </c>
      <c r="B1365" s="35" t="s">
        <v>3680</v>
      </c>
      <c r="C1365" t="s">
        <v>5215</v>
      </c>
    </row>
    <row r="1366" spans="1:4" ht="15.6" x14ac:dyDescent="0.3">
      <c r="A1366" s="1" t="s">
        <v>1001</v>
      </c>
      <c r="B1366" s="35" t="s">
        <v>3681</v>
      </c>
      <c r="C1366" t="s">
        <v>4517</v>
      </c>
    </row>
    <row r="1367" spans="1:4" ht="15.6" x14ac:dyDescent="0.3">
      <c r="A1367" s="1" t="s">
        <v>1000</v>
      </c>
      <c r="B1367" s="35" t="s">
        <v>3682</v>
      </c>
      <c r="C1367" t="s">
        <v>5216</v>
      </c>
    </row>
    <row r="1368" spans="1:4" ht="15.6" x14ac:dyDescent="0.3">
      <c r="A1368" s="1" t="s">
        <v>999</v>
      </c>
      <c r="B1368" s="35" t="s">
        <v>3683</v>
      </c>
      <c r="C1368" t="s">
        <v>5217</v>
      </c>
      <c r="D1368" t="s">
        <v>4460</v>
      </c>
    </row>
    <row r="1369" spans="1:4" ht="15.6" x14ac:dyDescent="0.3">
      <c r="A1369" s="1" t="s">
        <v>998</v>
      </c>
      <c r="B1369" s="35" t="s">
        <v>3684</v>
      </c>
      <c r="C1369" t="s">
        <v>4580</v>
      </c>
    </row>
    <row r="1370" spans="1:4" ht="15.6" x14ac:dyDescent="0.3">
      <c r="A1370" s="1" t="s">
        <v>997</v>
      </c>
      <c r="B1370" s="35" t="s">
        <v>3685</v>
      </c>
      <c r="C1370" t="s">
        <v>5218</v>
      </c>
    </row>
    <row r="1371" spans="1:4" ht="15.6" x14ac:dyDescent="0.3">
      <c r="A1371" s="1" t="s">
        <v>996</v>
      </c>
      <c r="B1371" s="35" t="s">
        <v>3686</v>
      </c>
      <c r="C1371" t="s">
        <v>4615</v>
      </c>
      <c r="D1371" t="s">
        <v>3621</v>
      </c>
    </row>
    <row r="1372" spans="1:4" ht="15.6" x14ac:dyDescent="0.3">
      <c r="A1372" s="1" t="s">
        <v>995</v>
      </c>
      <c r="B1372" s="35" t="s">
        <v>3687</v>
      </c>
      <c r="C1372" t="s">
        <v>4546</v>
      </c>
      <c r="D1372" t="s">
        <v>4447</v>
      </c>
    </row>
    <row r="1373" spans="1:4" ht="15.6" x14ac:dyDescent="0.3">
      <c r="A1373" s="1" t="s">
        <v>994</v>
      </c>
      <c r="B1373" s="35" t="s">
        <v>3688</v>
      </c>
      <c r="C1373" t="s">
        <v>5219</v>
      </c>
      <c r="D1373" t="s">
        <v>4460</v>
      </c>
    </row>
    <row r="1374" spans="1:4" ht="15.6" x14ac:dyDescent="0.3">
      <c r="A1374" s="1" t="s">
        <v>993</v>
      </c>
      <c r="B1374" s="35" t="s">
        <v>2615</v>
      </c>
      <c r="C1374" t="s">
        <v>5220</v>
      </c>
    </row>
    <row r="1375" spans="1:4" ht="15.6" x14ac:dyDescent="0.3">
      <c r="A1375" s="1" t="s">
        <v>992</v>
      </c>
      <c r="B1375" s="35" t="s">
        <v>3689</v>
      </c>
      <c r="C1375" t="s">
        <v>5221</v>
      </c>
    </row>
    <row r="1376" spans="1:4" ht="15.6" x14ac:dyDescent="0.3">
      <c r="A1376" s="1" t="s">
        <v>991</v>
      </c>
      <c r="B1376" s="35" t="s">
        <v>2961</v>
      </c>
      <c r="C1376" t="s">
        <v>4975</v>
      </c>
      <c r="D1376" t="s">
        <v>4453</v>
      </c>
    </row>
    <row r="1377" spans="1:4" ht="15.6" x14ac:dyDescent="0.3">
      <c r="A1377" s="1" t="s">
        <v>990</v>
      </c>
      <c r="B1377" s="35" t="s">
        <v>3690</v>
      </c>
      <c r="C1377" t="s">
        <v>4595</v>
      </c>
      <c r="D1377" t="s">
        <v>4448</v>
      </c>
    </row>
    <row r="1378" spans="1:4" ht="15.6" x14ac:dyDescent="0.3">
      <c r="A1378" s="1" t="s">
        <v>989</v>
      </c>
      <c r="B1378" s="35" t="s">
        <v>3691</v>
      </c>
      <c r="C1378" t="s">
        <v>4667</v>
      </c>
    </row>
    <row r="1379" spans="1:4" ht="15.6" x14ac:dyDescent="0.3">
      <c r="A1379" s="1" t="s">
        <v>988</v>
      </c>
      <c r="B1379" s="35" t="s">
        <v>3692</v>
      </c>
      <c r="C1379" t="s">
        <v>4801</v>
      </c>
      <c r="D1379" t="s">
        <v>4450</v>
      </c>
    </row>
    <row r="1380" spans="1:4" ht="15.6" x14ac:dyDescent="0.3">
      <c r="A1380" s="1" t="s">
        <v>987</v>
      </c>
      <c r="B1380" s="35" t="s">
        <v>3693</v>
      </c>
      <c r="C1380" t="s">
        <v>4554</v>
      </c>
    </row>
    <row r="1381" spans="1:4" ht="15.6" x14ac:dyDescent="0.3">
      <c r="A1381" s="1" t="s">
        <v>986</v>
      </c>
      <c r="B1381" s="35" t="s">
        <v>3694</v>
      </c>
      <c r="C1381" t="s">
        <v>4661</v>
      </c>
    </row>
    <row r="1382" spans="1:4" ht="15.6" x14ac:dyDescent="0.3">
      <c r="A1382" s="1" t="s">
        <v>985</v>
      </c>
      <c r="B1382" s="35" t="s">
        <v>3695</v>
      </c>
      <c r="C1382" t="s">
        <v>4669</v>
      </c>
      <c r="D1382" t="s">
        <v>4444</v>
      </c>
    </row>
    <row r="1383" spans="1:4" ht="15.6" x14ac:dyDescent="0.3">
      <c r="A1383" s="1" t="s">
        <v>984</v>
      </c>
      <c r="B1383" s="35" t="s">
        <v>3696</v>
      </c>
      <c r="C1383" t="s">
        <v>4550</v>
      </c>
    </row>
    <row r="1384" spans="1:4" ht="15.6" x14ac:dyDescent="0.3">
      <c r="A1384" s="1" t="s">
        <v>983</v>
      </c>
      <c r="B1384" s="35" t="s">
        <v>3044</v>
      </c>
      <c r="C1384" t="s">
        <v>4537</v>
      </c>
      <c r="D1384" t="s">
        <v>4448</v>
      </c>
    </row>
    <row r="1385" spans="1:4" ht="15.6" x14ac:dyDescent="0.3">
      <c r="A1385" s="1" t="s">
        <v>982</v>
      </c>
      <c r="B1385" s="35" t="s">
        <v>3697</v>
      </c>
      <c r="C1385" t="s">
        <v>5222</v>
      </c>
    </row>
    <row r="1386" spans="1:4" ht="15.6" x14ac:dyDescent="0.3">
      <c r="A1386" s="1" t="s">
        <v>981</v>
      </c>
      <c r="B1386" s="35" t="s">
        <v>2712</v>
      </c>
      <c r="C1386" t="s">
        <v>5200</v>
      </c>
      <c r="D1386" t="s">
        <v>4453</v>
      </c>
    </row>
    <row r="1387" spans="1:4" ht="15.6" x14ac:dyDescent="0.3">
      <c r="A1387" s="1" t="s">
        <v>980</v>
      </c>
      <c r="B1387" s="35" t="s">
        <v>3698</v>
      </c>
      <c r="C1387" t="s">
        <v>5223</v>
      </c>
    </row>
    <row r="1388" spans="1:4" ht="15.6" x14ac:dyDescent="0.3">
      <c r="A1388" s="1" t="s">
        <v>979</v>
      </c>
      <c r="B1388" s="35" t="s">
        <v>3361</v>
      </c>
      <c r="C1388" t="s">
        <v>4887</v>
      </c>
      <c r="D1388" t="s">
        <v>4461</v>
      </c>
    </row>
    <row r="1389" spans="1:4" ht="15.6" x14ac:dyDescent="0.3">
      <c r="A1389" s="1" t="s">
        <v>978</v>
      </c>
      <c r="B1389" s="35" t="s">
        <v>3699</v>
      </c>
      <c r="C1389" t="s">
        <v>5224</v>
      </c>
      <c r="D1389" t="s">
        <v>4455</v>
      </c>
    </row>
    <row r="1390" spans="1:4" ht="15.6" x14ac:dyDescent="0.3">
      <c r="A1390" s="1" t="s">
        <v>977</v>
      </c>
      <c r="B1390" s="35" t="s">
        <v>3700</v>
      </c>
      <c r="C1390" t="s">
        <v>4506</v>
      </c>
    </row>
    <row r="1391" spans="1:4" ht="15.6" x14ac:dyDescent="0.3">
      <c r="A1391" s="1" t="s">
        <v>976</v>
      </c>
      <c r="B1391" s="35" t="s">
        <v>3701</v>
      </c>
      <c r="C1391" t="s">
        <v>4811</v>
      </c>
    </row>
    <row r="1392" spans="1:4" ht="15.6" x14ac:dyDescent="0.3">
      <c r="A1392" s="1" t="s">
        <v>975</v>
      </c>
      <c r="B1392" s="35" t="s">
        <v>2869</v>
      </c>
      <c r="C1392" t="s">
        <v>4840</v>
      </c>
      <c r="D1392" t="s">
        <v>4461</v>
      </c>
    </row>
    <row r="1393" spans="1:4" ht="15.6" x14ac:dyDescent="0.3">
      <c r="A1393" s="1" t="s">
        <v>974</v>
      </c>
      <c r="B1393" s="35" t="s">
        <v>3702</v>
      </c>
      <c r="C1393" t="s">
        <v>4618</v>
      </c>
    </row>
    <row r="1394" spans="1:4" ht="15.6" x14ac:dyDescent="0.3">
      <c r="A1394" s="1" t="s">
        <v>973</v>
      </c>
      <c r="B1394" s="35" t="s">
        <v>3703</v>
      </c>
      <c r="C1394" t="s">
        <v>5225</v>
      </c>
      <c r="D1394" t="s">
        <v>4447</v>
      </c>
    </row>
    <row r="1395" spans="1:4" ht="15.6" x14ac:dyDescent="0.3">
      <c r="A1395" s="1" t="s">
        <v>972</v>
      </c>
      <c r="B1395" s="35" t="s">
        <v>3704</v>
      </c>
      <c r="C1395" t="s">
        <v>5226</v>
      </c>
      <c r="D1395" t="s">
        <v>4450</v>
      </c>
    </row>
    <row r="1396" spans="1:4" ht="15.6" x14ac:dyDescent="0.3">
      <c r="A1396" s="1" t="s">
        <v>971</v>
      </c>
      <c r="B1396" s="35" t="s">
        <v>3705</v>
      </c>
      <c r="C1396" t="s">
        <v>4580</v>
      </c>
    </row>
    <row r="1397" spans="1:4" ht="15.6" x14ac:dyDescent="0.3">
      <c r="A1397" s="1" t="s">
        <v>970</v>
      </c>
      <c r="B1397" s="35" t="s">
        <v>3706</v>
      </c>
      <c r="C1397" t="s">
        <v>4580</v>
      </c>
    </row>
    <row r="1398" spans="1:4" ht="15.6" x14ac:dyDescent="0.3">
      <c r="A1398" s="1" t="s">
        <v>969</v>
      </c>
      <c r="B1398" s="35" t="s">
        <v>3707</v>
      </c>
      <c r="C1398" t="s">
        <v>4578</v>
      </c>
      <c r="D1398" t="s">
        <v>4444</v>
      </c>
    </row>
    <row r="1399" spans="1:4" ht="15.6" x14ac:dyDescent="0.3">
      <c r="A1399" s="1" t="s">
        <v>968</v>
      </c>
      <c r="B1399" s="35" t="s">
        <v>3708</v>
      </c>
      <c r="C1399" t="s">
        <v>5227</v>
      </c>
    </row>
    <row r="1400" spans="1:4" ht="15.6" x14ac:dyDescent="0.3">
      <c r="A1400" s="1" t="s">
        <v>967</v>
      </c>
      <c r="B1400" s="35" t="s">
        <v>3709</v>
      </c>
      <c r="C1400" t="s">
        <v>4686</v>
      </c>
    </row>
    <row r="1401" spans="1:4" ht="15.6" x14ac:dyDescent="0.3">
      <c r="A1401" s="1" t="s">
        <v>966</v>
      </c>
      <c r="B1401" s="35" t="s">
        <v>3710</v>
      </c>
      <c r="C1401" t="s">
        <v>4947</v>
      </c>
    </row>
    <row r="1402" spans="1:4" ht="15.6" x14ac:dyDescent="0.3">
      <c r="A1402" s="1" t="s">
        <v>965</v>
      </c>
      <c r="B1402" s="35" t="s">
        <v>3537</v>
      </c>
      <c r="C1402" t="s">
        <v>4578</v>
      </c>
      <c r="D1402" t="s">
        <v>4463</v>
      </c>
    </row>
    <row r="1403" spans="1:4" ht="15.6" x14ac:dyDescent="0.3">
      <c r="A1403" s="1" t="s">
        <v>964</v>
      </c>
      <c r="B1403" s="35" t="s">
        <v>3711</v>
      </c>
      <c r="C1403" t="s">
        <v>4546</v>
      </c>
    </row>
    <row r="1404" spans="1:4" ht="15.6" x14ac:dyDescent="0.3">
      <c r="A1404" s="1" t="s">
        <v>963</v>
      </c>
      <c r="B1404" s="35" t="s">
        <v>3712</v>
      </c>
      <c r="C1404" t="s">
        <v>4495</v>
      </c>
      <c r="D1404" t="s">
        <v>4448</v>
      </c>
    </row>
    <row r="1405" spans="1:4" ht="15.6" x14ac:dyDescent="0.3">
      <c r="A1405" s="1" t="s">
        <v>962</v>
      </c>
      <c r="B1405" s="35" t="s">
        <v>3713</v>
      </c>
      <c r="C1405" t="s">
        <v>4504</v>
      </c>
      <c r="D1405" t="s">
        <v>4455</v>
      </c>
    </row>
    <row r="1406" spans="1:4" ht="15.6" x14ac:dyDescent="0.3">
      <c r="A1406" s="1" t="s">
        <v>961</v>
      </c>
      <c r="B1406" s="35" t="s">
        <v>3714</v>
      </c>
      <c r="C1406" t="s">
        <v>5228</v>
      </c>
      <c r="D1406" t="s">
        <v>4455</v>
      </c>
    </row>
    <row r="1407" spans="1:4" ht="15.6" x14ac:dyDescent="0.3">
      <c r="A1407" s="1" t="s">
        <v>960</v>
      </c>
      <c r="B1407" s="35" t="s">
        <v>3715</v>
      </c>
      <c r="C1407" t="s">
        <v>4520</v>
      </c>
    </row>
    <row r="1408" spans="1:4" ht="15.6" x14ac:dyDescent="0.3">
      <c r="A1408" s="1" t="s">
        <v>959</v>
      </c>
      <c r="B1408" s="35" t="s">
        <v>3716</v>
      </c>
      <c r="C1408" t="s">
        <v>4947</v>
      </c>
    </row>
    <row r="1409" spans="1:4" ht="15.6" x14ac:dyDescent="0.3">
      <c r="A1409" s="1" t="s">
        <v>958</v>
      </c>
      <c r="B1409" s="35" t="s">
        <v>3717</v>
      </c>
      <c r="C1409" t="s">
        <v>4518</v>
      </c>
      <c r="D1409" t="s">
        <v>4452</v>
      </c>
    </row>
    <row r="1410" spans="1:4" ht="15.6" x14ac:dyDescent="0.3">
      <c r="A1410" s="1" t="s">
        <v>957</v>
      </c>
      <c r="B1410" s="35" t="s">
        <v>3718</v>
      </c>
      <c r="C1410" t="s">
        <v>4496</v>
      </c>
      <c r="D1410" t="s">
        <v>4442</v>
      </c>
    </row>
    <row r="1411" spans="1:4" ht="15.6" x14ac:dyDescent="0.3">
      <c r="A1411" s="1" t="s">
        <v>956</v>
      </c>
      <c r="B1411" s="35" t="s">
        <v>3719</v>
      </c>
      <c r="C1411" t="s">
        <v>5229</v>
      </c>
    </row>
    <row r="1412" spans="1:4" ht="15.6" x14ac:dyDescent="0.3">
      <c r="A1412" s="1" t="s">
        <v>955</v>
      </c>
      <c r="B1412" s="35" t="s">
        <v>3458</v>
      </c>
      <c r="C1412" t="s">
        <v>4577</v>
      </c>
      <c r="D1412" t="s">
        <v>4452</v>
      </c>
    </row>
    <row r="1413" spans="1:4" ht="15.6" x14ac:dyDescent="0.3">
      <c r="A1413" s="1" t="s">
        <v>954</v>
      </c>
      <c r="B1413" s="35" t="s">
        <v>3720</v>
      </c>
      <c r="C1413" t="s">
        <v>4546</v>
      </c>
      <c r="D1413" t="s">
        <v>4447</v>
      </c>
    </row>
    <row r="1414" spans="1:4" ht="15.6" x14ac:dyDescent="0.3">
      <c r="A1414" s="1" t="s">
        <v>953</v>
      </c>
      <c r="B1414" s="35" t="s">
        <v>3562</v>
      </c>
      <c r="C1414" t="s">
        <v>5230</v>
      </c>
    </row>
    <row r="1415" spans="1:4" ht="15.6" x14ac:dyDescent="0.3">
      <c r="A1415" s="1" t="s">
        <v>952</v>
      </c>
      <c r="B1415" s="35" t="s">
        <v>3721</v>
      </c>
      <c r="C1415" t="s">
        <v>4496</v>
      </c>
    </row>
    <row r="1416" spans="1:4" ht="15.6" x14ac:dyDescent="0.3">
      <c r="A1416" s="1" t="s">
        <v>951</v>
      </c>
      <c r="B1416" s="35" t="s">
        <v>3722</v>
      </c>
      <c r="C1416" t="s">
        <v>5231</v>
      </c>
      <c r="D1416" t="s">
        <v>4481</v>
      </c>
    </row>
    <row r="1417" spans="1:4" ht="15.6" x14ac:dyDescent="0.3">
      <c r="A1417" s="1" t="s">
        <v>950</v>
      </c>
      <c r="B1417" s="35" t="s">
        <v>3723</v>
      </c>
      <c r="C1417" t="s">
        <v>4568</v>
      </c>
    </row>
    <row r="1418" spans="1:4" ht="15.6" x14ac:dyDescent="0.3">
      <c r="A1418" s="1" t="s">
        <v>949</v>
      </c>
      <c r="B1418" s="35" t="s">
        <v>3724</v>
      </c>
      <c r="C1418" t="s">
        <v>4849</v>
      </c>
      <c r="D1418" t="s">
        <v>4447</v>
      </c>
    </row>
    <row r="1419" spans="1:4" ht="15.6" x14ac:dyDescent="0.3">
      <c r="A1419" s="1" t="s">
        <v>948</v>
      </c>
      <c r="B1419" s="35" t="s">
        <v>3725</v>
      </c>
      <c r="C1419" t="s">
        <v>5013</v>
      </c>
    </row>
    <row r="1420" spans="1:4" ht="15.6" x14ac:dyDescent="0.3">
      <c r="A1420" s="1" t="s">
        <v>947</v>
      </c>
      <c r="B1420" s="35" t="s">
        <v>3726</v>
      </c>
      <c r="C1420" t="s">
        <v>4533</v>
      </c>
    </row>
    <row r="1421" spans="1:4" ht="15.6" x14ac:dyDescent="0.3">
      <c r="A1421" s="1" t="s">
        <v>946</v>
      </c>
      <c r="B1421" s="35" t="s">
        <v>3727</v>
      </c>
      <c r="C1421" t="s">
        <v>4623</v>
      </c>
      <c r="D1421" t="s">
        <v>4454</v>
      </c>
    </row>
    <row r="1422" spans="1:4" ht="15.6" x14ac:dyDescent="0.3">
      <c r="A1422" s="1" t="s">
        <v>945</v>
      </c>
      <c r="B1422" s="35" t="s">
        <v>3728</v>
      </c>
      <c r="C1422" t="s">
        <v>5232</v>
      </c>
    </row>
    <row r="1423" spans="1:4" ht="15.6" x14ac:dyDescent="0.3">
      <c r="A1423" s="1" t="s">
        <v>944</v>
      </c>
      <c r="B1423" s="35" t="s">
        <v>3729</v>
      </c>
      <c r="C1423" t="s">
        <v>5233</v>
      </c>
      <c r="D1423" t="s">
        <v>4463</v>
      </c>
    </row>
    <row r="1424" spans="1:4" ht="15.6" x14ac:dyDescent="0.3">
      <c r="A1424" s="1" t="s">
        <v>943</v>
      </c>
      <c r="B1424" s="35" t="s">
        <v>3730</v>
      </c>
      <c r="C1424" t="s">
        <v>4570</v>
      </c>
    </row>
    <row r="1425" spans="1:4" ht="15.6" x14ac:dyDescent="0.3">
      <c r="A1425" s="1" t="s">
        <v>942</v>
      </c>
      <c r="B1425" s="35" t="s">
        <v>3731</v>
      </c>
      <c r="C1425" t="s">
        <v>4740</v>
      </c>
      <c r="D1425" t="s">
        <v>4455</v>
      </c>
    </row>
    <row r="1426" spans="1:4" ht="15.6" x14ac:dyDescent="0.3">
      <c r="A1426" s="1" t="s">
        <v>941</v>
      </c>
      <c r="B1426" s="35" t="s">
        <v>3732</v>
      </c>
      <c r="C1426" t="s">
        <v>5147</v>
      </c>
      <c r="D1426" t="s">
        <v>4482</v>
      </c>
    </row>
    <row r="1427" spans="1:4" ht="15.6" x14ac:dyDescent="0.3">
      <c r="A1427" s="1" t="s">
        <v>940</v>
      </c>
      <c r="B1427" s="35" t="s">
        <v>3733</v>
      </c>
      <c r="C1427" t="s">
        <v>4501</v>
      </c>
    </row>
    <row r="1428" spans="1:4" ht="15.6" x14ac:dyDescent="0.3">
      <c r="A1428" s="1" t="s">
        <v>939</v>
      </c>
      <c r="B1428" s="35" t="s">
        <v>2724</v>
      </c>
      <c r="C1428" t="s">
        <v>4504</v>
      </c>
      <c r="D1428" t="s">
        <v>4462</v>
      </c>
    </row>
    <row r="1429" spans="1:4" ht="15.6" x14ac:dyDescent="0.3">
      <c r="A1429" s="1" t="s">
        <v>938</v>
      </c>
      <c r="B1429" s="35" t="s">
        <v>3734</v>
      </c>
      <c r="C1429" t="s">
        <v>5234</v>
      </c>
      <c r="D1429" t="s">
        <v>4448</v>
      </c>
    </row>
    <row r="1430" spans="1:4" ht="15.6" x14ac:dyDescent="0.3">
      <c r="A1430" s="1" t="s">
        <v>937</v>
      </c>
      <c r="B1430" s="35" t="s">
        <v>2501</v>
      </c>
      <c r="C1430" t="s">
        <v>4808</v>
      </c>
    </row>
    <row r="1431" spans="1:4" ht="15.6" x14ac:dyDescent="0.3">
      <c r="A1431" s="1" t="s">
        <v>936</v>
      </c>
      <c r="B1431" s="35" t="s">
        <v>3735</v>
      </c>
      <c r="C1431" t="s">
        <v>4554</v>
      </c>
      <c r="D1431" t="s">
        <v>4450</v>
      </c>
    </row>
    <row r="1432" spans="1:4" ht="15.6" x14ac:dyDescent="0.3">
      <c r="A1432" s="1" t="s">
        <v>935</v>
      </c>
      <c r="B1432" s="35" t="s">
        <v>3736</v>
      </c>
      <c r="C1432" t="s">
        <v>5235</v>
      </c>
      <c r="D1432" t="s">
        <v>4448</v>
      </c>
    </row>
    <row r="1433" spans="1:4" ht="15.6" x14ac:dyDescent="0.3">
      <c r="A1433" s="1" t="s">
        <v>934</v>
      </c>
      <c r="B1433" s="35" t="s">
        <v>3737</v>
      </c>
      <c r="C1433" t="s">
        <v>4517</v>
      </c>
    </row>
    <row r="1434" spans="1:4" ht="15.6" x14ac:dyDescent="0.3">
      <c r="A1434" s="1" t="s">
        <v>933</v>
      </c>
      <c r="B1434" s="35" t="s">
        <v>3738</v>
      </c>
      <c r="C1434" t="s">
        <v>5236</v>
      </c>
    </row>
    <row r="1435" spans="1:4" ht="15.6" x14ac:dyDescent="0.3">
      <c r="A1435" s="1" t="s">
        <v>932</v>
      </c>
      <c r="B1435" s="35" t="s">
        <v>3739</v>
      </c>
      <c r="C1435" t="s">
        <v>4674</v>
      </c>
    </row>
    <row r="1436" spans="1:4" ht="15.6" x14ac:dyDescent="0.3">
      <c r="A1436" s="1" t="s">
        <v>931</v>
      </c>
      <c r="B1436" s="35" t="s">
        <v>2736</v>
      </c>
      <c r="C1436" t="s">
        <v>5237</v>
      </c>
    </row>
    <row r="1437" spans="1:4" ht="15.6" x14ac:dyDescent="0.3">
      <c r="A1437" s="1" t="s">
        <v>930</v>
      </c>
      <c r="B1437" s="35" t="s">
        <v>3740</v>
      </c>
      <c r="C1437" t="s">
        <v>4514</v>
      </c>
      <c r="D1437" t="s">
        <v>4462</v>
      </c>
    </row>
    <row r="1438" spans="1:4" ht="15.6" x14ac:dyDescent="0.3">
      <c r="A1438" s="1" t="s">
        <v>929</v>
      </c>
      <c r="B1438" s="35" t="s">
        <v>3741</v>
      </c>
      <c r="C1438" t="s">
        <v>5027</v>
      </c>
    </row>
    <row r="1439" spans="1:4" ht="15.6" x14ac:dyDescent="0.3">
      <c r="A1439" s="1" t="s">
        <v>928</v>
      </c>
      <c r="B1439" s="35" t="s">
        <v>3742</v>
      </c>
      <c r="C1439" t="s">
        <v>4686</v>
      </c>
      <c r="D1439" t="s">
        <v>4445</v>
      </c>
    </row>
    <row r="1440" spans="1:4" ht="15.6" x14ac:dyDescent="0.3">
      <c r="A1440" s="1" t="s">
        <v>927</v>
      </c>
      <c r="B1440" s="35" t="s">
        <v>3743</v>
      </c>
      <c r="C1440" t="s">
        <v>4962</v>
      </c>
    </row>
    <row r="1441" spans="1:4" ht="15.6" x14ac:dyDescent="0.3">
      <c r="A1441" s="1" t="s">
        <v>926</v>
      </c>
      <c r="B1441" s="35" t="s">
        <v>3744</v>
      </c>
      <c r="C1441" t="s">
        <v>5238</v>
      </c>
      <c r="D1441" t="s">
        <v>4462</v>
      </c>
    </row>
    <row r="1442" spans="1:4" ht="15.6" x14ac:dyDescent="0.3">
      <c r="A1442" s="1" t="s">
        <v>925</v>
      </c>
      <c r="B1442" s="35" t="s">
        <v>2580</v>
      </c>
      <c r="C1442" t="s">
        <v>4598</v>
      </c>
      <c r="D1442" t="s">
        <v>4462</v>
      </c>
    </row>
    <row r="1443" spans="1:4" ht="15.6" x14ac:dyDescent="0.3">
      <c r="A1443" s="1" t="s">
        <v>924</v>
      </c>
      <c r="B1443" s="35" t="s">
        <v>3745</v>
      </c>
      <c r="C1443" t="s">
        <v>4568</v>
      </c>
    </row>
    <row r="1444" spans="1:4" ht="15.6" x14ac:dyDescent="0.3">
      <c r="A1444" s="1" t="s">
        <v>923</v>
      </c>
      <c r="B1444" s="35" t="s">
        <v>3746</v>
      </c>
      <c r="C1444" t="s">
        <v>4826</v>
      </c>
    </row>
    <row r="1445" spans="1:4" ht="15.6" x14ac:dyDescent="0.3">
      <c r="A1445" s="1" t="s">
        <v>922</v>
      </c>
      <c r="B1445" s="35" t="s">
        <v>2443</v>
      </c>
      <c r="C1445" t="s">
        <v>4797</v>
      </c>
      <c r="D1445" t="s">
        <v>4448</v>
      </c>
    </row>
    <row r="1446" spans="1:4" ht="15.6" x14ac:dyDescent="0.3">
      <c r="A1446" s="1" t="s">
        <v>921</v>
      </c>
      <c r="B1446" s="35" t="s">
        <v>3747</v>
      </c>
      <c r="C1446" t="s">
        <v>5040</v>
      </c>
    </row>
    <row r="1447" spans="1:4" ht="15.6" x14ac:dyDescent="0.3">
      <c r="A1447" s="1" t="s">
        <v>920</v>
      </c>
      <c r="B1447" s="35" t="s">
        <v>2504</v>
      </c>
      <c r="C1447" t="s">
        <v>4567</v>
      </c>
      <c r="D1447" t="s">
        <v>4453</v>
      </c>
    </row>
    <row r="1448" spans="1:4" ht="15.6" x14ac:dyDescent="0.3">
      <c r="A1448" s="1" t="s">
        <v>919</v>
      </c>
      <c r="B1448" s="35" t="s">
        <v>3748</v>
      </c>
      <c r="C1448" t="s">
        <v>4999</v>
      </c>
    </row>
    <row r="1449" spans="1:4" ht="15.6" x14ac:dyDescent="0.3">
      <c r="A1449" s="1" t="s">
        <v>918</v>
      </c>
      <c r="B1449" s="35" t="s">
        <v>3749</v>
      </c>
      <c r="C1449" t="s">
        <v>5239</v>
      </c>
    </row>
    <row r="1450" spans="1:4" ht="15.6" x14ac:dyDescent="0.3">
      <c r="A1450" s="1" t="s">
        <v>917</v>
      </c>
      <c r="B1450" s="35" t="s">
        <v>3750</v>
      </c>
      <c r="C1450" t="s">
        <v>4650</v>
      </c>
      <c r="D1450" t="s">
        <v>4453</v>
      </c>
    </row>
    <row r="1451" spans="1:4" ht="15.6" x14ac:dyDescent="0.3">
      <c r="A1451" s="1" t="s">
        <v>916</v>
      </c>
      <c r="B1451" s="35" t="s">
        <v>3751</v>
      </c>
      <c r="C1451" t="s">
        <v>5240</v>
      </c>
    </row>
    <row r="1452" spans="1:4" ht="15.6" x14ac:dyDescent="0.3">
      <c r="A1452" s="1" t="s">
        <v>915</v>
      </c>
      <c r="B1452" s="35" t="s">
        <v>3752</v>
      </c>
      <c r="C1452" t="s">
        <v>4682</v>
      </c>
      <c r="D1452" t="s">
        <v>4443</v>
      </c>
    </row>
    <row r="1453" spans="1:4" ht="15.6" x14ac:dyDescent="0.3">
      <c r="A1453" s="1" t="s">
        <v>914</v>
      </c>
      <c r="B1453" s="35" t="s">
        <v>3753</v>
      </c>
      <c r="C1453" t="s">
        <v>4520</v>
      </c>
    </row>
    <row r="1454" spans="1:4" ht="15.6" x14ac:dyDescent="0.3">
      <c r="A1454" s="1" t="s">
        <v>913</v>
      </c>
      <c r="B1454" s="35" t="s">
        <v>3754</v>
      </c>
      <c r="C1454" t="s">
        <v>4673</v>
      </c>
      <c r="D1454" t="s">
        <v>3621</v>
      </c>
    </row>
    <row r="1455" spans="1:4" ht="15.6" x14ac:dyDescent="0.3">
      <c r="A1455" s="1" t="s">
        <v>912</v>
      </c>
      <c r="B1455" s="35" t="s">
        <v>3755</v>
      </c>
      <c r="C1455" t="s">
        <v>4520</v>
      </c>
      <c r="D1455" t="s">
        <v>4450</v>
      </c>
    </row>
    <row r="1456" spans="1:4" ht="15.6" x14ac:dyDescent="0.3">
      <c r="A1456" s="1" t="s">
        <v>911</v>
      </c>
      <c r="B1456" s="35" t="s">
        <v>3756</v>
      </c>
      <c r="C1456" t="s">
        <v>5158</v>
      </c>
    </row>
    <row r="1457" spans="1:4" ht="15.6" x14ac:dyDescent="0.3">
      <c r="A1457" s="1" t="s">
        <v>910</v>
      </c>
      <c r="B1457" s="35" t="s">
        <v>2780</v>
      </c>
      <c r="C1457" t="s">
        <v>4555</v>
      </c>
      <c r="D1457" t="s">
        <v>3621</v>
      </c>
    </row>
    <row r="1458" spans="1:4" ht="15.6" x14ac:dyDescent="0.3">
      <c r="A1458" s="1" t="s">
        <v>909</v>
      </c>
      <c r="B1458" s="35" t="s">
        <v>3757</v>
      </c>
      <c r="C1458" t="s">
        <v>4578</v>
      </c>
      <c r="D1458" t="s">
        <v>4461</v>
      </c>
    </row>
    <row r="1459" spans="1:4" ht="15.6" x14ac:dyDescent="0.3">
      <c r="A1459" s="1" t="s">
        <v>908</v>
      </c>
      <c r="B1459" s="35" t="s">
        <v>3758</v>
      </c>
      <c r="C1459" t="s">
        <v>4686</v>
      </c>
    </row>
    <row r="1460" spans="1:4" ht="15.6" x14ac:dyDescent="0.3">
      <c r="A1460" s="1" t="s">
        <v>907</v>
      </c>
      <c r="B1460" s="35" t="s">
        <v>3759</v>
      </c>
      <c r="C1460" t="s">
        <v>5241</v>
      </c>
      <c r="D1460" t="s">
        <v>4454</v>
      </c>
    </row>
    <row r="1461" spans="1:4" ht="15.6" x14ac:dyDescent="0.3">
      <c r="A1461" s="1" t="s">
        <v>906</v>
      </c>
      <c r="B1461" s="35" t="s">
        <v>3187</v>
      </c>
      <c r="C1461" t="s">
        <v>5242</v>
      </c>
    </row>
    <row r="1462" spans="1:4" ht="15.6" x14ac:dyDescent="0.3">
      <c r="A1462" s="1" t="s">
        <v>905</v>
      </c>
      <c r="B1462" s="35" t="s">
        <v>2721</v>
      </c>
      <c r="C1462" t="s">
        <v>4550</v>
      </c>
    </row>
    <row r="1463" spans="1:4" ht="15.6" x14ac:dyDescent="0.3">
      <c r="A1463" s="1" t="s">
        <v>904</v>
      </c>
      <c r="B1463" s="35" t="s">
        <v>2660</v>
      </c>
      <c r="C1463" t="s">
        <v>5243</v>
      </c>
    </row>
    <row r="1464" spans="1:4" ht="15.6" x14ac:dyDescent="0.3">
      <c r="A1464" s="1" t="s">
        <v>903</v>
      </c>
      <c r="B1464" s="35" t="s">
        <v>3760</v>
      </c>
      <c r="C1464" t="s">
        <v>4689</v>
      </c>
    </row>
    <row r="1465" spans="1:4" ht="15.6" x14ac:dyDescent="0.3">
      <c r="A1465" s="1" t="s">
        <v>902</v>
      </c>
      <c r="B1465" s="35" t="s">
        <v>3761</v>
      </c>
      <c r="C1465" t="s">
        <v>5244</v>
      </c>
      <c r="D1465" t="s">
        <v>4443</v>
      </c>
    </row>
    <row r="1466" spans="1:4" ht="15.6" x14ac:dyDescent="0.3">
      <c r="A1466" s="1" t="s">
        <v>901</v>
      </c>
      <c r="B1466" s="35" t="s">
        <v>2702</v>
      </c>
      <c r="C1466" t="s">
        <v>5245</v>
      </c>
    </row>
    <row r="1467" spans="1:4" ht="15.6" x14ac:dyDescent="0.3">
      <c r="A1467" s="1" t="s">
        <v>900</v>
      </c>
      <c r="B1467" s="35" t="s">
        <v>2869</v>
      </c>
      <c r="C1467" t="s">
        <v>5246</v>
      </c>
    </row>
    <row r="1468" spans="1:4" ht="15.6" x14ac:dyDescent="0.3">
      <c r="A1468" s="1" t="s">
        <v>899</v>
      </c>
      <c r="B1468" s="35" t="s">
        <v>3762</v>
      </c>
      <c r="C1468" t="s">
        <v>5247</v>
      </c>
      <c r="D1468" t="s">
        <v>4444</v>
      </c>
    </row>
    <row r="1469" spans="1:4" ht="15.6" x14ac:dyDescent="0.3">
      <c r="A1469" s="1" t="s">
        <v>898</v>
      </c>
      <c r="B1469" s="35" t="s">
        <v>3763</v>
      </c>
      <c r="C1469" t="s">
        <v>5248</v>
      </c>
    </row>
    <row r="1470" spans="1:4" ht="15.6" x14ac:dyDescent="0.3">
      <c r="A1470" s="1" t="s">
        <v>897</v>
      </c>
      <c r="B1470" s="35" t="s">
        <v>3764</v>
      </c>
      <c r="C1470" t="s">
        <v>4542</v>
      </c>
    </row>
    <row r="1471" spans="1:4" ht="15.6" x14ac:dyDescent="0.3">
      <c r="A1471" s="1" t="s">
        <v>896</v>
      </c>
      <c r="B1471" s="35" t="s">
        <v>3765</v>
      </c>
      <c r="C1471" t="s">
        <v>5121</v>
      </c>
    </row>
    <row r="1472" spans="1:4" ht="15.6" x14ac:dyDescent="0.3">
      <c r="A1472" s="1" t="s">
        <v>895</v>
      </c>
      <c r="B1472" s="35" t="s">
        <v>3766</v>
      </c>
      <c r="C1472" t="s">
        <v>4700</v>
      </c>
      <c r="D1472" t="s">
        <v>4455</v>
      </c>
    </row>
    <row r="1473" spans="1:4" ht="15.6" x14ac:dyDescent="0.3">
      <c r="A1473" s="1" t="s">
        <v>894</v>
      </c>
      <c r="B1473" s="35" t="s">
        <v>3767</v>
      </c>
      <c r="C1473" t="s">
        <v>4646</v>
      </c>
      <c r="D1473" t="s">
        <v>4455</v>
      </c>
    </row>
    <row r="1474" spans="1:4" ht="15.6" x14ac:dyDescent="0.3">
      <c r="A1474" s="1" t="s">
        <v>893</v>
      </c>
      <c r="B1474" s="35" t="s">
        <v>3768</v>
      </c>
      <c r="C1474" t="s">
        <v>4943</v>
      </c>
    </row>
    <row r="1475" spans="1:4" ht="15.6" x14ac:dyDescent="0.3">
      <c r="A1475" s="1" t="s">
        <v>892</v>
      </c>
      <c r="B1475" s="35" t="s">
        <v>3769</v>
      </c>
      <c r="C1475" t="s">
        <v>5249</v>
      </c>
      <c r="D1475" t="s">
        <v>4448</v>
      </c>
    </row>
    <row r="1476" spans="1:4" ht="15.6" x14ac:dyDescent="0.3">
      <c r="A1476" s="1" t="s">
        <v>891</v>
      </c>
      <c r="B1476" s="35" t="s">
        <v>3770</v>
      </c>
      <c r="C1476" t="s">
        <v>5250</v>
      </c>
      <c r="D1476" t="s">
        <v>4447</v>
      </c>
    </row>
    <row r="1477" spans="1:4" ht="15.6" x14ac:dyDescent="0.3">
      <c r="A1477" s="1" t="s">
        <v>890</v>
      </c>
      <c r="B1477" s="35" t="s">
        <v>3771</v>
      </c>
      <c r="C1477" t="s">
        <v>4715</v>
      </c>
      <c r="D1477" t="s">
        <v>4460</v>
      </c>
    </row>
    <row r="1478" spans="1:4" ht="15.6" x14ac:dyDescent="0.3">
      <c r="A1478" s="1" t="s">
        <v>889</v>
      </c>
      <c r="B1478" s="35" t="s">
        <v>3772</v>
      </c>
      <c r="C1478" t="s">
        <v>4870</v>
      </c>
    </row>
    <row r="1479" spans="1:4" ht="15.6" x14ac:dyDescent="0.3">
      <c r="A1479" s="1" t="s">
        <v>888</v>
      </c>
      <c r="B1479" s="35" t="s">
        <v>3773</v>
      </c>
      <c r="C1479" t="s">
        <v>4618</v>
      </c>
      <c r="D1479" t="s">
        <v>4448</v>
      </c>
    </row>
    <row r="1480" spans="1:4" ht="15.6" x14ac:dyDescent="0.3">
      <c r="A1480" s="1" t="s">
        <v>887</v>
      </c>
      <c r="B1480" s="35" t="s">
        <v>3774</v>
      </c>
      <c r="C1480" t="s">
        <v>5251</v>
      </c>
      <c r="D1480" t="s">
        <v>4448</v>
      </c>
    </row>
    <row r="1481" spans="1:4" ht="15.6" x14ac:dyDescent="0.3">
      <c r="A1481" s="1" t="s">
        <v>886</v>
      </c>
      <c r="B1481" s="35" t="s">
        <v>3775</v>
      </c>
      <c r="C1481" t="s">
        <v>5252</v>
      </c>
      <c r="D1481" t="s">
        <v>4448</v>
      </c>
    </row>
    <row r="1482" spans="1:4" ht="15.6" x14ac:dyDescent="0.3">
      <c r="A1482" s="1" t="s">
        <v>885</v>
      </c>
      <c r="B1482" s="35" t="s">
        <v>3776</v>
      </c>
      <c r="C1482" t="s">
        <v>4701</v>
      </c>
    </row>
    <row r="1483" spans="1:4" ht="15.6" x14ac:dyDescent="0.3">
      <c r="A1483" s="1" t="s">
        <v>884</v>
      </c>
      <c r="B1483" s="35" t="s">
        <v>3669</v>
      </c>
      <c r="C1483" t="s">
        <v>4849</v>
      </c>
      <c r="D1483" t="s">
        <v>4448</v>
      </c>
    </row>
    <row r="1484" spans="1:4" ht="15.6" x14ac:dyDescent="0.3">
      <c r="A1484" s="1" t="s">
        <v>883</v>
      </c>
      <c r="B1484" s="35" t="s">
        <v>3777</v>
      </c>
      <c r="C1484" t="s">
        <v>4887</v>
      </c>
      <c r="D1484" t="s">
        <v>4444</v>
      </c>
    </row>
    <row r="1485" spans="1:4" ht="15.6" x14ac:dyDescent="0.3">
      <c r="A1485" s="1" t="s">
        <v>882</v>
      </c>
      <c r="B1485" s="35" t="s">
        <v>3778</v>
      </c>
      <c r="C1485" t="s">
        <v>4551</v>
      </c>
    </row>
    <row r="1486" spans="1:4" ht="15.6" x14ac:dyDescent="0.3">
      <c r="A1486" s="1" t="s">
        <v>881</v>
      </c>
      <c r="B1486" s="35" t="s">
        <v>3779</v>
      </c>
      <c r="C1486" t="s">
        <v>4587</v>
      </c>
      <c r="D1486" t="s">
        <v>4453</v>
      </c>
    </row>
    <row r="1487" spans="1:4" ht="15.6" x14ac:dyDescent="0.3">
      <c r="A1487" s="1" t="s">
        <v>880</v>
      </c>
      <c r="B1487" s="35" t="s">
        <v>3780</v>
      </c>
      <c r="C1487" t="s">
        <v>5253</v>
      </c>
      <c r="D1487" t="s">
        <v>4445</v>
      </c>
    </row>
    <row r="1488" spans="1:4" ht="15.6" x14ac:dyDescent="0.3">
      <c r="A1488" s="1" t="s">
        <v>879</v>
      </c>
      <c r="B1488" s="35" t="s">
        <v>3781</v>
      </c>
      <c r="C1488" t="s">
        <v>5254</v>
      </c>
    </row>
    <row r="1489" spans="1:5" ht="15.6" x14ac:dyDescent="0.3">
      <c r="A1489" s="1" t="s">
        <v>878</v>
      </c>
      <c r="B1489" s="35" t="s">
        <v>3344</v>
      </c>
      <c r="C1489" t="s">
        <v>4502</v>
      </c>
      <c r="D1489" t="s">
        <v>4447</v>
      </c>
    </row>
    <row r="1490" spans="1:5" ht="15.6" x14ac:dyDescent="0.3">
      <c r="A1490" s="1" t="s">
        <v>877</v>
      </c>
      <c r="B1490" s="35" t="s">
        <v>3782</v>
      </c>
      <c r="C1490" t="s">
        <v>5255</v>
      </c>
      <c r="D1490" t="s">
        <v>4448</v>
      </c>
    </row>
    <row r="1491" spans="1:5" ht="15.6" x14ac:dyDescent="0.3">
      <c r="A1491" s="1" t="s">
        <v>876</v>
      </c>
      <c r="B1491" s="35" t="s">
        <v>3783</v>
      </c>
      <c r="C1491" t="s">
        <v>4686</v>
      </c>
      <c r="D1491" t="s">
        <v>4444</v>
      </c>
    </row>
    <row r="1492" spans="1:5" ht="15.6" x14ac:dyDescent="0.3">
      <c r="A1492" s="1" t="s">
        <v>875</v>
      </c>
      <c r="B1492" s="35" t="s">
        <v>3784</v>
      </c>
      <c r="C1492" t="s">
        <v>5256</v>
      </c>
      <c r="D1492" t="s">
        <v>4448</v>
      </c>
    </row>
    <row r="1493" spans="1:5" ht="15.6" x14ac:dyDescent="0.3">
      <c r="A1493" s="1" t="s">
        <v>874</v>
      </c>
      <c r="B1493" s="35" t="s">
        <v>3785</v>
      </c>
      <c r="C1493" t="s">
        <v>5257</v>
      </c>
      <c r="D1493" t="s">
        <v>3621</v>
      </c>
    </row>
    <row r="1494" spans="1:5" ht="15.6" x14ac:dyDescent="0.3">
      <c r="A1494" s="1" t="s">
        <v>873</v>
      </c>
      <c r="B1494" s="35" t="s">
        <v>3786</v>
      </c>
      <c r="C1494" t="s">
        <v>5258</v>
      </c>
    </row>
    <row r="1495" spans="1:5" ht="15.6" x14ac:dyDescent="0.3">
      <c r="A1495" s="1" t="s">
        <v>872</v>
      </c>
      <c r="B1495" s="35" t="s">
        <v>3787</v>
      </c>
      <c r="C1495" t="s">
        <v>4600</v>
      </c>
      <c r="D1495" t="s">
        <v>4448</v>
      </c>
    </row>
    <row r="1496" spans="1:5" ht="15.6" x14ac:dyDescent="0.3">
      <c r="A1496" s="1" t="s">
        <v>871</v>
      </c>
      <c r="B1496" s="35" t="s">
        <v>3788</v>
      </c>
      <c r="C1496" t="s">
        <v>5259</v>
      </c>
      <c r="D1496" t="s">
        <v>4447</v>
      </c>
    </row>
    <row r="1497" spans="1:5" ht="15.6" x14ac:dyDescent="0.3">
      <c r="A1497" s="1" t="s">
        <v>870</v>
      </c>
      <c r="B1497" s="35" t="s">
        <v>3789</v>
      </c>
      <c r="C1497" t="s">
        <v>5260</v>
      </c>
    </row>
    <row r="1498" spans="1:5" ht="15.6" x14ac:dyDescent="0.3">
      <c r="A1498" s="1" t="s">
        <v>869</v>
      </c>
      <c r="B1498" s="35" t="s">
        <v>3790</v>
      </c>
      <c r="C1498" t="s">
        <v>4758</v>
      </c>
      <c r="D1498" t="s">
        <v>4483</v>
      </c>
      <c r="E1498" t="s">
        <v>4449</v>
      </c>
    </row>
    <row r="1499" spans="1:5" ht="15.6" x14ac:dyDescent="0.3">
      <c r="A1499" s="1" t="s">
        <v>868</v>
      </c>
      <c r="B1499" s="35" t="s">
        <v>3791</v>
      </c>
      <c r="C1499" t="s">
        <v>4580</v>
      </c>
    </row>
    <row r="1500" spans="1:5" ht="15.6" x14ac:dyDescent="0.3">
      <c r="A1500" s="1" t="s">
        <v>867</v>
      </c>
      <c r="B1500" s="35" t="s">
        <v>3792</v>
      </c>
      <c r="C1500" t="s">
        <v>5261</v>
      </c>
    </row>
    <row r="1501" spans="1:5" ht="15.6" x14ac:dyDescent="0.3">
      <c r="A1501" s="1" t="s">
        <v>866</v>
      </c>
      <c r="B1501" s="35" t="s">
        <v>3793</v>
      </c>
      <c r="C1501" t="s">
        <v>4598</v>
      </c>
      <c r="D1501" t="s">
        <v>4453</v>
      </c>
    </row>
    <row r="1502" spans="1:5" ht="15.6" x14ac:dyDescent="0.3">
      <c r="A1502" s="1" t="s">
        <v>865</v>
      </c>
      <c r="B1502" s="35" t="s">
        <v>3794</v>
      </c>
      <c r="C1502" t="s">
        <v>5262</v>
      </c>
      <c r="D1502" t="s">
        <v>4447</v>
      </c>
    </row>
    <row r="1503" spans="1:5" ht="15.6" x14ac:dyDescent="0.3">
      <c r="A1503" s="1" t="s">
        <v>864</v>
      </c>
      <c r="B1503" s="35" t="s">
        <v>3795</v>
      </c>
      <c r="C1503" t="s">
        <v>4908</v>
      </c>
    </row>
    <row r="1504" spans="1:5" ht="15.6" x14ac:dyDescent="0.3">
      <c r="A1504" s="1" t="s">
        <v>863</v>
      </c>
      <c r="B1504" s="35" t="s">
        <v>3796</v>
      </c>
      <c r="C1504" t="s">
        <v>4736</v>
      </c>
      <c r="D1504" t="s">
        <v>4460</v>
      </c>
    </row>
    <row r="1505" spans="1:4" ht="15.6" x14ac:dyDescent="0.3">
      <c r="A1505" s="1" t="s">
        <v>862</v>
      </c>
      <c r="B1505" s="35" t="s">
        <v>3278</v>
      </c>
      <c r="C1505" t="s">
        <v>4887</v>
      </c>
      <c r="D1505" t="s">
        <v>4450</v>
      </c>
    </row>
    <row r="1506" spans="1:4" ht="15.6" x14ac:dyDescent="0.3">
      <c r="A1506" s="1" t="s">
        <v>861</v>
      </c>
      <c r="B1506" s="35" t="s">
        <v>3797</v>
      </c>
      <c r="C1506" t="s">
        <v>5069</v>
      </c>
      <c r="D1506" t="s">
        <v>4461</v>
      </c>
    </row>
    <row r="1507" spans="1:4" ht="15.6" x14ac:dyDescent="0.3">
      <c r="A1507" s="1" t="s">
        <v>860</v>
      </c>
      <c r="B1507" s="35" t="s">
        <v>3798</v>
      </c>
      <c r="C1507" t="s">
        <v>5263</v>
      </c>
      <c r="D1507" t="s">
        <v>4448</v>
      </c>
    </row>
    <row r="1508" spans="1:4" ht="15.6" x14ac:dyDescent="0.3">
      <c r="A1508" s="1" t="s">
        <v>859</v>
      </c>
      <c r="B1508" s="35" t="s">
        <v>3799</v>
      </c>
      <c r="C1508" t="s">
        <v>4887</v>
      </c>
      <c r="D1508" t="s">
        <v>4461</v>
      </c>
    </row>
    <row r="1509" spans="1:4" ht="15.6" x14ac:dyDescent="0.3">
      <c r="A1509" s="1" t="s">
        <v>858</v>
      </c>
      <c r="B1509" s="35" t="s">
        <v>3205</v>
      </c>
      <c r="C1509" t="s">
        <v>5264</v>
      </c>
      <c r="D1509" t="s">
        <v>4447</v>
      </c>
    </row>
    <row r="1510" spans="1:4" ht="15.6" x14ac:dyDescent="0.3">
      <c r="A1510" s="1" t="s">
        <v>857</v>
      </c>
      <c r="B1510" s="35" t="s">
        <v>2602</v>
      </c>
      <c r="C1510" t="s">
        <v>4648</v>
      </c>
    </row>
    <row r="1511" spans="1:4" ht="15.6" x14ac:dyDescent="0.3">
      <c r="A1511" s="1" t="s">
        <v>856</v>
      </c>
      <c r="B1511" s="35" t="s">
        <v>3800</v>
      </c>
      <c r="C1511" t="s">
        <v>4928</v>
      </c>
      <c r="D1511" t="s">
        <v>4448</v>
      </c>
    </row>
    <row r="1512" spans="1:4" ht="15.6" x14ac:dyDescent="0.3">
      <c r="A1512" s="1" t="s">
        <v>855</v>
      </c>
      <c r="B1512" s="35" t="s">
        <v>3801</v>
      </c>
      <c r="C1512" t="s">
        <v>4496</v>
      </c>
    </row>
    <row r="1513" spans="1:4" ht="15.6" x14ac:dyDescent="0.3">
      <c r="A1513" s="1" t="s">
        <v>854</v>
      </c>
      <c r="B1513" s="35" t="s">
        <v>3802</v>
      </c>
      <c r="C1513" t="s">
        <v>4692</v>
      </c>
    </row>
    <row r="1514" spans="1:4" ht="15.6" x14ac:dyDescent="0.3">
      <c r="A1514" s="1" t="s">
        <v>853</v>
      </c>
      <c r="B1514" s="35" t="s">
        <v>3803</v>
      </c>
      <c r="C1514" t="s">
        <v>5265</v>
      </c>
    </row>
    <row r="1515" spans="1:4" ht="15.6" x14ac:dyDescent="0.3">
      <c r="A1515" s="1" t="s">
        <v>852</v>
      </c>
      <c r="B1515" s="35" t="s">
        <v>3804</v>
      </c>
      <c r="C1515" t="s">
        <v>5266</v>
      </c>
    </row>
    <row r="1516" spans="1:4" ht="15.6" x14ac:dyDescent="0.3">
      <c r="A1516" s="1" t="s">
        <v>851</v>
      </c>
      <c r="B1516" s="35" t="s">
        <v>3805</v>
      </c>
      <c r="C1516" t="s">
        <v>4496</v>
      </c>
    </row>
    <row r="1517" spans="1:4" ht="15.6" x14ac:dyDescent="0.3">
      <c r="A1517" s="1" t="s">
        <v>850</v>
      </c>
      <c r="B1517" s="35" t="s">
        <v>3806</v>
      </c>
      <c r="C1517" t="s">
        <v>5147</v>
      </c>
    </row>
    <row r="1518" spans="1:4" ht="15.6" x14ac:dyDescent="0.3">
      <c r="A1518" s="1" t="s">
        <v>849</v>
      </c>
      <c r="B1518" s="35" t="s">
        <v>3807</v>
      </c>
      <c r="C1518" t="s">
        <v>5267</v>
      </c>
    </row>
    <row r="1519" spans="1:4" ht="15.6" x14ac:dyDescent="0.3">
      <c r="A1519" s="1" t="s">
        <v>848</v>
      </c>
      <c r="B1519" s="35" t="s">
        <v>3808</v>
      </c>
      <c r="C1519" t="s">
        <v>4801</v>
      </c>
    </row>
    <row r="1520" spans="1:4" ht="15.6" x14ac:dyDescent="0.3">
      <c r="A1520" s="1" t="s">
        <v>847</v>
      </c>
      <c r="B1520" s="35" t="s">
        <v>3809</v>
      </c>
      <c r="C1520" t="s">
        <v>5268</v>
      </c>
      <c r="D1520" t="s">
        <v>4450</v>
      </c>
    </row>
    <row r="1521" spans="1:4" ht="15.6" x14ac:dyDescent="0.3">
      <c r="A1521" s="1" t="s">
        <v>846</v>
      </c>
      <c r="B1521" s="35" t="s">
        <v>3810</v>
      </c>
      <c r="C1521" t="s">
        <v>4730</v>
      </c>
      <c r="D1521" t="s">
        <v>3621</v>
      </c>
    </row>
    <row r="1522" spans="1:4" ht="15.6" x14ac:dyDescent="0.3">
      <c r="A1522" s="1" t="s">
        <v>845</v>
      </c>
      <c r="B1522" s="35" t="s">
        <v>3811</v>
      </c>
      <c r="C1522" t="s">
        <v>4868</v>
      </c>
      <c r="D1522" t="s">
        <v>4442</v>
      </c>
    </row>
    <row r="1523" spans="1:4" ht="15.6" x14ac:dyDescent="0.3">
      <c r="A1523" s="1" t="s">
        <v>844</v>
      </c>
      <c r="B1523" s="35" t="s">
        <v>3812</v>
      </c>
      <c r="C1523" t="s">
        <v>4790</v>
      </c>
    </row>
    <row r="1524" spans="1:4" ht="15.6" x14ac:dyDescent="0.3">
      <c r="A1524" s="1" t="s">
        <v>843</v>
      </c>
      <c r="B1524" s="35" t="s">
        <v>3813</v>
      </c>
      <c r="C1524" t="s">
        <v>5248</v>
      </c>
      <c r="D1524" t="s">
        <v>4444</v>
      </c>
    </row>
    <row r="1525" spans="1:4" ht="15.6" x14ac:dyDescent="0.3">
      <c r="A1525" s="1" t="s">
        <v>842</v>
      </c>
      <c r="B1525" s="35" t="s">
        <v>3814</v>
      </c>
      <c r="C1525" t="s">
        <v>4542</v>
      </c>
    </row>
    <row r="1526" spans="1:4" ht="15.6" x14ac:dyDescent="0.3">
      <c r="A1526" s="1" t="s">
        <v>841</v>
      </c>
      <c r="B1526" s="35" t="s">
        <v>3254</v>
      </c>
      <c r="C1526" t="s">
        <v>4691</v>
      </c>
      <c r="D1526" t="s">
        <v>4448</v>
      </c>
    </row>
    <row r="1527" spans="1:4" ht="15.6" x14ac:dyDescent="0.3">
      <c r="A1527" s="1" t="s">
        <v>840</v>
      </c>
      <c r="B1527" s="35" t="s">
        <v>2444</v>
      </c>
      <c r="C1527" t="s">
        <v>4812</v>
      </c>
    </row>
    <row r="1528" spans="1:4" ht="15.6" x14ac:dyDescent="0.3">
      <c r="A1528" s="1" t="s">
        <v>839</v>
      </c>
      <c r="B1528" s="35" t="s">
        <v>3815</v>
      </c>
      <c r="C1528" t="s">
        <v>5269</v>
      </c>
    </row>
    <row r="1529" spans="1:4" ht="15.6" x14ac:dyDescent="0.3">
      <c r="A1529" s="1" t="s">
        <v>838</v>
      </c>
      <c r="B1529" s="35" t="s">
        <v>3816</v>
      </c>
      <c r="C1529" t="s">
        <v>4549</v>
      </c>
      <c r="D1529" t="s">
        <v>4447</v>
      </c>
    </row>
    <row r="1530" spans="1:4" ht="15.6" x14ac:dyDescent="0.3">
      <c r="A1530" s="1" t="s">
        <v>837</v>
      </c>
      <c r="B1530" s="35" t="s">
        <v>3817</v>
      </c>
      <c r="C1530" t="s">
        <v>5085</v>
      </c>
      <c r="D1530" t="s">
        <v>4448</v>
      </c>
    </row>
    <row r="1531" spans="1:4" ht="15.6" x14ac:dyDescent="0.3">
      <c r="A1531" s="1" t="s">
        <v>836</v>
      </c>
      <c r="B1531" s="35" t="s">
        <v>2724</v>
      </c>
      <c r="C1531" t="s">
        <v>4567</v>
      </c>
    </row>
    <row r="1532" spans="1:4" ht="15.6" x14ac:dyDescent="0.3">
      <c r="A1532" s="1" t="s">
        <v>835</v>
      </c>
      <c r="B1532" s="35" t="s">
        <v>3818</v>
      </c>
      <c r="C1532" t="s">
        <v>4517</v>
      </c>
      <c r="D1532" t="s">
        <v>4447</v>
      </c>
    </row>
    <row r="1533" spans="1:4" ht="15.6" x14ac:dyDescent="0.3">
      <c r="A1533" s="1" t="s">
        <v>834</v>
      </c>
      <c r="B1533" s="35" t="s">
        <v>3819</v>
      </c>
      <c r="C1533" t="s">
        <v>4652</v>
      </c>
    </row>
    <row r="1534" spans="1:4" ht="15.6" x14ac:dyDescent="0.3">
      <c r="A1534" s="1" t="s">
        <v>833</v>
      </c>
      <c r="B1534" s="35" t="s">
        <v>3820</v>
      </c>
      <c r="C1534" t="s">
        <v>4773</v>
      </c>
    </row>
    <row r="1535" spans="1:4" ht="15.6" x14ac:dyDescent="0.3">
      <c r="A1535" s="1" t="s">
        <v>832</v>
      </c>
      <c r="B1535" s="35" t="s">
        <v>3821</v>
      </c>
      <c r="C1535" t="s">
        <v>4571</v>
      </c>
    </row>
    <row r="1536" spans="1:4" ht="15.6" x14ac:dyDescent="0.3">
      <c r="A1536" s="1" t="s">
        <v>831</v>
      </c>
      <c r="B1536" s="35" t="s">
        <v>3822</v>
      </c>
      <c r="C1536" t="s">
        <v>4520</v>
      </c>
    </row>
    <row r="1537" spans="1:4" ht="15.6" x14ac:dyDescent="0.3">
      <c r="A1537" s="1" t="s">
        <v>830</v>
      </c>
      <c r="B1537" s="35" t="s">
        <v>3823</v>
      </c>
      <c r="C1537" t="s">
        <v>4529</v>
      </c>
    </row>
    <row r="1538" spans="1:4" ht="15.6" x14ac:dyDescent="0.3">
      <c r="A1538" s="1" t="s">
        <v>829</v>
      </c>
      <c r="B1538" s="35" t="s">
        <v>3824</v>
      </c>
      <c r="C1538" t="s">
        <v>5211</v>
      </c>
      <c r="D1538" t="s">
        <v>4460</v>
      </c>
    </row>
    <row r="1539" spans="1:4" ht="15.6" x14ac:dyDescent="0.3">
      <c r="A1539" s="1" t="s">
        <v>828</v>
      </c>
      <c r="B1539" s="35" t="s">
        <v>3825</v>
      </c>
      <c r="C1539" t="s">
        <v>4671</v>
      </c>
    </row>
    <row r="1540" spans="1:4" ht="15.6" x14ac:dyDescent="0.3">
      <c r="A1540" s="1" t="s">
        <v>827</v>
      </c>
      <c r="B1540" s="35" t="s">
        <v>3826</v>
      </c>
      <c r="C1540" t="s">
        <v>4643</v>
      </c>
      <c r="D1540" t="s">
        <v>4450</v>
      </c>
    </row>
    <row r="1541" spans="1:4" ht="15.6" x14ac:dyDescent="0.3">
      <c r="A1541" s="1" t="s">
        <v>826</v>
      </c>
      <c r="B1541" s="35" t="s">
        <v>3827</v>
      </c>
      <c r="C1541" t="s">
        <v>5270</v>
      </c>
    </row>
    <row r="1542" spans="1:4" ht="15.6" x14ac:dyDescent="0.3">
      <c r="A1542" s="1" t="s">
        <v>825</v>
      </c>
      <c r="B1542" s="35" t="s">
        <v>3828</v>
      </c>
      <c r="C1542" t="s">
        <v>4801</v>
      </c>
      <c r="D1542" t="s">
        <v>4448</v>
      </c>
    </row>
    <row r="1543" spans="1:4" ht="15.6" x14ac:dyDescent="0.3">
      <c r="A1543" s="1" t="s">
        <v>824</v>
      </c>
      <c r="B1543" s="35" t="s">
        <v>3829</v>
      </c>
      <c r="C1543" t="s">
        <v>5271</v>
      </c>
      <c r="D1543" t="s">
        <v>4442</v>
      </c>
    </row>
    <row r="1544" spans="1:4" ht="15.6" x14ac:dyDescent="0.3">
      <c r="A1544" s="1" t="s">
        <v>823</v>
      </c>
      <c r="B1544" s="35" t="s">
        <v>3830</v>
      </c>
      <c r="C1544" t="s">
        <v>4529</v>
      </c>
    </row>
    <row r="1545" spans="1:4" ht="15.6" x14ac:dyDescent="0.3">
      <c r="A1545" s="1" t="s">
        <v>822</v>
      </c>
      <c r="B1545" s="35" t="s">
        <v>3831</v>
      </c>
      <c r="C1545" t="s">
        <v>5241</v>
      </c>
    </row>
    <row r="1546" spans="1:4" ht="15.6" x14ac:dyDescent="0.3">
      <c r="A1546" s="1" t="s">
        <v>821</v>
      </c>
      <c r="B1546" s="35" t="s">
        <v>3832</v>
      </c>
      <c r="C1546" t="s">
        <v>5272</v>
      </c>
    </row>
    <row r="1547" spans="1:4" ht="15.6" x14ac:dyDescent="0.3">
      <c r="A1547" s="1" t="s">
        <v>820</v>
      </c>
      <c r="B1547" s="35" t="s">
        <v>3833</v>
      </c>
      <c r="C1547" t="s">
        <v>4646</v>
      </c>
      <c r="D1547" t="s">
        <v>4455</v>
      </c>
    </row>
    <row r="1548" spans="1:4" ht="15.6" x14ac:dyDescent="0.3">
      <c r="A1548" s="1" t="s">
        <v>819</v>
      </c>
      <c r="B1548" s="35" t="s">
        <v>3834</v>
      </c>
      <c r="C1548" t="s">
        <v>4870</v>
      </c>
      <c r="D1548" t="s">
        <v>4453</v>
      </c>
    </row>
    <row r="1549" spans="1:4" ht="15.6" x14ac:dyDescent="0.3">
      <c r="A1549" s="1" t="s">
        <v>818</v>
      </c>
      <c r="B1549" s="35" t="s">
        <v>3835</v>
      </c>
      <c r="C1549" t="s">
        <v>4830</v>
      </c>
      <c r="D1549" t="s">
        <v>4448</v>
      </c>
    </row>
    <row r="1550" spans="1:4" ht="15.6" x14ac:dyDescent="0.3">
      <c r="A1550" s="1" t="s">
        <v>817</v>
      </c>
      <c r="B1550" s="35" t="s">
        <v>3836</v>
      </c>
      <c r="C1550" t="s">
        <v>4537</v>
      </c>
      <c r="D1550" t="s">
        <v>4444</v>
      </c>
    </row>
    <row r="1551" spans="1:4" ht="15.6" x14ac:dyDescent="0.3">
      <c r="A1551" s="1" t="s">
        <v>816</v>
      </c>
      <c r="B1551" s="35" t="s">
        <v>3837</v>
      </c>
      <c r="C1551" t="s">
        <v>4522</v>
      </c>
      <c r="D1551" t="s">
        <v>4452</v>
      </c>
    </row>
    <row r="1552" spans="1:4" ht="15.6" x14ac:dyDescent="0.3">
      <c r="A1552" s="1" t="s">
        <v>815</v>
      </c>
      <c r="B1552" s="35" t="s">
        <v>3838</v>
      </c>
      <c r="C1552" t="s">
        <v>5273</v>
      </c>
    </row>
    <row r="1553" spans="1:4" ht="15.6" x14ac:dyDescent="0.3">
      <c r="A1553" s="1" t="s">
        <v>814</v>
      </c>
      <c r="B1553" s="35" t="s">
        <v>3587</v>
      </c>
      <c r="C1553" t="s">
        <v>4811</v>
      </c>
    </row>
    <row r="1554" spans="1:4" ht="15.6" x14ac:dyDescent="0.3">
      <c r="A1554" s="1" t="s">
        <v>813</v>
      </c>
      <c r="B1554" s="35" t="s">
        <v>3839</v>
      </c>
      <c r="C1554" t="s">
        <v>4545</v>
      </c>
      <c r="D1554" t="s">
        <v>4453</v>
      </c>
    </row>
    <row r="1555" spans="1:4" ht="15.6" x14ac:dyDescent="0.3">
      <c r="A1555" s="1" t="s">
        <v>812</v>
      </c>
      <c r="B1555" s="35" t="s">
        <v>3840</v>
      </c>
      <c r="C1555" t="s">
        <v>5274</v>
      </c>
    </row>
    <row r="1556" spans="1:4" ht="15.6" x14ac:dyDescent="0.3">
      <c r="A1556" s="1" t="s">
        <v>811</v>
      </c>
      <c r="B1556" s="35" t="s">
        <v>3841</v>
      </c>
      <c r="C1556" t="s">
        <v>4650</v>
      </c>
    </row>
    <row r="1557" spans="1:4" ht="15.6" x14ac:dyDescent="0.3">
      <c r="A1557" s="1" t="s">
        <v>810</v>
      </c>
      <c r="B1557" s="35" t="s">
        <v>3439</v>
      </c>
      <c r="C1557" t="s">
        <v>4682</v>
      </c>
      <c r="D1557" t="s">
        <v>4452</v>
      </c>
    </row>
    <row r="1558" spans="1:4" ht="15.6" x14ac:dyDescent="0.3">
      <c r="A1558" s="1" t="s">
        <v>809</v>
      </c>
      <c r="B1558" s="35" t="s">
        <v>3842</v>
      </c>
      <c r="C1558" t="s">
        <v>5275</v>
      </c>
      <c r="D1558" t="s">
        <v>4448</v>
      </c>
    </row>
    <row r="1559" spans="1:4" ht="15.6" x14ac:dyDescent="0.3">
      <c r="A1559" s="1" t="s">
        <v>808</v>
      </c>
      <c r="B1559" s="35" t="s">
        <v>3843</v>
      </c>
      <c r="C1559" t="s">
        <v>4495</v>
      </c>
      <c r="D1559" t="s">
        <v>4448</v>
      </c>
    </row>
    <row r="1560" spans="1:4" ht="15.6" x14ac:dyDescent="0.3">
      <c r="A1560" s="1" t="s">
        <v>807</v>
      </c>
      <c r="B1560" s="35" t="s">
        <v>3844</v>
      </c>
      <c r="C1560" t="s">
        <v>5276</v>
      </c>
      <c r="D1560" t="s">
        <v>4445</v>
      </c>
    </row>
    <row r="1561" spans="1:4" ht="15.6" x14ac:dyDescent="0.3">
      <c r="A1561" s="1" t="s">
        <v>806</v>
      </c>
      <c r="B1561" s="35" t="s">
        <v>3845</v>
      </c>
      <c r="C1561" t="s">
        <v>5277</v>
      </c>
      <c r="D1561" t="s">
        <v>4484</v>
      </c>
    </row>
    <row r="1562" spans="1:4" ht="15.6" x14ac:dyDescent="0.3">
      <c r="A1562" s="1" t="s">
        <v>805</v>
      </c>
      <c r="B1562" s="35" t="s">
        <v>3846</v>
      </c>
      <c r="C1562" t="s">
        <v>4762</v>
      </c>
      <c r="D1562" t="s">
        <v>4444</v>
      </c>
    </row>
    <row r="1563" spans="1:4" ht="15.6" x14ac:dyDescent="0.3">
      <c r="A1563" s="1" t="s">
        <v>804</v>
      </c>
      <c r="B1563" s="35" t="s">
        <v>3847</v>
      </c>
      <c r="C1563" t="s">
        <v>4656</v>
      </c>
      <c r="D1563" t="s">
        <v>4449</v>
      </c>
    </row>
    <row r="1564" spans="1:4" ht="15.6" x14ac:dyDescent="0.3">
      <c r="A1564" s="1" t="s">
        <v>803</v>
      </c>
      <c r="B1564" s="35" t="s">
        <v>3848</v>
      </c>
      <c r="C1564" t="s">
        <v>4576</v>
      </c>
      <c r="D1564" t="s">
        <v>4444</v>
      </c>
    </row>
    <row r="1565" spans="1:4" ht="15.6" x14ac:dyDescent="0.3">
      <c r="A1565" s="1" t="s">
        <v>802</v>
      </c>
      <c r="B1565" s="35" t="s">
        <v>2903</v>
      </c>
      <c r="C1565" t="s">
        <v>4622</v>
      </c>
    </row>
    <row r="1566" spans="1:4" ht="15.6" x14ac:dyDescent="0.3">
      <c r="A1566" s="1" t="s">
        <v>801</v>
      </c>
      <c r="B1566" s="35" t="s">
        <v>3262</v>
      </c>
      <c r="C1566" t="s">
        <v>4618</v>
      </c>
      <c r="D1566" t="s">
        <v>4442</v>
      </c>
    </row>
    <row r="1567" spans="1:4" ht="15.6" x14ac:dyDescent="0.3">
      <c r="A1567" s="1" t="s">
        <v>800</v>
      </c>
      <c r="B1567" s="35" t="s">
        <v>3849</v>
      </c>
      <c r="C1567" t="s">
        <v>5278</v>
      </c>
    </row>
    <row r="1568" spans="1:4" ht="15.6" x14ac:dyDescent="0.3">
      <c r="A1568" s="1" t="s">
        <v>799</v>
      </c>
      <c r="B1568" s="35" t="s">
        <v>3850</v>
      </c>
      <c r="C1568" t="s">
        <v>4753</v>
      </c>
    </row>
    <row r="1569" spans="1:4" ht="15.6" x14ac:dyDescent="0.3">
      <c r="A1569" s="1" t="s">
        <v>798</v>
      </c>
      <c r="B1569" s="35" t="s">
        <v>2946</v>
      </c>
      <c r="C1569" t="s">
        <v>5279</v>
      </c>
      <c r="D1569" t="s">
        <v>4461</v>
      </c>
    </row>
    <row r="1570" spans="1:4" ht="15.6" x14ac:dyDescent="0.3">
      <c r="A1570" s="1" t="s">
        <v>797</v>
      </c>
      <c r="B1570" s="35" t="s">
        <v>3851</v>
      </c>
      <c r="C1570" t="s">
        <v>5280</v>
      </c>
    </row>
    <row r="1571" spans="1:4" ht="15.6" x14ac:dyDescent="0.3">
      <c r="A1571" s="1" t="s">
        <v>796</v>
      </c>
      <c r="B1571" s="35" t="s">
        <v>3852</v>
      </c>
      <c r="C1571" t="s">
        <v>5094</v>
      </c>
    </row>
    <row r="1572" spans="1:4" ht="15.6" x14ac:dyDescent="0.3">
      <c r="A1572" s="1" t="s">
        <v>795</v>
      </c>
      <c r="B1572" s="35" t="s">
        <v>3853</v>
      </c>
      <c r="C1572" t="s">
        <v>4571</v>
      </c>
      <c r="D1572" t="s">
        <v>3621</v>
      </c>
    </row>
    <row r="1573" spans="1:4" ht="15.6" x14ac:dyDescent="0.3">
      <c r="A1573" s="1" t="s">
        <v>794</v>
      </c>
      <c r="B1573" s="35" t="s">
        <v>2894</v>
      </c>
      <c r="C1573" t="s">
        <v>5281</v>
      </c>
      <c r="D1573" t="s">
        <v>4461</v>
      </c>
    </row>
    <row r="1574" spans="1:4" ht="15.6" x14ac:dyDescent="0.3">
      <c r="A1574" s="1" t="s">
        <v>793</v>
      </c>
      <c r="B1574" s="35" t="s">
        <v>3854</v>
      </c>
      <c r="C1574" t="s">
        <v>5282</v>
      </c>
    </row>
    <row r="1575" spans="1:4" ht="15.6" x14ac:dyDescent="0.3">
      <c r="A1575" s="1" t="s">
        <v>792</v>
      </c>
      <c r="B1575" s="35" t="s">
        <v>3855</v>
      </c>
      <c r="C1575" t="s">
        <v>5283</v>
      </c>
      <c r="D1575" t="s">
        <v>4442</v>
      </c>
    </row>
    <row r="1576" spans="1:4" ht="15.6" x14ac:dyDescent="0.3">
      <c r="A1576" s="1" t="s">
        <v>791</v>
      </c>
      <c r="B1576" s="35" t="s">
        <v>3856</v>
      </c>
      <c r="C1576" t="s">
        <v>4518</v>
      </c>
      <c r="D1576" t="s">
        <v>4448</v>
      </c>
    </row>
    <row r="1577" spans="1:4" ht="15.6" x14ac:dyDescent="0.3">
      <c r="A1577" s="1" t="s">
        <v>790</v>
      </c>
      <c r="B1577" s="35" t="s">
        <v>2961</v>
      </c>
      <c r="C1577" t="s">
        <v>5284</v>
      </c>
    </row>
    <row r="1578" spans="1:4" ht="15.6" x14ac:dyDescent="0.3">
      <c r="A1578" s="1" t="s">
        <v>789</v>
      </c>
      <c r="B1578" s="35" t="s">
        <v>3857</v>
      </c>
      <c r="C1578" t="s">
        <v>4665</v>
      </c>
      <c r="D1578" t="s">
        <v>4447</v>
      </c>
    </row>
    <row r="1579" spans="1:4" ht="15.6" x14ac:dyDescent="0.3">
      <c r="A1579" s="1" t="s">
        <v>788</v>
      </c>
      <c r="B1579" s="35" t="s">
        <v>3858</v>
      </c>
      <c r="C1579" t="s">
        <v>5285</v>
      </c>
    </row>
    <row r="1580" spans="1:4" ht="15.6" x14ac:dyDescent="0.3">
      <c r="A1580" s="1" t="s">
        <v>787</v>
      </c>
      <c r="B1580" s="35" t="s">
        <v>3054</v>
      </c>
      <c r="C1580" t="s">
        <v>5286</v>
      </c>
    </row>
    <row r="1581" spans="1:4" ht="15.6" x14ac:dyDescent="0.3">
      <c r="A1581" s="1" t="s">
        <v>786</v>
      </c>
      <c r="B1581" s="35" t="s">
        <v>3859</v>
      </c>
      <c r="C1581" t="s">
        <v>4618</v>
      </c>
    </row>
    <row r="1582" spans="1:4" ht="15.6" x14ac:dyDescent="0.3">
      <c r="A1582" s="1" t="s">
        <v>785</v>
      </c>
      <c r="B1582" s="35" t="s">
        <v>3860</v>
      </c>
      <c r="C1582" t="s">
        <v>4623</v>
      </c>
      <c r="D1582" t="s">
        <v>4453</v>
      </c>
    </row>
    <row r="1583" spans="1:4" ht="15.6" x14ac:dyDescent="0.3">
      <c r="A1583" s="1" t="s">
        <v>784</v>
      </c>
      <c r="B1583" s="35" t="s">
        <v>2763</v>
      </c>
      <c r="C1583" t="s">
        <v>4535</v>
      </c>
      <c r="D1583" t="s">
        <v>4448</v>
      </c>
    </row>
    <row r="1584" spans="1:4" ht="15.6" x14ac:dyDescent="0.3">
      <c r="A1584" s="1" t="s">
        <v>783</v>
      </c>
      <c r="B1584" s="35" t="s">
        <v>3861</v>
      </c>
      <c r="C1584" t="s">
        <v>5287</v>
      </c>
    </row>
    <row r="1585" spans="1:4" ht="15.6" x14ac:dyDescent="0.3">
      <c r="A1585" s="1" t="s">
        <v>782</v>
      </c>
      <c r="B1585" s="35" t="s">
        <v>3862</v>
      </c>
      <c r="C1585" t="s">
        <v>5288</v>
      </c>
    </row>
    <row r="1586" spans="1:4" ht="15.6" x14ac:dyDescent="0.3">
      <c r="A1586" s="1" t="s">
        <v>781</v>
      </c>
      <c r="B1586" s="35" t="s">
        <v>3863</v>
      </c>
      <c r="C1586" t="s">
        <v>5289</v>
      </c>
      <c r="D1586" t="s">
        <v>4455</v>
      </c>
    </row>
    <row r="1587" spans="1:4" ht="15.6" x14ac:dyDescent="0.3">
      <c r="A1587" s="1" t="s">
        <v>780</v>
      </c>
      <c r="B1587" s="35" t="s">
        <v>3864</v>
      </c>
      <c r="C1587" t="s">
        <v>4867</v>
      </c>
      <c r="D1587" t="s">
        <v>4485</v>
      </c>
    </row>
    <row r="1588" spans="1:4" ht="15.6" x14ac:dyDescent="0.3">
      <c r="A1588" s="1" t="s">
        <v>779</v>
      </c>
      <c r="B1588" s="35" t="s">
        <v>3865</v>
      </c>
      <c r="C1588" t="s">
        <v>5290</v>
      </c>
      <c r="D1588" t="s">
        <v>4447</v>
      </c>
    </row>
    <row r="1589" spans="1:4" ht="15.6" x14ac:dyDescent="0.3">
      <c r="A1589" s="1" t="s">
        <v>778</v>
      </c>
      <c r="B1589" s="35" t="s">
        <v>3866</v>
      </c>
      <c r="C1589" t="s">
        <v>4840</v>
      </c>
      <c r="D1589" t="s">
        <v>4444</v>
      </c>
    </row>
    <row r="1590" spans="1:4" ht="15.6" x14ac:dyDescent="0.3">
      <c r="A1590" s="1" t="s">
        <v>777</v>
      </c>
      <c r="B1590" s="35" t="s">
        <v>3867</v>
      </c>
      <c r="C1590" t="s">
        <v>5291</v>
      </c>
    </row>
    <row r="1591" spans="1:4" ht="15.6" x14ac:dyDescent="0.3">
      <c r="A1591" s="1" t="s">
        <v>776</v>
      </c>
      <c r="B1591" s="35" t="s">
        <v>2728</v>
      </c>
      <c r="C1591" t="s">
        <v>4654</v>
      </c>
    </row>
    <row r="1592" spans="1:4" ht="15.6" x14ac:dyDescent="0.3">
      <c r="A1592" s="1" t="s">
        <v>775</v>
      </c>
      <c r="B1592" s="35" t="s">
        <v>3868</v>
      </c>
      <c r="C1592" t="s">
        <v>4840</v>
      </c>
    </row>
    <row r="1593" spans="1:4" ht="15.6" x14ac:dyDescent="0.3">
      <c r="A1593" s="1" t="s">
        <v>774</v>
      </c>
      <c r="B1593" s="35" t="s">
        <v>3869</v>
      </c>
      <c r="C1593" t="s">
        <v>4664</v>
      </c>
    </row>
    <row r="1594" spans="1:4" ht="15.6" x14ac:dyDescent="0.3">
      <c r="A1594" s="1" t="s">
        <v>773</v>
      </c>
      <c r="B1594" s="35" t="s">
        <v>3870</v>
      </c>
      <c r="C1594" t="s">
        <v>4858</v>
      </c>
    </row>
    <row r="1595" spans="1:4" ht="15.6" x14ac:dyDescent="0.3">
      <c r="A1595" s="1" t="s">
        <v>772</v>
      </c>
      <c r="B1595" s="35" t="s">
        <v>3871</v>
      </c>
      <c r="C1595" t="s">
        <v>5231</v>
      </c>
    </row>
    <row r="1596" spans="1:4" ht="15.6" x14ac:dyDescent="0.3">
      <c r="A1596" s="1" t="s">
        <v>771</v>
      </c>
      <c r="B1596" s="35" t="s">
        <v>3872</v>
      </c>
      <c r="C1596" t="s">
        <v>4646</v>
      </c>
    </row>
    <row r="1597" spans="1:4" ht="15.6" x14ac:dyDescent="0.3">
      <c r="A1597" s="1" t="s">
        <v>770</v>
      </c>
      <c r="B1597" s="35" t="s">
        <v>3873</v>
      </c>
      <c r="C1597" t="s">
        <v>5292</v>
      </c>
      <c r="D1597" t="s">
        <v>4444</v>
      </c>
    </row>
    <row r="1598" spans="1:4" ht="15.6" x14ac:dyDescent="0.3">
      <c r="A1598" s="1" t="s">
        <v>769</v>
      </c>
      <c r="B1598" s="35" t="s">
        <v>3874</v>
      </c>
      <c r="C1598" t="s">
        <v>5293</v>
      </c>
    </row>
    <row r="1599" spans="1:4" ht="15.6" x14ac:dyDescent="0.3">
      <c r="A1599" s="1" t="s">
        <v>768</v>
      </c>
      <c r="B1599" s="35" t="s">
        <v>3875</v>
      </c>
      <c r="C1599" t="s">
        <v>5294</v>
      </c>
    </row>
    <row r="1600" spans="1:4" ht="15.6" x14ac:dyDescent="0.3">
      <c r="A1600" s="1" t="s">
        <v>767</v>
      </c>
      <c r="B1600" s="35" t="s">
        <v>3299</v>
      </c>
      <c r="C1600" t="s">
        <v>5295</v>
      </c>
      <c r="D1600" t="s">
        <v>3621</v>
      </c>
    </row>
    <row r="1601" spans="1:4" ht="15.6" x14ac:dyDescent="0.3">
      <c r="A1601" s="1" t="s">
        <v>766</v>
      </c>
      <c r="B1601" s="35" t="s">
        <v>3876</v>
      </c>
      <c r="C1601" t="s">
        <v>4770</v>
      </c>
    </row>
    <row r="1602" spans="1:4" ht="15.6" x14ac:dyDescent="0.3">
      <c r="A1602" s="1" t="s">
        <v>765</v>
      </c>
      <c r="B1602" s="35" t="s">
        <v>3877</v>
      </c>
      <c r="C1602" t="s">
        <v>5296</v>
      </c>
      <c r="D1602" t="s">
        <v>4465</v>
      </c>
    </row>
    <row r="1603" spans="1:4" ht="15.6" x14ac:dyDescent="0.3">
      <c r="A1603" s="1" t="s">
        <v>764</v>
      </c>
      <c r="B1603" s="35" t="s">
        <v>3878</v>
      </c>
      <c r="C1603" t="s">
        <v>5297</v>
      </c>
    </row>
    <row r="1604" spans="1:4" ht="15.6" x14ac:dyDescent="0.3">
      <c r="A1604" s="1" t="s">
        <v>763</v>
      </c>
      <c r="B1604" s="35" t="s">
        <v>3879</v>
      </c>
      <c r="C1604" t="s">
        <v>4606</v>
      </c>
    </row>
    <row r="1605" spans="1:4" ht="15.6" x14ac:dyDescent="0.3">
      <c r="A1605" s="1" t="s">
        <v>762</v>
      </c>
      <c r="B1605" s="35" t="s">
        <v>3186</v>
      </c>
      <c r="C1605" t="s">
        <v>5298</v>
      </c>
      <c r="D1605" t="s">
        <v>4462</v>
      </c>
    </row>
    <row r="1606" spans="1:4" ht="15.6" x14ac:dyDescent="0.3">
      <c r="A1606" s="1" t="s">
        <v>761</v>
      </c>
      <c r="B1606" s="35" t="s">
        <v>3880</v>
      </c>
      <c r="C1606" t="s">
        <v>5299</v>
      </c>
    </row>
    <row r="1607" spans="1:4" ht="15.6" x14ac:dyDescent="0.3">
      <c r="A1607" s="1" t="s">
        <v>760</v>
      </c>
      <c r="B1607" s="35" t="s">
        <v>3881</v>
      </c>
      <c r="C1607" t="s">
        <v>4576</v>
      </c>
    </row>
    <row r="1608" spans="1:4" ht="15.6" x14ac:dyDescent="0.3">
      <c r="A1608" s="1" t="s">
        <v>759</v>
      </c>
      <c r="B1608" s="35" t="s">
        <v>2903</v>
      </c>
      <c r="C1608" t="s">
        <v>4501</v>
      </c>
      <c r="D1608" t="s">
        <v>4447</v>
      </c>
    </row>
    <row r="1609" spans="1:4" ht="15.6" x14ac:dyDescent="0.3">
      <c r="A1609" s="1" t="s">
        <v>758</v>
      </c>
      <c r="B1609" s="35" t="s">
        <v>3882</v>
      </c>
      <c r="C1609" t="s">
        <v>5300</v>
      </c>
      <c r="D1609" t="s">
        <v>4448</v>
      </c>
    </row>
    <row r="1610" spans="1:4" ht="15.6" x14ac:dyDescent="0.3">
      <c r="A1610" s="1" t="s">
        <v>757</v>
      </c>
      <c r="B1610" s="35" t="s">
        <v>3883</v>
      </c>
      <c r="C1610" t="s">
        <v>4550</v>
      </c>
    </row>
    <row r="1611" spans="1:4" ht="15.6" x14ac:dyDescent="0.3">
      <c r="A1611" s="1" t="s">
        <v>756</v>
      </c>
      <c r="B1611" s="35" t="s">
        <v>3884</v>
      </c>
      <c r="C1611" t="s">
        <v>4645</v>
      </c>
      <c r="D1611" t="s">
        <v>4453</v>
      </c>
    </row>
    <row r="1612" spans="1:4" ht="15.6" x14ac:dyDescent="0.3">
      <c r="A1612" s="1" t="s">
        <v>755</v>
      </c>
      <c r="B1612" s="35" t="s">
        <v>3885</v>
      </c>
      <c r="C1612" t="s">
        <v>4556</v>
      </c>
      <c r="D1612" t="s">
        <v>4447</v>
      </c>
    </row>
    <row r="1613" spans="1:4" ht="15.6" x14ac:dyDescent="0.3">
      <c r="A1613" s="1" t="s">
        <v>754</v>
      </c>
      <c r="B1613" s="35" t="s">
        <v>3886</v>
      </c>
      <c r="C1613" t="s">
        <v>4600</v>
      </c>
      <c r="D1613" t="s">
        <v>4447</v>
      </c>
    </row>
    <row r="1614" spans="1:4" ht="15.6" x14ac:dyDescent="0.3">
      <c r="A1614" s="1" t="s">
        <v>753</v>
      </c>
      <c r="B1614" s="35" t="s">
        <v>3887</v>
      </c>
      <c r="C1614" t="s">
        <v>5301</v>
      </c>
    </row>
    <row r="1615" spans="1:4" ht="15.6" x14ac:dyDescent="0.3">
      <c r="A1615" s="1" t="s">
        <v>752</v>
      </c>
      <c r="B1615" s="35" t="s">
        <v>3888</v>
      </c>
      <c r="C1615" t="s">
        <v>4546</v>
      </c>
      <c r="D1615" t="s">
        <v>4448</v>
      </c>
    </row>
    <row r="1616" spans="1:4" ht="15.6" x14ac:dyDescent="0.3">
      <c r="A1616" s="1" t="s">
        <v>751</v>
      </c>
      <c r="B1616" s="35" t="s">
        <v>3889</v>
      </c>
      <c r="C1616" t="s">
        <v>4671</v>
      </c>
    </row>
    <row r="1617" spans="1:4" ht="15.6" x14ac:dyDescent="0.3">
      <c r="A1617" s="1" t="s">
        <v>750</v>
      </c>
      <c r="B1617" s="35" t="s">
        <v>3890</v>
      </c>
      <c r="C1617" t="s">
        <v>4511</v>
      </c>
      <c r="D1617" t="s">
        <v>4448</v>
      </c>
    </row>
    <row r="1618" spans="1:4" ht="15.6" x14ac:dyDescent="0.3">
      <c r="A1618" s="1" t="s">
        <v>749</v>
      </c>
      <c r="B1618" s="35" t="s">
        <v>3891</v>
      </c>
      <c r="C1618" t="s">
        <v>5302</v>
      </c>
      <c r="D1618" t="s">
        <v>4462</v>
      </c>
    </row>
    <row r="1619" spans="1:4" ht="15.6" x14ac:dyDescent="0.3">
      <c r="A1619" s="1" t="s">
        <v>748</v>
      </c>
      <c r="B1619" s="35" t="s">
        <v>3892</v>
      </c>
      <c r="C1619" t="s">
        <v>4522</v>
      </c>
      <c r="D1619" t="s">
        <v>4448</v>
      </c>
    </row>
    <row r="1620" spans="1:4" ht="15.6" x14ac:dyDescent="0.3">
      <c r="A1620" s="1" t="s">
        <v>747</v>
      </c>
      <c r="B1620" s="35" t="s">
        <v>2488</v>
      </c>
      <c r="C1620" t="s">
        <v>5303</v>
      </c>
    </row>
    <row r="1621" spans="1:4" ht="15.6" x14ac:dyDescent="0.3">
      <c r="A1621" s="1" t="s">
        <v>746</v>
      </c>
      <c r="B1621" s="35" t="s">
        <v>3893</v>
      </c>
      <c r="C1621" t="s">
        <v>5036</v>
      </c>
    </row>
    <row r="1622" spans="1:4" ht="15.6" x14ac:dyDescent="0.3">
      <c r="A1622" s="1" t="s">
        <v>745</v>
      </c>
      <c r="B1622" s="35" t="s">
        <v>3894</v>
      </c>
      <c r="C1622" t="s">
        <v>4835</v>
      </c>
      <c r="D1622" t="s">
        <v>4486</v>
      </c>
    </row>
    <row r="1623" spans="1:4" ht="15.6" x14ac:dyDescent="0.3">
      <c r="A1623" s="1" t="s">
        <v>744</v>
      </c>
      <c r="B1623" s="35" t="s">
        <v>3895</v>
      </c>
      <c r="C1623" t="s">
        <v>4644</v>
      </c>
    </row>
    <row r="1624" spans="1:4" ht="15.6" x14ac:dyDescent="0.3">
      <c r="A1624" s="1" t="s">
        <v>743</v>
      </c>
      <c r="B1624" s="35" t="s">
        <v>3896</v>
      </c>
      <c r="C1624" t="s">
        <v>4887</v>
      </c>
    </row>
    <row r="1625" spans="1:4" ht="15.6" x14ac:dyDescent="0.3">
      <c r="A1625" s="1" t="s">
        <v>742</v>
      </c>
      <c r="B1625" s="35" t="s">
        <v>3897</v>
      </c>
      <c r="C1625" t="s">
        <v>4586</v>
      </c>
    </row>
    <row r="1626" spans="1:4" ht="15.6" x14ac:dyDescent="0.3">
      <c r="A1626" s="1" t="s">
        <v>741</v>
      </c>
      <c r="B1626" s="35" t="s">
        <v>3898</v>
      </c>
      <c r="C1626" t="s">
        <v>4571</v>
      </c>
    </row>
    <row r="1627" spans="1:4" ht="15.6" x14ac:dyDescent="0.3">
      <c r="A1627" s="1" t="s">
        <v>740</v>
      </c>
      <c r="B1627" s="35" t="s">
        <v>3392</v>
      </c>
      <c r="C1627" t="s">
        <v>5304</v>
      </c>
    </row>
    <row r="1628" spans="1:4" ht="15.6" x14ac:dyDescent="0.3">
      <c r="A1628" s="1" t="s">
        <v>739</v>
      </c>
      <c r="B1628" s="35" t="s">
        <v>3899</v>
      </c>
      <c r="C1628" t="s">
        <v>5305</v>
      </c>
    </row>
    <row r="1629" spans="1:4" ht="15.6" x14ac:dyDescent="0.3">
      <c r="A1629" s="1" t="s">
        <v>738</v>
      </c>
      <c r="B1629" s="35" t="s">
        <v>3900</v>
      </c>
      <c r="C1629" t="s">
        <v>4568</v>
      </c>
    </row>
    <row r="1630" spans="1:4" ht="15.6" x14ac:dyDescent="0.3">
      <c r="A1630" s="1" t="s">
        <v>737</v>
      </c>
      <c r="B1630" s="35" t="s">
        <v>3901</v>
      </c>
      <c r="C1630" t="s">
        <v>5306</v>
      </c>
    </row>
    <row r="1631" spans="1:4" ht="15.6" x14ac:dyDescent="0.3">
      <c r="A1631" s="1" t="s">
        <v>736</v>
      </c>
      <c r="B1631" s="35" t="s">
        <v>3902</v>
      </c>
      <c r="C1631" t="s">
        <v>5307</v>
      </c>
    </row>
    <row r="1632" spans="1:4" ht="15.6" x14ac:dyDescent="0.3">
      <c r="A1632" s="1" t="s">
        <v>735</v>
      </c>
      <c r="B1632" s="35" t="s">
        <v>3387</v>
      </c>
      <c r="C1632" t="s">
        <v>4671</v>
      </c>
    </row>
    <row r="1633" spans="1:4" ht="15.6" x14ac:dyDescent="0.3">
      <c r="A1633" s="1" t="s">
        <v>734</v>
      </c>
      <c r="B1633" s="35" t="s">
        <v>3824</v>
      </c>
      <c r="C1633" t="s">
        <v>4754</v>
      </c>
      <c r="D1633" t="s">
        <v>4453</v>
      </c>
    </row>
    <row r="1634" spans="1:4" ht="15.6" x14ac:dyDescent="0.3">
      <c r="A1634" s="1" t="s">
        <v>733</v>
      </c>
      <c r="B1634" s="35" t="s">
        <v>3903</v>
      </c>
      <c r="C1634" t="s">
        <v>4512</v>
      </c>
    </row>
    <row r="1635" spans="1:4" ht="15.6" x14ac:dyDescent="0.3">
      <c r="A1635" s="1" t="s">
        <v>732</v>
      </c>
      <c r="B1635" s="35" t="s">
        <v>3904</v>
      </c>
      <c r="C1635" t="s">
        <v>4929</v>
      </c>
      <c r="D1635" t="s">
        <v>4465</v>
      </c>
    </row>
    <row r="1636" spans="1:4" ht="15.6" x14ac:dyDescent="0.3">
      <c r="A1636" s="1" t="s">
        <v>731</v>
      </c>
      <c r="B1636" s="35" t="s">
        <v>3905</v>
      </c>
      <c r="C1636" t="s">
        <v>4937</v>
      </c>
    </row>
    <row r="1637" spans="1:4" ht="15.6" x14ac:dyDescent="0.3">
      <c r="A1637" s="1" t="s">
        <v>730</v>
      </c>
      <c r="B1637" s="35" t="s">
        <v>3906</v>
      </c>
      <c r="C1637" t="s">
        <v>4824</v>
      </c>
    </row>
    <row r="1638" spans="1:4" ht="15.6" x14ac:dyDescent="0.3">
      <c r="A1638" s="1" t="s">
        <v>729</v>
      </c>
      <c r="B1638" s="35" t="s">
        <v>3907</v>
      </c>
      <c r="C1638" t="s">
        <v>4668</v>
      </c>
      <c r="D1638" t="s">
        <v>4460</v>
      </c>
    </row>
    <row r="1639" spans="1:4" ht="15.6" x14ac:dyDescent="0.3">
      <c r="A1639" s="1" t="s">
        <v>728</v>
      </c>
      <c r="B1639" s="35" t="s">
        <v>3667</v>
      </c>
      <c r="C1639" t="s">
        <v>5308</v>
      </c>
    </row>
    <row r="1640" spans="1:4" ht="15.6" x14ac:dyDescent="0.3">
      <c r="A1640" s="1" t="s">
        <v>727</v>
      </c>
      <c r="B1640" s="35" t="s">
        <v>2675</v>
      </c>
      <c r="C1640" t="s">
        <v>5309</v>
      </c>
      <c r="D1640" t="s">
        <v>4452</v>
      </c>
    </row>
    <row r="1641" spans="1:4" ht="15.6" x14ac:dyDescent="0.3">
      <c r="A1641" s="1" t="s">
        <v>726</v>
      </c>
      <c r="B1641" s="35" t="s">
        <v>3908</v>
      </c>
      <c r="C1641" t="s">
        <v>5018</v>
      </c>
      <c r="D1641" t="s">
        <v>4447</v>
      </c>
    </row>
    <row r="1642" spans="1:4" ht="15.6" x14ac:dyDescent="0.3">
      <c r="A1642" s="1" t="s">
        <v>725</v>
      </c>
      <c r="B1642" s="35" t="s">
        <v>3909</v>
      </c>
      <c r="C1642" t="s">
        <v>5310</v>
      </c>
      <c r="D1642" t="s">
        <v>4487</v>
      </c>
    </row>
    <row r="1643" spans="1:4" ht="15.6" x14ac:dyDescent="0.3">
      <c r="A1643" s="1" t="s">
        <v>724</v>
      </c>
      <c r="B1643" s="35" t="s">
        <v>2876</v>
      </c>
      <c r="C1643" t="s">
        <v>4808</v>
      </c>
    </row>
    <row r="1644" spans="1:4" ht="15.6" x14ac:dyDescent="0.3">
      <c r="A1644" s="1" t="s">
        <v>723</v>
      </c>
      <c r="B1644" s="35" t="s">
        <v>3910</v>
      </c>
      <c r="C1644" t="s">
        <v>4839</v>
      </c>
    </row>
    <row r="1645" spans="1:4" ht="15.6" x14ac:dyDescent="0.3">
      <c r="A1645" s="1" t="s">
        <v>722</v>
      </c>
      <c r="B1645" s="35" t="s">
        <v>2962</v>
      </c>
      <c r="C1645" t="s">
        <v>4636</v>
      </c>
    </row>
    <row r="1646" spans="1:4" ht="15.6" x14ac:dyDescent="0.3">
      <c r="A1646" s="1" t="s">
        <v>721</v>
      </c>
      <c r="B1646" s="35" t="s">
        <v>3177</v>
      </c>
      <c r="C1646" t="s">
        <v>5311</v>
      </c>
    </row>
    <row r="1647" spans="1:4" ht="15.6" x14ac:dyDescent="0.3">
      <c r="A1647" s="1" t="s">
        <v>720</v>
      </c>
      <c r="B1647" s="35" t="s">
        <v>3911</v>
      </c>
      <c r="C1647" t="s">
        <v>5312</v>
      </c>
      <c r="D1647" t="s">
        <v>4447</v>
      </c>
    </row>
    <row r="1648" spans="1:4" ht="15.6" x14ac:dyDescent="0.3">
      <c r="A1648" s="1" t="s">
        <v>719</v>
      </c>
      <c r="B1648" s="35" t="s">
        <v>3912</v>
      </c>
      <c r="C1648" t="s">
        <v>4639</v>
      </c>
    </row>
    <row r="1649" spans="1:4" ht="15.6" x14ac:dyDescent="0.3">
      <c r="A1649" s="1" t="s">
        <v>718</v>
      </c>
      <c r="B1649" s="35" t="s">
        <v>3913</v>
      </c>
      <c r="C1649" t="s">
        <v>4684</v>
      </c>
    </row>
    <row r="1650" spans="1:4" ht="15.6" x14ac:dyDescent="0.3">
      <c r="A1650" s="1" t="s">
        <v>717</v>
      </c>
      <c r="B1650" s="35" t="s">
        <v>2675</v>
      </c>
      <c r="C1650" t="s">
        <v>4511</v>
      </c>
      <c r="D1650" t="s">
        <v>4448</v>
      </c>
    </row>
    <row r="1651" spans="1:4" ht="15.6" x14ac:dyDescent="0.3">
      <c r="A1651" s="1" t="s">
        <v>716</v>
      </c>
      <c r="B1651" s="35" t="s">
        <v>3914</v>
      </c>
      <c r="C1651" t="s">
        <v>4828</v>
      </c>
    </row>
    <row r="1652" spans="1:4" ht="15.6" x14ac:dyDescent="0.3">
      <c r="A1652" s="1" t="s">
        <v>715</v>
      </c>
      <c r="B1652" s="35" t="s">
        <v>3915</v>
      </c>
      <c r="C1652" t="s">
        <v>5313</v>
      </c>
    </row>
    <row r="1653" spans="1:4" ht="15.6" x14ac:dyDescent="0.3">
      <c r="A1653" s="1" t="s">
        <v>714</v>
      </c>
      <c r="B1653" s="35" t="s">
        <v>3916</v>
      </c>
      <c r="C1653" t="s">
        <v>5314</v>
      </c>
    </row>
    <row r="1654" spans="1:4" ht="15.6" x14ac:dyDescent="0.3">
      <c r="A1654" s="1" t="s">
        <v>713</v>
      </c>
      <c r="B1654" s="35" t="s">
        <v>3917</v>
      </c>
      <c r="C1654" t="s">
        <v>4826</v>
      </c>
    </row>
    <row r="1655" spans="1:4" ht="15.6" x14ac:dyDescent="0.3">
      <c r="A1655" s="1" t="s">
        <v>712</v>
      </c>
      <c r="B1655" s="35" t="s">
        <v>3918</v>
      </c>
      <c r="C1655" t="s">
        <v>4576</v>
      </c>
      <c r="D1655" t="s">
        <v>4465</v>
      </c>
    </row>
    <row r="1656" spans="1:4" ht="15.6" x14ac:dyDescent="0.3">
      <c r="A1656" s="1" t="s">
        <v>711</v>
      </c>
      <c r="B1656" s="35" t="s">
        <v>3919</v>
      </c>
      <c r="C1656" t="s">
        <v>5315</v>
      </c>
      <c r="D1656" t="s">
        <v>4462</v>
      </c>
    </row>
    <row r="1657" spans="1:4" ht="15.6" x14ac:dyDescent="0.3">
      <c r="A1657" s="1" t="s">
        <v>710</v>
      </c>
      <c r="B1657" s="35" t="s">
        <v>3920</v>
      </c>
      <c r="C1657" t="s">
        <v>4618</v>
      </c>
      <c r="D1657" t="s">
        <v>4461</v>
      </c>
    </row>
    <row r="1658" spans="1:4" ht="15.6" x14ac:dyDescent="0.3">
      <c r="A1658" s="1" t="s">
        <v>709</v>
      </c>
      <c r="B1658" s="35" t="s">
        <v>3108</v>
      </c>
      <c r="C1658" t="s">
        <v>5125</v>
      </c>
      <c r="D1658" t="s">
        <v>4450</v>
      </c>
    </row>
    <row r="1659" spans="1:4" ht="15.6" x14ac:dyDescent="0.3">
      <c r="A1659" s="1" t="s">
        <v>708</v>
      </c>
      <c r="B1659" s="35" t="s">
        <v>3921</v>
      </c>
      <c r="C1659" t="s">
        <v>5316</v>
      </c>
    </row>
    <row r="1660" spans="1:4" ht="15.6" x14ac:dyDescent="0.3">
      <c r="A1660" s="1" t="s">
        <v>707</v>
      </c>
      <c r="B1660" s="35" t="s">
        <v>3292</v>
      </c>
      <c r="C1660" t="s">
        <v>4495</v>
      </c>
    </row>
    <row r="1661" spans="1:4" ht="15.6" x14ac:dyDescent="0.3">
      <c r="A1661" s="1" t="s">
        <v>706</v>
      </c>
      <c r="B1661" s="35" t="s">
        <v>3922</v>
      </c>
      <c r="C1661" t="s">
        <v>4576</v>
      </c>
      <c r="D1661" t="s">
        <v>4450</v>
      </c>
    </row>
    <row r="1662" spans="1:4" ht="15.6" x14ac:dyDescent="0.3">
      <c r="A1662" s="1" t="s">
        <v>705</v>
      </c>
      <c r="B1662" s="35" t="s">
        <v>3923</v>
      </c>
      <c r="C1662" t="s">
        <v>4877</v>
      </c>
      <c r="D1662" t="s">
        <v>4460</v>
      </c>
    </row>
    <row r="1663" spans="1:4" ht="15.6" x14ac:dyDescent="0.3">
      <c r="A1663" s="1" t="s">
        <v>704</v>
      </c>
      <c r="B1663" s="35" t="s">
        <v>3924</v>
      </c>
      <c r="C1663" t="s">
        <v>4542</v>
      </c>
    </row>
    <row r="1664" spans="1:4" ht="15.6" x14ac:dyDescent="0.3">
      <c r="A1664" s="1" t="s">
        <v>703</v>
      </c>
      <c r="B1664" s="35" t="s">
        <v>3925</v>
      </c>
      <c r="C1664" t="s">
        <v>5224</v>
      </c>
    </row>
    <row r="1665" spans="1:4" ht="15.6" x14ac:dyDescent="0.3">
      <c r="A1665" s="1" t="s">
        <v>702</v>
      </c>
      <c r="B1665" s="35" t="s">
        <v>3926</v>
      </c>
      <c r="C1665" t="s">
        <v>5317</v>
      </c>
      <c r="D1665" t="s">
        <v>4449</v>
      </c>
    </row>
    <row r="1666" spans="1:4" ht="15.6" x14ac:dyDescent="0.3">
      <c r="A1666" s="1" t="s">
        <v>701</v>
      </c>
      <c r="B1666" s="35" t="s">
        <v>3927</v>
      </c>
      <c r="C1666" t="s">
        <v>4532</v>
      </c>
      <c r="D1666" t="s">
        <v>4443</v>
      </c>
    </row>
    <row r="1667" spans="1:4" ht="15.6" x14ac:dyDescent="0.3">
      <c r="A1667" s="1" t="s">
        <v>700</v>
      </c>
      <c r="B1667" s="35" t="s">
        <v>2504</v>
      </c>
      <c r="C1667" t="s">
        <v>4591</v>
      </c>
      <c r="D1667" t="s">
        <v>4447</v>
      </c>
    </row>
    <row r="1668" spans="1:4" ht="15.6" x14ac:dyDescent="0.3">
      <c r="A1668" s="1" t="s">
        <v>699</v>
      </c>
      <c r="B1668" s="35" t="s">
        <v>3928</v>
      </c>
      <c r="C1668" t="s">
        <v>4532</v>
      </c>
    </row>
    <row r="1669" spans="1:4" ht="15.6" x14ac:dyDescent="0.3">
      <c r="A1669" s="1" t="s">
        <v>698</v>
      </c>
      <c r="B1669" s="35" t="s">
        <v>3929</v>
      </c>
      <c r="C1669" t="s">
        <v>4518</v>
      </c>
      <c r="D1669" t="s">
        <v>4444</v>
      </c>
    </row>
    <row r="1670" spans="1:4" ht="15.6" x14ac:dyDescent="0.3">
      <c r="A1670" s="1" t="s">
        <v>697</v>
      </c>
      <c r="B1670" s="35" t="s">
        <v>2838</v>
      </c>
      <c r="C1670" t="s">
        <v>4496</v>
      </c>
    </row>
    <row r="1671" spans="1:4" ht="15.6" x14ac:dyDescent="0.3">
      <c r="A1671" s="1" t="s">
        <v>696</v>
      </c>
      <c r="B1671" s="35" t="s">
        <v>3930</v>
      </c>
      <c r="C1671" t="s">
        <v>5318</v>
      </c>
      <c r="D1671" t="s">
        <v>4444</v>
      </c>
    </row>
    <row r="1672" spans="1:4" ht="15.6" x14ac:dyDescent="0.3">
      <c r="A1672" s="1" t="s">
        <v>695</v>
      </c>
      <c r="B1672" s="35" t="s">
        <v>3537</v>
      </c>
      <c r="C1672" t="s">
        <v>4522</v>
      </c>
      <c r="D1672" t="s">
        <v>3621</v>
      </c>
    </row>
    <row r="1673" spans="1:4" ht="15.6" x14ac:dyDescent="0.3">
      <c r="A1673" s="1" t="s">
        <v>694</v>
      </c>
      <c r="B1673" s="35" t="s">
        <v>3931</v>
      </c>
      <c r="C1673" t="s">
        <v>5272</v>
      </c>
    </row>
    <row r="1674" spans="1:4" ht="15.6" x14ac:dyDescent="0.3">
      <c r="A1674" s="1" t="s">
        <v>693</v>
      </c>
      <c r="B1674" s="35" t="s">
        <v>3932</v>
      </c>
      <c r="C1674" t="s">
        <v>4870</v>
      </c>
      <c r="D1674" t="s">
        <v>4453</v>
      </c>
    </row>
    <row r="1675" spans="1:4" ht="15.6" x14ac:dyDescent="0.3">
      <c r="A1675" s="1" t="s">
        <v>692</v>
      </c>
      <c r="B1675" s="35" t="s">
        <v>3933</v>
      </c>
      <c r="C1675" t="s">
        <v>4849</v>
      </c>
      <c r="D1675" t="s">
        <v>4447</v>
      </c>
    </row>
    <row r="1676" spans="1:4" ht="15.6" x14ac:dyDescent="0.3">
      <c r="A1676" s="1" t="s">
        <v>691</v>
      </c>
      <c r="B1676" s="35" t="s">
        <v>3934</v>
      </c>
      <c r="C1676" t="s">
        <v>5319</v>
      </c>
    </row>
    <row r="1677" spans="1:4" ht="15.6" x14ac:dyDescent="0.3">
      <c r="A1677" s="1" t="s">
        <v>690</v>
      </c>
      <c r="B1677" s="35" t="s">
        <v>3935</v>
      </c>
      <c r="C1677" t="s">
        <v>5320</v>
      </c>
    </row>
    <row r="1678" spans="1:4" ht="15.6" x14ac:dyDescent="0.3">
      <c r="A1678" s="1" t="s">
        <v>689</v>
      </c>
      <c r="B1678" s="35" t="s">
        <v>3936</v>
      </c>
      <c r="C1678" t="s">
        <v>5071</v>
      </c>
    </row>
    <row r="1679" spans="1:4" ht="15.6" x14ac:dyDescent="0.3">
      <c r="A1679" s="1" t="s">
        <v>688</v>
      </c>
      <c r="B1679" s="35" t="s">
        <v>3937</v>
      </c>
      <c r="C1679" t="s">
        <v>5220</v>
      </c>
      <c r="D1679" t="s">
        <v>4465</v>
      </c>
    </row>
    <row r="1680" spans="1:4" ht="15.6" x14ac:dyDescent="0.3">
      <c r="A1680" s="1" t="s">
        <v>687</v>
      </c>
      <c r="B1680" s="35" t="s">
        <v>3510</v>
      </c>
      <c r="C1680" t="s">
        <v>4732</v>
      </c>
      <c r="D1680" t="s">
        <v>4453</v>
      </c>
    </row>
    <row r="1681" spans="1:4" ht="15.6" x14ac:dyDescent="0.3">
      <c r="A1681" s="1" t="s">
        <v>686</v>
      </c>
      <c r="B1681" s="35" t="s">
        <v>3938</v>
      </c>
      <c r="C1681" t="s">
        <v>5321</v>
      </c>
    </row>
    <row r="1682" spans="1:4" ht="15.6" x14ac:dyDescent="0.3">
      <c r="A1682" s="1" t="s">
        <v>685</v>
      </c>
      <c r="B1682" s="35" t="s">
        <v>2976</v>
      </c>
      <c r="C1682" t="s">
        <v>5322</v>
      </c>
      <c r="D1682" t="s">
        <v>4444</v>
      </c>
    </row>
    <row r="1683" spans="1:4" ht="15.6" x14ac:dyDescent="0.3">
      <c r="A1683" s="1" t="s">
        <v>684</v>
      </c>
      <c r="B1683" s="35" t="s">
        <v>3939</v>
      </c>
      <c r="C1683" t="s">
        <v>5147</v>
      </c>
    </row>
    <row r="1684" spans="1:4" ht="15.6" x14ac:dyDescent="0.3">
      <c r="A1684" s="1" t="s">
        <v>683</v>
      </c>
      <c r="B1684" s="35" t="s">
        <v>2775</v>
      </c>
      <c r="C1684" t="s">
        <v>5323</v>
      </c>
    </row>
    <row r="1685" spans="1:4" ht="15.6" x14ac:dyDescent="0.3">
      <c r="A1685" s="1" t="s">
        <v>682</v>
      </c>
      <c r="B1685" s="35" t="s">
        <v>3665</v>
      </c>
      <c r="C1685" t="s">
        <v>5324</v>
      </c>
    </row>
    <row r="1686" spans="1:4" ht="15.6" x14ac:dyDescent="0.3">
      <c r="A1686" s="1" t="s">
        <v>681</v>
      </c>
      <c r="B1686" s="35" t="s">
        <v>3940</v>
      </c>
      <c r="C1686" t="s">
        <v>4537</v>
      </c>
      <c r="D1686" t="s">
        <v>3621</v>
      </c>
    </row>
    <row r="1687" spans="1:4" ht="15.6" x14ac:dyDescent="0.3">
      <c r="A1687" s="1" t="s">
        <v>680</v>
      </c>
      <c r="B1687" s="35" t="s">
        <v>2891</v>
      </c>
      <c r="C1687" t="s">
        <v>5325</v>
      </c>
    </row>
    <row r="1688" spans="1:4" ht="15.6" x14ac:dyDescent="0.3">
      <c r="A1688" s="1" t="s">
        <v>679</v>
      </c>
      <c r="B1688" s="35" t="s">
        <v>3941</v>
      </c>
      <c r="C1688" t="s">
        <v>5184</v>
      </c>
      <c r="D1688" t="s">
        <v>4455</v>
      </c>
    </row>
    <row r="1689" spans="1:4" ht="15.6" x14ac:dyDescent="0.3">
      <c r="A1689" s="1" t="s">
        <v>678</v>
      </c>
      <c r="B1689" s="35" t="s">
        <v>3942</v>
      </c>
      <c r="C1689" t="s">
        <v>5326</v>
      </c>
      <c r="D1689" t="s">
        <v>4460</v>
      </c>
    </row>
    <row r="1690" spans="1:4" ht="15.6" x14ac:dyDescent="0.3">
      <c r="A1690" s="1" t="s">
        <v>677</v>
      </c>
      <c r="B1690" s="35" t="s">
        <v>3943</v>
      </c>
      <c r="C1690" t="s">
        <v>4584</v>
      </c>
      <c r="D1690" t="s">
        <v>4462</v>
      </c>
    </row>
    <row r="1691" spans="1:4" ht="15.6" x14ac:dyDescent="0.3">
      <c r="A1691" s="1" t="s">
        <v>676</v>
      </c>
      <c r="B1691" s="35" t="s">
        <v>3944</v>
      </c>
      <c r="C1691" t="s">
        <v>5327</v>
      </c>
    </row>
    <row r="1692" spans="1:4" ht="15.6" x14ac:dyDescent="0.3">
      <c r="A1692" s="1" t="s">
        <v>675</v>
      </c>
      <c r="B1692" s="35" t="s">
        <v>3945</v>
      </c>
      <c r="C1692" t="s">
        <v>4577</v>
      </c>
      <c r="D1692" t="s">
        <v>4453</v>
      </c>
    </row>
    <row r="1693" spans="1:4" ht="15.6" x14ac:dyDescent="0.3">
      <c r="A1693" s="1" t="s">
        <v>674</v>
      </c>
      <c r="B1693" s="35" t="s">
        <v>3946</v>
      </c>
      <c r="C1693" t="s">
        <v>4542</v>
      </c>
      <c r="D1693" t="s">
        <v>4452</v>
      </c>
    </row>
    <row r="1694" spans="1:4" ht="15.6" x14ac:dyDescent="0.3">
      <c r="A1694" s="1" t="s">
        <v>673</v>
      </c>
      <c r="B1694" s="35" t="s">
        <v>2901</v>
      </c>
      <c r="C1694" t="s">
        <v>5328</v>
      </c>
    </row>
    <row r="1695" spans="1:4" ht="15.6" x14ac:dyDescent="0.3">
      <c r="A1695" s="1" t="s">
        <v>672</v>
      </c>
      <c r="B1695" s="35" t="s">
        <v>3947</v>
      </c>
      <c r="C1695" t="s">
        <v>4782</v>
      </c>
      <c r="D1695" t="s">
        <v>4453</v>
      </c>
    </row>
    <row r="1696" spans="1:4" ht="15.6" x14ac:dyDescent="0.3">
      <c r="A1696" s="1" t="s">
        <v>671</v>
      </c>
      <c r="B1696" s="35" t="s">
        <v>3948</v>
      </c>
      <c r="C1696" t="s">
        <v>5329</v>
      </c>
    </row>
    <row r="1697" spans="1:5" ht="15.6" x14ac:dyDescent="0.3">
      <c r="A1697" s="1" t="s">
        <v>670</v>
      </c>
      <c r="B1697" s="35" t="s">
        <v>3949</v>
      </c>
      <c r="C1697" t="s">
        <v>4902</v>
      </c>
      <c r="D1697" t="s">
        <v>4447</v>
      </c>
    </row>
    <row r="1698" spans="1:5" ht="15.6" x14ac:dyDescent="0.3">
      <c r="A1698" s="1" t="s">
        <v>669</v>
      </c>
      <c r="B1698" s="35" t="s">
        <v>3693</v>
      </c>
      <c r="C1698" t="s">
        <v>5185</v>
      </c>
      <c r="D1698" t="s">
        <v>4460</v>
      </c>
    </row>
    <row r="1699" spans="1:5" ht="15.6" x14ac:dyDescent="0.3">
      <c r="A1699" s="1" t="s">
        <v>668</v>
      </c>
      <c r="B1699" s="35" t="s">
        <v>3950</v>
      </c>
      <c r="C1699" t="s">
        <v>5095</v>
      </c>
      <c r="D1699" t="s">
        <v>4453</v>
      </c>
    </row>
    <row r="1700" spans="1:5" ht="15.6" x14ac:dyDescent="0.3">
      <c r="A1700" s="1" t="s">
        <v>667</v>
      </c>
      <c r="B1700" s="35" t="s">
        <v>3951</v>
      </c>
      <c r="C1700" t="s">
        <v>4580</v>
      </c>
    </row>
    <row r="1701" spans="1:5" ht="15.6" x14ac:dyDescent="0.3">
      <c r="A1701" s="1" t="s">
        <v>666</v>
      </c>
      <c r="B1701" s="35" t="s">
        <v>3952</v>
      </c>
      <c r="C1701" t="s">
        <v>4717</v>
      </c>
      <c r="D1701" t="s">
        <v>4453</v>
      </c>
    </row>
    <row r="1702" spans="1:5" ht="15.6" x14ac:dyDescent="0.3">
      <c r="A1702" s="1" t="s">
        <v>665</v>
      </c>
      <c r="B1702" s="35" t="s">
        <v>3953</v>
      </c>
      <c r="C1702" t="s">
        <v>4502</v>
      </c>
    </row>
    <row r="1703" spans="1:5" ht="15.6" x14ac:dyDescent="0.3">
      <c r="A1703" s="1" t="s">
        <v>664</v>
      </c>
      <c r="B1703" s="35" t="s">
        <v>3954</v>
      </c>
      <c r="C1703" t="s">
        <v>4565</v>
      </c>
    </row>
    <row r="1704" spans="1:5" ht="15.6" x14ac:dyDescent="0.3">
      <c r="A1704" s="1" t="s">
        <v>663</v>
      </c>
      <c r="B1704" s="35" t="s">
        <v>3955</v>
      </c>
      <c r="C1704" t="s">
        <v>4943</v>
      </c>
    </row>
    <row r="1705" spans="1:5" ht="15.6" x14ac:dyDescent="0.3">
      <c r="A1705" s="1" t="s">
        <v>662</v>
      </c>
      <c r="B1705" s="35" t="s">
        <v>3956</v>
      </c>
      <c r="C1705" t="s">
        <v>4650</v>
      </c>
    </row>
    <row r="1706" spans="1:5" ht="15.6" x14ac:dyDescent="0.3">
      <c r="A1706" s="1" t="s">
        <v>661</v>
      </c>
      <c r="B1706" s="35" t="s">
        <v>3160</v>
      </c>
      <c r="C1706" t="s">
        <v>4533</v>
      </c>
      <c r="D1706" t="s">
        <v>4450</v>
      </c>
    </row>
    <row r="1707" spans="1:5" ht="15.6" x14ac:dyDescent="0.3">
      <c r="A1707" s="1" t="s">
        <v>660</v>
      </c>
      <c r="B1707" s="35" t="s">
        <v>3957</v>
      </c>
      <c r="C1707" t="s">
        <v>5330</v>
      </c>
    </row>
    <row r="1708" spans="1:5" ht="15.6" x14ac:dyDescent="0.3">
      <c r="A1708" s="1" t="s">
        <v>659</v>
      </c>
      <c r="B1708" s="35" t="s">
        <v>3485</v>
      </c>
      <c r="C1708" t="s">
        <v>4747</v>
      </c>
      <c r="D1708" t="s">
        <v>4455</v>
      </c>
    </row>
    <row r="1709" spans="1:5" ht="15.6" x14ac:dyDescent="0.3">
      <c r="A1709" s="1" t="s">
        <v>658</v>
      </c>
      <c r="B1709" s="35" t="s">
        <v>3958</v>
      </c>
      <c r="C1709" t="s">
        <v>5331</v>
      </c>
    </row>
    <row r="1710" spans="1:5" ht="15.6" x14ac:dyDescent="0.3">
      <c r="A1710" s="1" t="s">
        <v>657</v>
      </c>
      <c r="B1710" s="35" t="s">
        <v>3693</v>
      </c>
      <c r="C1710" t="s">
        <v>4578</v>
      </c>
      <c r="D1710" t="s">
        <v>4455</v>
      </c>
    </row>
    <row r="1711" spans="1:5" ht="15.6" x14ac:dyDescent="0.3">
      <c r="A1711" s="1" t="s">
        <v>656</v>
      </c>
      <c r="B1711" s="35" t="s">
        <v>3959</v>
      </c>
      <c r="C1711" t="s">
        <v>4866</v>
      </c>
    </row>
    <row r="1712" spans="1:5" ht="15.6" x14ac:dyDescent="0.3">
      <c r="A1712" s="1" t="s">
        <v>655</v>
      </c>
      <c r="B1712" s="35" t="s">
        <v>3960</v>
      </c>
      <c r="C1712" t="s">
        <v>5073</v>
      </c>
      <c r="D1712" t="s">
        <v>4488</v>
      </c>
      <c r="E1712" t="s">
        <v>4461</v>
      </c>
    </row>
    <row r="1713" spans="1:4" ht="15.6" x14ac:dyDescent="0.3">
      <c r="A1713" s="1" t="s">
        <v>654</v>
      </c>
      <c r="B1713" s="35" t="s">
        <v>3961</v>
      </c>
      <c r="C1713" t="s">
        <v>4737</v>
      </c>
    </row>
    <row r="1714" spans="1:4" ht="15.6" x14ac:dyDescent="0.3">
      <c r="A1714" s="1" t="s">
        <v>653</v>
      </c>
      <c r="B1714" s="35" t="s">
        <v>3962</v>
      </c>
      <c r="C1714" t="s">
        <v>4643</v>
      </c>
    </row>
    <row r="1715" spans="1:4" ht="15.6" x14ac:dyDescent="0.3">
      <c r="A1715" s="1" t="s">
        <v>652</v>
      </c>
      <c r="B1715" s="35" t="s">
        <v>3963</v>
      </c>
      <c r="C1715" t="s">
        <v>5332</v>
      </c>
      <c r="D1715" t="s">
        <v>3621</v>
      </c>
    </row>
    <row r="1716" spans="1:4" ht="15.6" x14ac:dyDescent="0.3">
      <c r="A1716" s="1" t="s">
        <v>651</v>
      </c>
      <c r="B1716" s="35" t="s">
        <v>3964</v>
      </c>
      <c r="C1716" t="s">
        <v>4866</v>
      </c>
    </row>
    <row r="1717" spans="1:4" ht="15.6" x14ac:dyDescent="0.3">
      <c r="A1717" s="1" t="s">
        <v>650</v>
      </c>
      <c r="B1717" s="35" t="s">
        <v>3965</v>
      </c>
      <c r="C1717" t="s">
        <v>4537</v>
      </c>
    </row>
    <row r="1718" spans="1:4" ht="15.6" x14ac:dyDescent="0.3">
      <c r="A1718" s="1" t="s">
        <v>649</v>
      </c>
      <c r="B1718" s="35" t="s">
        <v>3966</v>
      </c>
      <c r="C1718" t="s">
        <v>5333</v>
      </c>
      <c r="D1718" t="s">
        <v>4447</v>
      </c>
    </row>
    <row r="1719" spans="1:4" ht="15.6" x14ac:dyDescent="0.3">
      <c r="A1719" s="1" t="s">
        <v>648</v>
      </c>
      <c r="B1719" s="35" t="s">
        <v>3967</v>
      </c>
      <c r="C1719" t="s">
        <v>4646</v>
      </c>
      <c r="D1719" t="s">
        <v>4448</v>
      </c>
    </row>
    <row r="1720" spans="1:4" ht="15.6" x14ac:dyDescent="0.3">
      <c r="A1720" s="1" t="s">
        <v>647</v>
      </c>
      <c r="B1720" s="35" t="s">
        <v>3968</v>
      </c>
      <c r="C1720" t="s">
        <v>4826</v>
      </c>
      <c r="D1720" t="s">
        <v>4447</v>
      </c>
    </row>
    <row r="1721" spans="1:4" ht="15.6" x14ac:dyDescent="0.3">
      <c r="A1721" s="1" t="s">
        <v>646</v>
      </c>
      <c r="B1721" s="35" t="s">
        <v>2641</v>
      </c>
      <c r="C1721" t="s">
        <v>4782</v>
      </c>
      <c r="D1721" t="s">
        <v>4448</v>
      </c>
    </row>
    <row r="1722" spans="1:4" ht="15.6" x14ac:dyDescent="0.3">
      <c r="A1722" s="1" t="s">
        <v>645</v>
      </c>
      <c r="B1722" s="35" t="s">
        <v>3969</v>
      </c>
      <c r="C1722" t="s">
        <v>4503</v>
      </c>
    </row>
    <row r="1723" spans="1:4" ht="15.6" x14ac:dyDescent="0.3">
      <c r="A1723" s="1" t="s">
        <v>644</v>
      </c>
      <c r="B1723" s="35" t="s">
        <v>3970</v>
      </c>
      <c r="C1723" t="s">
        <v>5334</v>
      </c>
    </row>
    <row r="1724" spans="1:4" ht="15.6" x14ac:dyDescent="0.3">
      <c r="A1724" s="1" t="s">
        <v>643</v>
      </c>
      <c r="B1724" s="35" t="s">
        <v>3971</v>
      </c>
      <c r="C1724" t="s">
        <v>5009</v>
      </c>
    </row>
    <row r="1725" spans="1:4" ht="15.6" x14ac:dyDescent="0.3">
      <c r="A1725" s="1" t="s">
        <v>642</v>
      </c>
      <c r="B1725" s="35" t="s">
        <v>3972</v>
      </c>
      <c r="C1725" t="s">
        <v>5335</v>
      </c>
    </row>
    <row r="1726" spans="1:4" ht="15.6" x14ac:dyDescent="0.3">
      <c r="A1726" s="1" t="s">
        <v>641</v>
      </c>
      <c r="B1726" s="35" t="s">
        <v>3750</v>
      </c>
      <c r="C1726" t="s">
        <v>5336</v>
      </c>
    </row>
    <row r="1727" spans="1:4" ht="15.6" x14ac:dyDescent="0.3">
      <c r="A1727" s="1" t="s">
        <v>640</v>
      </c>
      <c r="B1727" s="35" t="s">
        <v>3973</v>
      </c>
      <c r="C1727" t="s">
        <v>4495</v>
      </c>
      <c r="D1727" t="s">
        <v>4454</v>
      </c>
    </row>
    <row r="1728" spans="1:4" ht="15.6" x14ac:dyDescent="0.3">
      <c r="A1728" s="1" t="s">
        <v>639</v>
      </c>
      <c r="B1728" s="35" t="s">
        <v>3974</v>
      </c>
      <c r="C1728" t="s">
        <v>4849</v>
      </c>
      <c r="D1728" t="s">
        <v>4447</v>
      </c>
    </row>
    <row r="1729" spans="1:4" ht="15.6" x14ac:dyDescent="0.3">
      <c r="A1729" s="1" t="s">
        <v>638</v>
      </c>
      <c r="B1729" s="35" t="s">
        <v>3067</v>
      </c>
      <c r="C1729" t="s">
        <v>5337</v>
      </c>
      <c r="D1729" t="s">
        <v>4465</v>
      </c>
    </row>
    <row r="1730" spans="1:4" ht="15.6" x14ac:dyDescent="0.3">
      <c r="A1730" s="1" t="s">
        <v>637</v>
      </c>
      <c r="B1730" s="35" t="s">
        <v>3975</v>
      </c>
      <c r="C1730" t="s">
        <v>5338</v>
      </c>
      <c r="D1730" t="s">
        <v>3621</v>
      </c>
    </row>
    <row r="1731" spans="1:4" ht="15.6" x14ac:dyDescent="0.3">
      <c r="A1731" s="1" t="s">
        <v>636</v>
      </c>
      <c r="B1731" s="35" t="s">
        <v>3872</v>
      </c>
      <c r="C1731" t="s">
        <v>4532</v>
      </c>
      <c r="D1731" t="s">
        <v>3621</v>
      </c>
    </row>
    <row r="1732" spans="1:4" ht="15.6" x14ac:dyDescent="0.3">
      <c r="A1732" s="1" t="s">
        <v>635</v>
      </c>
      <c r="B1732" s="35" t="s">
        <v>2997</v>
      </c>
      <c r="C1732" t="s">
        <v>4609</v>
      </c>
    </row>
    <row r="1733" spans="1:4" ht="15.6" x14ac:dyDescent="0.3">
      <c r="A1733" s="1" t="s">
        <v>634</v>
      </c>
      <c r="B1733" s="35" t="s">
        <v>3976</v>
      </c>
      <c r="C1733" t="s">
        <v>4567</v>
      </c>
    </row>
    <row r="1734" spans="1:4" ht="15.6" x14ac:dyDescent="0.3">
      <c r="A1734" s="1" t="s">
        <v>633</v>
      </c>
      <c r="B1734" s="35" t="s">
        <v>3977</v>
      </c>
      <c r="C1734" t="s">
        <v>5339</v>
      </c>
    </row>
    <row r="1735" spans="1:4" ht="15.6" x14ac:dyDescent="0.3">
      <c r="A1735" s="1" t="s">
        <v>632</v>
      </c>
      <c r="B1735" s="35" t="s">
        <v>3978</v>
      </c>
      <c r="C1735" t="s">
        <v>5340</v>
      </c>
    </row>
    <row r="1736" spans="1:4" ht="15.6" x14ac:dyDescent="0.3">
      <c r="A1736" s="1" t="s">
        <v>631</v>
      </c>
      <c r="B1736" s="35" t="s">
        <v>3979</v>
      </c>
      <c r="C1736" t="s">
        <v>4890</v>
      </c>
      <c r="D1736" t="s">
        <v>4461</v>
      </c>
    </row>
    <row r="1737" spans="1:4" ht="15.6" x14ac:dyDescent="0.3">
      <c r="A1737" s="1" t="s">
        <v>630</v>
      </c>
      <c r="B1737" s="35" t="s">
        <v>3980</v>
      </c>
      <c r="C1737" t="s">
        <v>5341</v>
      </c>
    </row>
    <row r="1738" spans="1:4" ht="15.6" x14ac:dyDescent="0.3">
      <c r="A1738" s="1" t="s">
        <v>629</v>
      </c>
      <c r="B1738" s="35" t="s">
        <v>3278</v>
      </c>
      <c r="C1738" t="s">
        <v>4657</v>
      </c>
    </row>
    <row r="1739" spans="1:4" ht="15.6" x14ac:dyDescent="0.3">
      <c r="A1739" s="1" t="s">
        <v>628</v>
      </c>
      <c r="B1739" s="35" t="s">
        <v>3981</v>
      </c>
      <c r="C1739" t="s">
        <v>4665</v>
      </c>
    </row>
    <row r="1740" spans="1:4" ht="15.6" x14ac:dyDescent="0.3">
      <c r="A1740" s="1" t="s">
        <v>626</v>
      </c>
      <c r="B1740" s="35" t="s">
        <v>3982</v>
      </c>
      <c r="C1740" t="s">
        <v>4627</v>
      </c>
      <c r="D1740" t="s">
        <v>3621</v>
      </c>
    </row>
    <row r="1741" spans="1:4" ht="15.6" x14ac:dyDescent="0.3">
      <c r="A1741" s="1" t="s">
        <v>625</v>
      </c>
      <c r="B1741" s="35" t="s">
        <v>3983</v>
      </c>
      <c r="C1741" t="s">
        <v>5323</v>
      </c>
      <c r="D1741" t="s">
        <v>4445</v>
      </c>
    </row>
    <row r="1742" spans="1:4" ht="15.6" x14ac:dyDescent="0.3">
      <c r="A1742" s="1" t="s">
        <v>624</v>
      </c>
      <c r="B1742" s="35" t="s">
        <v>3984</v>
      </c>
      <c r="C1742" t="s">
        <v>5212</v>
      </c>
    </row>
    <row r="1743" spans="1:4" ht="15.6" x14ac:dyDescent="0.3">
      <c r="A1743" s="1" t="s">
        <v>623</v>
      </c>
      <c r="B1743" s="35" t="s">
        <v>3985</v>
      </c>
      <c r="C1743" t="s">
        <v>5342</v>
      </c>
    </row>
    <row r="1744" spans="1:4" ht="15.6" x14ac:dyDescent="0.3">
      <c r="A1744" s="1" t="s">
        <v>622</v>
      </c>
      <c r="B1744" s="35" t="s">
        <v>3986</v>
      </c>
      <c r="C1744" t="s">
        <v>4531</v>
      </c>
      <c r="D1744" t="s">
        <v>4444</v>
      </c>
    </row>
    <row r="1745" spans="1:4" ht="15.6" x14ac:dyDescent="0.3">
      <c r="A1745" s="1" t="s">
        <v>621</v>
      </c>
      <c r="B1745" s="35" t="s">
        <v>3987</v>
      </c>
      <c r="C1745" t="s">
        <v>4550</v>
      </c>
    </row>
    <row r="1746" spans="1:4" ht="15.6" x14ac:dyDescent="0.3">
      <c r="A1746" s="1" t="s">
        <v>620</v>
      </c>
      <c r="B1746" s="35" t="s">
        <v>3130</v>
      </c>
      <c r="C1746" t="s">
        <v>4514</v>
      </c>
      <c r="D1746" t="s">
        <v>4461</v>
      </c>
    </row>
    <row r="1747" spans="1:4" ht="15.6" x14ac:dyDescent="0.3">
      <c r="A1747" s="1" t="s">
        <v>619</v>
      </c>
      <c r="B1747" s="35" t="s">
        <v>3988</v>
      </c>
      <c r="C1747" t="s">
        <v>4812</v>
      </c>
    </row>
    <row r="1748" spans="1:4" ht="15.6" x14ac:dyDescent="0.3">
      <c r="A1748" s="1" t="s">
        <v>618</v>
      </c>
      <c r="B1748" s="35" t="s">
        <v>3989</v>
      </c>
      <c r="C1748" t="s">
        <v>5343</v>
      </c>
    </row>
    <row r="1749" spans="1:4" ht="15.6" x14ac:dyDescent="0.3">
      <c r="A1749" s="1" t="s">
        <v>617</v>
      </c>
      <c r="B1749" s="35" t="s">
        <v>3980</v>
      </c>
      <c r="C1749" t="s">
        <v>4910</v>
      </c>
    </row>
    <row r="1750" spans="1:4" ht="15.6" x14ac:dyDescent="0.3">
      <c r="A1750" s="1" t="s">
        <v>616</v>
      </c>
      <c r="B1750" s="35" t="s">
        <v>3990</v>
      </c>
      <c r="C1750" t="s">
        <v>4982</v>
      </c>
    </row>
    <row r="1751" spans="1:4" ht="15.6" x14ac:dyDescent="0.3">
      <c r="A1751" s="1" t="s">
        <v>615</v>
      </c>
      <c r="B1751" s="35" t="s">
        <v>3448</v>
      </c>
      <c r="C1751" t="s">
        <v>4733</v>
      </c>
    </row>
    <row r="1752" spans="1:4" ht="15.6" x14ac:dyDescent="0.3">
      <c r="A1752" s="1" t="s">
        <v>614</v>
      </c>
      <c r="B1752" s="35" t="s">
        <v>3991</v>
      </c>
      <c r="C1752" t="s">
        <v>5344</v>
      </c>
      <c r="D1752" t="s">
        <v>4445</v>
      </c>
    </row>
    <row r="1753" spans="1:4" ht="15.6" x14ac:dyDescent="0.3">
      <c r="A1753" s="1" t="s">
        <v>613</v>
      </c>
      <c r="B1753" s="35" t="s">
        <v>3992</v>
      </c>
      <c r="C1753" t="s">
        <v>4501</v>
      </c>
      <c r="D1753" t="s">
        <v>4447</v>
      </c>
    </row>
    <row r="1754" spans="1:4" ht="15.6" x14ac:dyDescent="0.3">
      <c r="A1754" s="1" t="s">
        <v>612</v>
      </c>
      <c r="B1754" s="35" t="s">
        <v>3993</v>
      </c>
      <c r="C1754" t="s">
        <v>5139</v>
      </c>
      <c r="D1754" t="s">
        <v>4448</v>
      </c>
    </row>
    <row r="1755" spans="1:4" ht="15.6" x14ac:dyDescent="0.3">
      <c r="A1755" s="1" t="s">
        <v>611</v>
      </c>
      <c r="B1755" s="35" t="s">
        <v>3007</v>
      </c>
      <c r="C1755" t="s">
        <v>4868</v>
      </c>
      <c r="D1755" t="s">
        <v>4450</v>
      </c>
    </row>
    <row r="1756" spans="1:4" ht="15.6" x14ac:dyDescent="0.3">
      <c r="A1756" s="1" t="s">
        <v>610</v>
      </c>
      <c r="B1756" s="35" t="s">
        <v>3994</v>
      </c>
      <c r="C1756" t="s">
        <v>4745</v>
      </c>
      <c r="D1756" t="s">
        <v>4447</v>
      </c>
    </row>
    <row r="1757" spans="1:4" ht="15.6" x14ac:dyDescent="0.3">
      <c r="A1757" s="1" t="s">
        <v>609</v>
      </c>
      <c r="B1757" s="35" t="s">
        <v>3995</v>
      </c>
      <c r="C1757" t="s">
        <v>5345</v>
      </c>
    </row>
    <row r="1758" spans="1:4" ht="15.6" x14ac:dyDescent="0.3">
      <c r="A1758" s="1" t="s">
        <v>608</v>
      </c>
      <c r="B1758" s="35" t="s">
        <v>2675</v>
      </c>
      <c r="C1758" t="s">
        <v>4715</v>
      </c>
      <c r="D1758" t="s">
        <v>4447</v>
      </c>
    </row>
    <row r="1759" spans="1:4" ht="15.6" x14ac:dyDescent="0.3">
      <c r="A1759" s="1" t="s">
        <v>607</v>
      </c>
      <c r="B1759" s="35" t="s">
        <v>3996</v>
      </c>
      <c r="C1759" t="s">
        <v>5346</v>
      </c>
    </row>
    <row r="1760" spans="1:4" ht="15.6" x14ac:dyDescent="0.3">
      <c r="A1760" s="1" t="s">
        <v>606</v>
      </c>
      <c r="B1760" s="35" t="s">
        <v>3997</v>
      </c>
      <c r="C1760" t="s">
        <v>4506</v>
      </c>
      <c r="D1760" t="s">
        <v>4448</v>
      </c>
    </row>
    <row r="1761" spans="1:4" ht="15.6" x14ac:dyDescent="0.3">
      <c r="A1761" s="1" t="s">
        <v>605</v>
      </c>
      <c r="B1761" s="35" t="s">
        <v>3998</v>
      </c>
      <c r="C1761" t="s">
        <v>5347</v>
      </c>
    </row>
    <row r="1762" spans="1:4" ht="15.6" x14ac:dyDescent="0.3">
      <c r="A1762" s="1" t="s">
        <v>604</v>
      </c>
      <c r="B1762" s="35" t="s">
        <v>3999</v>
      </c>
      <c r="C1762" t="s">
        <v>5264</v>
      </c>
      <c r="D1762" t="s">
        <v>4443</v>
      </c>
    </row>
    <row r="1763" spans="1:4" ht="15.6" x14ac:dyDescent="0.3">
      <c r="A1763" s="1" t="s">
        <v>603</v>
      </c>
      <c r="B1763" s="35" t="s">
        <v>4000</v>
      </c>
      <c r="C1763" t="s">
        <v>4522</v>
      </c>
      <c r="D1763" t="s">
        <v>4453</v>
      </c>
    </row>
    <row r="1764" spans="1:4" ht="15.6" x14ac:dyDescent="0.3">
      <c r="A1764" s="1" t="s">
        <v>602</v>
      </c>
      <c r="B1764" s="35" t="s">
        <v>4001</v>
      </c>
      <c r="C1764" t="s">
        <v>4730</v>
      </c>
      <c r="D1764" t="s">
        <v>4454</v>
      </c>
    </row>
    <row r="1765" spans="1:4" ht="15.6" x14ac:dyDescent="0.3">
      <c r="A1765" s="1" t="s">
        <v>601</v>
      </c>
      <c r="B1765" s="35" t="s">
        <v>2665</v>
      </c>
      <c r="C1765" t="s">
        <v>5348</v>
      </c>
      <c r="D1765" t="s">
        <v>4460</v>
      </c>
    </row>
    <row r="1766" spans="1:4" ht="15.6" x14ac:dyDescent="0.3">
      <c r="A1766" s="1" t="s">
        <v>600</v>
      </c>
      <c r="B1766" s="35" t="s">
        <v>3505</v>
      </c>
      <c r="C1766" t="s">
        <v>5349</v>
      </c>
      <c r="D1766" t="s">
        <v>4444</v>
      </c>
    </row>
    <row r="1767" spans="1:4" ht="15.6" x14ac:dyDescent="0.3">
      <c r="A1767" s="1" t="s">
        <v>599</v>
      </c>
      <c r="B1767" s="35" t="s">
        <v>4002</v>
      </c>
      <c r="C1767" t="s">
        <v>4630</v>
      </c>
    </row>
    <row r="1768" spans="1:4" ht="15.6" x14ac:dyDescent="0.3">
      <c r="A1768" s="1" t="s">
        <v>598</v>
      </c>
      <c r="B1768" s="35" t="s">
        <v>4003</v>
      </c>
      <c r="C1768" t="s">
        <v>4646</v>
      </c>
      <c r="D1768" t="s">
        <v>4447</v>
      </c>
    </row>
    <row r="1769" spans="1:4" ht="15.6" x14ac:dyDescent="0.3">
      <c r="A1769" s="1" t="s">
        <v>597</v>
      </c>
      <c r="B1769" s="35" t="s">
        <v>4004</v>
      </c>
      <c r="C1769" t="s">
        <v>4646</v>
      </c>
    </row>
    <row r="1770" spans="1:4" ht="15.6" x14ac:dyDescent="0.3">
      <c r="A1770" s="1" t="s">
        <v>596</v>
      </c>
      <c r="B1770" s="35" t="s">
        <v>4005</v>
      </c>
      <c r="C1770" t="s">
        <v>4550</v>
      </c>
    </row>
    <row r="1771" spans="1:4" ht="15.6" x14ac:dyDescent="0.3">
      <c r="A1771" s="1" t="s">
        <v>595</v>
      </c>
      <c r="B1771" s="35" t="s">
        <v>4006</v>
      </c>
      <c r="C1771" t="s">
        <v>5350</v>
      </c>
      <c r="D1771" t="s">
        <v>4453</v>
      </c>
    </row>
    <row r="1772" spans="1:4" ht="15.6" x14ac:dyDescent="0.3">
      <c r="A1772" s="1" t="s">
        <v>594</v>
      </c>
      <c r="B1772" s="35" t="s">
        <v>4007</v>
      </c>
      <c r="C1772" t="s">
        <v>5351</v>
      </c>
    </row>
    <row r="1773" spans="1:4" ht="15.6" x14ac:dyDescent="0.3">
      <c r="A1773" s="1" t="s">
        <v>593</v>
      </c>
      <c r="B1773" s="35" t="s">
        <v>4008</v>
      </c>
      <c r="C1773" t="s">
        <v>4830</v>
      </c>
    </row>
    <row r="1774" spans="1:4" ht="15.6" x14ac:dyDescent="0.3">
      <c r="A1774" s="1" t="s">
        <v>592</v>
      </c>
      <c r="B1774" s="35" t="s">
        <v>4009</v>
      </c>
      <c r="C1774" t="s">
        <v>5352</v>
      </c>
    </row>
    <row r="1775" spans="1:4" ht="15.6" x14ac:dyDescent="0.3">
      <c r="A1775" s="1" t="s">
        <v>591</v>
      </c>
      <c r="B1775" s="35" t="s">
        <v>4010</v>
      </c>
      <c r="C1775" t="s">
        <v>4554</v>
      </c>
      <c r="D1775" t="s">
        <v>3621</v>
      </c>
    </row>
    <row r="1776" spans="1:4" ht="15.6" x14ac:dyDescent="0.3">
      <c r="A1776" s="1" t="s">
        <v>590</v>
      </c>
      <c r="B1776" s="35" t="s">
        <v>4011</v>
      </c>
      <c r="C1776" t="s">
        <v>5096</v>
      </c>
    </row>
    <row r="1777" spans="1:4" ht="15.6" x14ac:dyDescent="0.3">
      <c r="A1777" s="1" t="s">
        <v>589</v>
      </c>
      <c r="B1777" s="35" t="s">
        <v>4012</v>
      </c>
      <c r="C1777" t="s">
        <v>4578</v>
      </c>
    </row>
    <row r="1778" spans="1:4" ht="15.6" x14ac:dyDescent="0.3">
      <c r="A1778" s="1" t="s">
        <v>588</v>
      </c>
      <c r="B1778" s="35" t="s">
        <v>4013</v>
      </c>
      <c r="C1778" t="s">
        <v>4496</v>
      </c>
      <c r="D1778" t="s">
        <v>4447</v>
      </c>
    </row>
    <row r="1779" spans="1:4" ht="15.6" x14ac:dyDescent="0.3">
      <c r="A1779" s="1" t="s">
        <v>587</v>
      </c>
      <c r="B1779" s="35" t="s">
        <v>3449</v>
      </c>
      <c r="C1779" t="s">
        <v>5353</v>
      </c>
      <c r="D1779" t="s">
        <v>4448</v>
      </c>
    </row>
    <row r="1780" spans="1:4" ht="15.6" x14ac:dyDescent="0.3">
      <c r="A1780" s="1" t="s">
        <v>586</v>
      </c>
      <c r="B1780" s="35" t="s">
        <v>4014</v>
      </c>
      <c r="C1780" t="s">
        <v>4682</v>
      </c>
      <c r="D1780" t="s">
        <v>3621</v>
      </c>
    </row>
    <row r="1781" spans="1:4" ht="15.6" x14ac:dyDescent="0.3">
      <c r="A1781" s="1" t="s">
        <v>585</v>
      </c>
      <c r="B1781" s="35" t="s">
        <v>4015</v>
      </c>
      <c r="C1781" t="s">
        <v>5125</v>
      </c>
      <c r="D1781" t="s">
        <v>4447</v>
      </c>
    </row>
    <row r="1782" spans="1:4" ht="15.6" x14ac:dyDescent="0.3">
      <c r="A1782" s="1" t="s">
        <v>584</v>
      </c>
      <c r="B1782" s="35" t="s">
        <v>4016</v>
      </c>
      <c r="C1782" t="s">
        <v>5009</v>
      </c>
      <c r="D1782" t="s">
        <v>4448</v>
      </c>
    </row>
    <row r="1783" spans="1:4" ht="15.6" x14ac:dyDescent="0.3">
      <c r="A1783" s="1" t="s">
        <v>583</v>
      </c>
      <c r="B1783" s="35" t="s">
        <v>3878</v>
      </c>
      <c r="C1783" t="s">
        <v>4683</v>
      </c>
      <c r="D1783" t="s">
        <v>4452</v>
      </c>
    </row>
    <row r="1784" spans="1:4" ht="15.6" x14ac:dyDescent="0.3">
      <c r="A1784" s="1" t="s">
        <v>582</v>
      </c>
      <c r="B1784" s="35" t="s">
        <v>2463</v>
      </c>
      <c r="C1784" t="s">
        <v>5275</v>
      </c>
    </row>
    <row r="1785" spans="1:4" ht="15.6" x14ac:dyDescent="0.3">
      <c r="A1785" s="1" t="s">
        <v>581</v>
      </c>
      <c r="B1785" s="35" t="s">
        <v>2995</v>
      </c>
      <c r="C1785" t="s">
        <v>4533</v>
      </c>
      <c r="D1785" t="s">
        <v>4448</v>
      </c>
    </row>
    <row r="1786" spans="1:4" ht="15.6" x14ac:dyDescent="0.3">
      <c r="A1786" s="1" t="s">
        <v>580</v>
      </c>
      <c r="B1786" s="35" t="s">
        <v>4017</v>
      </c>
      <c r="C1786" t="s">
        <v>5354</v>
      </c>
    </row>
    <row r="1787" spans="1:4" ht="15.6" x14ac:dyDescent="0.3">
      <c r="A1787" s="1" t="s">
        <v>579</v>
      </c>
      <c r="B1787" s="35" t="s">
        <v>4018</v>
      </c>
      <c r="C1787" t="s">
        <v>4514</v>
      </c>
    </row>
    <row r="1788" spans="1:4" ht="15.6" x14ac:dyDescent="0.3">
      <c r="A1788" s="1" t="s">
        <v>578</v>
      </c>
      <c r="B1788" s="35" t="s">
        <v>4019</v>
      </c>
      <c r="C1788" t="s">
        <v>5059</v>
      </c>
      <c r="D1788" t="s">
        <v>4462</v>
      </c>
    </row>
    <row r="1789" spans="1:4" ht="15.6" x14ac:dyDescent="0.3">
      <c r="A1789" s="1" t="s">
        <v>577</v>
      </c>
      <c r="B1789" s="35" t="s">
        <v>3469</v>
      </c>
      <c r="C1789" t="s">
        <v>4676</v>
      </c>
      <c r="D1789" t="s">
        <v>4461</v>
      </c>
    </row>
    <row r="1790" spans="1:4" ht="15.6" x14ac:dyDescent="0.3">
      <c r="A1790" s="1" t="s">
        <v>576</v>
      </c>
      <c r="B1790" s="35" t="s">
        <v>4020</v>
      </c>
      <c r="C1790" t="s">
        <v>4501</v>
      </c>
    </row>
    <row r="1791" spans="1:4" ht="15.6" x14ac:dyDescent="0.3">
      <c r="A1791" s="1" t="s">
        <v>575</v>
      </c>
      <c r="B1791" s="35" t="s">
        <v>4021</v>
      </c>
      <c r="C1791" t="s">
        <v>5355</v>
      </c>
    </row>
    <row r="1792" spans="1:4" ht="15.6" x14ac:dyDescent="0.3">
      <c r="A1792" s="1" t="s">
        <v>574</v>
      </c>
      <c r="B1792" s="35" t="s">
        <v>2831</v>
      </c>
      <c r="C1792" t="s">
        <v>4514</v>
      </c>
      <c r="D1792" t="s">
        <v>4451</v>
      </c>
    </row>
    <row r="1793" spans="1:4" ht="15.6" x14ac:dyDescent="0.3">
      <c r="A1793" s="1" t="s">
        <v>573</v>
      </c>
      <c r="B1793" s="35" t="s">
        <v>4022</v>
      </c>
      <c r="C1793" t="s">
        <v>4650</v>
      </c>
    </row>
    <row r="1794" spans="1:4" ht="15.6" x14ac:dyDescent="0.3">
      <c r="A1794" s="1" t="s">
        <v>572</v>
      </c>
      <c r="B1794" s="35" t="s">
        <v>4023</v>
      </c>
      <c r="C1794" t="s">
        <v>4618</v>
      </c>
    </row>
    <row r="1795" spans="1:4" ht="15.6" x14ac:dyDescent="0.3">
      <c r="A1795" s="1" t="s">
        <v>571</v>
      </c>
      <c r="B1795" s="35" t="s">
        <v>4024</v>
      </c>
      <c r="C1795" t="s">
        <v>4908</v>
      </c>
    </row>
    <row r="1796" spans="1:4" ht="15.6" x14ac:dyDescent="0.3">
      <c r="A1796" s="1" t="s">
        <v>570</v>
      </c>
      <c r="B1796" s="35" t="s">
        <v>3738</v>
      </c>
      <c r="C1796" t="s">
        <v>4529</v>
      </c>
      <c r="D1796" t="s">
        <v>4447</v>
      </c>
    </row>
    <row r="1797" spans="1:4" ht="15.6" x14ac:dyDescent="0.3">
      <c r="A1797" s="1" t="s">
        <v>569</v>
      </c>
      <c r="B1797" s="35" t="s">
        <v>4025</v>
      </c>
      <c r="C1797" t="s">
        <v>4605</v>
      </c>
    </row>
    <row r="1798" spans="1:4" ht="15.6" x14ac:dyDescent="0.3">
      <c r="A1798" s="1" t="s">
        <v>568</v>
      </c>
      <c r="B1798" s="35" t="s">
        <v>4026</v>
      </c>
      <c r="C1798" t="s">
        <v>5356</v>
      </c>
    </row>
    <row r="1799" spans="1:4" ht="15.6" x14ac:dyDescent="0.3">
      <c r="A1799" s="1" t="s">
        <v>567</v>
      </c>
      <c r="B1799" s="35" t="s">
        <v>4027</v>
      </c>
      <c r="C1799" t="s">
        <v>5056</v>
      </c>
      <c r="D1799" t="s">
        <v>4453</v>
      </c>
    </row>
    <row r="1800" spans="1:4" ht="15.6" x14ac:dyDescent="0.3">
      <c r="A1800" s="1" t="s">
        <v>566</v>
      </c>
      <c r="B1800" s="35" t="s">
        <v>2968</v>
      </c>
      <c r="C1800" t="s">
        <v>5115</v>
      </c>
      <c r="D1800" t="s">
        <v>4447</v>
      </c>
    </row>
    <row r="1801" spans="1:4" ht="15.6" x14ac:dyDescent="0.3">
      <c r="A1801" s="1" t="s">
        <v>565</v>
      </c>
      <c r="B1801" s="35" t="s">
        <v>4028</v>
      </c>
      <c r="C1801" t="s">
        <v>5357</v>
      </c>
    </row>
    <row r="1802" spans="1:4" ht="15.6" x14ac:dyDescent="0.3">
      <c r="A1802" s="1" t="s">
        <v>564</v>
      </c>
      <c r="B1802" s="35" t="s">
        <v>4029</v>
      </c>
      <c r="C1802" t="s">
        <v>4866</v>
      </c>
    </row>
    <row r="1803" spans="1:4" ht="15.6" x14ac:dyDescent="0.3">
      <c r="A1803" s="1" t="s">
        <v>563</v>
      </c>
      <c r="B1803" s="35" t="s">
        <v>4030</v>
      </c>
      <c r="C1803" t="s">
        <v>4554</v>
      </c>
    </row>
    <row r="1804" spans="1:4" ht="15.6" x14ac:dyDescent="0.3">
      <c r="A1804" s="1" t="s">
        <v>562</v>
      </c>
      <c r="B1804" s="35" t="s">
        <v>2638</v>
      </c>
      <c r="C1804" t="s">
        <v>4868</v>
      </c>
    </row>
    <row r="1805" spans="1:4" ht="15.6" x14ac:dyDescent="0.3">
      <c r="A1805" s="1" t="s">
        <v>561</v>
      </c>
      <c r="B1805" s="35" t="s">
        <v>2466</v>
      </c>
      <c r="C1805" t="s">
        <v>5358</v>
      </c>
    </row>
    <row r="1806" spans="1:4" ht="15.6" x14ac:dyDescent="0.3">
      <c r="A1806" s="1" t="s">
        <v>560</v>
      </c>
      <c r="B1806" s="35" t="s">
        <v>4031</v>
      </c>
      <c r="C1806" t="s">
        <v>4554</v>
      </c>
      <c r="D1806" t="s">
        <v>4450</v>
      </c>
    </row>
    <row r="1807" spans="1:4" ht="15.6" x14ac:dyDescent="0.3">
      <c r="A1807" s="1" t="s">
        <v>559</v>
      </c>
      <c r="B1807" s="35" t="s">
        <v>4032</v>
      </c>
      <c r="C1807" t="s">
        <v>4801</v>
      </c>
    </row>
    <row r="1808" spans="1:4" ht="15.6" x14ac:dyDescent="0.3">
      <c r="A1808" s="1" t="s">
        <v>558</v>
      </c>
      <c r="B1808" s="35" t="s">
        <v>4033</v>
      </c>
      <c r="C1808" t="s">
        <v>5359</v>
      </c>
    </row>
    <row r="1809" spans="1:4" ht="15.6" x14ac:dyDescent="0.3">
      <c r="A1809" s="1" t="s">
        <v>557</v>
      </c>
      <c r="B1809" s="35" t="s">
        <v>4034</v>
      </c>
      <c r="C1809" t="s">
        <v>5360</v>
      </c>
      <c r="D1809" t="s">
        <v>4453</v>
      </c>
    </row>
    <row r="1810" spans="1:4" ht="15.6" x14ac:dyDescent="0.3">
      <c r="A1810" s="1" t="s">
        <v>556</v>
      </c>
      <c r="B1810" s="35" t="s">
        <v>4035</v>
      </c>
      <c r="C1810" t="s">
        <v>4686</v>
      </c>
    </row>
    <row r="1811" spans="1:4" ht="15.6" x14ac:dyDescent="0.3">
      <c r="A1811" s="1" t="s">
        <v>555</v>
      </c>
      <c r="B1811" s="35" t="s">
        <v>4036</v>
      </c>
      <c r="C1811" t="s">
        <v>5212</v>
      </c>
    </row>
    <row r="1812" spans="1:4" ht="15.6" x14ac:dyDescent="0.3">
      <c r="A1812" s="1" t="s">
        <v>554</v>
      </c>
      <c r="B1812" s="35" t="s">
        <v>4037</v>
      </c>
      <c r="C1812" t="s">
        <v>5361</v>
      </c>
    </row>
    <row r="1813" spans="1:4" ht="15.6" x14ac:dyDescent="0.3">
      <c r="A1813" s="1" t="s">
        <v>553</v>
      </c>
      <c r="B1813" s="35" t="s">
        <v>4038</v>
      </c>
      <c r="C1813" t="s">
        <v>5211</v>
      </c>
    </row>
    <row r="1814" spans="1:4" ht="15.6" x14ac:dyDescent="0.3">
      <c r="A1814" s="1" t="s">
        <v>552</v>
      </c>
      <c r="B1814" s="35" t="s">
        <v>4039</v>
      </c>
      <c r="C1814" t="s">
        <v>4607</v>
      </c>
      <c r="D1814" t="s">
        <v>4461</v>
      </c>
    </row>
    <row r="1815" spans="1:4" ht="15.6" x14ac:dyDescent="0.3">
      <c r="A1815" s="1" t="s">
        <v>551</v>
      </c>
      <c r="B1815" s="35" t="s">
        <v>4040</v>
      </c>
      <c r="C1815" t="s">
        <v>4801</v>
      </c>
    </row>
    <row r="1816" spans="1:4" ht="15.6" x14ac:dyDescent="0.3">
      <c r="A1816" s="1" t="s">
        <v>550</v>
      </c>
      <c r="B1816" s="35" t="s">
        <v>4041</v>
      </c>
      <c r="C1816" t="s">
        <v>4591</v>
      </c>
    </row>
    <row r="1817" spans="1:4" ht="15.6" x14ac:dyDescent="0.3">
      <c r="A1817" s="1" t="s">
        <v>549</v>
      </c>
      <c r="B1817" s="35" t="s">
        <v>4042</v>
      </c>
      <c r="C1817" t="s">
        <v>5362</v>
      </c>
      <c r="D1817" t="s">
        <v>4447</v>
      </c>
    </row>
    <row r="1818" spans="1:4" ht="15.6" x14ac:dyDescent="0.3">
      <c r="A1818" s="1" t="s">
        <v>548</v>
      </c>
      <c r="B1818" s="35" t="s">
        <v>4043</v>
      </c>
      <c r="C1818" t="s">
        <v>4554</v>
      </c>
      <c r="D1818" t="s">
        <v>3621</v>
      </c>
    </row>
    <row r="1819" spans="1:4" ht="15.6" x14ac:dyDescent="0.3">
      <c r="A1819" s="1" t="s">
        <v>547</v>
      </c>
      <c r="B1819" s="35" t="s">
        <v>4044</v>
      </c>
      <c r="C1819" t="s">
        <v>4887</v>
      </c>
      <c r="D1819" t="s">
        <v>4444</v>
      </c>
    </row>
    <row r="1820" spans="1:4" ht="15.6" x14ac:dyDescent="0.3">
      <c r="A1820" s="1" t="s">
        <v>546</v>
      </c>
      <c r="B1820" s="35" t="s">
        <v>3386</v>
      </c>
      <c r="C1820" t="s">
        <v>4744</v>
      </c>
    </row>
    <row r="1821" spans="1:4" ht="15.6" x14ac:dyDescent="0.3">
      <c r="A1821" s="1" t="s">
        <v>545</v>
      </c>
      <c r="B1821" s="35" t="s">
        <v>4045</v>
      </c>
      <c r="C1821" t="s">
        <v>5363</v>
      </c>
    </row>
    <row r="1822" spans="1:4" ht="15.6" x14ac:dyDescent="0.3">
      <c r="A1822" s="1" t="s">
        <v>544</v>
      </c>
      <c r="B1822" s="35" t="s">
        <v>4046</v>
      </c>
      <c r="C1822" t="s">
        <v>4503</v>
      </c>
    </row>
    <row r="1823" spans="1:4" ht="15.6" x14ac:dyDescent="0.3">
      <c r="A1823" s="1" t="s">
        <v>543</v>
      </c>
      <c r="B1823" s="35" t="s">
        <v>4047</v>
      </c>
      <c r="C1823" t="s">
        <v>4755</v>
      </c>
      <c r="D1823" t="s">
        <v>4442</v>
      </c>
    </row>
    <row r="1824" spans="1:4" ht="15.6" x14ac:dyDescent="0.3">
      <c r="A1824" s="1" t="s">
        <v>542</v>
      </c>
      <c r="B1824" s="35" t="s">
        <v>4048</v>
      </c>
      <c r="C1824" t="s">
        <v>4680</v>
      </c>
    </row>
    <row r="1825" spans="1:4" ht="15.6" x14ac:dyDescent="0.3">
      <c r="A1825" s="1" t="s">
        <v>541</v>
      </c>
      <c r="B1825" s="35" t="s">
        <v>3147</v>
      </c>
      <c r="C1825" t="s">
        <v>4496</v>
      </c>
      <c r="D1825" t="s">
        <v>4456</v>
      </c>
    </row>
    <row r="1826" spans="1:4" ht="15.6" x14ac:dyDescent="0.3">
      <c r="A1826" s="1" t="s">
        <v>540</v>
      </c>
      <c r="B1826" s="35" t="s">
        <v>4049</v>
      </c>
      <c r="C1826" t="s">
        <v>4608</v>
      </c>
      <c r="D1826" t="s">
        <v>4465</v>
      </c>
    </row>
    <row r="1827" spans="1:4" ht="15.6" x14ac:dyDescent="0.3">
      <c r="A1827" s="1" t="s">
        <v>539</v>
      </c>
      <c r="B1827" s="35" t="s">
        <v>4050</v>
      </c>
      <c r="C1827" t="s">
        <v>5364</v>
      </c>
    </row>
    <row r="1828" spans="1:4" ht="15.6" x14ac:dyDescent="0.3">
      <c r="A1828" s="1" t="s">
        <v>538</v>
      </c>
      <c r="B1828" s="35" t="s">
        <v>4051</v>
      </c>
      <c r="C1828" t="s">
        <v>4674</v>
      </c>
      <c r="D1828" t="s">
        <v>4448</v>
      </c>
    </row>
    <row r="1829" spans="1:4" ht="15.6" x14ac:dyDescent="0.3">
      <c r="A1829" s="1" t="s">
        <v>537</v>
      </c>
      <c r="B1829" s="35" t="s">
        <v>4052</v>
      </c>
      <c r="C1829" t="s">
        <v>5009</v>
      </c>
    </row>
    <row r="1830" spans="1:4" ht="15.6" x14ac:dyDescent="0.3">
      <c r="A1830" s="1" t="s">
        <v>536</v>
      </c>
      <c r="B1830" s="35" t="s">
        <v>4053</v>
      </c>
      <c r="C1830" t="s">
        <v>4797</v>
      </c>
    </row>
    <row r="1831" spans="1:4" ht="15.6" x14ac:dyDescent="0.3">
      <c r="A1831" s="1" t="s">
        <v>535</v>
      </c>
      <c r="B1831" s="35" t="s">
        <v>2625</v>
      </c>
      <c r="C1831" t="s">
        <v>4729</v>
      </c>
    </row>
    <row r="1832" spans="1:4" ht="15.6" x14ac:dyDescent="0.3">
      <c r="A1832" s="1" t="s">
        <v>534</v>
      </c>
      <c r="B1832" s="35" t="s">
        <v>3387</v>
      </c>
      <c r="C1832" t="s">
        <v>5365</v>
      </c>
    </row>
    <row r="1833" spans="1:4" ht="15.6" x14ac:dyDescent="0.3">
      <c r="A1833" s="1" t="s">
        <v>533</v>
      </c>
      <c r="B1833" s="35" t="s">
        <v>2818</v>
      </c>
      <c r="C1833" t="s">
        <v>5224</v>
      </c>
    </row>
    <row r="1834" spans="1:4" ht="15.6" x14ac:dyDescent="0.3">
      <c r="A1834" s="1" t="s">
        <v>532</v>
      </c>
      <c r="B1834" s="35" t="s">
        <v>4054</v>
      </c>
      <c r="C1834" t="s">
        <v>5366</v>
      </c>
    </row>
    <row r="1835" spans="1:4" ht="15.6" x14ac:dyDescent="0.3">
      <c r="A1835" s="1" t="s">
        <v>531</v>
      </c>
      <c r="B1835" s="35" t="s">
        <v>4055</v>
      </c>
      <c r="C1835" t="s">
        <v>5367</v>
      </c>
      <c r="D1835" t="s">
        <v>4448</v>
      </c>
    </row>
    <row r="1836" spans="1:4" ht="15.6" x14ac:dyDescent="0.3">
      <c r="A1836" s="1" t="s">
        <v>529</v>
      </c>
      <c r="B1836" s="35" t="s">
        <v>4056</v>
      </c>
      <c r="C1836" t="s">
        <v>5201</v>
      </c>
      <c r="D1836" t="s">
        <v>4448</v>
      </c>
    </row>
    <row r="1837" spans="1:4" ht="15.6" x14ac:dyDescent="0.3">
      <c r="A1837" s="1" t="s">
        <v>528</v>
      </c>
      <c r="B1837" s="35" t="s">
        <v>4057</v>
      </c>
      <c r="C1837" t="s">
        <v>4591</v>
      </c>
    </row>
    <row r="1838" spans="1:4" ht="15.6" x14ac:dyDescent="0.3">
      <c r="A1838" s="1" t="s">
        <v>527</v>
      </c>
      <c r="B1838" s="35" t="s">
        <v>4058</v>
      </c>
      <c r="C1838" t="s">
        <v>5368</v>
      </c>
    </row>
    <row r="1839" spans="1:4" ht="15.6" x14ac:dyDescent="0.3">
      <c r="A1839" s="1" t="s">
        <v>526</v>
      </c>
      <c r="B1839" s="35" t="s">
        <v>4059</v>
      </c>
      <c r="C1839" t="s">
        <v>5369</v>
      </c>
    </row>
    <row r="1840" spans="1:4" ht="15.6" x14ac:dyDescent="0.3">
      <c r="A1840" s="1" t="s">
        <v>525</v>
      </c>
      <c r="B1840" s="35" t="s">
        <v>3516</v>
      </c>
      <c r="C1840" t="s">
        <v>4537</v>
      </c>
      <c r="D1840" t="s">
        <v>4489</v>
      </c>
    </row>
    <row r="1841" spans="1:4" ht="15.6" x14ac:dyDescent="0.3">
      <c r="A1841" s="1" t="s">
        <v>524</v>
      </c>
      <c r="B1841" s="35" t="s">
        <v>3562</v>
      </c>
      <c r="C1841" t="s">
        <v>4705</v>
      </c>
      <c r="D1841" t="s">
        <v>4455</v>
      </c>
    </row>
    <row r="1842" spans="1:4" ht="15.6" x14ac:dyDescent="0.3">
      <c r="A1842" s="1" t="s">
        <v>523</v>
      </c>
      <c r="B1842" s="35" t="s">
        <v>4060</v>
      </c>
      <c r="C1842" t="s">
        <v>4553</v>
      </c>
    </row>
    <row r="1843" spans="1:4" ht="15.6" x14ac:dyDescent="0.3">
      <c r="A1843" s="1" t="s">
        <v>522</v>
      </c>
      <c r="B1843" s="35" t="s">
        <v>4061</v>
      </c>
      <c r="C1843" t="s">
        <v>5370</v>
      </c>
      <c r="D1843" t="s">
        <v>3621</v>
      </c>
    </row>
    <row r="1844" spans="1:4" ht="15.6" x14ac:dyDescent="0.3">
      <c r="A1844" s="1" t="s">
        <v>521</v>
      </c>
      <c r="B1844" s="35" t="s">
        <v>2504</v>
      </c>
      <c r="C1844" t="s">
        <v>5371</v>
      </c>
    </row>
    <row r="1845" spans="1:4" ht="15.6" x14ac:dyDescent="0.3">
      <c r="A1845" s="1" t="s">
        <v>520</v>
      </c>
      <c r="B1845" s="35" t="s">
        <v>4062</v>
      </c>
      <c r="C1845" t="s">
        <v>4532</v>
      </c>
      <c r="D1845" t="s">
        <v>4448</v>
      </c>
    </row>
    <row r="1846" spans="1:4" ht="15.6" x14ac:dyDescent="0.3">
      <c r="A1846" s="1" t="s">
        <v>519</v>
      </c>
      <c r="B1846" s="35" t="s">
        <v>4063</v>
      </c>
      <c r="C1846" t="s">
        <v>4520</v>
      </c>
    </row>
    <row r="1847" spans="1:4" ht="15.6" x14ac:dyDescent="0.3">
      <c r="A1847" s="1" t="s">
        <v>518</v>
      </c>
      <c r="B1847" s="35" t="s">
        <v>4064</v>
      </c>
      <c r="C1847" t="s">
        <v>5372</v>
      </c>
      <c r="D1847" t="s">
        <v>4490</v>
      </c>
    </row>
    <row r="1848" spans="1:4" ht="15.6" x14ac:dyDescent="0.3">
      <c r="A1848" s="1" t="s">
        <v>517</v>
      </c>
      <c r="B1848" s="35" t="s">
        <v>4065</v>
      </c>
      <c r="C1848" t="s">
        <v>4615</v>
      </c>
      <c r="D1848" t="s">
        <v>4448</v>
      </c>
    </row>
    <row r="1849" spans="1:4" ht="15.6" x14ac:dyDescent="0.3">
      <c r="A1849" s="1" t="s">
        <v>516</v>
      </c>
      <c r="B1849" s="35" t="s">
        <v>4066</v>
      </c>
      <c r="C1849" t="s">
        <v>5373</v>
      </c>
    </row>
    <row r="1850" spans="1:4" ht="15.6" x14ac:dyDescent="0.3">
      <c r="A1850" s="1" t="s">
        <v>515</v>
      </c>
      <c r="B1850" s="35" t="s">
        <v>4067</v>
      </c>
      <c r="C1850" t="s">
        <v>4503</v>
      </c>
      <c r="D1850" t="s">
        <v>4447</v>
      </c>
    </row>
    <row r="1851" spans="1:4" ht="15.6" x14ac:dyDescent="0.3">
      <c r="A1851" s="1" t="s">
        <v>514</v>
      </c>
      <c r="B1851" s="35" t="s">
        <v>4068</v>
      </c>
      <c r="C1851" t="s">
        <v>4715</v>
      </c>
    </row>
    <row r="1852" spans="1:4" ht="15.6" x14ac:dyDescent="0.3">
      <c r="A1852" s="1" t="s">
        <v>513</v>
      </c>
      <c r="B1852" s="35" t="s">
        <v>4069</v>
      </c>
      <c r="C1852" t="s">
        <v>4529</v>
      </c>
    </row>
    <row r="1853" spans="1:4" ht="15.6" x14ac:dyDescent="0.3">
      <c r="A1853" s="1" t="s">
        <v>512</v>
      </c>
      <c r="B1853" s="35" t="s">
        <v>4070</v>
      </c>
      <c r="C1853" t="s">
        <v>5374</v>
      </c>
    </row>
    <row r="1854" spans="1:4" ht="15.6" x14ac:dyDescent="0.3">
      <c r="A1854" s="1" t="s">
        <v>510</v>
      </c>
      <c r="B1854" s="35" t="s">
        <v>4071</v>
      </c>
      <c r="C1854" t="s">
        <v>4529</v>
      </c>
    </row>
    <row r="1855" spans="1:4" ht="15.6" x14ac:dyDescent="0.3">
      <c r="A1855" s="1" t="s">
        <v>509</v>
      </c>
      <c r="B1855" s="35" t="s">
        <v>3904</v>
      </c>
      <c r="C1855" t="s">
        <v>5375</v>
      </c>
    </row>
    <row r="1856" spans="1:4" ht="15.6" x14ac:dyDescent="0.3">
      <c r="A1856" s="1" t="s">
        <v>508</v>
      </c>
      <c r="B1856" s="35" t="s">
        <v>3086</v>
      </c>
      <c r="C1856" t="s">
        <v>4584</v>
      </c>
      <c r="D1856" t="s">
        <v>4442</v>
      </c>
    </row>
    <row r="1857" spans="1:4" ht="15.6" x14ac:dyDescent="0.3">
      <c r="A1857" s="1" t="s">
        <v>507</v>
      </c>
      <c r="B1857" s="35" t="s">
        <v>4072</v>
      </c>
      <c r="C1857" t="s">
        <v>4654</v>
      </c>
    </row>
    <row r="1858" spans="1:4" ht="15.6" x14ac:dyDescent="0.3">
      <c r="A1858" s="1" t="s">
        <v>506</v>
      </c>
      <c r="B1858" s="35" t="s">
        <v>4073</v>
      </c>
      <c r="C1858" t="s">
        <v>5376</v>
      </c>
      <c r="D1858" t="s">
        <v>4453</v>
      </c>
    </row>
    <row r="1859" spans="1:4" ht="15.6" x14ac:dyDescent="0.3">
      <c r="A1859" s="1" t="s">
        <v>505</v>
      </c>
      <c r="B1859" s="35" t="s">
        <v>4074</v>
      </c>
      <c r="C1859" t="s">
        <v>5377</v>
      </c>
    </row>
    <row r="1860" spans="1:4" ht="15.6" x14ac:dyDescent="0.3">
      <c r="A1860" s="1" t="s">
        <v>504</v>
      </c>
      <c r="B1860" s="35" t="s">
        <v>3436</v>
      </c>
      <c r="C1860" t="s">
        <v>5196</v>
      </c>
    </row>
    <row r="1861" spans="1:4" ht="15.6" x14ac:dyDescent="0.3">
      <c r="A1861" s="1" t="s">
        <v>503</v>
      </c>
      <c r="B1861" s="35" t="s">
        <v>3278</v>
      </c>
      <c r="C1861" t="s">
        <v>4600</v>
      </c>
      <c r="D1861" t="s">
        <v>4453</v>
      </c>
    </row>
    <row r="1862" spans="1:4" ht="15.6" x14ac:dyDescent="0.3">
      <c r="A1862" s="1" t="s">
        <v>502</v>
      </c>
      <c r="B1862" s="35" t="s">
        <v>4075</v>
      </c>
      <c r="C1862" t="s">
        <v>4522</v>
      </c>
      <c r="D1862" t="s">
        <v>4450</v>
      </c>
    </row>
    <row r="1863" spans="1:4" ht="15.6" x14ac:dyDescent="0.3">
      <c r="A1863" s="1" t="s">
        <v>501</v>
      </c>
      <c r="B1863" s="35" t="s">
        <v>2822</v>
      </c>
      <c r="C1863" t="s">
        <v>4550</v>
      </c>
    </row>
    <row r="1864" spans="1:4" ht="15.6" x14ac:dyDescent="0.3">
      <c r="A1864" s="1" t="s">
        <v>500</v>
      </c>
      <c r="B1864" s="35" t="s">
        <v>4076</v>
      </c>
      <c r="C1864" t="s">
        <v>5378</v>
      </c>
    </row>
    <row r="1865" spans="1:4" ht="15.6" x14ac:dyDescent="0.3">
      <c r="A1865" s="1" t="s">
        <v>499</v>
      </c>
      <c r="B1865" s="35" t="s">
        <v>4077</v>
      </c>
      <c r="C1865" t="s">
        <v>4544</v>
      </c>
    </row>
    <row r="1866" spans="1:4" ht="15.6" x14ac:dyDescent="0.3">
      <c r="A1866" s="1" t="s">
        <v>498</v>
      </c>
      <c r="B1866" s="35" t="s">
        <v>2869</v>
      </c>
      <c r="C1866" t="s">
        <v>4875</v>
      </c>
      <c r="D1866" t="s">
        <v>4460</v>
      </c>
    </row>
    <row r="1867" spans="1:4" ht="15.6" x14ac:dyDescent="0.3">
      <c r="A1867" s="1" t="s">
        <v>497</v>
      </c>
      <c r="B1867" s="35" t="s">
        <v>4078</v>
      </c>
      <c r="C1867" t="s">
        <v>4623</v>
      </c>
      <c r="D1867" t="s">
        <v>4447</v>
      </c>
    </row>
    <row r="1868" spans="1:4" ht="15.6" x14ac:dyDescent="0.3">
      <c r="A1868" s="1" t="s">
        <v>496</v>
      </c>
      <c r="B1868" s="35" t="s">
        <v>3201</v>
      </c>
      <c r="C1868" t="s">
        <v>4736</v>
      </c>
    </row>
    <row r="1869" spans="1:4" ht="15.6" x14ac:dyDescent="0.3">
      <c r="A1869" s="1" t="s">
        <v>495</v>
      </c>
      <c r="B1869" s="35" t="s">
        <v>3108</v>
      </c>
      <c r="C1869" t="s">
        <v>4982</v>
      </c>
      <c r="D1869" t="s">
        <v>3621</v>
      </c>
    </row>
    <row r="1870" spans="1:4" ht="15.6" x14ac:dyDescent="0.3">
      <c r="A1870" s="1" t="s">
        <v>494</v>
      </c>
      <c r="B1870" s="35" t="s">
        <v>4079</v>
      </c>
      <c r="C1870" t="s">
        <v>4762</v>
      </c>
    </row>
    <row r="1871" spans="1:4" ht="15.6" x14ac:dyDescent="0.3">
      <c r="A1871" s="1" t="s">
        <v>493</v>
      </c>
      <c r="B1871" s="35" t="s">
        <v>2642</v>
      </c>
      <c r="C1871" t="s">
        <v>4602</v>
      </c>
    </row>
    <row r="1872" spans="1:4" ht="15.6" x14ac:dyDescent="0.3">
      <c r="A1872" s="1" t="s">
        <v>492</v>
      </c>
      <c r="B1872" s="35" t="s">
        <v>4080</v>
      </c>
      <c r="C1872" t="s">
        <v>5379</v>
      </c>
      <c r="D1872" t="s">
        <v>3621</v>
      </c>
    </row>
    <row r="1873" spans="1:5" ht="15.6" x14ac:dyDescent="0.3">
      <c r="A1873" s="1" t="s">
        <v>491</v>
      </c>
      <c r="B1873" s="35" t="s">
        <v>4081</v>
      </c>
      <c r="C1873" t="s">
        <v>5380</v>
      </c>
      <c r="D1873" t="s">
        <v>4454</v>
      </c>
    </row>
    <row r="1874" spans="1:5" ht="15.6" x14ac:dyDescent="0.3">
      <c r="A1874" s="1" t="s">
        <v>490</v>
      </c>
      <c r="B1874" s="35" t="s">
        <v>4082</v>
      </c>
      <c r="C1874" t="s">
        <v>5381</v>
      </c>
      <c r="D1874" t="s">
        <v>3621</v>
      </c>
    </row>
    <row r="1875" spans="1:5" ht="15.6" x14ac:dyDescent="0.3">
      <c r="A1875" s="1" t="s">
        <v>489</v>
      </c>
      <c r="B1875" s="35" t="s">
        <v>4083</v>
      </c>
      <c r="C1875" t="s">
        <v>5382</v>
      </c>
      <c r="D1875" t="s">
        <v>3621</v>
      </c>
    </row>
    <row r="1876" spans="1:5" ht="15.6" x14ac:dyDescent="0.3">
      <c r="A1876" s="1" t="s">
        <v>488</v>
      </c>
      <c r="B1876" s="35" t="s">
        <v>4084</v>
      </c>
      <c r="C1876" t="s">
        <v>5383</v>
      </c>
    </row>
    <row r="1877" spans="1:5" ht="15.6" x14ac:dyDescent="0.3">
      <c r="A1877" s="1" t="s">
        <v>487</v>
      </c>
      <c r="B1877" s="35" t="s">
        <v>3469</v>
      </c>
      <c r="C1877" t="s">
        <v>4577</v>
      </c>
    </row>
    <row r="1878" spans="1:5" ht="15.6" x14ac:dyDescent="0.3">
      <c r="A1878" s="1" t="s">
        <v>486</v>
      </c>
      <c r="B1878" s="35" t="s">
        <v>4085</v>
      </c>
      <c r="C1878" t="s">
        <v>4674</v>
      </c>
      <c r="D1878" t="s">
        <v>4447</v>
      </c>
    </row>
    <row r="1879" spans="1:5" ht="15.6" x14ac:dyDescent="0.3">
      <c r="A1879" s="1" t="s">
        <v>485</v>
      </c>
      <c r="B1879" s="35" t="s">
        <v>4086</v>
      </c>
      <c r="C1879" t="s">
        <v>5384</v>
      </c>
      <c r="D1879" t="s">
        <v>4454</v>
      </c>
    </row>
    <row r="1880" spans="1:5" ht="15.6" x14ac:dyDescent="0.3">
      <c r="A1880" s="1" t="s">
        <v>484</v>
      </c>
      <c r="B1880" s="35" t="s">
        <v>4087</v>
      </c>
      <c r="C1880" t="s">
        <v>5250</v>
      </c>
    </row>
    <row r="1881" spans="1:5" ht="15.6" x14ac:dyDescent="0.3">
      <c r="A1881" s="1" t="s">
        <v>483</v>
      </c>
      <c r="B1881" s="35" t="s">
        <v>4088</v>
      </c>
      <c r="C1881" t="s">
        <v>5385</v>
      </c>
    </row>
    <row r="1882" spans="1:5" ht="15.6" x14ac:dyDescent="0.3">
      <c r="A1882" s="1" t="s">
        <v>482</v>
      </c>
      <c r="B1882" s="35" t="s">
        <v>2977</v>
      </c>
      <c r="C1882" t="s">
        <v>5180</v>
      </c>
    </row>
    <row r="1883" spans="1:5" ht="15.6" x14ac:dyDescent="0.3">
      <c r="A1883" s="1" t="s">
        <v>481</v>
      </c>
      <c r="B1883" s="35" t="s">
        <v>4089</v>
      </c>
      <c r="C1883" t="s">
        <v>4577</v>
      </c>
    </row>
    <row r="1884" spans="1:5" ht="15.6" x14ac:dyDescent="0.3">
      <c r="A1884" s="1" t="s">
        <v>480</v>
      </c>
      <c r="B1884" s="35" t="s">
        <v>4090</v>
      </c>
      <c r="C1884" t="s">
        <v>5349</v>
      </c>
    </row>
    <row r="1885" spans="1:5" ht="15.6" x14ac:dyDescent="0.3">
      <c r="A1885" s="1" t="s">
        <v>479</v>
      </c>
      <c r="B1885" s="35" t="s">
        <v>4091</v>
      </c>
      <c r="C1885" t="s">
        <v>4870</v>
      </c>
      <c r="D1885" t="s">
        <v>4452</v>
      </c>
    </row>
    <row r="1886" spans="1:5" ht="15.6" x14ac:dyDescent="0.3">
      <c r="A1886" s="1" t="s">
        <v>478</v>
      </c>
      <c r="B1886" s="35" t="s">
        <v>4092</v>
      </c>
      <c r="C1886" t="s">
        <v>5386</v>
      </c>
      <c r="D1886" t="s">
        <v>4450</v>
      </c>
    </row>
    <row r="1887" spans="1:5" ht="15.6" x14ac:dyDescent="0.3">
      <c r="A1887" s="1" t="s">
        <v>477</v>
      </c>
      <c r="B1887" s="35" t="s">
        <v>4093</v>
      </c>
      <c r="C1887" t="s">
        <v>5387</v>
      </c>
    </row>
    <row r="1888" spans="1:5" ht="15.6" x14ac:dyDescent="0.3">
      <c r="A1888" s="1" t="s">
        <v>476</v>
      </c>
      <c r="B1888" s="35" t="s">
        <v>4094</v>
      </c>
      <c r="C1888" t="s">
        <v>5073</v>
      </c>
      <c r="D1888" t="s">
        <v>4491</v>
      </c>
      <c r="E1888" t="s">
        <v>4449</v>
      </c>
    </row>
    <row r="1889" spans="1:4" ht="15.6" x14ac:dyDescent="0.3">
      <c r="A1889" s="1" t="s">
        <v>475</v>
      </c>
      <c r="B1889" s="35" t="s">
        <v>4095</v>
      </c>
      <c r="C1889" t="s">
        <v>4682</v>
      </c>
    </row>
    <row r="1890" spans="1:4" ht="15.6" x14ac:dyDescent="0.3">
      <c r="A1890" s="1" t="s">
        <v>474</v>
      </c>
      <c r="B1890" s="35" t="s">
        <v>2992</v>
      </c>
      <c r="C1890" t="s">
        <v>5388</v>
      </c>
    </row>
    <row r="1891" spans="1:4" ht="15.6" x14ac:dyDescent="0.3">
      <c r="A1891" s="1" t="s">
        <v>473</v>
      </c>
      <c r="B1891" s="35" t="s">
        <v>4096</v>
      </c>
      <c r="C1891" t="s">
        <v>4512</v>
      </c>
    </row>
    <row r="1892" spans="1:4" ht="15.6" x14ac:dyDescent="0.3">
      <c r="A1892" s="1" t="s">
        <v>472</v>
      </c>
      <c r="B1892" s="35" t="s">
        <v>4097</v>
      </c>
      <c r="C1892" t="s">
        <v>4514</v>
      </c>
    </row>
    <row r="1893" spans="1:4" ht="15.6" x14ac:dyDescent="0.3">
      <c r="A1893" s="1" t="s">
        <v>471</v>
      </c>
      <c r="B1893" s="35" t="s">
        <v>4098</v>
      </c>
      <c r="C1893" t="s">
        <v>5389</v>
      </c>
    </row>
    <row r="1894" spans="1:4" ht="15.6" x14ac:dyDescent="0.3">
      <c r="A1894" s="1" t="s">
        <v>470</v>
      </c>
      <c r="B1894" s="35" t="s">
        <v>4099</v>
      </c>
      <c r="C1894" t="s">
        <v>4843</v>
      </c>
      <c r="D1894" t="s">
        <v>4447</v>
      </c>
    </row>
    <row r="1895" spans="1:4" ht="15.6" x14ac:dyDescent="0.3">
      <c r="A1895" s="1" t="s">
        <v>469</v>
      </c>
      <c r="B1895" s="35" t="s">
        <v>4100</v>
      </c>
      <c r="C1895" t="s">
        <v>4595</v>
      </c>
    </row>
    <row r="1896" spans="1:4" ht="15.6" x14ac:dyDescent="0.3">
      <c r="A1896" s="1" t="s">
        <v>468</v>
      </c>
      <c r="B1896" s="35" t="s">
        <v>4101</v>
      </c>
      <c r="C1896" t="s">
        <v>4538</v>
      </c>
      <c r="D1896" t="s">
        <v>4442</v>
      </c>
    </row>
    <row r="1897" spans="1:4" ht="15.6" x14ac:dyDescent="0.3">
      <c r="A1897" s="1" t="s">
        <v>467</v>
      </c>
      <c r="B1897" s="35" t="s">
        <v>2674</v>
      </c>
      <c r="C1897" t="s">
        <v>4684</v>
      </c>
      <c r="D1897" t="s">
        <v>4450</v>
      </c>
    </row>
    <row r="1898" spans="1:4" ht="15.6" x14ac:dyDescent="0.3">
      <c r="A1898" s="1" t="s">
        <v>466</v>
      </c>
      <c r="B1898" s="35" t="s">
        <v>4102</v>
      </c>
      <c r="C1898" t="s">
        <v>4496</v>
      </c>
    </row>
    <row r="1899" spans="1:4" ht="15.6" x14ac:dyDescent="0.3">
      <c r="A1899" s="1" t="s">
        <v>465</v>
      </c>
      <c r="B1899" s="35" t="s">
        <v>2507</v>
      </c>
      <c r="C1899" t="s">
        <v>5094</v>
      </c>
      <c r="D1899" t="s">
        <v>4450</v>
      </c>
    </row>
    <row r="1900" spans="1:4" ht="15.6" x14ac:dyDescent="0.3">
      <c r="A1900" s="1" t="s">
        <v>464</v>
      </c>
      <c r="B1900" s="35" t="s">
        <v>2537</v>
      </c>
      <c r="C1900" t="s">
        <v>4654</v>
      </c>
    </row>
    <row r="1901" spans="1:4" ht="15.6" x14ac:dyDescent="0.3">
      <c r="A1901" s="1" t="s">
        <v>463</v>
      </c>
      <c r="B1901" s="35" t="s">
        <v>4103</v>
      </c>
      <c r="C1901" t="s">
        <v>4578</v>
      </c>
    </row>
    <row r="1902" spans="1:4" ht="15.6" x14ac:dyDescent="0.3">
      <c r="A1902" s="1" t="s">
        <v>462</v>
      </c>
      <c r="B1902" s="35" t="s">
        <v>4013</v>
      </c>
      <c r="C1902" t="s">
        <v>5390</v>
      </c>
    </row>
    <row r="1903" spans="1:4" ht="15.6" x14ac:dyDescent="0.3">
      <c r="A1903" s="1" t="s">
        <v>461</v>
      </c>
      <c r="B1903" s="35" t="s">
        <v>4104</v>
      </c>
      <c r="C1903" t="s">
        <v>4605</v>
      </c>
    </row>
    <row r="1904" spans="1:4" ht="15.6" x14ac:dyDescent="0.3">
      <c r="A1904" s="1" t="s">
        <v>460</v>
      </c>
      <c r="B1904" s="35" t="s">
        <v>4105</v>
      </c>
      <c r="C1904" t="s">
        <v>4600</v>
      </c>
    </row>
    <row r="1905" spans="1:4" ht="15.6" x14ac:dyDescent="0.3">
      <c r="A1905" s="1" t="s">
        <v>459</v>
      </c>
      <c r="B1905" s="35" t="s">
        <v>4106</v>
      </c>
      <c r="C1905" t="s">
        <v>4821</v>
      </c>
      <c r="D1905" t="s">
        <v>4461</v>
      </c>
    </row>
    <row r="1906" spans="1:4" ht="15.6" x14ac:dyDescent="0.3">
      <c r="A1906" s="1" t="s">
        <v>458</v>
      </c>
      <c r="B1906" s="35" t="s">
        <v>4107</v>
      </c>
      <c r="C1906" t="s">
        <v>4928</v>
      </c>
      <c r="D1906" t="s">
        <v>4460</v>
      </c>
    </row>
    <row r="1907" spans="1:4" ht="15.6" x14ac:dyDescent="0.3">
      <c r="A1907" s="1" t="s">
        <v>457</v>
      </c>
      <c r="B1907" s="35" t="s">
        <v>4108</v>
      </c>
      <c r="C1907" t="s">
        <v>4506</v>
      </c>
      <c r="D1907" t="s">
        <v>4447</v>
      </c>
    </row>
    <row r="1908" spans="1:4" ht="15.6" x14ac:dyDescent="0.3">
      <c r="A1908" s="1" t="s">
        <v>456</v>
      </c>
      <c r="B1908" s="35" t="s">
        <v>2723</v>
      </c>
      <c r="C1908" t="s">
        <v>4718</v>
      </c>
      <c r="D1908" t="s">
        <v>4455</v>
      </c>
    </row>
    <row r="1909" spans="1:4" ht="15.6" x14ac:dyDescent="0.3">
      <c r="A1909" s="1" t="s">
        <v>455</v>
      </c>
      <c r="B1909" s="35" t="s">
        <v>4109</v>
      </c>
      <c r="C1909" t="s">
        <v>5391</v>
      </c>
    </row>
    <row r="1910" spans="1:4" ht="15.6" x14ac:dyDescent="0.3">
      <c r="A1910" s="1" t="s">
        <v>454</v>
      </c>
      <c r="B1910" s="35" t="s">
        <v>4110</v>
      </c>
      <c r="C1910" t="s">
        <v>4708</v>
      </c>
    </row>
    <row r="1911" spans="1:4" ht="15.6" x14ac:dyDescent="0.3">
      <c r="A1911" s="1" t="s">
        <v>453</v>
      </c>
      <c r="B1911" s="35" t="s">
        <v>2869</v>
      </c>
      <c r="C1911" t="s">
        <v>5392</v>
      </c>
    </row>
    <row r="1912" spans="1:4" ht="15.6" x14ac:dyDescent="0.3">
      <c r="A1912" s="1" t="s">
        <v>452</v>
      </c>
      <c r="B1912" s="35" t="s">
        <v>4111</v>
      </c>
      <c r="C1912" t="s">
        <v>5393</v>
      </c>
    </row>
    <row r="1913" spans="1:4" ht="15.6" x14ac:dyDescent="0.3">
      <c r="A1913" s="1" t="s">
        <v>451</v>
      </c>
      <c r="B1913" s="35" t="s">
        <v>2811</v>
      </c>
      <c r="C1913" t="s">
        <v>5394</v>
      </c>
      <c r="D1913" t="s">
        <v>4448</v>
      </c>
    </row>
    <row r="1914" spans="1:4" ht="15.6" x14ac:dyDescent="0.3">
      <c r="A1914" s="1" t="s">
        <v>450</v>
      </c>
      <c r="B1914" s="35" t="s">
        <v>4112</v>
      </c>
      <c r="C1914" t="s">
        <v>5086</v>
      </c>
    </row>
    <row r="1915" spans="1:4" ht="15.6" x14ac:dyDescent="0.3">
      <c r="A1915" s="1" t="s">
        <v>449</v>
      </c>
      <c r="B1915" s="35" t="s">
        <v>2997</v>
      </c>
      <c r="C1915" t="s">
        <v>4622</v>
      </c>
      <c r="D1915" t="s">
        <v>4447</v>
      </c>
    </row>
    <row r="1916" spans="1:4" ht="15.6" x14ac:dyDescent="0.3">
      <c r="A1916" s="1" t="s">
        <v>448</v>
      </c>
      <c r="B1916" s="35" t="s">
        <v>4113</v>
      </c>
      <c r="C1916" t="s">
        <v>5092</v>
      </c>
      <c r="D1916" t="s">
        <v>4447</v>
      </c>
    </row>
    <row r="1917" spans="1:4" ht="15.6" x14ac:dyDescent="0.3">
      <c r="A1917" s="1" t="s">
        <v>447</v>
      </c>
      <c r="B1917" s="35" t="s">
        <v>4114</v>
      </c>
      <c r="C1917" t="s">
        <v>4558</v>
      </c>
      <c r="D1917" t="s">
        <v>4454</v>
      </c>
    </row>
    <row r="1918" spans="1:4" ht="15.6" x14ac:dyDescent="0.3">
      <c r="A1918" s="1" t="s">
        <v>446</v>
      </c>
      <c r="B1918" s="35" t="s">
        <v>4115</v>
      </c>
      <c r="C1918" t="s">
        <v>4618</v>
      </c>
    </row>
    <row r="1919" spans="1:4" ht="15.6" x14ac:dyDescent="0.3">
      <c r="A1919" s="1" t="s">
        <v>445</v>
      </c>
      <c r="B1919" s="35" t="s">
        <v>4116</v>
      </c>
      <c r="C1919" t="s">
        <v>5204</v>
      </c>
    </row>
    <row r="1920" spans="1:4" ht="15.6" x14ac:dyDescent="0.3">
      <c r="A1920" s="1" t="s">
        <v>444</v>
      </c>
      <c r="B1920" s="35" t="s">
        <v>4117</v>
      </c>
      <c r="C1920" t="s">
        <v>5395</v>
      </c>
    </row>
    <row r="1921" spans="1:4" ht="15.6" x14ac:dyDescent="0.3">
      <c r="A1921" s="1" t="s">
        <v>443</v>
      </c>
      <c r="B1921" s="35" t="s">
        <v>4118</v>
      </c>
      <c r="C1921" t="s">
        <v>4592</v>
      </c>
    </row>
    <row r="1922" spans="1:4" ht="15.6" x14ac:dyDescent="0.3">
      <c r="A1922" s="1" t="s">
        <v>442</v>
      </c>
      <c r="B1922" s="35" t="s">
        <v>4119</v>
      </c>
      <c r="C1922" t="s">
        <v>5396</v>
      </c>
    </row>
    <row r="1923" spans="1:4" ht="15.6" x14ac:dyDescent="0.3">
      <c r="A1923" s="1" t="s">
        <v>441</v>
      </c>
      <c r="B1923" s="35" t="s">
        <v>4120</v>
      </c>
      <c r="C1923" t="s">
        <v>4618</v>
      </c>
    </row>
    <row r="1924" spans="1:4" ht="15.6" x14ac:dyDescent="0.3">
      <c r="A1924" s="1" t="s">
        <v>440</v>
      </c>
      <c r="B1924" s="35" t="s">
        <v>4121</v>
      </c>
      <c r="C1924" t="s">
        <v>4591</v>
      </c>
    </row>
    <row r="1925" spans="1:4" ht="15.6" x14ac:dyDescent="0.3">
      <c r="A1925" s="1" t="s">
        <v>439</v>
      </c>
      <c r="B1925" s="35" t="s">
        <v>4122</v>
      </c>
      <c r="C1925" t="s">
        <v>4632</v>
      </c>
    </row>
    <row r="1926" spans="1:4" ht="15.6" x14ac:dyDescent="0.3">
      <c r="A1926" s="1" t="s">
        <v>438</v>
      </c>
      <c r="B1926" s="35" t="s">
        <v>4123</v>
      </c>
      <c r="C1926" t="s">
        <v>4612</v>
      </c>
    </row>
    <row r="1927" spans="1:4" ht="15.6" x14ac:dyDescent="0.3">
      <c r="A1927" s="1" t="s">
        <v>437</v>
      </c>
      <c r="B1927" s="35" t="s">
        <v>3239</v>
      </c>
      <c r="C1927" t="s">
        <v>5397</v>
      </c>
    </row>
    <row r="1928" spans="1:4" ht="15.6" x14ac:dyDescent="0.3">
      <c r="A1928" s="1" t="s">
        <v>436</v>
      </c>
      <c r="B1928" s="35" t="s">
        <v>4124</v>
      </c>
      <c r="C1928" t="s">
        <v>5398</v>
      </c>
    </row>
    <row r="1929" spans="1:4" ht="15.6" x14ac:dyDescent="0.3">
      <c r="A1929" s="1" t="s">
        <v>435</v>
      </c>
      <c r="B1929" s="35" t="s">
        <v>4125</v>
      </c>
      <c r="C1929" t="s">
        <v>4554</v>
      </c>
    </row>
    <row r="1930" spans="1:4" ht="15.6" x14ac:dyDescent="0.3">
      <c r="A1930" s="1" t="s">
        <v>434</v>
      </c>
      <c r="B1930" s="35" t="s">
        <v>3441</v>
      </c>
      <c r="C1930" t="s">
        <v>5399</v>
      </c>
    </row>
    <row r="1931" spans="1:4" ht="15.6" x14ac:dyDescent="0.3">
      <c r="A1931" s="1" t="s">
        <v>433</v>
      </c>
      <c r="B1931" s="35" t="s">
        <v>2903</v>
      </c>
      <c r="C1931" t="s">
        <v>5125</v>
      </c>
    </row>
    <row r="1932" spans="1:4" ht="15.6" x14ac:dyDescent="0.3">
      <c r="A1932" s="1" t="s">
        <v>432</v>
      </c>
      <c r="B1932" s="35" t="s">
        <v>4126</v>
      </c>
      <c r="C1932" t="s">
        <v>5400</v>
      </c>
      <c r="D1932" t="s">
        <v>4460</v>
      </c>
    </row>
    <row r="1933" spans="1:4" ht="15.6" x14ac:dyDescent="0.3">
      <c r="A1933" s="1" t="s">
        <v>431</v>
      </c>
      <c r="B1933" s="35" t="s">
        <v>4127</v>
      </c>
      <c r="C1933" t="s">
        <v>5401</v>
      </c>
    </row>
    <row r="1934" spans="1:4" ht="15.6" x14ac:dyDescent="0.3">
      <c r="A1934" s="1" t="s">
        <v>430</v>
      </c>
      <c r="B1934" s="35" t="s">
        <v>4128</v>
      </c>
      <c r="C1934" t="s">
        <v>4568</v>
      </c>
    </row>
    <row r="1935" spans="1:4" ht="15.6" x14ac:dyDescent="0.3">
      <c r="A1935" s="1" t="s">
        <v>429</v>
      </c>
      <c r="B1935" s="35" t="s">
        <v>4129</v>
      </c>
      <c r="C1935" t="s">
        <v>4578</v>
      </c>
    </row>
    <row r="1936" spans="1:4" ht="15.6" x14ac:dyDescent="0.3">
      <c r="A1936" s="1" t="s">
        <v>428</v>
      </c>
      <c r="B1936" s="35" t="s">
        <v>4130</v>
      </c>
      <c r="C1936" t="s">
        <v>4587</v>
      </c>
      <c r="D1936" t="s">
        <v>4444</v>
      </c>
    </row>
    <row r="1937" spans="1:4" ht="15.6" x14ac:dyDescent="0.3">
      <c r="A1937" s="1" t="s">
        <v>427</v>
      </c>
      <c r="B1937" s="35" t="s">
        <v>4131</v>
      </c>
      <c r="C1937" t="s">
        <v>5402</v>
      </c>
      <c r="D1937" t="s">
        <v>4452</v>
      </c>
    </row>
    <row r="1938" spans="1:4" ht="15.6" x14ac:dyDescent="0.3">
      <c r="A1938" s="1" t="s">
        <v>426</v>
      </c>
      <c r="B1938" s="35" t="s">
        <v>4132</v>
      </c>
      <c r="C1938" t="s">
        <v>5052</v>
      </c>
      <c r="D1938" t="s">
        <v>4461</v>
      </c>
    </row>
    <row r="1939" spans="1:4" ht="15.6" x14ac:dyDescent="0.3">
      <c r="A1939" s="1" t="s">
        <v>425</v>
      </c>
      <c r="B1939" s="35" t="s">
        <v>3954</v>
      </c>
      <c r="C1939" t="s">
        <v>4506</v>
      </c>
    </row>
    <row r="1940" spans="1:4" ht="15.6" x14ac:dyDescent="0.3">
      <c r="A1940" s="1" t="s">
        <v>424</v>
      </c>
      <c r="B1940" s="35" t="s">
        <v>4133</v>
      </c>
      <c r="C1940" t="s">
        <v>5403</v>
      </c>
    </row>
    <row r="1941" spans="1:4" ht="15.6" x14ac:dyDescent="0.3">
      <c r="A1941" s="1" t="s">
        <v>423</v>
      </c>
      <c r="B1941" s="35" t="s">
        <v>4134</v>
      </c>
      <c r="C1941" t="s">
        <v>4618</v>
      </c>
      <c r="D1941" t="s">
        <v>4461</v>
      </c>
    </row>
    <row r="1942" spans="1:4" ht="15.6" x14ac:dyDescent="0.3">
      <c r="A1942" s="1" t="s">
        <v>422</v>
      </c>
      <c r="B1942" s="35" t="s">
        <v>3205</v>
      </c>
      <c r="C1942" t="s">
        <v>4500</v>
      </c>
      <c r="D1942" t="s">
        <v>4447</v>
      </c>
    </row>
    <row r="1943" spans="1:4" ht="15.6" x14ac:dyDescent="0.3">
      <c r="A1943" s="1" t="s">
        <v>421</v>
      </c>
      <c r="B1943" s="35" t="s">
        <v>4135</v>
      </c>
      <c r="C1943" t="s">
        <v>4716</v>
      </c>
    </row>
    <row r="1944" spans="1:4" ht="15.6" x14ac:dyDescent="0.3">
      <c r="A1944" s="1" t="s">
        <v>420</v>
      </c>
      <c r="B1944" s="35" t="s">
        <v>4136</v>
      </c>
      <c r="C1944" t="s">
        <v>4618</v>
      </c>
    </row>
    <row r="1945" spans="1:4" ht="15.6" x14ac:dyDescent="0.3">
      <c r="A1945" s="1" t="s">
        <v>419</v>
      </c>
      <c r="B1945" s="35" t="s">
        <v>3129</v>
      </c>
      <c r="C1945" t="s">
        <v>5024</v>
      </c>
    </row>
    <row r="1946" spans="1:4" ht="15.6" x14ac:dyDescent="0.3">
      <c r="A1946" s="1" t="s">
        <v>418</v>
      </c>
      <c r="B1946" s="35" t="s">
        <v>4137</v>
      </c>
      <c r="C1946" t="s">
        <v>4587</v>
      </c>
    </row>
    <row r="1947" spans="1:4" ht="15.6" x14ac:dyDescent="0.3">
      <c r="A1947" s="1" t="s">
        <v>417</v>
      </c>
      <c r="B1947" s="35" t="s">
        <v>4138</v>
      </c>
      <c r="C1947" t="s">
        <v>5383</v>
      </c>
    </row>
    <row r="1948" spans="1:4" ht="15.6" x14ac:dyDescent="0.3">
      <c r="A1948" s="1" t="s">
        <v>416</v>
      </c>
      <c r="B1948" s="35" t="s">
        <v>4139</v>
      </c>
      <c r="C1948" t="s">
        <v>5404</v>
      </c>
      <c r="D1948" t="s">
        <v>3621</v>
      </c>
    </row>
    <row r="1949" spans="1:4" ht="15.6" x14ac:dyDescent="0.3">
      <c r="A1949" s="1" t="s">
        <v>415</v>
      </c>
      <c r="B1949" s="35" t="s">
        <v>4140</v>
      </c>
      <c r="C1949" t="s">
        <v>4502</v>
      </c>
      <c r="D1949" t="s">
        <v>4463</v>
      </c>
    </row>
    <row r="1950" spans="1:4" ht="15.6" x14ac:dyDescent="0.3">
      <c r="A1950" s="1" t="s">
        <v>414</v>
      </c>
      <c r="B1950" s="35" t="s">
        <v>4141</v>
      </c>
      <c r="C1950" t="s">
        <v>5405</v>
      </c>
    </row>
    <row r="1951" spans="1:4" ht="15.6" x14ac:dyDescent="0.3">
      <c r="A1951" s="1" t="s">
        <v>413</v>
      </c>
      <c r="B1951" s="35" t="s">
        <v>3003</v>
      </c>
      <c r="C1951" t="s">
        <v>4612</v>
      </c>
    </row>
    <row r="1952" spans="1:4" ht="15.6" x14ac:dyDescent="0.3">
      <c r="A1952" s="1" t="s">
        <v>412</v>
      </c>
      <c r="B1952" s="35" t="s">
        <v>4142</v>
      </c>
      <c r="C1952" t="s">
        <v>4801</v>
      </c>
      <c r="D1952" t="s">
        <v>4447</v>
      </c>
    </row>
    <row r="1953" spans="1:5" ht="15.6" x14ac:dyDescent="0.3">
      <c r="A1953" s="1" t="s">
        <v>411</v>
      </c>
      <c r="B1953" s="35" t="s">
        <v>4143</v>
      </c>
      <c r="C1953" t="s">
        <v>5406</v>
      </c>
      <c r="D1953" t="s">
        <v>4480</v>
      </c>
    </row>
    <row r="1954" spans="1:5" ht="15.6" x14ac:dyDescent="0.3">
      <c r="A1954" s="1" t="s">
        <v>410</v>
      </c>
      <c r="B1954" s="35" t="s">
        <v>4144</v>
      </c>
      <c r="C1954" t="s">
        <v>5407</v>
      </c>
    </row>
    <row r="1955" spans="1:5" ht="15.6" x14ac:dyDescent="0.3">
      <c r="A1955" s="1" t="s">
        <v>409</v>
      </c>
      <c r="B1955" s="35" t="s">
        <v>4145</v>
      </c>
      <c r="C1955" t="s">
        <v>4836</v>
      </c>
    </row>
    <row r="1956" spans="1:5" ht="15.6" x14ac:dyDescent="0.3">
      <c r="A1956" s="1" t="s">
        <v>408</v>
      </c>
      <c r="B1956" s="35" t="s">
        <v>4146</v>
      </c>
      <c r="C1956" t="s">
        <v>5036</v>
      </c>
      <c r="D1956" t="s">
        <v>4450</v>
      </c>
    </row>
    <row r="1957" spans="1:5" ht="15.6" x14ac:dyDescent="0.3">
      <c r="A1957" s="1" t="s">
        <v>407</v>
      </c>
      <c r="B1957" s="35" t="s">
        <v>4147</v>
      </c>
      <c r="C1957" t="s">
        <v>5408</v>
      </c>
    </row>
    <row r="1958" spans="1:5" ht="15.6" x14ac:dyDescent="0.3">
      <c r="A1958" s="1" t="s">
        <v>406</v>
      </c>
      <c r="B1958" s="35" t="s">
        <v>4148</v>
      </c>
      <c r="C1958" t="s">
        <v>5409</v>
      </c>
    </row>
    <row r="1959" spans="1:5" ht="15.6" x14ac:dyDescent="0.3">
      <c r="A1959" s="1" t="s">
        <v>405</v>
      </c>
      <c r="B1959" s="35" t="s">
        <v>2767</v>
      </c>
      <c r="C1959" t="s">
        <v>4801</v>
      </c>
    </row>
    <row r="1960" spans="1:5" ht="15.6" x14ac:dyDescent="0.3">
      <c r="A1960" s="1" t="s">
        <v>404</v>
      </c>
      <c r="B1960" s="35" t="s">
        <v>4149</v>
      </c>
      <c r="C1960" t="s">
        <v>4526</v>
      </c>
    </row>
    <row r="1961" spans="1:5" ht="15.6" x14ac:dyDescent="0.3">
      <c r="A1961" s="1" t="s">
        <v>403</v>
      </c>
      <c r="B1961" s="35" t="s">
        <v>2903</v>
      </c>
      <c r="C1961" t="s">
        <v>4600</v>
      </c>
    </row>
    <row r="1962" spans="1:5" ht="15.6" x14ac:dyDescent="0.3">
      <c r="A1962" s="1" t="s">
        <v>402</v>
      </c>
      <c r="B1962" s="35" t="s">
        <v>4150</v>
      </c>
      <c r="C1962" t="s">
        <v>5410</v>
      </c>
    </row>
    <row r="1963" spans="1:5" ht="15.6" x14ac:dyDescent="0.3">
      <c r="A1963" s="1" t="s">
        <v>401</v>
      </c>
      <c r="B1963" s="35" t="s">
        <v>4013</v>
      </c>
      <c r="C1963" t="s">
        <v>4496</v>
      </c>
      <c r="D1963" t="s">
        <v>4442</v>
      </c>
    </row>
    <row r="1964" spans="1:5" ht="15.6" x14ac:dyDescent="0.3">
      <c r="A1964" s="1" t="s">
        <v>400</v>
      </c>
      <c r="B1964" s="35" t="s">
        <v>4151</v>
      </c>
      <c r="C1964" t="s">
        <v>4682</v>
      </c>
      <c r="D1964" t="s">
        <v>4456</v>
      </c>
      <c r="E1964" t="s">
        <v>4459</v>
      </c>
    </row>
    <row r="1965" spans="1:5" ht="15.6" x14ac:dyDescent="0.3">
      <c r="A1965" s="1" t="s">
        <v>399</v>
      </c>
      <c r="B1965" s="35" t="s">
        <v>2736</v>
      </c>
      <c r="C1965" t="s">
        <v>5411</v>
      </c>
    </row>
    <row r="1966" spans="1:5" ht="15.6" x14ac:dyDescent="0.3">
      <c r="A1966" s="1" t="s">
        <v>398</v>
      </c>
      <c r="B1966" s="35" t="s">
        <v>4152</v>
      </c>
      <c r="C1966" t="s">
        <v>5412</v>
      </c>
      <c r="D1966" t="s">
        <v>4461</v>
      </c>
    </row>
    <row r="1967" spans="1:5" ht="15.6" x14ac:dyDescent="0.3">
      <c r="A1967" s="1" t="s">
        <v>397</v>
      </c>
      <c r="B1967" s="35" t="s">
        <v>2490</v>
      </c>
      <c r="C1967" t="s">
        <v>4537</v>
      </c>
      <c r="D1967" t="s">
        <v>4465</v>
      </c>
    </row>
    <row r="1968" spans="1:5" ht="15.6" x14ac:dyDescent="0.3">
      <c r="A1968" s="1" t="s">
        <v>396</v>
      </c>
      <c r="B1968" s="35" t="s">
        <v>4153</v>
      </c>
      <c r="C1968" t="s">
        <v>4715</v>
      </c>
      <c r="D1968" t="s">
        <v>4462</v>
      </c>
    </row>
    <row r="1969" spans="1:4" ht="15.6" x14ac:dyDescent="0.3">
      <c r="A1969" s="1" t="s">
        <v>395</v>
      </c>
      <c r="B1969" s="35" t="s">
        <v>3682</v>
      </c>
      <c r="C1969" t="s">
        <v>4929</v>
      </c>
      <c r="D1969" t="s">
        <v>3621</v>
      </c>
    </row>
    <row r="1970" spans="1:4" ht="15.6" x14ac:dyDescent="0.3">
      <c r="A1970" s="1" t="s">
        <v>394</v>
      </c>
      <c r="B1970" s="35" t="s">
        <v>3465</v>
      </c>
      <c r="C1970" t="s">
        <v>4783</v>
      </c>
      <c r="D1970" t="s">
        <v>4453</v>
      </c>
    </row>
    <row r="1971" spans="1:4" ht="15.6" x14ac:dyDescent="0.3">
      <c r="A1971" s="1" t="s">
        <v>393</v>
      </c>
      <c r="B1971" s="35" t="s">
        <v>4154</v>
      </c>
      <c r="C1971" t="s">
        <v>5413</v>
      </c>
    </row>
    <row r="1972" spans="1:4" ht="15.6" x14ac:dyDescent="0.3">
      <c r="A1972" s="1" t="s">
        <v>392</v>
      </c>
      <c r="B1972" s="35" t="s">
        <v>4155</v>
      </c>
      <c r="C1972" t="s">
        <v>5414</v>
      </c>
    </row>
    <row r="1973" spans="1:4" ht="15.6" x14ac:dyDescent="0.3">
      <c r="A1973" s="1" t="s">
        <v>391</v>
      </c>
      <c r="B1973" s="35" t="s">
        <v>4156</v>
      </c>
      <c r="C1973" t="s">
        <v>4565</v>
      </c>
    </row>
    <row r="1974" spans="1:4" ht="15.6" x14ac:dyDescent="0.3">
      <c r="A1974" s="1" t="s">
        <v>390</v>
      </c>
      <c r="B1974" s="35" t="s">
        <v>4157</v>
      </c>
      <c r="C1974" t="s">
        <v>5415</v>
      </c>
    </row>
    <row r="1975" spans="1:4" ht="15.6" x14ac:dyDescent="0.3">
      <c r="A1975" s="1" t="s">
        <v>389</v>
      </c>
      <c r="B1975" s="35" t="s">
        <v>4158</v>
      </c>
      <c r="C1975" t="s">
        <v>5416</v>
      </c>
      <c r="D1975" t="s">
        <v>4443</v>
      </c>
    </row>
    <row r="1976" spans="1:4" ht="15.6" x14ac:dyDescent="0.3">
      <c r="A1976" s="1" t="s">
        <v>388</v>
      </c>
      <c r="B1976" s="35" t="s">
        <v>4159</v>
      </c>
      <c r="C1976" t="s">
        <v>4812</v>
      </c>
      <c r="D1976" t="s">
        <v>4443</v>
      </c>
    </row>
    <row r="1977" spans="1:4" ht="15.6" x14ac:dyDescent="0.3">
      <c r="A1977" s="1" t="s">
        <v>387</v>
      </c>
      <c r="B1977" s="35" t="s">
        <v>4160</v>
      </c>
      <c r="C1977" t="s">
        <v>5084</v>
      </c>
    </row>
    <row r="1978" spans="1:4" ht="15.6" x14ac:dyDescent="0.3">
      <c r="A1978" s="1" t="s">
        <v>386</v>
      </c>
      <c r="B1978" s="35" t="s">
        <v>4161</v>
      </c>
      <c r="C1978" t="s">
        <v>4546</v>
      </c>
    </row>
    <row r="1979" spans="1:4" ht="15.6" x14ac:dyDescent="0.3">
      <c r="A1979" s="1" t="s">
        <v>385</v>
      </c>
      <c r="B1979" s="35" t="s">
        <v>2652</v>
      </c>
      <c r="C1979" t="s">
        <v>4849</v>
      </c>
      <c r="D1979" t="s">
        <v>4455</v>
      </c>
    </row>
    <row r="1980" spans="1:4" ht="15.6" x14ac:dyDescent="0.3">
      <c r="A1980" s="1" t="s">
        <v>384</v>
      </c>
      <c r="B1980" s="35" t="s">
        <v>4162</v>
      </c>
      <c r="C1980" t="s">
        <v>4908</v>
      </c>
      <c r="D1980" t="s">
        <v>4447</v>
      </c>
    </row>
    <row r="1981" spans="1:4" ht="15.6" x14ac:dyDescent="0.3">
      <c r="A1981" s="1" t="s">
        <v>383</v>
      </c>
      <c r="B1981" s="35" t="s">
        <v>4163</v>
      </c>
      <c r="C1981" t="s">
        <v>5417</v>
      </c>
    </row>
    <row r="1982" spans="1:4" ht="15.6" x14ac:dyDescent="0.3">
      <c r="A1982" s="1" t="s">
        <v>382</v>
      </c>
      <c r="B1982" s="35" t="s">
        <v>4164</v>
      </c>
      <c r="C1982" t="s">
        <v>4808</v>
      </c>
      <c r="D1982" t="s">
        <v>4444</v>
      </c>
    </row>
    <row r="1983" spans="1:4" ht="15.6" x14ac:dyDescent="0.3">
      <c r="A1983" s="1" t="s">
        <v>381</v>
      </c>
      <c r="B1983" s="35" t="s">
        <v>4165</v>
      </c>
      <c r="C1983" t="s">
        <v>4561</v>
      </c>
    </row>
    <row r="1984" spans="1:4" ht="15.6" x14ac:dyDescent="0.3">
      <c r="A1984" s="1" t="s">
        <v>380</v>
      </c>
      <c r="B1984" s="35" t="s">
        <v>4166</v>
      </c>
      <c r="C1984" t="s">
        <v>5332</v>
      </c>
      <c r="D1984" t="s">
        <v>4448</v>
      </c>
    </row>
    <row r="1985" spans="1:4" ht="15.6" x14ac:dyDescent="0.3">
      <c r="A1985" s="1" t="s">
        <v>379</v>
      </c>
      <c r="B1985" s="35" t="s">
        <v>4167</v>
      </c>
      <c r="C1985" t="s">
        <v>5418</v>
      </c>
    </row>
    <row r="1986" spans="1:4" ht="15.6" x14ac:dyDescent="0.3">
      <c r="A1986" s="1" t="s">
        <v>378</v>
      </c>
      <c r="B1986" s="35" t="s">
        <v>4168</v>
      </c>
      <c r="C1986" t="s">
        <v>5087</v>
      </c>
    </row>
    <row r="1987" spans="1:4" ht="15.6" x14ac:dyDescent="0.3">
      <c r="A1987" s="1" t="s">
        <v>377</v>
      </c>
      <c r="B1987" s="35" t="s">
        <v>4169</v>
      </c>
      <c r="C1987" t="s">
        <v>4514</v>
      </c>
    </row>
    <row r="1988" spans="1:4" ht="15.6" x14ac:dyDescent="0.3">
      <c r="A1988" s="1" t="s">
        <v>376</v>
      </c>
      <c r="B1988" s="35" t="s">
        <v>4170</v>
      </c>
      <c r="C1988" t="s">
        <v>5419</v>
      </c>
    </row>
    <row r="1989" spans="1:4" ht="15.6" x14ac:dyDescent="0.3">
      <c r="A1989" s="1" t="s">
        <v>375</v>
      </c>
      <c r="B1989" s="35" t="s">
        <v>4171</v>
      </c>
      <c r="C1989" t="s">
        <v>5420</v>
      </c>
    </row>
    <row r="1990" spans="1:4" ht="15.6" x14ac:dyDescent="0.3">
      <c r="A1990" s="1" t="s">
        <v>374</v>
      </c>
      <c r="B1990" s="35" t="s">
        <v>4172</v>
      </c>
      <c r="C1990" t="s">
        <v>4567</v>
      </c>
    </row>
    <row r="1991" spans="1:4" ht="15.6" x14ac:dyDescent="0.3">
      <c r="A1991" s="1" t="s">
        <v>373</v>
      </c>
      <c r="B1991" s="35" t="s">
        <v>4173</v>
      </c>
      <c r="C1991" t="s">
        <v>4654</v>
      </c>
      <c r="D1991" t="s">
        <v>4453</v>
      </c>
    </row>
    <row r="1992" spans="1:4" ht="15.6" x14ac:dyDescent="0.3">
      <c r="A1992" s="1" t="s">
        <v>372</v>
      </c>
      <c r="B1992" s="35" t="s">
        <v>4174</v>
      </c>
      <c r="C1992" t="s">
        <v>4654</v>
      </c>
      <c r="D1992" t="s">
        <v>4461</v>
      </c>
    </row>
    <row r="1993" spans="1:4" ht="15.6" x14ac:dyDescent="0.3">
      <c r="A1993" s="1" t="s">
        <v>371</v>
      </c>
      <c r="B1993" s="35" t="s">
        <v>4175</v>
      </c>
      <c r="C1993" t="s">
        <v>4654</v>
      </c>
      <c r="D1993" t="s">
        <v>4452</v>
      </c>
    </row>
    <row r="1994" spans="1:4" ht="15.6" x14ac:dyDescent="0.3">
      <c r="A1994" s="1" t="s">
        <v>370</v>
      </c>
      <c r="B1994" s="35" t="s">
        <v>4176</v>
      </c>
      <c r="C1994" t="s">
        <v>5421</v>
      </c>
      <c r="D1994" t="s">
        <v>4454</v>
      </c>
    </row>
    <row r="1995" spans="1:4" ht="15.6" x14ac:dyDescent="0.3">
      <c r="A1995" s="1" t="s">
        <v>369</v>
      </c>
      <c r="B1995" s="35" t="s">
        <v>4177</v>
      </c>
      <c r="C1995" t="s">
        <v>5269</v>
      </c>
    </row>
    <row r="1996" spans="1:4" ht="15.6" x14ac:dyDescent="0.3">
      <c r="A1996" s="1" t="s">
        <v>368</v>
      </c>
      <c r="B1996" s="35" t="s">
        <v>4178</v>
      </c>
      <c r="C1996" t="s">
        <v>5422</v>
      </c>
      <c r="D1996" t="s">
        <v>4460</v>
      </c>
    </row>
    <row r="1997" spans="1:4" ht="15.6" x14ac:dyDescent="0.3">
      <c r="A1997" s="1" t="s">
        <v>367</v>
      </c>
      <c r="B1997" s="35" t="s">
        <v>2807</v>
      </c>
      <c r="C1997" t="s">
        <v>5423</v>
      </c>
    </row>
    <row r="1998" spans="1:4" ht="15.6" x14ac:dyDescent="0.3">
      <c r="A1998" s="1" t="s">
        <v>366</v>
      </c>
      <c r="B1998" s="35" t="s">
        <v>2532</v>
      </c>
      <c r="C1998" t="s">
        <v>4688</v>
      </c>
    </row>
    <row r="1999" spans="1:4" ht="15.6" x14ac:dyDescent="0.3">
      <c r="A1999" s="1" t="s">
        <v>365</v>
      </c>
      <c r="B1999" s="35" t="s">
        <v>4179</v>
      </c>
      <c r="C1999" t="s">
        <v>5424</v>
      </c>
    </row>
    <row r="2000" spans="1:4" ht="15.6" x14ac:dyDescent="0.3">
      <c r="A2000" s="1" t="s">
        <v>364</v>
      </c>
      <c r="B2000" s="35" t="s">
        <v>2723</v>
      </c>
      <c r="C2000" t="s">
        <v>4808</v>
      </c>
    </row>
    <row r="2001" spans="1:4" ht="15.6" x14ac:dyDescent="0.3">
      <c r="A2001" s="1" t="s">
        <v>363</v>
      </c>
      <c r="B2001" s="35" t="s">
        <v>4180</v>
      </c>
      <c r="C2001" t="s">
        <v>4859</v>
      </c>
      <c r="D2001" t="s">
        <v>4442</v>
      </c>
    </row>
    <row r="2002" spans="1:4" ht="15.6" x14ac:dyDescent="0.3">
      <c r="A2002" s="1" t="s">
        <v>362</v>
      </c>
      <c r="B2002" s="35" t="s">
        <v>4181</v>
      </c>
      <c r="C2002" t="s">
        <v>5425</v>
      </c>
      <c r="D2002" t="s">
        <v>4447</v>
      </c>
    </row>
    <row r="2003" spans="1:4" ht="15.6" x14ac:dyDescent="0.3">
      <c r="A2003" s="1" t="s">
        <v>361</v>
      </c>
      <c r="B2003" s="35" t="s">
        <v>4182</v>
      </c>
      <c r="C2003" t="s">
        <v>5426</v>
      </c>
    </row>
    <row r="2004" spans="1:4" ht="15.6" x14ac:dyDescent="0.3">
      <c r="A2004" s="1" t="s">
        <v>360</v>
      </c>
      <c r="B2004" s="35" t="s">
        <v>4183</v>
      </c>
      <c r="C2004" t="s">
        <v>4826</v>
      </c>
    </row>
    <row r="2005" spans="1:4" ht="15.6" x14ac:dyDescent="0.3">
      <c r="A2005" s="1" t="s">
        <v>359</v>
      </c>
      <c r="B2005" s="35" t="s">
        <v>4184</v>
      </c>
      <c r="C2005" t="s">
        <v>5427</v>
      </c>
    </row>
    <row r="2006" spans="1:4" ht="15.6" x14ac:dyDescent="0.3">
      <c r="A2006" s="1" t="s">
        <v>358</v>
      </c>
      <c r="B2006" s="35" t="s">
        <v>3616</v>
      </c>
      <c r="C2006" t="s">
        <v>4924</v>
      </c>
      <c r="D2006" t="s">
        <v>4462</v>
      </c>
    </row>
    <row r="2007" spans="1:4" ht="15.6" x14ac:dyDescent="0.3">
      <c r="A2007" s="1" t="s">
        <v>357</v>
      </c>
      <c r="B2007" s="35" t="s">
        <v>4185</v>
      </c>
      <c r="C2007" t="s">
        <v>4553</v>
      </c>
    </row>
    <row r="2008" spans="1:4" ht="15.6" x14ac:dyDescent="0.3">
      <c r="A2008" s="1" t="s">
        <v>356</v>
      </c>
      <c r="B2008" s="35" t="s">
        <v>2831</v>
      </c>
      <c r="C2008" t="s">
        <v>5428</v>
      </c>
      <c r="D2008" t="s">
        <v>4447</v>
      </c>
    </row>
    <row r="2009" spans="1:4" ht="15.6" x14ac:dyDescent="0.3">
      <c r="A2009" s="1" t="s">
        <v>355</v>
      </c>
      <c r="B2009" s="35" t="s">
        <v>4186</v>
      </c>
      <c r="C2009" t="s">
        <v>5429</v>
      </c>
    </row>
    <row r="2010" spans="1:4" ht="15.6" x14ac:dyDescent="0.3">
      <c r="A2010" s="1" t="s">
        <v>354</v>
      </c>
      <c r="B2010" s="35" t="s">
        <v>4187</v>
      </c>
      <c r="C2010" t="s">
        <v>5430</v>
      </c>
    </row>
    <row r="2011" spans="1:4" ht="15.6" x14ac:dyDescent="0.3">
      <c r="A2011" s="1" t="s">
        <v>353</v>
      </c>
      <c r="B2011" s="35" t="s">
        <v>4188</v>
      </c>
      <c r="C2011" t="s">
        <v>4618</v>
      </c>
      <c r="D2011" t="s">
        <v>3621</v>
      </c>
    </row>
    <row r="2012" spans="1:4" ht="15.6" x14ac:dyDescent="0.3">
      <c r="A2012" s="1" t="s">
        <v>352</v>
      </c>
      <c r="B2012" s="35" t="s">
        <v>4189</v>
      </c>
      <c r="C2012" t="s">
        <v>4705</v>
      </c>
    </row>
    <row r="2013" spans="1:4" ht="15.6" x14ac:dyDescent="0.3">
      <c r="A2013" s="1" t="s">
        <v>350</v>
      </c>
      <c r="B2013" s="35" t="s">
        <v>4190</v>
      </c>
      <c r="C2013" t="s">
        <v>4659</v>
      </c>
    </row>
    <row r="2014" spans="1:4" ht="15.6" x14ac:dyDescent="0.3">
      <c r="A2014" s="1" t="s">
        <v>349</v>
      </c>
      <c r="B2014" s="35" t="s">
        <v>3386</v>
      </c>
      <c r="C2014" t="s">
        <v>4587</v>
      </c>
      <c r="D2014" t="s">
        <v>4450</v>
      </c>
    </row>
    <row r="2015" spans="1:4" ht="15.6" x14ac:dyDescent="0.3">
      <c r="A2015" s="1" t="s">
        <v>348</v>
      </c>
      <c r="B2015" s="35" t="s">
        <v>4191</v>
      </c>
      <c r="C2015" t="s">
        <v>5431</v>
      </c>
    </row>
    <row r="2016" spans="1:4" ht="15.6" x14ac:dyDescent="0.3">
      <c r="A2016" s="1" t="s">
        <v>347</v>
      </c>
      <c r="B2016" s="35" t="s">
        <v>4192</v>
      </c>
      <c r="C2016" t="s">
        <v>4696</v>
      </c>
      <c r="D2016" t="s">
        <v>3621</v>
      </c>
    </row>
    <row r="2017" spans="1:4" ht="15.6" x14ac:dyDescent="0.3">
      <c r="A2017" s="1" t="s">
        <v>346</v>
      </c>
      <c r="B2017" s="35" t="s">
        <v>4193</v>
      </c>
      <c r="C2017" t="s">
        <v>4502</v>
      </c>
      <c r="D2017" t="s">
        <v>4463</v>
      </c>
    </row>
    <row r="2018" spans="1:4" ht="15.6" x14ac:dyDescent="0.3">
      <c r="A2018" s="1" t="s">
        <v>345</v>
      </c>
      <c r="B2018" s="35" t="s">
        <v>4194</v>
      </c>
      <c r="C2018" t="s">
        <v>5432</v>
      </c>
    </row>
    <row r="2019" spans="1:4" ht="15.6" x14ac:dyDescent="0.3">
      <c r="A2019" s="1" t="s">
        <v>344</v>
      </c>
      <c r="B2019" s="35" t="s">
        <v>4195</v>
      </c>
      <c r="C2019" t="s">
        <v>4553</v>
      </c>
    </row>
    <row r="2020" spans="1:4" ht="15.6" x14ac:dyDescent="0.3">
      <c r="A2020" s="1" t="s">
        <v>343</v>
      </c>
      <c r="B2020" s="35" t="s">
        <v>2499</v>
      </c>
      <c r="C2020" t="s">
        <v>5433</v>
      </c>
    </row>
    <row r="2021" spans="1:4" ht="15.6" x14ac:dyDescent="0.3">
      <c r="A2021" s="1" t="s">
        <v>342</v>
      </c>
      <c r="B2021" s="35" t="s">
        <v>4196</v>
      </c>
      <c r="C2021" t="s">
        <v>5434</v>
      </c>
      <c r="D2021" t="s">
        <v>4443</v>
      </c>
    </row>
    <row r="2022" spans="1:4" ht="15.6" x14ac:dyDescent="0.3">
      <c r="A2022" s="1" t="s">
        <v>341</v>
      </c>
      <c r="B2022" s="35" t="s">
        <v>2660</v>
      </c>
      <c r="C2022" t="s">
        <v>4676</v>
      </c>
      <c r="D2022" t="s">
        <v>4461</v>
      </c>
    </row>
    <row r="2023" spans="1:4" ht="15.6" x14ac:dyDescent="0.3">
      <c r="A2023" s="1" t="s">
        <v>340</v>
      </c>
      <c r="B2023" s="35" t="s">
        <v>4197</v>
      </c>
      <c r="C2023" t="s">
        <v>5435</v>
      </c>
    </row>
    <row r="2024" spans="1:4" ht="15.6" x14ac:dyDescent="0.3">
      <c r="A2024" s="1" t="s">
        <v>339</v>
      </c>
      <c r="B2024" s="35" t="s">
        <v>4198</v>
      </c>
      <c r="C2024" t="s">
        <v>5436</v>
      </c>
    </row>
    <row r="2025" spans="1:4" ht="15.6" x14ac:dyDescent="0.3">
      <c r="A2025" s="1" t="s">
        <v>338</v>
      </c>
      <c r="B2025" s="35" t="s">
        <v>4199</v>
      </c>
      <c r="C2025" t="s">
        <v>4498</v>
      </c>
      <c r="D2025" t="s">
        <v>4447</v>
      </c>
    </row>
    <row r="2026" spans="1:4" ht="15.6" x14ac:dyDescent="0.3">
      <c r="A2026" s="1" t="s">
        <v>337</v>
      </c>
      <c r="B2026" s="35" t="s">
        <v>4200</v>
      </c>
      <c r="C2026" t="s">
        <v>5195</v>
      </c>
    </row>
    <row r="2027" spans="1:4" ht="15.6" x14ac:dyDescent="0.3">
      <c r="A2027" s="1" t="s">
        <v>336</v>
      </c>
      <c r="B2027" s="35" t="s">
        <v>4201</v>
      </c>
      <c r="C2027" t="s">
        <v>4576</v>
      </c>
      <c r="D2027" t="s">
        <v>4455</v>
      </c>
    </row>
    <row r="2028" spans="1:4" ht="15.6" x14ac:dyDescent="0.3">
      <c r="A2028" s="1" t="s">
        <v>335</v>
      </c>
      <c r="B2028" s="35" t="s">
        <v>3853</v>
      </c>
      <c r="C2028" t="s">
        <v>5437</v>
      </c>
    </row>
    <row r="2029" spans="1:4" ht="15.6" x14ac:dyDescent="0.3">
      <c r="A2029" s="1" t="s">
        <v>334</v>
      </c>
      <c r="B2029" s="35" t="s">
        <v>4202</v>
      </c>
      <c r="C2029" t="s">
        <v>5438</v>
      </c>
      <c r="D2029" t="s">
        <v>4452</v>
      </c>
    </row>
    <row r="2030" spans="1:4" ht="15.6" x14ac:dyDescent="0.3">
      <c r="A2030" s="1" t="s">
        <v>333</v>
      </c>
      <c r="B2030" s="35" t="s">
        <v>4203</v>
      </c>
      <c r="C2030" t="s">
        <v>4554</v>
      </c>
    </row>
    <row r="2031" spans="1:4" ht="15.6" x14ac:dyDescent="0.3">
      <c r="A2031" s="1" t="s">
        <v>332</v>
      </c>
      <c r="B2031" s="35" t="s">
        <v>4204</v>
      </c>
      <c r="C2031" t="s">
        <v>5439</v>
      </c>
    </row>
    <row r="2032" spans="1:4" ht="15.6" x14ac:dyDescent="0.3">
      <c r="A2032" s="1" t="s">
        <v>331</v>
      </c>
      <c r="B2032" s="35" t="s">
        <v>4205</v>
      </c>
      <c r="C2032" t="s">
        <v>5440</v>
      </c>
    </row>
    <row r="2033" spans="1:4" ht="15.6" x14ac:dyDescent="0.3">
      <c r="A2033" s="1" t="s">
        <v>330</v>
      </c>
      <c r="B2033" s="35" t="s">
        <v>3118</v>
      </c>
      <c r="C2033" t="s">
        <v>5441</v>
      </c>
    </row>
    <row r="2034" spans="1:4" ht="15.6" x14ac:dyDescent="0.3">
      <c r="A2034" s="1" t="s">
        <v>329</v>
      </c>
      <c r="B2034" s="35" t="s">
        <v>4206</v>
      </c>
      <c r="C2034" t="s">
        <v>4827</v>
      </c>
      <c r="D2034" t="s">
        <v>4450</v>
      </c>
    </row>
    <row r="2035" spans="1:4" ht="15.6" x14ac:dyDescent="0.3">
      <c r="A2035" s="1" t="s">
        <v>328</v>
      </c>
      <c r="B2035" s="35" t="s">
        <v>4207</v>
      </c>
      <c r="C2035" t="s">
        <v>4554</v>
      </c>
      <c r="D2035" t="s">
        <v>3621</v>
      </c>
    </row>
    <row r="2036" spans="1:4" ht="15.6" x14ac:dyDescent="0.3">
      <c r="A2036" s="1" t="s">
        <v>327</v>
      </c>
      <c r="B2036" s="35" t="s">
        <v>4208</v>
      </c>
      <c r="C2036" t="s">
        <v>5442</v>
      </c>
      <c r="D2036" t="s">
        <v>4447</v>
      </c>
    </row>
    <row r="2037" spans="1:4" ht="15.6" x14ac:dyDescent="0.3">
      <c r="A2037" s="1" t="s">
        <v>326</v>
      </c>
      <c r="B2037" s="35" t="s">
        <v>4209</v>
      </c>
      <c r="C2037" t="s">
        <v>5443</v>
      </c>
      <c r="D2037" t="s">
        <v>4455</v>
      </c>
    </row>
    <row r="2038" spans="1:4" ht="15.6" x14ac:dyDescent="0.3">
      <c r="A2038" s="1" t="s">
        <v>325</v>
      </c>
      <c r="B2038" s="35" t="s">
        <v>4210</v>
      </c>
      <c r="C2038" t="s">
        <v>4686</v>
      </c>
      <c r="D2038" t="s">
        <v>4447</v>
      </c>
    </row>
    <row r="2039" spans="1:4" ht="15.6" x14ac:dyDescent="0.3">
      <c r="A2039" s="1" t="s">
        <v>324</v>
      </c>
      <c r="B2039" s="35" t="s">
        <v>4211</v>
      </c>
      <c r="C2039" t="s">
        <v>4522</v>
      </c>
    </row>
    <row r="2040" spans="1:4" ht="15.6" x14ac:dyDescent="0.3">
      <c r="A2040" s="1" t="s">
        <v>323</v>
      </c>
      <c r="B2040" s="35" t="s">
        <v>2502</v>
      </c>
      <c r="C2040" t="s">
        <v>4676</v>
      </c>
      <c r="D2040" t="s">
        <v>4461</v>
      </c>
    </row>
    <row r="2041" spans="1:4" ht="15.6" x14ac:dyDescent="0.3">
      <c r="A2041" s="1" t="s">
        <v>322</v>
      </c>
      <c r="B2041" s="35" t="s">
        <v>4212</v>
      </c>
      <c r="C2041" t="s">
        <v>4586</v>
      </c>
      <c r="D2041" t="s">
        <v>4465</v>
      </c>
    </row>
    <row r="2042" spans="1:4" ht="15.6" x14ac:dyDescent="0.3">
      <c r="A2042" s="1" t="s">
        <v>321</v>
      </c>
      <c r="B2042" s="35" t="s">
        <v>3278</v>
      </c>
      <c r="C2042" t="s">
        <v>4820</v>
      </c>
    </row>
    <row r="2043" spans="1:4" ht="15.6" x14ac:dyDescent="0.3">
      <c r="A2043" s="1" t="s">
        <v>320</v>
      </c>
      <c r="B2043" s="35" t="s">
        <v>4213</v>
      </c>
      <c r="C2043" t="s">
        <v>5444</v>
      </c>
    </row>
    <row r="2044" spans="1:4" ht="15.6" x14ac:dyDescent="0.3">
      <c r="A2044" s="1" t="s">
        <v>319</v>
      </c>
      <c r="B2044" s="35" t="s">
        <v>4214</v>
      </c>
      <c r="C2044" t="s">
        <v>5445</v>
      </c>
    </row>
    <row r="2045" spans="1:4" ht="15.6" x14ac:dyDescent="0.3">
      <c r="A2045" s="1" t="s">
        <v>318</v>
      </c>
      <c r="B2045" s="35" t="s">
        <v>4215</v>
      </c>
      <c r="C2045" t="s">
        <v>5288</v>
      </c>
      <c r="D2045" t="s">
        <v>4450</v>
      </c>
    </row>
    <row r="2046" spans="1:4" ht="15.6" x14ac:dyDescent="0.3">
      <c r="A2046" s="1" t="s">
        <v>317</v>
      </c>
      <c r="B2046" s="35" t="s">
        <v>4216</v>
      </c>
      <c r="C2046" t="s">
        <v>5446</v>
      </c>
      <c r="D2046" t="s">
        <v>4445</v>
      </c>
    </row>
    <row r="2047" spans="1:4" ht="15.6" x14ac:dyDescent="0.3">
      <c r="A2047" s="1" t="s">
        <v>316</v>
      </c>
      <c r="B2047" s="35" t="s">
        <v>2934</v>
      </c>
      <c r="C2047" t="s">
        <v>5447</v>
      </c>
    </row>
    <row r="2048" spans="1:4" ht="15.6" x14ac:dyDescent="0.3">
      <c r="A2048" s="1" t="s">
        <v>315</v>
      </c>
      <c r="B2048" s="35" t="s">
        <v>2506</v>
      </c>
      <c r="C2048" t="s">
        <v>4511</v>
      </c>
    </row>
    <row r="2049" spans="1:4" ht="15.6" x14ac:dyDescent="0.3">
      <c r="A2049" s="1" t="s">
        <v>314</v>
      </c>
      <c r="B2049" s="35" t="s">
        <v>4217</v>
      </c>
      <c r="C2049" t="s">
        <v>5448</v>
      </c>
    </row>
    <row r="2050" spans="1:4" ht="15.6" x14ac:dyDescent="0.3">
      <c r="A2050" s="1" t="s">
        <v>313</v>
      </c>
      <c r="B2050" s="35" t="s">
        <v>3469</v>
      </c>
      <c r="C2050" t="s">
        <v>5045</v>
      </c>
    </row>
    <row r="2051" spans="1:4" ht="15.6" x14ac:dyDescent="0.3">
      <c r="A2051" s="1" t="s">
        <v>312</v>
      </c>
      <c r="B2051" s="35" t="s">
        <v>3786</v>
      </c>
      <c r="C2051" t="s">
        <v>4503</v>
      </c>
      <c r="D2051" t="s">
        <v>3621</v>
      </c>
    </row>
    <row r="2052" spans="1:4" ht="15.6" x14ac:dyDescent="0.3">
      <c r="A2052" s="1" t="s">
        <v>311</v>
      </c>
      <c r="B2052" s="35" t="s">
        <v>4218</v>
      </c>
      <c r="C2052" t="s">
        <v>5449</v>
      </c>
    </row>
    <row r="2053" spans="1:4" ht="15.6" x14ac:dyDescent="0.3">
      <c r="A2053" s="1" t="s">
        <v>310</v>
      </c>
      <c r="B2053" s="35" t="s">
        <v>3073</v>
      </c>
      <c r="C2053" t="s">
        <v>4843</v>
      </c>
      <c r="D2053" t="s">
        <v>4456</v>
      </c>
    </row>
    <row r="2054" spans="1:4" ht="15.6" x14ac:dyDescent="0.3">
      <c r="A2054" s="1" t="s">
        <v>309</v>
      </c>
      <c r="B2054" s="35" t="s">
        <v>4219</v>
      </c>
      <c r="C2054" t="s">
        <v>5450</v>
      </c>
    </row>
    <row r="2055" spans="1:4" ht="15.6" x14ac:dyDescent="0.3">
      <c r="A2055" s="1" t="s">
        <v>308</v>
      </c>
      <c r="B2055" s="35" t="s">
        <v>4220</v>
      </c>
      <c r="C2055" t="s">
        <v>4511</v>
      </c>
      <c r="D2055" t="s">
        <v>4453</v>
      </c>
    </row>
    <row r="2056" spans="1:4" ht="15.6" x14ac:dyDescent="0.3">
      <c r="A2056" s="1" t="s">
        <v>307</v>
      </c>
      <c r="B2056" s="35" t="s">
        <v>2901</v>
      </c>
      <c r="C2056" t="s">
        <v>4504</v>
      </c>
    </row>
    <row r="2057" spans="1:4" ht="15.6" x14ac:dyDescent="0.3">
      <c r="A2057" s="1" t="s">
        <v>306</v>
      </c>
      <c r="B2057" s="35" t="s">
        <v>4221</v>
      </c>
      <c r="C2057" t="s">
        <v>4673</v>
      </c>
      <c r="D2057" t="s">
        <v>4447</v>
      </c>
    </row>
    <row r="2058" spans="1:4" ht="15.6" x14ac:dyDescent="0.3">
      <c r="A2058" s="1" t="s">
        <v>305</v>
      </c>
      <c r="B2058" s="35" t="s">
        <v>4222</v>
      </c>
      <c r="C2058" t="s">
        <v>4553</v>
      </c>
      <c r="D2058" t="s">
        <v>4453</v>
      </c>
    </row>
    <row r="2059" spans="1:4" ht="15.6" x14ac:dyDescent="0.3">
      <c r="A2059" s="1" t="s">
        <v>304</v>
      </c>
      <c r="B2059" s="35" t="s">
        <v>4223</v>
      </c>
      <c r="C2059" t="s">
        <v>4721</v>
      </c>
    </row>
    <row r="2060" spans="1:4" ht="15.6" x14ac:dyDescent="0.3">
      <c r="A2060" s="1" t="s">
        <v>303</v>
      </c>
      <c r="B2060" s="35" t="s">
        <v>4224</v>
      </c>
      <c r="C2060" t="s">
        <v>5451</v>
      </c>
    </row>
    <row r="2061" spans="1:4" ht="15.6" x14ac:dyDescent="0.3">
      <c r="A2061" s="1" t="s">
        <v>302</v>
      </c>
      <c r="B2061" s="35" t="s">
        <v>4225</v>
      </c>
      <c r="C2061" t="s">
        <v>5032</v>
      </c>
    </row>
    <row r="2062" spans="1:4" ht="15.6" x14ac:dyDescent="0.3">
      <c r="A2062" s="1" t="s">
        <v>301</v>
      </c>
      <c r="B2062" s="35" t="s">
        <v>4226</v>
      </c>
      <c r="C2062" t="s">
        <v>4591</v>
      </c>
      <c r="D2062" t="s">
        <v>4453</v>
      </c>
    </row>
    <row r="2063" spans="1:4" ht="15.6" x14ac:dyDescent="0.3">
      <c r="A2063" s="1" t="s">
        <v>300</v>
      </c>
      <c r="B2063" s="35" t="s">
        <v>4227</v>
      </c>
      <c r="C2063" t="s">
        <v>5363</v>
      </c>
      <c r="D2063" t="s">
        <v>4465</v>
      </c>
    </row>
    <row r="2064" spans="1:4" ht="15.6" x14ac:dyDescent="0.3">
      <c r="A2064" s="1" t="s">
        <v>299</v>
      </c>
      <c r="B2064" s="35" t="s">
        <v>3675</v>
      </c>
      <c r="C2064" t="s">
        <v>5452</v>
      </c>
      <c r="D2064" t="s">
        <v>4448</v>
      </c>
    </row>
    <row r="2065" spans="1:4" ht="15.6" x14ac:dyDescent="0.3">
      <c r="A2065" s="1" t="s">
        <v>298</v>
      </c>
      <c r="B2065" s="35" t="s">
        <v>2937</v>
      </c>
      <c r="C2065" t="s">
        <v>4522</v>
      </c>
    </row>
    <row r="2066" spans="1:4" ht="15.6" x14ac:dyDescent="0.3">
      <c r="A2066" s="1" t="s">
        <v>297</v>
      </c>
      <c r="B2066" s="35" t="s">
        <v>4228</v>
      </c>
      <c r="C2066" t="s">
        <v>4753</v>
      </c>
      <c r="D2066" t="s">
        <v>4463</v>
      </c>
    </row>
    <row r="2067" spans="1:4" ht="15.6" x14ac:dyDescent="0.3">
      <c r="A2067" s="1" t="s">
        <v>296</v>
      </c>
      <c r="B2067" s="35" t="s">
        <v>3278</v>
      </c>
      <c r="C2067" t="s">
        <v>4564</v>
      </c>
      <c r="D2067" t="s">
        <v>3621</v>
      </c>
    </row>
    <row r="2068" spans="1:4" ht="15.6" x14ac:dyDescent="0.3">
      <c r="A2068" s="1" t="s">
        <v>294</v>
      </c>
      <c r="B2068" s="35" t="s">
        <v>4229</v>
      </c>
      <c r="C2068" t="s">
        <v>4652</v>
      </c>
    </row>
    <row r="2069" spans="1:4" ht="15.6" x14ac:dyDescent="0.3">
      <c r="A2069" s="1" t="s">
        <v>293</v>
      </c>
      <c r="B2069" s="35" t="s">
        <v>4230</v>
      </c>
      <c r="C2069" t="s">
        <v>5453</v>
      </c>
    </row>
    <row r="2070" spans="1:4" ht="15.6" x14ac:dyDescent="0.3">
      <c r="A2070" s="1" t="s">
        <v>292</v>
      </c>
      <c r="B2070" s="35" t="s">
        <v>4231</v>
      </c>
      <c r="C2070" t="s">
        <v>5454</v>
      </c>
    </row>
    <row r="2071" spans="1:4" ht="15.6" x14ac:dyDescent="0.3">
      <c r="A2071" s="1" t="s">
        <v>291</v>
      </c>
      <c r="B2071" s="35" t="s">
        <v>4232</v>
      </c>
      <c r="C2071" t="s">
        <v>4646</v>
      </c>
    </row>
    <row r="2072" spans="1:4" ht="15.6" x14ac:dyDescent="0.3">
      <c r="A2072" s="1" t="s">
        <v>290</v>
      </c>
      <c r="B2072" s="35" t="s">
        <v>2635</v>
      </c>
      <c r="C2072" t="s">
        <v>4540</v>
      </c>
      <c r="D2072" t="s">
        <v>4462</v>
      </c>
    </row>
    <row r="2073" spans="1:4" ht="15.6" x14ac:dyDescent="0.3">
      <c r="A2073" s="1" t="s">
        <v>289</v>
      </c>
      <c r="B2073" s="35" t="s">
        <v>4233</v>
      </c>
      <c r="C2073" t="s">
        <v>5455</v>
      </c>
    </row>
    <row r="2074" spans="1:4" ht="15.6" x14ac:dyDescent="0.3">
      <c r="A2074" s="1" t="s">
        <v>288</v>
      </c>
      <c r="B2074" s="35" t="s">
        <v>4234</v>
      </c>
      <c r="C2074" t="s">
        <v>5456</v>
      </c>
      <c r="D2074" t="s">
        <v>4445</v>
      </c>
    </row>
    <row r="2075" spans="1:4" ht="15.6" x14ac:dyDescent="0.3">
      <c r="A2075" s="1" t="s">
        <v>287</v>
      </c>
      <c r="B2075" s="35" t="s">
        <v>4235</v>
      </c>
      <c r="C2075" t="s">
        <v>4706</v>
      </c>
    </row>
    <row r="2076" spans="1:4" ht="15.6" x14ac:dyDescent="0.3">
      <c r="A2076" s="1" t="s">
        <v>286</v>
      </c>
      <c r="B2076" s="35" t="s">
        <v>4132</v>
      </c>
      <c r="C2076" t="s">
        <v>4674</v>
      </c>
      <c r="D2076" t="s">
        <v>4444</v>
      </c>
    </row>
    <row r="2077" spans="1:4" ht="15.6" x14ac:dyDescent="0.3">
      <c r="A2077" s="1" t="s">
        <v>285</v>
      </c>
      <c r="B2077" s="35" t="s">
        <v>4236</v>
      </c>
      <c r="C2077" t="s">
        <v>4532</v>
      </c>
      <c r="D2077" t="s">
        <v>3621</v>
      </c>
    </row>
    <row r="2078" spans="1:4" ht="15.6" x14ac:dyDescent="0.3">
      <c r="A2078" s="1" t="s">
        <v>284</v>
      </c>
      <c r="B2078" s="35" t="s">
        <v>4237</v>
      </c>
      <c r="C2078" t="s">
        <v>4576</v>
      </c>
    </row>
    <row r="2079" spans="1:4" ht="15.6" x14ac:dyDescent="0.3">
      <c r="A2079" s="1" t="s">
        <v>283</v>
      </c>
      <c r="B2079" s="35" t="s">
        <v>4238</v>
      </c>
      <c r="C2079" t="s">
        <v>4568</v>
      </c>
      <c r="D2079" t="s">
        <v>4453</v>
      </c>
    </row>
    <row r="2080" spans="1:4" ht="15.6" x14ac:dyDescent="0.3">
      <c r="A2080" s="1" t="s">
        <v>282</v>
      </c>
      <c r="B2080" s="35" t="s">
        <v>4239</v>
      </c>
      <c r="C2080" t="s">
        <v>4721</v>
      </c>
    </row>
    <row r="2081" spans="1:4" ht="15.6" x14ac:dyDescent="0.3">
      <c r="A2081" s="1" t="s">
        <v>281</v>
      </c>
      <c r="B2081" s="35" t="s">
        <v>3240</v>
      </c>
      <c r="C2081" t="s">
        <v>5457</v>
      </c>
      <c r="D2081" t="s">
        <v>4445</v>
      </c>
    </row>
    <row r="2082" spans="1:4" ht="15.6" x14ac:dyDescent="0.3">
      <c r="A2082" s="1" t="s">
        <v>280</v>
      </c>
      <c r="B2082" s="35" t="s">
        <v>4240</v>
      </c>
      <c r="C2082" t="s">
        <v>5146</v>
      </c>
    </row>
    <row r="2083" spans="1:4" ht="15.6" x14ac:dyDescent="0.3">
      <c r="A2083" s="1" t="s">
        <v>279</v>
      </c>
      <c r="B2083" s="35" t="s">
        <v>4241</v>
      </c>
      <c r="C2083" t="s">
        <v>4843</v>
      </c>
    </row>
    <row r="2084" spans="1:4" ht="15.6" x14ac:dyDescent="0.3">
      <c r="A2084" s="1" t="s">
        <v>278</v>
      </c>
      <c r="B2084" s="35" t="s">
        <v>4242</v>
      </c>
      <c r="C2084" t="s">
        <v>4517</v>
      </c>
      <c r="D2084" t="s">
        <v>4463</v>
      </c>
    </row>
    <row r="2085" spans="1:4" ht="15.6" x14ac:dyDescent="0.3">
      <c r="A2085" s="1" t="s">
        <v>277</v>
      </c>
      <c r="B2085" s="35" t="s">
        <v>4243</v>
      </c>
      <c r="C2085" t="s">
        <v>5458</v>
      </c>
      <c r="D2085" t="s">
        <v>4453</v>
      </c>
    </row>
    <row r="2086" spans="1:4" ht="15.6" x14ac:dyDescent="0.3">
      <c r="A2086" s="1" t="s">
        <v>276</v>
      </c>
      <c r="B2086" s="35" t="s">
        <v>4244</v>
      </c>
      <c r="C2086" t="s">
        <v>4795</v>
      </c>
    </row>
    <row r="2087" spans="1:4" ht="15.6" x14ac:dyDescent="0.3">
      <c r="A2087" s="1" t="s">
        <v>275</v>
      </c>
      <c r="B2087" s="35" t="s">
        <v>4245</v>
      </c>
      <c r="C2087" t="s">
        <v>5459</v>
      </c>
    </row>
    <row r="2088" spans="1:4" ht="15.6" x14ac:dyDescent="0.3">
      <c r="A2088" s="1" t="s">
        <v>274</v>
      </c>
      <c r="B2088" s="35" t="s">
        <v>2635</v>
      </c>
      <c r="C2088" t="s">
        <v>4673</v>
      </c>
    </row>
    <row r="2089" spans="1:4" ht="15.6" x14ac:dyDescent="0.3">
      <c r="A2089" s="1" t="s">
        <v>273</v>
      </c>
      <c r="B2089" s="35" t="s">
        <v>4246</v>
      </c>
      <c r="C2089" t="s">
        <v>5460</v>
      </c>
    </row>
    <row r="2090" spans="1:4" ht="15.6" x14ac:dyDescent="0.3">
      <c r="A2090" s="1" t="s">
        <v>272</v>
      </c>
      <c r="B2090" s="35" t="s">
        <v>4247</v>
      </c>
      <c r="C2090" t="s">
        <v>4632</v>
      </c>
    </row>
    <row r="2091" spans="1:4" ht="15.6" x14ac:dyDescent="0.3">
      <c r="A2091" s="1" t="s">
        <v>270</v>
      </c>
      <c r="B2091" s="35" t="s">
        <v>4248</v>
      </c>
      <c r="C2091" t="s">
        <v>5461</v>
      </c>
    </row>
    <row r="2092" spans="1:4" ht="15.6" x14ac:dyDescent="0.3">
      <c r="A2092" s="1" t="s">
        <v>269</v>
      </c>
      <c r="B2092" s="35" t="s">
        <v>4249</v>
      </c>
      <c r="C2092" t="s">
        <v>4591</v>
      </c>
      <c r="D2092" t="s">
        <v>4452</v>
      </c>
    </row>
    <row r="2093" spans="1:4" ht="15.6" x14ac:dyDescent="0.3">
      <c r="A2093" s="1" t="s">
        <v>268</v>
      </c>
      <c r="B2093" s="35" t="s">
        <v>4250</v>
      </c>
      <c r="C2093" t="s">
        <v>4615</v>
      </c>
    </row>
    <row r="2094" spans="1:4" ht="15.6" x14ac:dyDescent="0.3">
      <c r="A2094" s="1" t="s">
        <v>267</v>
      </c>
      <c r="B2094" s="35" t="s">
        <v>4251</v>
      </c>
      <c r="C2094" t="s">
        <v>4584</v>
      </c>
    </row>
    <row r="2095" spans="1:4" ht="15.6" x14ac:dyDescent="0.3">
      <c r="A2095" s="1" t="s">
        <v>266</v>
      </c>
      <c r="B2095" s="35" t="s">
        <v>4252</v>
      </c>
      <c r="C2095" t="s">
        <v>4801</v>
      </c>
    </row>
    <row r="2096" spans="1:4" ht="15.6" x14ac:dyDescent="0.3">
      <c r="A2096" s="1" t="s">
        <v>265</v>
      </c>
      <c r="B2096" s="35" t="s">
        <v>4253</v>
      </c>
      <c r="C2096" t="s">
        <v>4800</v>
      </c>
    </row>
    <row r="2097" spans="1:4" ht="15.6" x14ac:dyDescent="0.3">
      <c r="A2097" s="1" t="s">
        <v>264</v>
      </c>
      <c r="B2097" s="35" t="s">
        <v>4254</v>
      </c>
      <c r="C2097" t="s">
        <v>4943</v>
      </c>
    </row>
    <row r="2098" spans="1:4" ht="15.6" x14ac:dyDescent="0.3">
      <c r="A2098" s="1" t="s">
        <v>263</v>
      </c>
      <c r="B2098" s="35" t="s">
        <v>4255</v>
      </c>
      <c r="C2098" t="s">
        <v>5462</v>
      </c>
    </row>
    <row r="2099" spans="1:4" ht="15.6" x14ac:dyDescent="0.3">
      <c r="A2099" s="1" t="s">
        <v>262</v>
      </c>
      <c r="B2099" s="35" t="s">
        <v>4256</v>
      </c>
      <c r="C2099" t="s">
        <v>4587</v>
      </c>
      <c r="D2099" t="s">
        <v>4453</v>
      </c>
    </row>
    <row r="2100" spans="1:4" ht="15.6" x14ac:dyDescent="0.3">
      <c r="A2100" s="1" t="s">
        <v>261</v>
      </c>
      <c r="B2100" s="35" t="s">
        <v>4257</v>
      </c>
      <c r="C2100" t="s">
        <v>4496</v>
      </c>
    </row>
    <row r="2101" spans="1:4" ht="15.6" x14ac:dyDescent="0.3">
      <c r="A2101" s="1" t="s">
        <v>260</v>
      </c>
      <c r="B2101" s="35" t="s">
        <v>4258</v>
      </c>
      <c r="C2101" t="s">
        <v>4564</v>
      </c>
      <c r="D2101" t="s">
        <v>4447</v>
      </c>
    </row>
    <row r="2102" spans="1:4" ht="15.6" x14ac:dyDescent="0.3">
      <c r="A2102" s="1" t="s">
        <v>259</v>
      </c>
      <c r="B2102" s="35" t="s">
        <v>4259</v>
      </c>
      <c r="C2102" t="s">
        <v>5463</v>
      </c>
    </row>
    <row r="2103" spans="1:4" ht="15.6" x14ac:dyDescent="0.3">
      <c r="A2103" s="1" t="s">
        <v>258</v>
      </c>
      <c r="B2103" s="35" t="s">
        <v>3917</v>
      </c>
      <c r="C2103" t="s">
        <v>4887</v>
      </c>
    </row>
    <row r="2104" spans="1:4" ht="15.6" x14ac:dyDescent="0.3">
      <c r="A2104" s="1" t="s">
        <v>257</v>
      </c>
      <c r="B2104" s="35" t="s">
        <v>4260</v>
      </c>
      <c r="C2104" t="s">
        <v>5464</v>
      </c>
      <c r="D2104" t="s">
        <v>4447</v>
      </c>
    </row>
    <row r="2105" spans="1:4" ht="15.6" x14ac:dyDescent="0.3">
      <c r="A2105" s="1" t="s">
        <v>256</v>
      </c>
      <c r="B2105" s="35" t="s">
        <v>2446</v>
      </c>
      <c r="C2105" t="s">
        <v>4750</v>
      </c>
    </row>
    <row r="2106" spans="1:4" ht="15.6" x14ac:dyDescent="0.3">
      <c r="A2106" s="1" t="s">
        <v>255</v>
      </c>
      <c r="B2106" s="35" t="s">
        <v>4261</v>
      </c>
      <c r="C2106" t="s">
        <v>4875</v>
      </c>
      <c r="D2106" t="s">
        <v>4470</v>
      </c>
    </row>
    <row r="2107" spans="1:4" ht="15.6" x14ac:dyDescent="0.3">
      <c r="A2107" s="1" t="s">
        <v>254</v>
      </c>
      <c r="B2107" s="35" t="s">
        <v>4262</v>
      </c>
      <c r="C2107" t="s">
        <v>4697</v>
      </c>
    </row>
    <row r="2108" spans="1:4" ht="15.6" x14ac:dyDescent="0.3">
      <c r="A2108" s="1" t="s">
        <v>253</v>
      </c>
      <c r="B2108" s="35" t="s">
        <v>4263</v>
      </c>
      <c r="C2108" t="s">
        <v>5465</v>
      </c>
    </row>
    <row r="2109" spans="1:4" ht="15.6" x14ac:dyDescent="0.3">
      <c r="A2109" s="1" t="s">
        <v>252</v>
      </c>
      <c r="B2109" s="35" t="s">
        <v>4264</v>
      </c>
      <c r="C2109" t="s">
        <v>5113</v>
      </c>
      <c r="D2109" t="s">
        <v>4461</v>
      </c>
    </row>
    <row r="2110" spans="1:4" ht="15.6" x14ac:dyDescent="0.3">
      <c r="A2110" s="1" t="s">
        <v>251</v>
      </c>
      <c r="B2110" s="35" t="s">
        <v>2884</v>
      </c>
      <c r="C2110" t="s">
        <v>5466</v>
      </c>
    </row>
    <row r="2111" spans="1:4" ht="15.6" x14ac:dyDescent="0.3">
      <c r="A2111" s="1" t="s">
        <v>250</v>
      </c>
      <c r="B2111" s="35" t="s">
        <v>4265</v>
      </c>
      <c r="C2111" t="s">
        <v>5467</v>
      </c>
      <c r="D2111" t="s">
        <v>4448</v>
      </c>
    </row>
    <row r="2112" spans="1:4" ht="15.6" x14ac:dyDescent="0.3">
      <c r="A2112" s="1" t="s">
        <v>249</v>
      </c>
      <c r="B2112" s="35" t="s">
        <v>4266</v>
      </c>
      <c r="C2112" t="s">
        <v>5468</v>
      </c>
    </row>
    <row r="2113" spans="1:4" ht="15.6" x14ac:dyDescent="0.3">
      <c r="A2113" s="1" t="s">
        <v>248</v>
      </c>
      <c r="B2113" s="35" t="s">
        <v>4267</v>
      </c>
      <c r="C2113" t="s">
        <v>4824</v>
      </c>
      <c r="D2113" t="s">
        <v>4444</v>
      </c>
    </row>
    <row r="2114" spans="1:4" ht="15.6" x14ac:dyDescent="0.3">
      <c r="A2114" s="1" t="s">
        <v>247</v>
      </c>
      <c r="B2114" s="35" t="s">
        <v>4268</v>
      </c>
      <c r="C2114" t="s">
        <v>4999</v>
      </c>
    </row>
    <row r="2115" spans="1:4" ht="15.6" x14ac:dyDescent="0.3">
      <c r="A2115" s="1" t="s">
        <v>246</v>
      </c>
      <c r="B2115" s="35" t="s">
        <v>4269</v>
      </c>
      <c r="C2115" t="s">
        <v>4674</v>
      </c>
    </row>
    <row r="2116" spans="1:4" ht="15.6" x14ac:dyDescent="0.3">
      <c r="A2116" s="1" t="s">
        <v>245</v>
      </c>
      <c r="B2116" s="35" t="s">
        <v>4270</v>
      </c>
      <c r="C2116" t="s">
        <v>4686</v>
      </c>
      <c r="D2116" t="s">
        <v>4455</v>
      </c>
    </row>
    <row r="2117" spans="1:4" ht="15.6" x14ac:dyDescent="0.3">
      <c r="A2117" s="1" t="s">
        <v>243</v>
      </c>
      <c r="B2117" s="35" t="s">
        <v>4271</v>
      </c>
      <c r="C2117" t="s">
        <v>5469</v>
      </c>
      <c r="D2117" t="s">
        <v>4460</v>
      </c>
    </row>
    <row r="2118" spans="1:4" ht="15.6" x14ac:dyDescent="0.3">
      <c r="A2118" s="1" t="s">
        <v>241</v>
      </c>
      <c r="B2118" s="35" t="s">
        <v>4272</v>
      </c>
      <c r="C2118" t="s">
        <v>5470</v>
      </c>
    </row>
    <row r="2119" spans="1:4" ht="15.6" x14ac:dyDescent="0.3">
      <c r="A2119" s="1" t="s">
        <v>240</v>
      </c>
      <c r="B2119" s="35" t="s">
        <v>4273</v>
      </c>
      <c r="C2119" t="s">
        <v>5471</v>
      </c>
      <c r="D2119" t="s">
        <v>4451</v>
      </c>
    </row>
    <row r="2120" spans="1:4" ht="15.6" x14ac:dyDescent="0.3">
      <c r="A2120" s="1" t="s">
        <v>239</v>
      </c>
      <c r="B2120" s="35" t="s">
        <v>4274</v>
      </c>
      <c r="C2120" t="s">
        <v>4496</v>
      </c>
    </row>
    <row r="2121" spans="1:4" ht="15.6" x14ac:dyDescent="0.3">
      <c r="A2121" s="1" t="s">
        <v>238</v>
      </c>
      <c r="B2121" s="35" t="s">
        <v>4275</v>
      </c>
      <c r="C2121" t="s">
        <v>4835</v>
      </c>
    </row>
    <row r="2122" spans="1:4" ht="15.6" x14ac:dyDescent="0.3">
      <c r="A2122" s="1" t="s">
        <v>237</v>
      </c>
      <c r="B2122" s="35" t="s">
        <v>4276</v>
      </c>
      <c r="C2122" t="s">
        <v>4646</v>
      </c>
      <c r="D2122" t="s">
        <v>4462</v>
      </c>
    </row>
    <row r="2123" spans="1:4" ht="15.6" x14ac:dyDescent="0.3">
      <c r="A2123" s="1" t="s">
        <v>236</v>
      </c>
      <c r="B2123" s="35" t="s">
        <v>4277</v>
      </c>
      <c r="C2123" t="s">
        <v>4846</v>
      </c>
      <c r="D2123" t="s">
        <v>4444</v>
      </c>
    </row>
    <row r="2124" spans="1:4" ht="15.6" x14ac:dyDescent="0.3">
      <c r="A2124" s="1" t="s">
        <v>235</v>
      </c>
      <c r="B2124" s="35" t="s">
        <v>4278</v>
      </c>
      <c r="C2124" t="s">
        <v>4849</v>
      </c>
      <c r="D2124" t="s">
        <v>3621</v>
      </c>
    </row>
    <row r="2125" spans="1:4" ht="15.6" x14ac:dyDescent="0.3">
      <c r="A2125" s="1" t="s">
        <v>234</v>
      </c>
      <c r="B2125" s="35" t="s">
        <v>3136</v>
      </c>
      <c r="C2125" t="s">
        <v>5472</v>
      </c>
      <c r="D2125" t="s">
        <v>4448</v>
      </c>
    </row>
    <row r="2126" spans="1:4" ht="15.6" x14ac:dyDescent="0.3">
      <c r="A2126" s="1" t="s">
        <v>233</v>
      </c>
      <c r="B2126" s="35" t="s">
        <v>4279</v>
      </c>
      <c r="C2126" t="s">
        <v>5473</v>
      </c>
    </row>
    <row r="2127" spans="1:4" ht="15.6" x14ac:dyDescent="0.3">
      <c r="A2127" s="1" t="s">
        <v>232</v>
      </c>
      <c r="B2127" s="35" t="s">
        <v>4280</v>
      </c>
      <c r="C2127" t="s">
        <v>4511</v>
      </c>
      <c r="D2127" t="s">
        <v>4453</v>
      </c>
    </row>
    <row r="2128" spans="1:4" ht="15.6" x14ac:dyDescent="0.3">
      <c r="A2128" s="1" t="s">
        <v>231</v>
      </c>
      <c r="B2128" s="35" t="s">
        <v>4281</v>
      </c>
      <c r="C2128" t="s">
        <v>5474</v>
      </c>
      <c r="D2128" t="s">
        <v>4449</v>
      </c>
    </row>
    <row r="2129" spans="1:4" ht="15.6" x14ac:dyDescent="0.3">
      <c r="A2129" s="1" t="s">
        <v>230</v>
      </c>
      <c r="B2129" s="35" t="s">
        <v>4282</v>
      </c>
      <c r="C2129" t="s">
        <v>4866</v>
      </c>
    </row>
    <row r="2130" spans="1:4" ht="15.6" x14ac:dyDescent="0.3">
      <c r="A2130" s="1" t="s">
        <v>229</v>
      </c>
      <c r="B2130" s="35" t="s">
        <v>4283</v>
      </c>
      <c r="C2130" t="s">
        <v>5275</v>
      </c>
      <c r="D2130" t="s">
        <v>4450</v>
      </c>
    </row>
    <row r="2131" spans="1:4" ht="15.6" x14ac:dyDescent="0.3">
      <c r="A2131" s="1" t="s">
        <v>228</v>
      </c>
      <c r="B2131" s="35" t="s">
        <v>3196</v>
      </c>
      <c r="C2131" t="s">
        <v>5288</v>
      </c>
    </row>
    <row r="2132" spans="1:4" ht="15.6" x14ac:dyDescent="0.3">
      <c r="A2132" s="1" t="s">
        <v>227</v>
      </c>
      <c r="B2132" s="35" t="s">
        <v>2477</v>
      </c>
      <c r="C2132" t="s">
        <v>5475</v>
      </c>
    </row>
    <row r="2133" spans="1:4" ht="15.6" x14ac:dyDescent="0.3">
      <c r="A2133" s="1" t="s">
        <v>226</v>
      </c>
      <c r="B2133" s="35" t="s">
        <v>4284</v>
      </c>
      <c r="C2133" t="s">
        <v>4733</v>
      </c>
      <c r="D2133" t="s">
        <v>3621</v>
      </c>
    </row>
    <row r="2134" spans="1:4" ht="15.6" x14ac:dyDescent="0.3">
      <c r="A2134" s="1" t="s">
        <v>225</v>
      </c>
      <c r="B2134" s="35" t="s">
        <v>4285</v>
      </c>
      <c r="C2134" t="s">
        <v>4686</v>
      </c>
      <c r="D2134" t="s">
        <v>4447</v>
      </c>
    </row>
    <row r="2135" spans="1:4" ht="15.6" x14ac:dyDescent="0.3">
      <c r="A2135" s="1" t="s">
        <v>224</v>
      </c>
      <c r="B2135" s="35" t="s">
        <v>4286</v>
      </c>
      <c r="C2135" t="s">
        <v>4691</v>
      </c>
    </row>
    <row r="2136" spans="1:4" ht="15.6" x14ac:dyDescent="0.3">
      <c r="A2136" s="1" t="s">
        <v>223</v>
      </c>
      <c r="B2136" s="35" t="s">
        <v>4287</v>
      </c>
      <c r="C2136" t="s">
        <v>5476</v>
      </c>
    </row>
    <row r="2137" spans="1:4" ht="15.6" x14ac:dyDescent="0.3">
      <c r="A2137" s="1" t="s">
        <v>222</v>
      </c>
      <c r="B2137" s="35" t="s">
        <v>4193</v>
      </c>
      <c r="C2137" t="s">
        <v>5477</v>
      </c>
    </row>
    <row r="2138" spans="1:4" ht="15.6" x14ac:dyDescent="0.3">
      <c r="A2138" s="1" t="s">
        <v>221</v>
      </c>
      <c r="B2138" s="35" t="s">
        <v>3861</v>
      </c>
      <c r="C2138" t="s">
        <v>4595</v>
      </c>
      <c r="D2138" t="s">
        <v>4456</v>
      </c>
    </row>
    <row r="2139" spans="1:4" ht="15.6" x14ac:dyDescent="0.3">
      <c r="A2139" s="1" t="s">
        <v>220</v>
      </c>
      <c r="B2139" s="35" t="s">
        <v>4288</v>
      </c>
      <c r="C2139" t="s">
        <v>4951</v>
      </c>
    </row>
    <row r="2140" spans="1:4" ht="15.6" x14ac:dyDescent="0.3">
      <c r="A2140" s="1" t="s">
        <v>219</v>
      </c>
      <c r="B2140" s="35" t="s">
        <v>4289</v>
      </c>
      <c r="C2140" t="s">
        <v>5290</v>
      </c>
    </row>
    <row r="2141" spans="1:4" ht="15.6" x14ac:dyDescent="0.3">
      <c r="A2141" s="1" t="s">
        <v>218</v>
      </c>
      <c r="B2141" s="35" t="s">
        <v>4290</v>
      </c>
      <c r="C2141" t="s">
        <v>4537</v>
      </c>
    </row>
    <row r="2142" spans="1:4" ht="15.6" x14ac:dyDescent="0.3">
      <c r="A2142" s="1" t="s">
        <v>217</v>
      </c>
      <c r="B2142" s="35" t="s">
        <v>4291</v>
      </c>
      <c r="C2142" t="s">
        <v>4511</v>
      </c>
    </row>
    <row r="2143" spans="1:4" ht="15.6" x14ac:dyDescent="0.3">
      <c r="A2143" s="1" t="s">
        <v>216</v>
      </c>
      <c r="B2143" s="35" t="s">
        <v>4292</v>
      </c>
      <c r="C2143" t="s">
        <v>5478</v>
      </c>
    </row>
    <row r="2144" spans="1:4" ht="15.6" x14ac:dyDescent="0.3">
      <c r="A2144" s="1" t="s">
        <v>215</v>
      </c>
      <c r="B2144" s="35" t="s">
        <v>4293</v>
      </c>
      <c r="C2144" t="s">
        <v>5479</v>
      </c>
    </row>
    <row r="2145" spans="1:5" ht="15.6" x14ac:dyDescent="0.3">
      <c r="A2145" s="1" t="s">
        <v>214</v>
      </c>
      <c r="B2145" s="35" t="s">
        <v>4294</v>
      </c>
      <c r="C2145" t="s">
        <v>5480</v>
      </c>
    </row>
    <row r="2146" spans="1:5" ht="15.6" x14ac:dyDescent="0.3">
      <c r="A2146" s="1" t="s">
        <v>213</v>
      </c>
      <c r="B2146" s="35" t="s">
        <v>4295</v>
      </c>
      <c r="C2146" t="s">
        <v>4500</v>
      </c>
      <c r="D2146" t="s">
        <v>4445</v>
      </c>
    </row>
    <row r="2147" spans="1:5" ht="15.6" x14ac:dyDescent="0.3">
      <c r="A2147" s="1" t="s">
        <v>212</v>
      </c>
      <c r="B2147" s="35" t="s">
        <v>4296</v>
      </c>
      <c r="C2147" t="s">
        <v>4501</v>
      </c>
      <c r="D2147" t="s">
        <v>4444</v>
      </c>
    </row>
    <row r="2148" spans="1:5" ht="15.6" x14ac:dyDescent="0.3">
      <c r="A2148" s="1" t="s">
        <v>211</v>
      </c>
      <c r="B2148" s="35" t="s">
        <v>4297</v>
      </c>
      <c r="C2148" t="s">
        <v>5073</v>
      </c>
      <c r="D2148" t="s">
        <v>4474</v>
      </c>
      <c r="E2148" t="s">
        <v>4449</v>
      </c>
    </row>
    <row r="2149" spans="1:5" ht="15.6" x14ac:dyDescent="0.3">
      <c r="A2149" s="1" t="s">
        <v>210</v>
      </c>
      <c r="B2149" s="35" t="s">
        <v>4298</v>
      </c>
      <c r="C2149" t="s">
        <v>4622</v>
      </c>
      <c r="D2149" t="s">
        <v>3621</v>
      </c>
    </row>
    <row r="2150" spans="1:5" ht="15.6" x14ac:dyDescent="0.3">
      <c r="A2150" s="1" t="s">
        <v>209</v>
      </c>
      <c r="B2150" s="35" t="s">
        <v>4299</v>
      </c>
      <c r="C2150" t="s">
        <v>4520</v>
      </c>
    </row>
    <row r="2151" spans="1:5" ht="15.6" x14ac:dyDescent="0.3">
      <c r="A2151" s="1" t="s">
        <v>208</v>
      </c>
      <c r="B2151" s="35" t="s">
        <v>3724</v>
      </c>
      <c r="C2151" t="s">
        <v>4768</v>
      </c>
      <c r="D2151" t="s">
        <v>3621</v>
      </c>
    </row>
    <row r="2152" spans="1:5" ht="15.6" x14ac:dyDescent="0.3">
      <c r="A2152" s="1" t="s">
        <v>207</v>
      </c>
      <c r="B2152" s="35" t="s">
        <v>4300</v>
      </c>
      <c r="C2152" t="s">
        <v>4503</v>
      </c>
      <c r="D2152" t="s">
        <v>4448</v>
      </c>
    </row>
    <row r="2153" spans="1:5" ht="15.6" x14ac:dyDescent="0.3">
      <c r="A2153" s="1" t="s">
        <v>206</v>
      </c>
      <c r="B2153" s="35" t="s">
        <v>4301</v>
      </c>
      <c r="C2153" t="s">
        <v>5481</v>
      </c>
      <c r="D2153" t="s">
        <v>4454</v>
      </c>
    </row>
    <row r="2154" spans="1:5" ht="15.6" x14ac:dyDescent="0.3">
      <c r="A2154" s="1" t="s">
        <v>205</v>
      </c>
      <c r="B2154" s="35" t="s">
        <v>4302</v>
      </c>
      <c r="C2154" t="s">
        <v>5482</v>
      </c>
    </row>
    <row r="2155" spans="1:5" ht="15.6" x14ac:dyDescent="0.3">
      <c r="A2155" s="1" t="s">
        <v>204</v>
      </c>
      <c r="B2155" s="35" t="s">
        <v>4303</v>
      </c>
      <c r="C2155" t="s">
        <v>4762</v>
      </c>
      <c r="D2155" t="s">
        <v>4448</v>
      </c>
    </row>
    <row r="2156" spans="1:5" ht="15.6" x14ac:dyDescent="0.3">
      <c r="A2156" s="1" t="s">
        <v>203</v>
      </c>
      <c r="B2156" s="35" t="s">
        <v>4275</v>
      </c>
      <c r="C2156" t="s">
        <v>4580</v>
      </c>
      <c r="D2156" t="s">
        <v>4452</v>
      </c>
    </row>
    <row r="2157" spans="1:5" ht="15.6" x14ac:dyDescent="0.3">
      <c r="A2157" s="1" t="s">
        <v>202</v>
      </c>
      <c r="B2157" s="35" t="s">
        <v>4304</v>
      </c>
      <c r="C2157" t="s">
        <v>5392</v>
      </c>
    </row>
    <row r="2158" spans="1:5" ht="15.6" x14ac:dyDescent="0.3">
      <c r="A2158" s="1" t="s">
        <v>201</v>
      </c>
      <c r="B2158" s="35" t="s">
        <v>4305</v>
      </c>
      <c r="C2158" t="s">
        <v>4502</v>
      </c>
    </row>
    <row r="2159" spans="1:5" ht="15.6" x14ac:dyDescent="0.3">
      <c r="A2159" s="1" t="s">
        <v>200</v>
      </c>
      <c r="B2159" s="35" t="s">
        <v>3432</v>
      </c>
      <c r="C2159" t="s">
        <v>5483</v>
      </c>
      <c r="D2159" t="s">
        <v>4453</v>
      </c>
    </row>
    <row r="2160" spans="1:5" ht="15.6" x14ac:dyDescent="0.3">
      <c r="A2160" s="1" t="s">
        <v>199</v>
      </c>
      <c r="B2160" s="35" t="s">
        <v>4306</v>
      </c>
      <c r="C2160" t="s">
        <v>5212</v>
      </c>
    </row>
    <row r="2161" spans="1:4" ht="15.6" x14ac:dyDescent="0.3">
      <c r="A2161" s="1" t="s">
        <v>198</v>
      </c>
      <c r="B2161" s="35" t="s">
        <v>4307</v>
      </c>
      <c r="C2161" t="s">
        <v>4573</v>
      </c>
      <c r="D2161" t="s">
        <v>4444</v>
      </c>
    </row>
    <row r="2162" spans="1:4" ht="15.6" x14ac:dyDescent="0.3">
      <c r="A2162" s="1" t="s">
        <v>197</v>
      </c>
      <c r="B2162" s="35" t="s">
        <v>4308</v>
      </c>
      <c r="C2162" t="s">
        <v>4645</v>
      </c>
      <c r="D2162" t="s">
        <v>4453</v>
      </c>
    </row>
    <row r="2163" spans="1:4" ht="15.6" x14ac:dyDescent="0.3">
      <c r="A2163" s="1" t="s">
        <v>196</v>
      </c>
      <c r="B2163" s="35" t="s">
        <v>4309</v>
      </c>
      <c r="C2163" t="s">
        <v>4645</v>
      </c>
    </row>
    <row r="2164" spans="1:4" ht="15.6" x14ac:dyDescent="0.3">
      <c r="A2164" s="1" t="s">
        <v>194</v>
      </c>
      <c r="B2164" s="35" t="s">
        <v>4310</v>
      </c>
      <c r="C2164" t="s">
        <v>5484</v>
      </c>
      <c r="D2164" t="s">
        <v>4454</v>
      </c>
    </row>
    <row r="2165" spans="1:4" ht="15.6" x14ac:dyDescent="0.3">
      <c r="A2165" s="1" t="s">
        <v>193</v>
      </c>
      <c r="B2165" s="35" t="s">
        <v>2517</v>
      </c>
      <c r="C2165" t="s">
        <v>5485</v>
      </c>
      <c r="D2165" t="s">
        <v>3621</v>
      </c>
    </row>
    <row r="2166" spans="1:4" ht="15.6" x14ac:dyDescent="0.3">
      <c r="A2166" s="1" t="s">
        <v>192</v>
      </c>
      <c r="B2166" s="35" t="s">
        <v>4311</v>
      </c>
      <c r="C2166" t="s">
        <v>4591</v>
      </c>
    </row>
    <row r="2167" spans="1:4" ht="15.6" x14ac:dyDescent="0.3">
      <c r="A2167" s="1" t="s">
        <v>191</v>
      </c>
      <c r="B2167" s="35" t="s">
        <v>4312</v>
      </c>
      <c r="C2167" t="s">
        <v>4657</v>
      </c>
      <c r="D2167" t="s">
        <v>4456</v>
      </c>
    </row>
    <row r="2168" spans="1:4" ht="15.6" x14ac:dyDescent="0.3">
      <c r="A2168" s="1" t="s">
        <v>190</v>
      </c>
      <c r="B2168" s="35" t="s">
        <v>4313</v>
      </c>
      <c r="C2168" t="s">
        <v>5486</v>
      </c>
    </row>
    <row r="2169" spans="1:4" ht="15.6" x14ac:dyDescent="0.3">
      <c r="A2169" s="1" t="s">
        <v>189</v>
      </c>
      <c r="B2169" s="35" t="s">
        <v>4314</v>
      </c>
      <c r="C2169" t="s">
        <v>4868</v>
      </c>
    </row>
    <row r="2170" spans="1:4" ht="15.6" x14ac:dyDescent="0.3">
      <c r="A2170" s="1" t="s">
        <v>188</v>
      </c>
      <c r="B2170" s="35" t="s">
        <v>4315</v>
      </c>
      <c r="C2170" t="s">
        <v>5487</v>
      </c>
    </row>
    <row r="2171" spans="1:4" ht="15.6" x14ac:dyDescent="0.3">
      <c r="A2171" s="1" t="s">
        <v>187</v>
      </c>
      <c r="B2171" s="35" t="s">
        <v>4316</v>
      </c>
      <c r="C2171" t="s">
        <v>4518</v>
      </c>
    </row>
    <row r="2172" spans="1:4" ht="15.6" x14ac:dyDescent="0.3">
      <c r="A2172" s="1" t="s">
        <v>186</v>
      </c>
      <c r="B2172" s="35" t="s">
        <v>4317</v>
      </c>
      <c r="C2172" t="s">
        <v>4674</v>
      </c>
      <c r="D2172" t="s">
        <v>4447</v>
      </c>
    </row>
    <row r="2173" spans="1:4" ht="15.6" x14ac:dyDescent="0.3">
      <c r="A2173" s="1" t="s">
        <v>185</v>
      </c>
      <c r="B2173" s="35" t="s">
        <v>3928</v>
      </c>
      <c r="C2173" t="s">
        <v>4622</v>
      </c>
    </row>
    <row r="2174" spans="1:4" ht="15.6" x14ac:dyDescent="0.3">
      <c r="A2174" s="1" t="s">
        <v>184</v>
      </c>
      <c r="B2174" s="35" t="s">
        <v>4318</v>
      </c>
      <c r="C2174" t="s">
        <v>4628</v>
      </c>
      <c r="D2174" t="s">
        <v>4444</v>
      </c>
    </row>
    <row r="2175" spans="1:4" ht="15.6" x14ac:dyDescent="0.3">
      <c r="A2175" s="1" t="s">
        <v>183</v>
      </c>
      <c r="B2175" s="35" t="s">
        <v>3471</v>
      </c>
      <c r="C2175" t="s">
        <v>4781</v>
      </c>
      <c r="D2175" t="s">
        <v>4454</v>
      </c>
    </row>
    <row r="2176" spans="1:4" ht="15.6" x14ac:dyDescent="0.3">
      <c r="A2176" s="1" t="s">
        <v>182</v>
      </c>
      <c r="B2176" s="35" t="s">
        <v>4319</v>
      </c>
      <c r="C2176" t="s">
        <v>5488</v>
      </c>
      <c r="D2176" t="s">
        <v>4455</v>
      </c>
    </row>
    <row r="2177" spans="1:4" ht="15.6" x14ac:dyDescent="0.3">
      <c r="A2177" s="1" t="s">
        <v>181</v>
      </c>
      <c r="B2177" s="35" t="s">
        <v>2660</v>
      </c>
      <c r="C2177" t="s">
        <v>5489</v>
      </c>
      <c r="D2177" t="s">
        <v>4448</v>
      </c>
    </row>
    <row r="2178" spans="1:4" ht="15.6" x14ac:dyDescent="0.3">
      <c r="A2178" s="1" t="s">
        <v>180</v>
      </c>
      <c r="B2178" s="35" t="s">
        <v>2652</v>
      </c>
      <c r="C2178" t="s">
        <v>4668</v>
      </c>
      <c r="D2178" t="s">
        <v>3621</v>
      </c>
    </row>
    <row r="2179" spans="1:4" ht="15.6" x14ac:dyDescent="0.3">
      <c r="A2179" s="1" t="s">
        <v>179</v>
      </c>
      <c r="B2179" s="35" t="s">
        <v>3067</v>
      </c>
      <c r="C2179" t="s">
        <v>4747</v>
      </c>
    </row>
    <row r="2180" spans="1:4" ht="15.6" x14ac:dyDescent="0.3">
      <c r="A2180" s="1" t="s">
        <v>178</v>
      </c>
      <c r="B2180" s="35" t="s">
        <v>4320</v>
      </c>
      <c r="C2180" t="s">
        <v>4812</v>
      </c>
      <c r="D2180" t="s">
        <v>4448</v>
      </c>
    </row>
    <row r="2181" spans="1:4" ht="15.6" x14ac:dyDescent="0.3">
      <c r="A2181" s="1" t="s">
        <v>177</v>
      </c>
      <c r="B2181" s="35" t="s">
        <v>3505</v>
      </c>
      <c r="C2181" t="s">
        <v>4732</v>
      </c>
    </row>
    <row r="2182" spans="1:4" ht="15.6" x14ac:dyDescent="0.3">
      <c r="A2182" s="1" t="s">
        <v>176</v>
      </c>
      <c r="B2182" s="35" t="s">
        <v>4321</v>
      </c>
      <c r="C2182" t="s">
        <v>5490</v>
      </c>
    </row>
    <row r="2183" spans="1:4" ht="15.6" x14ac:dyDescent="0.3">
      <c r="A2183" s="1" t="s">
        <v>175</v>
      </c>
      <c r="B2183" s="35" t="s">
        <v>4322</v>
      </c>
      <c r="C2183" t="s">
        <v>4745</v>
      </c>
    </row>
    <row r="2184" spans="1:4" ht="15.6" x14ac:dyDescent="0.3">
      <c r="A2184" s="1" t="s">
        <v>174</v>
      </c>
      <c r="B2184" s="35" t="s">
        <v>2811</v>
      </c>
      <c r="C2184" t="s">
        <v>4607</v>
      </c>
      <c r="D2184" t="s">
        <v>4461</v>
      </c>
    </row>
    <row r="2185" spans="1:4" ht="15.6" x14ac:dyDescent="0.3">
      <c r="A2185" s="1" t="s">
        <v>173</v>
      </c>
      <c r="B2185" s="35" t="s">
        <v>4323</v>
      </c>
      <c r="C2185" t="s">
        <v>5491</v>
      </c>
    </row>
    <row r="2186" spans="1:4" ht="15.6" x14ac:dyDescent="0.3">
      <c r="A2186" s="1" t="s">
        <v>172</v>
      </c>
      <c r="B2186" s="35" t="s">
        <v>4324</v>
      </c>
      <c r="C2186" t="s">
        <v>4690</v>
      </c>
    </row>
    <row r="2187" spans="1:4" ht="15.6" x14ac:dyDescent="0.3">
      <c r="A2187" s="1" t="s">
        <v>171</v>
      </c>
      <c r="B2187" s="35" t="s">
        <v>2960</v>
      </c>
      <c r="C2187" t="s">
        <v>4671</v>
      </c>
      <c r="D2187" t="s">
        <v>4450</v>
      </c>
    </row>
    <row r="2188" spans="1:4" ht="15.6" x14ac:dyDescent="0.3">
      <c r="A2188" s="1" t="s">
        <v>170</v>
      </c>
      <c r="B2188" s="35" t="s">
        <v>4325</v>
      </c>
      <c r="C2188" t="s">
        <v>4501</v>
      </c>
    </row>
    <row r="2189" spans="1:4" ht="15.6" x14ac:dyDescent="0.3">
      <c r="A2189" s="1" t="s">
        <v>169</v>
      </c>
      <c r="B2189" s="35" t="s">
        <v>4326</v>
      </c>
      <c r="C2189" t="s">
        <v>4568</v>
      </c>
    </row>
    <row r="2190" spans="1:4" ht="15.6" x14ac:dyDescent="0.3">
      <c r="A2190" s="1" t="s">
        <v>168</v>
      </c>
      <c r="B2190" s="35" t="s">
        <v>3660</v>
      </c>
      <c r="C2190" t="s">
        <v>4669</v>
      </c>
      <c r="D2190" t="s">
        <v>4450</v>
      </c>
    </row>
    <row r="2191" spans="1:4" ht="15.6" x14ac:dyDescent="0.3">
      <c r="A2191" s="1" t="s">
        <v>167</v>
      </c>
      <c r="B2191" s="35" t="s">
        <v>4327</v>
      </c>
      <c r="C2191" t="s">
        <v>4700</v>
      </c>
      <c r="D2191" t="s">
        <v>4450</v>
      </c>
    </row>
    <row r="2192" spans="1:4" ht="15.6" x14ac:dyDescent="0.3">
      <c r="A2192" s="1" t="s">
        <v>166</v>
      </c>
      <c r="B2192" s="35" t="s">
        <v>2650</v>
      </c>
      <c r="C2192" t="s">
        <v>5492</v>
      </c>
      <c r="D2192" t="s">
        <v>4453</v>
      </c>
    </row>
    <row r="2193" spans="1:4" ht="15.6" x14ac:dyDescent="0.3">
      <c r="A2193" s="1" t="s">
        <v>164</v>
      </c>
      <c r="B2193" s="35" t="s">
        <v>4328</v>
      </c>
      <c r="C2193" t="s">
        <v>4514</v>
      </c>
      <c r="D2193" t="s">
        <v>4460</v>
      </c>
    </row>
    <row r="2194" spans="1:4" ht="15.6" x14ac:dyDescent="0.3">
      <c r="A2194" s="1" t="s">
        <v>162</v>
      </c>
      <c r="B2194" s="35" t="s">
        <v>3986</v>
      </c>
      <c r="C2194" t="s">
        <v>4568</v>
      </c>
      <c r="D2194" t="s">
        <v>3621</v>
      </c>
    </row>
    <row r="2195" spans="1:4" ht="15.6" x14ac:dyDescent="0.3">
      <c r="A2195" s="1" t="s">
        <v>160</v>
      </c>
      <c r="B2195" s="35" t="s">
        <v>3022</v>
      </c>
      <c r="C2195" t="s">
        <v>5493</v>
      </c>
      <c r="D2195" t="s">
        <v>4452</v>
      </c>
    </row>
    <row r="2196" spans="1:4" ht="15.6" x14ac:dyDescent="0.3">
      <c r="A2196" s="1" t="s">
        <v>158</v>
      </c>
      <c r="B2196" s="35" t="s">
        <v>4329</v>
      </c>
      <c r="C2196" t="s">
        <v>4817</v>
      </c>
      <c r="D2196" t="s">
        <v>4448</v>
      </c>
    </row>
    <row r="2197" spans="1:4" ht="15.6" x14ac:dyDescent="0.3">
      <c r="A2197" s="1" t="s">
        <v>157</v>
      </c>
      <c r="B2197" s="35" t="s">
        <v>2926</v>
      </c>
      <c r="C2197" t="s">
        <v>4783</v>
      </c>
      <c r="D2197" t="s">
        <v>4465</v>
      </c>
    </row>
    <row r="2198" spans="1:4" ht="15.6" x14ac:dyDescent="0.3">
      <c r="A2198" s="1" t="s">
        <v>156</v>
      </c>
      <c r="B2198" s="35" t="s">
        <v>4330</v>
      </c>
      <c r="C2198" t="s">
        <v>4540</v>
      </c>
      <c r="D2198" t="s">
        <v>4465</v>
      </c>
    </row>
    <row r="2199" spans="1:4" ht="15.6" x14ac:dyDescent="0.3">
      <c r="A2199" s="1" t="s">
        <v>155</v>
      </c>
      <c r="B2199" s="35" t="s">
        <v>4331</v>
      </c>
      <c r="C2199" t="s">
        <v>4529</v>
      </c>
    </row>
    <row r="2200" spans="1:4" ht="15.6" x14ac:dyDescent="0.3">
      <c r="A2200" s="1" t="s">
        <v>154</v>
      </c>
      <c r="B2200" s="35" t="s">
        <v>4332</v>
      </c>
      <c r="C2200" t="s">
        <v>4518</v>
      </c>
      <c r="D2200" t="s">
        <v>4445</v>
      </c>
    </row>
    <row r="2201" spans="1:4" ht="15.6" x14ac:dyDescent="0.3">
      <c r="A2201" s="1" t="s">
        <v>153</v>
      </c>
      <c r="B2201" s="35" t="s">
        <v>4333</v>
      </c>
      <c r="C2201" t="s">
        <v>5494</v>
      </c>
    </row>
    <row r="2202" spans="1:4" ht="15.6" x14ac:dyDescent="0.3">
      <c r="A2202" s="1" t="s">
        <v>152</v>
      </c>
      <c r="B2202" s="35" t="s">
        <v>4334</v>
      </c>
      <c r="C2202" t="s">
        <v>4503</v>
      </c>
      <c r="D2202" t="s">
        <v>4454</v>
      </c>
    </row>
    <row r="2203" spans="1:4" ht="15.6" x14ac:dyDescent="0.3">
      <c r="A2203" s="1" t="s">
        <v>151</v>
      </c>
      <c r="B2203" s="35" t="s">
        <v>4335</v>
      </c>
      <c r="C2203" t="s">
        <v>4643</v>
      </c>
    </row>
    <row r="2204" spans="1:4" ht="15.6" x14ac:dyDescent="0.3">
      <c r="A2204" s="1" t="s">
        <v>150</v>
      </c>
      <c r="B2204" s="35" t="s">
        <v>4336</v>
      </c>
      <c r="C2204" t="s">
        <v>5437</v>
      </c>
      <c r="D2204" t="s">
        <v>4453</v>
      </c>
    </row>
    <row r="2205" spans="1:4" ht="15.6" x14ac:dyDescent="0.3">
      <c r="A2205" s="1" t="s">
        <v>149</v>
      </c>
      <c r="B2205" s="35" t="s">
        <v>4337</v>
      </c>
      <c r="C2205" t="s">
        <v>4668</v>
      </c>
      <c r="D2205" t="s">
        <v>4460</v>
      </c>
    </row>
    <row r="2206" spans="1:4" ht="15.6" x14ac:dyDescent="0.3">
      <c r="A2206" s="1" t="s">
        <v>148</v>
      </c>
      <c r="B2206" s="35" t="s">
        <v>4338</v>
      </c>
      <c r="C2206" t="s">
        <v>5495</v>
      </c>
    </row>
    <row r="2207" spans="1:4" ht="15.6" x14ac:dyDescent="0.3">
      <c r="A2207" s="1" t="s">
        <v>147</v>
      </c>
      <c r="B2207" s="35" t="s">
        <v>4339</v>
      </c>
      <c r="C2207" t="s">
        <v>5059</v>
      </c>
      <c r="D2207" t="s">
        <v>3621</v>
      </c>
    </row>
    <row r="2208" spans="1:4" ht="15.6" x14ac:dyDescent="0.3">
      <c r="A2208" s="1" t="s">
        <v>146</v>
      </c>
      <c r="B2208" s="35" t="s">
        <v>4340</v>
      </c>
      <c r="C2208" t="s">
        <v>5040</v>
      </c>
    </row>
    <row r="2209" spans="1:5" ht="15.6" x14ac:dyDescent="0.3">
      <c r="A2209" s="1" t="s">
        <v>145</v>
      </c>
      <c r="B2209" s="35" t="s">
        <v>4341</v>
      </c>
      <c r="C2209" t="s">
        <v>5496</v>
      </c>
      <c r="D2209" t="s">
        <v>4492</v>
      </c>
      <c r="E2209" t="s">
        <v>4449</v>
      </c>
    </row>
    <row r="2210" spans="1:5" ht="15.6" x14ac:dyDescent="0.3">
      <c r="A2210" s="1" t="s">
        <v>144</v>
      </c>
      <c r="B2210" s="35" t="s">
        <v>4342</v>
      </c>
      <c r="C2210" t="s">
        <v>5497</v>
      </c>
    </row>
    <row r="2211" spans="1:5" ht="15.6" x14ac:dyDescent="0.3">
      <c r="A2211" s="1" t="s">
        <v>143</v>
      </c>
      <c r="B2211" s="35" t="s">
        <v>4343</v>
      </c>
      <c r="C2211" t="s">
        <v>4511</v>
      </c>
      <c r="D2211" t="s">
        <v>4448</v>
      </c>
    </row>
    <row r="2212" spans="1:5" ht="15.6" x14ac:dyDescent="0.3">
      <c r="A2212" s="1" t="s">
        <v>142</v>
      </c>
      <c r="B2212" s="35" t="s">
        <v>4344</v>
      </c>
      <c r="C2212" t="s">
        <v>4716</v>
      </c>
    </row>
    <row r="2213" spans="1:5" ht="15.6" x14ac:dyDescent="0.3">
      <c r="A2213" s="1" t="s">
        <v>141</v>
      </c>
      <c r="B2213" s="35" t="s">
        <v>4033</v>
      </c>
      <c r="C2213" t="s">
        <v>5040</v>
      </c>
    </row>
    <row r="2214" spans="1:5" ht="15.6" x14ac:dyDescent="0.3">
      <c r="A2214" s="1" t="s">
        <v>140</v>
      </c>
      <c r="B2214" s="35" t="s">
        <v>4345</v>
      </c>
      <c r="C2214" t="s">
        <v>4654</v>
      </c>
    </row>
    <row r="2215" spans="1:5" ht="15.6" x14ac:dyDescent="0.3">
      <c r="A2215" s="1" t="s">
        <v>139</v>
      </c>
      <c r="B2215" s="35" t="s">
        <v>4346</v>
      </c>
      <c r="C2215" t="s">
        <v>4734</v>
      </c>
      <c r="D2215" t="s">
        <v>4447</v>
      </c>
    </row>
    <row r="2216" spans="1:5" ht="15.6" x14ac:dyDescent="0.3">
      <c r="A2216" s="1" t="s">
        <v>138</v>
      </c>
      <c r="B2216" s="35" t="s">
        <v>4347</v>
      </c>
      <c r="C2216" t="s">
        <v>4586</v>
      </c>
    </row>
    <row r="2217" spans="1:5" ht="15.6" x14ac:dyDescent="0.3">
      <c r="A2217" s="1" t="s">
        <v>137</v>
      </c>
      <c r="B2217" s="35" t="s">
        <v>3168</v>
      </c>
      <c r="C2217" t="s">
        <v>5334</v>
      </c>
      <c r="D2217" t="s">
        <v>4448</v>
      </c>
    </row>
    <row r="2218" spans="1:5" ht="15.6" x14ac:dyDescent="0.3">
      <c r="A2218" s="1" t="s">
        <v>136</v>
      </c>
      <c r="B2218" s="35" t="s">
        <v>2501</v>
      </c>
      <c r="C2218" t="s">
        <v>4511</v>
      </c>
      <c r="D2218" t="s">
        <v>4455</v>
      </c>
    </row>
    <row r="2219" spans="1:5" ht="15.6" x14ac:dyDescent="0.3">
      <c r="A2219" s="1" t="s">
        <v>135</v>
      </c>
      <c r="B2219" s="35" t="s">
        <v>4348</v>
      </c>
      <c r="C2219" t="s">
        <v>4953</v>
      </c>
    </row>
    <row r="2220" spans="1:5" ht="15.6" x14ac:dyDescent="0.3">
      <c r="A2220" s="1" t="s">
        <v>134</v>
      </c>
      <c r="B2220" s="35" t="s">
        <v>4349</v>
      </c>
      <c r="C2220" t="s">
        <v>4600</v>
      </c>
    </row>
    <row r="2221" spans="1:5" ht="15.6" x14ac:dyDescent="0.3">
      <c r="A2221" s="1" t="s">
        <v>133</v>
      </c>
      <c r="B2221" s="35" t="s">
        <v>4350</v>
      </c>
      <c r="C2221" t="s">
        <v>4928</v>
      </c>
      <c r="D2221" t="s">
        <v>4448</v>
      </c>
    </row>
    <row r="2222" spans="1:5" ht="15.6" x14ac:dyDescent="0.3">
      <c r="A2222" s="1" t="s">
        <v>132</v>
      </c>
      <c r="B2222" s="35" t="s">
        <v>4351</v>
      </c>
      <c r="C2222" t="s">
        <v>4614</v>
      </c>
    </row>
    <row r="2223" spans="1:5" ht="15.6" x14ac:dyDescent="0.3">
      <c r="A2223" s="1" t="s">
        <v>131</v>
      </c>
      <c r="B2223" s="35" t="s">
        <v>4352</v>
      </c>
      <c r="C2223" t="s">
        <v>4496</v>
      </c>
      <c r="D2223" t="s">
        <v>4456</v>
      </c>
    </row>
    <row r="2224" spans="1:5" ht="15.6" x14ac:dyDescent="0.3">
      <c r="A2224" s="1" t="s">
        <v>130</v>
      </c>
      <c r="B2224" s="35" t="s">
        <v>2894</v>
      </c>
      <c r="C2224" t="s">
        <v>4762</v>
      </c>
    </row>
    <row r="2225" spans="1:4" ht="15.6" x14ac:dyDescent="0.3">
      <c r="A2225" s="1" t="s">
        <v>129</v>
      </c>
      <c r="B2225" s="35" t="s">
        <v>4353</v>
      </c>
      <c r="C2225" t="s">
        <v>4496</v>
      </c>
      <c r="D2225" t="s">
        <v>4456</v>
      </c>
    </row>
    <row r="2226" spans="1:4" ht="15.6" x14ac:dyDescent="0.3">
      <c r="A2226" s="1" t="s">
        <v>128</v>
      </c>
      <c r="B2226" s="35" t="s">
        <v>4035</v>
      </c>
      <c r="C2226" t="s">
        <v>5498</v>
      </c>
    </row>
    <row r="2227" spans="1:4" ht="15.6" x14ac:dyDescent="0.3">
      <c r="A2227" s="1" t="s">
        <v>127</v>
      </c>
      <c r="B2227" s="35" t="s">
        <v>3142</v>
      </c>
      <c r="C2227" t="s">
        <v>4686</v>
      </c>
    </row>
    <row r="2228" spans="1:4" ht="15.6" x14ac:dyDescent="0.3">
      <c r="A2228" s="1" t="s">
        <v>126</v>
      </c>
      <c r="B2228" s="35" t="s">
        <v>3680</v>
      </c>
      <c r="C2228" t="s">
        <v>4600</v>
      </c>
      <c r="D2228" t="s">
        <v>4448</v>
      </c>
    </row>
    <row r="2229" spans="1:4" ht="15.6" x14ac:dyDescent="0.3">
      <c r="A2229" s="1" t="s">
        <v>125</v>
      </c>
      <c r="B2229" s="35" t="s">
        <v>4354</v>
      </c>
      <c r="C2229" t="s">
        <v>4571</v>
      </c>
      <c r="D2229" t="s">
        <v>4447</v>
      </c>
    </row>
    <row r="2230" spans="1:4" ht="15.6" x14ac:dyDescent="0.3">
      <c r="A2230" s="1" t="s">
        <v>124</v>
      </c>
      <c r="B2230" s="35" t="s">
        <v>4355</v>
      </c>
      <c r="C2230" t="s">
        <v>4968</v>
      </c>
    </row>
    <row r="2231" spans="1:4" ht="15.6" x14ac:dyDescent="0.3">
      <c r="A2231" s="1" t="s">
        <v>123</v>
      </c>
      <c r="B2231" s="35" t="s">
        <v>4356</v>
      </c>
      <c r="C2231" t="s">
        <v>4773</v>
      </c>
      <c r="D2231" t="s">
        <v>4462</v>
      </c>
    </row>
    <row r="2232" spans="1:4" ht="15.6" x14ac:dyDescent="0.3">
      <c r="A2232" s="1" t="s">
        <v>122</v>
      </c>
      <c r="B2232" s="35" t="s">
        <v>4357</v>
      </c>
      <c r="C2232" t="s">
        <v>5096</v>
      </c>
      <c r="D2232" t="s">
        <v>4462</v>
      </c>
    </row>
    <row r="2233" spans="1:4" ht="15.6" x14ac:dyDescent="0.3">
      <c r="A2233" s="1" t="s">
        <v>121</v>
      </c>
      <c r="B2233" s="35" t="s">
        <v>4358</v>
      </c>
      <c r="C2233" t="s">
        <v>4710</v>
      </c>
    </row>
    <row r="2234" spans="1:4" ht="15.6" x14ac:dyDescent="0.3">
      <c r="A2234" s="1" t="s">
        <v>120</v>
      </c>
      <c r="B2234" s="35" t="s">
        <v>4359</v>
      </c>
      <c r="C2234" t="s">
        <v>4645</v>
      </c>
      <c r="D2234" t="s">
        <v>4460</v>
      </c>
    </row>
    <row r="2235" spans="1:4" ht="15.6" x14ac:dyDescent="0.3">
      <c r="A2235" s="1" t="s">
        <v>119</v>
      </c>
      <c r="B2235" s="35" t="s">
        <v>3441</v>
      </c>
      <c r="C2235" t="s">
        <v>4501</v>
      </c>
    </row>
    <row r="2236" spans="1:4" ht="15.6" x14ac:dyDescent="0.3">
      <c r="A2236" s="1" t="s">
        <v>118</v>
      </c>
      <c r="B2236" s="35" t="s">
        <v>4360</v>
      </c>
      <c r="C2236" t="s">
        <v>4514</v>
      </c>
    </row>
    <row r="2237" spans="1:4" ht="15.6" x14ac:dyDescent="0.3">
      <c r="A2237" s="1" t="s">
        <v>117</v>
      </c>
      <c r="B2237" s="35" t="s">
        <v>4361</v>
      </c>
      <c r="C2237" t="s">
        <v>5499</v>
      </c>
    </row>
    <row r="2238" spans="1:4" ht="15.6" x14ac:dyDescent="0.3">
      <c r="A2238" s="1" t="s">
        <v>116</v>
      </c>
      <c r="B2238" s="35" t="s">
        <v>4362</v>
      </c>
      <c r="C2238" t="s">
        <v>4554</v>
      </c>
      <c r="D2238" t="s">
        <v>4450</v>
      </c>
    </row>
    <row r="2239" spans="1:4" ht="15.6" x14ac:dyDescent="0.3">
      <c r="A2239" s="1" t="s">
        <v>115</v>
      </c>
      <c r="B2239" s="35" t="s">
        <v>4363</v>
      </c>
      <c r="C2239" t="s">
        <v>4654</v>
      </c>
      <c r="D2239" t="s">
        <v>4462</v>
      </c>
    </row>
    <row r="2240" spans="1:4" ht="15.6" x14ac:dyDescent="0.3">
      <c r="A2240" s="1" t="s">
        <v>114</v>
      </c>
      <c r="B2240" s="35" t="s">
        <v>2504</v>
      </c>
      <c r="C2240" t="s">
        <v>4612</v>
      </c>
      <c r="D2240" t="s">
        <v>4444</v>
      </c>
    </row>
    <row r="2241" spans="1:4" ht="15.6" x14ac:dyDescent="0.3">
      <c r="A2241" s="1" t="s">
        <v>113</v>
      </c>
      <c r="B2241" s="35" t="s">
        <v>4364</v>
      </c>
      <c r="C2241" t="s">
        <v>5500</v>
      </c>
    </row>
    <row r="2242" spans="1:4" ht="15.6" x14ac:dyDescent="0.3">
      <c r="A2242" s="1" t="s">
        <v>112</v>
      </c>
      <c r="B2242" s="35" t="s">
        <v>4365</v>
      </c>
      <c r="C2242" t="s">
        <v>4578</v>
      </c>
    </row>
    <row r="2243" spans="1:4" ht="15.6" x14ac:dyDescent="0.3">
      <c r="A2243" s="1" t="s">
        <v>111</v>
      </c>
      <c r="B2243" s="35" t="s">
        <v>4366</v>
      </c>
      <c r="C2243" t="s">
        <v>4530</v>
      </c>
    </row>
    <row r="2244" spans="1:4" ht="15.6" x14ac:dyDescent="0.3">
      <c r="A2244" s="1" t="s">
        <v>110</v>
      </c>
      <c r="B2244" s="35" t="s">
        <v>3292</v>
      </c>
      <c r="C2244" t="s">
        <v>4786</v>
      </c>
    </row>
    <row r="2245" spans="1:4" ht="15.6" x14ac:dyDescent="0.3">
      <c r="A2245" s="1" t="s">
        <v>109</v>
      </c>
      <c r="B2245" s="35" t="s">
        <v>4367</v>
      </c>
      <c r="C2245" t="s">
        <v>4580</v>
      </c>
    </row>
    <row r="2246" spans="1:4" ht="15.6" x14ac:dyDescent="0.3">
      <c r="A2246" s="1" t="s">
        <v>108</v>
      </c>
      <c r="B2246" s="35" t="s">
        <v>3067</v>
      </c>
      <c r="C2246" t="s">
        <v>4797</v>
      </c>
      <c r="D2246" t="s">
        <v>4448</v>
      </c>
    </row>
    <row r="2247" spans="1:4" ht="15.6" x14ac:dyDescent="0.3">
      <c r="A2247" s="1" t="s">
        <v>107</v>
      </c>
      <c r="B2247" s="35" t="s">
        <v>4368</v>
      </c>
      <c r="C2247" t="s">
        <v>4967</v>
      </c>
    </row>
    <row r="2248" spans="1:4" ht="15.6" x14ac:dyDescent="0.3">
      <c r="A2248" s="1" t="s">
        <v>106</v>
      </c>
      <c r="B2248" s="35" t="s">
        <v>4369</v>
      </c>
      <c r="C2248" t="s">
        <v>4578</v>
      </c>
    </row>
    <row r="2249" spans="1:4" ht="15.6" x14ac:dyDescent="0.3">
      <c r="A2249" s="1" t="s">
        <v>105</v>
      </c>
      <c r="B2249" s="35" t="s">
        <v>4370</v>
      </c>
      <c r="C2249" t="s">
        <v>4518</v>
      </c>
      <c r="D2249" t="s">
        <v>4462</v>
      </c>
    </row>
    <row r="2250" spans="1:4" ht="15.6" x14ac:dyDescent="0.3">
      <c r="A2250" s="1" t="s">
        <v>104</v>
      </c>
      <c r="B2250" s="35" t="s">
        <v>4371</v>
      </c>
      <c r="C2250" t="s">
        <v>4840</v>
      </c>
    </row>
    <row r="2251" spans="1:4" ht="15.6" x14ac:dyDescent="0.3">
      <c r="A2251" s="1" t="s">
        <v>103</v>
      </c>
      <c r="B2251" s="35" t="s">
        <v>4372</v>
      </c>
      <c r="C2251" t="s">
        <v>4875</v>
      </c>
    </row>
    <row r="2252" spans="1:4" ht="15.6" x14ac:dyDescent="0.3">
      <c r="A2252" s="1" t="s">
        <v>102</v>
      </c>
      <c r="B2252" s="35" t="s">
        <v>4373</v>
      </c>
      <c r="C2252" t="s">
        <v>4523</v>
      </c>
    </row>
    <row r="2253" spans="1:4" ht="15.6" x14ac:dyDescent="0.3">
      <c r="A2253" s="1" t="s">
        <v>101</v>
      </c>
      <c r="B2253" s="35" t="s">
        <v>4374</v>
      </c>
      <c r="C2253" t="s">
        <v>4654</v>
      </c>
    </row>
    <row r="2254" spans="1:4" ht="15.6" x14ac:dyDescent="0.3">
      <c r="A2254" s="1" t="s">
        <v>100</v>
      </c>
      <c r="B2254" s="35" t="s">
        <v>4375</v>
      </c>
      <c r="C2254" t="s">
        <v>5501</v>
      </c>
    </row>
    <row r="2255" spans="1:4" ht="15.6" x14ac:dyDescent="0.3">
      <c r="A2255" s="1" t="s">
        <v>99</v>
      </c>
      <c r="B2255" s="35" t="s">
        <v>4376</v>
      </c>
      <c r="C2255" t="s">
        <v>5096</v>
      </c>
    </row>
    <row r="2256" spans="1:4" ht="15.6" x14ac:dyDescent="0.3">
      <c r="A2256" s="1" t="s">
        <v>98</v>
      </c>
      <c r="B2256" s="35" t="s">
        <v>4377</v>
      </c>
      <c r="C2256" t="s">
        <v>5179</v>
      </c>
      <c r="D2256" t="s">
        <v>4453</v>
      </c>
    </row>
    <row r="2257" spans="1:4" ht="15.6" x14ac:dyDescent="0.3">
      <c r="A2257" s="1" t="s">
        <v>97</v>
      </c>
      <c r="B2257" s="35" t="s">
        <v>2504</v>
      </c>
      <c r="C2257" t="s">
        <v>4529</v>
      </c>
      <c r="D2257" t="s">
        <v>4450</v>
      </c>
    </row>
    <row r="2258" spans="1:4" ht="15.6" x14ac:dyDescent="0.3">
      <c r="A2258" s="1" t="s">
        <v>96</v>
      </c>
      <c r="B2258" s="35" t="s">
        <v>4378</v>
      </c>
      <c r="C2258" t="s">
        <v>5502</v>
      </c>
    </row>
    <row r="2259" spans="1:4" ht="15.6" x14ac:dyDescent="0.3">
      <c r="A2259" s="1" t="s">
        <v>95</v>
      </c>
      <c r="B2259" s="35" t="s">
        <v>4379</v>
      </c>
      <c r="C2259" t="s">
        <v>5503</v>
      </c>
    </row>
    <row r="2260" spans="1:4" ht="15.6" x14ac:dyDescent="0.3">
      <c r="A2260" s="1" t="s">
        <v>94</v>
      </c>
      <c r="B2260" s="35" t="s">
        <v>4380</v>
      </c>
      <c r="C2260" t="s">
        <v>4644</v>
      </c>
      <c r="D2260" t="s">
        <v>4447</v>
      </c>
    </row>
    <row r="2261" spans="1:4" ht="15.6" x14ac:dyDescent="0.3">
      <c r="A2261" s="1" t="s">
        <v>93</v>
      </c>
      <c r="B2261" s="35" t="s">
        <v>4381</v>
      </c>
      <c r="C2261" t="s">
        <v>4542</v>
      </c>
    </row>
    <row r="2262" spans="1:4" ht="15.6" x14ac:dyDescent="0.3">
      <c r="A2262" s="1" t="s">
        <v>92</v>
      </c>
      <c r="B2262" s="35" t="s">
        <v>4382</v>
      </c>
      <c r="C2262" t="s">
        <v>4564</v>
      </c>
    </row>
    <row r="2263" spans="1:4" ht="15.6" x14ac:dyDescent="0.3">
      <c r="A2263" s="1" t="s">
        <v>91</v>
      </c>
      <c r="B2263" s="35" t="s">
        <v>4383</v>
      </c>
      <c r="C2263" t="s">
        <v>4554</v>
      </c>
    </row>
    <row r="2264" spans="1:4" ht="15.6" x14ac:dyDescent="0.3">
      <c r="A2264" s="1" t="s">
        <v>90</v>
      </c>
      <c r="B2264" s="35" t="s">
        <v>4384</v>
      </c>
      <c r="C2264" t="s">
        <v>4661</v>
      </c>
    </row>
    <row r="2265" spans="1:4" ht="15.6" x14ac:dyDescent="0.3">
      <c r="A2265" s="1" t="s">
        <v>89</v>
      </c>
      <c r="B2265" s="35" t="s">
        <v>4385</v>
      </c>
      <c r="C2265" t="s">
        <v>5504</v>
      </c>
      <c r="D2265" t="s">
        <v>4493</v>
      </c>
    </row>
    <row r="2266" spans="1:4" ht="15.6" x14ac:dyDescent="0.3">
      <c r="A2266" s="1" t="s">
        <v>88</v>
      </c>
      <c r="B2266" s="35" t="s">
        <v>3910</v>
      </c>
      <c r="C2266" t="s">
        <v>4496</v>
      </c>
    </row>
    <row r="2267" spans="1:4" ht="15.6" x14ac:dyDescent="0.3">
      <c r="A2267" s="1" t="s">
        <v>87</v>
      </c>
      <c r="B2267" s="35" t="s">
        <v>4386</v>
      </c>
      <c r="C2267" t="s">
        <v>4600</v>
      </c>
      <c r="D2267" t="s">
        <v>4462</v>
      </c>
    </row>
    <row r="2268" spans="1:4" ht="15.6" x14ac:dyDescent="0.3">
      <c r="A2268" s="1" t="s">
        <v>86</v>
      </c>
      <c r="B2268" s="35" t="s">
        <v>4387</v>
      </c>
      <c r="C2268" t="s">
        <v>4550</v>
      </c>
    </row>
    <row r="2269" spans="1:4" ht="15.6" x14ac:dyDescent="0.3">
      <c r="A2269" s="1" t="s">
        <v>85</v>
      </c>
      <c r="B2269" s="35" t="s">
        <v>4388</v>
      </c>
      <c r="C2269" t="s">
        <v>5243</v>
      </c>
      <c r="D2269" t="s">
        <v>4448</v>
      </c>
    </row>
    <row r="2270" spans="1:4" ht="15.6" x14ac:dyDescent="0.3">
      <c r="A2270" s="1" t="s">
        <v>84</v>
      </c>
      <c r="B2270" s="35" t="s">
        <v>2570</v>
      </c>
      <c r="C2270" t="s">
        <v>5188</v>
      </c>
      <c r="D2270" t="s">
        <v>4460</v>
      </c>
    </row>
    <row r="2271" spans="1:4" ht="15.6" x14ac:dyDescent="0.3">
      <c r="A2271" s="1" t="s">
        <v>83</v>
      </c>
      <c r="B2271" s="35" t="s">
        <v>2997</v>
      </c>
      <c r="C2271" t="s">
        <v>5239</v>
      </c>
    </row>
    <row r="2272" spans="1:4" ht="15.6" x14ac:dyDescent="0.3">
      <c r="A2272" s="1" t="s">
        <v>82</v>
      </c>
      <c r="B2272" s="35" t="s">
        <v>4389</v>
      </c>
      <c r="C2272" t="s">
        <v>5505</v>
      </c>
    </row>
    <row r="2273" spans="1:4" ht="15.6" x14ac:dyDescent="0.3">
      <c r="A2273" s="1" t="s">
        <v>81</v>
      </c>
      <c r="B2273" s="35" t="s">
        <v>4390</v>
      </c>
      <c r="C2273" t="s">
        <v>4564</v>
      </c>
      <c r="D2273" t="s">
        <v>4444</v>
      </c>
    </row>
    <row r="2274" spans="1:4" ht="15.6" x14ac:dyDescent="0.3">
      <c r="A2274" s="1" t="s">
        <v>80</v>
      </c>
      <c r="B2274" s="35" t="s">
        <v>2506</v>
      </c>
      <c r="C2274" t="s">
        <v>4676</v>
      </c>
      <c r="D2274" t="s">
        <v>4099</v>
      </c>
    </row>
    <row r="2275" spans="1:4" ht="15.6" x14ac:dyDescent="0.3">
      <c r="A2275" s="1" t="s">
        <v>79</v>
      </c>
      <c r="B2275" s="35" t="s">
        <v>4391</v>
      </c>
      <c r="C2275" t="s">
        <v>4812</v>
      </c>
      <c r="D2275" t="s">
        <v>4448</v>
      </c>
    </row>
    <row r="2276" spans="1:4" ht="15.6" x14ac:dyDescent="0.3">
      <c r="A2276" s="1" t="s">
        <v>78</v>
      </c>
      <c r="B2276" s="35" t="s">
        <v>4392</v>
      </c>
      <c r="C2276" t="s">
        <v>4811</v>
      </c>
    </row>
    <row r="2277" spans="1:4" ht="15.6" x14ac:dyDescent="0.3">
      <c r="A2277" s="1" t="s">
        <v>77</v>
      </c>
      <c r="B2277" s="35" t="s">
        <v>4393</v>
      </c>
      <c r="C2277" t="s">
        <v>5087</v>
      </c>
    </row>
    <row r="2278" spans="1:4" ht="15.6" x14ac:dyDescent="0.3">
      <c r="A2278" s="1" t="s">
        <v>76</v>
      </c>
      <c r="B2278" s="35" t="s">
        <v>4394</v>
      </c>
      <c r="C2278" t="s">
        <v>4642</v>
      </c>
      <c r="D2278" t="s">
        <v>4453</v>
      </c>
    </row>
    <row r="2279" spans="1:4" ht="15.6" x14ac:dyDescent="0.3">
      <c r="A2279" s="1" t="s">
        <v>75</v>
      </c>
      <c r="B2279" s="35" t="s">
        <v>4395</v>
      </c>
      <c r="C2279" t="s">
        <v>4584</v>
      </c>
    </row>
    <row r="2280" spans="1:4" ht="15.6" x14ac:dyDescent="0.3">
      <c r="A2280" s="1" t="s">
        <v>74</v>
      </c>
      <c r="B2280" s="35" t="s">
        <v>2615</v>
      </c>
      <c r="C2280" t="s">
        <v>5506</v>
      </c>
    </row>
    <row r="2281" spans="1:4" ht="15.6" x14ac:dyDescent="0.3">
      <c r="A2281" s="1" t="s">
        <v>73</v>
      </c>
      <c r="B2281" s="35" t="s">
        <v>4396</v>
      </c>
      <c r="C2281" t="s">
        <v>4565</v>
      </c>
    </row>
    <row r="2282" spans="1:4" ht="15.6" x14ac:dyDescent="0.3">
      <c r="A2282" s="1" t="s">
        <v>72</v>
      </c>
      <c r="B2282" s="35" t="s">
        <v>4397</v>
      </c>
      <c r="C2282" t="s">
        <v>5507</v>
      </c>
    </row>
    <row r="2283" spans="1:4" ht="15.6" x14ac:dyDescent="0.3">
      <c r="A2283" s="1" t="s">
        <v>71</v>
      </c>
      <c r="B2283" s="35" t="s">
        <v>2479</v>
      </c>
      <c r="C2283" t="s">
        <v>4567</v>
      </c>
    </row>
    <row r="2284" spans="1:4" ht="15.6" x14ac:dyDescent="0.3">
      <c r="A2284" s="1" t="s">
        <v>70</v>
      </c>
      <c r="B2284" s="35" t="s">
        <v>4398</v>
      </c>
      <c r="C2284" t="s">
        <v>4506</v>
      </c>
    </row>
    <row r="2285" spans="1:4" ht="15.6" x14ac:dyDescent="0.3">
      <c r="A2285" s="1" t="s">
        <v>69</v>
      </c>
      <c r="B2285" s="35" t="s">
        <v>4399</v>
      </c>
      <c r="C2285" t="s">
        <v>5038</v>
      </c>
    </row>
    <row r="2286" spans="1:4" ht="15.6" x14ac:dyDescent="0.3">
      <c r="A2286" s="1" t="s">
        <v>68</v>
      </c>
      <c r="B2286" s="35" t="s">
        <v>4400</v>
      </c>
      <c r="C2286" t="s">
        <v>5508</v>
      </c>
      <c r="D2286" t="s">
        <v>4449</v>
      </c>
    </row>
    <row r="2287" spans="1:4" ht="15.6" x14ac:dyDescent="0.3">
      <c r="A2287" s="1" t="s">
        <v>67</v>
      </c>
      <c r="B2287" s="35" t="s">
        <v>4374</v>
      </c>
      <c r="C2287" t="s">
        <v>4574</v>
      </c>
    </row>
    <row r="2288" spans="1:4" ht="15.6" x14ac:dyDescent="0.3">
      <c r="A2288" s="1" t="s">
        <v>66</v>
      </c>
      <c r="B2288" s="35" t="s">
        <v>4401</v>
      </c>
      <c r="C2288" t="s">
        <v>4584</v>
      </c>
      <c r="D2288" t="s">
        <v>4461</v>
      </c>
    </row>
    <row r="2289" spans="1:4" ht="15.6" x14ac:dyDescent="0.3">
      <c r="A2289" s="1" t="s">
        <v>65</v>
      </c>
      <c r="B2289" s="35" t="s">
        <v>4402</v>
      </c>
      <c r="C2289" t="s">
        <v>5240</v>
      </c>
    </row>
    <row r="2290" spans="1:4" ht="15.6" x14ac:dyDescent="0.3">
      <c r="A2290" s="1" t="s">
        <v>64</v>
      </c>
      <c r="B2290" s="35" t="s">
        <v>4403</v>
      </c>
      <c r="C2290" t="s">
        <v>4894</v>
      </c>
      <c r="D2290" t="s">
        <v>4472</v>
      </c>
    </row>
    <row r="2291" spans="1:4" ht="15.6" x14ac:dyDescent="0.3">
      <c r="A2291" s="1" t="s">
        <v>63</v>
      </c>
      <c r="B2291" s="35" t="s">
        <v>4404</v>
      </c>
      <c r="C2291" t="s">
        <v>5509</v>
      </c>
    </row>
    <row r="2292" spans="1:4" ht="15.6" x14ac:dyDescent="0.3">
      <c r="A2292" s="1" t="s">
        <v>62</v>
      </c>
      <c r="B2292" s="35" t="s">
        <v>2615</v>
      </c>
      <c r="C2292" t="s">
        <v>4697</v>
      </c>
      <c r="D2292" t="s">
        <v>4450</v>
      </c>
    </row>
    <row r="2293" spans="1:4" ht="15.6" x14ac:dyDescent="0.3">
      <c r="A2293" s="1" t="s">
        <v>61</v>
      </c>
      <c r="B2293" s="35" t="s">
        <v>4405</v>
      </c>
      <c r="C2293" t="s">
        <v>4689</v>
      </c>
      <c r="D2293" t="s">
        <v>4463</v>
      </c>
    </row>
    <row r="2294" spans="1:4" ht="15.6" x14ac:dyDescent="0.3">
      <c r="A2294" s="1" t="s">
        <v>60</v>
      </c>
      <c r="B2294" s="35" t="s">
        <v>2522</v>
      </c>
      <c r="C2294" t="s">
        <v>4529</v>
      </c>
    </row>
    <row r="2295" spans="1:4" ht="15.6" x14ac:dyDescent="0.3">
      <c r="A2295" s="1" t="s">
        <v>59</v>
      </c>
      <c r="B2295" s="35" t="s">
        <v>4406</v>
      </c>
      <c r="C2295" t="s">
        <v>4574</v>
      </c>
    </row>
    <row r="2296" spans="1:4" ht="15.6" x14ac:dyDescent="0.3">
      <c r="A2296" s="1" t="s">
        <v>58</v>
      </c>
      <c r="B2296" s="35" t="s">
        <v>4407</v>
      </c>
      <c r="C2296" t="s">
        <v>4943</v>
      </c>
    </row>
    <row r="2297" spans="1:4" ht="15.6" x14ac:dyDescent="0.3">
      <c r="A2297" s="1" t="s">
        <v>57</v>
      </c>
      <c r="B2297" s="35" t="s">
        <v>4408</v>
      </c>
      <c r="C2297" t="s">
        <v>5147</v>
      </c>
      <c r="D2297" t="s">
        <v>3621</v>
      </c>
    </row>
    <row r="2298" spans="1:4" ht="15.6" x14ac:dyDescent="0.3">
      <c r="A2298" s="1" t="s">
        <v>56</v>
      </c>
      <c r="B2298" s="35" t="s">
        <v>4409</v>
      </c>
      <c r="C2298" t="s">
        <v>5073</v>
      </c>
      <c r="D2298" t="s">
        <v>4494</v>
      </c>
    </row>
    <row r="2299" spans="1:4" ht="15.6" x14ac:dyDescent="0.3">
      <c r="A2299" s="1" t="s">
        <v>55</v>
      </c>
      <c r="B2299" s="35" t="s">
        <v>4410</v>
      </c>
      <c r="C2299" t="s">
        <v>4875</v>
      </c>
      <c r="D2299" t="s">
        <v>4466</v>
      </c>
    </row>
    <row r="2300" spans="1:4" ht="15.6" x14ac:dyDescent="0.3">
      <c r="A2300" s="1" t="s">
        <v>54</v>
      </c>
      <c r="B2300" s="35" t="s">
        <v>4411</v>
      </c>
      <c r="C2300" t="s">
        <v>4887</v>
      </c>
      <c r="D2300" t="s">
        <v>4460</v>
      </c>
    </row>
    <row r="2301" spans="1:4" ht="15.6" x14ac:dyDescent="0.3">
      <c r="A2301" s="1" t="s">
        <v>53</v>
      </c>
      <c r="B2301" s="35" t="s">
        <v>4412</v>
      </c>
      <c r="C2301" t="s">
        <v>4503</v>
      </c>
    </row>
    <row r="2302" spans="1:4" ht="15.6" x14ac:dyDescent="0.3">
      <c r="A2302" s="1" t="s">
        <v>52</v>
      </c>
      <c r="B2302" s="35" t="s">
        <v>4413</v>
      </c>
      <c r="C2302" t="s">
        <v>5510</v>
      </c>
    </row>
    <row r="2303" spans="1:4" ht="15.6" x14ac:dyDescent="0.3">
      <c r="A2303" s="1" t="s">
        <v>51</v>
      </c>
      <c r="B2303" s="35" t="s">
        <v>2707</v>
      </c>
      <c r="C2303" t="s">
        <v>4506</v>
      </c>
    </row>
    <row r="2304" spans="1:4" ht="15.6" x14ac:dyDescent="0.3">
      <c r="A2304" s="1" t="s">
        <v>50</v>
      </c>
      <c r="B2304" s="35" t="s">
        <v>4414</v>
      </c>
      <c r="C2304" t="s">
        <v>5511</v>
      </c>
      <c r="D2304" t="s">
        <v>4453</v>
      </c>
    </row>
    <row r="2305" spans="1:4" ht="15.6" x14ac:dyDescent="0.3">
      <c r="A2305" s="1" t="s">
        <v>49</v>
      </c>
      <c r="B2305" s="35" t="s">
        <v>4415</v>
      </c>
      <c r="C2305" t="s">
        <v>4811</v>
      </c>
    </row>
    <row r="2306" spans="1:4" ht="15.6" x14ac:dyDescent="0.3">
      <c r="A2306" s="1" t="s">
        <v>48</v>
      </c>
      <c r="B2306" s="35" t="s">
        <v>4416</v>
      </c>
      <c r="C2306" t="s">
        <v>4496</v>
      </c>
      <c r="D2306" t="s">
        <v>4462</v>
      </c>
    </row>
    <row r="2307" spans="1:4" ht="15.6" x14ac:dyDescent="0.3">
      <c r="A2307" s="1" t="s">
        <v>47</v>
      </c>
      <c r="B2307" s="35" t="s">
        <v>4417</v>
      </c>
      <c r="C2307" t="s">
        <v>4757</v>
      </c>
    </row>
    <row r="2308" spans="1:4" ht="15.6" x14ac:dyDescent="0.3">
      <c r="A2308" s="1" t="s">
        <v>46</v>
      </c>
      <c r="B2308" s="35" t="s">
        <v>4418</v>
      </c>
      <c r="C2308" t="s">
        <v>4668</v>
      </c>
    </row>
    <row r="2309" spans="1:4" ht="15.6" x14ac:dyDescent="0.3">
      <c r="A2309" s="1" t="s">
        <v>45</v>
      </c>
      <c r="B2309" s="35" t="s">
        <v>4419</v>
      </c>
      <c r="C2309" t="s">
        <v>5339</v>
      </c>
    </row>
    <row r="2310" spans="1:4" ht="15.6" x14ac:dyDescent="0.3">
      <c r="A2310" s="1" t="s">
        <v>44</v>
      </c>
      <c r="B2310" s="35" t="s">
        <v>4057</v>
      </c>
      <c r="C2310" t="s">
        <v>4866</v>
      </c>
    </row>
    <row r="2311" spans="1:4" ht="15.6" x14ac:dyDescent="0.3">
      <c r="A2311" s="1" t="s">
        <v>43</v>
      </c>
      <c r="B2311" s="35" t="s">
        <v>2570</v>
      </c>
      <c r="C2311" t="s">
        <v>4496</v>
      </c>
    </row>
    <row r="2312" spans="1:4" ht="15.6" x14ac:dyDescent="0.3">
      <c r="A2312" s="1" t="s">
        <v>42</v>
      </c>
      <c r="B2312" s="35" t="s">
        <v>4420</v>
      </c>
      <c r="C2312" t="s">
        <v>5512</v>
      </c>
    </row>
    <row r="2313" spans="1:4" ht="15.6" x14ac:dyDescent="0.3">
      <c r="A2313" s="1" t="s">
        <v>41</v>
      </c>
      <c r="B2313" s="35" t="s">
        <v>4421</v>
      </c>
      <c r="C2313" t="s">
        <v>4546</v>
      </c>
    </row>
    <row r="2314" spans="1:4" ht="15.6" x14ac:dyDescent="0.3">
      <c r="A2314" s="1" t="s">
        <v>40</v>
      </c>
      <c r="B2314" s="35" t="s">
        <v>4422</v>
      </c>
      <c r="C2314" t="s">
        <v>4532</v>
      </c>
    </row>
    <row r="2315" spans="1:4" ht="15.6" x14ac:dyDescent="0.3">
      <c r="A2315" s="1" t="s">
        <v>39</v>
      </c>
      <c r="B2315" s="35" t="s">
        <v>4423</v>
      </c>
      <c r="C2315" t="s">
        <v>4646</v>
      </c>
      <c r="D2315" t="s">
        <v>4455</v>
      </c>
    </row>
    <row r="2316" spans="1:4" ht="15.6" x14ac:dyDescent="0.3">
      <c r="A2316" s="1" t="s">
        <v>38</v>
      </c>
      <c r="B2316" s="35" t="s">
        <v>3248</v>
      </c>
      <c r="C2316" t="s">
        <v>5513</v>
      </c>
    </row>
    <row r="2317" spans="1:4" ht="15.6" x14ac:dyDescent="0.3">
      <c r="A2317" s="1" t="s">
        <v>36</v>
      </c>
      <c r="B2317" s="35" t="s">
        <v>2724</v>
      </c>
      <c r="C2317" t="s">
        <v>4514</v>
      </c>
      <c r="D2317" t="s">
        <v>4456</v>
      </c>
    </row>
    <row r="2318" spans="1:4" ht="15.6" x14ac:dyDescent="0.3">
      <c r="A2318" s="1" t="s">
        <v>35</v>
      </c>
      <c r="B2318" s="35" t="s">
        <v>4424</v>
      </c>
      <c r="C2318" t="s">
        <v>4974</v>
      </c>
    </row>
    <row r="2319" spans="1:4" ht="15.6" x14ac:dyDescent="0.3">
      <c r="A2319" s="1" t="s">
        <v>34</v>
      </c>
      <c r="B2319" s="35" t="s">
        <v>3989</v>
      </c>
      <c r="C2319" t="s">
        <v>5514</v>
      </c>
      <c r="D2319" t="s">
        <v>4447</v>
      </c>
    </row>
    <row r="2320" spans="1:4" ht="15.6" x14ac:dyDescent="0.3">
      <c r="A2320" s="1" t="s">
        <v>33</v>
      </c>
      <c r="B2320" s="35" t="s">
        <v>4425</v>
      </c>
      <c r="C2320" t="s">
        <v>5515</v>
      </c>
      <c r="D2320" t="s">
        <v>4448</v>
      </c>
    </row>
    <row r="2321" spans="1:4" ht="15.6" x14ac:dyDescent="0.3">
      <c r="A2321" s="1" t="s">
        <v>31</v>
      </c>
      <c r="B2321" s="35" t="s">
        <v>4426</v>
      </c>
      <c r="C2321" t="s">
        <v>5516</v>
      </c>
    </row>
    <row r="2322" spans="1:4" ht="15.6" x14ac:dyDescent="0.3">
      <c r="A2322" s="1" t="s">
        <v>29</v>
      </c>
      <c r="B2322" s="35" t="s">
        <v>4427</v>
      </c>
      <c r="C2322" t="s">
        <v>4537</v>
      </c>
    </row>
    <row r="2323" spans="1:4" ht="15.6" x14ac:dyDescent="0.3">
      <c r="A2323" s="1" t="s">
        <v>28</v>
      </c>
      <c r="B2323" s="35" t="s">
        <v>4428</v>
      </c>
      <c r="C2323" t="s">
        <v>5332</v>
      </c>
    </row>
    <row r="2324" spans="1:4" ht="15.6" x14ac:dyDescent="0.3">
      <c r="A2324" s="1" t="s">
        <v>27</v>
      </c>
      <c r="B2324" s="35" t="s">
        <v>4429</v>
      </c>
      <c r="C2324" t="s">
        <v>4496</v>
      </c>
    </row>
    <row r="2325" spans="1:4" ht="15.6" x14ac:dyDescent="0.3">
      <c r="A2325" s="1" t="s">
        <v>24</v>
      </c>
      <c r="B2325" s="35" t="s">
        <v>4430</v>
      </c>
      <c r="C2325" t="s">
        <v>5261</v>
      </c>
      <c r="D2325" t="s">
        <v>4460</v>
      </c>
    </row>
    <row r="2326" spans="1:4" ht="15.6" x14ac:dyDescent="0.3">
      <c r="A2326" s="1" t="s">
        <v>23</v>
      </c>
      <c r="B2326" s="35" t="s">
        <v>3146</v>
      </c>
      <c r="C2326" t="s">
        <v>5517</v>
      </c>
    </row>
    <row r="2327" spans="1:4" ht="15.6" x14ac:dyDescent="0.3">
      <c r="A2327" s="1" t="s">
        <v>22</v>
      </c>
      <c r="B2327" s="35" t="s">
        <v>4431</v>
      </c>
      <c r="C2327" t="s">
        <v>5518</v>
      </c>
    </row>
    <row r="2328" spans="1:4" ht="15.6" x14ac:dyDescent="0.3">
      <c r="A2328" s="1" t="s">
        <v>21</v>
      </c>
      <c r="B2328" s="35" t="s">
        <v>2774</v>
      </c>
      <c r="C2328" t="s">
        <v>4843</v>
      </c>
    </row>
    <row r="2329" spans="1:4" ht="15.6" x14ac:dyDescent="0.3">
      <c r="A2329" s="1" t="s">
        <v>20</v>
      </c>
      <c r="B2329" s="35" t="s">
        <v>4432</v>
      </c>
      <c r="C2329" t="s">
        <v>4517</v>
      </c>
    </row>
    <row r="2330" spans="1:4" ht="15.6" x14ac:dyDescent="0.3">
      <c r="A2330" s="1" t="s">
        <v>19</v>
      </c>
      <c r="B2330" s="35" t="s">
        <v>4433</v>
      </c>
      <c r="C2330" t="s">
        <v>5269</v>
      </c>
      <c r="D2330" t="s">
        <v>4455</v>
      </c>
    </row>
    <row r="2331" spans="1:4" ht="15.6" x14ac:dyDescent="0.3">
      <c r="A2331" s="1" t="s">
        <v>17</v>
      </c>
      <c r="B2331" s="35" t="s">
        <v>4434</v>
      </c>
      <c r="C2331" t="s">
        <v>5519</v>
      </c>
    </row>
    <row r="2332" spans="1:4" ht="15.6" x14ac:dyDescent="0.3">
      <c r="A2332" s="1" t="s">
        <v>16</v>
      </c>
      <c r="B2332" s="35" t="s">
        <v>4435</v>
      </c>
      <c r="C2332" t="s">
        <v>4786</v>
      </c>
    </row>
    <row r="2333" spans="1:4" ht="15.6" x14ac:dyDescent="0.3">
      <c r="A2333" s="1" t="s">
        <v>14</v>
      </c>
      <c r="B2333" s="35" t="s">
        <v>4436</v>
      </c>
      <c r="C2333" t="s">
        <v>5163</v>
      </c>
      <c r="D2333" t="s">
        <v>4442</v>
      </c>
    </row>
    <row r="2334" spans="1:4" ht="15.6" x14ac:dyDescent="0.3">
      <c r="A2334" s="1" t="s">
        <v>12</v>
      </c>
      <c r="B2334" s="35" t="s">
        <v>4437</v>
      </c>
      <c r="C2334" t="s">
        <v>5009</v>
      </c>
    </row>
    <row r="2335" spans="1:4" ht="15.6" x14ac:dyDescent="0.3">
      <c r="A2335" s="1" t="s">
        <v>9</v>
      </c>
      <c r="B2335" s="35" t="s">
        <v>4438</v>
      </c>
      <c r="C2335" t="s">
        <v>4713</v>
      </c>
      <c r="D2335" t="s">
        <v>4461</v>
      </c>
    </row>
    <row r="2336" spans="1:4" ht="15.6" x14ac:dyDescent="0.3">
      <c r="A2336" s="1" t="s">
        <v>4</v>
      </c>
      <c r="B2336" s="35" t="s">
        <v>4439</v>
      </c>
      <c r="C2336" t="s">
        <v>4628</v>
      </c>
      <c r="D2336" t="s">
        <v>4460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36"/>
  <sheetViews>
    <sheetView topLeftCell="O1" zoomScale="112" zoomScaleNormal="112" workbookViewId="0">
      <selection activeCell="Q15" sqref="Q15"/>
    </sheetView>
  </sheetViews>
  <sheetFormatPr defaultRowHeight="14.4" x14ac:dyDescent="0.3"/>
  <cols>
    <col min="1" max="1" width="16.44140625" style="4" bestFit="1" customWidth="1"/>
    <col min="2" max="2" width="8.5546875" style="43" customWidth="1"/>
    <col min="3" max="3" width="18.44140625" style="4" bestFit="1" customWidth="1"/>
    <col min="4" max="4" width="13.33203125" style="4" customWidth="1"/>
    <col min="5" max="5" width="20.21875" style="4" bestFit="1" customWidth="1"/>
    <col min="6" max="6" width="17.44140625" style="4" customWidth="1"/>
    <col min="7" max="7" width="20.21875" style="4" bestFit="1" customWidth="1"/>
    <col min="8" max="8" width="18.77734375" style="4" bestFit="1" customWidth="1"/>
    <col min="9" max="9" width="32.44140625" style="4" bestFit="1" customWidth="1"/>
    <col min="10" max="10" width="11.33203125" style="4" bestFit="1" customWidth="1"/>
    <col min="11" max="11" width="9.21875" bestFit="1" customWidth="1"/>
    <col min="12" max="12" width="9.21875" customWidth="1"/>
    <col min="14" max="14" width="95.77734375" bestFit="1" customWidth="1"/>
    <col min="17" max="17" width="135.77734375" bestFit="1" customWidth="1"/>
  </cols>
  <sheetData>
    <row r="1" spans="1:18" ht="18.899999999999999" customHeight="1" x14ac:dyDescent="0.3">
      <c r="A1" s="5" t="s">
        <v>0</v>
      </c>
      <c r="B1" s="42" t="s">
        <v>2368</v>
      </c>
      <c r="C1" s="5" t="s">
        <v>2430</v>
      </c>
      <c r="D1" s="5" t="s">
        <v>2369</v>
      </c>
      <c r="E1" s="5" t="s">
        <v>5522</v>
      </c>
      <c r="F1" s="5" t="s">
        <v>2370</v>
      </c>
      <c r="G1" s="5" t="s">
        <v>2371</v>
      </c>
      <c r="H1" s="5" t="s">
        <v>2374</v>
      </c>
      <c r="I1" s="6" t="s">
        <v>2376</v>
      </c>
      <c r="J1" s="5" t="s">
        <v>2375</v>
      </c>
      <c r="K1" s="5" t="s">
        <v>2375</v>
      </c>
      <c r="L1" s="23"/>
    </row>
    <row r="2" spans="1:18" x14ac:dyDescent="0.3">
      <c r="A2" s="4" t="s">
        <v>2367</v>
      </c>
      <c r="B2" s="43">
        <v>47.41</v>
      </c>
      <c r="C2" s="4" t="str">
        <f>IF(B2&lt;18.5,"Under Weight",IF(B2&lt;25,"Normal Weight",IF(B2&lt;30,"Over Weight","Obesity")))</f>
        <v>Obesity</v>
      </c>
      <c r="D2" s="4">
        <v>7.47</v>
      </c>
      <c r="E2" s="4" t="str">
        <f>IF(D2&lt;5.7,"Normal",IF(D2&lt;6.4,"Prediabetes","Diabetes"))</f>
        <v>Diabetes</v>
      </c>
      <c r="F2" s="4" t="s">
        <v>2372</v>
      </c>
      <c r="G2" s="4" t="s">
        <v>2372</v>
      </c>
      <c r="H2" s="4" t="s">
        <v>2372</v>
      </c>
      <c r="I2" s="4" t="s">
        <v>2418</v>
      </c>
      <c r="J2" s="4" t="s">
        <v>2373</v>
      </c>
      <c r="K2" t="str">
        <f>IF(J2="?","No",J2)</f>
        <v>Yes</v>
      </c>
    </row>
    <row r="3" spans="1:18" x14ac:dyDescent="0.3">
      <c r="A3" s="4" t="s">
        <v>2366</v>
      </c>
      <c r="B3" s="43">
        <v>30.36</v>
      </c>
      <c r="C3" s="4" t="str">
        <f t="shared" ref="C3:C66" si="0">IF(B3&lt;18.5,"Under Weight",IF(B3&lt;25,"Normal Weight",IF(B3&lt;30,"Over Weight","Obesity")))</f>
        <v>Obesity</v>
      </c>
      <c r="D3" s="4">
        <v>5.77</v>
      </c>
      <c r="E3" s="4" t="str">
        <f t="shared" ref="E3:E66" si="1">IF(D3&lt;5.7,"Normal",IF(D3&lt;6.4,"Prediabetes","Diabetes"))</f>
        <v>Prediabetes</v>
      </c>
      <c r="F3" s="4" t="s">
        <v>2372</v>
      </c>
      <c r="G3" s="4" t="s">
        <v>2372</v>
      </c>
      <c r="H3" s="4" t="s">
        <v>2372</v>
      </c>
      <c r="I3" s="4" t="s">
        <v>2418</v>
      </c>
      <c r="J3" s="4" t="s">
        <v>2373</v>
      </c>
      <c r="K3" t="str">
        <f t="shared" ref="K3:K66" si="2">IF(J3="?","No",J3)</f>
        <v>Yes</v>
      </c>
    </row>
    <row r="4" spans="1:18" ht="21" x14ac:dyDescent="0.4">
      <c r="A4" s="4" t="s">
        <v>2365</v>
      </c>
      <c r="B4" s="43">
        <v>34.484999999999999</v>
      </c>
      <c r="C4" s="4" t="str">
        <f t="shared" si="0"/>
        <v>Obesity</v>
      </c>
      <c r="D4" s="4">
        <v>11.87</v>
      </c>
      <c r="E4" s="4" t="str">
        <f t="shared" si="1"/>
        <v>Diabetes</v>
      </c>
      <c r="F4" s="4" t="s">
        <v>2373</v>
      </c>
      <c r="G4" s="4" t="s">
        <v>2372</v>
      </c>
      <c r="H4" s="4" t="s">
        <v>2372</v>
      </c>
      <c r="I4" s="4" t="s">
        <v>2419</v>
      </c>
      <c r="J4" s="4" t="s">
        <v>2373</v>
      </c>
      <c r="K4" t="str">
        <f t="shared" si="2"/>
        <v>Yes</v>
      </c>
      <c r="N4" s="10" t="s">
        <v>2382</v>
      </c>
      <c r="P4" s="25"/>
      <c r="Q4" s="10" t="s">
        <v>2424</v>
      </c>
      <c r="R4" s="25"/>
    </row>
    <row r="5" spans="1:18" ht="21" x14ac:dyDescent="0.4">
      <c r="A5" s="4" t="s">
        <v>2364</v>
      </c>
      <c r="B5" s="43">
        <v>38.094999999999999</v>
      </c>
      <c r="C5" s="4" t="str">
        <f t="shared" si="0"/>
        <v>Obesity</v>
      </c>
      <c r="D5" s="4">
        <v>6.05</v>
      </c>
      <c r="E5" s="4" t="str">
        <f t="shared" si="1"/>
        <v>Prediabetes</v>
      </c>
      <c r="F5" s="4" t="s">
        <v>2372</v>
      </c>
      <c r="G5" s="4" t="s">
        <v>2372</v>
      </c>
      <c r="H5" s="4" t="s">
        <v>2372</v>
      </c>
      <c r="I5" s="4" t="s">
        <v>2418</v>
      </c>
      <c r="J5" s="4" t="s">
        <v>2373</v>
      </c>
      <c r="K5" t="str">
        <f t="shared" si="2"/>
        <v>Yes</v>
      </c>
      <c r="N5" s="11"/>
    </row>
    <row r="6" spans="1:18" ht="21" x14ac:dyDescent="0.4">
      <c r="A6" s="4" t="s">
        <v>2363</v>
      </c>
      <c r="B6" s="43">
        <v>35.53</v>
      </c>
      <c r="C6" s="4" t="str">
        <f t="shared" si="0"/>
        <v>Obesity</v>
      </c>
      <c r="D6" s="4">
        <v>5.45</v>
      </c>
      <c r="E6" s="4" t="str">
        <f t="shared" si="1"/>
        <v>Normal</v>
      </c>
      <c r="F6" s="4" t="s">
        <v>2372</v>
      </c>
      <c r="G6" s="4" t="s">
        <v>2372</v>
      </c>
      <c r="H6" s="4" t="s">
        <v>2372</v>
      </c>
      <c r="I6" s="4" t="s">
        <v>2418</v>
      </c>
      <c r="J6" s="4" t="s">
        <v>2373</v>
      </c>
      <c r="K6" t="str">
        <f t="shared" si="2"/>
        <v>Yes</v>
      </c>
      <c r="N6" s="10" t="s">
        <v>2383</v>
      </c>
      <c r="Q6" s="10" t="s">
        <v>2425</v>
      </c>
    </row>
    <row r="7" spans="1:18" x14ac:dyDescent="0.3">
      <c r="A7" s="4" t="s">
        <v>2362</v>
      </c>
      <c r="B7" s="43">
        <v>32.799999999999997</v>
      </c>
      <c r="C7" s="4" t="str">
        <f t="shared" si="0"/>
        <v>Obesity</v>
      </c>
      <c r="D7" s="4">
        <v>6.59</v>
      </c>
      <c r="E7" s="4" t="str">
        <f t="shared" si="1"/>
        <v>Diabetes</v>
      </c>
      <c r="F7" s="4" t="s">
        <v>2372</v>
      </c>
      <c r="G7" s="4" t="s">
        <v>2372</v>
      </c>
      <c r="H7" s="4" t="s">
        <v>2372</v>
      </c>
      <c r="I7" s="4" t="s">
        <v>2418</v>
      </c>
      <c r="J7" s="4" t="s">
        <v>2373</v>
      </c>
      <c r="K7" t="str">
        <f t="shared" si="2"/>
        <v>Yes</v>
      </c>
    </row>
    <row r="8" spans="1:18" ht="18" x14ac:dyDescent="0.35">
      <c r="A8" s="4" t="s">
        <v>2361</v>
      </c>
      <c r="B8" s="43">
        <v>36.4</v>
      </c>
      <c r="C8" s="4" t="str">
        <f t="shared" si="0"/>
        <v>Obesity</v>
      </c>
      <c r="D8" s="4">
        <v>6.07</v>
      </c>
      <c r="E8" s="4" t="str">
        <f t="shared" si="1"/>
        <v>Prediabetes</v>
      </c>
      <c r="F8" s="4" t="s">
        <v>2372</v>
      </c>
      <c r="G8" s="4" t="s">
        <v>2372</v>
      </c>
      <c r="H8" s="4" t="s">
        <v>2372</v>
      </c>
      <c r="I8" s="4" t="s">
        <v>2418</v>
      </c>
      <c r="J8" s="4" t="s">
        <v>2373</v>
      </c>
      <c r="K8" t="str">
        <f t="shared" si="2"/>
        <v>Yes</v>
      </c>
      <c r="N8" s="12" t="s">
        <v>2397</v>
      </c>
      <c r="Q8" s="24" t="s">
        <v>2431</v>
      </c>
    </row>
    <row r="9" spans="1:18" x14ac:dyDescent="0.3">
      <c r="A9" s="4" t="s">
        <v>2360</v>
      </c>
      <c r="B9" s="43">
        <v>36.96</v>
      </c>
      <c r="C9" s="4" t="str">
        <f t="shared" si="0"/>
        <v>Obesity</v>
      </c>
      <c r="D9" s="4">
        <v>7.93</v>
      </c>
      <c r="E9" s="4" t="str">
        <f t="shared" si="1"/>
        <v>Diabetes</v>
      </c>
      <c r="F9" s="4" t="s">
        <v>2372</v>
      </c>
      <c r="G9" s="4" t="s">
        <v>2372</v>
      </c>
      <c r="H9" s="4" t="s">
        <v>2372</v>
      </c>
      <c r="I9" s="4" t="s">
        <v>2420</v>
      </c>
      <c r="J9" s="4" t="s">
        <v>2373</v>
      </c>
      <c r="K9" t="str">
        <f t="shared" si="2"/>
        <v>Yes</v>
      </c>
    </row>
    <row r="10" spans="1:18" ht="18" x14ac:dyDescent="0.35">
      <c r="A10" s="4" t="s">
        <v>2359</v>
      </c>
      <c r="B10" s="43">
        <v>41.14</v>
      </c>
      <c r="C10" s="4" t="str">
        <f t="shared" si="0"/>
        <v>Obesity</v>
      </c>
      <c r="D10" s="4">
        <v>9.58</v>
      </c>
      <c r="E10" s="4" t="str">
        <f t="shared" si="1"/>
        <v>Diabetes</v>
      </c>
      <c r="F10" s="4" t="s">
        <v>2373</v>
      </c>
      <c r="G10" s="4" t="s">
        <v>2372</v>
      </c>
      <c r="H10" s="4" t="s">
        <v>2373</v>
      </c>
      <c r="I10" s="4" t="s">
        <v>2421</v>
      </c>
      <c r="J10" s="4" t="s">
        <v>2373</v>
      </c>
      <c r="K10" t="str">
        <f t="shared" si="2"/>
        <v>Yes</v>
      </c>
      <c r="N10" s="13" t="s">
        <v>2384</v>
      </c>
      <c r="Q10" s="16" t="s">
        <v>2432</v>
      </c>
    </row>
    <row r="11" spans="1:18" ht="18" x14ac:dyDescent="0.35">
      <c r="A11" s="4" t="s">
        <v>2358</v>
      </c>
      <c r="B11" s="43">
        <v>38.06</v>
      </c>
      <c r="C11" s="4" t="str">
        <f t="shared" si="0"/>
        <v>Obesity</v>
      </c>
      <c r="D11" s="4">
        <v>10.79</v>
      </c>
      <c r="E11" s="4" t="str">
        <f t="shared" si="1"/>
        <v>Diabetes</v>
      </c>
      <c r="F11" s="4" t="s">
        <v>2372</v>
      </c>
      <c r="G11" s="4" t="s">
        <v>2372</v>
      </c>
      <c r="H11" s="4" t="s">
        <v>2372</v>
      </c>
      <c r="I11" s="4" t="s">
        <v>2418</v>
      </c>
      <c r="J11" s="4" t="s">
        <v>2373</v>
      </c>
      <c r="K11" t="str">
        <f t="shared" si="2"/>
        <v>Yes</v>
      </c>
      <c r="N11" s="14" t="s">
        <v>2390</v>
      </c>
      <c r="Q11" s="27" t="s">
        <v>2433</v>
      </c>
    </row>
    <row r="12" spans="1:18" ht="18" x14ac:dyDescent="0.35">
      <c r="A12" s="4" t="s">
        <v>2357</v>
      </c>
      <c r="B12" s="43">
        <v>37.700000000000003</v>
      </c>
      <c r="C12" s="4" t="str">
        <f t="shared" si="0"/>
        <v>Obesity</v>
      </c>
      <c r="D12" s="4">
        <v>5.96</v>
      </c>
      <c r="E12" s="4" t="str">
        <f t="shared" si="1"/>
        <v>Prediabetes</v>
      </c>
      <c r="F12" s="4" t="s">
        <v>2373</v>
      </c>
      <c r="G12" s="4" t="s">
        <v>2372</v>
      </c>
      <c r="H12" s="4" t="s">
        <v>2372</v>
      </c>
      <c r="I12" s="4" t="s">
        <v>2419</v>
      </c>
      <c r="J12" s="4" t="s">
        <v>2373</v>
      </c>
      <c r="K12" t="str">
        <f t="shared" si="2"/>
        <v>Yes</v>
      </c>
      <c r="N12" s="15"/>
    </row>
    <row r="13" spans="1:18" ht="18" x14ac:dyDescent="0.35">
      <c r="A13" s="4" t="s">
        <v>2356</v>
      </c>
      <c r="B13" s="43">
        <v>42.13</v>
      </c>
      <c r="C13" s="4" t="str">
        <f t="shared" si="0"/>
        <v>Obesity</v>
      </c>
      <c r="D13" s="4">
        <v>11.9</v>
      </c>
      <c r="E13" s="4" t="str">
        <f t="shared" si="1"/>
        <v>Diabetes</v>
      </c>
      <c r="F13" s="4" t="s">
        <v>2372</v>
      </c>
      <c r="G13" s="4" t="s">
        <v>2372</v>
      </c>
      <c r="H13" s="4" t="s">
        <v>2372</v>
      </c>
      <c r="I13" s="4" t="s">
        <v>2418</v>
      </c>
      <c r="J13" s="4" t="s">
        <v>2373</v>
      </c>
      <c r="K13" t="str">
        <f t="shared" si="2"/>
        <v>Yes</v>
      </c>
      <c r="N13" s="16" t="s">
        <v>2385</v>
      </c>
    </row>
    <row r="14" spans="1:18" ht="18" x14ac:dyDescent="0.35">
      <c r="A14" s="4" t="s">
        <v>2355</v>
      </c>
      <c r="B14" s="43">
        <v>40.92</v>
      </c>
      <c r="C14" s="4" t="str">
        <f t="shared" si="0"/>
        <v>Obesity</v>
      </c>
      <c r="D14" s="4">
        <v>8.41</v>
      </c>
      <c r="E14" s="4" t="str">
        <f t="shared" si="1"/>
        <v>Diabetes</v>
      </c>
      <c r="F14" s="4" t="s">
        <v>2372</v>
      </c>
      <c r="G14" s="4" t="s">
        <v>2372</v>
      </c>
      <c r="H14" s="4" t="s">
        <v>2372</v>
      </c>
      <c r="I14" s="4" t="s">
        <v>2418</v>
      </c>
      <c r="J14" s="4" t="s">
        <v>2373</v>
      </c>
      <c r="K14" t="str">
        <f t="shared" si="2"/>
        <v>Yes</v>
      </c>
      <c r="N14" s="16">
        <f>COUNTIF(J3:J2337,"?")</f>
        <v>2</v>
      </c>
    </row>
    <row r="15" spans="1:18" x14ac:dyDescent="0.3">
      <c r="A15" s="4" t="s">
        <v>2354</v>
      </c>
      <c r="B15" s="43">
        <v>40.564999999999998</v>
      </c>
      <c r="C15" s="4" t="str">
        <f t="shared" si="0"/>
        <v>Obesity</v>
      </c>
      <c r="D15" s="4">
        <v>7.02</v>
      </c>
      <c r="E15" s="4" t="str">
        <f t="shared" si="1"/>
        <v>Diabetes</v>
      </c>
      <c r="F15" s="4" t="s">
        <v>2372</v>
      </c>
      <c r="G15" s="4" t="s">
        <v>2372</v>
      </c>
      <c r="H15" s="4" t="s">
        <v>2372</v>
      </c>
      <c r="I15" s="4" t="s">
        <v>2418</v>
      </c>
      <c r="J15" s="4" t="s">
        <v>2373</v>
      </c>
      <c r="K15" t="str">
        <f t="shared" si="2"/>
        <v>Yes</v>
      </c>
    </row>
    <row r="16" spans="1:18" x14ac:dyDescent="0.3">
      <c r="A16" s="4" t="s">
        <v>2353</v>
      </c>
      <c r="B16" s="43">
        <v>36.384999999999998</v>
      </c>
      <c r="C16" s="4" t="str">
        <f t="shared" si="0"/>
        <v>Obesity</v>
      </c>
      <c r="D16" s="4">
        <v>7.59</v>
      </c>
      <c r="E16" s="4" t="str">
        <f t="shared" si="1"/>
        <v>Diabetes</v>
      </c>
      <c r="F16" s="4" t="s">
        <v>2373</v>
      </c>
      <c r="G16" s="4" t="s">
        <v>2372</v>
      </c>
      <c r="H16" s="4" t="s">
        <v>2372</v>
      </c>
      <c r="I16" s="4" t="s">
        <v>2419</v>
      </c>
      <c r="J16" s="4" t="s">
        <v>2373</v>
      </c>
      <c r="K16" t="str">
        <f t="shared" si="2"/>
        <v>Yes</v>
      </c>
    </row>
    <row r="17" spans="1:14" ht="18" x14ac:dyDescent="0.35">
      <c r="A17" s="4" t="s">
        <v>2352</v>
      </c>
      <c r="B17" s="43">
        <v>39.9</v>
      </c>
      <c r="C17" s="4" t="str">
        <f t="shared" si="0"/>
        <v>Obesity</v>
      </c>
      <c r="D17" s="4">
        <v>11.32</v>
      </c>
      <c r="E17" s="4" t="str">
        <f t="shared" si="1"/>
        <v>Diabetes</v>
      </c>
      <c r="F17" s="4" t="s">
        <v>2372</v>
      </c>
      <c r="G17" s="4" t="s">
        <v>2372</v>
      </c>
      <c r="H17" s="4" t="s">
        <v>2372</v>
      </c>
      <c r="I17" s="4" t="s">
        <v>2418</v>
      </c>
      <c r="J17" s="4" t="s">
        <v>2373</v>
      </c>
      <c r="K17" t="str">
        <f t="shared" si="2"/>
        <v>Yes</v>
      </c>
      <c r="N17" s="22" t="s">
        <v>2405</v>
      </c>
    </row>
    <row r="18" spans="1:14" x14ac:dyDescent="0.3">
      <c r="A18" s="4" t="s">
        <v>2351</v>
      </c>
      <c r="B18" s="43">
        <v>33.799999999999997</v>
      </c>
      <c r="C18" s="4" t="str">
        <f t="shared" si="0"/>
        <v>Obesity</v>
      </c>
      <c r="D18" s="4">
        <v>7.67</v>
      </c>
      <c r="E18" s="4" t="str">
        <f t="shared" si="1"/>
        <v>Diabetes</v>
      </c>
      <c r="F18" s="4" t="s">
        <v>2372</v>
      </c>
      <c r="G18" s="4" t="s">
        <v>2372</v>
      </c>
      <c r="H18" s="4" t="s">
        <v>2372</v>
      </c>
      <c r="I18" s="4" t="s">
        <v>2420</v>
      </c>
      <c r="J18" s="4" t="s">
        <v>2373</v>
      </c>
      <c r="K18" t="str">
        <f t="shared" si="2"/>
        <v>Yes</v>
      </c>
    </row>
    <row r="19" spans="1:14" ht="18" x14ac:dyDescent="0.35">
      <c r="A19" s="4" t="s">
        <v>2350</v>
      </c>
      <c r="B19" s="43">
        <v>36.765000000000001</v>
      </c>
      <c r="C19" s="4" t="str">
        <f t="shared" si="0"/>
        <v>Obesity</v>
      </c>
      <c r="D19" s="4">
        <v>7.29</v>
      </c>
      <c r="E19" s="4" t="str">
        <f t="shared" si="1"/>
        <v>Diabetes</v>
      </c>
      <c r="F19" s="4" t="s">
        <v>2373</v>
      </c>
      <c r="G19" s="4" t="s">
        <v>2372</v>
      </c>
      <c r="H19" s="4" t="s">
        <v>2373</v>
      </c>
      <c r="I19" s="4" t="s">
        <v>2421</v>
      </c>
      <c r="J19" s="4" t="s">
        <v>2373</v>
      </c>
      <c r="K19" t="str">
        <f t="shared" si="2"/>
        <v>Yes</v>
      </c>
      <c r="N19" s="13" t="s">
        <v>2404</v>
      </c>
    </row>
    <row r="20" spans="1:14" ht="18" x14ac:dyDescent="0.35">
      <c r="A20" s="4" t="s">
        <v>2349</v>
      </c>
      <c r="B20" s="43">
        <v>36.954999999999998</v>
      </c>
      <c r="C20" s="4" t="str">
        <f t="shared" si="0"/>
        <v>Obesity</v>
      </c>
      <c r="D20" s="4">
        <v>4.72</v>
      </c>
      <c r="E20" s="4" t="str">
        <f t="shared" si="1"/>
        <v>Normal</v>
      </c>
      <c r="F20" s="4" t="s">
        <v>2373</v>
      </c>
      <c r="G20" s="4" t="s">
        <v>2372</v>
      </c>
      <c r="H20" s="4" t="s">
        <v>2372</v>
      </c>
      <c r="I20" s="4" t="s">
        <v>2421</v>
      </c>
      <c r="J20" s="4" t="s">
        <v>2373</v>
      </c>
      <c r="K20" t="str">
        <f t="shared" si="2"/>
        <v>Yes</v>
      </c>
      <c r="N20" s="16" t="s">
        <v>2410</v>
      </c>
    </row>
    <row r="21" spans="1:14" x14ac:dyDescent="0.3">
      <c r="A21" s="4" t="s">
        <v>2348</v>
      </c>
      <c r="B21" s="43">
        <v>42.9</v>
      </c>
      <c r="C21" s="4" t="str">
        <f t="shared" si="0"/>
        <v>Obesity</v>
      </c>
      <c r="D21" s="4">
        <v>11.41</v>
      </c>
      <c r="E21" s="4" t="str">
        <f t="shared" si="1"/>
        <v>Diabetes</v>
      </c>
      <c r="F21" s="4" t="s">
        <v>2372</v>
      </c>
      <c r="G21" s="4" t="s">
        <v>2372</v>
      </c>
      <c r="H21" s="4" t="s">
        <v>2372</v>
      </c>
      <c r="I21" s="4" t="s">
        <v>2418</v>
      </c>
      <c r="J21" s="4" t="s">
        <v>2373</v>
      </c>
      <c r="K21" t="str">
        <f t="shared" si="2"/>
        <v>Yes</v>
      </c>
    </row>
    <row r="22" spans="1:14" x14ac:dyDescent="0.3">
      <c r="A22" s="4" t="s">
        <v>2347</v>
      </c>
      <c r="B22" s="43">
        <v>36.299999999999997</v>
      </c>
      <c r="C22" s="4" t="str">
        <f t="shared" si="0"/>
        <v>Obesity</v>
      </c>
      <c r="D22" s="4">
        <v>11.5</v>
      </c>
      <c r="E22" s="4" t="str">
        <f t="shared" si="1"/>
        <v>Diabetes</v>
      </c>
      <c r="F22" s="4" t="s">
        <v>2373</v>
      </c>
      <c r="G22" s="4" t="s">
        <v>2372</v>
      </c>
      <c r="H22" s="4" t="s">
        <v>2372</v>
      </c>
      <c r="I22" s="4" t="s">
        <v>2419</v>
      </c>
      <c r="J22" s="4" t="s">
        <v>2373</v>
      </c>
      <c r="K22" t="str">
        <f t="shared" si="2"/>
        <v>Yes</v>
      </c>
    </row>
    <row r="23" spans="1:14" x14ac:dyDescent="0.3">
      <c r="A23" s="4" t="s">
        <v>2346</v>
      </c>
      <c r="B23" s="43">
        <v>32.200000000000003</v>
      </c>
      <c r="C23" s="4" t="str">
        <f t="shared" si="0"/>
        <v>Obesity</v>
      </c>
      <c r="D23" s="4">
        <v>6.22</v>
      </c>
      <c r="E23" s="4" t="str">
        <f t="shared" si="1"/>
        <v>Prediabetes</v>
      </c>
      <c r="F23" s="4" t="s">
        <v>2373</v>
      </c>
      <c r="G23" s="4" t="s">
        <v>2372</v>
      </c>
      <c r="H23" s="4" t="s">
        <v>2372</v>
      </c>
      <c r="I23" s="4" t="s">
        <v>2419</v>
      </c>
      <c r="J23" s="4" t="s">
        <v>2373</v>
      </c>
      <c r="K23" t="str">
        <f t="shared" si="2"/>
        <v>Yes</v>
      </c>
    </row>
    <row r="24" spans="1:14" x14ac:dyDescent="0.3">
      <c r="A24" s="4" t="s">
        <v>2345</v>
      </c>
      <c r="B24" s="43">
        <v>31.3</v>
      </c>
      <c r="C24" s="4" t="str">
        <f t="shared" si="0"/>
        <v>Obesity</v>
      </c>
      <c r="D24" s="4">
        <v>11.38</v>
      </c>
      <c r="E24" s="4" t="str">
        <f t="shared" si="1"/>
        <v>Diabetes</v>
      </c>
      <c r="F24" s="4" t="s">
        <v>2372</v>
      </c>
      <c r="G24" s="4" t="s">
        <v>2372</v>
      </c>
      <c r="H24" s="4" t="s">
        <v>2372</v>
      </c>
      <c r="I24" s="4" t="s">
        <v>2420</v>
      </c>
      <c r="J24" s="4" t="s">
        <v>2373</v>
      </c>
      <c r="K24" t="str">
        <f t="shared" si="2"/>
        <v>Yes</v>
      </c>
    </row>
    <row r="25" spans="1:14" x14ac:dyDescent="0.3">
      <c r="A25" s="4" t="s">
        <v>2344</v>
      </c>
      <c r="B25" s="43">
        <v>41.8</v>
      </c>
      <c r="C25" s="4" t="str">
        <f t="shared" si="0"/>
        <v>Obesity</v>
      </c>
      <c r="D25" s="4">
        <v>7.89</v>
      </c>
      <c r="E25" s="4" t="str">
        <f t="shared" si="1"/>
        <v>Diabetes</v>
      </c>
      <c r="F25" s="4" t="s">
        <v>2373</v>
      </c>
      <c r="G25" s="4" t="s">
        <v>2372</v>
      </c>
      <c r="H25" s="4" t="s">
        <v>2372</v>
      </c>
      <c r="I25" s="4" t="s">
        <v>2419</v>
      </c>
      <c r="J25" s="4" t="s">
        <v>2373</v>
      </c>
      <c r="K25" t="str">
        <f t="shared" si="2"/>
        <v>Yes</v>
      </c>
    </row>
    <row r="26" spans="1:14" x14ac:dyDescent="0.3">
      <c r="A26" s="4" t="s">
        <v>2343</v>
      </c>
      <c r="B26" s="43">
        <v>35.090000000000003</v>
      </c>
      <c r="C26" s="4" t="str">
        <f t="shared" si="0"/>
        <v>Obesity</v>
      </c>
      <c r="D26" s="4">
        <v>4.38</v>
      </c>
      <c r="E26" s="4" t="str">
        <f t="shared" si="1"/>
        <v>Normal</v>
      </c>
      <c r="F26" s="4" t="s">
        <v>2373</v>
      </c>
      <c r="G26" s="4" t="s">
        <v>2372</v>
      </c>
      <c r="H26" s="4" t="s">
        <v>2372</v>
      </c>
      <c r="I26" s="4" t="s">
        <v>2419</v>
      </c>
      <c r="J26" s="4" t="s">
        <v>2373</v>
      </c>
      <c r="K26" t="str">
        <f t="shared" si="2"/>
        <v>Yes</v>
      </c>
    </row>
    <row r="27" spans="1:14" x14ac:dyDescent="0.3">
      <c r="A27" s="4" t="s">
        <v>2342</v>
      </c>
      <c r="B27" s="43">
        <v>33.880000000000003</v>
      </c>
      <c r="C27" s="4" t="str">
        <f t="shared" si="0"/>
        <v>Obesity</v>
      </c>
      <c r="D27" s="4">
        <v>7.01</v>
      </c>
      <c r="E27" s="4" t="str">
        <f t="shared" si="1"/>
        <v>Diabetes</v>
      </c>
      <c r="F27" s="4" t="s">
        <v>2372</v>
      </c>
      <c r="G27" s="4" t="s">
        <v>2372</v>
      </c>
      <c r="H27" s="4" t="s">
        <v>2372</v>
      </c>
      <c r="I27" s="4" t="s">
        <v>2420</v>
      </c>
      <c r="J27" s="4" t="s">
        <v>2373</v>
      </c>
      <c r="K27" t="str">
        <f t="shared" si="2"/>
        <v>Yes</v>
      </c>
    </row>
    <row r="28" spans="1:14" x14ac:dyDescent="0.3">
      <c r="A28" s="4" t="s">
        <v>2341</v>
      </c>
      <c r="B28" s="43">
        <v>30.875</v>
      </c>
      <c r="C28" s="4" t="str">
        <f t="shared" si="0"/>
        <v>Obesity</v>
      </c>
      <c r="D28" s="4">
        <v>11.88</v>
      </c>
      <c r="E28" s="4" t="str">
        <f t="shared" si="1"/>
        <v>Diabetes</v>
      </c>
      <c r="F28" s="4" t="s">
        <v>2372</v>
      </c>
      <c r="G28" s="4" t="s">
        <v>2372</v>
      </c>
      <c r="H28" s="4" t="s">
        <v>2372</v>
      </c>
      <c r="I28" s="4" t="s">
        <v>2418</v>
      </c>
      <c r="J28" s="4" t="s">
        <v>2373</v>
      </c>
      <c r="K28" t="str">
        <f t="shared" si="2"/>
        <v>Yes</v>
      </c>
    </row>
    <row r="29" spans="1:14" x14ac:dyDescent="0.3">
      <c r="A29" s="4" t="s">
        <v>2340</v>
      </c>
      <c r="B29" s="43">
        <v>36.86</v>
      </c>
      <c r="C29" s="4" t="str">
        <f t="shared" si="0"/>
        <v>Obesity</v>
      </c>
      <c r="D29" s="4">
        <v>5.19</v>
      </c>
      <c r="E29" s="4" t="str">
        <f t="shared" si="1"/>
        <v>Normal</v>
      </c>
      <c r="F29" s="4" t="s">
        <v>2373</v>
      </c>
      <c r="G29" s="4" t="s">
        <v>2372</v>
      </c>
      <c r="H29" s="4" t="s">
        <v>2373</v>
      </c>
      <c r="I29" s="4" t="s">
        <v>2421</v>
      </c>
      <c r="J29" s="4" t="s">
        <v>2373</v>
      </c>
      <c r="K29" t="str">
        <f t="shared" si="2"/>
        <v>Yes</v>
      </c>
    </row>
    <row r="30" spans="1:14" x14ac:dyDescent="0.3">
      <c r="A30" s="4" t="s">
        <v>2339</v>
      </c>
      <c r="B30" s="43">
        <v>35.86</v>
      </c>
      <c r="C30" s="4" t="str">
        <f t="shared" si="0"/>
        <v>Obesity</v>
      </c>
      <c r="D30" s="4">
        <v>6.74</v>
      </c>
      <c r="E30" s="4" t="str">
        <f t="shared" si="1"/>
        <v>Diabetes</v>
      </c>
      <c r="F30" s="4" t="s">
        <v>2373</v>
      </c>
      <c r="G30" s="4" t="s">
        <v>2372</v>
      </c>
      <c r="H30" s="4" t="s">
        <v>2372</v>
      </c>
      <c r="I30" s="4" t="s">
        <v>2419</v>
      </c>
      <c r="J30" s="4" t="s">
        <v>2373</v>
      </c>
      <c r="K30" t="str">
        <f t="shared" si="2"/>
        <v>Yes</v>
      </c>
    </row>
    <row r="31" spans="1:14" x14ac:dyDescent="0.3">
      <c r="A31" s="4" t="s">
        <v>2338</v>
      </c>
      <c r="B31" s="43">
        <v>37.049999999999997</v>
      </c>
      <c r="C31" s="4" t="str">
        <f t="shared" si="0"/>
        <v>Obesity</v>
      </c>
      <c r="D31" s="4">
        <v>8.44</v>
      </c>
      <c r="E31" s="4" t="str">
        <f t="shared" si="1"/>
        <v>Diabetes</v>
      </c>
      <c r="F31" s="4" t="s">
        <v>2372</v>
      </c>
      <c r="G31" s="4" t="s">
        <v>2372</v>
      </c>
      <c r="H31" s="4" t="s">
        <v>2372</v>
      </c>
      <c r="I31" s="4" t="s">
        <v>2418</v>
      </c>
      <c r="J31" s="4" t="s">
        <v>2373</v>
      </c>
      <c r="K31" t="str">
        <f t="shared" si="2"/>
        <v>Yes</v>
      </c>
    </row>
    <row r="32" spans="1:14" x14ac:dyDescent="0.3">
      <c r="A32" s="4" t="s">
        <v>2337</v>
      </c>
      <c r="B32" s="43">
        <v>43.89</v>
      </c>
      <c r="C32" s="4" t="str">
        <f t="shared" si="0"/>
        <v>Obesity</v>
      </c>
      <c r="D32" s="4">
        <v>8.7100000000000009</v>
      </c>
      <c r="E32" s="4" t="str">
        <f t="shared" si="1"/>
        <v>Diabetes</v>
      </c>
      <c r="F32" s="4" t="s">
        <v>2372</v>
      </c>
      <c r="G32" s="4" t="s">
        <v>2372</v>
      </c>
      <c r="H32" s="4" t="s">
        <v>2372</v>
      </c>
      <c r="I32" s="4" t="s">
        <v>2418</v>
      </c>
      <c r="J32" s="4" t="s">
        <v>2373</v>
      </c>
      <c r="K32" t="str">
        <f t="shared" si="2"/>
        <v>Yes</v>
      </c>
    </row>
    <row r="33" spans="1:11" x14ac:dyDescent="0.3">
      <c r="A33" s="4" t="s">
        <v>2336</v>
      </c>
      <c r="B33" s="43">
        <v>42.35</v>
      </c>
      <c r="C33" s="4" t="str">
        <f t="shared" si="0"/>
        <v>Obesity</v>
      </c>
      <c r="D33" s="4">
        <v>5.08</v>
      </c>
      <c r="E33" s="4" t="str">
        <f t="shared" si="1"/>
        <v>Normal</v>
      </c>
      <c r="F33" s="4" t="s">
        <v>2373</v>
      </c>
      <c r="G33" s="4" t="s">
        <v>2372</v>
      </c>
      <c r="H33" s="4" t="s">
        <v>2372</v>
      </c>
      <c r="I33" s="4" t="s">
        <v>2418</v>
      </c>
      <c r="J33" s="4" t="s">
        <v>2373</v>
      </c>
      <c r="K33" t="str">
        <f t="shared" si="2"/>
        <v>Yes</v>
      </c>
    </row>
    <row r="34" spans="1:11" x14ac:dyDescent="0.3">
      <c r="A34" s="4" t="s">
        <v>2335</v>
      </c>
      <c r="B34" s="43">
        <v>31.35</v>
      </c>
      <c r="C34" s="4" t="str">
        <f t="shared" si="0"/>
        <v>Obesity</v>
      </c>
      <c r="D34" s="4">
        <v>6.86</v>
      </c>
      <c r="E34" s="4" t="str">
        <f t="shared" si="1"/>
        <v>Diabetes</v>
      </c>
      <c r="F34" s="4" t="s">
        <v>2372</v>
      </c>
      <c r="G34" s="4" t="s">
        <v>2372</v>
      </c>
      <c r="H34" s="4" t="s">
        <v>2372</v>
      </c>
      <c r="I34" s="4" t="s">
        <v>2418</v>
      </c>
      <c r="J34" s="4" t="s">
        <v>2373</v>
      </c>
      <c r="K34" t="str">
        <f t="shared" si="2"/>
        <v>Yes</v>
      </c>
    </row>
    <row r="35" spans="1:11" x14ac:dyDescent="0.3">
      <c r="A35" s="4" t="s">
        <v>2334</v>
      </c>
      <c r="B35" s="43">
        <v>47.6</v>
      </c>
      <c r="C35" s="4" t="str">
        <f t="shared" si="0"/>
        <v>Obesity</v>
      </c>
      <c r="D35" s="4">
        <v>5.95</v>
      </c>
      <c r="E35" s="4" t="str">
        <f t="shared" si="1"/>
        <v>Prediabetes</v>
      </c>
      <c r="F35" s="4" t="s">
        <v>2373</v>
      </c>
      <c r="G35" s="4" t="s">
        <v>2372</v>
      </c>
      <c r="H35" s="4" t="s">
        <v>2372</v>
      </c>
      <c r="I35" s="4" t="s">
        <v>2418</v>
      </c>
      <c r="J35" s="4" t="s">
        <v>2373</v>
      </c>
      <c r="K35" t="str">
        <f t="shared" si="2"/>
        <v>Yes</v>
      </c>
    </row>
    <row r="36" spans="1:11" x14ac:dyDescent="0.3">
      <c r="A36" s="4" t="s">
        <v>2333</v>
      </c>
      <c r="B36" s="43">
        <v>46.2</v>
      </c>
      <c r="C36" s="4" t="str">
        <f t="shared" si="0"/>
        <v>Obesity</v>
      </c>
      <c r="D36" s="4">
        <v>6.09</v>
      </c>
      <c r="E36" s="4" t="str">
        <f t="shared" si="1"/>
        <v>Prediabetes</v>
      </c>
      <c r="F36" s="4" t="s">
        <v>2372</v>
      </c>
      <c r="G36" s="4" t="s">
        <v>2372</v>
      </c>
      <c r="H36" s="4" t="s">
        <v>2373</v>
      </c>
      <c r="I36" s="4" t="s">
        <v>2421</v>
      </c>
      <c r="J36" s="4" t="s">
        <v>2373</v>
      </c>
      <c r="K36" t="str">
        <f t="shared" si="2"/>
        <v>Yes</v>
      </c>
    </row>
    <row r="37" spans="1:11" x14ac:dyDescent="0.3">
      <c r="A37" s="4" t="s">
        <v>2332</v>
      </c>
      <c r="B37" s="43">
        <v>32.015000000000001</v>
      </c>
      <c r="C37" s="4" t="str">
        <f t="shared" si="0"/>
        <v>Obesity</v>
      </c>
      <c r="D37" s="4">
        <v>11.75</v>
      </c>
      <c r="E37" s="4" t="str">
        <f t="shared" si="1"/>
        <v>Diabetes</v>
      </c>
      <c r="F37" s="4" t="s">
        <v>2372</v>
      </c>
      <c r="G37" s="4" t="s">
        <v>2372</v>
      </c>
      <c r="H37" s="4" t="s">
        <v>2372</v>
      </c>
      <c r="I37" s="4" t="s">
        <v>2418</v>
      </c>
      <c r="J37" s="4" t="s">
        <v>2373</v>
      </c>
      <c r="K37" t="str">
        <f t="shared" si="2"/>
        <v>Yes</v>
      </c>
    </row>
    <row r="38" spans="1:11" x14ac:dyDescent="0.3">
      <c r="A38" s="4" t="s">
        <v>2331</v>
      </c>
      <c r="B38" s="43">
        <v>40.564999999999998</v>
      </c>
      <c r="C38" s="4" t="str">
        <f t="shared" si="0"/>
        <v>Obesity</v>
      </c>
      <c r="D38" s="4">
        <v>7.37</v>
      </c>
      <c r="E38" s="4" t="str">
        <f t="shared" si="1"/>
        <v>Diabetes</v>
      </c>
      <c r="F38" s="4" t="s">
        <v>2372</v>
      </c>
      <c r="G38" s="4" t="s">
        <v>2372</v>
      </c>
      <c r="H38" s="4" t="s">
        <v>2372</v>
      </c>
      <c r="I38" s="4" t="s">
        <v>2418</v>
      </c>
      <c r="J38" s="4" t="s">
        <v>2373</v>
      </c>
      <c r="K38" t="str">
        <f t="shared" si="2"/>
        <v>Yes</v>
      </c>
    </row>
    <row r="39" spans="1:11" x14ac:dyDescent="0.3">
      <c r="A39" s="4" t="s">
        <v>2330</v>
      </c>
      <c r="B39" s="43">
        <v>32.450000000000003</v>
      </c>
      <c r="C39" s="4" t="str">
        <f t="shared" si="0"/>
        <v>Obesity</v>
      </c>
      <c r="D39" s="4">
        <v>11.91</v>
      </c>
      <c r="E39" s="4" t="str">
        <f t="shared" si="1"/>
        <v>Diabetes</v>
      </c>
      <c r="F39" s="4" t="s">
        <v>2372</v>
      </c>
      <c r="G39" s="4" t="s">
        <v>2372</v>
      </c>
      <c r="H39" s="4" t="s">
        <v>2372</v>
      </c>
      <c r="I39" s="4" t="s">
        <v>2418</v>
      </c>
      <c r="J39" s="4" t="s">
        <v>2373</v>
      </c>
      <c r="K39" t="str">
        <f t="shared" si="2"/>
        <v>Yes</v>
      </c>
    </row>
    <row r="40" spans="1:11" x14ac:dyDescent="0.3">
      <c r="A40" s="4" t="s">
        <v>2329</v>
      </c>
      <c r="B40" s="43">
        <v>34.96</v>
      </c>
      <c r="C40" s="4" t="str">
        <f t="shared" si="0"/>
        <v>Obesity</v>
      </c>
      <c r="D40" s="4">
        <v>6.52</v>
      </c>
      <c r="E40" s="4" t="str">
        <f t="shared" si="1"/>
        <v>Diabetes</v>
      </c>
      <c r="F40" s="4" t="s">
        <v>2372</v>
      </c>
      <c r="G40" s="4" t="s">
        <v>2372</v>
      </c>
      <c r="H40" s="4" t="s">
        <v>2372</v>
      </c>
      <c r="I40" s="4" t="s">
        <v>2418</v>
      </c>
      <c r="J40" s="4" t="s">
        <v>2373</v>
      </c>
      <c r="K40" t="str">
        <f t="shared" si="2"/>
        <v>Yes</v>
      </c>
    </row>
    <row r="41" spans="1:11" x14ac:dyDescent="0.3">
      <c r="A41" s="4" t="s">
        <v>2328</v>
      </c>
      <c r="B41" s="43">
        <v>35.5</v>
      </c>
      <c r="C41" s="4" t="str">
        <f t="shared" si="0"/>
        <v>Obesity</v>
      </c>
      <c r="D41" s="4">
        <v>5.14</v>
      </c>
      <c r="E41" s="4" t="str">
        <f t="shared" si="1"/>
        <v>Normal</v>
      </c>
      <c r="F41" s="4" t="s">
        <v>2372</v>
      </c>
      <c r="G41" s="4" t="s">
        <v>2372</v>
      </c>
      <c r="H41" s="4" t="s">
        <v>2373</v>
      </c>
      <c r="I41" s="4" t="s">
        <v>2421</v>
      </c>
      <c r="J41" s="4" t="s">
        <v>2373</v>
      </c>
      <c r="K41" t="str">
        <f t="shared" si="2"/>
        <v>Yes</v>
      </c>
    </row>
    <row r="42" spans="1:11" x14ac:dyDescent="0.3">
      <c r="A42" s="4" t="s">
        <v>2327</v>
      </c>
      <c r="B42" s="43">
        <v>52.58</v>
      </c>
      <c r="C42" s="4" t="str">
        <f t="shared" si="0"/>
        <v>Obesity</v>
      </c>
      <c r="D42" s="4">
        <v>4.1900000000000004</v>
      </c>
      <c r="E42" s="4" t="str">
        <f t="shared" si="1"/>
        <v>Normal</v>
      </c>
      <c r="F42" s="4" t="s">
        <v>2372</v>
      </c>
      <c r="G42" s="4" t="s">
        <v>2373</v>
      </c>
      <c r="H42" s="4" t="s">
        <v>2372</v>
      </c>
      <c r="I42" s="4" t="s">
        <v>2421</v>
      </c>
      <c r="J42" s="4" t="s">
        <v>2373</v>
      </c>
      <c r="K42" t="str">
        <f t="shared" si="2"/>
        <v>Yes</v>
      </c>
    </row>
    <row r="43" spans="1:11" x14ac:dyDescent="0.3">
      <c r="A43" s="4" t="s">
        <v>2326</v>
      </c>
      <c r="B43" s="43">
        <v>35.200000000000003</v>
      </c>
      <c r="C43" s="4" t="str">
        <f t="shared" si="0"/>
        <v>Obesity</v>
      </c>
      <c r="D43" s="4">
        <v>11.68</v>
      </c>
      <c r="E43" s="4" t="str">
        <f t="shared" si="1"/>
        <v>Diabetes</v>
      </c>
      <c r="F43" s="4" t="s">
        <v>2373</v>
      </c>
      <c r="G43" s="4" t="s">
        <v>2372</v>
      </c>
      <c r="H43" s="4" t="s">
        <v>2372</v>
      </c>
      <c r="I43" s="4" t="s">
        <v>2418</v>
      </c>
      <c r="J43" s="4" t="s">
        <v>2373</v>
      </c>
      <c r="K43" t="str">
        <f t="shared" si="2"/>
        <v>Yes</v>
      </c>
    </row>
    <row r="44" spans="1:11" x14ac:dyDescent="0.3">
      <c r="A44" s="4" t="s">
        <v>2325</v>
      </c>
      <c r="B44" s="43">
        <v>38.06</v>
      </c>
      <c r="C44" s="4" t="str">
        <f t="shared" si="0"/>
        <v>Obesity</v>
      </c>
      <c r="D44" s="4">
        <v>6.98</v>
      </c>
      <c r="E44" s="4" t="str">
        <f t="shared" si="1"/>
        <v>Diabetes</v>
      </c>
      <c r="F44" s="4" t="s">
        <v>2372</v>
      </c>
      <c r="G44" s="4" t="s">
        <v>2372</v>
      </c>
      <c r="H44" s="4" t="s">
        <v>2372</v>
      </c>
      <c r="I44" s="4" t="s">
        <v>2418</v>
      </c>
      <c r="J44" s="4" t="s">
        <v>2373</v>
      </c>
      <c r="K44" t="str">
        <f t="shared" si="2"/>
        <v>Yes</v>
      </c>
    </row>
    <row r="45" spans="1:11" x14ac:dyDescent="0.3">
      <c r="A45" s="4" t="s">
        <v>2324</v>
      </c>
      <c r="B45" s="43">
        <v>34.21</v>
      </c>
      <c r="C45" s="4" t="str">
        <f t="shared" si="0"/>
        <v>Obesity</v>
      </c>
      <c r="D45" s="4">
        <v>8.34</v>
      </c>
      <c r="E45" s="4" t="str">
        <f t="shared" si="1"/>
        <v>Diabetes</v>
      </c>
      <c r="F45" s="4" t="s">
        <v>2372</v>
      </c>
      <c r="G45" s="4" t="s">
        <v>2372</v>
      </c>
      <c r="H45" s="4" t="s">
        <v>2372</v>
      </c>
      <c r="I45" s="4" t="s">
        <v>2418</v>
      </c>
      <c r="J45" s="4" t="s">
        <v>2373</v>
      </c>
      <c r="K45" t="str">
        <f t="shared" si="2"/>
        <v>Yes</v>
      </c>
    </row>
    <row r="46" spans="1:11" x14ac:dyDescent="0.3">
      <c r="A46" s="4" t="s">
        <v>2323</v>
      </c>
      <c r="B46" s="43">
        <v>38.94</v>
      </c>
      <c r="C46" s="4" t="str">
        <f t="shared" si="0"/>
        <v>Obesity</v>
      </c>
      <c r="D46" s="4">
        <v>8.49</v>
      </c>
      <c r="E46" s="4" t="str">
        <f t="shared" si="1"/>
        <v>Diabetes</v>
      </c>
      <c r="F46" s="4" t="s">
        <v>2373</v>
      </c>
      <c r="G46" s="4" t="s">
        <v>2372</v>
      </c>
      <c r="H46" s="4" t="s">
        <v>2372</v>
      </c>
      <c r="I46" s="4" t="s">
        <v>2421</v>
      </c>
      <c r="J46" s="4" t="s">
        <v>2373</v>
      </c>
      <c r="K46" t="str">
        <f t="shared" si="2"/>
        <v>Yes</v>
      </c>
    </row>
    <row r="47" spans="1:11" x14ac:dyDescent="0.3">
      <c r="A47" s="4" t="s">
        <v>2322</v>
      </c>
      <c r="B47" s="43">
        <v>30.21</v>
      </c>
      <c r="C47" s="4" t="str">
        <f t="shared" si="0"/>
        <v>Obesity</v>
      </c>
      <c r="D47" s="4">
        <v>5.34</v>
      </c>
      <c r="E47" s="4" t="str">
        <f t="shared" si="1"/>
        <v>Normal</v>
      </c>
      <c r="F47" s="4" t="s">
        <v>2373</v>
      </c>
      <c r="G47" s="4" t="s">
        <v>2372</v>
      </c>
      <c r="H47" s="4" t="s">
        <v>2372</v>
      </c>
      <c r="I47" s="4" t="s">
        <v>2421</v>
      </c>
      <c r="J47" s="4" t="s">
        <v>2373</v>
      </c>
      <c r="K47" t="str">
        <f t="shared" si="2"/>
        <v>Yes</v>
      </c>
    </row>
    <row r="48" spans="1:11" x14ac:dyDescent="0.3">
      <c r="A48" s="4" t="s">
        <v>2321</v>
      </c>
      <c r="B48" s="43">
        <v>33.630000000000003</v>
      </c>
      <c r="C48" s="4" t="str">
        <f t="shared" si="0"/>
        <v>Obesity</v>
      </c>
      <c r="D48" s="4">
        <v>4.43</v>
      </c>
      <c r="E48" s="4" t="str">
        <f t="shared" si="1"/>
        <v>Normal</v>
      </c>
      <c r="F48" s="4" t="s">
        <v>2373</v>
      </c>
      <c r="G48" s="4" t="s">
        <v>2372</v>
      </c>
      <c r="H48" s="4" t="s">
        <v>2372</v>
      </c>
      <c r="I48" s="4" t="s">
        <v>2419</v>
      </c>
      <c r="J48" s="4" t="s">
        <v>2373</v>
      </c>
      <c r="K48" t="str">
        <f t="shared" si="2"/>
        <v>Yes</v>
      </c>
    </row>
    <row r="49" spans="1:11" x14ac:dyDescent="0.3">
      <c r="A49" s="4" t="s">
        <v>2320</v>
      </c>
      <c r="B49" s="43">
        <v>40.369999999999997</v>
      </c>
      <c r="C49" s="4" t="str">
        <f t="shared" si="0"/>
        <v>Obesity</v>
      </c>
      <c r="D49" s="4">
        <v>4.47</v>
      </c>
      <c r="E49" s="4" t="str">
        <f t="shared" si="1"/>
        <v>Normal</v>
      </c>
      <c r="F49" s="4" t="s">
        <v>2372</v>
      </c>
      <c r="G49" s="4" t="s">
        <v>2372</v>
      </c>
      <c r="H49" s="4" t="s">
        <v>2372</v>
      </c>
      <c r="I49" s="4" t="s">
        <v>2418</v>
      </c>
      <c r="J49" s="4" t="s">
        <v>2373</v>
      </c>
      <c r="K49" t="str">
        <f t="shared" si="2"/>
        <v>Yes</v>
      </c>
    </row>
    <row r="50" spans="1:11" x14ac:dyDescent="0.3">
      <c r="A50" s="4" t="s">
        <v>2319</v>
      </c>
      <c r="B50" s="43">
        <v>53.09</v>
      </c>
      <c r="C50" s="4" t="str">
        <f t="shared" si="0"/>
        <v>Obesity</v>
      </c>
      <c r="D50" s="4">
        <v>4.82</v>
      </c>
      <c r="E50" s="4" t="str">
        <f t="shared" si="1"/>
        <v>Normal</v>
      </c>
      <c r="F50" s="4" t="s">
        <v>2373</v>
      </c>
      <c r="G50" s="4" t="s">
        <v>2372</v>
      </c>
      <c r="H50" s="4" t="s">
        <v>2372</v>
      </c>
      <c r="I50" s="4" t="s">
        <v>2419</v>
      </c>
      <c r="J50" s="4" t="s">
        <v>2373</v>
      </c>
      <c r="K50" t="str">
        <f t="shared" si="2"/>
        <v>Yes</v>
      </c>
    </row>
    <row r="51" spans="1:11" x14ac:dyDescent="0.3">
      <c r="A51" s="4" t="s">
        <v>2318</v>
      </c>
      <c r="B51" s="43">
        <v>31.79</v>
      </c>
      <c r="C51" s="4" t="str">
        <f t="shared" si="0"/>
        <v>Obesity</v>
      </c>
      <c r="D51" s="4">
        <v>5.51</v>
      </c>
      <c r="E51" s="4" t="str">
        <f t="shared" si="1"/>
        <v>Normal</v>
      </c>
      <c r="F51" s="4" t="s">
        <v>2373</v>
      </c>
      <c r="G51" s="4" t="s">
        <v>2372</v>
      </c>
      <c r="H51" s="4" t="s">
        <v>2372</v>
      </c>
      <c r="I51" s="4" t="s">
        <v>2419</v>
      </c>
      <c r="J51" s="4" t="s">
        <v>2373</v>
      </c>
      <c r="K51" t="str">
        <f t="shared" si="2"/>
        <v>Yes</v>
      </c>
    </row>
    <row r="52" spans="1:11" x14ac:dyDescent="0.3">
      <c r="A52" s="4" t="s">
        <v>2317</v>
      </c>
      <c r="B52" s="43">
        <v>41.895000000000003</v>
      </c>
      <c r="C52" s="4" t="str">
        <f t="shared" si="0"/>
        <v>Obesity</v>
      </c>
      <c r="D52" s="4">
        <v>10.87</v>
      </c>
      <c r="E52" s="4" t="str">
        <f t="shared" si="1"/>
        <v>Diabetes</v>
      </c>
      <c r="F52" s="4" t="s">
        <v>2373</v>
      </c>
      <c r="G52" s="4" t="s">
        <v>2372</v>
      </c>
      <c r="H52" s="4" t="s">
        <v>2372</v>
      </c>
      <c r="I52" s="4" t="s">
        <v>2421</v>
      </c>
      <c r="J52" s="4" t="s">
        <v>2373</v>
      </c>
      <c r="K52" t="str">
        <f t="shared" si="2"/>
        <v>Yes</v>
      </c>
    </row>
    <row r="53" spans="1:11" x14ac:dyDescent="0.3">
      <c r="A53" s="4" t="s">
        <v>2316</v>
      </c>
      <c r="B53" s="43">
        <v>31.16</v>
      </c>
      <c r="C53" s="4" t="str">
        <f t="shared" si="0"/>
        <v>Obesity</v>
      </c>
      <c r="D53" s="4">
        <v>9.34</v>
      </c>
      <c r="E53" s="4" t="str">
        <f t="shared" si="1"/>
        <v>Diabetes</v>
      </c>
      <c r="F53" s="4" t="s">
        <v>2372</v>
      </c>
      <c r="G53" s="4" t="s">
        <v>2372</v>
      </c>
      <c r="H53" s="4" t="s">
        <v>2372</v>
      </c>
      <c r="I53" s="4" t="s">
        <v>2418</v>
      </c>
      <c r="J53" s="4" t="s">
        <v>2373</v>
      </c>
      <c r="K53" t="str">
        <f t="shared" si="2"/>
        <v>Yes</v>
      </c>
    </row>
    <row r="54" spans="1:11" x14ac:dyDescent="0.3">
      <c r="A54" s="4" t="s">
        <v>2315</v>
      </c>
      <c r="B54" s="43">
        <v>34.104999999999997</v>
      </c>
      <c r="C54" s="4" t="str">
        <f t="shared" si="0"/>
        <v>Obesity</v>
      </c>
      <c r="D54" s="4">
        <v>5.03</v>
      </c>
      <c r="E54" s="4" t="str">
        <f t="shared" si="1"/>
        <v>Normal</v>
      </c>
      <c r="F54" s="4" t="s">
        <v>2373</v>
      </c>
      <c r="G54" s="4" t="s">
        <v>2372</v>
      </c>
      <c r="H54" s="4" t="s">
        <v>2373</v>
      </c>
      <c r="I54" s="4" t="s">
        <v>2421</v>
      </c>
      <c r="J54" s="4" t="s">
        <v>2373</v>
      </c>
      <c r="K54" t="str">
        <f t="shared" si="2"/>
        <v>Yes</v>
      </c>
    </row>
    <row r="55" spans="1:11" x14ac:dyDescent="0.3">
      <c r="A55" s="4" t="s">
        <v>2314</v>
      </c>
      <c r="B55" s="43">
        <v>51.93</v>
      </c>
      <c r="C55" s="4" t="str">
        <f t="shared" si="0"/>
        <v>Obesity</v>
      </c>
      <c r="D55" s="4">
        <v>11.05</v>
      </c>
      <c r="E55" s="4" t="str">
        <f t="shared" si="1"/>
        <v>Diabetes</v>
      </c>
      <c r="F55" s="4" t="s">
        <v>2372</v>
      </c>
      <c r="G55" s="4" t="s">
        <v>2372</v>
      </c>
      <c r="H55" s="4" t="s">
        <v>2372</v>
      </c>
      <c r="I55" s="4" t="s">
        <v>2418</v>
      </c>
      <c r="J55" s="4" t="s">
        <v>2373</v>
      </c>
      <c r="K55" t="str">
        <f t="shared" si="2"/>
        <v>Yes</v>
      </c>
    </row>
    <row r="56" spans="1:11" x14ac:dyDescent="0.3">
      <c r="A56" s="4" t="s">
        <v>2313</v>
      </c>
      <c r="B56" s="43">
        <v>38.950000000000003</v>
      </c>
      <c r="C56" s="4" t="str">
        <f t="shared" si="0"/>
        <v>Obesity</v>
      </c>
      <c r="D56" s="4">
        <v>11.95</v>
      </c>
      <c r="E56" s="4" t="str">
        <f t="shared" si="1"/>
        <v>Diabetes</v>
      </c>
      <c r="F56" s="4" t="s">
        <v>2372</v>
      </c>
      <c r="G56" s="4" t="s">
        <v>2372</v>
      </c>
      <c r="H56" s="4" t="s">
        <v>2372</v>
      </c>
      <c r="I56" s="4" t="s">
        <v>2418</v>
      </c>
      <c r="J56" s="4" t="s">
        <v>2373</v>
      </c>
      <c r="K56" t="str">
        <f t="shared" si="2"/>
        <v>Yes</v>
      </c>
    </row>
    <row r="57" spans="1:11" x14ac:dyDescent="0.3">
      <c r="A57" s="4" t="s">
        <v>2312</v>
      </c>
      <c r="B57" s="43">
        <v>36.630000000000003</v>
      </c>
      <c r="C57" s="4" t="str">
        <f t="shared" si="0"/>
        <v>Obesity</v>
      </c>
      <c r="D57" s="4">
        <v>7.72</v>
      </c>
      <c r="E57" s="4" t="str">
        <f t="shared" si="1"/>
        <v>Diabetes</v>
      </c>
      <c r="F57" s="4" t="s">
        <v>2373</v>
      </c>
      <c r="G57" s="4" t="s">
        <v>2372</v>
      </c>
      <c r="H57" s="4" t="s">
        <v>2372</v>
      </c>
      <c r="I57" s="4" t="s">
        <v>2421</v>
      </c>
      <c r="J57" s="4" t="s">
        <v>2373</v>
      </c>
      <c r="K57" t="str">
        <f t="shared" si="2"/>
        <v>Yes</v>
      </c>
    </row>
    <row r="58" spans="1:11" x14ac:dyDescent="0.3">
      <c r="A58" s="4" t="s">
        <v>2311</v>
      </c>
      <c r="B58" s="43">
        <v>34.200000000000003</v>
      </c>
      <c r="C58" s="4" t="str">
        <f t="shared" si="0"/>
        <v>Obesity</v>
      </c>
      <c r="D58" s="4">
        <v>5.75</v>
      </c>
      <c r="E58" s="4" t="str">
        <f t="shared" si="1"/>
        <v>Prediabetes</v>
      </c>
      <c r="F58" s="4" t="s">
        <v>2372</v>
      </c>
      <c r="G58" s="4" t="s">
        <v>2372</v>
      </c>
      <c r="H58" s="4" t="s">
        <v>2372</v>
      </c>
      <c r="I58" s="4" t="s">
        <v>2419</v>
      </c>
      <c r="J58" s="4" t="s">
        <v>2373</v>
      </c>
      <c r="K58" t="str">
        <f t="shared" si="2"/>
        <v>Yes</v>
      </c>
    </row>
    <row r="59" spans="1:11" x14ac:dyDescent="0.3">
      <c r="A59" s="4" t="s">
        <v>2310</v>
      </c>
      <c r="B59" s="43">
        <v>50.63</v>
      </c>
      <c r="C59" s="4" t="str">
        <f t="shared" si="0"/>
        <v>Obesity</v>
      </c>
      <c r="D59" s="4">
        <v>11.89</v>
      </c>
      <c r="E59" s="4" t="str">
        <f t="shared" si="1"/>
        <v>Diabetes</v>
      </c>
      <c r="F59" s="4" t="s">
        <v>2372</v>
      </c>
      <c r="G59" s="4" t="s">
        <v>2372</v>
      </c>
      <c r="H59" s="4" t="s">
        <v>2372</v>
      </c>
      <c r="I59" s="4" t="s">
        <v>2418</v>
      </c>
      <c r="J59" s="4" t="s">
        <v>2373</v>
      </c>
      <c r="K59" t="str">
        <f t="shared" si="2"/>
        <v>Yes</v>
      </c>
    </row>
    <row r="60" spans="1:11" x14ac:dyDescent="0.3">
      <c r="A60" s="4" t="s">
        <v>2309</v>
      </c>
      <c r="B60" s="43">
        <v>36.479999999999997</v>
      </c>
      <c r="C60" s="4" t="str">
        <f t="shared" si="0"/>
        <v>Obesity</v>
      </c>
      <c r="D60" s="4">
        <v>6.2</v>
      </c>
      <c r="E60" s="4" t="str">
        <f t="shared" si="1"/>
        <v>Prediabetes</v>
      </c>
      <c r="F60" s="4" t="s">
        <v>2372</v>
      </c>
      <c r="G60" s="4" t="s">
        <v>2372</v>
      </c>
      <c r="H60" s="4" t="s">
        <v>2372</v>
      </c>
      <c r="I60" s="4" t="s">
        <v>2418</v>
      </c>
      <c r="J60" s="4" t="s">
        <v>2373</v>
      </c>
      <c r="K60" t="str">
        <f t="shared" si="2"/>
        <v>Yes</v>
      </c>
    </row>
    <row r="61" spans="1:11" x14ac:dyDescent="0.3">
      <c r="A61" s="4" t="s">
        <v>2308</v>
      </c>
      <c r="B61" s="43">
        <v>54.82</v>
      </c>
      <c r="C61" s="4" t="str">
        <f t="shared" si="0"/>
        <v>Obesity</v>
      </c>
      <c r="D61" s="4">
        <v>10.61</v>
      </c>
      <c r="E61" s="4" t="str">
        <f t="shared" si="1"/>
        <v>Diabetes</v>
      </c>
      <c r="F61" s="4" t="s">
        <v>2372</v>
      </c>
      <c r="G61" s="4" t="s">
        <v>2372</v>
      </c>
      <c r="H61" s="4" t="s">
        <v>2372</v>
      </c>
      <c r="I61" s="4" t="s">
        <v>2418</v>
      </c>
      <c r="J61" s="4" t="s">
        <v>2373</v>
      </c>
      <c r="K61" t="str">
        <f t="shared" si="2"/>
        <v>Yes</v>
      </c>
    </row>
    <row r="62" spans="1:11" x14ac:dyDescent="0.3">
      <c r="A62" s="4" t="s">
        <v>2307</v>
      </c>
      <c r="B62" s="43">
        <v>38.06</v>
      </c>
      <c r="C62" s="4" t="str">
        <f t="shared" si="0"/>
        <v>Obesity</v>
      </c>
      <c r="D62" s="4">
        <v>6.04</v>
      </c>
      <c r="E62" s="4" t="str">
        <f t="shared" si="1"/>
        <v>Prediabetes</v>
      </c>
      <c r="F62" s="4" t="s">
        <v>2372</v>
      </c>
      <c r="G62" s="4" t="s">
        <v>2372</v>
      </c>
      <c r="H62" s="4" t="s">
        <v>2373</v>
      </c>
      <c r="I62" s="4" t="s">
        <v>2421</v>
      </c>
      <c r="J62" s="4" t="s">
        <v>2373</v>
      </c>
      <c r="K62" t="str">
        <f t="shared" si="2"/>
        <v>Yes</v>
      </c>
    </row>
    <row r="63" spans="1:11" x14ac:dyDescent="0.3">
      <c r="A63" s="4" t="s">
        <v>2306</v>
      </c>
      <c r="B63" s="43">
        <v>51.48</v>
      </c>
      <c r="C63" s="4" t="str">
        <f t="shared" si="0"/>
        <v>Obesity</v>
      </c>
      <c r="D63" s="4">
        <v>9.33</v>
      </c>
      <c r="E63" s="4" t="str">
        <f t="shared" si="1"/>
        <v>Diabetes</v>
      </c>
      <c r="F63" s="4" t="s">
        <v>2373</v>
      </c>
      <c r="G63" s="4" t="s">
        <v>2372</v>
      </c>
      <c r="H63" s="4" t="s">
        <v>2372</v>
      </c>
      <c r="I63" s="4" t="s">
        <v>2418</v>
      </c>
      <c r="J63" s="4" t="s">
        <v>2373</v>
      </c>
      <c r="K63" t="str">
        <f t="shared" si="2"/>
        <v>Yes</v>
      </c>
    </row>
    <row r="64" spans="1:11" x14ac:dyDescent="0.3">
      <c r="A64" s="4" t="s">
        <v>2305</v>
      </c>
      <c r="B64" s="43">
        <v>52.06</v>
      </c>
      <c r="C64" s="4" t="str">
        <f t="shared" si="0"/>
        <v>Obesity</v>
      </c>
      <c r="D64" s="4">
        <v>11.47</v>
      </c>
      <c r="E64" s="4" t="str">
        <f t="shared" si="1"/>
        <v>Diabetes</v>
      </c>
      <c r="F64" s="4" t="s">
        <v>2372</v>
      </c>
      <c r="G64" s="4" t="s">
        <v>2372</v>
      </c>
      <c r="H64" s="4" t="s">
        <v>2372</v>
      </c>
      <c r="I64" s="4" t="s">
        <v>2418</v>
      </c>
      <c r="J64" s="4" t="s">
        <v>2373</v>
      </c>
      <c r="K64" t="str">
        <f t="shared" si="2"/>
        <v>Yes</v>
      </c>
    </row>
    <row r="65" spans="1:11" x14ac:dyDescent="0.3">
      <c r="A65" s="4" t="s">
        <v>2304</v>
      </c>
      <c r="B65" s="43">
        <v>30.684999999999999</v>
      </c>
      <c r="C65" s="4" t="str">
        <f t="shared" si="0"/>
        <v>Obesity</v>
      </c>
      <c r="D65" s="4">
        <v>7.02</v>
      </c>
      <c r="E65" s="4" t="str">
        <f t="shared" si="1"/>
        <v>Diabetes</v>
      </c>
      <c r="F65" s="4" t="s">
        <v>2373</v>
      </c>
      <c r="G65" s="4" t="s">
        <v>2372</v>
      </c>
      <c r="H65" s="4" t="s">
        <v>2372</v>
      </c>
      <c r="I65" s="4" t="s">
        <v>2418</v>
      </c>
      <c r="J65" s="4" t="s">
        <v>2373</v>
      </c>
      <c r="K65" t="str">
        <f t="shared" si="2"/>
        <v>Yes</v>
      </c>
    </row>
    <row r="66" spans="1:11" x14ac:dyDescent="0.3">
      <c r="A66" s="4" t="s">
        <v>2303</v>
      </c>
      <c r="B66" s="43">
        <v>36.08</v>
      </c>
      <c r="C66" s="4" t="str">
        <f t="shared" si="0"/>
        <v>Obesity</v>
      </c>
      <c r="D66" s="4">
        <v>8.8000000000000007</v>
      </c>
      <c r="E66" s="4" t="str">
        <f t="shared" si="1"/>
        <v>Diabetes</v>
      </c>
      <c r="F66" s="4" t="s">
        <v>2373</v>
      </c>
      <c r="G66" s="4" t="s">
        <v>2372</v>
      </c>
      <c r="H66" s="4" t="s">
        <v>2372</v>
      </c>
      <c r="I66" s="4" t="s">
        <v>2421</v>
      </c>
      <c r="J66" s="4" t="s">
        <v>2373</v>
      </c>
      <c r="K66" t="str">
        <f t="shared" si="2"/>
        <v>Yes</v>
      </c>
    </row>
    <row r="67" spans="1:11" x14ac:dyDescent="0.3">
      <c r="A67" s="4" t="s">
        <v>2302</v>
      </c>
      <c r="B67" s="43">
        <v>54.99</v>
      </c>
      <c r="C67" s="4" t="str">
        <f t="shared" ref="C67:C130" si="3">IF(B67&lt;18.5,"Under Weight",IF(B67&lt;25,"Normal Weight",IF(B67&lt;30,"Over Weight","Obesity")))</f>
        <v>Obesity</v>
      </c>
      <c r="D67" s="4">
        <v>8.68</v>
      </c>
      <c r="E67" s="4" t="str">
        <f t="shared" ref="E67:E130" si="4">IF(D67&lt;5.7,"Normal",IF(D67&lt;6.4,"Prediabetes","Diabetes"))</f>
        <v>Diabetes</v>
      </c>
      <c r="F67" s="4" t="s">
        <v>2372</v>
      </c>
      <c r="G67" s="4" t="s">
        <v>2372</v>
      </c>
      <c r="H67" s="4" t="s">
        <v>2372</v>
      </c>
      <c r="I67" s="4" t="s">
        <v>2419</v>
      </c>
      <c r="J67" s="4" t="s">
        <v>2373</v>
      </c>
      <c r="K67" t="str">
        <f t="shared" ref="K67:K130" si="5">IF(J67="?","No",J67)</f>
        <v>Yes</v>
      </c>
    </row>
    <row r="68" spans="1:11" x14ac:dyDescent="0.3">
      <c r="A68" s="4" t="s">
        <v>2301</v>
      </c>
      <c r="B68" s="43">
        <v>35.97</v>
      </c>
      <c r="C68" s="4" t="str">
        <f t="shared" si="3"/>
        <v>Obesity</v>
      </c>
      <c r="D68" s="4">
        <v>6.12</v>
      </c>
      <c r="E68" s="4" t="str">
        <f t="shared" si="4"/>
        <v>Prediabetes</v>
      </c>
      <c r="F68" s="4" t="s">
        <v>2372</v>
      </c>
      <c r="G68" s="4" t="s">
        <v>2372</v>
      </c>
      <c r="H68" s="4" t="s">
        <v>2373</v>
      </c>
      <c r="I68" s="4" t="s">
        <v>2421</v>
      </c>
      <c r="J68" s="4" t="s">
        <v>2373</v>
      </c>
      <c r="K68" t="str">
        <f t="shared" si="5"/>
        <v>Yes</v>
      </c>
    </row>
    <row r="69" spans="1:11" x14ac:dyDescent="0.3">
      <c r="A69" s="4" t="s">
        <v>2300</v>
      </c>
      <c r="B69" s="43">
        <v>45.54</v>
      </c>
      <c r="C69" s="4" t="str">
        <f t="shared" si="3"/>
        <v>Obesity</v>
      </c>
      <c r="D69" s="4">
        <v>5.4</v>
      </c>
      <c r="E69" s="4" t="str">
        <f t="shared" si="4"/>
        <v>Normal</v>
      </c>
      <c r="F69" s="4" t="s">
        <v>2373</v>
      </c>
      <c r="G69" s="4" t="s">
        <v>2372</v>
      </c>
      <c r="H69" s="4" t="s">
        <v>2373</v>
      </c>
      <c r="I69" s="4" t="s">
        <v>2421</v>
      </c>
      <c r="J69" s="4" t="s">
        <v>2373</v>
      </c>
      <c r="K69" t="str">
        <f t="shared" si="5"/>
        <v>Yes</v>
      </c>
    </row>
    <row r="70" spans="1:11" x14ac:dyDescent="0.3">
      <c r="A70" s="4" t="s">
        <v>2299</v>
      </c>
      <c r="B70" s="43">
        <v>35.53</v>
      </c>
      <c r="C70" s="4" t="str">
        <f t="shared" si="3"/>
        <v>Obesity</v>
      </c>
      <c r="D70" s="4">
        <v>4.3600000000000003</v>
      </c>
      <c r="E70" s="4" t="str">
        <f t="shared" si="4"/>
        <v>Normal</v>
      </c>
      <c r="F70" s="4" t="s">
        <v>2373</v>
      </c>
      <c r="G70" s="4" t="s">
        <v>2372</v>
      </c>
      <c r="H70" s="4" t="s">
        <v>2372</v>
      </c>
      <c r="I70" s="4" t="s">
        <v>2418</v>
      </c>
      <c r="J70" s="4" t="s">
        <v>2373</v>
      </c>
      <c r="K70" t="str">
        <f t="shared" si="5"/>
        <v>Yes</v>
      </c>
    </row>
    <row r="71" spans="1:11" x14ac:dyDescent="0.3">
      <c r="A71" s="4" t="s">
        <v>2298</v>
      </c>
      <c r="B71" s="43">
        <v>30.8</v>
      </c>
      <c r="C71" s="4" t="str">
        <f t="shared" si="3"/>
        <v>Obesity</v>
      </c>
      <c r="D71" s="4">
        <v>9.77</v>
      </c>
      <c r="E71" s="4" t="str">
        <f t="shared" si="4"/>
        <v>Diabetes</v>
      </c>
      <c r="F71" s="4" t="s">
        <v>2372</v>
      </c>
      <c r="G71" s="4" t="s">
        <v>2372</v>
      </c>
      <c r="H71" s="4" t="s">
        <v>2372</v>
      </c>
      <c r="I71" s="4" t="s">
        <v>2418</v>
      </c>
      <c r="J71" s="4" t="s">
        <v>2373</v>
      </c>
      <c r="K71" t="str">
        <f t="shared" si="5"/>
        <v>Yes</v>
      </c>
    </row>
    <row r="72" spans="1:11" x14ac:dyDescent="0.3">
      <c r="A72" s="4" t="s">
        <v>2297</v>
      </c>
      <c r="B72" s="43">
        <v>38.39</v>
      </c>
      <c r="C72" s="4" t="str">
        <f t="shared" si="3"/>
        <v>Obesity</v>
      </c>
      <c r="D72" s="4">
        <v>4.25</v>
      </c>
      <c r="E72" s="4" t="str">
        <f t="shared" si="4"/>
        <v>Normal</v>
      </c>
      <c r="F72" s="4" t="s">
        <v>2372</v>
      </c>
      <c r="G72" s="4" t="s">
        <v>2372</v>
      </c>
      <c r="H72" s="4" t="s">
        <v>2372</v>
      </c>
      <c r="I72" s="4" t="s">
        <v>2421</v>
      </c>
      <c r="J72" s="4" t="s">
        <v>2373</v>
      </c>
      <c r="K72" t="str">
        <f t="shared" si="5"/>
        <v>Yes</v>
      </c>
    </row>
    <row r="73" spans="1:11" x14ac:dyDescent="0.3">
      <c r="A73" s="4" t="s">
        <v>2296</v>
      </c>
      <c r="B73" s="43">
        <v>32.299999999999997</v>
      </c>
      <c r="C73" s="4" t="str">
        <f t="shared" si="3"/>
        <v>Obesity</v>
      </c>
      <c r="D73" s="4">
        <v>4.76</v>
      </c>
      <c r="E73" s="4" t="str">
        <f t="shared" si="4"/>
        <v>Normal</v>
      </c>
      <c r="F73" s="4" t="s">
        <v>2372</v>
      </c>
      <c r="G73" s="4" t="s">
        <v>2372</v>
      </c>
      <c r="H73" s="4" t="s">
        <v>2372</v>
      </c>
      <c r="I73" s="4" t="s">
        <v>2419</v>
      </c>
      <c r="J73" s="4" t="s">
        <v>2373</v>
      </c>
      <c r="K73" t="str">
        <f t="shared" si="5"/>
        <v>Yes</v>
      </c>
    </row>
    <row r="74" spans="1:11" x14ac:dyDescent="0.3">
      <c r="A74" s="4" t="s">
        <v>2295</v>
      </c>
      <c r="B74" s="43">
        <v>48.8</v>
      </c>
      <c r="C74" s="4" t="str">
        <f t="shared" si="3"/>
        <v>Obesity</v>
      </c>
      <c r="D74" s="4">
        <v>6.22</v>
      </c>
      <c r="E74" s="4" t="str">
        <f t="shared" si="4"/>
        <v>Prediabetes</v>
      </c>
      <c r="F74" s="4" t="s">
        <v>2373</v>
      </c>
      <c r="G74" s="4" t="s">
        <v>2372</v>
      </c>
      <c r="H74" s="4" t="s">
        <v>2372</v>
      </c>
      <c r="I74" s="4" t="s">
        <v>2419</v>
      </c>
      <c r="J74" s="4" t="s">
        <v>2373</v>
      </c>
      <c r="K74" t="str">
        <f t="shared" si="5"/>
        <v>Yes</v>
      </c>
    </row>
    <row r="75" spans="1:11" x14ac:dyDescent="0.3">
      <c r="A75" s="4" t="s">
        <v>2294</v>
      </c>
      <c r="B75" s="43">
        <v>45.5</v>
      </c>
      <c r="C75" s="4" t="str">
        <f t="shared" si="3"/>
        <v>Obesity</v>
      </c>
      <c r="D75" s="4">
        <v>7.96</v>
      </c>
      <c r="E75" s="4" t="str">
        <f t="shared" si="4"/>
        <v>Diabetes</v>
      </c>
      <c r="F75" s="4" t="s">
        <v>2372</v>
      </c>
      <c r="G75" s="4" t="s">
        <v>2372</v>
      </c>
      <c r="H75" s="4" t="s">
        <v>2372</v>
      </c>
      <c r="I75" s="4" t="s">
        <v>2418</v>
      </c>
      <c r="J75" s="4" t="s">
        <v>2373</v>
      </c>
      <c r="K75" t="str">
        <f t="shared" si="5"/>
        <v>Yes</v>
      </c>
    </row>
    <row r="76" spans="1:11" x14ac:dyDescent="0.3">
      <c r="A76" s="4" t="s">
        <v>2293</v>
      </c>
      <c r="B76" s="43">
        <v>53.61</v>
      </c>
      <c r="C76" s="4" t="str">
        <f t="shared" si="3"/>
        <v>Obesity</v>
      </c>
      <c r="D76" s="4">
        <v>10.92</v>
      </c>
      <c r="E76" s="4" t="str">
        <f t="shared" si="4"/>
        <v>Diabetes</v>
      </c>
      <c r="F76" s="4" t="s">
        <v>2373</v>
      </c>
      <c r="G76" s="4" t="s">
        <v>2372</v>
      </c>
      <c r="H76" s="4" t="s">
        <v>2372</v>
      </c>
      <c r="I76" s="4" t="s">
        <v>2421</v>
      </c>
      <c r="J76" s="4" t="s">
        <v>2373</v>
      </c>
      <c r="K76" t="str">
        <f t="shared" si="5"/>
        <v>Yes</v>
      </c>
    </row>
    <row r="77" spans="1:11" x14ac:dyDescent="0.3">
      <c r="A77" s="4" t="s">
        <v>2292</v>
      </c>
      <c r="B77" s="43">
        <v>36.19</v>
      </c>
      <c r="C77" s="4" t="str">
        <f t="shared" si="3"/>
        <v>Obesity</v>
      </c>
      <c r="D77" s="4">
        <v>11.51</v>
      </c>
      <c r="E77" s="4" t="str">
        <f t="shared" si="4"/>
        <v>Diabetes</v>
      </c>
      <c r="F77" s="4" t="s">
        <v>2373</v>
      </c>
      <c r="G77" s="4" t="s">
        <v>2372</v>
      </c>
      <c r="H77" s="4" t="s">
        <v>2372</v>
      </c>
      <c r="I77" s="4" t="s">
        <v>2421</v>
      </c>
      <c r="J77" s="4" t="s">
        <v>2373</v>
      </c>
      <c r="K77" t="str">
        <f t="shared" si="5"/>
        <v>Yes</v>
      </c>
    </row>
    <row r="78" spans="1:11" x14ac:dyDescent="0.3">
      <c r="A78" s="4" t="s">
        <v>2291</v>
      </c>
      <c r="B78" s="43">
        <v>34.6</v>
      </c>
      <c r="C78" s="4" t="str">
        <f t="shared" si="3"/>
        <v>Obesity</v>
      </c>
      <c r="D78" s="4">
        <v>5.99</v>
      </c>
      <c r="E78" s="4" t="str">
        <f t="shared" si="4"/>
        <v>Prediabetes</v>
      </c>
      <c r="F78" s="4" t="s">
        <v>2373</v>
      </c>
      <c r="G78" s="4" t="s">
        <v>2372</v>
      </c>
      <c r="H78" s="4" t="s">
        <v>2372</v>
      </c>
      <c r="I78" s="4" t="s">
        <v>2418</v>
      </c>
      <c r="J78" s="4" t="s">
        <v>2373</v>
      </c>
      <c r="K78" t="str">
        <f t="shared" si="5"/>
        <v>Yes</v>
      </c>
    </row>
    <row r="79" spans="1:11" x14ac:dyDescent="0.3">
      <c r="A79" s="4" t="s">
        <v>2290</v>
      </c>
      <c r="B79" s="43">
        <v>54.12</v>
      </c>
      <c r="C79" s="4" t="str">
        <f t="shared" si="3"/>
        <v>Obesity</v>
      </c>
      <c r="D79" s="4">
        <v>11.57</v>
      </c>
      <c r="E79" s="4" t="str">
        <f t="shared" si="4"/>
        <v>Diabetes</v>
      </c>
      <c r="F79" s="4" t="s">
        <v>2372</v>
      </c>
      <c r="G79" s="4" t="s">
        <v>2372</v>
      </c>
      <c r="H79" s="4" t="s">
        <v>2372</v>
      </c>
      <c r="I79" s="4" t="s">
        <v>2418</v>
      </c>
      <c r="J79" s="4" t="s">
        <v>2373</v>
      </c>
      <c r="K79" t="str">
        <f t="shared" si="5"/>
        <v>Yes</v>
      </c>
    </row>
    <row r="80" spans="1:11" x14ac:dyDescent="0.3">
      <c r="A80" s="4" t="s">
        <v>2289</v>
      </c>
      <c r="B80" s="43">
        <v>48.82</v>
      </c>
      <c r="C80" s="4" t="str">
        <f t="shared" si="3"/>
        <v>Obesity</v>
      </c>
      <c r="D80" s="4">
        <v>6.67</v>
      </c>
      <c r="E80" s="4" t="str">
        <f t="shared" si="4"/>
        <v>Diabetes</v>
      </c>
      <c r="F80" s="4" t="s">
        <v>2373</v>
      </c>
      <c r="G80" s="4" t="s">
        <v>2372</v>
      </c>
      <c r="H80" s="4" t="s">
        <v>2372</v>
      </c>
      <c r="I80" s="4" t="s">
        <v>2418</v>
      </c>
      <c r="J80" s="4" t="s">
        <v>2373</v>
      </c>
      <c r="K80" t="str">
        <f t="shared" si="5"/>
        <v>Yes</v>
      </c>
    </row>
    <row r="81" spans="1:11" x14ac:dyDescent="0.3">
      <c r="A81" s="4" t="s">
        <v>2288</v>
      </c>
      <c r="B81" s="43">
        <v>51.01</v>
      </c>
      <c r="C81" s="4" t="str">
        <f t="shared" si="3"/>
        <v>Obesity</v>
      </c>
      <c r="D81" s="4">
        <v>9.1999999999999993</v>
      </c>
      <c r="E81" s="4" t="str">
        <f t="shared" si="4"/>
        <v>Diabetes</v>
      </c>
      <c r="F81" s="4" t="s">
        <v>2372</v>
      </c>
      <c r="G81" s="4" t="s">
        <v>2372</v>
      </c>
      <c r="H81" s="4" t="s">
        <v>2372</v>
      </c>
      <c r="I81" s="4" t="s">
        <v>2418</v>
      </c>
      <c r="J81" s="4" t="s">
        <v>2373</v>
      </c>
      <c r="K81" t="str">
        <f t="shared" si="5"/>
        <v>Yes</v>
      </c>
    </row>
    <row r="82" spans="1:11" x14ac:dyDescent="0.3">
      <c r="A82" s="4" t="s">
        <v>2287</v>
      </c>
      <c r="B82" s="43">
        <v>45.65</v>
      </c>
      <c r="C82" s="4" t="str">
        <f t="shared" si="3"/>
        <v>Obesity</v>
      </c>
      <c r="D82" s="4">
        <v>5.1100000000000003</v>
      </c>
      <c r="E82" s="4" t="str">
        <f t="shared" si="4"/>
        <v>Normal</v>
      </c>
      <c r="F82" s="4" t="s">
        <v>2373</v>
      </c>
      <c r="G82" s="4" t="s">
        <v>2372</v>
      </c>
      <c r="H82" s="4" t="s">
        <v>2372</v>
      </c>
      <c r="I82" s="4" t="s">
        <v>2421</v>
      </c>
      <c r="J82" s="4" t="s">
        <v>2373</v>
      </c>
      <c r="K82" t="str">
        <f t="shared" si="5"/>
        <v>Yes</v>
      </c>
    </row>
    <row r="83" spans="1:11" x14ac:dyDescent="0.3">
      <c r="A83" s="4" t="s">
        <v>2286</v>
      </c>
      <c r="B83" s="43">
        <v>52.9</v>
      </c>
      <c r="C83" s="4" t="str">
        <f t="shared" si="3"/>
        <v>Obesity</v>
      </c>
      <c r="D83" s="4">
        <v>5.34</v>
      </c>
      <c r="E83" s="4" t="str">
        <f t="shared" si="4"/>
        <v>Normal</v>
      </c>
      <c r="F83" s="4" t="s">
        <v>2372</v>
      </c>
      <c r="G83" s="4" t="s">
        <v>2372</v>
      </c>
      <c r="H83" s="4" t="s">
        <v>2372</v>
      </c>
      <c r="I83" s="4" t="s">
        <v>2418</v>
      </c>
      <c r="J83" s="4" t="s">
        <v>2373</v>
      </c>
      <c r="K83" t="str">
        <f t="shared" si="5"/>
        <v>Yes</v>
      </c>
    </row>
    <row r="84" spans="1:11" x14ac:dyDescent="0.3">
      <c r="A84" s="4" t="s">
        <v>2285</v>
      </c>
      <c r="B84" s="43">
        <v>45.41</v>
      </c>
      <c r="C84" s="4" t="str">
        <f t="shared" si="3"/>
        <v>Obesity</v>
      </c>
      <c r="D84" s="4">
        <v>4.03</v>
      </c>
      <c r="E84" s="4" t="str">
        <f t="shared" si="4"/>
        <v>Normal</v>
      </c>
      <c r="F84" s="4" t="s">
        <v>2373</v>
      </c>
      <c r="G84" s="4" t="s">
        <v>2372</v>
      </c>
      <c r="H84" s="4" t="s">
        <v>2372</v>
      </c>
      <c r="I84" s="4" t="s">
        <v>2421</v>
      </c>
      <c r="J84" s="4" t="s">
        <v>2373</v>
      </c>
      <c r="K84" t="str">
        <f t="shared" si="5"/>
        <v>Yes</v>
      </c>
    </row>
    <row r="85" spans="1:11" x14ac:dyDescent="0.3">
      <c r="A85" s="4" t="s">
        <v>2284</v>
      </c>
      <c r="B85" s="43">
        <v>49.41</v>
      </c>
      <c r="C85" s="4" t="str">
        <f t="shared" si="3"/>
        <v>Obesity</v>
      </c>
      <c r="D85" s="4">
        <v>4.2300000000000004</v>
      </c>
      <c r="E85" s="4" t="str">
        <f t="shared" si="4"/>
        <v>Normal</v>
      </c>
      <c r="F85" s="4" t="s">
        <v>2373</v>
      </c>
      <c r="G85" s="4" t="s">
        <v>2372</v>
      </c>
      <c r="H85" s="4" t="s">
        <v>2373</v>
      </c>
      <c r="I85" s="4" t="s">
        <v>2421</v>
      </c>
      <c r="J85" s="4" t="s">
        <v>2373</v>
      </c>
      <c r="K85" t="str">
        <f t="shared" si="5"/>
        <v>Yes</v>
      </c>
    </row>
    <row r="86" spans="1:11" x14ac:dyDescent="0.3">
      <c r="A86" s="4" t="s">
        <v>2283</v>
      </c>
      <c r="B86" s="43">
        <v>31.824999999999999</v>
      </c>
      <c r="C86" s="4" t="str">
        <f t="shared" si="3"/>
        <v>Obesity</v>
      </c>
      <c r="D86" s="4">
        <v>4.0599999999999996</v>
      </c>
      <c r="E86" s="4" t="str">
        <f t="shared" si="4"/>
        <v>Normal</v>
      </c>
      <c r="F86" s="4" t="s">
        <v>2372</v>
      </c>
      <c r="G86" s="4" t="s">
        <v>2372</v>
      </c>
      <c r="H86" s="4" t="s">
        <v>2372</v>
      </c>
      <c r="I86" s="4" t="s">
        <v>2419</v>
      </c>
      <c r="J86" s="4" t="s">
        <v>2373</v>
      </c>
      <c r="K86" t="str">
        <f t="shared" si="5"/>
        <v>Yes</v>
      </c>
    </row>
    <row r="87" spans="1:11" x14ac:dyDescent="0.3">
      <c r="A87" s="4" t="s">
        <v>2282</v>
      </c>
      <c r="B87" s="43">
        <v>51.28</v>
      </c>
      <c r="C87" s="4" t="str">
        <f t="shared" si="3"/>
        <v>Obesity</v>
      </c>
      <c r="D87" s="4">
        <v>4.68</v>
      </c>
      <c r="E87" s="4" t="str">
        <f t="shared" si="4"/>
        <v>Normal</v>
      </c>
      <c r="F87" s="4" t="s">
        <v>2372</v>
      </c>
      <c r="G87" s="4" t="s">
        <v>2372</v>
      </c>
      <c r="H87" s="4" t="s">
        <v>2372</v>
      </c>
      <c r="I87" s="4" t="s">
        <v>2419</v>
      </c>
      <c r="J87" s="4" t="s">
        <v>2373</v>
      </c>
      <c r="K87" t="str">
        <f t="shared" si="5"/>
        <v>Yes</v>
      </c>
    </row>
    <row r="88" spans="1:11" x14ac:dyDescent="0.3">
      <c r="A88" s="4" t="s">
        <v>2281</v>
      </c>
      <c r="B88" s="43">
        <v>34.96</v>
      </c>
      <c r="C88" s="4" t="str">
        <f t="shared" si="3"/>
        <v>Obesity</v>
      </c>
      <c r="D88" s="4">
        <v>4.34</v>
      </c>
      <c r="E88" s="4" t="str">
        <f t="shared" si="4"/>
        <v>Normal</v>
      </c>
      <c r="F88" s="4" t="s">
        <v>2372</v>
      </c>
      <c r="G88" s="4" t="s">
        <v>2372</v>
      </c>
      <c r="H88" s="4" t="s">
        <v>2373</v>
      </c>
      <c r="I88" s="4" t="s">
        <v>2421</v>
      </c>
      <c r="J88" s="4" t="s">
        <v>2373</v>
      </c>
      <c r="K88" t="str">
        <f t="shared" si="5"/>
        <v>Yes</v>
      </c>
    </row>
    <row r="89" spans="1:11" x14ac:dyDescent="0.3">
      <c r="A89" s="4" t="s">
        <v>2280</v>
      </c>
      <c r="B89" s="43">
        <v>33.11</v>
      </c>
      <c r="C89" s="4" t="str">
        <f t="shared" si="3"/>
        <v>Obesity</v>
      </c>
      <c r="D89" s="4">
        <v>10.51</v>
      </c>
      <c r="E89" s="4" t="str">
        <f t="shared" si="4"/>
        <v>Diabetes</v>
      </c>
      <c r="F89" s="4" t="s">
        <v>2372</v>
      </c>
      <c r="G89" s="4" t="s">
        <v>2372</v>
      </c>
      <c r="H89" s="4" t="s">
        <v>2372</v>
      </c>
      <c r="I89" s="4" t="s">
        <v>2418</v>
      </c>
      <c r="J89" s="4" t="s">
        <v>2373</v>
      </c>
      <c r="K89" t="str">
        <f t="shared" si="5"/>
        <v>Yes</v>
      </c>
    </row>
    <row r="90" spans="1:11" x14ac:dyDescent="0.3">
      <c r="A90" s="4" t="s">
        <v>2279</v>
      </c>
      <c r="B90" s="43">
        <v>54.74</v>
      </c>
      <c r="C90" s="4" t="str">
        <f t="shared" si="3"/>
        <v>Obesity</v>
      </c>
      <c r="D90" s="4">
        <v>5.84</v>
      </c>
      <c r="E90" s="4" t="str">
        <f t="shared" si="4"/>
        <v>Prediabetes</v>
      </c>
      <c r="F90" s="4" t="s">
        <v>2373</v>
      </c>
      <c r="G90" s="4" t="s">
        <v>2372</v>
      </c>
      <c r="H90" s="4" t="s">
        <v>2373</v>
      </c>
      <c r="I90" s="4" t="s">
        <v>2421</v>
      </c>
      <c r="J90" s="4" t="s">
        <v>2373</v>
      </c>
      <c r="K90" t="str">
        <f t="shared" si="5"/>
        <v>Yes</v>
      </c>
    </row>
    <row r="91" spans="1:11" x14ac:dyDescent="0.3">
      <c r="A91" s="4" t="s">
        <v>2278</v>
      </c>
      <c r="B91" s="43">
        <v>32.56</v>
      </c>
      <c r="C91" s="4" t="str">
        <f t="shared" si="3"/>
        <v>Obesity</v>
      </c>
      <c r="D91" s="4">
        <v>5.41</v>
      </c>
      <c r="E91" s="4" t="str">
        <f t="shared" si="4"/>
        <v>Normal</v>
      </c>
      <c r="F91" s="4" t="s">
        <v>2372</v>
      </c>
      <c r="G91" s="4" t="s">
        <v>2372</v>
      </c>
      <c r="H91" s="4" t="s">
        <v>2373</v>
      </c>
      <c r="I91" s="4" t="s">
        <v>2421</v>
      </c>
      <c r="J91" s="4" t="s">
        <v>2373</v>
      </c>
      <c r="K91" t="str">
        <f t="shared" si="5"/>
        <v>Yes</v>
      </c>
    </row>
    <row r="92" spans="1:11" x14ac:dyDescent="0.3">
      <c r="A92" s="4" t="s">
        <v>2277</v>
      </c>
      <c r="B92" s="43">
        <v>39.049999999999997</v>
      </c>
      <c r="C92" s="4" t="str">
        <f t="shared" si="3"/>
        <v>Obesity</v>
      </c>
      <c r="D92" s="4">
        <v>6.06</v>
      </c>
      <c r="E92" s="4" t="str">
        <f t="shared" si="4"/>
        <v>Prediabetes</v>
      </c>
      <c r="F92" s="4" t="s">
        <v>2372</v>
      </c>
      <c r="G92" s="4" t="s">
        <v>2372</v>
      </c>
      <c r="H92" s="4" t="s">
        <v>2372</v>
      </c>
      <c r="I92" s="4" t="s">
        <v>2421</v>
      </c>
      <c r="J92" s="4" t="s">
        <v>2373</v>
      </c>
      <c r="K92" t="str">
        <f t="shared" si="5"/>
        <v>Yes</v>
      </c>
    </row>
    <row r="93" spans="1:11" x14ac:dyDescent="0.3">
      <c r="A93" s="4" t="s">
        <v>2276</v>
      </c>
      <c r="B93" s="43">
        <v>42.75</v>
      </c>
      <c r="C93" s="4" t="str">
        <f t="shared" si="3"/>
        <v>Obesity</v>
      </c>
      <c r="D93" s="4">
        <v>4.22</v>
      </c>
      <c r="E93" s="4" t="str">
        <f t="shared" si="4"/>
        <v>Normal</v>
      </c>
      <c r="F93" s="4" t="s">
        <v>2372</v>
      </c>
      <c r="G93" s="4" t="s">
        <v>2372</v>
      </c>
      <c r="H93" s="4" t="s">
        <v>2372</v>
      </c>
      <c r="I93" s="4" t="s">
        <v>2418</v>
      </c>
      <c r="J93" s="4" t="s">
        <v>2373</v>
      </c>
      <c r="K93" t="str">
        <f t="shared" si="5"/>
        <v>Yes</v>
      </c>
    </row>
    <row r="94" spans="1:11" x14ac:dyDescent="0.3">
      <c r="A94" s="4" t="s">
        <v>2275</v>
      </c>
      <c r="B94" s="43">
        <v>50.58</v>
      </c>
      <c r="C94" s="4" t="str">
        <f t="shared" si="3"/>
        <v>Obesity</v>
      </c>
      <c r="D94" s="4">
        <v>5.12</v>
      </c>
      <c r="E94" s="4" t="str">
        <f t="shared" si="4"/>
        <v>Normal</v>
      </c>
      <c r="F94" s="4" t="s">
        <v>2372</v>
      </c>
      <c r="G94" s="4" t="s">
        <v>2372</v>
      </c>
      <c r="H94" s="4" t="s">
        <v>2372</v>
      </c>
      <c r="I94" s="4" t="s">
        <v>2419</v>
      </c>
      <c r="J94" s="4" t="s">
        <v>2373</v>
      </c>
      <c r="K94" t="str">
        <f t="shared" si="5"/>
        <v>Yes</v>
      </c>
    </row>
    <row r="95" spans="1:11" x14ac:dyDescent="0.3">
      <c r="A95" s="4" t="s">
        <v>2274</v>
      </c>
      <c r="B95" s="43">
        <v>30.495000000000001</v>
      </c>
      <c r="C95" s="4" t="str">
        <f t="shared" si="3"/>
        <v>Obesity</v>
      </c>
      <c r="D95" s="4">
        <v>4.57</v>
      </c>
      <c r="E95" s="4" t="str">
        <f t="shared" si="4"/>
        <v>Normal</v>
      </c>
      <c r="F95" s="4" t="s">
        <v>2373</v>
      </c>
      <c r="G95" s="4" t="s">
        <v>2372</v>
      </c>
      <c r="H95" s="4" t="s">
        <v>2372</v>
      </c>
      <c r="I95" s="4" t="s">
        <v>2418</v>
      </c>
      <c r="J95" s="4" t="s">
        <v>2373</v>
      </c>
      <c r="K95" t="str">
        <f t="shared" si="5"/>
        <v>Yes</v>
      </c>
    </row>
    <row r="96" spans="1:11" x14ac:dyDescent="0.3">
      <c r="A96" s="4" t="s">
        <v>2273</v>
      </c>
      <c r="B96" s="43">
        <v>48.31</v>
      </c>
      <c r="C96" s="4" t="str">
        <f t="shared" si="3"/>
        <v>Obesity</v>
      </c>
      <c r="D96" s="4">
        <v>9.58</v>
      </c>
      <c r="E96" s="4" t="str">
        <f t="shared" si="4"/>
        <v>Diabetes</v>
      </c>
      <c r="F96" s="4" t="s">
        <v>2373</v>
      </c>
      <c r="G96" s="4" t="s">
        <v>2372</v>
      </c>
      <c r="H96" s="4" t="s">
        <v>2372</v>
      </c>
      <c r="I96" s="4" t="s">
        <v>2419</v>
      </c>
      <c r="J96" s="4" t="s">
        <v>2373</v>
      </c>
      <c r="K96" t="str">
        <f t="shared" si="5"/>
        <v>Yes</v>
      </c>
    </row>
    <row r="97" spans="1:11" x14ac:dyDescent="0.3">
      <c r="A97" s="4" t="s">
        <v>2272</v>
      </c>
      <c r="B97" s="43">
        <v>48.99</v>
      </c>
      <c r="C97" s="4" t="str">
        <f t="shared" si="3"/>
        <v>Obesity</v>
      </c>
      <c r="D97" s="4">
        <v>9.7799999999999994</v>
      </c>
      <c r="E97" s="4" t="str">
        <f t="shared" si="4"/>
        <v>Diabetes</v>
      </c>
      <c r="F97" s="4" t="s">
        <v>2373</v>
      </c>
      <c r="G97" s="4" t="s">
        <v>2372</v>
      </c>
      <c r="H97" s="4" t="s">
        <v>2372</v>
      </c>
      <c r="I97" s="4" t="s">
        <v>2421</v>
      </c>
      <c r="J97" s="4" t="s">
        <v>2373</v>
      </c>
      <c r="K97" t="str">
        <f t="shared" si="5"/>
        <v>Yes</v>
      </c>
    </row>
    <row r="98" spans="1:11" x14ac:dyDescent="0.3">
      <c r="A98" s="4" t="s">
        <v>2271</v>
      </c>
      <c r="B98" s="43">
        <v>38.39</v>
      </c>
      <c r="C98" s="4" t="str">
        <f t="shared" si="3"/>
        <v>Obesity</v>
      </c>
      <c r="D98" s="4">
        <v>4.1100000000000003</v>
      </c>
      <c r="E98" s="4" t="str">
        <f t="shared" si="4"/>
        <v>Normal</v>
      </c>
      <c r="F98" s="4" t="s">
        <v>2373</v>
      </c>
      <c r="G98" s="4" t="s">
        <v>2372</v>
      </c>
      <c r="H98" s="4" t="s">
        <v>2372</v>
      </c>
      <c r="I98" s="4" t="s">
        <v>2418</v>
      </c>
      <c r="J98" s="4" t="s">
        <v>2373</v>
      </c>
      <c r="K98" t="str">
        <f t="shared" si="5"/>
        <v>Yes</v>
      </c>
    </row>
    <row r="99" spans="1:11" x14ac:dyDescent="0.3">
      <c r="A99" s="4" t="s">
        <v>2270</v>
      </c>
      <c r="B99" s="43">
        <v>44.34</v>
      </c>
      <c r="C99" s="4" t="str">
        <f t="shared" si="3"/>
        <v>Obesity</v>
      </c>
      <c r="D99" s="4">
        <v>4.0199999999999996</v>
      </c>
      <c r="E99" s="4" t="str">
        <f t="shared" si="4"/>
        <v>Normal</v>
      </c>
      <c r="F99" s="4" t="s">
        <v>2373</v>
      </c>
      <c r="G99" s="4" t="s">
        <v>2372</v>
      </c>
      <c r="H99" s="4" t="s">
        <v>2372</v>
      </c>
      <c r="I99" s="4" t="s">
        <v>2419</v>
      </c>
      <c r="J99" s="4" t="s">
        <v>2373</v>
      </c>
      <c r="K99" t="str">
        <f t="shared" si="5"/>
        <v>Yes</v>
      </c>
    </row>
    <row r="100" spans="1:11" x14ac:dyDescent="0.3">
      <c r="A100" s="4" t="s">
        <v>2269</v>
      </c>
      <c r="B100" s="43">
        <v>41.51</v>
      </c>
      <c r="C100" s="4" t="str">
        <f t="shared" si="3"/>
        <v>Obesity</v>
      </c>
      <c r="D100" s="4">
        <v>6.92</v>
      </c>
      <c r="E100" s="4" t="str">
        <f t="shared" si="4"/>
        <v>Diabetes</v>
      </c>
      <c r="F100" s="4" t="s">
        <v>2372</v>
      </c>
      <c r="G100" s="4" t="s">
        <v>2372</v>
      </c>
      <c r="H100" s="4" t="s">
        <v>2372</v>
      </c>
      <c r="I100" s="4" t="s">
        <v>2418</v>
      </c>
      <c r="J100" s="4" t="s">
        <v>2373</v>
      </c>
      <c r="K100" t="str">
        <f t="shared" si="5"/>
        <v>Yes</v>
      </c>
    </row>
    <row r="101" spans="1:11" x14ac:dyDescent="0.3">
      <c r="A101" s="4" t="s">
        <v>2268</v>
      </c>
      <c r="B101" s="43">
        <v>48.2</v>
      </c>
      <c r="C101" s="4" t="str">
        <f t="shared" si="3"/>
        <v>Obesity</v>
      </c>
      <c r="D101" s="4">
        <v>4.84</v>
      </c>
      <c r="E101" s="4" t="str">
        <f t="shared" si="4"/>
        <v>Normal</v>
      </c>
      <c r="F101" s="4" t="s">
        <v>2372</v>
      </c>
      <c r="G101" s="4" t="s">
        <v>2372</v>
      </c>
      <c r="H101" s="4" t="s">
        <v>2372</v>
      </c>
      <c r="I101" s="4" t="s">
        <v>2418</v>
      </c>
      <c r="J101" s="4" t="s">
        <v>2373</v>
      </c>
      <c r="K101" t="str">
        <f t="shared" si="5"/>
        <v>Yes</v>
      </c>
    </row>
    <row r="102" spans="1:11" x14ac:dyDescent="0.3">
      <c r="A102" s="4" t="s">
        <v>2267</v>
      </c>
      <c r="B102" s="43">
        <v>35.75</v>
      </c>
      <c r="C102" s="4" t="str">
        <f t="shared" si="3"/>
        <v>Obesity</v>
      </c>
      <c r="D102" s="4">
        <v>8</v>
      </c>
      <c r="E102" s="4" t="str">
        <f t="shared" si="4"/>
        <v>Diabetes</v>
      </c>
      <c r="F102" s="4" t="s">
        <v>2373</v>
      </c>
      <c r="G102" s="4" t="s">
        <v>2372</v>
      </c>
      <c r="H102" s="4" t="s">
        <v>2372</v>
      </c>
      <c r="I102" s="4" t="s">
        <v>2418</v>
      </c>
      <c r="J102" s="4" t="s">
        <v>2373</v>
      </c>
      <c r="K102" t="str">
        <f t="shared" si="5"/>
        <v>Yes</v>
      </c>
    </row>
    <row r="103" spans="1:11" x14ac:dyDescent="0.3">
      <c r="A103" s="4" t="s">
        <v>2266</v>
      </c>
      <c r="B103" s="43">
        <v>53.81</v>
      </c>
      <c r="C103" s="4" t="str">
        <f t="shared" si="3"/>
        <v>Obesity</v>
      </c>
      <c r="D103" s="4">
        <v>8.77</v>
      </c>
      <c r="E103" s="4" t="str">
        <f t="shared" si="4"/>
        <v>Diabetes</v>
      </c>
      <c r="F103" s="4" t="s">
        <v>2373</v>
      </c>
      <c r="G103" s="4" t="s">
        <v>2372</v>
      </c>
      <c r="H103" s="4" t="s">
        <v>2372</v>
      </c>
      <c r="I103" s="4" t="s">
        <v>2418</v>
      </c>
      <c r="J103" s="4" t="s">
        <v>2373</v>
      </c>
      <c r="K103" t="str">
        <f t="shared" si="5"/>
        <v>Yes</v>
      </c>
    </row>
    <row r="104" spans="1:11" x14ac:dyDescent="0.3">
      <c r="A104" s="4" t="s">
        <v>2265</v>
      </c>
      <c r="B104" s="43">
        <v>49.48</v>
      </c>
      <c r="C104" s="4" t="str">
        <f t="shared" si="3"/>
        <v>Obesity</v>
      </c>
      <c r="D104" s="4">
        <v>4.96</v>
      </c>
      <c r="E104" s="4" t="str">
        <f t="shared" si="4"/>
        <v>Normal</v>
      </c>
      <c r="F104" s="4" t="s">
        <v>2372</v>
      </c>
      <c r="G104" s="4" t="s">
        <v>2372</v>
      </c>
      <c r="H104" s="4" t="s">
        <v>2373</v>
      </c>
      <c r="I104" s="4" t="s">
        <v>2421</v>
      </c>
      <c r="J104" s="4" t="s">
        <v>2373</v>
      </c>
      <c r="K104" t="str">
        <f t="shared" si="5"/>
        <v>Yes</v>
      </c>
    </row>
    <row r="105" spans="1:11" x14ac:dyDescent="0.3">
      <c r="A105" s="4" t="s">
        <v>2264</v>
      </c>
      <c r="B105" s="43">
        <v>34.1</v>
      </c>
      <c r="C105" s="4" t="str">
        <f t="shared" si="3"/>
        <v>Obesity</v>
      </c>
      <c r="D105" s="4">
        <v>4.43</v>
      </c>
      <c r="E105" s="4" t="str">
        <f t="shared" si="4"/>
        <v>Normal</v>
      </c>
      <c r="F105" s="4" t="s">
        <v>2373</v>
      </c>
      <c r="G105" s="4" t="s">
        <v>2372</v>
      </c>
      <c r="H105" s="4" t="s">
        <v>2372</v>
      </c>
      <c r="I105" s="4" t="s">
        <v>2418</v>
      </c>
      <c r="J105" s="4" t="s">
        <v>2373</v>
      </c>
      <c r="K105" t="str">
        <f t="shared" si="5"/>
        <v>Yes</v>
      </c>
    </row>
    <row r="106" spans="1:11" x14ac:dyDescent="0.3">
      <c r="A106" s="4" t="s">
        <v>2263</v>
      </c>
      <c r="B106" s="43">
        <v>35.299999999999997</v>
      </c>
      <c r="C106" s="4" t="str">
        <f t="shared" si="3"/>
        <v>Obesity</v>
      </c>
      <c r="D106" s="4">
        <v>5.82</v>
      </c>
      <c r="E106" s="4" t="str">
        <f t="shared" si="4"/>
        <v>Prediabetes</v>
      </c>
      <c r="F106" s="4" t="s">
        <v>2373</v>
      </c>
      <c r="G106" s="4" t="s">
        <v>2372</v>
      </c>
      <c r="H106" s="4" t="s">
        <v>2373</v>
      </c>
      <c r="I106" s="4" t="s">
        <v>2421</v>
      </c>
      <c r="J106" s="4" t="s">
        <v>2373</v>
      </c>
      <c r="K106" t="str">
        <f t="shared" si="5"/>
        <v>Yes</v>
      </c>
    </row>
    <row r="107" spans="1:11" x14ac:dyDescent="0.3">
      <c r="A107" s="4" t="s">
        <v>2262</v>
      </c>
      <c r="B107" s="43">
        <v>43.83</v>
      </c>
      <c r="C107" s="4" t="str">
        <f t="shared" si="3"/>
        <v>Obesity</v>
      </c>
      <c r="D107" s="4">
        <v>6.03</v>
      </c>
      <c r="E107" s="4" t="str">
        <f t="shared" si="4"/>
        <v>Prediabetes</v>
      </c>
      <c r="F107" s="4" t="s">
        <v>2373</v>
      </c>
      <c r="G107" s="4" t="s">
        <v>2372</v>
      </c>
      <c r="H107" s="4" t="s">
        <v>2372</v>
      </c>
      <c r="I107" s="4" t="s">
        <v>2419</v>
      </c>
      <c r="J107" s="4" t="s">
        <v>2373</v>
      </c>
      <c r="K107" t="str">
        <f t="shared" si="5"/>
        <v>Yes</v>
      </c>
    </row>
    <row r="108" spans="1:11" x14ac:dyDescent="0.3">
      <c r="A108" s="4" t="s">
        <v>2261</v>
      </c>
      <c r="B108" s="43">
        <v>50.07</v>
      </c>
      <c r="C108" s="4" t="str">
        <f t="shared" si="3"/>
        <v>Obesity</v>
      </c>
      <c r="D108" s="4">
        <v>9.27</v>
      </c>
      <c r="E108" s="4" t="str">
        <f t="shared" si="4"/>
        <v>Diabetes</v>
      </c>
      <c r="F108" s="4" t="s">
        <v>2372</v>
      </c>
      <c r="G108" s="4" t="s">
        <v>2372</v>
      </c>
      <c r="H108" s="4" t="s">
        <v>2372</v>
      </c>
      <c r="I108" s="4" t="s">
        <v>2418</v>
      </c>
      <c r="J108" s="4" t="s">
        <v>2373</v>
      </c>
      <c r="K108" t="str">
        <f t="shared" si="5"/>
        <v>Yes</v>
      </c>
    </row>
    <row r="109" spans="1:11" x14ac:dyDescent="0.3">
      <c r="A109" s="4" t="s">
        <v>2260</v>
      </c>
      <c r="B109" s="43">
        <v>32.774999999999999</v>
      </c>
      <c r="C109" s="4" t="str">
        <f t="shared" si="3"/>
        <v>Obesity</v>
      </c>
      <c r="D109" s="4">
        <v>5.53</v>
      </c>
      <c r="E109" s="4" t="str">
        <f t="shared" si="4"/>
        <v>Normal</v>
      </c>
      <c r="F109" s="4" t="s">
        <v>2372</v>
      </c>
      <c r="G109" s="4" t="s">
        <v>2372</v>
      </c>
      <c r="H109" s="4" t="s">
        <v>2372</v>
      </c>
      <c r="I109" s="4" t="s">
        <v>2418</v>
      </c>
      <c r="J109" s="4" t="s">
        <v>2373</v>
      </c>
      <c r="K109" t="str">
        <f t="shared" si="5"/>
        <v>Yes</v>
      </c>
    </row>
    <row r="110" spans="1:11" x14ac:dyDescent="0.3">
      <c r="A110" s="4" t="s">
        <v>2259</v>
      </c>
      <c r="B110" s="43">
        <v>34.104999999999997</v>
      </c>
      <c r="C110" s="4" t="str">
        <f t="shared" si="3"/>
        <v>Obesity</v>
      </c>
      <c r="D110" s="4">
        <v>5.07</v>
      </c>
      <c r="E110" s="4" t="str">
        <f t="shared" si="4"/>
        <v>Normal</v>
      </c>
      <c r="F110" s="4" t="s">
        <v>2372</v>
      </c>
      <c r="G110" s="4" t="s">
        <v>2372</v>
      </c>
      <c r="H110" s="4" t="s">
        <v>2372</v>
      </c>
      <c r="I110" s="4" t="s">
        <v>2421</v>
      </c>
      <c r="J110" s="4" t="s">
        <v>2373</v>
      </c>
      <c r="K110" t="str">
        <f t="shared" si="5"/>
        <v>Yes</v>
      </c>
    </row>
    <row r="111" spans="1:11" x14ac:dyDescent="0.3">
      <c r="A111" s="4" t="s">
        <v>2258</v>
      </c>
      <c r="B111" s="43">
        <v>48.93</v>
      </c>
      <c r="C111" s="4" t="str">
        <f t="shared" si="3"/>
        <v>Obesity</v>
      </c>
      <c r="D111" s="4">
        <v>11.17</v>
      </c>
      <c r="E111" s="4" t="str">
        <f t="shared" si="4"/>
        <v>Diabetes</v>
      </c>
      <c r="F111" s="4" t="s">
        <v>2373</v>
      </c>
      <c r="G111" s="4" t="s">
        <v>2372</v>
      </c>
      <c r="H111" s="4" t="s">
        <v>2372</v>
      </c>
      <c r="I111" s="4" t="s">
        <v>2421</v>
      </c>
      <c r="J111" s="4" t="s">
        <v>2373</v>
      </c>
      <c r="K111" t="str">
        <f t="shared" si="5"/>
        <v>Yes</v>
      </c>
    </row>
    <row r="112" spans="1:11" x14ac:dyDescent="0.3">
      <c r="A112" s="4" t="s">
        <v>2257</v>
      </c>
      <c r="B112" s="43">
        <v>37.07</v>
      </c>
      <c r="C112" s="4" t="str">
        <f t="shared" si="3"/>
        <v>Obesity</v>
      </c>
      <c r="D112" s="4">
        <v>6.14</v>
      </c>
      <c r="E112" s="4" t="str">
        <f t="shared" si="4"/>
        <v>Prediabetes</v>
      </c>
      <c r="F112" s="4" t="s">
        <v>2373</v>
      </c>
      <c r="G112" s="4" t="s">
        <v>2372</v>
      </c>
      <c r="H112" s="4" t="s">
        <v>2372</v>
      </c>
      <c r="I112" s="4" t="s">
        <v>2418</v>
      </c>
      <c r="J112" s="4" t="s">
        <v>2373</v>
      </c>
      <c r="K112" t="str">
        <f t="shared" si="5"/>
        <v>Yes</v>
      </c>
    </row>
    <row r="113" spans="1:11" x14ac:dyDescent="0.3">
      <c r="A113" s="4" t="s">
        <v>2256</v>
      </c>
      <c r="B113" s="43">
        <v>51.51</v>
      </c>
      <c r="C113" s="4" t="str">
        <f t="shared" si="3"/>
        <v>Obesity</v>
      </c>
      <c r="D113" s="4">
        <v>6.26</v>
      </c>
      <c r="E113" s="4" t="str">
        <f t="shared" si="4"/>
        <v>Prediabetes</v>
      </c>
      <c r="F113" s="4" t="s">
        <v>2373</v>
      </c>
      <c r="G113" s="4" t="s">
        <v>2372</v>
      </c>
      <c r="H113" s="4" t="s">
        <v>2373</v>
      </c>
      <c r="I113" s="4" t="s">
        <v>2421</v>
      </c>
      <c r="J113" s="4" t="s">
        <v>2373</v>
      </c>
      <c r="K113" t="str">
        <f t="shared" si="5"/>
        <v>Yes</v>
      </c>
    </row>
    <row r="114" spans="1:11" x14ac:dyDescent="0.3">
      <c r="A114" s="4" t="s">
        <v>2255</v>
      </c>
      <c r="B114" s="43">
        <v>34.799999999999997</v>
      </c>
      <c r="C114" s="4" t="str">
        <f t="shared" si="3"/>
        <v>Obesity</v>
      </c>
      <c r="D114" s="4">
        <v>4.72</v>
      </c>
      <c r="E114" s="4" t="str">
        <f t="shared" si="4"/>
        <v>Normal</v>
      </c>
      <c r="F114" s="4" t="s">
        <v>2373</v>
      </c>
      <c r="G114" s="4" t="s">
        <v>2372</v>
      </c>
      <c r="H114" s="4" t="s">
        <v>2372</v>
      </c>
      <c r="I114" s="4" t="s">
        <v>2418</v>
      </c>
      <c r="J114" s="4" t="s">
        <v>2373</v>
      </c>
      <c r="K114" t="str">
        <f t="shared" si="5"/>
        <v>Yes</v>
      </c>
    </row>
    <row r="115" spans="1:11" x14ac:dyDescent="0.3">
      <c r="A115" s="4" t="s">
        <v>2254</v>
      </c>
      <c r="B115" s="43">
        <v>36.67</v>
      </c>
      <c r="C115" s="4" t="str">
        <f t="shared" si="3"/>
        <v>Obesity</v>
      </c>
      <c r="D115" s="4">
        <v>5.18</v>
      </c>
      <c r="E115" s="4" t="str">
        <f t="shared" si="4"/>
        <v>Normal</v>
      </c>
      <c r="F115" s="4" t="s">
        <v>2372</v>
      </c>
      <c r="G115" s="4" t="s">
        <v>2372</v>
      </c>
      <c r="H115" s="4" t="s">
        <v>2372</v>
      </c>
      <c r="I115" s="4" t="s">
        <v>2421</v>
      </c>
      <c r="J115" s="4" t="s">
        <v>2373</v>
      </c>
      <c r="K115" t="str">
        <f t="shared" si="5"/>
        <v>Yes</v>
      </c>
    </row>
    <row r="116" spans="1:11" x14ac:dyDescent="0.3">
      <c r="A116" s="4" t="s">
        <v>2253</v>
      </c>
      <c r="B116" s="43">
        <v>30.9</v>
      </c>
      <c r="C116" s="4" t="str">
        <f t="shared" si="3"/>
        <v>Obesity</v>
      </c>
      <c r="D116" s="4">
        <v>9.4</v>
      </c>
      <c r="E116" s="4" t="str">
        <f t="shared" si="4"/>
        <v>Diabetes</v>
      </c>
      <c r="F116" s="4" t="s">
        <v>2372</v>
      </c>
      <c r="G116" s="4" t="s">
        <v>2372</v>
      </c>
      <c r="H116" s="4" t="s">
        <v>2372</v>
      </c>
      <c r="I116" s="4" t="s">
        <v>2419</v>
      </c>
      <c r="J116" s="4" t="s">
        <v>2373</v>
      </c>
      <c r="K116" t="str">
        <f t="shared" si="5"/>
        <v>Yes</v>
      </c>
    </row>
    <row r="117" spans="1:11" x14ac:dyDescent="0.3">
      <c r="A117" s="4" t="s">
        <v>2252</v>
      </c>
      <c r="B117" s="43">
        <v>30.495000000000001</v>
      </c>
      <c r="C117" s="4" t="str">
        <f t="shared" si="3"/>
        <v>Obesity</v>
      </c>
      <c r="D117" s="4">
        <v>6.29</v>
      </c>
      <c r="E117" s="4" t="str">
        <f t="shared" si="4"/>
        <v>Prediabetes</v>
      </c>
      <c r="F117" s="4" t="s">
        <v>2372</v>
      </c>
      <c r="G117" s="4" t="s">
        <v>2372</v>
      </c>
      <c r="H117" s="4" t="s">
        <v>2372</v>
      </c>
      <c r="I117" s="4" t="s">
        <v>2418</v>
      </c>
      <c r="J117" s="4" t="s">
        <v>2373</v>
      </c>
      <c r="K117" t="str">
        <f t="shared" si="5"/>
        <v>Yes</v>
      </c>
    </row>
    <row r="118" spans="1:11" x14ac:dyDescent="0.3">
      <c r="A118" s="4" t="s">
        <v>2251</v>
      </c>
      <c r="B118" s="43">
        <v>44.88</v>
      </c>
      <c r="C118" s="4" t="str">
        <f t="shared" si="3"/>
        <v>Obesity</v>
      </c>
      <c r="D118" s="4">
        <v>6.04</v>
      </c>
      <c r="E118" s="4" t="str">
        <f t="shared" si="4"/>
        <v>Prediabetes</v>
      </c>
      <c r="F118" s="4" t="s">
        <v>2372</v>
      </c>
      <c r="G118" s="4" t="s">
        <v>2372</v>
      </c>
      <c r="H118" s="4" t="s">
        <v>2373</v>
      </c>
      <c r="I118" s="4" t="s">
        <v>2421</v>
      </c>
      <c r="J118" s="4" t="s">
        <v>2373</v>
      </c>
      <c r="K118" t="str">
        <f t="shared" si="5"/>
        <v>Yes</v>
      </c>
    </row>
    <row r="119" spans="1:11" x14ac:dyDescent="0.3">
      <c r="A119" s="4" t="s">
        <v>2250</v>
      </c>
      <c r="B119" s="43">
        <v>44.32</v>
      </c>
      <c r="C119" s="4" t="str">
        <f t="shared" si="3"/>
        <v>Obesity</v>
      </c>
      <c r="D119" s="4">
        <v>10.55</v>
      </c>
      <c r="E119" s="4" t="str">
        <f t="shared" si="4"/>
        <v>Diabetes</v>
      </c>
      <c r="F119" s="4" t="s">
        <v>2372</v>
      </c>
      <c r="G119" s="4" t="s">
        <v>2372</v>
      </c>
      <c r="H119" s="4" t="s">
        <v>2372</v>
      </c>
      <c r="I119" s="4" t="s">
        <v>2418</v>
      </c>
      <c r="J119" s="4" t="s">
        <v>2373</v>
      </c>
      <c r="K119" t="str">
        <f t="shared" si="5"/>
        <v>Yes</v>
      </c>
    </row>
    <row r="120" spans="1:11" x14ac:dyDescent="0.3">
      <c r="A120" s="4" t="s">
        <v>2249</v>
      </c>
      <c r="B120" s="43">
        <v>46.39</v>
      </c>
      <c r="C120" s="4" t="str">
        <f t="shared" si="3"/>
        <v>Obesity</v>
      </c>
      <c r="D120" s="4">
        <v>5.09</v>
      </c>
      <c r="E120" s="4" t="str">
        <f t="shared" si="4"/>
        <v>Normal</v>
      </c>
      <c r="F120" s="4" t="s">
        <v>2372</v>
      </c>
      <c r="G120" s="4" t="s">
        <v>2372</v>
      </c>
      <c r="H120" s="4" t="s">
        <v>2372</v>
      </c>
      <c r="I120" s="4" t="s">
        <v>2418</v>
      </c>
      <c r="J120" s="4" t="s">
        <v>2373</v>
      </c>
      <c r="K120" t="str">
        <f t="shared" si="5"/>
        <v>Yes</v>
      </c>
    </row>
    <row r="121" spans="1:11" x14ac:dyDescent="0.3">
      <c r="A121" s="4" t="s">
        <v>2248</v>
      </c>
      <c r="B121" s="43">
        <v>42.13</v>
      </c>
      <c r="C121" s="4" t="str">
        <f t="shared" si="3"/>
        <v>Obesity</v>
      </c>
      <c r="D121" s="4">
        <v>5.2</v>
      </c>
      <c r="E121" s="4" t="str">
        <f t="shared" si="4"/>
        <v>Normal</v>
      </c>
      <c r="F121" s="4" t="s">
        <v>2373</v>
      </c>
      <c r="G121" s="4" t="s">
        <v>2372</v>
      </c>
      <c r="H121" s="4" t="s">
        <v>2372</v>
      </c>
      <c r="I121" s="4" t="s">
        <v>2421</v>
      </c>
      <c r="J121" s="4" t="s">
        <v>2373</v>
      </c>
      <c r="K121" t="str">
        <f t="shared" si="5"/>
        <v>Yes</v>
      </c>
    </row>
    <row r="122" spans="1:11" x14ac:dyDescent="0.3">
      <c r="A122" s="4" t="s">
        <v>2247</v>
      </c>
      <c r="B122" s="43">
        <v>30.78</v>
      </c>
      <c r="C122" s="4" t="str">
        <f t="shared" si="3"/>
        <v>Obesity</v>
      </c>
      <c r="D122" s="4">
        <v>8.4499999999999993</v>
      </c>
      <c r="E122" s="4" t="str">
        <f t="shared" si="4"/>
        <v>Diabetes</v>
      </c>
      <c r="F122" s="4" t="s">
        <v>2373</v>
      </c>
      <c r="G122" s="4" t="s">
        <v>2372</v>
      </c>
      <c r="H122" s="4" t="s">
        <v>2372</v>
      </c>
      <c r="I122" s="4" t="s">
        <v>2418</v>
      </c>
      <c r="J122" s="4" t="s">
        <v>2373</v>
      </c>
      <c r="K122" t="str">
        <f t="shared" si="5"/>
        <v>Yes</v>
      </c>
    </row>
    <row r="123" spans="1:11" x14ac:dyDescent="0.3">
      <c r="A123" s="4" t="s">
        <v>2246</v>
      </c>
      <c r="B123" s="43">
        <v>31.35</v>
      </c>
      <c r="C123" s="4" t="str">
        <f t="shared" si="3"/>
        <v>Obesity</v>
      </c>
      <c r="D123" s="4">
        <v>9.5399999999999991</v>
      </c>
      <c r="E123" s="4" t="str">
        <f t="shared" si="4"/>
        <v>Diabetes</v>
      </c>
      <c r="F123" s="4" t="s">
        <v>2372</v>
      </c>
      <c r="G123" s="4" t="s">
        <v>2372</v>
      </c>
      <c r="H123" s="4" t="s">
        <v>2372</v>
      </c>
      <c r="I123" s="4" t="s">
        <v>2418</v>
      </c>
      <c r="J123" s="4" t="s">
        <v>2373</v>
      </c>
      <c r="K123" t="str">
        <f t="shared" si="5"/>
        <v>Yes</v>
      </c>
    </row>
    <row r="124" spans="1:11" x14ac:dyDescent="0.3">
      <c r="A124" s="4" t="s">
        <v>2245</v>
      </c>
      <c r="B124" s="43">
        <v>41.46</v>
      </c>
      <c r="C124" s="4" t="str">
        <f t="shared" si="3"/>
        <v>Obesity</v>
      </c>
      <c r="D124" s="4">
        <v>4.99</v>
      </c>
      <c r="E124" s="4" t="str">
        <f t="shared" si="4"/>
        <v>Normal</v>
      </c>
      <c r="F124" s="4" t="s">
        <v>2373</v>
      </c>
      <c r="G124" s="4" t="s">
        <v>2372</v>
      </c>
      <c r="H124" s="4" t="s">
        <v>2372</v>
      </c>
      <c r="I124" s="4" t="s">
        <v>2419</v>
      </c>
      <c r="J124" s="4" t="s">
        <v>2373</v>
      </c>
      <c r="K124" t="str">
        <f t="shared" si="5"/>
        <v>Yes</v>
      </c>
    </row>
    <row r="125" spans="1:11" x14ac:dyDescent="0.3">
      <c r="A125" s="4" t="s">
        <v>2244</v>
      </c>
      <c r="B125" s="43">
        <v>48</v>
      </c>
      <c r="C125" s="4" t="str">
        <f t="shared" si="3"/>
        <v>Obesity</v>
      </c>
      <c r="D125" s="4">
        <v>10.54</v>
      </c>
      <c r="E125" s="4" t="str">
        <f t="shared" si="4"/>
        <v>Diabetes</v>
      </c>
      <c r="F125" s="4" t="s">
        <v>2372</v>
      </c>
      <c r="G125" s="4" t="s">
        <v>2372</v>
      </c>
      <c r="H125" s="4" t="s">
        <v>2372</v>
      </c>
      <c r="I125" s="4" t="s">
        <v>2418</v>
      </c>
      <c r="J125" s="4" t="s">
        <v>2373</v>
      </c>
      <c r="K125" t="str">
        <f t="shared" si="5"/>
        <v>Yes</v>
      </c>
    </row>
    <row r="126" spans="1:11" x14ac:dyDescent="0.3">
      <c r="A126" s="4" t="s">
        <v>2243</v>
      </c>
      <c r="B126" s="43">
        <v>49.13</v>
      </c>
      <c r="C126" s="4" t="str">
        <f t="shared" si="3"/>
        <v>Obesity</v>
      </c>
      <c r="D126" s="4">
        <v>4.54</v>
      </c>
      <c r="E126" s="4" t="str">
        <f t="shared" si="4"/>
        <v>Normal</v>
      </c>
      <c r="F126" s="4" t="s">
        <v>2372</v>
      </c>
      <c r="G126" s="4" t="s">
        <v>2372</v>
      </c>
      <c r="H126" s="4" t="s">
        <v>2372</v>
      </c>
      <c r="I126" s="4" t="s">
        <v>2418</v>
      </c>
      <c r="J126" s="4" t="s">
        <v>2373</v>
      </c>
      <c r="K126" t="str">
        <f t="shared" si="5"/>
        <v>Yes</v>
      </c>
    </row>
    <row r="127" spans="1:11" x14ac:dyDescent="0.3">
      <c r="A127" s="4" t="s">
        <v>2242</v>
      </c>
      <c r="B127" s="43">
        <v>37.799999999999997</v>
      </c>
      <c r="C127" s="4" t="str">
        <f t="shared" si="3"/>
        <v>Obesity</v>
      </c>
      <c r="D127" s="4">
        <v>6.29</v>
      </c>
      <c r="E127" s="4" t="str">
        <f t="shared" si="4"/>
        <v>Prediabetes</v>
      </c>
      <c r="F127" s="4" t="s">
        <v>2372</v>
      </c>
      <c r="G127" s="4" t="s">
        <v>2372</v>
      </c>
      <c r="H127" s="4" t="s">
        <v>2372</v>
      </c>
      <c r="I127" s="4" t="s">
        <v>2421</v>
      </c>
      <c r="J127" s="4" t="s">
        <v>2373</v>
      </c>
      <c r="K127" t="str">
        <f t="shared" si="5"/>
        <v>Yes</v>
      </c>
    </row>
    <row r="128" spans="1:11" x14ac:dyDescent="0.3">
      <c r="A128" s="4" t="s">
        <v>2241</v>
      </c>
      <c r="B128" s="43">
        <v>38.299999999999997</v>
      </c>
      <c r="C128" s="4" t="str">
        <f t="shared" si="3"/>
        <v>Obesity</v>
      </c>
      <c r="D128" s="4">
        <v>9.51</v>
      </c>
      <c r="E128" s="4" t="str">
        <f t="shared" si="4"/>
        <v>Diabetes</v>
      </c>
      <c r="F128" s="4" t="s">
        <v>2372</v>
      </c>
      <c r="G128" s="4" t="s">
        <v>2372</v>
      </c>
      <c r="H128" s="4" t="s">
        <v>2372</v>
      </c>
      <c r="I128" s="4" t="s">
        <v>2418</v>
      </c>
      <c r="J128" s="4" t="s">
        <v>2373</v>
      </c>
      <c r="K128" t="str">
        <f t="shared" si="5"/>
        <v>Yes</v>
      </c>
    </row>
    <row r="129" spans="1:11" x14ac:dyDescent="0.3">
      <c r="A129" s="4" t="s">
        <v>2240</v>
      </c>
      <c r="B129" s="43">
        <v>32.774999999999999</v>
      </c>
      <c r="C129" s="4" t="str">
        <f t="shared" si="3"/>
        <v>Obesity</v>
      </c>
      <c r="D129" s="4">
        <v>4.72</v>
      </c>
      <c r="E129" s="4" t="str">
        <f t="shared" si="4"/>
        <v>Normal</v>
      </c>
      <c r="F129" s="4" t="s">
        <v>2372</v>
      </c>
      <c r="G129" s="4" t="s">
        <v>2372</v>
      </c>
      <c r="H129" s="4" t="s">
        <v>2372</v>
      </c>
      <c r="I129" s="4" t="s">
        <v>2418</v>
      </c>
      <c r="J129" s="4" t="s">
        <v>2373</v>
      </c>
      <c r="K129" t="str">
        <f t="shared" si="5"/>
        <v>Yes</v>
      </c>
    </row>
    <row r="130" spans="1:11" x14ac:dyDescent="0.3">
      <c r="A130" s="4" t="s">
        <v>2239</v>
      </c>
      <c r="B130" s="43">
        <v>34.200000000000003</v>
      </c>
      <c r="C130" s="4" t="str">
        <f t="shared" si="3"/>
        <v>Obesity</v>
      </c>
      <c r="D130" s="4">
        <v>5.91</v>
      </c>
      <c r="E130" s="4" t="str">
        <f t="shared" si="4"/>
        <v>Prediabetes</v>
      </c>
      <c r="F130" s="4" t="s">
        <v>2373</v>
      </c>
      <c r="G130" s="4" t="s">
        <v>2372</v>
      </c>
      <c r="H130" s="4" t="s">
        <v>2372</v>
      </c>
      <c r="I130" s="4" t="s">
        <v>2418</v>
      </c>
      <c r="J130" s="4" t="s">
        <v>2373</v>
      </c>
      <c r="K130" t="str">
        <f t="shared" si="5"/>
        <v>Yes</v>
      </c>
    </row>
    <row r="131" spans="1:11" x14ac:dyDescent="0.3">
      <c r="A131" s="4" t="s">
        <v>2238</v>
      </c>
      <c r="B131" s="43">
        <v>30.2</v>
      </c>
      <c r="C131" s="4" t="str">
        <f t="shared" ref="C131:C194" si="6">IF(B131&lt;18.5,"Under Weight",IF(B131&lt;25,"Normal Weight",IF(B131&lt;30,"Over Weight","Obesity")))</f>
        <v>Obesity</v>
      </c>
      <c r="D131" s="4">
        <v>9.58</v>
      </c>
      <c r="E131" s="4" t="str">
        <f t="shared" ref="E131:E194" si="7">IF(D131&lt;5.7,"Normal",IF(D131&lt;6.4,"Prediabetes","Diabetes"))</f>
        <v>Diabetes</v>
      </c>
      <c r="F131" s="4" t="s">
        <v>2372</v>
      </c>
      <c r="G131" s="4" t="s">
        <v>2372</v>
      </c>
      <c r="H131" s="4" t="s">
        <v>2372</v>
      </c>
      <c r="I131" s="4" t="s">
        <v>2418</v>
      </c>
      <c r="J131" s="4" t="s">
        <v>2373</v>
      </c>
      <c r="K131" t="str">
        <f t="shared" ref="K131:K194" si="8">IF(J131="?","No",J131)</f>
        <v>Yes</v>
      </c>
    </row>
    <row r="132" spans="1:11" x14ac:dyDescent="0.3">
      <c r="A132" s="4" t="s">
        <v>2237</v>
      </c>
      <c r="B132" s="43">
        <v>48.32</v>
      </c>
      <c r="C132" s="4" t="str">
        <f t="shared" si="6"/>
        <v>Obesity</v>
      </c>
      <c r="D132" s="4">
        <v>5.77</v>
      </c>
      <c r="E132" s="4" t="str">
        <f t="shared" si="7"/>
        <v>Prediabetes</v>
      </c>
      <c r="F132" s="4" t="s">
        <v>2372</v>
      </c>
      <c r="G132" s="4" t="s">
        <v>2372</v>
      </c>
      <c r="H132" s="4" t="s">
        <v>2372</v>
      </c>
      <c r="I132" s="4" t="s">
        <v>2418</v>
      </c>
      <c r="J132" s="4" t="s">
        <v>2373</v>
      </c>
      <c r="K132" t="str">
        <f t="shared" si="8"/>
        <v>Yes</v>
      </c>
    </row>
    <row r="133" spans="1:11" x14ac:dyDescent="0.3">
      <c r="A133" s="4" t="s">
        <v>2236</v>
      </c>
      <c r="B133" s="43">
        <v>44.86</v>
      </c>
      <c r="C133" s="4" t="str">
        <f t="shared" si="6"/>
        <v>Obesity</v>
      </c>
      <c r="D133" s="4">
        <v>4.38</v>
      </c>
      <c r="E133" s="4" t="str">
        <f t="shared" si="7"/>
        <v>Normal</v>
      </c>
      <c r="F133" s="4" t="s">
        <v>2373</v>
      </c>
      <c r="G133" s="4" t="s">
        <v>2372</v>
      </c>
      <c r="H133" s="4" t="s">
        <v>2372</v>
      </c>
      <c r="I133" s="4" t="s">
        <v>2418</v>
      </c>
      <c r="J133" s="4" t="s">
        <v>2373</v>
      </c>
      <c r="K133" t="str">
        <f t="shared" si="8"/>
        <v>Yes</v>
      </c>
    </row>
    <row r="134" spans="1:11" x14ac:dyDescent="0.3">
      <c r="A134" s="4" t="s">
        <v>2235</v>
      </c>
      <c r="B134" s="43">
        <v>52.15</v>
      </c>
      <c r="C134" s="4" t="str">
        <f t="shared" si="6"/>
        <v>Obesity</v>
      </c>
      <c r="D134" s="4">
        <v>5.65</v>
      </c>
      <c r="E134" s="4" t="str">
        <f t="shared" si="7"/>
        <v>Normal</v>
      </c>
      <c r="F134" s="4" t="s">
        <v>2372</v>
      </c>
      <c r="G134" s="4" t="s">
        <v>2372</v>
      </c>
      <c r="H134" s="4" t="s">
        <v>2372</v>
      </c>
      <c r="I134" s="4" t="s">
        <v>2421</v>
      </c>
      <c r="J134" s="4" t="s">
        <v>2373</v>
      </c>
      <c r="K134" t="str">
        <f t="shared" si="8"/>
        <v>Yes</v>
      </c>
    </row>
    <row r="135" spans="1:11" x14ac:dyDescent="0.3">
      <c r="A135" s="4" t="s">
        <v>2234</v>
      </c>
      <c r="B135" s="43">
        <v>41.12</v>
      </c>
      <c r="C135" s="4" t="str">
        <f t="shared" si="6"/>
        <v>Obesity</v>
      </c>
      <c r="D135" s="4">
        <v>7.54</v>
      </c>
      <c r="E135" s="4" t="str">
        <f t="shared" si="7"/>
        <v>Diabetes</v>
      </c>
      <c r="F135" s="4" t="s">
        <v>2373</v>
      </c>
      <c r="G135" s="4" t="s">
        <v>2372</v>
      </c>
      <c r="H135" s="4" t="s">
        <v>2372</v>
      </c>
      <c r="I135" s="4" t="s">
        <v>2418</v>
      </c>
      <c r="J135" s="4" t="s">
        <v>2373</v>
      </c>
      <c r="K135" t="str">
        <f t="shared" si="8"/>
        <v>Yes</v>
      </c>
    </row>
    <row r="136" spans="1:11" x14ac:dyDescent="0.3">
      <c r="A136" s="4" t="s">
        <v>2233</v>
      </c>
      <c r="B136" s="43">
        <v>38.39</v>
      </c>
      <c r="C136" s="4" t="str">
        <f t="shared" si="6"/>
        <v>Obesity</v>
      </c>
      <c r="D136" s="4">
        <v>5.1100000000000003</v>
      </c>
      <c r="E136" s="4" t="str">
        <f t="shared" si="7"/>
        <v>Normal</v>
      </c>
      <c r="F136" s="4" t="s">
        <v>2373</v>
      </c>
      <c r="G136" s="4" t="s">
        <v>2372</v>
      </c>
      <c r="H136" s="4" t="s">
        <v>2372</v>
      </c>
      <c r="I136" s="4" t="s">
        <v>2421</v>
      </c>
      <c r="J136" s="4" t="s">
        <v>2373</v>
      </c>
      <c r="K136" t="str">
        <f t="shared" si="8"/>
        <v>Yes</v>
      </c>
    </row>
    <row r="137" spans="1:11" x14ac:dyDescent="0.3">
      <c r="A137" s="4" t="s">
        <v>2232</v>
      </c>
      <c r="B137" s="43">
        <v>46.85</v>
      </c>
      <c r="C137" s="4" t="str">
        <f t="shared" si="6"/>
        <v>Obesity</v>
      </c>
      <c r="D137" s="4">
        <v>4.25</v>
      </c>
      <c r="E137" s="4" t="str">
        <f t="shared" si="7"/>
        <v>Normal</v>
      </c>
      <c r="F137" s="4" t="s">
        <v>2372</v>
      </c>
      <c r="G137" s="4" t="s">
        <v>2372</v>
      </c>
      <c r="H137" s="4" t="s">
        <v>2373</v>
      </c>
      <c r="I137" s="4" t="s">
        <v>2421</v>
      </c>
      <c r="J137" s="4" t="s">
        <v>2373</v>
      </c>
      <c r="K137" t="str">
        <f t="shared" si="8"/>
        <v>Yes</v>
      </c>
    </row>
    <row r="138" spans="1:11" x14ac:dyDescent="0.3">
      <c r="A138" s="4" t="s">
        <v>2231</v>
      </c>
      <c r="B138" s="43">
        <v>42.24</v>
      </c>
      <c r="C138" s="4" t="str">
        <f t="shared" si="6"/>
        <v>Obesity</v>
      </c>
      <c r="D138" s="4">
        <v>5.55</v>
      </c>
      <c r="E138" s="4" t="str">
        <f t="shared" si="7"/>
        <v>Normal</v>
      </c>
      <c r="F138" s="4" t="s">
        <v>2372</v>
      </c>
      <c r="G138" s="4" t="s">
        <v>2373</v>
      </c>
      <c r="H138" s="4" t="s">
        <v>2372</v>
      </c>
      <c r="I138" s="4" t="s">
        <v>2421</v>
      </c>
      <c r="J138" s="4" t="s">
        <v>2373</v>
      </c>
      <c r="K138" t="str">
        <f t="shared" si="8"/>
        <v>Yes</v>
      </c>
    </row>
    <row r="139" spans="1:11" x14ac:dyDescent="0.3">
      <c r="A139" s="4" t="s">
        <v>2230</v>
      </c>
      <c r="B139" s="43">
        <v>34.39</v>
      </c>
      <c r="C139" s="4" t="str">
        <f t="shared" si="6"/>
        <v>Obesity</v>
      </c>
      <c r="D139" s="4">
        <v>5.78</v>
      </c>
      <c r="E139" s="4" t="str">
        <f t="shared" si="7"/>
        <v>Prediabetes</v>
      </c>
      <c r="F139" s="4" t="s">
        <v>2372</v>
      </c>
      <c r="G139" s="4" t="s">
        <v>2372</v>
      </c>
      <c r="H139" s="4" t="s">
        <v>2372</v>
      </c>
      <c r="I139" s="4" t="s">
        <v>2418</v>
      </c>
      <c r="J139" s="4" t="s">
        <v>2373</v>
      </c>
      <c r="K139" t="str">
        <f t="shared" si="8"/>
        <v>Yes</v>
      </c>
    </row>
    <row r="140" spans="1:11" x14ac:dyDescent="0.3">
      <c r="A140" s="4" t="s">
        <v>2229</v>
      </c>
      <c r="B140" s="43">
        <v>42.89</v>
      </c>
      <c r="C140" s="4" t="str">
        <f t="shared" si="6"/>
        <v>Obesity</v>
      </c>
      <c r="D140" s="4">
        <v>5.28</v>
      </c>
      <c r="E140" s="4" t="str">
        <f t="shared" si="7"/>
        <v>Normal</v>
      </c>
      <c r="F140" s="4" t="s">
        <v>2373</v>
      </c>
      <c r="G140" s="4" t="s">
        <v>2372</v>
      </c>
      <c r="H140" s="4" t="s">
        <v>2372</v>
      </c>
      <c r="I140" s="4" t="s">
        <v>2418</v>
      </c>
      <c r="J140" s="4" t="s">
        <v>2373</v>
      </c>
      <c r="K140" t="str">
        <f t="shared" si="8"/>
        <v>Yes</v>
      </c>
    </row>
    <row r="141" spans="1:11" x14ac:dyDescent="0.3">
      <c r="A141" s="4" t="s">
        <v>2228</v>
      </c>
      <c r="B141" s="43">
        <v>36.299999999999997</v>
      </c>
      <c r="C141" s="4" t="str">
        <f t="shared" si="6"/>
        <v>Obesity</v>
      </c>
      <c r="D141" s="4">
        <v>5.39</v>
      </c>
      <c r="E141" s="4" t="str">
        <f t="shared" si="7"/>
        <v>Normal</v>
      </c>
      <c r="F141" s="4" t="s">
        <v>2372</v>
      </c>
      <c r="G141" s="4" t="s">
        <v>2372</v>
      </c>
      <c r="H141" s="4" t="s">
        <v>2372</v>
      </c>
      <c r="I141" s="4" t="s">
        <v>2418</v>
      </c>
      <c r="J141" s="4" t="s">
        <v>2373</v>
      </c>
      <c r="K141" t="str">
        <f t="shared" si="8"/>
        <v>Yes</v>
      </c>
    </row>
    <row r="142" spans="1:11" x14ac:dyDescent="0.3">
      <c r="A142" s="4" t="s">
        <v>2227</v>
      </c>
      <c r="B142" s="43">
        <v>35.200000000000003</v>
      </c>
      <c r="C142" s="4" t="str">
        <f t="shared" si="6"/>
        <v>Obesity</v>
      </c>
      <c r="D142" s="4">
        <v>8.01</v>
      </c>
      <c r="E142" s="4" t="str">
        <f t="shared" si="7"/>
        <v>Diabetes</v>
      </c>
      <c r="F142" s="4" t="s">
        <v>2373</v>
      </c>
      <c r="G142" s="4" t="s">
        <v>2372</v>
      </c>
      <c r="H142" s="4" t="s">
        <v>2372</v>
      </c>
      <c r="I142" s="4" t="s">
        <v>2421</v>
      </c>
      <c r="J142" s="4" t="s">
        <v>2373</v>
      </c>
      <c r="K142" t="str">
        <f t="shared" si="8"/>
        <v>Yes</v>
      </c>
    </row>
    <row r="143" spans="1:11" x14ac:dyDescent="0.3">
      <c r="A143" s="4" t="s">
        <v>2226</v>
      </c>
      <c r="B143" s="43">
        <v>53.62</v>
      </c>
      <c r="C143" s="4" t="str">
        <f t="shared" si="6"/>
        <v>Obesity</v>
      </c>
      <c r="D143" s="4">
        <v>5.21</v>
      </c>
      <c r="E143" s="4" t="str">
        <f t="shared" si="7"/>
        <v>Normal</v>
      </c>
      <c r="F143" s="4" t="s">
        <v>2372</v>
      </c>
      <c r="G143" s="4" t="s">
        <v>2372</v>
      </c>
      <c r="H143" s="4" t="s">
        <v>2372</v>
      </c>
      <c r="I143" s="4" t="s">
        <v>2418</v>
      </c>
      <c r="J143" s="4" t="s">
        <v>2373</v>
      </c>
      <c r="K143" t="str">
        <f t="shared" si="8"/>
        <v>Yes</v>
      </c>
    </row>
    <row r="144" spans="1:11" x14ac:dyDescent="0.3">
      <c r="A144" s="4" t="s">
        <v>2225</v>
      </c>
      <c r="B144" s="43">
        <v>36.67</v>
      </c>
      <c r="C144" s="4" t="str">
        <f t="shared" si="6"/>
        <v>Obesity</v>
      </c>
      <c r="D144" s="4">
        <v>6.27</v>
      </c>
      <c r="E144" s="4" t="str">
        <f t="shared" si="7"/>
        <v>Prediabetes</v>
      </c>
      <c r="F144" s="4" t="s">
        <v>2372</v>
      </c>
      <c r="G144" s="4" t="s">
        <v>2372</v>
      </c>
      <c r="H144" s="4" t="s">
        <v>2372</v>
      </c>
      <c r="I144" s="4" t="s">
        <v>2418</v>
      </c>
      <c r="J144" s="4" t="s">
        <v>2373</v>
      </c>
      <c r="K144" t="str">
        <f t="shared" si="8"/>
        <v>Yes</v>
      </c>
    </row>
    <row r="145" spans="1:11" x14ac:dyDescent="0.3">
      <c r="A145" s="4" t="s">
        <v>2224</v>
      </c>
      <c r="B145" s="43">
        <v>33.4</v>
      </c>
      <c r="C145" s="4" t="str">
        <f t="shared" si="6"/>
        <v>Obesity</v>
      </c>
      <c r="D145" s="4">
        <v>10.73</v>
      </c>
      <c r="E145" s="4" t="str">
        <f t="shared" si="7"/>
        <v>Diabetes</v>
      </c>
      <c r="F145" s="4" t="s">
        <v>2373</v>
      </c>
      <c r="G145" s="4" t="s">
        <v>2372</v>
      </c>
      <c r="H145" s="4" t="s">
        <v>2372</v>
      </c>
      <c r="I145" s="4" t="s">
        <v>2421</v>
      </c>
      <c r="J145" s="4" t="s">
        <v>2373</v>
      </c>
      <c r="K145" t="str">
        <f t="shared" si="8"/>
        <v>Yes</v>
      </c>
    </row>
    <row r="146" spans="1:11" x14ac:dyDescent="0.3">
      <c r="A146" s="4" t="s">
        <v>2223</v>
      </c>
      <c r="B146" s="43">
        <v>42.71</v>
      </c>
      <c r="C146" s="4" t="str">
        <f t="shared" si="6"/>
        <v>Obesity</v>
      </c>
      <c r="D146" s="4">
        <v>10.52</v>
      </c>
      <c r="E146" s="4" t="str">
        <f t="shared" si="7"/>
        <v>Diabetes</v>
      </c>
      <c r="F146" s="4" t="s">
        <v>2372</v>
      </c>
      <c r="G146" s="4" t="s">
        <v>2372</v>
      </c>
      <c r="H146" s="4" t="s">
        <v>2372</v>
      </c>
      <c r="I146" s="4" t="s">
        <v>2418</v>
      </c>
      <c r="J146" s="4" t="s">
        <v>2373</v>
      </c>
      <c r="K146" t="str">
        <f t="shared" si="8"/>
        <v>Yes</v>
      </c>
    </row>
    <row r="147" spans="1:11" x14ac:dyDescent="0.3">
      <c r="A147" s="4" t="s">
        <v>2222</v>
      </c>
      <c r="B147" s="43">
        <v>41.52</v>
      </c>
      <c r="C147" s="4" t="str">
        <f t="shared" si="6"/>
        <v>Obesity</v>
      </c>
      <c r="D147" s="4">
        <v>11.82</v>
      </c>
      <c r="E147" s="4" t="str">
        <f t="shared" si="7"/>
        <v>Diabetes</v>
      </c>
      <c r="F147" s="4" t="s">
        <v>2373</v>
      </c>
      <c r="G147" s="4" t="s">
        <v>2372</v>
      </c>
      <c r="H147" s="4" t="s">
        <v>2372</v>
      </c>
      <c r="I147" s="4" t="s">
        <v>2419</v>
      </c>
      <c r="J147" s="4" t="s">
        <v>2373</v>
      </c>
      <c r="K147" t="str">
        <f t="shared" si="8"/>
        <v>Yes</v>
      </c>
    </row>
    <row r="148" spans="1:11" x14ac:dyDescent="0.3">
      <c r="A148" s="4" t="s">
        <v>2221</v>
      </c>
      <c r="B148" s="43">
        <v>39.4</v>
      </c>
      <c r="C148" s="4" t="str">
        <f t="shared" si="6"/>
        <v>Obesity</v>
      </c>
      <c r="D148" s="4">
        <v>6.76</v>
      </c>
      <c r="E148" s="4" t="str">
        <f t="shared" si="7"/>
        <v>Diabetes</v>
      </c>
      <c r="F148" s="4" t="s">
        <v>2372</v>
      </c>
      <c r="G148" s="4" t="s">
        <v>2372</v>
      </c>
      <c r="H148" s="4" t="s">
        <v>2372</v>
      </c>
      <c r="I148" s="4" t="s">
        <v>2418</v>
      </c>
      <c r="J148" s="4" t="s">
        <v>2373</v>
      </c>
      <c r="K148" t="str">
        <f t="shared" si="8"/>
        <v>Yes</v>
      </c>
    </row>
    <row r="149" spans="1:11" x14ac:dyDescent="0.3">
      <c r="A149" s="4" t="s">
        <v>2220</v>
      </c>
      <c r="B149" s="43">
        <v>46.45</v>
      </c>
      <c r="C149" s="4" t="str">
        <f t="shared" si="6"/>
        <v>Obesity</v>
      </c>
      <c r="D149" s="4">
        <v>5.62</v>
      </c>
      <c r="E149" s="4" t="str">
        <f t="shared" si="7"/>
        <v>Normal</v>
      </c>
      <c r="F149" s="4" t="s">
        <v>2372</v>
      </c>
      <c r="G149" s="4" t="s">
        <v>2372</v>
      </c>
      <c r="H149" s="4" t="s">
        <v>2372</v>
      </c>
      <c r="I149" s="4" t="s">
        <v>2418</v>
      </c>
      <c r="J149" s="4" t="s">
        <v>2373</v>
      </c>
      <c r="K149" t="str">
        <f t="shared" si="8"/>
        <v>Yes</v>
      </c>
    </row>
    <row r="150" spans="1:11" x14ac:dyDescent="0.3">
      <c r="A150" s="4" t="s">
        <v>2219</v>
      </c>
      <c r="B150" s="43">
        <v>35.75</v>
      </c>
      <c r="C150" s="4" t="str">
        <f t="shared" si="6"/>
        <v>Obesity</v>
      </c>
      <c r="D150" s="4">
        <v>4.1900000000000004</v>
      </c>
      <c r="E150" s="4" t="str">
        <f t="shared" si="7"/>
        <v>Normal</v>
      </c>
      <c r="F150" s="4" t="s">
        <v>2372</v>
      </c>
      <c r="G150" s="4" t="s">
        <v>2372</v>
      </c>
      <c r="H150" s="4" t="s">
        <v>2372</v>
      </c>
      <c r="I150" s="4" t="s">
        <v>2418</v>
      </c>
      <c r="J150" s="4" t="s">
        <v>2373</v>
      </c>
      <c r="K150" t="str">
        <f t="shared" si="8"/>
        <v>Yes</v>
      </c>
    </row>
    <row r="151" spans="1:11" x14ac:dyDescent="0.3">
      <c r="A151" s="4" t="s">
        <v>2218</v>
      </c>
      <c r="B151" s="43">
        <v>26.07</v>
      </c>
      <c r="C151" s="4" t="str">
        <f t="shared" si="6"/>
        <v>Over Weight</v>
      </c>
      <c r="D151" s="4">
        <v>5.32</v>
      </c>
      <c r="E151" s="4" t="str">
        <f t="shared" si="7"/>
        <v>Normal</v>
      </c>
      <c r="F151" s="4" t="s">
        <v>2372</v>
      </c>
      <c r="G151" s="4" t="s">
        <v>2372</v>
      </c>
      <c r="H151" s="4" t="s">
        <v>2372</v>
      </c>
      <c r="I151" s="4" t="s">
        <v>2418</v>
      </c>
      <c r="J151" s="4" t="s">
        <v>2373</v>
      </c>
      <c r="K151" t="str">
        <f t="shared" si="8"/>
        <v>Yes</v>
      </c>
    </row>
    <row r="152" spans="1:11" x14ac:dyDescent="0.3">
      <c r="A152" s="4" t="s">
        <v>2217</v>
      </c>
      <c r="B152" s="43">
        <v>36.54</v>
      </c>
      <c r="C152" s="4" t="str">
        <f t="shared" si="6"/>
        <v>Obesity</v>
      </c>
      <c r="D152" s="4">
        <v>4.46</v>
      </c>
      <c r="E152" s="4" t="str">
        <f t="shared" si="7"/>
        <v>Normal</v>
      </c>
      <c r="F152" s="4" t="s">
        <v>2373</v>
      </c>
      <c r="G152" s="4" t="s">
        <v>2372</v>
      </c>
      <c r="H152" s="4" t="s">
        <v>2372</v>
      </c>
      <c r="I152" s="4" t="s">
        <v>2421</v>
      </c>
      <c r="J152" s="4" t="s">
        <v>2373</v>
      </c>
      <c r="K152" t="str">
        <f t="shared" si="8"/>
        <v>Yes</v>
      </c>
    </row>
    <row r="153" spans="1:11" x14ac:dyDescent="0.3">
      <c r="A153" s="4" t="s">
        <v>2216</v>
      </c>
      <c r="B153" s="43">
        <v>51.64</v>
      </c>
      <c r="C153" s="4" t="str">
        <f t="shared" si="6"/>
        <v>Obesity</v>
      </c>
      <c r="D153" s="4">
        <v>5.65</v>
      </c>
      <c r="E153" s="4" t="str">
        <f t="shared" si="7"/>
        <v>Normal</v>
      </c>
      <c r="F153" s="4" t="s">
        <v>2372</v>
      </c>
      <c r="G153" s="4" t="s">
        <v>2372</v>
      </c>
      <c r="H153" s="4" t="s">
        <v>2372</v>
      </c>
      <c r="I153" s="4" t="s">
        <v>2418</v>
      </c>
      <c r="J153" s="4" t="s">
        <v>2373</v>
      </c>
      <c r="K153" t="str">
        <f t="shared" si="8"/>
        <v>Yes</v>
      </c>
    </row>
    <row r="154" spans="1:11" x14ac:dyDescent="0.3">
      <c r="A154" s="4" t="s">
        <v>2215</v>
      </c>
      <c r="B154" s="43">
        <v>42.83</v>
      </c>
      <c r="C154" s="4" t="str">
        <f t="shared" si="6"/>
        <v>Obesity</v>
      </c>
      <c r="D154" s="4">
        <v>6.04</v>
      </c>
      <c r="E154" s="4" t="str">
        <f t="shared" si="7"/>
        <v>Prediabetes</v>
      </c>
      <c r="F154" s="4" t="s">
        <v>2372</v>
      </c>
      <c r="G154" s="4" t="s">
        <v>2372</v>
      </c>
      <c r="H154" s="4" t="s">
        <v>2372</v>
      </c>
      <c r="I154" s="4" t="s">
        <v>2419</v>
      </c>
      <c r="J154" s="4" t="s">
        <v>2373</v>
      </c>
      <c r="K154" t="str">
        <f t="shared" si="8"/>
        <v>Yes</v>
      </c>
    </row>
    <row r="155" spans="1:11" x14ac:dyDescent="0.3">
      <c r="A155" s="4" t="s">
        <v>2214</v>
      </c>
      <c r="B155" s="43">
        <v>40.15</v>
      </c>
      <c r="C155" s="4" t="str">
        <f t="shared" si="6"/>
        <v>Obesity</v>
      </c>
      <c r="D155" s="4">
        <v>5.76</v>
      </c>
      <c r="E155" s="4" t="str">
        <f t="shared" si="7"/>
        <v>Prediabetes</v>
      </c>
      <c r="F155" s="4" t="s">
        <v>2372</v>
      </c>
      <c r="G155" s="4" t="s">
        <v>2372</v>
      </c>
      <c r="H155" s="4" t="s">
        <v>2372</v>
      </c>
      <c r="I155" s="4" t="s">
        <v>2421</v>
      </c>
      <c r="J155" s="4" t="s">
        <v>2373</v>
      </c>
      <c r="K155" t="str">
        <f t="shared" si="8"/>
        <v>Yes</v>
      </c>
    </row>
    <row r="156" spans="1:11" x14ac:dyDescent="0.3">
      <c r="A156" s="4" t="s">
        <v>2213</v>
      </c>
      <c r="B156" s="43">
        <v>27.8</v>
      </c>
      <c r="C156" s="4" t="str">
        <f t="shared" si="6"/>
        <v>Over Weight</v>
      </c>
      <c r="D156" s="4">
        <v>4.3600000000000003</v>
      </c>
      <c r="E156" s="4" t="str">
        <f t="shared" si="7"/>
        <v>Normal</v>
      </c>
      <c r="F156" s="4" t="s">
        <v>2372</v>
      </c>
      <c r="G156" s="4" t="s">
        <v>2372</v>
      </c>
      <c r="H156" s="4" t="s">
        <v>2373</v>
      </c>
      <c r="I156" s="4" t="s">
        <v>2421</v>
      </c>
      <c r="J156" s="4" t="s">
        <v>2373</v>
      </c>
      <c r="K156" t="str">
        <f t="shared" si="8"/>
        <v>Yes</v>
      </c>
    </row>
    <row r="157" spans="1:11" x14ac:dyDescent="0.3">
      <c r="A157" s="4" t="s">
        <v>2212</v>
      </c>
      <c r="B157" s="43">
        <v>45.81</v>
      </c>
      <c r="C157" s="4" t="str">
        <f t="shared" si="6"/>
        <v>Obesity</v>
      </c>
      <c r="D157" s="4">
        <v>4.76</v>
      </c>
      <c r="E157" s="4" t="str">
        <f t="shared" si="7"/>
        <v>Normal</v>
      </c>
      <c r="F157" s="4" t="s">
        <v>2373</v>
      </c>
      <c r="G157" s="4" t="s">
        <v>2372</v>
      </c>
      <c r="H157" s="4" t="s">
        <v>2373</v>
      </c>
      <c r="I157" s="4" t="s">
        <v>2421</v>
      </c>
      <c r="J157" s="4" t="s">
        <v>2373</v>
      </c>
      <c r="K157" t="str">
        <f t="shared" si="8"/>
        <v>Yes</v>
      </c>
    </row>
    <row r="158" spans="1:11" x14ac:dyDescent="0.3">
      <c r="A158" s="4" t="s">
        <v>2211</v>
      </c>
      <c r="B158" s="43">
        <v>34.43</v>
      </c>
      <c r="C158" s="4" t="str">
        <f t="shared" si="6"/>
        <v>Obesity</v>
      </c>
      <c r="D158" s="4">
        <v>10.82</v>
      </c>
      <c r="E158" s="4" t="str">
        <f t="shared" si="7"/>
        <v>Diabetes</v>
      </c>
      <c r="F158" s="4" t="s">
        <v>2373</v>
      </c>
      <c r="G158" s="4" t="s">
        <v>2372</v>
      </c>
      <c r="H158" s="4" t="s">
        <v>2372</v>
      </c>
      <c r="I158" s="4" t="s">
        <v>2421</v>
      </c>
      <c r="J158" s="4" t="s">
        <v>2373</v>
      </c>
      <c r="K158" t="str">
        <f t="shared" si="8"/>
        <v>Yes</v>
      </c>
    </row>
    <row r="159" spans="1:11" x14ac:dyDescent="0.3">
      <c r="A159" s="4" t="s">
        <v>2210</v>
      </c>
      <c r="B159" s="43">
        <v>41.33</v>
      </c>
      <c r="C159" s="4" t="str">
        <f t="shared" si="6"/>
        <v>Obesity</v>
      </c>
      <c r="D159" s="4">
        <v>4.01</v>
      </c>
      <c r="E159" s="4" t="str">
        <f t="shared" si="7"/>
        <v>Normal</v>
      </c>
      <c r="F159" s="4" t="s">
        <v>2373</v>
      </c>
      <c r="G159" s="4" t="s">
        <v>2372</v>
      </c>
      <c r="H159" s="4" t="s">
        <v>2372</v>
      </c>
      <c r="I159" s="4" t="s">
        <v>2418</v>
      </c>
      <c r="J159" s="4" t="s">
        <v>2373</v>
      </c>
      <c r="K159" t="str">
        <f t="shared" si="8"/>
        <v>Yes</v>
      </c>
    </row>
    <row r="160" spans="1:11" x14ac:dyDescent="0.3">
      <c r="A160" s="4" t="s">
        <v>2209</v>
      </c>
      <c r="B160" s="43">
        <v>31.92</v>
      </c>
      <c r="C160" s="4" t="str">
        <f t="shared" si="6"/>
        <v>Obesity</v>
      </c>
      <c r="D160" s="4">
        <v>5.12</v>
      </c>
      <c r="E160" s="4" t="str">
        <f t="shared" si="7"/>
        <v>Normal</v>
      </c>
      <c r="F160" s="4" t="s">
        <v>2373</v>
      </c>
      <c r="G160" s="4" t="s">
        <v>2372</v>
      </c>
      <c r="H160" s="4" t="s">
        <v>2372</v>
      </c>
      <c r="I160" s="4" t="s">
        <v>2421</v>
      </c>
      <c r="J160" s="4" t="s">
        <v>2373</v>
      </c>
      <c r="K160" t="str">
        <f t="shared" si="8"/>
        <v>Yes</v>
      </c>
    </row>
    <row r="161" spans="1:11" x14ac:dyDescent="0.3">
      <c r="A161" s="4" t="s">
        <v>2208</v>
      </c>
      <c r="B161" s="43">
        <v>39.799999999999997</v>
      </c>
      <c r="C161" s="4" t="str">
        <f t="shared" si="6"/>
        <v>Obesity</v>
      </c>
      <c r="D161" s="4">
        <v>10.54</v>
      </c>
      <c r="E161" s="4" t="str">
        <f t="shared" si="7"/>
        <v>Diabetes</v>
      </c>
      <c r="F161" s="4" t="s">
        <v>2373</v>
      </c>
      <c r="G161" s="4" t="s">
        <v>2372</v>
      </c>
      <c r="H161" s="4" t="s">
        <v>2372</v>
      </c>
      <c r="I161" s="4" t="s">
        <v>2419</v>
      </c>
      <c r="J161" s="4" t="s">
        <v>2373</v>
      </c>
      <c r="K161" t="str">
        <f t="shared" si="8"/>
        <v>Yes</v>
      </c>
    </row>
    <row r="162" spans="1:11" x14ac:dyDescent="0.3">
      <c r="A162" s="4" t="s">
        <v>2207</v>
      </c>
      <c r="B162" s="43">
        <v>42.82</v>
      </c>
      <c r="C162" s="4" t="str">
        <f t="shared" si="6"/>
        <v>Obesity</v>
      </c>
      <c r="D162" s="4">
        <v>4.21</v>
      </c>
      <c r="E162" s="4" t="str">
        <f t="shared" si="7"/>
        <v>Normal</v>
      </c>
      <c r="F162" s="4" t="s">
        <v>2372</v>
      </c>
      <c r="G162" s="4" t="s">
        <v>2372</v>
      </c>
      <c r="H162" s="4" t="s">
        <v>2372</v>
      </c>
      <c r="I162" s="4" t="s">
        <v>2418</v>
      </c>
      <c r="J162" s="4" t="s">
        <v>2373</v>
      </c>
      <c r="K162" t="str">
        <f t="shared" si="8"/>
        <v>Yes</v>
      </c>
    </row>
    <row r="163" spans="1:11" x14ac:dyDescent="0.3">
      <c r="A163" s="4" t="s">
        <v>2206</v>
      </c>
      <c r="B163" s="43">
        <v>33.630000000000003</v>
      </c>
      <c r="C163" s="4" t="str">
        <f t="shared" si="6"/>
        <v>Obesity</v>
      </c>
      <c r="D163" s="4">
        <v>5.42</v>
      </c>
      <c r="E163" s="4" t="str">
        <f t="shared" si="7"/>
        <v>Normal</v>
      </c>
      <c r="F163" s="4" t="s">
        <v>2372</v>
      </c>
      <c r="G163" s="4" t="s">
        <v>2372</v>
      </c>
      <c r="H163" s="4" t="s">
        <v>2372</v>
      </c>
      <c r="I163" s="4" t="s">
        <v>2418</v>
      </c>
      <c r="J163" s="4" t="s">
        <v>2373</v>
      </c>
      <c r="K163" t="str">
        <f t="shared" si="8"/>
        <v>Yes</v>
      </c>
    </row>
    <row r="164" spans="1:11" x14ac:dyDescent="0.3">
      <c r="A164" s="4" t="s">
        <v>2205</v>
      </c>
      <c r="B164" s="43">
        <v>37.07</v>
      </c>
      <c r="C164" s="4" t="str">
        <f t="shared" si="6"/>
        <v>Obesity</v>
      </c>
      <c r="D164" s="4">
        <v>4.28</v>
      </c>
      <c r="E164" s="4" t="str">
        <f t="shared" si="7"/>
        <v>Normal</v>
      </c>
      <c r="F164" s="4" t="s">
        <v>2372</v>
      </c>
      <c r="G164" s="4" t="s">
        <v>2373</v>
      </c>
      <c r="H164" s="4" t="s">
        <v>2372</v>
      </c>
      <c r="I164" s="4" t="s">
        <v>2421</v>
      </c>
      <c r="J164" s="4" t="s">
        <v>2373</v>
      </c>
      <c r="K164" t="str">
        <f t="shared" si="8"/>
        <v>Yes</v>
      </c>
    </row>
    <row r="165" spans="1:11" x14ac:dyDescent="0.3">
      <c r="A165" s="4" t="s">
        <v>2204</v>
      </c>
      <c r="B165" s="43">
        <v>35.625</v>
      </c>
      <c r="C165" s="4" t="str">
        <f t="shared" si="6"/>
        <v>Obesity</v>
      </c>
      <c r="D165" s="4">
        <v>8.9</v>
      </c>
      <c r="E165" s="4" t="str">
        <f t="shared" si="7"/>
        <v>Diabetes</v>
      </c>
      <c r="F165" s="4" t="s">
        <v>2372</v>
      </c>
      <c r="G165" s="4" t="s">
        <v>2372</v>
      </c>
      <c r="H165" s="4" t="s">
        <v>2372</v>
      </c>
      <c r="I165" s="4" t="s">
        <v>2418</v>
      </c>
      <c r="J165" s="4" t="s">
        <v>2373</v>
      </c>
      <c r="K165" t="str">
        <f t="shared" si="8"/>
        <v>Yes</v>
      </c>
    </row>
    <row r="166" spans="1:11" x14ac:dyDescent="0.3">
      <c r="A166" s="4" t="s">
        <v>2203</v>
      </c>
      <c r="B166" s="43">
        <v>42.69</v>
      </c>
      <c r="C166" s="4" t="str">
        <f t="shared" si="6"/>
        <v>Obesity</v>
      </c>
      <c r="D166" s="4">
        <v>4.8899999999999997</v>
      </c>
      <c r="E166" s="4" t="str">
        <f t="shared" si="7"/>
        <v>Normal</v>
      </c>
      <c r="F166" s="4" t="s">
        <v>2372</v>
      </c>
      <c r="G166" s="4" t="s">
        <v>2372</v>
      </c>
      <c r="H166" s="4" t="s">
        <v>2373</v>
      </c>
      <c r="I166" s="4" t="s">
        <v>2421</v>
      </c>
      <c r="J166" s="4" t="s">
        <v>2373</v>
      </c>
      <c r="K166" t="str">
        <f t="shared" si="8"/>
        <v>Yes</v>
      </c>
    </row>
    <row r="167" spans="1:11" x14ac:dyDescent="0.3">
      <c r="A167" s="4" t="s">
        <v>2202</v>
      </c>
      <c r="B167" s="43">
        <v>37.869999999999997</v>
      </c>
      <c r="C167" s="4" t="str">
        <f t="shared" si="6"/>
        <v>Obesity</v>
      </c>
      <c r="D167" s="4">
        <v>4.29</v>
      </c>
      <c r="E167" s="4" t="str">
        <f t="shared" si="7"/>
        <v>Normal</v>
      </c>
      <c r="F167" s="4" t="s">
        <v>2373</v>
      </c>
      <c r="G167" s="4" t="s">
        <v>2372</v>
      </c>
      <c r="H167" s="4" t="s">
        <v>2373</v>
      </c>
      <c r="I167" s="4" t="s">
        <v>2421</v>
      </c>
      <c r="J167" s="4" t="s">
        <v>2373</v>
      </c>
      <c r="K167" t="str">
        <f t="shared" si="8"/>
        <v>Yes</v>
      </c>
    </row>
    <row r="168" spans="1:11" x14ac:dyDescent="0.3">
      <c r="A168" s="4" t="s">
        <v>2201</v>
      </c>
      <c r="B168" s="43">
        <v>40.61</v>
      </c>
      <c r="C168" s="4" t="str">
        <f t="shared" si="6"/>
        <v>Obesity</v>
      </c>
      <c r="D168" s="4">
        <v>8</v>
      </c>
      <c r="E168" s="4" t="str">
        <f t="shared" si="7"/>
        <v>Diabetes</v>
      </c>
      <c r="F168" s="4" t="s">
        <v>2373</v>
      </c>
      <c r="G168" s="4" t="s">
        <v>2372</v>
      </c>
      <c r="H168" s="4" t="s">
        <v>2372</v>
      </c>
      <c r="I168" s="4" t="s">
        <v>2421</v>
      </c>
      <c r="J168" s="4" t="s">
        <v>2373</v>
      </c>
      <c r="K168" t="str">
        <f t="shared" si="8"/>
        <v>Yes</v>
      </c>
    </row>
    <row r="169" spans="1:11" x14ac:dyDescent="0.3">
      <c r="A169" s="4" t="s">
        <v>2200</v>
      </c>
      <c r="B169" s="43">
        <v>30.78</v>
      </c>
      <c r="C169" s="4" t="str">
        <f t="shared" si="6"/>
        <v>Obesity</v>
      </c>
      <c r="D169" s="4">
        <v>4.67</v>
      </c>
      <c r="E169" s="4" t="str">
        <f t="shared" si="7"/>
        <v>Normal</v>
      </c>
      <c r="F169" s="4" t="s">
        <v>2373</v>
      </c>
      <c r="G169" s="4" t="s">
        <v>2372</v>
      </c>
      <c r="H169" s="4" t="s">
        <v>2372</v>
      </c>
      <c r="I169" s="4" t="s">
        <v>2418</v>
      </c>
      <c r="J169" s="4" t="s">
        <v>2373</v>
      </c>
      <c r="K169" t="str">
        <f t="shared" si="8"/>
        <v>Yes</v>
      </c>
    </row>
    <row r="170" spans="1:11" x14ac:dyDescent="0.3">
      <c r="A170" s="4" t="s">
        <v>2199</v>
      </c>
      <c r="B170" s="43">
        <v>49.49</v>
      </c>
      <c r="C170" s="4" t="str">
        <f t="shared" si="6"/>
        <v>Obesity</v>
      </c>
      <c r="D170" s="4">
        <v>4.5</v>
      </c>
      <c r="E170" s="4" t="str">
        <f t="shared" si="7"/>
        <v>Normal</v>
      </c>
      <c r="F170" s="4" t="s">
        <v>2372</v>
      </c>
      <c r="G170" s="4" t="s">
        <v>2372</v>
      </c>
      <c r="H170" s="4" t="s">
        <v>2372</v>
      </c>
      <c r="I170" s="4" t="s">
        <v>2418</v>
      </c>
      <c r="J170" s="4" t="s">
        <v>2373</v>
      </c>
      <c r="K170" t="str">
        <f t="shared" si="8"/>
        <v>Yes</v>
      </c>
    </row>
    <row r="171" spans="1:11" x14ac:dyDescent="0.3">
      <c r="A171" s="4" t="s">
        <v>2198</v>
      </c>
      <c r="B171" s="43">
        <v>37.619999999999997</v>
      </c>
      <c r="C171" s="4" t="str">
        <f t="shared" si="6"/>
        <v>Obesity</v>
      </c>
      <c r="D171" s="4">
        <v>6.32</v>
      </c>
      <c r="E171" s="4" t="str">
        <f t="shared" si="7"/>
        <v>Prediabetes</v>
      </c>
      <c r="F171" s="4" t="s">
        <v>2373</v>
      </c>
      <c r="G171" s="4" t="s">
        <v>2373</v>
      </c>
      <c r="H171" s="4" t="s">
        <v>2372</v>
      </c>
      <c r="I171" s="4" t="s">
        <v>2419</v>
      </c>
      <c r="J171" s="4" t="s">
        <v>2373</v>
      </c>
      <c r="K171" t="str">
        <f t="shared" si="8"/>
        <v>Yes</v>
      </c>
    </row>
    <row r="172" spans="1:11" x14ac:dyDescent="0.3">
      <c r="A172" s="4" t="s">
        <v>2197</v>
      </c>
      <c r="B172" s="43">
        <v>36.08</v>
      </c>
      <c r="C172" s="4" t="str">
        <f t="shared" si="6"/>
        <v>Obesity</v>
      </c>
      <c r="D172" s="4">
        <v>6.1</v>
      </c>
      <c r="E172" s="4" t="str">
        <f t="shared" si="7"/>
        <v>Prediabetes</v>
      </c>
      <c r="F172" s="4" t="s">
        <v>2373</v>
      </c>
      <c r="G172" s="4" t="s">
        <v>2372</v>
      </c>
      <c r="H172" s="4" t="s">
        <v>2372</v>
      </c>
      <c r="I172" s="4" t="s">
        <v>2421</v>
      </c>
      <c r="J172" s="4" t="s">
        <v>2373</v>
      </c>
      <c r="K172" t="str">
        <f t="shared" si="8"/>
        <v>Yes</v>
      </c>
    </row>
    <row r="173" spans="1:11" x14ac:dyDescent="0.3">
      <c r="A173" s="4" t="s">
        <v>2196</v>
      </c>
      <c r="B173" s="43">
        <v>33.5</v>
      </c>
      <c r="C173" s="4" t="str">
        <f t="shared" si="6"/>
        <v>Obesity</v>
      </c>
      <c r="D173" s="4">
        <v>5.4</v>
      </c>
      <c r="E173" s="4" t="str">
        <f t="shared" si="7"/>
        <v>Normal</v>
      </c>
      <c r="F173" s="4" t="s">
        <v>2372</v>
      </c>
      <c r="G173" s="4" t="s">
        <v>2372</v>
      </c>
      <c r="H173" s="4" t="s">
        <v>2372</v>
      </c>
      <c r="I173" s="4" t="s">
        <v>2418</v>
      </c>
      <c r="J173" s="4" t="s">
        <v>2373</v>
      </c>
      <c r="K173" t="str">
        <f t="shared" si="8"/>
        <v>Yes</v>
      </c>
    </row>
    <row r="174" spans="1:11" x14ac:dyDescent="0.3">
      <c r="A174" s="4" t="s">
        <v>2195</v>
      </c>
      <c r="B174" s="43">
        <v>47.46</v>
      </c>
      <c r="C174" s="4" t="str">
        <f t="shared" si="6"/>
        <v>Obesity</v>
      </c>
      <c r="D174" s="4">
        <v>6.24</v>
      </c>
      <c r="E174" s="4" t="str">
        <f t="shared" si="7"/>
        <v>Prediabetes</v>
      </c>
      <c r="F174" s="4" t="s">
        <v>2373</v>
      </c>
      <c r="G174" s="4" t="s">
        <v>2372</v>
      </c>
      <c r="H174" s="4" t="s">
        <v>2372</v>
      </c>
      <c r="I174" s="4" t="s">
        <v>2421</v>
      </c>
      <c r="J174" s="4" t="s">
        <v>2373</v>
      </c>
      <c r="K174" t="str">
        <f t="shared" si="8"/>
        <v>Yes</v>
      </c>
    </row>
    <row r="175" spans="1:11" x14ac:dyDescent="0.3">
      <c r="A175" s="4" t="s">
        <v>2194</v>
      </c>
      <c r="B175" s="43">
        <v>49.24</v>
      </c>
      <c r="C175" s="4" t="str">
        <f t="shared" si="6"/>
        <v>Obesity</v>
      </c>
      <c r="D175" s="4">
        <v>4.45</v>
      </c>
      <c r="E175" s="4" t="str">
        <f t="shared" si="7"/>
        <v>Normal</v>
      </c>
      <c r="F175" s="4" t="s">
        <v>2372</v>
      </c>
      <c r="G175" s="4" t="s">
        <v>2372</v>
      </c>
      <c r="H175" s="4" t="s">
        <v>2372</v>
      </c>
      <c r="I175" s="4" t="s">
        <v>2418</v>
      </c>
      <c r="J175" s="4" t="s">
        <v>2373</v>
      </c>
      <c r="K175" t="str">
        <f t="shared" si="8"/>
        <v>Yes</v>
      </c>
    </row>
    <row r="176" spans="1:11" x14ac:dyDescent="0.3">
      <c r="A176" s="4" t="s">
        <v>2193</v>
      </c>
      <c r="B176" s="43">
        <v>54.4</v>
      </c>
      <c r="C176" s="4" t="str">
        <f t="shared" si="6"/>
        <v>Obesity</v>
      </c>
      <c r="D176" s="4">
        <v>5.22</v>
      </c>
      <c r="E176" s="4" t="str">
        <f t="shared" si="7"/>
        <v>Normal</v>
      </c>
      <c r="F176" s="4" t="s">
        <v>2372</v>
      </c>
      <c r="G176" s="4" t="s">
        <v>2372</v>
      </c>
      <c r="H176" s="4" t="s">
        <v>2372</v>
      </c>
      <c r="I176" s="4" t="s">
        <v>2421</v>
      </c>
      <c r="J176" s="4" t="s">
        <v>2373</v>
      </c>
      <c r="K176" t="str">
        <f t="shared" si="8"/>
        <v>Yes</v>
      </c>
    </row>
    <row r="177" spans="1:11" x14ac:dyDescent="0.3">
      <c r="A177" s="4" t="s">
        <v>2192</v>
      </c>
      <c r="B177" s="43">
        <v>35.53</v>
      </c>
      <c r="C177" s="4" t="str">
        <f t="shared" si="6"/>
        <v>Obesity</v>
      </c>
      <c r="D177" s="4">
        <v>4.6100000000000003</v>
      </c>
      <c r="E177" s="4" t="str">
        <f t="shared" si="7"/>
        <v>Normal</v>
      </c>
      <c r="F177" s="4" t="s">
        <v>2372</v>
      </c>
      <c r="G177" s="4" t="s">
        <v>2372</v>
      </c>
      <c r="H177" s="4" t="s">
        <v>2372</v>
      </c>
      <c r="I177" s="4" t="s">
        <v>2421</v>
      </c>
      <c r="J177" s="4" t="s">
        <v>2373</v>
      </c>
      <c r="K177" t="str">
        <f t="shared" si="8"/>
        <v>Yes</v>
      </c>
    </row>
    <row r="178" spans="1:11" x14ac:dyDescent="0.3">
      <c r="A178" s="4" t="s">
        <v>2191</v>
      </c>
      <c r="B178" s="43">
        <v>39.729999999999997</v>
      </c>
      <c r="C178" s="4" t="str">
        <f t="shared" si="6"/>
        <v>Obesity</v>
      </c>
      <c r="D178" s="4">
        <v>6.24</v>
      </c>
      <c r="E178" s="4" t="str">
        <f t="shared" si="7"/>
        <v>Prediabetes</v>
      </c>
      <c r="F178" s="4" t="s">
        <v>2372</v>
      </c>
      <c r="G178" s="4" t="s">
        <v>2372</v>
      </c>
      <c r="H178" s="4" t="s">
        <v>2372</v>
      </c>
      <c r="I178" s="4" t="s">
        <v>2418</v>
      </c>
      <c r="J178" s="4" t="s">
        <v>2373</v>
      </c>
      <c r="K178" t="str">
        <f t="shared" si="8"/>
        <v>Yes</v>
      </c>
    </row>
    <row r="179" spans="1:11" x14ac:dyDescent="0.3">
      <c r="A179" s="4" t="s">
        <v>2190</v>
      </c>
      <c r="B179" s="43">
        <v>35.68</v>
      </c>
      <c r="C179" s="4" t="str">
        <f t="shared" si="6"/>
        <v>Obesity</v>
      </c>
      <c r="D179" s="4">
        <v>10.039999999999999</v>
      </c>
      <c r="E179" s="4" t="str">
        <f t="shared" si="7"/>
        <v>Diabetes</v>
      </c>
      <c r="F179" s="4" t="s">
        <v>2372</v>
      </c>
      <c r="G179" s="4" t="s">
        <v>2372</v>
      </c>
      <c r="H179" s="4" t="s">
        <v>2372</v>
      </c>
      <c r="I179" s="4" t="s">
        <v>2418</v>
      </c>
      <c r="J179" s="4" t="s">
        <v>2373</v>
      </c>
      <c r="K179" t="str">
        <f t="shared" si="8"/>
        <v>Yes</v>
      </c>
    </row>
    <row r="180" spans="1:11" x14ac:dyDescent="0.3">
      <c r="A180" s="4" t="s">
        <v>2189</v>
      </c>
      <c r="B180" s="43">
        <v>48.86</v>
      </c>
      <c r="C180" s="4" t="str">
        <f t="shared" si="6"/>
        <v>Obesity</v>
      </c>
      <c r="D180" s="4">
        <v>6.09</v>
      </c>
      <c r="E180" s="4" t="str">
        <f t="shared" si="7"/>
        <v>Prediabetes</v>
      </c>
      <c r="F180" s="4" t="s">
        <v>2372</v>
      </c>
      <c r="G180" s="4" t="s">
        <v>2372</v>
      </c>
      <c r="H180" s="4" t="s">
        <v>2372</v>
      </c>
      <c r="I180" s="4" t="s">
        <v>2418</v>
      </c>
      <c r="J180" s="4" t="s">
        <v>2373</v>
      </c>
      <c r="K180" t="str">
        <f t="shared" si="8"/>
        <v>Yes</v>
      </c>
    </row>
    <row r="181" spans="1:11" x14ac:dyDescent="0.3">
      <c r="A181" s="4" t="s">
        <v>2188</v>
      </c>
      <c r="B181" s="43">
        <v>34.799999999999997</v>
      </c>
      <c r="C181" s="4" t="str">
        <f t="shared" si="6"/>
        <v>Obesity</v>
      </c>
      <c r="D181" s="4">
        <v>11.4</v>
      </c>
      <c r="E181" s="4" t="str">
        <f t="shared" si="7"/>
        <v>Diabetes</v>
      </c>
      <c r="F181" s="4" t="s">
        <v>2373</v>
      </c>
      <c r="G181" s="4" t="s">
        <v>2372</v>
      </c>
      <c r="H181" s="4" t="s">
        <v>2373</v>
      </c>
      <c r="I181" s="4" t="s">
        <v>2421</v>
      </c>
      <c r="J181" s="4" t="s">
        <v>2372</v>
      </c>
      <c r="K181" t="str">
        <f t="shared" si="8"/>
        <v>No</v>
      </c>
    </row>
    <row r="182" spans="1:11" x14ac:dyDescent="0.3">
      <c r="A182" s="4" t="s">
        <v>2187</v>
      </c>
      <c r="B182" s="43">
        <v>32.49</v>
      </c>
      <c r="C182" s="4" t="str">
        <f t="shared" si="6"/>
        <v>Obesity</v>
      </c>
      <c r="D182" s="4">
        <v>4.29</v>
      </c>
      <c r="E182" s="4" t="str">
        <f t="shared" si="7"/>
        <v>Normal</v>
      </c>
      <c r="F182" s="4" t="s">
        <v>2372</v>
      </c>
      <c r="G182" s="4" t="s">
        <v>2372</v>
      </c>
      <c r="H182" s="4" t="s">
        <v>2373</v>
      </c>
      <c r="I182" s="4" t="s">
        <v>2421</v>
      </c>
      <c r="J182" s="4" t="s">
        <v>2373</v>
      </c>
      <c r="K182" t="str">
        <f t="shared" si="8"/>
        <v>Yes</v>
      </c>
    </row>
    <row r="183" spans="1:11" x14ac:dyDescent="0.3">
      <c r="A183" s="4" t="s">
        <v>2186</v>
      </c>
      <c r="B183" s="43">
        <v>39</v>
      </c>
      <c r="C183" s="4" t="str">
        <f t="shared" si="6"/>
        <v>Obesity</v>
      </c>
      <c r="D183" s="4">
        <v>5.7</v>
      </c>
      <c r="E183" s="4" t="str">
        <f t="shared" si="7"/>
        <v>Prediabetes</v>
      </c>
      <c r="F183" s="4" t="s">
        <v>2372</v>
      </c>
      <c r="G183" s="4" t="s">
        <v>2372</v>
      </c>
      <c r="H183" s="4" t="s">
        <v>2372</v>
      </c>
      <c r="I183" s="4" t="s">
        <v>2419</v>
      </c>
      <c r="J183" s="4" t="s">
        <v>2373</v>
      </c>
      <c r="K183" t="str">
        <f t="shared" si="8"/>
        <v>Yes</v>
      </c>
    </row>
    <row r="184" spans="1:11" x14ac:dyDescent="0.3">
      <c r="A184" s="4" t="s">
        <v>2185</v>
      </c>
      <c r="B184" s="43">
        <v>35.299999999999997</v>
      </c>
      <c r="C184" s="4" t="str">
        <f t="shared" si="6"/>
        <v>Obesity</v>
      </c>
      <c r="D184" s="4">
        <v>6.09</v>
      </c>
      <c r="E184" s="4" t="str">
        <f t="shared" si="7"/>
        <v>Prediabetes</v>
      </c>
      <c r="F184" s="4" t="s">
        <v>2372</v>
      </c>
      <c r="G184" s="4" t="s">
        <v>2372</v>
      </c>
      <c r="H184" s="4" t="s">
        <v>2372</v>
      </c>
      <c r="I184" s="4" t="s">
        <v>2421</v>
      </c>
      <c r="J184" s="4" t="s">
        <v>2373</v>
      </c>
      <c r="K184" t="str">
        <f t="shared" si="8"/>
        <v>Yes</v>
      </c>
    </row>
    <row r="185" spans="1:11" x14ac:dyDescent="0.3">
      <c r="A185" s="4" t="s">
        <v>2184</v>
      </c>
      <c r="B185" s="43">
        <v>33.42</v>
      </c>
      <c r="C185" s="4" t="str">
        <f t="shared" si="6"/>
        <v>Obesity</v>
      </c>
      <c r="D185" s="4">
        <v>10.67</v>
      </c>
      <c r="E185" s="4" t="str">
        <f t="shared" si="7"/>
        <v>Diabetes</v>
      </c>
      <c r="F185" s="4" t="s">
        <v>2372</v>
      </c>
      <c r="G185" s="4" t="s">
        <v>2372</v>
      </c>
      <c r="H185" s="4" t="s">
        <v>2372</v>
      </c>
      <c r="I185" s="4" t="s">
        <v>2418</v>
      </c>
      <c r="J185" s="4" t="s">
        <v>2373</v>
      </c>
      <c r="K185" t="str">
        <f t="shared" si="8"/>
        <v>Yes</v>
      </c>
    </row>
    <row r="186" spans="1:11" x14ac:dyDescent="0.3">
      <c r="A186" s="4" t="s">
        <v>2183</v>
      </c>
      <c r="B186" s="43">
        <v>37.18</v>
      </c>
      <c r="C186" s="4" t="str">
        <f t="shared" si="6"/>
        <v>Obesity</v>
      </c>
      <c r="D186" s="4">
        <v>6.75</v>
      </c>
      <c r="E186" s="4" t="str">
        <f t="shared" si="7"/>
        <v>Diabetes</v>
      </c>
      <c r="F186" s="4" t="s">
        <v>2373</v>
      </c>
      <c r="G186" s="4" t="s">
        <v>2372</v>
      </c>
      <c r="H186" s="4" t="s">
        <v>2372</v>
      </c>
      <c r="I186" s="4" t="s">
        <v>2419</v>
      </c>
      <c r="J186" s="4" t="s">
        <v>2373</v>
      </c>
      <c r="K186" t="str">
        <f t="shared" si="8"/>
        <v>Yes</v>
      </c>
    </row>
    <row r="187" spans="1:11" x14ac:dyDescent="0.3">
      <c r="A187" s="4" t="s">
        <v>2182</v>
      </c>
      <c r="B187" s="43">
        <v>33.33</v>
      </c>
      <c r="C187" s="4" t="str">
        <f t="shared" si="6"/>
        <v>Obesity</v>
      </c>
      <c r="D187" s="4">
        <v>9.26</v>
      </c>
      <c r="E187" s="4" t="str">
        <f t="shared" si="7"/>
        <v>Diabetes</v>
      </c>
      <c r="F187" s="4" t="s">
        <v>2373</v>
      </c>
      <c r="G187" s="4" t="s">
        <v>2372</v>
      </c>
      <c r="H187" s="4" t="s">
        <v>2372</v>
      </c>
      <c r="I187" s="4" t="s">
        <v>2419</v>
      </c>
      <c r="J187" s="4" t="s">
        <v>2372</v>
      </c>
      <c r="K187" t="str">
        <f t="shared" si="8"/>
        <v>No</v>
      </c>
    </row>
    <row r="188" spans="1:11" x14ac:dyDescent="0.3">
      <c r="A188" s="4" t="s">
        <v>2181</v>
      </c>
      <c r="B188" s="43">
        <v>53.21</v>
      </c>
      <c r="C188" s="4" t="str">
        <f t="shared" si="6"/>
        <v>Obesity</v>
      </c>
      <c r="D188" s="4">
        <v>4.2699999999999996</v>
      </c>
      <c r="E188" s="4" t="str">
        <f t="shared" si="7"/>
        <v>Normal</v>
      </c>
      <c r="F188" s="4" t="s">
        <v>2372</v>
      </c>
      <c r="G188" s="4" t="s">
        <v>2372</v>
      </c>
      <c r="H188" s="4" t="s">
        <v>2372</v>
      </c>
      <c r="I188" s="4" t="s">
        <v>2421</v>
      </c>
      <c r="J188" s="4" t="s">
        <v>2373</v>
      </c>
      <c r="K188" t="str">
        <f t="shared" si="8"/>
        <v>Yes</v>
      </c>
    </row>
    <row r="189" spans="1:11" x14ac:dyDescent="0.3">
      <c r="A189" s="4" t="s">
        <v>2180</v>
      </c>
      <c r="B189" s="43">
        <v>38.729999999999997</v>
      </c>
      <c r="C189" s="4" t="str">
        <f t="shared" si="6"/>
        <v>Obesity</v>
      </c>
      <c r="D189" s="4">
        <v>11.51</v>
      </c>
      <c r="E189" s="4" t="str">
        <f t="shared" si="7"/>
        <v>Diabetes</v>
      </c>
      <c r="F189" s="4" t="s">
        <v>2372</v>
      </c>
      <c r="G189" s="4" t="s">
        <v>2372</v>
      </c>
      <c r="H189" s="4" t="s">
        <v>2372</v>
      </c>
      <c r="I189" s="4" t="s">
        <v>2419</v>
      </c>
      <c r="J189" s="4" t="s">
        <v>2373</v>
      </c>
      <c r="K189" t="str">
        <f t="shared" si="8"/>
        <v>Yes</v>
      </c>
    </row>
    <row r="190" spans="1:11" x14ac:dyDescent="0.3">
      <c r="A190" s="4" t="s">
        <v>2179</v>
      </c>
      <c r="B190" s="43">
        <v>29.73</v>
      </c>
      <c r="C190" s="4" t="str">
        <f t="shared" si="6"/>
        <v>Over Weight</v>
      </c>
      <c r="D190" s="4">
        <v>7.22</v>
      </c>
      <c r="E190" s="4" t="str">
        <f t="shared" si="7"/>
        <v>Diabetes</v>
      </c>
      <c r="F190" s="4" t="s">
        <v>2372</v>
      </c>
      <c r="G190" s="4" t="s">
        <v>2372</v>
      </c>
      <c r="H190" s="4" t="s">
        <v>2372</v>
      </c>
      <c r="I190" s="4" t="s">
        <v>2418</v>
      </c>
      <c r="J190" s="4" t="s">
        <v>2373</v>
      </c>
      <c r="K190" t="str">
        <f t="shared" si="8"/>
        <v>Yes</v>
      </c>
    </row>
    <row r="191" spans="1:11" x14ac:dyDescent="0.3">
      <c r="A191" s="4" t="s">
        <v>2178</v>
      </c>
      <c r="B191" s="43">
        <v>34.700000000000003</v>
      </c>
      <c r="C191" s="4" t="str">
        <f t="shared" si="6"/>
        <v>Obesity</v>
      </c>
      <c r="D191" s="4">
        <v>4.37</v>
      </c>
      <c r="E191" s="4" t="str">
        <f t="shared" si="7"/>
        <v>Normal</v>
      </c>
      <c r="F191" s="4" t="s">
        <v>2372</v>
      </c>
      <c r="G191" s="4" t="s">
        <v>2372</v>
      </c>
      <c r="H191" s="4" t="s">
        <v>2373</v>
      </c>
      <c r="I191" s="4" t="s">
        <v>2421</v>
      </c>
      <c r="J191" s="4" t="s">
        <v>2373</v>
      </c>
      <c r="K191" t="str">
        <f t="shared" si="8"/>
        <v>Yes</v>
      </c>
    </row>
    <row r="192" spans="1:11" x14ac:dyDescent="0.3">
      <c r="A192" s="4" t="s">
        <v>2177</v>
      </c>
      <c r="B192" s="43">
        <v>38.28</v>
      </c>
      <c r="C192" s="4" t="str">
        <f t="shared" si="6"/>
        <v>Obesity</v>
      </c>
      <c r="D192" s="4">
        <v>11.56</v>
      </c>
      <c r="E192" s="4" t="str">
        <f t="shared" si="7"/>
        <v>Diabetes</v>
      </c>
      <c r="F192" s="4" t="s">
        <v>2373</v>
      </c>
      <c r="G192" s="4" t="s">
        <v>2372</v>
      </c>
      <c r="H192" s="4" t="s">
        <v>2372</v>
      </c>
      <c r="I192" s="4" t="s">
        <v>2421</v>
      </c>
      <c r="J192" s="4" t="s">
        <v>2373</v>
      </c>
      <c r="K192" t="str">
        <f t="shared" si="8"/>
        <v>Yes</v>
      </c>
    </row>
    <row r="193" spans="1:11" x14ac:dyDescent="0.3">
      <c r="A193" s="4" t="s">
        <v>2176</v>
      </c>
      <c r="B193" s="43">
        <v>33.57</v>
      </c>
      <c r="C193" s="4" t="str">
        <f t="shared" si="6"/>
        <v>Obesity</v>
      </c>
      <c r="D193" s="4">
        <v>8.82</v>
      </c>
      <c r="E193" s="4" t="str">
        <f t="shared" si="7"/>
        <v>Diabetes</v>
      </c>
      <c r="F193" s="4" t="s">
        <v>2373</v>
      </c>
      <c r="G193" s="4" t="s">
        <v>2372</v>
      </c>
      <c r="H193" s="4" t="s">
        <v>2372</v>
      </c>
      <c r="I193" s="4" t="s">
        <v>2418</v>
      </c>
      <c r="J193" s="4" t="s">
        <v>2373</v>
      </c>
      <c r="K193" t="str">
        <f t="shared" si="8"/>
        <v>Yes</v>
      </c>
    </row>
    <row r="194" spans="1:11" x14ac:dyDescent="0.3">
      <c r="A194" s="4" t="s">
        <v>2175</v>
      </c>
      <c r="B194" s="43">
        <v>52.06</v>
      </c>
      <c r="C194" s="4" t="str">
        <f t="shared" si="6"/>
        <v>Obesity</v>
      </c>
      <c r="D194" s="4">
        <v>4.6900000000000004</v>
      </c>
      <c r="E194" s="4" t="str">
        <f t="shared" si="7"/>
        <v>Normal</v>
      </c>
      <c r="F194" s="4" t="s">
        <v>2372</v>
      </c>
      <c r="G194" s="4" t="s">
        <v>2372</v>
      </c>
      <c r="H194" s="4" t="s">
        <v>2372</v>
      </c>
      <c r="I194" s="4" t="s">
        <v>2421</v>
      </c>
      <c r="J194" s="4" t="s">
        <v>2373</v>
      </c>
      <c r="K194" t="str">
        <f t="shared" si="8"/>
        <v>Yes</v>
      </c>
    </row>
    <row r="195" spans="1:11" x14ac:dyDescent="0.3">
      <c r="A195" s="4" t="s">
        <v>2174</v>
      </c>
      <c r="B195" s="43">
        <v>38.17</v>
      </c>
      <c r="C195" s="4" t="str">
        <f t="shared" ref="C195:C258" si="9">IF(B195&lt;18.5,"Under Weight",IF(B195&lt;25,"Normal Weight",IF(B195&lt;30,"Over Weight","Obesity")))</f>
        <v>Obesity</v>
      </c>
      <c r="D195" s="4">
        <v>4.53</v>
      </c>
      <c r="E195" s="4" t="str">
        <f t="shared" ref="E195:E258" si="10">IF(D195&lt;5.7,"Normal",IF(D195&lt;6.4,"Prediabetes","Diabetes"))</f>
        <v>Normal</v>
      </c>
      <c r="F195" s="4" t="s">
        <v>2372</v>
      </c>
      <c r="G195" s="4" t="s">
        <v>2373</v>
      </c>
      <c r="H195" s="4" t="s">
        <v>2372</v>
      </c>
      <c r="I195" s="4" t="s">
        <v>2421</v>
      </c>
      <c r="J195" s="4" t="s">
        <v>2373</v>
      </c>
      <c r="K195" t="str">
        <f t="shared" ref="K195:K258" si="11">IF(J195="?","No",J195)</f>
        <v>Yes</v>
      </c>
    </row>
    <row r="196" spans="1:11" x14ac:dyDescent="0.3">
      <c r="A196" s="4" t="s">
        <v>2173</v>
      </c>
      <c r="B196" s="43">
        <v>36.954999999999998</v>
      </c>
      <c r="C196" s="4" t="str">
        <f t="shared" si="9"/>
        <v>Obesity</v>
      </c>
      <c r="D196" s="4">
        <v>5.84</v>
      </c>
      <c r="E196" s="4" t="str">
        <f t="shared" si="10"/>
        <v>Prediabetes</v>
      </c>
      <c r="F196" s="4" t="s">
        <v>2372</v>
      </c>
      <c r="G196" s="4" t="s">
        <v>2372</v>
      </c>
      <c r="H196" s="4" t="s">
        <v>2373</v>
      </c>
      <c r="I196" s="4" t="s">
        <v>2421</v>
      </c>
      <c r="J196" s="4" t="s">
        <v>2373</v>
      </c>
      <c r="K196" t="str">
        <f t="shared" si="11"/>
        <v>Yes</v>
      </c>
    </row>
    <row r="197" spans="1:11" x14ac:dyDescent="0.3">
      <c r="A197" s="4" t="s">
        <v>2172</v>
      </c>
      <c r="B197" s="43">
        <v>34.4</v>
      </c>
      <c r="C197" s="4" t="str">
        <f t="shared" si="9"/>
        <v>Obesity</v>
      </c>
      <c r="D197" s="4">
        <v>4.9000000000000004</v>
      </c>
      <c r="E197" s="4" t="str">
        <f t="shared" si="10"/>
        <v>Normal</v>
      </c>
      <c r="F197" s="4" t="s">
        <v>2372</v>
      </c>
      <c r="G197" s="4" t="s">
        <v>2372</v>
      </c>
      <c r="H197" s="4" t="s">
        <v>2373</v>
      </c>
      <c r="I197" s="4" t="s">
        <v>2421</v>
      </c>
      <c r="J197" s="4" t="s">
        <v>2373</v>
      </c>
      <c r="K197" t="str">
        <f t="shared" si="11"/>
        <v>Yes</v>
      </c>
    </row>
    <row r="198" spans="1:11" x14ac:dyDescent="0.3">
      <c r="A198" s="4" t="s">
        <v>2171</v>
      </c>
      <c r="B198" s="43">
        <v>31.73</v>
      </c>
      <c r="C198" s="4" t="str">
        <f t="shared" si="9"/>
        <v>Obesity</v>
      </c>
      <c r="D198" s="4">
        <v>4.3</v>
      </c>
      <c r="E198" s="4" t="str">
        <f t="shared" si="10"/>
        <v>Normal</v>
      </c>
      <c r="F198" s="4" t="s">
        <v>2372</v>
      </c>
      <c r="G198" s="4" t="s">
        <v>2372</v>
      </c>
      <c r="H198" s="4" t="s">
        <v>2372</v>
      </c>
      <c r="I198" s="4" t="s">
        <v>2418</v>
      </c>
      <c r="J198" s="4" t="s">
        <v>2373</v>
      </c>
      <c r="K198" t="str">
        <f t="shared" si="11"/>
        <v>Yes</v>
      </c>
    </row>
    <row r="199" spans="1:11" x14ac:dyDescent="0.3">
      <c r="A199" s="4" t="s">
        <v>2170</v>
      </c>
      <c r="B199" s="43">
        <v>36.64</v>
      </c>
      <c r="C199" s="4" t="str">
        <f t="shared" si="9"/>
        <v>Obesity</v>
      </c>
      <c r="D199" s="4">
        <v>11.34</v>
      </c>
      <c r="E199" s="4" t="str">
        <f t="shared" si="10"/>
        <v>Diabetes</v>
      </c>
      <c r="F199" s="4" t="s">
        <v>2372</v>
      </c>
      <c r="G199" s="4" t="s">
        <v>2372</v>
      </c>
      <c r="H199" s="4" t="s">
        <v>2372</v>
      </c>
      <c r="I199" s="4" t="s">
        <v>2418</v>
      </c>
      <c r="J199" s="4" t="s">
        <v>2373</v>
      </c>
      <c r="K199" t="str">
        <f t="shared" si="11"/>
        <v>Yes</v>
      </c>
    </row>
    <row r="200" spans="1:11" x14ac:dyDescent="0.3">
      <c r="A200" s="4" t="s">
        <v>2169</v>
      </c>
      <c r="B200" s="43">
        <v>36.85</v>
      </c>
      <c r="C200" s="4" t="str">
        <f t="shared" si="9"/>
        <v>Obesity</v>
      </c>
      <c r="D200" s="4">
        <v>5.88</v>
      </c>
      <c r="E200" s="4" t="str">
        <f t="shared" si="10"/>
        <v>Prediabetes</v>
      </c>
      <c r="F200" s="4" t="s">
        <v>2372</v>
      </c>
      <c r="G200" s="4" t="s">
        <v>2373</v>
      </c>
      <c r="H200" s="4" t="s">
        <v>2372</v>
      </c>
      <c r="I200" s="4" t="s">
        <v>2421</v>
      </c>
      <c r="J200" s="4" t="s">
        <v>2373</v>
      </c>
      <c r="K200" t="str">
        <f t="shared" si="11"/>
        <v>Yes</v>
      </c>
    </row>
    <row r="201" spans="1:11" x14ac:dyDescent="0.3">
      <c r="A201" s="4" t="s">
        <v>2168</v>
      </c>
      <c r="B201" s="43">
        <v>33.33</v>
      </c>
      <c r="C201" s="4" t="str">
        <f t="shared" si="9"/>
        <v>Obesity</v>
      </c>
      <c r="D201" s="4">
        <v>5.01</v>
      </c>
      <c r="E201" s="4" t="str">
        <f t="shared" si="10"/>
        <v>Normal</v>
      </c>
      <c r="F201" s="4" t="s">
        <v>2373</v>
      </c>
      <c r="G201" s="4" t="s">
        <v>2372</v>
      </c>
      <c r="H201" s="4" t="s">
        <v>2373</v>
      </c>
      <c r="I201" s="4" t="s">
        <v>2421</v>
      </c>
      <c r="J201" s="4" t="s">
        <v>2373</v>
      </c>
      <c r="K201" t="str">
        <f t="shared" si="11"/>
        <v>Yes</v>
      </c>
    </row>
    <row r="202" spans="1:11" x14ac:dyDescent="0.3">
      <c r="A202" s="4" t="s">
        <v>2167</v>
      </c>
      <c r="B202" s="43">
        <v>39.14</v>
      </c>
      <c r="C202" s="4" t="str">
        <f t="shared" si="9"/>
        <v>Obesity</v>
      </c>
      <c r="D202" s="4">
        <v>4.4000000000000004</v>
      </c>
      <c r="E202" s="4" t="str">
        <f t="shared" si="10"/>
        <v>Normal</v>
      </c>
      <c r="F202" s="4" t="s">
        <v>2372</v>
      </c>
      <c r="G202" s="4" t="s">
        <v>2372</v>
      </c>
      <c r="H202" s="4" t="s">
        <v>2373</v>
      </c>
      <c r="I202" s="4" t="s">
        <v>2421</v>
      </c>
      <c r="J202" s="4" t="s">
        <v>2373</v>
      </c>
      <c r="K202" t="str">
        <f t="shared" si="11"/>
        <v>Yes</v>
      </c>
    </row>
    <row r="203" spans="1:11" x14ac:dyDescent="0.3">
      <c r="A203" s="4" t="s">
        <v>2166</v>
      </c>
      <c r="B203" s="43">
        <v>32.9</v>
      </c>
      <c r="C203" s="4" t="str">
        <f t="shared" si="9"/>
        <v>Obesity</v>
      </c>
      <c r="D203" s="4">
        <v>6.26</v>
      </c>
      <c r="E203" s="4" t="str">
        <f t="shared" si="10"/>
        <v>Prediabetes</v>
      </c>
      <c r="F203" s="4" t="s">
        <v>2373</v>
      </c>
      <c r="G203" s="4" t="s">
        <v>2372</v>
      </c>
      <c r="H203" s="4" t="s">
        <v>2372</v>
      </c>
      <c r="I203" s="4" t="s">
        <v>2418</v>
      </c>
      <c r="J203" s="4" t="s">
        <v>2373</v>
      </c>
      <c r="K203" t="str">
        <f t="shared" si="11"/>
        <v>Yes</v>
      </c>
    </row>
    <row r="204" spans="1:11" x14ac:dyDescent="0.3">
      <c r="A204" s="4" t="s">
        <v>2165</v>
      </c>
      <c r="B204" s="43">
        <v>29.78</v>
      </c>
      <c r="C204" s="4" t="str">
        <f t="shared" si="9"/>
        <v>Over Weight</v>
      </c>
      <c r="D204" s="4">
        <v>10.27</v>
      </c>
      <c r="E204" s="4" t="str">
        <f t="shared" si="10"/>
        <v>Diabetes</v>
      </c>
      <c r="F204" s="4" t="s">
        <v>2373</v>
      </c>
      <c r="G204" s="4" t="s">
        <v>2372</v>
      </c>
      <c r="H204" s="4" t="s">
        <v>2373</v>
      </c>
      <c r="I204" s="4" t="s">
        <v>2421</v>
      </c>
      <c r="J204" s="4" t="s">
        <v>2373</v>
      </c>
      <c r="K204" t="str">
        <f t="shared" si="11"/>
        <v>Yes</v>
      </c>
    </row>
    <row r="205" spans="1:11" x14ac:dyDescent="0.3">
      <c r="A205" s="4" t="s">
        <v>2164</v>
      </c>
      <c r="B205" s="43">
        <v>32.78</v>
      </c>
      <c r="C205" s="4" t="str">
        <f t="shared" si="9"/>
        <v>Obesity</v>
      </c>
      <c r="D205" s="4">
        <v>5.27</v>
      </c>
      <c r="E205" s="4" t="str">
        <f t="shared" si="10"/>
        <v>Normal</v>
      </c>
      <c r="F205" s="4" t="s">
        <v>2372</v>
      </c>
      <c r="G205" s="4" t="s">
        <v>2372</v>
      </c>
      <c r="H205" s="4" t="s">
        <v>2372</v>
      </c>
      <c r="I205" s="4" t="s">
        <v>2418</v>
      </c>
      <c r="J205" s="4" t="s">
        <v>2373</v>
      </c>
      <c r="K205" t="str">
        <f t="shared" si="11"/>
        <v>Yes</v>
      </c>
    </row>
    <row r="206" spans="1:11" x14ac:dyDescent="0.3">
      <c r="A206" s="4" t="s">
        <v>2163</v>
      </c>
      <c r="B206" s="43">
        <v>41.65</v>
      </c>
      <c r="C206" s="4" t="str">
        <f t="shared" si="9"/>
        <v>Obesity</v>
      </c>
      <c r="D206" s="4">
        <v>10.73</v>
      </c>
      <c r="E206" s="4" t="str">
        <f t="shared" si="10"/>
        <v>Diabetes</v>
      </c>
      <c r="F206" s="4" t="s">
        <v>2373</v>
      </c>
      <c r="G206" s="4" t="s">
        <v>2372</v>
      </c>
      <c r="H206" s="4" t="s">
        <v>2372</v>
      </c>
      <c r="I206" s="4" t="s">
        <v>2418</v>
      </c>
      <c r="J206" s="4" t="s">
        <v>2373</v>
      </c>
      <c r="K206" t="str">
        <f t="shared" si="11"/>
        <v>Yes</v>
      </c>
    </row>
    <row r="207" spans="1:11" x14ac:dyDescent="0.3">
      <c r="A207" s="4" t="s">
        <v>2162</v>
      </c>
      <c r="B207" s="43">
        <v>50.79</v>
      </c>
      <c r="C207" s="4" t="str">
        <f t="shared" si="9"/>
        <v>Obesity</v>
      </c>
      <c r="D207" s="4">
        <v>4.45</v>
      </c>
      <c r="E207" s="4" t="str">
        <f t="shared" si="10"/>
        <v>Normal</v>
      </c>
      <c r="F207" s="4" t="s">
        <v>2372</v>
      </c>
      <c r="G207" s="4" t="s">
        <v>2372</v>
      </c>
      <c r="H207" s="4" t="s">
        <v>2372</v>
      </c>
      <c r="I207" s="4" t="s">
        <v>2421</v>
      </c>
      <c r="J207" s="4" t="s">
        <v>2373</v>
      </c>
      <c r="K207" t="str">
        <f t="shared" si="11"/>
        <v>Yes</v>
      </c>
    </row>
    <row r="208" spans="1:11" x14ac:dyDescent="0.3">
      <c r="A208" s="4" t="s">
        <v>2161</v>
      </c>
      <c r="B208" s="43">
        <v>35.43</v>
      </c>
      <c r="C208" s="4" t="str">
        <f t="shared" si="9"/>
        <v>Obesity</v>
      </c>
      <c r="D208" s="4">
        <v>5.25</v>
      </c>
      <c r="E208" s="4" t="str">
        <f t="shared" si="10"/>
        <v>Normal</v>
      </c>
      <c r="F208" s="4" t="s">
        <v>2373</v>
      </c>
      <c r="G208" s="4" t="s">
        <v>2372</v>
      </c>
      <c r="H208" s="4" t="s">
        <v>2372</v>
      </c>
      <c r="I208" s="4" t="s">
        <v>2418</v>
      </c>
      <c r="J208" s="4" t="s">
        <v>2373</v>
      </c>
      <c r="K208" t="str">
        <f t="shared" si="11"/>
        <v>Yes</v>
      </c>
    </row>
    <row r="209" spans="1:11" x14ac:dyDescent="0.3">
      <c r="A209" s="4" t="s">
        <v>2160</v>
      </c>
      <c r="B209" s="43">
        <v>35.25</v>
      </c>
      <c r="C209" s="4" t="str">
        <f t="shared" si="9"/>
        <v>Obesity</v>
      </c>
      <c r="D209" s="4">
        <v>9.51</v>
      </c>
      <c r="E209" s="4" t="str">
        <f t="shared" si="10"/>
        <v>Diabetes</v>
      </c>
      <c r="F209" s="4" t="s">
        <v>2372</v>
      </c>
      <c r="G209" s="4" t="s">
        <v>2372</v>
      </c>
      <c r="H209" s="4" t="s">
        <v>2372</v>
      </c>
      <c r="I209" s="4" t="s">
        <v>2418</v>
      </c>
      <c r="J209" s="4" t="s">
        <v>2373</v>
      </c>
      <c r="K209" t="str">
        <f t="shared" si="11"/>
        <v>Yes</v>
      </c>
    </row>
    <row r="210" spans="1:11" x14ac:dyDescent="0.3">
      <c r="A210" s="4" t="s">
        <v>2159</v>
      </c>
      <c r="B210" s="43">
        <v>36.85</v>
      </c>
      <c r="C210" s="4" t="str">
        <f t="shared" si="9"/>
        <v>Obesity</v>
      </c>
      <c r="D210" s="4">
        <v>11.12</v>
      </c>
      <c r="E210" s="4" t="str">
        <f t="shared" si="10"/>
        <v>Diabetes</v>
      </c>
      <c r="F210" s="4" t="s">
        <v>2372</v>
      </c>
      <c r="G210" s="4" t="s">
        <v>2372</v>
      </c>
      <c r="H210" s="4" t="s">
        <v>2372</v>
      </c>
      <c r="I210" s="4" t="s">
        <v>2418</v>
      </c>
      <c r="J210" s="4" t="s">
        <v>2373</v>
      </c>
      <c r="K210" t="str">
        <f t="shared" si="11"/>
        <v>Yes</v>
      </c>
    </row>
    <row r="211" spans="1:11" x14ac:dyDescent="0.3">
      <c r="A211" s="4" t="s">
        <v>2158</v>
      </c>
      <c r="B211" s="43">
        <v>31.02</v>
      </c>
      <c r="C211" s="4" t="str">
        <f t="shared" si="9"/>
        <v>Obesity</v>
      </c>
      <c r="D211" s="4">
        <v>4.5599999999999996</v>
      </c>
      <c r="E211" s="4" t="str">
        <f t="shared" si="10"/>
        <v>Normal</v>
      </c>
      <c r="F211" s="4" t="s">
        <v>2372</v>
      </c>
      <c r="G211" s="4" t="s">
        <v>2373</v>
      </c>
      <c r="H211" s="4" t="s">
        <v>2372</v>
      </c>
      <c r="I211" s="4" t="s">
        <v>2421</v>
      </c>
      <c r="J211" s="4" t="s">
        <v>2373</v>
      </c>
      <c r="K211" t="str">
        <f t="shared" si="11"/>
        <v>Yes</v>
      </c>
    </row>
    <row r="212" spans="1:11" x14ac:dyDescent="0.3">
      <c r="A212" s="4" t="s">
        <v>2157</v>
      </c>
      <c r="B212" s="43">
        <v>35.6</v>
      </c>
      <c r="C212" s="4" t="str">
        <f t="shared" si="9"/>
        <v>Obesity</v>
      </c>
      <c r="D212" s="4">
        <v>4.0199999999999996</v>
      </c>
      <c r="E212" s="4" t="str">
        <f t="shared" si="10"/>
        <v>Normal</v>
      </c>
      <c r="F212" s="4" t="s">
        <v>2373</v>
      </c>
      <c r="G212" s="4" t="s">
        <v>2373</v>
      </c>
      <c r="H212" s="4" t="s">
        <v>2372</v>
      </c>
      <c r="I212" s="4" t="s">
        <v>2419</v>
      </c>
      <c r="J212" s="4" t="s">
        <v>2373</v>
      </c>
      <c r="K212" t="str">
        <f t="shared" si="11"/>
        <v>Yes</v>
      </c>
    </row>
    <row r="213" spans="1:11" x14ac:dyDescent="0.3">
      <c r="A213" s="4" t="s">
        <v>2156</v>
      </c>
      <c r="B213" s="43">
        <v>34.39</v>
      </c>
      <c r="C213" s="4" t="str">
        <f t="shared" si="9"/>
        <v>Obesity</v>
      </c>
      <c r="D213" s="4">
        <v>8.7200000000000006</v>
      </c>
      <c r="E213" s="4" t="str">
        <f t="shared" si="10"/>
        <v>Diabetes</v>
      </c>
      <c r="F213" s="4" t="s">
        <v>2372</v>
      </c>
      <c r="G213" s="4" t="s">
        <v>2372</v>
      </c>
      <c r="H213" s="4" t="s">
        <v>2372</v>
      </c>
      <c r="I213" s="4" t="s">
        <v>2418</v>
      </c>
      <c r="J213" s="4" t="s">
        <v>2373</v>
      </c>
      <c r="K213" t="str">
        <f t="shared" si="11"/>
        <v>Yes</v>
      </c>
    </row>
    <row r="214" spans="1:11" x14ac:dyDescent="0.3">
      <c r="A214" s="4" t="s">
        <v>2155</v>
      </c>
      <c r="B214" s="43">
        <v>29.06</v>
      </c>
      <c r="C214" s="4" t="str">
        <f t="shared" si="9"/>
        <v>Over Weight</v>
      </c>
      <c r="D214" s="4">
        <v>6.25</v>
      </c>
      <c r="E214" s="4" t="str">
        <f t="shared" si="10"/>
        <v>Prediabetes</v>
      </c>
      <c r="F214" s="4" t="s">
        <v>2373</v>
      </c>
      <c r="G214" s="4" t="s">
        <v>2372</v>
      </c>
      <c r="H214" s="4" t="s">
        <v>2372</v>
      </c>
      <c r="I214" s="4" t="s">
        <v>2421</v>
      </c>
      <c r="J214" s="4" t="s">
        <v>2373</v>
      </c>
      <c r="K214" t="str">
        <f t="shared" si="11"/>
        <v>Yes</v>
      </c>
    </row>
    <row r="215" spans="1:11" x14ac:dyDescent="0.3">
      <c r="A215" s="4" t="s">
        <v>2154</v>
      </c>
      <c r="B215" s="43">
        <v>35.799999999999997</v>
      </c>
      <c r="C215" s="4" t="str">
        <f t="shared" si="9"/>
        <v>Obesity</v>
      </c>
      <c r="D215" s="4">
        <v>7.32</v>
      </c>
      <c r="E215" s="4" t="str">
        <f t="shared" si="10"/>
        <v>Diabetes</v>
      </c>
      <c r="F215" s="4" t="s">
        <v>2372</v>
      </c>
      <c r="G215" s="4" t="s">
        <v>2372</v>
      </c>
      <c r="H215" s="4" t="s">
        <v>2372</v>
      </c>
      <c r="I215" s="4" t="s">
        <v>2419</v>
      </c>
      <c r="J215" s="4" t="s">
        <v>2373</v>
      </c>
      <c r="K215" t="str">
        <f t="shared" si="11"/>
        <v>Yes</v>
      </c>
    </row>
    <row r="216" spans="1:11" x14ac:dyDescent="0.3">
      <c r="A216" s="4" t="s">
        <v>2153</v>
      </c>
      <c r="B216" s="43">
        <v>49.8</v>
      </c>
      <c r="C216" s="4" t="str">
        <f t="shared" si="9"/>
        <v>Obesity</v>
      </c>
      <c r="D216" s="4">
        <v>4.24</v>
      </c>
      <c r="E216" s="4" t="str">
        <f t="shared" si="10"/>
        <v>Normal</v>
      </c>
      <c r="F216" s="4" t="s">
        <v>2372</v>
      </c>
      <c r="G216" s="4" t="s">
        <v>2372</v>
      </c>
      <c r="H216" s="4" t="s">
        <v>2372</v>
      </c>
      <c r="I216" s="4" t="s">
        <v>2421</v>
      </c>
      <c r="J216" s="4" t="s">
        <v>2373</v>
      </c>
      <c r="K216" t="str">
        <f t="shared" si="11"/>
        <v>Yes</v>
      </c>
    </row>
    <row r="217" spans="1:11" x14ac:dyDescent="0.3">
      <c r="A217" s="4" t="s">
        <v>2152</v>
      </c>
      <c r="B217" s="43">
        <v>35.71</v>
      </c>
      <c r="C217" s="4" t="str">
        <f t="shared" si="9"/>
        <v>Obesity</v>
      </c>
      <c r="D217" s="4">
        <v>6.84</v>
      </c>
      <c r="E217" s="4" t="str">
        <f t="shared" si="10"/>
        <v>Diabetes</v>
      </c>
      <c r="F217" s="4" t="s">
        <v>2372</v>
      </c>
      <c r="G217" s="4" t="s">
        <v>2372</v>
      </c>
      <c r="H217" s="4" t="s">
        <v>2372</v>
      </c>
      <c r="I217" s="4" t="s">
        <v>2419</v>
      </c>
      <c r="J217" s="4" t="s">
        <v>2373</v>
      </c>
      <c r="K217" t="str">
        <f t="shared" si="11"/>
        <v>Yes</v>
      </c>
    </row>
    <row r="218" spans="1:11" x14ac:dyDescent="0.3">
      <c r="A218" s="4" t="s">
        <v>2151</v>
      </c>
      <c r="B218" s="43">
        <v>30.8</v>
      </c>
      <c r="C218" s="4" t="str">
        <f t="shared" si="9"/>
        <v>Obesity</v>
      </c>
      <c r="D218" s="4">
        <v>5.23</v>
      </c>
      <c r="E218" s="4" t="str">
        <f t="shared" si="10"/>
        <v>Normal</v>
      </c>
      <c r="F218" s="4" t="s">
        <v>2373</v>
      </c>
      <c r="G218" s="4" t="s">
        <v>2372</v>
      </c>
      <c r="H218" s="4" t="s">
        <v>2372</v>
      </c>
      <c r="I218" s="4" t="s">
        <v>2421</v>
      </c>
      <c r="J218" s="4" t="s">
        <v>2373</v>
      </c>
      <c r="K218" t="str">
        <f t="shared" si="11"/>
        <v>Yes</v>
      </c>
    </row>
    <row r="219" spans="1:11" x14ac:dyDescent="0.3">
      <c r="A219" s="4" t="s">
        <v>2150</v>
      </c>
      <c r="B219" s="43">
        <v>33.69</v>
      </c>
      <c r="C219" s="4" t="str">
        <f t="shared" si="9"/>
        <v>Obesity</v>
      </c>
      <c r="D219" s="4">
        <v>9.68</v>
      </c>
      <c r="E219" s="4" t="str">
        <f t="shared" si="10"/>
        <v>Diabetes</v>
      </c>
      <c r="F219" s="4" t="s">
        <v>2372</v>
      </c>
      <c r="G219" s="4" t="s">
        <v>2372</v>
      </c>
      <c r="H219" s="4" t="s">
        <v>2372</v>
      </c>
      <c r="I219" s="4" t="s">
        <v>2418</v>
      </c>
      <c r="J219" s="4" t="s">
        <v>2373</v>
      </c>
      <c r="K219" t="str">
        <f t="shared" si="11"/>
        <v>Yes</v>
      </c>
    </row>
    <row r="220" spans="1:11" x14ac:dyDescent="0.3">
      <c r="A220" s="4" t="s">
        <v>2149</v>
      </c>
      <c r="B220" s="43">
        <v>42.27</v>
      </c>
      <c r="C220" s="4" t="str">
        <f t="shared" si="9"/>
        <v>Obesity</v>
      </c>
      <c r="D220" s="4">
        <v>6.05</v>
      </c>
      <c r="E220" s="4" t="str">
        <f t="shared" si="10"/>
        <v>Prediabetes</v>
      </c>
      <c r="F220" s="4" t="s">
        <v>2373</v>
      </c>
      <c r="G220" s="4" t="s">
        <v>2372</v>
      </c>
      <c r="H220" s="4" t="s">
        <v>2372</v>
      </c>
      <c r="I220" s="4" t="s">
        <v>2421</v>
      </c>
      <c r="J220" s="4" t="s">
        <v>2373</v>
      </c>
      <c r="K220" t="str">
        <f t="shared" si="11"/>
        <v>Yes</v>
      </c>
    </row>
    <row r="221" spans="1:11" x14ac:dyDescent="0.3">
      <c r="A221" s="4" t="s">
        <v>2148</v>
      </c>
      <c r="B221" s="43">
        <v>53.25</v>
      </c>
      <c r="C221" s="4" t="str">
        <f t="shared" si="9"/>
        <v>Obesity</v>
      </c>
      <c r="D221" s="4">
        <v>6.11</v>
      </c>
      <c r="E221" s="4" t="str">
        <f t="shared" si="10"/>
        <v>Prediabetes</v>
      </c>
      <c r="F221" s="4" t="s">
        <v>2373</v>
      </c>
      <c r="G221" s="4" t="s">
        <v>2372</v>
      </c>
      <c r="H221" s="4" t="s">
        <v>2373</v>
      </c>
      <c r="I221" s="4" t="s">
        <v>2421</v>
      </c>
      <c r="J221" s="4" t="s">
        <v>2373</v>
      </c>
      <c r="K221" t="str">
        <f t="shared" si="11"/>
        <v>Yes</v>
      </c>
    </row>
    <row r="222" spans="1:11" x14ac:dyDescent="0.3">
      <c r="A222" s="4" t="s">
        <v>2147</v>
      </c>
      <c r="B222" s="43">
        <v>26.8</v>
      </c>
      <c r="C222" s="4" t="str">
        <f t="shared" si="9"/>
        <v>Over Weight</v>
      </c>
      <c r="D222" s="4">
        <v>10.93</v>
      </c>
      <c r="E222" s="4" t="str">
        <f t="shared" si="10"/>
        <v>Diabetes</v>
      </c>
      <c r="F222" s="4" t="s">
        <v>2373</v>
      </c>
      <c r="G222" s="4" t="s">
        <v>2372</v>
      </c>
      <c r="H222" s="4" t="s">
        <v>2372</v>
      </c>
      <c r="I222" s="4" t="s">
        <v>2418</v>
      </c>
      <c r="J222" s="4" t="s">
        <v>2372</v>
      </c>
      <c r="K222" t="str">
        <f t="shared" si="11"/>
        <v>No</v>
      </c>
    </row>
    <row r="223" spans="1:11" x14ac:dyDescent="0.3">
      <c r="A223" s="4" t="s">
        <v>2146</v>
      </c>
      <c r="B223" s="43">
        <v>28.5</v>
      </c>
      <c r="C223" s="4" t="str">
        <f t="shared" si="9"/>
        <v>Over Weight</v>
      </c>
      <c r="D223" s="4">
        <v>5.12</v>
      </c>
      <c r="E223" s="4" t="str">
        <f t="shared" si="10"/>
        <v>Normal</v>
      </c>
      <c r="F223" s="4" t="s">
        <v>2372</v>
      </c>
      <c r="G223" s="4" t="s">
        <v>2372</v>
      </c>
      <c r="H223" s="4" t="s">
        <v>2372</v>
      </c>
      <c r="I223" s="4" t="s">
        <v>2421</v>
      </c>
      <c r="J223" s="4" t="s">
        <v>2373</v>
      </c>
      <c r="K223" t="str">
        <f t="shared" si="11"/>
        <v>Yes</v>
      </c>
    </row>
    <row r="224" spans="1:11" x14ac:dyDescent="0.3">
      <c r="A224" s="4" t="s">
        <v>2145</v>
      </c>
      <c r="B224" s="43">
        <v>22.895</v>
      </c>
      <c r="C224" s="4" t="str">
        <f t="shared" si="9"/>
        <v>Normal Weight</v>
      </c>
      <c r="D224" s="4">
        <v>5.72</v>
      </c>
      <c r="E224" s="4" t="str">
        <f t="shared" si="10"/>
        <v>Prediabetes</v>
      </c>
      <c r="F224" s="4" t="s">
        <v>2372</v>
      </c>
      <c r="G224" s="4" t="s">
        <v>2372</v>
      </c>
      <c r="H224" s="4" t="s">
        <v>2372</v>
      </c>
      <c r="I224" s="4" t="s">
        <v>2418</v>
      </c>
      <c r="J224" s="4" t="s">
        <v>2373</v>
      </c>
      <c r="K224" t="str">
        <f t="shared" si="11"/>
        <v>Yes</v>
      </c>
    </row>
    <row r="225" spans="1:11" x14ac:dyDescent="0.3">
      <c r="A225" s="4" t="s">
        <v>2144</v>
      </c>
      <c r="B225" s="43">
        <v>34.06</v>
      </c>
      <c r="C225" s="4" t="str">
        <f t="shared" si="9"/>
        <v>Obesity</v>
      </c>
      <c r="D225" s="4">
        <v>11.83</v>
      </c>
      <c r="E225" s="4" t="str">
        <f t="shared" si="10"/>
        <v>Diabetes</v>
      </c>
      <c r="F225" s="4" t="s">
        <v>2373</v>
      </c>
      <c r="G225" s="4" t="s">
        <v>2372</v>
      </c>
      <c r="H225" s="4" t="s">
        <v>2372</v>
      </c>
      <c r="I225" s="4" t="s">
        <v>2421</v>
      </c>
      <c r="J225" s="4" t="s">
        <v>2373</v>
      </c>
      <c r="K225" t="str">
        <f t="shared" si="11"/>
        <v>Yes</v>
      </c>
    </row>
    <row r="226" spans="1:11" x14ac:dyDescent="0.3">
      <c r="A226" s="4" t="s">
        <v>2143</v>
      </c>
      <c r="B226" s="43">
        <v>36.409999999999997</v>
      </c>
      <c r="C226" s="4" t="str">
        <f t="shared" si="9"/>
        <v>Obesity</v>
      </c>
      <c r="D226" s="4">
        <v>4.55</v>
      </c>
      <c r="E226" s="4" t="str">
        <f t="shared" si="10"/>
        <v>Normal</v>
      </c>
      <c r="F226" s="4" t="s">
        <v>2372</v>
      </c>
      <c r="G226" s="4" t="s">
        <v>2372</v>
      </c>
      <c r="H226" s="4" t="s">
        <v>2372</v>
      </c>
      <c r="I226" s="4" t="s">
        <v>2418</v>
      </c>
      <c r="J226" s="4" t="s">
        <v>2373</v>
      </c>
      <c r="K226" t="str">
        <f t="shared" si="11"/>
        <v>Yes</v>
      </c>
    </row>
    <row r="227" spans="1:11" x14ac:dyDescent="0.3">
      <c r="A227" s="4" t="s">
        <v>2142</v>
      </c>
      <c r="B227" s="43">
        <v>52.3</v>
      </c>
      <c r="C227" s="4" t="str">
        <f t="shared" si="9"/>
        <v>Obesity</v>
      </c>
      <c r="D227" s="4">
        <v>4.87</v>
      </c>
      <c r="E227" s="4" t="str">
        <f t="shared" si="10"/>
        <v>Normal</v>
      </c>
      <c r="F227" s="4" t="s">
        <v>2373</v>
      </c>
      <c r="G227" s="4" t="s">
        <v>2372</v>
      </c>
      <c r="H227" s="4" t="s">
        <v>2373</v>
      </c>
      <c r="I227" s="4" t="s">
        <v>2421</v>
      </c>
      <c r="J227" s="4" t="s">
        <v>2373</v>
      </c>
      <c r="K227" t="str">
        <f t="shared" si="11"/>
        <v>Yes</v>
      </c>
    </row>
    <row r="228" spans="1:11" x14ac:dyDescent="0.3">
      <c r="A228" s="4" t="s">
        <v>2141</v>
      </c>
      <c r="B228" s="43">
        <v>52.66</v>
      </c>
      <c r="C228" s="4" t="str">
        <f t="shared" si="9"/>
        <v>Obesity</v>
      </c>
      <c r="D228" s="4">
        <v>4.45</v>
      </c>
      <c r="E228" s="4" t="str">
        <f t="shared" si="10"/>
        <v>Normal</v>
      </c>
      <c r="F228" s="4" t="s">
        <v>2372</v>
      </c>
      <c r="G228" s="4" t="s">
        <v>2372</v>
      </c>
      <c r="H228" s="4" t="s">
        <v>2372</v>
      </c>
      <c r="I228" s="4" t="s">
        <v>2421</v>
      </c>
      <c r="J228" s="4" t="s">
        <v>2373</v>
      </c>
      <c r="K228" t="str">
        <f t="shared" si="11"/>
        <v>Yes</v>
      </c>
    </row>
    <row r="229" spans="1:11" x14ac:dyDescent="0.3">
      <c r="A229" s="4" t="s">
        <v>2140</v>
      </c>
      <c r="B229" s="43">
        <v>29.57</v>
      </c>
      <c r="C229" s="4" t="str">
        <f t="shared" si="9"/>
        <v>Over Weight</v>
      </c>
      <c r="D229" s="4">
        <v>9.42</v>
      </c>
      <c r="E229" s="4" t="str">
        <f t="shared" si="10"/>
        <v>Diabetes</v>
      </c>
      <c r="F229" s="4" t="s">
        <v>2373</v>
      </c>
      <c r="G229" s="4" t="s">
        <v>2372</v>
      </c>
      <c r="H229" s="4" t="s">
        <v>2372</v>
      </c>
      <c r="I229" s="4" t="s">
        <v>2418</v>
      </c>
      <c r="J229" s="4" t="s">
        <v>2373</v>
      </c>
      <c r="K229" t="str">
        <f t="shared" si="11"/>
        <v>Yes</v>
      </c>
    </row>
    <row r="230" spans="1:11" x14ac:dyDescent="0.3">
      <c r="A230" s="4" t="s">
        <v>2139</v>
      </c>
      <c r="B230" s="43">
        <v>36.99</v>
      </c>
      <c r="C230" s="4" t="str">
        <f t="shared" si="9"/>
        <v>Obesity</v>
      </c>
      <c r="D230" s="4">
        <v>5.37</v>
      </c>
      <c r="E230" s="4" t="str">
        <f t="shared" si="10"/>
        <v>Normal</v>
      </c>
      <c r="F230" s="4" t="s">
        <v>2373</v>
      </c>
      <c r="G230" s="4" t="s">
        <v>2372</v>
      </c>
      <c r="H230" s="4" t="s">
        <v>2373</v>
      </c>
      <c r="I230" s="4" t="s">
        <v>2421</v>
      </c>
      <c r="J230" s="4" t="s">
        <v>2373</v>
      </c>
      <c r="K230" t="str">
        <f t="shared" si="11"/>
        <v>Yes</v>
      </c>
    </row>
    <row r="231" spans="1:11" x14ac:dyDescent="0.3">
      <c r="A231" s="4" t="s">
        <v>2138</v>
      </c>
      <c r="B231" s="43">
        <v>31.4</v>
      </c>
      <c r="C231" s="4" t="str">
        <f t="shared" si="9"/>
        <v>Obesity</v>
      </c>
      <c r="D231" s="4">
        <v>4.5999999999999996</v>
      </c>
      <c r="E231" s="4" t="str">
        <f t="shared" si="10"/>
        <v>Normal</v>
      </c>
      <c r="F231" s="4" t="s">
        <v>2373</v>
      </c>
      <c r="G231" s="4" t="s">
        <v>2372</v>
      </c>
      <c r="H231" s="4" t="s">
        <v>2372</v>
      </c>
      <c r="I231" s="4" t="s">
        <v>2421</v>
      </c>
      <c r="J231" s="4" t="s">
        <v>2373</v>
      </c>
      <c r="K231" t="str">
        <f t="shared" si="11"/>
        <v>Yes</v>
      </c>
    </row>
    <row r="232" spans="1:11" x14ac:dyDescent="0.3">
      <c r="A232" s="4" t="s">
        <v>2137</v>
      </c>
      <c r="B232" s="43">
        <v>34.9</v>
      </c>
      <c r="C232" s="4" t="str">
        <f t="shared" si="9"/>
        <v>Obesity</v>
      </c>
      <c r="D232" s="4">
        <v>6.22</v>
      </c>
      <c r="E232" s="4" t="str">
        <f t="shared" si="10"/>
        <v>Prediabetes</v>
      </c>
      <c r="F232" s="4" t="s">
        <v>2372</v>
      </c>
      <c r="G232" s="4" t="s">
        <v>2372</v>
      </c>
      <c r="H232" s="4" t="s">
        <v>2373</v>
      </c>
      <c r="I232" s="4" t="s">
        <v>2421</v>
      </c>
      <c r="J232" s="4" t="s">
        <v>2373</v>
      </c>
      <c r="K232" t="str">
        <f t="shared" si="11"/>
        <v>Yes</v>
      </c>
    </row>
    <row r="233" spans="1:11" x14ac:dyDescent="0.3">
      <c r="A233" s="4" t="s">
        <v>2136</v>
      </c>
      <c r="B233" s="43">
        <v>31.13</v>
      </c>
      <c r="C233" s="4" t="str">
        <f t="shared" si="9"/>
        <v>Obesity</v>
      </c>
      <c r="D233" s="4">
        <v>4.5199999999999996</v>
      </c>
      <c r="E233" s="4" t="str">
        <f t="shared" si="10"/>
        <v>Normal</v>
      </c>
      <c r="F233" s="4" t="s">
        <v>2373</v>
      </c>
      <c r="G233" s="4" t="s">
        <v>2372</v>
      </c>
      <c r="H233" s="4" t="s">
        <v>2372</v>
      </c>
      <c r="I233" s="4" t="s">
        <v>2421</v>
      </c>
      <c r="J233" s="4" t="s">
        <v>2373</v>
      </c>
      <c r="K233" t="str">
        <f t="shared" si="11"/>
        <v>Yes</v>
      </c>
    </row>
    <row r="234" spans="1:11" x14ac:dyDescent="0.3">
      <c r="A234" s="4" t="s">
        <v>2135</v>
      </c>
      <c r="B234" s="43">
        <v>34.799999999999997</v>
      </c>
      <c r="C234" s="4" t="str">
        <f t="shared" si="9"/>
        <v>Obesity</v>
      </c>
      <c r="D234" s="4">
        <v>6.18</v>
      </c>
      <c r="E234" s="4" t="str">
        <f t="shared" si="10"/>
        <v>Prediabetes</v>
      </c>
      <c r="F234" s="4" t="s">
        <v>2372</v>
      </c>
      <c r="G234" s="4" t="s">
        <v>2372</v>
      </c>
      <c r="H234" s="4" t="s">
        <v>2373</v>
      </c>
      <c r="I234" s="4" t="s">
        <v>2421</v>
      </c>
      <c r="J234" s="4" t="s">
        <v>2373</v>
      </c>
      <c r="K234" t="str">
        <f t="shared" si="11"/>
        <v>Yes</v>
      </c>
    </row>
    <row r="235" spans="1:11" x14ac:dyDescent="0.3">
      <c r="A235" s="4" t="s">
        <v>2134</v>
      </c>
      <c r="B235" s="43">
        <v>31.68</v>
      </c>
      <c r="C235" s="4" t="str">
        <f t="shared" si="9"/>
        <v>Obesity</v>
      </c>
      <c r="D235" s="4">
        <v>4.4000000000000004</v>
      </c>
      <c r="E235" s="4" t="str">
        <f t="shared" si="10"/>
        <v>Normal</v>
      </c>
      <c r="F235" s="4" t="s">
        <v>2372</v>
      </c>
      <c r="G235" s="4" t="s">
        <v>2372</v>
      </c>
      <c r="H235" s="4" t="s">
        <v>2372</v>
      </c>
      <c r="I235" s="4" t="s">
        <v>2418</v>
      </c>
      <c r="J235" s="4" t="s">
        <v>2373</v>
      </c>
      <c r="K235" t="str">
        <f t="shared" si="11"/>
        <v>Yes</v>
      </c>
    </row>
    <row r="236" spans="1:11" x14ac:dyDescent="0.3">
      <c r="A236" s="4" t="s">
        <v>2133</v>
      </c>
      <c r="B236" s="43">
        <v>33.534999999999997</v>
      </c>
      <c r="C236" s="4" t="str">
        <f t="shared" si="9"/>
        <v>Obesity</v>
      </c>
      <c r="D236" s="4">
        <v>6.23</v>
      </c>
      <c r="E236" s="4" t="str">
        <f t="shared" si="10"/>
        <v>Prediabetes</v>
      </c>
      <c r="F236" s="4" t="s">
        <v>2372</v>
      </c>
      <c r="G236" s="4" t="s">
        <v>2373</v>
      </c>
      <c r="H236" s="4" t="s">
        <v>2372</v>
      </c>
      <c r="I236" s="4" t="s">
        <v>2421</v>
      </c>
      <c r="J236" s="4" t="s">
        <v>2373</v>
      </c>
      <c r="K236" t="str">
        <f t="shared" si="11"/>
        <v>Yes</v>
      </c>
    </row>
    <row r="237" spans="1:11" x14ac:dyDescent="0.3">
      <c r="A237" s="4" t="s">
        <v>2132</v>
      </c>
      <c r="B237" s="43">
        <v>31.92</v>
      </c>
      <c r="C237" s="4" t="str">
        <f t="shared" si="9"/>
        <v>Obesity</v>
      </c>
      <c r="D237" s="4">
        <v>5.33</v>
      </c>
      <c r="E237" s="4" t="str">
        <f t="shared" si="10"/>
        <v>Normal</v>
      </c>
      <c r="F237" s="4" t="s">
        <v>2373</v>
      </c>
      <c r="G237" s="4" t="s">
        <v>2372</v>
      </c>
      <c r="H237" s="4" t="s">
        <v>2372</v>
      </c>
      <c r="I237" s="4" t="s">
        <v>2418</v>
      </c>
      <c r="J237" s="4" t="s">
        <v>2373</v>
      </c>
      <c r="K237" t="str">
        <f t="shared" si="11"/>
        <v>Yes</v>
      </c>
    </row>
    <row r="238" spans="1:11" x14ac:dyDescent="0.3">
      <c r="A238" s="4" t="s">
        <v>2131</v>
      </c>
      <c r="B238" s="43">
        <v>32.700000000000003</v>
      </c>
      <c r="C238" s="4" t="str">
        <f t="shared" si="9"/>
        <v>Obesity</v>
      </c>
      <c r="D238" s="4">
        <v>4.09</v>
      </c>
      <c r="E238" s="4" t="str">
        <f t="shared" si="10"/>
        <v>Normal</v>
      </c>
      <c r="F238" s="4" t="s">
        <v>2372</v>
      </c>
      <c r="G238" s="4" t="s">
        <v>2372</v>
      </c>
      <c r="H238" s="4" t="s">
        <v>2372</v>
      </c>
      <c r="I238" s="4" t="s">
        <v>2421</v>
      </c>
      <c r="J238" s="4" t="s">
        <v>2373</v>
      </c>
      <c r="K238" t="str">
        <f t="shared" si="11"/>
        <v>Yes</v>
      </c>
    </row>
    <row r="239" spans="1:11" x14ac:dyDescent="0.3">
      <c r="A239" s="4" t="s">
        <v>2130</v>
      </c>
      <c r="B239" s="43">
        <v>41.25</v>
      </c>
      <c r="C239" s="4" t="str">
        <f t="shared" si="9"/>
        <v>Obesity</v>
      </c>
      <c r="D239" s="4">
        <v>5.19</v>
      </c>
      <c r="E239" s="4" t="str">
        <f t="shared" si="10"/>
        <v>Normal</v>
      </c>
      <c r="F239" s="4" t="s">
        <v>2372</v>
      </c>
      <c r="G239" s="4" t="s">
        <v>2372</v>
      </c>
      <c r="H239" s="4" t="s">
        <v>2372</v>
      </c>
      <c r="I239" s="4" t="s">
        <v>2418</v>
      </c>
      <c r="J239" s="4" t="s">
        <v>2373</v>
      </c>
      <c r="K239" t="str">
        <f t="shared" si="11"/>
        <v>Yes</v>
      </c>
    </row>
    <row r="240" spans="1:11" x14ac:dyDescent="0.3">
      <c r="A240" s="4" t="s">
        <v>2129</v>
      </c>
      <c r="B240" s="43">
        <v>33.11</v>
      </c>
      <c r="C240" s="4" t="str">
        <f t="shared" si="9"/>
        <v>Obesity</v>
      </c>
      <c r="D240" s="4">
        <v>4.12</v>
      </c>
      <c r="E240" s="4" t="str">
        <f t="shared" si="10"/>
        <v>Normal</v>
      </c>
      <c r="F240" s="4" t="s">
        <v>2372</v>
      </c>
      <c r="G240" s="4" t="s">
        <v>2372</v>
      </c>
      <c r="H240" s="4" t="s">
        <v>2373</v>
      </c>
      <c r="I240" s="4" t="s">
        <v>2421</v>
      </c>
      <c r="J240" s="4" t="s">
        <v>2373</v>
      </c>
      <c r="K240" t="str">
        <f t="shared" si="11"/>
        <v>Yes</v>
      </c>
    </row>
    <row r="241" spans="1:11" x14ac:dyDescent="0.3">
      <c r="A241" s="4" t="s">
        <v>2128</v>
      </c>
      <c r="B241" s="43">
        <v>36.159999999999997</v>
      </c>
      <c r="C241" s="4" t="str">
        <f t="shared" si="9"/>
        <v>Obesity</v>
      </c>
      <c r="D241" s="4">
        <v>5.0999999999999996</v>
      </c>
      <c r="E241" s="4" t="str">
        <f t="shared" si="10"/>
        <v>Normal</v>
      </c>
      <c r="F241" s="4" t="s">
        <v>2372</v>
      </c>
      <c r="G241" s="4" t="s">
        <v>2372</v>
      </c>
      <c r="H241" s="4" t="s">
        <v>2372</v>
      </c>
      <c r="I241" s="4" t="s">
        <v>2421</v>
      </c>
      <c r="J241" s="4" t="s">
        <v>2373</v>
      </c>
      <c r="K241" t="str">
        <f t="shared" si="11"/>
        <v>Yes</v>
      </c>
    </row>
    <row r="242" spans="1:11" x14ac:dyDescent="0.3">
      <c r="A242" s="4" t="s">
        <v>2127</v>
      </c>
      <c r="B242" s="43">
        <v>33.72</v>
      </c>
      <c r="C242" s="4" t="str">
        <f t="shared" si="9"/>
        <v>Obesity</v>
      </c>
      <c r="D242" s="4">
        <v>6.21</v>
      </c>
      <c r="E242" s="4" t="str">
        <f t="shared" si="10"/>
        <v>Prediabetes</v>
      </c>
      <c r="F242" s="4" t="s">
        <v>2373</v>
      </c>
      <c r="G242" s="4" t="s">
        <v>2372</v>
      </c>
      <c r="H242" s="4" t="s">
        <v>2373</v>
      </c>
      <c r="I242" s="4" t="s">
        <v>2421</v>
      </c>
      <c r="J242" s="4" t="s">
        <v>2373</v>
      </c>
      <c r="K242" t="str">
        <f t="shared" si="11"/>
        <v>Yes</v>
      </c>
    </row>
    <row r="243" spans="1:11" x14ac:dyDescent="0.3">
      <c r="A243" s="4" t="s">
        <v>2125</v>
      </c>
      <c r="B243" s="43">
        <v>37.74</v>
      </c>
      <c r="C243" s="4" t="str">
        <f t="shared" si="9"/>
        <v>Obesity</v>
      </c>
      <c r="D243" s="4">
        <v>9.5299999999999994</v>
      </c>
      <c r="E243" s="4" t="str">
        <f t="shared" si="10"/>
        <v>Diabetes</v>
      </c>
      <c r="F243" s="4" t="s">
        <v>2373</v>
      </c>
      <c r="G243" s="4" t="s">
        <v>2372</v>
      </c>
      <c r="H243" s="4" t="s">
        <v>2372</v>
      </c>
      <c r="I243" s="4" t="s">
        <v>2421</v>
      </c>
      <c r="J243" s="4" t="s">
        <v>2373</v>
      </c>
      <c r="K243" t="str">
        <f t="shared" si="11"/>
        <v>Yes</v>
      </c>
    </row>
    <row r="244" spans="1:11" x14ac:dyDescent="0.3">
      <c r="A244" s="4" t="s">
        <v>2124</v>
      </c>
      <c r="B244" s="43">
        <v>48.75</v>
      </c>
      <c r="C244" s="4" t="str">
        <f t="shared" si="9"/>
        <v>Obesity</v>
      </c>
      <c r="D244" s="4">
        <v>4.6399999999999997</v>
      </c>
      <c r="E244" s="4" t="str">
        <f t="shared" si="10"/>
        <v>Normal</v>
      </c>
      <c r="F244" s="4" t="s">
        <v>2373</v>
      </c>
      <c r="G244" s="4" t="s">
        <v>2372</v>
      </c>
      <c r="H244" s="4" t="s">
        <v>2372</v>
      </c>
      <c r="I244" s="4" t="s">
        <v>2421</v>
      </c>
      <c r="J244" s="4" t="s">
        <v>2373</v>
      </c>
      <c r="K244" t="str">
        <f t="shared" si="11"/>
        <v>Yes</v>
      </c>
    </row>
    <row r="245" spans="1:11" x14ac:dyDescent="0.3">
      <c r="A245" s="4" t="s">
        <v>2123</v>
      </c>
      <c r="B245" s="43">
        <v>31.065000000000001</v>
      </c>
      <c r="C245" s="4" t="str">
        <f t="shared" si="9"/>
        <v>Obesity</v>
      </c>
      <c r="D245" s="4">
        <v>5.05</v>
      </c>
      <c r="E245" s="4" t="str">
        <f t="shared" si="10"/>
        <v>Normal</v>
      </c>
      <c r="F245" s="4" t="s">
        <v>2372</v>
      </c>
      <c r="G245" s="4" t="s">
        <v>2372</v>
      </c>
      <c r="H245" s="4" t="s">
        <v>2372</v>
      </c>
      <c r="I245" s="4" t="s">
        <v>2421</v>
      </c>
      <c r="J245" s="4" t="s">
        <v>2373</v>
      </c>
      <c r="K245" t="str">
        <f t="shared" si="11"/>
        <v>Yes</v>
      </c>
    </row>
    <row r="246" spans="1:11" x14ac:dyDescent="0.3">
      <c r="A246" s="4" t="s">
        <v>2122</v>
      </c>
      <c r="B246" s="43">
        <v>23.55</v>
      </c>
      <c r="C246" s="4" t="str">
        <f t="shared" si="9"/>
        <v>Normal Weight</v>
      </c>
      <c r="D246" s="4">
        <v>10.38</v>
      </c>
      <c r="E246" s="4" t="str">
        <f t="shared" si="10"/>
        <v>Diabetes</v>
      </c>
      <c r="F246" s="4" t="s">
        <v>2372</v>
      </c>
      <c r="G246" s="4" t="s">
        <v>2372</v>
      </c>
      <c r="H246" s="4" t="s">
        <v>2372</v>
      </c>
      <c r="I246" s="4" t="s">
        <v>2418</v>
      </c>
      <c r="J246" s="4" t="s">
        <v>2373</v>
      </c>
      <c r="K246" t="str">
        <f t="shared" si="11"/>
        <v>Yes</v>
      </c>
    </row>
    <row r="247" spans="1:11" x14ac:dyDescent="0.3">
      <c r="A247" s="4" t="s">
        <v>2121</v>
      </c>
      <c r="B247" s="43">
        <v>30.18</v>
      </c>
      <c r="C247" s="4" t="str">
        <f t="shared" si="9"/>
        <v>Obesity</v>
      </c>
      <c r="D247" s="4">
        <v>8.31</v>
      </c>
      <c r="E247" s="4" t="str">
        <f t="shared" si="10"/>
        <v>Diabetes</v>
      </c>
      <c r="F247" s="4" t="s">
        <v>2373</v>
      </c>
      <c r="G247" s="4" t="s">
        <v>2372</v>
      </c>
      <c r="H247" s="4" t="s">
        <v>2372</v>
      </c>
      <c r="I247" s="4" t="s">
        <v>2421</v>
      </c>
      <c r="J247" s="4" t="s">
        <v>2373</v>
      </c>
      <c r="K247" t="str">
        <f t="shared" si="11"/>
        <v>Yes</v>
      </c>
    </row>
    <row r="248" spans="1:11" x14ac:dyDescent="0.3">
      <c r="A248" s="4" t="s">
        <v>2120</v>
      </c>
      <c r="B248" s="43">
        <v>29.94</v>
      </c>
      <c r="C248" s="4" t="str">
        <f t="shared" si="9"/>
        <v>Over Weight</v>
      </c>
      <c r="D248" s="4">
        <v>7.59</v>
      </c>
      <c r="E248" s="4" t="str">
        <f t="shared" si="10"/>
        <v>Diabetes</v>
      </c>
      <c r="F248" s="4" t="s">
        <v>2372</v>
      </c>
      <c r="G248" s="4" t="s">
        <v>2372</v>
      </c>
      <c r="H248" s="4" t="s">
        <v>2372</v>
      </c>
      <c r="I248" s="4" t="s">
        <v>2418</v>
      </c>
      <c r="J248" s="4" t="s">
        <v>2373</v>
      </c>
      <c r="K248" t="str">
        <f t="shared" si="11"/>
        <v>Yes</v>
      </c>
    </row>
    <row r="249" spans="1:11" x14ac:dyDescent="0.3">
      <c r="A249" s="4" t="s">
        <v>2119</v>
      </c>
      <c r="B249" s="43">
        <v>31.4</v>
      </c>
      <c r="C249" s="4" t="str">
        <f t="shared" si="9"/>
        <v>Obesity</v>
      </c>
      <c r="D249" s="4">
        <v>5.49</v>
      </c>
      <c r="E249" s="4" t="str">
        <f t="shared" si="10"/>
        <v>Normal</v>
      </c>
      <c r="F249" s="4" t="s">
        <v>2372</v>
      </c>
      <c r="G249" s="4" t="s">
        <v>2372</v>
      </c>
      <c r="H249" s="4" t="s">
        <v>2372</v>
      </c>
      <c r="I249" s="4" t="s">
        <v>2418</v>
      </c>
      <c r="J249" s="4" t="s">
        <v>2373</v>
      </c>
      <c r="K249" t="str">
        <f t="shared" si="11"/>
        <v>Yes</v>
      </c>
    </row>
    <row r="250" spans="1:11" x14ac:dyDescent="0.3">
      <c r="A250" s="4" t="s">
        <v>2118</v>
      </c>
      <c r="B250" s="43">
        <v>53.06</v>
      </c>
      <c r="C250" s="4" t="str">
        <f t="shared" si="9"/>
        <v>Obesity</v>
      </c>
      <c r="D250" s="4">
        <v>11.68</v>
      </c>
      <c r="E250" s="4" t="str">
        <f t="shared" si="10"/>
        <v>Diabetes</v>
      </c>
      <c r="F250" s="4" t="s">
        <v>2372</v>
      </c>
      <c r="G250" s="4" t="s">
        <v>2372</v>
      </c>
      <c r="H250" s="4" t="s">
        <v>2372</v>
      </c>
      <c r="I250" s="4" t="s">
        <v>2418</v>
      </c>
      <c r="J250" s="4" t="s">
        <v>2373</v>
      </c>
      <c r="K250" t="str">
        <f t="shared" si="11"/>
        <v>Yes</v>
      </c>
    </row>
    <row r="251" spans="1:11" x14ac:dyDescent="0.3">
      <c r="A251" s="4" t="s">
        <v>2117</v>
      </c>
      <c r="B251" s="43">
        <v>30.25</v>
      </c>
      <c r="C251" s="4" t="str">
        <f t="shared" si="9"/>
        <v>Obesity</v>
      </c>
      <c r="D251" s="4">
        <v>4.1900000000000004</v>
      </c>
      <c r="E251" s="4" t="str">
        <f t="shared" si="10"/>
        <v>Normal</v>
      </c>
      <c r="F251" s="4" t="s">
        <v>2372</v>
      </c>
      <c r="G251" s="4" t="s">
        <v>2372</v>
      </c>
      <c r="H251" s="4" t="s">
        <v>2372</v>
      </c>
      <c r="I251" s="4" t="s">
        <v>2419</v>
      </c>
      <c r="J251" s="4" t="s">
        <v>2373</v>
      </c>
      <c r="K251" t="str">
        <f t="shared" si="11"/>
        <v>Yes</v>
      </c>
    </row>
    <row r="252" spans="1:11" x14ac:dyDescent="0.3">
      <c r="A252" s="4" t="s">
        <v>2116</v>
      </c>
      <c r="B252" s="43">
        <v>46.68</v>
      </c>
      <c r="C252" s="4" t="str">
        <f t="shared" si="9"/>
        <v>Obesity</v>
      </c>
      <c r="D252" s="4">
        <v>4.01</v>
      </c>
      <c r="E252" s="4" t="str">
        <f t="shared" si="10"/>
        <v>Normal</v>
      </c>
      <c r="F252" s="4" t="s">
        <v>2372</v>
      </c>
      <c r="G252" s="4" t="s">
        <v>2372</v>
      </c>
      <c r="H252" s="4" t="s">
        <v>2372</v>
      </c>
      <c r="I252" s="4" t="s">
        <v>2418</v>
      </c>
      <c r="J252" s="4" t="s">
        <v>2373</v>
      </c>
      <c r="K252" t="str">
        <f t="shared" si="11"/>
        <v>Yes</v>
      </c>
    </row>
    <row r="253" spans="1:11" x14ac:dyDescent="0.3">
      <c r="A253" s="4" t="s">
        <v>2115</v>
      </c>
      <c r="B253" s="43">
        <v>30.4</v>
      </c>
      <c r="C253" s="4" t="str">
        <f t="shared" si="9"/>
        <v>Obesity</v>
      </c>
      <c r="D253" s="4">
        <v>5.91</v>
      </c>
      <c r="E253" s="4" t="str">
        <f t="shared" si="10"/>
        <v>Prediabetes</v>
      </c>
      <c r="F253" s="4" t="s">
        <v>2372</v>
      </c>
      <c r="G253" s="4" t="s">
        <v>2373</v>
      </c>
      <c r="H253" s="4" t="s">
        <v>2372</v>
      </c>
      <c r="I253" s="4" t="s">
        <v>2419</v>
      </c>
      <c r="J253" s="4" t="s">
        <v>2373</v>
      </c>
      <c r="K253" t="str">
        <f t="shared" si="11"/>
        <v>Yes</v>
      </c>
    </row>
    <row r="254" spans="1:11" x14ac:dyDescent="0.3">
      <c r="A254" s="4" t="s">
        <v>2114</v>
      </c>
      <c r="B254" s="43">
        <v>30.2</v>
      </c>
      <c r="C254" s="4" t="str">
        <f t="shared" si="9"/>
        <v>Obesity</v>
      </c>
      <c r="D254" s="4">
        <v>4.47</v>
      </c>
      <c r="E254" s="4" t="str">
        <f t="shared" si="10"/>
        <v>Normal</v>
      </c>
      <c r="F254" s="4" t="s">
        <v>2373</v>
      </c>
      <c r="G254" s="4" t="s">
        <v>2372</v>
      </c>
      <c r="H254" s="4" t="s">
        <v>2373</v>
      </c>
      <c r="I254" s="4" t="s">
        <v>2421</v>
      </c>
      <c r="J254" s="4" t="s">
        <v>2373</v>
      </c>
      <c r="K254" t="str">
        <f t="shared" si="11"/>
        <v>Yes</v>
      </c>
    </row>
    <row r="255" spans="1:11" x14ac:dyDescent="0.3">
      <c r="A255" s="4" t="s">
        <v>2113</v>
      </c>
      <c r="B255" s="43">
        <v>51.18</v>
      </c>
      <c r="C255" s="4" t="str">
        <f t="shared" si="9"/>
        <v>Obesity</v>
      </c>
      <c r="D255" s="4">
        <v>4.5599999999999996</v>
      </c>
      <c r="E255" s="4" t="str">
        <f t="shared" si="10"/>
        <v>Normal</v>
      </c>
      <c r="F255" s="4" t="s">
        <v>2373</v>
      </c>
      <c r="G255" s="4" t="s">
        <v>2373</v>
      </c>
      <c r="H255" s="4" t="s">
        <v>2372</v>
      </c>
      <c r="I255" s="4" t="s">
        <v>2419</v>
      </c>
      <c r="J255" s="4" t="s">
        <v>2373</v>
      </c>
      <c r="K255" t="str">
        <f t="shared" si="11"/>
        <v>Yes</v>
      </c>
    </row>
    <row r="256" spans="1:11" x14ac:dyDescent="0.3">
      <c r="A256" s="4" t="s">
        <v>2112</v>
      </c>
      <c r="B256" s="43">
        <v>22.18</v>
      </c>
      <c r="C256" s="4" t="str">
        <f t="shared" si="9"/>
        <v>Normal Weight</v>
      </c>
      <c r="D256" s="4">
        <v>9.9</v>
      </c>
      <c r="E256" s="4" t="str">
        <f t="shared" si="10"/>
        <v>Diabetes</v>
      </c>
      <c r="F256" s="4" t="s">
        <v>2372</v>
      </c>
      <c r="G256" s="4" t="s">
        <v>2372</v>
      </c>
      <c r="H256" s="4" t="s">
        <v>2372</v>
      </c>
      <c r="I256" s="4" t="s">
        <v>2418</v>
      </c>
      <c r="J256" s="4" t="s">
        <v>2373</v>
      </c>
      <c r="K256" t="str">
        <f t="shared" si="11"/>
        <v>Yes</v>
      </c>
    </row>
    <row r="257" spans="1:11" x14ac:dyDescent="0.3">
      <c r="A257" s="4" t="s">
        <v>2111</v>
      </c>
      <c r="B257" s="43">
        <v>31.92</v>
      </c>
      <c r="C257" s="4" t="str">
        <f t="shared" si="9"/>
        <v>Obesity</v>
      </c>
      <c r="D257" s="4">
        <v>5.1100000000000003</v>
      </c>
      <c r="E257" s="4" t="str">
        <f t="shared" si="10"/>
        <v>Normal</v>
      </c>
      <c r="F257" s="4" t="s">
        <v>2372</v>
      </c>
      <c r="G257" s="4" t="s">
        <v>2372</v>
      </c>
      <c r="H257" s="4" t="s">
        <v>2373</v>
      </c>
      <c r="I257" s="4" t="s">
        <v>2421</v>
      </c>
      <c r="J257" s="4" t="s">
        <v>2373</v>
      </c>
      <c r="K257" t="str">
        <f t="shared" si="11"/>
        <v>Yes</v>
      </c>
    </row>
    <row r="258" spans="1:11" x14ac:dyDescent="0.3">
      <c r="A258" s="4" t="s">
        <v>2110</v>
      </c>
      <c r="B258" s="43">
        <v>31.73</v>
      </c>
      <c r="C258" s="4" t="str">
        <f t="shared" si="9"/>
        <v>Obesity</v>
      </c>
      <c r="D258" s="4">
        <v>5.73</v>
      </c>
      <c r="E258" s="4" t="str">
        <f t="shared" si="10"/>
        <v>Prediabetes</v>
      </c>
      <c r="F258" s="4" t="s">
        <v>2372</v>
      </c>
      <c r="G258" s="4" t="s">
        <v>2373</v>
      </c>
      <c r="H258" s="4" t="s">
        <v>2372</v>
      </c>
      <c r="I258" s="4" t="s">
        <v>2421</v>
      </c>
      <c r="J258" s="4" t="s">
        <v>2373</v>
      </c>
      <c r="K258" t="str">
        <f t="shared" si="11"/>
        <v>Yes</v>
      </c>
    </row>
    <row r="259" spans="1:11" x14ac:dyDescent="0.3">
      <c r="A259" s="4" t="s">
        <v>2109</v>
      </c>
      <c r="B259" s="43">
        <v>45.52</v>
      </c>
      <c r="C259" s="4" t="str">
        <f t="shared" ref="C259:C322" si="12">IF(B259&lt;18.5,"Under Weight",IF(B259&lt;25,"Normal Weight",IF(B259&lt;30,"Over Weight","Obesity")))</f>
        <v>Obesity</v>
      </c>
      <c r="D259" s="4">
        <v>6.04</v>
      </c>
      <c r="E259" s="4" t="str">
        <f t="shared" ref="E259:E322" si="13">IF(D259&lt;5.7,"Normal",IF(D259&lt;6.4,"Prediabetes","Diabetes"))</f>
        <v>Prediabetes</v>
      </c>
      <c r="F259" s="4" t="s">
        <v>2372</v>
      </c>
      <c r="G259" s="4" t="s">
        <v>2372</v>
      </c>
      <c r="H259" s="4" t="s">
        <v>2373</v>
      </c>
      <c r="I259" s="4" t="s">
        <v>2421</v>
      </c>
      <c r="J259" s="4" t="s">
        <v>2373</v>
      </c>
      <c r="K259" t="str">
        <f t="shared" ref="K259:K322" si="14">IF(J259="?","No",J259)</f>
        <v>Yes</v>
      </c>
    </row>
    <row r="260" spans="1:11" x14ac:dyDescent="0.3">
      <c r="A260" s="4" t="s">
        <v>2108</v>
      </c>
      <c r="B260" s="43">
        <v>52.81</v>
      </c>
      <c r="C260" s="4" t="str">
        <f t="shared" si="12"/>
        <v>Obesity</v>
      </c>
      <c r="D260" s="4">
        <v>5.19</v>
      </c>
      <c r="E260" s="4" t="str">
        <f t="shared" si="13"/>
        <v>Normal</v>
      </c>
      <c r="F260" s="4" t="s">
        <v>2372</v>
      </c>
      <c r="G260" s="4" t="s">
        <v>2372</v>
      </c>
      <c r="H260" s="4" t="s">
        <v>2373</v>
      </c>
      <c r="I260" s="4" t="s">
        <v>2421</v>
      </c>
      <c r="J260" s="4" t="s">
        <v>2373</v>
      </c>
      <c r="K260" t="str">
        <f t="shared" si="14"/>
        <v>Yes</v>
      </c>
    </row>
    <row r="261" spans="1:11" x14ac:dyDescent="0.3">
      <c r="A261" s="4" t="s">
        <v>2107</v>
      </c>
      <c r="B261" s="43">
        <v>33.58</v>
      </c>
      <c r="C261" s="4" t="str">
        <f t="shared" si="12"/>
        <v>Obesity</v>
      </c>
      <c r="D261" s="4">
        <v>5.56</v>
      </c>
      <c r="E261" s="4" t="str">
        <f t="shared" si="13"/>
        <v>Normal</v>
      </c>
      <c r="F261" s="4" t="s">
        <v>2372</v>
      </c>
      <c r="G261" s="4" t="s">
        <v>2372</v>
      </c>
      <c r="H261" s="4" t="s">
        <v>2372</v>
      </c>
      <c r="I261" s="4" t="s">
        <v>2421</v>
      </c>
      <c r="J261" s="4" t="s">
        <v>2373</v>
      </c>
      <c r="K261" t="str">
        <f t="shared" si="14"/>
        <v>Yes</v>
      </c>
    </row>
    <row r="262" spans="1:11" x14ac:dyDescent="0.3">
      <c r="A262" s="4" t="s">
        <v>2106</v>
      </c>
      <c r="B262" s="43">
        <v>30.684999999999999</v>
      </c>
      <c r="C262" s="4" t="str">
        <f t="shared" si="12"/>
        <v>Obesity</v>
      </c>
      <c r="D262" s="4">
        <v>8.23</v>
      </c>
      <c r="E262" s="4" t="str">
        <f t="shared" si="13"/>
        <v>Diabetes</v>
      </c>
      <c r="F262" s="4" t="s">
        <v>2372</v>
      </c>
      <c r="G262" s="4" t="s">
        <v>2372</v>
      </c>
      <c r="H262" s="4" t="s">
        <v>2372</v>
      </c>
      <c r="I262" s="4" t="s">
        <v>2418</v>
      </c>
      <c r="J262" s="4" t="s">
        <v>2373</v>
      </c>
      <c r="K262" t="str">
        <f t="shared" si="14"/>
        <v>Yes</v>
      </c>
    </row>
    <row r="263" spans="1:11" x14ac:dyDescent="0.3">
      <c r="A263" s="4" t="s">
        <v>2105</v>
      </c>
      <c r="B263" s="43">
        <v>37.524999999999999</v>
      </c>
      <c r="C263" s="4" t="str">
        <f t="shared" si="12"/>
        <v>Obesity</v>
      </c>
      <c r="D263" s="4">
        <v>9.0299999999999994</v>
      </c>
      <c r="E263" s="4" t="str">
        <f t="shared" si="13"/>
        <v>Diabetes</v>
      </c>
      <c r="F263" s="4" t="s">
        <v>2373</v>
      </c>
      <c r="G263" s="4" t="s">
        <v>2372</v>
      </c>
      <c r="H263" s="4" t="s">
        <v>2372</v>
      </c>
      <c r="I263" s="4" t="s">
        <v>2419</v>
      </c>
      <c r="J263" s="4" t="s">
        <v>2372</v>
      </c>
      <c r="K263" t="str">
        <f t="shared" si="14"/>
        <v>No</v>
      </c>
    </row>
    <row r="264" spans="1:11" x14ac:dyDescent="0.3">
      <c r="A264" s="4" t="s">
        <v>2104</v>
      </c>
      <c r="B264" s="43">
        <v>34.5</v>
      </c>
      <c r="C264" s="4" t="str">
        <f t="shared" si="12"/>
        <v>Obesity</v>
      </c>
      <c r="D264" s="4">
        <v>4.07</v>
      </c>
      <c r="E264" s="4" t="str">
        <f t="shared" si="13"/>
        <v>Normal</v>
      </c>
      <c r="F264" s="4" t="s">
        <v>2373</v>
      </c>
      <c r="G264" s="4" t="s">
        <v>2372</v>
      </c>
      <c r="H264" s="4" t="s">
        <v>2372</v>
      </c>
      <c r="I264" s="4" t="s">
        <v>2418</v>
      </c>
      <c r="J264" s="4" t="s">
        <v>2373</v>
      </c>
      <c r="K264" t="str">
        <f t="shared" si="14"/>
        <v>Yes</v>
      </c>
    </row>
    <row r="265" spans="1:11" x14ac:dyDescent="0.3">
      <c r="A265" s="4" t="s">
        <v>2103</v>
      </c>
      <c r="B265" s="43">
        <v>28.16</v>
      </c>
      <c r="C265" s="4" t="str">
        <f t="shared" si="12"/>
        <v>Over Weight</v>
      </c>
      <c r="D265" s="4">
        <v>5.77</v>
      </c>
      <c r="E265" s="4" t="str">
        <f t="shared" si="13"/>
        <v>Prediabetes</v>
      </c>
      <c r="F265" s="4" t="s">
        <v>2372</v>
      </c>
      <c r="G265" s="4" t="s">
        <v>2372</v>
      </c>
      <c r="H265" s="4" t="s">
        <v>2372</v>
      </c>
      <c r="I265" s="4" t="s">
        <v>2419</v>
      </c>
      <c r="J265" s="4" t="s">
        <v>2373</v>
      </c>
      <c r="K265" t="str">
        <f t="shared" si="14"/>
        <v>Yes</v>
      </c>
    </row>
    <row r="266" spans="1:11" x14ac:dyDescent="0.3">
      <c r="A266" s="4" t="s">
        <v>2102</v>
      </c>
      <c r="B266" s="43">
        <v>30.02</v>
      </c>
      <c r="C266" s="4" t="str">
        <f t="shared" si="12"/>
        <v>Obesity</v>
      </c>
      <c r="D266" s="4">
        <v>5.98</v>
      </c>
      <c r="E266" s="4" t="str">
        <f t="shared" si="13"/>
        <v>Prediabetes</v>
      </c>
      <c r="F266" s="4" t="s">
        <v>2372</v>
      </c>
      <c r="G266" s="4" t="s">
        <v>2372</v>
      </c>
      <c r="H266" s="4" t="s">
        <v>2373</v>
      </c>
      <c r="I266" s="4" t="s">
        <v>2421</v>
      </c>
      <c r="J266" s="4" t="s">
        <v>2373</v>
      </c>
      <c r="K266" t="str">
        <f t="shared" si="14"/>
        <v>Yes</v>
      </c>
    </row>
    <row r="267" spans="1:11" x14ac:dyDescent="0.3">
      <c r="A267" s="4" t="s">
        <v>2101</v>
      </c>
      <c r="B267" s="43">
        <v>37.82</v>
      </c>
      <c r="C267" s="4" t="str">
        <f t="shared" si="12"/>
        <v>Obesity</v>
      </c>
      <c r="D267" s="4">
        <v>6.01</v>
      </c>
      <c r="E267" s="4" t="str">
        <f t="shared" si="13"/>
        <v>Prediabetes</v>
      </c>
      <c r="F267" s="4" t="s">
        <v>2372</v>
      </c>
      <c r="G267" s="4" t="s">
        <v>2372</v>
      </c>
      <c r="H267" s="4" t="s">
        <v>2372</v>
      </c>
      <c r="I267" s="4" t="s">
        <v>2418</v>
      </c>
      <c r="J267" s="4" t="s">
        <v>2373</v>
      </c>
      <c r="K267" t="str">
        <f t="shared" si="14"/>
        <v>Yes</v>
      </c>
    </row>
    <row r="268" spans="1:11" x14ac:dyDescent="0.3">
      <c r="A268" s="4" t="s">
        <v>2100</v>
      </c>
      <c r="B268" s="43">
        <v>33.14</v>
      </c>
      <c r="C268" s="4" t="str">
        <f t="shared" si="12"/>
        <v>Obesity</v>
      </c>
      <c r="D268" s="4">
        <v>5.67</v>
      </c>
      <c r="E268" s="4" t="str">
        <f t="shared" si="13"/>
        <v>Normal</v>
      </c>
      <c r="F268" s="4" t="s">
        <v>2373</v>
      </c>
      <c r="G268" s="4" t="s">
        <v>2372</v>
      </c>
      <c r="H268" s="4" t="s">
        <v>2372</v>
      </c>
      <c r="I268" s="4" t="s">
        <v>2418</v>
      </c>
      <c r="J268" s="4" t="s">
        <v>2373</v>
      </c>
      <c r="K268" t="str">
        <f t="shared" si="14"/>
        <v>Yes</v>
      </c>
    </row>
    <row r="269" spans="1:11" x14ac:dyDescent="0.3">
      <c r="A269" s="4" t="s">
        <v>2099</v>
      </c>
      <c r="B269" s="43">
        <v>25.14</v>
      </c>
      <c r="C269" s="4" t="str">
        <f t="shared" si="12"/>
        <v>Over Weight</v>
      </c>
      <c r="D269" s="4">
        <v>6.02</v>
      </c>
      <c r="E269" s="4" t="str">
        <f t="shared" si="13"/>
        <v>Prediabetes</v>
      </c>
      <c r="F269" s="4" t="s">
        <v>2373</v>
      </c>
      <c r="G269" s="4" t="s">
        <v>2372</v>
      </c>
      <c r="H269" s="4" t="s">
        <v>2373</v>
      </c>
      <c r="I269" s="4" t="s">
        <v>2421</v>
      </c>
      <c r="J269" s="4" t="s">
        <v>2373</v>
      </c>
      <c r="K269" t="str">
        <f t="shared" si="14"/>
        <v>Yes</v>
      </c>
    </row>
    <row r="270" spans="1:11" x14ac:dyDescent="0.3">
      <c r="A270" s="4" t="s">
        <v>2098</v>
      </c>
      <c r="B270" s="43">
        <v>20.18</v>
      </c>
      <c r="C270" s="4" t="str">
        <f t="shared" si="12"/>
        <v>Normal Weight</v>
      </c>
      <c r="D270" s="4">
        <v>11.19</v>
      </c>
      <c r="E270" s="4" t="str">
        <f t="shared" si="13"/>
        <v>Diabetes</v>
      </c>
      <c r="F270" s="4" t="s">
        <v>2372</v>
      </c>
      <c r="G270" s="4" t="s">
        <v>2372</v>
      </c>
      <c r="H270" s="4" t="s">
        <v>2372</v>
      </c>
      <c r="I270" s="4" t="s">
        <v>2418</v>
      </c>
      <c r="J270" s="4" t="s">
        <v>2373</v>
      </c>
      <c r="K270" t="str">
        <f t="shared" si="14"/>
        <v>Yes</v>
      </c>
    </row>
    <row r="271" spans="1:11" x14ac:dyDescent="0.3">
      <c r="A271" s="4" t="s">
        <v>2097</v>
      </c>
      <c r="B271" s="43">
        <v>44.36</v>
      </c>
      <c r="C271" s="4" t="str">
        <f t="shared" si="12"/>
        <v>Obesity</v>
      </c>
      <c r="D271" s="4">
        <v>5.1100000000000003</v>
      </c>
      <c r="E271" s="4" t="str">
        <f t="shared" si="13"/>
        <v>Normal</v>
      </c>
      <c r="F271" s="4" t="s">
        <v>2372</v>
      </c>
      <c r="G271" s="4" t="s">
        <v>2372</v>
      </c>
      <c r="H271" s="4" t="s">
        <v>2372</v>
      </c>
      <c r="I271" s="4" t="s">
        <v>2418</v>
      </c>
      <c r="J271" s="4" t="s">
        <v>2373</v>
      </c>
      <c r="K271" t="str">
        <f t="shared" si="14"/>
        <v>Yes</v>
      </c>
    </row>
    <row r="272" spans="1:11" x14ac:dyDescent="0.3">
      <c r="A272" s="4" t="s">
        <v>2096</v>
      </c>
      <c r="B272" s="43">
        <v>23.82</v>
      </c>
      <c r="C272" s="4" t="str">
        <f t="shared" si="12"/>
        <v>Normal Weight</v>
      </c>
      <c r="D272" s="4">
        <v>10.85</v>
      </c>
      <c r="E272" s="4" t="str">
        <f t="shared" si="13"/>
        <v>Diabetes</v>
      </c>
      <c r="F272" s="4" t="s">
        <v>2373</v>
      </c>
      <c r="G272" s="4" t="s">
        <v>2372</v>
      </c>
      <c r="H272" s="4" t="s">
        <v>2372</v>
      </c>
      <c r="I272" s="4" t="s">
        <v>2418</v>
      </c>
      <c r="J272" s="4" t="s">
        <v>2373</v>
      </c>
      <c r="K272" t="str">
        <f t="shared" si="14"/>
        <v>Yes</v>
      </c>
    </row>
    <row r="273" spans="1:11" x14ac:dyDescent="0.3">
      <c r="A273" s="4" t="s">
        <v>2095</v>
      </c>
      <c r="B273" s="43">
        <v>45</v>
      </c>
      <c r="C273" s="4" t="str">
        <f t="shared" si="12"/>
        <v>Obesity</v>
      </c>
      <c r="D273" s="4">
        <v>5.24</v>
      </c>
      <c r="E273" s="4" t="str">
        <f t="shared" si="13"/>
        <v>Normal</v>
      </c>
      <c r="F273" s="4" t="s">
        <v>2373</v>
      </c>
      <c r="G273" s="4" t="s">
        <v>2372</v>
      </c>
      <c r="H273" s="4" t="s">
        <v>2372</v>
      </c>
      <c r="I273" s="4" t="s">
        <v>2421</v>
      </c>
      <c r="J273" s="4" t="s">
        <v>2373</v>
      </c>
      <c r="K273" t="str">
        <f t="shared" si="14"/>
        <v>Yes</v>
      </c>
    </row>
    <row r="274" spans="1:11" x14ac:dyDescent="0.3">
      <c r="A274" s="4" t="s">
        <v>2094</v>
      </c>
      <c r="B274" s="43">
        <v>26.62</v>
      </c>
      <c r="C274" s="4" t="str">
        <f t="shared" si="12"/>
        <v>Over Weight</v>
      </c>
      <c r="D274" s="4">
        <v>10.08</v>
      </c>
      <c r="E274" s="4" t="str">
        <f t="shared" si="13"/>
        <v>Diabetes</v>
      </c>
      <c r="F274" s="4" t="s">
        <v>2372</v>
      </c>
      <c r="G274" s="4" t="s">
        <v>2372</v>
      </c>
      <c r="H274" s="4" t="s">
        <v>2372</v>
      </c>
      <c r="I274" s="4" t="s">
        <v>2418</v>
      </c>
      <c r="J274" s="4" t="s">
        <v>2373</v>
      </c>
      <c r="K274" t="str">
        <f t="shared" si="14"/>
        <v>Yes</v>
      </c>
    </row>
    <row r="275" spans="1:11" x14ac:dyDescent="0.3">
      <c r="A275" s="4" t="s">
        <v>2093</v>
      </c>
      <c r="B275" s="43">
        <v>32.67</v>
      </c>
      <c r="C275" s="4" t="str">
        <f t="shared" si="12"/>
        <v>Obesity</v>
      </c>
      <c r="D275" s="4">
        <v>10.97</v>
      </c>
      <c r="E275" s="4" t="str">
        <f t="shared" si="13"/>
        <v>Diabetes</v>
      </c>
      <c r="F275" s="4" t="s">
        <v>2373</v>
      </c>
      <c r="G275" s="4" t="s">
        <v>2372</v>
      </c>
      <c r="H275" s="4" t="s">
        <v>2372</v>
      </c>
      <c r="I275" s="4" t="s">
        <v>2418</v>
      </c>
      <c r="J275" s="4" t="s">
        <v>2373</v>
      </c>
      <c r="K275" t="str">
        <f t="shared" si="14"/>
        <v>Yes</v>
      </c>
    </row>
    <row r="276" spans="1:11" x14ac:dyDescent="0.3">
      <c r="A276" s="4" t="s">
        <v>2092</v>
      </c>
      <c r="B276" s="43">
        <v>44.44</v>
      </c>
      <c r="C276" s="4" t="str">
        <f t="shared" si="12"/>
        <v>Obesity</v>
      </c>
      <c r="D276" s="4">
        <v>4.9000000000000004</v>
      </c>
      <c r="E276" s="4" t="str">
        <f t="shared" si="13"/>
        <v>Normal</v>
      </c>
      <c r="F276" s="4" t="s">
        <v>2373</v>
      </c>
      <c r="G276" s="4" t="s">
        <v>2372</v>
      </c>
      <c r="H276" s="4" t="s">
        <v>2372</v>
      </c>
      <c r="I276" s="4" t="s">
        <v>2421</v>
      </c>
      <c r="J276" s="4" t="s">
        <v>2373</v>
      </c>
      <c r="K276" t="str">
        <f t="shared" si="14"/>
        <v>Yes</v>
      </c>
    </row>
    <row r="277" spans="1:11" x14ac:dyDescent="0.3">
      <c r="A277" s="4" t="s">
        <v>2091</v>
      </c>
      <c r="B277" s="43">
        <v>28.31</v>
      </c>
      <c r="C277" s="4" t="str">
        <f t="shared" si="12"/>
        <v>Over Weight</v>
      </c>
      <c r="D277" s="4">
        <v>5.33</v>
      </c>
      <c r="E277" s="4" t="str">
        <f t="shared" si="13"/>
        <v>Normal</v>
      </c>
      <c r="F277" s="4" t="s">
        <v>2372</v>
      </c>
      <c r="G277" s="4" t="s">
        <v>2372</v>
      </c>
      <c r="H277" s="4" t="s">
        <v>2372</v>
      </c>
      <c r="I277" s="4" t="s">
        <v>2418</v>
      </c>
      <c r="J277" s="4" t="s">
        <v>2373</v>
      </c>
      <c r="K277" t="str">
        <f t="shared" si="14"/>
        <v>Yes</v>
      </c>
    </row>
    <row r="278" spans="1:11" x14ac:dyDescent="0.3">
      <c r="A278" s="4" t="s">
        <v>2090</v>
      </c>
      <c r="B278" s="43">
        <v>25.05</v>
      </c>
      <c r="C278" s="4" t="str">
        <f t="shared" si="12"/>
        <v>Over Weight</v>
      </c>
      <c r="D278" s="4">
        <v>4.6100000000000003</v>
      </c>
      <c r="E278" s="4" t="str">
        <f t="shared" si="13"/>
        <v>Normal</v>
      </c>
      <c r="F278" s="4" t="s">
        <v>2372</v>
      </c>
      <c r="G278" s="4" t="s">
        <v>2372</v>
      </c>
      <c r="H278" s="4" t="s">
        <v>2372</v>
      </c>
      <c r="I278" s="4" t="s">
        <v>2419</v>
      </c>
      <c r="J278" s="4" t="s">
        <v>2373</v>
      </c>
      <c r="K278" t="str">
        <f t="shared" si="14"/>
        <v>Yes</v>
      </c>
    </row>
    <row r="279" spans="1:11" x14ac:dyDescent="0.3">
      <c r="A279" s="4" t="s">
        <v>2089</v>
      </c>
      <c r="B279" s="43">
        <v>28.34</v>
      </c>
      <c r="C279" s="4" t="str">
        <f t="shared" si="12"/>
        <v>Over Weight</v>
      </c>
      <c r="D279" s="4">
        <v>8.18</v>
      </c>
      <c r="E279" s="4" t="str">
        <f t="shared" si="13"/>
        <v>Diabetes</v>
      </c>
      <c r="F279" s="4" t="s">
        <v>2372</v>
      </c>
      <c r="G279" s="4" t="s">
        <v>2372</v>
      </c>
      <c r="H279" s="4" t="s">
        <v>2372</v>
      </c>
      <c r="I279" s="4" t="s">
        <v>2418</v>
      </c>
      <c r="J279" s="4" t="s">
        <v>2373</v>
      </c>
      <c r="K279" t="str">
        <f t="shared" si="14"/>
        <v>Yes</v>
      </c>
    </row>
    <row r="280" spans="1:11" x14ac:dyDescent="0.3">
      <c r="A280" s="4" t="s">
        <v>2088</v>
      </c>
      <c r="B280" s="43">
        <v>17.765000000000001</v>
      </c>
      <c r="C280" s="4" t="str">
        <f t="shared" si="12"/>
        <v>Under Weight</v>
      </c>
      <c r="D280" s="4">
        <v>5.62</v>
      </c>
      <c r="E280" s="4" t="str">
        <f t="shared" si="13"/>
        <v>Normal</v>
      </c>
      <c r="F280" s="4" t="s">
        <v>2372</v>
      </c>
      <c r="G280" s="4" t="s">
        <v>2372</v>
      </c>
      <c r="H280" s="4" t="s">
        <v>2372</v>
      </c>
      <c r="I280" s="4" t="s">
        <v>2418</v>
      </c>
      <c r="J280" s="4" t="s">
        <v>2373</v>
      </c>
      <c r="K280" t="str">
        <f t="shared" si="14"/>
        <v>Yes</v>
      </c>
    </row>
    <row r="281" spans="1:11" x14ac:dyDescent="0.3">
      <c r="A281" s="4" t="s">
        <v>2087</v>
      </c>
      <c r="B281" s="43">
        <v>36.119999999999997</v>
      </c>
      <c r="C281" s="4" t="str">
        <f t="shared" si="12"/>
        <v>Obesity</v>
      </c>
      <c r="D281" s="4">
        <v>5.82</v>
      </c>
      <c r="E281" s="4" t="str">
        <f t="shared" si="13"/>
        <v>Prediabetes</v>
      </c>
      <c r="F281" s="4" t="s">
        <v>2372</v>
      </c>
      <c r="G281" s="4" t="s">
        <v>2372</v>
      </c>
      <c r="H281" s="4" t="s">
        <v>2372</v>
      </c>
      <c r="I281" s="4" t="s">
        <v>2418</v>
      </c>
      <c r="J281" s="4" t="s">
        <v>2373</v>
      </c>
      <c r="K281" t="str">
        <f t="shared" si="14"/>
        <v>Yes</v>
      </c>
    </row>
    <row r="282" spans="1:11" x14ac:dyDescent="0.3">
      <c r="A282" s="4" t="s">
        <v>2086</v>
      </c>
      <c r="B282" s="43">
        <v>23.19</v>
      </c>
      <c r="C282" s="4" t="str">
        <f t="shared" si="12"/>
        <v>Normal Weight</v>
      </c>
      <c r="D282" s="4">
        <v>7.66</v>
      </c>
      <c r="E282" s="4" t="str">
        <f t="shared" si="13"/>
        <v>Diabetes</v>
      </c>
      <c r="F282" s="4" t="s">
        <v>2372</v>
      </c>
      <c r="G282" s="4" t="s">
        <v>2372</v>
      </c>
      <c r="H282" s="4" t="s">
        <v>2372</v>
      </c>
      <c r="I282" s="4" t="s">
        <v>2418</v>
      </c>
      <c r="J282" s="4" t="s">
        <v>2373</v>
      </c>
      <c r="K282" t="str">
        <f t="shared" si="14"/>
        <v>Yes</v>
      </c>
    </row>
    <row r="283" spans="1:11" x14ac:dyDescent="0.3">
      <c r="A283" s="4" t="s">
        <v>2085</v>
      </c>
      <c r="B283" s="43">
        <v>35.99</v>
      </c>
      <c r="C283" s="4" t="str">
        <f t="shared" si="12"/>
        <v>Obesity</v>
      </c>
      <c r="D283" s="4">
        <v>4.2300000000000004</v>
      </c>
      <c r="E283" s="4" t="str">
        <f t="shared" si="13"/>
        <v>Normal</v>
      </c>
      <c r="F283" s="4" t="s">
        <v>2372</v>
      </c>
      <c r="G283" s="4" t="s">
        <v>2372</v>
      </c>
      <c r="H283" s="4" t="s">
        <v>2372</v>
      </c>
      <c r="I283" s="4" t="s">
        <v>2418</v>
      </c>
      <c r="J283" s="4" t="s">
        <v>2373</v>
      </c>
      <c r="K283" t="str">
        <f t="shared" si="14"/>
        <v>Yes</v>
      </c>
    </row>
    <row r="284" spans="1:11" x14ac:dyDescent="0.3">
      <c r="A284" s="4" t="s">
        <v>2084</v>
      </c>
      <c r="B284" s="43">
        <v>30.25</v>
      </c>
      <c r="C284" s="4" t="str">
        <f t="shared" si="12"/>
        <v>Obesity</v>
      </c>
      <c r="D284" s="4">
        <v>5.58</v>
      </c>
      <c r="E284" s="4" t="str">
        <f t="shared" si="13"/>
        <v>Normal</v>
      </c>
      <c r="F284" s="4" t="s">
        <v>2372</v>
      </c>
      <c r="G284" s="4" t="s">
        <v>2372</v>
      </c>
      <c r="H284" s="4" t="s">
        <v>2373</v>
      </c>
      <c r="I284" s="4" t="s">
        <v>2421</v>
      </c>
      <c r="J284" s="4" t="s">
        <v>2373</v>
      </c>
      <c r="K284" t="str">
        <f t="shared" si="14"/>
        <v>Yes</v>
      </c>
    </row>
    <row r="285" spans="1:11" x14ac:dyDescent="0.3">
      <c r="A285" s="4" t="s">
        <v>2083</v>
      </c>
      <c r="B285" s="43">
        <v>26.24</v>
      </c>
      <c r="C285" s="4" t="str">
        <f t="shared" si="12"/>
        <v>Over Weight</v>
      </c>
      <c r="D285" s="4">
        <v>6.26</v>
      </c>
      <c r="E285" s="4" t="str">
        <f t="shared" si="13"/>
        <v>Prediabetes</v>
      </c>
      <c r="F285" s="4" t="s">
        <v>2373</v>
      </c>
      <c r="G285" s="4" t="s">
        <v>2372</v>
      </c>
      <c r="H285" s="4" t="s">
        <v>2372</v>
      </c>
      <c r="I285" s="4" t="s">
        <v>2418</v>
      </c>
      <c r="J285" s="4" t="s">
        <v>2373</v>
      </c>
      <c r="K285" t="str">
        <f t="shared" si="14"/>
        <v>Yes</v>
      </c>
    </row>
    <row r="286" spans="1:11" x14ac:dyDescent="0.3">
      <c r="A286" s="4" t="s">
        <v>2082</v>
      </c>
      <c r="B286" s="43">
        <v>31.36</v>
      </c>
      <c r="C286" s="4" t="str">
        <f t="shared" si="12"/>
        <v>Obesity</v>
      </c>
      <c r="D286" s="4">
        <v>10.6</v>
      </c>
      <c r="E286" s="4" t="str">
        <f t="shared" si="13"/>
        <v>Diabetes</v>
      </c>
      <c r="F286" s="4" t="s">
        <v>2373</v>
      </c>
      <c r="G286" s="4" t="s">
        <v>2372</v>
      </c>
      <c r="H286" s="4" t="s">
        <v>2372</v>
      </c>
      <c r="I286" s="4" t="s">
        <v>2418</v>
      </c>
      <c r="J286" s="4" t="s">
        <v>2373</v>
      </c>
      <c r="K286" t="str">
        <f t="shared" si="14"/>
        <v>Yes</v>
      </c>
    </row>
    <row r="287" spans="1:11" x14ac:dyDescent="0.3">
      <c r="A287" s="4" t="s">
        <v>2081</v>
      </c>
      <c r="B287" s="43">
        <v>25.69</v>
      </c>
      <c r="C287" s="4" t="str">
        <f t="shared" si="12"/>
        <v>Over Weight</v>
      </c>
      <c r="D287" s="4">
        <v>4.78</v>
      </c>
      <c r="E287" s="4" t="str">
        <f t="shared" si="13"/>
        <v>Normal</v>
      </c>
      <c r="F287" s="4" t="s">
        <v>2373</v>
      </c>
      <c r="G287" s="4" t="s">
        <v>2372</v>
      </c>
      <c r="H287" s="4" t="s">
        <v>2372</v>
      </c>
      <c r="I287" s="4" t="s">
        <v>2418</v>
      </c>
      <c r="J287" s="4" t="s">
        <v>2373</v>
      </c>
      <c r="K287" t="str">
        <f t="shared" si="14"/>
        <v>Yes</v>
      </c>
    </row>
    <row r="288" spans="1:11" x14ac:dyDescent="0.3">
      <c r="A288" s="4" t="s">
        <v>2080</v>
      </c>
      <c r="B288" s="43">
        <v>25.46</v>
      </c>
      <c r="C288" s="4" t="str">
        <f t="shared" si="12"/>
        <v>Over Weight</v>
      </c>
      <c r="D288" s="4">
        <v>6.03</v>
      </c>
      <c r="E288" s="4" t="str">
        <f t="shared" si="13"/>
        <v>Prediabetes</v>
      </c>
      <c r="F288" s="4" t="s">
        <v>2372</v>
      </c>
      <c r="G288" s="4" t="s">
        <v>2372</v>
      </c>
      <c r="H288" s="4" t="s">
        <v>2372</v>
      </c>
      <c r="I288" s="4" t="s">
        <v>2419</v>
      </c>
      <c r="J288" s="4" t="s">
        <v>2373</v>
      </c>
      <c r="K288" t="str">
        <f t="shared" si="14"/>
        <v>Yes</v>
      </c>
    </row>
    <row r="289" spans="1:11" x14ac:dyDescent="0.3">
      <c r="A289" s="4" t="s">
        <v>2079</v>
      </c>
      <c r="B289" s="43">
        <v>31.83</v>
      </c>
      <c r="C289" s="4" t="str">
        <f t="shared" si="12"/>
        <v>Obesity</v>
      </c>
      <c r="D289" s="4">
        <v>11.55</v>
      </c>
      <c r="E289" s="4" t="str">
        <f t="shared" si="13"/>
        <v>Diabetes</v>
      </c>
      <c r="F289" s="4" t="s">
        <v>2373</v>
      </c>
      <c r="G289" s="4" t="s">
        <v>2372</v>
      </c>
      <c r="H289" s="4" t="s">
        <v>2372</v>
      </c>
      <c r="I289" s="4" t="s">
        <v>2421</v>
      </c>
      <c r="J289" s="4" t="s">
        <v>2373</v>
      </c>
      <c r="K289" t="str">
        <f t="shared" si="14"/>
        <v>Yes</v>
      </c>
    </row>
    <row r="290" spans="1:11" x14ac:dyDescent="0.3">
      <c r="A290" s="4" t="s">
        <v>2078</v>
      </c>
      <c r="B290" s="43">
        <v>24.43</v>
      </c>
      <c r="C290" s="4" t="str">
        <f t="shared" si="12"/>
        <v>Normal Weight</v>
      </c>
      <c r="D290" s="4">
        <v>7.59</v>
      </c>
      <c r="E290" s="4" t="str">
        <f t="shared" si="13"/>
        <v>Diabetes</v>
      </c>
      <c r="F290" s="4" t="s">
        <v>2373</v>
      </c>
      <c r="G290" s="4" t="s">
        <v>2372</v>
      </c>
      <c r="H290" s="4" t="s">
        <v>2372</v>
      </c>
      <c r="I290" s="4" t="s">
        <v>2421</v>
      </c>
      <c r="J290" s="4" t="s">
        <v>2373</v>
      </c>
      <c r="K290" t="str">
        <f t="shared" si="14"/>
        <v>Yes</v>
      </c>
    </row>
    <row r="291" spans="1:11" x14ac:dyDescent="0.3">
      <c r="A291" s="4" t="s">
        <v>2077</v>
      </c>
      <c r="B291" s="43">
        <v>41.9</v>
      </c>
      <c r="C291" s="4" t="str">
        <f t="shared" si="12"/>
        <v>Obesity</v>
      </c>
      <c r="D291" s="4">
        <v>4.26</v>
      </c>
      <c r="E291" s="4" t="str">
        <f t="shared" si="13"/>
        <v>Normal</v>
      </c>
      <c r="F291" s="4" t="s">
        <v>2372</v>
      </c>
      <c r="G291" s="4" t="s">
        <v>2372</v>
      </c>
      <c r="H291" s="4" t="s">
        <v>2372</v>
      </c>
      <c r="I291" s="4" t="s">
        <v>2418</v>
      </c>
      <c r="J291" s="4" t="s">
        <v>2373</v>
      </c>
      <c r="K291" t="str">
        <f t="shared" si="14"/>
        <v>Yes</v>
      </c>
    </row>
    <row r="292" spans="1:11" x14ac:dyDescent="0.3">
      <c r="A292" s="4" t="s">
        <v>2076</v>
      </c>
      <c r="B292" s="43">
        <v>22.88</v>
      </c>
      <c r="C292" s="4" t="str">
        <f t="shared" si="12"/>
        <v>Normal Weight</v>
      </c>
      <c r="D292" s="4">
        <v>5.9</v>
      </c>
      <c r="E292" s="4" t="str">
        <f t="shared" si="13"/>
        <v>Prediabetes</v>
      </c>
      <c r="F292" s="4" t="s">
        <v>2373</v>
      </c>
      <c r="G292" s="4" t="s">
        <v>2372</v>
      </c>
      <c r="H292" s="4" t="s">
        <v>2373</v>
      </c>
      <c r="I292" s="4" t="s">
        <v>2421</v>
      </c>
      <c r="J292" s="4" t="s">
        <v>2373</v>
      </c>
      <c r="K292" t="str">
        <f t="shared" si="14"/>
        <v>Yes</v>
      </c>
    </row>
    <row r="293" spans="1:11" x14ac:dyDescent="0.3">
      <c r="A293" s="4" t="s">
        <v>2075</v>
      </c>
      <c r="B293" s="43">
        <v>29.734999999999999</v>
      </c>
      <c r="C293" s="4" t="str">
        <f t="shared" si="12"/>
        <v>Over Weight</v>
      </c>
      <c r="D293" s="4">
        <v>7.79</v>
      </c>
      <c r="E293" s="4" t="str">
        <f t="shared" si="13"/>
        <v>Diabetes</v>
      </c>
      <c r="F293" s="4" t="s">
        <v>2372</v>
      </c>
      <c r="G293" s="4" t="s">
        <v>2372</v>
      </c>
      <c r="H293" s="4" t="s">
        <v>2372</v>
      </c>
      <c r="I293" s="4" t="s">
        <v>2418</v>
      </c>
      <c r="J293" s="4" t="s">
        <v>2372</v>
      </c>
      <c r="K293" t="str">
        <f t="shared" si="14"/>
        <v>No</v>
      </c>
    </row>
    <row r="294" spans="1:11" x14ac:dyDescent="0.3">
      <c r="A294" s="4" t="s">
        <v>2074</v>
      </c>
      <c r="B294" s="43">
        <v>40.74</v>
      </c>
      <c r="C294" s="4" t="str">
        <f t="shared" si="12"/>
        <v>Obesity</v>
      </c>
      <c r="D294" s="4">
        <v>5.28</v>
      </c>
      <c r="E294" s="4" t="str">
        <f t="shared" si="13"/>
        <v>Normal</v>
      </c>
      <c r="F294" s="4" t="s">
        <v>2372</v>
      </c>
      <c r="G294" s="4" t="s">
        <v>2372</v>
      </c>
      <c r="H294" s="4" t="s">
        <v>2373</v>
      </c>
      <c r="I294" s="4" t="s">
        <v>2421</v>
      </c>
      <c r="J294" s="4" t="s">
        <v>2373</v>
      </c>
      <c r="K294" t="str">
        <f t="shared" si="14"/>
        <v>Yes</v>
      </c>
    </row>
    <row r="295" spans="1:11" x14ac:dyDescent="0.3">
      <c r="A295" s="4" t="s">
        <v>2073</v>
      </c>
      <c r="B295" s="43">
        <v>24.14</v>
      </c>
      <c r="C295" s="4" t="str">
        <f t="shared" si="12"/>
        <v>Normal Weight</v>
      </c>
      <c r="D295" s="4">
        <v>5.87</v>
      </c>
      <c r="E295" s="4" t="str">
        <f t="shared" si="13"/>
        <v>Prediabetes</v>
      </c>
      <c r="F295" s="4" t="s">
        <v>2372</v>
      </c>
      <c r="G295" s="4" t="s">
        <v>2372</v>
      </c>
      <c r="H295" s="4" t="s">
        <v>2372</v>
      </c>
      <c r="I295" s="4" t="s">
        <v>2419</v>
      </c>
      <c r="J295" s="4" t="s">
        <v>2373</v>
      </c>
      <c r="K295" t="str">
        <f t="shared" si="14"/>
        <v>Yes</v>
      </c>
    </row>
    <row r="296" spans="1:11" x14ac:dyDescent="0.3">
      <c r="A296" s="4" t="s">
        <v>2072</v>
      </c>
      <c r="B296" s="43">
        <v>25.15</v>
      </c>
      <c r="C296" s="4" t="str">
        <f t="shared" si="12"/>
        <v>Over Weight</v>
      </c>
      <c r="D296" s="4">
        <v>9.08</v>
      </c>
      <c r="E296" s="4" t="str">
        <f t="shared" si="13"/>
        <v>Diabetes</v>
      </c>
      <c r="F296" s="4" t="s">
        <v>2373</v>
      </c>
      <c r="G296" s="4" t="s">
        <v>2372</v>
      </c>
      <c r="H296" s="4" t="s">
        <v>2372</v>
      </c>
      <c r="I296" s="4" t="s">
        <v>2421</v>
      </c>
      <c r="J296" s="4" t="s">
        <v>2373</v>
      </c>
      <c r="K296" t="str">
        <f t="shared" si="14"/>
        <v>Yes</v>
      </c>
    </row>
    <row r="297" spans="1:11" x14ac:dyDescent="0.3">
      <c r="A297" s="4" t="s">
        <v>2071</v>
      </c>
      <c r="B297" s="43">
        <v>28.71</v>
      </c>
      <c r="C297" s="4" t="str">
        <f t="shared" si="12"/>
        <v>Over Weight</v>
      </c>
      <c r="D297" s="4">
        <v>5.2</v>
      </c>
      <c r="E297" s="4" t="str">
        <f t="shared" si="13"/>
        <v>Normal</v>
      </c>
      <c r="F297" s="4" t="s">
        <v>2372</v>
      </c>
      <c r="G297" s="4" t="s">
        <v>2372</v>
      </c>
      <c r="H297" s="4" t="s">
        <v>2372</v>
      </c>
      <c r="I297" s="4" t="s">
        <v>2421</v>
      </c>
      <c r="J297" s="4" t="s">
        <v>2373</v>
      </c>
      <c r="K297" t="str">
        <f t="shared" si="14"/>
        <v>Yes</v>
      </c>
    </row>
    <row r="298" spans="1:11" x14ac:dyDescent="0.3">
      <c r="A298" s="4" t="s">
        <v>2070</v>
      </c>
      <c r="B298" s="43">
        <v>23</v>
      </c>
      <c r="C298" s="4" t="str">
        <f t="shared" si="12"/>
        <v>Normal Weight</v>
      </c>
      <c r="D298" s="4">
        <v>5.48</v>
      </c>
      <c r="E298" s="4" t="str">
        <f t="shared" si="13"/>
        <v>Normal</v>
      </c>
      <c r="F298" s="4" t="s">
        <v>2372</v>
      </c>
      <c r="G298" s="4" t="s">
        <v>2372</v>
      </c>
      <c r="H298" s="4" t="s">
        <v>2372</v>
      </c>
      <c r="I298" s="4" t="s">
        <v>2418</v>
      </c>
      <c r="J298" s="4" t="s">
        <v>2373</v>
      </c>
      <c r="K298" t="str">
        <f t="shared" si="14"/>
        <v>Yes</v>
      </c>
    </row>
    <row r="299" spans="1:11" x14ac:dyDescent="0.3">
      <c r="A299" s="4" t="s">
        <v>2069</v>
      </c>
      <c r="B299" s="43">
        <v>36.86</v>
      </c>
      <c r="C299" s="4" t="str">
        <f t="shared" si="12"/>
        <v>Obesity</v>
      </c>
      <c r="D299" s="4">
        <v>11.95</v>
      </c>
      <c r="E299" s="4" t="str">
        <f t="shared" si="13"/>
        <v>Diabetes</v>
      </c>
      <c r="F299" s="4" t="s">
        <v>2372</v>
      </c>
      <c r="G299" s="4" t="s">
        <v>2372</v>
      </c>
      <c r="H299" s="4" t="s">
        <v>2372</v>
      </c>
      <c r="I299" s="4" t="s">
        <v>2418</v>
      </c>
      <c r="J299" s="4" t="s">
        <v>2372</v>
      </c>
      <c r="K299" t="str">
        <f t="shared" si="14"/>
        <v>No</v>
      </c>
    </row>
    <row r="300" spans="1:11" x14ac:dyDescent="0.3">
      <c r="A300" s="4" t="s">
        <v>2068</v>
      </c>
      <c r="B300" s="43">
        <v>24.25</v>
      </c>
      <c r="C300" s="4" t="str">
        <f t="shared" si="12"/>
        <v>Normal Weight</v>
      </c>
      <c r="D300" s="4">
        <v>8.6999999999999993</v>
      </c>
      <c r="E300" s="4" t="str">
        <f t="shared" si="13"/>
        <v>Diabetes</v>
      </c>
      <c r="F300" s="4" t="s">
        <v>2373</v>
      </c>
      <c r="G300" s="4" t="s">
        <v>2372</v>
      </c>
      <c r="H300" s="4" t="s">
        <v>2372</v>
      </c>
      <c r="I300" s="4" t="s">
        <v>2421</v>
      </c>
      <c r="J300" s="4" t="s">
        <v>2373</v>
      </c>
      <c r="K300" t="str">
        <f t="shared" si="14"/>
        <v>Yes</v>
      </c>
    </row>
    <row r="301" spans="1:11" x14ac:dyDescent="0.3">
      <c r="A301" s="4" t="s">
        <v>2067</v>
      </c>
      <c r="B301" s="43">
        <v>23.85</v>
      </c>
      <c r="C301" s="4" t="str">
        <f t="shared" si="12"/>
        <v>Normal Weight</v>
      </c>
      <c r="D301" s="4">
        <v>7.84</v>
      </c>
      <c r="E301" s="4" t="str">
        <f t="shared" si="13"/>
        <v>Diabetes</v>
      </c>
      <c r="F301" s="4" t="s">
        <v>2372</v>
      </c>
      <c r="G301" s="4" t="s">
        <v>2372</v>
      </c>
      <c r="H301" s="4" t="s">
        <v>2372</v>
      </c>
      <c r="I301" s="4" t="s">
        <v>2418</v>
      </c>
      <c r="J301" s="4" t="s">
        <v>2373</v>
      </c>
      <c r="K301" t="str">
        <f t="shared" si="14"/>
        <v>Yes</v>
      </c>
    </row>
    <row r="302" spans="1:11" x14ac:dyDescent="0.3">
      <c r="A302" s="4" t="s">
        <v>2066</v>
      </c>
      <c r="B302" s="43">
        <v>40.020000000000003</v>
      </c>
      <c r="C302" s="4" t="str">
        <f t="shared" si="12"/>
        <v>Obesity</v>
      </c>
      <c r="D302" s="4">
        <v>5.19</v>
      </c>
      <c r="E302" s="4" t="str">
        <f t="shared" si="13"/>
        <v>Normal</v>
      </c>
      <c r="F302" s="4" t="s">
        <v>2373</v>
      </c>
      <c r="G302" s="4" t="s">
        <v>2372</v>
      </c>
      <c r="H302" s="4" t="s">
        <v>2372</v>
      </c>
      <c r="I302" s="4" t="s">
        <v>2421</v>
      </c>
      <c r="J302" s="4" t="s">
        <v>2373</v>
      </c>
      <c r="K302" t="str">
        <f t="shared" si="14"/>
        <v>Yes</v>
      </c>
    </row>
    <row r="303" spans="1:11" x14ac:dyDescent="0.3">
      <c r="A303" s="4" t="s">
        <v>2065</v>
      </c>
      <c r="B303" s="43">
        <v>19.170000000000002</v>
      </c>
      <c r="C303" s="4" t="str">
        <f t="shared" si="12"/>
        <v>Normal Weight</v>
      </c>
      <c r="D303" s="4">
        <v>8.41</v>
      </c>
      <c r="E303" s="4" t="str">
        <f t="shared" si="13"/>
        <v>Diabetes</v>
      </c>
      <c r="F303" s="4" t="s">
        <v>2372</v>
      </c>
      <c r="G303" s="4" t="s">
        <v>2372</v>
      </c>
      <c r="H303" s="4" t="s">
        <v>2372</v>
      </c>
      <c r="I303" s="4" t="s">
        <v>2418</v>
      </c>
      <c r="J303" s="4" t="s">
        <v>2373</v>
      </c>
      <c r="K303" t="str">
        <f t="shared" si="14"/>
        <v>Yes</v>
      </c>
    </row>
    <row r="304" spans="1:11" x14ac:dyDescent="0.3">
      <c r="A304" s="4" t="s">
        <v>2064</v>
      </c>
      <c r="B304" s="43">
        <v>43.53</v>
      </c>
      <c r="C304" s="4" t="str">
        <f t="shared" si="12"/>
        <v>Obesity</v>
      </c>
      <c r="D304" s="4">
        <v>5.86</v>
      </c>
      <c r="E304" s="4" t="str">
        <f t="shared" si="13"/>
        <v>Prediabetes</v>
      </c>
      <c r="F304" s="4" t="s">
        <v>2373</v>
      </c>
      <c r="G304" s="4" t="s">
        <v>2373</v>
      </c>
      <c r="H304" s="4" t="s">
        <v>2372</v>
      </c>
      <c r="I304" s="4" t="s">
        <v>2419</v>
      </c>
      <c r="J304" s="4" t="s">
        <v>2373</v>
      </c>
      <c r="K304" t="str">
        <f t="shared" si="14"/>
        <v>Yes</v>
      </c>
    </row>
    <row r="305" spans="1:11" x14ac:dyDescent="0.3">
      <c r="A305" s="4" t="s">
        <v>2063</v>
      </c>
      <c r="B305" s="43">
        <v>46.06</v>
      </c>
      <c r="C305" s="4" t="str">
        <f t="shared" si="12"/>
        <v>Obesity</v>
      </c>
      <c r="D305" s="4">
        <v>4.18</v>
      </c>
      <c r="E305" s="4" t="str">
        <f t="shared" si="13"/>
        <v>Normal</v>
      </c>
      <c r="F305" s="4" t="s">
        <v>2372</v>
      </c>
      <c r="G305" s="4" t="s">
        <v>2373</v>
      </c>
      <c r="H305" s="4" t="s">
        <v>2372</v>
      </c>
      <c r="I305" s="4" t="s">
        <v>2421</v>
      </c>
      <c r="J305" s="4" t="s">
        <v>2373</v>
      </c>
      <c r="K305" t="str">
        <f t="shared" si="14"/>
        <v>Yes</v>
      </c>
    </row>
    <row r="306" spans="1:11" x14ac:dyDescent="0.3">
      <c r="A306" s="4" t="s">
        <v>2062</v>
      </c>
      <c r="B306" s="43">
        <v>29.92</v>
      </c>
      <c r="C306" s="4" t="str">
        <f t="shared" si="12"/>
        <v>Over Weight</v>
      </c>
      <c r="D306" s="4">
        <v>11.99</v>
      </c>
      <c r="E306" s="4" t="str">
        <f t="shared" si="13"/>
        <v>Diabetes</v>
      </c>
      <c r="F306" s="4" t="s">
        <v>2373</v>
      </c>
      <c r="G306" s="4" t="s">
        <v>2372</v>
      </c>
      <c r="H306" s="4" t="s">
        <v>2372</v>
      </c>
      <c r="I306" s="4" t="s">
        <v>2419</v>
      </c>
      <c r="J306" s="4" t="s">
        <v>2373</v>
      </c>
      <c r="K306" t="str">
        <f t="shared" si="14"/>
        <v>Yes</v>
      </c>
    </row>
    <row r="307" spans="1:11" x14ac:dyDescent="0.3">
      <c r="A307" s="4" t="s">
        <v>2061</v>
      </c>
      <c r="B307" s="43">
        <v>28.46</v>
      </c>
      <c r="C307" s="4" t="str">
        <f t="shared" si="12"/>
        <v>Over Weight</v>
      </c>
      <c r="D307" s="4">
        <v>4.8499999999999996</v>
      </c>
      <c r="E307" s="4" t="str">
        <f t="shared" si="13"/>
        <v>Normal</v>
      </c>
      <c r="F307" s="4" t="s">
        <v>2373</v>
      </c>
      <c r="G307" s="4" t="s">
        <v>2372</v>
      </c>
      <c r="H307" s="4" t="s">
        <v>2372</v>
      </c>
      <c r="I307" s="4" t="s">
        <v>2421</v>
      </c>
      <c r="J307" s="4" t="s">
        <v>2373</v>
      </c>
      <c r="K307" t="str">
        <f t="shared" si="14"/>
        <v>Yes</v>
      </c>
    </row>
    <row r="308" spans="1:11" x14ac:dyDescent="0.3">
      <c r="A308" s="4" t="s">
        <v>2060</v>
      </c>
      <c r="B308" s="43">
        <v>24.56</v>
      </c>
      <c r="C308" s="4" t="str">
        <f t="shared" si="12"/>
        <v>Normal Weight</v>
      </c>
      <c r="D308" s="4">
        <v>6.18</v>
      </c>
      <c r="E308" s="4" t="str">
        <f t="shared" si="13"/>
        <v>Prediabetes</v>
      </c>
      <c r="F308" s="4" t="s">
        <v>2373</v>
      </c>
      <c r="G308" s="4" t="s">
        <v>2372</v>
      </c>
      <c r="H308" s="4" t="s">
        <v>2373</v>
      </c>
      <c r="I308" s="4" t="s">
        <v>2421</v>
      </c>
      <c r="J308" s="4" t="s">
        <v>2373</v>
      </c>
      <c r="K308" t="str">
        <f t="shared" si="14"/>
        <v>Yes</v>
      </c>
    </row>
    <row r="309" spans="1:11" x14ac:dyDescent="0.3">
      <c r="A309" s="4" t="s">
        <v>2059</v>
      </c>
      <c r="B309" s="43">
        <v>41.19</v>
      </c>
      <c r="C309" s="4" t="str">
        <f t="shared" si="12"/>
        <v>Obesity</v>
      </c>
      <c r="D309" s="4">
        <v>6.37</v>
      </c>
      <c r="E309" s="4" t="str">
        <f t="shared" si="13"/>
        <v>Prediabetes</v>
      </c>
      <c r="F309" s="4" t="s">
        <v>2372</v>
      </c>
      <c r="G309" s="4" t="s">
        <v>2372</v>
      </c>
      <c r="H309" s="4" t="s">
        <v>2372</v>
      </c>
      <c r="I309" s="4" t="s">
        <v>2418</v>
      </c>
      <c r="J309" s="4" t="s">
        <v>2373</v>
      </c>
      <c r="K309" t="str">
        <f t="shared" si="14"/>
        <v>Yes</v>
      </c>
    </row>
    <row r="310" spans="1:11" x14ac:dyDescent="0.3">
      <c r="A310" s="4" t="s">
        <v>2058</v>
      </c>
      <c r="B310" s="43">
        <v>18.63</v>
      </c>
      <c r="C310" s="4" t="str">
        <f t="shared" si="12"/>
        <v>Normal Weight</v>
      </c>
      <c r="D310" s="4">
        <v>9.81</v>
      </c>
      <c r="E310" s="4" t="str">
        <f t="shared" si="13"/>
        <v>Diabetes</v>
      </c>
      <c r="F310" s="4" t="s">
        <v>2373</v>
      </c>
      <c r="G310" s="4" t="s">
        <v>2372</v>
      </c>
      <c r="H310" s="4" t="s">
        <v>2372</v>
      </c>
      <c r="I310" s="4" t="s">
        <v>2419</v>
      </c>
      <c r="J310" s="4" t="s">
        <v>2373</v>
      </c>
      <c r="K310" t="str">
        <f t="shared" si="14"/>
        <v>Yes</v>
      </c>
    </row>
    <row r="311" spans="1:11" x14ac:dyDescent="0.3">
      <c r="A311" s="4" t="s">
        <v>2057</v>
      </c>
      <c r="B311" s="43">
        <v>26.26</v>
      </c>
      <c r="C311" s="4" t="str">
        <f t="shared" si="12"/>
        <v>Over Weight</v>
      </c>
      <c r="D311" s="4">
        <v>11.8</v>
      </c>
      <c r="E311" s="4" t="str">
        <f t="shared" si="13"/>
        <v>Diabetes</v>
      </c>
      <c r="F311" s="4" t="s">
        <v>2373</v>
      </c>
      <c r="G311" s="4" t="s">
        <v>2372</v>
      </c>
      <c r="H311" s="4" t="s">
        <v>2372</v>
      </c>
      <c r="I311" s="4" t="s">
        <v>2421</v>
      </c>
      <c r="J311" s="4" t="s">
        <v>2373</v>
      </c>
      <c r="K311" t="str">
        <f t="shared" si="14"/>
        <v>Yes</v>
      </c>
    </row>
    <row r="312" spans="1:11" x14ac:dyDescent="0.3">
      <c r="A312" s="4" t="s">
        <v>2056</v>
      </c>
      <c r="B312" s="43">
        <v>22.37</v>
      </c>
      <c r="C312" s="4" t="str">
        <f t="shared" si="12"/>
        <v>Normal Weight</v>
      </c>
      <c r="D312" s="4">
        <v>5.86</v>
      </c>
      <c r="E312" s="4" t="str">
        <f t="shared" si="13"/>
        <v>Prediabetes</v>
      </c>
      <c r="F312" s="4" t="s">
        <v>2373</v>
      </c>
      <c r="G312" s="4" t="s">
        <v>2372</v>
      </c>
      <c r="H312" s="4" t="s">
        <v>2373</v>
      </c>
      <c r="I312" s="4" t="s">
        <v>2421</v>
      </c>
      <c r="J312" s="4" t="s">
        <v>2373</v>
      </c>
      <c r="K312" t="str">
        <f t="shared" si="14"/>
        <v>Yes</v>
      </c>
    </row>
    <row r="313" spans="1:11" x14ac:dyDescent="0.3">
      <c r="A313" s="4" t="s">
        <v>2055</v>
      </c>
      <c r="B313" s="43">
        <v>39.619999999999997</v>
      </c>
      <c r="C313" s="4" t="str">
        <f t="shared" si="12"/>
        <v>Obesity</v>
      </c>
      <c r="D313" s="4">
        <v>4.28</v>
      </c>
      <c r="E313" s="4" t="str">
        <f t="shared" si="13"/>
        <v>Normal</v>
      </c>
      <c r="F313" s="4" t="s">
        <v>2372</v>
      </c>
      <c r="G313" s="4" t="s">
        <v>2372</v>
      </c>
      <c r="H313" s="4" t="s">
        <v>2372</v>
      </c>
      <c r="I313" s="4" t="s">
        <v>2421</v>
      </c>
      <c r="J313" s="4" t="s">
        <v>2373</v>
      </c>
      <c r="K313" t="str">
        <f t="shared" si="14"/>
        <v>Yes</v>
      </c>
    </row>
    <row r="314" spans="1:11" x14ac:dyDescent="0.3">
      <c r="A314" s="4" t="s">
        <v>2054</v>
      </c>
      <c r="B314" s="43">
        <v>18.329999999999998</v>
      </c>
      <c r="C314" s="4" t="str">
        <f t="shared" si="12"/>
        <v>Under Weight</v>
      </c>
      <c r="D314" s="4">
        <v>4.16</v>
      </c>
      <c r="E314" s="4" t="str">
        <f t="shared" si="13"/>
        <v>Normal</v>
      </c>
      <c r="F314" s="4" t="s">
        <v>2373</v>
      </c>
      <c r="G314" s="4" t="s">
        <v>2372</v>
      </c>
      <c r="H314" s="4" t="s">
        <v>2372</v>
      </c>
      <c r="I314" s="4" t="s">
        <v>2418</v>
      </c>
      <c r="J314" s="4" t="s">
        <v>2373</v>
      </c>
      <c r="K314" t="str">
        <f t="shared" si="14"/>
        <v>Yes</v>
      </c>
    </row>
    <row r="315" spans="1:11" x14ac:dyDescent="0.3">
      <c r="A315" s="4" t="s">
        <v>2053</v>
      </c>
      <c r="B315" s="43">
        <v>17.11</v>
      </c>
      <c r="C315" s="4" t="str">
        <f t="shared" si="12"/>
        <v>Under Weight</v>
      </c>
      <c r="D315" s="4">
        <v>4.9800000000000004</v>
      </c>
      <c r="E315" s="4" t="str">
        <f t="shared" si="13"/>
        <v>Normal</v>
      </c>
      <c r="F315" s="4" t="s">
        <v>2373</v>
      </c>
      <c r="G315" s="4" t="s">
        <v>2372</v>
      </c>
      <c r="H315" s="4" t="s">
        <v>2373</v>
      </c>
      <c r="I315" s="4" t="s">
        <v>2421</v>
      </c>
      <c r="J315" s="4" t="s">
        <v>2373</v>
      </c>
      <c r="K315" t="str">
        <f t="shared" si="14"/>
        <v>Yes</v>
      </c>
    </row>
    <row r="316" spans="1:11" x14ac:dyDescent="0.3">
      <c r="A316" s="4" t="s">
        <v>2052</v>
      </c>
      <c r="B316" s="43">
        <v>43.5</v>
      </c>
      <c r="C316" s="4" t="str">
        <f t="shared" si="12"/>
        <v>Obesity</v>
      </c>
      <c r="D316" s="4">
        <v>6.38</v>
      </c>
      <c r="E316" s="4" t="str">
        <f t="shared" si="13"/>
        <v>Prediabetes</v>
      </c>
      <c r="F316" s="4" t="s">
        <v>2372</v>
      </c>
      <c r="G316" s="4" t="s">
        <v>2373</v>
      </c>
      <c r="H316" s="4" t="s">
        <v>2372</v>
      </c>
      <c r="I316" s="4" t="s">
        <v>2421</v>
      </c>
      <c r="J316" s="4" t="s">
        <v>2373</v>
      </c>
      <c r="K316" t="str">
        <f t="shared" si="14"/>
        <v>Yes</v>
      </c>
    </row>
    <row r="317" spans="1:11" x14ac:dyDescent="0.3">
      <c r="A317" s="4" t="s">
        <v>2051</v>
      </c>
      <c r="B317" s="43">
        <v>25.364999999999998</v>
      </c>
      <c r="C317" s="4" t="str">
        <f t="shared" si="12"/>
        <v>Over Weight</v>
      </c>
      <c r="D317" s="4">
        <v>5.19</v>
      </c>
      <c r="E317" s="4" t="str">
        <f t="shared" si="13"/>
        <v>Normal</v>
      </c>
      <c r="F317" s="4" t="s">
        <v>2372</v>
      </c>
      <c r="G317" s="4" t="s">
        <v>2372</v>
      </c>
      <c r="H317" s="4" t="s">
        <v>2372</v>
      </c>
      <c r="I317" s="4" t="s">
        <v>2419</v>
      </c>
      <c r="J317" s="4" t="s">
        <v>2372</v>
      </c>
      <c r="K317" t="str">
        <f t="shared" si="14"/>
        <v>No</v>
      </c>
    </row>
    <row r="318" spans="1:11" x14ac:dyDescent="0.3">
      <c r="A318" s="4" t="s">
        <v>2050</v>
      </c>
      <c r="B318" s="43">
        <v>28.594999999999999</v>
      </c>
      <c r="C318" s="4" t="str">
        <f t="shared" si="12"/>
        <v>Over Weight</v>
      </c>
      <c r="D318" s="4">
        <v>10.210000000000001</v>
      </c>
      <c r="E318" s="4" t="str">
        <f t="shared" si="13"/>
        <v>Diabetes</v>
      </c>
      <c r="F318" s="4" t="s">
        <v>2372</v>
      </c>
      <c r="G318" s="4" t="s">
        <v>2372</v>
      </c>
      <c r="H318" s="4" t="s">
        <v>2372</v>
      </c>
      <c r="I318" s="4" t="s">
        <v>2418</v>
      </c>
      <c r="J318" s="4" t="s">
        <v>2372</v>
      </c>
      <c r="K318" t="str">
        <f t="shared" si="14"/>
        <v>No</v>
      </c>
    </row>
    <row r="319" spans="1:11" x14ac:dyDescent="0.3">
      <c r="A319" s="4" t="s">
        <v>2049</v>
      </c>
      <c r="B319" s="43">
        <v>29.83</v>
      </c>
      <c r="C319" s="4" t="str">
        <f t="shared" si="12"/>
        <v>Over Weight</v>
      </c>
      <c r="D319" s="4">
        <v>9.6999999999999993</v>
      </c>
      <c r="E319" s="4" t="str">
        <f t="shared" si="13"/>
        <v>Diabetes</v>
      </c>
      <c r="F319" s="4" t="s">
        <v>2373</v>
      </c>
      <c r="G319" s="4" t="s">
        <v>2372</v>
      </c>
      <c r="H319" s="4" t="s">
        <v>2373</v>
      </c>
      <c r="I319" s="4" t="s">
        <v>2421</v>
      </c>
      <c r="J319" s="4" t="s">
        <v>2373</v>
      </c>
      <c r="K319" t="str">
        <f t="shared" si="14"/>
        <v>Yes</v>
      </c>
    </row>
    <row r="320" spans="1:11" x14ac:dyDescent="0.3">
      <c r="A320" s="4" t="s">
        <v>2048</v>
      </c>
      <c r="B320" s="43">
        <v>24.7</v>
      </c>
      <c r="C320" s="4" t="str">
        <f t="shared" si="12"/>
        <v>Normal Weight</v>
      </c>
      <c r="D320" s="4">
        <v>10.25</v>
      </c>
      <c r="E320" s="4" t="str">
        <f t="shared" si="13"/>
        <v>Diabetes</v>
      </c>
      <c r="F320" s="4" t="s">
        <v>2372</v>
      </c>
      <c r="G320" s="4" t="s">
        <v>2372</v>
      </c>
      <c r="H320" s="4" t="s">
        <v>2372</v>
      </c>
      <c r="I320" s="4" t="s">
        <v>2420</v>
      </c>
      <c r="J320" s="4" t="s">
        <v>2372</v>
      </c>
      <c r="K320" t="str">
        <f t="shared" si="14"/>
        <v>No</v>
      </c>
    </row>
    <row r="321" spans="1:11" x14ac:dyDescent="0.3">
      <c r="A321" s="4" t="s">
        <v>2047</v>
      </c>
      <c r="B321" s="43">
        <v>17.940000000000001</v>
      </c>
      <c r="C321" s="4" t="str">
        <f t="shared" si="12"/>
        <v>Under Weight</v>
      </c>
      <c r="D321" s="4">
        <v>9.77</v>
      </c>
      <c r="E321" s="4" t="str">
        <f t="shared" si="13"/>
        <v>Diabetes</v>
      </c>
      <c r="F321" s="4" t="s">
        <v>2372</v>
      </c>
      <c r="G321" s="4" t="s">
        <v>2372</v>
      </c>
      <c r="H321" s="4" t="s">
        <v>2372</v>
      </c>
      <c r="I321" s="4" t="s">
        <v>2418</v>
      </c>
      <c r="J321" s="4" t="s">
        <v>2373</v>
      </c>
      <c r="K321" t="str">
        <f t="shared" si="14"/>
        <v>Yes</v>
      </c>
    </row>
    <row r="322" spans="1:11" x14ac:dyDescent="0.3">
      <c r="A322" s="4" t="s">
        <v>2046</v>
      </c>
      <c r="B322" s="43">
        <v>21.08</v>
      </c>
      <c r="C322" s="4" t="str">
        <f t="shared" si="12"/>
        <v>Normal Weight</v>
      </c>
      <c r="D322" s="4">
        <v>4.83</v>
      </c>
      <c r="E322" s="4" t="str">
        <f t="shared" si="13"/>
        <v>Normal</v>
      </c>
      <c r="F322" s="4" t="s">
        <v>2372</v>
      </c>
      <c r="G322" s="4" t="s">
        <v>2372</v>
      </c>
      <c r="H322" s="4" t="s">
        <v>2373</v>
      </c>
      <c r="I322" s="4" t="s">
        <v>2421</v>
      </c>
      <c r="J322" s="4" t="s">
        <v>2373</v>
      </c>
      <c r="K322" t="str">
        <f t="shared" si="14"/>
        <v>Yes</v>
      </c>
    </row>
    <row r="323" spans="1:11" x14ac:dyDescent="0.3">
      <c r="A323" s="4" t="s">
        <v>2045</v>
      </c>
      <c r="B323" s="43">
        <v>37.715000000000003</v>
      </c>
      <c r="C323" s="4" t="str">
        <f t="shared" ref="C323:C386" si="15">IF(B323&lt;18.5,"Under Weight",IF(B323&lt;25,"Normal Weight",IF(B323&lt;30,"Over Weight","Obesity")))</f>
        <v>Obesity</v>
      </c>
      <c r="D323" s="4">
        <v>10.86</v>
      </c>
      <c r="E323" s="4" t="str">
        <f t="shared" ref="E323:E386" si="16">IF(D323&lt;5.7,"Normal",IF(D323&lt;6.4,"Prediabetes","Diabetes"))</f>
        <v>Diabetes</v>
      </c>
      <c r="F323" s="4" t="s">
        <v>2373</v>
      </c>
      <c r="G323" s="4" t="s">
        <v>2372</v>
      </c>
      <c r="H323" s="4" t="s">
        <v>2372</v>
      </c>
      <c r="I323" s="4" t="s">
        <v>2418</v>
      </c>
      <c r="J323" s="4" t="s">
        <v>2372</v>
      </c>
      <c r="K323" t="str">
        <f t="shared" ref="K323:K386" si="17">IF(J323="?","No",J323)</f>
        <v>No</v>
      </c>
    </row>
    <row r="324" spans="1:11" x14ac:dyDescent="0.3">
      <c r="A324" s="4" t="s">
        <v>2044</v>
      </c>
      <c r="B324" s="43">
        <v>22.39</v>
      </c>
      <c r="C324" s="4" t="str">
        <f t="shared" si="15"/>
        <v>Normal Weight</v>
      </c>
      <c r="D324" s="4">
        <v>9.5299999999999994</v>
      </c>
      <c r="E324" s="4" t="str">
        <f t="shared" si="16"/>
        <v>Diabetes</v>
      </c>
      <c r="F324" s="4" t="s">
        <v>2373</v>
      </c>
      <c r="G324" s="4" t="s">
        <v>2372</v>
      </c>
      <c r="H324" s="4" t="s">
        <v>2372</v>
      </c>
      <c r="I324" s="4" t="s">
        <v>2418</v>
      </c>
      <c r="J324" s="4" t="s">
        <v>2373</v>
      </c>
      <c r="K324" t="str">
        <f t="shared" si="17"/>
        <v>Yes</v>
      </c>
    </row>
    <row r="325" spans="1:11" x14ac:dyDescent="0.3">
      <c r="A325" s="4" t="s">
        <v>2043</v>
      </c>
      <c r="B325" s="43">
        <v>28.78</v>
      </c>
      <c r="C325" s="4" t="str">
        <f t="shared" si="15"/>
        <v>Over Weight</v>
      </c>
      <c r="D325" s="4">
        <v>5.68</v>
      </c>
      <c r="E325" s="4" t="str">
        <f t="shared" si="16"/>
        <v>Normal</v>
      </c>
      <c r="F325" s="4" t="s">
        <v>2372</v>
      </c>
      <c r="G325" s="4" t="s">
        <v>2372</v>
      </c>
      <c r="H325" s="4" t="s">
        <v>2372</v>
      </c>
      <c r="I325" s="4" t="s">
        <v>2418</v>
      </c>
      <c r="J325" s="4" t="s">
        <v>2373</v>
      </c>
      <c r="K325" t="str">
        <f t="shared" si="17"/>
        <v>Yes</v>
      </c>
    </row>
    <row r="326" spans="1:11" x14ac:dyDescent="0.3">
      <c r="A326" s="4" t="s">
        <v>2042</v>
      </c>
      <c r="B326" s="43">
        <v>18.329999999999998</v>
      </c>
      <c r="C326" s="4" t="str">
        <f t="shared" si="15"/>
        <v>Under Weight</v>
      </c>
      <c r="D326" s="4">
        <v>5.57</v>
      </c>
      <c r="E326" s="4" t="str">
        <f t="shared" si="16"/>
        <v>Normal</v>
      </c>
      <c r="F326" s="4" t="s">
        <v>2373</v>
      </c>
      <c r="G326" s="4" t="s">
        <v>2372</v>
      </c>
      <c r="H326" s="4" t="s">
        <v>2372</v>
      </c>
      <c r="I326" s="4" t="s">
        <v>2418</v>
      </c>
      <c r="J326" s="4" t="s">
        <v>2373</v>
      </c>
      <c r="K326" t="str">
        <f t="shared" si="17"/>
        <v>Yes</v>
      </c>
    </row>
    <row r="327" spans="1:11" x14ac:dyDescent="0.3">
      <c r="A327" s="4" t="s">
        <v>2041</v>
      </c>
      <c r="B327" s="43">
        <v>26.39</v>
      </c>
      <c r="C327" s="4" t="str">
        <f t="shared" si="15"/>
        <v>Over Weight</v>
      </c>
      <c r="D327" s="4">
        <v>4.58</v>
      </c>
      <c r="E327" s="4" t="str">
        <f t="shared" si="16"/>
        <v>Normal</v>
      </c>
      <c r="F327" s="4" t="s">
        <v>2373</v>
      </c>
      <c r="G327" s="4" t="s">
        <v>2372</v>
      </c>
      <c r="H327" s="4" t="s">
        <v>2372</v>
      </c>
      <c r="I327" s="4" t="s">
        <v>2421</v>
      </c>
      <c r="J327" s="4" t="s">
        <v>2373</v>
      </c>
      <c r="K327" t="str">
        <f t="shared" si="17"/>
        <v>Yes</v>
      </c>
    </row>
    <row r="328" spans="1:11" x14ac:dyDescent="0.3">
      <c r="A328" s="4" t="s">
        <v>2040</v>
      </c>
      <c r="B328" s="43">
        <v>19.260000000000002</v>
      </c>
      <c r="C328" s="4" t="str">
        <f t="shared" si="15"/>
        <v>Normal Weight</v>
      </c>
      <c r="D328" s="4">
        <v>8.9600000000000009</v>
      </c>
      <c r="E328" s="4" t="str">
        <f t="shared" si="16"/>
        <v>Diabetes</v>
      </c>
      <c r="F328" s="4" t="s">
        <v>2373</v>
      </c>
      <c r="G328" s="4" t="s">
        <v>2372</v>
      </c>
      <c r="H328" s="4" t="s">
        <v>2372</v>
      </c>
      <c r="I328" s="4" t="s">
        <v>2421</v>
      </c>
      <c r="J328" s="4" t="s">
        <v>2373</v>
      </c>
      <c r="K328" t="str">
        <f t="shared" si="17"/>
        <v>Yes</v>
      </c>
    </row>
    <row r="329" spans="1:11" x14ac:dyDescent="0.3">
      <c r="A329" s="4" t="s">
        <v>2039</v>
      </c>
      <c r="B329" s="43">
        <v>26.92</v>
      </c>
      <c r="C329" s="4" t="str">
        <f t="shared" si="15"/>
        <v>Over Weight</v>
      </c>
      <c r="D329" s="4">
        <v>6.09</v>
      </c>
      <c r="E329" s="4" t="str">
        <f t="shared" si="16"/>
        <v>Prediabetes</v>
      </c>
      <c r="F329" s="4" t="s">
        <v>2372</v>
      </c>
      <c r="G329" s="4" t="s">
        <v>2372</v>
      </c>
      <c r="H329" s="4" t="s">
        <v>2372</v>
      </c>
      <c r="I329" s="4" t="s">
        <v>2418</v>
      </c>
      <c r="J329" s="4" t="s">
        <v>2373</v>
      </c>
      <c r="K329" t="str">
        <f t="shared" si="17"/>
        <v>Yes</v>
      </c>
    </row>
    <row r="330" spans="1:11" x14ac:dyDescent="0.3">
      <c r="A330" s="4" t="s">
        <v>2038</v>
      </c>
      <c r="B330" s="43">
        <v>19.73</v>
      </c>
      <c r="C330" s="4" t="str">
        <f t="shared" si="15"/>
        <v>Normal Weight</v>
      </c>
      <c r="D330" s="4">
        <v>4.3600000000000003</v>
      </c>
      <c r="E330" s="4" t="str">
        <f t="shared" si="16"/>
        <v>Normal</v>
      </c>
      <c r="F330" s="4" t="s">
        <v>2372</v>
      </c>
      <c r="G330" s="4" t="s">
        <v>2372</v>
      </c>
      <c r="H330" s="4" t="s">
        <v>2372</v>
      </c>
      <c r="I330" s="4" t="s">
        <v>2418</v>
      </c>
      <c r="J330" s="4" t="s">
        <v>2373</v>
      </c>
      <c r="K330" t="str">
        <f t="shared" si="17"/>
        <v>Yes</v>
      </c>
    </row>
    <row r="331" spans="1:11" x14ac:dyDescent="0.3">
      <c r="A331" s="4" t="s">
        <v>2037</v>
      </c>
      <c r="B331" s="43">
        <v>23.56</v>
      </c>
      <c r="C331" s="4" t="str">
        <f t="shared" si="15"/>
        <v>Normal Weight</v>
      </c>
      <c r="D331" s="4">
        <v>11.74</v>
      </c>
      <c r="E331" s="4" t="str">
        <f t="shared" si="16"/>
        <v>Diabetes</v>
      </c>
      <c r="F331" s="4" t="s">
        <v>2373</v>
      </c>
      <c r="G331" s="4" t="s">
        <v>2372</v>
      </c>
      <c r="H331" s="4" t="s">
        <v>2372</v>
      </c>
      <c r="I331" s="4" t="s">
        <v>2418</v>
      </c>
      <c r="J331" s="4" t="s">
        <v>2373</v>
      </c>
      <c r="K331" t="str">
        <f t="shared" si="17"/>
        <v>Yes</v>
      </c>
    </row>
    <row r="332" spans="1:11" x14ac:dyDescent="0.3">
      <c r="A332" s="4" t="s">
        <v>2036</v>
      </c>
      <c r="B332" s="43">
        <v>37.67</v>
      </c>
      <c r="C332" s="4" t="str">
        <f t="shared" si="15"/>
        <v>Obesity</v>
      </c>
      <c r="D332" s="4">
        <v>5.89</v>
      </c>
      <c r="E332" s="4" t="str">
        <f t="shared" si="16"/>
        <v>Prediabetes</v>
      </c>
      <c r="F332" s="4" t="s">
        <v>2372</v>
      </c>
      <c r="G332" s="4" t="s">
        <v>2372</v>
      </c>
      <c r="H332" s="4" t="s">
        <v>2372</v>
      </c>
      <c r="I332" s="4" t="s">
        <v>2421</v>
      </c>
      <c r="J332" s="4" t="s">
        <v>2373</v>
      </c>
      <c r="K332" t="str">
        <f t="shared" si="17"/>
        <v>Yes</v>
      </c>
    </row>
    <row r="333" spans="1:11" x14ac:dyDescent="0.3">
      <c r="A333" s="4" t="s">
        <v>2035</v>
      </c>
      <c r="B333" s="43">
        <v>18.73</v>
      </c>
      <c r="C333" s="4" t="str">
        <f t="shared" si="15"/>
        <v>Normal Weight</v>
      </c>
      <c r="D333" s="4">
        <v>10.64</v>
      </c>
      <c r="E333" s="4" t="str">
        <f t="shared" si="16"/>
        <v>Diabetes</v>
      </c>
      <c r="F333" s="4" t="s">
        <v>2372</v>
      </c>
      <c r="G333" s="4" t="s">
        <v>2372</v>
      </c>
      <c r="H333" s="4" t="s">
        <v>2372</v>
      </c>
      <c r="I333" s="4" t="s">
        <v>2419</v>
      </c>
      <c r="J333" s="4" t="s">
        <v>2373</v>
      </c>
      <c r="K333" t="str">
        <f t="shared" si="17"/>
        <v>Yes</v>
      </c>
    </row>
    <row r="334" spans="1:11" x14ac:dyDescent="0.3">
      <c r="A334" s="4" t="s">
        <v>2034</v>
      </c>
      <c r="B334" s="43">
        <v>33.090000000000003</v>
      </c>
      <c r="C334" s="4" t="str">
        <f t="shared" si="15"/>
        <v>Obesity</v>
      </c>
      <c r="D334" s="4">
        <v>6.06</v>
      </c>
      <c r="E334" s="4" t="str">
        <f t="shared" si="16"/>
        <v>Prediabetes</v>
      </c>
      <c r="F334" s="4" t="s">
        <v>2372</v>
      </c>
      <c r="G334" s="4" t="s">
        <v>2372</v>
      </c>
      <c r="H334" s="4" t="s">
        <v>2373</v>
      </c>
      <c r="I334" s="4" t="s">
        <v>2421</v>
      </c>
      <c r="J334" s="4" t="s">
        <v>2373</v>
      </c>
      <c r="K334" t="str">
        <f t="shared" si="17"/>
        <v>Yes</v>
      </c>
    </row>
    <row r="335" spans="1:11" x14ac:dyDescent="0.3">
      <c r="A335" s="4" t="s">
        <v>2033</v>
      </c>
      <c r="B335" s="43">
        <v>18.329999999999998</v>
      </c>
      <c r="C335" s="4" t="str">
        <f t="shared" si="15"/>
        <v>Under Weight</v>
      </c>
      <c r="D335" s="4">
        <v>7.46</v>
      </c>
      <c r="E335" s="4" t="str">
        <f t="shared" si="16"/>
        <v>Diabetes</v>
      </c>
      <c r="F335" s="4" t="s">
        <v>2373</v>
      </c>
      <c r="G335" s="4" t="s">
        <v>2372</v>
      </c>
      <c r="H335" s="4" t="s">
        <v>2372</v>
      </c>
      <c r="I335" s="4" t="s">
        <v>2421</v>
      </c>
      <c r="J335" s="4" t="s">
        <v>2373</v>
      </c>
      <c r="K335" t="str">
        <f t="shared" si="17"/>
        <v>Yes</v>
      </c>
    </row>
    <row r="336" spans="1:11" x14ac:dyDescent="0.3">
      <c r="A336" s="4" t="s">
        <v>2032</v>
      </c>
      <c r="B336" s="43">
        <v>27.74</v>
      </c>
      <c r="C336" s="4" t="str">
        <f t="shared" si="15"/>
        <v>Over Weight</v>
      </c>
      <c r="D336" s="4">
        <v>4.68</v>
      </c>
      <c r="E336" s="4" t="str">
        <f t="shared" si="16"/>
        <v>Normal</v>
      </c>
      <c r="F336" s="4" t="s">
        <v>2373</v>
      </c>
      <c r="G336" s="4" t="s">
        <v>2372</v>
      </c>
      <c r="H336" s="4" t="s">
        <v>2372</v>
      </c>
      <c r="I336" s="4" t="s">
        <v>2419</v>
      </c>
      <c r="J336" s="4" t="s">
        <v>2373</v>
      </c>
      <c r="K336" t="str">
        <f t="shared" si="17"/>
        <v>Yes</v>
      </c>
    </row>
    <row r="337" spans="1:11" x14ac:dyDescent="0.3">
      <c r="A337" s="4" t="s">
        <v>2031</v>
      </c>
      <c r="B337" s="43">
        <v>24.2</v>
      </c>
      <c r="C337" s="4" t="str">
        <f t="shared" si="15"/>
        <v>Normal Weight</v>
      </c>
      <c r="D337" s="4">
        <v>6.15</v>
      </c>
      <c r="E337" s="4" t="str">
        <f t="shared" si="16"/>
        <v>Prediabetes</v>
      </c>
      <c r="F337" s="4" t="s">
        <v>2372</v>
      </c>
      <c r="G337" s="4" t="s">
        <v>2372</v>
      </c>
      <c r="H337" s="4" t="s">
        <v>2372</v>
      </c>
      <c r="I337" s="4" t="s">
        <v>2421</v>
      </c>
      <c r="J337" s="4" t="s">
        <v>2373</v>
      </c>
      <c r="K337" t="str">
        <f t="shared" si="17"/>
        <v>Yes</v>
      </c>
    </row>
    <row r="338" spans="1:11" x14ac:dyDescent="0.3">
      <c r="A338" s="4" t="s">
        <v>2030</v>
      </c>
      <c r="B338" s="43">
        <v>22.03</v>
      </c>
      <c r="C338" s="4" t="str">
        <f t="shared" si="15"/>
        <v>Normal Weight</v>
      </c>
      <c r="D338" s="4">
        <v>4.28</v>
      </c>
      <c r="E338" s="4" t="str">
        <f t="shared" si="16"/>
        <v>Normal</v>
      </c>
      <c r="F338" s="4" t="s">
        <v>2373</v>
      </c>
      <c r="G338" s="4" t="s">
        <v>2372</v>
      </c>
      <c r="H338" s="4" t="s">
        <v>2372</v>
      </c>
      <c r="I338" s="4" t="s">
        <v>2418</v>
      </c>
      <c r="J338" s="4" t="s">
        <v>2373</v>
      </c>
      <c r="K338" t="str">
        <f t="shared" si="17"/>
        <v>Yes</v>
      </c>
    </row>
    <row r="339" spans="1:11" x14ac:dyDescent="0.3">
      <c r="A339" s="4" t="s">
        <v>2029</v>
      </c>
      <c r="B339" s="43">
        <v>26.885000000000002</v>
      </c>
      <c r="C339" s="4" t="str">
        <f t="shared" si="15"/>
        <v>Over Weight</v>
      </c>
      <c r="D339" s="4">
        <v>9.86</v>
      </c>
      <c r="E339" s="4" t="str">
        <f t="shared" si="16"/>
        <v>Diabetes</v>
      </c>
      <c r="F339" s="4" t="s">
        <v>2372</v>
      </c>
      <c r="G339" s="4" t="s">
        <v>2372</v>
      </c>
      <c r="H339" s="4" t="s">
        <v>2372</v>
      </c>
      <c r="I339" s="4" t="s">
        <v>2420</v>
      </c>
      <c r="J339" s="4" t="s">
        <v>2373</v>
      </c>
      <c r="K339" t="str">
        <f t="shared" si="17"/>
        <v>Yes</v>
      </c>
    </row>
    <row r="340" spans="1:11" x14ac:dyDescent="0.3">
      <c r="A340" s="4" t="s">
        <v>2028</v>
      </c>
      <c r="B340" s="43">
        <v>16.36</v>
      </c>
      <c r="C340" s="4" t="str">
        <f t="shared" si="15"/>
        <v>Under Weight</v>
      </c>
      <c r="D340" s="4">
        <v>11.19</v>
      </c>
      <c r="E340" s="4" t="str">
        <f t="shared" si="16"/>
        <v>Diabetes</v>
      </c>
      <c r="F340" s="4" t="s">
        <v>2372</v>
      </c>
      <c r="G340" s="4" t="s">
        <v>2372</v>
      </c>
      <c r="H340" s="4" t="s">
        <v>2372</v>
      </c>
      <c r="I340" s="4" t="s">
        <v>2418</v>
      </c>
      <c r="J340" s="4" t="s">
        <v>2373</v>
      </c>
      <c r="K340" t="str">
        <f t="shared" si="17"/>
        <v>Yes</v>
      </c>
    </row>
    <row r="341" spans="1:11" x14ac:dyDescent="0.3">
      <c r="A341" s="4" t="s">
        <v>2027</v>
      </c>
      <c r="B341" s="43">
        <v>32.299999999999997</v>
      </c>
      <c r="C341" s="4" t="str">
        <f t="shared" si="15"/>
        <v>Obesity</v>
      </c>
      <c r="D341" s="4">
        <v>4.8899999999999997</v>
      </c>
      <c r="E341" s="4" t="str">
        <f t="shared" si="16"/>
        <v>Normal</v>
      </c>
      <c r="F341" s="4" t="s">
        <v>2373</v>
      </c>
      <c r="G341" s="4" t="s">
        <v>2372</v>
      </c>
      <c r="H341" s="4" t="s">
        <v>2373</v>
      </c>
      <c r="I341" s="4" t="s">
        <v>2421</v>
      </c>
      <c r="J341" s="4" t="s">
        <v>2372</v>
      </c>
      <c r="K341" t="str">
        <f t="shared" si="17"/>
        <v>No</v>
      </c>
    </row>
    <row r="342" spans="1:11" x14ac:dyDescent="0.3">
      <c r="A342" s="4" t="s">
        <v>2026</v>
      </c>
      <c r="B342" s="43">
        <v>16.05</v>
      </c>
      <c r="C342" s="4" t="str">
        <f t="shared" si="15"/>
        <v>Under Weight</v>
      </c>
      <c r="D342" s="4">
        <v>4.3499999999999996</v>
      </c>
      <c r="E342" s="4" t="str">
        <f t="shared" si="16"/>
        <v>Normal</v>
      </c>
      <c r="F342" s="4" t="s">
        <v>2373</v>
      </c>
      <c r="G342" s="4" t="s">
        <v>2372</v>
      </c>
      <c r="H342" s="4" t="s">
        <v>2372</v>
      </c>
      <c r="I342" s="4" t="s">
        <v>2418</v>
      </c>
      <c r="J342" s="4" t="s">
        <v>2373</v>
      </c>
      <c r="K342" t="str">
        <f t="shared" si="17"/>
        <v>Yes</v>
      </c>
    </row>
    <row r="343" spans="1:11" x14ac:dyDescent="0.3">
      <c r="A343" s="4" t="s">
        <v>2025</v>
      </c>
      <c r="B343" s="43">
        <v>29.07</v>
      </c>
      <c r="C343" s="4" t="str">
        <f t="shared" si="15"/>
        <v>Over Weight</v>
      </c>
      <c r="D343" s="4">
        <v>8.66</v>
      </c>
      <c r="E343" s="4" t="str">
        <f t="shared" si="16"/>
        <v>Diabetes</v>
      </c>
      <c r="F343" s="4" t="s">
        <v>2373</v>
      </c>
      <c r="G343" s="4" t="s">
        <v>2372</v>
      </c>
      <c r="H343" s="4" t="s">
        <v>2372</v>
      </c>
      <c r="I343" s="4" t="s">
        <v>2419</v>
      </c>
      <c r="J343" s="4" t="s">
        <v>2373</v>
      </c>
      <c r="K343" t="str">
        <f t="shared" si="17"/>
        <v>Yes</v>
      </c>
    </row>
    <row r="344" spans="1:11" x14ac:dyDescent="0.3">
      <c r="A344" s="4" t="s">
        <v>2024</v>
      </c>
      <c r="B344" s="43">
        <v>17.43</v>
      </c>
      <c r="C344" s="4" t="str">
        <f t="shared" si="15"/>
        <v>Under Weight</v>
      </c>
      <c r="D344" s="4">
        <v>8.64</v>
      </c>
      <c r="E344" s="4" t="str">
        <f t="shared" si="16"/>
        <v>Diabetes</v>
      </c>
      <c r="F344" s="4" t="s">
        <v>2372</v>
      </c>
      <c r="G344" s="4" t="s">
        <v>2372</v>
      </c>
      <c r="H344" s="4" t="s">
        <v>2372</v>
      </c>
      <c r="I344" s="4" t="s">
        <v>2418</v>
      </c>
      <c r="J344" s="4" t="s">
        <v>2373</v>
      </c>
      <c r="K344" t="str">
        <f t="shared" si="17"/>
        <v>Yes</v>
      </c>
    </row>
    <row r="345" spans="1:11" x14ac:dyDescent="0.3">
      <c r="A345" s="4" t="s">
        <v>2023</v>
      </c>
      <c r="B345" s="43">
        <v>19.329999999999998</v>
      </c>
      <c r="C345" s="4" t="str">
        <f t="shared" si="15"/>
        <v>Normal Weight</v>
      </c>
      <c r="D345" s="4">
        <v>4.2699999999999996</v>
      </c>
      <c r="E345" s="4" t="str">
        <f t="shared" si="16"/>
        <v>Normal</v>
      </c>
      <c r="F345" s="4" t="s">
        <v>2372</v>
      </c>
      <c r="G345" s="4" t="s">
        <v>2372</v>
      </c>
      <c r="H345" s="4" t="s">
        <v>2372</v>
      </c>
      <c r="I345" s="4" t="s">
        <v>2418</v>
      </c>
      <c r="J345" s="4" t="s">
        <v>2373</v>
      </c>
      <c r="K345" t="str">
        <f t="shared" si="17"/>
        <v>Yes</v>
      </c>
    </row>
    <row r="346" spans="1:11" x14ac:dyDescent="0.3">
      <c r="A346" s="4" t="s">
        <v>2022</v>
      </c>
      <c r="B346" s="43">
        <v>30.52</v>
      </c>
      <c r="C346" s="4" t="str">
        <f t="shared" si="15"/>
        <v>Obesity</v>
      </c>
      <c r="D346" s="4">
        <v>4.21</v>
      </c>
      <c r="E346" s="4" t="str">
        <f t="shared" si="16"/>
        <v>Normal</v>
      </c>
      <c r="F346" s="4" t="s">
        <v>2372</v>
      </c>
      <c r="G346" s="4" t="s">
        <v>2372</v>
      </c>
      <c r="H346" s="4" t="s">
        <v>2372</v>
      </c>
      <c r="I346" s="4" t="s">
        <v>2421</v>
      </c>
      <c r="J346" s="4" t="s">
        <v>2373</v>
      </c>
      <c r="K346" t="str">
        <f t="shared" si="17"/>
        <v>Yes</v>
      </c>
    </row>
    <row r="347" spans="1:11" x14ac:dyDescent="0.3">
      <c r="A347" s="4" t="s">
        <v>2021</v>
      </c>
      <c r="B347" s="43">
        <v>39.21</v>
      </c>
      <c r="C347" s="4" t="str">
        <f t="shared" si="15"/>
        <v>Obesity</v>
      </c>
      <c r="D347" s="4">
        <v>5.04</v>
      </c>
      <c r="E347" s="4" t="str">
        <f t="shared" si="16"/>
        <v>Normal</v>
      </c>
      <c r="F347" s="4" t="s">
        <v>2372</v>
      </c>
      <c r="G347" s="4" t="s">
        <v>2372</v>
      </c>
      <c r="H347" s="4" t="s">
        <v>2373</v>
      </c>
      <c r="I347" s="4" t="s">
        <v>2421</v>
      </c>
      <c r="J347" s="4" t="s">
        <v>2373</v>
      </c>
      <c r="K347" t="str">
        <f t="shared" si="17"/>
        <v>Yes</v>
      </c>
    </row>
    <row r="348" spans="1:11" x14ac:dyDescent="0.3">
      <c r="A348" s="4" t="s">
        <v>2020</v>
      </c>
      <c r="B348" s="43">
        <v>26.98</v>
      </c>
      <c r="C348" s="4" t="str">
        <f t="shared" si="15"/>
        <v>Over Weight</v>
      </c>
      <c r="D348" s="4">
        <v>5.21</v>
      </c>
      <c r="E348" s="4" t="str">
        <f t="shared" si="16"/>
        <v>Normal</v>
      </c>
      <c r="F348" s="4" t="s">
        <v>2373</v>
      </c>
      <c r="G348" s="4" t="s">
        <v>2372</v>
      </c>
      <c r="H348" s="4" t="s">
        <v>2372</v>
      </c>
      <c r="I348" s="4" t="s">
        <v>2419</v>
      </c>
      <c r="J348" s="4" t="s">
        <v>2373</v>
      </c>
      <c r="K348" t="str">
        <f t="shared" si="17"/>
        <v>Yes</v>
      </c>
    </row>
    <row r="349" spans="1:11" x14ac:dyDescent="0.3">
      <c r="A349" s="4" t="s">
        <v>2019</v>
      </c>
      <c r="B349" s="43">
        <v>25.84</v>
      </c>
      <c r="C349" s="4" t="str">
        <f t="shared" si="15"/>
        <v>Over Weight</v>
      </c>
      <c r="D349" s="4">
        <v>8.83</v>
      </c>
      <c r="E349" s="4" t="str">
        <f t="shared" si="16"/>
        <v>Diabetes</v>
      </c>
      <c r="F349" s="4" t="s">
        <v>2372</v>
      </c>
      <c r="G349" s="4" t="s">
        <v>2372</v>
      </c>
      <c r="H349" s="4" t="s">
        <v>2372</v>
      </c>
      <c r="I349" s="4" t="s">
        <v>2418</v>
      </c>
      <c r="J349" s="4" t="s">
        <v>2372</v>
      </c>
      <c r="K349" t="str">
        <f t="shared" si="17"/>
        <v>No</v>
      </c>
    </row>
    <row r="350" spans="1:11" x14ac:dyDescent="0.3">
      <c r="A350" s="4" t="s">
        <v>2018</v>
      </c>
      <c r="B350" s="43">
        <v>28.31</v>
      </c>
      <c r="C350" s="4" t="str">
        <f t="shared" si="15"/>
        <v>Over Weight</v>
      </c>
      <c r="D350" s="4">
        <v>8.4700000000000006</v>
      </c>
      <c r="E350" s="4" t="str">
        <f t="shared" si="16"/>
        <v>Diabetes</v>
      </c>
      <c r="F350" s="4" t="s">
        <v>2373</v>
      </c>
      <c r="G350" s="4" t="s">
        <v>2372</v>
      </c>
      <c r="H350" s="4" t="s">
        <v>2372</v>
      </c>
      <c r="I350" s="4" t="s">
        <v>2419</v>
      </c>
      <c r="J350" s="4" t="s">
        <v>2373</v>
      </c>
      <c r="K350" t="str">
        <f t="shared" si="17"/>
        <v>Yes</v>
      </c>
    </row>
    <row r="351" spans="1:11" x14ac:dyDescent="0.3">
      <c r="A351" s="4" t="s">
        <v>2017</v>
      </c>
      <c r="B351" s="43">
        <v>23.94</v>
      </c>
      <c r="C351" s="4" t="str">
        <f t="shared" si="15"/>
        <v>Normal Weight</v>
      </c>
      <c r="D351" s="4">
        <v>4.2</v>
      </c>
      <c r="E351" s="4" t="str">
        <f t="shared" si="16"/>
        <v>Normal</v>
      </c>
      <c r="F351" s="4" t="s">
        <v>2372</v>
      </c>
      <c r="G351" s="4" t="s">
        <v>2372</v>
      </c>
      <c r="H351" s="4" t="s">
        <v>2372</v>
      </c>
      <c r="I351" s="4" t="s">
        <v>2418</v>
      </c>
      <c r="J351" s="4" t="s">
        <v>2373</v>
      </c>
      <c r="K351" t="str">
        <f t="shared" si="17"/>
        <v>Yes</v>
      </c>
    </row>
    <row r="352" spans="1:11" x14ac:dyDescent="0.3">
      <c r="A352" s="4" t="s">
        <v>2016</v>
      </c>
      <c r="B352" s="43">
        <v>20.03</v>
      </c>
      <c r="C352" s="4" t="str">
        <f t="shared" si="15"/>
        <v>Normal Weight</v>
      </c>
      <c r="D352" s="4">
        <v>6.14</v>
      </c>
      <c r="E352" s="4" t="str">
        <f t="shared" si="16"/>
        <v>Prediabetes</v>
      </c>
      <c r="F352" s="4" t="s">
        <v>2373</v>
      </c>
      <c r="G352" s="4" t="s">
        <v>2372</v>
      </c>
      <c r="H352" s="4" t="s">
        <v>2372</v>
      </c>
      <c r="I352" s="4" t="s">
        <v>2418</v>
      </c>
      <c r="J352" s="4" t="s">
        <v>2373</v>
      </c>
      <c r="K352" t="str">
        <f t="shared" si="17"/>
        <v>Yes</v>
      </c>
    </row>
    <row r="353" spans="1:11" x14ac:dyDescent="0.3">
      <c r="A353" s="4" t="s">
        <v>2015</v>
      </c>
      <c r="B353" s="43">
        <v>41.42</v>
      </c>
      <c r="C353" s="4" t="str">
        <f t="shared" si="15"/>
        <v>Obesity</v>
      </c>
      <c r="D353" s="4">
        <v>6.07</v>
      </c>
      <c r="E353" s="4" t="str">
        <f t="shared" si="16"/>
        <v>Prediabetes</v>
      </c>
      <c r="F353" s="4" t="s">
        <v>2372</v>
      </c>
      <c r="G353" s="4" t="s">
        <v>2372</v>
      </c>
      <c r="H353" s="4" t="s">
        <v>2372</v>
      </c>
      <c r="I353" s="4" t="s">
        <v>2418</v>
      </c>
      <c r="J353" s="4" t="s">
        <v>2372</v>
      </c>
      <c r="K353" t="str">
        <f t="shared" si="17"/>
        <v>No</v>
      </c>
    </row>
    <row r="354" spans="1:11" x14ac:dyDescent="0.3">
      <c r="A354" s="4" t="s">
        <v>2014</v>
      </c>
      <c r="B354" s="43">
        <v>36.67</v>
      </c>
      <c r="C354" s="4" t="str">
        <f t="shared" si="15"/>
        <v>Obesity</v>
      </c>
      <c r="D354" s="4">
        <v>10.210000000000001</v>
      </c>
      <c r="E354" s="4" t="str">
        <f t="shared" si="16"/>
        <v>Diabetes</v>
      </c>
      <c r="F354" s="4" t="s">
        <v>2372</v>
      </c>
      <c r="G354" s="4" t="s">
        <v>2372</v>
      </c>
      <c r="H354" s="4" t="s">
        <v>2372</v>
      </c>
      <c r="I354" s="4" t="s">
        <v>2418</v>
      </c>
      <c r="J354" s="4" t="s">
        <v>2372</v>
      </c>
      <c r="K354" t="str">
        <f t="shared" si="17"/>
        <v>No</v>
      </c>
    </row>
    <row r="355" spans="1:11" x14ac:dyDescent="0.3">
      <c r="A355" s="4" t="s">
        <v>2013</v>
      </c>
      <c r="B355" s="43">
        <v>27.645</v>
      </c>
      <c r="C355" s="4" t="str">
        <f t="shared" si="15"/>
        <v>Over Weight</v>
      </c>
      <c r="D355" s="4">
        <v>4.6900000000000004</v>
      </c>
      <c r="E355" s="4" t="str">
        <f t="shared" si="16"/>
        <v>Normal</v>
      </c>
      <c r="F355" s="4" t="s">
        <v>2372</v>
      </c>
      <c r="G355" s="4" t="s">
        <v>2372</v>
      </c>
      <c r="H355" s="4" t="s">
        <v>2372</v>
      </c>
      <c r="I355" s="4" t="s">
        <v>2418</v>
      </c>
      <c r="J355" s="4" t="s">
        <v>2372</v>
      </c>
      <c r="K355" t="str">
        <f t="shared" si="17"/>
        <v>No</v>
      </c>
    </row>
    <row r="356" spans="1:11" x14ac:dyDescent="0.3">
      <c r="A356" s="4" t="s">
        <v>2012</v>
      </c>
      <c r="B356" s="43">
        <v>22.72</v>
      </c>
      <c r="C356" s="4" t="str">
        <f t="shared" si="15"/>
        <v>Normal Weight</v>
      </c>
      <c r="D356" s="4">
        <v>5.71</v>
      </c>
      <c r="E356" s="4" t="str">
        <f t="shared" si="16"/>
        <v>Prediabetes</v>
      </c>
      <c r="F356" s="4" t="s">
        <v>2372</v>
      </c>
      <c r="G356" s="4" t="s">
        <v>2372</v>
      </c>
      <c r="H356" s="4" t="s">
        <v>2372</v>
      </c>
      <c r="I356" s="4" t="s">
        <v>2418</v>
      </c>
      <c r="J356" s="4" t="s">
        <v>2373</v>
      </c>
      <c r="K356" t="str">
        <f t="shared" si="17"/>
        <v>Yes</v>
      </c>
    </row>
    <row r="357" spans="1:11" x14ac:dyDescent="0.3">
      <c r="A357" s="4" t="s">
        <v>2011</v>
      </c>
      <c r="B357" s="43">
        <v>36.520000000000003</v>
      </c>
      <c r="C357" s="4" t="str">
        <f t="shared" si="15"/>
        <v>Obesity</v>
      </c>
      <c r="D357" s="4">
        <v>9.07</v>
      </c>
      <c r="E357" s="4" t="str">
        <f t="shared" si="16"/>
        <v>Diabetes</v>
      </c>
      <c r="F357" s="4" t="s">
        <v>2373</v>
      </c>
      <c r="G357" s="4" t="s">
        <v>2372</v>
      </c>
      <c r="H357" s="4" t="s">
        <v>2373</v>
      </c>
      <c r="I357" s="4" t="s">
        <v>2421</v>
      </c>
      <c r="J357" s="4" t="s">
        <v>2372</v>
      </c>
      <c r="K357" t="str">
        <f t="shared" si="17"/>
        <v>No</v>
      </c>
    </row>
    <row r="358" spans="1:11" x14ac:dyDescent="0.3">
      <c r="A358" s="4" t="s">
        <v>2010</v>
      </c>
      <c r="B358" s="43">
        <v>33.96</v>
      </c>
      <c r="C358" s="4" t="str">
        <f t="shared" si="15"/>
        <v>Obesity</v>
      </c>
      <c r="D358" s="4">
        <v>4.99</v>
      </c>
      <c r="E358" s="4" t="str">
        <f t="shared" si="16"/>
        <v>Normal</v>
      </c>
      <c r="F358" s="4" t="s">
        <v>2372</v>
      </c>
      <c r="G358" s="4" t="s">
        <v>2372</v>
      </c>
      <c r="H358" s="4" t="s">
        <v>2372</v>
      </c>
      <c r="I358" s="4" t="s">
        <v>2418</v>
      </c>
      <c r="J358" s="4" t="s">
        <v>2373</v>
      </c>
      <c r="K358" t="str">
        <f t="shared" si="17"/>
        <v>Yes</v>
      </c>
    </row>
    <row r="359" spans="1:11" x14ac:dyDescent="0.3">
      <c r="A359" s="4" t="s">
        <v>2009</v>
      </c>
      <c r="B359" s="43">
        <v>26.695</v>
      </c>
      <c r="C359" s="4" t="str">
        <f t="shared" si="15"/>
        <v>Over Weight</v>
      </c>
      <c r="D359" s="4">
        <v>8.31</v>
      </c>
      <c r="E359" s="4" t="str">
        <f t="shared" si="16"/>
        <v>Diabetes</v>
      </c>
      <c r="F359" s="4" t="s">
        <v>2372</v>
      </c>
      <c r="G359" s="4" t="s">
        <v>2372</v>
      </c>
      <c r="H359" s="4" t="s">
        <v>2372</v>
      </c>
      <c r="I359" s="4" t="s">
        <v>2418</v>
      </c>
      <c r="J359" s="4" t="s">
        <v>2373</v>
      </c>
      <c r="K359" t="str">
        <f t="shared" si="17"/>
        <v>Yes</v>
      </c>
    </row>
    <row r="360" spans="1:11" x14ac:dyDescent="0.3">
      <c r="A360" s="4" t="s">
        <v>2008</v>
      </c>
      <c r="B360" s="43">
        <v>18.45</v>
      </c>
      <c r="C360" s="4" t="str">
        <f t="shared" si="15"/>
        <v>Under Weight</v>
      </c>
      <c r="D360" s="4">
        <v>5.07</v>
      </c>
      <c r="E360" s="4" t="str">
        <f t="shared" si="16"/>
        <v>Normal</v>
      </c>
      <c r="F360" s="4" t="s">
        <v>2373</v>
      </c>
      <c r="G360" s="4" t="s">
        <v>2372</v>
      </c>
      <c r="H360" s="4" t="s">
        <v>2372</v>
      </c>
      <c r="I360" s="4" t="s">
        <v>2418</v>
      </c>
      <c r="J360" s="4" t="s">
        <v>2373</v>
      </c>
      <c r="K360" t="str">
        <f t="shared" si="17"/>
        <v>Yes</v>
      </c>
    </row>
    <row r="361" spans="1:11" x14ac:dyDescent="0.3">
      <c r="A361" s="4" t="s">
        <v>2007</v>
      </c>
      <c r="B361" s="43">
        <v>33.18</v>
      </c>
      <c r="C361" s="4" t="str">
        <f t="shared" si="15"/>
        <v>Obesity</v>
      </c>
      <c r="D361" s="4">
        <v>4.79</v>
      </c>
      <c r="E361" s="4" t="str">
        <f t="shared" si="16"/>
        <v>Normal</v>
      </c>
      <c r="F361" s="4" t="s">
        <v>2372</v>
      </c>
      <c r="G361" s="4" t="s">
        <v>2372</v>
      </c>
      <c r="H361" s="4" t="s">
        <v>2372</v>
      </c>
      <c r="I361" s="4" t="s">
        <v>2418</v>
      </c>
      <c r="J361" s="4" t="s">
        <v>2373</v>
      </c>
      <c r="K361" t="str">
        <f t="shared" si="17"/>
        <v>Yes</v>
      </c>
    </row>
    <row r="362" spans="1:11" x14ac:dyDescent="0.3">
      <c r="A362" s="4" t="s">
        <v>2006</v>
      </c>
      <c r="B362" s="43">
        <v>36.1</v>
      </c>
      <c r="C362" s="4" t="str">
        <f t="shared" si="15"/>
        <v>Obesity</v>
      </c>
      <c r="D362" s="4">
        <v>11.39</v>
      </c>
      <c r="E362" s="4" t="str">
        <f t="shared" si="16"/>
        <v>Diabetes</v>
      </c>
      <c r="F362" s="4" t="s">
        <v>2373</v>
      </c>
      <c r="G362" s="4" t="s">
        <v>2372</v>
      </c>
      <c r="H362" s="4" t="s">
        <v>2372</v>
      </c>
      <c r="I362" s="4" t="s">
        <v>2419</v>
      </c>
      <c r="J362" s="4" t="s">
        <v>2372</v>
      </c>
      <c r="K362" t="str">
        <f t="shared" si="17"/>
        <v>No</v>
      </c>
    </row>
    <row r="363" spans="1:11" x14ac:dyDescent="0.3">
      <c r="A363" s="4" t="s">
        <v>2005</v>
      </c>
      <c r="B363" s="43">
        <v>22.77</v>
      </c>
      <c r="C363" s="4" t="str">
        <f t="shared" si="15"/>
        <v>Normal Weight</v>
      </c>
      <c r="D363" s="4">
        <v>6</v>
      </c>
      <c r="E363" s="4" t="str">
        <f t="shared" si="16"/>
        <v>Prediabetes</v>
      </c>
      <c r="F363" s="4" t="s">
        <v>2372</v>
      </c>
      <c r="G363" s="4" t="s">
        <v>2372</v>
      </c>
      <c r="H363" s="4" t="s">
        <v>2372</v>
      </c>
      <c r="I363" s="4" t="s">
        <v>2418</v>
      </c>
      <c r="J363" s="4" t="s">
        <v>2373</v>
      </c>
      <c r="K363" t="str">
        <f t="shared" si="17"/>
        <v>Yes</v>
      </c>
    </row>
    <row r="364" spans="1:11" x14ac:dyDescent="0.3">
      <c r="A364" s="4" t="s">
        <v>2004</v>
      </c>
      <c r="B364" s="43">
        <v>21.24</v>
      </c>
      <c r="C364" s="4" t="str">
        <f t="shared" si="15"/>
        <v>Normal Weight</v>
      </c>
      <c r="D364" s="4">
        <v>5.13</v>
      </c>
      <c r="E364" s="4" t="str">
        <f t="shared" si="16"/>
        <v>Normal</v>
      </c>
      <c r="F364" s="4" t="s">
        <v>2372</v>
      </c>
      <c r="G364" s="4" t="s">
        <v>2372</v>
      </c>
      <c r="H364" s="4" t="s">
        <v>2372</v>
      </c>
      <c r="I364" s="4" t="s">
        <v>2418</v>
      </c>
      <c r="J364" s="4" t="s">
        <v>2373</v>
      </c>
      <c r="K364" t="str">
        <f t="shared" si="17"/>
        <v>Yes</v>
      </c>
    </row>
    <row r="365" spans="1:11" x14ac:dyDescent="0.3">
      <c r="A365" s="4" t="s">
        <v>2003</v>
      </c>
      <c r="B365" s="43">
        <v>17.600000000000001</v>
      </c>
      <c r="C365" s="4" t="str">
        <f t="shared" si="15"/>
        <v>Under Weight</v>
      </c>
      <c r="D365" s="4">
        <v>5.26</v>
      </c>
      <c r="E365" s="4" t="str">
        <f t="shared" si="16"/>
        <v>Normal</v>
      </c>
      <c r="F365" s="4" t="s">
        <v>2373</v>
      </c>
      <c r="G365" s="4" t="s">
        <v>2372</v>
      </c>
      <c r="H365" s="4" t="s">
        <v>2372</v>
      </c>
      <c r="I365" s="4" t="s">
        <v>2418</v>
      </c>
      <c r="J365" s="4" t="s">
        <v>2373</v>
      </c>
      <c r="K365" t="str">
        <f t="shared" si="17"/>
        <v>Yes</v>
      </c>
    </row>
    <row r="366" spans="1:11" x14ac:dyDescent="0.3">
      <c r="A366" s="4" t="s">
        <v>2002</v>
      </c>
      <c r="B366" s="43">
        <v>26.29</v>
      </c>
      <c r="C366" s="4" t="str">
        <f t="shared" si="15"/>
        <v>Over Weight</v>
      </c>
      <c r="D366" s="4">
        <v>6.84</v>
      </c>
      <c r="E366" s="4" t="str">
        <f t="shared" si="16"/>
        <v>Diabetes</v>
      </c>
      <c r="F366" s="4" t="s">
        <v>2372</v>
      </c>
      <c r="G366" s="4" t="s">
        <v>2372</v>
      </c>
      <c r="H366" s="4" t="s">
        <v>2372</v>
      </c>
      <c r="I366" s="4" t="s">
        <v>2418</v>
      </c>
      <c r="J366" s="4" t="s">
        <v>2373</v>
      </c>
      <c r="K366" t="str">
        <f t="shared" si="17"/>
        <v>Yes</v>
      </c>
    </row>
    <row r="367" spans="1:11" x14ac:dyDescent="0.3">
      <c r="A367" s="4" t="s">
        <v>2001</v>
      </c>
      <c r="B367" s="43">
        <v>35.31</v>
      </c>
      <c r="C367" s="4" t="str">
        <f t="shared" si="15"/>
        <v>Obesity</v>
      </c>
      <c r="D367" s="4">
        <v>9.0399999999999991</v>
      </c>
      <c r="E367" s="4" t="str">
        <f t="shared" si="16"/>
        <v>Diabetes</v>
      </c>
      <c r="F367" s="4" t="s">
        <v>2372</v>
      </c>
      <c r="G367" s="4" t="s">
        <v>2372</v>
      </c>
      <c r="H367" s="4" t="s">
        <v>2372</v>
      </c>
      <c r="I367" s="4" t="s">
        <v>2418</v>
      </c>
      <c r="J367" s="4" t="s">
        <v>2372</v>
      </c>
      <c r="K367" t="str">
        <f t="shared" si="17"/>
        <v>No</v>
      </c>
    </row>
    <row r="368" spans="1:11" x14ac:dyDescent="0.3">
      <c r="A368" s="4" t="s">
        <v>2000</v>
      </c>
      <c r="B368" s="43">
        <v>27.04</v>
      </c>
      <c r="C368" s="4" t="str">
        <f t="shared" si="15"/>
        <v>Over Weight</v>
      </c>
      <c r="D368" s="4">
        <v>4.0999999999999996</v>
      </c>
      <c r="E368" s="4" t="str">
        <f t="shared" si="16"/>
        <v>Normal</v>
      </c>
      <c r="F368" s="4" t="s">
        <v>2372</v>
      </c>
      <c r="G368" s="4" t="s">
        <v>2372</v>
      </c>
      <c r="H368" s="4" t="s">
        <v>2372</v>
      </c>
      <c r="I368" s="4" t="s">
        <v>2421</v>
      </c>
      <c r="J368" s="4" t="s">
        <v>2373</v>
      </c>
      <c r="K368" t="str">
        <f t="shared" si="17"/>
        <v>Yes</v>
      </c>
    </row>
    <row r="369" spans="1:11" x14ac:dyDescent="0.3">
      <c r="A369" s="4" t="s">
        <v>1999</v>
      </c>
      <c r="B369" s="43">
        <v>30.23</v>
      </c>
      <c r="C369" s="4" t="str">
        <f t="shared" si="15"/>
        <v>Obesity</v>
      </c>
      <c r="D369" s="4">
        <v>4.2300000000000004</v>
      </c>
      <c r="E369" s="4" t="str">
        <f t="shared" si="16"/>
        <v>Normal</v>
      </c>
      <c r="F369" s="4" t="s">
        <v>2373</v>
      </c>
      <c r="G369" s="4" t="s">
        <v>2372</v>
      </c>
      <c r="H369" s="4" t="s">
        <v>2373</v>
      </c>
      <c r="I369" s="4" t="s">
        <v>2421</v>
      </c>
      <c r="J369" s="4" t="s">
        <v>2373</v>
      </c>
      <c r="K369" t="str">
        <f t="shared" si="17"/>
        <v>Yes</v>
      </c>
    </row>
    <row r="370" spans="1:11" x14ac:dyDescent="0.3">
      <c r="A370" s="4" t="s">
        <v>1998</v>
      </c>
      <c r="B370" s="43">
        <v>30.6</v>
      </c>
      <c r="C370" s="4" t="str">
        <f t="shared" si="15"/>
        <v>Obesity</v>
      </c>
      <c r="D370" s="4">
        <v>6.48</v>
      </c>
      <c r="E370" s="4" t="str">
        <f t="shared" si="16"/>
        <v>Diabetes</v>
      </c>
      <c r="F370" s="4" t="s">
        <v>2373</v>
      </c>
      <c r="G370" s="4" t="s">
        <v>2372</v>
      </c>
      <c r="H370" s="4" t="s">
        <v>2373</v>
      </c>
      <c r="I370" s="4" t="s">
        <v>2421</v>
      </c>
      <c r="J370" s="4" t="s">
        <v>2373</v>
      </c>
      <c r="K370" t="str">
        <f t="shared" si="17"/>
        <v>Yes</v>
      </c>
    </row>
    <row r="371" spans="1:11" x14ac:dyDescent="0.3">
      <c r="A371" s="4" t="s">
        <v>1997</v>
      </c>
      <c r="B371" s="43">
        <v>26.8</v>
      </c>
      <c r="C371" s="4" t="str">
        <f t="shared" si="15"/>
        <v>Over Weight</v>
      </c>
      <c r="D371" s="4">
        <v>5.53</v>
      </c>
      <c r="E371" s="4" t="str">
        <f t="shared" si="16"/>
        <v>Normal</v>
      </c>
      <c r="F371" s="4" t="s">
        <v>2372</v>
      </c>
      <c r="G371" s="4" t="s">
        <v>2372</v>
      </c>
      <c r="H371" s="4" t="s">
        <v>2372</v>
      </c>
      <c r="I371" s="4" t="s">
        <v>2421</v>
      </c>
      <c r="J371" s="4" t="s">
        <v>2373</v>
      </c>
      <c r="K371" t="str">
        <f t="shared" si="17"/>
        <v>Yes</v>
      </c>
    </row>
    <row r="372" spans="1:11" x14ac:dyDescent="0.3">
      <c r="A372" s="4" t="s">
        <v>1996</v>
      </c>
      <c r="B372" s="43">
        <v>16.86</v>
      </c>
      <c r="C372" s="4" t="str">
        <f t="shared" si="15"/>
        <v>Under Weight</v>
      </c>
      <c r="D372" s="4">
        <v>4.07</v>
      </c>
      <c r="E372" s="4" t="str">
        <f t="shared" si="16"/>
        <v>Normal</v>
      </c>
      <c r="F372" s="4" t="s">
        <v>2373</v>
      </c>
      <c r="G372" s="4" t="s">
        <v>2372</v>
      </c>
      <c r="H372" s="4" t="s">
        <v>2372</v>
      </c>
      <c r="I372" s="4" t="s">
        <v>2418</v>
      </c>
      <c r="J372" s="4" t="s">
        <v>2373</v>
      </c>
      <c r="K372" t="str">
        <f t="shared" si="17"/>
        <v>Yes</v>
      </c>
    </row>
    <row r="373" spans="1:11" x14ac:dyDescent="0.3">
      <c r="A373" s="4" t="s">
        <v>1995</v>
      </c>
      <c r="B373" s="43">
        <v>16.3</v>
      </c>
      <c r="C373" s="4" t="str">
        <f t="shared" si="15"/>
        <v>Under Weight</v>
      </c>
      <c r="D373" s="4">
        <v>5.51</v>
      </c>
      <c r="E373" s="4" t="str">
        <f t="shared" si="16"/>
        <v>Normal</v>
      </c>
      <c r="F373" s="4" t="s">
        <v>2372</v>
      </c>
      <c r="G373" s="4" t="s">
        <v>2372</v>
      </c>
      <c r="H373" s="4" t="s">
        <v>2372</v>
      </c>
      <c r="I373" s="4" t="s">
        <v>2421</v>
      </c>
      <c r="J373" s="4" t="s">
        <v>2373</v>
      </c>
      <c r="K373" t="str">
        <f t="shared" si="17"/>
        <v>Yes</v>
      </c>
    </row>
    <row r="374" spans="1:11" x14ac:dyDescent="0.3">
      <c r="A374" s="4" t="s">
        <v>1994</v>
      </c>
      <c r="B374" s="43">
        <v>29.81</v>
      </c>
      <c r="C374" s="4" t="str">
        <f t="shared" si="15"/>
        <v>Over Weight</v>
      </c>
      <c r="D374" s="4">
        <v>11.66</v>
      </c>
      <c r="E374" s="4" t="str">
        <f t="shared" si="16"/>
        <v>Diabetes</v>
      </c>
      <c r="F374" s="4" t="s">
        <v>2372</v>
      </c>
      <c r="G374" s="4" t="s">
        <v>2372</v>
      </c>
      <c r="H374" s="4" t="s">
        <v>2372</v>
      </c>
      <c r="I374" s="4" t="s">
        <v>2418</v>
      </c>
      <c r="J374" s="4" t="s">
        <v>2373</v>
      </c>
      <c r="K374" t="str">
        <f t="shared" si="17"/>
        <v>Yes</v>
      </c>
    </row>
    <row r="375" spans="1:11" x14ac:dyDescent="0.3">
      <c r="A375" s="4" t="s">
        <v>1993</v>
      </c>
      <c r="B375" s="43">
        <v>16.329999999999998</v>
      </c>
      <c r="C375" s="4" t="str">
        <f t="shared" si="15"/>
        <v>Under Weight</v>
      </c>
      <c r="D375" s="4">
        <v>7.26</v>
      </c>
      <c r="E375" s="4" t="str">
        <f t="shared" si="16"/>
        <v>Diabetes</v>
      </c>
      <c r="F375" s="4" t="s">
        <v>2373</v>
      </c>
      <c r="G375" s="4" t="s">
        <v>2372</v>
      </c>
      <c r="H375" s="4" t="s">
        <v>2372</v>
      </c>
      <c r="I375" s="4" t="s">
        <v>2418</v>
      </c>
      <c r="J375" s="4" t="s">
        <v>2373</v>
      </c>
      <c r="K375" t="str">
        <f t="shared" si="17"/>
        <v>Yes</v>
      </c>
    </row>
    <row r="376" spans="1:11" x14ac:dyDescent="0.3">
      <c r="A376" s="4" t="s">
        <v>1992</v>
      </c>
      <c r="B376" s="43">
        <v>16.37</v>
      </c>
      <c r="C376" s="4" t="str">
        <f t="shared" si="15"/>
        <v>Under Weight</v>
      </c>
      <c r="D376" s="4">
        <v>4.79</v>
      </c>
      <c r="E376" s="4" t="str">
        <f t="shared" si="16"/>
        <v>Normal</v>
      </c>
      <c r="F376" s="4" t="s">
        <v>2373</v>
      </c>
      <c r="G376" s="4" t="s">
        <v>2372</v>
      </c>
      <c r="H376" s="4" t="s">
        <v>2372</v>
      </c>
      <c r="I376" s="4" t="s">
        <v>2418</v>
      </c>
      <c r="J376" s="4" t="s">
        <v>2373</v>
      </c>
      <c r="K376" t="str">
        <f t="shared" si="17"/>
        <v>Yes</v>
      </c>
    </row>
    <row r="377" spans="1:11" x14ac:dyDescent="0.3">
      <c r="A377" s="4" t="s">
        <v>1991</v>
      </c>
      <c r="B377" s="43">
        <v>22.42</v>
      </c>
      <c r="C377" s="4" t="str">
        <f t="shared" si="15"/>
        <v>Normal Weight</v>
      </c>
      <c r="D377" s="4">
        <v>4.68</v>
      </c>
      <c r="E377" s="4" t="str">
        <f t="shared" si="16"/>
        <v>Normal</v>
      </c>
      <c r="F377" s="4" t="s">
        <v>2373</v>
      </c>
      <c r="G377" s="4" t="s">
        <v>2372</v>
      </c>
      <c r="H377" s="4" t="s">
        <v>2372</v>
      </c>
      <c r="I377" s="4" t="s">
        <v>2421</v>
      </c>
      <c r="J377" s="4" t="s">
        <v>2372</v>
      </c>
      <c r="K377" t="str">
        <f t="shared" si="17"/>
        <v>No</v>
      </c>
    </row>
    <row r="378" spans="1:11" x14ac:dyDescent="0.3">
      <c r="A378" s="4" t="s">
        <v>1990</v>
      </c>
      <c r="B378" s="43">
        <v>31.35</v>
      </c>
      <c r="C378" s="4" t="str">
        <f t="shared" si="15"/>
        <v>Obesity</v>
      </c>
      <c r="D378" s="4">
        <v>4.33</v>
      </c>
      <c r="E378" s="4" t="str">
        <f t="shared" si="16"/>
        <v>Normal</v>
      </c>
      <c r="F378" s="4" t="s">
        <v>2373</v>
      </c>
      <c r="G378" s="4" t="s">
        <v>2372</v>
      </c>
      <c r="H378" s="4" t="s">
        <v>2373</v>
      </c>
      <c r="I378" s="4" t="s">
        <v>2421</v>
      </c>
      <c r="J378" s="4" t="s">
        <v>2372</v>
      </c>
      <c r="K378" t="str">
        <f t="shared" si="17"/>
        <v>No</v>
      </c>
    </row>
    <row r="379" spans="1:11" x14ac:dyDescent="0.3">
      <c r="A379" s="4" t="s">
        <v>1989</v>
      </c>
      <c r="B379" s="43">
        <v>31.9</v>
      </c>
      <c r="C379" s="4" t="str">
        <f t="shared" si="15"/>
        <v>Obesity</v>
      </c>
      <c r="D379" s="4">
        <v>11.89</v>
      </c>
      <c r="E379" s="4" t="str">
        <f t="shared" si="16"/>
        <v>Diabetes</v>
      </c>
      <c r="F379" s="4" t="s">
        <v>2372</v>
      </c>
      <c r="G379" s="4" t="s">
        <v>2372</v>
      </c>
      <c r="H379" s="4" t="s">
        <v>2372</v>
      </c>
      <c r="I379" s="4" t="s">
        <v>2418</v>
      </c>
      <c r="J379" s="4" t="s">
        <v>2372</v>
      </c>
      <c r="K379" t="str">
        <f t="shared" si="17"/>
        <v>No</v>
      </c>
    </row>
    <row r="380" spans="1:11" x14ac:dyDescent="0.3">
      <c r="A380" s="4" t="s">
        <v>1988</v>
      </c>
      <c r="B380" s="43">
        <v>30.6</v>
      </c>
      <c r="C380" s="4" t="str">
        <f t="shared" si="15"/>
        <v>Obesity</v>
      </c>
      <c r="D380" s="4">
        <v>5.24</v>
      </c>
      <c r="E380" s="4" t="str">
        <f t="shared" si="16"/>
        <v>Normal</v>
      </c>
      <c r="F380" s="4" t="s">
        <v>2372</v>
      </c>
      <c r="G380" s="4" t="s">
        <v>2372</v>
      </c>
      <c r="H380" s="4" t="s">
        <v>2372</v>
      </c>
      <c r="I380" s="4" t="s">
        <v>2418</v>
      </c>
      <c r="J380" s="4" t="s">
        <v>2373</v>
      </c>
      <c r="K380" t="str">
        <f t="shared" si="17"/>
        <v>Yes</v>
      </c>
    </row>
    <row r="381" spans="1:11" x14ac:dyDescent="0.3">
      <c r="A381" s="4" t="s">
        <v>1987</v>
      </c>
      <c r="B381" s="43">
        <v>28.975000000000001</v>
      </c>
      <c r="C381" s="4" t="str">
        <f t="shared" si="15"/>
        <v>Over Weight</v>
      </c>
      <c r="D381" s="4">
        <v>7.63</v>
      </c>
      <c r="E381" s="4" t="str">
        <f t="shared" si="16"/>
        <v>Diabetes</v>
      </c>
      <c r="F381" s="4" t="s">
        <v>2372</v>
      </c>
      <c r="G381" s="4" t="s">
        <v>2372</v>
      </c>
      <c r="H381" s="4" t="s">
        <v>2372</v>
      </c>
      <c r="I381" s="4" t="s">
        <v>2418</v>
      </c>
      <c r="J381" s="4" t="s">
        <v>2373</v>
      </c>
      <c r="K381" t="str">
        <f t="shared" si="17"/>
        <v>Yes</v>
      </c>
    </row>
    <row r="382" spans="1:11" x14ac:dyDescent="0.3">
      <c r="A382" s="4" t="s">
        <v>1986</v>
      </c>
      <c r="B382" s="43">
        <v>24.86</v>
      </c>
      <c r="C382" s="4" t="str">
        <f t="shared" si="15"/>
        <v>Normal Weight</v>
      </c>
      <c r="D382" s="4">
        <v>8.92</v>
      </c>
      <c r="E382" s="4" t="str">
        <f t="shared" si="16"/>
        <v>Diabetes</v>
      </c>
      <c r="F382" s="4" t="s">
        <v>2373</v>
      </c>
      <c r="G382" s="4" t="s">
        <v>2372</v>
      </c>
      <c r="H382" s="4" t="s">
        <v>2372</v>
      </c>
      <c r="I382" s="4" t="s">
        <v>2419</v>
      </c>
      <c r="J382" s="4" t="s">
        <v>2372</v>
      </c>
      <c r="K382" t="str">
        <f t="shared" si="17"/>
        <v>No</v>
      </c>
    </row>
    <row r="383" spans="1:11" x14ac:dyDescent="0.3">
      <c r="A383" s="4" t="s">
        <v>1985</v>
      </c>
      <c r="B383" s="43">
        <v>19.54</v>
      </c>
      <c r="C383" s="4" t="str">
        <f t="shared" si="15"/>
        <v>Normal Weight</v>
      </c>
      <c r="D383" s="4">
        <v>5.37</v>
      </c>
      <c r="E383" s="4" t="str">
        <f t="shared" si="16"/>
        <v>Normal</v>
      </c>
      <c r="F383" s="4" t="s">
        <v>2372</v>
      </c>
      <c r="G383" s="4" t="s">
        <v>2372</v>
      </c>
      <c r="H383" s="4" t="s">
        <v>2372</v>
      </c>
      <c r="I383" s="4" t="s">
        <v>2418</v>
      </c>
      <c r="J383" s="4" t="s">
        <v>2373</v>
      </c>
      <c r="K383" t="str">
        <f t="shared" si="17"/>
        <v>Yes</v>
      </c>
    </row>
    <row r="384" spans="1:11" x14ac:dyDescent="0.3">
      <c r="A384" s="4" t="s">
        <v>1984</v>
      </c>
      <c r="B384" s="43">
        <v>26.74</v>
      </c>
      <c r="C384" s="4" t="str">
        <f t="shared" si="15"/>
        <v>Over Weight</v>
      </c>
      <c r="D384" s="4">
        <v>4.3099999999999996</v>
      </c>
      <c r="E384" s="4" t="str">
        <f t="shared" si="16"/>
        <v>Normal</v>
      </c>
      <c r="F384" s="4" t="s">
        <v>2372</v>
      </c>
      <c r="G384" s="4" t="s">
        <v>2372</v>
      </c>
      <c r="H384" s="4" t="s">
        <v>2372</v>
      </c>
      <c r="I384" s="4" t="s">
        <v>2418</v>
      </c>
      <c r="J384" s="4" t="s">
        <v>2373</v>
      </c>
      <c r="K384" t="str">
        <f t="shared" si="17"/>
        <v>Yes</v>
      </c>
    </row>
    <row r="385" spans="1:11" x14ac:dyDescent="0.3">
      <c r="A385" s="4" t="s">
        <v>1983</v>
      </c>
      <c r="B385" s="43">
        <v>22.99</v>
      </c>
      <c r="C385" s="4" t="str">
        <f t="shared" si="15"/>
        <v>Normal Weight</v>
      </c>
      <c r="D385" s="4">
        <v>10.46</v>
      </c>
      <c r="E385" s="4" t="str">
        <f t="shared" si="16"/>
        <v>Diabetes</v>
      </c>
      <c r="F385" s="4" t="s">
        <v>2372</v>
      </c>
      <c r="G385" s="4" t="s">
        <v>2372</v>
      </c>
      <c r="H385" s="4" t="s">
        <v>2372</v>
      </c>
      <c r="I385" s="4" t="s">
        <v>2420</v>
      </c>
      <c r="J385" s="4" t="s">
        <v>2373</v>
      </c>
      <c r="K385" t="str">
        <f t="shared" si="17"/>
        <v>Yes</v>
      </c>
    </row>
    <row r="386" spans="1:11" x14ac:dyDescent="0.3">
      <c r="A386" s="4" t="s">
        <v>1982</v>
      </c>
      <c r="B386" s="43">
        <v>31.46</v>
      </c>
      <c r="C386" s="4" t="str">
        <f t="shared" si="15"/>
        <v>Obesity</v>
      </c>
      <c r="D386" s="4">
        <v>7.39</v>
      </c>
      <c r="E386" s="4" t="str">
        <f t="shared" si="16"/>
        <v>Diabetes</v>
      </c>
      <c r="F386" s="4" t="s">
        <v>2372</v>
      </c>
      <c r="G386" s="4" t="s">
        <v>2372</v>
      </c>
      <c r="H386" s="4" t="s">
        <v>2372</v>
      </c>
      <c r="I386" s="4" t="s">
        <v>2418</v>
      </c>
      <c r="J386" s="4" t="s">
        <v>2372</v>
      </c>
      <c r="K386" t="str">
        <f t="shared" si="17"/>
        <v>No</v>
      </c>
    </row>
    <row r="387" spans="1:11" x14ac:dyDescent="0.3">
      <c r="A387" s="4" t="s">
        <v>1981</v>
      </c>
      <c r="B387" s="43">
        <v>30.86</v>
      </c>
      <c r="C387" s="4" t="str">
        <f t="shared" ref="C387:C450" si="18">IF(B387&lt;18.5,"Under Weight",IF(B387&lt;25,"Normal Weight",IF(B387&lt;30,"Over Weight","Obesity")))</f>
        <v>Obesity</v>
      </c>
      <c r="D387" s="4">
        <v>6.18</v>
      </c>
      <c r="E387" s="4" t="str">
        <f t="shared" ref="E387:E450" si="19">IF(D387&lt;5.7,"Normal",IF(D387&lt;6.4,"Prediabetes","Diabetes"))</f>
        <v>Prediabetes</v>
      </c>
      <c r="F387" s="4" t="s">
        <v>2372</v>
      </c>
      <c r="G387" s="4" t="s">
        <v>2373</v>
      </c>
      <c r="H387" s="4" t="s">
        <v>2372</v>
      </c>
      <c r="I387" s="4" t="s">
        <v>2419</v>
      </c>
      <c r="J387" s="4" t="s">
        <v>2373</v>
      </c>
      <c r="K387" t="str">
        <f t="shared" ref="K387:K450" si="20">IF(J387="?","No",J387)</f>
        <v>Yes</v>
      </c>
    </row>
    <row r="388" spans="1:11" x14ac:dyDescent="0.3">
      <c r="A388" s="4" t="s">
        <v>1980</v>
      </c>
      <c r="B388" s="43">
        <v>31.96</v>
      </c>
      <c r="C388" s="4" t="str">
        <f t="shared" si="18"/>
        <v>Obesity</v>
      </c>
      <c r="D388" s="4">
        <v>8.86</v>
      </c>
      <c r="E388" s="4" t="str">
        <f t="shared" si="19"/>
        <v>Diabetes</v>
      </c>
      <c r="F388" s="4" t="s">
        <v>2372</v>
      </c>
      <c r="G388" s="4" t="s">
        <v>2372</v>
      </c>
      <c r="H388" s="4" t="s">
        <v>2372</v>
      </c>
      <c r="I388" s="4" t="s">
        <v>2418</v>
      </c>
      <c r="J388" s="4" t="s">
        <v>2373</v>
      </c>
      <c r="K388" t="str">
        <f t="shared" si="20"/>
        <v>Yes</v>
      </c>
    </row>
    <row r="389" spans="1:11" x14ac:dyDescent="0.3">
      <c r="A389" s="4" t="s">
        <v>1979</v>
      </c>
      <c r="B389" s="43">
        <v>23.76</v>
      </c>
      <c r="C389" s="4" t="str">
        <f t="shared" si="18"/>
        <v>Normal Weight</v>
      </c>
      <c r="D389" s="4">
        <v>10.96</v>
      </c>
      <c r="E389" s="4" t="str">
        <f t="shared" si="19"/>
        <v>Diabetes</v>
      </c>
      <c r="F389" s="4" t="s">
        <v>2372</v>
      </c>
      <c r="G389" s="4" t="s">
        <v>2372</v>
      </c>
      <c r="H389" s="4" t="s">
        <v>2372</v>
      </c>
      <c r="I389" s="4" t="s">
        <v>2420</v>
      </c>
      <c r="J389" s="4" t="s">
        <v>2373</v>
      </c>
      <c r="K389" t="str">
        <f t="shared" si="20"/>
        <v>Yes</v>
      </c>
    </row>
    <row r="390" spans="1:11" x14ac:dyDescent="0.3">
      <c r="A390" s="4" t="s">
        <v>1978</v>
      </c>
      <c r="B390" s="43">
        <v>19.38</v>
      </c>
      <c r="C390" s="4" t="str">
        <f t="shared" si="18"/>
        <v>Normal Weight</v>
      </c>
      <c r="D390" s="4">
        <v>6.28</v>
      </c>
      <c r="E390" s="4" t="str">
        <f t="shared" si="19"/>
        <v>Prediabetes</v>
      </c>
      <c r="F390" s="4" t="s">
        <v>2372</v>
      </c>
      <c r="G390" s="4" t="s">
        <v>2372</v>
      </c>
      <c r="H390" s="4" t="s">
        <v>2372</v>
      </c>
      <c r="I390" s="4" t="s">
        <v>2418</v>
      </c>
      <c r="J390" s="4" t="s">
        <v>2373</v>
      </c>
      <c r="K390" t="str">
        <f t="shared" si="20"/>
        <v>Yes</v>
      </c>
    </row>
    <row r="391" spans="1:11" x14ac:dyDescent="0.3">
      <c r="A391" s="4" t="s">
        <v>1977</v>
      </c>
      <c r="B391" s="43">
        <v>16.21</v>
      </c>
      <c r="C391" s="4" t="str">
        <f t="shared" si="18"/>
        <v>Under Weight</v>
      </c>
      <c r="D391" s="4">
        <v>6.29</v>
      </c>
      <c r="E391" s="4" t="str">
        <f t="shared" si="19"/>
        <v>Prediabetes</v>
      </c>
      <c r="F391" s="4" t="s">
        <v>2373</v>
      </c>
      <c r="G391" s="4" t="s">
        <v>2372</v>
      </c>
      <c r="H391" s="4" t="s">
        <v>2372</v>
      </c>
      <c r="I391" s="4" t="s">
        <v>2421</v>
      </c>
      <c r="J391" s="4" t="s">
        <v>2373</v>
      </c>
      <c r="K391" t="str">
        <f t="shared" si="20"/>
        <v>Yes</v>
      </c>
    </row>
    <row r="392" spans="1:11" x14ac:dyDescent="0.3">
      <c r="A392" s="4" t="s">
        <v>1976</v>
      </c>
      <c r="B392" s="43">
        <v>32.54</v>
      </c>
      <c r="C392" s="4" t="str">
        <f t="shared" si="18"/>
        <v>Obesity</v>
      </c>
      <c r="D392" s="4">
        <v>4.0199999999999996</v>
      </c>
      <c r="E392" s="4" t="str">
        <f t="shared" si="19"/>
        <v>Normal</v>
      </c>
      <c r="F392" s="4" t="s">
        <v>2372</v>
      </c>
      <c r="G392" s="4" t="s">
        <v>2373</v>
      </c>
      <c r="H392" s="4" t="s">
        <v>2372</v>
      </c>
      <c r="I392" s="4" t="s">
        <v>2421</v>
      </c>
      <c r="J392" s="4" t="s">
        <v>2373</v>
      </c>
      <c r="K392" t="str">
        <f t="shared" si="20"/>
        <v>Yes</v>
      </c>
    </row>
    <row r="393" spans="1:11" x14ac:dyDescent="0.3">
      <c r="A393" s="4" t="s">
        <v>1975</v>
      </c>
      <c r="B393" s="43">
        <v>36.765000000000001</v>
      </c>
      <c r="C393" s="4" t="str">
        <f t="shared" si="18"/>
        <v>Obesity</v>
      </c>
      <c r="D393" s="4">
        <v>11.95</v>
      </c>
      <c r="E393" s="4" t="str">
        <f t="shared" si="19"/>
        <v>Diabetes</v>
      </c>
      <c r="F393" s="4" t="s">
        <v>2373</v>
      </c>
      <c r="G393" s="4" t="s">
        <v>2372</v>
      </c>
      <c r="H393" s="4" t="s">
        <v>2372</v>
      </c>
      <c r="I393" s="4" t="s">
        <v>2419</v>
      </c>
      <c r="J393" s="4" t="s">
        <v>2372</v>
      </c>
      <c r="K393" t="str">
        <f t="shared" si="20"/>
        <v>No</v>
      </c>
    </row>
    <row r="394" spans="1:11" x14ac:dyDescent="0.3">
      <c r="A394" s="4" t="s">
        <v>1974</v>
      </c>
      <c r="B394" s="43">
        <v>35.909999999999997</v>
      </c>
      <c r="C394" s="4" t="str">
        <f t="shared" si="18"/>
        <v>Obesity</v>
      </c>
      <c r="D394" s="4">
        <v>8.7100000000000009</v>
      </c>
      <c r="E394" s="4" t="str">
        <f t="shared" si="19"/>
        <v>Diabetes</v>
      </c>
      <c r="F394" s="4" t="s">
        <v>2372</v>
      </c>
      <c r="G394" s="4" t="s">
        <v>2372</v>
      </c>
      <c r="H394" s="4" t="s">
        <v>2372</v>
      </c>
      <c r="I394" s="4" t="s">
        <v>2418</v>
      </c>
      <c r="J394" s="4" t="s">
        <v>2372</v>
      </c>
      <c r="K394" t="str">
        <f t="shared" si="20"/>
        <v>No</v>
      </c>
    </row>
    <row r="395" spans="1:11" x14ac:dyDescent="0.3">
      <c r="A395" s="4" t="s">
        <v>1973</v>
      </c>
      <c r="B395" s="43">
        <v>32.06</v>
      </c>
      <c r="C395" s="4" t="str">
        <f t="shared" si="18"/>
        <v>Obesity</v>
      </c>
      <c r="D395" s="4">
        <v>4.67</v>
      </c>
      <c r="E395" s="4" t="str">
        <f t="shared" si="19"/>
        <v>Normal</v>
      </c>
      <c r="F395" s="4" t="s">
        <v>2372</v>
      </c>
      <c r="G395" s="4" t="s">
        <v>2373</v>
      </c>
      <c r="H395" s="4" t="s">
        <v>2372</v>
      </c>
      <c r="I395" s="4" t="s">
        <v>2421</v>
      </c>
      <c r="J395" s="4" t="s">
        <v>2373</v>
      </c>
      <c r="K395" t="str">
        <f t="shared" si="20"/>
        <v>Yes</v>
      </c>
    </row>
    <row r="396" spans="1:11" x14ac:dyDescent="0.3">
      <c r="A396" s="4" t="s">
        <v>1972</v>
      </c>
      <c r="B396" s="43">
        <v>24.1</v>
      </c>
      <c r="C396" s="4" t="str">
        <f t="shared" si="18"/>
        <v>Normal Weight</v>
      </c>
      <c r="D396" s="4">
        <v>11.14</v>
      </c>
      <c r="E396" s="4" t="str">
        <f t="shared" si="19"/>
        <v>Diabetes</v>
      </c>
      <c r="F396" s="4" t="s">
        <v>2373</v>
      </c>
      <c r="G396" s="4" t="s">
        <v>2372</v>
      </c>
      <c r="H396" s="4" t="s">
        <v>2372</v>
      </c>
      <c r="I396" s="4" t="s">
        <v>2421</v>
      </c>
      <c r="J396" s="4" t="s">
        <v>2372</v>
      </c>
      <c r="K396" t="str">
        <f t="shared" si="20"/>
        <v>No</v>
      </c>
    </row>
    <row r="397" spans="1:11" x14ac:dyDescent="0.3">
      <c r="A397" s="4" t="s">
        <v>1971</v>
      </c>
      <c r="B397" s="43">
        <v>27.1</v>
      </c>
      <c r="C397" s="4" t="str">
        <f t="shared" si="18"/>
        <v>Over Weight</v>
      </c>
      <c r="D397" s="4">
        <v>9.0500000000000007</v>
      </c>
      <c r="E397" s="4" t="str">
        <f t="shared" si="19"/>
        <v>Diabetes</v>
      </c>
      <c r="F397" s="4" t="s">
        <v>2372</v>
      </c>
      <c r="G397" s="4" t="s">
        <v>2372</v>
      </c>
      <c r="H397" s="4" t="s">
        <v>2372</v>
      </c>
      <c r="I397" s="4" t="s">
        <v>2419</v>
      </c>
      <c r="J397" s="4" t="s">
        <v>2372</v>
      </c>
      <c r="K397" t="str">
        <f t="shared" si="20"/>
        <v>No</v>
      </c>
    </row>
    <row r="398" spans="1:11" x14ac:dyDescent="0.3">
      <c r="A398" s="4" t="s">
        <v>1970</v>
      </c>
      <c r="B398" s="43">
        <v>24.42</v>
      </c>
      <c r="C398" s="4" t="str">
        <f t="shared" si="18"/>
        <v>Normal Weight</v>
      </c>
      <c r="D398" s="4">
        <v>11.31</v>
      </c>
      <c r="E398" s="4" t="str">
        <f t="shared" si="19"/>
        <v>Diabetes</v>
      </c>
      <c r="F398" s="4" t="s">
        <v>2372</v>
      </c>
      <c r="G398" s="4" t="s">
        <v>2372</v>
      </c>
      <c r="H398" s="4" t="s">
        <v>2372</v>
      </c>
      <c r="I398" s="4" t="s">
        <v>2418</v>
      </c>
      <c r="J398" s="4" t="s">
        <v>2373</v>
      </c>
      <c r="K398" t="str">
        <f t="shared" si="20"/>
        <v>Yes</v>
      </c>
    </row>
    <row r="399" spans="1:11" x14ac:dyDescent="0.3">
      <c r="A399" s="4" t="s">
        <v>1969</v>
      </c>
      <c r="B399" s="43">
        <v>26.695</v>
      </c>
      <c r="C399" s="4" t="str">
        <f t="shared" si="18"/>
        <v>Over Weight</v>
      </c>
      <c r="D399" s="4">
        <v>4.68</v>
      </c>
      <c r="E399" s="4" t="str">
        <f t="shared" si="19"/>
        <v>Normal</v>
      </c>
      <c r="F399" s="4" t="s">
        <v>2373</v>
      </c>
      <c r="G399" s="4" t="s">
        <v>2372</v>
      </c>
      <c r="H399" s="4" t="s">
        <v>2372</v>
      </c>
      <c r="I399" s="4" t="s">
        <v>2419</v>
      </c>
      <c r="J399" s="4" t="s">
        <v>2373</v>
      </c>
      <c r="K399" t="str">
        <f t="shared" si="20"/>
        <v>Yes</v>
      </c>
    </row>
    <row r="400" spans="1:11" x14ac:dyDescent="0.3">
      <c r="A400" s="4" t="s">
        <v>1968</v>
      </c>
      <c r="B400" s="43">
        <v>27.79</v>
      </c>
      <c r="C400" s="4" t="str">
        <f t="shared" si="18"/>
        <v>Over Weight</v>
      </c>
      <c r="D400" s="4">
        <v>6.05</v>
      </c>
      <c r="E400" s="4" t="str">
        <f t="shared" si="19"/>
        <v>Prediabetes</v>
      </c>
      <c r="F400" s="4" t="s">
        <v>2373</v>
      </c>
      <c r="G400" s="4" t="s">
        <v>2373</v>
      </c>
      <c r="H400" s="4" t="s">
        <v>2372</v>
      </c>
      <c r="I400" s="4" t="s">
        <v>2421</v>
      </c>
      <c r="J400" s="4" t="s">
        <v>2373</v>
      </c>
      <c r="K400" t="str">
        <f t="shared" si="20"/>
        <v>Yes</v>
      </c>
    </row>
    <row r="401" spans="1:11" x14ac:dyDescent="0.3">
      <c r="A401" s="4" t="s">
        <v>1967</v>
      </c>
      <c r="B401" s="43">
        <v>32.68</v>
      </c>
      <c r="C401" s="4" t="str">
        <f t="shared" si="18"/>
        <v>Obesity</v>
      </c>
      <c r="D401" s="4">
        <v>4.68</v>
      </c>
      <c r="E401" s="4" t="str">
        <f t="shared" si="19"/>
        <v>Normal</v>
      </c>
      <c r="F401" s="4" t="s">
        <v>2373</v>
      </c>
      <c r="G401" s="4" t="s">
        <v>2372</v>
      </c>
      <c r="H401" s="4" t="s">
        <v>2372</v>
      </c>
      <c r="I401" s="4" t="s">
        <v>2418</v>
      </c>
      <c r="J401" s="4" t="s">
        <v>2372</v>
      </c>
      <c r="K401" t="str">
        <f t="shared" si="20"/>
        <v>No</v>
      </c>
    </row>
    <row r="402" spans="1:11" x14ac:dyDescent="0.3">
      <c r="A402" s="4" t="s">
        <v>1966</v>
      </c>
      <c r="B402" s="43">
        <v>26.4</v>
      </c>
      <c r="C402" s="4" t="str">
        <f t="shared" si="18"/>
        <v>Over Weight</v>
      </c>
      <c r="D402" s="4">
        <v>9.5</v>
      </c>
      <c r="E402" s="4" t="str">
        <f t="shared" si="19"/>
        <v>Diabetes</v>
      </c>
      <c r="F402" s="4" t="s">
        <v>2373</v>
      </c>
      <c r="G402" s="4" t="s">
        <v>2372</v>
      </c>
      <c r="H402" s="4" t="s">
        <v>2372</v>
      </c>
      <c r="I402" s="4" t="s">
        <v>2419</v>
      </c>
      <c r="J402" s="4" t="s">
        <v>2372</v>
      </c>
      <c r="K402" t="str">
        <f t="shared" si="20"/>
        <v>No</v>
      </c>
    </row>
    <row r="403" spans="1:11" x14ac:dyDescent="0.3">
      <c r="A403" s="4" t="s">
        <v>1965</v>
      </c>
      <c r="B403" s="43">
        <v>23.655000000000001</v>
      </c>
      <c r="C403" s="4" t="str">
        <f t="shared" si="18"/>
        <v>Normal Weight</v>
      </c>
      <c r="D403" s="4">
        <v>10.84</v>
      </c>
      <c r="E403" s="4" t="str">
        <f t="shared" si="19"/>
        <v>Diabetes</v>
      </c>
      <c r="F403" s="4" t="s">
        <v>2373</v>
      </c>
      <c r="G403" s="4" t="s">
        <v>2372</v>
      </c>
      <c r="H403" s="4" t="s">
        <v>2373</v>
      </c>
      <c r="I403" s="4" t="s">
        <v>2421</v>
      </c>
      <c r="J403" s="4" t="s">
        <v>2373</v>
      </c>
      <c r="K403" t="str">
        <f t="shared" si="20"/>
        <v>Yes</v>
      </c>
    </row>
    <row r="404" spans="1:11" x14ac:dyDescent="0.3">
      <c r="A404" s="4" t="s">
        <v>1964</v>
      </c>
      <c r="B404" s="43">
        <v>27.36</v>
      </c>
      <c r="C404" s="4" t="str">
        <f t="shared" si="18"/>
        <v>Over Weight</v>
      </c>
      <c r="D404" s="4">
        <v>5.88</v>
      </c>
      <c r="E404" s="4" t="str">
        <f t="shared" si="19"/>
        <v>Prediabetes</v>
      </c>
      <c r="F404" s="4" t="s">
        <v>2372</v>
      </c>
      <c r="G404" s="4" t="s">
        <v>2372</v>
      </c>
      <c r="H404" s="4" t="s">
        <v>2372</v>
      </c>
      <c r="I404" s="4" t="s">
        <v>2419</v>
      </c>
      <c r="J404" s="4" t="s">
        <v>2372</v>
      </c>
      <c r="K404" t="str">
        <f t="shared" si="20"/>
        <v>No</v>
      </c>
    </row>
    <row r="405" spans="1:11" x14ac:dyDescent="0.3">
      <c r="A405" s="4" t="s">
        <v>1963</v>
      </c>
      <c r="B405" s="43">
        <v>27.82</v>
      </c>
      <c r="C405" s="4" t="str">
        <f t="shared" si="18"/>
        <v>Over Weight</v>
      </c>
      <c r="D405" s="4">
        <v>5.24</v>
      </c>
      <c r="E405" s="4" t="str">
        <f t="shared" si="19"/>
        <v>Normal</v>
      </c>
      <c r="F405" s="4" t="s">
        <v>2373</v>
      </c>
      <c r="G405" s="4" t="s">
        <v>2372</v>
      </c>
      <c r="H405" s="4" t="s">
        <v>2372</v>
      </c>
      <c r="I405" s="4" t="s">
        <v>2418</v>
      </c>
      <c r="J405" s="4" t="s">
        <v>2373</v>
      </c>
      <c r="K405" t="str">
        <f t="shared" si="20"/>
        <v>Yes</v>
      </c>
    </row>
    <row r="406" spans="1:11" x14ac:dyDescent="0.3">
      <c r="A406" s="4" t="s">
        <v>1962</v>
      </c>
      <c r="B406" s="43">
        <v>25.46</v>
      </c>
      <c r="C406" s="4" t="str">
        <f t="shared" si="18"/>
        <v>Over Weight</v>
      </c>
      <c r="D406" s="4">
        <v>11.75</v>
      </c>
      <c r="E406" s="4" t="str">
        <f t="shared" si="19"/>
        <v>Diabetes</v>
      </c>
      <c r="F406" s="4" t="s">
        <v>2372</v>
      </c>
      <c r="G406" s="4" t="s">
        <v>2372</v>
      </c>
      <c r="H406" s="4" t="s">
        <v>2372</v>
      </c>
      <c r="I406" s="4" t="s">
        <v>2418</v>
      </c>
      <c r="J406" s="4" t="s">
        <v>2372</v>
      </c>
      <c r="K406" t="str">
        <f t="shared" si="20"/>
        <v>No</v>
      </c>
    </row>
    <row r="407" spans="1:11" x14ac:dyDescent="0.3">
      <c r="A407" s="4" t="s">
        <v>1961</v>
      </c>
      <c r="B407" s="43">
        <v>25.1</v>
      </c>
      <c r="C407" s="4" t="str">
        <f t="shared" si="18"/>
        <v>Over Weight</v>
      </c>
      <c r="D407" s="4">
        <v>6.97</v>
      </c>
      <c r="E407" s="4" t="str">
        <f t="shared" si="19"/>
        <v>Diabetes</v>
      </c>
      <c r="F407" s="4" t="s">
        <v>2372</v>
      </c>
      <c r="G407" s="4" t="s">
        <v>2372</v>
      </c>
      <c r="H407" s="4" t="s">
        <v>2372</v>
      </c>
      <c r="I407" s="4" t="s">
        <v>2418</v>
      </c>
      <c r="J407" s="4" t="s">
        <v>2373</v>
      </c>
      <c r="K407" t="str">
        <f t="shared" si="20"/>
        <v>Yes</v>
      </c>
    </row>
    <row r="408" spans="1:11" x14ac:dyDescent="0.3">
      <c r="A408" s="4" t="s">
        <v>1960</v>
      </c>
      <c r="B408" s="43">
        <v>32.11</v>
      </c>
      <c r="C408" s="4" t="str">
        <f t="shared" si="18"/>
        <v>Obesity</v>
      </c>
      <c r="D408" s="4">
        <v>4.76</v>
      </c>
      <c r="E408" s="4" t="str">
        <f t="shared" si="19"/>
        <v>Normal</v>
      </c>
      <c r="F408" s="4" t="s">
        <v>2372</v>
      </c>
      <c r="G408" s="4" t="s">
        <v>2372</v>
      </c>
      <c r="H408" s="4" t="s">
        <v>2372</v>
      </c>
      <c r="I408" s="4" t="s">
        <v>2419</v>
      </c>
      <c r="J408" s="4" t="s">
        <v>2372</v>
      </c>
      <c r="K408" t="str">
        <f t="shared" si="20"/>
        <v>No</v>
      </c>
    </row>
    <row r="409" spans="1:11" x14ac:dyDescent="0.3">
      <c r="A409" s="4" t="s">
        <v>1959</v>
      </c>
      <c r="B409" s="43">
        <v>29.8</v>
      </c>
      <c r="C409" s="4" t="str">
        <f t="shared" si="18"/>
        <v>Over Weight</v>
      </c>
      <c r="D409" s="4">
        <v>8.24</v>
      </c>
      <c r="E409" s="4" t="str">
        <f t="shared" si="19"/>
        <v>Diabetes</v>
      </c>
      <c r="F409" s="4" t="s">
        <v>2373</v>
      </c>
      <c r="G409" s="4" t="s">
        <v>2372</v>
      </c>
      <c r="H409" s="4" t="s">
        <v>2372</v>
      </c>
      <c r="I409" s="4" t="s">
        <v>2421</v>
      </c>
      <c r="J409" s="4" t="s">
        <v>2373</v>
      </c>
      <c r="K409" t="str">
        <f t="shared" si="20"/>
        <v>Yes</v>
      </c>
    </row>
    <row r="410" spans="1:11" x14ac:dyDescent="0.3">
      <c r="A410" s="4" t="s">
        <v>1958</v>
      </c>
      <c r="B410" s="43">
        <v>24.01</v>
      </c>
      <c r="C410" s="4" t="str">
        <f t="shared" si="18"/>
        <v>Normal Weight</v>
      </c>
      <c r="D410" s="4">
        <v>4.76</v>
      </c>
      <c r="E410" s="4" t="str">
        <f t="shared" si="19"/>
        <v>Normal</v>
      </c>
      <c r="F410" s="4" t="s">
        <v>2372</v>
      </c>
      <c r="G410" s="4" t="s">
        <v>2372</v>
      </c>
      <c r="H410" s="4" t="s">
        <v>2372</v>
      </c>
      <c r="I410" s="4" t="s">
        <v>2421</v>
      </c>
      <c r="J410" s="4" t="s">
        <v>2373</v>
      </c>
      <c r="K410" t="str">
        <f t="shared" si="20"/>
        <v>Yes</v>
      </c>
    </row>
    <row r="411" spans="1:11" x14ac:dyDescent="0.3">
      <c r="A411" s="4" t="s">
        <v>1957</v>
      </c>
      <c r="B411" s="43">
        <v>23.21</v>
      </c>
      <c r="C411" s="4" t="str">
        <f t="shared" si="18"/>
        <v>Normal Weight</v>
      </c>
      <c r="D411" s="4">
        <v>6.03</v>
      </c>
      <c r="E411" s="4" t="str">
        <f t="shared" si="19"/>
        <v>Prediabetes</v>
      </c>
      <c r="F411" s="4" t="s">
        <v>2372</v>
      </c>
      <c r="G411" s="4" t="s">
        <v>2372</v>
      </c>
      <c r="H411" s="4" t="s">
        <v>2372</v>
      </c>
      <c r="I411" s="4" t="s">
        <v>2421</v>
      </c>
      <c r="J411" s="4" t="s">
        <v>2372</v>
      </c>
      <c r="K411" t="str">
        <f t="shared" si="20"/>
        <v>No</v>
      </c>
    </row>
    <row r="412" spans="1:11" x14ac:dyDescent="0.3">
      <c r="A412" s="4" t="s">
        <v>1956</v>
      </c>
      <c r="B412" s="43">
        <v>21.2</v>
      </c>
      <c r="C412" s="4" t="str">
        <f t="shared" si="18"/>
        <v>Normal Weight</v>
      </c>
      <c r="D412" s="4">
        <v>4.07</v>
      </c>
      <c r="E412" s="4" t="str">
        <f t="shared" si="19"/>
        <v>Normal</v>
      </c>
      <c r="F412" s="4" t="s">
        <v>2373</v>
      </c>
      <c r="G412" s="4" t="s">
        <v>2372</v>
      </c>
      <c r="H412" s="4" t="s">
        <v>2372</v>
      </c>
      <c r="I412" s="4" t="s">
        <v>2421</v>
      </c>
      <c r="J412" s="4" t="s">
        <v>2373</v>
      </c>
      <c r="K412" t="str">
        <f t="shared" si="20"/>
        <v>Yes</v>
      </c>
    </row>
    <row r="413" spans="1:11" x14ac:dyDescent="0.3">
      <c r="A413" s="4" t="s">
        <v>1955</v>
      </c>
      <c r="B413" s="43">
        <v>28.215</v>
      </c>
      <c r="C413" s="4" t="str">
        <f t="shared" si="18"/>
        <v>Over Weight</v>
      </c>
      <c r="D413" s="4">
        <v>8.26</v>
      </c>
      <c r="E413" s="4" t="str">
        <f t="shared" si="19"/>
        <v>Diabetes</v>
      </c>
      <c r="F413" s="4" t="s">
        <v>2373</v>
      </c>
      <c r="G413" s="4" t="s">
        <v>2372</v>
      </c>
      <c r="H413" s="4" t="s">
        <v>2372</v>
      </c>
      <c r="I413" s="4" t="s">
        <v>2421</v>
      </c>
      <c r="J413" s="4" t="s">
        <v>2373</v>
      </c>
      <c r="K413" t="str">
        <f t="shared" si="20"/>
        <v>Yes</v>
      </c>
    </row>
    <row r="414" spans="1:11" x14ac:dyDescent="0.3">
      <c r="A414" s="4" t="s">
        <v>1954</v>
      </c>
      <c r="B414" s="43">
        <v>38.094999999999999</v>
      </c>
      <c r="C414" s="4" t="str">
        <f t="shared" si="18"/>
        <v>Obesity</v>
      </c>
      <c r="D414" s="4">
        <v>4.76</v>
      </c>
      <c r="E414" s="4" t="str">
        <f t="shared" si="19"/>
        <v>Normal</v>
      </c>
      <c r="F414" s="4" t="s">
        <v>2372</v>
      </c>
      <c r="G414" s="4" t="s">
        <v>2372</v>
      </c>
      <c r="H414" s="4" t="s">
        <v>2372</v>
      </c>
      <c r="I414" s="4" t="s">
        <v>2421</v>
      </c>
      <c r="J414" s="4" t="s">
        <v>2372</v>
      </c>
      <c r="K414" t="str">
        <f t="shared" si="20"/>
        <v>No</v>
      </c>
    </row>
    <row r="415" spans="1:11" x14ac:dyDescent="0.3">
      <c r="A415" s="4" t="s">
        <v>1953</v>
      </c>
      <c r="B415" s="43">
        <v>22.61</v>
      </c>
      <c r="C415" s="4" t="str">
        <f t="shared" si="18"/>
        <v>Normal Weight</v>
      </c>
      <c r="D415" s="4">
        <v>6.13</v>
      </c>
      <c r="E415" s="4" t="str">
        <f t="shared" si="19"/>
        <v>Prediabetes</v>
      </c>
      <c r="F415" s="4" t="s">
        <v>2373</v>
      </c>
      <c r="G415" s="4" t="s">
        <v>2372</v>
      </c>
      <c r="H415" s="4" t="s">
        <v>2373</v>
      </c>
      <c r="I415" s="4" t="s">
        <v>2421</v>
      </c>
      <c r="J415" s="4" t="s">
        <v>2373</v>
      </c>
      <c r="K415" t="str">
        <f t="shared" si="20"/>
        <v>Yes</v>
      </c>
    </row>
    <row r="416" spans="1:11" x14ac:dyDescent="0.3">
      <c r="A416" s="4" t="s">
        <v>1952</v>
      </c>
      <c r="B416" s="43">
        <v>24.32</v>
      </c>
      <c r="C416" s="4" t="str">
        <f t="shared" si="18"/>
        <v>Normal Weight</v>
      </c>
      <c r="D416" s="4">
        <v>10.47</v>
      </c>
      <c r="E416" s="4" t="str">
        <f t="shared" si="19"/>
        <v>Diabetes</v>
      </c>
      <c r="F416" s="4" t="s">
        <v>2373</v>
      </c>
      <c r="G416" s="4" t="s">
        <v>2372</v>
      </c>
      <c r="H416" s="4" t="s">
        <v>2372</v>
      </c>
      <c r="I416" s="4" t="s">
        <v>2419</v>
      </c>
      <c r="J416" s="4" t="s">
        <v>2373</v>
      </c>
      <c r="K416" t="str">
        <f t="shared" si="20"/>
        <v>Yes</v>
      </c>
    </row>
    <row r="417" spans="1:11" x14ac:dyDescent="0.3">
      <c r="A417" s="4" t="s">
        <v>1951</v>
      </c>
      <c r="B417" s="43">
        <v>20.96</v>
      </c>
      <c r="C417" s="4" t="str">
        <f t="shared" si="18"/>
        <v>Normal Weight</v>
      </c>
      <c r="D417" s="4">
        <v>4.04</v>
      </c>
      <c r="E417" s="4" t="str">
        <f t="shared" si="19"/>
        <v>Normal</v>
      </c>
      <c r="F417" s="4" t="s">
        <v>2373</v>
      </c>
      <c r="G417" s="4" t="s">
        <v>2372</v>
      </c>
      <c r="H417" s="4" t="s">
        <v>2372</v>
      </c>
      <c r="I417" s="4" t="s">
        <v>2421</v>
      </c>
      <c r="J417" s="4" t="s">
        <v>2373</v>
      </c>
      <c r="K417" t="str">
        <f t="shared" si="20"/>
        <v>Yes</v>
      </c>
    </row>
    <row r="418" spans="1:11" x14ac:dyDescent="0.3">
      <c r="A418" s="4" t="s">
        <v>1950</v>
      </c>
      <c r="B418" s="43">
        <v>19.68</v>
      </c>
      <c r="C418" s="4" t="str">
        <f t="shared" si="18"/>
        <v>Normal Weight</v>
      </c>
      <c r="D418" s="4">
        <v>5.74</v>
      </c>
      <c r="E418" s="4" t="str">
        <f t="shared" si="19"/>
        <v>Prediabetes</v>
      </c>
      <c r="F418" s="4" t="s">
        <v>2372</v>
      </c>
      <c r="G418" s="4" t="s">
        <v>2372</v>
      </c>
      <c r="H418" s="4" t="s">
        <v>2372</v>
      </c>
      <c r="I418" s="4" t="s">
        <v>2418</v>
      </c>
      <c r="J418" s="4" t="s">
        <v>2373</v>
      </c>
      <c r="K418" t="str">
        <f t="shared" si="20"/>
        <v>Yes</v>
      </c>
    </row>
    <row r="419" spans="1:11" x14ac:dyDescent="0.3">
      <c r="A419" s="4" t="s">
        <v>1949</v>
      </c>
      <c r="B419" s="43">
        <v>18.100000000000001</v>
      </c>
      <c r="C419" s="4" t="str">
        <f t="shared" si="18"/>
        <v>Under Weight</v>
      </c>
      <c r="D419" s="4">
        <v>6.33</v>
      </c>
      <c r="E419" s="4" t="str">
        <f t="shared" si="19"/>
        <v>Prediabetes</v>
      </c>
      <c r="F419" s="4" t="s">
        <v>2372</v>
      </c>
      <c r="G419" s="4" t="s">
        <v>2372</v>
      </c>
      <c r="H419" s="4" t="s">
        <v>2372</v>
      </c>
      <c r="I419" s="4" t="s">
        <v>2421</v>
      </c>
      <c r="J419" s="4" t="s">
        <v>2373</v>
      </c>
      <c r="K419" t="str">
        <f t="shared" si="20"/>
        <v>Yes</v>
      </c>
    </row>
    <row r="420" spans="1:11" x14ac:dyDescent="0.3">
      <c r="A420" s="4" t="s">
        <v>1948</v>
      </c>
      <c r="B420" s="43">
        <v>29.64</v>
      </c>
      <c r="C420" s="4" t="str">
        <f t="shared" si="18"/>
        <v>Over Weight</v>
      </c>
      <c r="D420" s="4">
        <v>4.28</v>
      </c>
      <c r="E420" s="4" t="str">
        <f t="shared" si="19"/>
        <v>Normal</v>
      </c>
      <c r="F420" s="4" t="s">
        <v>2373</v>
      </c>
      <c r="G420" s="4" t="s">
        <v>2372</v>
      </c>
      <c r="H420" s="4" t="s">
        <v>2372</v>
      </c>
      <c r="I420" s="4" t="s">
        <v>2418</v>
      </c>
      <c r="J420" s="4" t="s">
        <v>2372</v>
      </c>
      <c r="K420" t="str">
        <f t="shared" si="20"/>
        <v>No</v>
      </c>
    </row>
    <row r="421" spans="1:11" x14ac:dyDescent="0.3">
      <c r="A421" s="4" t="s">
        <v>1947</v>
      </c>
      <c r="B421" s="43">
        <v>25.3</v>
      </c>
      <c r="C421" s="4" t="str">
        <f t="shared" si="18"/>
        <v>Over Weight</v>
      </c>
      <c r="D421" s="4">
        <v>9.4700000000000006</v>
      </c>
      <c r="E421" s="4" t="str">
        <f t="shared" si="19"/>
        <v>Diabetes</v>
      </c>
      <c r="F421" s="4" t="s">
        <v>2373</v>
      </c>
      <c r="G421" s="4" t="s">
        <v>2372</v>
      </c>
      <c r="H421" s="4" t="s">
        <v>2372</v>
      </c>
      <c r="I421" s="4" t="s">
        <v>2419</v>
      </c>
      <c r="J421" s="4" t="s">
        <v>2373</v>
      </c>
      <c r="K421" t="str">
        <f t="shared" si="20"/>
        <v>Yes</v>
      </c>
    </row>
    <row r="422" spans="1:11" x14ac:dyDescent="0.3">
      <c r="A422" s="4" t="s">
        <v>1946</v>
      </c>
      <c r="B422" s="43">
        <v>27.6</v>
      </c>
      <c r="C422" s="4" t="str">
        <f t="shared" si="18"/>
        <v>Over Weight</v>
      </c>
      <c r="D422" s="4">
        <v>4.8499999999999996</v>
      </c>
      <c r="E422" s="4" t="str">
        <f t="shared" si="19"/>
        <v>Normal</v>
      </c>
      <c r="F422" s="4" t="s">
        <v>2373</v>
      </c>
      <c r="G422" s="4" t="s">
        <v>2372</v>
      </c>
      <c r="H422" s="4" t="s">
        <v>2372</v>
      </c>
      <c r="I422" s="4" t="s">
        <v>2418</v>
      </c>
      <c r="J422" s="4" t="s">
        <v>2372</v>
      </c>
      <c r="K422" t="str">
        <f t="shared" si="20"/>
        <v>No</v>
      </c>
    </row>
    <row r="423" spans="1:11" x14ac:dyDescent="0.3">
      <c r="A423" s="4" t="s">
        <v>1945</v>
      </c>
      <c r="B423" s="43">
        <v>27.645</v>
      </c>
      <c r="C423" s="4" t="str">
        <f t="shared" si="18"/>
        <v>Over Weight</v>
      </c>
      <c r="D423" s="4">
        <v>11.03</v>
      </c>
      <c r="E423" s="4" t="str">
        <f t="shared" si="19"/>
        <v>Diabetes</v>
      </c>
      <c r="F423" s="4" t="s">
        <v>2373</v>
      </c>
      <c r="G423" s="4" t="s">
        <v>2372</v>
      </c>
      <c r="H423" s="4" t="s">
        <v>2372</v>
      </c>
      <c r="I423" s="4" t="s">
        <v>2421</v>
      </c>
      <c r="J423" s="4" t="s">
        <v>2373</v>
      </c>
      <c r="K423" t="str">
        <f t="shared" si="20"/>
        <v>Yes</v>
      </c>
    </row>
    <row r="424" spans="1:11" x14ac:dyDescent="0.3">
      <c r="A424" s="4" t="s">
        <v>1944</v>
      </c>
      <c r="B424" s="43">
        <v>27.6</v>
      </c>
      <c r="C424" s="4" t="str">
        <f t="shared" si="18"/>
        <v>Over Weight</v>
      </c>
      <c r="D424" s="4">
        <v>5.22</v>
      </c>
      <c r="E424" s="4" t="str">
        <f t="shared" si="19"/>
        <v>Normal</v>
      </c>
      <c r="F424" s="4" t="s">
        <v>2372</v>
      </c>
      <c r="G424" s="4" t="s">
        <v>2372</v>
      </c>
      <c r="H424" s="4" t="s">
        <v>2372</v>
      </c>
      <c r="I424" s="4" t="s">
        <v>2419</v>
      </c>
      <c r="J424" s="4" t="s">
        <v>2373</v>
      </c>
      <c r="K424" t="str">
        <f t="shared" si="20"/>
        <v>Yes</v>
      </c>
    </row>
    <row r="425" spans="1:11" x14ac:dyDescent="0.3">
      <c r="A425" s="4" t="s">
        <v>1943</v>
      </c>
      <c r="B425" s="43">
        <v>25.08</v>
      </c>
      <c r="C425" s="4" t="str">
        <f t="shared" si="18"/>
        <v>Over Weight</v>
      </c>
      <c r="D425" s="4">
        <v>9.52</v>
      </c>
      <c r="E425" s="4" t="str">
        <f t="shared" si="19"/>
        <v>Diabetes</v>
      </c>
      <c r="F425" s="4" t="s">
        <v>2373</v>
      </c>
      <c r="G425" s="4" t="s">
        <v>2372</v>
      </c>
      <c r="H425" s="4" t="s">
        <v>2372</v>
      </c>
      <c r="I425" s="4" t="s">
        <v>2419</v>
      </c>
      <c r="J425" s="4" t="s">
        <v>2372</v>
      </c>
      <c r="K425" t="str">
        <f t="shared" si="20"/>
        <v>No</v>
      </c>
    </row>
    <row r="426" spans="1:11" x14ac:dyDescent="0.3">
      <c r="A426" s="4" t="s">
        <v>1942</v>
      </c>
      <c r="B426" s="43">
        <v>30.02</v>
      </c>
      <c r="C426" s="4" t="str">
        <f t="shared" si="18"/>
        <v>Obesity</v>
      </c>
      <c r="D426" s="4">
        <v>11.09</v>
      </c>
      <c r="E426" s="4" t="str">
        <f t="shared" si="19"/>
        <v>Diabetes</v>
      </c>
      <c r="F426" s="4" t="s">
        <v>2372</v>
      </c>
      <c r="G426" s="4" t="s">
        <v>2372</v>
      </c>
      <c r="H426" s="4" t="s">
        <v>2372</v>
      </c>
      <c r="I426" s="4" t="s">
        <v>2418</v>
      </c>
      <c r="J426" s="4" t="s">
        <v>2372</v>
      </c>
      <c r="K426" t="str">
        <f t="shared" si="20"/>
        <v>No</v>
      </c>
    </row>
    <row r="427" spans="1:11" x14ac:dyDescent="0.3">
      <c r="A427" s="4" t="s">
        <v>1941</v>
      </c>
      <c r="B427" s="43">
        <v>27.36</v>
      </c>
      <c r="C427" s="4" t="str">
        <f t="shared" si="18"/>
        <v>Over Weight</v>
      </c>
      <c r="D427" s="4">
        <v>9.4499999999999993</v>
      </c>
      <c r="E427" s="4" t="str">
        <f t="shared" si="19"/>
        <v>Diabetes</v>
      </c>
      <c r="F427" s="4" t="s">
        <v>2373</v>
      </c>
      <c r="G427" s="4" t="s">
        <v>2372</v>
      </c>
      <c r="H427" s="4" t="s">
        <v>2372</v>
      </c>
      <c r="I427" s="4" t="s">
        <v>2419</v>
      </c>
      <c r="J427" s="4" t="s">
        <v>2373</v>
      </c>
      <c r="K427" t="str">
        <f t="shared" si="20"/>
        <v>Yes</v>
      </c>
    </row>
    <row r="428" spans="1:11" x14ac:dyDescent="0.3">
      <c r="A428" s="4" t="s">
        <v>1940</v>
      </c>
      <c r="B428" s="43">
        <v>22.2</v>
      </c>
      <c r="C428" s="4" t="str">
        <f t="shared" si="18"/>
        <v>Normal Weight</v>
      </c>
      <c r="D428" s="4">
        <v>5.51</v>
      </c>
      <c r="E428" s="4" t="str">
        <f t="shared" si="19"/>
        <v>Normal</v>
      </c>
      <c r="F428" s="4" t="s">
        <v>2372</v>
      </c>
      <c r="G428" s="4" t="s">
        <v>2372</v>
      </c>
      <c r="H428" s="4" t="s">
        <v>2372</v>
      </c>
      <c r="I428" s="4" t="s">
        <v>2418</v>
      </c>
      <c r="J428" s="4" t="s">
        <v>2373</v>
      </c>
      <c r="K428" t="str">
        <f t="shared" si="20"/>
        <v>Yes</v>
      </c>
    </row>
    <row r="429" spans="1:11" x14ac:dyDescent="0.3">
      <c r="A429" s="4" t="s">
        <v>1939</v>
      </c>
      <c r="B429" s="43">
        <v>25.71</v>
      </c>
      <c r="C429" s="4" t="str">
        <f t="shared" si="18"/>
        <v>Over Weight</v>
      </c>
      <c r="D429" s="4">
        <v>4.18</v>
      </c>
      <c r="E429" s="4" t="str">
        <f t="shared" si="19"/>
        <v>Normal</v>
      </c>
      <c r="F429" s="4" t="s">
        <v>2372</v>
      </c>
      <c r="G429" s="4" t="s">
        <v>2373</v>
      </c>
      <c r="H429" s="4" t="s">
        <v>2372</v>
      </c>
      <c r="I429" s="4" t="s">
        <v>2421</v>
      </c>
      <c r="J429" s="4" t="s">
        <v>2373</v>
      </c>
      <c r="K429" t="str">
        <f t="shared" si="20"/>
        <v>Yes</v>
      </c>
    </row>
    <row r="430" spans="1:11" x14ac:dyDescent="0.3">
      <c r="A430" s="4" t="s">
        <v>1938</v>
      </c>
      <c r="B430" s="43">
        <v>41.91</v>
      </c>
      <c r="C430" s="4" t="str">
        <f t="shared" si="18"/>
        <v>Obesity</v>
      </c>
      <c r="D430" s="4">
        <v>5.98</v>
      </c>
      <c r="E430" s="4" t="str">
        <f t="shared" si="19"/>
        <v>Prediabetes</v>
      </c>
      <c r="F430" s="4" t="s">
        <v>2373</v>
      </c>
      <c r="G430" s="4" t="s">
        <v>2372</v>
      </c>
      <c r="H430" s="4" t="s">
        <v>2372</v>
      </c>
      <c r="I430" s="4" t="s">
        <v>2421</v>
      </c>
      <c r="J430" s="4" t="s">
        <v>2372</v>
      </c>
      <c r="K430" t="str">
        <f t="shared" si="20"/>
        <v>No</v>
      </c>
    </row>
    <row r="431" spans="1:11" x14ac:dyDescent="0.3">
      <c r="A431" s="4" t="s">
        <v>1937</v>
      </c>
      <c r="B431" s="43">
        <v>25.85</v>
      </c>
      <c r="C431" s="4" t="str">
        <f t="shared" si="18"/>
        <v>Over Weight</v>
      </c>
      <c r="D431" s="4">
        <v>10.16</v>
      </c>
      <c r="E431" s="4" t="str">
        <f t="shared" si="19"/>
        <v>Diabetes</v>
      </c>
      <c r="F431" s="4" t="s">
        <v>2372</v>
      </c>
      <c r="G431" s="4" t="s">
        <v>2372</v>
      </c>
      <c r="H431" s="4" t="s">
        <v>2372</v>
      </c>
      <c r="I431" s="4" t="s">
        <v>2418</v>
      </c>
      <c r="J431" s="4" t="s">
        <v>2373</v>
      </c>
      <c r="K431" t="str">
        <f t="shared" si="20"/>
        <v>Yes</v>
      </c>
    </row>
    <row r="432" spans="1:11" x14ac:dyDescent="0.3">
      <c r="A432" s="4" t="s">
        <v>1936</v>
      </c>
      <c r="B432" s="43">
        <v>23.844999999999999</v>
      </c>
      <c r="C432" s="4" t="str">
        <f t="shared" si="18"/>
        <v>Normal Weight</v>
      </c>
      <c r="D432" s="4">
        <v>11.71</v>
      </c>
      <c r="E432" s="4" t="str">
        <f t="shared" si="19"/>
        <v>Diabetes</v>
      </c>
      <c r="F432" s="4" t="s">
        <v>2372</v>
      </c>
      <c r="G432" s="4" t="s">
        <v>2372</v>
      </c>
      <c r="H432" s="4" t="s">
        <v>2372</v>
      </c>
      <c r="I432" s="4" t="s">
        <v>2419</v>
      </c>
      <c r="J432" s="4" t="s">
        <v>2373</v>
      </c>
      <c r="K432" t="str">
        <f t="shared" si="20"/>
        <v>Yes</v>
      </c>
    </row>
    <row r="433" spans="1:11" x14ac:dyDescent="0.3">
      <c r="A433" s="4" t="s">
        <v>1935</v>
      </c>
      <c r="B433" s="43">
        <v>30.59</v>
      </c>
      <c r="C433" s="4" t="str">
        <f t="shared" si="18"/>
        <v>Obesity</v>
      </c>
      <c r="D433" s="4">
        <v>5.23</v>
      </c>
      <c r="E433" s="4" t="str">
        <f t="shared" si="19"/>
        <v>Normal</v>
      </c>
      <c r="F433" s="4" t="s">
        <v>2372</v>
      </c>
      <c r="G433" s="4" t="s">
        <v>2372</v>
      </c>
      <c r="H433" s="4" t="s">
        <v>2373</v>
      </c>
      <c r="I433" s="4" t="s">
        <v>2421</v>
      </c>
      <c r="J433" s="4" t="s">
        <v>2372</v>
      </c>
      <c r="K433" t="str">
        <f t="shared" si="20"/>
        <v>No</v>
      </c>
    </row>
    <row r="434" spans="1:11" x14ac:dyDescent="0.3">
      <c r="A434" s="4" t="s">
        <v>1934</v>
      </c>
      <c r="B434" s="43">
        <v>24.795000000000002</v>
      </c>
      <c r="C434" s="4" t="str">
        <f t="shared" si="18"/>
        <v>Normal Weight</v>
      </c>
      <c r="D434" s="4">
        <v>6.85</v>
      </c>
      <c r="E434" s="4" t="str">
        <f t="shared" si="19"/>
        <v>Diabetes</v>
      </c>
      <c r="F434" s="4" t="s">
        <v>2372</v>
      </c>
      <c r="G434" s="4" t="s">
        <v>2372</v>
      </c>
      <c r="H434" s="4" t="s">
        <v>2372</v>
      </c>
      <c r="I434" s="4" t="s">
        <v>2418</v>
      </c>
      <c r="J434" s="4" t="s">
        <v>2373</v>
      </c>
      <c r="K434" t="str">
        <f t="shared" si="20"/>
        <v>Yes</v>
      </c>
    </row>
    <row r="435" spans="1:11" x14ac:dyDescent="0.3">
      <c r="A435" s="4" t="s">
        <v>1933</v>
      </c>
      <c r="B435" s="43">
        <v>24.13</v>
      </c>
      <c r="C435" s="4" t="str">
        <f t="shared" si="18"/>
        <v>Normal Weight</v>
      </c>
      <c r="D435" s="4">
        <v>7.05</v>
      </c>
      <c r="E435" s="4" t="str">
        <f t="shared" si="19"/>
        <v>Diabetes</v>
      </c>
      <c r="F435" s="4" t="s">
        <v>2373</v>
      </c>
      <c r="G435" s="4" t="s">
        <v>2372</v>
      </c>
      <c r="H435" s="4" t="s">
        <v>2372</v>
      </c>
      <c r="I435" s="4" t="s">
        <v>2419</v>
      </c>
      <c r="J435" s="4" t="s">
        <v>2373</v>
      </c>
      <c r="K435" t="str">
        <f t="shared" si="20"/>
        <v>Yes</v>
      </c>
    </row>
    <row r="436" spans="1:11" x14ac:dyDescent="0.3">
      <c r="A436" s="4" t="s">
        <v>1932</v>
      </c>
      <c r="B436" s="43">
        <v>25.84</v>
      </c>
      <c r="C436" s="4" t="str">
        <f t="shared" si="18"/>
        <v>Over Weight</v>
      </c>
      <c r="D436" s="4">
        <v>11.64</v>
      </c>
      <c r="E436" s="4" t="str">
        <f t="shared" si="19"/>
        <v>Diabetes</v>
      </c>
      <c r="F436" s="4" t="s">
        <v>2372</v>
      </c>
      <c r="G436" s="4" t="s">
        <v>2372</v>
      </c>
      <c r="H436" s="4" t="s">
        <v>2372</v>
      </c>
      <c r="I436" s="4" t="s">
        <v>2419</v>
      </c>
      <c r="J436" s="4" t="s">
        <v>2373</v>
      </c>
      <c r="K436" t="str">
        <f t="shared" si="20"/>
        <v>Yes</v>
      </c>
    </row>
    <row r="437" spans="1:11" x14ac:dyDescent="0.3">
      <c r="A437" s="4" t="s">
        <v>1931</v>
      </c>
      <c r="B437" s="43">
        <v>28</v>
      </c>
      <c r="C437" s="4" t="str">
        <f t="shared" si="18"/>
        <v>Over Weight</v>
      </c>
      <c r="D437" s="4">
        <v>10.52</v>
      </c>
      <c r="E437" s="4" t="str">
        <f t="shared" si="19"/>
        <v>Diabetes</v>
      </c>
      <c r="F437" s="4" t="s">
        <v>2372</v>
      </c>
      <c r="G437" s="4" t="s">
        <v>2372</v>
      </c>
      <c r="H437" s="4" t="s">
        <v>2372</v>
      </c>
      <c r="I437" s="4" t="s">
        <v>2418</v>
      </c>
      <c r="J437" s="4" t="s">
        <v>2373</v>
      </c>
      <c r="K437" t="str">
        <f t="shared" si="20"/>
        <v>Yes</v>
      </c>
    </row>
    <row r="438" spans="1:11" x14ac:dyDescent="0.3">
      <c r="A438" s="4" t="s">
        <v>1930</v>
      </c>
      <c r="B438" s="43">
        <v>34.1</v>
      </c>
      <c r="C438" s="4" t="str">
        <f t="shared" si="18"/>
        <v>Obesity</v>
      </c>
      <c r="D438" s="4">
        <v>4.01</v>
      </c>
      <c r="E438" s="4" t="str">
        <f t="shared" si="19"/>
        <v>Normal</v>
      </c>
      <c r="F438" s="4" t="s">
        <v>2373</v>
      </c>
      <c r="G438" s="4" t="s">
        <v>2372</v>
      </c>
      <c r="H438" s="4" t="s">
        <v>2373</v>
      </c>
      <c r="I438" s="4" t="s">
        <v>2421</v>
      </c>
      <c r="J438" s="4" t="s">
        <v>2372</v>
      </c>
      <c r="K438" t="str">
        <f t="shared" si="20"/>
        <v>No</v>
      </c>
    </row>
    <row r="439" spans="1:11" x14ac:dyDescent="0.3">
      <c r="A439" s="4" t="s">
        <v>1929</v>
      </c>
      <c r="B439" s="43">
        <v>26.125</v>
      </c>
      <c r="C439" s="4" t="str">
        <f t="shared" si="18"/>
        <v>Over Weight</v>
      </c>
      <c r="D439" s="4">
        <v>8.56</v>
      </c>
      <c r="E439" s="4" t="str">
        <f t="shared" si="19"/>
        <v>Diabetes</v>
      </c>
      <c r="F439" s="4" t="s">
        <v>2373</v>
      </c>
      <c r="G439" s="4" t="s">
        <v>2372</v>
      </c>
      <c r="H439" s="4" t="s">
        <v>2372</v>
      </c>
      <c r="I439" s="4" t="s">
        <v>2421</v>
      </c>
      <c r="J439" s="4" t="s">
        <v>2373</v>
      </c>
      <c r="K439" t="str">
        <f t="shared" si="20"/>
        <v>Yes</v>
      </c>
    </row>
    <row r="440" spans="1:11" x14ac:dyDescent="0.3">
      <c r="A440" s="4" t="s">
        <v>1928</v>
      </c>
      <c r="B440" s="43">
        <v>25.6</v>
      </c>
      <c r="C440" s="4" t="str">
        <f t="shared" si="18"/>
        <v>Over Weight</v>
      </c>
      <c r="D440" s="4">
        <v>10.5</v>
      </c>
      <c r="E440" s="4" t="str">
        <f t="shared" si="19"/>
        <v>Diabetes</v>
      </c>
      <c r="F440" s="4" t="s">
        <v>2372</v>
      </c>
      <c r="G440" s="4" t="s">
        <v>2372</v>
      </c>
      <c r="H440" s="4" t="s">
        <v>2372</v>
      </c>
      <c r="I440" s="4" t="s">
        <v>2419</v>
      </c>
      <c r="J440" s="4" t="s">
        <v>2373</v>
      </c>
      <c r="K440" t="str">
        <f t="shared" si="20"/>
        <v>Yes</v>
      </c>
    </row>
    <row r="441" spans="1:11" x14ac:dyDescent="0.3">
      <c r="A441" s="4" t="s">
        <v>1927</v>
      </c>
      <c r="B441" s="43">
        <v>24.32</v>
      </c>
      <c r="C441" s="4" t="str">
        <f t="shared" si="18"/>
        <v>Normal Weight</v>
      </c>
      <c r="D441" s="4">
        <v>6.39</v>
      </c>
      <c r="E441" s="4" t="str">
        <f t="shared" si="19"/>
        <v>Prediabetes</v>
      </c>
      <c r="F441" s="4" t="s">
        <v>2372</v>
      </c>
      <c r="G441" s="4" t="s">
        <v>2372</v>
      </c>
      <c r="H441" s="4" t="s">
        <v>2372</v>
      </c>
      <c r="I441" s="4" t="s">
        <v>2418</v>
      </c>
      <c r="J441" s="4" t="s">
        <v>2372</v>
      </c>
      <c r="K441" t="str">
        <f t="shared" si="20"/>
        <v>No</v>
      </c>
    </row>
    <row r="442" spans="1:11" x14ac:dyDescent="0.3">
      <c r="A442" s="4" t="s">
        <v>1926</v>
      </c>
      <c r="B442" s="43">
        <v>22.88</v>
      </c>
      <c r="C442" s="4" t="str">
        <f t="shared" si="18"/>
        <v>Normal Weight</v>
      </c>
      <c r="D442" s="4">
        <v>5.71</v>
      </c>
      <c r="E442" s="4" t="str">
        <f t="shared" si="19"/>
        <v>Prediabetes</v>
      </c>
      <c r="F442" s="4" t="s">
        <v>2373</v>
      </c>
      <c r="G442" s="4" t="s">
        <v>2372</v>
      </c>
      <c r="H442" s="4" t="s">
        <v>2373</v>
      </c>
      <c r="I442" s="4" t="s">
        <v>2421</v>
      </c>
      <c r="J442" s="4" t="s">
        <v>2373</v>
      </c>
      <c r="K442" t="str">
        <f t="shared" si="20"/>
        <v>Yes</v>
      </c>
    </row>
    <row r="443" spans="1:11" x14ac:dyDescent="0.3">
      <c r="A443" s="4" t="s">
        <v>1925</v>
      </c>
      <c r="B443" s="43">
        <v>24.984999999999999</v>
      </c>
      <c r="C443" s="4" t="str">
        <f t="shared" si="18"/>
        <v>Normal Weight</v>
      </c>
      <c r="D443" s="4">
        <v>4.43</v>
      </c>
      <c r="E443" s="4" t="str">
        <f t="shared" si="19"/>
        <v>Normal</v>
      </c>
      <c r="F443" s="4" t="s">
        <v>2373</v>
      </c>
      <c r="G443" s="4" t="s">
        <v>2372</v>
      </c>
      <c r="H443" s="4" t="s">
        <v>2373</v>
      </c>
      <c r="I443" s="4" t="s">
        <v>2421</v>
      </c>
      <c r="J443" s="4" t="s">
        <v>2372</v>
      </c>
      <c r="K443" t="str">
        <f t="shared" si="20"/>
        <v>No</v>
      </c>
    </row>
    <row r="444" spans="1:11" x14ac:dyDescent="0.3">
      <c r="A444" s="4" t="s">
        <v>1924</v>
      </c>
      <c r="B444" s="43">
        <v>33.1</v>
      </c>
      <c r="C444" s="4" t="str">
        <f t="shared" si="18"/>
        <v>Obesity</v>
      </c>
      <c r="D444" s="4">
        <v>5.52</v>
      </c>
      <c r="E444" s="4" t="str">
        <f t="shared" si="19"/>
        <v>Normal</v>
      </c>
      <c r="F444" s="4" t="s">
        <v>2372</v>
      </c>
      <c r="G444" s="4" t="s">
        <v>2372</v>
      </c>
      <c r="H444" s="4" t="s">
        <v>2373</v>
      </c>
      <c r="I444" s="4" t="s">
        <v>2421</v>
      </c>
      <c r="J444" s="4" t="s">
        <v>2372</v>
      </c>
      <c r="K444" t="str">
        <f t="shared" si="20"/>
        <v>No</v>
      </c>
    </row>
    <row r="445" spans="1:11" x14ac:dyDescent="0.3">
      <c r="A445" s="4" t="s">
        <v>1923</v>
      </c>
      <c r="B445" s="43">
        <v>27.83</v>
      </c>
      <c r="C445" s="4" t="str">
        <f t="shared" si="18"/>
        <v>Over Weight</v>
      </c>
      <c r="D445" s="4">
        <v>9.1999999999999993</v>
      </c>
      <c r="E445" s="4" t="str">
        <f t="shared" si="19"/>
        <v>Diabetes</v>
      </c>
      <c r="F445" s="4" t="s">
        <v>2373</v>
      </c>
      <c r="G445" s="4" t="s">
        <v>2372</v>
      </c>
      <c r="H445" s="4" t="s">
        <v>2372</v>
      </c>
      <c r="I445" s="4" t="s">
        <v>2421</v>
      </c>
      <c r="J445" s="4" t="s">
        <v>2373</v>
      </c>
      <c r="K445" t="str">
        <f t="shared" si="20"/>
        <v>Yes</v>
      </c>
    </row>
    <row r="446" spans="1:11" x14ac:dyDescent="0.3">
      <c r="A446" s="4" t="s">
        <v>1922</v>
      </c>
      <c r="B446" s="43">
        <v>30.875</v>
      </c>
      <c r="C446" s="4" t="str">
        <f t="shared" si="18"/>
        <v>Obesity</v>
      </c>
      <c r="D446" s="4">
        <v>10.97</v>
      </c>
      <c r="E446" s="4" t="str">
        <f t="shared" si="19"/>
        <v>Diabetes</v>
      </c>
      <c r="F446" s="4" t="s">
        <v>2373</v>
      </c>
      <c r="G446" s="4" t="s">
        <v>2372</v>
      </c>
      <c r="H446" s="4" t="s">
        <v>2372</v>
      </c>
      <c r="I446" s="4" t="s">
        <v>2419</v>
      </c>
      <c r="J446" s="4" t="s">
        <v>2372</v>
      </c>
      <c r="K446" t="str">
        <f t="shared" si="20"/>
        <v>No</v>
      </c>
    </row>
    <row r="447" spans="1:11" x14ac:dyDescent="0.3">
      <c r="A447" s="4" t="s">
        <v>1921</v>
      </c>
      <c r="B447" s="43">
        <v>27.265000000000001</v>
      </c>
      <c r="C447" s="4" t="str">
        <f t="shared" si="18"/>
        <v>Over Weight</v>
      </c>
      <c r="D447" s="4">
        <v>4.25</v>
      </c>
      <c r="E447" s="4" t="str">
        <f t="shared" si="19"/>
        <v>Normal</v>
      </c>
      <c r="F447" s="4" t="s">
        <v>2372</v>
      </c>
      <c r="G447" s="4" t="s">
        <v>2372</v>
      </c>
      <c r="H447" s="4" t="s">
        <v>2373</v>
      </c>
      <c r="I447" s="4" t="s">
        <v>2421</v>
      </c>
      <c r="J447" s="4" t="s">
        <v>2372</v>
      </c>
      <c r="K447" t="str">
        <f t="shared" si="20"/>
        <v>No</v>
      </c>
    </row>
    <row r="448" spans="1:11" x14ac:dyDescent="0.3">
      <c r="A448" s="4" t="s">
        <v>1920</v>
      </c>
      <c r="B448" s="43">
        <v>26.7</v>
      </c>
      <c r="C448" s="4" t="str">
        <f t="shared" si="18"/>
        <v>Over Weight</v>
      </c>
      <c r="D448" s="4">
        <v>5.23</v>
      </c>
      <c r="E448" s="4" t="str">
        <f t="shared" si="19"/>
        <v>Normal</v>
      </c>
      <c r="F448" s="4" t="s">
        <v>2372</v>
      </c>
      <c r="G448" s="4" t="s">
        <v>2372</v>
      </c>
      <c r="H448" s="4" t="s">
        <v>2373</v>
      </c>
      <c r="I448" s="4" t="s">
        <v>2421</v>
      </c>
      <c r="J448" s="4" t="s">
        <v>2373</v>
      </c>
      <c r="K448" t="str">
        <f t="shared" si="20"/>
        <v>Yes</v>
      </c>
    </row>
    <row r="449" spans="1:11" x14ac:dyDescent="0.3">
      <c r="A449" s="4" t="s">
        <v>1919</v>
      </c>
      <c r="B449" s="43">
        <v>29.925000000000001</v>
      </c>
      <c r="C449" s="4" t="str">
        <f t="shared" si="18"/>
        <v>Over Weight</v>
      </c>
      <c r="D449" s="4">
        <v>5.96</v>
      </c>
      <c r="E449" s="4" t="str">
        <f t="shared" si="19"/>
        <v>Prediabetes</v>
      </c>
      <c r="F449" s="4" t="s">
        <v>2373</v>
      </c>
      <c r="G449" s="4" t="s">
        <v>2372</v>
      </c>
      <c r="H449" s="4" t="s">
        <v>2373</v>
      </c>
      <c r="I449" s="4" t="s">
        <v>2421</v>
      </c>
      <c r="J449" s="4" t="s">
        <v>2373</v>
      </c>
      <c r="K449" t="str">
        <f t="shared" si="20"/>
        <v>Yes</v>
      </c>
    </row>
    <row r="450" spans="1:11" x14ac:dyDescent="0.3">
      <c r="A450" s="4" t="s">
        <v>1918</v>
      </c>
      <c r="B450" s="43">
        <v>19.95</v>
      </c>
      <c r="C450" s="4" t="str">
        <f t="shared" si="18"/>
        <v>Normal Weight</v>
      </c>
      <c r="D450" s="4">
        <v>4.29</v>
      </c>
      <c r="E450" s="4" t="str">
        <f t="shared" si="19"/>
        <v>Normal</v>
      </c>
      <c r="F450" s="4" t="s">
        <v>2373</v>
      </c>
      <c r="G450" s="4" t="s">
        <v>2372</v>
      </c>
      <c r="H450" s="4" t="s">
        <v>2372</v>
      </c>
      <c r="I450" s="4" t="s">
        <v>2419</v>
      </c>
      <c r="J450" s="4" t="s">
        <v>2373</v>
      </c>
      <c r="K450" t="str">
        <f t="shared" si="20"/>
        <v>Yes</v>
      </c>
    </row>
    <row r="451" spans="1:11" x14ac:dyDescent="0.3">
      <c r="A451" s="4" t="s">
        <v>1917</v>
      </c>
      <c r="B451" s="43">
        <v>24.225000000000001</v>
      </c>
      <c r="C451" s="4" t="str">
        <f t="shared" ref="C451:C514" si="21">IF(B451&lt;18.5,"Under Weight",IF(B451&lt;25,"Normal Weight",IF(B451&lt;30,"Over Weight","Obesity")))</f>
        <v>Normal Weight</v>
      </c>
      <c r="D451" s="4">
        <v>4.09</v>
      </c>
      <c r="E451" s="4" t="str">
        <f t="shared" ref="E451:E514" si="22">IF(D451&lt;5.7,"Normal",IF(D451&lt;6.4,"Prediabetes","Diabetes"))</f>
        <v>Normal</v>
      </c>
      <c r="F451" s="4" t="s">
        <v>2372</v>
      </c>
      <c r="G451" s="4" t="s">
        <v>2372</v>
      </c>
      <c r="H451" s="4" t="s">
        <v>2372</v>
      </c>
      <c r="I451" s="4" t="s">
        <v>2418</v>
      </c>
      <c r="J451" s="4" t="s">
        <v>2372</v>
      </c>
      <c r="K451" t="str">
        <f t="shared" ref="K451:K514" si="23">IF(J451="?","No",J451)</f>
        <v>No</v>
      </c>
    </row>
    <row r="452" spans="1:11" x14ac:dyDescent="0.3">
      <c r="A452" s="4" t="s">
        <v>1916</v>
      </c>
      <c r="B452" s="43">
        <v>28.12</v>
      </c>
      <c r="C452" s="4" t="str">
        <f t="shared" si="21"/>
        <v>Over Weight</v>
      </c>
      <c r="D452" s="4">
        <v>4.88</v>
      </c>
      <c r="E452" s="4" t="str">
        <f t="shared" si="22"/>
        <v>Normal</v>
      </c>
      <c r="F452" s="4" t="s">
        <v>2372</v>
      </c>
      <c r="G452" s="4" t="s">
        <v>2372</v>
      </c>
      <c r="H452" s="4" t="s">
        <v>2372</v>
      </c>
      <c r="I452" s="4" t="s">
        <v>2418</v>
      </c>
      <c r="J452" s="4" t="s">
        <v>2373</v>
      </c>
      <c r="K452" t="str">
        <f t="shared" si="23"/>
        <v>Yes</v>
      </c>
    </row>
    <row r="453" spans="1:11" x14ac:dyDescent="0.3">
      <c r="A453" s="4" t="s">
        <v>1915</v>
      </c>
      <c r="B453" s="43">
        <v>23.21</v>
      </c>
      <c r="C453" s="4" t="str">
        <f t="shared" si="21"/>
        <v>Normal Weight</v>
      </c>
      <c r="D453" s="4">
        <v>6.76</v>
      </c>
      <c r="E453" s="4" t="str">
        <f t="shared" si="22"/>
        <v>Diabetes</v>
      </c>
      <c r="F453" s="4" t="s">
        <v>2372</v>
      </c>
      <c r="G453" s="4" t="s">
        <v>2372</v>
      </c>
      <c r="H453" s="4" t="s">
        <v>2372</v>
      </c>
      <c r="I453" s="4" t="s">
        <v>2418</v>
      </c>
      <c r="J453" s="4" t="s">
        <v>2373</v>
      </c>
      <c r="K453" t="str">
        <f t="shared" si="23"/>
        <v>Yes</v>
      </c>
    </row>
    <row r="454" spans="1:11" x14ac:dyDescent="0.3">
      <c r="A454" s="4" t="s">
        <v>1914</v>
      </c>
      <c r="B454" s="43">
        <v>23.98</v>
      </c>
      <c r="C454" s="4" t="str">
        <f t="shared" si="21"/>
        <v>Normal Weight</v>
      </c>
      <c r="D454" s="4">
        <v>10.67</v>
      </c>
      <c r="E454" s="4" t="str">
        <f t="shared" si="22"/>
        <v>Diabetes</v>
      </c>
      <c r="F454" s="4" t="s">
        <v>2372</v>
      </c>
      <c r="G454" s="4" t="s">
        <v>2372</v>
      </c>
      <c r="H454" s="4" t="s">
        <v>2372</v>
      </c>
      <c r="I454" s="4" t="s">
        <v>2418</v>
      </c>
      <c r="J454" s="4" t="s">
        <v>2372</v>
      </c>
      <c r="K454" t="str">
        <f t="shared" si="23"/>
        <v>No</v>
      </c>
    </row>
    <row r="455" spans="1:11" x14ac:dyDescent="0.3">
      <c r="A455" s="4" t="s">
        <v>1913</v>
      </c>
      <c r="B455" s="43">
        <v>30</v>
      </c>
      <c r="C455" s="4" t="str">
        <f t="shared" si="21"/>
        <v>Obesity</v>
      </c>
      <c r="D455" s="4">
        <v>6.21</v>
      </c>
      <c r="E455" s="4" t="str">
        <f t="shared" si="22"/>
        <v>Prediabetes</v>
      </c>
      <c r="F455" s="4" t="s">
        <v>2372</v>
      </c>
      <c r="G455" s="4" t="s">
        <v>2372</v>
      </c>
      <c r="H455" s="4" t="s">
        <v>2372</v>
      </c>
      <c r="I455" s="4" t="s">
        <v>2418</v>
      </c>
      <c r="J455" s="4" t="s">
        <v>2373</v>
      </c>
      <c r="K455" t="str">
        <f t="shared" si="23"/>
        <v>Yes</v>
      </c>
    </row>
    <row r="456" spans="1:11" x14ac:dyDescent="0.3">
      <c r="A456" s="4" t="s">
        <v>1912</v>
      </c>
      <c r="B456" s="43">
        <v>17.350000000000001</v>
      </c>
      <c r="C456" s="4" t="str">
        <f t="shared" si="21"/>
        <v>Under Weight</v>
      </c>
      <c r="D456" s="4">
        <v>5.03</v>
      </c>
      <c r="E456" s="4" t="str">
        <f t="shared" si="22"/>
        <v>Normal</v>
      </c>
      <c r="F456" s="4" t="s">
        <v>2373</v>
      </c>
      <c r="G456" s="4" t="s">
        <v>2372</v>
      </c>
      <c r="H456" s="4" t="s">
        <v>2372</v>
      </c>
      <c r="I456" s="4" t="s">
        <v>2418</v>
      </c>
      <c r="J456" s="4" t="s">
        <v>2373</v>
      </c>
      <c r="K456" t="str">
        <f t="shared" si="23"/>
        <v>Yes</v>
      </c>
    </row>
    <row r="457" spans="1:11" x14ac:dyDescent="0.3">
      <c r="A457" s="4" t="s">
        <v>1911</v>
      </c>
      <c r="B457" s="43">
        <v>22.704999999999998</v>
      </c>
      <c r="C457" s="4" t="str">
        <f t="shared" si="21"/>
        <v>Normal Weight</v>
      </c>
      <c r="D457" s="4">
        <v>5.27</v>
      </c>
      <c r="E457" s="4" t="str">
        <f t="shared" si="22"/>
        <v>Normal</v>
      </c>
      <c r="F457" s="4" t="s">
        <v>2372</v>
      </c>
      <c r="G457" s="4" t="s">
        <v>2372</v>
      </c>
      <c r="H457" s="4" t="s">
        <v>2372</v>
      </c>
      <c r="I457" s="4" t="s">
        <v>2418</v>
      </c>
      <c r="J457" s="4" t="s">
        <v>2372</v>
      </c>
      <c r="K457" t="str">
        <f t="shared" si="23"/>
        <v>No</v>
      </c>
    </row>
    <row r="458" spans="1:11" x14ac:dyDescent="0.3">
      <c r="A458" s="4" t="s">
        <v>1910</v>
      </c>
      <c r="B458" s="43">
        <v>25.41</v>
      </c>
      <c r="C458" s="4" t="str">
        <f t="shared" si="21"/>
        <v>Over Weight</v>
      </c>
      <c r="D458" s="4">
        <v>10.53</v>
      </c>
      <c r="E458" s="4" t="str">
        <f t="shared" si="22"/>
        <v>Diabetes</v>
      </c>
      <c r="F458" s="4" t="s">
        <v>2373</v>
      </c>
      <c r="G458" s="4" t="s">
        <v>2372</v>
      </c>
      <c r="H458" s="4" t="s">
        <v>2372</v>
      </c>
      <c r="I458" s="4" t="s">
        <v>2421</v>
      </c>
      <c r="J458" s="4" t="s">
        <v>2373</v>
      </c>
      <c r="K458" t="str">
        <f t="shared" si="23"/>
        <v>Yes</v>
      </c>
    </row>
    <row r="459" spans="1:11" x14ac:dyDescent="0.3">
      <c r="A459" s="4" t="s">
        <v>1909</v>
      </c>
      <c r="B459" s="43">
        <v>18.23</v>
      </c>
      <c r="C459" s="4" t="str">
        <f t="shared" si="21"/>
        <v>Under Weight</v>
      </c>
      <c r="D459" s="4">
        <v>5.78</v>
      </c>
      <c r="E459" s="4" t="str">
        <f t="shared" si="22"/>
        <v>Prediabetes</v>
      </c>
      <c r="F459" s="4" t="s">
        <v>2372</v>
      </c>
      <c r="G459" s="4" t="s">
        <v>2372</v>
      </c>
      <c r="H459" s="4" t="s">
        <v>2373</v>
      </c>
      <c r="I459" s="4" t="s">
        <v>2421</v>
      </c>
      <c r="J459" s="4" t="s">
        <v>2373</v>
      </c>
      <c r="K459" t="str">
        <f t="shared" si="23"/>
        <v>Yes</v>
      </c>
    </row>
    <row r="460" spans="1:11" x14ac:dyDescent="0.3">
      <c r="A460" s="4" t="s">
        <v>1908</v>
      </c>
      <c r="B460" s="43">
        <v>24.7</v>
      </c>
      <c r="C460" s="4" t="str">
        <f t="shared" si="21"/>
        <v>Normal Weight</v>
      </c>
      <c r="D460" s="4">
        <v>4.3600000000000003</v>
      </c>
      <c r="E460" s="4" t="str">
        <f t="shared" si="22"/>
        <v>Normal</v>
      </c>
      <c r="F460" s="4" t="s">
        <v>2372</v>
      </c>
      <c r="G460" s="4" t="s">
        <v>2372</v>
      </c>
      <c r="H460" s="4" t="s">
        <v>2373</v>
      </c>
      <c r="I460" s="4" t="s">
        <v>2421</v>
      </c>
      <c r="J460" s="4" t="s">
        <v>2373</v>
      </c>
      <c r="K460" t="str">
        <f t="shared" si="23"/>
        <v>Yes</v>
      </c>
    </row>
    <row r="461" spans="1:11" x14ac:dyDescent="0.3">
      <c r="A461" s="4" t="s">
        <v>1907</v>
      </c>
      <c r="B461" s="43">
        <v>37.4</v>
      </c>
      <c r="C461" s="4" t="str">
        <f t="shared" si="21"/>
        <v>Obesity</v>
      </c>
      <c r="D461" s="4">
        <v>9.7200000000000006</v>
      </c>
      <c r="E461" s="4" t="str">
        <f t="shared" si="22"/>
        <v>Diabetes</v>
      </c>
      <c r="F461" s="4" t="s">
        <v>2373</v>
      </c>
      <c r="G461" s="4" t="s">
        <v>2372</v>
      </c>
      <c r="H461" s="4" t="s">
        <v>2373</v>
      </c>
      <c r="I461" s="4" t="s">
        <v>2421</v>
      </c>
      <c r="J461" s="4" t="s">
        <v>2372</v>
      </c>
      <c r="K461" t="str">
        <f t="shared" si="23"/>
        <v>No</v>
      </c>
    </row>
    <row r="462" spans="1:11" x14ac:dyDescent="0.3">
      <c r="A462" s="4" t="s">
        <v>1906</v>
      </c>
      <c r="B462" s="43">
        <v>26.885000000000002</v>
      </c>
      <c r="C462" s="4" t="str">
        <f t="shared" si="21"/>
        <v>Over Weight</v>
      </c>
      <c r="D462" s="4">
        <v>5.18</v>
      </c>
      <c r="E462" s="4" t="str">
        <f t="shared" si="22"/>
        <v>Normal</v>
      </c>
      <c r="F462" s="4" t="s">
        <v>2372</v>
      </c>
      <c r="G462" s="4" t="s">
        <v>2372</v>
      </c>
      <c r="H462" s="4" t="s">
        <v>2373</v>
      </c>
      <c r="I462" s="4" t="s">
        <v>2421</v>
      </c>
      <c r="J462" s="4" t="s">
        <v>2373</v>
      </c>
      <c r="K462" t="str">
        <f t="shared" si="23"/>
        <v>Yes</v>
      </c>
    </row>
    <row r="463" spans="1:11" x14ac:dyDescent="0.3">
      <c r="A463" s="4" t="s">
        <v>1905</v>
      </c>
      <c r="B463" s="43">
        <v>25.27</v>
      </c>
      <c r="C463" s="4" t="str">
        <f t="shared" si="21"/>
        <v>Over Weight</v>
      </c>
      <c r="D463" s="4">
        <v>5.29</v>
      </c>
      <c r="E463" s="4" t="str">
        <f t="shared" si="22"/>
        <v>Normal</v>
      </c>
      <c r="F463" s="4" t="s">
        <v>2372</v>
      </c>
      <c r="G463" s="4" t="s">
        <v>2372</v>
      </c>
      <c r="H463" s="4" t="s">
        <v>2373</v>
      </c>
      <c r="I463" s="4" t="s">
        <v>2421</v>
      </c>
      <c r="J463" s="4" t="s">
        <v>2373</v>
      </c>
      <c r="K463" t="str">
        <f t="shared" si="23"/>
        <v>Yes</v>
      </c>
    </row>
    <row r="464" spans="1:11" x14ac:dyDescent="0.3">
      <c r="A464" s="4" t="s">
        <v>1904</v>
      </c>
      <c r="B464" s="43">
        <v>23.655000000000001</v>
      </c>
      <c r="C464" s="4" t="str">
        <f t="shared" si="21"/>
        <v>Normal Weight</v>
      </c>
      <c r="D464" s="4">
        <v>4.8600000000000003</v>
      </c>
      <c r="E464" s="4" t="str">
        <f t="shared" si="22"/>
        <v>Normal</v>
      </c>
      <c r="F464" s="4" t="s">
        <v>2373</v>
      </c>
      <c r="G464" s="4" t="s">
        <v>2372</v>
      </c>
      <c r="H464" s="4" t="s">
        <v>2372</v>
      </c>
      <c r="I464" s="4" t="s">
        <v>2418</v>
      </c>
      <c r="J464" s="4" t="s">
        <v>2373</v>
      </c>
      <c r="K464" t="str">
        <f t="shared" si="23"/>
        <v>Yes</v>
      </c>
    </row>
    <row r="465" spans="1:11" x14ac:dyDescent="0.3">
      <c r="A465" s="4" t="s">
        <v>1903</v>
      </c>
      <c r="B465" s="43">
        <v>55.05</v>
      </c>
      <c r="C465" s="4" t="str">
        <f t="shared" si="21"/>
        <v>Obesity</v>
      </c>
      <c r="D465" s="4">
        <v>7.66</v>
      </c>
      <c r="E465" s="4" t="str">
        <f t="shared" si="22"/>
        <v>Diabetes</v>
      </c>
      <c r="F465" s="4" t="s">
        <v>2372</v>
      </c>
      <c r="G465" s="4" t="s">
        <v>2372</v>
      </c>
      <c r="H465" s="4" t="s">
        <v>2372</v>
      </c>
      <c r="I465" s="4" t="s">
        <v>2418</v>
      </c>
      <c r="J465" s="4" t="s">
        <v>2372</v>
      </c>
      <c r="K465" t="str">
        <f t="shared" si="23"/>
        <v>No</v>
      </c>
    </row>
    <row r="466" spans="1:11" x14ac:dyDescent="0.3">
      <c r="A466" s="4" t="s">
        <v>1902</v>
      </c>
      <c r="B466" s="43">
        <v>24.89</v>
      </c>
      <c r="C466" s="4" t="str">
        <f t="shared" si="21"/>
        <v>Normal Weight</v>
      </c>
      <c r="D466" s="4">
        <v>6.1</v>
      </c>
      <c r="E466" s="4" t="str">
        <f t="shared" si="22"/>
        <v>Prediabetes</v>
      </c>
      <c r="F466" s="4" t="s">
        <v>2373</v>
      </c>
      <c r="G466" s="4" t="s">
        <v>2372</v>
      </c>
      <c r="H466" s="4" t="s">
        <v>2373</v>
      </c>
      <c r="I466" s="4" t="s">
        <v>2421</v>
      </c>
      <c r="J466" s="4" t="s">
        <v>2373</v>
      </c>
      <c r="K466" t="str">
        <f t="shared" si="23"/>
        <v>Yes</v>
      </c>
    </row>
    <row r="467" spans="1:11" x14ac:dyDescent="0.3">
      <c r="A467" s="4" t="s">
        <v>1901</v>
      </c>
      <c r="B467" s="43">
        <v>18.715</v>
      </c>
      <c r="C467" s="4" t="str">
        <f t="shared" si="21"/>
        <v>Normal Weight</v>
      </c>
      <c r="D467" s="4">
        <v>4.4400000000000004</v>
      </c>
      <c r="E467" s="4" t="str">
        <f t="shared" si="22"/>
        <v>Normal</v>
      </c>
      <c r="F467" s="4" t="s">
        <v>2372</v>
      </c>
      <c r="G467" s="4" t="s">
        <v>2372</v>
      </c>
      <c r="H467" s="4" t="s">
        <v>2372</v>
      </c>
      <c r="I467" s="4" t="s">
        <v>2418</v>
      </c>
      <c r="J467" s="4" t="s">
        <v>2372</v>
      </c>
      <c r="K467" t="str">
        <f t="shared" si="23"/>
        <v>No</v>
      </c>
    </row>
    <row r="468" spans="1:11" x14ac:dyDescent="0.3">
      <c r="A468" s="4" t="s">
        <v>1900</v>
      </c>
      <c r="B468" s="43">
        <v>28.12</v>
      </c>
      <c r="C468" s="4" t="str">
        <f t="shared" si="21"/>
        <v>Over Weight</v>
      </c>
      <c r="D468" s="4">
        <v>6.15</v>
      </c>
      <c r="E468" s="4" t="str">
        <f t="shared" si="22"/>
        <v>Prediabetes</v>
      </c>
      <c r="F468" s="4" t="s">
        <v>2372</v>
      </c>
      <c r="G468" s="4" t="s">
        <v>2372</v>
      </c>
      <c r="H468" s="4" t="s">
        <v>2372</v>
      </c>
      <c r="I468" s="4" t="s">
        <v>2418</v>
      </c>
      <c r="J468" s="4" t="s">
        <v>2373</v>
      </c>
      <c r="K468" t="str">
        <f t="shared" si="23"/>
        <v>Yes</v>
      </c>
    </row>
    <row r="469" spans="1:11" x14ac:dyDescent="0.3">
      <c r="A469" s="4" t="s">
        <v>1899</v>
      </c>
      <c r="B469" s="43">
        <v>26.6</v>
      </c>
      <c r="C469" s="4" t="str">
        <f t="shared" si="21"/>
        <v>Over Weight</v>
      </c>
      <c r="D469" s="4">
        <v>4.53</v>
      </c>
      <c r="E469" s="4" t="str">
        <f t="shared" si="22"/>
        <v>Normal</v>
      </c>
      <c r="F469" s="4" t="s">
        <v>2372</v>
      </c>
      <c r="G469" s="4" t="s">
        <v>2372</v>
      </c>
      <c r="H469" s="4" t="s">
        <v>2372</v>
      </c>
      <c r="I469" s="4" t="s">
        <v>2418</v>
      </c>
      <c r="J469" s="4" t="s">
        <v>2373</v>
      </c>
      <c r="K469" t="str">
        <f t="shared" si="23"/>
        <v>Yes</v>
      </c>
    </row>
    <row r="470" spans="1:11" x14ac:dyDescent="0.3">
      <c r="A470" s="4" t="s">
        <v>1898</v>
      </c>
      <c r="B470" s="43">
        <v>30.114999999999998</v>
      </c>
      <c r="C470" s="4" t="str">
        <f t="shared" si="21"/>
        <v>Obesity</v>
      </c>
      <c r="D470" s="4">
        <v>5.48</v>
      </c>
      <c r="E470" s="4" t="str">
        <f t="shared" si="22"/>
        <v>Normal</v>
      </c>
      <c r="F470" s="4" t="s">
        <v>2372</v>
      </c>
      <c r="G470" s="4" t="s">
        <v>2373</v>
      </c>
      <c r="H470" s="4" t="s">
        <v>2372</v>
      </c>
      <c r="I470" s="4" t="s">
        <v>2421</v>
      </c>
      <c r="J470" s="4" t="s">
        <v>2372</v>
      </c>
      <c r="K470" t="str">
        <f t="shared" si="23"/>
        <v>No</v>
      </c>
    </row>
    <row r="471" spans="1:11" x14ac:dyDescent="0.3">
      <c r="A471" s="4" t="s">
        <v>1897</v>
      </c>
      <c r="B471" s="43">
        <v>24.605</v>
      </c>
      <c r="C471" s="4" t="str">
        <f t="shared" si="21"/>
        <v>Normal Weight</v>
      </c>
      <c r="D471" s="4">
        <v>5.48</v>
      </c>
      <c r="E471" s="4" t="str">
        <f t="shared" si="22"/>
        <v>Normal</v>
      </c>
      <c r="F471" s="4" t="s">
        <v>2372</v>
      </c>
      <c r="G471" s="4" t="s">
        <v>2372</v>
      </c>
      <c r="H471" s="4" t="s">
        <v>2372</v>
      </c>
      <c r="I471" s="4" t="s">
        <v>2418</v>
      </c>
      <c r="J471" s="4" t="s">
        <v>2373</v>
      </c>
      <c r="K471" t="str">
        <f t="shared" si="23"/>
        <v>Yes</v>
      </c>
    </row>
    <row r="472" spans="1:11" x14ac:dyDescent="0.3">
      <c r="A472" s="4" t="s">
        <v>1896</v>
      </c>
      <c r="B472" s="43">
        <v>29.6</v>
      </c>
      <c r="C472" s="4" t="str">
        <f t="shared" si="21"/>
        <v>Over Weight</v>
      </c>
      <c r="D472" s="4">
        <v>8.1</v>
      </c>
      <c r="E472" s="4" t="str">
        <f t="shared" si="22"/>
        <v>Diabetes</v>
      </c>
      <c r="F472" s="4" t="s">
        <v>2372</v>
      </c>
      <c r="G472" s="4" t="s">
        <v>2372</v>
      </c>
      <c r="H472" s="4" t="s">
        <v>2372</v>
      </c>
      <c r="I472" s="4" t="s">
        <v>2418</v>
      </c>
      <c r="J472" s="4" t="s">
        <v>2372</v>
      </c>
      <c r="K472" t="str">
        <f t="shared" si="23"/>
        <v>No</v>
      </c>
    </row>
    <row r="473" spans="1:11" x14ac:dyDescent="0.3">
      <c r="A473" s="4" t="s">
        <v>1895</v>
      </c>
      <c r="B473" s="43">
        <v>24.42</v>
      </c>
      <c r="C473" s="4" t="str">
        <f t="shared" si="21"/>
        <v>Normal Weight</v>
      </c>
      <c r="D473" s="4">
        <v>7.16</v>
      </c>
      <c r="E473" s="4" t="str">
        <f t="shared" si="22"/>
        <v>Diabetes</v>
      </c>
      <c r="F473" s="4" t="s">
        <v>2372</v>
      </c>
      <c r="G473" s="4" t="s">
        <v>2372</v>
      </c>
      <c r="H473" s="4" t="s">
        <v>2372</v>
      </c>
      <c r="I473" s="4" t="s">
        <v>2418</v>
      </c>
      <c r="J473" s="4" t="s">
        <v>2373</v>
      </c>
      <c r="K473" t="str">
        <f t="shared" si="23"/>
        <v>Yes</v>
      </c>
    </row>
    <row r="474" spans="1:11" x14ac:dyDescent="0.3">
      <c r="A474" s="4" t="s">
        <v>1894</v>
      </c>
      <c r="B474" s="43">
        <v>20.9</v>
      </c>
      <c r="C474" s="4" t="str">
        <f t="shared" si="21"/>
        <v>Normal Weight</v>
      </c>
      <c r="D474" s="4">
        <v>4.55</v>
      </c>
      <c r="E474" s="4" t="str">
        <f t="shared" si="22"/>
        <v>Normal</v>
      </c>
      <c r="F474" s="4" t="s">
        <v>2373</v>
      </c>
      <c r="G474" s="4" t="s">
        <v>2372</v>
      </c>
      <c r="H474" s="4" t="s">
        <v>2373</v>
      </c>
      <c r="I474" s="4" t="s">
        <v>2421</v>
      </c>
      <c r="J474" s="4" t="s">
        <v>2373</v>
      </c>
      <c r="K474" t="str">
        <f t="shared" si="23"/>
        <v>Yes</v>
      </c>
    </row>
    <row r="475" spans="1:11" x14ac:dyDescent="0.3">
      <c r="A475" s="4" t="s">
        <v>1893</v>
      </c>
      <c r="B475" s="43">
        <v>22.895</v>
      </c>
      <c r="C475" s="4" t="str">
        <f t="shared" si="21"/>
        <v>Normal Weight</v>
      </c>
      <c r="D475" s="4">
        <v>6.03</v>
      </c>
      <c r="E475" s="4" t="str">
        <f t="shared" si="22"/>
        <v>Prediabetes</v>
      </c>
      <c r="F475" s="4" t="s">
        <v>2372</v>
      </c>
      <c r="G475" s="4" t="s">
        <v>2372</v>
      </c>
      <c r="H475" s="4" t="s">
        <v>2372</v>
      </c>
      <c r="I475" s="4" t="s">
        <v>2418</v>
      </c>
      <c r="J475" s="4" t="s">
        <v>2373</v>
      </c>
      <c r="K475" t="str">
        <f t="shared" si="23"/>
        <v>Yes</v>
      </c>
    </row>
    <row r="476" spans="1:11" x14ac:dyDescent="0.3">
      <c r="A476" s="4" t="s">
        <v>1892</v>
      </c>
      <c r="B476" s="43">
        <v>28.3</v>
      </c>
      <c r="C476" s="4" t="str">
        <f t="shared" si="21"/>
        <v>Over Weight</v>
      </c>
      <c r="D476" s="4">
        <v>5.47</v>
      </c>
      <c r="E476" s="4" t="str">
        <f t="shared" si="22"/>
        <v>Normal</v>
      </c>
      <c r="F476" s="4" t="s">
        <v>2373</v>
      </c>
      <c r="G476" s="4" t="s">
        <v>2372</v>
      </c>
      <c r="H476" s="4" t="s">
        <v>2373</v>
      </c>
      <c r="I476" s="4" t="s">
        <v>2421</v>
      </c>
      <c r="J476" s="4" t="s">
        <v>2373</v>
      </c>
      <c r="K476" t="str">
        <f t="shared" si="23"/>
        <v>Yes</v>
      </c>
    </row>
    <row r="477" spans="1:11" x14ac:dyDescent="0.3">
      <c r="A477" s="4" t="s">
        <v>1890</v>
      </c>
      <c r="B477" s="43">
        <v>54.3</v>
      </c>
      <c r="C477" s="4" t="str">
        <f t="shared" si="21"/>
        <v>Obesity</v>
      </c>
      <c r="D477" s="4">
        <v>4.1500000000000004</v>
      </c>
      <c r="E477" s="4" t="str">
        <f t="shared" si="22"/>
        <v>Normal</v>
      </c>
      <c r="F477" s="4" t="s">
        <v>2373</v>
      </c>
      <c r="G477" s="4" t="s">
        <v>2372</v>
      </c>
      <c r="H477" s="4" t="s">
        <v>2372</v>
      </c>
      <c r="I477" s="4" t="s">
        <v>2421</v>
      </c>
      <c r="J477" s="4" t="s">
        <v>2372</v>
      </c>
      <c r="K477" t="str">
        <f t="shared" si="23"/>
        <v>No</v>
      </c>
    </row>
    <row r="478" spans="1:11" x14ac:dyDescent="0.3">
      <c r="A478" s="4" t="s">
        <v>1889</v>
      </c>
      <c r="B478" s="43">
        <v>33.344999999999999</v>
      </c>
      <c r="C478" s="4" t="str">
        <f t="shared" si="21"/>
        <v>Obesity</v>
      </c>
      <c r="D478" s="4">
        <v>11.32</v>
      </c>
      <c r="E478" s="4" t="str">
        <f t="shared" si="22"/>
        <v>Diabetes</v>
      </c>
      <c r="F478" s="4" t="s">
        <v>2373</v>
      </c>
      <c r="G478" s="4" t="s">
        <v>2372</v>
      </c>
      <c r="H478" s="4" t="s">
        <v>2372</v>
      </c>
      <c r="I478" s="4" t="s">
        <v>2421</v>
      </c>
      <c r="J478" s="4" t="s">
        <v>2372</v>
      </c>
      <c r="K478" t="str">
        <f t="shared" si="23"/>
        <v>No</v>
      </c>
    </row>
    <row r="479" spans="1:11" x14ac:dyDescent="0.3">
      <c r="A479" s="4" t="s">
        <v>1888</v>
      </c>
      <c r="B479" s="43">
        <v>33</v>
      </c>
      <c r="C479" s="4" t="str">
        <f t="shared" si="21"/>
        <v>Obesity</v>
      </c>
      <c r="D479" s="4">
        <v>9.51</v>
      </c>
      <c r="E479" s="4" t="str">
        <f t="shared" si="22"/>
        <v>Diabetes</v>
      </c>
      <c r="F479" s="4" t="s">
        <v>2373</v>
      </c>
      <c r="G479" s="4" t="s">
        <v>2372</v>
      </c>
      <c r="H479" s="4" t="s">
        <v>2372</v>
      </c>
      <c r="I479" s="4" t="s">
        <v>2418</v>
      </c>
      <c r="J479" s="4" t="s">
        <v>2372</v>
      </c>
      <c r="K479" t="str">
        <f t="shared" si="23"/>
        <v>No</v>
      </c>
    </row>
    <row r="480" spans="1:11" x14ac:dyDescent="0.3">
      <c r="A480" s="4" t="s">
        <v>1887</v>
      </c>
      <c r="B480" s="43">
        <v>28.024999999999999</v>
      </c>
      <c r="C480" s="4" t="str">
        <f t="shared" si="21"/>
        <v>Over Weight</v>
      </c>
      <c r="D480" s="4">
        <v>7.67</v>
      </c>
      <c r="E480" s="4" t="str">
        <f t="shared" si="22"/>
        <v>Diabetes</v>
      </c>
      <c r="F480" s="4" t="s">
        <v>2373</v>
      </c>
      <c r="G480" s="4" t="s">
        <v>2372</v>
      </c>
      <c r="H480" s="4" t="s">
        <v>2372</v>
      </c>
      <c r="I480" s="4" t="s">
        <v>2421</v>
      </c>
      <c r="J480" s="4" t="s">
        <v>2373</v>
      </c>
      <c r="K480" t="str">
        <f t="shared" si="23"/>
        <v>Yes</v>
      </c>
    </row>
    <row r="481" spans="1:11" x14ac:dyDescent="0.3">
      <c r="A481" s="4" t="s">
        <v>1886</v>
      </c>
      <c r="B481" s="43">
        <v>28.69</v>
      </c>
      <c r="C481" s="4" t="str">
        <f t="shared" si="21"/>
        <v>Over Weight</v>
      </c>
      <c r="D481" s="4">
        <v>6.23</v>
      </c>
      <c r="E481" s="4" t="str">
        <f t="shared" si="22"/>
        <v>Prediabetes</v>
      </c>
      <c r="F481" s="4" t="s">
        <v>2372</v>
      </c>
      <c r="G481" s="4" t="s">
        <v>2372</v>
      </c>
      <c r="H481" s="4" t="s">
        <v>2372</v>
      </c>
      <c r="I481" s="4" t="s">
        <v>2421</v>
      </c>
      <c r="J481" s="4" t="s">
        <v>2373</v>
      </c>
      <c r="K481" t="str">
        <f t="shared" si="23"/>
        <v>Yes</v>
      </c>
    </row>
    <row r="482" spans="1:11" x14ac:dyDescent="0.3">
      <c r="A482" s="4" t="s">
        <v>1885</v>
      </c>
      <c r="B482" s="43">
        <v>40.28</v>
      </c>
      <c r="C482" s="4" t="str">
        <f t="shared" si="21"/>
        <v>Obesity</v>
      </c>
      <c r="D482" s="4">
        <v>8.9</v>
      </c>
      <c r="E482" s="4" t="str">
        <f t="shared" si="22"/>
        <v>Diabetes</v>
      </c>
      <c r="F482" s="4" t="s">
        <v>2372</v>
      </c>
      <c r="G482" s="4" t="s">
        <v>2372</v>
      </c>
      <c r="H482" s="4" t="s">
        <v>2372</v>
      </c>
      <c r="I482" s="4" t="s">
        <v>2418</v>
      </c>
      <c r="J482" s="4" t="s">
        <v>2372</v>
      </c>
      <c r="K482" t="str">
        <f t="shared" si="23"/>
        <v>No</v>
      </c>
    </row>
    <row r="483" spans="1:11" x14ac:dyDescent="0.3">
      <c r="A483" s="4" t="s">
        <v>1884</v>
      </c>
      <c r="B483" s="43">
        <v>37.299999999999997</v>
      </c>
      <c r="C483" s="4" t="str">
        <f t="shared" si="21"/>
        <v>Obesity</v>
      </c>
      <c r="D483" s="4">
        <v>7.79</v>
      </c>
      <c r="E483" s="4" t="str">
        <f t="shared" si="22"/>
        <v>Diabetes</v>
      </c>
      <c r="F483" s="4" t="s">
        <v>2373</v>
      </c>
      <c r="G483" s="4" t="s">
        <v>2372</v>
      </c>
      <c r="H483" s="4" t="s">
        <v>2372</v>
      </c>
      <c r="I483" s="4" t="s">
        <v>2418</v>
      </c>
      <c r="J483" s="4" t="s">
        <v>2372</v>
      </c>
      <c r="K483" t="str">
        <f t="shared" si="23"/>
        <v>No</v>
      </c>
    </row>
    <row r="484" spans="1:11" x14ac:dyDescent="0.3">
      <c r="A484" s="4" t="s">
        <v>1883</v>
      </c>
      <c r="B484" s="43">
        <v>54.47</v>
      </c>
      <c r="C484" s="4" t="str">
        <f t="shared" si="21"/>
        <v>Obesity</v>
      </c>
      <c r="D484" s="4">
        <v>4.49</v>
      </c>
      <c r="E484" s="4" t="str">
        <f t="shared" si="22"/>
        <v>Normal</v>
      </c>
      <c r="F484" s="4" t="s">
        <v>2373</v>
      </c>
      <c r="G484" s="4" t="s">
        <v>2372</v>
      </c>
      <c r="H484" s="4" t="s">
        <v>2372</v>
      </c>
      <c r="I484" s="4" t="s">
        <v>2419</v>
      </c>
      <c r="J484" s="4" t="s">
        <v>2372</v>
      </c>
      <c r="K484" t="str">
        <f t="shared" si="23"/>
        <v>No</v>
      </c>
    </row>
    <row r="485" spans="1:11" x14ac:dyDescent="0.3">
      <c r="A485" s="4" t="s">
        <v>1882</v>
      </c>
      <c r="B485" s="43">
        <v>38.06</v>
      </c>
      <c r="C485" s="4" t="str">
        <f t="shared" si="21"/>
        <v>Obesity</v>
      </c>
      <c r="D485" s="4">
        <v>5.24</v>
      </c>
      <c r="E485" s="4" t="str">
        <f t="shared" si="22"/>
        <v>Normal</v>
      </c>
      <c r="F485" s="4" t="s">
        <v>2373</v>
      </c>
      <c r="G485" s="4" t="s">
        <v>2372</v>
      </c>
      <c r="H485" s="4" t="s">
        <v>2373</v>
      </c>
      <c r="I485" s="4" t="s">
        <v>2421</v>
      </c>
      <c r="J485" s="4" t="s">
        <v>2372</v>
      </c>
      <c r="K485" t="str">
        <f t="shared" si="23"/>
        <v>No</v>
      </c>
    </row>
    <row r="486" spans="1:11" x14ac:dyDescent="0.3">
      <c r="A486" s="4" t="s">
        <v>1881</v>
      </c>
      <c r="B486" s="43">
        <v>51.47</v>
      </c>
      <c r="C486" s="4" t="str">
        <f t="shared" si="21"/>
        <v>Obesity</v>
      </c>
      <c r="D486" s="4">
        <v>9.6</v>
      </c>
      <c r="E486" s="4" t="str">
        <f t="shared" si="22"/>
        <v>Diabetes</v>
      </c>
      <c r="F486" s="4" t="s">
        <v>2372</v>
      </c>
      <c r="G486" s="4" t="s">
        <v>2372</v>
      </c>
      <c r="H486" s="4" t="s">
        <v>2372</v>
      </c>
      <c r="I486" s="4" t="s">
        <v>2418</v>
      </c>
      <c r="J486" s="4" t="s">
        <v>2372</v>
      </c>
      <c r="K486" t="str">
        <f t="shared" si="23"/>
        <v>No</v>
      </c>
    </row>
    <row r="487" spans="1:11" x14ac:dyDescent="0.3">
      <c r="A487" s="4" t="s">
        <v>1880</v>
      </c>
      <c r="B487" s="43">
        <v>29.8</v>
      </c>
      <c r="C487" s="4" t="str">
        <f t="shared" si="21"/>
        <v>Over Weight</v>
      </c>
      <c r="D487" s="4">
        <v>5.78</v>
      </c>
      <c r="E487" s="4" t="str">
        <f t="shared" si="22"/>
        <v>Prediabetes</v>
      </c>
      <c r="F487" s="4" t="s">
        <v>2373</v>
      </c>
      <c r="G487" s="4" t="s">
        <v>2372</v>
      </c>
      <c r="H487" s="4" t="s">
        <v>2372</v>
      </c>
      <c r="I487" s="4" t="s">
        <v>2418</v>
      </c>
      <c r="J487" s="4" t="s">
        <v>2372</v>
      </c>
      <c r="K487" t="str">
        <f t="shared" si="23"/>
        <v>No</v>
      </c>
    </row>
    <row r="488" spans="1:11" x14ac:dyDescent="0.3">
      <c r="A488" s="4" t="s">
        <v>1879</v>
      </c>
      <c r="B488" s="43">
        <v>49.77</v>
      </c>
      <c r="C488" s="4" t="str">
        <f t="shared" si="21"/>
        <v>Obesity</v>
      </c>
      <c r="D488" s="4">
        <v>7.02</v>
      </c>
      <c r="E488" s="4" t="str">
        <f t="shared" si="22"/>
        <v>Diabetes</v>
      </c>
      <c r="F488" s="4" t="s">
        <v>2372</v>
      </c>
      <c r="G488" s="4" t="s">
        <v>2372</v>
      </c>
      <c r="H488" s="4" t="s">
        <v>2372</v>
      </c>
      <c r="I488" s="4" t="s">
        <v>2418</v>
      </c>
      <c r="J488" s="4" t="s">
        <v>2372</v>
      </c>
      <c r="K488" t="str">
        <f t="shared" si="23"/>
        <v>No</v>
      </c>
    </row>
    <row r="489" spans="1:11" x14ac:dyDescent="0.3">
      <c r="A489" s="4" t="s">
        <v>1878</v>
      </c>
      <c r="B489" s="43">
        <v>25.555</v>
      </c>
      <c r="C489" s="4" t="str">
        <f t="shared" si="21"/>
        <v>Over Weight</v>
      </c>
      <c r="D489" s="4">
        <v>4.09</v>
      </c>
      <c r="E489" s="4" t="str">
        <f t="shared" si="22"/>
        <v>Normal</v>
      </c>
      <c r="F489" s="4" t="s">
        <v>2373</v>
      </c>
      <c r="G489" s="4" t="s">
        <v>2372</v>
      </c>
      <c r="H489" s="4" t="s">
        <v>2372</v>
      </c>
      <c r="I489" s="4" t="s">
        <v>2418</v>
      </c>
      <c r="J489" s="4" t="s">
        <v>2373</v>
      </c>
      <c r="K489" t="str">
        <f t="shared" si="23"/>
        <v>Yes</v>
      </c>
    </row>
    <row r="490" spans="1:11" x14ac:dyDescent="0.3">
      <c r="A490" s="4" t="s">
        <v>1877</v>
      </c>
      <c r="B490" s="43">
        <v>29.64</v>
      </c>
      <c r="C490" s="4" t="str">
        <f t="shared" si="21"/>
        <v>Over Weight</v>
      </c>
      <c r="D490" s="4">
        <v>4.93</v>
      </c>
      <c r="E490" s="4" t="str">
        <f t="shared" si="22"/>
        <v>Normal</v>
      </c>
      <c r="F490" s="4" t="s">
        <v>2372</v>
      </c>
      <c r="G490" s="4" t="s">
        <v>2372</v>
      </c>
      <c r="H490" s="4" t="s">
        <v>2373</v>
      </c>
      <c r="I490" s="4" t="s">
        <v>2421</v>
      </c>
      <c r="J490" s="4" t="s">
        <v>2372</v>
      </c>
      <c r="K490" t="str">
        <f t="shared" si="23"/>
        <v>No</v>
      </c>
    </row>
    <row r="491" spans="1:11" x14ac:dyDescent="0.3">
      <c r="A491" s="4" t="s">
        <v>1876</v>
      </c>
      <c r="B491" s="43">
        <v>53.93</v>
      </c>
      <c r="C491" s="4" t="str">
        <f t="shared" si="21"/>
        <v>Obesity</v>
      </c>
      <c r="D491" s="4">
        <v>5.34</v>
      </c>
      <c r="E491" s="4" t="str">
        <f t="shared" si="22"/>
        <v>Normal</v>
      </c>
      <c r="F491" s="4" t="s">
        <v>2373</v>
      </c>
      <c r="G491" s="4" t="s">
        <v>2372</v>
      </c>
      <c r="H491" s="4" t="s">
        <v>2372</v>
      </c>
      <c r="I491" s="4" t="s">
        <v>2419</v>
      </c>
      <c r="J491" s="4" t="s">
        <v>2372</v>
      </c>
      <c r="K491" t="str">
        <f t="shared" si="23"/>
        <v>No</v>
      </c>
    </row>
    <row r="492" spans="1:11" x14ac:dyDescent="0.3">
      <c r="A492" s="4" t="s">
        <v>1875</v>
      </c>
      <c r="B492" s="43">
        <v>28.024999999999999</v>
      </c>
      <c r="C492" s="4" t="str">
        <f t="shared" si="21"/>
        <v>Over Weight</v>
      </c>
      <c r="D492" s="4">
        <v>5.65</v>
      </c>
      <c r="E492" s="4" t="str">
        <f t="shared" si="22"/>
        <v>Normal</v>
      </c>
      <c r="F492" s="4" t="s">
        <v>2372</v>
      </c>
      <c r="G492" s="4" t="s">
        <v>2372</v>
      </c>
      <c r="H492" s="4" t="s">
        <v>2372</v>
      </c>
      <c r="I492" s="4" t="s">
        <v>2421</v>
      </c>
      <c r="J492" s="4" t="s">
        <v>2373</v>
      </c>
      <c r="K492" t="str">
        <f t="shared" si="23"/>
        <v>Yes</v>
      </c>
    </row>
    <row r="493" spans="1:11" x14ac:dyDescent="0.3">
      <c r="A493" s="4" t="s">
        <v>1874</v>
      </c>
      <c r="B493" s="43">
        <v>27.5</v>
      </c>
      <c r="C493" s="4" t="str">
        <f t="shared" si="21"/>
        <v>Over Weight</v>
      </c>
      <c r="D493" s="4">
        <v>4.49</v>
      </c>
      <c r="E493" s="4" t="str">
        <f t="shared" si="22"/>
        <v>Normal</v>
      </c>
      <c r="F493" s="4" t="s">
        <v>2372</v>
      </c>
      <c r="G493" s="4" t="s">
        <v>2372</v>
      </c>
      <c r="H493" s="4" t="s">
        <v>2372</v>
      </c>
      <c r="I493" s="4" t="s">
        <v>2418</v>
      </c>
      <c r="J493" s="4" t="s">
        <v>2372</v>
      </c>
      <c r="K493" t="str">
        <f t="shared" si="23"/>
        <v>No</v>
      </c>
    </row>
    <row r="494" spans="1:11" x14ac:dyDescent="0.3">
      <c r="A494" s="4" t="s">
        <v>1873</v>
      </c>
      <c r="B494" s="43">
        <v>21.8</v>
      </c>
      <c r="C494" s="4" t="str">
        <f t="shared" si="21"/>
        <v>Normal Weight</v>
      </c>
      <c r="D494" s="4">
        <v>10.55</v>
      </c>
      <c r="E494" s="4" t="str">
        <f t="shared" si="22"/>
        <v>Diabetes</v>
      </c>
      <c r="F494" s="4" t="s">
        <v>2372</v>
      </c>
      <c r="G494" s="4" t="s">
        <v>2372</v>
      </c>
      <c r="H494" s="4" t="s">
        <v>2372</v>
      </c>
      <c r="I494" s="4" t="s">
        <v>2418</v>
      </c>
      <c r="J494" s="4" t="s">
        <v>2373</v>
      </c>
      <c r="K494" t="str">
        <f t="shared" si="23"/>
        <v>Yes</v>
      </c>
    </row>
    <row r="495" spans="1:11" x14ac:dyDescent="0.3">
      <c r="A495" s="4" t="s">
        <v>1872</v>
      </c>
      <c r="B495" s="43">
        <v>26.41</v>
      </c>
      <c r="C495" s="4" t="str">
        <f t="shared" si="21"/>
        <v>Over Weight</v>
      </c>
      <c r="D495" s="4">
        <v>4.92</v>
      </c>
      <c r="E495" s="4" t="str">
        <f t="shared" si="22"/>
        <v>Normal</v>
      </c>
      <c r="F495" s="4" t="s">
        <v>2373</v>
      </c>
      <c r="G495" s="4" t="s">
        <v>2372</v>
      </c>
      <c r="H495" s="4" t="s">
        <v>2373</v>
      </c>
      <c r="I495" s="4" t="s">
        <v>2421</v>
      </c>
      <c r="J495" s="4" t="s">
        <v>2373</v>
      </c>
      <c r="K495" t="str">
        <f t="shared" si="23"/>
        <v>Yes</v>
      </c>
    </row>
    <row r="496" spans="1:11" x14ac:dyDescent="0.3">
      <c r="A496" s="4" t="s">
        <v>1871</v>
      </c>
      <c r="B496" s="43">
        <v>27.835000000000001</v>
      </c>
      <c r="C496" s="4" t="str">
        <f t="shared" si="21"/>
        <v>Over Weight</v>
      </c>
      <c r="D496" s="4">
        <v>5.9</v>
      </c>
      <c r="E496" s="4" t="str">
        <f t="shared" si="22"/>
        <v>Prediabetes</v>
      </c>
      <c r="F496" s="4" t="s">
        <v>2373</v>
      </c>
      <c r="G496" s="4" t="s">
        <v>2372</v>
      </c>
      <c r="H496" s="4" t="s">
        <v>2372</v>
      </c>
      <c r="I496" s="4" t="s">
        <v>2421</v>
      </c>
      <c r="J496" s="4" t="s">
        <v>2373</v>
      </c>
      <c r="K496" t="str">
        <f t="shared" si="23"/>
        <v>Yes</v>
      </c>
    </row>
    <row r="497" spans="1:11" x14ac:dyDescent="0.3">
      <c r="A497" s="4" t="s">
        <v>1870</v>
      </c>
      <c r="B497" s="43">
        <v>51.74</v>
      </c>
      <c r="C497" s="4" t="str">
        <f t="shared" si="21"/>
        <v>Obesity</v>
      </c>
      <c r="D497" s="4">
        <v>4.9800000000000004</v>
      </c>
      <c r="E497" s="4" t="str">
        <f t="shared" si="22"/>
        <v>Normal</v>
      </c>
      <c r="F497" s="4" t="s">
        <v>2373</v>
      </c>
      <c r="G497" s="4" t="s">
        <v>2372</v>
      </c>
      <c r="H497" s="4" t="s">
        <v>2372</v>
      </c>
      <c r="I497" s="4" t="s">
        <v>2419</v>
      </c>
      <c r="J497" s="4" t="s">
        <v>2372</v>
      </c>
      <c r="K497" t="str">
        <f t="shared" si="23"/>
        <v>No</v>
      </c>
    </row>
    <row r="498" spans="1:11" x14ac:dyDescent="0.3">
      <c r="A498" s="4" t="s">
        <v>1869</v>
      </c>
      <c r="B498" s="43">
        <v>23.37</v>
      </c>
      <c r="C498" s="4" t="str">
        <f t="shared" si="21"/>
        <v>Normal Weight</v>
      </c>
      <c r="D498" s="4">
        <v>5.8</v>
      </c>
      <c r="E498" s="4" t="str">
        <f t="shared" si="22"/>
        <v>Prediabetes</v>
      </c>
      <c r="F498" s="4" t="s">
        <v>2372</v>
      </c>
      <c r="G498" s="4" t="s">
        <v>2372</v>
      </c>
      <c r="H498" s="4" t="s">
        <v>2372</v>
      </c>
      <c r="I498" s="4" t="s">
        <v>2418</v>
      </c>
      <c r="J498" s="4" t="s">
        <v>2373</v>
      </c>
      <c r="K498" t="str">
        <f t="shared" si="23"/>
        <v>Yes</v>
      </c>
    </row>
    <row r="499" spans="1:11" x14ac:dyDescent="0.3">
      <c r="A499" s="4" t="s">
        <v>1868</v>
      </c>
      <c r="B499" s="43">
        <v>29.7</v>
      </c>
      <c r="C499" s="4" t="str">
        <f t="shared" si="21"/>
        <v>Over Weight</v>
      </c>
      <c r="D499" s="4">
        <v>6.21</v>
      </c>
      <c r="E499" s="4" t="str">
        <f t="shared" si="22"/>
        <v>Prediabetes</v>
      </c>
      <c r="F499" s="4" t="s">
        <v>2373</v>
      </c>
      <c r="G499" s="4" t="s">
        <v>2372</v>
      </c>
      <c r="H499" s="4" t="s">
        <v>2373</v>
      </c>
      <c r="I499" s="4" t="s">
        <v>2421</v>
      </c>
      <c r="J499" s="4" t="s">
        <v>2373</v>
      </c>
      <c r="K499" t="str">
        <f t="shared" si="23"/>
        <v>Yes</v>
      </c>
    </row>
    <row r="500" spans="1:11" x14ac:dyDescent="0.3">
      <c r="A500" s="4" t="s">
        <v>1867</v>
      </c>
      <c r="B500" s="43">
        <v>20.045000000000002</v>
      </c>
      <c r="C500" s="4" t="str">
        <f t="shared" si="21"/>
        <v>Normal Weight</v>
      </c>
      <c r="D500" s="4">
        <v>6.17</v>
      </c>
      <c r="E500" s="4" t="str">
        <f t="shared" si="22"/>
        <v>Prediabetes</v>
      </c>
      <c r="F500" s="4" t="s">
        <v>2372</v>
      </c>
      <c r="G500" s="4" t="s">
        <v>2372</v>
      </c>
      <c r="H500" s="4" t="s">
        <v>2373</v>
      </c>
      <c r="I500" s="4" t="s">
        <v>2421</v>
      </c>
      <c r="J500" s="4" t="s">
        <v>2373</v>
      </c>
      <c r="K500" t="str">
        <f t="shared" si="23"/>
        <v>Yes</v>
      </c>
    </row>
    <row r="501" spans="1:11" x14ac:dyDescent="0.3">
      <c r="A501" s="4" t="s">
        <v>1866</v>
      </c>
      <c r="B501" s="43">
        <v>27.83</v>
      </c>
      <c r="C501" s="4" t="str">
        <f t="shared" si="21"/>
        <v>Over Weight</v>
      </c>
      <c r="D501" s="4">
        <v>5.36</v>
      </c>
      <c r="E501" s="4" t="str">
        <f t="shared" si="22"/>
        <v>Normal</v>
      </c>
      <c r="F501" s="4" t="s">
        <v>2372</v>
      </c>
      <c r="G501" s="4" t="s">
        <v>2372</v>
      </c>
      <c r="H501" s="4" t="s">
        <v>2372</v>
      </c>
      <c r="I501" s="4" t="s">
        <v>2419</v>
      </c>
      <c r="J501" s="4" t="s">
        <v>2372</v>
      </c>
      <c r="K501" t="str">
        <f t="shared" si="23"/>
        <v>No</v>
      </c>
    </row>
    <row r="502" spans="1:11" x14ac:dyDescent="0.3">
      <c r="A502" s="4" t="s">
        <v>1865</v>
      </c>
      <c r="B502" s="43">
        <v>28.93</v>
      </c>
      <c r="C502" s="4" t="str">
        <f t="shared" si="21"/>
        <v>Over Weight</v>
      </c>
      <c r="D502" s="4">
        <v>5.2</v>
      </c>
      <c r="E502" s="4" t="str">
        <f t="shared" si="22"/>
        <v>Normal</v>
      </c>
      <c r="F502" s="4" t="s">
        <v>2372</v>
      </c>
      <c r="G502" s="4" t="s">
        <v>2372</v>
      </c>
      <c r="H502" s="4" t="s">
        <v>2372</v>
      </c>
      <c r="I502" s="4" t="s">
        <v>2418</v>
      </c>
      <c r="J502" s="4" t="s">
        <v>2373</v>
      </c>
      <c r="K502" t="str">
        <f t="shared" si="23"/>
        <v>Yes</v>
      </c>
    </row>
    <row r="503" spans="1:11" x14ac:dyDescent="0.3">
      <c r="A503" s="4" t="s">
        <v>1864</v>
      </c>
      <c r="B503" s="43">
        <v>33.82</v>
      </c>
      <c r="C503" s="4" t="str">
        <f t="shared" si="21"/>
        <v>Obesity</v>
      </c>
      <c r="D503" s="4">
        <v>5.42</v>
      </c>
      <c r="E503" s="4" t="str">
        <f t="shared" si="22"/>
        <v>Normal</v>
      </c>
      <c r="F503" s="4" t="s">
        <v>2372</v>
      </c>
      <c r="G503" s="4" t="s">
        <v>2372</v>
      </c>
      <c r="H503" s="4" t="s">
        <v>2372</v>
      </c>
      <c r="I503" s="4" t="s">
        <v>2418</v>
      </c>
      <c r="J503" s="4" t="s">
        <v>2372</v>
      </c>
      <c r="K503" t="str">
        <f t="shared" si="23"/>
        <v>No</v>
      </c>
    </row>
    <row r="504" spans="1:11" x14ac:dyDescent="0.3">
      <c r="A504" s="4" t="s">
        <v>1863</v>
      </c>
      <c r="B504" s="43">
        <v>20.234999999999999</v>
      </c>
      <c r="C504" s="4" t="str">
        <f t="shared" si="21"/>
        <v>Normal Weight</v>
      </c>
      <c r="D504" s="4">
        <v>6.84</v>
      </c>
      <c r="E504" s="4" t="str">
        <f t="shared" si="22"/>
        <v>Diabetes</v>
      </c>
      <c r="F504" s="4" t="s">
        <v>2372</v>
      </c>
      <c r="G504" s="4" t="s">
        <v>2372</v>
      </c>
      <c r="H504" s="4" t="s">
        <v>2372</v>
      </c>
      <c r="I504" s="4" t="s">
        <v>2418</v>
      </c>
      <c r="J504" s="4" t="s">
        <v>2373</v>
      </c>
      <c r="K504" t="str">
        <f t="shared" si="23"/>
        <v>Yes</v>
      </c>
    </row>
    <row r="505" spans="1:11" x14ac:dyDescent="0.3">
      <c r="A505" s="4" t="s">
        <v>1862</v>
      </c>
      <c r="B505" s="43">
        <v>49.2</v>
      </c>
      <c r="C505" s="4" t="str">
        <f t="shared" si="21"/>
        <v>Obesity</v>
      </c>
      <c r="D505" s="4">
        <v>10.9</v>
      </c>
      <c r="E505" s="4" t="str">
        <f t="shared" si="22"/>
        <v>Diabetes</v>
      </c>
      <c r="F505" s="4" t="s">
        <v>2373</v>
      </c>
      <c r="G505" s="4" t="s">
        <v>2372</v>
      </c>
      <c r="H505" s="4" t="s">
        <v>2373</v>
      </c>
      <c r="I505" s="4" t="s">
        <v>2421</v>
      </c>
      <c r="J505" s="4" t="s">
        <v>2372</v>
      </c>
      <c r="K505" t="str">
        <f t="shared" si="23"/>
        <v>No</v>
      </c>
    </row>
    <row r="506" spans="1:11" x14ac:dyDescent="0.3">
      <c r="A506" s="4" t="s">
        <v>1861</v>
      </c>
      <c r="B506" s="43">
        <v>26.4</v>
      </c>
      <c r="C506" s="4" t="str">
        <f t="shared" si="21"/>
        <v>Over Weight</v>
      </c>
      <c r="D506" s="4">
        <v>4.87</v>
      </c>
      <c r="E506" s="4" t="str">
        <f t="shared" si="22"/>
        <v>Normal</v>
      </c>
      <c r="F506" s="4" t="s">
        <v>2373</v>
      </c>
      <c r="G506" s="4" t="s">
        <v>2372</v>
      </c>
      <c r="H506" s="4" t="s">
        <v>2372</v>
      </c>
      <c r="I506" s="4" t="s">
        <v>2418</v>
      </c>
      <c r="J506" s="4" t="s">
        <v>2373</v>
      </c>
      <c r="K506" t="str">
        <f t="shared" si="23"/>
        <v>Yes</v>
      </c>
    </row>
    <row r="507" spans="1:11" x14ac:dyDescent="0.3">
      <c r="A507" s="4" t="s">
        <v>1860</v>
      </c>
      <c r="B507" s="43">
        <v>28.38</v>
      </c>
      <c r="C507" s="4" t="str">
        <f t="shared" si="21"/>
        <v>Over Weight</v>
      </c>
      <c r="D507" s="4">
        <v>6.07</v>
      </c>
      <c r="E507" s="4" t="str">
        <f t="shared" si="22"/>
        <v>Prediabetes</v>
      </c>
      <c r="F507" s="4" t="s">
        <v>2372</v>
      </c>
      <c r="G507" s="4" t="s">
        <v>2372</v>
      </c>
      <c r="H507" s="4" t="s">
        <v>2372</v>
      </c>
      <c r="I507" s="4" t="s">
        <v>2421</v>
      </c>
      <c r="J507" s="4" t="s">
        <v>2373</v>
      </c>
      <c r="K507" t="str">
        <f t="shared" si="23"/>
        <v>Yes</v>
      </c>
    </row>
    <row r="508" spans="1:11" x14ac:dyDescent="0.3">
      <c r="A508" s="4" t="s">
        <v>1859</v>
      </c>
      <c r="B508" s="43">
        <v>24.64</v>
      </c>
      <c r="C508" s="4" t="str">
        <f t="shared" si="21"/>
        <v>Normal Weight</v>
      </c>
      <c r="D508" s="4">
        <v>4.33</v>
      </c>
      <c r="E508" s="4" t="str">
        <f t="shared" si="22"/>
        <v>Normal</v>
      </c>
      <c r="F508" s="4" t="s">
        <v>2372</v>
      </c>
      <c r="G508" s="4" t="s">
        <v>2372</v>
      </c>
      <c r="H508" s="4" t="s">
        <v>2372</v>
      </c>
      <c r="I508" s="4" t="s">
        <v>2418</v>
      </c>
      <c r="J508" s="4" t="s">
        <v>2373</v>
      </c>
      <c r="K508" t="str">
        <f t="shared" si="23"/>
        <v>Yes</v>
      </c>
    </row>
    <row r="509" spans="1:11" x14ac:dyDescent="0.3">
      <c r="A509" s="4" t="s">
        <v>1858</v>
      </c>
      <c r="B509" s="43">
        <v>39.71</v>
      </c>
      <c r="C509" s="4" t="str">
        <f t="shared" si="21"/>
        <v>Obesity</v>
      </c>
      <c r="D509" s="4">
        <v>5.83</v>
      </c>
      <c r="E509" s="4" t="str">
        <f t="shared" si="22"/>
        <v>Prediabetes</v>
      </c>
      <c r="F509" s="4" t="s">
        <v>2372</v>
      </c>
      <c r="G509" s="4" t="s">
        <v>2372</v>
      </c>
      <c r="H509" s="4" t="s">
        <v>2372</v>
      </c>
      <c r="I509" s="4" t="s">
        <v>2421</v>
      </c>
      <c r="J509" s="4" t="s">
        <v>2372</v>
      </c>
      <c r="K509" t="str">
        <f t="shared" si="23"/>
        <v>No</v>
      </c>
    </row>
    <row r="510" spans="1:11" x14ac:dyDescent="0.3">
      <c r="A510" s="4" t="s">
        <v>1857</v>
      </c>
      <c r="B510" s="43">
        <v>22.22</v>
      </c>
      <c r="C510" s="4" t="str">
        <f t="shared" si="21"/>
        <v>Normal Weight</v>
      </c>
      <c r="D510" s="4">
        <v>5.5</v>
      </c>
      <c r="E510" s="4" t="str">
        <f t="shared" si="22"/>
        <v>Normal</v>
      </c>
      <c r="F510" s="4" t="s">
        <v>2372</v>
      </c>
      <c r="G510" s="4" t="s">
        <v>2372</v>
      </c>
      <c r="H510" s="4" t="s">
        <v>2372</v>
      </c>
      <c r="I510" s="4" t="s">
        <v>2418</v>
      </c>
      <c r="J510" s="4" t="s">
        <v>2373</v>
      </c>
      <c r="K510" t="str">
        <f t="shared" si="23"/>
        <v>Yes</v>
      </c>
    </row>
    <row r="511" spans="1:11" x14ac:dyDescent="0.3">
      <c r="A511" s="4" t="s">
        <v>1856</v>
      </c>
      <c r="B511" s="43">
        <v>33.344999999999999</v>
      </c>
      <c r="C511" s="4" t="str">
        <f t="shared" si="21"/>
        <v>Obesity</v>
      </c>
      <c r="D511" s="4">
        <v>4.79</v>
      </c>
      <c r="E511" s="4" t="str">
        <f t="shared" si="22"/>
        <v>Normal</v>
      </c>
      <c r="F511" s="4" t="s">
        <v>2372</v>
      </c>
      <c r="G511" s="4" t="s">
        <v>2372</v>
      </c>
      <c r="H511" s="4" t="s">
        <v>2373</v>
      </c>
      <c r="I511" s="4" t="s">
        <v>2421</v>
      </c>
      <c r="J511" s="4" t="s">
        <v>2372</v>
      </c>
      <c r="K511" t="str">
        <f t="shared" si="23"/>
        <v>No</v>
      </c>
    </row>
    <row r="512" spans="1:11" x14ac:dyDescent="0.3">
      <c r="A512" s="4" t="s">
        <v>1855</v>
      </c>
      <c r="B512" s="43">
        <v>24.42</v>
      </c>
      <c r="C512" s="4" t="str">
        <f t="shared" si="21"/>
        <v>Normal Weight</v>
      </c>
      <c r="D512" s="4">
        <v>5.81</v>
      </c>
      <c r="E512" s="4" t="str">
        <f t="shared" si="22"/>
        <v>Prediabetes</v>
      </c>
      <c r="F512" s="4" t="s">
        <v>2372</v>
      </c>
      <c r="G512" s="4" t="s">
        <v>2372</v>
      </c>
      <c r="H512" s="4" t="s">
        <v>2372</v>
      </c>
      <c r="I512" s="4" t="s">
        <v>2421</v>
      </c>
      <c r="J512" s="4" t="s">
        <v>2373</v>
      </c>
      <c r="K512" t="str">
        <f t="shared" si="23"/>
        <v>Yes</v>
      </c>
    </row>
    <row r="513" spans="1:11" x14ac:dyDescent="0.3">
      <c r="A513" s="4" t="s">
        <v>1854</v>
      </c>
      <c r="B513" s="43">
        <v>29.81</v>
      </c>
      <c r="C513" s="4" t="str">
        <f t="shared" si="21"/>
        <v>Over Weight</v>
      </c>
      <c r="D513" s="4">
        <v>5.58</v>
      </c>
      <c r="E513" s="4" t="str">
        <f t="shared" si="22"/>
        <v>Normal</v>
      </c>
      <c r="F513" s="4" t="s">
        <v>2372</v>
      </c>
      <c r="G513" s="4" t="s">
        <v>2372</v>
      </c>
      <c r="H513" s="4" t="s">
        <v>2372</v>
      </c>
      <c r="I513" s="4" t="s">
        <v>2418</v>
      </c>
      <c r="J513" s="4" t="s">
        <v>2373</v>
      </c>
      <c r="K513" t="str">
        <f t="shared" si="23"/>
        <v>Yes</v>
      </c>
    </row>
    <row r="514" spans="1:11" x14ac:dyDescent="0.3">
      <c r="A514" s="4" t="s">
        <v>1853</v>
      </c>
      <c r="B514" s="43">
        <v>51.18</v>
      </c>
      <c r="C514" s="4" t="str">
        <f t="shared" si="21"/>
        <v>Obesity</v>
      </c>
      <c r="D514" s="4">
        <v>4.4000000000000004</v>
      </c>
      <c r="E514" s="4" t="str">
        <f t="shared" si="22"/>
        <v>Normal</v>
      </c>
      <c r="F514" s="4" t="s">
        <v>2373</v>
      </c>
      <c r="G514" s="4" t="s">
        <v>2372</v>
      </c>
      <c r="H514" s="4" t="s">
        <v>2372</v>
      </c>
      <c r="I514" s="4" t="s">
        <v>2419</v>
      </c>
      <c r="J514" s="4" t="s">
        <v>2372</v>
      </c>
      <c r="K514" t="str">
        <f t="shared" si="23"/>
        <v>No</v>
      </c>
    </row>
    <row r="515" spans="1:11" x14ac:dyDescent="0.3">
      <c r="A515" s="4" t="s">
        <v>1852</v>
      </c>
      <c r="B515" s="43">
        <v>51.37</v>
      </c>
      <c r="C515" s="4" t="str">
        <f t="shared" ref="C515:C578" si="24">IF(B515&lt;18.5,"Under Weight",IF(B515&lt;25,"Normal Weight",IF(B515&lt;30,"Over Weight","Obesity")))</f>
        <v>Obesity</v>
      </c>
      <c r="D515" s="4">
        <v>8.18</v>
      </c>
      <c r="E515" s="4" t="str">
        <f t="shared" ref="E515:E578" si="25">IF(D515&lt;5.7,"Normal",IF(D515&lt;6.4,"Prediabetes","Diabetes"))</f>
        <v>Diabetes</v>
      </c>
      <c r="F515" s="4" t="s">
        <v>2373</v>
      </c>
      <c r="G515" s="4" t="s">
        <v>2372</v>
      </c>
      <c r="H515" s="4" t="s">
        <v>2372</v>
      </c>
      <c r="I515" s="4" t="s">
        <v>2418</v>
      </c>
      <c r="J515" s="4" t="s">
        <v>2372</v>
      </c>
      <c r="K515" t="str">
        <f t="shared" ref="K515:K578" si="26">IF(J515="?","No",J515)</f>
        <v>No</v>
      </c>
    </row>
    <row r="516" spans="1:11" x14ac:dyDescent="0.3">
      <c r="A516" s="4" t="s">
        <v>1851</v>
      </c>
      <c r="B516" s="43">
        <v>36.19</v>
      </c>
      <c r="C516" s="4" t="str">
        <f t="shared" si="24"/>
        <v>Obesity</v>
      </c>
      <c r="D516" s="4">
        <v>5.52</v>
      </c>
      <c r="E516" s="4" t="str">
        <f t="shared" si="25"/>
        <v>Normal</v>
      </c>
      <c r="F516" s="4" t="s">
        <v>2373</v>
      </c>
      <c r="G516" s="4" t="s">
        <v>2372</v>
      </c>
      <c r="H516" s="4" t="s">
        <v>2372</v>
      </c>
      <c r="I516" s="4" t="s">
        <v>2418</v>
      </c>
      <c r="J516" s="4" t="s">
        <v>2372</v>
      </c>
      <c r="K516" t="str">
        <f t="shared" si="26"/>
        <v>No</v>
      </c>
    </row>
    <row r="517" spans="1:11" x14ac:dyDescent="0.3">
      <c r="A517" s="4" t="s">
        <v>1850</v>
      </c>
      <c r="B517" s="43">
        <v>25.9</v>
      </c>
      <c r="C517" s="4" t="str">
        <f t="shared" si="24"/>
        <v>Over Weight</v>
      </c>
      <c r="D517" s="4">
        <v>4.84</v>
      </c>
      <c r="E517" s="4" t="str">
        <f t="shared" si="25"/>
        <v>Normal</v>
      </c>
      <c r="F517" s="4" t="s">
        <v>2372</v>
      </c>
      <c r="G517" s="4" t="s">
        <v>2372</v>
      </c>
      <c r="H517" s="4" t="s">
        <v>2372</v>
      </c>
      <c r="I517" s="4" t="s">
        <v>2418</v>
      </c>
      <c r="J517" s="4" t="s">
        <v>2373</v>
      </c>
      <c r="K517" t="str">
        <f t="shared" si="26"/>
        <v>Yes</v>
      </c>
    </row>
    <row r="518" spans="1:11" x14ac:dyDescent="0.3">
      <c r="A518" s="4" t="s">
        <v>1849</v>
      </c>
      <c r="B518" s="43">
        <v>35.72</v>
      </c>
      <c r="C518" s="4" t="str">
        <f t="shared" si="24"/>
        <v>Obesity</v>
      </c>
      <c r="D518" s="4">
        <v>4.08</v>
      </c>
      <c r="E518" s="4" t="str">
        <f t="shared" si="25"/>
        <v>Normal</v>
      </c>
      <c r="F518" s="4" t="s">
        <v>2372</v>
      </c>
      <c r="G518" s="4" t="s">
        <v>2372</v>
      </c>
      <c r="H518" s="4" t="s">
        <v>2373</v>
      </c>
      <c r="I518" s="4" t="s">
        <v>2421</v>
      </c>
      <c r="J518" s="4" t="s">
        <v>2372</v>
      </c>
      <c r="K518" t="str">
        <f t="shared" si="26"/>
        <v>No</v>
      </c>
    </row>
    <row r="519" spans="1:11" x14ac:dyDescent="0.3">
      <c r="A519" s="4" t="s">
        <v>1848</v>
      </c>
      <c r="B519" s="43">
        <v>27.94</v>
      </c>
      <c r="C519" s="4" t="str">
        <f t="shared" si="24"/>
        <v>Over Weight</v>
      </c>
      <c r="D519" s="4">
        <v>4.4800000000000004</v>
      </c>
      <c r="E519" s="4" t="str">
        <f t="shared" si="25"/>
        <v>Normal</v>
      </c>
      <c r="F519" s="4" t="s">
        <v>2372</v>
      </c>
      <c r="G519" s="4" t="s">
        <v>2372</v>
      </c>
      <c r="H519" s="4" t="s">
        <v>2373</v>
      </c>
      <c r="I519" s="4" t="s">
        <v>2421</v>
      </c>
      <c r="J519" s="4" t="s">
        <v>2373</v>
      </c>
      <c r="K519" t="str">
        <f t="shared" si="26"/>
        <v>Yes</v>
      </c>
    </row>
    <row r="520" spans="1:11" x14ac:dyDescent="0.3">
      <c r="A520" s="4" t="s">
        <v>1847</v>
      </c>
      <c r="B520" s="43">
        <v>27.1</v>
      </c>
      <c r="C520" s="4" t="str">
        <f t="shared" si="24"/>
        <v>Over Weight</v>
      </c>
      <c r="D520" s="4">
        <v>5.73</v>
      </c>
      <c r="E520" s="4" t="str">
        <f t="shared" si="25"/>
        <v>Prediabetes</v>
      </c>
      <c r="F520" s="4" t="s">
        <v>2372</v>
      </c>
      <c r="G520" s="4" t="s">
        <v>2372</v>
      </c>
      <c r="H520" s="4" t="s">
        <v>2372</v>
      </c>
      <c r="I520" s="4" t="s">
        <v>2418</v>
      </c>
      <c r="J520" s="4" t="s">
        <v>2373</v>
      </c>
      <c r="K520" t="str">
        <f t="shared" si="26"/>
        <v>Yes</v>
      </c>
    </row>
    <row r="521" spans="1:11" x14ac:dyDescent="0.3">
      <c r="A521" s="4" t="s">
        <v>1846</v>
      </c>
      <c r="B521" s="43">
        <v>18.3</v>
      </c>
      <c r="C521" s="4" t="str">
        <f t="shared" si="24"/>
        <v>Under Weight</v>
      </c>
      <c r="D521" s="4">
        <v>5.46</v>
      </c>
      <c r="E521" s="4" t="str">
        <f t="shared" si="25"/>
        <v>Normal</v>
      </c>
      <c r="F521" s="4" t="s">
        <v>2373</v>
      </c>
      <c r="G521" s="4" t="s">
        <v>2372</v>
      </c>
      <c r="H521" s="4" t="s">
        <v>2373</v>
      </c>
      <c r="I521" s="4" t="s">
        <v>2421</v>
      </c>
      <c r="J521" s="4" t="s">
        <v>2373</v>
      </c>
      <c r="K521" t="str">
        <f t="shared" si="26"/>
        <v>Yes</v>
      </c>
    </row>
    <row r="522" spans="1:11" x14ac:dyDescent="0.3">
      <c r="A522" s="4" t="s">
        <v>1845</v>
      </c>
      <c r="B522" s="43">
        <v>25.3</v>
      </c>
      <c r="C522" s="4" t="str">
        <f t="shared" si="24"/>
        <v>Over Weight</v>
      </c>
      <c r="D522" s="4">
        <v>5.0199999999999996</v>
      </c>
      <c r="E522" s="4" t="str">
        <f t="shared" si="25"/>
        <v>Normal</v>
      </c>
      <c r="F522" s="4" t="s">
        <v>2373</v>
      </c>
      <c r="G522" s="4" t="s">
        <v>2372</v>
      </c>
      <c r="H522" s="4" t="s">
        <v>2372</v>
      </c>
      <c r="I522" s="4" t="s">
        <v>2421</v>
      </c>
      <c r="J522" s="4" t="s">
        <v>2373</v>
      </c>
      <c r="K522" t="str">
        <f t="shared" si="26"/>
        <v>Yes</v>
      </c>
    </row>
    <row r="523" spans="1:11" x14ac:dyDescent="0.3">
      <c r="A523" s="4" t="s">
        <v>1844</v>
      </c>
      <c r="B523" s="43">
        <v>38.83</v>
      </c>
      <c r="C523" s="4" t="str">
        <f t="shared" si="24"/>
        <v>Obesity</v>
      </c>
      <c r="D523" s="4">
        <v>6.36</v>
      </c>
      <c r="E523" s="4" t="str">
        <f t="shared" si="25"/>
        <v>Prediabetes</v>
      </c>
      <c r="F523" s="4" t="s">
        <v>2372</v>
      </c>
      <c r="G523" s="4" t="s">
        <v>2372</v>
      </c>
      <c r="H523" s="4" t="s">
        <v>2372</v>
      </c>
      <c r="I523" s="4" t="s">
        <v>2421</v>
      </c>
      <c r="J523" s="4" t="s">
        <v>2372</v>
      </c>
      <c r="K523" t="str">
        <f t="shared" si="26"/>
        <v>No</v>
      </c>
    </row>
    <row r="524" spans="1:11" x14ac:dyDescent="0.3">
      <c r="A524" s="4" t="s">
        <v>1843</v>
      </c>
      <c r="B524" s="43">
        <v>27.6</v>
      </c>
      <c r="C524" s="4" t="str">
        <f t="shared" si="24"/>
        <v>Over Weight</v>
      </c>
      <c r="D524" s="4">
        <v>5.36</v>
      </c>
      <c r="E524" s="4" t="str">
        <f t="shared" si="25"/>
        <v>Normal</v>
      </c>
      <c r="F524" s="4" t="s">
        <v>2372</v>
      </c>
      <c r="G524" s="4" t="s">
        <v>2372</v>
      </c>
      <c r="H524" s="4" t="s">
        <v>2372</v>
      </c>
      <c r="I524" s="4" t="s">
        <v>2421</v>
      </c>
      <c r="J524" s="4" t="s">
        <v>2372</v>
      </c>
      <c r="K524" t="str">
        <f t="shared" si="26"/>
        <v>No</v>
      </c>
    </row>
    <row r="525" spans="1:11" x14ac:dyDescent="0.3">
      <c r="A525" s="4" t="s">
        <v>1842</v>
      </c>
      <c r="B525" s="43">
        <v>46.4</v>
      </c>
      <c r="C525" s="4" t="str">
        <f t="shared" si="24"/>
        <v>Obesity</v>
      </c>
      <c r="D525" s="4">
        <v>8.3699999999999992</v>
      </c>
      <c r="E525" s="4" t="str">
        <f t="shared" si="25"/>
        <v>Diabetes</v>
      </c>
      <c r="F525" s="4" t="s">
        <v>2373</v>
      </c>
      <c r="G525" s="4" t="s">
        <v>2372</v>
      </c>
      <c r="H525" s="4" t="s">
        <v>2373</v>
      </c>
      <c r="I525" s="4" t="s">
        <v>2421</v>
      </c>
      <c r="J525" s="4" t="s">
        <v>2372</v>
      </c>
      <c r="K525" t="str">
        <f t="shared" si="26"/>
        <v>No</v>
      </c>
    </row>
    <row r="526" spans="1:11" x14ac:dyDescent="0.3">
      <c r="A526" s="4" t="s">
        <v>1841</v>
      </c>
      <c r="B526" s="43">
        <v>51.92</v>
      </c>
      <c r="C526" s="4" t="str">
        <f t="shared" si="24"/>
        <v>Obesity</v>
      </c>
      <c r="D526" s="4">
        <v>5.18</v>
      </c>
      <c r="E526" s="4" t="str">
        <f t="shared" si="25"/>
        <v>Normal</v>
      </c>
      <c r="F526" s="4" t="s">
        <v>2373</v>
      </c>
      <c r="G526" s="4" t="s">
        <v>2372</v>
      </c>
      <c r="H526" s="4" t="s">
        <v>2373</v>
      </c>
      <c r="I526" s="4" t="s">
        <v>2421</v>
      </c>
      <c r="J526" s="4" t="s">
        <v>2372</v>
      </c>
      <c r="K526" t="str">
        <f t="shared" si="26"/>
        <v>No</v>
      </c>
    </row>
    <row r="527" spans="1:11" x14ac:dyDescent="0.3">
      <c r="A527" s="4" t="s">
        <v>1840</v>
      </c>
      <c r="B527" s="43">
        <v>32.395000000000003</v>
      </c>
      <c r="C527" s="4" t="str">
        <f t="shared" si="24"/>
        <v>Obesity</v>
      </c>
      <c r="D527" s="4">
        <v>5.68</v>
      </c>
      <c r="E527" s="4" t="str">
        <f t="shared" si="25"/>
        <v>Normal</v>
      </c>
      <c r="F527" s="4" t="s">
        <v>2373</v>
      </c>
      <c r="G527" s="4" t="s">
        <v>2372</v>
      </c>
      <c r="H527" s="4" t="s">
        <v>2372</v>
      </c>
      <c r="I527" s="4" t="s">
        <v>2421</v>
      </c>
      <c r="J527" s="4" t="s">
        <v>2372</v>
      </c>
      <c r="K527" t="str">
        <f t="shared" si="26"/>
        <v>No</v>
      </c>
    </row>
    <row r="528" spans="1:11" x14ac:dyDescent="0.3">
      <c r="A528" s="4" t="s">
        <v>1839</v>
      </c>
      <c r="B528" s="43">
        <v>46.19</v>
      </c>
      <c r="C528" s="4" t="str">
        <f t="shared" si="24"/>
        <v>Obesity</v>
      </c>
      <c r="D528" s="4">
        <v>7.31</v>
      </c>
      <c r="E528" s="4" t="str">
        <f t="shared" si="25"/>
        <v>Diabetes</v>
      </c>
      <c r="F528" s="4" t="s">
        <v>2373</v>
      </c>
      <c r="G528" s="4" t="s">
        <v>2372</v>
      </c>
      <c r="H528" s="4" t="s">
        <v>2373</v>
      </c>
      <c r="I528" s="4" t="s">
        <v>2421</v>
      </c>
      <c r="J528" s="4" t="s">
        <v>2372</v>
      </c>
      <c r="K528" t="str">
        <f t="shared" si="26"/>
        <v>No</v>
      </c>
    </row>
    <row r="529" spans="1:11" x14ac:dyDescent="0.3">
      <c r="A529" s="4" t="s">
        <v>1838</v>
      </c>
      <c r="B529" s="43">
        <v>27.93</v>
      </c>
      <c r="C529" s="4" t="str">
        <f t="shared" si="24"/>
        <v>Over Weight</v>
      </c>
      <c r="D529" s="4">
        <v>4.67</v>
      </c>
      <c r="E529" s="4" t="str">
        <f t="shared" si="25"/>
        <v>Normal</v>
      </c>
      <c r="F529" s="4" t="s">
        <v>2372</v>
      </c>
      <c r="G529" s="4" t="s">
        <v>2372</v>
      </c>
      <c r="H529" s="4" t="s">
        <v>2373</v>
      </c>
      <c r="I529" s="4" t="s">
        <v>2421</v>
      </c>
      <c r="J529" s="4" t="s">
        <v>2372</v>
      </c>
      <c r="K529" t="str">
        <f t="shared" si="26"/>
        <v>No</v>
      </c>
    </row>
    <row r="530" spans="1:11" x14ac:dyDescent="0.3">
      <c r="A530" s="4" t="s">
        <v>1837</v>
      </c>
      <c r="B530" s="43">
        <v>45.62</v>
      </c>
      <c r="C530" s="4" t="str">
        <f t="shared" si="24"/>
        <v>Obesity</v>
      </c>
      <c r="D530" s="4">
        <v>6.87</v>
      </c>
      <c r="E530" s="4" t="str">
        <f t="shared" si="25"/>
        <v>Diabetes</v>
      </c>
      <c r="F530" s="4" t="s">
        <v>2372</v>
      </c>
      <c r="G530" s="4" t="s">
        <v>2372</v>
      </c>
      <c r="H530" s="4" t="s">
        <v>2372</v>
      </c>
      <c r="I530" s="4" t="s">
        <v>2418</v>
      </c>
      <c r="J530" s="4" t="s">
        <v>2372</v>
      </c>
      <c r="K530" t="str">
        <f t="shared" si="26"/>
        <v>No</v>
      </c>
    </row>
    <row r="531" spans="1:11" x14ac:dyDescent="0.3">
      <c r="A531" s="4" t="s">
        <v>1836</v>
      </c>
      <c r="B531" s="43">
        <v>35.31</v>
      </c>
      <c r="C531" s="4" t="str">
        <f t="shared" si="24"/>
        <v>Obesity</v>
      </c>
      <c r="D531" s="4">
        <v>5.87</v>
      </c>
      <c r="E531" s="4" t="str">
        <f t="shared" si="25"/>
        <v>Prediabetes</v>
      </c>
      <c r="F531" s="4" t="s">
        <v>2372</v>
      </c>
      <c r="G531" s="4" t="s">
        <v>2372</v>
      </c>
      <c r="H531" s="4" t="s">
        <v>2373</v>
      </c>
      <c r="I531" s="4" t="s">
        <v>2421</v>
      </c>
      <c r="J531" s="4" t="s">
        <v>2372</v>
      </c>
      <c r="K531" t="str">
        <f t="shared" si="26"/>
        <v>No</v>
      </c>
    </row>
    <row r="532" spans="1:11" x14ac:dyDescent="0.3">
      <c r="A532" s="4" t="s">
        <v>1835</v>
      </c>
      <c r="B532" s="43">
        <v>30.4</v>
      </c>
      <c r="C532" s="4" t="str">
        <f t="shared" si="24"/>
        <v>Obesity</v>
      </c>
      <c r="D532" s="4">
        <v>4.07</v>
      </c>
      <c r="E532" s="4" t="str">
        <f t="shared" si="25"/>
        <v>Normal</v>
      </c>
      <c r="F532" s="4" t="s">
        <v>2373</v>
      </c>
      <c r="G532" s="4" t="s">
        <v>2372</v>
      </c>
      <c r="H532" s="4" t="s">
        <v>2372</v>
      </c>
      <c r="I532" s="4" t="s">
        <v>2421</v>
      </c>
      <c r="J532" s="4" t="s">
        <v>2372</v>
      </c>
      <c r="K532" t="str">
        <f t="shared" si="26"/>
        <v>No</v>
      </c>
    </row>
    <row r="533" spans="1:11" x14ac:dyDescent="0.3">
      <c r="A533" s="4" t="s">
        <v>1834</v>
      </c>
      <c r="B533" s="43">
        <v>20.13</v>
      </c>
      <c r="C533" s="4" t="str">
        <f t="shared" si="24"/>
        <v>Normal Weight</v>
      </c>
      <c r="D533" s="4">
        <v>6.47</v>
      </c>
      <c r="E533" s="4" t="str">
        <f t="shared" si="25"/>
        <v>Diabetes</v>
      </c>
      <c r="F533" s="4" t="s">
        <v>2372</v>
      </c>
      <c r="G533" s="4" t="s">
        <v>2372</v>
      </c>
      <c r="H533" s="4" t="s">
        <v>2373</v>
      </c>
      <c r="I533" s="4" t="s">
        <v>2421</v>
      </c>
      <c r="J533" s="4" t="s">
        <v>2373</v>
      </c>
      <c r="K533" t="str">
        <f t="shared" si="26"/>
        <v>Yes</v>
      </c>
    </row>
    <row r="534" spans="1:11" x14ac:dyDescent="0.3">
      <c r="A534" s="4" t="s">
        <v>1833</v>
      </c>
      <c r="B534" s="43">
        <v>23.655000000000001</v>
      </c>
      <c r="C534" s="4" t="str">
        <f t="shared" si="24"/>
        <v>Normal Weight</v>
      </c>
      <c r="D534" s="4">
        <v>5.14</v>
      </c>
      <c r="E534" s="4" t="str">
        <f t="shared" si="25"/>
        <v>Normal</v>
      </c>
      <c r="F534" s="4" t="s">
        <v>2372</v>
      </c>
      <c r="G534" s="4" t="s">
        <v>2372</v>
      </c>
      <c r="H534" s="4" t="s">
        <v>2372</v>
      </c>
      <c r="I534" s="4" t="s">
        <v>2421</v>
      </c>
      <c r="J534" s="4" t="s">
        <v>2373</v>
      </c>
      <c r="K534" t="str">
        <f t="shared" si="26"/>
        <v>Yes</v>
      </c>
    </row>
    <row r="535" spans="1:11" x14ac:dyDescent="0.3">
      <c r="A535" s="4" t="s">
        <v>1832</v>
      </c>
      <c r="B535" s="43">
        <v>49.05</v>
      </c>
      <c r="C535" s="4" t="str">
        <f t="shared" si="24"/>
        <v>Obesity</v>
      </c>
      <c r="D535" s="4">
        <v>9.77</v>
      </c>
      <c r="E535" s="4" t="str">
        <f t="shared" si="25"/>
        <v>Diabetes</v>
      </c>
      <c r="F535" s="4" t="s">
        <v>2373</v>
      </c>
      <c r="G535" s="4" t="s">
        <v>2372</v>
      </c>
      <c r="H535" s="4" t="s">
        <v>2372</v>
      </c>
      <c r="I535" s="4" t="s">
        <v>2418</v>
      </c>
      <c r="J535" s="4" t="s">
        <v>2372</v>
      </c>
      <c r="K535" t="str">
        <f t="shared" si="26"/>
        <v>No</v>
      </c>
    </row>
    <row r="536" spans="1:11" x14ac:dyDescent="0.3">
      <c r="A536" s="4" t="s">
        <v>1831</v>
      </c>
      <c r="B536" s="43">
        <v>51.94</v>
      </c>
      <c r="C536" s="4" t="str">
        <f t="shared" si="24"/>
        <v>Obesity</v>
      </c>
      <c r="D536" s="4">
        <v>8.8000000000000007</v>
      </c>
      <c r="E536" s="4" t="str">
        <f t="shared" si="25"/>
        <v>Diabetes</v>
      </c>
      <c r="F536" s="4" t="s">
        <v>2373</v>
      </c>
      <c r="G536" s="4" t="s">
        <v>2372</v>
      </c>
      <c r="H536" s="4" t="s">
        <v>2372</v>
      </c>
      <c r="I536" s="4" t="s">
        <v>2419</v>
      </c>
      <c r="J536" s="4" t="s">
        <v>2372</v>
      </c>
      <c r="K536" t="str">
        <f t="shared" si="26"/>
        <v>No</v>
      </c>
    </row>
    <row r="537" spans="1:11" x14ac:dyDescent="0.3">
      <c r="A537" s="4" t="s">
        <v>1830</v>
      </c>
      <c r="B537" s="43">
        <v>29.83</v>
      </c>
      <c r="C537" s="4" t="str">
        <f t="shared" si="24"/>
        <v>Over Weight</v>
      </c>
      <c r="D537" s="4">
        <v>5.84</v>
      </c>
      <c r="E537" s="4" t="str">
        <f t="shared" si="25"/>
        <v>Prediabetes</v>
      </c>
      <c r="F537" s="4" t="s">
        <v>2372</v>
      </c>
      <c r="G537" s="4" t="s">
        <v>2372</v>
      </c>
      <c r="H537" s="4" t="s">
        <v>2372</v>
      </c>
      <c r="I537" s="4" t="s">
        <v>2421</v>
      </c>
      <c r="J537" s="4" t="s">
        <v>2373</v>
      </c>
      <c r="K537" t="str">
        <f t="shared" si="26"/>
        <v>Yes</v>
      </c>
    </row>
    <row r="538" spans="1:11" x14ac:dyDescent="0.3">
      <c r="A538" s="4" t="s">
        <v>1829</v>
      </c>
      <c r="B538" s="43">
        <v>22.6</v>
      </c>
      <c r="C538" s="4" t="str">
        <f t="shared" si="24"/>
        <v>Normal Weight</v>
      </c>
      <c r="D538" s="4">
        <v>10.43</v>
      </c>
      <c r="E538" s="4" t="str">
        <f t="shared" si="25"/>
        <v>Diabetes</v>
      </c>
      <c r="F538" s="4" t="s">
        <v>2373</v>
      </c>
      <c r="G538" s="4" t="s">
        <v>2372</v>
      </c>
      <c r="H538" s="4" t="s">
        <v>2372</v>
      </c>
      <c r="I538" s="4" t="s">
        <v>2421</v>
      </c>
      <c r="J538" s="4" t="s">
        <v>2373</v>
      </c>
      <c r="K538" t="str">
        <f t="shared" si="26"/>
        <v>Yes</v>
      </c>
    </row>
    <row r="539" spans="1:11" x14ac:dyDescent="0.3">
      <c r="A539" s="4" t="s">
        <v>1828</v>
      </c>
      <c r="B539" s="43">
        <v>46.69</v>
      </c>
      <c r="C539" s="4" t="str">
        <f t="shared" si="24"/>
        <v>Obesity</v>
      </c>
      <c r="D539" s="4">
        <v>4.25</v>
      </c>
      <c r="E539" s="4" t="str">
        <f t="shared" si="25"/>
        <v>Normal</v>
      </c>
      <c r="F539" s="4" t="s">
        <v>2373</v>
      </c>
      <c r="G539" s="4" t="s">
        <v>2372</v>
      </c>
      <c r="H539" s="4" t="s">
        <v>2372</v>
      </c>
      <c r="I539" s="4" t="s">
        <v>2421</v>
      </c>
      <c r="J539" s="4" t="s">
        <v>2372</v>
      </c>
      <c r="K539" t="str">
        <f t="shared" si="26"/>
        <v>No</v>
      </c>
    </row>
    <row r="540" spans="1:11" x14ac:dyDescent="0.3">
      <c r="A540" s="4" t="s">
        <v>1827</v>
      </c>
      <c r="B540" s="43">
        <v>28.49</v>
      </c>
      <c r="C540" s="4" t="str">
        <f t="shared" si="24"/>
        <v>Over Weight</v>
      </c>
      <c r="D540" s="4">
        <v>4.8899999999999997</v>
      </c>
      <c r="E540" s="4" t="str">
        <f t="shared" si="25"/>
        <v>Normal</v>
      </c>
      <c r="F540" s="4" t="s">
        <v>2372</v>
      </c>
      <c r="G540" s="4" t="s">
        <v>2372</v>
      </c>
      <c r="H540" s="4" t="s">
        <v>2372</v>
      </c>
      <c r="I540" s="4" t="s">
        <v>2418</v>
      </c>
      <c r="J540" s="4" t="s">
        <v>2373</v>
      </c>
      <c r="K540" t="str">
        <f t="shared" si="26"/>
        <v>Yes</v>
      </c>
    </row>
    <row r="541" spans="1:11" x14ac:dyDescent="0.3">
      <c r="A541" s="4" t="s">
        <v>1826</v>
      </c>
      <c r="B541" s="43">
        <v>28.5</v>
      </c>
      <c r="C541" s="4" t="str">
        <f t="shared" si="24"/>
        <v>Over Weight</v>
      </c>
      <c r="D541" s="4">
        <v>5.55</v>
      </c>
      <c r="E541" s="4" t="str">
        <f t="shared" si="25"/>
        <v>Normal</v>
      </c>
      <c r="F541" s="4" t="s">
        <v>2373</v>
      </c>
      <c r="G541" s="4" t="s">
        <v>2372</v>
      </c>
      <c r="H541" s="4" t="s">
        <v>2372</v>
      </c>
      <c r="I541" s="4" t="s">
        <v>2421</v>
      </c>
      <c r="J541" s="4" t="s">
        <v>2373</v>
      </c>
      <c r="K541" t="str">
        <f t="shared" si="26"/>
        <v>Yes</v>
      </c>
    </row>
    <row r="542" spans="1:11" x14ac:dyDescent="0.3">
      <c r="A542" s="4" t="s">
        <v>1825</v>
      </c>
      <c r="B542" s="43">
        <v>24.4</v>
      </c>
      <c r="C542" s="4" t="str">
        <f t="shared" si="24"/>
        <v>Normal Weight</v>
      </c>
      <c r="D542" s="4">
        <v>4.5199999999999996</v>
      </c>
      <c r="E542" s="4" t="str">
        <f t="shared" si="25"/>
        <v>Normal</v>
      </c>
      <c r="F542" s="4" t="s">
        <v>2372</v>
      </c>
      <c r="G542" s="4" t="s">
        <v>2372</v>
      </c>
      <c r="H542" s="4" t="s">
        <v>2372</v>
      </c>
      <c r="I542" s="4" t="s">
        <v>2421</v>
      </c>
      <c r="J542" s="4" t="s">
        <v>2373</v>
      </c>
      <c r="K542" t="str">
        <f t="shared" si="26"/>
        <v>Yes</v>
      </c>
    </row>
    <row r="543" spans="1:11" x14ac:dyDescent="0.3">
      <c r="A543" s="4" t="s">
        <v>1824</v>
      </c>
      <c r="B543" s="43">
        <v>29.15</v>
      </c>
      <c r="C543" s="4" t="str">
        <f t="shared" si="24"/>
        <v>Over Weight</v>
      </c>
      <c r="D543" s="4">
        <v>4.45</v>
      </c>
      <c r="E543" s="4" t="str">
        <f t="shared" si="25"/>
        <v>Normal</v>
      </c>
      <c r="F543" s="4" t="s">
        <v>2373</v>
      </c>
      <c r="G543" s="4" t="s">
        <v>2372</v>
      </c>
      <c r="H543" s="4" t="s">
        <v>2372</v>
      </c>
      <c r="I543" s="4" t="s">
        <v>2421</v>
      </c>
      <c r="J543" s="4" t="s">
        <v>2373</v>
      </c>
      <c r="K543" t="str">
        <f t="shared" si="26"/>
        <v>Yes</v>
      </c>
    </row>
    <row r="544" spans="1:11" x14ac:dyDescent="0.3">
      <c r="A544" s="4" t="s">
        <v>1823</v>
      </c>
      <c r="B544" s="43">
        <v>27.28</v>
      </c>
      <c r="C544" s="4" t="str">
        <f t="shared" si="24"/>
        <v>Over Weight</v>
      </c>
      <c r="D544" s="4">
        <v>4.72</v>
      </c>
      <c r="E544" s="4" t="str">
        <f t="shared" si="25"/>
        <v>Normal</v>
      </c>
      <c r="F544" s="4" t="s">
        <v>2372</v>
      </c>
      <c r="G544" s="4" t="s">
        <v>2373</v>
      </c>
      <c r="H544" s="4" t="s">
        <v>2372</v>
      </c>
      <c r="I544" s="4" t="s">
        <v>2421</v>
      </c>
      <c r="J544" s="4" t="s">
        <v>2373</v>
      </c>
      <c r="K544" t="str">
        <f t="shared" si="26"/>
        <v>Yes</v>
      </c>
    </row>
    <row r="545" spans="1:11" x14ac:dyDescent="0.3">
      <c r="A545" s="4" t="s">
        <v>1822</v>
      </c>
      <c r="B545" s="43">
        <v>32.229999999999997</v>
      </c>
      <c r="C545" s="4" t="str">
        <f t="shared" si="24"/>
        <v>Obesity</v>
      </c>
      <c r="D545" s="4">
        <v>4.6500000000000004</v>
      </c>
      <c r="E545" s="4" t="str">
        <f t="shared" si="25"/>
        <v>Normal</v>
      </c>
      <c r="F545" s="4" t="s">
        <v>2373</v>
      </c>
      <c r="G545" s="4" t="s">
        <v>2372</v>
      </c>
      <c r="H545" s="4" t="s">
        <v>2373</v>
      </c>
      <c r="I545" s="4" t="s">
        <v>2421</v>
      </c>
      <c r="J545" s="4" t="s">
        <v>2372</v>
      </c>
      <c r="K545" t="str">
        <f t="shared" si="26"/>
        <v>No</v>
      </c>
    </row>
    <row r="546" spans="1:11" x14ac:dyDescent="0.3">
      <c r="A546" s="4" t="s">
        <v>1821</v>
      </c>
      <c r="B546" s="43">
        <v>44.2</v>
      </c>
      <c r="C546" s="4" t="str">
        <f t="shared" si="24"/>
        <v>Obesity</v>
      </c>
      <c r="D546" s="4">
        <v>11.34</v>
      </c>
      <c r="E546" s="4" t="str">
        <f t="shared" si="25"/>
        <v>Diabetes</v>
      </c>
      <c r="F546" s="4" t="s">
        <v>2373</v>
      </c>
      <c r="G546" s="4" t="s">
        <v>2372</v>
      </c>
      <c r="H546" s="4" t="s">
        <v>2373</v>
      </c>
      <c r="I546" s="4" t="s">
        <v>2421</v>
      </c>
      <c r="J546" s="4" t="s">
        <v>2372</v>
      </c>
      <c r="K546" t="str">
        <f t="shared" si="26"/>
        <v>No</v>
      </c>
    </row>
    <row r="547" spans="1:11" x14ac:dyDescent="0.3">
      <c r="A547" s="4" t="s">
        <v>1820</v>
      </c>
      <c r="B547" s="43">
        <v>29.734999999999999</v>
      </c>
      <c r="C547" s="4" t="str">
        <f t="shared" si="24"/>
        <v>Over Weight</v>
      </c>
      <c r="D547" s="4">
        <v>4.53</v>
      </c>
      <c r="E547" s="4" t="str">
        <f t="shared" si="25"/>
        <v>Normal</v>
      </c>
      <c r="F547" s="4" t="s">
        <v>2372</v>
      </c>
      <c r="G547" s="4" t="s">
        <v>2372</v>
      </c>
      <c r="H547" s="4" t="s">
        <v>2373</v>
      </c>
      <c r="I547" s="4" t="s">
        <v>2421</v>
      </c>
      <c r="J547" s="4" t="s">
        <v>2372</v>
      </c>
      <c r="K547" t="str">
        <f t="shared" si="26"/>
        <v>No</v>
      </c>
    </row>
    <row r="548" spans="1:11" x14ac:dyDescent="0.3">
      <c r="A548" s="4" t="s">
        <v>1819</v>
      </c>
      <c r="B548" s="43">
        <v>28.31</v>
      </c>
      <c r="C548" s="4" t="str">
        <f t="shared" si="24"/>
        <v>Over Weight</v>
      </c>
      <c r="D548" s="4">
        <v>6.35</v>
      </c>
      <c r="E548" s="4" t="str">
        <f t="shared" si="25"/>
        <v>Prediabetes</v>
      </c>
      <c r="F548" s="4" t="s">
        <v>2372</v>
      </c>
      <c r="G548" s="4" t="s">
        <v>2372</v>
      </c>
      <c r="H548" s="4" t="s">
        <v>2372</v>
      </c>
      <c r="I548" s="4" t="s">
        <v>2418</v>
      </c>
      <c r="J548" s="4" t="s">
        <v>2373</v>
      </c>
      <c r="K548" t="str">
        <f t="shared" si="26"/>
        <v>Yes</v>
      </c>
    </row>
    <row r="549" spans="1:11" x14ac:dyDescent="0.3">
      <c r="A549" s="4" t="s">
        <v>1818</v>
      </c>
      <c r="B549" s="43">
        <v>46.62</v>
      </c>
      <c r="C549" s="4" t="str">
        <f t="shared" si="24"/>
        <v>Obesity</v>
      </c>
      <c r="D549" s="4">
        <v>8.51</v>
      </c>
      <c r="E549" s="4" t="str">
        <f t="shared" si="25"/>
        <v>Diabetes</v>
      </c>
      <c r="F549" s="4" t="s">
        <v>2372</v>
      </c>
      <c r="G549" s="4" t="s">
        <v>2372</v>
      </c>
      <c r="H549" s="4" t="s">
        <v>2372</v>
      </c>
      <c r="I549" s="4" t="s">
        <v>2418</v>
      </c>
      <c r="J549" s="4" t="s">
        <v>2372</v>
      </c>
      <c r="K549" t="str">
        <f t="shared" si="26"/>
        <v>No</v>
      </c>
    </row>
    <row r="550" spans="1:11" x14ac:dyDescent="0.3">
      <c r="A550" s="4" t="s">
        <v>1817</v>
      </c>
      <c r="B550" s="43">
        <v>51.75</v>
      </c>
      <c r="C550" s="4" t="str">
        <f t="shared" si="24"/>
        <v>Obesity</v>
      </c>
      <c r="D550" s="4">
        <v>8.59</v>
      </c>
      <c r="E550" s="4" t="str">
        <f t="shared" si="25"/>
        <v>Diabetes</v>
      </c>
      <c r="F550" s="4" t="s">
        <v>2373</v>
      </c>
      <c r="G550" s="4" t="s">
        <v>2372</v>
      </c>
      <c r="H550" s="4" t="s">
        <v>2372</v>
      </c>
      <c r="I550" s="4" t="s">
        <v>2421</v>
      </c>
      <c r="J550" s="4" t="s">
        <v>2372</v>
      </c>
      <c r="K550" t="str">
        <f t="shared" si="26"/>
        <v>No</v>
      </c>
    </row>
    <row r="551" spans="1:11" x14ac:dyDescent="0.3">
      <c r="A551" s="4" t="s">
        <v>1816</v>
      </c>
      <c r="B551" s="43">
        <v>25.7</v>
      </c>
      <c r="C551" s="4" t="str">
        <f t="shared" si="24"/>
        <v>Over Weight</v>
      </c>
      <c r="D551" s="4">
        <v>4.13</v>
      </c>
      <c r="E551" s="4" t="str">
        <f t="shared" si="25"/>
        <v>Normal</v>
      </c>
      <c r="F551" s="4" t="s">
        <v>2373</v>
      </c>
      <c r="G551" s="4" t="s">
        <v>2372</v>
      </c>
      <c r="H551" s="4" t="s">
        <v>2372</v>
      </c>
      <c r="I551" s="4" t="s">
        <v>2418</v>
      </c>
      <c r="J551" s="4" t="s">
        <v>2373</v>
      </c>
      <c r="K551" t="str">
        <f t="shared" si="26"/>
        <v>Yes</v>
      </c>
    </row>
    <row r="552" spans="1:11" x14ac:dyDescent="0.3">
      <c r="A552" s="4" t="s">
        <v>1815</v>
      </c>
      <c r="B552" s="43">
        <v>31.79</v>
      </c>
      <c r="C552" s="4" t="str">
        <f t="shared" si="24"/>
        <v>Obesity</v>
      </c>
      <c r="D552" s="4">
        <v>4.55</v>
      </c>
      <c r="E552" s="4" t="str">
        <f t="shared" si="25"/>
        <v>Normal</v>
      </c>
      <c r="F552" s="4" t="s">
        <v>2372</v>
      </c>
      <c r="G552" s="4" t="s">
        <v>2372</v>
      </c>
      <c r="H552" s="4" t="s">
        <v>2372</v>
      </c>
      <c r="I552" s="4" t="s">
        <v>2418</v>
      </c>
      <c r="J552" s="4" t="s">
        <v>2372</v>
      </c>
      <c r="K552" t="str">
        <f t="shared" si="26"/>
        <v>No</v>
      </c>
    </row>
    <row r="553" spans="1:11" x14ac:dyDescent="0.3">
      <c r="A553" s="4" t="s">
        <v>1814</v>
      </c>
      <c r="B553" s="43">
        <v>24.795000000000002</v>
      </c>
      <c r="C553" s="4" t="str">
        <f t="shared" si="24"/>
        <v>Normal Weight</v>
      </c>
      <c r="D553" s="4">
        <v>4.5199999999999996</v>
      </c>
      <c r="E553" s="4" t="str">
        <f t="shared" si="25"/>
        <v>Normal</v>
      </c>
      <c r="F553" s="4" t="s">
        <v>2372</v>
      </c>
      <c r="G553" s="4" t="s">
        <v>2372</v>
      </c>
      <c r="H553" s="4" t="s">
        <v>2372</v>
      </c>
      <c r="I553" s="4" t="s">
        <v>2418</v>
      </c>
      <c r="J553" s="4" t="s">
        <v>2373</v>
      </c>
      <c r="K553" t="str">
        <f t="shared" si="26"/>
        <v>Yes</v>
      </c>
    </row>
    <row r="554" spans="1:11" x14ac:dyDescent="0.3">
      <c r="A554" s="4" t="s">
        <v>1813</v>
      </c>
      <c r="B554" s="43">
        <v>53.98</v>
      </c>
      <c r="C554" s="4" t="str">
        <f t="shared" si="24"/>
        <v>Obesity</v>
      </c>
      <c r="D554" s="4">
        <v>5.07</v>
      </c>
      <c r="E554" s="4" t="str">
        <f t="shared" si="25"/>
        <v>Normal</v>
      </c>
      <c r="F554" s="4" t="s">
        <v>2372</v>
      </c>
      <c r="G554" s="4" t="s">
        <v>2372</v>
      </c>
      <c r="H554" s="4" t="s">
        <v>2373</v>
      </c>
      <c r="I554" s="4" t="s">
        <v>2421</v>
      </c>
      <c r="J554" s="4" t="s">
        <v>2372</v>
      </c>
      <c r="K554" t="str">
        <f t="shared" si="26"/>
        <v>No</v>
      </c>
    </row>
    <row r="555" spans="1:11" x14ac:dyDescent="0.3">
      <c r="A555" s="4" t="s">
        <v>1812</v>
      </c>
      <c r="B555" s="43">
        <v>41.325000000000003</v>
      </c>
      <c r="C555" s="4" t="str">
        <f t="shared" si="24"/>
        <v>Obesity</v>
      </c>
      <c r="D555" s="4">
        <v>4.04</v>
      </c>
      <c r="E555" s="4" t="str">
        <f t="shared" si="25"/>
        <v>Normal</v>
      </c>
      <c r="F555" s="4" t="s">
        <v>2373</v>
      </c>
      <c r="G555" s="4" t="s">
        <v>2372</v>
      </c>
      <c r="H555" s="4" t="s">
        <v>2373</v>
      </c>
      <c r="I555" s="4" t="s">
        <v>2421</v>
      </c>
      <c r="J555" s="4" t="s">
        <v>2372</v>
      </c>
      <c r="K555" t="str">
        <f t="shared" si="26"/>
        <v>No</v>
      </c>
    </row>
    <row r="556" spans="1:11" x14ac:dyDescent="0.3">
      <c r="A556" s="4" t="s">
        <v>1811</v>
      </c>
      <c r="B556" s="43">
        <v>51.65</v>
      </c>
      <c r="C556" s="4" t="str">
        <f t="shared" si="24"/>
        <v>Obesity</v>
      </c>
      <c r="D556" s="4">
        <v>5.3</v>
      </c>
      <c r="E556" s="4" t="str">
        <f t="shared" si="25"/>
        <v>Normal</v>
      </c>
      <c r="F556" s="4" t="s">
        <v>2373</v>
      </c>
      <c r="G556" s="4" t="s">
        <v>2372</v>
      </c>
      <c r="H556" s="4" t="s">
        <v>2372</v>
      </c>
      <c r="I556" s="4" t="s">
        <v>2418</v>
      </c>
      <c r="J556" s="4" t="s">
        <v>2372</v>
      </c>
      <c r="K556" t="str">
        <f t="shared" si="26"/>
        <v>No</v>
      </c>
    </row>
    <row r="557" spans="1:11" x14ac:dyDescent="0.3">
      <c r="A557" s="4" t="s">
        <v>1810</v>
      </c>
      <c r="B557" s="43">
        <v>44.52</v>
      </c>
      <c r="C557" s="4" t="str">
        <f t="shared" si="24"/>
        <v>Obesity</v>
      </c>
      <c r="D557" s="4">
        <v>8.64</v>
      </c>
      <c r="E557" s="4" t="str">
        <f t="shared" si="25"/>
        <v>Diabetes</v>
      </c>
      <c r="F557" s="4" t="s">
        <v>2373</v>
      </c>
      <c r="G557" s="4" t="s">
        <v>2372</v>
      </c>
      <c r="H557" s="4" t="s">
        <v>2373</v>
      </c>
      <c r="I557" s="4" t="s">
        <v>2421</v>
      </c>
      <c r="J557" s="4" t="s">
        <v>2372</v>
      </c>
      <c r="K557" t="str">
        <f t="shared" si="26"/>
        <v>No</v>
      </c>
    </row>
    <row r="558" spans="1:11" x14ac:dyDescent="0.3">
      <c r="A558" s="4" t="s">
        <v>1809</v>
      </c>
      <c r="B558" s="43">
        <v>53.29</v>
      </c>
      <c r="C558" s="4" t="str">
        <f t="shared" si="24"/>
        <v>Obesity</v>
      </c>
      <c r="D558" s="4">
        <v>4.03</v>
      </c>
      <c r="E558" s="4" t="str">
        <f t="shared" si="25"/>
        <v>Normal</v>
      </c>
      <c r="F558" s="4" t="s">
        <v>2372</v>
      </c>
      <c r="G558" s="4" t="s">
        <v>2372</v>
      </c>
      <c r="H558" s="4" t="s">
        <v>2373</v>
      </c>
      <c r="I558" s="4" t="s">
        <v>2421</v>
      </c>
      <c r="J558" s="4" t="s">
        <v>2372</v>
      </c>
      <c r="K558" t="str">
        <f t="shared" si="26"/>
        <v>No</v>
      </c>
    </row>
    <row r="559" spans="1:11" x14ac:dyDescent="0.3">
      <c r="A559" s="4" t="s">
        <v>1808</v>
      </c>
      <c r="B559" s="43">
        <v>46.63</v>
      </c>
      <c r="C559" s="4" t="str">
        <f t="shared" si="24"/>
        <v>Obesity</v>
      </c>
      <c r="D559" s="4">
        <v>4.26</v>
      </c>
      <c r="E559" s="4" t="str">
        <f t="shared" si="25"/>
        <v>Normal</v>
      </c>
      <c r="F559" s="4" t="s">
        <v>2373</v>
      </c>
      <c r="G559" s="4" t="s">
        <v>2372</v>
      </c>
      <c r="H559" s="4" t="s">
        <v>2372</v>
      </c>
      <c r="I559" s="4" t="s">
        <v>2419</v>
      </c>
      <c r="J559" s="4" t="s">
        <v>2372</v>
      </c>
      <c r="K559" t="str">
        <f t="shared" si="26"/>
        <v>No</v>
      </c>
    </row>
    <row r="560" spans="1:11" x14ac:dyDescent="0.3">
      <c r="A560" s="4" t="s">
        <v>1807</v>
      </c>
      <c r="B560" s="43">
        <v>28.88</v>
      </c>
      <c r="C560" s="4" t="str">
        <f t="shared" si="24"/>
        <v>Over Weight</v>
      </c>
      <c r="D560" s="4">
        <v>5.35</v>
      </c>
      <c r="E560" s="4" t="str">
        <f t="shared" si="25"/>
        <v>Normal</v>
      </c>
      <c r="F560" s="4" t="s">
        <v>2372</v>
      </c>
      <c r="G560" s="4" t="s">
        <v>2372</v>
      </c>
      <c r="H560" s="4" t="s">
        <v>2373</v>
      </c>
      <c r="I560" s="4" t="s">
        <v>2421</v>
      </c>
      <c r="J560" s="4" t="s">
        <v>2373</v>
      </c>
      <c r="K560" t="str">
        <f t="shared" si="26"/>
        <v>Yes</v>
      </c>
    </row>
    <row r="561" spans="1:11" x14ac:dyDescent="0.3">
      <c r="A561" s="4" t="s">
        <v>1806</v>
      </c>
      <c r="B561" s="43">
        <v>23.98</v>
      </c>
      <c r="C561" s="4" t="str">
        <f t="shared" si="24"/>
        <v>Normal Weight</v>
      </c>
      <c r="D561" s="4">
        <v>4.9000000000000004</v>
      </c>
      <c r="E561" s="4" t="str">
        <f t="shared" si="25"/>
        <v>Normal</v>
      </c>
      <c r="F561" s="4" t="s">
        <v>2372</v>
      </c>
      <c r="G561" s="4" t="s">
        <v>2372</v>
      </c>
      <c r="H561" s="4" t="s">
        <v>2372</v>
      </c>
      <c r="I561" s="4" t="s">
        <v>2418</v>
      </c>
      <c r="J561" s="4" t="s">
        <v>26</v>
      </c>
      <c r="K561" t="str">
        <f t="shared" si="26"/>
        <v>No</v>
      </c>
    </row>
    <row r="562" spans="1:11" x14ac:dyDescent="0.3">
      <c r="A562" s="4" t="s">
        <v>1805</v>
      </c>
      <c r="B562" s="43">
        <v>23.65</v>
      </c>
      <c r="C562" s="4" t="str">
        <f t="shared" si="24"/>
        <v>Normal Weight</v>
      </c>
      <c r="D562" s="4">
        <v>4.5</v>
      </c>
      <c r="E562" s="4" t="str">
        <f t="shared" si="25"/>
        <v>Normal</v>
      </c>
      <c r="F562" s="4" t="s">
        <v>2372</v>
      </c>
      <c r="G562" s="4" t="s">
        <v>2372</v>
      </c>
      <c r="H562" s="4" t="s">
        <v>2372</v>
      </c>
      <c r="I562" s="4" t="s">
        <v>2418</v>
      </c>
      <c r="J562" s="4" t="s">
        <v>2372</v>
      </c>
      <c r="K562" t="str">
        <f t="shared" si="26"/>
        <v>No</v>
      </c>
    </row>
    <row r="563" spans="1:11" x14ac:dyDescent="0.3">
      <c r="A563" s="4" t="s">
        <v>1804</v>
      </c>
      <c r="B563" s="43">
        <v>49.09</v>
      </c>
      <c r="C563" s="4" t="str">
        <f t="shared" si="24"/>
        <v>Obesity</v>
      </c>
      <c r="D563" s="4">
        <v>8.3800000000000008</v>
      </c>
      <c r="E563" s="4" t="str">
        <f t="shared" si="25"/>
        <v>Diabetes</v>
      </c>
      <c r="F563" s="4" t="s">
        <v>2373</v>
      </c>
      <c r="G563" s="4" t="s">
        <v>2372</v>
      </c>
      <c r="H563" s="4" t="s">
        <v>2372</v>
      </c>
      <c r="I563" s="4" t="s">
        <v>2419</v>
      </c>
      <c r="J563" s="4" t="s">
        <v>2372</v>
      </c>
      <c r="K563" t="str">
        <f t="shared" si="26"/>
        <v>No</v>
      </c>
    </row>
    <row r="564" spans="1:11" x14ac:dyDescent="0.3">
      <c r="A564" s="4" t="s">
        <v>1803</v>
      </c>
      <c r="B564" s="43">
        <v>28.024999999999999</v>
      </c>
      <c r="C564" s="4" t="str">
        <f t="shared" si="24"/>
        <v>Over Weight</v>
      </c>
      <c r="D564" s="4">
        <v>7.03</v>
      </c>
      <c r="E564" s="4" t="str">
        <f t="shared" si="25"/>
        <v>Diabetes</v>
      </c>
      <c r="F564" s="4" t="s">
        <v>2372</v>
      </c>
      <c r="G564" s="4" t="s">
        <v>2372</v>
      </c>
      <c r="H564" s="4" t="s">
        <v>2372</v>
      </c>
      <c r="I564" s="4" t="s">
        <v>2418</v>
      </c>
      <c r="J564" s="4" t="s">
        <v>2373</v>
      </c>
      <c r="K564" t="str">
        <f t="shared" si="26"/>
        <v>Yes</v>
      </c>
    </row>
    <row r="565" spans="1:11" x14ac:dyDescent="0.3">
      <c r="A565" s="4" t="s">
        <v>1802</v>
      </c>
      <c r="B565" s="43">
        <v>43.32</v>
      </c>
      <c r="C565" s="4" t="str">
        <f t="shared" si="24"/>
        <v>Obesity</v>
      </c>
      <c r="D565" s="4">
        <v>8.75</v>
      </c>
      <c r="E565" s="4" t="str">
        <f t="shared" si="25"/>
        <v>Diabetes</v>
      </c>
      <c r="F565" s="4" t="s">
        <v>2373</v>
      </c>
      <c r="G565" s="4" t="s">
        <v>2372</v>
      </c>
      <c r="H565" s="4" t="s">
        <v>2373</v>
      </c>
      <c r="I565" s="4" t="s">
        <v>2421</v>
      </c>
      <c r="J565" s="4" t="s">
        <v>2372</v>
      </c>
      <c r="K565" t="str">
        <f t="shared" si="26"/>
        <v>No</v>
      </c>
    </row>
    <row r="566" spans="1:11" x14ac:dyDescent="0.3">
      <c r="A566" s="4" t="s">
        <v>1801</v>
      </c>
      <c r="B566" s="43">
        <v>45.92</v>
      </c>
      <c r="C566" s="4" t="str">
        <f t="shared" si="24"/>
        <v>Obesity</v>
      </c>
      <c r="D566" s="4">
        <v>9.51</v>
      </c>
      <c r="E566" s="4" t="str">
        <f t="shared" si="25"/>
        <v>Diabetes</v>
      </c>
      <c r="F566" s="4" t="s">
        <v>2372</v>
      </c>
      <c r="G566" s="4" t="s">
        <v>2372</v>
      </c>
      <c r="H566" s="4" t="s">
        <v>2372</v>
      </c>
      <c r="I566" s="4" t="s">
        <v>2418</v>
      </c>
      <c r="J566" s="4" t="s">
        <v>2372</v>
      </c>
      <c r="K566" t="str">
        <f t="shared" si="26"/>
        <v>No</v>
      </c>
    </row>
    <row r="567" spans="1:11" x14ac:dyDescent="0.3">
      <c r="A567" s="4" t="s">
        <v>1800</v>
      </c>
      <c r="B567" s="43">
        <v>44.03</v>
      </c>
      <c r="C567" s="4" t="str">
        <f t="shared" si="24"/>
        <v>Obesity</v>
      </c>
      <c r="D567" s="4">
        <v>9.36</v>
      </c>
      <c r="E567" s="4" t="str">
        <f t="shared" si="25"/>
        <v>Diabetes</v>
      </c>
      <c r="F567" s="4" t="s">
        <v>2372</v>
      </c>
      <c r="G567" s="4" t="s">
        <v>2372</v>
      </c>
      <c r="H567" s="4" t="s">
        <v>2372</v>
      </c>
      <c r="I567" s="4" t="s">
        <v>2418</v>
      </c>
      <c r="J567" s="4" t="s">
        <v>2372</v>
      </c>
      <c r="K567" t="str">
        <f t="shared" si="26"/>
        <v>No</v>
      </c>
    </row>
    <row r="568" spans="1:11" x14ac:dyDescent="0.3">
      <c r="A568" s="4" t="s">
        <v>1799</v>
      </c>
      <c r="B568" s="43">
        <v>24.6</v>
      </c>
      <c r="C568" s="4" t="str">
        <f t="shared" si="24"/>
        <v>Normal Weight</v>
      </c>
      <c r="D568" s="4">
        <v>4.8099999999999996</v>
      </c>
      <c r="E568" s="4" t="str">
        <f t="shared" si="25"/>
        <v>Normal</v>
      </c>
      <c r="F568" s="4" t="s">
        <v>2372</v>
      </c>
      <c r="G568" s="4" t="s">
        <v>2372</v>
      </c>
      <c r="H568" s="4" t="s">
        <v>2372</v>
      </c>
      <c r="I568" s="4" t="s">
        <v>2418</v>
      </c>
      <c r="J568" s="4" t="s">
        <v>2373</v>
      </c>
      <c r="K568" t="str">
        <f t="shared" si="26"/>
        <v>Yes</v>
      </c>
    </row>
    <row r="569" spans="1:11" x14ac:dyDescent="0.3">
      <c r="A569" s="4" t="s">
        <v>1798</v>
      </c>
      <c r="B569" s="43">
        <v>49.15</v>
      </c>
      <c r="C569" s="4" t="str">
        <f t="shared" si="24"/>
        <v>Obesity</v>
      </c>
      <c r="D569" s="4">
        <v>8.08</v>
      </c>
      <c r="E569" s="4" t="str">
        <f t="shared" si="25"/>
        <v>Diabetes</v>
      </c>
      <c r="F569" s="4" t="s">
        <v>2372</v>
      </c>
      <c r="G569" s="4" t="s">
        <v>2372</v>
      </c>
      <c r="H569" s="4" t="s">
        <v>2372</v>
      </c>
      <c r="I569" s="4" t="s">
        <v>2418</v>
      </c>
      <c r="J569" s="4" t="s">
        <v>2372</v>
      </c>
      <c r="K569" t="str">
        <f t="shared" si="26"/>
        <v>No</v>
      </c>
    </row>
    <row r="570" spans="1:11" x14ac:dyDescent="0.3">
      <c r="A570" s="4" t="s">
        <v>1797</v>
      </c>
      <c r="B570" s="43">
        <v>28.31</v>
      </c>
      <c r="C570" s="4" t="str">
        <f t="shared" si="24"/>
        <v>Over Weight</v>
      </c>
      <c r="D570" s="4">
        <v>6.29</v>
      </c>
      <c r="E570" s="4" t="str">
        <f t="shared" si="25"/>
        <v>Prediabetes</v>
      </c>
      <c r="F570" s="4" t="s">
        <v>2372</v>
      </c>
      <c r="G570" s="4" t="s">
        <v>2372</v>
      </c>
      <c r="H570" s="4" t="s">
        <v>2373</v>
      </c>
      <c r="I570" s="4" t="s">
        <v>2421</v>
      </c>
      <c r="J570" s="4" t="s">
        <v>2373</v>
      </c>
      <c r="K570" t="str">
        <f t="shared" si="26"/>
        <v>Yes</v>
      </c>
    </row>
    <row r="571" spans="1:11" x14ac:dyDescent="0.3">
      <c r="A571" s="4" t="s">
        <v>1796</v>
      </c>
      <c r="B571" s="43">
        <v>22.99</v>
      </c>
      <c r="C571" s="4" t="str">
        <f t="shared" si="24"/>
        <v>Normal Weight</v>
      </c>
      <c r="D571" s="4">
        <v>6.29</v>
      </c>
      <c r="E571" s="4" t="str">
        <f t="shared" si="25"/>
        <v>Prediabetes</v>
      </c>
      <c r="F571" s="4" t="s">
        <v>2372</v>
      </c>
      <c r="G571" s="4" t="s">
        <v>2372</v>
      </c>
      <c r="H571" s="4" t="s">
        <v>2372</v>
      </c>
      <c r="I571" s="4" t="s">
        <v>2421</v>
      </c>
      <c r="J571" s="4" t="s">
        <v>2373</v>
      </c>
      <c r="K571" t="str">
        <f t="shared" si="26"/>
        <v>Yes</v>
      </c>
    </row>
    <row r="572" spans="1:11" x14ac:dyDescent="0.3">
      <c r="A572" s="4" t="s">
        <v>1795</v>
      </c>
      <c r="B572" s="43">
        <v>29.07</v>
      </c>
      <c r="C572" s="4" t="str">
        <f t="shared" si="24"/>
        <v>Over Weight</v>
      </c>
      <c r="D572" s="4">
        <v>5.12</v>
      </c>
      <c r="E572" s="4" t="str">
        <f t="shared" si="25"/>
        <v>Normal</v>
      </c>
      <c r="F572" s="4" t="s">
        <v>2372</v>
      </c>
      <c r="G572" s="4" t="s">
        <v>2372</v>
      </c>
      <c r="H572" s="4" t="s">
        <v>2373</v>
      </c>
      <c r="I572" s="4" t="s">
        <v>2421</v>
      </c>
      <c r="J572" s="4" t="s">
        <v>2373</v>
      </c>
      <c r="K572" t="str">
        <f t="shared" si="26"/>
        <v>Yes</v>
      </c>
    </row>
    <row r="573" spans="1:11" x14ac:dyDescent="0.3">
      <c r="A573" s="4" t="s">
        <v>1794</v>
      </c>
      <c r="B573" s="43">
        <v>42.02</v>
      </c>
      <c r="C573" s="4" t="str">
        <f t="shared" si="24"/>
        <v>Obesity</v>
      </c>
      <c r="D573" s="4">
        <v>9.9499999999999993</v>
      </c>
      <c r="E573" s="4" t="str">
        <f t="shared" si="25"/>
        <v>Diabetes</v>
      </c>
      <c r="F573" s="4" t="s">
        <v>2373</v>
      </c>
      <c r="G573" s="4" t="s">
        <v>2372</v>
      </c>
      <c r="H573" s="4" t="s">
        <v>2373</v>
      </c>
      <c r="I573" s="4" t="s">
        <v>2421</v>
      </c>
      <c r="J573" s="4" t="s">
        <v>2372</v>
      </c>
      <c r="K573" t="str">
        <f t="shared" si="26"/>
        <v>No</v>
      </c>
    </row>
    <row r="574" spans="1:11" x14ac:dyDescent="0.3">
      <c r="A574" s="4" t="s">
        <v>1793</v>
      </c>
      <c r="B574" s="43">
        <v>49.07</v>
      </c>
      <c r="C574" s="4" t="str">
        <f t="shared" si="24"/>
        <v>Obesity</v>
      </c>
      <c r="D574" s="4">
        <v>9.08</v>
      </c>
      <c r="E574" s="4" t="str">
        <f t="shared" si="25"/>
        <v>Diabetes</v>
      </c>
      <c r="F574" s="4" t="s">
        <v>2373</v>
      </c>
      <c r="G574" s="4" t="s">
        <v>2372</v>
      </c>
      <c r="H574" s="4" t="s">
        <v>2372</v>
      </c>
      <c r="I574" s="4" t="s">
        <v>2421</v>
      </c>
      <c r="J574" s="4" t="s">
        <v>2372</v>
      </c>
      <c r="K574" t="str">
        <f t="shared" si="26"/>
        <v>No</v>
      </c>
    </row>
    <row r="575" spans="1:11" x14ac:dyDescent="0.3">
      <c r="A575" s="4" t="s">
        <v>1792</v>
      </c>
      <c r="B575" s="43">
        <v>19.8</v>
      </c>
      <c r="C575" s="4" t="str">
        <f t="shared" si="24"/>
        <v>Normal Weight</v>
      </c>
      <c r="D575" s="4">
        <v>4.82</v>
      </c>
      <c r="E575" s="4" t="str">
        <f t="shared" si="25"/>
        <v>Normal</v>
      </c>
      <c r="F575" s="4" t="s">
        <v>2372</v>
      </c>
      <c r="G575" s="4" t="s">
        <v>2372</v>
      </c>
      <c r="H575" s="4" t="s">
        <v>2372</v>
      </c>
      <c r="I575" s="4" t="s">
        <v>2418</v>
      </c>
      <c r="J575" s="4" t="s">
        <v>2373</v>
      </c>
      <c r="K575" t="str">
        <f t="shared" si="26"/>
        <v>Yes</v>
      </c>
    </row>
    <row r="576" spans="1:11" x14ac:dyDescent="0.3">
      <c r="A576" s="4" t="s">
        <v>1791</v>
      </c>
      <c r="B576" s="43">
        <v>27.36</v>
      </c>
      <c r="C576" s="4" t="str">
        <f t="shared" si="24"/>
        <v>Over Weight</v>
      </c>
      <c r="D576" s="4">
        <v>4.6500000000000004</v>
      </c>
      <c r="E576" s="4" t="str">
        <f t="shared" si="25"/>
        <v>Normal</v>
      </c>
      <c r="F576" s="4" t="s">
        <v>2372</v>
      </c>
      <c r="G576" s="4" t="s">
        <v>2373</v>
      </c>
      <c r="H576" s="4" t="s">
        <v>2372</v>
      </c>
      <c r="I576" s="4" t="s">
        <v>2421</v>
      </c>
      <c r="J576" s="4" t="s">
        <v>2373</v>
      </c>
      <c r="K576" t="str">
        <f t="shared" si="26"/>
        <v>Yes</v>
      </c>
    </row>
    <row r="577" spans="1:11" x14ac:dyDescent="0.3">
      <c r="A577" s="4" t="s">
        <v>1790</v>
      </c>
      <c r="B577" s="43">
        <v>42.95</v>
      </c>
      <c r="C577" s="4" t="str">
        <f t="shared" si="24"/>
        <v>Obesity</v>
      </c>
      <c r="D577" s="4">
        <v>5.16</v>
      </c>
      <c r="E577" s="4" t="str">
        <f t="shared" si="25"/>
        <v>Normal</v>
      </c>
      <c r="F577" s="4" t="s">
        <v>2373</v>
      </c>
      <c r="G577" s="4" t="s">
        <v>2372</v>
      </c>
      <c r="H577" s="4" t="s">
        <v>2372</v>
      </c>
      <c r="I577" s="4" t="s">
        <v>2421</v>
      </c>
      <c r="J577" s="4" t="s">
        <v>2372</v>
      </c>
      <c r="K577" t="str">
        <f t="shared" si="26"/>
        <v>No</v>
      </c>
    </row>
    <row r="578" spans="1:11" x14ac:dyDescent="0.3">
      <c r="A578" s="4" t="s">
        <v>1789</v>
      </c>
      <c r="B578" s="43">
        <v>42.66</v>
      </c>
      <c r="C578" s="4" t="str">
        <f t="shared" si="24"/>
        <v>Obesity</v>
      </c>
      <c r="D578" s="4">
        <v>10.44</v>
      </c>
      <c r="E578" s="4" t="str">
        <f t="shared" si="25"/>
        <v>Diabetes</v>
      </c>
      <c r="F578" s="4" t="s">
        <v>2372</v>
      </c>
      <c r="G578" s="4" t="s">
        <v>2372</v>
      </c>
      <c r="H578" s="4" t="s">
        <v>2372</v>
      </c>
      <c r="I578" s="4" t="s">
        <v>2418</v>
      </c>
      <c r="J578" s="4" t="s">
        <v>2372</v>
      </c>
      <c r="K578" t="str">
        <f t="shared" si="26"/>
        <v>No</v>
      </c>
    </row>
    <row r="579" spans="1:11" x14ac:dyDescent="0.3">
      <c r="A579" s="4" t="s">
        <v>1788</v>
      </c>
      <c r="B579" s="43">
        <v>33.630000000000003</v>
      </c>
      <c r="C579" s="4" t="str">
        <f t="shared" ref="C579:C642" si="27">IF(B579&lt;18.5,"Under Weight",IF(B579&lt;25,"Normal Weight",IF(B579&lt;30,"Over Weight","Obesity")))</f>
        <v>Obesity</v>
      </c>
      <c r="D579" s="4">
        <v>5.69</v>
      </c>
      <c r="E579" s="4" t="str">
        <f t="shared" ref="E579:E642" si="28">IF(D579&lt;5.7,"Normal",IF(D579&lt;6.4,"Prediabetes","Diabetes"))</f>
        <v>Normal</v>
      </c>
      <c r="F579" s="4" t="s">
        <v>2372</v>
      </c>
      <c r="G579" s="4" t="s">
        <v>2372</v>
      </c>
      <c r="H579" s="4" t="s">
        <v>2372</v>
      </c>
      <c r="I579" s="4" t="s">
        <v>2421</v>
      </c>
      <c r="J579" s="4" t="s">
        <v>2372</v>
      </c>
      <c r="K579" t="str">
        <f t="shared" ref="K579:K642" si="29">IF(J579="?","No",J579)</f>
        <v>No</v>
      </c>
    </row>
    <row r="580" spans="1:11" x14ac:dyDescent="0.3">
      <c r="A580" s="4" t="s">
        <v>1787</v>
      </c>
      <c r="B580" s="43">
        <v>26.84</v>
      </c>
      <c r="C580" s="4" t="str">
        <f t="shared" si="27"/>
        <v>Over Weight</v>
      </c>
      <c r="D580" s="4">
        <v>6.5</v>
      </c>
      <c r="E580" s="4" t="str">
        <f t="shared" si="28"/>
        <v>Diabetes</v>
      </c>
      <c r="F580" s="4" t="s">
        <v>2372</v>
      </c>
      <c r="G580" s="4" t="s">
        <v>2372</v>
      </c>
      <c r="H580" s="4" t="s">
        <v>2372</v>
      </c>
      <c r="I580" s="4" t="s">
        <v>2418</v>
      </c>
      <c r="J580" s="4" t="s">
        <v>2373</v>
      </c>
      <c r="K580" t="str">
        <f t="shared" si="29"/>
        <v>Yes</v>
      </c>
    </row>
    <row r="581" spans="1:11" x14ac:dyDescent="0.3">
      <c r="A581" s="4" t="s">
        <v>1786</v>
      </c>
      <c r="B581" s="43">
        <v>28.3</v>
      </c>
      <c r="C581" s="4" t="str">
        <f t="shared" si="27"/>
        <v>Over Weight</v>
      </c>
      <c r="D581" s="4">
        <v>5.73</v>
      </c>
      <c r="E581" s="4" t="str">
        <f t="shared" si="28"/>
        <v>Prediabetes</v>
      </c>
      <c r="F581" s="4" t="s">
        <v>2372</v>
      </c>
      <c r="G581" s="4" t="s">
        <v>2372</v>
      </c>
      <c r="H581" s="4" t="s">
        <v>2373</v>
      </c>
      <c r="I581" s="4" t="s">
        <v>2421</v>
      </c>
      <c r="J581" s="4" t="s">
        <v>2373</v>
      </c>
      <c r="K581" t="str">
        <f t="shared" si="29"/>
        <v>Yes</v>
      </c>
    </row>
    <row r="582" spans="1:11" x14ac:dyDescent="0.3">
      <c r="A582" s="4" t="s">
        <v>1785</v>
      </c>
      <c r="B582" s="43">
        <v>27.06</v>
      </c>
      <c r="C582" s="4" t="str">
        <f t="shared" si="27"/>
        <v>Over Weight</v>
      </c>
      <c r="D582" s="4">
        <v>5.74</v>
      </c>
      <c r="E582" s="4" t="str">
        <f t="shared" si="28"/>
        <v>Prediabetes</v>
      </c>
      <c r="F582" s="4" t="s">
        <v>2373</v>
      </c>
      <c r="G582" s="4" t="s">
        <v>2372</v>
      </c>
      <c r="H582" s="4" t="s">
        <v>2372</v>
      </c>
      <c r="I582" s="4" t="s">
        <v>2418</v>
      </c>
      <c r="J582" s="4" t="s">
        <v>2373</v>
      </c>
      <c r="K582" t="str">
        <f t="shared" si="29"/>
        <v>Yes</v>
      </c>
    </row>
    <row r="583" spans="1:11" x14ac:dyDescent="0.3">
      <c r="A583" s="4" t="s">
        <v>1784</v>
      </c>
      <c r="B583" s="43">
        <v>47.13</v>
      </c>
      <c r="C583" s="4" t="str">
        <f t="shared" si="27"/>
        <v>Obesity</v>
      </c>
      <c r="D583" s="4">
        <v>8.6999999999999993</v>
      </c>
      <c r="E583" s="4" t="str">
        <f t="shared" si="28"/>
        <v>Diabetes</v>
      </c>
      <c r="F583" s="4" t="s">
        <v>2372</v>
      </c>
      <c r="G583" s="4" t="s">
        <v>2372</v>
      </c>
      <c r="H583" s="4" t="s">
        <v>2372</v>
      </c>
      <c r="I583" s="4" t="s">
        <v>2418</v>
      </c>
      <c r="J583" s="4" t="s">
        <v>2372</v>
      </c>
      <c r="K583" t="str">
        <f t="shared" si="29"/>
        <v>No</v>
      </c>
    </row>
    <row r="584" spans="1:11" x14ac:dyDescent="0.3">
      <c r="A584" s="4" t="s">
        <v>1783</v>
      </c>
      <c r="B584" s="43">
        <v>51.72</v>
      </c>
      <c r="C584" s="4" t="str">
        <f t="shared" si="27"/>
        <v>Obesity</v>
      </c>
      <c r="D584" s="4">
        <v>5.09</v>
      </c>
      <c r="E584" s="4" t="str">
        <f t="shared" si="28"/>
        <v>Normal</v>
      </c>
      <c r="F584" s="4" t="s">
        <v>2372</v>
      </c>
      <c r="G584" s="4" t="s">
        <v>2372</v>
      </c>
      <c r="H584" s="4" t="s">
        <v>2372</v>
      </c>
      <c r="I584" s="4" t="s">
        <v>2418</v>
      </c>
      <c r="J584" s="4" t="s">
        <v>2372</v>
      </c>
      <c r="K584" t="str">
        <f t="shared" si="29"/>
        <v>No</v>
      </c>
    </row>
    <row r="585" spans="1:11" x14ac:dyDescent="0.3">
      <c r="A585" s="4" t="s">
        <v>1782</v>
      </c>
      <c r="B585" s="43">
        <v>48.59</v>
      </c>
      <c r="C585" s="4" t="str">
        <f t="shared" si="27"/>
        <v>Obesity</v>
      </c>
      <c r="D585" s="4">
        <v>5.57</v>
      </c>
      <c r="E585" s="4" t="str">
        <f t="shared" si="28"/>
        <v>Normal</v>
      </c>
      <c r="F585" s="4" t="s">
        <v>2372</v>
      </c>
      <c r="G585" s="4" t="s">
        <v>2372</v>
      </c>
      <c r="H585" s="4" t="s">
        <v>2372</v>
      </c>
      <c r="I585" s="4" t="s">
        <v>2418</v>
      </c>
      <c r="J585" s="4" t="s">
        <v>2372</v>
      </c>
      <c r="K585" t="str">
        <f t="shared" si="29"/>
        <v>No</v>
      </c>
    </row>
    <row r="586" spans="1:11" x14ac:dyDescent="0.3">
      <c r="A586" s="4" t="s">
        <v>1781</v>
      </c>
      <c r="B586" s="43">
        <v>45.18</v>
      </c>
      <c r="C586" s="4" t="str">
        <f t="shared" si="27"/>
        <v>Obesity</v>
      </c>
      <c r="D586" s="4">
        <v>10.87</v>
      </c>
      <c r="E586" s="4" t="str">
        <f t="shared" si="28"/>
        <v>Diabetes</v>
      </c>
      <c r="F586" s="4" t="s">
        <v>2372</v>
      </c>
      <c r="G586" s="4" t="s">
        <v>2372</v>
      </c>
      <c r="H586" s="4" t="s">
        <v>2372</v>
      </c>
      <c r="I586" s="4" t="s">
        <v>2418</v>
      </c>
      <c r="J586" s="4" t="s">
        <v>2372</v>
      </c>
      <c r="K586" t="str">
        <f t="shared" si="29"/>
        <v>No</v>
      </c>
    </row>
    <row r="587" spans="1:11" x14ac:dyDescent="0.3">
      <c r="A587" s="4" t="s">
        <v>1780</v>
      </c>
      <c r="B587" s="43">
        <v>27.9</v>
      </c>
      <c r="C587" s="4" t="str">
        <f t="shared" si="27"/>
        <v>Over Weight</v>
      </c>
      <c r="D587" s="4">
        <v>6.02</v>
      </c>
      <c r="E587" s="4" t="str">
        <f t="shared" si="28"/>
        <v>Prediabetes</v>
      </c>
      <c r="F587" s="4" t="s">
        <v>2372</v>
      </c>
      <c r="G587" s="4" t="s">
        <v>2372</v>
      </c>
      <c r="H587" s="4" t="s">
        <v>2373</v>
      </c>
      <c r="I587" s="4" t="s">
        <v>2421</v>
      </c>
      <c r="J587" s="4" t="s">
        <v>2373</v>
      </c>
      <c r="K587" t="str">
        <f t="shared" si="29"/>
        <v>Yes</v>
      </c>
    </row>
    <row r="588" spans="1:11" x14ac:dyDescent="0.3">
      <c r="A588" s="4" t="s">
        <v>1779</v>
      </c>
      <c r="B588" s="43">
        <v>51.33</v>
      </c>
      <c r="C588" s="4" t="str">
        <f t="shared" si="27"/>
        <v>Obesity</v>
      </c>
      <c r="D588" s="4">
        <v>7</v>
      </c>
      <c r="E588" s="4" t="str">
        <f t="shared" si="28"/>
        <v>Diabetes</v>
      </c>
      <c r="F588" s="4" t="s">
        <v>2372</v>
      </c>
      <c r="G588" s="4" t="s">
        <v>2372</v>
      </c>
      <c r="H588" s="4" t="s">
        <v>2372</v>
      </c>
      <c r="I588" s="4" t="s">
        <v>2418</v>
      </c>
      <c r="J588" s="4" t="s">
        <v>2372</v>
      </c>
      <c r="K588" t="str">
        <f t="shared" si="29"/>
        <v>No</v>
      </c>
    </row>
    <row r="589" spans="1:11" x14ac:dyDescent="0.3">
      <c r="A589" s="4" t="s">
        <v>1778</v>
      </c>
      <c r="B589" s="43">
        <v>30.59</v>
      </c>
      <c r="C589" s="4" t="str">
        <f t="shared" si="27"/>
        <v>Obesity</v>
      </c>
      <c r="D589" s="4">
        <v>5.56</v>
      </c>
      <c r="E589" s="4" t="str">
        <f t="shared" si="28"/>
        <v>Normal</v>
      </c>
      <c r="F589" s="4" t="s">
        <v>2373</v>
      </c>
      <c r="G589" s="4" t="s">
        <v>2372</v>
      </c>
      <c r="H589" s="4" t="s">
        <v>2372</v>
      </c>
      <c r="I589" s="4" t="s">
        <v>2421</v>
      </c>
      <c r="J589" s="4" t="s">
        <v>2372</v>
      </c>
      <c r="K589" t="str">
        <f t="shared" si="29"/>
        <v>No</v>
      </c>
    </row>
    <row r="590" spans="1:11" x14ac:dyDescent="0.3">
      <c r="A590" s="4" t="s">
        <v>1777</v>
      </c>
      <c r="B590" s="43">
        <v>39.229999999999997</v>
      </c>
      <c r="C590" s="4" t="str">
        <f t="shared" si="27"/>
        <v>Obesity</v>
      </c>
      <c r="D590" s="4">
        <v>8.4499999999999993</v>
      </c>
      <c r="E590" s="4" t="str">
        <f t="shared" si="28"/>
        <v>Diabetes</v>
      </c>
      <c r="F590" s="4" t="s">
        <v>2372</v>
      </c>
      <c r="G590" s="4" t="s">
        <v>2372</v>
      </c>
      <c r="H590" s="4" t="s">
        <v>2372</v>
      </c>
      <c r="I590" s="4" t="s">
        <v>2418</v>
      </c>
      <c r="J590" s="4" t="s">
        <v>2372</v>
      </c>
      <c r="K590" t="str">
        <f t="shared" si="29"/>
        <v>No</v>
      </c>
    </row>
    <row r="591" spans="1:11" x14ac:dyDescent="0.3">
      <c r="A591" s="4" t="s">
        <v>1776</v>
      </c>
      <c r="B591" s="43">
        <v>19.094999999999999</v>
      </c>
      <c r="C591" s="4" t="str">
        <f t="shared" si="27"/>
        <v>Normal Weight</v>
      </c>
      <c r="D591" s="4">
        <v>6.19</v>
      </c>
      <c r="E591" s="4" t="str">
        <f t="shared" si="28"/>
        <v>Prediabetes</v>
      </c>
      <c r="F591" s="4" t="s">
        <v>2372</v>
      </c>
      <c r="G591" s="4" t="s">
        <v>2372</v>
      </c>
      <c r="H591" s="4" t="s">
        <v>2372</v>
      </c>
      <c r="I591" s="4" t="s">
        <v>2418</v>
      </c>
      <c r="J591" s="4" t="s">
        <v>2373</v>
      </c>
      <c r="K591" t="str">
        <f t="shared" si="29"/>
        <v>Yes</v>
      </c>
    </row>
    <row r="592" spans="1:11" x14ac:dyDescent="0.3">
      <c r="A592" s="4" t="s">
        <v>1775</v>
      </c>
      <c r="B592" s="43">
        <v>49.72</v>
      </c>
      <c r="C592" s="4" t="str">
        <f t="shared" si="27"/>
        <v>Obesity</v>
      </c>
      <c r="D592" s="4">
        <v>7.71</v>
      </c>
      <c r="E592" s="4" t="str">
        <f t="shared" si="28"/>
        <v>Diabetes</v>
      </c>
      <c r="F592" s="4" t="s">
        <v>2372</v>
      </c>
      <c r="G592" s="4" t="s">
        <v>2372</v>
      </c>
      <c r="H592" s="4" t="s">
        <v>2372</v>
      </c>
      <c r="I592" s="4" t="s">
        <v>2418</v>
      </c>
      <c r="J592" s="4" t="s">
        <v>2372</v>
      </c>
      <c r="K592" t="str">
        <f t="shared" si="29"/>
        <v>No</v>
      </c>
    </row>
    <row r="593" spans="1:11" x14ac:dyDescent="0.3">
      <c r="A593" s="4" t="s">
        <v>1774</v>
      </c>
      <c r="B593" s="43">
        <v>21.754999999999999</v>
      </c>
      <c r="C593" s="4" t="str">
        <f t="shared" si="27"/>
        <v>Normal Weight</v>
      </c>
      <c r="D593" s="4">
        <v>4.63</v>
      </c>
      <c r="E593" s="4" t="str">
        <f t="shared" si="28"/>
        <v>Normal</v>
      </c>
      <c r="F593" s="4" t="s">
        <v>2372</v>
      </c>
      <c r="G593" s="4" t="s">
        <v>2372</v>
      </c>
      <c r="H593" s="4" t="s">
        <v>2373</v>
      </c>
      <c r="I593" s="4" t="s">
        <v>2421</v>
      </c>
      <c r="J593" s="4" t="s">
        <v>2373</v>
      </c>
      <c r="K593" t="str">
        <f t="shared" si="29"/>
        <v>Yes</v>
      </c>
    </row>
    <row r="594" spans="1:11" x14ac:dyDescent="0.3">
      <c r="A594" s="4" t="s">
        <v>1773</v>
      </c>
      <c r="B594" s="43">
        <v>48.39</v>
      </c>
      <c r="C594" s="4" t="str">
        <f t="shared" si="27"/>
        <v>Obesity</v>
      </c>
      <c r="D594" s="4">
        <v>4.6100000000000003</v>
      </c>
      <c r="E594" s="4" t="str">
        <f t="shared" si="28"/>
        <v>Normal</v>
      </c>
      <c r="F594" s="4" t="s">
        <v>2372</v>
      </c>
      <c r="G594" s="4" t="s">
        <v>2372</v>
      </c>
      <c r="H594" s="4" t="s">
        <v>2372</v>
      </c>
      <c r="I594" s="4" t="s">
        <v>2418</v>
      </c>
      <c r="J594" s="4" t="s">
        <v>2372</v>
      </c>
      <c r="K594" t="str">
        <f t="shared" si="29"/>
        <v>No</v>
      </c>
    </row>
    <row r="595" spans="1:11" x14ac:dyDescent="0.3">
      <c r="A595" s="4" t="s">
        <v>1772</v>
      </c>
      <c r="B595" s="43">
        <v>47.15</v>
      </c>
      <c r="C595" s="4" t="str">
        <f t="shared" si="27"/>
        <v>Obesity</v>
      </c>
      <c r="D595" s="4">
        <v>9.5299999999999994</v>
      </c>
      <c r="E595" s="4" t="str">
        <f t="shared" si="28"/>
        <v>Diabetes</v>
      </c>
      <c r="F595" s="4" t="s">
        <v>2373</v>
      </c>
      <c r="G595" s="4" t="s">
        <v>2372</v>
      </c>
      <c r="H595" s="4" t="s">
        <v>2372</v>
      </c>
      <c r="I595" s="4" t="s">
        <v>2421</v>
      </c>
      <c r="J595" s="4" t="s">
        <v>2372</v>
      </c>
      <c r="K595" t="str">
        <f t="shared" si="29"/>
        <v>No</v>
      </c>
    </row>
    <row r="596" spans="1:11" x14ac:dyDescent="0.3">
      <c r="A596" s="4" t="s">
        <v>1771</v>
      </c>
      <c r="B596" s="43">
        <v>47.59</v>
      </c>
      <c r="C596" s="4" t="str">
        <f t="shared" si="27"/>
        <v>Obesity</v>
      </c>
      <c r="D596" s="4">
        <v>11.43</v>
      </c>
      <c r="E596" s="4" t="str">
        <f t="shared" si="28"/>
        <v>Diabetes</v>
      </c>
      <c r="F596" s="4" t="s">
        <v>2373</v>
      </c>
      <c r="G596" s="4" t="s">
        <v>2372</v>
      </c>
      <c r="H596" s="4" t="s">
        <v>2372</v>
      </c>
      <c r="I596" s="4" t="s">
        <v>2419</v>
      </c>
      <c r="J596" s="4" t="s">
        <v>2372</v>
      </c>
      <c r="K596" t="str">
        <f t="shared" si="29"/>
        <v>No</v>
      </c>
    </row>
    <row r="597" spans="1:11" x14ac:dyDescent="0.3">
      <c r="A597" s="4" t="s">
        <v>1770</v>
      </c>
      <c r="B597" s="43">
        <v>39.81</v>
      </c>
      <c r="C597" s="4" t="str">
        <f t="shared" si="27"/>
        <v>Obesity</v>
      </c>
      <c r="D597" s="4">
        <v>7.65</v>
      </c>
      <c r="E597" s="4" t="str">
        <f t="shared" si="28"/>
        <v>Diabetes</v>
      </c>
      <c r="F597" s="4" t="s">
        <v>2373</v>
      </c>
      <c r="G597" s="4" t="s">
        <v>2372</v>
      </c>
      <c r="H597" s="4" t="s">
        <v>2373</v>
      </c>
      <c r="I597" s="4" t="s">
        <v>2421</v>
      </c>
      <c r="J597" s="4" t="s">
        <v>2372</v>
      </c>
      <c r="K597" t="str">
        <f t="shared" si="29"/>
        <v>No</v>
      </c>
    </row>
    <row r="598" spans="1:11" x14ac:dyDescent="0.3">
      <c r="A598" s="4" t="s">
        <v>1769</v>
      </c>
      <c r="B598" s="43">
        <v>31.02</v>
      </c>
      <c r="C598" s="4" t="str">
        <f t="shared" si="27"/>
        <v>Obesity</v>
      </c>
      <c r="D598" s="4">
        <v>5.87</v>
      </c>
      <c r="E598" s="4" t="str">
        <f t="shared" si="28"/>
        <v>Prediabetes</v>
      </c>
      <c r="F598" s="4" t="s">
        <v>2373</v>
      </c>
      <c r="G598" s="4" t="s">
        <v>2372</v>
      </c>
      <c r="H598" s="4" t="s">
        <v>2372</v>
      </c>
      <c r="I598" s="4" t="s">
        <v>2418</v>
      </c>
      <c r="J598" s="4" t="s">
        <v>2372</v>
      </c>
      <c r="K598" t="str">
        <f t="shared" si="29"/>
        <v>No</v>
      </c>
    </row>
    <row r="599" spans="1:11" x14ac:dyDescent="0.3">
      <c r="A599" s="4" t="s">
        <v>1768</v>
      </c>
      <c r="B599" s="43">
        <v>24.75</v>
      </c>
      <c r="C599" s="4" t="str">
        <f t="shared" si="27"/>
        <v>Normal Weight</v>
      </c>
      <c r="D599" s="4">
        <v>4.3600000000000003</v>
      </c>
      <c r="E599" s="4" t="str">
        <f t="shared" si="28"/>
        <v>Normal</v>
      </c>
      <c r="F599" s="4" t="s">
        <v>2373</v>
      </c>
      <c r="G599" s="4" t="s">
        <v>2372</v>
      </c>
      <c r="H599" s="4" t="s">
        <v>2372</v>
      </c>
      <c r="I599" s="4" t="s">
        <v>2421</v>
      </c>
      <c r="J599" s="4" t="s">
        <v>2373</v>
      </c>
      <c r="K599" t="str">
        <f t="shared" si="29"/>
        <v>Yes</v>
      </c>
    </row>
    <row r="600" spans="1:11" x14ac:dyDescent="0.3">
      <c r="A600" s="4" t="s">
        <v>1767</v>
      </c>
      <c r="B600" s="43">
        <v>30.114999999999998</v>
      </c>
      <c r="C600" s="4" t="str">
        <f t="shared" si="27"/>
        <v>Obesity</v>
      </c>
      <c r="D600" s="4">
        <v>10.119999999999999</v>
      </c>
      <c r="E600" s="4" t="str">
        <f t="shared" si="28"/>
        <v>Diabetes</v>
      </c>
      <c r="F600" s="4" t="s">
        <v>2372</v>
      </c>
      <c r="G600" s="4" t="s">
        <v>2372</v>
      </c>
      <c r="H600" s="4" t="s">
        <v>2372</v>
      </c>
      <c r="I600" s="4" t="s">
        <v>2420</v>
      </c>
      <c r="J600" s="4" t="s">
        <v>2372</v>
      </c>
      <c r="K600" t="str">
        <f t="shared" si="29"/>
        <v>No</v>
      </c>
    </row>
    <row r="601" spans="1:11" x14ac:dyDescent="0.3">
      <c r="A601" s="4" t="s">
        <v>1766</v>
      </c>
      <c r="B601" s="43">
        <v>26.03</v>
      </c>
      <c r="C601" s="4" t="str">
        <f t="shared" si="27"/>
        <v>Over Weight</v>
      </c>
      <c r="D601" s="4">
        <v>4.01</v>
      </c>
      <c r="E601" s="4" t="str">
        <f t="shared" si="28"/>
        <v>Normal</v>
      </c>
      <c r="F601" s="4" t="s">
        <v>2372</v>
      </c>
      <c r="G601" s="4" t="s">
        <v>2372</v>
      </c>
      <c r="H601" s="4" t="s">
        <v>2373</v>
      </c>
      <c r="I601" s="4" t="s">
        <v>2421</v>
      </c>
      <c r="J601" s="4" t="s">
        <v>2373</v>
      </c>
      <c r="K601" t="str">
        <f t="shared" si="29"/>
        <v>Yes</v>
      </c>
    </row>
    <row r="602" spans="1:11" x14ac:dyDescent="0.3">
      <c r="A602" s="4" t="s">
        <v>1765</v>
      </c>
      <c r="B602" s="43">
        <v>20.045000000000002</v>
      </c>
      <c r="C602" s="4" t="str">
        <f t="shared" si="27"/>
        <v>Normal Weight</v>
      </c>
      <c r="D602" s="4">
        <v>4.7699999999999996</v>
      </c>
      <c r="E602" s="4" t="str">
        <f t="shared" si="28"/>
        <v>Normal</v>
      </c>
      <c r="F602" s="4" t="s">
        <v>2373</v>
      </c>
      <c r="G602" s="4" t="s">
        <v>2372</v>
      </c>
      <c r="H602" s="4" t="s">
        <v>2372</v>
      </c>
      <c r="I602" s="4" t="s">
        <v>2421</v>
      </c>
      <c r="J602" s="4" t="s">
        <v>2373</v>
      </c>
      <c r="K602" t="str">
        <f t="shared" si="29"/>
        <v>Yes</v>
      </c>
    </row>
    <row r="603" spans="1:11" x14ac:dyDescent="0.3">
      <c r="A603" s="4" t="s">
        <v>1764</v>
      </c>
      <c r="B603" s="43">
        <v>40.24</v>
      </c>
      <c r="C603" s="4" t="str">
        <f t="shared" si="27"/>
        <v>Obesity</v>
      </c>
      <c r="D603" s="4">
        <v>6.83</v>
      </c>
      <c r="E603" s="4" t="str">
        <f t="shared" si="28"/>
        <v>Diabetes</v>
      </c>
      <c r="F603" s="4" t="s">
        <v>2372</v>
      </c>
      <c r="G603" s="4" t="s">
        <v>2372</v>
      </c>
      <c r="H603" s="4" t="s">
        <v>2372</v>
      </c>
      <c r="I603" s="4" t="s">
        <v>2418</v>
      </c>
      <c r="J603" s="4" t="s">
        <v>2372</v>
      </c>
      <c r="K603" t="str">
        <f t="shared" si="29"/>
        <v>No</v>
      </c>
    </row>
    <row r="604" spans="1:11" x14ac:dyDescent="0.3">
      <c r="A604" s="4" t="s">
        <v>1763</v>
      </c>
      <c r="B604" s="43">
        <v>43.15</v>
      </c>
      <c r="C604" s="4" t="str">
        <f t="shared" si="27"/>
        <v>Obesity</v>
      </c>
      <c r="D604" s="4">
        <v>6.14</v>
      </c>
      <c r="E604" s="4" t="str">
        <f t="shared" si="28"/>
        <v>Prediabetes</v>
      </c>
      <c r="F604" s="4" t="s">
        <v>2373</v>
      </c>
      <c r="G604" s="4" t="s">
        <v>2372</v>
      </c>
      <c r="H604" s="4" t="s">
        <v>2373</v>
      </c>
      <c r="I604" s="4" t="s">
        <v>2421</v>
      </c>
      <c r="J604" s="4" t="s">
        <v>2372</v>
      </c>
      <c r="K604" t="str">
        <f t="shared" si="29"/>
        <v>No</v>
      </c>
    </row>
    <row r="605" spans="1:11" x14ac:dyDescent="0.3">
      <c r="A605" s="4" t="s">
        <v>1762</v>
      </c>
      <c r="B605" s="43">
        <v>27.7</v>
      </c>
      <c r="C605" s="4" t="str">
        <f t="shared" si="27"/>
        <v>Over Weight</v>
      </c>
      <c r="D605" s="4">
        <v>5.6</v>
      </c>
      <c r="E605" s="4" t="str">
        <f t="shared" si="28"/>
        <v>Normal</v>
      </c>
      <c r="F605" s="4" t="s">
        <v>2372</v>
      </c>
      <c r="G605" s="4" t="s">
        <v>2372</v>
      </c>
      <c r="H605" s="4" t="s">
        <v>2373</v>
      </c>
      <c r="I605" s="4" t="s">
        <v>2421</v>
      </c>
      <c r="J605" s="4" t="s">
        <v>2373</v>
      </c>
      <c r="K605" t="str">
        <f t="shared" si="29"/>
        <v>Yes</v>
      </c>
    </row>
    <row r="606" spans="1:11" x14ac:dyDescent="0.3">
      <c r="A606" s="4" t="s">
        <v>1761</v>
      </c>
      <c r="B606" s="43">
        <v>45.68</v>
      </c>
      <c r="C606" s="4" t="str">
        <f t="shared" si="27"/>
        <v>Obesity</v>
      </c>
      <c r="D606" s="4">
        <v>4.8</v>
      </c>
      <c r="E606" s="4" t="str">
        <f t="shared" si="28"/>
        <v>Normal</v>
      </c>
      <c r="F606" s="4" t="s">
        <v>2372</v>
      </c>
      <c r="G606" s="4" t="s">
        <v>2372</v>
      </c>
      <c r="H606" s="4" t="s">
        <v>2372</v>
      </c>
      <c r="I606" s="4" t="s">
        <v>2419</v>
      </c>
      <c r="J606" s="4" t="s">
        <v>2372</v>
      </c>
      <c r="K606" t="str">
        <f t="shared" si="29"/>
        <v>No</v>
      </c>
    </row>
    <row r="607" spans="1:11" x14ac:dyDescent="0.3">
      <c r="A607" s="4" t="s">
        <v>1760</v>
      </c>
      <c r="B607" s="43">
        <v>27.3</v>
      </c>
      <c r="C607" s="4" t="str">
        <f t="shared" si="27"/>
        <v>Over Weight</v>
      </c>
      <c r="D607" s="4">
        <v>11.89</v>
      </c>
      <c r="E607" s="4" t="str">
        <f t="shared" si="28"/>
        <v>Diabetes</v>
      </c>
      <c r="F607" s="4" t="s">
        <v>2372</v>
      </c>
      <c r="G607" s="4" t="s">
        <v>2372</v>
      </c>
      <c r="H607" s="4" t="s">
        <v>2372</v>
      </c>
      <c r="I607" s="4" t="s">
        <v>2418</v>
      </c>
      <c r="J607" s="4" t="s">
        <v>2373</v>
      </c>
      <c r="K607" t="str">
        <f t="shared" si="29"/>
        <v>Yes</v>
      </c>
    </row>
    <row r="608" spans="1:11" x14ac:dyDescent="0.3">
      <c r="A608" s="4" t="s">
        <v>1759</v>
      </c>
      <c r="B608" s="43">
        <v>54.45</v>
      </c>
      <c r="C608" s="4" t="str">
        <f t="shared" si="27"/>
        <v>Obesity</v>
      </c>
      <c r="D608" s="4">
        <v>4.7300000000000004</v>
      </c>
      <c r="E608" s="4" t="str">
        <f t="shared" si="28"/>
        <v>Normal</v>
      </c>
      <c r="F608" s="4" t="s">
        <v>2373</v>
      </c>
      <c r="G608" s="4" t="s">
        <v>2372</v>
      </c>
      <c r="H608" s="4" t="s">
        <v>2372</v>
      </c>
      <c r="I608" s="4" t="s">
        <v>2421</v>
      </c>
      <c r="J608" s="4" t="s">
        <v>2372</v>
      </c>
      <c r="K608" t="str">
        <f t="shared" si="29"/>
        <v>No</v>
      </c>
    </row>
    <row r="609" spans="1:11" x14ac:dyDescent="0.3">
      <c r="A609" s="4" t="s">
        <v>1758</v>
      </c>
      <c r="B609" s="43">
        <v>54.43</v>
      </c>
      <c r="C609" s="4" t="str">
        <f t="shared" si="27"/>
        <v>Obesity</v>
      </c>
      <c r="D609" s="4">
        <v>4.6100000000000003</v>
      </c>
      <c r="E609" s="4" t="str">
        <f t="shared" si="28"/>
        <v>Normal</v>
      </c>
      <c r="F609" s="4" t="s">
        <v>2373</v>
      </c>
      <c r="G609" s="4" t="s">
        <v>2372</v>
      </c>
      <c r="H609" s="4" t="s">
        <v>2372</v>
      </c>
      <c r="I609" s="4" t="s">
        <v>2421</v>
      </c>
      <c r="J609" s="4" t="s">
        <v>2372</v>
      </c>
      <c r="K609" t="str">
        <f t="shared" si="29"/>
        <v>No</v>
      </c>
    </row>
    <row r="610" spans="1:11" x14ac:dyDescent="0.3">
      <c r="A610" s="4" t="s">
        <v>1757</v>
      </c>
      <c r="B610" s="43">
        <v>48.01</v>
      </c>
      <c r="C610" s="4" t="str">
        <f t="shared" si="27"/>
        <v>Obesity</v>
      </c>
      <c r="D610" s="4">
        <v>7.3</v>
      </c>
      <c r="E610" s="4" t="str">
        <f t="shared" si="28"/>
        <v>Diabetes</v>
      </c>
      <c r="F610" s="4" t="s">
        <v>2372</v>
      </c>
      <c r="G610" s="4" t="s">
        <v>2372</v>
      </c>
      <c r="H610" s="4" t="s">
        <v>2372</v>
      </c>
      <c r="I610" s="4" t="s">
        <v>2418</v>
      </c>
      <c r="J610" s="4" t="s">
        <v>2372</v>
      </c>
      <c r="K610" t="str">
        <f t="shared" si="29"/>
        <v>No</v>
      </c>
    </row>
    <row r="611" spans="1:11" x14ac:dyDescent="0.3">
      <c r="A611" s="4" t="s">
        <v>1756</v>
      </c>
      <c r="B611" s="43">
        <v>48.32</v>
      </c>
      <c r="C611" s="4" t="str">
        <f t="shared" si="27"/>
        <v>Obesity</v>
      </c>
      <c r="D611" s="4">
        <v>5.88</v>
      </c>
      <c r="E611" s="4" t="str">
        <f t="shared" si="28"/>
        <v>Prediabetes</v>
      </c>
      <c r="F611" s="4" t="s">
        <v>2372</v>
      </c>
      <c r="G611" s="4" t="s">
        <v>2372</v>
      </c>
      <c r="H611" s="4" t="s">
        <v>2372</v>
      </c>
      <c r="I611" s="4" t="s">
        <v>2418</v>
      </c>
      <c r="J611" s="4" t="s">
        <v>2372</v>
      </c>
      <c r="K611" t="str">
        <f t="shared" si="29"/>
        <v>No</v>
      </c>
    </row>
    <row r="612" spans="1:11" x14ac:dyDescent="0.3">
      <c r="A612" s="4" t="s">
        <v>1755</v>
      </c>
      <c r="B612" s="43">
        <v>22.895</v>
      </c>
      <c r="C612" s="4" t="str">
        <f t="shared" si="27"/>
        <v>Normal Weight</v>
      </c>
      <c r="D612" s="4">
        <v>4.0599999999999996</v>
      </c>
      <c r="E612" s="4" t="str">
        <f t="shared" si="28"/>
        <v>Normal</v>
      </c>
      <c r="F612" s="4" t="s">
        <v>2372</v>
      </c>
      <c r="G612" s="4" t="s">
        <v>2372</v>
      </c>
      <c r="H612" s="4" t="s">
        <v>2373</v>
      </c>
      <c r="I612" s="4" t="s">
        <v>2421</v>
      </c>
      <c r="J612" s="4" t="s">
        <v>2373</v>
      </c>
      <c r="K612" t="str">
        <f t="shared" si="29"/>
        <v>Yes</v>
      </c>
    </row>
    <row r="613" spans="1:11" x14ac:dyDescent="0.3">
      <c r="A613" s="4" t="s">
        <v>1754</v>
      </c>
      <c r="B613" s="43">
        <v>54.85</v>
      </c>
      <c r="C613" s="4" t="str">
        <f t="shared" si="27"/>
        <v>Obesity</v>
      </c>
      <c r="D613" s="4">
        <v>4.9000000000000004</v>
      </c>
      <c r="E613" s="4" t="str">
        <f t="shared" si="28"/>
        <v>Normal</v>
      </c>
      <c r="F613" s="4" t="s">
        <v>2372</v>
      </c>
      <c r="G613" s="4" t="s">
        <v>2372</v>
      </c>
      <c r="H613" s="4" t="s">
        <v>2372</v>
      </c>
      <c r="I613" s="4" t="s">
        <v>2421</v>
      </c>
      <c r="J613" s="4" t="s">
        <v>2372</v>
      </c>
      <c r="K613" t="str">
        <f t="shared" si="29"/>
        <v>No</v>
      </c>
    </row>
    <row r="614" spans="1:11" x14ac:dyDescent="0.3">
      <c r="A614" s="4" t="s">
        <v>1753</v>
      </c>
      <c r="B614" s="43">
        <v>21.85</v>
      </c>
      <c r="C614" s="4" t="str">
        <f t="shared" si="27"/>
        <v>Normal Weight</v>
      </c>
      <c r="D614" s="4">
        <v>5.52</v>
      </c>
      <c r="E614" s="4" t="str">
        <f t="shared" si="28"/>
        <v>Normal</v>
      </c>
      <c r="F614" s="4" t="s">
        <v>2372</v>
      </c>
      <c r="G614" s="4" t="s">
        <v>2372</v>
      </c>
      <c r="H614" s="4" t="s">
        <v>2373</v>
      </c>
      <c r="I614" s="4" t="s">
        <v>2421</v>
      </c>
      <c r="J614" s="4" t="s">
        <v>2373</v>
      </c>
      <c r="K614" t="str">
        <f t="shared" si="29"/>
        <v>Yes</v>
      </c>
    </row>
    <row r="615" spans="1:11" x14ac:dyDescent="0.3">
      <c r="A615" s="4" t="s">
        <v>1752</v>
      </c>
      <c r="B615" s="43">
        <v>51.86</v>
      </c>
      <c r="C615" s="4" t="str">
        <f t="shared" si="27"/>
        <v>Obesity</v>
      </c>
      <c r="D615" s="4">
        <v>5.2</v>
      </c>
      <c r="E615" s="4" t="str">
        <f t="shared" si="28"/>
        <v>Normal</v>
      </c>
      <c r="F615" s="4" t="s">
        <v>2373</v>
      </c>
      <c r="G615" s="4" t="s">
        <v>2372</v>
      </c>
      <c r="H615" s="4" t="s">
        <v>2372</v>
      </c>
      <c r="I615" s="4" t="s">
        <v>2418</v>
      </c>
      <c r="J615" s="4" t="s">
        <v>2372</v>
      </c>
      <c r="K615" t="str">
        <f t="shared" si="29"/>
        <v>No</v>
      </c>
    </row>
    <row r="616" spans="1:11" x14ac:dyDescent="0.3">
      <c r="A616" s="4" t="s">
        <v>1751</v>
      </c>
      <c r="B616" s="43">
        <v>39.049999999999997</v>
      </c>
      <c r="C616" s="4" t="str">
        <f t="shared" si="27"/>
        <v>Obesity</v>
      </c>
      <c r="D616" s="4">
        <v>7.59</v>
      </c>
      <c r="E616" s="4" t="str">
        <f t="shared" si="28"/>
        <v>Diabetes</v>
      </c>
      <c r="F616" s="4" t="s">
        <v>2372</v>
      </c>
      <c r="G616" s="4" t="s">
        <v>2372</v>
      </c>
      <c r="H616" s="4" t="s">
        <v>2372</v>
      </c>
      <c r="I616" s="4" t="s">
        <v>2420</v>
      </c>
      <c r="J616" s="4" t="s">
        <v>2372</v>
      </c>
      <c r="K616" t="str">
        <f t="shared" si="29"/>
        <v>No</v>
      </c>
    </row>
    <row r="617" spans="1:11" x14ac:dyDescent="0.3">
      <c r="A617" s="4" t="s">
        <v>1750</v>
      </c>
      <c r="B617" s="43">
        <v>31.824999999999999</v>
      </c>
      <c r="C617" s="4" t="str">
        <f t="shared" si="27"/>
        <v>Obesity</v>
      </c>
      <c r="D617" s="4">
        <v>8.2799999999999994</v>
      </c>
      <c r="E617" s="4" t="str">
        <f t="shared" si="28"/>
        <v>Diabetes</v>
      </c>
      <c r="F617" s="4" t="s">
        <v>2372</v>
      </c>
      <c r="G617" s="4" t="s">
        <v>2372</v>
      </c>
      <c r="H617" s="4" t="s">
        <v>2372</v>
      </c>
      <c r="I617" s="4" t="s">
        <v>2420</v>
      </c>
      <c r="J617" s="4" t="s">
        <v>2372</v>
      </c>
      <c r="K617" t="str">
        <f t="shared" si="29"/>
        <v>No</v>
      </c>
    </row>
    <row r="618" spans="1:11" x14ac:dyDescent="0.3">
      <c r="A618" s="4" t="s">
        <v>1749</v>
      </c>
      <c r="B618" s="43">
        <v>46.43</v>
      </c>
      <c r="C618" s="4" t="str">
        <f t="shared" si="27"/>
        <v>Obesity</v>
      </c>
      <c r="D618" s="4">
        <v>6.72</v>
      </c>
      <c r="E618" s="4" t="str">
        <f t="shared" si="28"/>
        <v>Diabetes</v>
      </c>
      <c r="F618" s="4" t="s">
        <v>2372</v>
      </c>
      <c r="G618" s="4" t="s">
        <v>2372</v>
      </c>
      <c r="H618" s="4" t="s">
        <v>2372</v>
      </c>
      <c r="I618" s="4" t="s">
        <v>2418</v>
      </c>
      <c r="J618" s="4" t="s">
        <v>2372</v>
      </c>
      <c r="K618" t="str">
        <f t="shared" si="29"/>
        <v>No</v>
      </c>
    </row>
    <row r="619" spans="1:11" x14ac:dyDescent="0.3">
      <c r="A619" s="4" t="s">
        <v>1748</v>
      </c>
      <c r="B619" s="43">
        <v>53.63</v>
      </c>
      <c r="C619" s="4" t="str">
        <f t="shared" si="27"/>
        <v>Obesity</v>
      </c>
      <c r="D619" s="4">
        <v>5.47</v>
      </c>
      <c r="E619" s="4" t="str">
        <f t="shared" si="28"/>
        <v>Normal</v>
      </c>
      <c r="F619" s="4" t="s">
        <v>2373</v>
      </c>
      <c r="G619" s="4" t="s">
        <v>2372</v>
      </c>
      <c r="H619" s="4" t="s">
        <v>2372</v>
      </c>
      <c r="I619" s="4" t="s">
        <v>2421</v>
      </c>
      <c r="J619" s="4" t="s">
        <v>2372</v>
      </c>
      <c r="K619" t="str">
        <f t="shared" si="29"/>
        <v>No</v>
      </c>
    </row>
    <row r="620" spans="1:11" x14ac:dyDescent="0.3">
      <c r="A620" s="4" t="s">
        <v>1747</v>
      </c>
      <c r="B620" s="43">
        <v>48.7</v>
      </c>
      <c r="C620" s="4" t="str">
        <f t="shared" si="27"/>
        <v>Obesity</v>
      </c>
      <c r="D620" s="4">
        <v>4.71</v>
      </c>
      <c r="E620" s="4" t="str">
        <f t="shared" si="28"/>
        <v>Normal</v>
      </c>
      <c r="F620" s="4" t="s">
        <v>2372</v>
      </c>
      <c r="G620" s="4" t="s">
        <v>2372</v>
      </c>
      <c r="H620" s="4" t="s">
        <v>2372</v>
      </c>
      <c r="I620" s="4" t="s">
        <v>2418</v>
      </c>
      <c r="J620" s="4" t="s">
        <v>2372</v>
      </c>
      <c r="K620" t="str">
        <f t="shared" si="29"/>
        <v>No</v>
      </c>
    </row>
    <row r="621" spans="1:11" x14ac:dyDescent="0.3">
      <c r="A621" s="4" t="s">
        <v>1746</v>
      </c>
      <c r="B621" s="43">
        <v>48.81</v>
      </c>
      <c r="C621" s="4" t="str">
        <f t="shared" si="27"/>
        <v>Obesity</v>
      </c>
      <c r="D621" s="4">
        <v>5.49</v>
      </c>
      <c r="E621" s="4" t="str">
        <f t="shared" si="28"/>
        <v>Normal</v>
      </c>
      <c r="F621" s="4" t="s">
        <v>2372</v>
      </c>
      <c r="G621" s="4" t="s">
        <v>2372</v>
      </c>
      <c r="H621" s="4" t="s">
        <v>2372</v>
      </c>
      <c r="I621" s="4" t="s">
        <v>2418</v>
      </c>
      <c r="J621" s="4" t="s">
        <v>2372</v>
      </c>
      <c r="K621" t="str">
        <f t="shared" si="29"/>
        <v>No</v>
      </c>
    </row>
    <row r="622" spans="1:11" x14ac:dyDescent="0.3">
      <c r="A622" s="4" t="s">
        <v>1745</v>
      </c>
      <c r="B622" s="43">
        <v>47.53</v>
      </c>
      <c r="C622" s="4" t="str">
        <f t="shared" si="27"/>
        <v>Obesity</v>
      </c>
      <c r="D622" s="4">
        <v>4.72</v>
      </c>
      <c r="E622" s="4" t="str">
        <f t="shared" si="28"/>
        <v>Normal</v>
      </c>
      <c r="F622" s="4" t="s">
        <v>2372</v>
      </c>
      <c r="G622" s="4" t="s">
        <v>2372</v>
      </c>
      <c r="H622" s="4" t="s">
        <v>2372</v>
      </c>
      <c r="I622" s="4" t="s">
        <v>2418</v>
      </c>
      <c r="J622" s="4" t="s">
        <v>2372</v>
      </c>
      <c r="K622" t="str">
        <f t="shared" si="29"/>
        <v>No</v>
      </c>
    </row>
    <row r="623" spans="1:11" x14ac:dyDescent="0.3">
      <c r="A623" s="4" t="s">
        <v>1744</v>
      </c>
      <c r="B623" s="43">
        <v>36.85</v>
      </c>
      <c r="C623" s="4" t="str">
        <f t="shared" si="27"/>
        <v>Obesity</v>
      </c>
      <c r="D623" s="4">
        <v>6.7</v>
      </c>
      <c r="E623" s="4" t="str">
        <f t="shared" si="28"/>
        <v>Diabetes</v>
      </c>
      <c r="F623" s="4" t="s">
        <v>2372</v>
      </c>
      <c r="G623" s="4" t="s">
        <v>2372</v>
      </c>
      <c r="H623" s="4" t="s">
        <v>2372</v>
      </c>
      <c r="I623" s="4" t="s">
        <v>2418</v>
      </c>
      <c r="J623" s="4" t="s">
        <v>2372</v>
      </c>
      <c r="K623" t="str">
        <f t="shared" si="29"/>
        <v>No</v>
      </c>
    </row>
    <row r="624" spans="1:11" x14ac:dyDescent="0.3">
      <c r="A624" s="4" t="s">
        <v>1743</v>
      </c>
      <c r="B624" s="43">
        <v>29.3</v>
      </c>
      <c r="C624" s="4" t="str">
        <f t="shared" si="27"/>
        <v>Over Weight</v>
      </c>
      <c r="D624" s="4">
        <v>5.5</v>
      </c>
      <c r="E624" s="4" t="str">
        <f t="shared" si="28"/>
        <v>Normal</v>
      </c>
      <c r="F624" s="4" t="s">
        <v>2372</v>
      </c>
      <c r="G624" s="4" t="s">
        <v>2372</v>
      </c>
      <c r="H624" s="4" t="s">
        <v>2372</v>
      </c>
      <c r="I624" s="4" t="s">
        <v>2418</v>
      </c>
      <c r="J624" s="4" t="s">
        <v>2372</v>
      </c>
      <c r="K624" t="str">
        <f t="shared" si="29"/>
        <v>No</v>
      </c>
    </row>
    <row r="625" spans="1:11" x14ac:dyDescent="0.3">
      <c r="A625" s="4" t="s">
        <v>1742</v>
      </c>
      <c r="B625" s="43">
        <v>19.3</v>
      </c>
      <c r="C625" s="4" t="str">
        <f t="shared" si="27"/>
        <v>Normal Weight</v>
      </c>
      <c r="D625" s="4">
        <v>4.46</v>
      </c>
      <c r="E625" s="4" t="str">
        <f t="shared" si="28"/>
        <v>Normal</v>
      </c>
      <c r="F625" s="4" t="s">
        <v>2372</v>
      </c>
      <c r="G625" s="4" t="s">
        <v>2372</v>
      </c>
      <c r="H625" s="4" t="s">
        <v>2372</v>
      </c>
      <c r="I625" s="4" t="s">
        <v>2421</v>
      </c>
      <c r="J625" s="4" t="s">
        <v>2373</v>
      </c>
      <c r="K625" t="str">
        <f t="shared" si="29"/>
        <v>Yes</v>
      </c>
    </row>
    <row r="626" spans="1:11" x14ac:dyDescent="0.3">
      <c r="A626" s="4" t="s">
        <v>1741</v>
      </c>
      <c r="B626" s="43">
        <v>24.13</v>
      </c>
      <c r="C626" s="4" t="str">
        <f t="shared" si="27"/>
        <v>Normal Weight</v>
      </c>
      <c r="D626" s="4">
        <v>5.29</v>
      </c>
      <c r="E626" s="4" t="str">
        <f t="shared" si="28"/>
        <v>Normal</v>
      </c>
      <c r="F626" s="4" t="s">
        <v>2373</v>
      </c>
      <c r="G626" s="4" t="s">
        <v>2372</v>
      </c>
      <c r="H626" s="4" t="s">
        <v>2373</v>
      </c>
      <c r="I626" s="4" t="s">
        <v>2421</v>
      </c>
      <c r="J626" s="4" t="s">
        <v>2373</v>
      </c>
      <c r="K626" t="str">
        <f t="shared" si="29"/>
        <v>Yes</v>
      </c>
    </row>
    <row r="627" spans="1:11" x14ac:dyDescent="0.3">
      <c r="A627" s="4" t="s">
        <v>1740</v>
      </c>
      <c r="B627" s="43">
        <v>46.7</v>
      </c>
      <c r="C627" s="4" t="str">
        <f t="shared" si="27"/>
        <v>Obesity</v>
      </c>
      <c r="D627" s="4">
        <v>10.99</v>
      </c>
      <c r="E627" s="4" t="str">
        <f t="shared" si="28"/>
        <v>Diabetes</v>
      </c>
      <c r="F627" s="4" t="s">
        <v>2372</v>
      </c>
      <c r="G627" s="4" t="s">
        <v>2372</v>
      </c>
      <c r="H627" s="4" t="s">
        <v>2372</v>
      </c>
      <c r="I627" s="4" t="s">
        <v>2418</v>
      </c>
      <c r="J627" s="4" t="s">
        <v>2372</v>
      </c>
      <c r="K627" t="str">
        <f t="shared" si="29"/>
        <v>No</v>
      </c>
    </row>
    <row r="628" spans="1:11" x14ac:dyDescent="0.3">
      <c r="A628" s="4" t="s">
        <v>1739</v>
      </c>
      <c r="B628" s="43">
        <v>45.27</v>
      </c>
      <c r="C628" s="4" t="str">
        <f t="shared" si="27"/>
        <v>Obesity</v>
      </c>
      <c r="D628" s="4">
        <v>5.2</v>
      </c>
      <c r="E628" s="4" t="str">
        <f t="shared" si="28"/>
        <v>Normal</v>
      </c>
      <c r="F628" s="4" t="s">
        <v>2373</v>
      </c>
      <c r="G628" s="4" t="s">
        <v>2372</v>
      </c>
      <c r="H628" s="4" t="s">
        <v>2372</v>
      </c>
      <c r="I628" s="4" t="s">
        <v>2418</v>
      </c>
      <c r="J628" s="4" t="s">
        <v>2372</v>
      </c>
      <c r="K628" t="str">
        <f t="shared" si="29"/>
        <v>No</v>
      </c>
    </row>
    <row r="629" spans="1:11" x14ac:dyDescent="0.3">
      <c r="A629" s="4" t="s">
        <v>1738</v>
      </c>
      <c r="B629" s="43">
        <v>44.29</v>
      </c>
      <c r="C629" s="4" t="str">
        <f t="shared" si="27"/>
        <v>Obesity</v>
      </c>
      <c r="D629" s="4">
        <v>9.66</v>
      </c>
      <c r="E629" s="4" t="str">
        <f t="shared" si="28"/>
        <v>Diabetes</v>
      </c>
      <c r="F629" s="4" t="s">
        <v>2372</v>
      </c>
      <c r="G629" s="4" t="s">
        <v>2372</v>
      </c>
      <c r="H629" s="4" t="s">
        <v>2372</v>
      </c>
      <c r="I629" s="4" t="s">
        <v>2419</v>
      </c>
      <c r="J629" s="4" t="s">
        <v>2372</v>
      </c>
      <c r="K629" t="str">
        <f t="shared" si="29"/>
        <v>No</v>
      </c>
    </row>
    <row r="630" spans="1:11" x14ac:dyDescent="0.3">
      <c r="A630" s="4" t="s">
        <v>1737</v>
      </c>
      <c r="B630" s="43">
        <v>54.59</v>
      </c>
      <c r="C630" s="4" t="str">
        <f t="shared" si="27"/>
        <v>Obesity</v>
      </c>
      <c r="D630" s="4">
        <v>4.22</v>
      </c>
      <c r="E630" s="4" t="str">
        <f t="shared" si="28"/>
        <v>Normal</v>
      </c>
      <c r="F630" s="4" t="s">
        <v>2373</v>
      </c>
      <c r="G630" s="4" t="s">
        <v>2372</v>
      </c>
      <c r="H630" s="4" t="s">
        <v>2372</v>
      </c>
      <c r="I630" s="4" t="s">
        <v>2421</v>
      </c>
      <c r="J630" s="4" t="s">
        <v>2372</v>
      </c>
      <c r="K630" t="str">
        <f t="shared" si="29"/>
        <v>No</v>
      </c>
    </row>
    <row r="631" spans="1:11" x14ac:dyDescent="0.3">
      <c r="A631" s="4" t="s">
        <v>1736</v>
      </c>
      <c r="B631" s="43">
        <v>32.965000000000003</v>
      </c>
      <c r="C631" s="4" t="str">
        <f t="shared" si="27"/>
        <v>Obesity</v>
      </c>
      <c r="D631" s="4">
        <v>11.78</v>
      </c>
      <c r="E631" s="4" t="str">
        <f t="shared" si="28"/>
        <v>Diabetes</v>
      </c>
      <c r="F631" s="4" t="s">
        <v>2372</v>
      </c>
      <c r="G631" s="4" t="s">
        <v>2372</v>
      </c>
      <c r="H631" s="4" t="s">
        <v>2372</v>
      </c>
      <c r="I631" s="4" t="s">
        <v>2418</v>
      </c>
      <c r="J631" s="4" t="s">
        <v>2372</v>
      </c>
      <c r="K631" t="str">
        <f t="shared" si="29"/>
        <v>No</v>
      </c>
    </row>
    <row r="632" spans="1:11" x14ac:dyDescent="0.3">
      <c r="A632" s="4" t="s">
        <v>1735</v>
      </c>
      <c r="B632" s="43">
        <v>38.049999999999997</v>
      </c>
      <c r="C632" s="4" t="str">
        <f t="shared" si="27"/>
        <v>Obesity</v>
      </c>
      <c r="D632" s="4">
        <v>9.6199999999999992</v>
      </c>
      <c r="E632" s="4" t="str">
        <f t="shared" si="28"/>
        <v>Diabetes</v>
      </c>
      <c r="F632" s="4" t="s">
        <v>2372</v>
      </c>
      <c r="G632" s="4" t="s">
        <v>2372</v>
      </c>
      <c r="H632" s="4" t="s">
        <v>2372</v>
      </c>
      <c r="I632" s="4" t="s">
        <v>2418</v>
      </c>
      <c r="J632" s="4" t="s">
        <v>2372</v>
      </c>
      <c r="K632" t="str">
        <f t="shared" si="29"/>
        <v>No</v>
      </c>
    </row>
    <row r="633" spans="1:11" x14ac:dyDescent="0.3">
      <c r="A633" s="4" t="s">
        <v>1734</v>
      </c>
      <c r="B633" s="43">
        <v>46.14</v>
      </c>
      <c r="C633" s="4" t="str">
        <f t="shared" si="27"/>
        <v>Obesity</v>
      </c>
      <c r="D633" s="4">
        <v>10.78</v>
      </c>
      <c r="E633" s="4" t="str">
        <f t="shared" si="28"/>
        <v>Diabetes</v>
      </c>
      <c r="F633" s="4" t="s">
        <v>2372</v>
      </c>
      <c r="G633" s="4" t="s">
        <v>2372</v>
      </c>
      <c r="H633" s="4" t="s">
        <v>2372</v>
      </c>
      <c r="I633" s="4" t="s">
        <v>2418</v>
      </c>
      <c r="J633" s="4" t="s">
        <v>2372</v>
      </c>
      <c r="K633" t="str">
        <f t="shared" si="29"/>
        <v>No</v>
      </c>
    </row>
    <row r="634" spans="1:11" x14ac:dyDescent="0.3">
      <c r="A634" s="4" t="s">
        <v>1733</v>
      </c>
      <c r="B634" s="43">
        <v>41.325000000000003</v>
      </c>
      <c r="C634" s="4" t="str">
        <f t="shared" si="27"/>
        <v>Obesity</v>
      </c>
      <c r="D634" s="4">
        <v>5.1100000000000003</v>
      </c>
      <c r="E634" s="4" t="str">
        <f t="shared" si="28"/>
        <v>Normal</v>
      </c>
      <c r="F634" s="4" t="s">
        <v>2373</v>
      </c>
      <c r="G634" s="4" t="s">
        <v>2372</v>
      </c>
      <c r="H634" s="4" t="s">
        <v>2372</v>
      </c>
      <c r="I634" s="4" t="s">
        <v>2419</v>
      </c>
      <c r="J634" s="4" t="s">
        <v>2372</v>
      </c>
      <c r="K634" t="str">
        <f t="shared" si="29"/>
        <v>No</v>
      </c>
    </row>
    <row r="635" spans="1:11" x14ac:dyDescent="0.3">
      <c r="A635" s="4" t="s">
        <v>1732</v>
      </c>
      <c r="B635" s="43">
        <v>44.64</v>
      </c>
      <c r="C635" s="4" t="str">
        <f t="shared" si="27"/>
        <v>Obesity</v>
      </c>
      <c r="D635" s="4">
        <v>7.18</v>
      </c>
      <c r="E635" s="4" t="str">
        <f t="shared" si="28"/>
        <v>Diabetes</v>
      </c>
      <c r="F635" s="4" t="s">
        <v>2372</v>
      </c>
      <c r="G635" s="4" t="s">
        <v>2372</v>
      </c>
      <c r="H635" s="4" t="s">
        <v>2372</v>
      </c>
      <c r="I635" s="4" t="s">
        <v>2418</v>
      </c>
      <c r="J635" s="4" t="s">
        <v>2372</v>
      </c>
      <c r="K635" t="str">
        <f t="shared" si="29"/>
        <v>No</v>
      </c>
    </row>
    <row r="636" spans="1:11" x14ac:dyDescent="0.3">
      <c r="A636" s="4" t="s">
        <v>1731</v>
      </c>
      <c r="B636" s="43">
        <v>25.175000000000001</v>
      </c>
      <c r="C636" s="4" t="str">
        <f t="shared" si="27"/>
        <v>Over Weight</v>
      </c>
      <c r="D636" s="4">
        <v>4.96</v>
      </c>
      <c r="E636" s="4" t="str">
        <f t="shared" si="28"/>
        <v>Normal</v>
      </c>
      <c r="F636" s="4" t="s">
        <v>2372</v>
      </c>
      <c r="G636" s="4" t="s">
        <v>2373</v>
      </c>
      <c r="H636" s="4" t="s">
        <v>2372</v>
      </c>
      <c r="I636" s="4" t="s">
        <v>2421</v>
      </c>
      <c r="J636" s="4" t="s">
        <v>26</v>
      </c>
      <c r="K636" t="str">
        <f t="shared" si="29"/>
        <v>No</v>
      </c>
    </row>
    <row r="637" spans="1:11" x14ac:dyDescent="0.3">
      <c r="A637" s="4" t="s">
        <v>1730</v>
      </c>
      <c r="B637" s="43">
        <v>43.11</v>
      </c>
      <c r="C637" s="4" t="str">
        <f t="shared" si="27"/>
        <v>Obesity</v>
      </c>
      <c r="D637" s="4">
        <v>4.67</v>
      </c>
      <c r="E637" s="4" t="str">
        <f t="shared" si="28"/>
        <v>Normal</v>
      </c>
      <c r="F637" s="4" t="s">
        <v>2373</v>
      </c>
      <c r="G637" s="4" t="s">
        <v>2372</v>
      </c>
      <c r="H637" s="4" t="s">
        <v>2372</v>
      </c>
      <c r="I637" s="4" t="s">
        <v>2418</v>
      </c>
      <c r="J637" s="4" t="s">
        <v>2372</v>
      </c>
      <c r="K637" t="str">
        <f t="shared" si="29"/>
        <v>No</v>
      </c>
    </row>
    <row r="638" spans="1:11" x14ac:dyDescent="0.3">
      <c r="A638" s="4" t="s">
        <v>1729</v>
      </c>
      <c r="B638" s="43">
        <v>53.32</v>
      </c>
      <c r="C638" s="4" t="str">
        <f t="shared" si="27"/>
        <v>Obesity</v>
      </c>
      <c r="D638" s="4">
        <v>5.0599999999999996</v>
      </c>
      <c r="E638" s="4" t="str">
        <f t="shared" si="28"/>
        <v>Normal</v>
      </c>
      <c r="F638" s="4" t="s">
        <v>2372</v>
      </c>
      <c r="G638" s="4" t="s">
        <v>2372</v>
      </c>
      <c r="H638" s="4" t="s">
        <v>2372</v>
      </c>
      <c r="I638" s="4" t="s">
        <v>2418</v>
      </c>
      <c r="J638" s="4" t="s">
        <v>2372</v>
      </c>
      <c r="K638" t="str">
        <f t="shared" si="29"/>
        <v>No</v>
      </c>
    </row>
    <row r="639" spans="1:11" x14ac:dyDescent="0.3">
      <c r="A639" s="4" t="s">
        <v>1728</v>
      </c>
      <c r="B639" s="43">
        <v>38.04</v>
      </c>
      <c r="C639" s="4" t="str">
        <f t="shared" si="27"/>
        <v>Obesity</v>
      </c>
      <c r="D639" s="4">
        <v>5.0199999999999996</v>
      </c>
      <c r="E639" s="4" t="str">
        <f t="shared" si="28"/>
        <v>Normal</v>
      </c>
      <c r="F639" s="4" t="s">
        <v>2373</v>
      </c>
      <c r="G639" s="4" t="s">
        <v>2372</v>
      </c>
      <c r="H639" s="4" t="s">
        <v>2372</v>
      </c>
      <c r="I639" s="4" t="s">
        <v>2421</v>
      </c>
      <c r="J639" s="4" t="s">
        <v>2372</v>
      </c>
      <c r="K639" t="str">
        <f t="shared" si="29"/>
        <v>No</v>
      </c>
    </row>
    <row r="640" spans="1:11" x14ac:dyDescent="0.3">
      <c r="A640" s="4" t="s">
        <v>1727</v>
      </c>
      <c r="B640" s="43">
        <v>37.9</v>
      </c>
      <c r="C640" s="4" t="str">
        <f t="shared" si="27"/>
        <v>Obesity</v>
      </c>
      <c r="D640" s="4">
        <v>7.76</v>
      </c>
      <c r="E640" s="4" t="str">
        <f t="shared" si="28"/>
        <v>Diabetes</v>
      </c>
      <c r="F640" s="4" t="s">
        <v>2372</v>
      </c>
      <c r="G640" s="4" t="s">
        <v>2372</v>
      </c>
      <c r="H640" s="4" t="s">
        <v>2372</v>
      </c>
      <c r="I640" s="4" t="s">
        <v>2418</v>
      </c>
      <c r="J640" s="4" t="s">
        <v>2372</v>
      </c>
      <c r="K640" t="str">
        <f t="shared" si="29"/>
        <v>No</v>
      </c>
    </row>
    <row r="641" spans="1:11" x14ac:dyDescent="0.3">
      <c r="A641" s="4" t="s">
        <v>1726</v>
      </c>
      <c r="B641" s="43">
        <v>39.6</v>
      </c>
      <c r="C641" s="4" t="str">
        <f t="shared" si="27"/>
        <v>Obesity</v>
      </c>
      <c r="D641" s="4">
        <v>9.32</v>
      </c>
      <c r="E641" s="4" t="str">
        <f t="shared" si="28"/>
        <v>Diabetes</v>
      </c>
      <c r="F641" s="4" t="s">
        <v>2372</v>
      </c>
      <c r="G641" s="4" t="s">
        <v>2372</v>
      </c>
      <c r="H641" s="4" t="s">
        <v>2372</v>
      </c>
      <c r="I641" s="4" t="s">
        <v>2418</v>
      </c>
      <c r="J641" s="4" t="s">
        <v>2372</v>
      </c>
      <c r="K641" t="str">
        <f t="shared" si="29"/>
        <v>No</v>
      </c>
    </row>
    <row r="642" spans="1:11" x14ac:dyDescent="0.3">
      <c r="A642" s="4" t="s">
        <v>1725</v>
      </c>
      <c r="B642" s="43">
        <v>50.92</v>
      </c>
      <c r="C642" s="4" t="str">
        <f t="shared" si="27"/>
        <v>Obesity</v>
      </c>
      <c r="D642" s="4">
        <v>5.31</v>
      </c>
      <c r="E642" s="4" t="str">
        <f t="shared" si="28"/>
        <v>Normal</v>
      </c>
      <c r="F642" s="4" t="s">
        <v>2373</v>
      </c>
      <c r="G642" s="4" t="s">
        <v>2372</v>
      </c>
      <c r="H642" s="4" t="s">
        <v>2372</v>
      </c>
      <c r="I642" s="4" t="s">
        <v>2421</v>
      </c>
      <c r="J642" s="4" t="s">
        <v>2372</v>
      </c>
      <c r="K642" t="str">
        <f t="shared" si="29"/>
        <v>No</v>
      </c>
    </row>
    <row r="643" spans="1:11" x14ac:dyDescent="0.3">
      <c r="A643" s="4" t="s">
        <v>1724</v>
      </c>
      <c r="B643" s="43">
        <v>21.85</v>
      </c>
      <c r="C643" s="4" t="str">
        <f t="shared" ref="C643:C706" si="30">IF(B643&lt;18.5,"Under Weight",IF(B643&lt;25,"Normal Weight",IF(B643&lt;30,"Over Weight","Obesity")))</f>
        <v>Normal Weight</v>
      </c>
      <c r="D643" s="4">
        <v>5.56</v>
      </c>
      <c r="E643" s="4" t="str">
        <f t="shared" ref="E643:E706" si="31">IF(D643&lt;5.7,"Normal",IF(D643&lt;6.4,"Prediabetes","Diabetes"))</f>
        <v>Normal</v>
      </c>
      <c r="F643" s="4" t="s">
        <v>2373</v>
      </c>
      <c r="G643" s="4" t="s">
        <v>2372</v>
      </c>
      <c r="H643" s="4" t="s">
        <v>2372</v>
      </c>
      <c r="I643" s="4" t="s">
        <v>2418</v>
      </c>
      <c r="J643" s="4" t="s">
        <v>2373</v>
      </c>
      <c r="K643" t="str">
        <f t="shared" ref="K643:K706" si="32">IF(J643="?","No",J643)</f>
        <v>Yes</v>
      </c>
    </row>
    <row r="644" spans="1:11" x14ac:dyDescent="0.3">
      <c r="A644" s="4" t="s">
        <v>1723</v>
      </c>
      <c r="B644" s="43">
        <v>36.08</v>
      </c>
      <c r="C644" s="4" t="str">
        <f t="shared" si="30"/>
        <v>Obesity</v>
      </c>
      <c r="D644" s="4">
        <v>7.11</v>
      </c>
      <c r="E644" s="4" t="str">
        <f t="shared" si="31"/>
        <v>Diabetes</v>
      </c>
      <c r="F644" s="4" t="s">
        <v>2373</v>
      </c>
      <c r="G644" s="4" t="s">
        <v>2372</v>
      </c>
      <c r="H644" s="4" t="s">
        <v>2373</v>
      </c>
      <c r="I644" s="4" t="s">
        <v>2421</v>
      </c>
      <c r="J644" s="4" t="s">
        <v>2372</v>
      </c>
      <c r="K644" t="str">
        <f t="shared" si="32"/>
        <v>No</v>
      </c>
    </row>
    <row r="645" spans="1:11" x14ac:dyDescent="0.3">
      <c r="A645" s="4" t="s">
        <v>1722</v>
      </c>
      <c r="B645" s="43">
        <v>40.44</v>
      </c>
      <c r="C645" s="4" t="str">
        <f t="shared" si="30"/>
        <v>Obesity</v>
      </c>
      <c r="D645" s="4">
        <v>5.13</v>
      </c>
      <c r="E645" s="4" t="str">
        <f t="shared" si="31"/>
        <v>Normal</v>
      </c>
      <c r="F645" s="4" t="s">
        <v>2373</v>
      </c>
      <c r="G645" s="4" t="s">
        <v>2372</v>
      </c>
      <c r="H645" s="4" t="s">
        <v>2373</v>
      </c>
      <c r="I645" s="4" t="s">
        <v>2421</v>
      </c>
      <c r="J645" s="4" t="s">
        <v>2372</v>
      </c>
      <c r="K645" t="str">
        <f t="shared" si="32"/>
        <v>No</v>
      </c>
    </row>
    <row r="646" spans="1:11" x14ac:dyDescent="0.3">
      <c r="A646" s="4" t="s">
        <v>1721</v>
      </c>
      <c r="B646" s="43">
        <v>38.094999999999999</v>
      </c>
      <c r="C646" s="4" t="str">
        <f t="shared" si="30"/>
        <v>Obesity</v>
      </c>
      <c r="D646" s="4">
        <v>10.199999999999999</v>
      </c>
      <c r="E646" s="4" t="str">
        <f t="shared" si="31"/>
        <v>Diabetes</v>
      </c>
      <c r="F646" s="4" t="s">
        <v>2372</v>
      </c>
      <c r="G646" s="4" t="s">
        <v>2372</v>
      </c>
      <c r="H646" s="4" t="s">
        <v>2372</v>
      </c>
      <c r="I646" s="4" t="s">
        <v>2418</v>
      </c>
      <c r="J646" s="4" t="s">
        <v>2372</v>
      </c>
      <c r="K646" t="str">
        <f t="shared" si="32"/>
        <v>No</v>
      </c>
    </row>
    <row r="647" spans="1:11" x14ac:dyDescent="0.3">
      <c r="A647" s="4" t="s">
        <v>1720</v>
      </c>
      <c r="B647" s="43">
        <v>44.95</v>
      </c>
      <c r="C647" s="4" t="str">
        <f t="shared" si="30"/>
        <v>Obesity</v>
      </c>
      <c r="D647" s="4">
        <v>10.4</v>
      </c>
      <c r="E647" s="4" t="str">
        <f t="shared" si="31"/>
        <v>Diabetes</v>
      </c>
      <c r="F647" s="4" t="s">
        <v>2372</v>
      </c>
      <c r="G647" s="4" t="s">
        <v>2372</v>
      </c>
      <c r="H647" s="4" t="s">
        <v>2372</v>
      </c>
      <c r="I647" s="4" t="s">
        <v>2418</v>
      </c>
      <c r="J647" s="4" t="s">
        <v>2372</v>
      </c>
      <c r="K647" t="str">
        <f t="shared" si="32"/>
        <v>No</v>
      </c>
    </row>
    <row r="648" spans="1:11" x14ac:dyDescent="0.3">
      <c r="A648" s="4" t="s">
        <v>1719</v>
      </c>
      <c r="B648" s="43">
        <v>35.54</v>
      </c>
      <c r="C648" s="4" t="str">
        <f t="shared" si="30"/>
        <v>Obesity</v>
      </c>
      <c r="D648" s="4">
        <v>10.67</v>
      </c>
      <c r="E648" s="4" t="str">
        <f t="shared" si="31"/>
        <v>Diabetes</v>
      </c>
      <c r="F648" s="4" t="s">
        <v>2372</v>
      </c>
      <c r="G648" s="4" t="s">
        <v>2372</v>
      </c>
      <c r="H648" s="4" t="s">
        <v>2372</v>
      </c>
      <c r="I648" s="4" t="s">
        <v>2418</v>
      </c>
      <c r="J648" s="4" t="s">
        <v>2372</v>
      </c>
      <c r="K648" t="str">
        <f t="shared" si="32"/>
        <v>No</v>
      </c>
    </row>
    <row r="649" spans="1:11" x14ac:dyDescent="0.3">
      <c r="A649" s="4" t="s">
        <v>1718</v>
      </c>
      <c r="B649" s="43">
        <v>39.799999999999997</v>
      </c>
      <c r="C649" s="4" t="str">
        <f t="shared" si="30"/>
        <v>Obesity</v>
      </c>
      <c r="D649" s="4">
        <v>4.6500000000000004</v>
      </c>
      <c r="E649" s="4" t="str">
        <f t="shared" si="31"/>
        <v>Normal</v>
      </c>
      <c r="F649" s="4" t="s">
        <v>2373</v>
      </c>
      <c r="G649" s="4" t="s">
        <v>2372</v>
      </c>
      <c r="H649" s="4" t="s">
        <v>2372</v>
      </c>
      <c r="I649" s="4" t="s">
        <v>2419</v>
      </c>
      <c r="J649" s="4" t="s">
        <v>2372</v>
      </c>
      <c r="K649" t="str">
        <f t="shared" si="32"/>
        <v>No</v>
      </c>
    </row>
    <row r="650" spans="1:11" x14ac:dyDescent="0.3">
      <c r="A650" s="4" t="s">
        <v>1717</v>
      </c>
      <c r="B650" s="43">
        <v>33.659999999999997</v>
      </c>
      <c r="C650" s="4" t="str">
        <f t="shared" si="30"/>
        <v>Obesity</v>
      </c>
      <c r="D650" s="4">
        <v>5.65</v>
      </c>
      <c r="E650" s="4" t="str">
        <f t="shared" si="31"/>
        <v>Normal</v>
      </c>
      <c r="F650" s="4" t="s">
        <v>2373</v>
      </c>
      <c r="G650" s="4" t="s">
        <v>2372</v>
      </c>
      <c r="H650" s="4" t="s">
        <v>2372</v>
      </c>
      <c r="I650" s="4" t="s">
        <v>2419</v>
      </c>
      <c r="J650" s="4" t="s">
        <v>2372</v>
      </c>
      <c r="K650" t="str">
        <f t="shared" si="32"/>
        <v>No</v>
      </c>
    </row>
    <row r="651" spans="1:11" x14ac:dyDescent="0.3">
      <c r="A651" s="4" t="s">
        <v>1716</v>
      </c>
      <c r="B651" s="43">
        <v>35.5</v>
      </c>
      <c r="C651" s="4" t="str">
        <f t="shared" si="30"/>
        <v>Obesity</v>
      </c>
      <c r="D651" s="4">
        <v>11.97</v>
      </c>
      <c r="E651" s="4" t="str">
        <f t="shared" si="31"/>
        <v>Diabetes</v>
      </c>
      <c r="F651" s="4" t="s">
        <v>2372</v>
      </c>
      <c r="G651" s="4" t="s">
        <v>2372</v>
      </c>
      <c r="H651" s="4" t="s">
        <v>2372</v>
      </c>
      <c r="I651" s="4" t="s">
        <v>2418</v>
      </c>
      <c r="J651" s="4" t="s">
        <v>2372</v>
      </c>
      <c r="K651" t="str">
        <f t="shared" si="32"/>
        <v>No</v>
      </c>
    </row>
    <row r="652" spans="1:11" x14ac:dyDescent="0.3">
      <c r="A652" s="4" t="s">
        <v>1715</v>
      </c>
      <c r="B652" s="43">
        <v>41.63</v>
      </c>
      <c r="C652" s="4" t="str">
        <f t="shared" si="30"/>
        <v>Obesity</v>
      </c>
      <c r="D652" s="4">
        <v>6.71</v>
      </c>
      <c r="E652" s="4" t="str">
        <f t="shared" si="31"/>
        <v>Diabetes</v>
      </c>
      <c r="F652" s="4" t="s">
        <v>2372</v>
      </c>
      <c r="G652" s="4" t="s">
        <v>2372</v>
      </c>
      <c r="H652" s="4" t="s">
        <v>2372</v>
      </c>
      <c r="I652" s="4" t="s">
        <v>2418</v>
      </c>
      <c r="J652" s="4" t="s">
        <v>2372</v>
      </c>
      <c r="K652" t="str">
        <f t="shared" si="32"/>
        <v>No</v>
      </c>
    </row>
    <row r="653" spans="1:11" x14ac:dyDescent="0.3">
      <c r="A653" s="4" t="s">
        <v>1714</v>
      </c>
      <c r="B653" s="43">
        <v>46.49</v>
      </c>
      <c r="C653" s="4" t="str">
        <f t="shared" si="30"/>
        <v>Obesity</v>
      </c>
      <c r="D653" s="4">
        <v>11.92</v>
      </c>
      <c r="E653" s="4" t="str">
        <f t="shared" si="31"/>
        <v>Diabetes</v>
      </c>
      <c r="F653" s="4" t="s">
        <v>2372</v>
      </c>
      <c r="G653" s="4" t="s">
        <v>2372</v>
      </c>
      <c r="H653" s="4" t="s">
        <v>2372</v>
      </c>
      <c r="I653" s="4" t="s">
        <v>2418</v>
      </c>
      <c r="J653" s="4" t="s">
        <v>2372</v>
      </c>
      <c r="K653" t="str">
        <f t="shared" si="32"/>
        <v>No</v>
      </c>
    </row>
    <row r="654" spans="1:11" x14ac:dyDescent="0.3">
      <c r="A654" s="4" t="s">
        <v>1713</v>
      </c>
      <c r="B654" s="43">
        <v>43.29</v>
      </c>
      <c r="C654" s="4" t="str">
        <f t="shared" si="30"/>
        <v>Obesity</v>
      </c>
      <c r="D654" s="4">
        <v>5.35</v>
      </c>
      <c r="E654" s="4" t="str">
        <f t="shared" si="31"/>
        <v>Normal</v>
      </c>
      <c r="F654" s="4" t="s">
        <v>2372</v>
      </c>
      <c r="G654" s="4" t="s">
        <v>2372</v>
      </c>
      <c r="H654" s="4" t="s">
        <v>2372</v>
      </c>
      <c r="I654" s="4" t="s">
        <v>2419</v>
      </c>
      <c r="J654" s="4" t="s">
        <v>2372</v>
      </c>
      <c r="K654" t="str">
        <f t="shared" si="32"/>
        <v>No</v>
      </c>
    </row>
    <row r="655" spans="1:11" x14ac:dyDescent="0.3">
      <c r="A655" s="4" t="s">
        <v>1712</v>
      </c>
      <c r="B655" s="43">
        <v>43.08</v>
      </c>
      <c r="C655" s="4" t="str">
        <f t="shared" si="30"/>
        <v>Obesity</v>
      </c>
      <c r="D655" s="4">
        <v>8.9600000000000009</v>
      </c>
      <c r="E655" s="4" t="str">
        <f t="shared" si="31"/>
        <v>Diabetes</v>
      </c>
      <c r="F655" s="4" t="s">
        <v>2373</v>
      </c>
      <c r="G655" s="4" t="s">
        <v>2372</v>
      </c>
      <c r="H655" s="4" t="s">
        <v>2372</v>
      </c>
      <c r="I655" s="4" t="s">
        <v>2421</v>
      </c>
      <c r="J655" s="4" t="s">
        <v>2372</v>
      </c>
      <c r="K655" t="str">
        <f t="shared" si="32"/>
        <v>No</v>
      </c>
    </row>
    <row r="656" spans="1:11" x14ac:dyDescent="0.3">
      <c r="A656" s="4" t="s">
        <v>1711</v>
      </c>
      <c r="B656" s="43">
        <v>39.07</v>
      </c>
      <c r="C656" s="4" t="str">
        <f t="shared" si="30"/>
        <v>Obesity</v>
      </c>
      <c r="D656" s="4">
        <v>11.93</v>
      </c>
      <c r="E656" s="4" t="str">
        <f t="shared" si="31"/>
        <v>Diabetes</v>
      </c>
      <c r="F656" s="4" t="s">
        <v>2372</v>
      </c>
      <c r="G656" s="4" t="s">
        <v>2372</v>
      </c>
      <c r="H656" s="4" t="s">
        <v>2372</v>
      </c>
      <c r="I656" s="4" t="s">
        <v>2418</v>
      </c>
      <c r="J656" s="4" t="s">
        <v>2372</v>
      </c>
      <c r="K656" t="str">
        <f t="shared" si="32"/>
        <v>No</v>
      </c>
    </row>
    <row r="657" spans="1:11" x14ac:dyDescent="0.3">
      <c r="A657" s="4" t="s">
        <v>1710</v>
      </c>
      <c r="B657" s="43">
        <v>41.3</v>
      </c>
      <c r="C657" s="4" t="str">
        <f t="shared" si="30"/>
        <v>Obesity</v>
      </c>
      <c r="D657" s="4">
        <v>9.59</v>
      </c>
      <c r="E657" s="4" t="str">
        <f t="shared" si="31"/>
        <v>Diabetes</v>
      </c>
      <c r="F657" s="4" t="s">
        <v>2372</v>
      </c>
      <c r="G657" s="4" t="s">
        <v>2372</v>
      </c>
      <c r="H657" s="4" t="s">
        <v>2372</v>
      </c>
      <c r="I657" s="4" t="s">
        <v>2418</v>
      </c>
      <c r="J657" s="4" t="s">
        <v>2372</v>
      </c>
      <c r="K657" t="str">
        <f t="shared" si="32"/>
        <v>No</v>
      </c>
    </row>
    <row r="658" spans="1:11" x14ac:dyDescent="0.3">
      <c r="A658" s="4" t="s">
        <v>1709</v>
      </c>
      <c r="B658" s="43">
        <v>42.95</v>
      </c>
      <c r="C658" s="4" t="str">
        <f t="shared" si="30"/>
        <v>Obesity</v>
      </c>
      <c r="D658" s="4">
        <v>11.88</v>
      </c>
      <c r="E658" s="4" t="str">
        <f t="shared" si="31"/>
        <v>Diabetes</v>
      </c>
      <c r="F658" s="4" t="s">
        <v>2373</v>
      </c>
      <c r="G658" s="4" t="s">
        <v>2372</v>
      </c>
      <c r="H658" s="4" t="s">
        <v>2372</v>
      </c>
      <c r="I658" s="4" t="s">
        <v>2419</v>
      </c>
      <c r="J658" s="4" t="s">
        <v>2372</v>
      </c>
      <c r="K658" t="str">
        <f t="shared" si="32"/>
        <v>No</v>
      </c>
    </row>
    <row r="659" spans="1:11" x14ac:dyDescent="0.3">
      <c r="A659" s="4" t="s">
        <v>1708</v>
      </c>
      <c r="B659" s="43">
        <v>46.96</v>
      </c>
      <c r="C659" s="4" t="str">
        <f t="shared" si="30"/>
        <v>Obesity</v>
      </c>
      <c r="D659" s="4">
        <v>4.6399999999999997</v>
      </c>
      <c r="E659" s="4" t="str">
        <f t="shared" si="31"/>
        <v>Normal</v>
      </c>
      <c r="F659" s="4" t="s">
        <v>2372</v>
      </c>
      <c r="G659" s="4" t="s">
        <v>2372</v>
      </c>
      <c r="H659" s="4" t="s">
        <v>2373</v>
      </c>
      <c r="I659" s="4" t="s">
        <v>2421</v>
      </c>
      <c r="J659" s="4" t="s">
        <v>2372</v>
      </c>
      <c r="K659" t="str">
        <f t="shared" si="32"/>
        <v>No</v>
      </c>
    </row>
    <row r="660" spans="1:11" x14ac:dyDescent="0.3">
      <c r="A660" s="4" t="s">
        <v>1707</v>
      </c>
      <c r="B660" s="43">
        <v>30.495000000000001</v>
      </c>
      <c r="C660" s="4" t="str">
        <f t="shared" si="30"/>
        <v>Obesity</v>
      </c>
      <c r="D660" s="4">
        <v>9.5299999999999994</v>
      </c>
      <c r="E660" s="4" t="str">
        <f t="shared" si="31"/>
        <v>Diabetes</v>
      </c>
      <c r="F660" s="4" t="s">
        <v>2372</v>
      </c>
      <c r="G660" s="4" t="s">
        <v>2372</v>
      </c>
      <c r="H660" s="4" t="s">
        <v>2372</v>
      </c>
      <c r="I660" s="4" t="s">
        <v>2418</v>
      </c>
      <c r="J660" s="4" t="s">
        <v>2372</v>
      </c>
      <c r="K660" t="str">
        <f t="shared" si="32"/>
        <v>No</v>
      </c>
    </row>
    <row r="661" spans="1:11" x14ac:dyDescent="0.3">
      <c r="A661" s="4" t="s">
        <v>1706</v>
      </c>
      <c r="B661" s="43">
        <v>17.954999999999998</v>
      </c>
      <c r="C661" s="4" t="str">
        <f t="shared" si="30"/>
        <v>Under Weight</v>
      </c>
      <c r="D661" s="4">
        <v>5.29</v>
      </c>
      <c r="E661" s="4" t="str">
        <f t="shared" si="31"/>
        <v>Normal</v>
      </c>
      <c r="F661" s="4" t="s">
        <v>2373</v>
      </c>
      <c r="G661" s="4" t="s">
        <v>2372</v>
      </c>
      <c r="H661" s="4" t="s">
        <v>2372</v>
      </c>
      <c r="I661" s="4" t="s">
        <v>2421</v>
      </c>
      <c r="J661" s="4" t="s">
        <v>2373</v>
      </c>
      <c r="K661" t="str">
        <f t="shared" si="32"/>
        <v>Yes</v>
      </c>
    </row>
    <row r="662" spans="1:11" x14ac:dyDescent="0.3">
      <c r="A662" s="4" t="s">
        <v>1705</v>
      </c>
      <c r="B662" s="43">
        <v>25.6</v>
      </c>
      <c r="C662" s="4" t="str">
        <f t="shared" si="30"/>
        <v>Over Weight</v>
      </c>
      <c r="D662" s="4">
        <v>10.95</v>
      </c>
      <c r="E662" s="4" t="str">
        <f t="shared" si="31"/>
        <v>Diabetes</v>
      </c>
      <c r="F662" s="4" t="s">
        <v>2372</v>
      </c>
      <c r="G662" s="4" t="s">
        <v>2372</v>
      </c>
      <c r="H662" s="4" t="s">
        <v>2372</v>
      </c>
      <c r="I662" s="4" t="s">
        <v>2420</v>
      </c>
      <c r="J662" s="4" t="s">
        <v>2372</v>
      </c>
      <c r="K662" t="str">
        <f t="shared" si="32"/>
        <v>No</v>
      </c>
    </row>
    <row r="663" spans="1:11" x14ac:dyDescent="0.3">
      <c r="A663" s="4" t="s">
        <v>1704</v>
      </c>
      <c r="B663" s="43">
        <v>34.21</v>
      </c>
      <c r="C663" s="4" t="str">
        <f t="shared" si="30"/>
        <v>Obesity</v>
      </c>
      <c r="D663" s="4">
        <v>9.17</v>
      </c>
      <c r="E663" s="4" t="str">
        <f t="shared" si="31"/>
        <v>Diabetes</v>
      </c>
      <c r="F663" s="4" t="s">
        <v>2372</v>
      </c>
      <c r="G663" s="4" t="s">
        <v>2372</v>
      </c>
      <c r="H663" s="4" t="s">
        <v>2372</v>
      </c>
      <c r="I663" s="4" t="s">
        <v>2418</v>
      </c>
      <c r="J663" s="4" t="s">
        <v>2372</v>
      </c>
      <c r="K663" t="str">
        <f t="shared" si="32"/>
        <v>No</v>
      </c>
    </row>
    <row r="664" spans="1:11" x14ac:dyDescent="0.3">
      <c r="A664" s="4" t="s">
        <v>1703</v>
      </c>
      <c r="B664" s="43">
        <v>39.74</v>
      </c>
      <c r="C664" s="4" t="str">
        <f t="shared" si="30"/>
        <v>Obesity</v>
      </c>
      <c r="D664" s="4">
        <v>7.39</v>
      </c>
      <c r="E664" s="4" t="str">
        <f t="shared" si="31"/>
        <v>Diabetes</v>
      </c>
      <c r="F664" s="4" t="s">
        <v>2372</v>
      </c>
      <c r="G664" s="4" t="s">
        <v>2372</v>
      </c>
      <c r="H664" s="4" t="s">
        <v>2372</v>
      </c>
      <c r="I664" s="4" t="s">
        <v>2418</v>
      </c>
      <c r="J664" s="4" t="s">
        <v>2372</v>
      </c>
      <c r="K664" t="str">
        <f t="shared" si="32"/>
        <v>No</v>
      </c>
    </row>
    <row r="665" spans="1:11" x14ac:dyDescent="0.3">
      <c r="A665" s="4" t="s">
        <v>1702</v>
      </c>
      <c r="B665" s="43">
        <v>49.53</v>
      </c>
      <c r="C665" s="4" t="str">
        <f t="shared" si="30"/>
        <v>Obesity</v>
      </c>
      <c r="D665" s="4">
        <v>9.1300000000000008</v>
      </c>
      <c r="E665" s="4" t="str">
        <f t="shared" si="31"/>
        <v>Diabetes</v>
      </c>
      <c r="F665" s="4" t="s">
        <v>2373</v>
      </c>
      <c r="G665" s="4" t="s">
        <v>2372</v>
      </c>
      <c r="H665" s="4" t="s">
        <v>2372</v>
      </c>
      <c r="I665" s="4" t="s">
        <v>2418</v>
      </c>
      <c r="J665" s="4" t="s">
        <v>2372</v>
      </c>
      <c r="K665" t="str">
        <f t="shared" si="32"/>
        <v>No</v>
      </c>
    </row>
    <row r="666" spans="1:11" x14ac:dyDescent="0.3">
      <c r="A666" s="4" t="s">
        <v>1701</v>
      </c>
      <c r="B666" s="43">
        <v>39.33</v>
      </c>
      <c r="C666" s="4" t="str">
        <f t="shared" si="30"/>
        <v>Obesity</v>
      </c>
      <c r="D666" s="4">
        <v>10.4</v>
      </c>
      <c r="E666" s="4" t="str">
        <f t="shared" si="31"/>
        <v>Diabetes</v>
      </c>
      <c r="F666" s="4" t="s">
        <v>2372</v>
      </c>
      <c r="G666" s="4" t="s">
        <v>2372</v>
      </c>
      <c r="H666" s="4" t="s">
        <v>2372</v>
      </c>
      <c r="I666" s="4" t="s">
        <v>2420</v>
      </c>
      <c r="J666" s="4" t="s">
        <v>2372</v>
      </c>
      <c r="K666" t="str">
        <f t="shared" si="32"/>
        <v>No</v>
      </c>
    </row>
    <row r="667" spans="1:11" x14ac:dyDescent="0.3">
      <c r="A667" s="4" t="s">
        <v>1700</v>
      </c>
      <c r="B667" s="43">
        <v>39.979999999999997</v>
      </c>
      <c r="C667" s="4" t="str">
        <f t="shared" si="30"/>
        <v>Obesity</v>
      </c>
      <c r="D667" s="4">
        <v>9.4600000000000009</v>
      </c>
      <c r="E667" s="4" t="str">
        <f t="shared" si="31"/>
        <v>Diabetes</v>
      </c>
      <c r="F667" s="4" t="s">
        <v>2373</v>
      </c>
      <c r="G667" s="4" t="s">
        <v>2372</v>
      </c>
      <c r="H667" s="4" t="s">
        <v>2372</v>
      </c>
      <c r="I667" s="4" t="s">
        <v>2419</v>
      </c>
      <c r="J667" s="4" t="s">
        <v>2372</v>
      </c>
      <c r="K667" t="str">
        <f t="shared" si="32"/>
        <v>No</v>
      </c>
    </row>
    <row r="668" spans="1:11" x14ac:dyDescent="0.3">
      <c r="A668" s="4" t="s">
        <v>1699</v>
      </c>
      <c r="B668" s="43">
        <v>46.51</v>
      </c>
      <c r="C668" s="4" t="str">
        <f t="shared" si="30"/>
        <v>Obesity</v>
      </c>
      <c r="D668" s="4">
        <v>8.69</v>
      </c>
      <c r="E668" s="4" t="str">
        <f t="shared" si="31"/>
        <v>Diabetes</v>
      </c>
      <c r="F668" s="4" t="s">
        <v>2373</v>
      </c>
      <c r="G668" s="4" t="s">
        <v>2372</v>
      </c>
      <c r="H668" s="4" t="s">
        <v>2372</v>
      </c>
      <c r="I668" s="4" t="s">
        <v>2418</v>
      </c>
      <c r="J668" s="4" t="s">
        <v>2372</v>
      </c>
      <c r="K668" t="str">
        <f t="shared" si="32"/>
        <v>No</v>
      </c>
    </row>
    <row r="669" spans="1:11" x14ac:dyDescent="0.3">
      <c r="A669" s="4" t="s">
        <v>1698</v>
      </c>
      <c r="B669" s="43">
        <v>43.58</v>
      </c>
      <c r="C669" s="4" t="str">
        <f t="shared" si="30"/>
        <v>Obesity</v>
      </c>
      <c r="D669" s="4">
        <v>4.2300000000000004</v>
      </c>
      <c r="E669" s="4" t="str">
        <f t="shared" si="31"/>
        <v>Normal</v>
      </c>
      <c r="F669" s="4" t="s">
        <v>2372</v>
      </c>
      <c r="G669" s="4" t="s">
        <v>2372</v>
      </c>
      <c r="H669" s="4" t="s">
        <v>2373</v>
      </c>
      <c r="I669" s="4" t="s">
        <v>2421</v>
      </c>
      <c r="J669" s="4" t="s">
        <v>2372</v>
      </c>
      <c r="K669" t="str">
        <f t="shared" si="32"/>
        <v>No</v>
      </c>
    </row>
    <row r="670" spans="1:11" x14ac:dyDescent="0.3">
      <c r="A670" s="4" t="s">
        <v>1697</v>
      </c>
      <c r="B670" s="43">
        <v>42.28</v>
      </c>
      <c r="C670" s="4" t="str">
        <f t="shared" si="30"/>
        <v>Obesity</v>
      </c>
      <c r="D670" s="4">
        <v>9.16</v>
      </c>
      <c r="E670" s="4" t="str">
        <f t="shared" si="31"/>
        <v>Diabetes</v>
      </c>
      <c r="F670" s="4" t="s">
        <v>2373</v>
      </c>
      <c r="G670" s="4" t="s">
        <v>2372</v>
      </c>
      <c r="H670" s="4" t="s">
        <v>2372</v>
      </c>
      <c r="I670" s="4" t="s">
        <v>2421</v>
      </c>
      <c r="J670" s="4" t="s">
        <v>2372</v>
      </c>
      <c r="K670" t="str">
        <f t="shared" si="32"/>
        <v>No</v>
      </c>
    </row>
    <row r="671" spans="1:11" x14ac:dyDescent="0.3">
      <c r="A671" s="4" t="s">
        <v>1696</v>
      </c>
      <c r="B671" s="43">
        <v>35.520000000000003</v>
      </c>
      <c r="C671" s="4" t="str">
        <f t="shared" si="30"/>
        <v>Obesity</v>
      </c>
      <c r="D671" s="4">
        <v>8.26</v>
      </c>
      <c r="E671" s="4" t="str">
        <f t="shared" si="31"/>
        <v>Diabetes</v>
      </c>
      <c r="F671" s="4" t="s">
        <v>2372</v>
      </c>
      <c r="G671" s="4" t="s">
        <v>2372</v>
      </c>
      <c r="H671" s="4" t="s">
        <v>2372</v>
      </c>
      <c r="I671" s="4" t="s">
        <v>2418</v>
      </c>
      <c r="J671" s="4" t="s">
        <v>2372</v>
      </c>
      <c r="K671" t="str">
        <f t="shared" si="32"/>
        <v>No</v>
      </c>
    </row>
    <row r="672" spans="1:11" x14ac:dyDescent="0.3">
      <c r="A672" s="4" t="s">
        <v>1695</v>
      </c>
      <c r="B672" s="43">
        <v>33.6</v>
      </c>
      <c r="C672" s="4" t="str">
        <f t="shared" si="30"/>
        <v>Obesity</v>
      </c>
      <c r="D672" s="4">
        <v>11.25</v>
      </c>
      <c r="E672" s="4" t="str">
        <f t="shared" si="31"/>
        <v>Diabetes</v>
      </c>
      <c r="F672" s="4" t="s">
        <v>2372</v>
      </c>
      <c r="G672" s="4" t="s">
        <v>2372</v>
      </c>
      <c r="H672" s="4" t="s">
        <v>2372</v>
      </c>
      <c r="I672" s="4" t="s">
        <v>2418</v>
      </c>
      <c r="J672" s="4" t="s">
        <v>2372</v>
      </c>
      <c r="K672" t="str">
        <f t="shared" si="32"/>
        <v>No</v>
      </c>
    </row>
    <row r="673" spans="1:11" x14ac:dyDescent="0.3">
      <c r="A673" s="4" t="s">
        <v>1694</v>
      </c>
      <c r="B673" s="43">
        <v>22.42</v>
      </c>
      <c r="C673" s="4" t="str">
        <f t="shared" si="30"/>
        <v>Normal Weight</v>
      </c>
      <c r="D673" s="4">
        <v>6.74</v>
      </c>
      <c r="E673" s="4" t="str">
        <f t="shared" si="31"/>
        <v>Diabetes</v>
      </c>
      <c r="F673" s="4" t="s">
        <v>2372</v>
      </c>
      <c r="G673" s="4" t="s">
        <v>2372</v>
      </c>
      <c r="H673" s="4" t="s">
        <v>2372</v>
      </c>
      <c r="I673" s="4" t="s">
        <v>2418</v>
      </c>
      <c r="J673" s="4" t="s">
        <v>2373</v>
      </c>
      <c r="K673" t="str">
        <f t="shared" si="32"/>
        <v>Yes</v>
      </c>
    </row>
    <row r="674" spans="1:11" x14ac:dyDescent="0.3">
      <c r="A674" s="4" t="s">
        <v>1693</v>
      </c>
      <c r="B674" s="43">
        <v>46.86</v>
      </c>
      <c r="C674" s="4" t="str">
        <f t="shared" si="30"/>
        <v>Obesity</v>
      </c>
      <c r="D674" s="4">
        <v>4.87</v>
      </c>
      <c r="E674" s="4" t="str">
        <f t="shared" si="31"/>
        <v>Normal</v>
      </c>
      <c r="F674" s="4" t="s">
        <v>2372</v>
      </c>
      <c r="G674" s="4" t="s">
        <v>2372</v>
      </c>
      <c r="H674" s="4" t="s">
        <v>2372</v>
      </c>
      <c r="I674" s="4" t="s">
        <v>2418</v>
      </c>
      <c r="J674" s="4" t="s">
        <v>2372</v>
      </c>
      <c r="K674" t="str">
        <f t="shared" si="32"/>
        <v>No</v>
      </c>
    </row>
    <row r="675" spans="1:11" x14ac:dyDescent="0.3">
      <c r="A675" s="4" t="s">
        <v>1692</v>
      </c>
      <c r="B675" s="43">
        <v>32.965000000000003</v>
      </c>
      <c r="C675" s="4" t="str">
        <f t="shared" si="30"/>
        <v>Obesity</v>
      </c>
      <c r="D675" s="4">
        <v>6.68</v>
      </c>
      <c r="E675" s="4" t="str">
        <f t="shared" si="31"/>
        <v>Diabetes</v>
      </c>
      <c r="F675" s="4" t="s">
        <v>2372</v>
      </c>
      <c r="G675" s="4" t="s">
        <v>2372</v>
      </c>
      <c r="H675" s="4" t="s">
        <v>2372</v>
      </c>
      <c r="I675" s="4" t="s">
        <v>2420</v>
      </c>
      <c r="J675" s="4" t="s">
        <v>2372</v>
      </c>
      <c r="K675" t="str">
        <f t="shared" si="32"/>
        <v>No</v>
      </c>
    </row>
    <row r="676" spans="1:11" x14ac:dyDescent="0.3">
      <c r="A676" s="4" t="s">
        <v>1691</v>
      </c>
      <c r="B676" s="43">
        <v>39.340000000000003</v>
      </c>
      <c r="C676" s="4" t="str">
        <f t="shared" si="30"/>
        <v>Obesity</v>
      </c>
      <c r="D676" s="4">
        <v>5.0199999999999996</v>
      </c>
      <c r="E676" s="4" t="str">
        <f t="shared" si="31"/>
        <v>Normal</v>
      </c>
      <c r="F676" s="4" t="s">
        <v>2373</v>
      </c>
      <c r="G676" s="4" t="s">
        <v>2372</v>
      </c>
      <c r="H676" s="4" t="s">
        <v>2373</v>
      </c>
      <c r="I676" s="4" t="s">
        <v>2421</v>
      </c>
      <c r="J676" s="4" t="s">
        <v>2372</v>
      </c>
      <c r="K676" t="str">
        <f t="shared" si="32"/>
        <v>No</v>
      </c>
    </row>
    <row r="677" spans="1:11" x14ac:dyDescent="0.3">
      <c r="A677" s="4" t="s">
        <v>1690</v>
      </c>
      <c r="B677" s="43">
        <v>47</v>
      </c>
      <c r="C677" s="4" t="str">
        <f t="shared" si="30"/>
        <v>Obesity</v>
      </c>
      <c r="D677" s="4">
        <v>10.64</v>
      </c>
      <c r="E677" s="4" t="str">
        <f t="shared" si="31"/>
        <v>Diabetes</v>
      </c>
      <c r="F677" s="4" t="s">
        <v>2373</v>
      </c>
      <c r="G677" s="4" t="s">
        <v>2372</v>
      </c>
      <c r="H677" s="4" t="s">
        <v>2372</v>
      </c>
      <c r="I677" s="4" t="s">
        <v>2418</v>
      </c>
      <c r="J677" s="4" t="s">
        <v>2372</v>
      </c>
      <c r="K677" t="str">
        <f t="shared" si="32"/>
        <v>No</v>
      </c>
    </row>
    <row r="678" spans="1:11" x14ac:dyDescent="0.3">
      <c r="A678" s="4" t="s">
        <v>1689</v>
      </c>
      <c r="B678" s="43">
        <v>36.71</v>
      </c>
      <c r="C678" s="4" t="str">
        <f t="shared" si="30"/>
        <v>Obesity</v>
      </c>
      <c r="D678" s="4">
        <v>8.74</v>
      </c>
      <c r="E678" s="4" t="str">
        <f t="shared" si="31"/>
        <v>Diabetes</v>
      </c>
      <c r="F678" s="4" t="s">
        <v>2373</v>
      </c>
      <c r="G678" s="4" t="s">
        <v>2372</v>
      </c>
      <c r="H678" s="4" t="s">
        <v>2372</v>
      </c>
      <c r="I678" s="4" t="s">
        <v>2418</v>
      </c>
      <c r="J678" s="4" t="s">
        <v>2372</v>
      </c>
      <c r="K678" t="str">
        <f t="shared" si="32"/>
        <v>No</v>
      </c>
    </row>
    <row r="679" spans="1:11" x14ac:dyDescent="0.3">
      <c r="A679" s="4" t="s">
        <v>1688</v>
      </c>
      <c r="B679" s="43">
        <v>53.48</v>
      </c>
      <c r="C679" s="4" t="str">
        <f t="shared" si="30"/>
        <v>Obesity</v>
      </c>
      <c r="D679" s="4">
        <v>5.64</v>
      </c>
      <c r="E679" s="4" t="str">
        <f t="shared" si="31"/>
        <v>Normal</v>
      </c>
      <c r="F679" s="4" t="s">
        <v>2372</v>
      </c>
      <c r="G679" s="4" t="s">
        <v>2372</v>
      </c>
      <c r="H679" s="4" t="s">
        <v>2372</v>
      </c>
      <c r="I679" s="4" t="s">
        <v>2418</v>
      </c>
      <c r="J679" s="4" t="s">
        <v>2372</v>
      </c>
      <c r="K679" t="str">
        <f t="shared" si="32"/>
        <v>No</v>
      </c>
    </row>
    <row r="680" spans="1:11" x14ac:dyDescent="0.3">
      <c r="A680" s="4" t="s">
        <v>1687</v>
      </c>
      <c r="B680" s="43">
        <v>35.5</v>
      </c>
      <c r="C680" s="4" t="str">
        <f t="shared" si="30"/>
        <v>Obesity</v>
      </c>
      <c r="D680" s="4">
        <v>10.37</v>
      </c>
      <c r="E680" s="4" t="str">
        <f t="shared" si="31"/>
        <v>Diabetes</v>
      </c>
      <c r="F680" s="4" t="s">
        <v>2372</v>
      </c>
      <c r="G680" s="4" t="s">
        <v>2372</v>
      </c>
      <c r="H680" s="4" t="s">
        <v>2372</v>
      </c>
      <c r="I680" s="4" t="s">
        <v>2418</v>
      </c>
      <c r="J680" s="4" t="s">
        <v>2372</v>
      </c>
      <c r="K680" t="str">
        <f t="shared" si="32"/>
        <v>No</v>
      </c>
    </row>
    <row r="681" spans="1:11" x14ac:dyDescent="0.3">
      <c r="A681" s="4" t="s">
        <v>1686</v>
      </c>
      <c r="B681" s="43">
        <v>36.979999999999997</v>
      </c>
      <c r="C681" s="4" t="str">
        <f t="shared" si="30"/>
        <v>Obesity</v>
      </c>
      <c r="D681" s="4">
        <v>9.56</v>
      </c>
      <c r="E681" s="4" t="str">
        <f t="shared" si="31"/>
        <v>Diabetes</v>
      </c>
      <c r="F681" s="4" t="s">
        <v>2373</v>
      </c>
      <c r="G681" s="4" t="s">
        <v>2372</v>
      </c>
      <c r="H681" s="4" t="s">
        <v>2372</v>
      </c>
      <c r="I681" s="4" t="s">
        <v>2418</v>
      </c>
      <c r="J681" s="4" t="s">
        <v>2372</v>
      </c>
      <c r="K681" t="str">
        <f t="shared" si="32"/>
        <v>No</v>
      </c>
    </row>
    <row r="682" spans="1:11" x14ac:dyDescent="0.3">
      <c r="A682" s="4" t="s">
        <v>1685</v>
      </c>
      <c r="B682" s="43">
        <v>32.395000000000003</v>
      </c>
      <c r="C682" s="4" t="str">
        <f t="shared" si="30"/>
        <v>Obesity</v>
      </c>
      <c r="D682" s="4">
        <v>8.23</v>
      </c>
      <c r="E682" s="4" t="str">
        <f t="shared" si="31"/>
        <v>Diabetes</v>
      </c>
      <c r="F682" s="4" t="s">
        <v>2373</v>
      </c>
      <c r="G682" s="4" t="s">
        <v>2372</v>
      </c>
      <c r="H682" s="4" t="s">
        <v>2373</v>
      </c>
      <c r="I682" s="4" t="s">
        <v>2421</v>
      </c>
      <c r="J682" s="4" t="s">
        <v>2372</v>
      </c>
      <c r="K682" t="str">
        <f t="shared" si="32"/>
        <v>No</v>
      </c>
    </row>
    <row r="683" spans="1:11" x14ac:dyDescent="0.3">
      <c r="A683" s="4" t="s">
        <v>1684</v>
      </c>
      <c r="B683" s="43">
        <v>32.729999999999997</v>
      </c>
      <c r="C683" s="4" t="str">
        <f t="shared" si="30"/>
        <v>Obesity</v>
      </c>
      <c r="D683" s="4">
        <v>7.03</v>
      </c>
      <c r="E683" s="4" t="str">
        <f t="shared" si="31"/>
        <v>Diabetes</v>
      </c>
      <c r="F683" s="4" t="s">
        <v>2372</v>
      </c>
      <c r="G683" s="4" t="s">
        <v>2372</v>
      </c>
      <c r="H683" s="4" t="s">
        <v>2372</v>
      </c>
      <c r="I683" s="4" t="s">
        <v>2418</v>
      </c>
      <c r="J683" s="4" t="s">
        <v>2372</v>
      </c>
      <c r="K683" t="str">
        <f t="shared" si="32"/>
        <v>No</v>
      </c>
    </row>
    <row r="684" spans="1:11" x14ac:dyDescent="0.3">
      <c r="A684" s="4" t="s">
        <v>1683</v>
      </c>
      <c r="B684" s="43">
        <v>20.52</v>
      </c>
      <c r="C684" s="4" t="str">
        <f t="shared" si="30"/>
        <v>Normal Weight</v>
      </c>
      <c r="D684" s="4">
        <v>5.45</v>
      </c>
      <c r="E684" s="4" t="str">
        <f t="shared" si="31"/>
        <v>Normal</v>
      </c>
      <c r="F684" s="4" t="s">
        <v>2372</v>
      </c>
      <c r="G684" s="4" t="s">
        <v>2372</v>
      </c>
      <c r="H684" s="4" t="s">
        <v>2372</v>
      </c>
      <c r="I684" s="4" t="s">
        <v>2421</v>
      </c>
      <c r="J684" s="4" t="s">
        <v>2373</v>
      </c>
      <c r="K684" t="str">
        <f t="shared" si="32"/>
        <v>Yes</v>
      </c>
    </row>
    <row r="685" spans="1:11" x14ac:dyDescent="0.3">
      <c r="A685" s="4" t="s">
        <v>1682</v>
      </c>
      <c r="B685" s="43">
        <v>51.72</v>
      </c>
      <c r="C685" s="4" t="str">
        <f t="shared" si="30"/>
        <v>Obesity</v>
      </c>
      <c r="D685" s="4">
        <v>5.76</v>
      </c>
      <c r="E685" s="4" t="str">
        <f t="shared" si="31"/>
        <v>Prediabetes</v>
      </c>
      <c r="F685" s="4" t="s">
        <v>2372</v>
      </c>
      <c r="G685" s="4" t="s">
        <v>2372</v>
      </c>
      <c r="H685" s="4" t="s">
        <v>2372</v>
      </c>
      <c r="I685" s="4" t="s">
        <v>2418</v>
      </c>
      <c r="J685" s="4" t="s">
        <v>2372</v>
      </c>
      <c r="K685" t="str">
        <f t="shared" si="32"/>
        <v>No</v>
      </c>
    </row>
    <row r="686" spans="1:11" x14ac:dyDescent="0.3">
      <c r="A686" s="4" t="s">
        <v>1681</v>
      </c>
      <c r="B686" s="43">
        <v>50.2</v>
      </c>
      <c r="C686" s="4" t="str">
        <f t="shared" si="30"/>
        <v>Obesity</v>
      </c>
      <c r="D686" s="4">
        <v>5.4</v>
      </c>
      <c r="E686" s="4" t="str">
        <f t="shared" si="31"/>
        <v>Normal</v>
      </c>
      <c r="F686" s="4" t="s">
        <v>2372</v>
      </c>
      <c r="G686" s="4" t="s">
        <v>2372</v>
      </c>
      <c r="H686" s="4" t="s">
        <v>2372</v>
      </c>
      <c r="I686" s="4" t="s">
        <v>2418</v>
      </c>
      <c r="J686" s="4" t="s">
        <v>2372</v>
      </c>
      <c r="K686" t="str">
        <f t="shared" si="32"/>
        <v>No</v>
      </c>
    </row>
    <row r="687" spans="1:11" x14ac:dyDescent="0.3">
      <c r="A687" s="4" t="s">
        <v>1680</v>
      </c>
      <c r="B687" s="43">
        <v>25.52</v>
      </c>
      <c r="C687" s="4" t="str">
        <f t="shared" si="30"/>
        <v>Over Weight</v>
      </c>
      <c r="D687" s="4">
        <v>6.35</v>
      </c>
      <c r="E687" s="4" t="str">
        <f t="shared" si="31"/>
        <v>Prediabetes</v>
      </c>
      <c r="F687" s="4" t="s">
        <v>2372</v>
      </c>
      <c r="G687" s="4" t="s">
        <v>2372</v>
      </c>
      <c r="H687" s="4" t="s">
        <v>2373</v>
      </c>
      <c r="I687" s="4" t="s">
        <v>2421</v>
      </c>
      <c r="J687" s="4" t="s">
        <v>2372</v>
      </c>
      <c r="K687" t="str">
        <f t="shared" si="32"/>
        <v>No</v>
      </c>
    </row>
    <row r="688" spans="1:11" x14ac:dyDescent="0.3">
      <c r="A688" s="4" t="s">
        <v>1679</v>
      </c>
      <c r="B688" s="43">
        <v>35.200000000000003</v>
      </c>
      <c r="C688" s="4" t="str">
        <f t="shared" si="30"/>
        <v>Obesity</v>
      </c>
      <c r="D688" s="4">
        <v>6.26</v>
      </c>
      <c r="E688" s="4" t="str">
        <f t="shared" si="31"/>
        <v>Prediabetes</v>
      </c>
      <c r="F688" s="4" t="s">
        <v>2373</v>
      </c>
      <c r="G688" s="4" t="s">
        <v>2372</v>
      </c>
      <c r="H688" s="4" t="s">
        <v>2372</v>
      </c>
      <c r="I688" s="4" t="s">
        <v>2419</v>
      </c>
      <c r="J688" s="4" t="s">
        <v>2372</v>
      </c>
      <c r="K688" t="str">
        <f t="shared" si="32"/>
        <v>No</v>
      </c>
    </row>
    <row r="689" spans="1:11" x14ac:dyDescent="0.3">
      <c r="A689" s="4" t="s">
        <v>1678</v>
      </c>
      <c r="B689" s="43">
        <v>41.26</v>
      </c>
      <c r="C689" s="4" t="str">
        <f t="shared" si="30"/>
        <v>Obesity</v>
      </c>
      <c r="D689" s="4">
        <v>5.97</v>
      </c>
      <c r="E689" s="4" t="str">
        <f t="shared" si="31"/>
        <v>Prediabetes</v>
      </c>
      <c r="F689" s="4" t="s">
        <v>2373</v>
      </c>
      <c r="G689" s="4" t="s">
        <v>2372</v>
      </c>
      <c r="H689" s="4" t="s">
        <v>2372</v>
      </c>
      <c r="I689" s="4" t="s">
        <v>2418</v>
      </c>
      <c r="J689" s="4" t="s">
        <v>2372</v>
      </c>
      <c r="K689" t="str">
        <f t="shared" si="32"/>
        <v>No</v>
      </c>
    </row>
    <row r="690" spans="1:11" x14ac:dyDescent="0.3">
      <c r="A690" s="4" t="s">
        <v>1677</v>
      </c>
      <c r="B690" s="43">
        <v>17.195</v>
      </c>
      <c r="C690" s="4" t="str">
        <f t="shared" si="30"/>
        <v>Under Weight</v>
      </c>
      <c r="D690" s="4">
        <v>5.29</v>
      </c>
      <c r="E690" s="4" t="str">
        <f t="shared" si="31"/>
        <v>Normal</v>
      </c>
      <c r="F690" s="4" t="s">
        <v>2373</v>
      </c>
      <c r="G690" s="4" t="s">
        <v>2372</v>
      </c>
      <c r="H690" s="4" t="s">
        <v>2372</v>
      </c>
      <c r="I690" s="4" t="s">
        <v>2418</v>
      </c>
      <c r="J690" s="4" t="s">
        <v>2373</v>
      </c>
      <c r="K690" t="str">
        <f t="shared" si="32"/>
        <v>Yes</v>
      </c>
    </row>
    <row r="691" spans="1:11" x14ac:dyDescent="0.3">
      <c r="A691" s="4" t="s">
        <v>1676</v>
      </c>
      <c r="B691" s="43">
        <v>23.085000000000001</v>
      </c>
      <c r="C691" s="4" t="str">
        <f t="shared" si="30"/>
        <v>Normal Weight</v>
      </c>
      <c r="D691" s="4">
        <v>4.2699999999999996</v>
      </c>
      <c r="E691" s="4" t="str">
        <f t="shared" si="31"/>
        <v>Normal</v>
      </c>
      <c r="F691" s="4" t="s">
        <v>2373</v>
      </c>
      <c r="G691" s="4" t="s">
        <v>2372</v>
      </c>
      <c r="H691" s="4" t="s">
        <v>2372</v>
      </c>
      <c r="I691" s="4" t="s">
        <v>2419</v>
      </c>
      <c r="J691" s="4" t="s">
        <v>2372</v>
      </c>
      <c r="K691" t="str">
        <f t="shared" si="32"/>
        <v>No</v>
      </c>
    </row>
    <row r="692" spans="1:11" x14ac:dyDescent="0.3">
      <c r="A692" s="4" t="s">
        <v>1675</v>
      </c>
      <c r="B692" s="43">
        <v>21.66</v>
      </c>
      <c r="C692" s="4" t="str">
        <f t="shared" si="30"/>
        <v>Normal Weight</v>
      </c>
      <c r="D692" s="4">
        <v>5.2</v>
      </c>
      <c r="E692" s="4" t="str">
        <f t="shared" si="31"/>
        <v>Normal</v>
      </c>
      <c r="F692" s="4" t="s">
        <v>2373</v>
      </c>
      <c r="G692" s="4" t="s">
        <v>2372</v>
      </c>
      <c r="H692" s="4" t="s">
        <v>2372</v>
      </c>
      <c r="I692" s="4" t="s">
        <v>2419</v>
      </c>
      <c r="J692" s="4" t="s">
        <v>2372</v>
      </c>
      <c r="K692" t="str">
        <f t="shared" si="32"/>
        <v>No</v>
      </c>
    </row>
    <row r="693" spans="1:11" x14ac:dyDescent="0.3">
      <c r="A693" s="4" t="s">
        <v>1674</v>
      </c>
      <c r="B693" s="43">
        <v>36.47</v>
      </c>
      <c r="C693" s="4" t="str">
        <f t="shared" si="30"/>
        <v>Obesity</v>
      </c>
      <c r="D693" s="4">
        <v>8.23</v>
      </c>
      <c r="E693" s="4" t="str">
        <f t="shared" si="31"/>
        <v>Diabetes</v>
      </c>
      <c r="F693" s="4" t="s">
        <v>2373</v>
      </c>
      <c r="G693" s="4" t="s">
        <v>2372</v>
      </c>
      <c r="H693" s="4" t="s">
        <v>2372</v>
      </c>
      <c r="I693" s="4" t="s">
        <v>2418</v>
      </c>
      <c r="J693" s="4" t="s">
        <v>2372</v>
      </c>
      <c r="K693" t="str">
        <f t="shared" si="32"/>
        <v>No</v>
      </c>
    </row>
    <row r="694" spans="1:11" x14ac:dyDescent="0.3">
      <c r="A694" s="4" t="s">
        <v>1673</v>
      </c>
      <c r="B694" s="43">
        <v>36.08</v>
      </c>
      <c r="C694" s="4" t="str">
        <f t="shared" si="30"/>
        <v>Obesity</v>
      </c>
      <c r="D694" s="4">
        <v>10.33</v>
      </c>
      <c r="E694" s="4" t="str">
        <f t="shared" si="31"/>
        <v>Diabetes</v>
      </c>
      <c r="F694" s="4" t="s">
        <v>2373</v>
      </c>
      <c r="G694" s="4" t="s">
        <v>2372</v>
      </c>
      <c r="H694" s="4" t="s">
        <v>2372</v>
      </c>
      <c r="I694" s="4" t="s">
        <v>2418</v>
      </c>
      <c r="J694" s="4" t="s">
        <v>2372</v>
      </c>
      <c r="K694" t="str">
        <f t="shared" si="32"/>
        <v>No</v>
      </c>
    </row>
    <row r="695" spans="1:11" x14ac:dyDescent="0.3">
      <c r="A695" s="4" t="s">
        <v>1672</v>
      </c>
      <c r="B695" s="43">
        <v>23.18</v>
      </c>
      <c r="C695" s="4" t="str">
        <f t="shared" si="30"/>
        <v>Normal Weight</v>
      </c>
      <c r="D695" s="4">
        <v>6.13</v>
      </c>
      <c r="E695" s="4" t="str">
        <f t="shared" si="31"/>
        <v>Prediabetes</v>
      </c>
      <c r="F695" s="4" t="s">
        <v>2372</v>
      </c>
      <c r="G695" s="4" t="s">
        <v>2372</v>
      </c>
      <c r="H695" s="4" t="s">
        <v>2372</v>
      </c>
      <c r="I695" s="4" t="s">
        <v>2418</v>
      </c>
      <c r="J695" s="4" t="s">
        <v>2372</v>
      </c>
      <c r="K695" t="str">
        <f t="shared" si="32"/>
        <v>No</v>
      </c>
    </row>
    <row r="696" spans="1:11" x14ac:dyDescent="0.3">
      <c r="A696" s="4" t="s">
        <v>1671</v>
      </c>
      <c r="B696" s="43">
        <v>39.159999999999997</v>
      </c>
      <c r="C696" s="4" t="str">
        <f t="shared" si="30"/>
        <v>Obesity</v>
      </c>
      <c r="D696" s="4">
        <v>8.08</v>
      </c>
      <c r="E696" s="4" t="str">
        <f t="shared" si="31"/>
        <v>Diabetes</v>
      </c>
      <c r="F696" s="4" t="s">
        <v>2372</v>
      </c>
      <c r="G696" s="4" t="s">
        <v>2372</v>
      </c>
      <c r="H696" s="4" t="s">
        <v>2372</v>
      </c>
      <c r="I696" s="4" t="s">
        <v>2420</v>
      </c>
      <c r="J696" s="4" t="s">
        <v>2372</v>
      </c>
      <c r="K696" t="str">
        <f t="shared" si="32"/>
        <v>No</v>
      </c>
    </row>
    <row r="697" spans="1:11" x14ac:dyDescent="0.3">
      <c r="A697" s="4" t="s">
        <v>1670</v>
      </c>
      <c r="B697" s="43">
        <v>38.19</v>
      </c>
      <c r="C697" s="4" t="str">
        <f t="shared" si="30"/>
        <v>Obesity</v>
      </c>
      <c r="D697" s="4">
        <v>10.49</v>
      </c>
      <c r="E697" s="4" t="str">
        <f t="shared" si="31"/>
        <v>Diabetes</v>
      </c>
      <c r="F697" s="4" t="s">
        <v>2372</v>
      </c>
      <c r="G697" s="4" t="s">
        <v>2372</v>
      </c>
      <c r="H697" s="4" t="s">
        <v>2372</v>
      </c>
      <c r="I697" s="4" t="s">
        <v>2420</v>
      </c>
      <c r="J697" s="4" t="s">
        <v>2372</v>
      </c>
      <c r="K697" t="str">
        <f t="shared" si="32"/>
        <v>No</v>
      </c>
    </row>
    <row r="698" spans="1:11" x14ac:dyDescent="0.3">
      <c r="A698" s="4" t="s">
        <v>1669</v>
      </c>
      <c r="B698" s="43">
        <v>26.41</v>
      </c>
      <c r="C698" s="4" t="str">
        <f t="shared" si="30"/>
        <v>Over Weight</v>
      </c>
      <c r="D698" s="4">
        <v>8.11</v>
      </c>
      <c r="E698" s="4" t="str">
        <f t="shared" si="31"/>
        <v>Diabetes</v>
      </c>
      <c r="F698" s="4" t="s">
        <v>2372</v>
      </c>
      <c r="G698" s="4" t="s">
        <v>2372</v>
      </c>
      <c r="H698" s="4" t="s">
        <v>2372</v>
      </c>
      <c r="I698" s="4" t="s">
        <v>2420</v>
      </c>
      <c r="J698" s="4" t="s">
        <v>2372</v>
      </c>
      <c r="K698" t="str">
        <f t="shared" si="32"/>
        <v>No</v>
      </c>
    </row>
    <row r="699" spans="1:11" x14ac:dyDescent="0.3">
      <c r="A699" s="4" t="s">
        <v>1668</v>
      </c>
      <c r="B699" s="43">
        <v>28.785</v>
      </c>
      <c r="C699" s="4" t="str">
        <f t="shared" si="30"/>
        <v>Over Weight</v>
      </c>
      <c r="D699" s="4">
        <v>6.6</v>
      </c>
      <c r="E699" s="4" t="str">
        <f t="shared" si="31"/>
        <v>Diabetes</v>
      </c>
      <c r="F699" s="4" t="s">
        <v>2372</v>
      </c>
      <c r="G699" s="4" t="s">
        <v>2372</v>
      </c>
      <c r="H699" s="4" t="s">
        <v>2372</v>
      </c>
      <c r="I699" s="4" t="s">
        <v>2418</v>
      </c>
      <c r="J699" s="4" t="s">
        <v>2372</v>
      </c>
      <c r="K699" t="str">
        <f t="shared" si="32"/>
        <v>No</v>
      </c>
    </row>
    <row r="700" spans="1:11" x14ac:dyDescent="0.3">
      <c r="A700" s="4" t="s">
        <v>1667</v>
      </c>
      <c r="B700" s="43">
        <v>26.695</v>
      </c>
      <c r="C700" s="4" t="str">
        <f t="shared" si="30"/>
        <v>Over Weight</v>
      </c>
      <c r="D700" s="4">
        <v>10.14</v>
      </c>
      <c r="E700" s="4" t="str">
        <f t="shared" si="31"/>
        <v>Diabetes</v>
      </c>
      <c r="F700" s="4" t="s">
        <v>2373</v>
      </c>
      <c r="G700" s="4" t="s">
        <v>2372</v>
      </c>
      <c r="H700" s="4" t="s">
        <v>2373</v>
      </c>
      <c r="I700" s="4" t="s">
        <v>2421</v>
      </c>
      <c r="J700" s="4" t="s">
        <v>2372</v>
      </c>
      <c r="K700" t="str">
        <f t="shared" si="32"/>
        <v>No</v>
      </c>
    </row>
    <row r="701" spans="1:11" x14ac:dyDescent="0.3">
      <c r="A701" s="4" t="s">
        <v>1666</v>
      </c>
      <c r="B701" s="43">
        <v>32.799999999999997</v>
      </c>
      <c r="C701" s="4" t="str">
        <f t="shared" si="30"/>
        <v>Obesity</v>
      </c>
      <c r="D701" s="4">
        <v>6.06</v>
      </c>
      <c r="E701" s="4" t="str">
        <f t="shared" si="31"/>
        <v>Prediabetes</v>
      </c>
      <c r="F701" s="4" t="s">
        <v>2373</v>
      </c>
      <c r="G701" s="4" t="s">
        <v>2372</v>
      </c>
      <c r="H701" s="4" t="s">
        <v>2372</v>
      </c>
      <c r="I701" s="4" t="s">
        <v>2421</v>
      </c>
      <c r="J701" s="4" t="s">
        <v>2372</v>
      </c>
      <c r="K701" t="str">
        <f t="shared" si="32"/>
        <v>No</v>
      </c>
    </row>
    <row r="702" spans="1:11" x14ac:dyDescent="0.3">
      <c r="A702" s="4" t="s">
        <v>1665</v>
      </c>
      <c r="B702" s="43">
        <v>35.869999999999997</v>
      </c>
      <c r="C702" s="4" t="str">
        <f t="shared" si="30"/>
        <v>Obesity</v>
      </c>
      <c r="D702" s="4">
        <v>9.91</v>
      </c>
      <c r="E702" s="4" t="str">
        <f t="shared" si="31"/>
        <v>Diabetes</v>
      </c>
      <c r="F702" s="4" t="s">
        <v>2373</v>
      </c>
      <c r="G702" s="4" t="s">
        <v>2372</v>
      </c>
      <c r="H702" s="4" t="s">
        <v>2372</v>
      </c>
      <c r="I702" s="4" t="s">
        <v>2418</v>
      </c>
      <c r="J702" s="4" t="s">
        <v>2372</v>
      </c>
      <c r="K702" t="str">
        <f t="shared" si="32"/>
        <v>No</v>
      </c>
    </row>
    <row r="703" spans="1:11" x14ac:dyDescent="0.3">
      <c r="A703" s="4" t="s">
        <v>1664</v>
      </c>
      <c r="B703" s="43">
        <v>21.66</v>
      </c>
      <c r="C703" s="4" t="str">
        <f t="shared" si="30"/>
        <v>Normal Weight</v>
      </c>
      <c r="D703" s="4">
        <v>4.1399999999999997</v>
      </c>
      <c r="E703" s="4" t="str">
        <f t="shared" si="31"/>
        <v>Normal</v>
      </c>
      <c r="F703" s="4" t="s">
        <v>2373</v>
      </c>
      <c r="G703" s="4" t="s">
        <v>2372</v>
      </c>
      <c r="H703" s="4" t="s">
        <v>2372</v>
      </c>
      <c r="I703" s="4" t="s">
        <v>2419</v>
      </c>
      <c r="J703" s="4" t="s">
        <v>2372</v>
      </c>
      <c r="K703" t="str">
        <f t="shared" si="32"/>
        <v>No</v>
      </c>
    </row>
    <row r="704" spans="1:11" x14ac:dyDescent="0.3">
      <c r="A704" s="4" t="s">
        <v>1663</v>
      </c>
      <c r="B704" s="43">
        <v>37.72</v>
      </c>
      <c r="C704" s="4" t="str">
        <f t="shared" si="30"/>
        <v>Obesity</v>
      </c>
      <c r="D704" s="4">
        <v>4.38</v>
      </c>
      <c r="E704" s="4" t="str">
        <f t="shared" si="31"/>
        <v>Normal</v>
      </c>
      <c r="F704" s="4" t="s">
        <v>2373</v>
      </c>
      <c r="G704" s="4" t="s">
        <v>2372</v>
      </c>
      <c r="H704" s="4" t="s">
        <v>2373</v>
      </c>
      <c r="I704" s="4" t="s">
        <v>2421</v>
      </c>
      <c r="J704" s="4" t="s">
        <v>2372</v>
      </c>
      <c r="K704" t="str">
        <f t="shared" si="32"/>
        <v>No</v>
      </c>
    </row>
    <row r="705" spans="1:11" x14ac:dyDescent="0.3">
      <c r="A705" s="4" t="s">
        <v>1662</v>
      </c>
      <c r="B705" s="43">
        <v>39.700000000000003</v>
      </c>
      <c r="C705" s="4" t="str">
        <f t="shared" si="30"/>
        <v>Obesity</v>
      </c>
      <c r="D705" s="4">
        <v>9.83</v>
      </c>
      <c r="E705" s="4" t="str">
        <f t="shared" si="31"/>
        <v>Diabetes</v>
      </c>
      <c r="F705" s="4" t="s">
        <v>2372</v>
      </c>
      <c r="G705" s="4" t="s">
        <v>2372</v>
      </c>
      <c r="H705" s="4" t="s">
        <v>2372</v>
      </c>
      <c r="I705" s="4" t="s">
        <v>2420</v>
      </c>
      <c r="J705" s="4" t="s">
        <v>2372</v>
      </c>
      <c r="K705" t="str">
        <f t="shared" si="32"/>
        <v>No</v>
      </c>
    </row>
    <row r="706" spans="1:11" x14ac:dyDescent="0.3">
      <c r="A706" s="4" t="s">
        <v>1661</v>
      </c>
      <c r="B706" s="43">
        <v>35.97</v>
      </c>
      <c r="C706" s="4" t="str">
        <f t="shared" si="30"/>
        <v>Obesity</v>
      </c>
      <c r="D706" s="4">
        <v>11.08</v>
      </c>
      <c r="E706" s="4" t="str">
        <f t="shared" si="31"/>
        <v>Diabetes</v>
      </c>
      <c r="F706" s="4" t="s">
        <v>2372</v>
      </c>
      <c r="G706" s="4" t="s">
        <v>2372</v>
      </c>
      <c r="H706" s="4" t="s">
        <v>2372</v>
      </c>
      <c r="I706" s="4" t="s">
        <v>2420</v>
      </c>
      <c r="J706" s="4" t="s">
        <v>2372</v>
      </c>
      <c r="K706" t="str">
        <f t="shared" si="32"/>
        <v>No</v>
      </c>
    </row>
    <row r="707" spans="1:11" x14ac:dyDescent="0.3">
      <c r="A707" s="4" t="s">
        <v>1660</v>
      </c>
      <c r="B707" s="43">
        <v>37.85</v>
      </c>
      <c r="C707" s="4" t="str">
        <f t="shared" ref="C707:C770" si="33">IF(B707&lt;18.5,"Under Weight",IF(B707&lt;25,"Normal Weight",IF(B707&lt;30,"Over Weight","Obesity")))</f>
        <v>Obesity</v>
      </c>
      <c r="D707" s="4">
        <v>11.01</v>
      </c>
      <c r="E707" s="4" t="str">
        <f t="shared" ref="E707:E770" si="34">IF(D707&lt;5.7,"Normal",IF(D707&lt;6.4,"Prediabetes","Diabetes"))</f>
        <v>Diabetes</v>
      </c>
      <c r="F707" s="4" t="s">
        <v>2372</v>
      </c>
      <c r="G707" s="4" t="s">
        <v>2372</v>
      </c>
      <c r="H707" s="4" t="s">
        <v>2372</v>
      </c>
      <c r="I707" s="4" t="s">
        <v>2418</v>
      </c>
      <c r="J707" s="4" t="s">
        <v>2372</v>
      </c>
      <c r="K707" t="str">
        <f t="shared" ref="K707:K770" si="35">IF(J707="?","No",J707)</f>
        <v>No</v>
      </c>
    </row>
    <row r="708" spans="1:11" x14ac:dyDescent="0.3">
      <c r="A708" s="4" t="s">
        <v>1659</v>
      </c>
      <c r="B708" s="43">
        <v>21.66</v>
      </c>
      <c r="C708" s="4" t="str">
        <f t="shared" si="33"/>
        <v>Normal Weight</v>
      </c>
      <c r="D708" s="4">
        <v>4.37</v>
      </c>
      <c r="E708" s="4" t="str">
        <f t="shared" si="34"/>
        <v>Normal</v>
      </c>
      <c r="F708" s="4" t="s">
        <v>2372</v>
      </c>
      <c r="G708" s="4" t="s">
        <v>2373</v>
      </c>
      <c r="H708" s="4" t="s">
        <v>2372</v>
      </c>
      <c r="I708" s="4" t="s">
        <v>2421</v>
      </c>
      <c r="J708" s="4" t="s">
        <v>2373</v>
      </c>
      <c r="K708" t="str">
        <f t="shared" si="35"/>
        <v>Yes</v>
      </c>
    </row>
    <row r="709" spans="1:11" x14ac:dyDescent="0.3">
      <c r="A709" s="4" t="s">
        <v>1658</v>
      </c>
      <c r="B709" s="43">
        <v>39.369999999999997</v>
      </c>
      <c r="C709" s="4" t="str">
        <f t="shared" si="33"/>
        <v>Obesity</v>
      </c>
      <c r="D709" s="4">
        <v>5.91</v>
      </c>
      <c r="E709" s="4" t="str">
        <f t="shared" si="34"/>
        <v>Prediabetes</v>
      </c>
      <c r="F709" s="4" t="s">
        <v>2372</v>
      </c>
      <c r="G709" s="4" t="s">
        <v>2372</v>
      </c>
      <c r="H709" s="4" t="s">
        <v>2372</v>
      </c>
      <c r="I709" s="4" t="s">
        <v>2419</v>
      </c>
      <c r="J709" s="4" t="s">
        <v>2372</v>
      </c>
      <c r="K709" t="str">
        <f t="shared" si="35"/>
        <v>No</v>
      </c>
    </row>
    <row r="710" spans="1:11" x14ac:dyDescent="0.3">
      <c r="A710" s="4" t="s">
        <v>1657</v>
      </c>
      <c r="B710" s="43">
        <v>40.880000000000003</v>
      </c>
      <c r="C710" s="4" t="str">
        <f t="shared" si="33"/>
        <v>Obesity</v>
      </c>
      <c r="D710" s="4">
        <v>7.65</v>
      </c>
      <c r="E710" s="4" t="str">
        <f t="shared" si="34"/>
        <v>Diabetes</v>
      </c>
      <c r="F710" s="4" t="s">
        <v>2372</v>
      </c>
      <c r="G710" s="4" t="s">
        <v>2372</v>
      </c>
      <c r="H710" s="4" t="s">
        <v>2372</v>
      </c>
      <c r="I710" s="4" t="s">
        <v>2418</v>
      </c>
      <c r="J710" s="4" t="s">
        <v>2372</v>
      </c>
      <c r="K710" t="str">
        <f t="shared" si="35"/>
        <v>No</v>
      </c>
    </row>
    <row r="711" spans="1:11" x14ac:dyDescent="0.3">
      <c r="A711" s="4" t="s">
        <v>1656</v>
      </c>
      <c r="B711" s="43">
        <v>26.22</v>
      </c>
      <c r="C711" s="4" t="str">
        <f t="shared" si="33"/>
        <v>Over Weight</v>
      </c>
      <c r="D711" s="4">
        <v>5.37</v>
      </c>
      <c r="E711" s="4" t="str">
        <f t="shared" si="34"/>
        <v>Normal</v>
      </c>
      <c r="F711" s="4" t="s">
        <v>2373</v>
      </c>
      <c r="G711" s="4" t="s">
        <v>2372</v>
      </c>
      <c r="H711" s="4" t="s">
        <v>2372</v>
      </c>
      <c r="I711" s="4" t="s">
        <v>2419</v>
      </c>
      <c r="J711" s="4" t="s">
        <v>2372</v>
      </c>
      <c r="K711" t="str">
        <f t="shared" si="35"/>
        <v>No</v>
      </c>
    </row>
    <row r="712" spans="1:11" x14ac:dyDescent="0.3">
      <c r="A712" s="4" t="s">
        <v>1655</v>
      </c>
      <c r="B712" s="43">
        <v>25.08</v>
      </c>
      <c r="C712" s="4" t="str">
        <f t="shared" si="33"/>
        <v>Over Weight</v>
      </c>
      <c r="D712" s="4">
        <v>5.75</v>
      </c>
      <c r="E712" s="4" t="str">
        <f t="shared" si="34"/>
        <v>Prediabetes</v>
      </c>
      <c r="F712" s="4" t="s">
        <v>2373</v>
      </c>
      <c r="G712" s="4" t="s">
        <v>2372</v>
      </c>
      <c r="H712" s="4" t="s">
        <v>2372</v>
      </c>
      <c r="I712" s="4" t="s">
        <v>2419</v>
      </c>
      <c r="J712" s="4" t="s">
        <v>2372</v>
      </c>
      <c r="K712" t="str">
        <f t="shared" si="35"/>
        <v>No</v>
      </c>
    </row>
    <row r="713" spans="1:11" x14ac:dyDescent="0.3">
      <c r="A713" s="4" t="s">
        <v>1654</v>
      </c>
      <c r="B713" s="43">
        <v>39.1</v>
      </c>
      <c r="C713" s="4" t="str">
        <f t="shared" si="33"/>
        <v>Obesity</v>
      </c>
      <c r="D713" s="4">
        <v>6.79</v>
      </c>
      <c r="E713" s="4" t="str">
        <f t="shared" si="34"/>
        <v>Diabetes</v>
      </c>
      <c r="F713" s="4" t="s">
        <v>2373</v>
      </c>
      <c r="G713" s="4" t="s">
        <v>2372</v>
      </c>
      <c r="H713" s="4" t="s">
        <v>2372</v>
      </c>
      <c r="I713" s="4" t="s">
        <v>2419</v>
      </c>
      <c r="J713" s="4" t="s">
        <v>2372</v>
      </c>
      <c r="K713" t="str">
        <f t="shared" si="35"/>
        <v>No</v>
      </c>
    </row>
    <row r="714" spans="1:11" x14ac:dyDescent="0.3">
      <c r="A714" s="4" t="s">
        <v>1653</v>
      </c>
      <c r="B714" s="43">
        <v>37.905000000000001</v>
      </c>
      <c r="C714" s="4" t="str">
        <f t="shared" si="33"/>
        <v>Obesity</v>
      </c>
      <c r="D714" s="4">
        <v>7.03</v>
      </c>
      <c r="E714" s="4" t="str">
        <f t="shared" si="34"/>
        <v>Diabetes</v>
      </c>
      <c r="F714" s="4" t="s">
        <v>2372</v>
      </c>
      <c r="G714" s="4" t="s">
        <v>2372</v>
      </c>
      <c r="H714" s="4" t="s">
        <v>2372</v>
      </c>
      <c r="I714" s="4" t="s">
        <v>2420</v>
      </c>
      <c r="J714" s="4" t="s">
        <v>2372</v>
      </c>
      <c r="K714" t="str">
        <f t="shared" si="35"/>
        <v>No</v>
      </c>
    </row>
    <row r="715" spans="1:11" x14ac:dyDescent="0.3">
      <c r="A715" s="4" t="s">
        <v>1652</v>
      </c>
      <c r="B715" s="43">
        <v>43.35</v>
      </c>
      <c r="C715" s="4" t="str">
        <f t="shared" si="33"/>
        <v>Obesity</v>
      </c>
      <c r="D715" s="4">
        <v>5.41</v>
      </c>
      <c r="E715" s="4" t="str">
        <f t="shared" si="34"/>
        <v>Normal</v>
      </c>
      <c r="F715" s="4" t="s">
        <v>2373</v>
      </c>
      <c r="G715" s="4" t="s">
        <v>2372</v>
      </c>
      <c r="H715" s="4" t="s">
        <v>2373</v>
      </c>
      <c r="I715" s="4" t="s">
        <v>2421</v>
      </c>
      <c r="J715" s="4" t="s">
        <v>2372</v>
      </c>
      <c r="K715" t="str">
        <f t="shared" si="35"/>
        <v>No</v>
      </c>
    </row>
    <row r="716" spans="1:11" x14ac:dyDescent="0.3">
      <c r="A716" s="4" t="s">
        <v>1651</v>
      </c>
      <c r="B716" s="43">
        <v>36.15</v>
      </c>
      <c r="C716" s="4" t="str">
        <f t="shared" si="33"/>
        <v>Obesity</v>
      </c>
      <c r="D716" s="4">
        <v>8.0500000000000007</v>
      </c>
      <c r="E716" s="4" t="str">
        <f t="shared" si="34"/>
        <v>Diabetes</v>
      </c>
      <c r="F716" s="4" t="s">
        <v>2372</v>
      </c>
      <c r="G716" s="4" t="s">
        <v>2372</v>
      </c>
      <c r="H716" s="4" t="s">
        <v>2372</v>
      </c>
      <c r="I716" s="4" t="s">
        <v>2418</v>
      </c>
      <c r="J716" s="4" t="s">
        <v>2372</v>
      </c>
      <c r="K716" t="str">
        <f t="shared" si="35"/>
        <v>No</v>
      </c>
    </row>
    <row r="717" spans="1:11" x14ac:dyDescent="0.3">
      <c r="A717" s="4" t="s">
        <v>1650</v>
      </c>
      <c r="B717" s="43">
        <v>44.98</v>
      </c>
      <c r="C717" s="4" t="str">
        <f t="shared" si="33"/>
        <v>Obesity</v>
      </c>
      <c r="D717" s="4">
        <v>5.94</v>
      </c>
      <c r="E717" s="4" t="str">
        <f t="shared" si="34"/>
        <v>Prediabetes</v>
      </c>
      <c r="F717" s="4" t="s">
        <v>2372</v>
      </c>
      <c r="G717" s="4" t="s">
        <v>2372</v>
      </c>
      <c r="H717" s="4" t="s">
        <v>2372</v>
      </c>
      <c r="I717" s="4" t="s">
        <v>2421</v>
      </c>
      <c r="J717" s="4" t="s">
        <v>2372</v>
      </c>
      <c r="K717" t="str">
        <f t="shared" si="35"/>
        <v>No</v>
      </c>
    </row>
    <row r="718" spans="1:11" x14ac:dyDescent="0.3">
      <c r="A718" s="4" t="s">
        <v>1649</v>
      </c>
      <c r="B718" s="43">
        <v>38.28</v>
      </c>
      <c r="C718" s="4" t="str">
        <f t="shared" si="33"/>
        <v>Obesity</v>
      </c>
      <c r="D718" s="4">
        <v>5.51</v>
      </c>
      <c r="E718" s="4" t="str">
        <f t="shared" si="34"/>
        <v>Normal</v>
      </c>
      <c r="F718" s="4" t="s">
        <v>2372</v>
      </c>
      <c r="G718" s="4" t="s">
        <v>2373</v>
      </c>
      <c r="H718" s="4" t="s">
        <v>2372</v>
      </c>
      <c r="I718" s="4" t="s">
        <v>2421</v>
      </c>
      <c r="J718" s="4" t="s">
        <v>2372</v>
      </c>
      <c r="K718" t="str">
        <f t="shared" si="35"/>
        <v>No</v>
      </c>
    </row>
    <row r="719" spans="1:11" x14ac:dyDescent="0.3">
      <c r="A719" s="4" t="s">
        <v>1648</v>
      </c>
      <c r="B719" s="43">
        <v>32.299999999999997</v>
      </c>
      <c r="C719" s="4" t="str">
        <f t="shared" si="33"/>
        <v>Obesity</v>
      </c>
      <c r="D719" s="4">
        <v>6.55</v>
      </c>
      <c r="E719" s="4" t="str">
        <f t="shared" si="34"/>
        <v>Diabetes</v>
      </c>
      <c r="F719" s="4" t="s">
        <v>2373</v>
      </c>
      <c r="G719" s="4" t="s">
        <v>2372</v>
      </c>
      <c r="H719" s="4" t="s">
        <v>2372</v>
      </c>
      <c r="I719" s="4" t="s">
        <v>2419</v>
      </c>
      <c r="J719" s="4" t="s">
        <v>2372</v>
      </c>
      <c r="K719" t="str">
        <f t="shared" si="35"/>
        <v>No</v>
      </c>
    </row>
    <row r="720" spans="1:11" x14ac:dyDescent="0.3">
      <c r="A720" s="4" t="s">
        <v>1647</v>
      </c>
      <c r="B720" s="43">
        <v>39.51</v>
      </c>
      <c r="C720" s="4" t="str">
        <f t="shared" si="33"/>
        <v>Obesity</v>
      </c>
      <c r="D720" s="4">
        <v>5.79</v>
      </c>
      <c r="E720" s="4" t="str">
        <f t="shared" si="34"/>
        <v>Prediabetes</v>
      </c>
      <c r="F720" s="4" t="s">
        <v>2373</v>
      </c>
      <c r="G720" s="4" t="s">
        <v>2372</v>
      </c>
      <c r="H720" s="4" t="s">
        <v>2372</v>
      </c>
      <c r="I720" s="4" t="s">
        <v>2418</v>
      </c>
      <c r="J720" s="4" t="s">
        <v>2372</v>
      </c>
      <c r="K720" t="str">
        <f t="shared" si="35"/>
        <v>No</v>
      </c>
    </row>
    <row r="721" spans="1:11" x14ac:dyDescent="0.3">
      <c r="A721" s="4" t="s">
        <v>1646</v>
      </c>
      <c r="B721" s="43">
        <v>50.46</v>
      </c>
      <c r="C721" s="4" t="str">
        <f t="shared" si="33"/>
        <v>Obesity</v>
      </c>
      <c r="D721" s="4">
        <v>4.5599999999999996</v>
      </c>
      <c r="E721" s="4" t="str">
        <f t="shared" si="34"/>
        <v>Normal</v>
      </c>
      <c r="F721" s="4" t="s">
        <v>2372</v>
      </c>
      <c r="G721" s="4" t="s">
        <v>2372</v>
      </c>
      <c r="H721" s="4" t="s">
        <v>2372</v>
      </c>
      <c r="I721" s="4" t="s">
        <v>2418</v>
      </c>
      <c r="J721" s="4" t="s">
        <v>2372</v>
      </c>
      <c r="K721" t="str">
        <f t="shared" si="35"/>
        <v>No</v>
      </c>
    </row>
    <row r="722" spans="1:11" x14ac:dyDescent="0.3">
      <c r="A722" s="4" t="s">
        <v>1645</v>
      </c>
      <c r="B722" s="43">
        <v>31.73</v>
      </c>
      <c r="C722" s="4" t="str">
        <f t="shared" si="33"/>
        <v>Obesity</v>
      </c>
      <c r="D722" s="4">
        <v>7</v>
      </c>
      <c r="E722" s="4" t="str">
        <f t="shared" si="34"/>
        <v>Diabetes</v>
      </c>
      <c r="F722" s="4" t="s">
        <v>2372</v>
      </c>
      <c r="G722" s="4" t="s">
        <v>2372</v>
      </c>
      <c r="H722" s="4" t="s">
        <v>2372</v>
      </c>
      <c r="I722" s="4" t="s">
        <v>2418</v>
      </c>
      <c r="J722" s="4" t="s">
        <v>2372</v>
      </c>
      <c r="K722" t="str">
        <f t="shared" si="35"/>
        <v>No</v>
      </c>
    </row>
    <row r="723" spans="1:11" x14ac:dyDescent="0.3">
      <c r="A723" s="4" t="s">
        <v>1644</v>
      </c>
      <c r="B723" s="43">
        <v>32.1</v>
      </c>
      <c r="C723" s="4" t="str">
        <f t="shared" si="33"/>
        <v>Obesity</v>
      </c>
      <c r="D723" s="4">
        <v>6.57</v>
      </c>
      <c r="E723" s="4" t="str">
        <f t="shared" si="34"/>
        <v>Diabetes</v>
      </c>
      <c r="F723" s="4" t="s">
        <v>2373</v>
      </c>
      <c r="G723" s="4" t="s">
        <v>2372</v>
      </c>
      <c r="H723" s="4" t="s">
        <v>2373</v>
      </c>
      <c r="I723" s="4" t="s">
        <v>2421</v>
      </c>
      <c r="J723" s="4" t="s">
        <v>2372</v>
      </c>
      <c r="K723" t="str">
        <f t="shared" si="35"/>
        <v>No</v>
      </c>
    </row>
    <row r="724" spans="1:11" x14ac:dyDescent="0.3">
      <c r="A724" s="4" t="s">
        <v>1643</v>
      </c>
      <c r="B724" s="43">
        <v>27.83</v>
      </c>
      <c r="C724" s="4" t="str">
        <f t="shared" si="33"/>
        <v>Over Weight</v>
      </c>
      <c r="D724" s="4">
        <v>11.61</v>
      </c>
      <c r="E724" s="4" t="str">
        <f t="shared" si="34"/>
        <v>Diabetes</v>
      </c>
      <c r="F724" s="4" t="s">
        <v>2373</v>
      </c>
      <c r="G724" s="4" t="s">
        <v>2372</v>
      </c>
      <c r="H724" s="4" t="s">
        <v>2373</v>
      </c>
      <c r="I724" s="4" t="s">
        <v>2421</v>
      </c>
      <c r="J724" s="4" t="s">
        <v>2372</v>
      </c>
      <c r="K724" t="str">
        <f t="shared" si="35"/>
        <v>No</v>
      </c>
    </row>
    <row r="725" spans="1:11" x14ac:dyDescent="0.3">
      <c r="A725" s="4" t="s">
        <v>1642</v>
      </c>
      <c r="B725" s="43">
        <v>27.72</v>
      </c>
      <c r="C725" s="4" t="str">
        <f t="shared" si="33"/>
        <v>Over Weight</v>
      </c>
      <c r="D725" s="4">
        <v>8.16</v>
      </c>
      <c r="E725" s="4" t="str">
        <f t="shared" si="34"/>
        <v>Diabetes</v>
      </c>
      <c r="F725" s="4" t="s">
        <v>2373</v>
      </c>
      <c r="G725" s="4" t="s">
        <v>2372</v>
      </c>
      <c r="H725" s="4" t="s">
        <v>2373</v>
      </c>
      <c r="I725" s="4" t="s">
        <v>2421</v>
      </c>
      <c r="J725" s="4" t="s">
        <v>2372</v>
      </c>
      <c r="K725" t="str">
        <f t="shared" si="35"/>
        <v>No</v>
      </c>
    </row>
    <row r="726" spans="1:11" x14ac:dyDescent="0.3">
      <c r="A726" s="4" t="s">
        <v>1641</v>
      </c>
      <c r="B726" s="43">
        <v>36.765000000000001</v>
      </c>
      <c r="C726" s="4" t="str">
        <f t="shared" si="33"/>
        <v>Obesity</v>
      </c>
      <c r="D726" s="4">
        <v>4.4800000000000004</v>
      </c>
      <c r="E726" s="4" t="str">
        <f t="shared" si="34"/>
        <v>Normal</v>
      </c>
      <c r="F726" s="4" t="s">
        <v>2373</v>
      </c>
      <c r="G726" s="4" t="s">
        <v>2372</v>
      </c>
      <c r="H726" s="4" t="s">
        <v>2372</v>
      </c>
      <c r="I726" s="4" t="s">
        <v>2419</v>
      </c>
      <c r="J726" s="4" t="s">
        <v>2372</v>
      </c>
      <c r="K726" t="str">
        <f t="shared" si="35"/>
        <v>No</v>
      </c>
    </row>
    <row r="727" spans="1:11" x14ac:dyDescent="0.3">
      <c r="A727" s="4" t="s">
        <v>1640</v>
      </c>
      <c r="B727" s="43">
        <v>48.36</v>
      </c>
      <c r="C727" s="4" t="str">
        <f t="shared" si="33"/>
        <v>Obesity</v>
      </c>
      <c r="D727" s="4">
        <v>4.08</v>
      </c>
      <c r="E727" s="4" t="str">
        <f t="shared" si="34"/>
        <v>Normal</v>
      </c>
      <c r="F727" s="4" t="s">
        <v>2372</v>
      </c>
      <c r="G727" s="4" t="s">
        <v>2372</v>
      </c>
      <c r="H727" s="4" t="s">
        <v>2372</v>
      </c>
      <c r="I727" s="4" t="s">
        <v>2418</v>
      </c>
      <c r="J727" s="4" t="s">
        <v>2372</v>
      </c>
      <c r="K727" t="str">
        <f t="shared" si="35"/>
        <v>No</v>
      </c>
    </row>
    <row r="728" spans="1:11" x14ac:dyDescent="0.3">
      <c r="A728" s="4" t="s">
        <v>1639</v>
      </c>
      <c r="B728" s="43">
        <v>31.445</v>
      </c>
      <c r="C728" s="4" t="str">
        <f t="shared" si="33"/>
        <v>Obesity</v>
      </c>
      <c r="D728" s="4">
        <v>4.4000000000000004</v>
      </c>
      <c r="E728" s="4" t="str">
        <f t="shared" si="34"/>
        <v>Normal</v>
      </c>
      <c r="F728" s="4" t="s">
        <v>2373</v>
      </c>
      <c r="G728" s="4" t="s">
        <v>2372</v>
      </c>
      <c r="H728" s="4" t="s">
        <v>2372</v>
      </c>
      <c r="I728" s="4" t="s">
        <v>2419</v>
      </c>
      <c r="J728" s="4" t="s">
        <v>2372</v>
      </c>
      <c r="K728" t="str">
        <f t="shared" si="35"/>
        <v>No</v>
      </c>
    </row>
    <row r="729" spans="1:11" x14ac:dyDescent="0.3">
      <c r="A729" s="4" t="s">
        <v>1638</v>
      </c>
      <c r="B729" s="43">
        <v>27.55</v>
      </c>
      <c r="C729" s="4" t="str">
        <f t="shared" si="33"/>
        <v>Over Weight</v>
      </c>
      <c r="D729" s="4">
        <v>9.02</v>
      </c>
      <c r="E729" s="4" t="str">
        <f t="shared" si="34"/>
        <v>Diabetes</v>
      </c>
      <c r="F729" s="4" t="s">
        <v>2372</v>
      </c>
      <c r="G729" s="4" t="s">
        <v>2372</v>
      </c>
      <c r="H729" s="4" t="s">
        <v>2372</v>
      </c>
      <c r="I729" s="4" t="s">
        <v>2418</v>
      </c>
      <c r="J729" s="4" t="s">
        <v>2372</v>
      </c>
      <c r="K729" t="str">
        <f t="shared" si="35"/>
        <v>No</v>
      </c>
    </row>
    <row r="730" spans="1:11" x14ac:dyDescent="0.3">
      <c r="A730" s="4" t="s">
        <v>1637</v>
      </c>
      <c r="B730" s="43">
        <v>33.11</v>
      </c>
      <c r="C730" s="4" t="str">
        <f t="shared" si="33"/>
        <v>Obesity</v>
      </c>
      <c r="D730" s="4">
        <v>8.06</v>
      </c>
      <c r="E730" s="4" t="str">
        <f t="shared" si="34"/>
        <v>Diabetes</v>
      </c>
      <c r="F730" s="4" t="s">
        <v>2372</v>
      </c>
      <c r="G730" s="4" t="s">
        <v>2372</v>
      </c>
      <c r="H730" s="4" t="s">
        <v>2372</v>
      </c>
      <c r="I730" s="4" t="s">
        <v>2418</v>
      </c>
      <c r="J730" s="4" t="s">
        <v>2372</v>
      </c>
      <c r="K730" t="str">
        <f t="shared" si="35"/>
        <v>No</v>
      </c>
    </row>
    <row r="731" spans="1:11" x14ac:dyDescent="0.3">
      <c r="A731" s="4" t="s">
        <v>1636</v>
      </c>
      <c r="B731" s="43">
        <v>36.85</v>
      </c>
      <c r="C731" s="4" t="str">
        <f t="shared" si="33"/>
        <v>Obesity</v>
      </c>
      <c r="D731" s="4">
        <v>6.21</v>
      </c>
      <c r="E731" s="4" t="str">
        <f t="shared" si="34"/>
        <v>Prediabetes</v>
      </c>
      <c r="F731" s="4" t="s">
        <v>2373</v>
      </c>
      <c r="G731" s="4" t="s">
        <v>2372</v>
      </c>
      <c r="H731" s="4" t="s">
        <v>2372</v>
      </c>
      <c r="I731" s="4" t="s">
        <v>2419</v>
      </c>
      <c r="J731" s="4" t="s">
        <v>2372</v>
      </c>
      <c r="K731" t="str">
        <f t="shared" si="35"/>
        <v>No</v>
      </c>
    </row>
    <row r="732" spans="1:11" x14ac:dyDescent="0.3">
      <c r="A732" s="4" t="s">
        <v>1635</v>
      </c>
      <c r="B732" s="43">
        <v>36.299999999999997</v>
      </c>
      <c r="C732" s="4" t="str">
        <f t="shared" si="33"/>
        <v>Obesity</v>
      </c>
      <c r="D732" s="4">
        <v>5.79</v>
      </c>
      <c r="E732" s="4" t="str">
        <f t="shared" si="34"/>
        <v>Prediabetes</v>
      </c>
      <c r="F732" s="4" t="s">
        <v>2373</v>
      </c>
      <c r="G732" s="4" t="s">
        <v>2372</v>
      </c>
      <c r="H732" s="4" t="s">
        <v>2372</v>
      </c>
      <c r="I732" s="4" t="s">
        <v>2419</v>
      </c>
      <c r="J732" s="4" t="s">
        <v>2372</v>
      </c>
      <c r="K732" t="str">
        <f t="shared" si="35"/>
        <v>No</v>
      </c>
    </row>
    <row r="733" spans="1:11" x14ac:dyDescent="0.3">
      <c r="A733" s="4" t="s">
        <v>1634</v>
      </c>
      <c r="B733" s="43">
        <v>45.34</v>
      </c>
      <c r="C733" s="4" t="str">
        <f t="shared" si="33"/>
        <v>Obesity</v>
      </c>
      <c r="D733" s="4">
        <v>5.69</v>
      </c>
      <c r="E733" s="4" t="str">
        <f t="shared" si="34"/>
        <v>Normal</v>
      </c>
      <c r="F733" s="4" t="s">
        <v>2373</v>
      </c>
      <c r="G733" s="4" t="s">
        <v>2372</v>
      </c>
      <c r="H733" s="4" t="s">
        <v>2372</v>
      </c>
      <c r="I733" s="4" t="s">
        <v>2418</v>
      </c>
      <c r="J733" s="4" t="s">
        <v>2372</v>
      </c>
      <c r="K733" t="str">
        <f t="shared" si="35"/>
        <v>No</v>
      </c>
    </row>
    <row r="734" spans="1:11" x14ac:dyDescent="0.3">
      <c r="A734" s="4" t="s">
        <v>1633</v>
      </c>
      <c r="B734" s="43">
        <v>31.8</v>
      </c>
      <c r="C734" s="4" t="str">
        <f t="shared" si="33"/>
        <v>Obesity</v>
      </c>
      <c r="D734" s="4">
        <v>5.36</v>
      </c>
      <c r="E734" s="4" t="str">
        <f t="shared" si="34"/>
        <v>Normal</v>
      </c>
      <c r="F734" s="4" t="s">
        <v>2373</v>
      </c>
      <c r="G734" s="4" t="s">
        <v>2372</v>
      </c>
      <c r="H734" s="4" t="s">
        <v>2372</v>
      </c>
      <c r="I734" s="4" t="s">
        <v>2419</v>
      </c>
      <c r="J734" s="4" t="s">
        <v>2372</v>
      </c>
      <c r="K734" t="str">
        <f t="shared" si="35"/>
        <v>No</v>
      </c>
    </row>
    <row r="735" spans="1:11" x14ac:dyDescent="0.3">
      <c r="A735" s="4" t="s">
        <v>1632</v>
      </c>
      <c r="B735" s="43">
        <v>41.02</v>
      </c>
      <c r="C735" s="4" t="str">
        <f t="shared" si="33"/>
        <v>Obesity</v>
      </c>
      <c r="D735" s="4">
        <v>11.37</v>
      </c>
      <c r="E735" s="4" t="str">
        <f t="shared" si="34"/>
        <v>Diabetes</v>
      </c>
      <c r="F735" s="4" t="s">
        <v>2372</v>
      </c>
      <c r="G735" s="4" t="s">
        <v>2372</v>
      </c>
      <c r="H735" s="4" t="s">
        <v>2372</v>
      </c>
      <c r="I735" s="4" t="s">
        <v>2418</v>
      </c>
      <c r="J735" s="4" t="s">
        <v>2372</v>
      </c>
      <c r="K735" t="str">
        <f t="shared" si="35"/>
        <v>No</v>
      </c>
    </row>
    <row r="736" spans="1:11" x14ac:dyDescent="0.3">
      <c r="A736" s="4" t="s">
        <v>1631</v>
      </c>
      <c r="B736" s="43">
        <v>32.68</v>
      </c>
      <c r="C736" s="4" t="str">
        <f t="shared" si="33"/>
        <v>Obesity</v>
      </c>
      <c r="D736" s="4">
        <v>11.87</v>
      </c>
      <c r="E736" s="4" t="str">
        <f t="shared" si="34"/>
        <v>Diabetes</v>
      </c>
      <c r="F736" s="4" t="s">
        <v>2372</v>
      </c>
      <c r="G736" s="4" t="s">
        <v>2372</v>
      </c>
      <c r="H736" s="4" t="s">
        <v>2372</v>
      </c>
      <c r="I736" s="4" t="s">
        <v>2418</v>
      </c>
      <c r="J736" s="4" t="s">
        <v>2372</v>
      </c>
      <c r="K736" t="str">
        <f t="shared" si="35"/>
        <v>No</v>
      </c>
    </row>
    <row r="737" spans="1:11" x14ac:dyDescent="0.3">
      <c r="A737" s="4" t="s">
        <v>1630</v>
      </c>
      <c r="B737" s="43">
        <v>21.7</v>
      </c>
      <c r="C737" s="4" t="str">
        <f t="shared" si="33"/>
        <v>Normal Weight</v>
      </c>
      <c r="D737" s="4">
        <v>4.9000000000000004</v>
      </c>
      <c r="E737" s="4" t="str">
        <f t="shared" si="34"/>
        <v>Normal</v>
      </c>
      <c r="F737" s="4" t="s">
        <v>2372</v>
      </c>
      <c r="G737" s="4" t="s">
        <v>2372</v>
      </c>
      <c r="H737" s="4" t="s">
        <v>2373</v>
      </c>
      <c r="I737" s="4" t="s">
        <v>2421</v>
      </c>
      <c r="J737" s="4" t="s">
        <v>2373</v>
      </c>
      <c r="K737" t="str">
        <f t="shared" si="35"/>
        <v>Yes</v>
      </c>
    </row>
    <row r="738" spans="1:11" x14ac:dyDescent="0.3">
      <c r="A738" s="4" t="s">
        <v>1629</v>
      </c>
      <c r="B738" s="43">
        <v>40.479999999999997</v>
      </c>
      <c r="C738" s="4" t="str">
        <f t="shared" si="33"/>
        <v>Obesity</v>
      </c>
      <c r="D738" s="4">
        <v>6.7</v>
      </c>
      <c r="E738" s="4" t="str">
        <f t="shared" si="34"/>
        <v>Diabetes</v>
      </c>
      <c r="F738" s="4" t="s">
        <v>2372</v>
      </c>
      <c r="G738" s="4" t="s">
        <v>2372</v>
      </c>
      <c r="H738" s="4" t="s">
        <v>2372</v>
      </c>
      <c r="I738" s="4" t="s">
        <v>2420</v>
      </c>
      <c r="J738" s="4" t="s">
        <v>2372</v>
      </c>
      <c r="K738" t="str">
        <f t="shared" si="35"/>
        <v>No</v>
      </c>
    </row>
    <row r="739" spans="1:11" x14ac:dyDescent="0.3">
      <c r="A739" s="4" t="s">
        <v>1628</v>
      </c>
      <c r="B739" s="43">
        <v>34.5</v>
      </c>
      <c r="C739" s="4" t="str">
        <f t="shared" si="33"/>
        <v>Obesity</v>
      </c>
      <c r="D739" s="4">
        <v>10.3</v>
      </c>
      <c r="E739" s="4" t="str">
        <f t="shared" si="34"/>
        <v>Diabetes</v>
      </c>
      <c r="F739" s="4" t="s">
        <v>2372</v>
      </c>
      <c r="G739" s="4" t="s">
        <v>2372</v>
      </c>
      <c r="H739" s="4" t="s">
        <v>2372</v>
      </c>
      <c r="I739" s="4" t="s">
        <v>2420</v>
      </c>
      <c r="J739" s="4" t="s">
        <v>2372</v>
      </c>
      <c r="K739" t="str">
        <f t="shared" si="35"/>
        <v>No</v>
      </c>
    </row>
    <row r="740" spans="1:11" x14ac:dyDescent="0.3">
      <c r="A740" s="4" t="s">
        <v>1627</v>
      </c>
      <c r="B740" s="43">
        <v>45.9</v>
      </c>
      <c r="C740" s="4" t="str">
        <f t="shared" si="33"/>
        <v>Obesity</v>
      </c>
      <c r="D740" s="4">
        <v>11.14</v>
      </c>
      <c r="E740" s="4" t="str">
        <f t="shared" si="34"/>
        <v>Diabetes</v>
      </c>
      <c r="F740" s="4" t="s">
        <v>2373</v>
      </c>
      <c r="G740" s="4" t="s">
        <v>2372</v>
      </c>
      <c r="H740" s="4" t="s">
        <v>2372</v>
      </c>
      <c r="I740" s="4" t="s">
        <v>2421</v>
      </c>
      <c r="J740" s="4" t="s">
        <v>2372</v>
      </c>
      <c r="K740" t="str">
        <f t="shared" si="35"/>
        <v>No</v>
      </c>
    </row>
    <row r="741" spans="1:11" x14ac:dyDescent="0.3">
      <c r="A741" s="4" t="s">
        <v>1626</v>
      </c>
      <c r="B741" s="43">
        <v>33.479999999999997</v>
      </c>
      <c r="C741" s="4" t="str">
        <f t="shared" si="33"/>
        <v>Obesity</v>
      </c>
      <c r="D741" s="4">
        <v>4.74</v>
      </c>
      <c r="E741" s="4" t="str">
        <f t="shared" si="34"/>
        <v>Normal</v>
      </c>
      <c r="F741" s="4" t="s">
        <v>2373</v>
      </c>
      <c r="G741" s="4" t="s">
        <v>2372</v>
      </c>
      <c r="H741" s="4" t="s">
        <v>2372</v>
      </c>
      <c r="I741" s="4" t="s">
        <v>2419</v>
      </c>
      <c r="J741" s="4" t="s">
        <v>2372</v>
      </c>
      <c r="K741" t="str">
        <f t="shared" si="35"/>
        <v>No</v>
      </c>
    </row>
    <row r="742" spans="1:11" x14ac:dyDescent="0.3">
      <c r="A742" s="4" t="s">
        <v>1625</v>
      </c>
      <c r="B742" s="43">
        <v>28.31</v>
      </c>
      <c r="C742" s="4" t="str">
        <f t="shared" si="33"/>
        <v>Over Weight</v>
      </c>
      <c r="D742" s="4">
        <v>5.96</v>
      </c>
      <c r="E742" s="4" t="str">
        <f t="shared" si="34"/>
        <v>Prediabetes</v>
      </c>
      <c r="F742" s="4" t="s">
        <v>2373</v>
      </c>
      <c r="G742" s="4" t="s">
        <v>2372</v>
      </c>
      <c r="H742" s="4" t="s">
        <v>2372</v>
      </c>
      <c r="I742" s="4" t="s">
        <v>2419</v>
      </c>
      <c r="J742" s="4" t="s">
        <v>2372</v>
      </c>
      <c r="K742" t="str">
        <f t="shared" si="35"/>
        <v>No</v>
      </c>
    </row>
    <row r="743" spans="1:11" x14ac:dyDescent="0.3">
      <c r="A743" s="4" t="s">
        <v>1624</v>
      </c>
      <c r="B743" s="43">
        <v>21.565000000000001</v>
      </c>
      <c r="C743" s="4" t="str">
        <f t="shared" si="33"/>
        <v>Normal Weight</v>
      </c>
      <c r="D743" s="4">
        <v>4.95</v>
      </c>
      <c r="E743" s="4" t="str">
        <f t="shared" si="34"/>
        <v>Normal</v>
      </c>
      <c r="F743" s="4" t="s">
        <v>2372</v>
      </c>
      <c r="G743" s="4" t="s">
        <v>2373</v>
      </c>
      <c r="H743" s="4" t="s">
        <v>2372</v>
      </c>
      <c r="I743" s="4" t="s">
        <v>2421</v>
      </c>
      <c r="J743" s="4" t="s">
        <v>2373</v>
      </c>
      <c r="K743" t="str">
        <f t="shared" si="35"/>
        <v>Yes</v>
      </c>
    </row>
    <row r="744" spans="1:11" x14ac:dyDescent="0.3">
      <c r="A744" s="4" t="s">
        <v>1623</v>
      </c>
      <c r="B744" s="43">
        <v>35.590000000000003</v>
      </c>
      <c r="C744" s="4" t="str">
        <f t="shared" si="33"/>
        <v>Obesity</v>
      </c>
      <c r="D744" s="4">
        <v>5.21</v>
      </c>
      <c r="E744" s="4" t="str">
        <f t="shared" si="34"/>
        <v>Normal</v>
      </c>
      <c r="F744" s="4" t="s">
        <v>2373</v>
      </c>
      <c r="G744" s="4" t="s">
        <v>2372</v>
      </c>
      <c r="H744" s="4" t="s">
        <v>2373</v>
      </c>
      <c r="I744" s="4" t="s">
        <v>2421</v>
      </c>
      <c r="J744" s="4" t="s">
        <v>2372</v>
      </c>
      <c r="K744" t="str">
        <f t="shared" si="35"/>
        <v>No</v>
      </c>
    </row>
    <row r="745" spans="1:11" x14ac:dyDescent="0.3">
      <c r="A745" s="4" t="s">
        <v>1622</v>
      </c>
      <c r="B745" s="43">
        <v>43.44</v>
      </c>
      <c r="C745" s="4" t="str">
        <f t="shared" si="33"/>
        <v>Obesity</v>
      </c>
      <c r="D745" s="4">
        <v>4.8600000000000003</v>
      </c>
      <c r="E745" s="4" t="str">
        <f t="shared" si="34"/>
        <v>Normal</v>
      </c>
      <c r="F745" s="4" t="s">
        <v>2373</v>
      </c>
      <c r="G745" s="4" t="s">
        <v>2372</v>
      </c>
      <c r="H745" s="4" t="s">
        <v>2372</v>
      </c>
      <c r="I745" s="4" t="s">
        <v>2418</v>
      </c>
      <c r="J745" s="4" t="s">
        <v>2372</v>
      </c>
      <c r="K745" t="str">
        <f t="shared" si="35"/>
        <v>No</v>
      </c>
    </row>
    <row r="746" spans="1:11" x14ac:dyDescent="0.3">
      <c r="A746" s="4" t="s">
        <v>1621</v>
      </c>
      <c r="B746" s="43">
        <v>21.754999999999999</v>
      </c>
      <c r="C746" s="4" t="str">
        <f t="shared" si="33"/>
        <v>Normal Weight</v>
      </c>
      <c r="D746" s="4">
        <v>7.79</v>
      </c>
      <c r="E746" s="4" t="str">
        <f t="shared" si="34"/>
        <v>Diabetes</v>
      </c>
      <c r="F746" s="4" t="s">
        <v>2373</v>
      </c>
      <c r="G746" s="4" t="s">
        <v>2372</v>
      </c>
      <c r="H746" s="4" t="s">
        <v>2372</v>
      </c>
      <c r="I746" s="4" t="s">
        <v>2418</v>
      </c>
      <c r="J746" s="4" t="s">
        <v>2372</v>
      </c>
      <c r="K746" t="str">
        <f t="shared" si="35"/>
        <v>No</v>
      </c>
    </row>
    <row r="747" spans="1:11" x14ac:dyDescent="0.3">
      <c r="A747" s="4" t="s">
        <v>1620</v>
      </c>
      <c r="B747" s="43">
        <v>44.55</v>
      </c>
      <c r="C747" s="4" t="str">
        <f t="shared" si="33"/>
        <v>Obesity</v>
      </c>
      <c r="D747" s="4">
        <v>7.12</v>
      </c>
      <c r="E747" s="4" t="str">
        <f t="shared" si="34"/>
        <v>Diabetes</v>
      </c>
      <c r="F747" s="4" t="s">
        <v>2373</v>
      </c>
      <c r="G747" s="4" t="s">
        <v>2372</v>
      </c>
      <c r="H747" s="4" t="s">
        <v>2372</v>
      </c>
      <c r="I747" s="4" t="s">
        <v>2421</v>
      </c>
      <c r="J747" s="4" t="s">
        <v>2372</v>
      </c>
      <c r="K747" t="str">
        <f t="shared" si="35"/>
        <v>No</v>
      </c>
    </row>
    <row r="748" spans="1:11" x14ac:dyDescent="0.3">
      <c r="A748" s="4" t="s">
        <v>1619</v>
      </c>
      <c r="B748" s="43">
        <v>43.32</v>
      </c>
      <c r="C748" s="4" t="str">
        <f t="shared" si="33"/>
        <v>Obesity</v>
      </c>
      <c r="D748" s="4">
        <v>4.67</v>
      </c>
      <c r="E748" s="4" t="str">
        <f t="shared" si="34"/>
        <v>Normal</v>
      </c>
      <c r="F748" s="4" t="s">
        <v>2373</v>
      </c>
      <c r="G748" s="4" t="s">
        <v>2372</v>
      </c>
      <c r="H748" s="4" t="s">
        <v>2372</v>
      </c>
      <c r="I748" s="4" t="s">
        <v>2418</v>
      </c>
      <c r="J748" s="4" t="s">
        <v>2372</v>
      </c>
      <c r="K748" t="str">
        <f t="shared" si="35"/>
        <v>No</v>
      </c>
    </row>
    <row r="749" spans="1:11" x14ac:dyDescent="0.3">
      <c r="A749" s="4" t="s">
        <v>1618</v>
      </c>
      <c r="B749" s="43">
        <v>31.23</v>
      </c>
      <c r="C749" s="4" t="str">
        <f t="shared" si="33"/>
        <v>Obesity</v>
      </c>
      <c r="D749" s="4">
        <v>9.1199999999999992</v>
      </c>
      <c r="E749" s="4" t="str">
        <f t="shared" si="34"/>
        <v>Diabetes</v>
      </c>
      <c r="F749" s="4" t="s">
        <v>2373</v>
      </c>
      <c r="G749" s="4" t="s">
        <v>2372</v>
      </c>
      <c r="H749" s="4" t="s">
        <v>2373</v>
      </c>
      <c r="I749" s="4" t="s">
        <v>2421</v>
      </c>
      <c r="J749" s="4" t="s">
        <v>2372</v>
      </c>
      <c r="K749" t="str">
        <f t="shared" si="35"/>
        <v>No</v>
      </c>
    </row>
    <row r="750" spans="1:11" x14ac:dyDescent="0.3">
      <c r="A750" s="4" t="s">
        <v>1617</v>
      </c>
      <c r="B750" s="43">
        <v>42.81</v>
      </c>
      <c r="C750" s="4" t="str">
        <f t="shared" si="33"/>
        <v>Obesity</v>
      </c>
      <c r="D750" s="4">
        <v>4.1500000000000004</v>
      </c>
      <c r="E750" s="4" t="str">
        <f t="shared" si="34"/>
        <v>Normal</v>
      </c>
      <c r="F750" s="4" t="s">
        <v>2372</v>
      </c>
      <c r="G750" s="4" t="s">
        <v>2372</v>
      </c>
      <c r="H750" s="4" t="s">
        <v>2372</v>
      </c>
      <c r="I750" s="4" t="s">
        <v>2421</v>
      </c>
      <c r="J750" s="4" t="s">
        <v>2372</v>
      </c>
      <c r="K750" t="str">
        <f t="shared" si="35"/>
        <v>No</v>
      </c>
    </row>
    <row r="751" spans="1:11" x14ac:dyDescent="0.3">
      <c r="A751" s="4" t="s">
        <v>1616</v>
      </c>
      <c r="B751" s="43">
        <v>35.909999999999997</v>
      </c>
      <c r="C751" s="4" t="str">
        <f t="shared" si="33"/>
        <v>Obesity</v>
      </c>
      <c r="D751" s="4">
        <v>6.72</v>
      </c>
      <c r="E751" s="4" t="str">
        <f t="shared" si="34"/>
        <v>Diabetes</v>
      </c>
      <c r="F751" s="4" t="s">
        <v>2373</v>
      </c>
      <c r="G751" s="4" t="s">
        <v>2372</v>
      </c>
      <c r="H751" s="4" t="s">
        <v>2372</v>
      </c>
      <c r="I751" s="4" t="s">
        <v>2419</v>
      </c>
      <c r="J751" s="4" t="s">
        <v>2372</v>
      </c>
      <c r="K751" t="str">
        <f t="shared" si="35"/>
        <v>No</v>
      </c>
    </row>
    <row r="752" spans="1:11" x14ac:dyDescent="0.3">
      <c r="A752" s="4" t="s">
        <v>1615</v>
      </c>
      <c r="B752" s="43">
        <v>36.65</v>
      </c>
      <c r="C752" s="4" t="str">
        <f t="shared" si="33"/>
        <v>Obesity</v>
      </c>
      <c r="D752" s="4">
        <v>5.01</v>
      </c>
      <c r="E752" s="4" t="str">
        <f t="shared" si="34"/>
        <v>Normal</v>
      </c>
      <c r="F752" s="4" t="s">
        <v>2373</v>
      </c>
      <c r="G752" s="4" t="s">
        <v>2372</v>
      </c>
      <c r="H752" s="4" t="s">
        <v>2373</v>
      </c>
      <c r="I752" s="4" t="s">
        <v>2421</v>
      </c>
      <c r="J752" s="4" t="s">
        <v>2372</v>
      </c>
      <c r="K752" t="str">
        <f t="shared" si="35"/>
        <v>No</v>
      </c>
    </row>
    <row r="753" spans="1:11" x14ac:dyDescent="0.3">
      <c r="A753" s="4" t="s">
        <v>1614</v>
      </c>
      <c r="B753" s="43">
        <v>22.04</v>
      </c>
      <c r="C753" s="4" t="str">
        <f t="shared" si="33"/>
        <v>Normal Weight</v>
      </c>
      <c r="D753" s="4">
        <v>10.9</v>
      </c>
      <c r="E753" s="4" t="str">
        <f t="shared" si="34"/>
        <v>Diabetes</v>
      </c>
      <c r="F753" s="4" t="s">
        <v>2373</v>
      </c>
      <c r="G753" s="4" t="s">
        <v>2372</v>
      </c>
      <c r="H753" s="4" t="s">
        <v>2372</v>
      </c>
      <c r="I753" s="4" t="s">
        <v>2419</v>
      </c>
      <c r="J753" s="4" t="s">
        <v>2372</v>
      </c>
      <c r="K753" t="str">
        <f t="shared" si="35"/>
        <v>No</v>
      </c>
    </row>
    <row r="754" spans="1:11" x14ac:dyDescent="0.3">
      <c r="A754" s="4" t="s">
        <v>1613</v>
      </c>
      <c r="B754" s="43">
        <v>31.824999999999999</v>
      </c>
      <c r="C754" s="4" t="str">
        <f t="shared" si="33"/>
        <v>Obesity</v>
      </c>
      <c r="D754" s="4">
        <v>5.52</v>
      </c>
      <c r="E754" s="4" t="str">
        <f t="shared" si="34"/>
        <v>Normal</v>
      </c>
      <c r="F754" s="4" t="s">
        <v>2373</v>
      </c>
      <c r="G754" s="4" t="s">
        <v>2372</v>
      </c>
      <c r="H754" s="4" t="s">
        <v>2372</v>
      </c>
      <c r="I754" s="4" t="s">
        <v>2421</v>
      </c>
      <c r="J754" s="4" t="s">
        <v>2372</v>
      </c>
      <c r="K754" t="str">
        <f t="shared" si="35"/>
        <v>No</v>
      </c>
    </row>
    <row r="755" spans="1:11" x14ac:dyDescent="0.3">
      <c r="A755" s="4" t="s">
        <v>1612</v>
      </c>
      <c r="B755" s="43">
        <v>53.58</v>
      </c>
      <c r="C755" s="4" t="str">
        <f t="shared" si="33"/>
        <v>Obesity</v>
      </c>
      <c r="D755" s="4">
        <v>4.55</v>
      </c>
      <c r="E755" s="4" t="str">
        <f t="shared" si="34"/>
        <v>Normal</v>
      </c>
      <c r="F755" s="4" t="s">
        <v>2372</v>
      </c>
      <c r="G755" s="4" t="s">
        <v>2372</v>
      </c>
      <c r="H755" s="4" t="s">
        <v>2372</v>
      </c>
      <c r="I755" s="4" t="s">
        <v>2421</v>
      </c>
      <c r="J755" s="4" t="s">
        <v>2372</v>
      </c>
      <c r="K755" t="str">
        <f t="shared" si="35"/>
        <v>No</v>
      </c>
    </row>
    <row r="756" spans="1:11" x14ac:dyDescent="0.3">
      <c r="A756" s="4" t="s">
        <v>1611</v>
      </c>
      <c r="B756" s="43">
        <v>34.299999999999997</v>
      </c>
      <c r="C756" s="4" t="str">
        <f t="shared" si="33"/>
        <v>Obesity</v>
      </c>
      <c r="D756" s="4">
        <v>11.76</v>
      </c>
      <c r="E756" s="4" t="str">
        <f t="shared" si="34"/>
        <v>Diabetes</v>
      </c>
      <c r="F756" s="4" t="s">
        <v>2372</v>
      </c>
      <c r="G756" s="4" t="s">
        <v>2372</v>
      </c>
      <c r="H756" s="4" t="s">
        <v>2372</v>
      </c>
      <c r="I756" s="4" t="s">
        <v>2418</v>
      </c>
      <c r="J756" s="4" t="s">
        <v>2372</v>
      </c>
      <c r="K756" t="str">
        <f t="shared" si="35"/>
        <v>No</v>
      </c>
    </row>
    <row r="757" spans="1:11" x14ac:dyDescent="0.3">
      <c r="A757" s="4" t="s">
        <v>1610</v>
      </c>
      <c r="B757" s="43">
        <v>32.11</v>
      </c>
      <c r="C757" s="4" t="str">
        <f t="shared" si="33"/>
        <v>Obesity</v>
      </c>
      <c r="D757" s="4">
        <v>7.06</v>
      </c>
      <c r="E757" s="4" t="str">
        <f t="shared" si="34"/>
        <v>Diabetes</v>
      </c>
      <c r="F757" s="4" t="s">
        <v>2372</v>
      </c>
      <c r="G757" s="4" t="s">
        <v>2372</v>
      </c>
      <c r="H757" s="4" t="s">
        <v>2372</v>
      </c>
      <c r="I757" s="4" t="s">
        <v>2418</v>
      </c>
      <c r="J757" s="4" t="s">
        <v>2372</v>
      </c>
      <c r="K757" t="str">
        <f t="shared" si="35"/>
        <v>No</v>
      </c>
    </row>
    <row r="758" spans="1:11" x14ac:dyDescent="0.3">
      <c r="A758" s="4" t="s">
        <v>1609</v>
      </c>
      <c r="B758" s="43">
        <v>31.78</v>
      </c>
      <c r="C758" s="4" t="str">
        <f t="shared" si="33"/>
        <v>Obesity</v>
      </c>
      <c r="D758" s="4">
        <v>11.35</v>
      </c>
      <c r="E758" s="4" t="str">
        <f t="shared" si="34"/>
        <v>Diabetes</v>
      </c>
      <c r="F758" s="4" t="s">
        <v>2373</v>
      </c>
      <c r="G758" s="4" t="s">
        <v>2372</v>
      </c>
      <c r="H758" s="4" t="s">
        <v>2373</v>
      </c>
      <c r="I758" s="4" t="s">
        <v>2421</v>
      </c>
      <c r="J758" s="4" t="s">
        <v>2372</v>
      </c>
      <c r="K758" t="str">
        <f t="shared" si="35"/>
        <v>No</v>
      </c>
    </row>
    <row r="759" spans="1:11" x14ac:dyDescent="0.3">
      <c r="A759" s="4" t="s">
        <v>1608</v>
      </c>
      <c r="B759" s="43">
        <v>46.89</v>
      </c>
      <c r="C759" s="4" t="str">
        <f t="shared" si="33"/>
        <v>Obesity</v>
      </c>
      <c r="D759" s="4">
        <v>5.52</v>
      </c>
      <c r="E759" s="4" t="str">
        <f t="shared" si="34"/>
        <v>Normal</v>
      </c>
      <c r="F759" s="4" t="s">
        <v>2372</v>
      </c>
      <c r="G759" s="4" t="s">
        <v>2372</v>
      </c>
      <c r="H759" s="4" t="s">
        <v>2372</v>
      </c>
      <c r="I759" s="4" t="s">
        <v>2418</v>
      </c>
      <c r="J759" s="4" t="s">
        <v>2372</v>
      </c>
      <c r="K759" t="str">
        <f t="shared" si="35"/>
        <v>No</v>
      </c>
    </row>
    <row r="760" spans="1:11" x14ac:dyDescent="0.3">
      <c r="A760" s="4" t="s">
        <v>1607</v>
      </c>
      <c r="B760" s="43">
        <v>39.35</v>
      </c>
      <c r="C760" s="4" t="str">
        <f t="shared" si="33"/>
        <v>Obesity</v>
      </c>
      <c r="D760" s="4">
        <v>7.86</v>
      </c>
      <c r="E760" s="4" t="str">
        <f t="shared" si="34"/>
        <v>Diabetes</v>
      </c>
      <c r="F760" s="4" t="s">
        <v>2373</v>
      </c>
      <c r="G760" s="4" t="s">
        <v>2372</v>
      </c>
      <c r="H760" s="4" t="s">
        <v>2372</v>
      </c>
      <c r="I760" s="4" t="s">
        <v>2421</v>
      </c>
      <c r="J760" s="4" t="s">
        <v>2372</v>
      </c>
      <c r="K760" t="str">
        <f t="shared" si="35"/>
        <v>No</v>
      </c>
    </row>
    <row r="761" spans="1:11" x14ac:dyDescent="0.3">
      <c r="A761" s="4" t="s">
        <v>1606</v>
      </c>
      <c r="B761" s="43">
        <v>39.200000000000003</v>
      </c>
      <c r="C761" s="4" t="str">
        <f t="shared" si="33"/>
        <v>Obesity</v>
      </c>
      <c r="D761" s="4">
        <v>11.38</v>
      </c>
      <c r="E761" s="4" t="str">
        <f t="shared" si="34"/>
        <v>Diabetes</v>
      </c>
      <c r="F761" s="4" t="s">
        <v>2372</v>
      </c>
      <c r="G761" s="4" t="s">
        <v>2372</v>
      </c>
      <c r="H761" s="4" t="s">
        <v>2372</v>
      </c>
      <c r="I761" s="4" t="s">
        <v>2418</v>
      </c>
      <c r="J761" s="4" t="s">
        <v>2372</v>
      </c>
      <c r="K761" t="str">
        <f t="shared" si="35"/>
        <v>No</v>
      </c>
    </row>
    <row r="762" spans="1:11" x14ac:dyDescent="0.3">
      <c r="A762" s="4" t="s">
        <v>1605</v>
      </c>
      <c r="B762" s="43">
        <v>39.159999999999997</v>
      </c>
      <c r="C762" s="4" t="str">
        <f t="shared" si="33"/>
        <v>Obesity</v>
      </c>
      <c r="D762" s="4">
        <v>10.48</v>
      </c>
      <c r="E762" s="4" t="str">
        <f t="shared" si="34"/>
        <v>Diabetes</v>
      </c>
      <c r="F762" s="4" t="s">
        <v>2372</v>
      </c>
      <c r="G762" s="4" t="s">
        <v>2372</v>
      </c>
      <c r="H762" s="4" t="s">
        <v>2372</v>
      </c>
      <c r="I762" s="4" t="s">
        <v>2418</v>
      </c>
      <c r="J762" s="4" t="s">
        <v>2372</v>
      </c>
      <c r="K762" t="str">
        <f t="shared" si="35"/>
        <v>No</v>
      </c>
    </row>
    <row r="763" spans="1:11" x14ac:dyDescent="0.3">
      <c r="A763" s="4" t="s">
        <v>1604</v>
      </c>
      <c r="B763" s="43">
        <v>44.1</v>
      </c>
      <c r="C763" s="4" t="str">
        <f t="shared" si="33"/>
        <v>Obesity</v>
      </c>
      <c r="D763" s="4">
        <v>5.04</v>
      </c>
      <c r="E763" s="4" t="str">
        <f t="shared" si="34"/>
        <v>Normal</v>
      </c>
      <c r="F763" s="4" t="s">
        <v>2373</v>
      </c>
      <c r="G763" s="4" t="s">
        <v>2372</v>
      </c>
      <c r="H763" s="4" t="s">
        <v>2372</v>
      </c>
      <c r="I763" s="4" t="s">
        <v>2418</v>
      </c>
      <c r="J763" s="4" t="s">
        <v>2372</v>
      </c>
      <c r="K763" t="str">
        <f t="shared" si="35"/>
        <v>No</v>
      </c>
    </row>
    <row r="764" spans="1:11" x14ac:dyDescent="0.3">
      <c r="A764" s="4" t="s">
        <v>1603</v>
      </c>
      <c r="B764" s="43">
        <v>33.200000000000003</v>
      </c>
      <c r="C764" s="4" t="str">
        <f t="shared" si="33"/>
        <v>Obesity</v>
      </c>
      <c r="D764" s="4">
        <v>9.06</v>
      </c>
      <c r="E764" s="4" t="str">
        <f t="shared" si="34"/>
        <v>Diabetes</v>
      </c>
      <c r="F764" s="4" t="s">
        <v>2372</v>
      </c>
      <c r="G764" s="4" t="s">
        <v>2372</v>
      </c>
      <c r="H764" s="4" t="s">
        <v>2372</v>
      </c>
      <c r="I764" s="4" t="s">
        <v>2418</v>
      </c>
      <c r="J764" s="4" t="s">
        <v>2372</v>
      </c>
      <c r="K764" t="str">
        <f t="shared" si="35"/>
        <v>No</v>
      </c>
    </row>
    <row r="765" spans="1:11" x14ac:dyDescent="0.3">
      <c r="A765" s="4" t="s">
        <v>1602</v>
      </c>
      <c r="B765" s="43">
        <v>29.92</v>
      </c>
      <c r="C765" s="4" t="str">
        <f t="shared" si="33"/>
        <v>Over Weight</v>
      </c>
      <c r="D765" s="4">
        <v>11.07</v>
      </c>
      <c r="E765" s="4" t="str">
        <f t="shared" si="34"/>
        <v>Diabetes</v>
      </c>
      <c r="F765" s="4" t="s">
        <v>2372</v>
      </c>
      <c r="G765" s="4" t="s">
        <v>2372</v>
      </c>
      <c r="H765" s="4" t="s">
        <v>2372</v>
      </c>
      <c r="I765" s="4" t="s">
        <v>2418</v>
      </c>
      <c r="J765" s="4" t="s">
        <v>2372</v>
      </c>
      <c r="K765" t="str">
        <f t="shared" si="35"/>
        <v>No</v>
      </c>
    </row>
    <row r="766" spans="1:11" x14ac:dyDescent="0.3">
      <c r="A766" s="4" t="s">
        <v>1601</v>
      </c>
      <c r="B766" s="43">
        <v>25</v>
      </c>
      <c r="C766" s="4" t="str">
        <f t="shared" si="33"/>
        <v>Over Weight</v>
      </c>
      <c r="D766" s="4">
        <v>10.45</v>
      </c>
      <c r="E766" s="4" t="str">
        <f t="shared" si="34"/>
        <v>Diabetes</v>
      </c>
      <c r="F766" s="4" t="s">
        <v>2372</v>
      </c>
      <c r="G766" s="4" t="s">
        <v>2372</v>
      </c>
      <c r="H766" s="4" t="s">
        <v>2372</v>
      </c>
      <c r="I766" s="4" t="s">
        <v>2418</v>
      </c>
      <c r="J766" s="4" t="s">
        <v>2372</v>
      </c>
      <c r="K766" t="str">
        <f t="shared" si="35"/>
        <v>No</v>
      </c>
    </row>
    <row r="767" spans="1:11" x14ac:dyDescent="0.3">
      <c r="A767" s="4" t="s">
        <v>1600</v>
      </c>
      <c r="B767" s="43">
        <v>38.869999999999997</v>
      </c>
      <c r="C767" s="4" t="str">
        <f t="shared" si="33"/>
        <v>Obesity</v>
      </c>
      <c r="D767" s="4">
        <v>8.6300000000000008</v>
      </c>
      <c r="E767" s="4" t="str">
        <f t="shared" si="34"/>
        <v>Diabetes</v>
      </c>
      <c r="F767" s="4" t="s">
        <v>2373</v>
      </c>
      <c r="G767" s="4" t="s">
        <v>2372</v>
      </c>
      <c r="H767" s="4" t="s">
        <v>2372</v>
      </c>
      <c r="I767" s="4" t="s">
        <v>2421</v>
      </c>
      <c r="J767" s="4" t="s">
        <v>2372</v>
      </c>
      <c r="K767" t="str">
        <f t="shared" si="35"/>
        <v>No</v>
      </c>
    </row>
    <row r="768" spans="1:11" x14ac:dyDescent="0.3">
      <c r="A768" s="4" t="s">
        <v>1599</v>
      </c>
      <c r="B768" s="43">
        <v>32.299999999999997</v>
      </c>
      <c r="C768" s="4" t="str">
        <f t="shared" si="33"/>
        <v>Obesity</v>
      </c>
      <c r="D768" s="4">
        <v>5.28</v>
      </c>
      <c r="E768" s="4" t="str">
        <f t="shared" si="34"/>
        <v>Normal</v>
      </c>
      <c r="F768" s="4" t="s">
        <v>2373</v>
      </c>
      <c r="G768" s="4" t="s">
        <v>2372</v>
      </c>
      <c r="H768" s="4" t="s">
        <v>2372</v>
      </c>
      <c r="I768" s="4" t="s">
        <v>2419</v>
      </c>
      <c r="J768" s="4" t="s">
        <v>2372</v>
      </c>
      <c r="K768" t="str">
        <f t="shared" si="35"/>
        <v>No</v>
      </c>
    </row>
    <row r="769" spans="1:11" x14ac:dyDescent="0.3">
      <c r="A769" s="4" t="s">
        <v>1598</v>
      </c>
      <c r="B769" s="43">
        <v>31.16</v>
      </c>
      <c r="C769" s="4" t="str">
        <f t="shared" si="33"/>
        <v>Obesity</v>
      </c>
      <c r="D769" s="4">
        <v>7.49</v>
      </c>
      <c r="E769" s="4" t="str">
        <f t="shared" si="34"/>
        <v>Diabetes</v>
      </c>
      <c r="F769" s="4" t="s">
        <v>2373</v>
      </c>
      <c r="G769" s="4" t="s">
        <v>2372</v>
      </c>
      <c r="H769" s="4" t="s">
        <v>2372</v>
      </c>
      <c r="I769" s="4" t="s">
        <v>2419</v>
      </c>
      <c r="J769" s="4" t="s">
        <v>2372</v>
      </c>
      <c r="K769" t="str">
        <f t="shared" si="35"/>
        <v>No</v>
      </c>
    </row>
    <row r="770" spans="1:11" x14ac:dyDescent="0.3">
      <c r="A770" s="4" t="s">
        <v>1597</v>
      </c>
      <c r="B770" s="43">
        <v>54.59</v>
      </c>
      <c r="C770" s="4" t="str">
        <f t="shared" si="33"/>
        <v>Obesity</v>
      </c>
      <c r="D770" s="4">
        <v>4.2699999999999996</v>
      </c>
      <c r="E770" s="4" t="str">
        <f t="shared" si="34"/>
        <v>Normal</v>
      </c>
      <c r="F770" s="4" t="s">
        <v>2372</v>
      </c>
      <c r="G770" s="4" t="s">
        <v>2372</v>
      </c>
      <c r="H770" s="4" t="s">
        <v>2372</v>
      </c>
      <c r="I770" s="4" t="s">
        <v>2418</v>
      </c>
      <c r="J770" s="4" t="s">
        <v>2372</v>
      </c>
      <c r="K770" t="str">
        <f t="shared" si="35"/>
        <v>No</v>
      </c>
    </row>
    <row r="771" spans="1:11" x14ac:dyDescent="0.3">
      <c r="A771" s="4" t="s">
        <v>1596</v>
      </c>
      <c r="B771" s="43">
        <v>21.09</v>
      </c>
      <c r="C771" s="4" t="str">
        <f t="shared" ref="C771:C834" si="36">IF(B771&lt;18.5,"Under Weight",IF(B771&lt;25,"Normal Weight",IF(B771&lt;30,"Over Weight","Obesity")))</f>
        <v>Normal Weight</v>
      </c>
      <c r="D771" s="4">
        <v>9.2200000000000006</v>
      </c>
      <c r="E771" s="4" t="str">
        <f t="shared" ref="E771:E834" si="37">IF(D771&lt;5.7,"Normal",IF(D771&lt;6.4,"Prediabetes","Diabetes"))</f>
        <v>Diabetes</v>
      </c>
      <c r="F771" s="4" t="s">
        <v>2373</v>
      </c>
      <c r="G771" s="4" t="s">
        <v>2372</v>
      </c>
      <c r="H771" s="4" t="s">
        <v>2372</v>
      </c>
      <c r="I771" s="4" t="s">
        <v>2419</v>
      </c>
      <c r="J771" s="4" t="s">
        <v>2372</v>
      </c>
      <c r="K771" t="str">
        <f t="shared" ref="K771:K834" si="38">IF(J771="?","No",J771)</f>
        <v>No</v>
      </c>
    </row>
    <row r="772" spans="1:11" x14ac:dyDescent="0.3">
      <c r="A772" s="4" t="s">
        <v>1595</v>
      </c>
      <c r="B772" s="43">
        <v>52.41</v>
      </c>
      <c r="C772" s="4" t="str">
        <f t="shared" si="36"/>
        <v>Obesity</v>
      </c>
      <c r="D772" s="4">
        <v>5.99</v>
      </c>
      <c r="E772" s="4" t="str">
        <f t="shared" si="37"/>
        <v>Prediabetes</v>
      </c>
      <c r="F772" s="4" t="s">
        <v>2372</v>
      </c>
      <c r="G772" s="4" t="s">
        <v>2372</v>
      </c>
      <c r="H772" s="4" t="s">
        <v>2372</v>
      </c>
      <c r="I772" s="4" t="s">
        <v>2421</v>
      </c>
      <c r="J772" s="4" t="s">
        <v>2372</v>
      </c>
      <c r="K772" t="str">
        <f t="shared" si="38"/>
        <v>No</v>
      </c>
    </row>
    <row r="773" spans="1:11" x14ac:dyDescent="0.3">
      <c r="A773" s="4" t="s">
        <v>1594</v>
      </c>
      <c r="B773" s="43">
        <v>41.47</v>
      </c>
      <c r="C773" s="4" t="str">
        <f t="shared" si="36"/>
        <v>Obesity</v>
      </c>
      <c r="D773" s="4">
        <v>5.86</v>
      </c>
      <c r="E773" s="4" t="str">
        <f t="shared" si="37"/>
        <v>Prediabetes</v>
      </c>
      <c r="F773" s="4" t="s">
        <v>2373</v>
      </c>
      <c r="G773" s="4" t="s">
        <v>2372</v>
      </c>
      <c r="H773" s="4" t="s">
        <v>2372</v>
      </c>
      <c r="I773" s="4" t="s">
        <v>2419</v>
      </c>
      <c r="J773" s="4" t="s">
        <v>2372</v>
      </c>
      <c r="K773" t="str">
        <f t="shared" si="38"/>
        <v>No</v>
      </c>
    </row>
    <row r="774" spans="1:11" x14ac:dyDescent="0.3">
      <c r="A774" s="4" t="s">
        <v>1593</v>
      </c>
      <c r="B774" s="43">
        <v>33.1</v>
      </c>
      <c r="C774" s="4" t="str">
        <f t="shared" si="36"/>
        <v>Obesity</v>
      </c>
      <c r="D774" s="4">
        <v>5.19</v>
      </c>
      <c r="E774" s="4" t="str">
        <f t="shared" si="37"/>
        <v>Normal</v>
      </c>
      <c r="F774" s="4" t="s">
        <v>2373</v>
      </c>
      <c r="G774" s="4" t="s">
        <v>2372</v>
      </c>
      <c r="H774" s="4" t="s">
        <v>2372</v>
      </c>
      <c r="I774" s="4" t="s">
        <v>2419</v>
      </c>
      <c r="J774" s="4" t="s">
        <v>2372</v>
      </c>
      <c r="K774" t="str">
        <f t="shared" si="38"/>
        <v>No</v>
      </c>
    </row>
    <row r="775" spans="1:11" x14ac:dyDescent="0.3">
      <c r="A775" s="4" t="s">
        <v>1592</v>
      </c>
      <c r="B775" s="43">
        <v>30.8</v>
      </c>
      <c r="C775" s="4" t="str">
        <f t="shared" si="36"/>
        <v>Obesity</v>
      </c>
      <c r="D775" s="4">
        <v>4.37</v>
      </c>
      <c r="E775" s="4" t="str">
        <f t="shared" si="37"/>
        <v>Normal</v>
      </c>
      <c r="F775" s="4" t="s">
        <v>2373</v>
      </c>
      <c r="G775" s="4" t="s">
        <v>2372</v>
      </c>
      <c r="H775" s="4" t="s">
        <v>2372</v>
      </c>
      <c r="I775" s="4" t="s">
        <v>2419</v>
      </c>
      <c r="J775" s="4" t="s">
        <v>2372</v>
      </c>
      <c r="K775" t="str">
        <f t="shared" si="38"/>
        <v>No</v>
      </c>
    </row>
    <row r="776" spans="1:11" x14ac:dyDescent="0.3">
      <c r="A776" s="4" t="s">
        <v>1591</v>
      </c>
      <c r="B776" s="43">
        <v>42.06</v>
      </c>
      <c r="C776" s="4" t="str">
        <f t="shared" si="36"/>
        <v>Obesity</v>
      </c>
      <c r="D776" s="4">
        <v>5.32</v>
      </c>
      <c r="E776" s="4" t="str">
        <f t="shared" si="37"/>
        <v>Normal</v>
      </c>
      <c r="F776" s="4" t="s">
        <v>2372</v>
      </c>
      <c r="G776" s="4" t="s">
        <v>2372</v>
      </c>
      <c r="H776" s="4" t="s">
        <v>2372</v>
      </c>
      <c r="I776" s="4" t="s">
        <v>2421</v>
      </c>
      <c r="J776" s="4" t="s">
        <v>2372</v>
      </c>
      <c r="K776" t="str">
        <f t="shared" si="38"/>
        <v>No</v>
      </c>
    </row>
    <row r="777" spans="1:11" x14ac:dyDescent="0.3">
      <c r="A777" s="4" t="s">
        <v>1590</v>
      </c>
      <c r="B777" s="43">
        <v>39.270000000000003</v>
      </c>
      <c r="C777" s="4" t="str">
        <f t="shared" si="36"/>
        <v>Obesity</v>
      </c>
      <c r="D777" s="4">
        <v>5.64</v>
      </c>
      <c r="E777" s="4" t="str">
        <f t="shared" si="37"/>
        <v>Normal</v>
      </c>
      <c r="F777" s="4" t="s">
        <v>2372</v>
      </c>
      <c r="G777" s="4" t="s">
        <v>2372</v>
      </c>
      <c r="H777" s="4" t="s">
        <v>2373</v>
      </c>
      <c r="I777" s="4" t="s">
        <v>2421</v>
      </c>
      <c r="J777" s="4" t="s">
        <v>2372</v>
      </c>
      <c r="K777" t="str">
        <f t="shared" si="38"/>
        <v>No</v>
      </c>
    </row>
    <row r="778" spans="1:11" x14ac:dyDescent="0.3">
      <c r="A778" s="4" t="s">
        <v>1589</v>
      </c>
      <c r="B778" s="43">
        <v>30.71</v>
      </c>
      <c r="C778" s="4" t="str">
        <f t="shared" si="36"/>
        <v>Obesity</v>
      </c>
      <c r="D778" s="4">
        <v>5.59</v>
      </c>
      <c r="E778" s="4" t="str">
        <f t="shared" si="37"/>
        <v>Normal</v>
      </c>
      <c r="F778" s="4" t="s">
        <v>2373</v>
      </c>
      <c r="G778" s="4" t="s">
        <v>2372</v>
      </c>
      <c r="H778" s="4" t="s">
        <v>2372</v>
      </c>
      <c r="I778" s="4" t="s">
        <v>2421</v>
      </c>
      <c r="J778" s="4" t="s">
        <v>2372</v>
      </c>
      <c r="K778" t="str">
        <f t="shared" si="38"/>
        <v>No</v>
      </c>
    </row>
    <row r="779" spans="1:11" x14ac:dyDescent="0.3">
      <c r="A779" s="4" t="s">
        <v>1588</v>
      </c>
      <c r="B779" s="43">
        <v>47.19</v>
      </c>
      <c r="C779" s="4" t="str">
        <f t="shared" si="36"/>
        <v>Obesity</v>
      </c>
      <c r="D779" s="4">
        <v>5.29</v>
      </c>
      <c r="E779" s="4" t="str">
        <f t="shared" si="37"/>
        <v>Normal</v>
      </c>
      <c r="F779" s="4" t="s">
        <v>2372</v>
      </c>
      <c r="G779" s="4" t="s">
        <v>2372</v>
      </c>
      <c r="H779" s="4" t="s">
        <v>2372</v>
      </c>
      <c r="I779" s="4" t="s">
        <v>2418</v>
      </c>
      <c r="J779" s="4" t="s">
        <v>2372</v>
      </c>
      <c r="K779" t="str">
        <f t="shared" si="38"/>
        <v>No</v>
      </c>
    </row>
    <row r="780" spans="1:11" x14ac:dyDescent="0.3">
      <c r="A780" s="4" t="s">
        <v>1587</v>
      </c>
      <c r="B780" s="43">
        <v>30.02</v>
      </c>
      <c r="C780" s="4" t="str">
        <f t="shared" si="36"/>
        <v>Obesity</v>
      </c>
      <c r="D780" s="4">
        <v>6.65</v>
      </c>
      <c r="E780" s="4" t="str">
        <f t="shared" si="37"/>
        <v>Diabetes</v>
      </c>
      <c r="F780" s="4" t="s">
        <v>2372</v>
      </c>
      <c r="G780" s="4" t="s">
        <v>2372</v>
      </c>
      <c r="H780" s="4" t="s">
        <v>2372</v>
      </c>
      <c r="I780" s="4" t="s">
        <v>2418</v>
      </c>
      <c r="J780" s="4" t="s">
        <v>2372</v>
      </c>
      <c r="K780" t="str">
        <f t="shared" si="38"/>
        <v>No</v>
      </c>
    </row>
    <row r="781" spans="1:11" x14ac:dyDescent="0.3">
      <c r="A781" s="4" t="s">
        <v>1586</v>
      </c>
      <c r="B781" s="43">
        <v>37.909999999999997</v>
      </c>
      <c r="C781" s="4" t="str">
        <f t="shared" si="36"/>
        <v>Obesity</v>
      </c>
      <c r="D781" s="4">
        <v>5.68</v>
      </c>
      <c r="E781" s="4" t="str">
        <f t="shared" si="37"/>
        <v>Normal</v>
      </c>
      <c r="F781" s="4" t="s">
        <v>2373</v>
      </c>
      <c r="G781" s="4" t="s">
        <v>2372</v>
      </c>
      <c r="H781" s="4" t="s">
        <v>2372</v>
      </c>
      <c r="I781" s="4" t="s">
        <v>2418</v>
      </c>
      <c r="J781" s="4" t="s">
        <v>2372</v>
      </c>
      <c r="K781" t="str">
        <f t="shared" si="38"/>
        <v>No</v>
      </c>
    </row>
    <row r="782" spans="1:11" x14ac:dyDescent="0.3">
      <c r="A782" s="4" t="s">
        <v>1585</v>
      </c>
      <c r="B782" s="43">
        <v>54.61</v>
      </c>
      <c r="C782" s="4" t="str">
        <f t="shared" si="36"/>
        <v>Obesity</v>
      </c>
      <c r="D782" s="4">
        <v>4.49</v>
      </c>
      <c r="E782" s="4" t="str">
        <f t="shared" si="37"/>
        <v>Normal</v>
      </c>
      <c r="F782" s="4" t="s">
        <v>2372</v>
      </c>
      <c r="G782" s="4" t="s">
        <v>2372</v>
      </c>
      <c r="H782" s="4" t="s">
        <v>2372</v>
      </c>
      <c r="I782" s="4" t="s">
        <v>2418</v>
      </c>
      <c r="J782" s="4" t="s">
        <v>2372</v>
      </c>
      <c r="K782" t="str">
        <f t="shared" si="38"/>
        <v>No</v>
      </c>
    </row>
    <row r="783" spans="1:11" x14ac:dyDescent="0.3">
      <c r="A783" s="4" t="s">
        <v>1584</v>
      </c>
      <c r="B783" s="43">
        <v>36.005000000000003</v>
      </c>
      <c r="C783" s="4" t="str">
        <f t="shared" si="36"/>
        <v>Obesity</v>
      </c>
      <c r="D783" s="4">
        <v>6.9</v>
      </c>
      <c r="E783" s="4" t="str">
        <f t="shared" si="37"/>
        <v>Diabetes</v>
      </c>
      <c r="F783" s="4" t="s">
        <v>2372</v>
      </c>
      <c r="G783" s="4" t="s">
        <v>2372</v>
      </c>
      <c r="H783" s="4" t="s">
        <v>2372</v>
      </c>
      <c r="I783" s="4" t="s">
        <v>2418</v>
      </c>
      <c r="J783" s="4" t="s">
        <v>2372</v>
      </c>
      <c r="K783" t="str">
        <f t="shared" si="38"/>
        <v>No</v>
      </c>
    </row>
    <row r="784" spans="1:11" x14ac:dyDescent="0.3">
      <c r="A784" s="4" t="s">
        <v>1583</v>
      </c>
      <c r="B784" s="43">
        <v>28.7</v>
      </c>
      <c r="C784" s="4" t="str">
        <f t="shared" si="36"/>
        <v>Over Weight</v>
      </c>
      <c r="D784" s="4">
        <v>11.52</v>
      </c>
      <c r="E784" s="4" t="str">
        <f t="shared" si="37"/>
        <v>Diabetes</v>
      </c>
      <c r="F784" s="4" t="s">
        <v>2372</v>
      </c>
      <c r="G784" s="4" t="s">
        <v>2372</v>
      </c>
      <c r="H784" s="4" t="s">
        <v>2372</v>
      </c>
      <c r="I784" s="4" t="s">
        <v>2418</v>
      </c>
      <c r="J784" s="4" t="s">
        <v>2372</v>
      </c>
      <c r="K784" t="str">
        <f t="shared" si="38"/>
        <v>No</v>
      </c>
    </row>
    <row r="785" spans="1:11" x14ac:dyDescent="0.3">
      <c r="A785" s="4" t="s">
        <v>1582</v>
      </c>
      <c r="B785" s="43">
        <v>34.295000000000002</v>
      </c>
      <c r="C785" s="4" t="str">
        <f t="shared" si="36"/>
        <v>Obesity</v>
      </c>
      <c r="D785" s="4">
        <v>11.24</v>
      </c>
      <c r="E785" s="4" t="str">
        <f t="shared" si="37"/>
        <v>Diabetes</v>
      </c>
      <c r="F785" s="4" t="s">
        <v>2372</v>
      </c>
      <c r="G785" s="4" t="s">
        <v>2372</v>
      </c>
      <c r="H785" s="4" t="s">
        <v>2372</v>
      </c>
      <c r="I785" s="4" t="s">
        <v>2418</v>
      </c>
      <c r="J785" s="4" t="s">
        <v>2372</v>
      </c>
      <c r="K785" t="str">
        <f t="shared" si="38"/>
        <v>No</v>
      </c>
    </row>
    <row r="786" spans="1:11" x14ac:dyDescent="0.3">
      <c r="A786" s="4" t="s">
        <v>1581</v>
      </c>
      <c r="B786" s="43">
        <v>27.55</v>
      </c>
      <c r="C786" s="4" t="str">
        <f t="shared" si="36"/>
        <v>Over Weight</v>
      </c>
      <c r="D786" s="4">
        <v>10.98</v>
      </c>
      <c r="E786" s="4" t="str">
        <f t="shared" si="37"/>
        <v>Diabetes</v>
      </c>
      <c r="F786" s="4" t="s">
        <v>2372</v>
      </c>
      <c r="G786" s="4" t="s">
        <v>2372</v>
      </c>
      <c r="H786" s="4" t="s">
        <v>2372</v>
      </c>
      <c r="I786" s="4" t="s">
        <v>2418</v>
      </c>
      <c r="J786" s="4" t="s">
        <v>2372</v>
      </c>
      <c r="K786" t="str">
        <f t="shared" si="38"/>
        <v>No</v>
      </c>
    </row>
    <row r="787" spans="1:11" x14ac:dyDescent="0.3">
      <c r="A787" s="4" t="s">
        <v>1580</v>
      </c>
      <c r="B787" s="43">
        <v>40.700000000000003</v>
      </c>
      <c r="C787" s="4" t="str">
        <f t="shared" si="36"/>
        <v>Obesity</v>
      </c>
      <c r="D787" s="4">
        <v>5.42</v>
      </c>
      <c r="E787" s="4" t="str">
        <f t="shared" si="37"/>
        <v>Normal</v>
      </c>
      <c r="F787" s="4" t="s">
        <v>2372</v>
      </c>
      <c r="G787" s="4" t="s">
        <v>2372</v>
      </c>
      <c r="H787" s="4" t="s">
        <v>2372</v>
      </c>
      <c r="I787" s="4" t="s">
        <v>2418</v>
      </c>
      <c r="J787" s="4" t="s">
        <v>2372</v>
      </c>
      <c r="K787" t="str">
        <f t="shared" si="38"/>
        <v>No</v>
      </c>
    </row>
    <row r="788" spans="1:11" x14ac:dyDescent="0.3">
      <c r="A788" s="4" t="s">
        <v>1579</v>
      </c>
      <c r="B788" s="43">
        <v>18.335000000000001</v>
      </c>
      <c r="C788" s="4" t="str">
        <f t="shared" si="36"/>
        <v>Under Weight</v>
      </c>
      <c r="D788" s="4">
        <v>10.97</v>
      </c>
      <c r="E788" s="4" t="str">
        <f t="shared" si="37"/>
        <v>Diabetes</v>
      </c>
      <c r="F788" s="4" t="s">
        <v>2372</v>
      </c>
      <c r="G788" s="4" t="s">
        <v>2372</v>
      </c>
      <c r="H788" s="4" t="s">
        <v>2372</v>
      </c>
      <c r="I788" s="4" t="s">
        <v>2418</v>
      </c>
      <c r="J788" s="4" t="s">
        <v>2372</v>
      </c>
      <c r="K788" t="str">
        <f t="shared" si="38"/>
        <v>No</v>
      </c>
    </row>
    <row r="789" spans="1:11" x14ac:dyDescent="0.3">
      <c r="A789" s="4" t="s">
        <v>1578</v>
      </c>
      <c r="B789" s="43">
        <v>33.914999999999999</v>
      </c>
      <c r="C789" s="4" t="str">
        <f t="shared" si="36"/>
        <v>Obesity</v>
      </c>
      <c r="D789" s="4">
        <v>9.56</v>
      </c>
      <c r="E789" s="4" t="str">
        <f t="shared" si="37"/>
        <v>Diabetes</v>
      </c>
      <c r="F789" s="4" t="s">
        <v>2373</v>
      </c>
      <c r="G789" s="4" t="s">
        <v>2372</v>
      </c>
      <c r="H789" s="4" t="s">
        <v>2372</v>
      </c>
      <c r="I789" s="4" t="s">
        <v>2419</v>
      </c>
      <c r="J789" s="4" t="s">
        <v>2372</v>
      </c>
      <c r="K789" t="str">
        <f t="shared" si="38"/>
        <v>No</v>
      </c>
    </row>
    <row r="790" spans="1:11" x14ac:dyDescent="0.3">
      <c r="A790" s="4" t="s">
        <v>1577</v>
      </c>
      <c r="B790" s="43">
        <v>33.534999999999997</v>
      </c>
      <c r="C790" s="4" t="str">
        <f t="shared" si="36"/>
        <v>Obesity</v>
      </c>
      <c r="D790" s="4">
        <v>9.4</v>
      </c>
      <c r="E790" s="4" t="str">
        <f t="shared" si="37"/>
        <v>Diabetes</v>
      </c>
      <c r="F790" s="4" t="s">
        <v>2373</v>
      </c>
      <c r="G790" s="4" t="s">
        <v>2372</v>
      </c>
      <c r="H790" s="4" t="s">
        <v>2372</v>
      </c>
      <c r="I790" s="4" t="s">
        <v>2419</v>
      </c>
      <c r="J790" s="4" t="s">
        <v>2372</v>
      </c>
      <c r="K790" t="str">
        <f t="shared" si="38"/>
        <v>No</v>
      </c>
    </row>
    <row r="791" spans="1:11" x14ac:dyDescent="0.3">
      <c r="A791" s="4" t="s">
        <v>1576</v>
      </c>
      <c r="B791" s="43">
        <v>23.655000000000001</v>
      </c>
      <c r="C791" s="4" t="str">
        <f t="shared" si="36"/>
        <v>Normal Weight</v>
      </c>
      <c r="D791" s="4">
        <v>8.48</v>
      </c>
      <c r="E791" s="4" t="str">
        <f t="shared" si="37"/>
        <v>Diabetes</v>
      </c>
      <c r="F791" s="4" t="s">
        <v>2373</v>
      </c>
      <c r="G791" s="4" t="s">
        <v>2372</v>
      </c>
      <c r="H791" s="4" t="s">
        <v>2372</v>
      </c>
      <c r="I791" s="4" t="s">
        <v>2419</v>
      </c>
      <c r="J791" s="4" t="s">
        <v>2372</v>
      </c>
      <c r="K791" t="str">
        <f t="shared" si="38"/>
        <v>No</v>
      </c>
    </row>
    <row r="792" spans="1:11" x14ac:dyDescent="0.3">
      <c r="A792" s="4" t="s">
        <v>1575</v>
      </c>
      <c r="B792" s="43">
        <v>28</v>
      </c>
      <c r="C792" s="4" t="str">
        <f t="shared" si="36"/>
        <v>Over Weight</v>
      </c>
      <c r="D792" s="4">
        <v>5.57</v>
      </c>
      <c r="E792" s="4" t="str">
        <f t="shared" si="37"/>
        <v>Normal</v>
      </c>
      <c r="F792" s="4" t="s">
        <v>2372</v>
      </c>
      <c r="G792" s="4" t="s">
        <v>2372</v>
      </c>
      <c r="H792" s="4" t="s">
        <v>2372</v>
      </c>
      <c r="I792" s="4" t="s">
        <v>2418</v>
      </c>
      <c r="J792" s="4" t="s">
        <v>2372</v>
      </c>
      <c r="K792" t="str">
        <f t="shared" si="38"/>
        <v>No</v>
      </c>
    </row>
    <row r="793" spans="1:11" x14ac:dyDescent="0.3">
      <c r="A793" s="4" t="s">
        <v>1574</v>
      </c>
      <c r="B793" s="43">
        <v>30.23</v>
      </c>
      <c r="C793" s="4" t="str">
        <f t="shared" si="36"/>
        <v>Obesity</v>
      </c>
      <c r="D793" s="4">
        <v>6.94</v>
      </c>
      <c r="E793" s="4" t="str">
        <f t="shared" si="37"/>
        <v>Diabetes</v>
      </c>
      <c r="F793" s="4" t="s">
        <v>2373</v>
      </c>
      <c r="G793" s="4" t="s">
        <v>2372</v>
      </c>
      <c r="H793" s="4" t="s">
        <v>2373</v>
      </c>
      <c r="I793" s="4" t="s">
        <v>2421</v>
      </c>
      <c r="J793" s="4" t="s">
        <v>2372</v>
      </c>
      <c r="K793" t="str">
        <f t="shared" si="38"/>
        <v>No</v>
      </c>
    </row>
    <row r="794" spans="1:11" x14ac:dyDescent="0.3">
      <c r="A794" s="4" t="s">
        <v>1573</v>
      </c>
      <c r="B794" s="43">
        <v>51.14</v>
      </c>
      <c r="C794" s="4" t="str">
        <f t="shared" si="36"/>
        <v>Obesity</v>
      </c>
      <c r="D794" s="4">
        <v>4.05</v>
      </c>
      <c r="E794" s="4" t="str">
        <f t="shared" si="37"/>
        <v>Normal</v>
      </c>
      <c r="F794" s="4" t="s">
        <v>2372</v>
      </c>
      <c r="G794" s="4" t="s">
        <v>2372</v>
      </c>
      <c r="H794" s="4" t="s">
        <v>2372</v>
      </c>
      <c r="I794" s="4" t="s">
        <v>2421</v>
      </c>
      <c r="J794" s="4" t="s">
        <v>2372</v>
      </c>
      <c r="K794" t="str">
        <f t="shared" si="38"/>
        <v>No</v>
      </c>
    </row>
    <row r="795" spans="1:11" x14ac:dyDescent="0.3">
      <c r="A795" s="4" t="s">
        <v>1572</v>
      </c>
      <c r="B795" s="43">
        <v>24.32</v>
      </c>
      <c r="C795" s="4" t="str">
        <f t="shared" si="36"/>
        <v>Normal Weight</v>
      </c>
      <c r="D795" s="4">
        <v>10.220000000000001</v>
      </c>
      <c r="E795" s="4" t="str">
        <f t="shared" si="37"/>
        <v>Diabetes</v>
      </c>
      <c r="F795" s="4" t="s">
        <v>2372</v>
      </c>
      <c r="G795" s="4" t="s">
        <v>2372</v>
      </c>
      <c r="H795" s="4" t="s">
        <v>2372</v>
      </c>
      <c r="I795" s="4" t="s">
        <v>2418</v>
      </c>
      <c r="J795" s="4" t="s">
        <v>2372</v>
      </c>
      <c r="K795" t="str">
        <f t="shared" si="38"/>
        <v>No</v>
      </c>
    </row>
    <row r="796" spans="1:11" x14ac:dyDescent="0.3">
      <c r="A796" s="4" t="s">
        <v>1571</v>
      </c>
      <c r="B796" s="43">
        <v>38.06</v>
      </c>
      <c r="C796" s="4" t="str">
        <f t="shared" si="36"/>
        <v>Obesity</v>
      </c>
      <c r="D796" s="4">
        <v>9.24</v>
      </c>
      <c r="E796" s="4" t="str">
        <f t="shared" si="37"/>
        <v>Diabetes</v>
      </c>
      <c r="F796" s="4" t="s">
        <v>2372</v>
      </c>
      <c r="G796" s="4" t="s">
        <v>2372</v>
      </c>
      <c r="H796" s="4" t="s">
        <v>2372</v>
      </c>
      <c r="I796" s="4" t="s">
        <v>2418</v>
      </c>
      <c r="J796" s="4" t="s">
        <v>2372</v>
      </c>
      <c r="K796" t="str">
        <f t="shared" si="38"/>
        <v>No</v>
      </c>
    </row>
    <row r="797" spans="1:11" x14ac:dyDescent="0.3">
      <c r="A797" s="4" t="s">
        <v>1570</v>
      </c>
      <c r="B797" s="43">
        <v>37.700000000000003</v>
      </c>
      <c r="C797" s="4" t="str">
        <f t="shared" si="36"/>
        <v>Obesity</v>
      </c>
      <c r="D797" s="4">
        <v>8.6</v>
      </c>
      <c r="E797" s="4" t="str">
        <f t="shared" si="37"/>
        <v>Diabetes</v>
      </c>
      <c r="F797" s="4" t="s">
        <v>2372</v>
      </c>
      <c r="G797" s="4" t="s">
        <v>2372</v>
      </c>
      <c r="H797" s="4" t="s">
        <v>2372</v>
      </c>
      <c r="I797" s="4" t="s">
        <v>2418</v>
      </c>
      <c r="J797" s="4" t="s">
        <v>2372</v>
      </c>
      <c r="K797" t="str">
        <f t="shared" si="38"/>
        <v>No</v>
      </c>
    </row>
    <row r="798" spans="1:11" x14ac:dyDescent="0.3">
      <c r="A798" s="4" t="s">
        <v>1569</v>
      </c>
      <c r="B798" s="43">
        <v>44</v>
      </c>
      <c r="C798" s="4" t="str">
        <f t="shared" si="36"/>
        <v>Obesity</v>
      </c>
      <c r="D798" s="4">
        <v>9.32</v>
      </c>
      <c r="E798" s="4" t="str">
        <f t="shared" si="37"/>
        <v>Diabetes</v>
      </c>
      <c r="F798" s="4" t="s">
        <v>2373</v>
      </c>
      <c r="G798" s="4" t="s">
        <v>2372</v>
      </c>
      <c r="H798" s="4" t="s">
        <v>2372</v>
      </c>
      <c r="I798" s="4" t="s">
        <v>2419</v>
      </c>
      <c r="J798" s="4" t="s">
        <v>2372</v>
      </c>
      <c r="K798" t="str">
        <f t="shared" si="38"/>
        <v>No</v>
      </c>
    </row>
    <row r="799" spans="1:11" x14ac:dyDescent="0.3">
      <c r="A799" s="4" t="s">
        <v>1568</v>
      </c>
      <c r="B799" s="43">
        <v>41.45</v>
      </c>
      <c r="C799" s="4" t="str">
        <f t="shared" si="36"/>
        <v>Obesity</v>
      </c>
      <c r="D799" s="4">
        <v>6.12</v>
      </c>
      <c r="E799" s="4" t="str">
        <f t="shared" si="37"/>
        <v>Prediabetes</v>
      </c>
      <c r="F799" s="4" t="s">
        <v>2373</v>
      </c>
      <c r="G799" s="4" t="s">
        <v>2372</v>
      </c>
      <c r="H799" s="4" t="s">
        <v>2372</v>
      </c>
      <c r="I799" s="4" t="s">
        <v>2418</v>
      </c>
      <c r="J799" s="4" t="s">
        <v>2372</v>
      </c>
      <c r="K799" t="str">
        <f t="shared" si="38"/>
        <v>No</v>
      </c>
    </row>
    <row r="800" spans="1:11" x14ac:dyDescent="0.3">
      <c r="A800" s="4" t="s">
        <v>1567</v>
      </c>
      <c r="B800" s="43">
        <v>25.364999999999998</v>
      </c>
      <c r="C800" s="4" t="str">
        <f t="shared" si="36"/>
        <v>Over Weight</v>
      </c>
      <c r="D800" s="4">
        <v>9.19</v>
      </c>
      <c r="E800" s="4" t="str">
        <f t="shared" si="37"/>
        <v>Diabetes</v>
      </c>
      <c r="F800" s="4" t="s">
        <v>2373</v>
      </c>
      <c r="G800" s="4" t="s">
        <v>2372</v>
      </c>
      <c r="H800" s="4" t="s">
        <v>2372</v>
      </c>
      <c r="I800" s="4" t="s">
        <v>2418</v>
      </c>
      <c r="J800" s="4" t="s">
        <v>2372</v>
      </c>
      <c r="K800" t="str">
        <f t="shared" si="38"/>
        <v>No</v>
      </c>
    </row>
    <row r="801" spans="1:11" x14ac:dyDescent="0.3">
      <c r="A801" s="4" t="s">
        <v>1566</v>
      </c>
      <c r="B801" s="43">
        <v>34.56</v>
      </c>
      <c r="C801" s="4" t="str">
        <f t="shared" si="36"/>
        <v>Obesity</v>
      </c>
      <c r="D801" s="4">
        <v>5.84</v>
      </c>
      <c r="E801" s="4" t="str">
        <f t="shared" si="37"/>
        <v>Prediabetes</v>
      </c>
      <c r="F801" s="4" t="s">
        <v>2373</v>
      </c>
      <c r="G801" s="4" t="s">
        <v>2372</v>
      </c>
      <c r="H801" s="4" t="s">
        <v>2373</v>
      </c>
      <c r="I801" s="4" t="s">
        <v>2421</v>
      </c>
      <c r="J801" s="4" t="s">
        <v>2372</v>
      </c>
      <c r="K801" t="str">
        <f t="shared" si="38"/>
        <v>No</v>
      </c>
    </row>
    <row r="802" spans="1:11" x14ac:dyDescent="0.3">
      <c r="A802" s="4" t="s">
        <v>1565</v>
      </c>
      <c r="B802" s="43">
        <v>28.2</v>
      </c>
      <c r="C802" s="4" t="str">
        <f t="shared" si="36"/>
        <v>Over Weight</v>
      </c>
      <c r="D802" s="4">
        <v>7.19</v>
      </c>
      <c r="E802" s="4" t="str">
        <f t="shared" si="37"/>
        <v>Diabetes</v>
      </c>
      <c r="F802" s="4" t="s">
        <v>2373</v>
      </c>
      <c r="G802" s="4" t="s">
        <v>2372</v>
      </c>
      <c r="H802" s="4" t="s">
        <v>2372</v>
      </c>
      <c r="I802" s="4" t="s">
        <v>2419</v>
      </c>
      <c r="J802" s="4" t="s">
        <v>2372</v>
      </c>
      <c r="K802" t="str">
        <f t="shared" si="38"/>
        <v>No</v>
      </c>
    </row>
    <row r="803" spans="1:11" x14ac:dyDescent="0.3">
      <c r="A803" s="4" t="s">
        <v>1564</v>
      </c>
      <c r="B803" s="43">
        <v>30.43</v>
      </c>
      <c r="C803" s="4" t="str">
        <f t="shared" si="36"/>
        <v>Obesity</v>
      </c>
      <c r="D803" s="4">
        <v>9.39</v>
      </c>
      <c r="E803" s="4" t="str">
        <f t="shared" si="37"/>
        <v>Diabetes</v>
      </c>
      <c r="F803" s="4" t="s">
        <v>2372</v>
      </c>
      <c r="G803" s="4" t="s">
        <v>2372</v>
      </c>
      <c r="H803" s="4" t="s">
        <v>2372</v>
      </c>
      <c r="I803" s="4" t="s">
        <v>2418</v>
      </c>
      <c r="J803" s="4" t="s">
        <v>2372</v>
      </c>
      <c r="K803" t="str">
        <f t="shared" si="38"/>
        <v>No</v>
      </c>
    </row>
    <row r="804" spans="1:11" x14ac:dyDescent="0.3">
      <c r="A804" s="4" t="s">
        <v>1563</v>
      </c>
      <c r="B804" s="43">
        <v>32.395000000000003</v>
      </c>
      <c r="C804" s="4" t="str">
        <f t="shared" si="36"/>
        <v>Obesity</v>
      </c>
      <c r="D804" s="4">
        <v>4.2699999999999996</v>
      </c>
      <c r="E804" s="4" t="str">
        <f t="shared" si="37"/>
        <v>Normal</v>
      </c>
      <c r="F804" s="4" t="s">
        <v>2373</v>
      </c>
      <c r="G804" s="4" t="s">
        <v>2372</v>
      </c>
      <c r="H804" s="4" t="s">
        <v>2372</v>
      </c>
      <c r="I804" s="4" t="s">
        <v>2421</v>
      </c>
      <c r="J804" s="4" t="s">
        <v>2372</v>
      </c>
      <c r="K804" t="str">
        <f t="shared" si="38"/>
        <v>No</v>
      </c>
    </row>
    <row r="805" spans="1:11" x14ac:dyDescent="0.3">
      <c r="A805" s="4" t="s">
        <v>1562</v>
      </c>
      <c r="B805" s="43">
        <v>24.035</v>
      </c>
      <c r="C805" s="4" t="str">
        <f t="shared" si="36"/>
        <v>Normal Weight</v>
      </c>
      <c r="D805" s="4">
        <v>11.71</v>
      </c>
      <c r="E805" s="4" t="str">
        <f t="shared" si="37"/>
        <v>Diabetes</v>
      </c>
      <c r="F805" s="4" t="s">
        <v>2372</v>
      </c>
      <c r="G805" s="4" t="s">
        <v>2372</v>
      </c>
      <c r="H805" s="4" t="s">
        <v>2372</v>
      </c>
      <c r="I805" s="4" t="s">
        <v>2418</v>
      </c>
      <c r="J805" s="4" t="s">
        <v>2372</v>
      </c>
      <c r="K805" t="str">
        <f t="shared" si="38"/>
        <v>No</v>
      </c>
    </row>
    <row r="806" spans="1:11" x14ac:dyDescent="0.3">
      <c r="A806" s="4" t="s">
        <v>1561</v>
      </c>
      <c r="B806" s="43">
        <v>37.119999999999997</v>
      </c>
      <c r="C806" s="4" t="str">
        <f t="shared" si="36"/>
        <v>Obesity</v>
      </c>
      <c r="D806" s="4">
        <v>5.29</v>
      </c>
      <c r="E806" s="4" t="str">
        <f t="shared" si="37"/>
        <v>Normal</v>
      </c>
      <c r="F806" s="4" t="s">
        <v>2372</v>
      </c>
      <c r="G806" s="4" t="s">
        <v>2372</v>
      </c>
      <c r="H806" s="4" t="s">
        <v>2372</v>
      </c>
      <c r="I806" s="4" t="s">
        <v>2419</v>
      </c>
      <c r="J806" s="4" t="s">
        <v>2372</v>
      </c>
      <c r="K806" t="str">
        <f t="shared" si="38"/>
        <v>No</v>
      </c>
    </row>
    <row r="807" spans="1:11" x14ac:dyDescent="0.3">
      <c r="A807" s="4" t="s">
        <v>1560</v>
      </c>
      <c r="B807" s="43">
        <v>34.840000000000003</v>
      </c>
      <c r="C807" s="4" t="str">
        <f t="shared" si="36"/>
        <v>Obesity</v>
      </c>
      <c r="D807" s="4">
        <v>6</v>
      </c>
      <c r="E807" s="4" t="str">
        <f t="shared" si="37"/>
        <v>Prediabetes</v>
      </c>
      <c r="F807" s="4" t="s">
        <v>2373</v>
      </c>
      <c r="G807" s="4" t="s">
        <v>2372</v>
      </c>
      <c r="H807" s="4" t="s">
        <v>2373</v>
      </c>
      <c r="I807" s="4" t="s">
        <v>2421</v>
      </c>
      <c r="J807" s="4" t="s">
        <v>2372</v>
      </c>
      <c r="K807" t="str">
        <f t="shared" si="38"/>
        <v>No</v>
      </c>
    </row>
    <row r="808" spans="1:11" x14ac:dyDescent="0.3">
      <c r="A808" s="4" t="s">
        <v>1559</v>
      </c>
      <c r="B808" s="43">
        <v>29.53</v>
      </c>
      <c r="C808" s="4" t="str">
        <f t="shared" si="36"/>
        <v>Over Weight</v>
      </c>
      <c r="D808" s="4">
        <v>10.64</v>
      </c>
      <c r="E808" s="4" t="str">
        <f t="shared" si="37"/>
        <v>Diabetes</v>
      </c>
      <c r="F808" s="4" t="s">
        <v>2372</v>
      </c>
      <c r="G808" s="4" t="s">
        <v>2372</v>
      </c>
      <c r="H808" s="4" t="s">
        <v>2372</v>
      </c>
      <c r="I808" s="4" t="s">
        <v>2418</v>
      </c>
      <c r="J808" s="4" t="s">
        <v>2372</v>
      </c>
      <c r="K808" t="str">
        <f t="shared" si="38"/>
        <v>No</v>
      </c>
    </row>
    <row r="809" spans="1:11" x14ac:dyDescent="0.3">
      <c r="A809" s="4" t="s">
        <v>1558</v>
      </c>
      <c r="B809" s="43">
        <v>42.51</v>
      </c>
      <c r="C809" s="4" t="str">
        <f t="shared" si="36"/>
        <v>Obesity</v>
      </c>
      <c r="D809" s="4">
        <v>8.2100000000000009</v>
      </c>
      <c r="E809" s="4" t="str">
        <f t="shared" si="37"/>
        <v>Diabetes</v>
      </c>
      <c r="F809" s="4" t="s">
        <v>2373</v>
      </c>
      <c r="G809" s="4" t="s">
        <v>2372</v>
      </c>
      <c r="H809" s="4" t="s">
        <v>2372</v>
      </c>
      <c r="I809" s="4" t="s">
        <v>2418</v>
      </c>
      <c r="J809" s="4" t="s">
        <v>2372</v>
      </c>
      <c r="K809" t="str">
        <f t="shared" si="38"/>
        <v>No</v>
      </c>
    </row>
    <row r="810" spans="1:11" x14ac:dyDescent="0.3">
      <c r="A810" s="4" t="s">
        <v>1557</v>
      </c>
      <c r="B810" s="43">
        <v>38.14</v>
      </c>
      <c r="C810" s="4" t="str">
        <f t="shared" si="36"/>
        <v>Obesity</v>
      </c>
      <c r="D810" s="4">
        <v>5.58</v>
      </c>
      <c r="E810" s="4" t="str">
        <f t="shared" si="37"/>
        <v>Normal</v>
      </c>
      <c r="F810" s="4" t="s">
        <v>2372</v>
      </c>
      <c r="G810" s="4" t="s">
        <v>2372</v>
      </c>
      <c r="H810" s="4" t="s">
        <v>2373</v>
      </c>
      <c r="I810" s="4" t="s">
        <v>2421</v>
      </c>
      <c r="J810" s="4" t="s">
        <v>2372</v>
      </c>
      <c r="K810" t="str">
        <f t="shared" si="38"/>
        <v>No</v>
      </c>
    </row>
    <row r="811" spans="1:11" x14ac:dyDescent="0.3">
      <c r="A811" s="4" t="s">
        <v>1556</v>
      </c>
      <c r="B811" s="43">
        <v>39.93</v>
      </c>
      <c r="C811" s="4" t="str">
        <f t="shared" si="36"/>
        <v>Obesity</v>
      </c>
      <c r="D811" s="4">
        <v>8.75</v>
      </c>
      <c r="E811" s="4" t="str">
        <f t="shared" si="37"/>
        <v>Diabetes</v>
      </c>
      <c r="F811" s="4" t="s">
        <v>2372</v>
      </c>
      <c r="G811" s="4" t="s">
        <v>2372</v>
      </c>
      <c r="H811" s="4" t="s">
        <v>2372</v>
      </c>
      <c r="I811" s="4" t="s">
        <v>2418</v>
      </c>
      <c r="J811" s="4" t="s">
        <v>2372</v>
      </c>
      <c r="K811" t="str">
        <f t="shared" si="38"/>
        <v>No</v>
      </c>
    </row>
    <row r="812" spans="1:11" x14ac:dyDescent="0.3">
      <c r="A812" s="4" t="s">
        <v>1555</v>
      </c>
      <c r="B812" s="43">
        <v>38.83</v>
      </c>
      <c r="C812" s="4" t="str">
        <f t="shared" si="36"/>
        <v>Obesity</v>
      </c>
      <c r="D812" s="4">
        <v>11.86</v>
      </c>
      <c r="E812" s="4" t="str">
        <f t="shared" si="37"/>
        <v>Diabetes</v>
      </c>
      <c r="F812" s="4" t="s">
        <v>2372</v>
      </c>
      <c r="G812" s="4" t="s">
        <v>2372</v>
      </c>
      <c r="H812" s="4" t="s">
        <v>2372</v>
      </c>
      <c r="I812" s="4" t="s">
        <v>2418</v>
      </c>
      <c r="J812" s="4" t="s">
        <v>2372</v>
      </c>
      <c r="K812" t="str">
        <f t="shared" si="38"/>
        <v>No</v>
      </c>
    </row>
    <row r="813" spans="1:11" x14ac:dyDescent="0.3">
      <c r="A813" s="4" t="s">
        <v>1554</v>
      </c>
      <c r="B813" s="43">
        <v>37.4</v>
      </c>
      <c r="C813" s="4" t="str">
        <f t="shared" si="36"/>
        <v>Obesity</v>
      </c>
      <c r="D813" s="4">
        <v>11.46</v>
      </c>
      <c r="E813" s="4" t="str">
        <f t="shared" si="37"/>
        <v>Diabetes</v>
      </c>
      <c r="F813" s="4" t="s">
        <v>2372</v>
      </c>
      <c r="G813" s="4" t="s">
        <v>2372</v>
      </c>
      <c r="H813" s="4" t="s">
        <v>2372</v>
      </c>
      <c r="I813" s="4" t="s">
        <v>2418</v>
      </c>
      <c r="J813" s="4" t="s">
        <v>2372</v>
      </c>
      <c r="K813" t="str">
        <f t="shared" si="38"/>
        <v>No</v>
      </c>
    </row>
    <row r="814" spans="1:11" x14ac:dyDescent="0.3">
      <c r="A814" s="4" t="s">
        <v>1553</v>
      </c>
      <c r="B814" s="43">
        <v>21.4</v>
      </c>
      <c r="C814" s="4" t="str">
        <f t="shared" si="36"/>
        <v>Normal Weight</v>
      </c>
      <c r="D814" s="4">
        <v>9.0299999999999994</v>
      </c>
      <c r="E814" s="4" t="str">
        <f t="shared" si="37"/>
        <v>Diabetes</v>
      </c>
      <c r="F814" s="4" t="s">
        <v>2372</v>
      </c>
      <c r="G814" s="4" t="s">
        <v>2372</v>
      </c>
      <c r="H814" s="4" t="s">
        <v>2372</v>
      </c>
      <c r="I814" s="4" t="s">
        <v>2418</v>
      </c>
      <c r="J814" s="4" t="s">
        <v>2372</v>
      </c>
      <c r="K814" t="str">
        <f t="shared" si="38"/>
        <v>No</v>
      </c>
    </row>
    <row r="815" spans="1:11" x14ac:dyDescent="0.3">
      <c r="A815" s="4" t="s">
        <v>1552</v>
      </c>
      <c r="B815" s="43">
        <v>38.380000000000003</v>
      </c>
      <c r="C815" s="4" t="str">
        <f t="shared" si="36"/>
        <v>Obesity</v>
      </c>
      <c r="D815" s="4">
        <v>8.26</v>
      </c>
      <c r="E815" s="4" t="str">
        <f t="shared" si="37"/>
        <v>Diabetes</v>
      </c>
      <c r="F815" s="4" t="s">
        <v>2373</v>
      </c>
      <c r="G815" s="4" t="s">
        <v>2372</v>
      </c>
      <c r="H815" s="4" t="s">
        <v>2372</v>
      </c>
      <c r="I815" s="4" t="s">
        <v>2419</v>
      </c>
      <c r="J815" s="4" t="s">
        <v>2372</v>
      </c>
      <c r="K815" t="str">
        <f t="shared" si="38"/>
        <v>No</v>
      </c>
    </row>
    <row r="816" spans="1:11" x14ac:dyDescent="0.3">
      <c r="A816" s="4" t="s">
        <v>1551</v>
      </c>
      <c r="B816" s="43">
        <v>33.659999999999997</v>
      </c>
      <c r="C816" s="4" t="str">
        <f t="shared" si="36"/>
        <v>Obesity</v>
      </c>
      <c r="D816" s="4">
        <v>5.42</v>
      </c>
      <c r="E816" s="4" t="str">
        <f t="shared" si="37"/>
        <v>Normal</v>
      </c>
      <c r="F816" s="4" t="s">
        <v>2373</v>
      </c>
      <c r="G816" s="4" t="s">
        <v>2372</v>
      </c>
      <c r="H816" s="4" t="s">
        <v>2372</v>
      </c>
      <c r="I816" s="4" t="s">
        <v>2419</v>
      </c>
      <c r="J816" s="4" t="s">
        <v>2372</v>
      </c>
      <c r="K816" t="str">
        <f t="shared" si="38"/>
        <v>No</v>
      </c>
    </row>
    <row r="817" spans="1:11" x14ac:dyDescent="0.3">
      <c r="A817" s="4" t="s">
        <v>1550</v>
      </c>
      <c r="B817" s="43">
        <v>31.79</v>
      </c>
      <c r="C817" s="4" t="str">
        <f t="shared" si="36"/>
        <v>Obesity</v>
      </c>
      <c r="D817" s="4">
        <v>11.33</v>
      </c>
      <c r="E817" s="4" t="str">
        <f t="shared" si="37"/>
        <v>Diabetes</v>
      </c>
      <c r="F817" s="4" t="s">
        <v>2373</v>
      </c>
      <c r="G817" s="4" t="s">
        <v>2372</v>
      </c>
      <c r="H817" s="4" t="s">
        <v>2373</v>
      </c>
      <c r="I817" s="4" t="s">
        <v>2421</v>
      </c>
      <c r="J817" s="4" t="s">
        <v>2372</v>
      </c>
      <c r="K817" t="str">
        <f t="shared" si="38"/>
        <v>No</v>
      </c>
    </row>
    <row r="818" spans="1:11" x14ac:dyDescent="0.3">
      <c r="A818" s="4" t="s">
        <v>1549</v>
      </c>
      <c r="B818" s="43">
        <v>29.7</v>
      </c>
      <c r="C818" s="4" t="str">
        <f t="shared" si="36"/>
        <v>Over Weight</v>
      </c>
      <c r="D818" s="4">
        <v>7.69</v>
      </c>
      <c r="E818" s="4" t="str">
        <f t="shared" si="37"/>
        <v>Diabetes</v>
      </c>
      <c r="F818" s="4" t="s">
        <v>2373</v>
      </c>
      <c r="G818" s="4" t="s">
        <v>2372</v>
      </c>
      <c r="H818" s="4" t="s">
        <v>2373</v>
      </c>
      <c r="I818" s="4" t="s">
        <v>2421</v>
      </c>
      <c r="J818" s="4" t="s">
        <v>2372</v>
      </c>
      <c r="K818" t="str">
        <f t="shared" si="38"/>
        <v>No</v>
      </c>
    </row>
    <row r="819" spans="1:11" x14ac:dyDescent="0.3">
      <c r="A819" s="4" t="s">
        <v>1548</v>
      </c>
      <c r="B819" s="43">
        <v>25.46</v>
      </c>
      <c r="C819" s="4" t="str">
        <f t="shared" si="36"/>
        <v>Over Weight</v>
      </c>
      <c r="D819" s="4">
        <v>8.77</v>
      </c>
      <c r="E819" s="4" t="str">
        <f t="shared" si="37"/>
        <v>Diabetes</v>
      </c>
      <c r="F819" s="4" t="s">
        <v>2373</v>
      </c>
      <c r="G819" s="4" t="s">
        <v>2372</v>
      </c>
      <c r="H819" s="4" t="s">
        <v>2373</v>
      </c>
      <c r="I819" s="4" t="s">
        <v>2421</v>
      </c>
      <c r="J819" s="4" t="s">
        <v>2372</v>
      </c>
      <c r="K819" t="str">
        <f t="shared" si="38"/>
        <v>No</v>
      </c>
    </row>
    <row r="820" spans="1:11" x14ac:dyDescent="0.3">
      <c r="A820" s="4" t="s">
        <v>1547</v>
      </c>
      <c r="B820" s="43">
        <v>39.14</v>
      </c>
      <c r="C820" s="4" t="str">
        <f t="shared" si="36"/>
        <v>Obesity</v>
      </c>
      <c r="D820" s="4">
        <v>4.91</v>
      </c>
      <c r="E820" s="4" t="str">
        <f t="shared" si="37"/>
        <v>Normal</v>
      </c>
      <c r="F820" s="4" t="s">
        <v>2372</v>
      </c>
      <c r="G820" s="4" t="s">
        <v>2373</v>
      </c>
      <c r="H820" s="4" t="s">
        <v>2372</v>
      </c>
      <c r="I820" s="4" t="s">
        <v>2421</v>
      </c>
      <c r="J820" s="4" t="s">
        <v>2372</v>
      </c>
      <c r="K820" t="str">
        <f t="shared" si="38"/>
        <v>No</v>
      </c>
    </row>
    <row r="821" spans="1:11" x14ac:dyDescent="0.3">
      <c r="A821" s="4" t="s">
        <v>1546</v>
      </c>
      <c r="B821" s="43">
        <v>41.2</v>
      </c>
      <c r="C821" s="4" t="str">
        <f t="shared" si="36"/>
        <v>Obesity</v>
      </c>
      <c r="D821" s="4">
        <v>4.95</v>
      </c>
      <c r="E821" s="4" t="str">
        <f t="shared" si="37"/>
        <v>Normal</v>
      </c>
      <c r="F821" s="4" t="s">
        <v>2372</v>
      </c>
      <c r="G821" s="4" t="s">
        <v>2372</v>
      </c>
      <c r="H821" s="4" t="s">
        <v>2372</v>
      </c>
      <c r="I821" s="4" t="s">
        <v>2421</v>
      </c>
      <c r="J821" s="4" t="s">
        <v>2372</v>
      </c>
      <c r="K821" t="str">
        <f t="shared" si="38"/>
        <v>No</v>
      </c>
    </row>
    <row r="822" spans="1:11" x14ac:dyDescent="0.3">
      <c r="A822" s="4" t="s">
        <v>1545</v>
      </c>
      <c r="B822" s="43">
        <v>28.81</v>
      </c>
      <c r="C822" s="4" t="str">
        <f t="shared" si="36"/>
        <v>Over Weight</v>
      </c>
      <c r="D822" s="4">
        <v>10.8</v>
      </c>
      <c r="E822" s="4" t="str">
        <f t="shared" si="37"/>
        <v>Diabetes</v>
      </c>
      <c r="F822" s="4" t="s">
        <v>2373</v>
      </c>
      <c r="G822" s="4" t="s">
        <v>2372</v>
      </c>
      <c r="H822" s="4" t="s">
        <v>2373</v>
      </c>
      <c r="I822" s="4" t="s">
        <v>2421</v>
      </c>
      <c r="J822" s="4" t="s">
        <v>2372</v>
      </c>
      <c r="K822" t="str">
        <f t="shared" si="38"/>
        <v>No</v>
      </c>
    </row>
    <row r="823" spans="1:11" x14ac:dyDescent="0.3">
      <c r="A823" s="4" t="s">
        <v>1544</v>
      </c>
      <c r="B823" s="43">
        <v>37.409999999999997</v>
      </c>
      <c r="C823" s="4" t="str">
        <f t="shared" si="36"/>
        <v>Obesity</v>
      </c>
      <c r="D823" s="4">
        <v>7.21</v>
      </c>
      <c r="E823" s="4" t="str">
        <f t="shared" si="37"/>
        <v>Diabetes</v>
      </c>
      <c r="F823" s="4" t="s">
        <v>2372</v>
      </c>
      <c r="G823" s="4" t="s">
        <v>2372</v>
      </c>
      <c r="H823" s="4" t="s">
        <v>2372</v>
      </c>
      <c r="I823" s="4" t="s">
        <v>2419</v>
      </c>
      <c r="J823" s="4" t="s">
        <v>2372</v>
      </c>
      <c r="K823" t="str">
        <f t="shared" si="38"/>
        <v>No</v>
      </c>
    </row>
    <row r="824" spans="1:11" x14ac:dyDescent="0.3">
      <c r="A824" s="4" t="s">
        <v>1543</v>
      </c>
      <c r="B824" s="43">
        <v>52.54</v>
      </c>
      <c r="C824" s="4" t="str">
        <f t="shared" si="36"/>
        <v>Obesity</v>
      </c>
      <c r="D824" s="4">
        <v>5.12</v>
      </c>
      <c r="E824" s="4" t="str">
        <f t="shared" si="37"/>
        <v>Normal</v>
      </c>
      <c r="F824" s="4" t="s">
        <v>2372</v>
      </c>
      <c r="G824" s="4" t="s">
        <v>2372</v>
      </c>
      <c r="H824" s="4" t="s">
        <v>2373</v>
      </c>
      <c r="I824" s="4" t="s">
        <v>2421</v>
      </c>
      <c r="J824" s="4" t="s">
        <v>2372</v>
      </c>
      <c r="K824" t="str">
        <f t="shared" si="38"/>
        <v>No</v>
      </c>
    </row>
    <row r="825" spans="1:11" x14ac:dyDescent="0.3">
      <c r="A825" s="4" t="s">
        <v>1542</v>
      </c>
      <c r="B825" s="43">
        <v>17.29</v>
      </c>
      <c r="C825" s="4" t="str">
        <f t="shared" si="36"/>
        <v>Under Weight</v>
      </c>
      <c r="D825" s="4">
        <v>4.62</v>
      </c>
      <c r="E825" s="4" t="str">
        <f t="shared" si="37"/>
        <v>Normal</v>
      </c>
      <c r="F825" s="4" t="s">
        <v>2372</v>
      </c>
      <c r="G825" s="4" t="s">
        <v>2373</v>
      </c>
      <c r="H825" s="4" t="s">
        <v>2372</v>
      </c>
      <c r="I825" s="4" t="s">
        <v>2421</v>
      </c>
      <c r="J825" s="4" t="s">
        <v>2373</v>
      </c>
      <c r="K825" t="str">
        <f t="shared" si="38"/>
        <v>Yes</v>
      </c>
    </row>
    <row r="826" spans="1:11" x14ac:dyDescent="0.3">
      <c r="A826" s="4" t="s">
        <v>1541</v>
      </c>
      <c r="B826" s="43">
        <v>31.74</v>
      </c>
      <c r="C826" s="4" t="str">
        <f t="shared" si="36"/>
        <v>Obesity</v>
      </c>
      <c r="D826" s="4">
        <v>7.68</v>
      </c>
      <c r="E826" s="4" t="str">
        <f t="shared" si="37"/>
        <v>Diabetes</v>
      </c>
      <c r="F826" s="4" t="s">
        <v>2373</v>
      </c>
      <c r="G826" s="4" t="s">
        <v>2372</v>
      </c>
      <c r="H826" s="4" t="s">
        <v>2372</v>
      </c>
      <c r="I826" s="4" t="s">
        <v>2418</v>
      </c>
      <c r="J826" s="4" t="s">
        <v>2372</v>
      </c>
      <c r="K826" t="str">
        <f t="shared" si="38"/>
        <v>No</v>
      </c>
    </row>
    <row r="827" spans="1:11" x14ac:dyDescent="0.3">
      <c r="A827" s="4" t="s">
        <v>1540</v>
      </c>
      <c r="B827" s="43">
        <v>26.504999999999999</v>
      </c>
      <c r="C827" s="4" t="str">
        <f t="shared" si="36"/>
        <v>Over Weight</v>
      </c>
      <c r="D827" s="4">
        <v>6.79</v>
      </c>
      <c r="E827" s="4" t="str">
        <f t="shared" si="37"/>
        <v>Diabetes</v>
      </c>
      <c r="F827" s="4" t="s">
        <v>2373</v>
      </c>
      <c r="G827" s="4" t="s">
        <v>2372</v>
      </c>
      <c r="H827" s="4" t="s">
        <v>2373</v>
      </c>
      <c r="I827" s="4" t="s">
        <v>2421</v>
      </c>
      <c r="J827" s="4" t="s">
        <v>2372</v>
      </c>
      <c r="K827" t="str">
        <f t="shared" si="38"/>
        <v>No</v>
      </c>
    </row>
    <row r="828" spans="1:11" x14ac:dyDescent="0.3">
      <c r="A828" s="4" t="s">
        <v>1539</v>
      </c>
      <c r="B828" s="43">
        <v>36.479999999999997</v>
      </c>
      <c r="C828" s="4" t="str">
        <f t="shared" si="36"/>
        <v>Obesity</v>
      </c>
      <c r="D828" s="4">
        <v>11.09</v>
      </c>
      <c r="E828" s="4" t="str">
        <f t="shared" si="37"/>
        <v>Diabetes</v>
      </c>
      <c r="F828" s="4" t="s">
        <v>2372</v>
      </c>
      <c r="G828" s="4" t="s">
        <v>2372</v>
      </c>
      <c r="H828" s="4" t="s">
        <v>2372</v>
      </c>
      <c r="I828" s="4" t="s">
        <v>2418</v>
      </c>
      <c r="J828" s="4" t="s">
        <v>2372</v>
      </c>
      <c r="K828" t="str">
        <f t="shared" si="38"/>
        <v>No</v>
      </c>
    </row>
    <row r="829" spans="1:11" x14ac:dyDescent="0.3">
      <c r="A829" s="4" t="s">
        <v>1538</v>
      </c>
      <c r="B829" s="43">
        <v>39.159999999999997</v>
      </c>
      <c r="C829" s="4" t="str">
        <f t="shared" si="36"/>
        <v>Obesity</v>
      </c>
      <c r="D829" s="4">
        <v>5.24</v>
      </c>
      <c r="E829" s="4" t="str">
        <f t="shared" si="37"/>
        <v>Normal</v>
      </c>
      <c r="F829" s="4" t="s">
        <v>2373</v>
      </c>
      <c r="G829" s="4" t="s">
        <v>2372</v>
      </c>
      <c r="H829" s="4" t="s">
        <v>2373</v>
      </c>
      <c r="I829" s="4" t="s">
        <v>2421</v>
      </c>
      <c r="J829" s="4" t="s">
        <v>2372</v>
      </c>
      <c r="K829" t="str">
        <f t="shared" si="38"/>
        <v>No</v>
      </c>
    </row>
    <row r="830" spans="1:11" x14ac:dyDescent="0.3">
      <c r="A830" s="4" t="s">
        <v>1537</v>
      </c>
      <c r="B830" s="43">
        <v>28.22</v>
      </c>
      <c r="C830" s="4" t="str">
        <f t="shared" si="36"/>
        <v>Over Weight</v>
      </c>
      <c r="D830" s="4">
        <v>7.51</v>
      </c>
      <c r="E830" s="4" t="str">
        <f t="shared" si="37"/>
        <v>Diabetes</v>
      </c>
      <c r="F830" s="4" t="s">
        <v>2373</v>
      </c>
      <c r="G830" s="4" t="s">
        <v>2372</v>
      </c>
      <c r="H830" s="4" t="s">
        <v>2373</v>
      </c>
      <c r="I830" s="4" t="s">
        <v>2421</v>
      </c>
      <c r="J830" s="4" t="s">
        <v>2372</v>
      </c>
      <c r="K830" t="str">
        <f t="shared" si="38"/>
        <v>No</v>
      </c>
    </row>
    <row r="831" spans="1:11" x14ac:dyDescent="0.3">
      <c r="A831" s="4" t="s">
        <v>1536</v>
      </c>
      <c r="B831" s="43">
        <v>35</v>
      </c>
      <c r="C831" s="4" t="str">
        <f t="shared" si="36"/>
        <v>Obesity</v>
      </c>
      <c r="D831" s="4">
        <v>4.13</v>
      </c>
      <c r="E831" s="4" t="str">
        <f t="shared" si="37"/>
        <v>Normal</v>
      </c>
      <c r="F831" s="4" t="s">
        <v>2372</v>
      </c>
      <c r="G831" s="4" t="s">
        <v>2372</v>
      </c>
      <c r="H831" s="4" t="s">
        <v>2372</v>
      </c>
      <c r="I831" s="4" t="s">
        <v>2419</v>
      </c>
      <c r="J831" s="4" t="s">
        <v>2372</v>
      </c>
      <c r="K831" t="str">
        <f t="shared" si="38"/>
        <v>No</v>
      </c>
    </row>
    <row r="832" spans="1:11" x14ac:dyDescent="0.3">
      <c r="A832" s="4" t="s">
        <v>1535</v>
      </c>
      <c r="B832" s="43">
        <v>36.24</v>
      </c>
      <c r="C832" s="4" t="str">
        <f t="shared" si="36"/>
        <v>Obesity</v>
      </c>
      <c r="D832" s="4">
        <v>8.3800000000000008</v>
      </c>
      <c r="E832" s="4" t="str">
        <f t="shared" si="37"/>
        <v>Diabetes</v>
      </c>
      <c r="F832" s="4" t="s">
        <v>2373</v>
      </c>
      <c r="G832" s="4" t="s">
        <v>2372</v>
      </c>
      <c r="H832" s="4" t="s">
        <v>2372</v>
      </c>
      <c r="I832" s="4" t="s">
        <v>2421</v>
      </c>
      <c r="J832" s="4" t="s">
        <v>2372</v>
      </c>
      <c r="K832" t="str">
        <f t="shared" si="38"/>
        <v>No</v>
      </c>
    </row>
    <row r="833" spans="1:11" x14ac:dyDescent="0.3">
      <c r="A833" s="4" t="s">
        <v>1534</v>
      </c>
      <c r="B833" s="43">
        <v>36.954999999999998</v>
      </c>
      <c r="C833" s="4" t="str">
        <f t="shared" si="36"/>
        <v>Obesity</v>
      </c>
      <c r="D833" s="4">
        <v>8.07</v>
      </c>
      <c r="E833" s="4" t="str">
        <f t="shared" si="37"/>
        <v>Diabetes</v>
      </c>
      <c r="F833" s="4" t="s">
        <v>2372</v>
      </c>
      <c r="G833" s="4" t="s">
        <v>2372</v>
      </c>
      <c r="H833" s="4" t="s">
        <v>2372</v>
      </c>
      <c r="I833" s="4" t="s">
        <v>2418</v>
      </c>
      <c r="J833" s="4" t="s">
        <v>2372</v>
      </c>
      <c r="K833" t="str">
        <f t="shared" si="38"/>
        <v>No</v>
      </c>
    </row>
    <row r="834" spans="1:11" x14ac:dyDescent="0.3">
      <c r="A834" s="4" t="s">
        <v>1533</v>
      </c>
      <c r="B834" s="43">
        <v>29.64</v>
      </c>
      <c r="C834" s="4" t="str">
        <f t="shared" si="36"/>
        <v>Over Weight</v>
      </c>
      <c r="D834" s="4">
        <v>8.9499999999999993</v>
      </c>
      <c r="E834" s="4" t="str">
        <f t="shared" si="37"/>
        <v>Diabetes</v>
      </c>
      <c r="F834" s="4" t="s">
        <v>2372</v>
      </c>
      <c r="G834" s="4" t="s">
        <v>2372</v>
      </c>
      <c r="H834" s="4" t="s">
        <v>2372</v>
      </c>
      <c r="I834" s="4" t="s">
        <v>2418</v>
      </c>
      <c r="J834" s="4" t="s">
        <v>2372</v>
      </c>
      <c r="K834" t="str">
        <f t="shared" si="38"/>
        <v>No</v>
      </c>
    </row>
    <row r="835" spans="1:11" x14ac:dyDescent="0.3">
      <c r="A835" s="4" t="s">
        <v>1532</v>
      </c>
      <c r="B835" s="43">
        <v>42.74</v>
      </c>
      <c r="C835" s="4" t="str">
        <f t="shared" ref="C835:C898" si="39">IF(B835&lt;18.5,"Under Weight",IF(B835&lt;25,"Normal Weight",IF(B835&lt;30,"Over Weight","Obesity")))</f>
        <v>Obesity</v>
      </c>
      <c r="D835" s="4">
        <v>6.31</v>
      </c>
      <c r="E835" s="4" t="str">
        <f t="shared" ref="E835:E898" si="40">IF(D835&lt;5.7,"Normal",IF(D835&lt;6.4,"Prediabetes","Diabetes"))</f>
        <v>Prediabetes</v>
      </c>
      <c r="F835" s="4" t="s">
        <v>2373</v>
      </c>
      <c r="G835" s="4" t="s">
        <v>2372</v>
      </c>
      <c r="H835" s="4" t="s">
        <v>2372</v>
      </c>
      <c r="I835" s="4" t="s">
        <v>2421</v>
      </c>
      <c r="J835" s="4" t="s">
        <v>2372</v>
      </c>
      <c r="K835" t="str">
        <f t="shared" ref="K835:K898" si="41">IF(J835="?","No",J835)</f>
        <v>No</v>
      </c>
    </row>
    <row r="836" spans="1:11" x14ac:dyDescent="0.3">
      <c r="A836" s="4" t="s">
        <v>1531</v>
      </c>
      <c r="B836" s="43">
        <v>36.130000000000003</v>
      </c>
      <c r="C836" s="4" t="str">
        <f t="shared" si="39"/>
        <v>Obesity</v>
      </c>
      <c r="D836" s="4">
        <v>7.19</v>
      </c>
      <c r="E836" s="4" t="str">
        <f t="shared" si="40"/>
        <v>Diabetes</v>
      </c>
      <c r="F836" s="4" t="s">
        <v>2373</v>
      </c>
      <c r="G836" s="4" t="s">
        <v>2372</v>
      </c>
      <c r="H836" s="4" t="s">
        <v>2372</v>
      </c>
      <c r="I836" s="4" t="s">
        <v>2419</v>
      </c>
      <c r="J836" s="4" t="s">
        <v>2372</v>
      </c>
      <c r="K836" t="str">
        <f t="shared" si="41"/>
        <v>No</v>
      </c>
    </row>
    <row r="837" spans="1:11" x14ac:dyDescent="0.3">
      <c r="A837" s="4" t="s">
        <v>1530</v>
      </c>
      <c r="B837" s="43">
        <v>31.55</v>
      </c>
      <c r="C837" s="4" t="str">
        <f t="shared" si="39"/>
        <v>Obesity</v>
      </c>
      <c r="D837" s="4">
        <v>6.11</v>
      </c>
      <c r="E837" s="4" t="str">
        <f t="shared" si="40"/>
        <v>Prediabetes</v>
      </c>
      <c r="F837" s="4" t="s">
        <v>2373</v>
      </c>
      <c r="G837" s="4" t="s">
        <v>2372</v>
      </c>
      <c r="H837" s="4" t="s">
        <v>2372</v>
      </c>
      <c r="I837" s="4" t="s">
        <v>2421</v>
      </c>
      <c r="J837" s="4" t="s">
        <v>2372</v>
      </c>
      <c r="K837" t="str">
        <f t="shared" si="41"/>
        <v>No</v>
      </c>
    </row>
    <row r="838" spans="1:11" x14ac:dyDescent="0.3">
      <c r="A838" s="4" t="s">
        <v>1529</v>
      </c>
      <c r="B838" s="43">
        <v>52.75</v>
      </c>
      <c r="C838" s="4" t="str">
        <f t="shared" si="39"/>
        <v>Obesity</v>
      </c>
      <c r="D838" s="4">
        <v>6.02</v>
      </c>
      <c r="E838" s="4" t="str">
        <f t="shared" si="40"/>
        <v>Prediabetes</v>
      </c>
      <c r="F838" s="4" t="s">
        <v>2372</v>
      </c>
      <c r="G838" s="4" t="s">
        <v>2372</v>
      </c>
      <c r="H838" s="4" t="s">
        <v>2372</v>
      </c>
      <c r="I838" s="4" t="s">
        <v>2421</v>
      </c>
      <c r="J838" s="4" t="s">
        <v>2372</v>
      </c>
      <c r="K838" t="str">
        <f t="shared" si="41"/>
        <v>No</v>
      </c>
    </row>
    <row r="839" spans="1:11" x14ac:dyDescent="0.3">
      <c r="A839" s="4" t="s">
        <v>1528</v>
      </c>
      <c r="B839" s="43">
        <v>36.67</v>
      </c>
      <c r="C839" s="4" t="str">
        <f t="shared" si="39"/>
        <v>Obesity</v>
      </c>
      <c r="D839" s="4">
        <v>11.86</v>
      </c>
      <c r="E839" s="4" t="str">
        <f t="shared" si="40"/>
        <v>Diabetes</v>
      </c>
      <c r="F839" s="4" t="s">
        <v>2372</v>
      </c>
      <c r="G839" s="4" t="s">
        <v>2372</v>
      </c>
      <c r="H839" s="4" t="s">
        <v>2372</v>
      </c>
      <c r="I839" s="4" t="s">
        <v>2418</v>
      </c>
      <c r="J839" s="4" t="s">
        <v>2372</v>
      </c>
      <c r="K839" t="str">
        <f t="shared" si="41"/>
        <v>No</v>
      </c>
    </row>
    <row r="840" spans="1:11" x14ac:dyDescent="0.3">
      <c r="A840" s="4" t="s">
        <v>1527</v>
      </c>
      <c r="B840" s="43">
        <v>38.06</v>
      </c>
      <c r="C840" s="4" t="str">
        <f t="shared" si="39"/>
        <v>Obesity</v>
      </c>
      <c r="D840" s="4">
        <v>8.25</v>
      </c>
      <c r="E840" s="4" t="str">
        <f t="shared" si="40"/>
        <v>Diabetes</v>
      </c>
      <c r="F840" s="4" t="s">
        <v>2372</v>
      </c>
      <c r="G840" s="4" t="s">
        <v>2372</v>
      </c>
      <c r="H840" s="4" t="s">
        <v>2372</v>
      </c>
      <c r="I840" s="4" t="s">
        <v>2418</v>
      </c>
      <c r="J840" s="4" t="s">
        <v>2372</v>
      </c>
      <c r="K840" t="str">
        <f t="shared" si="41"/>
        <v>No</v>
      </c>
    </row>
    <row r="841" spans="1:11" x14ac:dyDescent="0.3">
      <c r="A841" s="4" t="s">
        <v>1526</v>
      </c>
      <c r="B841" s="43">
        <v>38</v>
      </c>
      <c r="C841" s="4" t="str">
        <f t="shared" si="39"/>
        <v>Obesity</v>
      </c>
      <c r="D841" s="4">
        <v>8.1300000000000008</v>
      </c>
      <c r="E841" s="4" t="str">
        <f t="shared" si="40"/>
        <v>Diabetes</v>
      </c>
      <c r="F841" s="4" t="s">
        <v>2372</v>
      </c>
      <c r="G841" s="4" t="s">
        <v>2372</v>
      </c>
      <c r="H841" s="4" t="s">
        <v>2372</v>
      </c>
      <c r="I841" s="4" t="s">
        <v>2418</v>
      </c>
      <c r="J841" s="4" t="s">
        <v>2372</v>
      </c>
      <c r="K841" t="str">
        <f t="shared" si="41"/>
        <v>No</v>
      </c>
    </row>
    <row r="842" spans="1:11" x14ac:dyDescent="0.3">
      <c r="A842" s="4" t="s">
        <v>1525</v>
      </c>
      <c r="B842" s="43">
        <v>35.1</v>
      </c>
      <c r="C842" s="4" t="str">
        <f t="shared" si="39"/>
        <v>Obesity</v>
      </c>
      <c r="D842" s="4">
        <v>10.1</v>
      </c>
      <c r="E842" s="4" t="str">
        <f t="shared" si="40"/>
        <v>Diabetes</v>
      </c>
      <c r="F842" s="4" t="s">
        <v>2372</v>
      </c>
      <c r="G842" s="4" t="s">
        <v>2372</v>
      </c>
      <c r="H842" s="4" t="s">
        <v>2372</v>
      </c>
      <c r="I842" s="4" t="s">
        <v>2418</v>
      </c>
      <c r="J842" s="4" t="s">
        <v>2372</v>
      </c>
      <c r="K842" t="str">
        <f t="shared" si="41"/>
        <v>No</v>
      </c>
    </row>
    <row r="843" spans="1:11" x14ac:dyDescent="0.3">
      <c r="A843" s="4" t="s">
        <v>1524</v>
      </c>
      <c r="B843" s="43">
        <v>33.82</v>
      </c>
      <c r="C843" s="4" t="str">
        <f t="shared" si="39"/>
        <v>Obesity</v>
      </c>
      <c r="D843" s="4">
        <v>5.89</v>
      </c>
      <c r="E843" s="4" t="str">
        <f t="shared" si="40"/>
        <v>Prediabetes</v>
      </c>
      <c r="F843" s="4" t="s">
        <v>2373</v>
      </c>
      <c r="G843" s="4" t="s">
        <v>2372</v>
      </c>
      <c r="H843" s="4" t="s">
        <v>2372</v>
      </c>
      <c r="I843" s="4" t="s">
        <v>2419</v>
      </c>
      <c r="J843" s="4" t="s">
        <v>2372</v>
      </c>
      <c r="K843" t="str">
        <f t="shared" si="41"/>
        <v>No</v>
      </c>
    </row>
    <row r="844" spans="1:11" x14ac:dyDescent="0.3">
      <c r="A844" s="4" t="s">
        <v>1523</v>
      </c>
      <c r="B844" s="43">
        <v>37.43</v>
      </c>
      <c r="C844" s="4" t="str">
        <f t="shared" si="39"/>
        <v>Obesity</v>
      </c>
      <c r="D844" s="4">
        <v>4.97</v>
      </c>
      <c r="E844" s="4" t="str">
        <f t="shared" si="40"/>
        <v>Normal</v>
      </c>
      <c r="F844" s="4" t="s">
        <v>2372</v>
      </c>
      <c r="G844" s="4" t="s">
        <v>2372</v>
      </c>
      <c r="H844" s="4" t="s">
        <v>2372</v>
      </c>
      <c r="I844" s="4" t="s">
        <v>2419</v>
      </c>
      <c r="J844" s="4" t="s">
        <v>2372</v>
      </c>
      <c r="K844" t="str">
        <f t="shared" si="41"/>
        <v>No</v>
      </c>
    </row>
    <row r="845" spans="1:11" x14ac:dyDescent="0.3">
      <c r="A845" s="4" t="s">
        <v>1522</v>
      </c>
      <c r="B845" s="43">
        <v>30.5</v>
      </c>
      <c r="C845" s="4" t="str">
        <f t="shared" si="39"/>
        <v>Obesity</v>
      </c>
      <c r="D845" s="4">
        <v>9.9</v>
      </c>
      <c r="E845" s="4" t="str">
        <f t="shared" si="40"/>
        <v>Diabetes</v>
      </c>
      <c r="F845" s="4" t="s">
        <v>2372</v>
      </c>
      <c r="G845" s="4" t="s">
        <v>2372</v>
      </c>
      <c r="H845" s="4" t="s">
        <v>2372</v>
      </c>
      <c r="I845" s="4" t="s">
        <v>2418</v>
      </c>
      <c r="J845" s="4" t="s">
        <v>2372</v>
      </c>
      <c r="K845" t="str">
        <f t="shared" si="41"/>
        <v>No</v>
      </c>
    </row>
    <row r="846" spans="1:11" x14ac:dyDescent="0.3">
      <c r="A846" s="4" t="s">
        <v>1521</v>
      </c>
      <c r="B846" s="43">
        <v>24.53</v>
      </c>
      <c r="C846" s="4" t="str">
        <f t="shared" si="39"/>
        <v>Normal Weight</v>
      </c>
      <c r="D846" s="4">
        <v>9.0500000000000007</v>
      </c>
      <c r="E846" s="4" t="str">
        <f t="shared" si="40"/>
        <v>Diabetes</v>
      </c>
      <c r="F846" s="4" t="s">
        <v>2372</v>
      </c>
      <c r="G846" s="4" t="s">
        <v>2372</v>
      </c>
      <c r="H846" s="4" t="s">
        <v>2372</v>
      </c>
      <c r="I846" s="4" t="s">
        <v>2418</v>
      </c>
      <c r="J846" s="4" t="s">
        <v>2372</v>
      </c>
      <c r="K846" t="str">
        <f t="shared" si="41"/>
        <v>No</v>
      </c>
    </row>
    <row r="847" spans="1:11" x14ac:dyDescent="0.3">
      <c r="A847" s="4" t="s">
        <v>1520</v>
      </c>
      <c r="B847" s="43">
        <v>25.74</v>
      </c>
      <c r="C847" s="4" t="str">
        <f t="shared" si="39"/>
        <v>Over Weight</v>
      </c>
      <c r="D847" s="4">
        <v>10.93</v>
      </c>
      <c r="E847" s="4" t="str">
        <f t="shared" si="40"/>
        <v>Diabetes</v>
      </c>
      <c r="F847" s="4" t="s">
        <v>2372</v>
      </c>
      <c r="G847" s="4" t="s">
        <v>2372</v>
      </c>
      <c r="H847" s="4" t="s">
        <v>2372</v>
      </c>
      <c r="I847" s="4" t="s">
        <v>2418</v>
      </c>
      <c r="J847" s="4" t="s">
        <v>2372</v>
      </c>
      <c r="K847" t="str">
        <f t="shared" si="41"/>
        <v>No</v>
      </c>
    </row>
    <row r="848" spans="1:11" x14ac:dyDescent="0.3">
      <c r="A848" s="4" t="s">
        <v>1519</v>
      </c>
      <c r="B848" s="43">
        <v>34.08</v>
      </c>
      <c r="C848" s="4" t="str">
        <f t="shared" si="39"/>
        <v>Obesity</v>
      </c>
      <c r="D848" s="4">
        <v>7.58</v>
      </c>
      <c r="E848" s="4" t="str">
        <f t="shared" si="40"/>
        <v>Diabetes</v>
      </c>
      <c r="F848" s="4" t="s">
        <v>2373</v>
      </c>
      <c r="G848" s="4" t="s">
        <v>2372</v>
      </c>
      <c r="H848" s="4" t="s">
        <v>2372</v>
      </c>
      <c r="I848" s="4" t="s">
        <v>2419</v>
      </c>
      <c r="J848" s="4" t="s">
        <v>2372</v>
      </c>
      <c r="K848" t="str">
        <f t="shared" si="41"/>
        <v>No</v>
      </c>
    </row>
    <row r="849" spans="1:11" x14ac:dyDescent="0.3">
      <c r="A849" s="4" t="s">
        <v>1518</v>
      </c>
      <c r="B849" s="43">
        <v>31.35</v>
      </c>
      <c r="C849" s="4" t="str">
        <f t="shared" si="39"/>
        <v>Obesity</v>
      </c>
      <c r="D849" s="4">
        <v>11</v>
      </c>
      <c r="E849" s="4" t="str">
        <f t="shared" si="40"/>
        <v>Diabetes</v>
      </c>
      <c r="F849" s="4" t="s">
        <v>2373</v>
      </c>
      <c r="G849" s="4" t="s">
        <v>2372</v>
      </c>
      <c r="H849" s="4" t="s">
        <v>2373</v>
      </c>
      <c r="I849" s="4" t="s">
        <v>2421</v>
      </c>
      <c r="J849" s="4" t="s">
        <v>2372</v>
      </c>
      <c r="K849" t="str">
        <f t="shared" si="41"/>
        <v>No</v>
      </c>
    </row>
    <row r="850" spans="1:11" x14ac:dyDescent="0.3">
      <c r="A850" s="4" t="s">
        <v>1517</v>
      </c>
      <c r="B850" s="43">
        <v>26.79</v>
      </c>
      <c r="C850" s="4" t="str">
        <f t="shared" si="39"/>
        <v>Over Weight</v>
      </c>
      <c r="D850" s="4">
        <v>5.0599999999999996</v>
      </c>
      <c r="E850" s="4" t="str">
        <f t="shared" si="40"/>
        <v>Normal</v>
      </c>
      <c r="F850" s="4" t="s">
        <v>2372</v>
      </c>
      <c r="G850" s="4" t="s">
        <v>2372</v>
      </c>
      <c r="H850" s="4" t="s">
        <v>2372</v>
      </c>
      <c r="I850" s="4" t="s">
        <v>2421</v>
      </c>
      <c r="J850" s="4" t="s">
        <v>2372</v>
      </c>
      <c r="K850" t="str">
        <f t="shared" si="41"/>
        <v>No</v>
      </c>
    </row>
    <row r="851" spans="1:11" x14ac:dyDescent="0.3">
      <c r="A851" s="4" t="s">
        <v>1516</v>
      </c>
      <c r="B851" s="43">
        <v>42.78</v>
      </c>
      <c r="C851" s="4" t="str">
        <f t="shared" si="39"/>
        <v>Obesity</v>
      </c>
      <c r="D851" s="4">
        <v>6.11</v>
      </c>
      <c r="E851" s="4" t="str">
        <f t="shared" si="40"/>
        <v>Prediabetes</v>
      </c>
      <c r="F851" s="4" t="s">
        <v>2373</v>
      </c>
      <c r="G851" s="4" t="s">
        <v>2372</v>
      </c>
      <c r="H851" s="4" t="s">
        <v>2372</v>
      </c>
      <c r="I851" s="4" t="s">
        <v>2421</v>
      </c>
      <c r="J851" s="4" t="s">
        <v>2372</v>
      </c>
      <c r="K851" t="str">
        <f t="shared" si="41"/>
        <v>No</v>
      </c>
    </row>
    <row r="852" spans="1:11" x14ac:dyDescent="0.3">
      <c r="A852" s="4" t="s">
        <v>1515</v>
      </c>
      <c r="B852" s="43">
        <v>46.75</v>
      </c>
      <c r="C852" s="4" t="str">
        <f t="shared" si="39"/>
        <v>Obesity</v>
      </c>
      <c r="D852" s="4">
        <v>6.66</v>
      </c>
      <c r="E852" s="4" t="str">
        <f t="shared" si="40"/>
        <v>Diabetes</v>
      </c>
      <c r="F852" s="4" t="s">
        <v>2373</v>
      </c>
      <c r="G852" s="4" t="s">
        <v>2372</v>
      </c>
      <c r="H852" s="4" t="s">
        <v>2372</v>
      </c>
      <c r="I852" s="4" t="s">
        <v>2419</v>
      </c>
      <c r="J852" s="4" t="s">
        <v>2372</v>
      </c>
      <c r="K852" t="str">
        <f t="shared" si="41"/>
        <v>No</v>
      </c>
    </row>
    <row r="853" spans="1:11" x14ac:dyDescent="0.3">
      <c r="A853" s="4" t="s">
        <v>1514</v>
      </c>
      <c r="B853" s="43">
        <v>32.15</v>
      </c>
      <c r="C853" s="4" t="str">
        <f t="shared" si="39"/>
        <v>Obesity</v>
      </c>
      <c r="D853" s="4">
        <v>4.0199999999999996</v>
      </c>
      <c r="E853" s="4" t="str">
        <f t="shared" si="40"/>
        <v>Normal</v>
      </c>
      <c r="F853" s="4" t="s">
        <v>2373</v>
      </c>
      <c r="G853" s="4" t="s">
        <v>2372</v>
      </c>
      <c r="H853" s="4" t="s">
        <v>2373</v>
      </c>
      <c r="I853" s="4" t="s">
        <v>2421</v>
      </c>
      <c r="J853" s="4" t="s">
        <v>2372</v>
      </c>
      <c r="K853" t="str">
        <f t="shared" si="41"/>
        <v>No</v>
      </c>
    </row>
    <row r="854" spans="1:11" x14ac:dyDescent="0.3">
      <c r="A854" s="4" t="s">
        <v>1513</v>
      </c>
      <c r="B854" s="43">
        <v>43.4</v>
      </c>
      <c r="C854" s="4" t="str">
        <f t="shared" si="39"/>
        <v>Obesity</v>
      </c>
      <c r="D854" s="4">
        <v>8.81</v>
      </c>
      <c r="E854" s="4" t="str">
        <f t="shared" si="40"/>
        <v>Diabetes</v>
      </c>
      <c r="F854" s="4" t="s">
        <v>2373</v>
      </c>
      <c r="G854" s="4" t="s">
        <v>2372</v>
      </c>
      <c r="H854" s="4" t="s">
        <v>2372</v>
      </c>
      <c r="I854" s="4" t="s">
        <v>2419</v>
      </c>
      <c r="J854" s="4" t="s">
        <v>2372</v>
      </c>
      <c r="K854" t="str">
        <f t="shared" si="41"/>
        <v>No</v>
      </c>
    </row>
    <row r="855" spans="1:11" x14ac:dyDescent="0.3">
      <c r="A855" s="4" t="s">
        <v>1512</v>
      </c>
      <c r="B855" s="43">
        <v>31.57</v>
      </c>
      <c r="C855" s="4" t="str">
        <f t="shared" si="39"/>
        <v>Obesity</v>
      </c>
      <c r="D855" s="4">
        <v>7.92</v>
      </c>
      <c r="E855" s="4" t="str">
        <f t="shared" si="40"/>
        <v>Diabetes</v>
      </c>
      <c r="F855" s="4" t="s">
        <v>2373</v>
      </c>
      <c r="G855" s="4" t="s">
        <v>2372</v>
      </c>
      <c r="H855" s="4" t="s">
        <v>2372</v>
      </c>
      <c r="I855" s="4" t="s">
        <v>2419</v>
      </c>
      <c r="J855" s="4" t="s">
        <v>2372</v>
      </c>
      <c r="K855" t="str">
        <f t="shared" si="41"/>
        <v>No</v>
      </c>
    </row>
    <row r="856" spans="1:11" x14ac:dyDescent="0.3">
      <c r="A856" s="4" t="s">
        <v>1511</v>
      </c>
      <c r="B856" s="43">
        <v>24.32</v>
      </c>
      <c r="C856" s="4" t="str">
        <f t="shared" si="39"/>
        <v>Normal Weight</v>
      </c>
      <c r="D856" s="4">
        <v>7.48</v>
      </c>
      <c r="E856" s="4" t="str">
        <f t="shared" si="40"/>
        <v>Diabetes</v>
      </c>
      <c r="F856" s="4" t="s">
        <v>2372</v>
      </c>
      <c r="G856" s="4" t="s">
        <v>2372</v>
      </c>
      <c r="H856" s="4" t="s">
        <v>2372</v>
      </c>
      <c r="I856" s="4" t="s">
        <v>2418</v>
      </c>
      <c r="J856" s="4" t="s">
        <v>2372</v>
      </c>
      <c r="K856" t="str">
        <f t="shared" si="41"/>
        <v>No</v>
      </c>
    </row>
    <row r="857" spans="1:11" x14ac:dyDescent="0.3">
      <c r="A857" s="4" t="s">
        <v>1510</v>
      </c>
      <c r="B857" s="43">
        <v>31.07</v>
      </c>
      <c r="C857" s="4" t="str">
        <f t="shared" si="39"/>
        <v>Obesity</v>
      </c>
      <c r="D857" s="4">
        <v>4.62</v>
      </c>
      <c r="E857" s="4" t="str">
        <f t="shared" si="40"/>
        <v>Normal</v>
      </c>
      <c r="F857" s="4" t="s">
        <v>2373</v>
      </c>
      <c r="G857" s="4" t="s">
        <v>2372</v>
      </c>
      <c r="H857" s="4" t="s">
        <v>2372</v>
      </c>
      <c r="I857" s="4" t="s">
        <v>2419</v>
      </c>
      <c r="J857" s="4" t="s">
        <v>2372</v>
      </c>
      <c r="K857" t="str">
        <f t="shared" si="41"/>
        <v>No</v>
      </c>
    </row>
    <row r="858" spans="1:11" x14ac:dyDescent="0.3">
      <c r="A858" s="4" t="s">
        <v>1509</v>
      </c>
      <c r="B858" s="43">
        <v>35.814999999999998</v>
      </c>
      <c r="C858" s="4" t="str">
        <f t="shared" si="39"/>
        <v>Obesity</v>
      </c>
      <c r="D858" s="4">
        <v>8.4700000000000006</v>
      </c>
      <c r="E858" s="4" t="str">
        <f t="shared" si="40"/>
        <v>Diabetes</v>
      </c>
      <c r="F858" s="4" t="s">
        <v>2372</v>
      </c>
      <c r="G858" s="4" t="s">
        <v>2372</v>
      </c>
      <c r="H858" s="4" t="s">
        <v>2372</v>
      </c>
      <c r="I858" s="4" t="s">
        <v>2418</v>
      </c>
      <c r="J858" s="4" t="s">
        <v>2372</v>
      </c>
      <c r="K858" t="str">
        <f t="shared" si="41"/>
        <v>No</v>
      </c>
    </row>
    <row r="859" spans="1:11" x14ac:dyDescent="0.3">
      <c r="A859" s="4" t="s">
        <v>1508</v>
      </c>
      <c r="B859" s="43">
        <v>40.81</v>
      </c>
      <c r="C859" s="4" t="str">
        <f t="shared" si="39"/>
        <v>Obesity</v>
      </c>
      <c r="D859" s="4">
        <v>10.58</v>
      </c>
      <c r="E859" s="4" t="str">
        <f t="shared" si="40"/>
        <v>Diabetes</v>
      </c>
      <c r="F859" s="4" t="s">
        <v>2373</v>
      </c>
      <c r="G859" s="4" t="s">
        <v>2372</v>
      </c>
      <c r="H859" s="4" t="s">
        <v>2372</v>
      </c>
      <c r="I859" s="4" t="s">
        <v>2418</v>
      </c>
      <c r="J859" s="4" t="s">
        <v>2372</v>
      </c>
      <c r="K859" t="str">
        <f t="shared" si="41"/>
        <v>No</v>
      </c>
    </row>
    <row r="860" spans="1:11" x14ac:dyDescent="0.3">
      <c r="A860" s="4" t="s">
        <v>1507</v>
      </c>
      <c r="B860" s="43">
        <v>24.605</v>
      </c>
      <c r="C860" s="4" t="str">
        <f t="shared" si="39"/>
        <v>Normal Weight</v>
      </c>
      <c r="D860" s="4">
        <v>7.48</v>
      </c>
      <c r="E860" s="4" t="str">
        <f t="shared" si="40"/>
        <v>Diabetes</v>
      </c>
      <c r="F860" s="4" t="s">
        <v>2372</v>
      </c>
      <c r="G860" s="4" t="s">
        <v>2372</v>
      </c>
      <c r="H860" s="4" t="s">
        <v>2372</v>
      </c>
      <c r="I860" s="4" t="s">
        <v>2418</v>
      </c>
      <c r="J860" s="4" t="s">
        <v>2372</v>
      </c>
      <c r="K860" t="str">
        <f t="shared" si="41"/>
        <v>No</v>
      </c>
    </row>
    <row r="861" spans="1:11" x14ac:dyDescent="0.3">
      <c r="A861" s="4" t="s">
        <v>1506</v>
      </c>
      <c r="B861" s="43">
        <v>21.47</v>
      </c>
      <c r="C861" s="4" t="str">
        <f t="shared" si="39"/>
        <v>Normal Weight</v>
      </c>
      <c r="D861" s="4">
        <v>7.82</v>
      </c>
      <c r="E861" s="4" t="str">
        <f t="shared" si="40"/>
        <v>Diabetes</v>
      </c>
      <c r="F861" s="4" t="s">
        <v>2372</v>
      </c>
      <c r="G861" s="4" t="s">
        <v>2372</v>
      </c>
      <c r="H861" s="4" t="s">
        <v>2372</v>
      </c>
      <c r="I861" s="4" t="s">
        <v>2418</v>
      </c>
      <c r="J861" s="4" t="s">
        <v>2372</v>
      </c>
      <c r="K861" t="str">
        <f t="shared" si="41"/>
        <v>No</v>
      </c>
    </row>
    <row r="862" spans="1:11" x14ac:dyDescent="0.3">
      <c r="A862" s="4" t="s">
        <v>1505</v>
      </c>
      <c r="B862" s="43">
        <v>52.89</v>
      </c>
      <c r="C862" s="4" t="str">
        <f t="shared" si="39"/>
        <v>Obesity</v>
      </c>
      <c r="D862" s="4">
        <v>4.96</v>
      </c>
      <c r="E862" s="4" t="str">
        <f t="shared" si="40"/>
        <v>Normal</v>
      </c>
      <c r="F862" s="4" t="s">
        <v>2373</v>
      </c>
      <c r="G862" s="4" t="s">
        <v>2372</v>
      </c>
      <c r="H862" s="4" t="s">
        <v>2372</v>
      </c>
      <c r="I862" s="4" t="s">
        <v>2421</v>
      </c>
      <c r="J862" s="4" t="s">
        <v>2372</v>
      </c>
      <c r="K862" t="str">
        <f t="shared" si="41"/>
        <v>No</v>
      </c>
    </row>
    <row r="863" spans="1:11" x14ac:dyDescent="0.3">
      <c r="A863" s="4" t="s">
        <v>1504</v>
      </c>
      <c r="B863" s="43">
        <v>32.965000000000003</v>
      </c>
      <c r="C863" s="4" t="str">
        <f t="shared" si="39"/>
        <v>Obesity</v>
      </c>
      <c r="D863" s="4">
        <v>6.15</v>
      </c>
      <c r="E863" s="4" t="str">
        <f t="shared" si="40"/>
        <v>Prediabetes</v>
      </c>
      <c r="F863" s="4" t="s">
        <v>2373</v>
      </c>
      <c r="G863" s="4" t="s">
        <v>2372</v>
      </c>
      <c r="H863" s="4" t="s">
        <v>2372</v>
      </c>
      <c r="I863" s="4" t="s">
        <v>2421</v>
      </c>
      <c r="J863" s="4" t="s">
        <v>2372</v>
      </c>
      <c r="K863" t="str">
        <f t="shared" si="41"/>
        <v>No</v>
      </c>
    </row>
    <row r="864" spans="1:11" x14ac:dyDescent="0.3">
      <c r="A864" s="4" t="s">
        <v>1503</v>
      </c>
      <c r="B864" s="43">
        <v>36.799999999999997</v>
      </c>
      <c r="C864" s="4" t="str">
        <f t="shared" si="39"/>
        <v>Obesity</v>
      </c>
      <c r="D864" s="4">
        <v>4.62</v>
      </c>
      <c r="E864" s="4" t="str">
        <f t="shared" si="40"/>
        <v>Normal</v>
      </c>
      <c r="F864" s="4" t="s">
        <v>2372</v>
      </c>
      <c r="G864" s="4" t="s">
        <v>2372</v>
      </c>
      <c r="H864" s="4" t="s">
        <v>2373</v>
      </c>
      <c r="I864" s="4" t="s">
        <v>2421</v>
      </c>
      <c r="J864" s="4" t="s">
        <v>2372</v>
      </c>
      <c r="K864" t="str">
        <f t="shared" si="41"/>
        <v>No</v>
      </c>
    </row>
    <row r="865" spans="1:11" x14ac:dyDescent="0.3">
      <c r="A865" s="4" t="s">
        <v>1502</v>
      </c>
      <c r="B865" s="43">
        <v>34.299999999999997</v>
      </c>
      <c r="C865" s="4" t="str">
        <f t="shared" si="39"/>
        <v>Obesity</v>
      </c>
      <c r="D865" s="4">
        <v>4.87</v>
      </c>
      <c r="E865" s="4" t="str">
        <f t="shared" si="40"/>
        <v>Normal</v>
      </c>
      <c r="F865" s="4" t="s">
        <v>2372</v>
      </c>
      <c r="G865" s="4" t="s">
        <v>2372</v>
      </c>
      <c r="H865" s="4" t="s">
        <v>2372</v>
      </c>
      <c r="I865" s="4" t="s">
        <v>2419</v>
      </c>
      <c r="J865" s="4" t="s">
        <v>2372</v>
      </c>
      <c r="K865" t="str">
        <f t="shared" si="41"/>
        <v>No</v>
      </c>
    </row>
    <row r="866" spans="1:11" x14ac:dyDescent="0.3">
      <c r="A866" s="4" t="s">
        <v>1501</v>
      </c>
      <c r="B866" s="43">
        <v>35.244999999999997</v>
      </c>
      <c r="C866" s="4" t="str">
        <f t="shared" si="39"/>
        <v>Obesity</v>
      </c>
      <c r="D866" s="4">
        <v>4.63</v>
      </c>
      <c r="E866" s="4" t="str">
        <f t="shared" si="40"/>
        <v>Normal</v>
      </c>
      <c r="F866" s="4" t="s">
        <v>2372</v>
      </c>
      <c r="G866" s="4" t="s">
        <v>2372</v>
      </c>
      <c r="H866" s="4" t="s">
        <v>2372</v>
      </c>
      <c r="I866" s="4" t="s">
        <v>2418</v>
      </c>
      <c r="J866" s="4" t="s">
        <v>2372</v>
      </c>
      <c r="K866" t="str">
        <f t="shared" si="41"/>
        <v>No</v>
      </c>
    </row>
    <row r="867" spans="1:11" x14ac:dyDescent="0.3">
      <c r="A867" s="4" t="s">
        <v>1500</v>
      </c>
      <c r="B867" s="43">
        <v>26.23</v>
      </c>
      <c r="C867" s="4" t="str">
        <f t="shared" si="39"/>
        <v>Over Weight</v>
      </c>
      <c r="D867" s="4">
        <v>11.93</v>
      </c>
      <c r="E867" s="4" t="str">
        <f t="shared" si="40"/>
        <v>Diabetes</v>
      </c>
      <c r="F867" s="4" t="s">
        <v>2372</v>
      </c>
      <c r="G867" s="4" t="s">
        <v>2372</v>
      </c>
      <c r="H867" s="4" t="s">
        <v>2372</v>
      </c>
      <c r="I867" s="4" t="s">
        <v>2418</v>
      </c>
      <c r="J867" s="4" t="s">
        <v>2372</v>
      </c>
      <c r="K867" t="str">
        <f t="shared" si="41"/>
        <v>No</v>
      </c>
    </row>
    <row r="868" spans="1:11" x14ac:dyDescent="0.3">
      <c r="A868" s="4" t="s">
        <v>1499</v>
      </c>
      <c r="B868" s="43">
        <v>36.1</v>
      </c>
      <c r="C868" s="4" t="str">
        <f t="shared" si="39"/>
        <v>Obesity</v>
      </c>
      <c r="D868" s="4">
        <v>5.65</v>
      </c>
      <c r="E868" s="4" t="str">
        <f t="shared" si="40"/>
        <v>Normal</v>
      </c>
      <c r="F868" s="4" t="s">
        <v>2373</v>
      </c>
      <c r="G868" s="4" t="s">
        <v>2372</v>
      </c>
      <c r="H868" s="4" t="s">
        <v>2372</v>
      </c>
      <c r="I868" s="4" t="s">
        <v>2419</v>
      </c>
      <c r="J868" s="4" t="s">
        <v>2372</v>
      </c>
      <c r="K868" t="str">
        <f t="shared" si="41"/>
        <v>No</v>
      </c>
    </row>
    <row r="869" spans="1:11" x14ac:dyDescent="0.3">
      <c r="A869" s="4" t="s">
        <v>1498</v>
      </c>
      <c r="B869" s="43">
        <v>37.1</v>
      </c>
      <c r="C869" s="4" t="str">
        <f t="shared" si="39"/>
        <v>Obesity</v>
      </c>
      <c r="D869" s="4">
        <v>11.21</v>
      </c>
      <c r="E869" s="4" t="str">
        <f t="shared" si="40"/>
        <v>Diabetes</v>
      </c>
      <c r="F869" s="4" t="s">
        <v>2373</v>
      </c>
      <c r="G869" s="4" t="s">
        <v>2372</v>
      </c>
      <c r="H869" s="4" t="s">
        <v>2373</v>
      </c>
      <c r="I869" s="4" t="s">
        <v>2421</v>
      </c>
      <c r="J869" s="4" t="s">
        <v>2372</v>
      </c>
      <c r="K869" t="str">
        <f t="shared" si="41"/>
        <v>No</v>
      </c>
    </row>
    <row r="870" spans="1:11" x14ac:dyDescent="0.3">
      <c r="A870" s="4" t="s">
        <v>1497</v>
      </c>
      <c r="B870" s="43">
        <v>27.5</v>
      </c>
      <c r="C870" s="4" t="str">
        <f t="shared" si="39"/>
        <v>Over Weight</v>
      </c>
      <c r="D870" s="4">
        <v>10.62</v>
      </c>
      <c r="E870" s="4" t="str">
        <f t="shared" si="40"/>
        <v>Diabetes</v>
      </c>
      <c r="F870" s="4" t="s">
        <v>2373</v>
      </c>
      <c r="G870" s="4" t="s">
        <v>2372</v>
      </c>
      <c r="H870" s="4" t="s">
        <v>2373</v>
      </c>
      <c r="I870" s="4" t="s">
        <v>2421</v>
      </c>
      <c r="J870" s="4" t="s">
        <v>2372</v>
      </c>
      <c r="K870" t="str">
        <f t="shared" si="41"/>
        <v>No</v>
      </c>
    </row>
    <row r="871" spans="1:11" x14ac:dyDescent="0.3">
      <c r="A871" s="4" t="s">
        <v>1496</v>
      </c>
      <c r="B871" s="43">
        <v>24.7</v>
      </c>
      <c r="C871" s="4" t="str">
        <f t="shared" si="39"/>
        <v>Normal Weight</v>
      </c>
      <c r="D871" s="4">
        <v>10.7</v>
      </c>
      <c r="E871" s="4" t="str">
        <f t="shared" si="40"/>
        <v>Diabetes</v>
      </c>
      <c r="F871" s="4" t="s">
        <v>2373</v>
      </c>
      <c r="G871" s="4" t="s">
        <v>2372</v>
      </c>
      <c r="H871" s="4" t="s">
        <v>2373</v>
      </c>
      <c r="I871" s="4" t="s">
        <v>2421</v>
      </c>
      <c r="J871" s="4" t="s">
        <v>2372</v>
      </c>
      <c r="K871" t="str">
        <f t="shared" si="41"/>
        <v>No</v>
      </c>
    </row>
    <row r="872" spans="1:11" x14ac:dyDescent="0.3">
      <c r="A872" s="4" t="s">
        <v>1495</v>
      </c>
      <c r="B872" s="43">
        <v>26.78</v>
      </c>
      <c r="C872" s="4" t="str">
        <f t="shared" si="39"/>
        <v>Over Weight</v>
      </c>
      <c r="D872" s="4">
        <v>10.02</v>
      </c>
      <c r="E872" s="4" t="str">
        <f t="shared" si="40"/>
        <v>Diabetes</v>
      </c>
      <c r="F872" s="4" t="s">
        <v>2373</v>
      </c>
      <c r="G872" s="4" t="s">
        <v>2372</v>
      </c>
      <c r="H872" s="4" t="s">
        <v>2373</v>
      </c>
      <c r="I872" s="4" t="s">
        <v>2421</v>
      </c>
      <c r="J872" s="4" t="s">
        <v>2372</v>
      </c>
      <c r="K872" t="str">
        <f t="shared" si="41"/>
        <v>No</v>
      </c>
    </row>
    <row r="873" spans="1:11" x14ac:dyDescent="0.3">
      <c r="A873" s="4" t="s">
        <v>1494</v>
      </c>
      <c r="B873" s="43">
        <v>45.8</v>
      </c>
      <c r="C873" s="4" t="str">
        <f t="shared" si="39"/>
        <v>Obesity</v>
      </c>
      <c r="D873" s="4">
        <v>4.8499999999999996</v>
      </c>
      <c r="E873" s="4" t="str">
        <f t="shared" si="40"/>
        <v>Normal</v>
      </c>
      <c r="F873" s="4" t="s">
        <v>2372</v>
      </c>
      <c r="G873" s="4" t="s">
        <v>2372</v>
      </c>
      <c r="H873" s="4" t="s">
        <v>2372</v>
      </c>
      <c r="I873" s="4" t="s">
        <v>2418</v>
      </c>
      <c r="J873" s="4" t="s">
        <v>2372</v>
      </c>
      <c r="K873" t="str">
        <f t="shared" si="41"/>
        <v>No</v>
      </c>
    </row>
    <row r="874" spans="1:11" x14ac:dyDescent="0.3">
      <c r="A874" s="4" t="s">
        <v>1493</v>
      </c>
      <c r="B874" s="43">
        <v>29</v>
      </c>
      <c r="C874" s="4" t="str">
        <f t="shared" si="39"/>
        <v>Over Weight</v>
      </c>
      <c r="D874" s="4">
        <v>4.3899999999999997</v>
      </c>
      <c r="E874" s="4" t="str">
        <f t="shared" si="40"/>
        <v>Normal</v>
      </c>
      <c r="F874" s="4" t="s">
        <v>2373</v>
      </c>
      <c r="G874" s="4" t="s">
        <v>2372</v>
      </c>
      <c r="H874" s="4" t="s">
        <v>2372</v>
      </c>
      <c r="I874" s="4" t="s">
        <v>2419</v>
      </c>
      <c r="J874" s="4" t="s">
        <v>2372</v>
      </c>
      <c r="K874" t="str">
        <f t="shared" si="41"/>
        <v>No</v>
      </c>
    </row>
    <row r="875" spans="1:11" x14ac:dyDescent="0.3">
      <c r="A875" s="4" t="s">
        <v>1492</v>
      </c>
      <c r="B875" s="43">
        <v>33.534999999999997</v>
      </c>
      <c r="C875" s="4" t="str">
        <f t="shared" si="39"/>
        <v>Obesity</v>
      </c>
      <c r="D875" s="4">
        <v>8.24</v>
      </c>
      <c r="E875" s="4" t="str">
        <f t="shared" si="40"/>
        <v>Diabetes</v>
      </c>
      <c r="F875" s="4" t="s">
        <v>2373</v>
      </c>
      <c r="G875" s="4" t="s">
        <v>2372</v>
      </c>
      <c r="H875" s="4" t="s">
        <v>2372</v>
      </c>
      <c r="I875" s="4" t="s">
        <v>2418</v>
      </c>
      <c r="J875" s="4" t="s">
        <v>2372</v>
      </c>
      <c r="K875" t="str">
        <f t="shared" si="41"/>
        <v>No</v>
      </c>
    </row>
    <row r="876" spans="1:11" x14ac:dyDescent="0.3">
      <c r="A876" s="4" t="s">
        <v>1491</v>
      </c>
      <c r="B876" s="43">
        <v>32.774999999999999</v>
      </c>
      <c r="C876" s="4" t="str">
        <f t="shared" si="39"/>
        <v>Obesity</v>
      </c>
      <c r="D876" s="4">
        <v>9.77</v>
      </c>
      <c r="E876" s="4" t="str">
        <f t="shared" si="40"/>
        <v>Diabetes</v>
      </c>
      <c r="F876" s="4" t="s">
        <v>2373</v>
      </c>
      <c r="G876" s="4" t="s">
        <v>2372</v>
      </c>
      <c r="H876" s="4" t="s">
        <v>2372</v>
      </c>
      <c r="I876" s="4" t="s">
        <v>2418</v>
      </c>
      <c r="J876" s="4" t="s">
        <v>2372</v>
      </c>
      <c r="K876" t="str">
        <f t="shared" si="41"/>
        <v>No</v>
      </c>
    </row>
    <row r="877" spans="1:11" x14ac:dyDescent="0.3">
      <c r="A877" s="4" t="s">
        <v>1490</v>
      </c>
      <c r="B877" s="43">
        <v>37.51</v>
      </c>
      <c r="C877" s="4" t="str">
        <f t="shared" si="39"/>
        <v>Obesity</v>
      </c>
      <c r="D877" s="4">
        <v>5.5</v>
      </c>
      <c r="E877" s="4" t="str">
        <f t="shared" si="40"/>
        <v>Normal</v>
      </c>
      <c r="F877" s="4" t="s">
        <v>2373</v>
      </c>
      <c r="G877" s="4" t="s">
        <v>2372</v>
      </c>
      <c r="H877" s="4" t="s">
        <v>2372</v>
      </c>
      <c r="I877" s="4" t="s">
        <v>2419</v>
      </c>
      <c r="J877" s="4" t="s">
        <v>2372</v>
      </c>
      <c r="K877" t="str">
        <f t="shared" si="41"/>
        <v>No</v>
      </c>
    </row>
    <row r="878" spans="1:11" x14ac:dyDescent="0.3">
      <c r="A878" s="4" t="s">
        <v>1489</v>
      </c>
      <c r="B878" s="43">
        <v>39.86</v>
      </c>
      <c r="C878" s="4" t="str">
        <f t="shared" si="39"/>
        <v>Obesity</v>
      </c>
      <c r="D878" s="4">
        <v>11.84</v>
      </c>
      <c r="E878" s="4" t="str">
        <f t="shared" si="40"/>
        <v>Diabetes</v>
      </c>
      <c r="F878" s="4" t="s">
        <v>2373</v>
      </c>
      <c r="G878" s="4" t="s">
        <v>2372</v>
      </c>
      <c r="H878" s="4" t="s">
        <v>2372</v>
      </c>
      <c r="I878" s="4" t="s">
        <v>2421</v>
      </c>
      <c r="J878" s="4" t="s">
        <v>2372</v>
      </c>
      <c r="K878" t="str">
        <f t="shared" si="41"/>
        <v>No</v>
      </c>
    </row>
    <row r="879" spans="1:11" x14ac:dyDescent="0.3">
      <c r="A879" s="4" t="s">
        <v>1488</v>
      </c>
      <c r="B879" s="43">
        <v>42.13</v>
      </c>
      <c r="C879" s="4" t="str">
        <f t="shared" si="39"/>
        <v>Obesity</v>
      </c>
      <c r="D879" s="4">
        <v>4.66</v>
      </c>
      <c r="E879" s="4" t="str">
        <f t="shared" si="40"/>
        <v>Normal</v>
      </c>
      <c r="F879" s="4" t="s">
        <v>2372</v>
      </c>
      <c r="G879" s="4" t="s">
        <v>2372</v>
      </c>
      <c r="H879" s="4" t="s">
        <v>2372</v>
      </c>
      <c r="I879" s="4" t="s">
        <v>2418</v>
      </c>
      <c r="J879" s="4" t="s">
        <v>2372</v>
      </c>
      <c r="K879" t="str">
        <f t="shared" si="41"/>
        <v>No</v>
      </c>
    </row>
    <row r="880" spans="1:11" x14ac:dyDescent="0.3">
      <c r="A880" s="4" t="s">
        <v>1487</v>
      </c>
      <c r="B880" s="43">
        <v>35.99</v>
      </c>
      <c r="C880" s="4" t="str">
        <f t="shared" si="39"/>
        <v>Obesity</v>
      </c>
      <c r="D880" s="4">
        <v>11.11</v>
      </c>
      <c r="E880" s="4" t="str">
        <f t="shared" si="40"/>
        <v>Diabetes</v>
      </c>
      <c r="F880" s="4" t="s">
        <v>2372</v>
      </c>
      <c r="G880" s="4" t="s">
        <v>2372</v>
      </c>
      <c r="H880" s="4" t="s">
        <v>2372</v>
      </c>
      <c r="I880" s="4" t="s">
        <v>2418</v>
      </c>
      <c r="J880" s="4" t="s">
        <v>2372</v>
      </c>
      <c r="K880" t="str">
        <f t="shared" si="41"/>
        <v>No</v>
      </c>
    </row>
    <row r="881" spans="1:11" x14ac:dyDescent="0.3">
      <c r="A881" s="4" t="s">
        <v>1486</v>
      </c>
      <c r="B881" s="43">
        <v>35.200000000000003</v>
      </c>
      <c r="C881" s="4" t="str">
        <f t="shared" si="39"/>
        <v>Obesity</v>
      </c>
      <c r="D881" s="4">
        <v>7.72</v>
      </c>
      <c r="E881" s="4" t="str">
        <f t="shared" si="40"/>
        <v>Diabetes</v>
      </c>
      <c r="F881" s="4" t="s">
        <v>2373</v>
      </c>
      <c r="G881" s="4" t="s">
        <v>2372</v>
      </c>
      <c r="H881" s="4" t="s">
        <v>2373</v>
      </c>
      <c r="I881" s="4" t="s">
        <v>2421</v>
      </c>
      <c r="J881" s="4" t="s">
        <v>2372</v>
      </c>
      <c r="K881" t="str">
        <f t="shared" si="41"/>
        <v>No</v>
      </c>
    </row>
    <row r="882" spans="1:11" x14ac:dyDescent="0.3">
      <c r="A882" s="4" t="s">
        <v>1485</v>
      </c>
      <c r="B882" s="43">
        <v>29.91</v>
      </c>
      <c r="C882" s="4" t="str">
        <f t="shared" si="39"/>
        <v>Over Weight</v>
      </c>
      <c r="D882" s="4">
        <v>5.55</v>
      </c>
      <c r="E882" s="4" t="str">
        <f t="shared" si="40"/>
        <v>Normal</v>
      </c>
      <c r="F882" s="4" t="s">
        <v>2373</v>
      </c>
      <c r="G882" s="4" t="s">
        <v>2372</v>
      </c>
      <c r="H882" s="4" t="s">
        <v>2372</v>
      </c>
      <c r="I882" s="4" t="s">
        <v>2419</v>
      </c>
      <c r="J882" s="4" t="s">
        <v>2372</v>
      </c>
      <c r="K882" t="str">
        <f t="shared" si="41"/>
        <v>No</v>
      </c>
    </row>
    <row r="883" spans="1:11" x14ac:dyDescent="0.3">
      <c r="A883" s="4" t="s">
        <v>1484</v>
      </c>
      <c r="B883" s="43">
        <v>36.479999999999997</v>
      </c>
      <c r="C883" s="4" t="str">
        <f t="shared" si="39"/>
        <v>Obesity</v>
      </c>
      <c r="D883" s="4">
        <v>5.05</v>
      </c>
      <c r="E883" s="4" t="str">
        <f t="shared" si="40"/>
        <v>Normal</v>
      </c>
      <c r="F883" s="4" t="s">
        <v>2373</v>
      </c>
      <c r="G883" s="4" t="s">
        <v>2372</v>
      </c>
      <c r="H883" s="4" t="s">
        <v>2372</v>
      </c>
      <c r="I883" s="4" t="s">
        <v>2421</v>
      </c>
      <c r="J883" s="4" t="s">
        <v>2372</v>
      </c>
      <c r="K883" t="str">
        <f t="shared" si="41"/>
        <v>No</v>
      </c>
    </row>
    <row r="884" spans="1:11" x14ac:dyDescent="0.3">
      <c r="A884" s="4" t="s">
        <v>1483</v>
      </c>
      <c r="B884" s="43">
        <v>27.5</v>
      </c>
      <c r="C884" s="4" t="str">
        <f t="shared" si="39"/>
        <v>Over Weight</v>
      </c>
      <c r="D884" s="4">
        <v>8.69</v>
      </c>
      <c r="E884" s="4" t="str">
        <f t="shared" si="40"/>
        <v>Diabetes</v>
      </c>
      <c r="F884" s="4" t="s">
        <v>2373</v>
      </c>
      <c r="G884" s="4" t="s">
        <v>2372</v>
      </c>
      <c r="H884" s="4" t="s">
        <v>2373</v>
      </c>
      <c r="I884" s="4" t="s">
        <v>2421</v>
      </c>
      <c r="J884" s="4" t="s">
        <v>2372</v>
      </c>
      <c r="K884" t="str">
        <f t="shared" si="41"/>
        <v>No</v>
      </c>
    </row>
    <row r="885" spans="1:11" x14ac:dyDescent="0.3">
      <c r="A885" s="4" t="s">
        <v>1482</v>
      </c>
      <c r="B885" s="43">
        <v>33.44</v>
      </c>
      <c r="C885" s="4" t="str">
        <f t="shared" si="39"/>
        <v>Obesity</v>
      </c>
      <c r="D885" s="4">
        <v>5.9</v>
      </c>
      <c r="E885" s="4" t="str">
        <f t="shared" si="40"/>
        <v>Prediabetes</v>
      </c>
      <c r="F885" s="4" t="s">
        <v>2373</v>
      </c>
      <c r="G885" s="4" t="s">
        <v>2372</v>
      </c>
      <c r="H885" s="4" t="s">
        <v>2372</v>
      </c>
      <c r="I885" s="4" t="s">
        <v>2421</v>
      </c>
      <c r="J885" s="4" t="s">
        <v>2372</v>
      </c>
      <c r="K885" t="str">
        <f t="shared" si="41"/>
        <v>No</v>
      </c>
    </row>
    <row r="886" spans="1:11" x14ac:dyDescent="0.3">
      <c r="A886" s="4" t="s">
        <v>1481</v>
      </c>
      <c r="B886" s="43">
        <v>28.215</v>
      </c>
      <c r="C886" s="4" t="str">
        <f t="shared" si="39"/>
        <v>Over Weight</v>
      </c>
      <c r="D886" s="4">
        <v>6.29</v>
      </c>
      <c r="E886" s="4" t="str">
        <f t="shared" si="40"/>
        <v>Prediabetes</v>
      </c>
      <c r="F886" s="4" t="s">
        <v>2373</v>
      </c>
      <c r="G886" s="4" t="s">
        <v>2372</v>
      </c>
      <c r="H886" s="4" t="s">
        <v>2372</v>
      </c>
      <c r="I886" s="4" t="s">
        <v>2421</v>
      </c>
      <c r="J886" s="4" t="s">
        <v>2372</v>
      </c>
      <c r="K886" t="str">
        <f t="shared" si="41"/>
        <v>No</v>
      </c>
    </row>
    <row r="887" spans="1:11" x14ac:dyDescent="0.3">
      <c r="A887" s="4" t="s">
        <v>1480</v>
      </c>
      <c r="B887" s="43">
        <v>27.17</v>
      </c>
      <c r="C887" s="4" t="str">
        <f t="shared" si="39"/>
        <v>Over Weight</v>
      </c>
      <c r="D887" s="4">
        <v>5.84</v>
      </c>
      <c r="E887" s="4" t="str">
        <f t="shared" si="40"/>
        <v>Prediabetes</v>
      </c>
      <c r="F887" s="4" t="s">
        <v>2373</v>
      </c>
      <c r="G887" s="4" t="s">
        <v>2372</v>
      </c>
      <c r="H887" s="4" t="s">
        <v>2372</v>
      </c>
      <c r="I887" s="4" t="s">
        <v>2421</v>
      </c>
      <c r="J887" s="4" t="s">
        <v>2372</v>
      </c>
      <c r="K887" t="str">
        <f t="shared" si="41"/>
        <v>No</v>
      </c>
    </row>
    <row r="888" spans="1:11" x14ac:dyDescent="0.3">
      <c r="A888" s="4" t="s">
        <v>1479</v>
      </c>
      <c r="B888" s="43">
        <v>35.380000000000003</v>
      </c>
      <c r="C888" s="4" t="str">
        <f t="shared" si="39"/>
        <v>Obesity</v>
      </c>
      <c r="D888" s="4">
        <v>6.12</v>
      </c>
      <c r="E888" s="4" t="str">
        <f t="shared" si="40"/>
        <v>Prediabetes</v>
      </c>
      <c r="F888" s="4" t="s">
        <v>2372</v>
      </c>
      <c r="G888" s="4" t="s">
        <v>2372</v>
      </c>
      <c r="H888" s="4" t="s">
        <v>2372</v>
      </c>
      <c r="I888" s="4" t="s">
        <v>2418</v>
      </c>
      <c r="J888" s="4" t="s">
        <v>2372</v>
      </c>
      <c r="K888" t="str">
        <f t="shared" si="41"/>
        <v>No</v>
      </c>
    </row>
    <row r="889" spans="1:11" x14ac:dyDescent="0.3">
      <c r="A889" s="4" t="s">
        <v>1478</v>
      </c>
      <c r="B889" s="43">
        <v>43.48</v>
      </c>
      <c r="C889" s="4" t="str">
        <f t="shared" si="39"/>
        <v>Obesity</v>
      </c>
      <c r="D889" s="4">
        <v>6.24</v>
      </c>
      <c r="E889" s="4" t="str">
        <f t="shared" si="40"/>
        <v>Prediabetes</v>
      </c>
      <c r="F889" s="4" t="s">
        <v>2372</v>
      </c>
      <c r="G889" s="4" t="s">
        <v>2372</v>
      </c>
      <c r="H889" s="4" t="s">
        <v>2372</v>
      </c>
      <c r="I889" s="4" t="s">
        <v>2418</v>
      </c>
      <c r="J889" s="4" t="s">
        <v>2372</v>
      </c>
      <c r="K889" t="str">
        <f t="shared" si="41"/>
        <v>No</v>
      </c>
    </row>
    <row r="890" spans="1:11" x14ac:dyDescent="0.3">
      <c r="A890" s="4" t="s">
        <v>1477</v>
      </c>
      <c r="B890" s="43">
        <v>41.73</v>
      </c>
      <c r="C890" s="4" t="str">
        <f t="shared" si="39"/>
        <v>Obesity</v>
      </c>
      <c r="D890" s="4">
        <v>6.25</v>
      </c>
      <c r="E890" s="4" t="str">
        <f t="shared" si="40"/>
        <v>Prediabetes</v>
      </c>
      <c r="F890" s="4" t="s">
        <v>2372</v>
      </c>
      <c r="G890" s="4" t="s">
        <v>2372</v>
      </c>
      <c r="H890" s="4" t="s">
        <v>2372</v>
      </c>
      <c r="I890" s="4" t="s">
        <v>2421</v>
      </c>
      <c r="J890" s="4" t="s">
        <v>2372</v>
      </c>
      <c r="K890" t="str">
        <f t="shared" si="41"/>
        <v>No</v>
      </c>
    </row>
    <row r="891" spans="1:11" x14ac:dyDescent="0.3">
      <c r="A891" s="4" t="s">
        <v>1476</v>
      </c>
      <c r="B891" s="43">
        <v>28.9</v>
      </c>
      <c r="C891" s="4" t="str">
        <f t="shared" si="39"/>
        <v>Over Weight</v>
      </c>
      <c r="D891" s="4">
        <v>11.96</v>
      </c>
      <c r="E891" s="4" t="str">
        <f t="shared" si="40"/>
        <v>Diabetes</v>
      </c>
      <c r="F891" s="4" t="s">
        <v>2372</v>
      </c>
      <c r="G891" s="4" t="s">
        <v>2372</v>
      </c>
      <c r="H891" s="4" t="s">
        <v>2372</v>
      </c>
      <c r="I891" s="4" t="s">
        <v>2418</v>
      </c>
      <c r="J891" s="4" t="s">
        <v>2372</v>
      </c>
      <c r="K891" t="str">
        <f t="shared" si="41"/>
        <v>No</v>
      </c>
    </row>
    <row r="892" spans="1:11" x14ac:dyDescent="0.3">
      <c r="A892" s="4" t="s">
        <v>1475</v>
      </c>
      <c r="B892" s="43">
        <v>25.74</v>
      </c>
      <c r="C892" s="4" t="str">
        <f t="shared" si="39"/>
        <v>Over Weight</v>
      </c>
      <c r="D892" s="4">
        <v>7.69</v>
      </c>
      <c r="E892" s="4" t="str">
        <f t="shared" si="40"/>
        <v>Diabetes</v>
      </c>
      <c r="F892" s="4" t="s">
        <v>2372</v>
      </c>
      <c r="G892" s="4" t="s">
        <v>2372</v>
      </c>
      <c r="H892" s="4" t="s">
        <v>2372</v>
      </c>
      <c r="I892" s="4" t="s">
        <v>2418</v>
      </c>
      <c r="J892" s="4" t="s">
        <v>2372</v>
      </c>
      <c r="K892" t="str">
        <f t="shared" si="41"/>
        <v>No</v>
      </c>
    </row>
    <row r="893" spans="1:11" x14ac:dyDescent="0.3">
      <c r="A893" s="4" t="s">
        <v>1474</v>
      </c>
      <c r="B893" s="43">
        <v>36.06</v>
      </c>
      <c r="C893" s="4" t="str">
        <f t="shared" si="39"/>
        <v>Obesity</v>
      </c>
      <c r="D893" s="4">
        <v>8.83</v>
      </c>
      <c r="E893" s="4" t="str">
        <f t="shared" si="40"/>
        <v>Diabetes</v>
      </c>
      <c r="F893" s="4" t="s">
        <v>2372</v>
      </c>
      <c r="G893" s="4" t="s">
        <v>2372</v>
      </c>
      <c r="H893" s="4" t="s">
        <v>2372</v>
      </c>
      <c r="I893" s="4" t="s">
        <v>2418</v>
      </c>
      <c r="J893" s="4" t="s">
        <v>2372</v>
      </c>
      <c r="K893" t="str">
        <f t="shared" si="41"/>
        <v>No</v>
      </c>
    </row>
    <row r="894" spans="1:11" x14ac:dyDescent="0.3">
      <c r="A894" s="4" t="s">
        <v>1473</v>
      </c>
      <c r="B894" s="43">
        <v>43.28</v>
      </c>
      <c r="C894" s="4" t="str">
        <f t="shared" si="39"/>
        <v>Obesity</v>
      </c>
      <c r="D894" s="4">
        <v>4.41</v>
      </c>
      <c r="E894" s="4" t="str">
        <f t="shared" si="40"/>
        <v>Normal</v>
      </c>
      <c r="F894" s="4" t="s">
        <v>2372</v>
      </c>
      <c r="G894" s="4" t="s">
        <v>2372</v>
      </c>
      <c r="H894" s="4" t="s">
        <v>2372</v>
      </c>
      <c r="I894" s="4" t="s">
        <v>2418</v>
      </c>
      <c r="J894" s="4" t="s">
        <v>2372</v>
      </c>
      <c r="K894" t="str">
        <f t="shared" si="41"/>
        <v>No</v>
      </c>
    </row>
    <row r="895" spans="1:11" x14ac:dyDescent="0.3">
      <c r="A895" s="4" t="s">
        <v>1472</v>
      </c>
      <c r="B895" s="43">
        <v>28.785</v>
      </c>
      <c r="C895" s="4" t="str">
        <f t="shared" si="39"/>
        <v>Over Weight</v>
      </c>
      <c r="D895" s="4">
        <v>9.1</v>
      </c>
      <c r="E895" s="4" t="str">
        <f t="shared" si="40"/>
        <v>Diabetes</v>
      </c>
      <c r="F895" s="4" t="s">
        <v>2373</v>
      </c>
      <c r="G895" s="4" t="s">
        <v>2372</v>
      </c>
      <c r="H895" s="4" t="s">
        <v>2373</v>
      </c>
      <c r="I895" s="4" t="s">
        <v>2421</v>
      </c>
      <c r="J895" s="4" t="s">
        <v>2372</v>
      </c>
      <c r="K895" t="str">
        <f t="shared" si="41"/>
        <v>No</v>
      </c>
    </row>
    <row r="896" spans="1:11" x14ac:dyDescent="0.3">
      <c r="A896" s="4" t="s">
        <v>1471</v>
      </c>
      <c r="B896" s="43">
        <v>25.46</v>
      </c>
      <c r="C896" s="4" t="str">
        <f t="shared" si="39"/>
        <v>Over Weight</v>
      </c>
      <c r="D896" s="4">
        <v>11.52</v>
      </c>
      <c r="E896" s="4" t="str">
        <f t="shared" si="40"/>
        <v>Diabetes</v>
      </c>
      <c r="F896" s="4" t="s">
        <v>2373</v>
      </c>
      <c r="G896" s="4" t="s">
        <v>2372</v>
      </c>
      <c r="H896" s="4" t="s">
        <v>2373</v>
      </c>
      <c r="I896" s="4" t="s">
        <v>2421</v>
      </c>
      <c r="J896" s="4" t="s">
        <v>2372</v>
      </c>
      <c r="K896" t="str">
        <f t="shared" si="41"/>
        <v>No</v>
      </c>
    </row>
    <row r="897" spans="1:11" x14ac:dyDescent="0.3">
      <c r="A897" s="4" t="s">
        <v>1470</v>
      </c>
      <c r="B897" s="43">
        <v>30.8</v>
      </c>
      <c r="C897" s="4" t="str">
        <f t="shared" si="39"/>
        <v>Obesity</v>
      </c>
      <c r="D897" s="4">
        <v>10.95</v>
      </c>
      <c r="E897" s="4" t="str">
        <f t="shared" si="40"/>
        <v>Diabetes</v>
      </c>
      <c r="F897" s="4" t="s">
        <v>2372</v>
      </c>
      <c r="G897" s="4" t="s">
        <v>2372</v>
      </c>
      <c r="H897" s="4" t="s">
        <v>2372</v>
      </c>
      <c r="I897" s="4" t="s">
        <v>2418</v>
      </c>
      <c r="J897" s="4" t="s">
        <v>2372</v>
      </c>
      <c r="K897" t="str">
        <f t="shared" si="41"/>
        <v>No</v>
      </c>
    </row>
    <row r="898" spans="1:11" x14ac:dyDescent="0.3">
      <c r="A898" s="4" t="s">
        <v>1469</v>
      </c>
      <c r="B898" s="43">
        <v>28.88</v>
      </c>
      <c r="C898" s="4" t="str">
        <f t="shared" si="39"/>
        <v>Over Weight</v>
      </c>
      <c r="D898" s="4">
        <v>11.5</v>
      </c>
      <c r="E898" s="4" t="str">
        <f t="shared" si="40"/>
        <v>Diabetes</v>
      </c>
      <c r="F898" s="4" t="s">
        <v>2372</v>
      </c>
      <c r="G898" s="4" t="s">
        <v>2372</v>
      </c>
      <c r="H898" s="4" t="s">
        <v>2372</v>
      </c>
      <c r="I898" s="4" t="s">
        <v>2418</v>
      </c>
      <c r="J898" s="4" t="s">
        <v>2372</v>
      </c>
      <c r="K898" t="str">
        <f t="shared" si="41"/>
        <v>No</v>
      </c>
    </row>
    <row r="899" spans="1:11" x14ac:dyDescent="0.3">
      <c r="A899" s="4" t="s">
        <v>1468</v>
      </c>
      <c r="B899" s="43">
        <v>23</v>
      </c>
      <c r="C899" s="4" t="str">
        <f t="shared" ref="C899:C962" si="42">IF(B899&lt;18.5,"Under Weight",IF(B899&lt;25,"Normal Weight",IF(B899&lt;30,"Over Weight","Obesity")))</f>
        <v>Normal Weight</v>
      </c>
      <c r="D899" s="4">
        <v>9.8800000000000008</v>
      </c>
      <c r="E899" s="4" t="str">
        <f t="shared" ref="E899:E962" si="43">IF(D899&lt;5.7,"Normal",IF(D899&lt;6.4,"Prediabetes","Diabetes"))</f>
        <v>Diabetes</v>
      </c>
      <c r="F899" s="4" t="s">
        <v>2372</v>
      </c>
      <c r="G899" s="4" t="s">
        <v>2372</v>
      </c>
      <c r="H899" s="4" t="s">
        <v>2372</v>
      </c>
      <c r="I899" s="4" t="s">
        <v>2418</v>
      </c>
      <c r="J899" s="4" t="s">
        <v>2372</v>
      </c>
      <c r="K899" t="str">
        <f t="shared" ref="K899:K962" si="44">IF(J899="?","No",J899)</f>
        <v>No</v>
      </c>
    </row>
    <row r="900" spans="1:11" x14ac:dyDescent="0.3">
      <c r="A900" s="4" t="s">
        <v>1467</v>
      </c>
      <c r="B900" s="43">
        <v>38.25</v>
      </c>
      <c r="C900" s="4" t="str">
        <f t="shared" si="42"/>
        <v>Obesity</v>
      </c>
      <c r="D900" s="4">
        <v>6.2</v>
      </c>
      <c r="E900" s="4" t="str">
        <f t="shared" si="43"/>
        <v>Prediabetes</v>
      </c>
      <c r="F900" s="4" t="s">
        <v>2372</v>
      </c>
      <c r="G900" s="4" t="s">
        <v>2372</v>
      </c>
      <c r="H900" s="4" t="s">
        <v>2372</v>
      </c>
      <c r="I900" s="4" t="s">
        <v>2421</v>
      </c>
      <c r="J900" s="4" t="s">
        <v>2372</v>
      </c>
      <c r="K900" t="str">
        <f t="shared" si="44"/>
        <v>No</v>
      </c>
    </row>
    <row r="901" spans="1:11" x14ac:dyDescent="0.3">
      <c r="A901" s="4" t="s">
        <v>1466</v>
      </c>
      <c r="B901" s="43">
        <v>39.25</v>
      </c>
      <c r="C901" s="4" t="str">
        <f t="shared" si="42"/>
        <v>Obesity</v>
      </c>
      <c r="D901" s="4">
        <v>8.41</v>
      </c>
      <c r="E901" s="4" t="str">
        <f t="shared" si="43"/>
        <v>Diabetes</v>
      </c>
      <c r="F901" s="4" t="s">
        <v>2373</v>
      </c>
      <c r="G901" s="4" t="s">
        <v>2372</v>
      </c>
      <c r="H901" s="4" t="s">
        <v>2372</v>
      </c>
      <c r="I901" s="4" t="s">
        <v>2421</v>
      </c>
      <c r="J901" s="4" t="s">
        <v>2372</v>
      </c>
      <c r="K901" t="str">
        <f t="shared" si="44"/>
        <v>No</v>
      </c>
    </row>
    <row r="902" spans="1:11" x14ac:dyDescent="0.3">
      <c r="A902" s="4" t="s">
        <v>1465</v>
      </c>
      <c r="B902" s="43">
        <v>26.6</v>
      </c>
      <c r="C902" s="4" t="str">
        <f t="shared" si="42"/>
        <v>Over Weight</v>
      </c>
      <c r="D902" s="4">
        <v>5.07</v>
      </c>
      <c r="E902" s="4" t="str">
        <f t="shared" si="43"/>
        <v>Normal</v>
      </c>
      <c r="F902" s="4" t="s">
        <v>2373</v>
      </c>
      <c r="G902" s="4" t="s">
        <v>2372</v>
      </c>
      <c r="H902" s="4" t="s">
        <v>2372</v>
      </c>
      <c r="I902" s="4" t="s">
        <v>2419</v>
      </c>
      <c r="J902" s="4" t="s">
        <v>2372</v>
      </c>
      <c r="K902" t="str">
        <f t="shared" si="44"/>
        <v>No</v>
      </c>
    </row>
    <row r="903" spans="1:11" x14ac:dyDescent="0.3">
      <c r="A903" s="4" t="s">
        <v>1464</v>
      </c>
      <c r="B903" s="43">
        <v>35.700000000000003</v>
      </c>
      <c r="C903" s="4" t="str">
        <f t="shared" si="42"/>
        <v>Obesity</v>
      </c>
      <c r="D903" s="4">
        <v>4.0599999999999996</v>
      </c>
      <c r="E903" s="4" t="str">
        <f t="shared" si="43"/>
        <v>Normal</v>
      </c>
      <c r="F903" s="4" t="s">
        <v>2372</v>
      </c>
      <c r="G903" s="4" t="s">
        <v>2372</v>
      </c>
      <c r="H903" s="4" t="s">
        <v>2373</v>
      </c>
      <c r="I903" s="4" t="s">
        <v>2421</v>
      </c>
      <c r="J903" s="4" t="s">
        <v>2372</v>
      </c>
      <c r="K903" t="str">
        <f t="shared" si="44"/>
        <v>No</v>
      </c>
    </row>
    <row r="904" spans="1:11" x14ac:dyDescent="0.3">
      <c r="A904" s="4" t="s">
        <v>1463</v>
      </c>
      <c r="B904" s="43">
        <v>20.100000000000001</v>
      </c>
      <c r="C904" s="4" t="str">
        <f t="shared" si="42"/>
        <v>Normal Weight</v>
      </c>
      <c r="D904" s="4">
        <v>10.52</v>
      </c>
      <c r="E904" s="4" t="str">
        <f t="shared" si="43"/>
        <v>Diabetes</v>
      </c>
      <c r="F904" s="4" t="s">
        <v>2372</v>
      </c>
      <c r="G904" s="4" t="s">
        <v>2372</v>
      </c>
      <c r="H904" s="4" t="s">
        <v>2372</v>
      </c>
      <c r="I904" s="4" t="s">
        <v>2418</v>
      </c>
      <c r="J904" s="4" t="s">
        <v>2372</v>
      </c>
      <c r="K904" t="str">
        <f t="shared" si="44"/>
        <v>No</v>
      </c>
    </row>
    <row r="905" spans="1:11" x14ac:dyDescent="0.3">
      <c r="A905" s="4" t="s">
        <v>1462</v>
      </c>
      <c r="B905" s="43">
        <v>22.23</v>
      </c>
      <c r="C905" s="4" t="str">
        <f t="shared" si="42"/>
        <v>Normal Weight</v>
      </c>
      <c r="D905" s="4">
        <v>9.65</v>
      </c>
      <c r="E905" s="4" t="str">
        <f t="shared" si="43"/>
        <v>Diabetes</v>
      </c>
      <c r="F905" s="4" t="s">
        <v>2372</v>
      </c>
      <c r="G905" s="4" t="s">
        <v>2372</v>
      </c>
      <c r="H905" s="4" t="s">
        <v>2372</v>
      </c>
      <c r="I905" s="4" t="s">
        <v>2418</v>
      </c>
      <c r="J905" s="4" t="s">
        <v>2372</v>
      </c>
      <c r="K905" t="str">
        <f t="shared" si="44"/>
        <v>No</v>
      </c>
    </row>
    <row r="906" spans="1:11" x14ac:dyDescent="0.3">
      <c r="A906" s="4" t="s">
        <v>1461</v>
      </c>
      <c r="B906" s="43">
        <v>36.47</v>
      </c>
      <c r="C906" s="4" t="str">
        <f t="shared" si="42"/>
        <v>Obesity</v>
      </c>
      <c r="D906" s="4">
        <v>6.21</v>
      </c>
      <c r="E906" s="4" t="str">
        <f t="shared" si="43"/>
        <v>Prediabetes</v>
      </c>
      <c r="F906" s="4" t="s">
        <v>2372</v>
      </c>
      <c r="G906" s="4" t="s">
        <v>2372</v>
      </c>
      <c r="H906" s="4" t="s">
        <v>2372</v>
      </c>
      <c r="I906" s="4" t="s">
        <v>2418</v>
      </c>
      <c r="J906" s="4" t="s">
        <v>2372</v>
      </c>
      <c r="K906" t="str">
        <f t="shared" si="44"/>
        <v>No</v>
      </c>
    </row>
    <row r="907" spans="1:11" x14ac:dyDescent="0.3">
      <c r="A907" s="4" t="s">
        <v>1460</v>
      </c>
      <c r="B907" s="43">
        <v>49.64</v>
      </c>
      <c r="C907" s="4" t="str">
        <f t="shared" si="42"/>
        <v>Obesity</v>
      </c>
      <c r="D907" s="4">
        <v>4.76</v>
      </c>
      <c r="E907" s="4" t="str">
        <f t="shared" si="43"/>
        <v>Normal</v>
      </c>
      <c r="F907" s="4" t="s">
        <v>2372</v>
      </c>
      <c r="G907" s="4" t="s">
        <v>2372</v>
      </c>
      <c r="H907" s="4" t="s">
        <v>2373</v>
      </c>
      <c r="I907" s="4" t="s">
        <v>2421</v>
      </c>
      <c r="J907" s="4" t="s">
        <v>2372</v>
      </c>
      <c r="K907" t="str">
        <f t="shared" si="44"/>
        <v>No</v>
      </c>
    </row>
    <row r="908" spans="1:11" x14ac:dyDescent="0.3">
      <c r="A908" s="4" t="s">
        <v>1459</v>
      </c>
      <c r="B908" s="43">
        <v>36.799999999999997</v>
      </c>
      <c r="C908" s="4" t="str">
        <f t="shared" si="42"/>
        <v>Obesity</v>
      </c>
      <c r="D908" s="4">
        <v>5.73</v>
      </c>
      <c r="E908" s="4" t="str">
        <f t="shared" si="43"/>
        <v>Prediabetes</v>
      </c>
      <c r="F908" s="4" t="s">
        <v>2373</v>
      </c>
      <c r="G908" s="4" t="s">
        <v>2372</v>
      </c>
      <c r="H908" s="4" t="s">
        <v>2373</v>
      </c>
      <c r="I908" s="4" t="s">
        <v>2421</v>
      </c>
      <c r="J908" s="4" t="s">
        <v>2372</v>
      </c>
      <c r="K908" t="str">
        <f t="shared" si="44"/>
        <v>No</v>
      </c>
    </row>
    <row r="909" spans="1:11" x14ac:dyDescent="0.3">
      <c r="A909" s="4" t="s">
        <v>1458</v>
      </c>
      <c r="B909" s="43">
        <v>33.880000000000003</v>
      </c>
      <c r="C909" s="4" t="str">
        <f t="shared" si="42"/>
        <v>Obesity</v>
      </c>
      <c r="D909" s="4">
        <v>10.78</v>
      </c>
      <c r="E909" s="4" t="str">
        <f t="shared" si="43"/>
        <v>Diabetes</v>
      </c>
      <c r="F909" s="4" t="s">
        <v>2373</v>
      </c>
      <c r="G909" s="4" t="s">
        <v>2372</v>
      </c>
      <c r="H909" s="4" t="s">
        <v>2372</v>
      </c>
      <c r="I909" s="4" t="s">
        <v>2418</v>
      </c>
      <c r="J909" s="4" t="s">
        <v>2372</v>
      </c>
      <c r="K909" t="str">
        <f t="shared" si="44"/>
        <v>No</v>
      </c>
    </row>
    <row r="910" spans="1:11" x14ac:dyDescent="0.3">
      <c r="A910" s="4" t="s">
        <v>1457</v>
      </c>
      <c r="B910" s="43">
        <v>32.01</v>
      </c>
      <c r="C910" s="4" t="str">
        <f t="shared" si="42"/>
        <v>Obesity</v>
      </c>
      <c r="D910" s="4">
        <v>5.08</v>
      </c>
      <c r="E910" s="4" t="str">
        <f t="shared" si="43"/>
        <v>Normal</v>
      </c>
      <c r="F910" s="4" t="s">
        <v>2373</v>
      </c>
      <c r="G910" s="4" t="s">
        <v>2372</v>
      </c>
      <c r="H910" s="4" t="s">
        <v>2372</v>
      </c>
      <c r="I910" s="4" t="s">
        <v>2421</v>
      </c>
      <c r="J910" s="4" t="s">
        <v>2372</v>
      </c>
      <c r="K910" t="str">
        <f t="shared" si="44"/>
        <v>No</v>
      </c>
    </row>
    <row r="911" spans="1:11" x14ac:dyDescent="0.3">
      <c r="A911" s="4" t="s">
        <v>1456</v>
      </c>
      <c r="B911" s="43">
        <v>33.630000000000003</v>
      </c>
      <c r="C911" s="4" t="str">
        <f t="shared" si="42"/>
        <v>Obesity</v>
      </c>
      <c r="D911" s="4">
        <v>11.39</v>
      </c>
      <c r="E911" s="4" t="str">
        <f t="shared" si="43"/>
        <v>Diabetes</v>
      </c>
      <c r="F911" s="4" t="s">
        <v>2372</v>
      </c>
      <c r="G911" s="4" t="s">
        <v>2372</v>
      </c>
      <c r="H911" s="4" t="s">
        <v>2372</v>
      </c>
      <c r="I911" s="4" t="s">
        <v>2418</v>
      </c>
      <c r="J911" s="4" t="s">
        <v>2372</v>
      </c>
      <c r="K911" t="str">
        <f t="shared" si="44"/>
        <v>No</v>
      </c>
    </row>
    <row r="912" spans="1:11" x14ac:dyDescent="0.3">
      <c r="A912" s="4" t="s">
        <v>1455</v>
      </c>
      <c r="B912" s="43">
        <v>34.865000000000002</v>
      </c>
      <c r="C912" s="4" t="str">
        <f t="shared" si="42"/>
        <v>Obesity</v>
      </c>
      <c r="D912" s="4">
        <v>5.35</v>
      </c>
      <c r="E912" s="4" t="str">
        <f t="shared" si="43"/>
        <v>Normal</v>
      </c>
      <c r="F912" s="4" t="s">
        <v>2373</v>
      </c>
      <c r="G912" s="4" t="s">
        <v>2372</v>
      </c>
      <c r="H912" s="4" t="s">
        <v>2372</v>
      </c>
      <c r="I912" s="4" t="s">
        <v>2421</v>
      </c>
      <c r="J912" s="4" t="s">
        <v>2372</v>
      </c>
      <c r="K912" t="str">
        <f t="shared" si="44"/>
        <v>No</v>
      </c>
    </row>
    <row r="913" spans="1:11" x14ac:dyDescent="0.3">
      <c r="A913" s="4" t="s">
        <v>1454</v>
      </c>
      <c r="B913" s="43">
        <v>43.11</v>
      </c>
      <c r="C913" s="4" t="str">
        <f t="shared" si="42"/>
        <v>Obesity</v>
      </c>
      <c r="D913" s="4">
        <v>5.6</v>
      </c>
      <c r="E913" s="4" t="str">
        <f t="shared" si="43"/>
        <v>Normal</v>
      </c>
      <c r="F913" s="4" t="s">
        <v>2372</v>
      </c>
      <c r="G913" s="4" t="s">
        <v>2372</v>
      </c>
      <c r="H913" s="4" t="s">
        <v>2372</v>
      </c>
      <c r="I913" s="4" t="s">
        <v>2418</v>
      </c>
      <c r="J913" s="4" t="s">
        <v>2372</v>
      </c>
      <c r="K913" t="str">
        <f t="shared" si="44"/>
        <v>No</v>
      </c>
    </row>
    <row r="914" spans="1:11" x14ac:dyDescent="0.3">
      <c r="A914" s="4" t="s">
        <v>1453</v>
      </c>
      <c r="B914" s="43">
        <v>30.305</v>
      </c>
      <c r="C914" s="4" t="str">
        <f t="shared" si="42"/>
        <v>Obesity</v>
      </c>
      <c r="D914" s="4">
        <v>4.2699999999999996</v>
      </c>
      <c r="E914" s="4" t="str">
        <f t="shared" si="43"/>
        <v>Normal</v>
      </c>
      <c r="F914" s="4" t="s">
        <v>2373</v>
      </c>
      <c r="G914" s="4" t="s">
        <v>2372</v>
      </c>
      <c r="H914" s="4" t="s">
        <v>2372</v>
      </c>
      <c r="I914" s="4" t="s">
        <v>2421</v>
      </c>
      <c r="J914" s="4" t="s">
        <v>2372</v>
      </c>
      <c r="K914" t="str">
        <f t="shared" si="44"/>
        <v>No</v>
      </c>
    </row>
    <row r="915" spans="1:11" x14ac:dyDescent="0.3">
      <c r="A915" s="4" t="s">
        <v>1452</v>
      </c>
      <c r="B915" s="43">
        <v>25.175000000000001</v>
      </c>
      <c r="C915" s="4" t="str">
        <f t="shared" si="42"/>
        <v>Over Weight</v>
      </c>
      <c r="D915" s="4">
        <v>5.57</v>
      </c>
      <c r="E915" s="4" t="str">
        <f t="shared" si="43"/>
        <v>Normal</v>
      </c>
      <c r="F915" s="4" t="s">
        <v>2373</v>
      </c>
      <c r="G915" s="4" t="s">
        <v>2372</v>
      </c>
      <c r="H915" s="4" t="s">
        <v>2372</v>
      </c>
      <c r="I915" s="4" t="s">
        <v>2421</v>
      </c>
      <c r="J915" s="4" t="s">
        <v>2372</v>
      </c>
      <c r="K915" t="str">
        <f t="shared" si="44"/>
        <v>No</v>
      </c>
    </row>
    <row r="916" spans="1:11" x14ac:dyDescent="0.3">
      <c r="A916" s="4" t="s">
        <v>1451</v>
      </c>
      <c r="B916" s="43">
        <v>26.8</v>
      </c>
      <c r="C916" s="4" t="str">
        <f t="shared" si="42"/>
        <v>Over Weight</v>
      </c>
      <c r="D916" s="4">
        <v>5.68</v>
      </c>
      <c r="E916" s="4" t="str">
        <f t="shared" si="43"/>
        <v>Normal</v>
      </c>
      <c r="F916" s="4" t="s">
        <v>2373</v>
      </c>
      <c r="G916" s="4" t="s">
        <v>2372</v>
      </c>
      <c r="H916" s="4" t="s">
        <v>2372</v>
      </c>
      <c r="I916" s="4" t="s">
        <v>2421</v>
      </c>
      <c r="J916" s="4" t="s">
        <v>2372</v>
      </c>
      <c r="K916" t="str">
        <f t="shared" si="44"/>
        <v>No</v>
      </c>
    </row>
    <row r="917" spans="1:11" x14ac:dyDescent="0.3">
      <c r="A917" s="4" t="s">
        <v>1450</v>
      </c>
      <c r="B917" s="43">
        <v>21.78</v>
      </c>
      <c r="C917" s="4" t="str">
        <f t="shared" si="42"/>
        <v>Normal Weight</v>
      </c>
      <c r="D917" s="4">
        <v>5.3</v>
      </c>
      <c r="E917" s="4" t="str">
        <f t="shared" si="43"/>
        <v>Normal</v>
      </c>
      <c r="F917" s="4" t="s">
        <v>2372</v>
      </c>
      <c r="G917" s="4" t="s">
        <v>2373</v>
      </c>
      <c r="H917" s="4" t="s">
        <v>2372</v>
      </c>
      <c r="I917" s="4" t="s">
        <v>2421</v>
      </c>
      <c r="J917" s="4" t="s">
        <v>2372</v>
      </c>
      <c r="K917" t="str">
        <f t="shared" si="44"/>
        <v>No</v>
      </c>
    </row>
    <row r="918" spans="1:11" x14ac:dyDescent="0.3">
      <c r="A918" s="4" t="s">
        <v>1449</v>
      </c>
      <c r="B918" s="43">
        <v>30.14</v>
      </c>
      <c r="C918" s="4" t="str">
        <f t="shared" si="42"/>
        <v>Obesity</v>
      </c>
      <c r="D918" s="4">
        <v>9.4499999999999993</v>
      </c>
      <c r="E918" s="4" t="str">
        <f t="shared" si="43"/>
        <v>Diabetes</v>
      </c>
      <c r="F918" s="4" t="s">
        <v>2373</v>
      </c>
      <c r="G918" s="4" t="s">
        <v>2372</v>
      </c>
      <c r="H918" s="4" t="s">
        <v>2372</v>
      </c>
      <c r="I918" s="4" t="s">
        <v>2418</v>
      </c>
      <c r="J918" s="4" t="s">
        <v>2372</v>
      </c>
      <c r="K918" t="str">
        <f t="shared" si="44"/>
        <v>No</v>
      </c>
    </row>
    <row r="919" spans="1:11" x14ac:dyDescent="0.3">
      <c r="A919" s="4" t="s">
        <v>1448</v>
      </c>
      <c r="B919" s="43">
        <v>29.7</v>
      </c>
      <c r="C919" s="4" t="str">
        <f t="shared" si="42"/>
        <v>Over Weight</v>
      </c>
      <c r="D919" s="4">
        <v>6.79</v>
      </c>
      <c r="E919" s="4" t="str">
        <f t="shared" si="43"/>
        <v>Diabetes</v>
      </c>
      <c r="F919" s="4" t="s">
        <v>2373</v>
      </c>
      <c r="G919" s="4" t="s">
        <v>2372</v>
      </c>
      <c r="H919" s="4" t="s">
        <v>2372</v>
      </c>
      <c r="I919" s="4" t="s">
        <v>2418</v>
      </c>
      <c r="J919" s="4" t="s">
        <v>2372</v>
      </c>
      <c r="K919" t="str">
        <f t="shared" si="44"/>
        <v>No</v>
      </c>
    </row>
    <row r="920" spans="1:11" x14ac:dyDescent="0.3">
      <c r="A920" s="4" t="s">
        <v>1447</v>
      </c>
      <c r="B920" s="43">
        <v>32.395000000000003</v>
      </c>
      <c r="C920" s="4" t="str">
        <f t="shared" si="42"/>
        <v>Obesity</v>
      </c>
      <c r="D920" s="4">
        <v>11.1</v>
      </c>
      <c r="E920" s="4" t="str">
        <f t="shared" si="43"/>
        <v>Diabetes</v>
      </c>
      <c r="F920" s="4" t="s">
        <v>2373</v>
      </c>
      <c r="G920" s="4" t="s">
        <v>2372</v>
      </c>
      <c r="H920" s="4" t="s">
        <v>2372</v>
      </c>
      <c r="I920" s="4" t="s">
        <v>2418</v>
      </c>
      <c r="J920" s="4" t="s">
        <v>2372</v>
      </c>
      <c r="K920" t="str">
        <f t="shared" si="44"/>
        <v>No</v>
      </c>
    </row>
    <row r="921" spans="1:11" x14ac:dyDescent="0.3">
      <c r="A921" s="4" t="s">
        <v>1446</v>
      </c>
      <c r="B921" s="43">
        <v>36.64</v>
      </c>
      <c r="C921" s="4" t="str">
        <f t="shared" si="42"/>
        <v>Obesity</v>
      </c>
      <c r="D921" s="4">
        <v>7.26</v>
      </c>
      <c r="E921" s="4" t="str">
        <f t="shared" si="43"/>
        <v>Diabetes</v>
      </c>
      <c r="F921" s="4" t="s">
        <v>2372</v>
      </c>
      <c r="G921" s="4" t="s">
        <v>2372</v>
      </c>
      <c r="H921" s="4" t="s">
        <v>2372</v>
      </c>
      <c r="I921" s="4" t="s">
        <v>2418</v>
      </c>
      <c r="J921" s="4" t="s">
        <v>2372</v>
      </c>
      <c r="K921" t="str">
        <f t="shared" si="44"/>
        <v>No</v>
      </c>
    </row>
    <row r="922" spans="1:11" x14ac:dyDescent="0.3">
      <c r="A922" s="4" t="s">
        <v>1445</v>
      </c>
      <c r="B922" s="43">
        <v>39.049999999999997</v>
      </c>
      <c r="C922" s="4" t="str">
        <f t="shared" si="42"/>
        <v>Obesity</v>
      </c>
      <c r="D922" s="4">
        <v>5.27</v>
      </c>
      <c r="E922" s="4" t="str">
        <f t="shared" si="43"/>
        <v>Normal</v>
      </c>
      <c r="F922" s="4" t="s">
        <v>2373</v>
      </c>
      <c r="G922" s="4" t="s">
        <v>2372</v>
      </c>
      <c r="H922" s="4" t="s">
        <v>2372</v>
      </c>
      <c r="I922" s="4" t="s">
        <v>2421</v>
      </c>
      <c r="J922" s="4" t="s">
        <v>2372</v>
      </c>
      <c r="K922" t="str">
        <f t="shared" si="44"/>
        <v>No</v>
      </c>
    </row>
    <row r="923" spans="1:11" x14ac:dyDescent="0.3">
      <c r="A923" s="4" t="s">
        <v>1444</v>
      </c>
      <c r="B923" s="43">
        <v>33.1</v>
      </c>
      <c r="C923" s="4" t="str">
        <f t="shared" si="42"/>
        <v>Obesity</v>
      </c>
      <c r="D923" s="4">
        <v>5.46</v>
      </c>
      <c r="E923" s="4" t="str">
        <f t="shared" si="43"/>
        <v>Normal</v>
      </c>
      <c r="F923" s="4" t="s">
        <v>2373</v>
      </c>
      <c r="G923" s="4" t="s">
        <v>2372</v>
      </c>
      <c r="H923" s="4" t="s">
        <v>2372</v>
      </c>
      <c r="I923" s="4" t="s">
        <v>2421</v>
      </c>
      <c r="J923" s="4" t="s">
        <v>2372</v>
      </c>
      <c r="K923" t="str">
        <f t="shared" si="44"/>
        <v>No</v>
      </c>
    </row>
    <row r="924" spans="1:11" x14ac:dyDescent="0.3">
      <c r="A924" s="4" t="s">
        <v>1443</v>
      </c>
      <c r="B924" s="43">
        <v>31.824999999999999</v>
      </c>
      <c r="C924" s="4" t="str">
        <f t="shared" si="42"/>
        <v>Obesity</v>
      </c>
      <c r="D924" s="4">
        <v>8.1300000000000008</v>
      </c>
      <c r="E924" s="4" t="str">
        <f t="shared" si="43"/>
        <v>Diabetes</v>
      </c>
      <c r="F924" s="4" t="s">
        <v>2372</v>
      </c>
      <c r="G924" s="4" t="s">
        <v>2372</v>
      </c>
      <c r="H924" s="4" t="s">
        <v>2372</v>
      </c>
      <c r="I924" s="4" t="s">
        <v>2418</v>
      </c>
      <c r="J924" s="4" t="s">
        <v>2372</v>
      </c>
      <c r="K924" t="str">
        <f t="shared" si="44"/>
        <v>No</v>
      </c>
    </row>
    <row r="925" spans="1:11" x14ac:dyDescent="0.3">
      <c r="A925" s="4" t="s">
        <v>1442</v>
      </c>
      <c r="B925" s="43">
        <v>29</v>
      </c>
      <c r="C925" s="4" t="str">
        <f t="shared" si="42"/>
        <v>Over Weight</v>
      </c>
      <c r="D925" s="4">
        <v>4.25</v>
      </c>
      <c r="E925" s="4" t="str">
        <f t="shared" si="43"/>
        <v>Normal</v>
      </c>
      <c r="F925" s="4" t="s">
        <v>2373</v>
      </c>
      <c r="G925" s="4" t="s">
        <v>2372</v>
      </c>
      <c r="H925" s="4" t="s">
        <v>2372</v>
      </c>
      <c r="I925" s="4" t="s">
        <v>2421</v>
      </c>
      <c r="J925" s="4" t="s">
        <v>2372</v>
      </c>
      <c r="K925" t="str">
        <f t="shared" si="44"/>
        <v>No</v>
      </c>
    </row>
    <row r="926" spans="1:11" x14ac:dyDescent="0.3">
      <c r="A926" s="4" t="s">
        <v>1441</v>
      </c>
      <c r="B926" s="43">
        <v>30.495000000000001</v>
      </c>
      <c r="C926" s="4" t="str">
        <f t="shared" si="42"/>
        <v>Obesity</v>
      </c>
      <c r="D926" s="4">
        <v>8.68</v>
      </c>
      <c r="E926" s="4" t="str">
        <f t="shared" si="43"/>
        <v>Diabetes</v>
      </c>
      <c r="F926" s="4" t="s">
        <v>2372</v>
      </c>
      <c r="G926" s="4" t="s">
        <v>2372</v>
      </c>
      <c r="H926" s="4" t="s">
        <v>2372</v>
      </c>
      <c r="I926" s="4" t="s">
        <v>2418</v>
      </c>
      <c r="J926" s="4" t="s">
        <v>2372</v>
      </c>
      <c r="K926" t="str">
        <f t="shared" si="44"/>
        <v>No</v>
      </c>
    </row>
    <row r="927" spans="1:11" x14ac:dyDescent="0.3">
      <c r="A927" s="4" t="s">
        <v>1440</v>
      </c>
      <c r="B927" s="43">
        <v>25.2</v>
      </c>
      <c r="C927" s="4" t="str">
        <f t="shared" si="42"/>
        <v>Over Weight</v>
      </c>
      <c r="D927" s="4">
        <v>6.25</v>
      </c>
      <c r="E927" s="4" t="str">
        <f t="shared" si="43"/>
        <v>Prediabetes</v>
      </c>
      <c r="F927" s="4" t="s">
        <v>2373</v>
      </c>
      <c r="G927" s="4" t="s">
        <v>2372</v>
      </c>
      <c r="H927" s="4" t="s">
        <v>2372</v>
      </c>
      <c r="I927" s="4" t="s">
        <v>2421</v>
      </c>
      <c r="J927" s="4" t="s">
        <v>2372</v>
      </c>
      <c r="K927" t="str">
        <f t="shared" si="44"/>
        <v>No</v>
      </c>
    </row>
    <row r="928" spans="1:11" x14ac:dyDescent="0.3">
      <c r="A928" s="4" t="s">
        <v>1439</v>
      </c>
      <c r="B928" s="43">
        <v>22.77</v>
      </c>
      <c r="C928" s="4" t="str">
        <f t="shared" si="42"/>
        <v>Normal Weight</v>
      </c>
      <c r="D928" s="4">
        <v>4.47</v>
      </c>
      <c r="E928" s="4" t="str">
        <f t="shared" si="43"/>
        <v>Normal</v>
      </c>
      <c r="F928" s="4" t="s">
        <v>2373</v>
      </c>
      <c r="G928" s="4" t="s">
        <v>2372</v>
      </c>
      <c r="H928" s="4" t="s">
        <v>2372</v>
      </c>
      <c r="I928" s="4" t="s">
        <v>2421</v>
      </c>
      <c r="J928" s="4" t="s">
        <v>2372</v>
      </c>
      <c r="K928" t="str">
        <f t="shared" si="44"/>
        <v>No</v>
      </c>
    </row>
    <row r="929" spans="1:11" x14ac:dyDescent="0.3">
      <c r="A929" s="4" t="s">
        <v>1438</v>
      </c>
      <c r="B929" s="43">
        <v>23.18</v>
      </c>
      <c r="C929" s="4" t="str">
        <f t="shared" si="42"/>
        <v>Normal Weight</v>
      </c>
      <c r="D929" s="4">
        <v>8.31</v>
      </c>
      <c r="E929" s="4" t="str">
        <f t="shared" si="43"/>
        <v>Diabetes</v>
      </c>
      <c r="F929" s="4" t="s">
        <v>2372</v>
      </c>
      <c r="G929" s="4" t="s">
        <v>2372</v>
      </c>
      <c r="H929" s="4" t="s">
        <v>2372</v>
      </c>
      <c r="I929" s="4" t="s">
        <v>2418</v>
      </c>
      <c r="J929" s="4" t="s">
        <v>2372</v>
      </c>
      <c r="K929" t="str">
        <f t="shared" si="44"/>
        <v>No</v>
      </c>
    </row>
    <row r="930" spans="1:11" x14ac:dyDescent="0.3">
      <c r="A930" s="4" t="s">
        <v>1437</v>
      </c>
      <c r="B930" s="43">
        <v>35.409999999999997</v>
      </c>
      <c r="C930" s="4" t="str">
        <f t="shared" si="42"/>
        <v>Obesity</v>
      </c>
      <c r="D930" s="4">
        <v>5.68</v>
      </c>
      <c r="E930" s="4" t="str">
        <f t="shared" si="43"/>
        <v>Normal</v>
      </c>
      <c r="F930" s="4" t="s">
        <v>2372</v>
      </c>
      <c r="G930" s="4" t="s">
        <v>2372</v>
      </c>
      <c r="H930" s="4" t="s">
        <v>2372</v>
      </c>
      <c r="I930" s="4" t="s">
        <v>2418</v>
      </c>
      <c r="J930" s="4" t="s">
        <v>2372</v>
      </c>
      <c r="K930" t="str">
        <f t="shared" si="44"/>
        <v>No</v>
      </c>
    </row>
    <row r="931" spans="1:11" x14ac:dyDescent="0.3">
      <c r="A931" s="4" t="s">
        <v>1436</v>
      </c>
      <c r="B931" s="43">
        <v>32.11</v>
      </c>
      <c r="C931" s="4" t="str">
        <f t="shared" si="42"/>
        <v>Obesity</v>
      </c>
      <c r="D931" s="4">
        <v>4.75</v>
      </c>
      <c r="E931" s="4" t="str">
        <f t="shared" si="43"/>
        <v>Normal</v>
      </c>
      <c r="F931" s="4" t="s">
        <v>2373</v>
      </c>
      <c r="G931" s="4" t="s">
        <v>2372</v>
      </c>
      <c r="H931" s="4" t="s">
        <v>2372</v>
      </c>
      <c r="I931" s="4" t="s">
        <v>2419</v>
      </c>
      <c r="J931" s="4" t="s">
        <v>2372</v>
      </c>
      <c r="K931" t="str">
        <f t="shared" si="44"/>
        <v>No</v>
      </c>
    </row>
    <row r="932" spans="1:11" x14ac:dyDescent="0.3">
      <c r="A932" s="4" t="s">
        <v>1435</v>
      </c>
      <c r="B932" s="43">
        <v>34.479999999999997</v>
      </c>
      <c r="C932" s="4" t="str">
        <f t="shared" si="42"/>
        <v>Obesity</v>
      </c>
      <c r="D932" s="4">
        <v>6.31</v>
      </c>
      <c r="E932" s="4" t="str">
        <f t="shared" si="43"/>
        <v>Prediabetes</v>
      </c>
      <c r="F932" s="4" t="s">
        <v>2372</v>
      </c>
      <c r="G932" s="4" t="s">
        <v>2372</v>
      </c>
      <c r="H932" s="4" t="s">
        <v>2373</v>
      </c>
      <c r="I932" s="4" t="s">
        <v>2421</v>
      </c>
      <c r="J932" s="4" t="s">
        <v>2372</v>
      </c>
      <c r="K932" t="str">
        <f t="shared" si="44"/>
        <v>No</v>
      </c>
    </row>
    <row r="933" spans="1:11" x14ac:dyDescent="0.3">
      <c r="A933" s="4" t="s">
        <v>1434</v>
      </c>
      <c r="B933" s="43">
        <v>34.39</v>
      </c>
      <c r="C933" s="4" t="str">
        <f t="shared" si="42"/>
        <v>Obesity</v>
      </c>
      <c r="D933" s="4">
        <v>6.28</v>
      </c>
      <c r="E933" s="4" t="str">
        <f t="shared" si="43"/>
        <v>Prediabetes</v>
      </c>
      <c r="F933" s="4" t="s">
        <v>2373</v>
      </c>
      <c r="G933" s="4" t="s">
        <v>2372</v>
      </c>
      <c r="H933" s="4" t="s">
        <v>2372</v>
      </c>
      <c r="I933" s="4" t="s">
        <v>2421</v>
      </c>
      <c r="J933" s="4" t="s">
        <v>2372</v>
      </c>
      <c r="K933" t="str">
        <f t="shared" si="44"/>
        <v>No</v>
      </c>
    </row>
    <row r="934" spans="1:11" x14ac:dyDescent="0.3">
      <c r="A934" s="4" t="s">
        <v>1433</v>
      </c>
      <c r="B934" s="43">
        <v>26.4</v>
      </c>
      <c r="C934" s="4" t="str">
        <f t="shared" si="42"/>
        <v>Over Weight</v>
      </c>
      <c r="D934" s="4">
        <v>9.2899999999999991</v>
      </c>
      <c r="E934" s="4" t="str">
        <f t="shared" si="43"/>
        <v>Diabetes</v>
      </c>
      <c r="F934" s="4" t="s">
        <v>2373</v>
      </c>
      <c r="G934" s="4" t="s">
        <v>2372</v>
      </c>
      <c r="H934" s="4" t="s">
        <v>2373</v>
      </c>
      <c r="I934" s="4" t="s">
        <v>2421</v>
      </c>
      <c r="J934" s="4" t="s">
        <v>2372</v>
      </c>
      <c r="K934" t="str">
        <f t="shared" si="44"/>
        <v>No</v>
      </c>
    </row>
    <row r="935" spans="1:11" x14ac:dyDescent="0.3">
      <c r="A935" s="4" t="s">
        <v>1432</v>
      </c>
      <c r="B935" s="43">
        <v>28.1</v>
      </c>
      <c r="C935" s="4" t="str">
        <f t="shared" si="42"/>
        <v>Over Weight</v>
      </c>
      <c r="D935" s="4">
        <v>5.79</v>
      </c>
      <c r="E935" s="4" t="str">
        <f t="shared" si="43"/>
        <v>Prediabetes</v>
      </c>
      <c r="F935" s="4" t="s">
        <v>2373</v>
      </c>
      <c r="G935" s="4" t="s">
        <v>2372</v>
      </c>
      <c r="H935" s="4" t="s">
        <v>2373</v>
      </c>
      <c r="I935" s="4" t="s">
        <v>2421</v>
      </c>
      <c r="J935" s="4" t="s">
        <v>2372</v>
      </c>
      <c r="K935" t="str">
        <f t="shared" si="44"/>
        <v>No</v>
      </c>
    </row>
    <row r="936" spans="1:11" x14ac:dyDescent="0.3">
      <c r="A936" s="4" t="s">
        <v>1431</v>
      </c>
      <c r="B936" s="43">
        <v>27</v>
      </c>
      <c r="C936" s="4" t="str">
        <f t="shared" si="42"/>
        <v>Over Weight</v>
      </c>
      <c r="D936" s="4">
        <v>4.54</v>
      </c>
      <c r="E936" s="4" t="str">
        <f t="shared" si="43"/>
        <v>Normal</v>
      </c>
      <c r="F936" s="4" t="s">
        <v>2373</v>
      </c>
      <c r="G936" s="4" t="s">
        <v>2372</v>
      </c>
      <c r="H936" s="4" t="s">
        <v>2372</v>
      </c>
      <c r="I936" s="4" t="s">
        <v>2421</v>
      </c>
      <c r="J936" s="4" t="s">
        <v>2372</v>
      </c>
      <c r="K936" t="str">
        <f t="shared" si="44"/>
        <v>No</v>
      </c>
    </row>
    <row r="937" spans="1:11" x14ac:dyDescent="0.3">
      <c r="A937" s="4" t="s">
        <v>1430</v>
      </c>
      <c r="B937" s="43">
        <v>28.594999999999999</v>
      </c>
      <c r="C937" s="4" t="str">
        <f t="shared" si="42"/>
        <v>Over Weight</v>
      </c>
      <c r="D937" s="4">
        <v>4.68</v>
      </c>
      <c r="E937" s="4" t="str">
        <f t="shared" si="43"/>
        <v>Normal</v>
      </c>
      <c r="F937" s="4" t="s">
        <v>2373</v>
      </c>
      <c r="G937" s="4" t="s">
        <v>2372</v>
      </c>
      <c r="H937" s="4" t="s">
        <v>2372</v>
      </c>
      <c r="I937" s="4" t="s">
        <v>2421</v>
      </c>
      <c r="J937" s="4" t="s">
        <v>2372</v>
      </c>
      <c r="K937" t="str">
        <f t="shared" si="44"/>
        <v>No</v>
      </c>
    </row>
    <row r="938" spans="1:11" x14ac:dyDescent="0.3">
      <c r="A938" s="4" t="s">
        <v>1429</v>
      </c>
      <c r="B938" s="43">
        <v>36.799999999999997</v>
      </c>
      <c r="C938" s="4" t="str">
        <f t="shared" si="42"/>
        <v>Obesity</v>
      </c>
      <c r="D938" s="4">
        <v>5.88</v>
      </c>
      <c r="E938" s="4" t="str">
        <f t="shared" si="43"/>
        <v>Prediabetes</v>
      </c>
      <c r="F938" s="4" t="s">
        <v>2372</v>
      </c>
      <c r="G938" s="4" t="s">
        <v>2372</v>
      </c>
      <c r="H938" s="4" t="s">
        <v>2372</v>
      </c>
      <c r="I938" s="4" t="s">
        <v>2421</v>
      </c>
      <c r="J938" s="4" t="s">
        <v>2372</v>
      </c>
      <c r="K938" t="str">
        <f t="shared" si="44"/>
        <v>No</v>
      </c>
    </row>
    <row r="939" spans="1:11" x14ac:dyDescent="0.3">
      <c r="A939" s="4" t="s">
        <v>1428</v>
      </c>
      <c r="B939" s="43">
        <v>23.75</v>
      </c>
      <c r="C939" s="4" t="str">
        <f t="shared" si="42"/>
        <v>Normal Weight</v>
      </c>
      <c r="D939" s="4">
        <v>5.42</v>
      </c>
      <c r="E939" s="4" t="str">
        <f t="shared" si="43"/>
        <v>Normal</v>
      </c>
      <c r="F939" s="4" t="s">
        <v>2373</v>
      </c>
      <c r="G939" s="4" t="s">
        <v>2372</v>
      </c>
      <c r="H939" s="4" t="s">
        <v>2373</v>
      </c>
      <c r="I939" s="4" t="s">
        <v>2421</v>
      </c>
      <c r="J939" s="4" t="s">
        <v>2372</v>
      </c>
      <c r="K939" t="str">
        <f t="shared" si="44"/>
        <v>No</v>
      </c>
    </row>
    <row r="940" spans="1:11" x14ac:dyDescent="0.3">
      <c r="A940" s="4" t="s">
        <v>1427</v>
      </c>
      <c r="B940" s="43">
        <v>35.619999999999997</v>
      </c>
      <c r="C940" s="4" t="str">
        <f t="shared" si="42"/>
        <v>Obesity</v>
      </c>
      <c r="D940" s="4">
        <v>4.16</v>
      </c>
      <c r="E940" s="4" t="str">
        <f t="shared" si="43"/>
        <v>Normal</v>
      </c>
      <c r="F940" s="4" t="s">
        <v>2372</v>
      </c>
      <c r="G940" s="4" t="s">
        <v>2372</v>
      </c>
      <c r="H940" s="4" t="s">
        <v>2372</v>
      </c>
      <c r="I940" s="4" t="s">
        <v>2418</v>
      </c>
      <c r="J940" s="4" t="s">
        <v>2372</v>
      </c>
      <c r="K940" t="str">
        <f t="shared" si="44"/>
        <v>No</v>
      </c>
    </row>
    <row r="941" spans="1:11" x14ac:dyDescent="0.3">
      <c r="A941" s="4" t="s">
        <v>1426</v>
      </c>
      <c r="B941" s="43">
        <v>30.69</v>
      </c>
      <c r="C941" s="4" t="str">
        <f t="shared" si="42"/>
        <v>Obesity</v>
      </c>
      <c r="D941" s="4">
        <v>7.05</v>
      </c>
      <c r="E941" s="4" t="str">
        <f t="shared" si="43"/>
        <v>Diabetes</v>
      </c>
      <c r="F941" s="4" t="s">
        <v>2373</v>
      </c>
      <c r="G941" s="4" t="s">
        <v>2372</v>
      </c>
      <c r="H941" s="4" t="s">
        <v>2372</v>
      </c>
      <c r="I941" s="4" t="s">
        <v>2419</v>
      </c>
      <c r="J941" s="4" t="s">
        <v>2372</v>
      </c>
      <c r="K941" t="str">
        <f t="shared" si="44"/>
        <v>No</v>
      </c>
    </row>
    <row r="942" spans="1:11" x14ac:dyDescent="0.3">
      <c r="A942" s="4" t="s">
        <v>1425</v>
      </c>
      <c r="B942" s="43">
        <v>35.799999999999997</v>
      </c>
      <c r="C942" s="4" t="str">
        <f t="shared" si="42"/>
        <v>Obesity</v>
      </c>
      <c r="D942" s="4">
        <v>5.63</v>
      </c>
      <c r="E942" s="4" t="str">
        <f t="shared" si="43"/>
        <v>Normal</v>
      </c>
      <c r="F942" s="4" t="s">
        <v>2373</v>
      </c>
      <c r="G942" s="4" t="s">
        <v>2372</v>
      </c>
      <c r="H942" s="4" t="s">
        <v>2372</v>
      </c>
      <c r="I942" s="4" t="s">
        <v>2419</v>
      </c>
      <c r="J942" s="4" t="s">
        <v>2372</v>
      </c>
      <c r="K942" t="str">
        <f t="shared" si="44"/>
        <v>No</v>
      </c>
    </row>
    <row r="943" spans="1:11" x14ac:dyDescent="0.3">
      <c r="A943" s="4" t="s">
        <v>1424</v>
      </c>
      <c r="B943" s="43">
        <v>28.785</v>
      </c>
      <c r="C943" s="4" t="str">
        <f t="shared" si="42"/>
        <v>Over Weight</v>
      </c>
      <c r="D943" s="4">
        <v>4.24</v>
      </c>
      <c r="E943" s="4" t="str">
        <f t="shared" si="43"/>
        <v>Normal</v>
      </c>
      <c r="F943" s="4" t="s">
        <v>2373</v>
      </c>
      <c r="G943" s="4" t="s">
        <v>2372</v>
      </c>
      <c r="H943" s="4" t="s">
        <v>2372</v>
      </c>
      <c r="I943" s="4" t="s">
        <v>2419</v>
      </c>
      <c r="J943" s="4" t="s">
        <v>2372</v>
      </c>
      <c r="K943" t="str">
        <f t="shared" si="44"/>
        <v>No</v>
      </c>
    </row>
    <row r="944" spans="1:11" x14ac:dyDescent="0.3">
      <c r="A944" s="4" t="s">
        <v>1423</v>
      </c>
      <c r="B944" s="43">
        <v>28.594999999999999</v>
      </c>
      <c r="C944" s="4" t="str">
        <f t="shared" si="42"/>
        <v>Over Weight</v>
      </c>
      <c r="D944" s="4">
        <v>4.96</v>
      </c>
      <c r="E944" s="4" t="str">
        <f t="shared" si="43"/>
        <v>Normal</v>
      </c>
      <c r="F944" s="4" t="s">
        <v>2373</v>
      </c>
      <c r="G944" s="4" t="s">
        <v>2372</v>
      </c>
      <c r="H944" s="4" t="s">
        <v>2372</v>
      </c>
      <c r="I944" s="4" t="s">
        <v>2419</v>
      </c>
      <c r="J944" s="4" t="s">
        <v>2372</v>
      </c>
      <c r="K944" t="str">
        <f t="shared" si="44"/>
        <v>No</v>
      </c>
    </row>
    <row r="945" spans="1:11" x14ac:dyDescent="0.3">
      <c r="A945" s="4" t="s">
        <v>1422</v>
      </c>
      <c r="B945" s="43">
        <v>48.75</v>
      </c>
      <c r="C945" s="4" t="str">
        <f t="shared" si="42"/>
        <v>Obesity</v>
      </c>
      <c r="D945" s="4">
        <v>4.34</v>
      </c>
      <c r="E945" s="4" t="str">
        <f t="shared" si="43"/>
        <v>Normal</v>
      </c>
      <c r="F945" s="4" t="s">
        <v>2372</v>
      </c>
      <c r="G945" s="4" t="s">
        <v>2372</v>
      </c>
      <c r="H945" s="4" t="s">
        <v>2372</v>
      </c>
      <c r="I945" s="4" t="s">
        <v>2418</v>
      </c>
      <c r="J945" s="4" t="s">
        <v>2372</v>
      </c>
      <c r="K945" t="str">
        <f t="shared" si="44"/>
        <v>No</v>
      </c>
    </row>
    <row r="946" spans="1:11" x14ac:dyDescent="0.3">
      <c r="A946" s="4" t="s">
        <v>1421</v>
      </c>
      <c r="B946" s="43">
        <v>28.31</v>
      </c>
      <c r="C946" s="4" t="str">
        <f t="shared" si="42"/>
        <v>Over Weight</v>
      </c>
      <c r="D946" s="4">
        <v>5.43</v>
      </c>
      <c r="E946" s="4" t="str">
        <f t="shared" si="43"/>
        <v>Normal</v>
      </c>
      <c r="F946" s="4" t="s">
        <v>2373</v>
      </c>
      <c r="G946" s="4" t="s">
        <v>2372</v>
      </c>
      <c r="H946" s="4" t="s">
        <v>2372</v>
      </c>
      <c r="I946" s="4" t="s">
        <v>2419</v>
      </c>
      <c r="J946" s="4" t="s">
        <v>2372</v>
      </c>
      <c r="K946" t="str">
        <f t="shared" si="44"/>
        <v>No</v>
      </c>
    </row>
    <row r="947" spans="1:11" x14ac:dyDescent="0.3">
      <c r="A947" s="4" t="s">
        <v>1420</v>
      </c>
      <c r="B947" s="43">
        <v>38.39</v>
      </c>
      <c r="C947" s="4" t="str">
        <f t="shared" si="42"/>
        <v>Obesity</v>
      </c>
      <c r="D947" s="4">
        <v>8.33</v>
      </c>
      <c r="E947" s="4" t="str">
        <f t="shared" si="43"/>
        <v>Diabetes</v>
      </c>
      <c r="F947" s="4" t="s">
        <v>2373</v>
      </c>
      <c r="G947" s="4" t="s">
        <v>2372</v>
      </c>
      <c r="H947" s="4" t="s">
        <v>2372</v>
      </c>
      <c r="I947" s="4" t="s">
        <v>2421</v>
      </c>
      <c r="J947" s="4" t="s">
        <v>2372</v>
      </c>
      <c r="K947" t="str">
        <f t="shared" si="44"/>
        <v>No</v>
      </c>
    </row>
    <row r="948" spans="1:11" x14ac:dyDescent="0.3">
      <c r="A948" s="4" t="s">
        <v>1419</v>
      </c>
      <c r="B948" s="43">
        <v>25.87</v>
      </c>
      <c r="C948" s="4" t="str">
        <f t="shared" si="42"/>
        <v>Over Weight</v>
      </c>
      <c r="D948" s="4">
        <v>5.63</v>
      </c>
      <c r="E948" s="4" t="str">
        <f t="shared" si="43"/>
        <v>Normal</v>
      </c>
      <c r="F948" s="4" t="s">
        <v>2373</v>
      </c>
      <c r="G948" s="4" t="s">
        <v>2372</v>
      </c>
      <c r="H948" s="4" t="s">
        <v>2372</v>
      </c>
      <c r="I948" s="4" t="s">
        <v>2421</v>
      </c>
      <c r="J948" s="4" t="s">
        <v>2372</v>
      </c>
      <c r="K948" t="str">
        <f t="shared" si="44"/>
        <v>No</v>
      </c>
    </row>
    <row r="949" spans="1:11" x14ac:dyDescent="0.3">
      <c r="A949" s="4" t="s">
        <v>1418</v>
      </c>
      <c r="B949" s="43">
        <v>43.7</v>
      </c>
      <c r="C949" s="4" t="str">
        <f t="shared" si="42"/>
        <v>Obesity</v>
      </c>
      <c r="D949" s="4">
        <v>7.23</v>
      </c>
      <c r="E949" s="4" t="str">
        <f t="shared" si="43"/>
        <v>Diabetes</v>
      </c>
      <c r="F949" s="4" t="s">
        <v>2372</v>
      </c>
      <c r="G949" s="4" t="s">
        <v>2372</v>
      </c>
      <c r="H949" s="4" t="s">
        <v>2372</v>
      </c>
      <c r="I949" s="4" t="s">
        <v>2418</v>
      </c>
      <c r="J949" s="4" t="s">
        <v>2372</v>
      </c>
      <c r="K949" t="str">
        <f t="shared" si="44"/>
        <v>No</v>
      </c>
    </row>
    <row r="950" spans="1:11" x14ac:dyDescent="0.3">
      <c r="A950" s="4" t="s">
        <v>1417</v>
      </c>
      <c r="B950" s="43">
        <v>40.945</v>
      </c>
      <c r="C950" s="4" t="str">
        <f t="shared" si="42"/>
        <v>Obesity</v>
      </c>
      <c r="D950" s="4">
        <v>10.57</v>
      </c>
      <c r="E950" s="4" t="str">
        <f t="shared" si="43"/>
        <v>Diabetes</v>
      </c>
      <c r="F950" s="4" t="s">
        <v>2372</v>
      </c>
      <c r="G950" s="4" t="s">
        <v>2372</v>
      </c>
      <c r="H950" s="4" t="s">
        <v>2372</v>
      </c>
      <c r="I950" s="4" t="s">
        <v>2418</v>
      </c>
      <c r="J950" s="4" t="s">
        <v>2372</v>
      </c>
      <c r="K950" t="str">
        <f t="shared" si="44"/>
        <v>No</v>
      </c>
    </row>
    <row r="951" spans="1:11" x14ac:dyDescent="0.3">
      <c r="A951" s="4" t="s">
        <v>1416</v>
      </c>
      <c r="B951" s="43">
        <v>27.94</v>
      </c>
      <c r="C951" s="4" t="str">
        <f t="shared" si="42"/>
        <v>Over Weight</v>
      </c>
      <c r="D951" s="4">
        <v>7.92</v>
      </c>
      <c r="E951" s="4" t="str">
        <f t="shared" si="43"/>
        <v>Diabetes</v>
      </c>
      <c r="F951" s="4" t="s">
        <v>2372</v>
      </c>
      <c r="G951" s="4" t="s">
        <v>2372</v>
      </c>
      <c r="H951" s="4" t="s">
        <v>2372</v>
      </c>
      <c r="I951" s="4" t="s">
        <v>2418</v>
      </c>
      <c r="J951" s="4" t="s">
        <v>2372</v>
      </c>
      <c r="K951" t="str">
        <f t="shared" si="44"/>
        <v>No</v>
      </c>
    </row>
    <row r="952" spans="1:11" x14ac:dyDescent="0.3">
      <c r="A952" s="4" t="s">
        <v>1415</v>
      </c>
      <c r="B952" s="43">
        <v>31.9</v>
      </c>
      <c r="C952" s="4" t="str">
        <f t="shared" si="42"/>
        <v>Obesity</v>
      </c>
      <c r="D952" s="4">
        <v>10.119999999999999</v>
      </c>
      <c r="E952" s="4" t="str">
        <f t="shared" si="43"/>
        <v>Diabetes</v>
      </c>
      <c r="F952" s="4" t="s">
        <v>2372</v>
      </c>
      <c r="G952" s="4" t="s">
        <v>2372</v>
      </c>
      <c r="H952" s="4" t="s">
        <v>2372</v>
      </c>
      <c r="I952" s="4" t="s">
        <v>2419</v>
      </c>
      <c r="J952" s="4" t="s">
        <v>2372</v>
      </c>
      <c r="K952" t="str">
        <f t="shared" si="44"/>
        <v>No</v>
      </c>
    </row>
    <row r="953" spans="1:11" x14ac:dyDescent="0.3">
      <c r="A953" s="4" t="s">
        <v>1414</v>
      </c>
      <c r="B953" s="43">
        <v>31.64</v>
      </c>
      <c r="C953" s="4" t="str">
        <f t="shared" si="42"/>
        <v>Obesity</v>
      </c>
      <c r="D953" s="4">
        <v>7.91</v>
      </c>
      <c r="E953" s="4" t="str">
        <f t="shared" si="43"/>
        <v>Diabetes</v>
      </c>
      <c r="F953" s="4" t="s">
        <v>2372</v>
      </c>
      <c r="G953" s="4" t="s">
        <v>2372</v>
      </c>
      <c r="H953" s="4" t="s">
        <v>2372</v>
      </c>
      <c r="I953" s="4" t="s">
        <v>2418</v>
      </c>
      <c r="J953" s="4" t="s">
        <v>2372</v>
      </c>
      <c r="K953" t="str">
        <f t="shared" si="44"/>
        <v>No</v>
      </c>
    </row>
    <row r="954" spans="1:11" x14ac:dyDescent="0.3">
      <c r="A954" s="4" t="s">
        <v>1413</v>
      </c>
      <c r="B954" s="43">
        <v>46.7</v>
      </c>
      <c r="C954" s="4" t="str">
        <f t="shared" si="42"/>
        <v>Obesity</v>
      </c>
      <c r="D954" s="4">
        <v>10.9</v>
      </c>
      <c r="E954" s="4" t="str">
        <f t="shared" si="43"/>
        <v>Diabetes</v>
      </c>
      <c r="F954" s="4" t="s">
        <v>2372</v>
      </c>
      <c r="G954" s="4" t="s">
        <v>2372</v>
      </c>
      <c r="H954" s="4" t="s">
        <v>2372</v>
      </c>
      <c r="I954" s="4" t="s">
        <v>2418</v>
      </c>
      <c r="J954" s="4" t="s">
        <v>2372</v>
      </c>
      <c r="K954" t="str">
        <f t="shared" si="44"/>
        <v>No</v>
      </c>
    </row>
    <row r="955" spans="1:11" x14ac:dyDescent="0.3">
      <c r="A955" s="4" t="s">
        <v>1412</v>
      </c>
      <c r="B955" s="43">
        <v>18.335000000000001</v>
      </c>
      <c r="C955" s="4" t="str">
        <f t="shared" si="42"/>
        <v>Under Weight</v>
      </c>
      <c r="D955" s="4">
        <v>11.83</v>
      </c>
      <c r="E955" s="4" t="str">
        <f t="shared" si="43"/>
        <v>Diabetes</v>
      </c>
      <c r="F955" s="4" t="s">
        <v>2372</v>
      </c>
      <c r="G955" s="4" t="s">
        <v>2372</v>
      </c>
      <c r="H955" s="4" t="s">
        <v>2372</v>
      </c>
      <c r="I955" s="4" t="s">
        <v>2418</v>
      </c>
      <c r="J955" s="4" t="s">
        <v>2372</v>
      </c>
      <c r="K955" t="str">
        <f t="shared" si="44"/>
        <v>No</v>
      </c>
    </row>
    <row r="956" spans="1:11" x14ac:dyDescent="0.3">
      <c r="A956" s="4" t="s">
        <v>1411</v>
      </c>
      <c r="B956" s="43">
        <v>31.24</v>
      </c>
      <c r="C956" s="4" t="str">
        <f t="shared" si="42"/>
        <v>Obesity</v>
      </c>
      <c r="D956" s="4">
        <v>7.42</v>
      </c>
      <c r="E956" s="4" t="str">
        <f t="shared" si="43"/>
        <v>Diabetes</v>
      </c>
      <c r="F956" s="4" t="s">
        <v>2373</v>
      </c>
      <c r="G956" s="4" t="s">
        <v>2372</v>
      </c>
      <c r="H956" s="4" t="s">
        <v>2372</v>
      </c>
      <c r="I956" s="4" t="s">
        <v>2419</v>
      </c>
      <c r="J956" s="4" t="s">
        <v>2372</v>
      </c>
      <c r="K956" t="str">
        <f t="shared" si="44"/>
        <v>No</v>
      </c>
    </row>
    <row r="957" spans="1:11" x14ac:dyDescent="0.3">
      <c r="A957" s="4" t="s">
        <v>1410</v>
      </c>
      <c r="B957" s="43">
        <v>39.22</v>
      </c>
      <c r="C957" s="4" t="str">
        <f t="shared" si="42"/>
        <v>Obesity</v>
      </c>
      <c r="D957" s="4">
        <v>5.62</v>
      </c>
      <c r="E957" s="4" t="str">
        <f t="shared" si="43"/>
        <v>Normal</v>
      </c>
      <c r="F957" s="4" t="s">
        <v>2373</v>
      </c>
      <c r="G957" s="4" t="s">
        <v>2372</v>
      </c>
      <c r="H957" s="4" t="s">
        <v>2372</v>
      </c>
      <c r="I957" s="4" t="s">
        <v>2421</v>
      </c>
      <c r="J957" s="4" t="s">
        <v>2372</v>
      </c>
      <c r="K957" t="str">
        <f t="shared" si="44"/>
        <v>No</v>
      </c>
    </row>
    <row r="958" spans="1:11" x14ac:dyDescent="0.3">
      <c r="A958" s="4" t="s">
        <v>1409</v>
      </c>
      <c r="B958" s="43">
        <v>24.414999999999999</v>
      </c>
      <c r="C958" s="4" t="str">
        <f t="shared" si="42"/>
        <v>Normal Weight</v>
      </c>
      <c r="D958" s="4">
        <v>7.16</v>
      </c>
      <c r="E958" s="4" t="str">
        <f t="shared" si="43"/>
        <v>Diabetes</v>
      </c>
      <c r="F958" s="4" t="s">
        <v>2372</v>
      </c>
      <c r="G958" s="4" t="s">
        <v>2372</v>
      </c>
      <c r="H958" s="4" t="s">
        <v>2372</v>
      </c>
      <c r="I958" s="4" t="s">
        <v>2418</v>
      </c>
      <c r="J958" s="4" t="s">
        <v>2372</v>
      </c>
      <c r="K958" t="str">
        <f t="shared" si="44"/>
        <v>No</v>
      </c>
    </row>
    <row r="959" spans="1:11" x14ac:dyDescent="0.3">
      <c r="A959" s="4" t="s">
        <v>1408</v>
      </c>
      <c r="B959" s="43">
        <v>32.299999999999997</v>
      </c>
      <c r="C959" s="4" t="str">
        <f t="shared" si="42"/>
        <v>Obesity</v>
      </c>
      <c r="D959" s="4">
        <v>9.89</v>
      </c>
      <c r="E959" s="4" t="str">
        <f t="shared" si="43"/>
        <v>Diabetes</v>
      </c>
      <c r="F959" s="4" t="s">
        <v>2372</v>
      </c>
      <c r="G959" s="4" t="s">
        <v>2372</v>
      </c>
      <c r="H959" s="4" t="s">
        <v>2372</v>
      </c>
      <c r="I959" s="4" t="s">
        <v>2418</v>
      </c>
      <c r="J959" s="4" t="s">
        <v>2372</v>
      </c>
      <c r="K959" t="str">
        <f t="shared" si="44"/>
        <v>No</v>
      </c>
    </row>
    <row r="960" spans="1:11" x14ac:dyDescent="0.3">
      <c r="A960" s="4" t="s">
        <v>1407</v>
      </c>
      <c r="B960" s="43">
        <v>39.94</v>
      </c>
      <c r="C960" s="4" t="str">
        <f t="shared" si="42"/>
        <v>Obesity</v>
      </c>
      <c r="D960" s="4">
        <v>5.14</v>
      </c>
      <c r="E960" s="4" t="str">
        <f t="shared" si="43"/>
        <v>Normal</v>
      </c>
      <c r="F960" s="4" t="s">
        <v>2372</v>
      </c>
      <c r="G960" s="4" t="s">
        <v>2372</v>
      </c>
      <c r="H960" s="4" t="s">
        <v>2372</v>
      </c>
      <c r="I960" s="4" t="s">
        <v>2418</v>
      </c>
      <c r="J960" s="4" t="s">
        <v>2372</v>
      </c>
      <c r="K960" t="str">
        <f t="shared" si="44"/>
        <v>No</v>
      </c>
    </row>
    <row r="961" spans="1:11" x14ac:dyDescent="0.3">
      <c r="A961" s="4" t="s">
        <v>1406</v>
      </c>
      <c r="B961" s="43">
        <v>30</v>
      </c>
      <c r="C961" s="4" t="str">
        <f t="shared" si="42"/>
        <v>Obesity</v>
      </c>
      <c r="D961" s="4">
        <v>5.61</v>
      </c>
      <c r="E961" s="4" t="str">
        <f t="shared" si="43"/>
        <v>Normal</v>
      </c>
      <c r="F961" s="4" t="s">
        <v>2373</v>
      </c>
      <c r="G961" s="4" t="s">
        <v>2372</v>
      </c>
      <c r="H961" s="4" t="s">
        <v>2373</v>
      </c>
      <c r="I961" s="4" t="s">
        <v>2421</v>
      </c>
      <c r="J961" s="4" t="s">
        <v>2372</v>
      </c>
      <c r="K961" t="str">
        <f t="shared" si="44"/>
        <v>No</v>
      </c>
    </row>
    <row r="962" spans="1:11" x14ac:dyDescent="0.3">
      <c r="A962" s="4" t="s">
        <v>1405</v>
      </c>
      <c r="B962" s="43">
        <v>35.340000000000003</v>
      </c>
      <c r="C962" s="4" t="str">
        <f t="shared" si="42"/>
        <v>Obesity</v>
      </c>
      <c r="D962" s="4">
        <v>5.51</v>
      </c>
      <c r="E962" s="4" t="str">
        <f t="shared" si="43"/>
        <v>Normal</v>
      </c>
      <c r="F962" s="4" t="s">
        <v>2373</v>
      </c>
      <c r="G962" s="4" t="s">
        <v>2372</v>
      </c>
      <c r="H962" s="4" t="s">
        <v>2373</v>
      </c>
      <c r="I962" s="4" t="s">
        <v>2421</v>
      </c>
      <c r="J962" s="4" t="s">
        <v>2372</v>
      </c>
      <c r="K962" t="str">
        <f t="shared" si="44"/>
        <v>No</v>
      </c>
    </row>
    <row r="963" spans="1:11" x14ac:dyDescent="0.3">
      <c r="A963" s="4" t="s">
        <v>1404</v>
      </c>
      <c r="B963" s="43">
        <v>32.204999999999998</v>
      </c>
      <c r="C963" s="4" t="str">
        <f t="shared" ref="C963:C1026" si="45">IF(B963&lt;18.5,"Under Weight",IF(B963&lt;25,"Normal Weight",IF(B963&lt;30,"Over Weight","Obesity")))</f>
        <v>Obesity</v>
      </c>
      <c r="D963" s="4">
        <v>8.3800000000000008</v>
      </c>
      <c r="E963" s="4" t="str">
        <f t="shared" ref="E963:E1026" si="46">IF(D963&lt;5.7,"Normal",IF(D963&lt;6.4,"Prediabetes","Diabetes"))</f>
        <v>Diabetes</v>
      </c>
      <c r="F963" s="4" t="s">
        <v>2373</v>
      </c>
      <c r="G963" s="4" t="s">
        <v>2372</v>
      </c>
      <c r="H963" s="4" t="s">
        <v>2372</v>
      </c>
      <c r="I963" s="4" t="s">
        <v>2419</v>
      </c>
      <c r="J963" s="4" t="s">
        <v>2372</v>
      </c>
      <c r="K963" t="str">
        <f t="shared" ref="K963:K1026" si="47">IF(J963="?","No",J963)</f>
        <v>No</v>
      </c>
    </row>
    <row r="964" spans="1:11" x14ac:dyDescent="0.3">
      <c r="A964" s="4" t="s">
        <v>1403</v>
      </c>
      <c r="B964" s="43">
        <v>33.880000000000003</v>
      </c>
      <c r="C964" s="4" t="str">
        <f t="shared" si="45"/>
        <v>Obesity</v>
      </c>
      <c r="D964" s="4">
        <v>4.68</v>
      </c>
      <c r="E964" s="4" t="str">
        <f t="shared" si="46"/>
        <v>Normal</v>
      </c>
      <c r="F964" s="4" t="s">
        <v>2372</v>
      </c>
      <c r="G964" s="4" t="s">
        <v>2373</v>
      </c>
      <c r="H964" s="4" t="s">
        <v>2372</v>
      </c>
      <c r="I964" s="4" t="s">
        <v>2421</v>
      </c>
      <c r="J964" s="4" t="s">
        <v>2372</v>
      </c>
      <c r="K964" t="str">
        <f t="shared" si="47"/>
        <v>No</v>
      </c>
    </row>
    <row r="965" spans="1:11" x14ac:dyDescent="0.3">
      <c r="A965" s="4" t="s">
        <v>1402</v>
      </c>
      <c r="B965" s="43">
        <v>26.63</v>
      </c>
      <c r="C965" s="4" t="str">
        <f t="shared" si="45"/>
        <v>Over Weight</v>
      </c>
      <c r="D965" s="4">
        <v>4.3600000000000003</v>
      </c>
      <c r="E965" s="4" t="str">
        <f t="shared" si="46"/>
        <v>Normal</v>
      </c>
      <c r="F965" s="4" t="s">
        <v>2373</v>
      </c>
      <c r="G965" s="4" t="s">
        <v>2372</v>
      </c>
      <c r="H965" s="4" t="s">
        <v>2372</v>
      </c>
      <c r="I965" s="4" t="s">
        <v>2419</v>
      </c>
      <c r="J965" s="4" t="s">
        <v>2372</v>
      </c>
      <c r="K965" t="str">
        <f t="shared" si="47"/>
        <v>No</v>
      </c>
    </row>
    <row r="966" spans="1:11" x14ac:dyDescent="0.3">
      <c r="A966" s="4" t="s">
        <v>1401</v>
      </c>
      <c r="B966" s="43">
        <v>28.7</v>
      </c>
      <c r="C966" s="4" t="str">
        <f t="shared" si="45"/>
        <v>Over Weight</v>
      </c>
      <c r="D966" s="4">
        <v>7.74</v>
      </c>
      <c r="E966" s="4" t="str">
        <f t="shared" si="46"/>
        <v>Diabetes</v>
      </c>
      <c r="F966" s="4" t="s">
        <v>2372</v>
      </c>
      <c r="G966" s="4" t="s">
        <v>2372</v>
      </c>
      <c r="H966" s="4" t="s">
        <v>2372</v>
      </c>
      <c r="I966" s="4" t="s">
        <v>2418</v>
      </c>
      <c r="J966" s="4" t="s">
        <v>2372</v>
      </c>
      <c r="K966" t="str">
        <f t="shared" si="47"/>
        <v>No</v>
      </c>
    </row>
    <row r="967" spans="1:11" x14ac:dyDescent="0.3">
      <c r="A967" s="4" t="s">
        <v>1400</v>
      </c>
      <c r="B967" s="43">
        <v>25.65</v>
      </c>
      <c r="C967" s="4" t="str">
        <f t="shared" si="45"/>
        <v>Over Weight</v>
      </c>
      <c r="D967" s="4">
        <v>4.05</v>
      </c>
      <c r="E967" s="4" t="str">
        <f t="shared" si="46"/>
        <v>Normal</v>
      </c>
      <c r="F967" s="4" t="s">
        <v>2373</v>
      </c>
      <c r="G967" s="4" t="s">
        <v>2372</v>
      </c>
      <c r="H967" s="4" t="s">
        <v>2372</v>
      </c>
      <c r="I967" s="4" t="s">
        <v>2419</v>
      </c>
      <c r="J967" s="4" t="s">
        <v>2372</v>
      </c>
      <c r="K967" t="str">
        <f t="shared" si="47"/>
        <v>No</v>
      </c>
    </row>
    <row r="968" spans="1:11" x14ac:dyDescent="0.3">
      <c r="A968" s="4" t="s">
        <v>1399</v>
      </c>
      <c r="B968" s="43">
        <v>36.384999999999998</v>
      </c>
      <c r="C968" s="4" t="str">
        <f t="shared" si="45"/>
        <v>Obesity</v>
      </c>
      <c r="D968" s="4">
        <v>11.49</v>
      </c>
      <c r="E968" s="4" t="str">
        <f t="shared" si="46"/>
        <v>Diabetes</v>
      </c>
      <c r="F968" s="4" t="s">
        <v>2372</v>
      </c>
      <c r="G968" s="4" t="s">
        <v>2372</v>
      </c>
      <c r="H968" s="4" t="s">
        <v>2372</v>
      </c>
      <c r="I968" s="4" t="s">
        <v>2418</v>
      </c>
      <c r="J968" s="4" t="s">
        <v>2372</v>
      </c>
      <c r="K968" t="str">
        <f t="shared" si="47"/>
        <v>No</v>
      </c>
    </row>
    <row r="969" spans="1:11" x14ac:dyDescent="0.3">
      <c r="A969" s="4" t="s">
        <v>1398</v>
      </c>
      <c r="B969" s="43">
        <v>34.69</v>
      </c>
      <c r="C969" s="4" t="str">
        <f t="shared" si="45"/>
        <v>Obesity</v>
      </c>
      <c r="D969" s="4">
        <v>5.65</v>
      </c>
      <c r="E969" s="4" t="str">
        <f t="shared" si="46"/>
        <v>Normal</v>
      </c>
      <c r="F969" s="4" t="s">
        <v>2372</v>
      </c>
      <c r="G969" s="4" t="s">
        <v>2372</v>
      </c>
      <c r="H969" s="4" t="s">
        <v>2372</v>
      </c>
      <c r="I969" s="4" t="s">
        <v>2418</v>
      </c>
      <c r="J969" s="4" t="s">
        <v>2372</v>
      </c>
      <c r="K969" t="str">
        <f t="shared" si="47"/>
        <v>No</v>
      </c>
    </row>
    <row r="970" spans="1:11" x14ac:dyDescent="0.3">
      <c r="A970" s="4" t="s">
        <v>1397</v>
      </c>
      <c r="B970" s="43">
        <v>37.68</v>
      </c>
      <c r="C970" s="4" t="str">
        <f t="shared" si="45"/>
        <v>Obesity</v>
      </c>
      <c r="D970" s="4">
        <v>4.29</v>
      </c>
      <c r="E970" s="4" t="str">
        <f t="shared" si="46"/>
        <v>Normal</v>
      </c>
      <c r="F970" s="4" t="s">
        <v>2373</v>
      </c>
      <c r="G970" s="4" t="s">
        <v>2372</v>
      </c>
      <c r="H970" s="4" t="s">
        <v>2372</v>
      </c>
      <c r="I970" s="4" t="s">
        <v>2418</v>
      </c>
      <c r="J970" s="4" t="s">
        <v>2372</v>
      </c>
      <c r="K970" t="str">
        <f t="shared" si="47"/>
        <v>No</v>
      </c>
    </row>
    <row r="971" spans="1:11" x14ac:dyDescent="0.3">
      <c r="A971" s="4" t="s">
        <v>1396</v>
      </c>
      <c r="B971" s="43">
        <v>35.49</v>
      </c>
      <c r="C971" s="4" t="str">
        <f t="shared" si="45"/>
        <v>Obesity</v>
      </c>
      <c r="D971" s="4">
        <v>4.74</v>
      </c>
      <c r="E971" s="4" t="str">
        <f t="shared" si="46"/>
        <v>Normal</v>
      </c>
      <c r="F971" s="4" t="s">
        <v>2373</v>
      </c>
      <c r="G971" s="4" t="s">
        <v>2372</v>
      </c>
      <c r="H971" s="4" t="s">
        <v>2373</v>
      </c>
      <c r="I971" s="4" t="s">
        <v>2421</v>
      </c>
      <c r="J971" s="4" t="s">
        <v>2372</v>
      </c>
      <c r="K971" t="str">
        <f t="shared" si="47"/>
        <v>No</v>
      </c>
    </row>
    <row r="972" spans="1:11" x14ac:dyDescent="0.3">
      <c r="A972" s="4" t="s">
        <v>1395</v>
      </c>
      <c r="B972" s="43">
        <v>44.7</v>
      </c>
      <c r="C972" s="4" t="str">
        <f t="shared" si="45"/>
        <v>Obesity</v>
      </c>
      <c r="D972" s="4">
        <v>7.6</v>
      </c>
      <c r="E972" s="4" t="str">
        <f t="shared" si="46"/>
        <v>Diabetes</v>
      </c>
      <c r="F972" s="4" t="s">
        <v>2373</v>
      </c>
      <c r="G972" s="4" t="s">
        <v>2372</v>
      </c>
      <c r="H972" s="4" t="s">
        <v>2372</v>
      </c>
      <c r="I972" s="4" t="s">
        <v>2419</v>
      </c>
      <c r="J972" s="4" t="s">
        <v>2372</v>
      </c>
      <c r="K972" t="str">
        <f t="shared" si="47"/>
        <v>No</v>
      </c>
    </row>
    <row r="973" spans="1:11" x14ac:dyDescent="0.3">
      <c r="A973" s="4" t="s">
        <v>1394</v>
      </c>
      <c r="B973" s="43">
        <v>38.380000000000003</v>
      </c>
      <c r="C973" s="4" t="str">
        <f t="shared" si="45"/>
        <v>Obesity</v>
      </c>
      <c r="D973" s="4">
        <v>8.5</v>
      </c>
      <c r="E973" s="4" t="str">
        <f t="shared" si="46"/>
        <v>Diabetes</v>
      </c>
      <c r="F973" s="4" t="s">
        <v>2373</v>
      </c>
      <c r="G973" s="4" t="s">
        <v>2372</v>
      </c>
      <c r="H973" s="4" t="s">
        <v>2372</v>
      </c>
      <c r="I973" s="4" t="s">
        <v>2419</v>
      </c>
      <c r="J973" s="4" t="s">
        <v>2372</v>
      </c>
      <c r="K973" t="str">
        <f t="shared" si="47"/>
        <v>No</v>
      </c>
    </row>
    <row r="974" spans="1:11" x14ac:dyDescent="0.3">
      <c r="A974" s="4" t="s">
        <v>1393</v>
      </c>
      <c r="B974" s="43">
        <v>35.244999999999997</v>
      </c>
      <c r="C974" s="4" t="str">
        <f t="shared" si="45"/>
        <v>Obesity</v>
      </c>
      <c r="D974" s="4">
        <v>11.22</v>
      </c>
      <c r="E974" s="4" t="str">
        <f t="shared" si="46"/>
        <v>Diabetes</v>
      </c>
      <c r="F974" s="4" t="s">
        <v>2373</v>
      </c>
      <c r="G974" s="4" t="s">
        <v>2372</v>
      </c>
      <c r="H974" s="4" t="s">
        <v>2372</v>
      </c>
      <c r="I974" s="4" t="s">
        <v>2418</v>
      </c>
      <c r="J974" s="4" t="s">
        <v>2372</v>
      </c>
      <c r="K974" t="str">
        <f t="shared" si="47"/>
        <v>No</v>
      </c>
    </row>
    <row r="975" spans="1:11" x14ac:dyDescent="0.3">
      <c r="A975" s="4" t="s">
        <v>1392</v>
      </c>
      <c r="B975" s="43">
        <v>49.84</v>
      </c>
      <c r="C975" s="4" t="str">
        <f t="shared" si="45"/>
        <v>Obesity</v>
      </c>
      <c r="D975" s="4">
        <v>5.0999999999999996</v>
      </c>
      <c r="E975" s="4" t="str">
        <f t="shared" si="46"/>
        <v>Normal</v>
      </c>
      <c r="F975" s="4" t="s">
        <v>2373</v>
      </c>
      <c r="G975" s="4" t="s">
        <v>2372</v>
      </c>
      <c r="H975" s="4" t="s">
        <v>2373</v>
      </c>
      <c r="I975" s="4" t="s">
        <v>2421</v>
      </c>
      <c r="J975" s="4" t="s">
        <v>2372</v>
      </c>
      <c r="K975" t="str">
        <f t="shared" si="47"/>
        <v>No</v>
      </c>
    </row>
    <row r="976" spans="1:11" x14ac:dyDescent="0.3">
      <c r="A976" s="4" t="s">
        <v>1391</v>
      </c>
      <c r="B976" s="43">
        <v>49.06</v>
      </c>
      <c r="C976" s="4" t="str">
        <f t="shared" si="45"/>
        <v>Obesity</v>
      </c>
      <c r="D976" s="4">
        <v>5.43</v>
      </c>
      <c r="E976" s="4" t="str">
        <f t="shared" si="46"/>
        <v>Normal</v>
      </c>
      <c r="F976" s="4" t="s">
        <v>2373</v>
      </c>
      <c r="G976" s="4" t="s">
        <v>2372</v>
      </c>
      <c r="H976" s="4" t="s">
        <v>2372</v>
      </c>
      <c r="I976" s="4" t="s">
        <v>2421</v>
      </c>
      <c r="J976" s="4" t="s">
        <v>2372</v>
      </c>
      <c r="K976" t="str">
        <f t="shared" si="47"/>
        <v>No</v>
      </c>
    </row>
    <row r="977" spans="1:11" x14ac:dyDescent="0.3">
      <c r="A977" s="4" t="s">
        <v>1390</v>
      </c>
      <c r="B977" s="43">
        <v>30.88</v>
      </c>
      <c r="C977" s="4" t="str">
        <f t="shared" si="45"/>
        <v>Obesity</v>
      </c>
      <c r="D977" s="4">
        <v>5.82</v>
      </c>
      <c r="E977" s="4" t="str">
        <f t="shared" si="46"/>
        <v>Prediabetes</v>
      </c>
      <c r="F977" s="4" t="s">
        <v>2372</v>
      </c>
      <c r="G977" s="4" t="s">
        <v>2372</v>
      </c>
      <c r="H977" s="4" t="s">
        <v>2372</v>
      </c>
      <c r="I977" s="4" t="s">
        <v>2419</v>
      </c>
      <c r="J977" s="4" t="s">
        <v>2372</v>
      </c>
      <c r="K977" t="str">
        <f t="shared" si="47"/>
        <v>No</v>
      </c>
    </row>
    <row r="978" spans="1:11" x14ac:dyDescent="0.3">
      <c r="A978" s="4" t="s">
        <v>1389</v>
      </c>
      <c r="B978" s="43">
        <v>33.35</v>
      </c>
      <c r="C978" s="4" t="str">
        <f t="shared" si="45"/>
        <v>Obesity</v>
      </c>
      <c r="D978" s="4">
        <v>6.05</v>
      </c>
      <c r="E978" s="4" t="str">
        <f t="shared" si="46"/>
        <v>Prediabetes</v>
      </c>
      <c r="F978" s="4" t="s">
        <v>2372</v>
      </c>
      <c r="G978" s="4" t="s">
        <v>2372</v>
      </c>
      <c r="H978" s="4" t="s">
        <v>2373</v>
      </c>
      <c r="I978" s="4" t="s">
        <v>2421</v>
      </c>
      <c r="J978" s="4" t="s">
        <v>2372</v>
      </c>
      <c r="K978" t="str">
        <f t="shared" si="47"/>
        <v>No</v>
      </c>
    </row>
    <row r="979" spans="1:11" x14ac:dyDescent="0.3">
      <c r="A979" s="4" t="s">
        <v>1388</v>
      </c>
      <c r="B979" s="43">
        <v>38</v>
      </c>
      <c r="C979" s="4" t="str">
        <f t="shared" si="45"/>
        <v>Obesity</v>
      </c>
      <c r="D979" s="4">
        <v>6.38</v>
      </c>
      <c r="E979" s="4" t="str">
        <f t="shared" si="46"/>
        <v>Prediabetes</v>
      </c>
      <c r="F979" s="4" t="s">
        <v>2373</v>
      </c>
      <c r="G979" s="4" t="s">
        <v>2372</v>
      </c>
      <c r="H979" s="4" t="s">
        <v>2372</v>
      </c>
      <c r="I979" s="4" t="s">
        <v>2421</v>
      </c>
      <c r="J979" s="4" t="s">
        <v>2372</v>
      </c>
      <c r="K979" t="str">
        <f t="shared" si="47"/>
        <v>No</v>
      </c>
    </row>
    <row r="980" spans="1:11" x14ac:dyDescent="0.3">
      <c r="A980" s="4" t="s">
        <v>1387</v>
      </c>
      <c r="B980" s="43">
        <v>36.08</v>
      </c>
      <c r="C980" s="4" t="str">
        <f t="shared" si="45"/>
        <v>Obesity</v>
      </c>
      <c r="D980" s="4">
        <v>5.73</v>
      </c>
      <c r="E980" s="4" t="str">
        <f t="shared" si="46"/>
        <v>Prediabetes</v>
      </c>
      <c r="F980" s="4" t="s">
        <v>2373</v>
      </c>
      <c r="G980" s="4" t="s">
        <v>2372</v>
      </c>
      <c r="H980" s="4" t="s">
        <v>2372</v>
      </c>
      <c r="I980" s="4" t="s">
        <v>2421</v>
      </c>
      <c r="J980" s="4" t="s">
        <v>2372</v>
      </c>
      <c r="K980" t="str">
        <f t="shared" si="47"/>
        <v>No</v>
      </c>
    </row>
    <row r="981" spans="1:11" x14ac:dyDescent="0.3">
      <c r="A981" s="4" t="s">
        <v>1386</v>
      </c>
      <c r="B981" s="43">
        <v>35.700000000000003</v>
      </c>
      <c r="C981" s="4" t="str">
        <f t="shared" si="45"/>
        <v>Obesity</v>
      </c>
      <c r="D981" s="4">
        <v>5.47</v>
      </c>
      <c r="E981" s="4" t="str">
        <f t="shared" si="46"/>
        <v>Normal</v>
      </c>
      <c r="F981" s="4" t="s">
        <v>2373</v>
      </c>
      <c r="G981" s="4" t="s">
        <v>2372</v>
      </c>
      <c r="H981" s="4" t="s">
        <v>2372</v>
      </c>
      <c r="I981" s="4" t="s">
        <v>2421</v>
      </c>
      <c r="J981" s="4" t="s">
        <v>2372</v>
      </c>
      <c r="K981" t="str">
        <f t="shared" si="47"/>
        <v>No</v>
      </c>
    </row>
    <row r="982" spans="1:11" x14ac:dyDescent="0.3">
      <c r="A982" s="4" t="s">
        <v>1385</v>
      </c>
      <c r="B982" s="43">
        <v>34.01</v>
      </c>
      <c r="C982" s="4" t="str">
        <f t="shared" si="45"/>
        <v>Obesity</v>
      </c>
      <c r="D982" s="4">
        <v>11.3</v>
      </c>
      <c r="E982" s="4" t="str">
        <f t="shared" si="46"/>
        <v>Diabetes</v>
      </c>
      <c r="F982" s="4" t="s">
        <v>2372</v>
      </c>
      <c r="G982" s="4" t="s">
        <v>2372</v>
      </c>
      <c r="H982" s="4" t="s">
        <v>2372</v>
      </c>
      <c r="I982" s="4" t="s">
        <v>2418</v>
      </c>
      <c r="J982" s="4" t="s">
        <v>2372</v>
      </c>
      <c r="K982" t="str">
        <f t="shared" si="47"/>
        <v>No</v>
      </c>
    </row>
    <row r="983" spans="1:11" x14ac:dyDescent="0.3">
      <c r="A983" s="4" t="s">
        <v>1384</v>
      </c>
      <c r="B983" s="43">
        <v>31.54</v>
      </c>
      <c r="C983" s="4" t="str">
        <f t="shared" si="45"/>
        <v>Obesity</v>
      </c>
      <c r="D983" s="4">
        <v>6.72</v>
      </c>
      <c r="E983" s="4" t="str">
        <f t="shared" si="46"/>
        <v>Diabetes</v>
      </c>
      <c r="F983" s="4" t="s">
        <v>2372</v>
      </c>
      <c r="G983" s="4" t="s">
        <v>2372</v>
      </c>
      <c r="H983" s="4" t="s">
        <v>2372</v>
      </c>
      <c r="I983" s="4" t="s">
        <v>2418</v>
      </c>
      <c r="J983" s="4" t="s">
        <v>2372</v>
      </c>
      <c r="K983" t="str">
        <f t="shared" si="47"/>
        <v>No</v>
      </c>
    </row>
    <row r="984" spans="1:11" x14ac:dyDescent="0.3">
      <c r="A984" s="4" t="s">
        <v>1383</v>
      </c>
      <c r="B984" s="43">
        <v>23.3</v>
      </c>
      <c r="C984" s="4" t="str">
        <f t="shared" si="45"/>
        <v>Normal Weight</v>
      </c>
      <c r="D984" s="4">
        <v>5.36</v>
      </c>
      <c r="E984" s="4" t="str">
        <f t="shared" si="46"/>
        <v>Normal</v>
      </c>
      <c r="F984" s="4" t="s">
        <v>2373</v>
      </c>
      <c r="G984" s="4" t="s">
        <v>2372</v>
      </c>
      <c r="H984" s="4" t="s">
        <v>2372</v>
      </c>
      <c r="I984" s="4" t="s">
        <v>2421</v>
      </c>
      <c r="J984" s="4" t="s">
        <v>2372</v>
      </c>
      <c r="K984" t="str">
        <f t="shared" si="47"/>
        <v>No</v>
      </c>
    </row>
    <row r="985" spans="1:11" x14ac:dyDescent="0.3">
      <c r="A985" s="4" t="s">
        <v>1382</v>
      </c>
      <c r="B985" s="43">
        <v>27.75</v>
      </c>
      <c r="C985" s="4" t="str">
        <f t="shared" si="45"/>
        <v>Over Weight</v>
      </c>
      <c r="D985" s="4">
        <v>9.8800000000000008</v>
      </c>
      <c r="E985" s="4" t="str">
        <f t="shared" si="46"/>
        <v>Diabetes</v>
      </c>
      <c r="F985" s="4" t="s">
        <v>2372</v>
      </c>
      <c r="G985" s="4" t="s">
        <v>2372</v>
      </c>
      <c r="H985" s="4" t="s">
        <v>2372</v>
      </c>
      <c r="I985" s="4" t="s">
        <v>2418</v>
      </c>
      <c r="J985" s="4" t="s">
        <v>2372</v>
      </c>
      <c r="K985" t="str">
        <f t="shared" si="47"/>
        <v>No</v>
      </c>
    </row>
    <row r="986" spans="1:11" x14ac:dyDescent="0.3">
      <c r="A986" s="4" t="s">
        <v>1381</v>
      </c>
      <c r="B986" s="43">
        <v>42.46</v>
      </c>
      <c r="C986" s="4" t="str">
        <f t="shared" si="45"/>
        <v>Obesity</v>
      </c>
      <c r="D986" s="4">
        <v>4.1100000000000003</v>
      </c>
      <c r="E986" s="4" t="str">
        <f t="shared" si="46"/>
        <v>Normal</v>
      </c>
      <c r="F986" s="4" t="s">
        <v>2372</v>
      </c>
      <c r="G986" s="4" t="s">
        <v>2372</v>
      </c>
      <c r="H986" s="4" t="s">
        <v>2372</v>
      </c>
      <c r="I986" s="4" t="s">
        <v>2418</v>
      </c>
      <c r="J986" s="4" t="s">
        <v>2372</v>
      </c>
      <c r="K986" t="str">
        <f t="shared" si="47"/>
        <v>No</v>
      </c>
    </row>
    <row r="987" spans="1:11" x14ac:dyDescent="0.3">
      <c r="A987" s="4" t="s">
        <v>1380</v>
      </c>
      <c r="B987" s="43">
        <v>54.47</v>
      </c>
      <c r="C987" s="4" t="str">
        <f t="shared" si="45"/>
        <v>Obesity</v>
      </c>
      <c r="D987" s="4">
        <v>7.48</v>
      </c>
      <c r="E987" s="4" t="str">
        <f t="shared" si="46"/>
        <v>Diabetes</v>
      </c>
      <c r="F987" s="4" t="s">
        <v>2372</v>
      </c>
      <c r="G987" s="4" t="s">
        <v>2372</v>
      </c>
      <c r="H987" s="4" t="s">
        <v>2372</v>
      </c>
      <c r="I987" s="4" t="s">
        <v>2418</v>
      </c>
      <c r="J987" s="4" t="s">
        <v>2372</v>
      </c>
      <c r="K987" t="str">
        <f t="shared" si="47"/>
        <v>No</v>
      </c>
    </row>
    <row r="988" spans="1:11" x14ac:dyDescent="0.3">
      <c r="A988" s="4" t="s">
        <v>1379</v>
      </c>
      <c r="B988" s="43">
        <v>24.93</v>
      </c>
      <c r="C988" s="4" t="str">
        <f t="shared" si="45"/>
        <v>Normal Weight</v>
      </c>
      <c r="D988" s="4">
        <v>9.18</v>
      </c>
      <c r="E988" s="4" t="str">
        <f t="shared" si="46"/>
        <v>Diabetes</v>
      </c>
      <c r="F988" s="4" t="s">
        <v>2373</v>
      </c>
      <c r="G988" s="4" t="s">
        <v>2372</v>
      </c>
      <c r="H988" s="4" t="s">
        <v>2373</v>
      </c>
      <c r="I988" s="4" t="s">
        <v>2421</v>
      </c>
      <c r="J988" s="4" t="s">
        <v>2372</v>
      </c>
      <c r="K988" t="str">
        <f t="shared" si="47"/>
        <v>No</v>
      </c>
    </row>
    <row r="989" spans="1:11" x14ac:dyDescent="0.3">
      <c r="A989" s="4" t="s">
        <v>1378</v>
      </c>
      <c r="B989" s="43">
        <v>48.12</v>
      </c>
      <c r="C989" s="4" t="str">
        <f t="shared" si="45"/>
        <v>Obesity</v>
      </c>
      <c r="D989" s="4">
        <v>4.51</v>
      </c>
      <c r="E989" s="4" t="str">
        <f t="shared" si="46"/>
        <v>Normal</v>
      </c>
      <c r="F989" s="4" t="s">
        <v>2373</v>
      </c>
      <c r="G989" s="4" t="s">
        <v>2372</v>
      </c>
      <c r="H989" s="4" t="s">
        <v>2372</v>
      </c>
      <c r="I989" s="4" t="s">
        <v>2421</v>
      </c>
      <c r="J989" s="4" t="s">
        <v>2372</v>
      </c>
      <c r="K989" t="str">
        <f t="shared" si="47"/>
        <v>No</v>
      </c>
    </row>
    <row r="990" spans="1:11" x14ac:dyDescent="0.3">
      <c r="A990" s="4" t="s">
        <v>1377</v>
      </c>
      <c r="B990" s="43">
        <v>24.91</v>
      </c>
      <c r="C990" s="4" t="str">
        <f t="shared" si="45"/>
        <v>Normal Weight</v>
      </c>
      <c r="D990" s="4">
        <v>7.33</v>
      </c>
      <c r="E990" s="4" t="str">
        <f t="shared" si="46"/>
        <v>Diabetes</v>
      </c>
      <c r="F990" s="4" t="s">
        <v>2373</v>
      </c>
      <c r="G990" s="4" t="s">
        <v>2372</v>
      </c>
      <c r="H990" s="4" t="s">
        <v>2373</v>
      </c>
      <c r="I990" s="4" t="s">
        <v>2421</v>
      </c>
      <c r="J990" s="4" t="s">
        <v>2372</v>
      </c>
      <c r="K990" t="str">
        <f t="shared" si="47"/>
        <v>No</v>
      </c>
    </row>
    <row r="991" spans="1:11" x14ac:dyDescent="0.3">
      <c r="A991" s="4" t="s">
        <v>1376</v>
      </c>
      <c r="B991" s="43">
        <v>27.645</v>
      </c>
      <c r="C991" s="4" t="str">
        <f t="shared" si="45"/>
        <v>Over Weight</v>
      </c>
      <c r="D991" s="4">
        <v>10.56</v>
      </c>
      <c r="E991" s="4" t="str">
        <f t="shared" si="46"/>
        <v>Diabetes</v>
      </c>
      <c r="F991" s="4" t="s">
        <v>2372</v>
      </c>
      <c r="G991" s="4" t="s">
        <v>2372</v>
      </c>
      <c r="H991" s="4" t="s">
        <v>2372</v>
      </c>
      <c r="I991" s="4" t="s">
        <v>2418</v>
      </c>
      <c r="J991" s="4" t="s">
        <v>2372</v>
      </c>
      <c r="K991" t="str">
        <f t="shared" si="47"/>
        <v>No</v>
      </c>
    </row>
    <row r="992" spans="1:11" x14ac:dyDescent="0.3">
      <c r="A992" s="4" t="s">
        <v>1375</v>
      </c>
      <c r="B992" s="43">
        <v>33.700000000000003</v>
      </c>
      <c r="C992" s="4" t="str">
        <f t="shared" si="45"/>
        <v>Obesity</v>
      </c>
      <c r="D992" s="4">
        <v>4.01</v>
      </c>
      <c r="E992" s="4" t="str">
        <f t="shared" si="46"/>
        <v>Normal</v>
      </c>
      <c r="F992" s="4" t="s">
        <v>2372</v>
      </c>
      <c r="G992" s="4" t="s">
        <v>2372</v>
      </c>
      <c r="H992" s="4" t="s">
        <v>2372</v>
      </c>
      <c r="I992" s="4" t="s">
        <v>2419</v>
      </c>
      <c r="J992" s="4" t="s">
        <v>2372</v>
      </c>
      <c r="K992" t="str">
        <f t="shared" si="47"/>
        <v>No</v>
      </c>
    </row>
    <row r="993" spans="1:11" x14ac:dyDescent="0.3">
      <c r="A993" s="4" t="s">
        <v>1374</v>
      </c>
      <c r="B993" s="43">
        <v>38.93</v>
      </c>
      <c r="C993" s="4" t="str">
        <f t="shared" si="45"/>
        <v>Obesity</v>
      </c>
      <c r="D993" s="4">
        <v>5.64</v>
      </c>
      <c r="E993" s="4" t="str">
        <f t="shared" si="46"/>
        <v>Normal</v>
      </c>
      <c r="F993" s="4" t="s">
        <v>2373</v>
      </c>
      <c r="G993" s="4" t="s">
        <v>2372</v>
      </c>
      <c r="H993" s="4" t="s">
        <v>2372</v>
      </c>
      <c r="I993" s="4" t="s">
        <v>2421</v>
      </c>
      <c r="J993" s="4" t="s">
        <v>2372</v>
      </c>
      <c r="K993" t="str">
        <f t="shared" si="47"/>
        <v>No</v>
      </c>
    </row>
    <row r="994" spans="1:11" x14ac:dyDescent="0.3">
      <c r="A994" s="4" t="s">
        <v>1373</v>
      </c>
      <c r="B994" s="43">
        <v>32.774999999999999</v>
      </c>
      <c r="C994" s="4" t="str">
        <f t="shared" si="45"/>
        <v>Obesity</v>
      </c>
      <c r="D994" s="4">
        <v>8.02</v>
      </c>
      <c r="E994" s="4" t="str">
        <f t="shared" si="46"/>
        <v>Diabetes</v>
      </c>
      <c r="F994" s="4" t="s">
        <v>2373</v>
      </c>
      <c r="G994" s="4" t="s">
        <v>2372</v>
      </c>
      <c r="H994" s="4" t="s">
        <v>2372</v>
      </c>
      <c r="I994" s="4" t="s">
        <v>2419</v>
      </c>
      <c r="J994" s="4" t="s">
        <v>2372</v>
      </c>
      <c r="K994" t="str">
        <f t="shared" si="47"/>
        <v>No</v>
      </c>
    </row>
    <row r="995" spans="1:11" x14ac:dyDescent="0.3">
      <c r="A995" s="4" t="s">
        <v>1372</v>
      </c>
      <c r="B995" s="43">
        <v>29.83</v>
      </c>
      <c r="C995" s="4" t="str">
        <f t="shared" si="45"/>
        <v>Over Weight</v>
      </c>
      <c r="D995" s="4">
        <v>7.2</v>
      </c>
      <c r="E995" s="4" t="str">
        <f t="shared" si="46"/>
        <v>Diabetes</v>
      </c>
      <c r="F995" s="4" t="s">
        <v>2373</v>
      </c>
      <c r="G995" s="4" t="s">
        <v>2372</v>
      </c>
      <c r="H995" s="4" t="s">
        <v>2372</v>
      </c>
      <c r="I995" s="4" t="s">
        <v>2418</v>
      </c>
      <c r="J995" s="4" t="s">
        <v>2372</v>
      </c>
      <c r="K995" t="str">
        <f t="shared" si="47"/>
        <v>No</v>
      </c>
    </row>
    <row r="996" spans="1:11" x14ac:dyDescent="0.3">
      <c r="A996" s="4" t="s">
        <v>1371</v>
      </c>
      <c r="B996" s="43">
        <v>28.31</v>
      </c>
      <c r="C996" s="4" t="str">
        <f t="shared" si="45"/>
        <v>Over Weight</v>
      </c>
      <c r="D996" s="4">
        <v>4.55</v>
      </c>
      <c r="E996" s="4" t="str">
        <f t="shared" si="46"/>
        <v>Normal</v>
      </c>
      <c r="F996" s="4" t="s">
        <v>2372</v>
      </c>
      <c r="G996" s="4" t="s">
        <v>2373</v>
      </c>
      <c r="H996" s="4" t="s">
        <v>2372</v>
      </c>
      <c r="I996" s="4" t="s">
        <v>2421</v>
      </c>
      <c r="J996" s="4" t="s">
        <v>2372</v>
      </c>
      <c r="K996" t="str">
        <f t="shared" si="47"/>
        <v>No</v>
      </c>
    </row>
    <row r="997" spans="1:11" x14ac:dyDescent="0.3">
      <c r="A997" s="4" t="s">
        <v>1370</v>
      </c>
      <c r="B997" s="43">
        <v>29.79</v>
      </c>
      <c r="C997" s="4" t="str">
        <f t="shared" si="45"/>
        <v>Over Weight</v>
      </c>
      <c r="D997" s="4">
        <v>9.0299999999999994</v>
      </c>
      <c r="E997" s="4" t="str">
        <f t="shared" si="46"/>
        <v>Diabetes</v>
      </c>
      <c r="F997" s="4" t="s">
        <v>2372</v>
      </c>
      <c r="G997" s="4" t="s">
        <v>2372</v>
      </c>
      <c r="H997" s="4" t="s">
        <v>2372</v>
      </c>
      <c r="I997" s="4" t="s">
        <v>2418</v>
      </c>
      <c r="J997" s="4" t="s">
        <v>2372</v>
      </c>
      <c r="K997" t="str">
        <f t="shared" si="47"/>
        <v>No</v>
      </c>
    </row>
    <row r="998" spans="1:11" x14ac:dyDescent="0.3">
      <c r="A998" s="4" t="s">
        <v>1369</v>
      </c>
      <c r="B998" s="43">
        <v>36.6</v>
      </c>
      <c r="C998" s="4" t="str">
        <f t="shared" si="45"/>
        <v>Obesity</v>
      </c>
      <c r="D998" s="4">
        <v>5.2</v>
      </c>
      <c r="E998" s="4" t="str">
        <f t="shared" si="46"/>
        <v>Normal</v>
      </c>
      <c r="F998" s="4" t="s">
        <v>2373</v>
      </c>
      <c r="G998" s="4" t="s">
        <v>2372</v>
      </c>
      <c r="H998" s="4" t="s">
        <v>2373</v>
      </c>
      <c r="I998" s="4" t="s">
        <v>2421</v>
      </c>
      <c r="J998" s="4" t="s">
        <v>2372</v>
      </c>
      <c r="K998" t="str">
        <f t="shared" si="47"/>
        <v>No</v>
      </c>
    </row>
    <row r="999" spans="1:11" x14ac:dyDescent="0.3">
      <c r="A999" s="4" t="s">
        <v>1368</v>
      </c>
      <c r="B999" s="43">
        <v>35.93</v>
      </c>
      <c r="C999" s="4" t="str">
        <f t="shared" si="45"/>
        <v>Obesity</v>
      </c>
      <c r="D999" s="4">
        <v>8.3000000000000007</v>
      </c>
      <c r="E999" s="4" t="str">
        <f t="shared" si="46"/>
        <v>Diabetes</v>
      </c>
      <c r="F999" s="4" t="s">
        <v>2373</v>
      </c>
      <c r="G999" s="4" t="s">
        <v>2372</v>
      </c>
      <c r="H999" s="4" t="s">
        <v>2372</v>
      </c>
      <c r="I999" s="4" t="s">
        <v>2418</v>
      </c>
      <c r="J999" s="4" t="s">
        <v>2372</v>
      </c>
      <c r="K999" t="str">
        <f t="shared" si="47"/>
        <v>No</v>
      </c>
    </row>
    <row r="1000" spans="1:11" x14ac:dyDescent="0.3">
      <c r="A1000" s="4" t="s">
        <v>1367</v>
      </c>
      <c r="B1000" s="43">
        <v>28.6</v>
      </c>
      <c r="C1000" s="4" t="str">
        <f t="shared" si="45"/>
        <v>Over Weight</v>
      </c>
      <c r="D1000" s="4">
        <v>5.56</v>
      </c>
      <c r="E1000" s="4" t="str">
        <f t="shared" si="46"/>
        <v>Normal</v>
      </c>
      <c r="F1000" s="4" t="s">
        <v>2373</v>
      </c>
      <c r="G1000" s="4" t="s">
        <v>2372</v>
      </c>
      <c r="H1000" s="4" t="s">
        <v>2373</v>
      </c>
      <c r="I1000" s="4" t="s">
        <v>2421</v>
      </c>
      <c r="J1000" s="4" t="s">
        <v>2372</v>
      </c>
      <c r="K1000" t="str">
        <f t="shared" si="47"/>
        <v>No</v>
      </c>
    </row>
    <row r="1001" spans="1:11" x14ac:dyDescent="0.3">
      <c r="A1001" s="4" t="s">
        <v>1366</v>
      </c>
      <c r="B1001" s="43">
        <v>39.17</v>
      </c>
      <c r="C1001" s="4" t="str">
        <f t="shared" si="45"/>
        <v>Obesity</v>
      </c>
      <c r="D1001" s="4">
        <v>4.1500000000000004</v>
      </c>
      <c r="E1001" s="4" t="str">
        <f t="shared" si="46"/>
        <v>Normal</v>
      </c>
      <c r="F1001" s="4" t="s">
        <v>2372</v>
      </c>
      <c r="G1001" s="4" t="s">
        <v>2372</v>
      </c>
      <c r="H1001" s="4" t="s">
        <v>2372</v>
      </c>
      <c r="I1001" s="4" t="s">
        <v>2418</v>
      </c>
      <c r="J1001" s="4" t="s">
        <v>2372</v>
      </c>
      <c r="K1001" t="str">
        <f t="shared" si="47"/>
        <v>No</v>
      </c>
    </row>
    <row r="1002" spans="1:11" x14ac:dyDescent="0.3">
      <c r="A1002" s="4" t="s">
        <v>1365</v>
      </c>
      <c r="B1002" s="43">
        <v>26.41</v>
      </c>
      <c r="C1002" s="4" t="str">
        <f t="shared" si="45"/>
        <v>Over Weight</v>
      </c>
      <c r="D1002" s="4">
        <v>5.99</v>
      </c>
      <c r="E1002" s="4" t="str">
        <f t="shared" si="46"/>
        <v>Prediabetes</v>
      </c>
      <c r="F1002" s="4" t="s">
        <v>2373</v>
      </c>
      <c r="G1002" s="4" t="s">
        <v>2372</v>
      </c>
      <c r="H1002" s="4" t="s">
        <v>2373</v>
      </c>
      <c r="I1002" s="4" t="s">
        <v>2421</v>
      </c>
      <c r="J1002" s="4" t="s">
        <v>2372</v>
      </c>
      <c r="K1002" t="str">
        <f t="shared" si="47"/>
        <v>No</v>
      </c>
    </row>
    <row r="1003" spans="1:11" x14ac:dyDescent="0.3">
      <c r="A1003" s="4" t="s">
        <v>1364</v>
      </c>
      <c r="B1003" s="43">
        <v>30.63</v>
      </c>
      <c r="C1003" s="4" t="str">
        <f t="shared" si="45"/>
        <v>Obesity</v>
      </c>
      <c r="D1003" s="4">
        <v>5.8</v>
      </c>
      <c r="E1003" s="4" t="str">
        <f t="shared" si="46"/>
        <v>Prediabetes</v>
      </c>
      <c r="F1003" s="4" t="s">
        <v>2373</v>
      </c>
      <c r="G1003" s="4" t="s">
        <v>2372</v>
      </c>
      <c r="H1003" s="4" t="s">
        <v>2372</v>
      </c>
      <c r="I1003" s="4" t="s">
        <v>2418</v>
      </c>
      <c r="J1003" s="4" t="s">
        <v>2372</v>
      </c>
      <c r="K1003" t="str">
        <f t="shared" si="47"/>
        <v>No</v>
      </c>
    </row>
    <row r="1004" spans="1:11" x14ac:dyDescent="0.3">
      <c r="A1004" s="4" t="s">
        <v>1363</v>
      </c>
      <c r="B1004" s="43">
        <v>31.73</v>
      </c>
      <c r="C1004" s="4" t="str">
        <f t="shared" si="45"/>
        <v>Obesity</v>
      </c>
      <c r="D1004" s="4">
        <v>7.32</v>
      </c>
      <c r="E1004" s="4" t="str">
        <f t="shared" si="46"/>
        <v>Diabetes</v>
      </c>
      <c r="F1004" s="4" t="s">
        <v>2373</v>
      </c>
      <c r="G1004" s="4" t="s">
        <v>2372</v>
      </c>
      <c r="H1004" s="4" t="s">
        <v>2372</v>
      </c>
      <c r="I1004" s="4" t="s">
        <v>2419</v>
      </c>
      <c r="J1004" s="4" t="s">
        <v>2372</v>
      </c>
      <c r="K1004" t="str">
        <f t="shared" si="47"/>
        <v>No</v>
      </c>
    </row>
    <row r="1005" spans="1:11" x14ac:dyDescent="0.3">
      <c r="A1005" s="4" t="s">
        <v>1362</v>
      </c>
      <c r="B1005" s="43">
        <v>30.7</v>
      </c>
      <c r="C1005" s="4" t="str">
        <f t="shared" si="45"/>
        <v>Obesity</v>
      </c>
      <c r="D1005" s="4">
        <v>5.16</v>
      </c>
      <c r="E1005" s="4" t="str">
        <f t="shared" si="46"/>
        <v>Normal</v>
      </c>
      <c r="F1005" s="4" t="s">
        <v>2372</v>
      </c>
      <c r="G1005" s="4" t="s">
        <v>2372</v>
      </c>
      <c r="H1005" s="4" t="s">
        <v>2372</v>
      </c>
      <c r="I1005" s="4" t="s">
        <v>2419</v>
      </c>
      <c r="J1005" s="4" t="s">
        <v>2372</v>
      </c>
      <c r="K1005" t="str">
        <f t="shared" si="47"/>
        <v>No</v>
      </c>
    </row>
    <row r="1006" spans="1:11" x14ac:dyDescent="0.3">
      <c r="A1006" s="4" t="s">
        <v>1361</v>
      </c>
      <c r="B1006" s="43">
        <v>25.934999999999999</v>
      </c>
      <c r="C1006" s="4" t="str">
        <f t="shared" si="45"/>
        <v>Over Weight</v>
      </c>
      <c r="D1006" s="4">
        <v>5.96</v>
      </c>
      <c r="E1006" s="4" t="str">
        <f t="shared" si="46"/>
        <v>Prediabetes</v>
      </c>
      <c r="F1006" s="4" t="s">
        <v>2373</v>
      </c>
      <c r="G1006" s="4" t="s">
        <v>2372</v>
      </c>
      <c r="H1006" s="4" t="s">
        <v>2372</v>
      </c>
      <c r="I1006" s="4" t="s">
        <v>2419</v>
      </c>
      <c r="J1006" s="4" t="s">
        <v>2372</v>
      </c>
      <c r="K1006" t="str">
        <f t="shared" si="47"/>
        <v>No</v>
      </c>
    </row>
    <row r="1007" spans="1:11" x14ac:dyDescent="0.3">
      <c r="A1007" s="4" t="s">
        <v>1360</v>
      </c>
      <c r="B1007" s="43">
        <v>35.9</v>
      </c>
      <c r="C1007" s="4" t="str">
        <f t="shared" si="45"/>
        <v>Obesity</v>
      </c>
      <c r="D1007" s="4">
        <v>4.8499999999999996</v>
      </c>
      <c r="E1007" s="4" t="str">
        <f t="shared" si="46"/>
        <v>Normal</v>
      </c>
      <c r="F1007" s="4" t="s">
        <v>2373</v>
      </c>
      <c r="G1007" s="4" t="s">
        <v>2372</v>
      </c>
      <c r="H1007" s="4" t="s">
        <v>2373</v>
      </c>
      <c r="I1007" s="4" t="s">
        <v>2421</v>
      </c>
      <c r="J1007" s="4" t="s">
        <v>2372</v>
      </c>
      <c r="K1007" t="str">
        <f t="shared" si="47"/>
        <v>No</v>
      </c>
    </row>
    <row r="1008" spans="1:11" x14ac:dyDescent="0.3">
      <c r="A1008" s="4" t="s">
        <v>1359</v>
      </c>
      <c r="B1008" s="43">
        <v>26.7</v>
      </c>
      <c r="C1008" s="4" t="str">
        <f t="shared" si="45"/>
        <v>Over Weight</v>
      </c>
      <c r="D1008" s="4">
        <v>5.09</v>
      </c>
      <c r="E1008" s="4" t="str">
        <f t="shared" si="46"/>
        <v>Normal</v>
      </c>
      <c r="F1008" s="4" t="s">
        <v>2373</v>
      </c>
      <c r="G1008" s="4" t="s">
        <v>2372</v>
      </c>
      <c r="H1008" s="4" t="s">
        <v>2373</v>
      </c>
      <c r="I1008" s="4" t="s">
        <v>2421</v>
      </c>
      <c r="J1008" s="4" t="s">
        <v>2372</v>
      </c>
      <c r="K1008" t="str">
        <f t="shared" si="47"/>
        <v>No</v>
      </c>
    </row>
    <row r="1009" spans="1:11" x14ac:dyDescent="0.3">
      <c r="A1009" s="4" t="s">
        <v>1358</v>
      </c>
      <c r="B1009" s="43">
        <v>33.71</v>
      </c>
      <c r="C1009" s="4" t="str">
        <f t="shared" si="45"/>
        <v>Obesity</v>
      </c>
      <c r="D1009" s="4">
        <v>4.9400000000000004</v>
      </c>
      <c r="E1009" s="4" t="str">
        <f t="shared" si="46"/>
        <v>Normal</v>
      </c>
      <c r="F1009" s="4" t="s">
        <v>2372</v>
      </c>
      <c r="G1009" s="4" t="s">
        <v>2372</v>
      </c>
      <c r="H1009" s="4" t="s">
        <v>2372</v>
      </c>
      <c r="I1009" s="4" t="s">
        <v>2418</v>
      </c>
      <c r="J1009" s="4" t="s">
        <v>2372</v>
      </c>
      <c r="K1009" t="str">
        <f t="shared" si="47"/>
        <v>No</v>
      </c>
    </row>
    <row r="1010" spans="1:11" x14ac:dyDescent="0.3">
      <c r="A1010" s="4" t="s">
        <v>1357</v>
      </c>
      <c r="B1010" s="43">
        <v>41.91</v>
      </c>
      <c r="C1010" s="4" t="str">
        <f t="shared" si="45"/>
        <v>Obesity</v>
      </c>
      <c r="D1010" s="4">
        <v>4.92</v>
      </c>
      <c r="E1010" s="4" t="str">
        <f t="shared" si="46"/>
        <v>Normal</v>
      </c>
      <c r="F1010" s="4" t="s">
        <v>2373</v>
      </c>
      <c r="G1010" s="4" t="s">
        <v>2372</v>
      </c>
      <c r="H1010" s="4" t="s">
        <v>2372</v>
      </c>
      <c r="I1010" s="4" t="s">
        <v>2419</v>
      </c>
      <c r="J1010" s="4" t="s">
        <v>2372</v>
      </c>
      <c r="K1010" t="str">
        <f t="shared" si="47"/>
        <v>No</v>
      </c>
    </row>
    <row r="1011" spans="1:11" x14ac:dyDescent="0.3">
      <c r="A1011" s="4" t="s">
        <v>1356</v>
      </c>
      <c r="B1011" s="43">
        <v>39.82</v>
      </c>
      <c r="C1011" s="4" t="str">
        <f t="shared" si="45"/>
        <v>Obesity</v>
      </c>
      <c r="D1011" s="4">
        <v>6.05</v>
      </c>
      <c r="E1011" s="4" t="str">
        <f t="shared" si="46"/>
        <v>Prediabetes</v>
      </c>
      <c r="F1011" s="4" t="s">
        <v>2373</v>
      </c>
      <c r="G1011" s="4" t="s">
        <v>2372</v>
      </c>
      <c r="H1011" s="4" t="s">
        <v>2372</v>
      </c>
      <c r="I1011" s="4" t="s">
        <v>2419</v>
      </c>
      <c r="J1011" s="4" t="s">
        <v>2372</v>
      </c>
      <c r="K1011" t="str">
        <f t="shared" si="47"/>
        <v>No</v>
      </c>
    </row>
    <row r="1012" spans="1:11" x14ac:dyDescent="0.3">
      <c r="A1012" s="4" t="s">
        <v>1355</v>
      </c>
      <c r="B1012" s="43">
        <v>28.12</v>
      </c>
      <c r="C1012" s="4" t="str">
        <f t="shared" si="45"/>
        <v>Over Weight</v>
      </c>
      <c r="D1012" s="4">
        <v>4.67</v>
      </c>
      <c r="E1012" s="4" t="str">
        <f t="shared" si="46"/>
        <v>Normal</v>
      </c>
      <c r="F1012" s="4" t="s">
        <v>2372</v>
      </c>
      <c r="G1012" s="4" t="s">
        <v>2372</v>
      </c>
      <c r="H1012" s="4" t="s">
        <v>2372</v>
      </c>
      <c r="I1012" s="4" t="s">
        <v>2419</v>
      </c>
      <c r="J1012" s="4" t="s">
        <v>2372</v>
      </c>
      <c r="K1012" t="str">
        <f t="shared" si="47"/>
        <v>No</v>
      </c>
    </row>
    <row r="1013" spans="1:11" x14ac:dyDescent="0.3">
      <c r="A1013" s="4" t="s">
        <v>1354</v>
      </c>
      <c r="B1013" s="43">
        <v>26.98</v>
      </c>
      <c r="C1013" s="4" t="str">
        <f t="shared" si="45"/>
        <v>Over Weight</v>
      </c>
      <c r="D1013" s="4">
        <v>9.81</v>
      </c>
      <c r="E1013" s="4" t="str">
        <f t="shared" si="46"/>
        <v>Diabetes</v>
      </c>
      <c r="F1013" s="4" t="s">
        <v>2373</v>
      </c>
      <c r="G1013" s="4" t="s">
        <v>2372</v>
      </c>
      <c r="H1013" s="4" t="s">
        <v>2372</v>
      </c>
      <c r="I1013" s="4" t="s">
        <v>2418</v>
      </c>
      <c r="J1013" s="4" t="s">
        <v>2372</v>
      </c>
      <c r="K1013" t="str">
        <f t="shared" si="47"/>
        <v>No</v>
      </c>
    </row>
    <row r="1014" spans="1:11" x14ac:dyDescent="0.3">
      <c r="A1014" s="4" t="s">
        <v>1353</v>
      </c>
      <c r="B1014" s="43">
        <v>27.2</v>
      </c>
      <c r="C1014" s="4" t="str">
        <f t="shared" si="45"/>
        <v>Over Weight</v>
      </c>
      <c r="D1014" s="4">
        <v>6.06</v>
      </c>
      <c r="E1014" s="4" t="str">
        <f t="shared" si="46"/>
        <v>Prediabetes</v>
      </c>
      <c r="F1014" s="4" t="s">
        <v>2373</v>
      </c>
      <c r="G1014" s="4" t="s">
        <v>2372</v>
      </c>
      <c r="H1014" s="4" t="s">
        <v>2372</v>
      </c>
      <c r="I1014" s="4" t="s">
        <v>2419</v>
      </c>
      <c r="J1014" s="4" t="s">
        <v>2372</v>
      </c>
      <c r="K1014" t="str">
        <f t="shared" si="47"/>
        <v>No</v>
      </c>
    </row>
    <row r="1015" spans="1:11" x14ac:dyDescent="0.3">
      <c r="A1015" s="4" t="s">
        <v>1352</v>
      </c>
      <c r="B1015" s="43">
        <v>25.3</v>
      </c>
      <c r="C1015" s="4" t="str">
        <f t="shared" si="45"/>
        <v>Over Weight</v>
      </c>
      <c r="D1015" s="4">
        <v>5.19</v>
      </c>
      <c r="E1015" s="4" t="str">
        <f t="shared" si="46"/>
        <v>Normal</v>
      </c>
      <c r="F1015" s="4" t="s">
        <v>2373</v>
      </c>
      <c r="G1015" s="4" t="s">
        <v>2372</v>
      </c>
      <c r="H1015" s="4" t="s">
        <v>2372</v>
      </c>
      <c r="I1015" s="4" t="s">
        <v>2419</v>
      </c>
      <c r="J1015" s="4" t="s">
        <v>2372</v>
      </c>
      <c r="K1015" t="str">
        <f t="shared" si="47"/>
        <v>No</v>
      </c>
    </row>
    <row r="1016" spans="1:11" x14ac:dyDescent="0.3">
      <c r="A1016" s="4" t="s">
        <v>1351</v>
      </c>
      <c r="B1016" s="43">
        <v>30.25</v>
      </c>
      <c r="C1016" s="4" t="str">
        <f t="shared" si="45"/>
        <v>Obesity</v>
      </c>
      <c r="D1016" s="4">
        <v>10.16</v>
      </c>
      <c r="E1016" s="4" t="str">
        <f t="shared" si="46"/>
        <v>Diabetes</v>
      </c>
      <c r="F1016" s="4" t="s">
        <v>2372</v>
      </c>
      <c r="G1016" s="4" t="s">
        <v>2372</v>
      </c>
      <c r="H1016" s="4" t="s">
        <v>2372</v>
      </c>
      <c r="I1016" s="4" t="s">
        <v>2418</v>
      </c>
      <c r="J1016" s="4" t="s">
        <v>2372</v>
      </c>
      <c r="K1016" t="str">
        <f t="shared" si="47"/>
        <v>No</v>
      </c>
    </row>
    <row r="1017" spans="1:11" x14ac:dyDescent="0.3">
      <c r="A1017" s="4" t="s">
        <v>1350</v>
      </c>
      <c r="B1017" s="43">
        <v>54</v>
      </c>
      <c r="C1017" s="4" t="str">
        <f t="shared" si="45"/>
        <v>Obesity</v>
      </c>
      <c r="D1017" s="4">
        <v>4.68</v>
      </c>
      <c r="E1017" s="4" t="str">
        <f t="shared" si="46"/>
        <v>Normal</v>
      </c>
      <c r="F1017" s="4" t="s">
        <v>2373</v>
      </c>
      <c r="G1017" s="4" t="s">
        <v>2373</v>
      </c>
      <c r="H1017" s="4" t="s">
        <v>2372</v>
      </c>
      <c r="I1017" s="4" t="s">
        <v>2419</v>
      </c>
      <c r="J1017" s="4" t="s">
        <v>2372</v>
      </c>
      <c r="K1017" t="str">
        <f t="shared" si="47"/>
        <v>No</v>
      </c>
    </row>
    <row r="1018" spans="1:11" x14ac:dyDescent="0.3">
      <c r="A1018" s="4" t="s">
        <v>1349</v>
      </c>
      <c r="B1018" s="43">
        <v>51.86</v>
      </c>
      <c r="C1018" s="4" t="str">
        <f t="shared" si="45"/>
        <v>Obesity</v>
      </c>
      <c r="D1018" s="4">
        <v>5.32</v>
      </c>
      <c r="E1018" s="4" t="str">
        <f t="shared" si="46"/>
        <v>Normal</v>
      </c>
      <c r="F1018" s="4" t="s">
        <v>2373</v>
      </c>
      <c r="G1018" s="4" t="s">
        <v>2372</v>
      </c>
      <c r="H1018" s="4" t="s">
        <v>2372</v>
      </c>
      <c r="I1018" s="4" t="s">
        <v>2418</v>
      </c>
      <c r="J1018" s="4" t="s">
        <v>2372</v>
      </c>
      <c r="K1018" t="str">
        <f t="shared" si="47"/>
        <v>No</v>
      </c>
    </row>
    <row r="1019" spans="1:11" x14ac:dyDescent="0.3">
      <c r="A1019" s="4" t="s">
        <v>1348</v>
      </c>
      <c r="B1019" s="43">
        <v>31.39</v>
      </c>
      <c r="C1019" s="4" t="str">
        <f t="shared" si="45"/>
        <v>Obesity</v>
      </c>
      <c r="D1019" s="4">
        <v>6.99</v>
      </c>
      <c r="E1019" s="4" t="str">
        <f t="shared" si="46"/>
        <v>Diabetes</v>
      </c>
      <c r="F1019" s="4" t="s">
        <v>2372</v>
      </c>
      <c r="G1019" s="4" t="s">
        <v>2372</v>
      </c>
      <c r="H1019" s="4" t="s">
        <v>2372</v>
      </c>
      <c r="I1019" s="4" t="s">
        <v>2418</v>
      </c>
      <c r="J1019" s="4" t="s">
        <v>2372</v>
      </c>
      <c r="K1019" t="str">
        <f t="shared" si="47"/>
        <v>No</v>
      </c>
    </row>
    <row r="1020" spans="1:11" x14ac:dyDescent="0.3">
      <c r="A1020" s="4" t="s">
        <v>1347</v>
      </c>
      <c r="B1020" s="43">
        <v>39.97</v>
      </c>
      <c r="C1020" s="4" t="str">
        <f t="shared" si="45"/>
        <v>Obesity</v>
      </c>
      <c r="D1020" s="4">
        <v>5.55</v>
      </c>
      <c r="E1020" s="4" t="str">
        <f t="shared" si="46"/>
        <v>Normal</v>
      </c>
      <c r="F1020" s="4" t="s">
        <v>2372</v>
      </c>
      <c r="G1020" s="4" t="s">
        <v>2372</v>
      </c>
      <c r="H1020" s="4" t="s">
        <v>2372</v>
      </c>
      <c r="I1020" s="4" t="s">
        <v>2418</v>
      </c>
      <c r="J1020" s="4" t="s">
        <v>2372</v>
      </c>
      <c r="K1020" t="str">
        <f t="shared" si="47"/>
        <v>No</v>
      </c>
    </row>
    <row r="1021" spans="1:11" x14ac:dyDescent="0.3">
      <c r="A1021" s="4" t="s">
        <v>1346</v>
      </c>
      <c r="B1021" s="43">
        <v>41.23</v>
      </c>
      <c r="C1021" s="4" t="str">
        <f t="shared" si="45"/>
        <v>Obesity</v>
      </c>
      <c r="D1021" s="4">
        <v>6.94</v>
      </c>
      <c r="E1021" s="4" t="str">
        <f t="shared" si="46"/>
        <v>Diabetes</v>
      </c>
      <c r="F1021" s="4" t="s">
        <v>2372</v>
      </c>
      <c r="G1021" s="4" t="s">
        <v>2372</v>
      </c>
      <c r="H1021" s="4" t="s">
        <v>2372</v>
      </c>
      <c r="I1021" s="4" t="s">
        <v>2418</v>
      </c>
      <c r="J1021" s="4" t="s">
        <v>2372</v>
      </c>
      <c r="K1021" t="str">
        <f t="shared" si="47"/>
        <v>No</v>
      </c>
    </row>
    <row r="1022" spans="1:11" x14ac:dyDescent="0.3">
      <c r="A1022" s="4" t="s">
        <v>1345</v>
      </c>
      <c r="B1022" s="43">
        <v>49.45</v>
      </c>
      <c r="C1022" s="4" t="str">
        <f t="shared" si="45"/>
        <v>Obesity</v>
      </c>
      <c r="D1022" s="4">
        <v>4.2</v>
      </c>
      <c r="E1022" s="4" t="str">
        <f t="shared" si="46"/>
        <v>Normal</v>
      </c>
      <c r="F1022" s="4" t="s">
        <v>2373</v>
      </c>
      <c r="G1022" s="4" t="s">
        <v>2372</v>
      </c>
      <c r="H1022" s="4" t="s">
        <v>2372</v>
      </c>
      <c r="I1022" s="4" t="s">
        <v>2418</v>
      </c>
      <c r="J1022" s="4" t="s">
        <v>2372</v>
      </c>
      <c r="K1022" t="str">
        <f t="shared" si="47"/>
        <v>No</v>
      </c>
    </row>
    <row r="1023" spans="1:11" x14ac:dyDescent="0.3">
      <c r="A1023" s="4" t="s">
        <v>1344</v>
      </c>
      <c r="B1023" s="43">
        <v>41.04</v>
      </c>
      <c r="C1023" s="4" t="str">
        <f t="shared" si="45"/>
        <v>Obesity</v>
      </c>
      <c r="D1023" s="4">
        <v>5.59</v>
      </c>
      <c r="E1023" s="4" t="str">
        <f t="shared" si="46"/>
        <v>Normal</v>
      </c>
      <c r="F1023" s="4" t="s">
        <v>2372</v>
      </c>
      <c r="G1023" s="4" t="s">
        <v>2372</v>
      </c>
      <c r="H1023" s="4" t="s">
        <v>2372</v>
      </c>
      <c r="I1023" s="4" t="s">
        <v>2418</v>
      </c>
      <c r="J1023" s="4" t="s">
        <v>2372</v>
      </c>
      <c r="K1023" t="str">
        <f t="shared" si="47"/>
        <v>No</v>
      </c>
    </row>
    <row r="1024" spans="1:11" x14ac:dyDescent="0.3">
      <c r="A1024" s="4" t="s">
        <v>1343</v>
      </c>
      <c r="B1024" s="43">
        <v>27.93</v>
      </c>
      <c r="C1024" s="4" t="str">
        <f t="shared" si="45"/>
        <v>Over Weight</v>
      </c>
      <c r="D1024" s="4">
        <v>9.9600000000000009</v>
      </c>
      <c r="E1024" s="4" t="str">
        <f t="shared" si="46"/>
        <v>Diabetes</v>
      </c>
      <c r="F1024" s="4" t="s">
        <v>2372</v>
      </c>
      <c r="G1024" s="4" t="s">
        <v>2372</v>
      </c>
      <c r="H1024" s="4" t="s">
        <v>2372</v>
      </c>
      <c r="I1024" s="4" t="s">
        <v>2418</v>
      </c>
      <c r="J1024" s="4" t="s">
        <v>2372</v>
      </c>
      <c r="K1024" t="str">
        <f t="shared" si="47"/>
        <v>No</v>
      </c>
    </row>
    <row r="1025" spans="1:11" x14ac:dyDescent="0.3">
      <c r="A1025" s="4" t="s">
        <v>1342</v>
      </c>
      <c r="B1025" s="43">
        <v>21.01</v>
      </c>
      <c r="C1025" s="4" t="str">
        <f t="shared" si="45"/>
        <v>Normal Weight</v>
      </c>
      <c r="D1025" s="4">
        <v>7.37</v>
      </c>
      <c r="E1025" s="4" t="str">
        <f t="shared" si="46"/>
        <v>Diabetes</v>
      </c>
      <c r="F1025" s="4" t="s">
        <v>2372</v>
      </c>
      <c r="G1025" s="4" t="s">
        <v>2372</v>
      </c>
      <c r="H1025" s="4" t="s">
        <v>2372</v>
      </c>
      <c r="I1025" s="4" t="s">
        <v>2418</v>
      </c>
      <c r="J1025" s="4" t="s">
        <v>2372</v>
      </c>
      <c r="K1025" t="str">
        <f t="shared" si="47"/>
        <v>No</v>
      </c>
    </row>
    <row r="1026" spans="1:11" x14ac:dyDescent="0.3">
      <c r="A1026" s="4" t="s">
        <v>1341</v>
      </c>
      <c r="B1026" s="43">
        <v>52.37</v>
      </c>
      <c r="C1026" s="4" t="str">
        <f t="shared" si="45"/>
        <v>Obesity</v>
      </c>
      <c r="D1026" s="4">
        <v>5.0599999999999996</v>
      </c>
      <c r="E1026" s="4" t="str">
        <f t="shared" si="46"/>
        <v>Normal</v>
      </c>
      <c r="F1026" s="4" t="s">
        <v>2373</v>
      </c>
      <c r="G1026" s="4" t="s">
        <v>2373</v>
      </c>
      <c r="H1026" s="4" t="s">
        <v>2372</v>
      </c>
      <c r="I1026" s="4" t="s">
        <v>2419</v>
      </c>
      <c r="J1026" s="4" t="s">
        <v>2372</v>
      </c>
      <c r="K1026" t="str">
        <f t="shared" si="47"/>
        <v>No</v>
      </c>
    </row>
    <row r="1027" spans="1:11" x14ac:dyDescent="0.3">
      <c r="A1027" s="4" t="s">
        <v>1340</v>
      </c>
      <c r="B1027" s="43">
        <v>40.369999999999997</v>
      </c>
      <c r="C1027" s="4" t="str">
        <f t="shared" ref="C1027:C1090" si="48">IF(B1027&lt;18.5,"Under Weight",IF(B1027&lt;25,"Normal Weight",IF(B1027&lt;30,"Over Weight","Obesity")))</f>
        <v>Obesity</v>
      </c>
      <c r="D1027" s="4">
        <v>8.2100000000000009</v>
      </c>
      <c r="E1027" s="4" t="str">
        <f t="shared" ref="E1027:E1090" si="49">IF(D1027&lt;5.7,"Normal",IF(D1027&lt;6.4,"Prediabetes","Diabetes"))</f>
        <v>Diabetes</v>
      </c>
      <c r="F1027" s="4" t="s">
        <v>2372</v>
      </c>
      <c r="G1027" s="4" t="s">
        <v>2372</v>
      </c>
      <c r="H1027" s="4" t="s">
        <v>2372</v>
      </c>
      <c r="I1027" s="4" t="s">
        <v>2418</v>
      </c>
      <c r="J1027" s="4" t="s">
        <v>2372</v>
      </c>
      <c r="K1027" t="str">
        <f t="shared" ref="K1027:K1090" si="50">IF(J1027="?","No",J1027)</f>
        <v>No</v>
      </c>
    </row>
    <row r="1028" spans="1:11" x14ac:dyDescent="0.3">
      <c r="A1028" s="4" t="s">
        <v>1339</v>
      </c>
      <c r="B1028" s="43">
        <v>41.47</v>
      </c>
      <c r="C1028" s="4" t="str">
        <f t="shared" si="48"/>
        <v>Obesity</v>
      </c>
      <c r="D1028" s="4">
        <v>10.34</v>
      </c>
      <c r="E1028" s="4" t="str">
        <f t="shared" si="49"/>
        <v>Diabetes</v>
      </c>
      <c r="F1028" s="4" t="s">
        <v>2372</v>
      </c>
      <c r="G1028" s="4" t="s">
        <v>2372</v>
      </c>
      <c r="H1028" s="4" t="s">
        <v>2372</v>
      </c>
      <c r="I1028" s="4" t="s">
        <v>2419</v>
      </c>
      <c r="J1028" s="4" t="s">
        <v>2372</v>
      </c>
      <c r="K1028" t="str">
        <f t="shared" si="50"/>
        <v>No</v>
      </c>
    </row>
    <row r="1029" spans="1:11" x14ac:dyDescent="0.3">
      <c r="A1029" s="4" t="s">
        <v>1338</v>
      </c>
      <c r="B1029" s="43">
        <v>33.725000000000001</v>
      </c>
      <c r="C1029" s="4" t="str">
        <f t="shared" si="48"/>
        <v>Obesity</v>
      </c>
      <c r="D1029" s="4">
        <v>5.51</v>
      </c>
      <c r="E1029" s="4" t="str">
        <f t="shared" si="49"/>
        <v>Normal</v>
      </c>
      <c r="F1029" s="4" t="s">
        <v>2373</v>
      </c>
      <c r="G1029" s="4" t="s">
        <v>2372</v>
      </c>
      <c r="H1029" s="4" t="s">
        <v>2372</v>
      </c>
      <c r="I1029" s="4" t="s">
        <v>2419</v>
      </c>
      <c r="J1029" s="4" t="s">
        <v>2372</v>
      </c>
      <c r="K1029" t="str">
        <f t="shared" si="50"/>
        <v>No</v>
      </c>
    </row>
    <row r="1030" spans="1:11" x14ac:dyDescent="0.3">
      <c r="A1030" s="4" t="s">
        <v>1337</v>
      </c>
      <c r="B1030" s="43">
        <v>28.1</v>
      </c>
      <c r="C1030" s="4" t="str">
        <f t="shared" si="48"/>
        <v>Over Weight</v>
      </c>
      <c r="D1030" s="4">
        <v>11.2</v>
      </c>
      <c r="E1030" s="4" t="str">
        <f t="shared" si="49"/>
        <v>Diabetes</v>
      </c>
      <c r="F1030" s="4" t="s">
        <v>2372</v>
      </c>
      <c r="G1030" s="4" t="s">
        <v>2372</v>
      </c>
      <c r="H1030" s="4" t="s">
        <v>2372</v>
      </c>
      <c r="I1030" s="4" t="s">
        <v>2418</v>
      </c>
      <c r="J1030" s="4" t="s">
        <v>2372</v>
      </c>
      <c r="K1030" t="str">
        <f t="shared" si="50"/>
        <v>No</v>
      </c>
    </row>
    <row r="1031" spans="1:11" x14ac:dyDescent="0.3">
      <c r="A1031" s="4" t="s">
        <v>1336</v>
      </c>
      <c r="B1031" s="43">
        <v>37.43</v>
      </c>
      <c r="C1031" s="4" t="str">
        <f t="shared" si="48"/>
        <v>Obesity</v>
      </c>
      <c r="D1031" s="4">
        <v>4.3499999999999996</v>
      </c>
      <c r="E1031" s="4" t="str">
        <f t="shared" si="49"/>
        <v>Normal</v>
      </c>
      <c r="F1031" s="4" t="s">
        <v>2373</v>
      </c>
      <c r="G1031" s="4" t="s">
        <v>2372</v>
      </c>
      <c r="H1031" s="4" t="s">
        <v>2373</v>
      </c>
      <c r="I1031" s="4" t="s">
        <v>2421</v>
      </c>
      <c r="J1031" s="4" t="s">
        <v>2372</v>
      </c>
      <c r="K1031" t="str">
        <f t="shared" si="50"/>
        <v>No</v>
      </c>
    </row>
    <row r="1032" spans="1:11" x14ac:dyDescent="0.3">
      <c r="A1032" s="4" t="s">
        <v>1335</v>
      </c>
      <c r="B1032" s="43">
        <v>23.7</v>
      </c>
      <c r="C1032" s="4" t="str">
        <f t="shared" si="48"/>
        <v>Normal Weight</v>
      </c>
      <c r="D1032" s="4">
        <v>10.45</v>
      </c>
      <c r="E1032" s="4" t="str">
        <f t="shared" si="49"/>
        <v>Diabetes</v>
      </c>
      <c r="F1032" s="4" t="s">
        <v>2372</v>
      </c>
      <c r="G1032" s="4" t="s">
        <v>2372</v>
      </c>
      <c r="H1032" s="4" t="s">
        <v>2372</v>
      </c>
      <c r="I1032" s="4" t="s">
        <v>2418</v>
      </c>
      <c r="J1032" s="4" t="s">
        <v>2372</v>
      </c>
      <c r="K1032" t="str">
        <f t="shared" si="50"/>
        <v>No</v>
      </c>
    </row>
    <row r="1033" spans="1:11" x14ac:dyDescent="0.3">
      <c r="A1033" s="4" t="s">
        <v>1334</v>
      </c>
      <c r="B1033" s="43">
        <v>24.795000000000002</v>
      </c>
      <c r="C1033" s="4" t="str">
        <f t="shared" si="48"/>
        <v>Normal Weight</v>
      </c>
      <c r="D1033" s="4">
        <v>4.07</v>
      </c>
      <c r="E1033" s="4" t="str">
        <f t="shared" si="49"/>
        <v>Normal</v>
      </c>
      <c r="F1033" s="4" t="s">
        <v>2373</v>
      </c>
      <c r="G1033" s="4" t="s">
        <v>2372</v>
      </c>
      <c r="H1033" s="4" t="s">
        <v>2373</v>
      </c>
      <c r="I1033" s="4" t="s">
        <v>2421</v>
      </c>
      <c r="J1033" s="4" t="s">
        <v>2372</v>
      </c>
      <c r="K1033" t="str">
        <f t="shared" si="50"/>
        <v>No</v>
      </c>
    </row>
    <row r="1034" spans="1:11" x14ac:dyDescent="0.3">
      <c r="A1034" s="4" t="s">
        <v>1333</v>
      </c>
      <c r="B1034" s="43">
        <v>31.9</v>
      </c>
      <c r="C1034" s="4" t="str">
        <f t="shared" si="48"/>
        <v>Obesity</v>
      </c>
      <c r="D1034" s="4">
        <v>8.34</v>
      </c>
      <c r="E1034" s="4" t="str">
        <f t="shared" si="49"/>
        <v>Diabetes</v>
      </c>
      <c r="F1034" s="4" t="s">
        <v>2372</v>
      </c>
      <c r="G1034" s="4" t="s">
        <v>2372</v>
      </c>
      <c r="H1034" s="4" t="s">
        <v>2372</v>
      </c>
      <c r="I1034" s="4" t="s">
        <v>2418</v>
      </c>
      <c r="J1034" s="4" t="s">
        <v>2372</v>
      </c>
      <c r="K1034" t="str">
        <f t="shared" si="50"/>
        <v>No</v>
      </c>
    </row>
    <row r="1035" spans="1:11" x14ac:dyDescent="0.3">
      <c r="A1035" s="4" t="s">
        <v>1332</v>
      </c>
      <c r="B1035" s="43">
        <v>32.68</v>
      </c>
      <c r="C1035" s="4" t="str">
        <f t="shared" si="48"/>
        <v>Obesity</v>
      </c>
      <c r="D1035" s="4">
        <v>7.41</v>
      </c>
      <c r="E1035" s="4" t="str">
        <f t="shared" si="49"/>
        <v>Diabetes</v>
      </c>
      <c r="F1035" s="4" t="s">
        <v>2372</v>
      </c>
      <c r="G1035" s="4" t="s">
        <v>2372</v>
      </c>
      <c r="H1035" s="4" t="s">
        <v>2372</v>
      </c>
      <c r="I1035" s="4" t="s">
        <v>2418</v>
      </c>
      <c r="J1035" s="4" t="s">
        <v>2372</v>
      </c>
      <c r="K1035" t="str">
        <f t="shared" si="50"/>
        <v>No</v>
      </c>
    </row>
    <row r="1036" spans="1:11" x14ac:dyDescent="0.3">
      <c r="A1036" s="4" t="s">
        <v>1331</v>
      </c>
      <c r="B1036" s="43">
        <v>47.13</v>
      </c>
      <c r="C1036" s="4" t="str">
        <f t="shared" si="48"/>
        <v>Obesity</v>
      </c>
      <c r="D1036" s="4">
        <v>4.3099999999999996</v>
      </c>
      <c r="E1036" s="4" t="str">
        <f t="shared" si="49"/>
        <v>Normal</v>
      </c>
      <c r="F1036" s="4" t="s">
        <v>2372</v>
      </c>
      <c r="G1036" s="4" t="s">
        <v>2372</v>
      </c>
      <c r="H1036" s="4" t="s">
        <v>2372</v>
      </c>
      <c r="I1036" s="4" t="s">
        <v>2418</v>
      </c>
      <c r="J1036" s="4" t="s">
        <v>2372</v>
      </c>
      <c r="K1036" t="str">
        <f t="shared" si="50"/>
        <v>No</v>
      </c>
    </row>
    <row r="1037" spans="1:11" x14ac:dyDescent="0.3">
      <c r="A1037" s="4" t="s">
        <v>1330</v>
      </c>
      <c r="B1037" s="43">
        <v>36.67</v>
      </c>
      <c r="C1037" s="4" t="str">
        <f t="shared" si="48"/>
        <v>Obesity</v>
      </c>
      <c r="D1037" s="4">
        <v>10.83</v>
      </c>
      <c r="E1037" s="4" t="str">
        <f t="shared" si="49"/>
        <v>Diabetes</v>
      </c>
      <c r="F1037" s="4" t="s">
        <v>2372</v>
      </c>
      <c r="G1037" s="4" t="s">
        <v>2372</v>
      </c>
      <c r="H1037" s="4" t="s">
        <v>2372</v>
      </c>
      <c r="I1037" s="4" t="s">
        <v>2418</v>
      </c>
      <c r="J1037" s="4" t="s">
        <v>2372</v>
      </c>
      <c r="K1037" t="str">
        <f t="shared" si="50"/>
        <v>No</v>
      </c>
    </row>
    <row r="1038" spans="1:11" x14ac:dyDescent="0.3">
      <c r="A1038" s="4" t="s">
        <v>1329</v>
      </c>
      <c r="B1038" s="43">
        <v>33.630000000000003</v>
      </c>
      <c r="C1038" s="4" t="str">
        <f t="shared" si="48"/>
        <v>Obesity</v>
      </c>
      <c r="D1038" s="4">
        <v>11.31</v>
      </c>
      <c r="E1038" s="4" t="str">
        <f t="shared" si="49"/>
        <v>Diabetes</v>
      </c>
      <c r="F1038" s="4" t="s">
        <v>2372</v>
      </c>
      <c r="G1038" s="4" t="s">
        <v>2372</v>
      </c>
      <c r="H1038" s="4" t="s">
        <v>2372</v>
      </c>
      <c r="I1038" s="4" t="s">
        <v>2418</v>
      </c>
      <c r="J1038" s="4" t="s">
        <v>2372</v>
      </c>
      <c r="K1038" t="str">
        <f t="shared" si="50"/>
        <v>No</v>
      </c>
    </row>
    <row r="1039" spans="1:11" x14ac:dyDescent="0.3">
      <c r="A1039" s="4" t="s">
        <v>1328</v>
      </c>
      <c r="B1039" s="43">
        <v>32.67</v>
      </c>
      <c r="C1039" s="4" t="str">
        <f t="shared" si="48"/>
        <v>Obesity</v>
      </c>
      <c r="D1039" s="4">
        <v>11.81</v>
      </c>
      <c r="E1039" s="4" t="str">
        <f t="shared" si="49"/>
        <v>Diabetes</v>
      </c>
      <c r="F1039" s="4" t="s">
        <v>2373</v>
      </c>
      <c r="G1039" s="4" t="s">
        <v>2372</v>
      </c>
      <c r="H1039" s="4" t="s">
        <v>2372</v>
      </c>
      <c r="I1039" s="4" t="s">
        <v>2418</v>
      </c>
      <c r="J1039" s="4" t="s">
        <v>2372</v>
      </c>
      <c r="K1039" t="str">
        <f t="shared" si="50"/>
        <v>No</v>
      </c>
    </row>
    <row r="1040" spans="1:11" x14ac:dyDescent="0.3">
      <c r="A1040" s="4" t="s">
        <v>1327</v>
      </c>
      <c r="B1040" s="43">
        <v>33.299999999999997</v>
      </c>
      <c r="C1040" s="4" t="str">
        <f t="shared" si="48"/>
        <v>Obesity</v>
      </c>
      <c r="D1040" s="4">
        <v>8.26</v>
      </c>
      <c r="E1040" s="4" t="str">
        <f t="shared" si="49"/>
        <v>Diabetes</v>
      </c>
      <c r="F1040" s="4" t="s">
        <v>2373</v>
      </c>
      <c r="G1040" s="4" t="s">
        <v>2372</v>
      </c>
      <c r="H1040" s="4" t="s">
        <v>2372</v>
      </c>
      <c r="I1040" s="4" t="s">
        <v>2419</v>
      </c>
      <c r="J1040" s="4" t="s">
        <v>2372</v>
      </c>
      <c r="K1040" t="str">
        <f t="shared" si="50"/>
        <v>No</v>
      </c>
    </row>
    <row r="1041" spans="1:11" x14ac:dyDescent="0.3">
      <c r="A1041" s="4" t="s">
        <v>1326</v>
      </c>
      <c r="B1041" s="43">
        <v>30.78</v>
      </c>
      <c r="C1041" s="4" t="str">
        <f t="shared" si="48"/>
        <v>Obesity</v>
      </c>
      <c r="D1041" s="4">
        <v>10.74</v>
      </c>
      <c r="E1041" s="4" t="str">
        <f t="shared" si="49"/>
        <v>Diabetes</v>
      </c>
      <c r="F1041" s="4" t="s">
        <v>2373</v>
      </c>
      <c r="G1041" s="4" t="s">
        <v>2372</v>
      </c>
      <c r="H1041" s="4" t="s">
        <v>2372</v>
      </c>
      <c r="I1041" s="4" t="s">
        <v>2419</v>
      </c>
      <c r="J1041" s="4" t="s">
        <v>2372</v>
      </c>
      <c r="K1041" t="str">
        <f t="shared" si="50"/>
        <v>No</v>
      </c>
    </row>
    <row r="1042" spans="1:11" x14ac:dyDescent="0.3">
      <c r="A1042" s="4" t="s">
        <v>1325</v>
      </c>
      <c r="B1042" s="43">
        <v>28.975000000000001</v>
      </c>
      <c r="C1042" s="4" t="str">
        <f t="shared" si="48"/>
        <v>Over Weight</v>
      </c>
      <c r="D1042" s="4">
        <v>7.69</v>
      </c>
      <c r="E1042" s="4" t="str">
        <f t="shared" si="49"/>
        <v>Diabetes</v>
      </c>
      <c r="F1042" s="4" t="s">
        <v>2373</v>
      </c>
      <c r="G1042" s="4" t="s">
        <v>2372</v>
      </c>
      <c r="H1042" s="4" t="s">
        <v>2372</v>
      </c>
      <c r="I1042" s="4" t="s">
        <v>2418</v>
      </c>
      <c r="J1042" s="4" t="s">
        <v>2372</v>
      </c>
      <c r="K1042" t="str">
        <f t="shared" si="50"/>
        <v>No</v>
      </c>
    </row>
    <row r="1043" spans="1:11" x14ac:dyDescent="0.3">
      <c r="A1043" s="4" t="s">
        <v>1324</v>
      </c>
      <c r="B1043" s="43">
        <v>33.4</v>
      </c>
      <c r="C1043" s="4" t="str">
        <f t="shared" si="48"/>
        <v>Obesity</v>
      </c>
      <c r="D1043" s="4">
        <v>4.84</v>
      </c>
      <c r="E1043" s="4" t="str">
        <f t="shared" si="49"/>
        <v>Normal</v>
      </c>
      <c r="F1043" s="4" t="s">
        <v>2372</v>
      </c>
      <c r="G1043" s="4" t="s">
        <v>2372</v>
      </c>
      <c r="H1043" s="4" t="s">
        <v>2372</v>
      </c>
      <c r="I1043" s="4" t="s">
        <v>2418</v>
      </c>
      <c r="J1043" s="4" t="s">
        <v>2372</v>
      </c>
      <c r="K1043" t="str">
        <f t="shared" si="50"/>
        <v>No</v>
      </c>
    </row>
    <row r="1044" spans="1:11" x14ac:dyDescent="0.3">
      <c r="A1044" s="4" t="s">
        <v>1323</v>
      </c>
      <c r="B1044" s="43">
        <v>21.5</v>
      </c>
      <c r="C1044" s="4" t="str">
        <f t="shared" si="48"/>
        <v>Normal Weight</v>
      </c>
      <c r="D1044" s="4">
        <v>9.77</v>
      </c>
      <c r="E1044" s="4" t="str">
        <f t="shared" si="49"/>
        <v>Diabetes</v>
      </c>
      <c r="F1044" s="4" t="s">
        <v>2373</v>
      </c>
      <c r="G1044" s="4" t="s">
        <v>2372</v>
      </c>
      <c r="H1044" s="4" t="s">
        <v>2372</v>
      </c>
      <c r="I1044" s="4" t="s">
        <v>2418</v>
      </c>
      <c r="J1044" s="4" t="s">
        <v>2372</v>
      </c>
      <c r="K1044" t="str">
        <f t="shared" si="50"/>
        <v>No</v>
      </c>
    </row>
    <row r="1045" spans="1:11" x14ac:dyDescent="0.3">
      <c r="A1045" s="4" t="s">
        <v>1322</v>
      </c>
      <c r="B1045" s="43">
        <v>38.14</v>
      </c>
      <c r="C1045" s="4" t="str">
        <f t="shared" si="48"/>
        <v>Obesity</v>
      </c>
      <c r="D1045" s="4">
        <v>5.84</v>
      </c>
      <c r="E1045" s="4" t="str">
        <f t="shared" si="49"/>
        <v>Prediabetes</v>
      </c>
      <c r="F1045" s="4" t="s">
        <v>2372</v>
      </c>
      <c r="G1045" s="4" t="s">
        <v>2372</v>
      </c>
      <c r="H1045" s="4" t="s">
        <v>2372</v>
      </c>
      <c r="I1045" s="4" t="s">
        <v>2418</v>
      </c>
      <c r="J1045" s="4" t="s">
        <v>2372</v>
      </c>
      <c r="K1045" t="str">
        <f t="shared" si="50"/>
        <v>No</v>
      </c>
    </row>
    <row r="1046" spans="1:11" x14ac:dyDescent="0.3">
      <c r="A1046" s="4" t="s">
        <v>1321</v>
      </c>
      <c r="B1046" s="43">
        <v>35.42</v>
      </c>
      <c r="C1046" s="4" t="str">
        <f t="shared" si="48"/>
        <v>Obesity</v>
      </c>
      <c r="D1046" s="4">
        <v>8.6999999999999993</v>
      </c>
      <c r="E1046" s="4" t="str">
        <f t="shared" si="49"/>
        <v>Diabetes</v>
      </c>
      <c r="F1046" s="4" t="s">
        <v>2373</v>
      </c>
      <c r="G1046" s="4" t="s">
        <v>2372</v>
      </c>
      <c r="H1046" s="4" t="s">
        <v>2372</v>
      </c>
      <c r="I1046" s="4" t="s">
        <v>2421</v>
      </c>
      <c r="J1046" s="4" t="s">
        <v>2372</v>
      </c>
      <c r="K1046" t="str">
        <f t="shared" si="50"/>
        <v>No</v>
      </c>
    </row>
    <row r="1047" spans="1:11" x14ac:dyDescent="0.3">
      <c r="A1047" s="4" t="s">
        <v>1320</v>
      </c>
      <c r="B1047" s="43">
        <v>35.625</v>
      </c>
      <c r="C1047" s="4" t="str">
        <f t="shared" si="48"/>
        <v>Obesity</v>
      </c>
      <c r="D1047" s="4">
        <v>10.79</v>
      </c>
      <c r="E1047" s="4" t="str">
        <f t="shared" si="49"/>
        <v>Diabetes</v>
      </c>
      <c r="F1047" s="4" t="s">
        <v>2372</v>
      </c>
      <c r="G1047" s="4" t="s">
        <v>2372</v>
      </c>
      <c r="H1047" s="4" t="s">
        <v>2372</v>
      </c>
      <c r="I1047" s="4" t="s">
        <v>2418</v>
      </c>
      <c r="J1047" s="4" t="s">
        <v>2372</v>
      </c>
      <c r="K1047" t="str">
        <f t="shared" si="50"/>
        <v>No</v>
      </c>
    </row>
    <row r="1048" spans="1:11" x14ac:dyDescent="0.3">
      <c r="A1048" s="4" t="s">
        <v>1319</v>
      </c>
      <c r="B1048" s="43">
        <v>45.51</v>
      </c>
      <c r="C1048" s="4" t="str">
        <f t="shared" si="48"/>
        <v>Obesity</v>
      </c>
      <c r="D1048" s="4">
        <v>4.32</v>
      </c>
      <c r="E1048" s="4" t="str">
        <f t="shared" si="49"/>
        <v>Normal</v>
      </c>
      <c r="F1048" s="4" t="s">
        <v>2372</v>
      </c>
      <c r="G1048" s="4" t="s">
        <v>2372</v>
      </c>
      <c r="H1048" s="4" t="s">
        <v>2372</v>
      </c>
      <c r="I1048" s="4" t="s">
        <v>2421</v>
      </c>
      <c r="J1048" s="4" t="s">
        <v>2372</v>
      </c>
      <c r="K1048" t="str">
        <f t="shared" si="50"/>
        <v>No</v>
      </c>
    </row>
    <row r="1049" spans="1:11" x14ac:dyDescent="0.3">
      <c r="A1049" s="4" t="s">
        <v>1318</v>
      </c>
      <c r="B1049" s="43">
        <v>37.1</v>
      </c>
      <c r="C1049" s="4" t="str">
        <f t="shared" si="48"/>
        <v>Obesity</v>
      </c>
      <c r="D1049" s="4">
        <v>7.19</v>
      </c>
      <c r="E1049" s="4" t="str">
        <f t="shared" si="49"/>
        <v>Diabetes</v>
      </c>
      <c r="F1049" s="4" t="s">
        <v>2373</v>
      </c>
      <c r="G1049" s="4" t="s">
        <v>2372</v>
      </c>
      <c r="H1049" s="4" t="s">
        <v>2372</v>
      </c>
      <c r="I1049" s="4" t="s">
        <v>2418</v>
      </c>
      <c r="J1049" s="4" t="s">
        <v>2372</v>
      </c>
      <c r="K1049" t="str">
        <f t="shared" si="50"/>
        <v>No</v>
      </c>
    </row>
    <row r="1050" spans="1:11" x14ac:dyDescent="0.3">
      <c r="A1050" s="4" t="s">
        <v>1317</v>
      </c>
      <c r="B1050" s="43">
        <v>30.5</v>
      </c>
      <c r="C1050" s="4" t="str">
        <f t="shared" si="48"/>
        <v>Obesity</v>
      </c>
      <c r="D1050" s="4">
        <v>11.94</v>
      </c>
      <c r="E1050" s="4" t="str">
        <f t="shared" si="49"/>
        <v>Diabetes</v>
      </c>
      <c r="F1050" s="4" t="s">
        <v>2373</v>
      </c>
      <c r="G1050" s="4" t="s">
        <v>2372</v>
      </c>
      <c r="H1050" s="4" t="s">
        <v>2372</v>
      </c>
      <c r="I1050" s="4" t="s">
        <v>2418</v>
      </c>
      <c r="J1050" s="4" t="s">
        <v>2372</v>
      </c>
      <c r="K1050" t="str">
        <f t="shared" si="50"/>
        <v>No</v>
      </c>
    </row>
    <row r="1051" spans="1:11" x14ac:dyDescent="0.3">
      <c r="A1051" s="4" t="s">
        <v>1316</v>
      </c>
      <c r="B1051" s="43">
        <v>28.16</v>
      </c>
      <c r="C1051" s="4" t="str">
        <f t="shared" si="48"/>
        <v>Over Weight</v>
      </c>
      <c r="D1051" s="4">
        <v>5.56</v>
      </c>
      <c r="E1051" s="4" t="str">
        <f t="shared" si="49"/>
        <v>Normal</v>
      </c>
      <c r="F1051" s="4" t="s">
        <v>2372</v>
      </c>
      <c r="G1051" s="4" t="s">
        <v>2372</v>
      </c>
      <c r="H1051" s="4" t="s">
        <v>2372</v>
      </c>
      <c r="I1051" s="4" t="s">
        <v>2419</v>
      </c>
      <c r="J1051" s="4" t="s">
        <v>2372</v>
      </c>
      <c r="K1051" t="str">
        <f t="shared" si="50"/>
        <v>No</v>
      </c>
    </row>
    <row r="1052" spans="1:11" x14ac:dyDescent="0.3">
      <c r="A1052" s="4" t="s">
        <v>1315</v>
      </c>
      <c r="B1052" s="43">
        <v>29.1</v>
      </c>
      <c r="C1052" s="4" t="str">
        <f t="shared" si="48"/>
        <v>Over Weight</v>
      </c>
      <c r="D1052" s="4">
        <v>5.64</v>
      </c>
      <c r="E1052" s="4" t="str">
        <f t="shared" si="49"/>
        <v>Normal</v>
      </c>
      <c r="F1052" s="4" t="s">
        <v>2373</v>
      </c>
      <c r="G1052" s="4" t="s">
        <v>2372</v>
      </c>
      <c r="H1052" s="4" t="s">
        <v>2372</v>
      </c>
      <c r="I1052" s="4" t="s">
        <v>2418</v>
      </c>
      <c r="J1052" s="4" t="s">
        <v>2372</v>
      </c>
      <c r="K1052" t="str">
        <f t="shared" si="50"/>
        <v>No</v>
      </c>
    </row>
    <row r="1053" spans="1:11" x14ac:dyDescent="0.3">
      <c r="A1053" s="4" t="s">
        <v>1314</v>
      </c>
      <c r="B1053" s="43">
        <v>30.22</v>
      </c>
      <c r="C1053" s="4" t="str">
        <f t="shared" si="48"/>
        <v>Obesity</v>
      </c>
      <c r="D1053" s="4">
        <v>4.6500000000000004</v>
      </c>
      <c r="E1053" s="4" t="str">
        <f t="shared" si="49"/>
        <v>Normal</v>
      </c>
      <c r="F1053" s="4" t="s">
        <v>2372</v>
      </c>
      <c r="G1053" s="4" t="s">
        <v>2372</v>
      </c>
      <c r="H1053" s="4" t="s">
        <v>2372</v>
      </c>
      <c r="I1053" s="4" t="s">
        <v>2418</v>
      </c>
      <c r="J1053" s="4" t="s">
        <v>2372</v>
      </c>
      <c r="K1053" t="str">
        <f t="shared" si="50"/>
        <v>No</v>
      </c>
    </row>
    <row r="1054" spans="1:11" x14ac:dyDescent="0.3">
      <c r="A1054" s="4" t="s">
        <v>1313</v>
      </c>
      <c r="B1054" s="43">
        <v>24.29</v>
      </c>
      <c r="C1054" s="4" t="str">
        <f t="shared" si="48"/>
        <v>Normal Weight</v>
      </c>
      <c r="D1054" s="4">
        <v>9.0500000000000007</v>
      </c>
      <c r="E1054" s="4" t="str">
        <f t="shared" si="49"/>
        <v>Diabetes</v>
      </c>
      <c r="F1054" s="4" t="s">
        <v>2372</v>
      </c>
      <c r="G1054" s="4" t="s">
        <v>2372</v>
      </c>
      <c r="H1054" s="4" t="s">
        <v>2372</v>
      </c>
      <c r="I1054" s="4" t="s">
        <v>2418</v>
      </c>
      <c r="J1054" s="4" t="s">
        <v>2372</v>
      </c>
      <c r="K1054" t="str">
        <f t="shared" si="50"/>
        <v>No</v>
      </c>
    </row>
    <row r="1055" spans="1:11" x14ac:dyDescent="0.3">
      <c r="A1055" s="4" t="s">
        <v>1312</v>
      </c>
      <c r="B1055" s="43">
        <v>29.39</v>
      </c>
      <c r="C1055" s="4" t="str">
        <f t="shared" si="48"/>
        <v>Over Weight</v>
      </c>
      <c r="D1055" s="4">
        <v>4.5199999999999996</v>
      </c>
      <c r="E1055" s="4" t="str">
        <f t="shared" si="49"/>
        <v>Normal</v>
      </c>
      <c r="F1055" s="4" t="s">
        <v>2373</v>
      </c>
      <c r="G1055" s="4" t="s">
        <v>2372</v>
      </c>
      <c r="H1055" s="4" t="s">
        <v>2372</v>
      </c>
      <c r="I1055" s="4" t="s">
        <v>2418</v>
      </c>
      <c r="J1055" s="4" t="s">
        <v>2372</v>
      </c>
      <c r="K1055" t="str">
        <f t="shared" si="50"/>
        <v>No</v>
      </c>
    </row>
    <row r="1056" spans="1:11" x14ac:dyDescent="0.3">
      <c r="A1056" s="4" t="s">
        <v>1311</v>
      </c>
      <c r="B1056" s="43">
        <v>25.66</v>
      </c>
      <c r="C1056" s="4" t="str">
        <f t="shared" si="48"/>
        <v>Over Weight</v>
      </c>
      <c r="D1056" s="4">
        <v>4.62</v>
      </c>
      <c r="E1056" s="4" t="str">
        <f t="shared" si="49"/>
        <v>Normal</v>
      </c>
      <c r="F1056" s="4" t="s">
        <v>2373</v>
      </c>
      <c r="G1056" s="4" t="s">
        <v>2372</v>
      </c>
      <c r="H1056" s="4" t="s">
        <v>2372</v>
      </c>
      <c r="I1056" s="4" t="s">
        <v>2421</v>
      </c>
      <c r="J1056" s="4" t="s">
        <v>2372</v>
      </c>
      <c r="K1056" t="str">
        <f t="shared" si="50"/>
        <v>No</v>
      </c>
    </row>
    <row r="1057" spans="1:11" x14ac:dyDescent="0.3">
      <c r="A1057" s="4" t="s">
        <v>1310</v>
      </c>
      <c r="B1057" s="43">
        <v>39.11</v>
      </c>
      <c r="C1057" s="4" t="str">
        <f t="shared" si="48"/>
        <v>Obesity</v>
      </c>
      <c r="D1057" s="4">
        <v>5.87</v>
      </c>
      <c r="E1057" s="4" t="str">
        <f t="shared" si="49"/>
        <v>Prediabetes</v>
      </c>
      <c r="F1057" s="4" t="s">
        <v>2372</v>
      </c>
      <c r="G1057" s="4" t="s">
        <v>2372</v>
      </c>
      <c r="H1057" s="4" t="s">
        <v>2372</v>
      </c>
      <c r="I1057" s="4" t="s">
        <v>2418</v>
      </c>
      <c r="J1057" s="4" t="s">
        <v>2372</v>
      </c>
      <c r="K1057" t="str">
        <f t="shared" si="50"/>
        <v>No</v>
      </c>
    </row>
    <row r="1058" spans="1:11" x14ac:dyDescent="0.3">
      <c r="A1058" s="4" t="s">
        <v>1309</v>
      </c>
      <c r="B1058" s="43">
        <v>43.78</v>
      </c>
      <c r="C1058" s="4" t="str">
        <f t="shared" si="48"/>
        <v>Obesity</v>
      </c>
      <c r="D1058" s="4">
        <v>5.71</v>
      </c>
      <c r="E1058" s="4" t="str">
        <f t="shared" si="49"/>
        <v>Prediabetes</v>
      </c>
      <c r="F1058" s="4" t="s">
        <v>2372</v>
      </c>
      <c r="G1058" s="4" t="s">
        <v>2372</v>
      </c>
      <c r="H1058" s="4" t="s">
        <v>2372</v>
      </c>
      <c r="I1058" s="4" t="s">
        <v>2421</v>
      </c>
      <c r="J1058" s="4" t="s">
        <v>2372</v>
      </c>
      <c r="K1058" t="str">
        <f t="shared" si="50"/>
        <v>No</v>
      </c>
    </row>
    <row r="1059" spans="1:11" x14ac:dyDescent="0.3">
      <c r="A1059" s="4" t="s">
        <v>1308</v>
      </c>
      <c r="B1059" s="43">
        <v>24.35</v>
      </c>
      <c r="C1059" s="4" t="str">
        <f t="shared" si="48"/>
        <v>Normal Weight</v>
      </c>
      <c r="D1059" s="4">
        <v>9.08</v>
      </c>
      <c r="E1059" s="4" t="str">
        <f t="shared" si="49"/>
        <v>Diabetes</v>
      </c>
      <c r="F1059" s="4" t="s">
        <v>2372</v>
      </c>
      <c r="G1059" s="4" t="s">
        <v>2372</v>
      </c>
      <c r="H1059" s="4" t="s">
        <v>2372</v>
      </c>
      <c r="I1059" s="4" t="s">
        <v>2418</v>
      </c>
      <c r="J1059" s="4" t="s">
        <v>2372</v>
      </c>
      <c r="K1059" t="str">
        <f t="shared" si="50"/>
        <v>No</v>
      </c>
    </row>
    <row r="1060" spans="1:11" x14ac:dyDescent="0.3">
      <c r="A1060" s="4" t="s">
        <v>1307</v>
      </c>
      <c r="B1060" s="43">
        <v>40.299999999999997</v>
      </c>
      <c r="C1060" s="4" t="str">
        <f t="shared" si="48"/>
        <v>Obesity</v>
      </c>
      <c r="D1060" s="4">
        <v>5.3</v>
      </c>
      <c r="E1060" s="4" t="str">
        <f t="shared" si="49"/>
        <v>Normal</v>
      </c>
      <c r="F1060" s="4" t="s">
        <v>2373</v>
      </c>
      <c r="G1060" s="4" t="s">
        <v>2372</v>
      </c>
      <c r="H1060" s="4" t="s">
        <v>2372</v>
      </c>
      <c r="I1060" s="4" t="s">
        <v>2419</v>
      </c>
      <c r="J1060" s="4" t="s">
        <v>2372</v>
      </c>
      <c r="K1060" t="str">
        <f t="shared" si="50"/>
        <v>No</v>
      </c>
    </row>
    <row r="1061" spans="1:11" x14ac:dyDescent="0.3">
      <c r="A1061" s="4" t="s">
        <v>1306</v>
      </c>
      <c r="B1061" s="43">
        <v>32.774999999999999</v>
      </c>
      <c r="C1061" s="4" t="str">
        <f t="shared" si="48"/>
        <v>Obesity</v>
      </c>
      <c r="D1061" s="4">
        <v>11.76</v>
      </c>
      <c r="E1061" s="4" t="str">
        <f t="shared" si="49"/>
        <v>Diabetes</v>
      </c>
      <c r="F1061" s="4" t="s">
        <v>2373</v>
      </c>
      <c r="G1061" s="4" t="s">
        <v>2372</v>
      </c>
      <c r="H1061" s="4" t="s">
        <v>2372</v>
      </c>
      <c r="I1061" s="4" t="s">
        <v>2418</v>
      </c>
      <c r="J1061" s="4" t="s">
        <v>2372</v>
      </c>
      <c r="K1061" t="str">
        <f t="shared" si="50"/>
        <v>No</v>
      </c>
    </row>
    <row r="1062" spans="1:11" x14ac:dyDescent="0.3">
      <c r="A1062" s="4" t="s">
        <v>1305</v>
      </c>
      <c r="B1062" s="43">
        <v>39.6</v>
      </c>
      <c r="C1062" s="4" t="str">
        <f t="shared" si="48"/>
        <v>Obesity</v>
      </c>
      <c r="D1062" s="4">
        <v>5.1100000000000003</v>
      </c>
      <c r="E1062" s="4" t="str">
        <f t="shared" si="49"/>
        <v>Normal</v>
      </c>
      <c r="F1062" s="4" t="s">
        <v>2373</v>
      </c>
      <c r="G1062" s="4" t="s">
        <v>2372</v>
      </c>
      <c r="H1062" s="4" t="s">
        <v>2372</v>
      </c>
      <c r="I1062" s="4" t="s">
        <v>2419</v>
      </c>
      <c r="J1062" s="4" t="s">
        <v>2372</v>
      </c>
      <c r="K1062" t="str">
        <f t="shared" si="50"/>
        <v>No</v>
      </c>
    </row>
    <row r="1063" spans="1:11" x14ac:dyDescent="0.3">
      <c r="A1063" s="4" t="s">
        <v>1304</v>
      </c>
      <c r="B1063" s="43">
        <v>30.97</v>
      </c>
      <c r="C1063" s="4" t="str">
        <f t="shared" si="48"/>
        <v>Obesity</v>
      </c>
      <c r="D1063" s="4">
        <v>5.54</v>
      </c>
      <c r="E1063" s="4" t="str">
        <f t="shared" si="49"/>
        <v>Normal</v>
      </c>
      <c r="F1063" s="4" t="s">
        <v>2372</v>
      </c>
      <c r="G1063" s="4" t="s">
        <v>2372</v>
      </c>
      <c r="H1063" s="4" t="s">
        <v>2372</v>
      </c>
      <c r="I1063" s="4" t="s">
        <v>2419</v>
      </c>
      <c r="J1063" s="4" t="s">
        <v>2372</v>
      </c>
      <c r="K1063" t="str">
        <f t="shared" si="50"/>
        <v>No</v>
      </c>
    </row>
    <row r="1064" spans="1:11" x14ac:dyDescent="0.3">
      <c r="A1064" s="4" t="s">
        <v>1303</v>
      </c>
      <c r="B1064" s="43">
        <v>27.645</v>
      </c>
      <c r="C1064" s="4" t="str">
        <f t="shared" si="48"/>
        <v>Over Weight</v>
      </c>
      <c r="D1064" s="4">
        <v>8.8699999999999992</v>
      </c>
      <c r="E1064" s="4" t="str">
        <f t="shared" si="49"/>
        <v>Diabetes</v>
      </c>
      <c r="F1064" s="4" t="s">
        <v>2373</v>
      </c>
      <c r="G1064" s="4" t="s">
        <v>2372</v>
      </c>
      <c r="H1064" s="4" t="s">
        <v>2372</v>
      </c>
      <c r="I1064" s="4" t="s">
        <v>2418</v>
      </c>
      <c r="J1064" s="4" t="s">
        <v>2372</v>
      </c>
      <c r="K1064" t="str">
        <f t="shared" si="50"/>
        <v>No</v>
      </c>
    </row>
    <row r="1065" spans="1:11" x14ac:dyDescent="0.3">
      <c r="A1065" s="4" t="s">
        <v>1302</v>
      </c>
      <c r="B1065" s="43">
        <v>34.43</v>
      </c>
      <c r="C1065" s="4" t="str">
        <f t="shared" si="48"/>
        <v>Obesity</v>
      </c>
      <c r="D1065" s="4">
        <v>5.96</v>
      </c>
      <c r="E1065" s="4" t="str">
        <f t="shared" si="49"/>
        <v>Prediabetes</v>
      </c>
      <c r="F1065" s="4" t="s">
        <v>2373</v>
      </c>
      <c r="G1065" s="4" t="s">
        <v>2372</v>
      </c>
      <c r="H1065" s="4" t="s">
        <v>2372</v>
      </c>
      <c r="I1065" s="4" t="s">
        <v>2419</v>
      </c>
      <c r="J1065" s="4" t="s">
        <v>2372</v>
      </c>
      <c r="K1065" t="str">
        <f t="shared" si="50"/>
        <v>No</v>
      </c>
    </row>
    <row r="1066" spans="1:11" x14ac:dyDescent="0.3">
      <c r="A1066" s="4" t="s">
        <v>1301</v>
      </c>
      <c r="B1066" s="43">
        <v>39.6</v>
      </c>
      <c r="C1066" s="4" t="str">
        <f t="shared" si="48"/>
        <v>Obesity</v>
      </c>
      <c r="D1066" s="4">
        <v>4.4400000000000004</v>
      </c>
      <c r="E1066" s="4" t="str">
        <f t="shared" si="49"/>
        <v>Normal</v>
      </c>
      <c r="F1066" s="4" t="s">
        <v>2373</v>
      </c>
      <c r="G1066" s="4" t="s">
        <v>2372</v>
      </c>
      <c r="H1066" s="4" t="s">
        <v>2373</v>
      </c>
      <c r="I1066" s="4" t="s">
        <v>2421</v>
      </c>
      <c r="J1066" s="4" t="s">
        <v>2372</v>
      </c>
      <c r="K1066" t="str">
        <f t="shared" si="50"/>
        <v>No</v>
      </c>
    </row>
    <row r="1067" spans="1:11" x14ac:dyDescent="0.3">
      <c r="A1067" s="4" t="s">
        <v>1300</v>
      </c>
      <c r="B1067" s="43">
        <v>22.1</v>
      </c>
      <c r="C1067" s="4" t="str">
        <f t="shared" si="48"/>
        <v>Normal Weight</v>
      </c>
      <c r="D1067" s="4">
        <v>4.6500000000000004</v>
      </c>
      <c r="E1067" s="4" t="str">
        <f t="shared" si="49"/>
        <v>Normal</v>
      </c>
      <c r="F1067" s="4" t="s">
        <v>2373</v>
      </c>
      <c r="G1067" s="4" t="s">
        <v>2372</v>
      </c>
      <c r="H1067" s="4" t="s">
        <v>2372</v>
      </c>
      <c r="I1067" s="4" t="s">
        <v>2419</v>
      </c>
      <c r="J1067" s="4" t="s">
        <v>2372</v>
      </c>
      <c r="K1067" t="str">
        <f t="shared" si="50"/>
        <v>No</v>
      </c>
    </row>
    <row r="1068" spans="1:11" x14ac:dyDescent="0.3">
      <c r="A1068" s="4" t="s">
        <v>1299</v>
      </c>
      <c r="B1068" s="43">
        <v>33.25</v>
      </c>
      <c r="C1068" s="4" t="str">
        <f t="shared" si="48"/>
        <v>Obesity</v>
      </c>
      <c r="D1068" s="4">
        <v>5.64</v>
      </c>
      <c r="E1068" s="4" t="str">
        <f t="shared" si="49"/>
        <v>Normal</v>
      </c>
      <c r="F1068" s="4" t="s">
        <v>2373</v>
      </c>
      <c r="G1068" s="4" t="s">
        <v>2372</v>
      </c>
      <c r="H1068" s="4" t="s">
        <v>2373</v>
      </c>
      <c r="I1068" s="4" t="s">
        <v>2421</v>
      </c>
      <c r="J1068" s="4" t="s">
        <v>2372</v>
      </c>
      <c r="K1068" t="str">
        <f t="shared" si="50"/>
        <v>No</v>
      </c>
    </row>
    <row r="1069" spans="1:11" x14ac:dyDescent="0.3">
      <c r="A1069" s="4" t="s">
        <v>1298</v>
      </c>
      <c r="B1069" s="43">
        <v>33.33</v>
      </c>
      <c r="C1069" s="4" t="str">
        <f t="shared" si="48"/>
        <v>Obesity</v>
      </c>
      <c r="D1069" s="4">
        <v>10.19</v>
      </c>
      <c r="E1069" s="4" t="str">
        <f t="shared" si="49"/>
        <v>Diabetes</v>
      </c>
      <c r="F1069" s="4" t="s">
        <v>2372</v>
      </c>
      <c r="G1069" s="4" t="s">
        <v>2372</v>
      </c>
      <c r="H1069" s="4" t="s">
        <v>2372</v>
      </c>
      <c r="I1069" s="4" t="s">
        <v>2418</v>
      </c>
      <c r="J1069" s="4" t="s">
        <v>2372</v>
      </c>
      <c r="K1069" t="str">
        <f t="shared" si="50"/>
        <v>No</v>
      </c>
    </row>
    <row r="1070" spans="1:11" x14ac:dyDescent="0.3">
      <c r="A1070" s="4" t="s">
        <v>1297</v>
      </c>
      <c r="B1070" s="43">
        <v>30.5</v>
      </c>
      <c r="C1070" s="4" t="str">
        <f t="shared" si="48"/>
        <v>Obesity</v>
      </c>
      <c r="D1070" s="4">
        <v>10.79</v>
      </c>
      <c r="E1070" s="4" t="str">
        <f t="shared" si="49"/>
        <v>Diabetes</v>
      </c>
      <c r="F1070" s="4" t="s">
        <v>2372</v>
      </c>
      <c r="G1070" s="4" t="s">
        <v>2372</v>
      </c>
      <c r="H1070" s="4" t="s">
        <v>2372</v>
      </c>
      <c r="I1070" s="4" t="s">
        <v>2418</v>
      </c>
      <c r="J1070" s="4" t="s">
        <v>2372</v>
      </c>
      <c r="K1070" t="str">
        <f t="shared" si="50"/>
        <v>No</v>
      </c>
    </row>
    <row r="1071" spans="1:11" x14ac:dyDescent="0.3">
      <c r="A1071" s="4" t="s">
        <v>1296</v>
      </c>
      <c r="B1071" s="43">
        <v>30.3</v>
      </c>
      <c r="C1071" s="4" t="str">
        <f t="shared" si="48"/>
        <v>Obesity</v>
      </c>
      <c r="D1071" s="4">
        <v>4.24</v>
      </c>
      <c r="E1071" s="4" t="str">
        <f t="shared" si="49"/>
        <v>Normal</v>
      </c>
      <c r="F1071" s="4" t="s">
        <v>2372</v>
      </c>
      <c r="G1071" s="4" t="s">
        <v>2372</v>
      </c>
      <c r="H1071" s="4" t="s">
        <v>2372</v>
      </c>
      <c r="I1071" s="4" t="s">
        <v>2418</v>
      </c>
      <c r="J1071" s="4" t="s">
        <v>2372</v>
      </c>
      <c r="K1071" t="str">
        <f t="shared" si="50"/>
        <v>No</v>
      </c>
    </row>
    <row r="1072" spans="1:11" x14ac:dyDescent="0.3">
      <c r="A1072" s="4" t="s">
        <v>1295</v>
      </c>
      <c r="B1072" s="43">
        <v>26.22</v>
      </c>
      <c r="C1072" s="4" t="str">
        <f t="shared" si="48"/>
        <v>Over Weight</v>
      </c>
      <c r="D1072" s="4">
        <v>5.83</v>
      </c>
      <c r="E1072" s="4" t="str">
        <f t="shared" si="49"/>
        <v>Prediabetes</v>
      </c>
      <c r="F1072" s="4" t="s">
        <v>2372</v>
      </c>
      <c r="G1072" s="4" t="s">
        <v>2372</v>
      </c>
      <c r="H1072" s="4" t="s">
        <v>2372</v>
      </c>
      <c r="I1072" s="4" t="s">
        <v>2419</v>
      </c>
      <c r="J1072" s="4" t="s">
        <v>2372</v>
      </c>
      <c r="K1072" t="str">
        <f t="shared" si="50"/>
        <v>No</v>
      </c>
    </row>
    <row r="1073" spans="1:11" x14ac:dyDescent="0.3">
      <c r="A1073" s="4" t="s">
        <v>1294</v>
      </c>
      <c r="B1073" s="43">
        <v>29.99</v>
      </c>
      <c r="C1073" s="4" t="str">
        <f t="shared" si="48"/>
        <v>Over Weight</v>
      </c>
      <c r="D1073" s="4">
        <v>11.85</v>
      </c>
      <c r="E1073" s="4" t="str">
        <f t="shared" si="49"/>
        <v>Diabetes</v>
      </c>
      <c r="F1073" s="4" t="s">
        <v>2372</v>
      </c>
      <c r="G1073" s="4" t="s">
        <v>2372</v>
      </c>
      <c r="H1073" s="4" t="s">
        <v>2372</v>
      </c>
      <c r="I1073" s="4" t="s">
        <v>2418</v>
      </c>
      <c r="J1073" s="4" t="s">
        <v>2372</v>
      </c>
      <c r="K1073" t="str">
        <f t="shared" si="50"/>
        <v>No</v>
      </c>
    </row>
    <row r="1074" spans="1:11" x14ac:dyDescent="0.3">
      <c r="A1074" s="4" t="s">
        <v>1293</v>
      </c>
      <c r="B1074" s="43">
        <v>36.380000000000003</v>
      </c>
      <c r="C1074" s="4" t="str">
        <f t="shared" si="48"/>
        <v>Obesity</v>
      </c>
      <c r="D1074" s="4">
        <v>5.98</v>
      </c>
      <c r="E1074" s="4" t="str">
        <f t="shared" si="49"/>
        <v>Prediabetes</v>
      </c>
      <c r="F1074" s="4" t="s">
        <v>2372</v>
      </c>
      <c r="G1074" s="4" t="s">
        <v>2372</v>
      </c>
      <c r="H1074" s="4" t="s">
        <v>2372</v>
      </c>
      <c r="I1074" s="4" t="s">
        <v>2421</v>
      </c>
      <c r="J1074" s="4" t="s">
        <v>2372</v>
      </c>
      <c r="K1074" t="str">
        <f t="shared" si="50"/>
        <v>No</v>
      </c>
    </row>
    <row r="1075" spans="1:11" x14ac:dyDescent="0.3">
      <c r="A1075" s="4" t="s">
        <v>1292</v>
      </c>
      <c r="B1075" s="43">
        <v>31.16</v>
      </c>
      <c r="C1075" s="4" t="str">
        <f t="shared" si="48"/>
        <v>Obesity</v>
      </c>
      <c r="D1075" s="4">
        <v>4.26</v>
      </c>
      <c r="E1075" s="4" t="str">
        <f t="shared" si="49"/>
        <v>Normal</v>
      </c>
      <c r="F1075" s="4" t="s">
        <v>2373</v>
      </c>
      <c r="G1075" s="4" t="s">
        <v>2372</v>
      </c>
      <c r="H1075" s="4" t="s">
        <v>2373</v>
      </c>
      <c r="I1075" s="4" t="s">
        <v>2421</v>
      </c>
      <c r="J1075" s="4" t="s">
        <v>2372</v>
      </c>
      <c r="K1075" t="str">
        <f t="shared" si="50"/>
        <v>No</v>
      </c>
    </row>
    <row r="1076" spans="1:11" x14ac:dyDescent="0.3">
      <c r="A1076" s="4" t="s">
        <v>1291</v>
      </c>
      <c r="B1076" s="43">
        <v>25.55</v>
      </c>
      <c r="C1076" s="4" t="str">
        <f t="shared" si="48"/>
        <v>Over Weight</v>
      </c>
      <c r="D1076" s="4">
        <v>4.96</v>
      </c>
      <c r="E1076" s="4" t="str">
        <f t="shared" si="49"/>
        <v>Normal</v>
      </c>
      <c r="F1076" s="4" t="s">
        <v>2373</v>
      </c>
      <c r="G1076" s="4" t="s">
        <v>2372</v>
      </c>
      <c r="H1076" s="4" t="s">
        <v>2372</v>
      </c>
      <c r="I1076" s="4" t="s">
        <v>2421</v>
      </c>
      <c r="J1076" s="4" t="s">
        <v>2372</v>
      </c>
      <c r="K1076" t="str">
        <f t="shared" si="50"/>
        <v>No</v>
      </c>
    </row>
    <row r="1077" spans="1:11" x14ac:dyDescent="0.3">
      <c r="A1077" s="4" t="s">
        <v>1290</v>
      </c>
      <c r="B1077" s="43">
        <v>28.77</v>
      </c>
      <c r="C1077" s="4" t="str">
        <f t="shared" si="48"/>
        <v>Over Weight</v>
      </c>
      <c r="D1077" s="4">
        <v>4</v>
      </c>
      <c r="E1077" s="4" t="str">
        <f t="shared" si="49"/>
        <v>Normal</v>
      </c>
      <c r="F1077" s="4" t="s">
        <v>2373</v>
      </c>
      <c r="G1077" s="4" t="s">
        <v>2372</v>
      </c>
      <c r="H1077" s="4" t="s">
        <v>2372</v>
      </c>
      <c r="I1077" s="4" t="s">
        <v>2418</v>
      </c>
      <c r="J1077" s="4" t="s">
        <v>2372</v>
      </c>
      <c r="K1077" t="str">
        <f t="shared" si="50"/>
        <v>No</v>
      </c>
    </row>
    <row r="1078" spans="1:11" x14ac:dyDescent="0.3">
      <c r="A1078" s="4" t="s">
        <v>1289</v>
      </c>
      <c r="B1078" s="43">
        <v>23.14</v>
      </c>
      <c r="C1078" s="4" t="str">
        <f t="shared" si="48"/>
        <v>Normal Weight</v>
      </c>
      <c r="D1078" s="4">
        <v>4.1500000000000004</v>
      </c>
      <c r="E1078" s="4" t="str">
        <f t="shared" si="49"/>
        <v>Normal</v>
      </c>
      <c r="F1078" s="4" t="s">
        <v>2373</v>
      </c>
      <c r="G1078" s="4" t="s">
        <v>2372</v>
      </c>
      <c r="H1078" s="4" t="s">
        <v>2372</v>
      </c>
      <c r="I1078" s="4" t="s">
        <v>2421</v>
      </c>
      <c r="J1078" s="4" t="s">
        <v>2372</v>
      </c>
      <c r="K1078" t="str">
        <f t="shared" si="50"/>
        <v>No</v>
      </c>
    </row>
    <row r="1079" spans="1:11" x14ac:dyDescent="0.3">
      <c r="A1079" s="4" t="s">
        <v>1288</v>
      </c>
      <c r="B1079" s="43">
        <v>39.6</v>
      </c>
      <c r="C1079" s="4" t="str">
        <f t="shared" si="48"/>
        <v>Obesity</v>
      </c>
      <c r="D1079" s="4">
        <v>11.36</v>
      </c>
      <c r="E1079" s="4" t="str">
        <f t="shared" si="49"/>
        <v>Diabetes</v>
      </c>
      <c r="F1079" s="4" t="s">
        <v>2372</v>
      </c>
      <c r="G1079" s="4" t="s">
        <v>2372</v>
      </c>
      <c r="H1079" s="4" t="s">
        <v>2372</v>
      </c>
      <c r="I1079" s="4" t="s">
        <v>2418</v>
      </c>
      <c r="J1079" s="4" t="s">
        <v>2372</v>
      </c>
      <c r="K1079" t="str">
        <f t="shared" si="50"/>
        <v>No</v>
      </c>
    </row>
    <row r="1080" spans="1:11" x14ac:dyDescent="0.3">
      <c r="A1080" s="4" t="s">
        <v>1287</v>
      </c>
      <c r="B1080" s="43">
        <v>29.2</v>
      </c>
      <c r="C1080" s="4" t="str">
        <f t="shared" si="48"/>
        <v>Over Weight</v>
      </c>
      <c r="D1080" s="4">
        <v>7.53</v>
      </c>
      <c r="E1080" s="4" t="str">
        <f t="shared" si="49"/>
        <v>Diabetes</v>
      </c>
      <c r="F1080" s="4" t="s">
        <v>2372</v>
      </c>
      <c r="G1080" s="4" t="s">
        <v>2372</v>
      </c>
      <c r="H1080" s="4" t="s">
        <v>2372</v>
      </c>
      <c r="I1080" s="4" t="s">
        <v>2418</v>
      </c>
      <c r="J1080" s="4" t="s">
        <v>2372</v>
      </c>
      <c r="K1080" t="str">
        <f t="shared" si="50"/>
        <v>No</v>
      </c>
    </row>
    <row r="1081" spans="1:11" x14ac:dyDescent="0.3">
      <c r="A1081" s="4" t="s">
        <v>1286</v>
      </c>
      <c r="B1081" s="43">
        <v>32.774999999999999</v>
      </c>
      <c r="C1081" s="4" t="str">
        <f t="shared" si="48"/>
        <v>Obesity</v>
      </c>
      <c r="D1081" s="4">
        <v>7.95</v>
      </c>
      <c r="E1081" s="4" t="str">
        <f t="shared" si="49"/>
        <v>Diabetes</v>
      </c>
      <c r="F1081" s="4" t="s">
        <v>2372</v>
      </c>
      <c r="G1081" s="4" t="s">
        <v>2372</v>
      </c>
      <c r="H1081" s="4" t="s">
        <v>2372</v>
      </c>
      <c r="I1081" s="4" t="s">
        <v>2418</v>
      </c>
      <c r="J1081" s="4" t="s">
        <v>2372</v>
      </c>
      <c r="K1081" t="str">
        <f t="shared" si="50"/>
        <v>No</v>
      </c>
    </row>
    <row r="1082" spans="1:11" x14ac:dyDescent="0.3">
      <c r="A1082" s="4" t="s">
        <v>1285</v>
      </c>
      <c r="B1082" s="43">
        <v>24.035</v>
      </c>
      <c r="C1082" s="4" t="str">
        <f t="shared" si="48"/>
        <v>Normal Weight</v>
      </c>
      <c r="D1082" s="4">
        <v>8.5</v>
      </c>
      <c r="E1082" s="4" t="str">
        <f t="shared" si="49"/>
        <v>Diabetes</v>
      </c>
      <c r="F1082" s="4" t="s">
        <v>2372</v>
      </c>
      <c r="G1082" s="4" t="s">
        <v>2372</v>
      </c>
      <c r="H1082" s="4" t="s">
        <v>2372</v>
      </c>
      <c r="I1082" s="4" t="s">
        <v>2418</v>
      </c>
      <c r="J1082" s="4" t="s">
        <v>2372</v>
      </c>
      <c r="K1082" t="str">
        <f t="shared" si="50"/>
        <v>No</v>
      </c>
    </row>
    <row r="1083" spans="1:11" x14ac:dyDescent="0.3">
      <c r="A1083" s="4" t="s">
        <v>1284</v>
      </c>
      <c r="B1083" s="43">
        <v>30.55</v>
      </c>
      <c r="C1083" s="4" t="str">
        <f t="shared" si="48"/>
        <v>Obesity</v>
      </c>
      <c r="D1083" s="4">
        <v>5.89</v>
      </c>
      <c r="E1083" s="4" t="str">
        <f t="shared" si="49"/>
        <v>Prediabetes</v>
      </c>
      <c r="F1083" s="4" t="s">
        <v>2372</v>
      </c>
      <c r="G1083" s="4" t="s">
        <v>2372</v>
      </c>
      <c r="H1083" s="4" t="s">
        <v>2373</v>
      </c>
      <c r="I1083" s="4" t="s">
        <v>2421</v>
      </c>
      <c r="J1083" s="4" t="s">
        <v>2372</v>
      </c>
      <c r="K1083" t="str">
        <f t="shared" si="50"/>
        <v>No</v>
      </c>
    </row>
    <row r="1084" spans="1:11" x14ac:dyDescent="0.3">
      <c r="A1084" s="4" t="s">
        <v>1283</v>
      </c>
      <c r="B1084" s="43">
        <v>28.81</v>
      </c>
      <c r="C1084" s="4" t="str">
        <f t="shared" si="48"/>
        <v>Over Weight</v>
      </c>
      <c r="D1084" s="4">
        <v>8.76</v>
      </c>
      <c r="E1084" s="4" t="str">
        <f t="shared" si="49"/>
        <v>Diabetes</v>
      </c>
      <c r="F1084" s="4" t="s">
        <v>2372</v>
      </c>
      <c r="G1084" s="4" t="s">
        <v>2372</v>
      </c>
      <c r="H1084" s="4" t="s">
        <v>2372</v>
      </c>
      <c r="I1084" s="4" t="s">
        <v>2419</v>
      </c>
      <c r="J1084" s="4" t="s">
        <v>2372</v>
      </c>
      <c r="K1084" t="str">
        <f t="shared" si="50"/>
        <v>No</v>
      </c>
    </row>
    <row r="1085" spans="1:11" x14ac:dyDescent="0.3">
      <c r="A1085" s="4" t="s">
        <v>1282</v>
      </c>
      <c r="B1085" s="43">
        <v>31.66</v>
      </c>
      <c r="C1085" s="4" t="str">
        <f t="shared" si="48"/>
        <v>Obesity</v>
      </c>
      <c r="D1085" s="4">
        <v>4.1100000000000003</v>
      </c>
      <c r="E1085" s="4" t="str">
        <f t="shared" si="49"/>
        <v>Normal</v>
      </c>
      <c r="F1085" s="4" t="s">
        <v>2372</v>
      </c>
      <c r="G1085" s="4" t="s">
        <v>2372</v>
      </c>
      <c r="H1085" s="4" t="s">
        <v>2372</v>
      </c>
      <c r="I1085" s="4" t="s">
        <v>2418</v>
      </c>
      <c r="J1085" s="4" t="s">
        <v>2372</v>
      </c>
      <c r="K1085" t="str">
        <f t="shared" si="50"/>
        <v>No</v>
      </c>
    </row>
    <row r="1086" spans="1:11" x14ac:dyDescent="0.3">
      <c r="A1086" s="4" t="s">
        <v>1281</v>
      </c>
      <c r="B1086" s="43">
        <v>28.215</v>
      </c>
      <c r="C1086" s="4" t="str">
        <f t="shared" si="48"/>
        <v>Over Weight</v>
      </c>
      <c r="D1086" s="4">
        <v>7.56</v>
      </c>
      <c r="E1086" s="4" t="str">
        <f t="shared" si="49"/>
        <v>Diabetes</v>
      </c>
      <c r="F1086" s="4" t="s">
        <v>2373</v>
      </c>
      <c r="G1086" s="4" t="s">
        <v>2372</v>
      </c>
      <c r="H1086" s="4" t="s">
        <v>2372</v>
      </c>
      <c r="I1086" s="4" t="s">
        <v>2421</v>
      </c>
      <c r="J1086" s="4" t="s">
        <v>2372</v>
      </c>
      <c r="K1086" t="str">
        <f t="shared" si="50"/>
        <v>No</v>
      </c>
    </row>
    <row r="1087" spans="1:11" x14ac:dyDescent="0.3">
      <c r="A1087" s="4" t="s">
        <v>1280</v>
      </c>
      <c r="B1087" s="43">
        <v>26.12</v>
      </c>
      <c r="C1087" s="4" t="str">
        <f t="shared" si="48"/>
        <v>Over Weight</v>
      </c>
      <c r="D1087" s="4">
        <v>4.17</v>
      </c>
      <c r="E1087" s="4" t="str">
        <f t="shared" si="49"/>
        <v>Normal</v>
      </c>
      <c r="F1087" s="4" t="s">
        <v>2373</v>
      </c>
      <c r="G1087" s="4" t="s">
        <v>2372</v>
      </c>
      <c r="H1087" s="4" t="s">
        <v>2373</v>
      </c>
      <c r="I1087" s="4" t="s">
        <v>2421</v>
      </c>
      <c r="J1087" s="4" t="s">
        <v>2372</v>
      </c>
      <c r="K1087" t="str">
        <f t="shared" si="50"/>
        <v>No</v>
      </c>
    </row>
    <row r="1088" spans="1:11" x14ac:dyDescent="0.3">
      <c r="A1088" s="4" t="s">
        <v>1279</v>
      </c>
      <c r="B1088" s="43">
        <v>36.630000000000003</v>
      </c>
      <c r="C1088" s="4" t="str">
        <f t="shared" si="48"/>
        <v>Obesity</v>
      </c>
      <c r="D1088" s="4">
        <v>11.42</v>
      </c>
      <c r="E1088" s="4" t="str">
        <f t="shared" si="49"/>
        <v>Diabetes</v>
      </c>
      <c r="F1088" s="4" t="s">
        <v>2372</v>
      </c>
      <c r="G1088" s="4" t="s">
        <v>2372</v>
      </c>
      <c r="H1088" s="4" t="s">
        <v>2372</v>
      </c>
      <c r="I1088" s="4" t="s">
        <v>2419</v>
      </c>
      <c r="J1088" s="4" t="s">
        <v>2372</v>
      </c>
      <c r="K1088" t="str">
        <f t="shared" si="50"/>
        <v>No</v>
      </c>
    </row>
    <row r="1089" spans="1:11" x14ac:dyDescent="0.3">
      <c r="A1089" s="4" t="s">
        <v>1278</v>
      </c>
      <c r="B1089" s="43">
        <v>33.344999999999999</v>
      </c>
      <c r="C1089" s="4" t="str">
        <f t="shared" si="48"/>
        <v>Obesity</v>
      </c>
      <c r="D1089" s="4">
        <v>7.33</v>
      </c>
      <c r="E1089" s="4" t="str">
        <f t="shared" si="49"/>
        <v>Diabetes</v>
      </c>
      <c r="F1089" s="4" t="s">
        <v>2372</v>
      </c>
      <c r="G1089" s="4" t="s">
        <v>2372</v>
      </c>
      <c r="H1089" s="4" t="s">
        <v>2372</v>
      </c>
      <c r="I1089" s="4" t="s">
        <v>2419</v>
      </c>
      <c r="J1089" s="4" t="s">
        <v>2372</v>
      </c>
      <c r="K1089" t="str">
        <f t="shared" si="50"/>
        <v>No</v>
      </c>
    </row>
    <row r="1090" spans="1:11" x14ac:dyDescent="0.3">
      <c r="A1090" s="4" t="s">
        <v>1277</v>
      </c>
      <c r="B1090" s="43">
        <v>27.11</v>
      </c>
      <c r="C1090" s="4" t="str">
        <f t="shared" si="48"/>
        <v>Over Weight</v>
      </c>
      <c r="D1090" s="4">
        <v>6.7</v>
      </c>
      <c r="E1090" s="4" t="str">
        <f t="shared" si="49"/>
        <v>Diabetes</v>
      </c>
      <c r="F1090" s="4" t="s">
        <v>2372</v>
      </c>
      <c r="G1090" s="4" t="s">
        <v>2372</v>
      </c>
      <c r="H1090" s="4" t="s">
        <v>2372</v>
      </c>
      <c r="I1090" s="4" t="s">
        <v>2418</v>
      </c>
      <c r="J1090" s="4" t="s">
        <v>2372</v>
      </c>
      <c r="K1090" t="str">
        <f t="shared" si="50"/>
        <v>No</v>
      </c>
    </row>
    <row r="1091" spans="1:11" x14ac:dyDescent="0.3">
      <c r="A1091" s="4" t="s">
        <v>1276</v>
      </c>
      <c r="B1091" s="43">
        <v>26.6</v>
      </c>
      <c r="C1091" s="4" t="str">
        <f t="shared" ref="C1091:C1154" si="51">IF(B1091&lt;18.5,"Under Weight",IF(B1091&lt;25,"Normal Weight",IF(B1091&lt;30,"Over Weight","Obesity")))</f>
        <v>Over Weight</v>
      </c>
      <c r="D1091" s="4">
        <v>5.27</v>
      </c>
      <c r="E1091" s="4" t="str">
        <f t="shared" ref="E1091:E1154" si="52">IF(D1091&lt;5.7,"Normal",IF(D1091&lt;6.4,"Prediabetes","Diabetes"))</f>
        <v>Normal</v>
      </c>
      <c r="F1091" s="4" t="s">
        <v>2373</v>
      </c>
      <c r="G1091" s="4" t="s">
        <v>2372</v>
      </c>
      <c r="H1091" s="4" t="s">
        <v>2373</v>
      </c>
      <c r="I1091" s="4" t="s">
        <v>2421</v>
      </c>
      <c r="J1091" s="4" t="s">
        <v>2372</v>
      </c>
      <c r="K1091" t="str">
        <f t="shared" ref="K1091:K1154" si="53">IF(J1091="?","No",J1091)</f>
        <v>No</v>
      </c>
    </row>
    <row r="1092" spans="1:11" x14ac:dyDescent="0.3">
      <c r="A1092" s="4" t="s">
        <v>1275</v>
      </c>
      <c r="B1092" s="43">
        <v>30.41</v>
      </c>
      <c r="C1092" s="4" t="str">
        <f t="shared" si="51"/>
        <v>Obesity</v>
      </c>
      <c r="D1092" s="4">
        <v>7.72</v>
      </c>
      <c r="E1092" s="4" t="str">
        <f t="shared" si="52"/>
        <v>Diabetes</v>
      </c>
      <c r="F1092" s="4" t="s">
        <v>2372</v>
      </c>
      <c r="G1092" s="4" t="s">
        <v>2372</v>
      </c>
      <c r="H1092" s="4" t="s">
        <v>2372</v>
      </c>
      <c r="I1092" s="4" t="s">
        <v>2418</v>
      </c>
      <c r="J1092" s="4" t="s">
        <v>2372</v>
      </c>
      <c r="K1092" t="str">
        <f t="shared" si="53"/>
        <v>No</v>
      </c>
    </row>
    <row r="1093" spans="1:11" x14ac:dyDescent="0.3">
      <c r="A1093" s="4" t="s">
        <v>1274</v>
      </c>
      <c r="B1093" s="43">
        <v>28.98</v>
      </c>
      <c r="C1093" s="4" t="str">
        <f t="shared" si="51"/>
        <v>Over Weight</v>
      </c>
      <c r="D1093" s="4">
        <v>8.68</v>
      </c>
      <c r="E1093" s="4" t="str">
        <f t="shared" si="52"/>
        <v>Diabetes</v>
      </c>
      <c r="F1093" s="4" t="s">
        <v>2372</v>
      </c>
      <c r="G1093" s="4" t="s">
        <v>2372</v>
      </c>
      <c r="H1093" s="4" t="s">
        <v>2372</v>
      </c>
      <c r="I1093" s="4" t="s">
        <v>2419</v>
      </c>
      <c r="J1093" s="4" t="s">
        <v>2372</v>
      </c>
      <c r="K1093" t="str">
        <f t="shared" si="53"/>
        <v>No</v>
      </c>
    </row>
    <row r="1094" spans="1:11" x14ac:dyDescent="0.3">
      <c r="A1094" s="4" t="s">
        <v>1273</v>
      </c>
      <c r="B1094" s="43">
        <v>31.24</v>
      </c>
      <c r="C1094" s="4" t="str">
        <f t="shared" si="51"/>
        <v>Obesity</v>
      </c>
      <c r="D1094" s="4">
        <v>9.8000000000000007</v>
      </c>
      <c r="E1094" s="4" t="str">
        <f t="shared" si="52"/>
        <v>Diabetes</v>
      </c>
      <c r="F1094" s="4" t="s">
        <v>2372</v>
      </c>
      <c r="G1094" s="4" t="s">
        <v>2372</v>
      </c>
      <c r="H1094" s="4" t="s">
        <v>2372</v>
      </c>
      <c r="I1094" s="4" t="s">
        <v>2418</v>
      </c>
      <c r="J1094" s="4" t="s">
        <v>2372</v>
      </c>
      <c r="K1094" t="str">
        <f t="shared" si="53"/>
        <v>No</v>
      </c>
    </row>
    <row r="1095" spans="1:11" x14ac:dyDescent="0.3">
      <c r="A1095" s="4" t="s">
        <v>1272</v>
      </c>
      <c r="B1095" s="43">
        <v>31.54</v>
      </c>
      <c r="C1095" s="4" t="str">
        <f t="shared" si="51"/>
        <v>Obesity</v>
      </c>
      <c r="D1095" s="4">
        <v>4.4400000000000004</v>
      </c>
      <c r="E1095" s="4" t="str">
        <f t="shared" si="52"/>
        <v>Normal</v>
      </c>
      <c r="F1095" s="4" t="s">
        <v>2372</v>
      </c>
      <c r="G1095" s="4" t="s">
        <v>2372</v>
      </c>
      <c r="H1095" s="4" t="s">
        <v>2372</v>
      </c>
      <c r="I1095" s="4" t="s">
        <v>2418</v>
      </c>
      <c r="J1095" s="4" t="s">
        <v>2372</v>
      </c>
      <c r="K1095" t="str">
        <f t="shared" si="53"/>
        <v>No</v>
      </c>
    </row>
    <row r="1096" spans="1:11" x14ac:dyDescent="0.3">
      <c r="A1096" s="4" t="s">
        <v>1271</v>
      </c>
      <c r="B1096" s="43">
        <v>38.6</v>
      </c>
      <c r="C1096" s="4" t="str">
        <f t="shared" si="51"/>
        <v>Obesity</v>
      </c>
      <c r="D1096" s="4">
        <v>7.19</v>
      </c>
      <c r="E1096" s="4" t="str">
        <f t="shared" si="52"/>
        <v>Diabetes</v>
      </c>
      <c r="F1096" s="4" t="s">
        <v>2373</v>
      </c>
      <c r="G1096" s="4" t="s">
        <v>2372</v>
      </c>
      <c r="H1096" s="4" t="s">
        <v>2372</v>
      </c>
      <c r="I1096" s="4" t="s">
        <v>2419</v>
      </c>
      <c r="J1096" s="4" t="s">
        <v>2372</v>
      </c>
      <c r="K1096" t="str">
        <f t="shared" si="53"/>
        <v>No</v>
      </c>
    </row>
    <row r="1097" spans="1:11" x14ac:dyDescent="0.3">
      <c r="A1097" s="4" t="s">
        <v>1270</v>
      </c>
      <c r="B1097" s="43">
        <v>37.950000000000003</v>
      </c>
      <c r="C1097" s="4" t="str">
        <f t="shared" si="51"/>
        <v>Obesity</v>
      </c>
      <c r="D1097" s="4">
        <v>6.06</v>
      </c>
      <c r="E1097" s="4" t="str">
        <f t="shared" si="52"/>
        <v>Prediabetes</v>
      </c>
      <c r="F1097" s="4" t="s">
        <v>2372</v>
      </c>
      <c r="G1097" s="4" t="s">
        <v>2372</v>
      </c>
      <c r="H1097" s="4" t="s">
        <v>2372</v>
      </c>
      <c r="I1097" s="4" t="s">
        <v>2418</v>
      </c>
      <c r="J1097" s="4" t="s">
        <v>2372</v>
      </c>
      <c r="K1097" t="str">
        <f t="shared" si="53"/>
        <v>No</v>
      </c>
    </row>
    <row r="1098" spans="1:11" x14ac:dyDescent="0.3">
      <c r="A1098" s="4" t="s">
        <v>1269</v>
      </c>
      <c r="B1098" s="43">
        <v>38.97</v>
      </c>
      <c r="C1098" s="4" t="str">
        <f t="shared" si="51"/>
        <v>Obesity</v>
      </c>
      <c r="D1098" s="4">
        <v>5.12</v>
      </c>
      <c r="E1098" s="4" t="str">
        <f t="shared" si="52"/>
        <v>Normal</v>
      </c>
      <c r="F1098" s="4" t="s">
        <v>2372</v>
      </c>
      <c r="G1098" s="4" t="s">
        <v>2372</v>
      </c>
      <c r="H1098" s="4" t="s">
        <v>2372</v>
      </c>
      <c r="I1098" s="4" t="s">
        <v>2418</v>
      </c>
      <c r="J1098" s="4" t="s">
        <v>2372</v>
      </c>
      <c r="K1098" t="str">
        <f t="shared" si="53"/>
        <v>No</v>
      </c>
    </row>
    <row r="1099" spans="1:11" x14ac:dyDescent="0.3">
      <c r="A1099" s="4" t="s">
        <v>1268</v>
      </c>
      <c r="B1099" s="43">
        <v>21.2</v>
      </c>
      <c r="C1099" s="4" t="str">
        <f t="shared" si="51"/>
        <v>Normal Weight</v>
      </c>
      <c r="D1099" s="4">
        <v>10.72</v>
      </c>
      <c r="E1099" s="4" t="str">
        <f t="shared" si="52"/>
        <v>Diabetes</v>
      </c>
      <c r="F1099" s="4" t="s">
        <v>2372</v>
      </c>
      <c r="G1099" s="4" t="s">
        <v>2372</v>
      </c>
      <c r="H1099" s="4" t="s">
        <v>2372</v>
      </c>
      <c r="I1099" s="4" t="s">
        <v>2418</v>
      </c>
      <c r="J1099" s="4" t="s">
        <v>2372</v>
      </c>
      <c r="K1099" t="str">
        <f t="shared" si="53"/>
        <v>No</v>
      </c>
    </row>
    <row r="1100" spans="1:11" x14ac:dyDescent="0.3">
      <c r="A1100" s="4" t="s">
        <v>1267</v>
      </c>
      <c r="B1100" s="43">
        <v>23.96</v>
      </c>
      <c r="C1100" s="4" t="str">
        <f t="shared" si="51"/>
        <v>Normal Weight</v>
      </c>
      <c r="D1100" s="4">
        <v>9.58</v>
      </c>
      <c r="E1100" s="4" t="str">
        <f t="shared" si="52"/>
        <v>Diabetes</v>
      </c>
      <c r="F1100" s="4" t="s">
        <v>2373</v>
      </c>
      <c r="G1100" s="4" t="s">
        <v>2372</v>
      </c>
      <c r="H1100" s="4" t="s">
        <v>2373</v>
      </c>
      <c r="I1100" s="4" t="s">
        <v>2421</v>
      </c>
      <c r="J1100" s="4" t="s">
        <v>2372</v>
      </c>
      <c r="K1100" t="str">
        <f t="shared" si="53"/>
        <v>No</v>
      </c>
    </row>
    <row r="1101" spans="1:11" x14ac:dyDescent="0.3">
      <c r="A1101" s="4" t="s">
        <v>1266</v>
      </c>
      <c r="B1101" s="43">
        <v>35.93</v>
      </c>
      <c r="C1101" s="4" t="str">
        <f t="shared" si="51"/>
        <v>Obesity</v>
      </c>
      <c r="D1101" s="4">
        <v>6.4</v>
      </c>
      <c r="E1101" s="4" t="str">
        <f t="shared" si="52"/>
        <v>Diabetes</v>
      </c>
      <c r="F1101" s="4" t="s">
        <v>2373</v>
      </c>
      <c r="G1101" s="4" t="s">
        <v>2372</v>
      </c>
      <c r="H1101" s="4" t="s">
        <v>2372</v>
      </c>
      <c r="I1101" s="4" t="s">
        <v>2421</v>
      </c>
      <c r="J1101" s="4" t="s">
        <v>2372</v>
      </c>
      <c r="K1101" t="str">
        <f t="shared" si="53"/>
        <v>No</v>
      </c>
    </row>
    <row r="1102" spans="1:11" x14ac:dyDescent="0.3">
      <c r="A1102" s="4" t="s">
        <v>1265</v>
      </c>
      <c r="B1102" s="43">
        <v>26.11</v>
      </c>
      <c r="C1102" s="4" t="str">
        <f t="shared" si="51"/>
        <v>Over Weight</v>
      </c>
      <c r="D1102" s="4">
        <v>6.8</v>
      </c>
      <c r="E1102" s="4" t="str">
        <f t="shared" si="52"/>
        <v>Diabetes</v>
      </c>
      <c r="F1102" s="4" t="s">
        <v>2373</v>
      </c>
      <c r="G1102" s="4" t="s">
        <v>2372</v>
      </c>
      <c r="H1102" s="4" t="s">
        <v>2372</v>
      </c>
      <c r="I1102" s="4" t="s">
        <v>2419</v>
      </c>
      <c r="J1102" s="4" t="s">
        <v>2372</v>
      </c>
      <c r="K1102" t="str">
        <f t="shared" si="53"/>
        <v>No</v>
      </c>
    </row>
    <row r="1103" spans="1:11" x14ac:dyDescent="0.3">
      <c r="A1103" s="4" t="s">
        <v>1264</v>
      </c>
      <c r="B1103" s="43">
        <v>32.299999999999997</v>
      </c>
      <c r="C1103" s="4" t="str">
        <f t="shared" si="51"/>
        <v>Obesity</v>
      </c>
      <c r="D1103" s="4">
        <v>9.48</v>
      </c>
      <c r="E1103" s="4" t="str">
        <f t="shared" si="52"/>
        <v>Diabetes</v>
      </c>
      <c r="F1103" s="4" t="s">
        <v>2372</v>
      </c>
      <c r="G1103" s="4" t="s">
        <v>2372</v>
      </c>
      <c r="H1103" s="4" t="s">
        <v>2372</v>
      </c>
      <c r="I1103" s="4" t="s">
        <v>2419</v>
      </c>
      <c r="J1103" s="4" t="s">
        <v>2372</v>
      </c>
      <c r="K1103" t="str">
        <f t="shared" si="53"/>
        <v>No</v>
      </c>
    </row>
    <row r="1104" spans="1:11" x14ac:dyDescent="0.3">
      <c r="A1104" s="4" t="s">
        <v>1263</v>
      </c>
      <c r="B1104" s="43">
        <v>28.69</v>
      </c>
      <c r="C1104" s="4" t="str">
        <f t="shared" si="51"/>
        <v>Over Weight</v>
      </c>
      <c r="D1104" s="4">
        <v>7.45</v>
      </c>
      <c r="E1104" s="4" t="str">
        <f t="shared" si="52"/>
        <v>Diabetes</v>
      </c>
      <c r="F1104" s="4" t="s">
        <v>2372</v>
      </c>
      <c r="G1104" s="4" t="s">
        <v>2372</v>
      </c>
      <c r="H1104" s="4" t="s">
        <v>2372</v>
      </c>
      <c r="I1104" s="4" t="s">
        <v>2419</v>
      </c>
      <c r="J1104" s="4" t="s">
        <v>2372</v>
      </c>
      <c r="K1104" t="str">
        <f t="shared" si="53"/>
        <v>No</v>
      </c>
    </row>
    <row r="1105" spans="1:11" x14ac:dyDescent="0.3">
      <c r="A1105" s="4" t="s">
        <v>1262</v>
      </c>
      <c r="B1105" s="43">
        <v>31.28</v>
      </c>
      <c r="C1105" s="4" t="str">
        <f t="shared" si="51"/>
        <v>Obesity</v>
      </c>
      <c r="D1105" s="4">
        <v>6.94</v>
      </c>
      <c r="E1105" s="4" t="str">
        <f t="shared" si="52"/>
        <v>Diabetes</v>
      </c>
      <c r="F1105" s="4" t="s">
        <v>2373</v>
      </c>
      <c r="G1105" s="4" t="s">
        <v>2372</v>
      </c>
      <c r="H1105" s="4" t="s">
        <v>2372</v>
      </c>
      <c r="I1105" s="4" t="s">
        <v>2421</v>
      </c>
      <c r="J1105" s="4" t="s">
        <v>2372</v>
      </c>
      <c r="K1105" t="str">
        <f t="shared" si="53"/>
        <v>No</v>
      </c>
    </row>
    <row r="1106" spans="1:11" x14ac:dyDescent="0.3">
      <c r="A1106" s="4" t="s">
        <v>1261</v>
      </c>
      <c r="B1106" s="43">
        <v>30.21</v>
      </c>
      <c r="C1106" s="4" t="str">
        <f t="shared" si="51"/>
        <v>Obesity</v>
      </c>
      <c r="D1106" s="4">
        <v>7.83</v>
      </c>
      <c r="E1106" s="4" t="str">
        <f t="shared" si="52"/>
        <v>Diabetes</v>
      </c>
      <c r="F1106" s="4" t="s">
        <v>2372</v>
      </c>
      <c r="G1106" s="4" t="s">
        <v>2372</v>
      </c>
      <c r="H1106" s="4" t="s">
        <v>2372</v>
      </c>
      <c r="I1106" s="4" t="s">
        <v>2418</v>
      </c>
      <c r="J1106" s="4" t="s">
        <v>2372</v>
      </c>
      <c r="K1106" t="str">
        <f t="shared" si="53"/>
        <v>No</v>
      </c>
    </row>
    <row r="1107" spans="1:11" x14ac:dyDescent="0.3">
      <c r="A1107" s="4" t="s">
        <v>1260</v>
      </c>
      <c r="B1107" s="43">
        <v>38.28</v>
      </c>
      <c r="C1107" s="4" t="str">
        <f t="shared" si="51"/>
        <v>Obesity</v>
      </c>
      <c r="D1107" s="4">
        <v>10.17</v>
      </c>
      <c r="E1107" s="4" t="str">
        <f t="shared" si="52"/>
        <v>Diabetes</v>
      </c>
      <c r="F1107" s="4" t="s">
        <v>2373</v>
      </c>
      <c r="G1107" s="4" t="s">
        <v>2372</v>
      </c>
      <c r="H1107" s="4" t="s">
        <v>2372</v>
      </c>
      <c r="I1107" s="4" t="s">
        <v>2418</v>
      </c>
      <c r="J1107" s="4" t="s">
        <v>2372</v>
      </c>
      <c r="K1107" t="str">
        <f t="shared" si="53"/>
        <v>No</v>
      </c>
    </row>
    <row r="1108" spans="1:11" x14ac:dyDescent="0.3">
      <c r="A1108" s="4" t="s">
        <v>1259</v>
      </c>
      <c r="B1108" s="43">
        <v>29.9</v>
      </c>
      <c r="C1108" s="4" t="str">
        <f t="shared" si="51"/>
        <v>Over Weight</v>
      </c>
      <c r="D1108" s="4">
        <v>8.9600000000000009</v>
      </c>
      <c r="E1108" s="4" t="str">
        <f t="shared" si="52"/>
        <v>Diabetes</v>
      </c>
      <c r="F1108" s="4" t="s">
        <v>2373</v>
      </c>
      <c r="G1108" s="4" t="s">
        <v>2372</v>
      </c>
      <c r="H1108" s="4" t="s">
        <v>2372</v>
      </c>
      <c r="I1108" s="4" t="s">
        <v>2418</v>
      </c>
      <c r="J1108" s="4" t="s">
        <v>2372</v>
      </c>
      <c r="K1108" t="str">
        <f t="shared" si="53"/>
        <v>No</v>
      </c>
    </row>
    <row r="1109" spans="1:11" x14ac:dyDescent="0.3">
      <c r="A1109" s="4" t="s">
        <v>1258</v>
      </c>
      <c r="B1109" s="43">
        <v>23.18</v>
      </c>
      <c r="C1109" s="4" t="str">
        <f t="shared" si="51"/>
        <v>Normal Weight</v>
      </c>
      <c r="D1109" s="4">
        <v>6.96</v>
      </c>
      <c r="E1109" s="4" t="str">
        <f t="shared" si="52"/>
        <v>Diabetes</v>
      </c>
      <c r="F1109" s="4" t="s">
        <v>2373</v>
      </c>
      <c r="G1109" s="4" t="s">
        <v>2372</v>
      </c>
      <c r="H1109" s="4" t="s">
        <v>2372</v>
      </c>
      <c r="I1109" s="4" t="s">
        <v>2419</v>
      </c>
      <c r="J1109" s="4" t="s">
        <v>2372</v>
      </c>
      <c r="K1109" t="str">
        <f t="shared" si="53"/>
        <v>No</v>
      </c>
    </row>
    <row r="1110" spans="1:11" x14ac:dyDescent="0.3">
      <c r="A1110" s="4" t="s">
        <v>1257</v>
      </c>
      <c r="B1110" s="43">
        <v>33.020000000000003</v>
      </c>
      <c r="C1110" s="4" t="str">
        <f t="shared" si="51"/>
        <v>Obesity</v>
      </c>
      <c r="D1110" s="4">
        <v>5.07</v>
      </c>
      <c r="E1110" s="4" t="str">
        <f t="shared" si="52"/>
        <v>Normal</v>
      </c>
      <c r="F1110" s="4" t="s">
        <v>2373</v>
      </c>
      <c r="G1110" s="4" t="s">
        <v>2372</v>
      </c>
      <c r="H1110" s="4" t="s">
        <v>2372</v>
      </c>
      <c r="I1110" s="4" t="s">
        <v>2418</v>
      </c>
      <c r="J1110" s="4" t="s">
        <v>2372</v>
      </c>
      <c r="K1110" t="str">
        <f t="shared" si="53"/>
        <v>No</v>
      </c>
    </row>
    <row r="1111" spans="1:11" x14ac:dyDescent="0.3">
      <c r="A1111" s="4" t="s">
        <v>1256</v>
      </c>
      <c r="B1111" s="43">
        <v>27.29</v>
      </c>
      <c r="C1111" s="4" t="str">
        <f t="shared" si="51"/>
        <v>Over Weight</v>
      </c>
      <c r="D1111" s="4">
        <v>5.85</v>
      </c>
      <c r="E1111" s="4" t="str">
        <f t="shared" si="52"/>
        <v>Prediabetes</v>
      </c>
      <c r="F1111" s="4" t="s">
        <v>2372</v>
      </c>
      <c r="G1111" s="4" t="s">
        <v>2372</v>
      </c>
      <c r="H1111" s="4" t="s">
        <v>2372</v>
      </c>
      <c r="I1111" s="4" t="s">
        <v>2419</v>
      </c>
      <c r="J1111" s="4" t="s">
        <v>2372</v>
      </c>
      <c r="K1111" t="str">
        <f t="shared" si="53"/>
        <v>No</v>
      </c>
    </row>
    <row r="1112" spans="1:11" x14ac:dyDescent="0.3">
      <c r="A1112" s="4" t="s">
        <v>1255</v>
      </c>
      <c r="B1112" s="43">
        <v>23.18</v>
      </c>
      <c r="C1112" s="4" t="str">
        <f t="shared" si="51"/>
        <v>Normal Weight</v>
      </c>
      <c r="D1112" s="4">
        <v>10.56</v>
      </c>
      <c r="E1112" s="4" t="str">
        <f t="shared" si="52"/>
        <v>Diabetes</v>
      </c>
      <c r="F1112" s="4" t="s">
        <v>2372</v>
      </c>
      <c r="G1112" s="4" t="s">
        <v>2372</v>
      </c>
      <c r="H1112" s="4" t="s">
        <v>2372</v>
      </c>
      <c r="I1112" s="4" t="s">
        <v>2419</v>
      </c>
      <c r="J1112" s="4" t="s">
        <v>2372</v>
      </c>
      <c r="K1112" t="str">
        <f t="shared" si="53"/>
        <v>No</v>
      </c>
    </row>
    <row r="1113" spans="1:11" x14ac:dyDescent="0.3">
      <c r="A1113" s="4" t="s">
        <v>1254</v>
      </c>
      <c r="B1113" s="43">
        <v>32.659999999999997</v>
      </c>
      <c r="C1113" s="4" t="str">
        <f t="shared" si="51"/>
        <v>Obesity</v>
      </c>
      <c r="D1113" s="4">
        <v>8.92</v>
      </c>
      <c r="E1113" s="4" t="str">
        <f t="shared" si="52"/>
        <v>Diabetes</v>
      </c>
      <c r="F1113" s="4" t="s">
        <v>2373</v>
      </c>
      <c r="G1113" s="4" t="s">
        <v>2372</v>
      </c>
      <c r="H1113" s="4" t="s">
        <v>2372</v>
      </c>
      <c r="I1113" s="4" t="s">
        <v>2418</v>
      </c>
      <c r="J1113" s="4" t="s">
        <v>2372</v>
      </c>
      <c r="K1113" t="str">
        <f t="shared" si="53"/>
        <v>No</v>
      </c>
    </row>
    <row r="1114" spans="1:11" x14ac:dyDescent="0.3">
      <c r="A1114" s="4" t="s">
        <v>1253</v>
      </c>
      <c r="B1114" s="43">
        <v>30.78</v>
      </c>
      <c r="C1114" s="4" t="str">
        <f t="shared" si="51"/>
        <v>Obesity</v>
      </c>
      <c r="D1114" s="4">
        <v>8.6300000000000008</v>
      </c>
      <c r="E1114" s="4" t="str">
        <f t="shared" si="52"/>
        <v>Diabetes</v>
      </c>
      <c r="F1114" s="4" t="s">
        <v>2372</v>
      </c>
      <c r="G1114" s="4" t="s">
        <v>2372</v>
      </c>
      <c r="H1114" s="4" t="s">
        <v>2372</v>
      </c>
      <c r="I1114" s="4" t="s">
        <v>2418</v>
      </c>
      <c r="J1114" s="4" t="s">
        <v>2372</v>
      </c>
      <c r="K1114" t="str">
        <f t="shared" si="53"/>
        <v>No</v>
      </c>
    </row>
    <row r="1115" spans="1:11" x14ac:dyDescent="0.3">
      <c r="A1115" s="4" t="s">
        <v>1252</v>
      </c>
      <c r="B1115" s="43">
        <v>47.2</v>
      </c>
      <c r="C1115" s="4" t="str">
        <f t="shared" si="51"/>
        <v>Obesity</v>
      </c>
      <c r="D1115" s="4">
        <v>6.29</v>
      </c>
      <c r="E1115" s="4" t="str">
        <f t="shared" si="52"/>
        <v>Prediabetes</v>
      </c>
      <c r="F1115" s="4" t="s">
        <v>2373</v>
      </c>
      <c r="G1115" s="4" t="s">
        <v>2372</v>
      </c>
      <c r="H1115" s="4" t="s">
        <v>2373</v>
      </c>
      <c r="I1115" s="4" t="s">
        <v>2421</v>
      </c>
      <c r="J1115" s="4" t="s">
        <v>2372</v>
      </c>
      <c r="K1115" t="str">
        <f t="shared" si="53"/>
        <v>No</v>
      </c>
    </row>
    <row r="1116" spans="1:11" x14ac:dyDescent="0.3">
      <c r="A1116" s="4" t="s">
        <v>1251</v>
      </c>
      <c r="B1116" s="43">
        <v>31.6</v>
      </c>
      <c r="C1116" s="4" t="str">
        <f t="shared" si="51"/>
        <v>Obesity</v>
      </c>
      <c r="D1116" s="4">
        <v>5.75</v>
      </c>
      <c r="E1116" s="4" t="str">
        <f t="shared" si="52"/>
        <v>Prediabetes</v>
      </c>
      <c r="F1116" s="4" t="s">
        <v>2372</v>
      </c>
      <c r="G1116" s="4" t="s">
        <v>2372</v>
      </c>
      <c r="H1116" s="4" t="s">
        <v>2372</v>
      </c>
      <c r="I1116" s="4" t="s">
        <v>2419</v>
      </c>
      <c r="J1116" s="4" t="s">
        <v>2372</v>
      </c>
      <c r="K1116" t="str">
        <f t="shared" si="53"/>
        <v>No</v>
      </c>
    </row>
    <row r="1117" spans="1:11" x14ac:dyDescent="0.3">
      <c r="A1117" s="4" t="s">
        <v>1250</v>
      </c>
      <c r="B1117" s="43">
        <v>33.914999999999999</v>
      </c>
      <c r="C1117" s="4" t="str">
        <f t="shared" si="51"/>
        <v>Obesity</v>
      </c>
      <c r="D1117" s="4">
        <v>6.66</v>
      </c>
      <c r="E1117" s="4" t="str">
        <f t="shared" si="52"/>
        <v>Diabetes</v>
      </c>
      <c r="F1117" s="4" t="s">
        <v>2373</v>
      </c>
      <c r="G1117" s="4" t="s">
        <v>2372</v>
      </c>
      <c r="H1117" s="4" t="s">
        <v>2372</v>
      </c>
      <c r="I1117" s="4" t="s">
        <v>2421</v>
      </c>
      <c r="J1117" s="4" t="s">
        <v>2372</v>
      </c>
      <c r="K1117" t="str">
        <f t="shared" si="53"/>
        <v>No</v>
      </c>
    </row>
    <row r="1118" spans="1:11" x14ac:dyDescent="0.3">
      <c r="A1118" s="4" t="s">
        <v>1249</v>
      </c>
      <c r="B1118" s="43">
        <v>23.54</v>
      </c>
      <c r="C1118" s="4" t="str">
        <f t="shared" si="51"/>
        <v>Normal Weight</v>
      </c>
      <c r="D1118" s="4">
        <v>5.0999999999999996</v>
      </c>
      <c r="E1118" s="4" t="str">
        <f t="shared" si="52"/>
        <v>Normal</v>
      </c>
      <c r="F1118" s="4" t="s">
        <v>2372</v>
      </c>
      <c r="G1118" s="4" t="s">
        <v>2372</v>
      </c>
      <c r="H1118" s="4" t="s">
        <v>2372</v>
      </c>
      <c r="I1118" s="4" t="s">
        <v>2419</v>
      </c>
      <c r="J1118" s="4" t="s">
        <v>2372</v>
      </c>
      <c r="K1118" t="str">
        <f t="shared" si="53"/>
        <v>No</v>
      </c>
    </row>
    <row r="1119" spans="1:11" x14ac:dyDescent="0.3">
      <c r="A1119" s="4" t="s">
        <v>1248</v>
      </c>
      <c r="B1119" s="43">
        <v>27.074999999999999</v>
      </c>
      <c r="C1119" s="4" t="str">
        <f t="shared" si="51"/>
        <v>Over Weight</v>
      </c>
      <c r="D1119" s="4">
        <v>4.41</v>
      </c>
      <c r="E1119" s="4" t="str">
        <f t="shared" si="52"/>
        <v>Normal</v>
      </c>
      <c r="F1119" s="4" t="s">
        <v>2372</v>
      </c>
      <c r="G1119" s="4" t="s">
        <v>2372</v>
      </c>
      <c r="H1119" s="4" t="s">
        <v>2372</v>
      </c>
      <c r="I1119" s="4" t="s">
        <v>2419</v>
      </c>
      <c r="J1119" s="4" t="s">
        <v>2372</v>
      </c>
      <c r="K1119" t="str">
        <f t="shared" si="53"/>
        <v>No</v>
      </c>
    </row>
    <row r="1120" spans="1:11" x14ac:dyDescent="0.3">
      <c r="A1120" s="4" t="s">
        <v>1247</v>
      </c>
      <c r="B1120" s="43">
        <v>25.8</v>
      </c>
      <c r="C1120" s="4" t="str">
        <f t="shared" si="51"/>
        <v>Over Weight</v>
      </c>
      <c r="D1120" s="4">
        <v>5.52</v>
      </c>
      <c r="E1120" s="4" t="str">
        <f t="shared" si="52"/>
        <v>Normal</v>
      </c>
      <c r="F1120" s="4" t="s">
        <v>2373</v>
      </c>
      <c r="G1120" s="4" t="s">
        <v>2372</v>
      </c>
      <c r="H1120" s="4" t="s">
        <v>2372</v>
      </c>
      <c r="I1120" s="4" t="s">
        <v>2418</v>
      </c>
      <c r="J1120" s="4" t="s">
        <v>2372</v>
      </c>
      <c r="K1120" t="str">
        <f t="shared" si="53"/>
        <v>No</v>
      </c>
    </row>
    <row r="1121" spans="1:11" x14ac:dyDescent="0.3">
      <c r="A1121" s="4" t="s">
        <v>1246</v>
      </c>
      <c r="B1121" s="43">
        <v>36.1</v>
      </c>
      <c r="C1121" s="4" t="str">
        <f t="shared" si="51"/>
        <v>Obesity</v>
      </c>
      <c r="D1121" s="4">
        <v>4.62</v>
      </c>
      <c r="E1121" s="4" t="str">
        <f t="shared" si="52"/>
        <v>Normal</v>
      </c>
      <c r="F1121" s="4" t="s">
        <v>2373</v>
      </c>
      <c r="G1121" s="4" t="s">
        <v>2372</v>
      </c>
      <c r="H1121" s="4" t="s">
        <v>2373</v>
      </c>
      <c r="I1121" s="4" t="s">
        <v>2421</v>
      </c>
      <c r="J1121" s="4" t="s">
        <v>2372</v>
      </c>
      <c r="K1121" t="str">
        <f t="shared" si="53"/>
        <v>No</v>
      </c>
    </row>
    <row r="1122" spans="1:11" x14ac:dyDescent="0.3">
      <c r="A1122" s="4" t="s">
        <v>1245</v>
      </c>
      <c r="B1122" s="43">
        <v>30.495000000000001</v>
      </c>
      <c r="C1122" s="4" t="str">
        <f t="shared" si="51"/>
        <v>Obesity</v>
      </c>
      <c r="D1122" s="4">
        <v>5.74</v>
      </c>
      <c r="E1122" s="4" t="str">
        <f t="shared" si="52"/>
        <v>Prediabetes</v>
      </c>
      <c r="F1122" s="4" t="s">
        <v>2373</v>
      </c>
      <c r="G1122" s="4" t="s">
        <v>2372</v>
      </c>
      <c r="H1122" s="4" t="s">
        <v>2373</v>
      </c>
      <c r="I1122" s="4" t="s">
        <v>2421</v>
      </c>
      <c r="J1122" s="4" t="s">
        <v>2372</v>
      </c>
      <c r="K1122" t="str">
        <f t="shared" si="53"/>
        <v>No</v>
      </c>
    </row>
    <row r="1123" spans="1:11" x14ac:dyDescent="0.3">
      <c r="A1123" s="4" t="s">
        <v>1244</v>
      </c>
      <c r="B1123" s="43">
        <v>21.4</v>
      </c>
      <c r="C1123" s="4" t="str">
        <f t="shared" si="51"/>
        <v>Normal Weight</v>
      </c>
      <c r="D1123" s="4">
        <v>6.3</v>
      </c>
      <c r="E1123" s="4" t="str">
        <f t="shared" si="52"/>
        <v>Prediabetes</v>
      </c>
      <c r="F1123" s="4" t="s">
        <v>2373</v>
      </c>
      <c r="G1123" s="4" t="s">
        <v>2372</v>
      </c>
      <c r="H1123" s="4" t="s">
        <v>2373</v>
      </c>
      <c r="I1123" s="4" t="s">
        <v>2421</v>
      </c>
      <c r="J1123" s="4" t="s">
        <v>2372</v>
      </c>
      <c r="K1123" t="str">
        <f t="shared" si="53"/>
        <v>No</v>
      </c>
    </row>
    <row r="1124" spans="1:11" x14ac:dyDescent="0.3">
      <c r="A1124" s="4" t="s">
        <v>1243</v>
      </c>
      <c r="B1124" s="43">
        <v>32.299999999999997</v>
      </c>
      <c r="C1124" s="4" t="str">
        <f t="shared" si="51"/>
        <v>Obesity</v>
      </c>
      <c r="D1124" s="4">
        <v>10.27</v>
      </c>
      <c r="E1124" s="4" t="str">
        <f t="shared" si="52"/>
        <v>Diabetes</v>
      </c>
      <c r="F1124" s="4" t="s">
        <v>2372</v>
      </c>
      <c r="G1124" s="4" t="s">
        <v>2372</v>
      </c>
      <c r="H1124" s="4" t="s">
        <v>2372</v>
      </c>
      <c r="I1124" s="4" t="s">
        <v>2418</v>
      </c>
      <c r="J1124" s="4" t="s">
        <v>2372</v>
      </c>
      <c r="K1124" t="str">
        <f t="shared" si="53"/>
        <v>No</v>
      </c>
    </row>
    <row r="1125" spans="1:11" x14ac:dyDescent="0.3">
      <c r="A1125" s="4" t="s">
        <v>1242</v>
      </c>
      <c r="B1125" s="43">
        <v>29.78</v>
      </c>
      <c r="C1125" s="4" t="str">
        <f t="shared" si="51"/>
        <v>Over Weight</v>
      </c>
      <c r="D1125" s="4">
        <v>5.85</v>
      </c>
      <c r="E1125" s="4" t="str">
        <f t="shared" si="52"/>
        <v>Prediabetes</v>
      </c>
      <c r="F1125" s="4" t="s">
        <v>2372</v>
      </c>
      <c r="G1125" s="4" t="s">
        <v>2372</v>
      </c>
      <c r="H1125" s="4" t="s">
        <v>2373</v>
      </c>
      <c r="I1125" s="4" t="s">
        <v>2421</v>
      </c>
      <c r="J1125" s="4" t="s">
        <v>2372</v>
      </c>
      <c r="K1125" t="str">
        <f t="shared" si="53"/>
        <v>No</v>
      </c>
    </row>
    <row r="1126" spans="1:11" x14ac:dyDescent="0.3">
      <c r="A1126" s="4" t="s">
        <v>1241</v>
      </c>
      <c r="B1126" s="43">
        <v>34.76</v>
      </c>
      <c r="C1126" s="4" t="str">
        <f t="shared" si="51"/>
        <v>Obesity</v>
      </c>
      <c r="D1126" s="4">
        <v>5.92</v>
      </c>
      <c r="E1126" s="4" t="str">
        <f t="shared" si="52"/>
        <v>Prediabetes</v>
      </c>
      <c r="F1126" s="4" t="s">
        <v>2373</v>
      </c>
      <c r="G1126" s="4" t="s">
        <v>2372</v>
      </c>
      <c r="H1126" s="4" t="s">
        <v>2372</v>
      </c>
      <c r="I1126" s="4" t="s">
        <v>2421</v>
      </c>
      <c r="J1126" s="4" t="s">
        <v>2372</v>
      </c>
      <c r="K1126" t="str">
        <f t="shared" si="53"/>
        <v>No</v>
      </c>
    </row>
    <row r="1127" spans="1:11" x14ac:dyDescent="0.3">
      <c r="A1127" s="4" t="s">
        <v>1240</v>
      </c>
      <c r="B1127" s="43">
        <v>18.335000000000001</v>
      </c>
      <c r="C1127" s="4" t="str">
        <f t="shared" si="51"/>
        <v>Under Weight</v>
      </c>
      <c r="D1127" s="4">
        <v>10.01</v>
      </c>
      <c r="E1127" s="4" t="str">
        <f t="shared" si="52"/>
        <v>Diabetes</v>
      </c>
      <c r="F1127" s="4" t="s">
        <v>2373</v>
      </c>
      <c r="G1127" s="4" t="s">
        <v>2372</v>
      </c>
      <c r="H1127" s="4" t="s">
        <v>2372</v>
      </c>
      <c r="I1127" s="4" t="s">
        <v>2419</v>
      </c>
      <c r="J1127" s="4" t="s">
        <v>2372</v>
      </c>
      <c r="K1127" t="str">
        <f t="shared" si="53"/>
        <v>No</v>
      </c>
    </row>
    <row r="1128" spans="1:11" x14ac:dyDescent="0.3">
      <c r="A1128" s="4" t="s">
        <v>1239</v>
      </c>
      <c r="B1128" s="43">
        <v>32.299999999999997</v>
      </c>
      <c r="C1128" s="4" t="str">
        <f t="shared" si="51"/>
        <v>Obesity</v>
      </c>
      <c r="D1128" s="4">
        <v>9.59</v>
      </c>
      <c r="E1128" s="4" t="str">
        <f t="shared" si="52"/>
        <v>Diabetes</v>
      </c>
      <c r="F1128" s="4" t="s">
        <v>2372</v>
      </c>
      <c r="G1128" s="4" t="s">
        <v>2372</v>
      </c>
      <c r="H1128" s="4" t="s">
        <v>2372</v>
      </c>
      <c r="I1128" s="4" t="s">
        <v>2418</v>
      </c>
      <c r="J1128" s="4" t="s">
        <v>2372</v>
      </c>
      <c r="K1128" t="str">
        <f t="shared" si="53"/>
        <v>No</v>
      </c>
    </row>
    <row r="1129" spans="1:11" x14ac:dyDescent="0.3">
      <c r="A1129" s="4" t="s">
        <v>1238</v>
      </c>
      <c r="B1129" s="43">
        <v>27.74</v>
      </c>
      <c r="C1129" s="4" t="str">
        <f t="shared" si="51"/>
        <v>Over Weight</v>
      </c>
      <c r="D1129" s="4">
        <v>10.37</v>
      </c>
      <c r="E1129" s="4" t="str">
        <f t="shared" si="52"/>
        <v>Diabetes</v>
      </c>
      <c r="F1129" s="4" t="s">
        <v>2372</v>
      </c>
      <c r="G1129" s="4" t="s">
        <v>2372</v>
      </c>
      <c r="H1129" s="4" t="s">
        <v>2372</v>
      </c>
      <c r="I1129" s="4" t="s">
        <v>2418</v>
      </c>
      <c r="J1129" s="4" t="s">
        <v>2372</v>
      </c>
      <c r="K1129" t="str">
        <f t="shared" si="53"/>
        <v>No</v>
      </c>
    </row>
    <row r="1130" spans="1:11" x14ac:dyDescent="0.3">
      <c r="A1130" s="4" t="s">
        <v>1237</v>
      </c>
      <c r="B1130" s="43">
        <v>24</v>
      </c>
      <c r="C1130" s="4" t="str">
        <f t="shared" si="51"/>
        <v>Normal Weight</v>
      </c>
      <c r="D1130" s="4">
        <v>4.01</v>
      </c>
      <c r="E1130" s="4" t="str">
        <f t="shared" si="52"/>
        <v>Normal</v>
      </c>
      <c r="F1130" s="4" t="s">
        <v>2373</v>
      </c>
      <c r="G1130" s="4" t="s">
        <v>2372</v>
      </c>
      <c r="H1130" s="4" t="s">
        <v>2372</v>
      </c>
      <c r="I1130" s="4" t="s">
        <v>2421</v>
      </c>
      <c r="J1130" s="4" t="s">
        <v>2372</v>
      </c>
      <c r="K1130" t="str">
        <f t="shared" si="53"/>
        <v>No</v>
      </c>
    </row>
    <row r="1131" spans="1:11" x14ac:dyDescent="0.3">
      <c r="A1131" s="4" t="s">
        <v>1236</v>
      </c>
      <c r="B1131" s="43">
        <v>31.78</v>
      </c>
      <c r="C1131" s="4" t="str">
        <f t="shared" si="51"/>
        <v>Obesity</v>
      </c>
      <c r="D1131" s="4">
        <v>4.24</v>
      </c>
      <c r="E1131" s="4" t="str">
        <f t="shared" si="52"/>
        <v>Normal</v>
      </c>
      <c r="F1131" s="4" t="s">
        <v>2373</v>
      </c>
      <c r="G1131" s="4" t="s">
        <v>2372</v>
      </c>
      <c r="H1131" s="4" t="s">
        <v>2373</v>
      </c>
      <c r="I1131" s="4" t="s">
        <v>2421</v>
      </c>
      <c r="J1131" s="4" t="s">
        <v>2372</v>
      </c>
      <c r="K1131" t="str">
        <f t="shared" si="53"/>
        <v>No</v>
      </c>
    </row>
    <row r="1132" spans="1:11" x14ac:dyDescent="0.3">
      <c r="A1132" s="4" t="s">
        <v>1235</v>
      </c>
      <c r="B1132" s="43">
        <v>32.25</v>
      </c>
      <c r="C1132" s="4" t="str">
        <f t="shared" si="51"/>
        <v>Obesity</v>
      </c>
      <c r="D1132" s="4">
        <v>5.36</v>
      </c>
      <c r="E1132" s="4" t="str">
        <f t="shared" si="52"/>
        <v>Normal</v>
      </c>
      <c r="F1132" s="4" t="s">
        <v>2373</v>
      </c>
      <c r="G1132" s="4" t="s">
        <v>2372</v>
      </c>
      <c r="H1132" s="4" t="s">
        <v>2372</v>
      </c>
      <c r="I1132" s="4" t="s">
        <v>2418</v>
      </c>
      <c r="J1132" s="4" t="s">
        <v>2372</v>
      </c>
      <c r="K1132" t="str">
        <f t="shared" si="53"/>
        <v>No</v>
      </c>
    </row>
    <row r="1133" spans="1:11" x14ac:dyDescent="0.3">
      <c r="A1133" s="4" t="s">
        <v>1234</v>
      </c>
      <c r="B1133" s="43">
        <v>30.114999999999998</v>
      </c>
      <c r="C1133" s="4" t="str">
        <f t="shared" si="51"/>
        <v>Obesity</v>
      </c>
      <c r="D1133" s="4">
        <v>4.99</v>
      </c>
      <c r="E1133" s="4" t="str">
        <f t="shared" si="52"/>
        <v>Normal</v>
      </c>
      <c r="F1133" s="4" t="s">
        <v>2372</v>
      </c>
      <c r="G1133" s="4" t="s">
        <v>2372</v>
      </c>
      <c r="H1133" s="4" t="s">
        <v>2372</v>
      </c>
      <c r="I1133" s="4" t="s">
        <v>2419</v>
      </c>
      <c r="J1133" s="4" t="s">
        <v>2372</v>
      </c>
      <c r="K1133" t="str">
        <f t="shared" si="53"/>
        <v>No</v>
      </c>
    </row>
    <row r="1134" spans="1:11" x14ac:dyDescent="0.3">
      <c r="A1134" s="4" t="s">
        <v>1233</v>
      </c>
      <c r="B1134" s="43">
        <v>22.41</v>
      </c>
      <c r="C1134" s="4" t="str">
        <f t="shared" si="51"/>
        <v>Normal Weight</v>
      </c>
      <c r="D1134" s="4">
        <v>8.68</v>
      </c>
      <c r="E1134" s="4" t="str">
        <f t="shared" si="52"/>
        <v>Diabetes</v>
      </c>
      <c r="F1134" s="4" t="s">
        <v>2372</v>
      </c>
      <c r="G1134" s="4" t="s">
        <v>2372</v>
      </c>
      <c r="H1134" s="4" t="s">
        <v>2372</v>
      </c>
      <c r="I1134" s="4" t="s">
        <v>2418</v>
      </c>
      <c r="J1134" s="4" t="s">
        <v>2372</v>
      </c>
      <c r="K1134" t="str">
        <f t="shared" si="53"/>
        <v>No</v>
      </c>
    </row>
    <row r="1135" spans="1:11" x14ac:dyDescent="0.3">
      <c r="A1135" s="4" t="s">
        <v>1232</v>
      </c>
      <c r="B1135" s="43">
        <v>45.72</v>
      </c>
      <c r="C1135" s="4" t="str">
        <f t="shared" si="51"/>
        <v>Obesity</v>
      </c>
      <c r="D1135" s="4">
        <v>4.2300000000000004</v>
      </c>
      <c r="E1135" s="4" t="str">
        <f t="shared" si="52"/>
        <v>Normal</v>
      </c>
      <c r="F1135" s="4" t="s">
        <v>2373</v>
      </c>
      <c r="G1135" s="4" t="s">
        <v>2372</v>
      </c>
      <c r="H1135" s="4" t="s">
        <v>2372</v>
      </c>
      <c r="I1135" s="4" t="s">
        <v>2418</v>
      </c>
      <c r="J1135" s="4" t="s">
        <v>2372</v>
      </c>
      <c r="K1135" t="str">
        <f t="shared" si="53"/>
        <v>No</v>
      </c>
    </row>
    <row r="1136" spans="1:11" x14ac:dyDescent="0.3">
      <c r="A1136" s="4" t="s">
        <v>1231</v>
      </c>
      <c r="B1136" s="43">
        <v>25</v>
      </c>
      <c r="C1136" s="4" t="str">
        <f t="shared" si="51"/>
        <v>Over Weight</v>
      </c>
      <c r="D1136" s="4">
        <v>5.32</v>
      </c>
      <c r="E1136" s="4" t="str">
        <f t="shared" si="52"/>
        <v>Normal</v>
      </c>
      <c r="F1136" s="4" t="s">
        <v>2373</v>
      </c>
      <c r="G1136" s="4" t="s">
        <v>2372</v>
      </c>
      <c r="H1136" s="4" t="s">
        <v>2372</v>
      </c>
      <c r="I1136" s="4" t="s">
        <v>2419</v>
      </c>
      <c r="J1136" s="4" t="s">
        <v>2372</v>
      </c>
      <c r="K1136" t="str">
        <f t="shared" si="53"/>
        <v>No</v>
      </c>
    </row>
    <row r="1137" spans="1:11" x14ac:dyDescent="0.3">
      <c r="A1137" s="4" t="s">
        <v>1230</v>
      </c>
      <c r="B1137" s="43">
        <v>39.5</v>
      </c>
      <c r="C1137" s="4" t="str">
        <f t="shared" si="51"/>
        <v>Obesity</v>
      </c>
      <c r="D1137" s="4">
        <v>6.66</v>
      </c>
      <c r="E1137" s="4" t="str">
        <f t="shared" si="52"/>
        <v>Diabetes</v>
      </c>
      <c r="F1137" s="4" t="s">
        <v>2372</v>
      </c>
      <c r="G1137" s="4" t="s">
        <v>2372</v>
      </c>
      <c r="H1137" s="4" t="s">
        <v>2372</v>
      </c>
      <c r="I1137" s="4" t="s">
        <v>2418</v>
      </c>
      <c r="J1137" s="4" t="s">
        <v>2372</v>
      </c>
      <c r="K1137" t="str">
        <f t="shared" si="53"/>
        <v>No</v>
      </c>
    </row>
    <row r="1138" spans="1:11" x14ac:dyDescent="0.3">
      <c r="A1138" s="4" t="s">
        <v>1229</v>
      </c>
      <c r="B1138" s="43">
        <v>37.729999999999997</v>
      </c>
      <c r="C1138" s="4" t="str">
        <f t="shared" si="51"/>
        <v>Obesity</v>
      </c>
      <c r="D1138" s="4">
        <v>7.4</v>
      </c>
      <c r="E1138" s="4" t="str">
        <f t="shared" si="52"/>
        <v>Diabetes</v>
      </c>
      <c r="F1138" s="4" t="s">
        <v>2372</v>
      </c>
      <c r="G1138" s="4" t="s">
        <v>2372</v>
      </c>
      <c r="H1138" s="4" t="s">
        <v>2372</v>
      </c>
      <c r="I1138" s="4" t="s">
        <v>2418</v>
      </c>
      <c r="J1138" s="4" t="s">
        <v>2372</v>
      </c>
      <c r="K1138" t="str">
        <f t="shared" si="53"/>
        <v>No</v>
      </c>
    </row>
    <row r="1139" spans="1:11" x14ac:dyDescent="0.3">
      <c r="A1139" s="4" t="s">
        <v>1228</v>
      </c>
      <c r="B1139" s="43">
        <v>40.659999999999997</v>
      </c>
      <c r="C1139" s="4" t="str">
        <f t="shared" si="51"/>
        <v>Obesity</v>
      </c>
      <c r="D1139" s="4">
        <v>10.08</v>
      </c>
      <c r="E1139" s="4" t="str">
        <f t="shared" si="52"/>
        <v>Diabetes</v>
      </c>
      <c r="F1139" s="4" t="s">
        <v>2372</v>
      </c>
      <c r="G1139" s="4" t="s">
        <v>2372</v>
      </c>
      <c r="H1139" s="4" t="s">
        <v>2372</v>
      </c>
      <c r="I1139" s="4" t="s">
        <v>2418</v>
      </c>
      <c r="J1139" s="4" t="s">
        <v>2372</v>
      </c>
      <c r="K1139" t="str">
        <f t="shared" si="53"/>
        <v>No</v>
      </c>
    </row>
    <row r="1140" spans="1:11" x14ac:dyDescent="0.3">
      <c r="A1140" s="4" t="s">
        <v>1227</v>
      </c>
      <c r="B1140" s="43">
        <v>34.200000000000003</v>
      </c>
      <c r="C1140" s="4" t="str">
        <f t="shared" si="51"/>
        <v>Obesity</v>
      </c>
      <c r="D1140" s="4">
        <v>8.58</v>
      </c>
      <c r="E1140" s="4" t="str">
        <f t="shared" si="52"/>
        <v>Diabetes</v>
      </c>
      <c r="F1140" s="4" t="s">
        <v>2372</v>
      </c>
      <c r="G1140" s="4" t="s">
        <v>2372</v>
      </c>
      <c r="H1140" s="4" t="s">
        <v>2372</v>
      </c>
      <c r="I1140" s="4" t="s">
        <v>2418</v>
      </c>
      <c r="J1140" s="4" t="s">
        <v>2372</v>
      </c>
      <c r="K1140" t="str">
        <f t="shared" si="53"/>
        <v>No</v>
      </c>
    </row>
    <row r="1141" spans="1:11" x14ac:dyDescent="0.3">
      <c r="A1141" s="4" t="s">
        <v>1226</v>
      </c>
      <c r="B1141" s="43">
        <v>46.51</v>
      </c>
      <c r="C1141" s="4" t="str">
        <f t="shared" si="51"/>
        <v>Obesity</v>
      </c>
      <c r="D1141" s="4">
        <v>5.84</v>
      </c>
      <c r="E1141" s="4" t="str">
        <f t="shared" si="52"/>
        <v>Prediabetes</v>
      </c>
      <c r="F1141" s="4" t="s">
        <v>2372</v>
      </c>
      <c r="G1141" s="4" t="s">
        <v>2372</v>
      </c>
      <c r="H1141" s="4" t="s">
        <v>2372</v>
      </c>
      <c r="I1141" s="4" t="s">
        <v>2421</v>
      </c>
      <c r="J1141" s="4" t="s">
        <v>2372</v>
      </c>
      <c r="K1141" t="str">
        <f t="shared" si="53"/>
        <v>No</v>
      </c>
    </row>
    <row r="1142" spans="1:11" x14ac:dyDescent="0.3">
      <c r="A1142" s="4" t="s">
        <v>1225</v>
      </c>
      <c r="B1142" s="43">
        <v>28.88</v>
      </c>
      <c r="C1142" s="4" t="str">
        <f t="shared" si="51"/>
        <v>Over Weight</v>
      </c>
      <c r="D1142" s="4">
        <v>4.8600000000000003</v>
      </c>
      <c r="E1142" s="4" t="str">
        <f t="shared" si="52"/>
        <v>Normal</v>
      </c>
      <c r="F1142" s="4" t="s">
        <v>2373</v>
      </c>
      <c r="G1142" s="4" t="s">
        <v>2372</v>
      </c>
      <c r="H1142" s="4" t="s">
        <v>2373</v>
      </c>
      <c r="I1142" s="4" t="s">
        <v>2421</v>
      </c>
      <c r="J1142" s="4" t="s">
        <v>2372</v>
      </c>
      <c r="K1142" t="str">
        <f t="shared" si="53"/>
        <v>No</v>
      </c>
    </row>
    <row r="1143" spans="1:11" x14ac:dyDescent="0.3">
      <c r="A1143" s="4" t="s">
        <v>1224</v>
      </c>
      <c r="B1143" s="43">
        <v>33.914999999999999</v>
      </c>
      <c r="C1143" s="4" t="str">
        <f t="shared" si="51"/>
        <v>Obesity</v>
      </c>
      <c r="D1143" s="4">
        <v>11.52</v>
      </c>
      <c r="E1143" s="4" t="str">
        <f t="shared" si="52"/>
        <v>Diabetes</v>
      </c>
      <c r="F1143" s="4" t="s">
        <v>2372</v>
      </c>
      <c r="G1143" s="4" t="s">
        <v>2372</v>
      </c>
      <c r="H1143" s="4" t="s">
        <v>2372</v>
      </c>
      <c r="I1143" s="4" t="s">
        <v>2418</v>
      </c>
      <c r="J1143" s="4" t="s">
        <v>2372</v>
      </c>
      <c r="K1143" t="str">
        <f t="shared" si="53"/>
        <v>No</v>
      </c>
    </row>
    <row r="1144" spans="1:11" x14ac:dyDescent="0.3">
      <c r="A1144" s="4" t="s">
        <v>1223</v>
      </c>
      <c r="B1144" s="43">
        <v>24.32</v>
      </c>
      <c r="C1144" s="4" t="str">
        <f t="shared" si="51"/>
        <v>Normal Weight</v>
      </c>
      <c r="D1144" s="4">
        <v>6.15</v>
      </c>
      <c r="E1144" s="4" t="str">
        <f t="shared" si="52"/>
        <v>Prediabetes</v>
      </c>
      <c r="F1144" s="4" t="s">
        <v>2373</v>
      </c>
      <c r="G1144" s="4" t="s">
        <v>2372</v>
      </c>
      <c r="H1144" s="4" t="s">
        <v>2373</v>
      </c>
      <c r="I1144" s="4" t="s">
        <v>2421</v>
      </c>
      <c r="J1144" s="4" t="s">
        <v>2372</v>
      </c>
      <c r="K1144" t="str">
        <f t="shared" si="53"/>
        <v>No</v>
      </c>
    </row>
    <row r="1145" spans="1:11" x14ac:dyDescent="0.3">
      <c r="A1145" s="4" t="s">
        <v>1222</v>
      </c>
      <c r="B1145" s="43">
        <v>25.8</v>
      </c>
      <c r="C1145" s="4" t="str">
        <f t="shared" si="51"/>
        <v>Over Weight</v>
      </c>
      <c r="D1145" s="4">
        <v>9.94</v>
      </c>
      <c r="E1145" s="4" t="str">
        <f t="shared" si="52"/>
        <v>Diabetes</v>
      </c>
      <c r="F1145" s="4" t="s">
        <v>2372</v>
      </c>
      <c r="G1145" s="4" t="s">
        <v>2372</v>
      </c>
      <c r="H1145" s="4" t="s">
        <v>2372</v>
      </c>
      <c r="I1145" s="4" t="s">
        <v>2418</v>
      </c>
      <c r="J1145" s="4" t="s">
        <v>2372</v>
      </c>
      <c r="K1145" t="str">
        <f t="shared" si="53"/>
        <v>No</v>
      </c>
    </row>
    <row r="1146" spans="1:11" x14ac:dyDescent="0.3">
      <c r="A1146" s="4" t="s">
        <v>1221</v>
      </c>
      <c r="B1146" s="43">
        <v>21.56</v>
      </c>
      <c r="C1146" s="4" t="str">
        <f t="shared" si="51"/>
        <v>Normal Weight</v>
      </c>
      <c r="D1146" s="4">
        <v>10.56</v>
      </c>
      <c r="E1146" s="4" t="str">
        <f t="shared" si="52"/>
        <v>Diabetes</v>
      </c>
      <c r="F1146" s="4" t="s">
        <v>2372</v>
      </c>
      <c r="G1146" s="4" t="s">
        <v>2372</v>
      </c>
      <c r="H1146" s="4" t="s">
        <v>2372</v>
      </c>
      <c r="I1146" s="4" t="s">
        <v>2418</v>
      </c>
      <c r="J1146" s="4" t="s">
        <v>2372</v>
      </c>
      <c r="K1146" t="str">
        <f t="shared" si="53"/>
        <v>No</v>
      </c>
    </row>
    <row r="1147" spans="1:11" x14ac:dyDescent="0.3">
      <c r="A1147" s="4" t="s">
        <v>1220</v>
      </c>
      <c r="B1147" s="43">
        <v>31.6</v>
      </c>
      <c r="C1147" s="4" t="str">
        <f t="shared" si="51"/>
        <v>Obesity</v>
      </c>
      <c r="D1147" s="4">
        <v>6.79</v>
      </c>
      <c r="E1147" s="4" t="str">
        <f t="shared" si="52"/>
        <v>Diabetes</v>
      </c>
      <c r="F1147" s="4" t="s">
        <v>2372</v>
      </c>
      <c r="G1147" s="4" t="s">
        <v>2372</v>
      </c>
      <c r="H1147" s="4" t="s">
        <v>2372</v>
      </c>
      <c r="I1147" s="4" t="s">
        <v>2418</v>
      </c>
      <c r="J1147" s="4" t="s">
        <v>2372</v>
      </c>
      <c r="K1147" t="str">
        <f t="shared" si="53"/>
        <v>No</v>
      </c>
    </row>
    <row r="1148" spans="1:11" x14ac:dyDescent="0.3">
      <c r="A1148" s="4" t="s">
        <v>1219</v>
      </c>
      <c r="B1148" s="43">
        <v>42.93</v>
      </c>
      <c r="C1148" s="4" t="str">
        <f t="shared" si="51"/>
        <v>Obesity</v>
      </c>
      <c r="D1148" s="4">
        <v>4.8</v>
      </c>
      <c r="E1148" s="4" t="str">
        <f t="shared" si="52"/>
        <v>Normal</v>
      </c>
      <c r="F1148" s="4" t="s">
        <v>2372</v>
      </c>
      <c r="G1148" s="4" t="s">
        <v>2372</v>
      </c>
      <c r="H1148" s="4" t="s">
        <v>2372</v>
      </c>
      <c r="I1148" s="4" t="s">
        <v>2421</v>
      </c>
      <c r="J1148" s="4" t="s">
        <v>2372</v>
      </c>
      <c r="K1148" t="str">
        <f t="shared" si="53"/>
        <v>No</v>
      </c>
    </row>
    <row r="1149" spans="1:11" x14ac:dyDescent="0.3">
      <c r="A1149" s="4" t="s">
        <v>1218</v>
      </c>
      <c r="B1149" s="43">
        <v>26.72</v>
      </c>
      <c r="C1149" s="4" t="str">
        <f t="shared" si="51"/>
        <v>Over Weight</v>
      </c>
      <c r="D1149" s="4">
        <v>5.75</v>
      </c>
      <c r="E1149" s="4" t="str">
        <f t="shared" si="52"/>
        <v>Prediabetes</v>
      </c>
      <c r="F1149" s="4" t="s">
        <v>2372</v>
      </c>
      <c r="G1149" s="4" t="s">
        <v>2372</v>
      </c>
      <c r="H1149" s="4" t="s">
        <v>2372</v>
      </c>
      <c r="I1149" s="4" t="s">
        <v>2419</v>
      </c>
      <c r="J1149" s="4" t="s">
        <v>2372</v>
      </c>
      <c r="K1149" t="str">
        <f t="shared" si="53"/>
        <v>No</v>
      </c>
    </row>
    <row r="1150" spans="1:11" x14ac:dyDescent="0.3">
      <c r="A1150" s="4" t="s">
        <v>1217</v>
      </c>
      <c r="B1150" s="43">
        <v>26.67</v>
      </c>
      <c r="C1150" s="4" t="str">
        <f t="shared" si="51"/>
        <v>Over Weight</v>
      </c>
      <c r="D1150" s="4">
        <v>5.81</v>
      </c>
      <c r="E1150" s="4" t="str">
        <f t="shared" si="52"/>
        <v>Prediabetes</v>
      </c>
      <c r="F1150" s="4" t="s">
        <v>2372</v>
      </c>
      <c r="G1150" s="4" t="s">
        <v>2372</v>
      </c>
      <c r="H1150" s="4" t="s">
        <v>2372</v>
      </c>
      <c r="I1150" s="4" t="s">
        <v>2419</v>
      </c>
      <c r="J1150" s="4" t="s">
        <v>2372</v>
      </c>
      <c r="K1150" t="str">
        <f t="shared" si="53"/>
        <v>No</v>
      </c>
    </row>
    <row r="1151" spans="1:11" x14ac:dyDescent="0.3">
      <c r="A1151" s="4" t="s">
        <v>1216</v>
      </c>
      <c r="B1151" s="43">
        <v>42.68</v>
      </c>
      <c r="C1151" s="4" t="str">
        <f t="shared" si="51"/>
        <v>Obesity</v>
      </c>
      <c r="D1151" s="4">
        <v>9.2799999999999994</v>
      </c>
      <c r="E1151" s="4" t="str">
        <f t="shared" si="52"/>
        <v>Diabetes</v>
      </c>
      <c r="F1151" s="4" t="s">
        <v>2372</v>
      </c>
      <c r="G1151" s="4" t="s">
        <v>2372</v>
      </c>
      <c r="H1151" s="4" t="s">
        <v>2372</v>
      </c>
      <c r="I1151" s="4" t="s">
        <v>2419</v>
      </c>
      <c r="J1151" s="4" t="s">
        <v>2372</v>
      </c>
      <c r="K1151" t="str">
        <f t="shared" si="53"/>
        <v>No</v>
      </c>
    </row>
    <row r="1152" spans="1:11" x14ac:dyDescent="0.3">
      <c r="A1152" s="4" t="s">
        <v>1215</v>
      </c>
      <c r="B1152" s="43">
        <v>24.31</v>
      </c>
      <c r="C1152" s="4" t="str">
        <f t="shared" si="51"/>
        <v>Normal Weight</v>
      </c>
      <c r="D1152" s="4">
        <v>6.37</v>
      </c>
      <c r="E1152" s="4" t="str">
        <f t="shared" si="52"/>
        <v>Prediabetes</v>
      </c>
      <c r="F1152" s="4" t="s">
        <v>2372</v>
      </c>
      <c r="G1152" s="4" t="s">
        <v>2372</v>
      </c>
      <c r="H1152" s="4" t="s">
        <v>2372</v>
      </c>
      <c r="I1152" s="4" t="s">
        <v>2418</v>
      </c>
      <c r="J1152" s="4" t="s">
        <v>2372</v>
      </c>
      <c r="K1152" t="str">
        <f t="shared" si="53"/>
        <v>No</v>
      </c>
    </row>
    <row r="1153" spans="1:11" x14ac:dyDescent="0.3">
      <c r="A1153" s="4" t="s">
        <v>1214</v>
      </c>
      <c r="B1153" s="43">
        <v>44.75</v>
      </c>
      <c r="C1153" s="4" t="str">
        <f t="shared" si="51"/>
        <v>Obesity</v>
      </c>
      <c r="D1153" s="4">
        <v>5.09</v>
      </c>
      <c r="E1153" s="4" t="str">
        <f t="shared" si="52"/>
        <v>Normal</v>
      </c>
      <c r="F1153" s="4" t="s">
        <v>2373</v>
      </c>
      <c r="G1153" s="4" t="s">
        <v>2372</v>
      </c>
      <c r="H1153" s="4" t="s">
        <v>2372</v>
      </c>
      <c r="I1153" s="4" t="s">
        <v>2418</v>
      </c>
      <c r="J1153" s="4" t="s">
        <v>2372</v>
      </c>
      <c r="K1153" t="str">
        <f t="shared" si="53"/>
        <v>No</v>
      </c>
    </row>
    <row r="1154" spans="1:11" x14ac:dyDescent="0.3">
      <c r="A1154" s="4" t="s">
        <v>1213</v>
      </c>
      <c r="B1154" s="43">
        <v>30.78</v>
      </c>
      <c r="C1154" s="4" t="str">
        <f t="shared" si="51"/>
        <v>Obesity</v>
      </c>
      <c r="D1154" s="4">
        <v>7.94</v>
      </c>
      <c r="E1154" s="4" t="str">
        <f t="shared" si="52"/>
        <v>Diabetes</v>
      </c>
      <c r="F1154" s="4" t="s">
        <v>2372</v>
      </c>
      <c r="G1154" s="4" t="s">
        <v>2372</v>
      </c>
      <c r="H1154" s="4" t="s">
        <v>2372</v>
      </c>
      <c r="I1154" s="4" t="s">
        <v>2419</v>
      </c>
      <c r="J1154" s="4" t="s">
        <v>2372</v>
      </c>
      <c r="K1154" t="str">
        <f t="shared" si="53"/>
        <v>No</v>
      </c>
    </row>
    <row r="1155" spans="1:11" x14ac:dyDescent="0.3">
      <c r="A1155" s="4" t="s">
        <v>1212</v>
      </c>
      <c r="B1155" s="43">
        <v>21.86</v>
      </c>
      <c r="C1155" s="4" t="str">
        <f t="shared" ref="C1155:C1218" si="54">IF(B1155&lt;18.5,"Under Weight",IF(B1155&lt;25,"Normal Weight",IF(B1155&lt;30,"Over Weight","Obesity")))</f>
        <v>Normal Weight</v>
      </c>
      <c r="D1155" s="4">
        <v>10.95</v>
      </c>
      <c r="E1155" s="4" t="str">
        <f t="shared" ref="E1155:E1218" si="55">IF(D1155&lt;5.7,"Normal",IF(D1155&lt;6.4,"Prediabetes","Diabetes"))</f>
        <v>Diabetes</v>
      </c>
      <c r="F1155" s="4" t="s">
        <v>2372</v>
      </c>
      <c r="G1155" s="4" t="s">
        <v>2372</v>
      </c>
      <c r="H1155" s="4" t="s">
        <v>2372</v>
      </c>
      <c r="I1155" s="4" t="s">
        <v>2418</v>
      </c>
      <c r="J1155" s="4" t="s">
        <v>2372</v>
      </c>
      <c r="K1155" t="str">
        <f t="shared" ref="K1155:K1218" si="56">IF(J1155="?","No",J1155)</f>
        <v>No</v>
      </c>
    </row>
    <row r="1156" spans="1:11" x14ac:dyDescent="0.3">
      <c r="A1156" s="4" t="s">
        <v>1211</v>
      </c>
      <c r="B1156" s="43">
        <v>49.09</v>
      </c>
      <c r="C1156" s="4" t="str">
        <f t="shared" si="54"/>
        <v>Obesity</v>
      </c>
      <c r="D1156" s="4">
        <v>6.3</v>
      </c>
      <c r="E1156" s="4" t="str">
        <f t="shared" si="55"/>
        <v>Prediabetes</v>
      </c>
      <c r="F1156" s="4" t="s">
        <v>2373</v>
      </c>
      <c r="G1156" s="4" t="s">
        <v>2372</v>
      </c>
      <c r="H1156" s="4" t="s">
        <v>2372</v>
      </c>
      <c r="I1156" s="4" t="s">
        <v>2418</v>
      </c>
      <c r="J1156" s="4" t="s">
        <v>2372</v>
      </c>
      <c r="K1156" t="str">
        <f t="shared" si="56"/>
        <v>No</v>
      </c>
    </row>
    <row r="1157" spans="1:11" x14ac:dyDescent="0.3">
      <c r="A1157" s="4" t="s">
        <v>1210</v>
      </c>
      <c r="B1157" s="43">
        <v>47.74</v>
      </c>
      <c r="C1157" s="4" t="str">
        <f t="shared" si="54"/>
        <v>Obesity</v>
      </c>
      <c r="D1157" s="4">
        <v>8.0500000000000007</v>
      </c>
      <c r="E1157" s="4" t="str">
        <f t="shared" si="55"/>
        <v>Diabetes</v>
      </c>
      <c r="F1157" s="4" t="s">
        <v>2373</v>
      </c>
      <c r="G1157" s="4" t="s">
        <v>2372</v>
      </c>
      <c r="H1157" s="4" t="s">
        <v>2372</v>
      </c>
      <c r="I1157" s="4" t="s">
        <v>2419</v>
      </c>
      <c r="J1157" s="4" t="s">
        <v>2372</v>
      </c>
      <c r="K1157" t="str">
        <f t="shared" si="56"/>
        <v>No</v>
      </c>
    </row>
    <row r="1158" spans="1:11" x14ac:dyDescent="0.3">
      <c r="A1158" s="4" t="s">
        <v>1209</v>
      </c>
      <c r="B1158" s="43">
        <v>30.2</v>
      </c>
      <c r="C1158" s="4" t="str">
        <f t="shared" si="54"/>
        <v>Obesity</v>
      </c>
      <c r="D1158" s="4">
        <v>9.8800000000000008</v>
      </c>
      <c r="E1158" s="4" t="str">
        <f t="shared" si="55"/>
        <v>Diabetes</v>
      </c>
      <c r="F1158" s="4" t="s">
        <v>2373</v>
      </c>
      <c r="G1158" s="4" t="s">
        <v>2372</v>
      </c>
      <c r="H1158" s="4" t="s">
        <v>2372</v>
      </c>
      <c r="I1158" s="4" t="s">
        <v>2419</v>
      </c>
      <c r="J1158" s="4" t="s">
        <v>2372</v>
      </c>
      <c r="K1158" t="str">
        <f t="shared" si="56"/>
        <v>No</v>
      </c>
    </row>
    <row r="1159" spans="1:11" x14ac:dyDescent="0.3">
      <c r="A1159" s="4" t="s">
        <v>1208</v>
      </c>
      <c r="B1159" s="43">
        <v>33.25</v>
      </c>
      <c r="C1159" s="4" t="str">
        <f t="shared" si="54"/>
        <v>Obesity</v>
      </c>
      <c r="D1159" s="4">
        <v>7.42</v>
      </c>
      <c r="E1159" s="4" t="str">
        <f t="shared" si="55"/>
        <v>Diabetes</v>
      </c>
      <c r="F1159" s="4" t="s">
        <v>2373</v>
      </c>
      <c r="G1159" s="4" t="s">
        <v>2372</v>
      </c>
      <c r="H1159" s="4" t="s">
        <v>2372</v>
      </c>
      <c r="I1159" s="4" t="s">
        <v>2419</v>
      </c>
      <c r="J1159" s="4" t="s">
        <v>2372</v>
      </c>
      <c r="K1159" t="str">
        <f t="shared" si="56"/>
        <v>No</v>
      </c>
    </row>
    <row r="1160" spans="1:11" x14ac:dyDescent="0.3">
      <c r="A1160" s="4" t="s">
        <v>1207</v>
      </c>
      <c r="B1160" s="43">
        <v>26.6</v>
      </c>
      <c r="C1160" s="4" t="str">
        <f t="shared" si="54"/>
        <v>Over Weight</v>
      </c>
      <c r="D1160" s="4">
        <v>8.4499999999999993</v>
      </c>
      <c r="E1160" s="4" t="str">
        <f t="shared" si="55"/>
        <v>Diabetes</v>
      </c>
      <c r="F1160" s="4" t="s">
        <v>2373</v>
      </c>
      <c r="G1160" s="4" t="s">
        <v>2372</v>
      </c>
      <c r="H1160" s="4" t="s">
        <v>2372</v>
      </c>
      <c r="I1160" s="4" t="s">
        <v>2421</v>
      </c>
      <c r="J1160" s="4" t="s">
        <v>2372</v>
      </c>
      <c r="K1160" t="str">
        <f t="shared" si="56"/>
        <v>No</v>
      </c>
    </row>
    <row r="1161" spans="1:11" x14ac:dyDescent="0.3">
      <c r="A1161" s="4" t="s">
        <v>1206</v>
      </c>
      <c r="B1161" s="43">
        <v>26.35</v>
      </c>
      <c r="C1161" s="4" t="str">
        <f t="shared" si="54"/>
        <v>Over Weight</v>
      </c>
      <c r="D1161" s="4">
        <v>6.21</v>
      </c>
      <c r="E1161" s="4" t="str">
        <f t="shared" si="55"/>
        <v>Prediabetes</v>
      </c>
      <c r="F1161" s="4" t="s">
        <v>2372</v>
      </c>
      <c r="G1161" s="4" t="s">
        <v>2372</v>
      </c>
      <c r="H1161" s="4" t="s">
        <v>2372</v>
      </c>
      <c r="I1161" s="4" t="s">
        <v>2419</v>
      </c>
      <c r="J1161" s="4" t="s">
        <v>2372</v>
      </c>
      <c r="K1161" t="str">
        <f t="shared" si="56"/>
        <v>No</v>
      </c>
    </row>
    <row r="1162" spans="1:11" x14ac:dyDescent="0.3">
      <c r="A1162" s="4" t="s">
        <v>1205</v>
      </c>
      <c r="B1162" s="43">
        <v>39.994999999999997</v>
      </c>
      <c r="C1162" s="4" t="str">
        <f t="shared" si="54"/>
        <v>Obesity</v>
      </c>
      <c r="D1162" s="4">
        <v>4.6500000000000004</v>
      </c>
      <c r="E1162" s="4" t="str">
        <f t="shared" si="55"/>
        <v>Normal</v>
      </c>
      <c r="F1162" s="4" t="s">
        <v>2372</v>
      </c>
      <c r="G1162" s="4" t="s">
        <v>2372</v>
      </c>
      <c r="H1162" s="4" t="s">
        <v>2372</v>
      </c>
      <c r="I1162" s="4" t="s">
        <v>2418</v>
      </c>
      <c r="J1162" s="4" t="s">
        <v>2372</v>
      </c>
      <c r="K1162" t="str">
        <f t="shared" si="56"/>
        <v>No</v>
      </c>
    </row>
    <row r="1163" spans="1:11" x14ac:dyDescent="0.3">
      <c r="A1163" s="4" t="s">
        <v>1204</v>
      </c>
      <c r="B1163" s="43">
        <v>22.92</v>
      </c>
      <c r="C1163" s="4" t="str">
        <f t="shared" si="54"/>
        <v>Normal Weight</v>
      </c>
      <c r="D1163" s="4">
        <v>5.87</v>
      </c>
      <c r="E1163" s="4" t="str">
        <f t="shared" si="55"/>
        <v>Prediabetes</v>
      </c>
      <c r="F1163" s="4" t="s">
        <v>2373</v>
      </c>
      <c r="G1163" s="4" t="s">
        <v>2372</v>
      </c>
      <c r="H1163" s="4" t="s">
        <v>2372</v>
      </c>
      <c r="I1163" s="4" t="s">
        <v>2421</v>
      </c>
      <c r="J1163" s="4" t="s">
        <v>2372</v>
      </c>
      <c r="K1163" t="str">
        <f t="shared" si="56"/>
        <v>No</v>
      </c>
    </row>
    <row r="1164" spans="1:11" x14ac:dyDescent="0.3">
      <c r="A1164" s="4" t="s">
        <v>1203</v>
      </c>
      <c r="B1164" s="43">
        <v>24.78</v>
      </c>
      <c r="C1164" s="4" t="str">
        <f t="shared" si="54"/>
        <v>Normal Weight</v>
      </c>
      <c r="D1164" s="4">
        <v>4.24</v>
      </c>
      <c r="E1164" s="4" t="str">
        <f t="shared" si="55"/>
        <v>Normal</v>
      </c>
      <c r="F1164" s="4" t="s">
        <v>2373</v>
      </c>
      <c r="G1164" s="4" t="s">
        <v>2372</v>
      </c>
      <c r="H1164" s="4" t="s">
        <v>2372</v>
      </c>
      <c r="I1164" s="4" t="s">
        <v>2419</v>
      </c>
      <c r="J1164" s="4" t="s">
        <v>2372</v>
      </c>
      <c r="K1164" t="str">
        <f t="shared" si="56"/>
        <v>No</v>
      </c>
    </row>
    <row r="1165" spans="1:11" x14ac:dyDescent="0.3">
      <c r="A1165" s="4" t="s">
        <v>1202</v>
      </c>
      <c r="B1165" s="43">
        <v>34.07</v>
      </c>
      <c r="C1165" s="4" t="str">
        <f t="shared" si="54"/>
        <v>Obesity</v>
      </c>
      <c r="D1165" s="4">
        <v>7.81</v>
      </c>
      <c r="E1165" s="4" t="str">
        <f t="shared" si="55"/>
        <v>Diabetes</v>
      </c>
      <c r="F1165" s="4" t="s">
        <v>2373</v>
      </c>
      <c r="G1165" s="4" t="s">
        <v>2372</v>
      </c>
      <c r="H1165" s="4" t="s">
        <v>2372</v>
      </c>
      <c r="I1165" s="4" t="s">
        <v>2418</v>
      </c>
      <c r="J1165" s="4" t="s">
        <v>2372</v>
      </c>
      <c r="K1165" t="str">
        <f t="shared" si="56"/>
        <v>No</v>
      </c>
    </row>
    <row r="1166" spans="1:11" x14ac:dyDescent="0.3">
      <c r="A1166" s="4" t="s">
        <v>1201</v>
      </c>
      <c r="B1166" s="43">
        <v>30.14</v>
      </c>
      <c r="C1166" s="4" t="str">
        <f t="shared" si="54"/>
        <v>Obesity</v>
      </c>
      <c r="D1166" s="4">
        <v>9.85</v>
      </c>
      <c r="E1166" s="4" t="str">
        <f t="shared" si="55"/>
        <v>Diabetes</v>
      </c>
      <c r="F1166" s="4" t="s">
        <v>2372</v>
      </c>
      <c r="G1166" s="4" t="s">
        <v>2372</v>
      </c>
      <c r="H1166" s="4" t="s">
        <v>2372</v>
      </c>
      <c r="I1166" s="4" t="s">
        <v>2418</v>
      </c>
      <c r="J1166" s="4" t="s">
        <v>2372</v>
      </c>
      <c r="K1166" t="str">
        <f t="shared" si="56"/>
        <v>No</v>
      </c>
    </row>
    <row r="1167" spans="1:11" x14ac:dyDescent="0.3">
      <c r="A1167" s="4" t="s">
        <v>1200</v>
      </c>
      <c r="B1167" s="43">
        <v>18.05</v>
      </c>
      <c r="C1167" s="4" t="str">
        <f t="shared" si="54"/>
        <v>Under Weight</v>
      </c>
      <c r="D1167" s="4">
        <v>6.94</v>
      </c>
      <c r="E1167" s="4" t="str">
        <f t="shared" si="55"/>
        <v>Diabetes</v>
      </c>
      <c r="F1167" s="4" t="s">
        <v>2372</v>
      </c>
      <c r="G1167" s="4" t="s">
        <v>2372</v>
      </c>
      <c r="H1167" s="4" t="s">
        <v>2372</v>
      </c>
      <c r="I1167" s="4" t="s">
        <v>2418</v>
      </c>
      <c r="J1167" s="4" t="s">
        <v>2372</v>
      </c>
      <c r="K1167" t="str">
        <f t="shared" si="56"/>
        <v>No</v>
      </c>
    </row>
    <row r="1168" spans="1:11" x14ac:dyDescent="0.3">
      <c r="A1168" s="4" t="s">
        <v>1199</v>
      </c>
      <c r="B1168" s="43">
        <v>37.4</v>
      </c>
      <c r="C1168" s="4" t="str">
        <f t="shared" si="54"/>
        <v>Obesity</v>
      </c>
      <c r="D1168" s="4">
        <v>11.3</v>
      </c>
      <c r="E1168" s="4" t="str">
        <f t="shared" si="55"/>
        <v>Diabetes</v>
      </c>
      <c r="F1168" s="4" t="s">
        <v>2373</v>
      </c>
      <c r="G1168" s="4" t="s">
        <v>2372</v>
      </c>
      <c r="H1168" s="4" t="s">
        <v>2372</v>
      </c>
      <c r="I1168" s="4" t="s">
        <v>2419</v>
      </c>
      <c r="J1168" s="4" t="s">
        <v>2372</v>
      </c>
      <c r="K1168" t="str">
        <f t="shared" si="56"/>
        <v>No</v>
      </c>
    </row>
    <row r="1169" spans="1:11" x14ac:dyDescent="0.3">
      <c r="A1169" s="4" t="s">
        <v>1198</v>
      </c>
      <c r="B1169" s="43">
        <v>25.75</v>
      </c>
      <c r="C1169" s="4" t="str">
        <f t="shared" si="54"/>
        <v>Over Weight</v>
      </c>
      <c r="D1169" s="4">
        <v>9.23</v>
      </c>
      <c r="E1169" s="4" t="str">
        <f t="shared" si="55"/>
        <v>Diabetes</v>
      </c>
      <c r="F1169" s="4" t="s">
        <v>2372</v>
      </c>
      <c r="G1169" s="4" t="s">
        <v>2372</v>
      </c>
      <c r="H1169" s="4" t="s">
        <v>2372</v>
      </c>
      <c r="I1169" s="4" t="s">
        <v>2418</v>
      </c>
      <c r="J1169" s="4" t="s">
        <v>2372</v>
      </c>
      <c r="K1169" t="str">
        <f t="shared" si="56"/>
        <v>No</v>
      </c>
    </row>
    <row r="1170" spans="1:11" x14ac:dyDescent="0.3">
      <c r="A1170" s="4" t="s">
        <v>1197</v>
      </c>
      <c r="B1170" s="43">
        <v>32.299999999999997</v>
      </c>
      <c r="C1170" s="4" t="str">
        <f t="shared" si="54"/>
        <v>Obesity</v>
      </c>
      <c r="D1170" s="4">
        <v>4.37</v>
      </c>
      <c r="E1170" s="4" t="str">
        <f t="shared" si="55"/>
        <v>Normal</v>
      </c>
      <c r="F1170" s="4" t="s">
        <v>2372</v>
      </c>
      <c r="G1170" s="4" t="s">
        <v>2372</v>
      </c>
      <c r="H1170" s="4" t="s">
        <v>2372</v>
      </c>
      <c r="I1170" s="4" t="s">
        <v>2419</v>
      </c>
      <c r="J1170" s="4" t="s">
        <v>2372</v>
      </c>
      <c r="K1170" t="str">
        <f t="shared" si="56"/>
        <v>No</v>
      </c>
    </row>
    <row r="1171" spans="1:11" x14ac:dyDescent="0.3">
      <c r="A1171" s="4" t="s">
        <v>1196</v>
      </c>
      <c r="B1171" s="43">
        <v>28.61</v>
      </c>
      <c r="C1171" s="4" t="str">
        <f t="shared" si="54"/>
        <v>Over Weight</v>
      </c>
      <c r="D1171" s="4">
        <v>5.76</v>
      </c>
      <c r="E1171" s="4" t="str">
        <f t="shared" si="55"/>
        <v>Prediabetes</v>
      </c>
      <c r="F1171" s="4" t="s">
        <v>2372</v>
      </c>
      <c r="G1171" s="4" t="s">
        <v>2372</v>
      </c>
      <c r="H1171" s="4" t="s">
        <v>2373</v>
      </c>
      <c r="I1171" s="4" t="s">
        <v>2421</v>
      </c>
      <c r="J1171" s="4" t="s">
        <v>2372</v>
      </c>
      <c r="K1171" t="str">
        <f t="shared" si="56"/>
        <v>No</v>
      </c>
    </row>
    <row r="1172" spans="1:11" x14ac:dyDescent="0.3">
      <c r="A1172" s="4" t="s">
        <v>1195</v>
      </c>
      <c r="B1172" s="43">
        <v>45.41</v>
      </c>
      <c r="C1172" s="4" t="str">
        <f t="shared" si="54"/>
        <v>Obesity</v>
      </c>
      <c r="D1172" s="4">
        <v>4.96</v>
      </c>
      <c r="E1172" s="4" t="str">
        <f t="shared" si="55"/>
        <v>Normal</v>
      </c>
      <c r="F1172" s="4" t="s">
        <v>2372</v>
      </c>
      <c r="G1172" s="4" t="s">
        <v>2372</v>
      </c>
      <c r="H1172" s="4" t="s">
        <v>2372</v>
      </c>
      <c r="I1172" s="4" t="s">
        <v>2421</v>
      </c>
      <c r="J1172" s="4" t="s">
        <v>2372</v>
      </c>
      <c r="K1172" t="str">
        <f t="shared" si="56"/>
        <v>No</v>
      </c>
    </row>
    <row r="1173" spans="1:11" x14ac:dyDescent="0.3">
      <c r="A1173" s="4" t="s">
        <v>1194</v>
      </c>
      <c r="B1173" s="43">
        <v>31.2</v>
      </c>
      <c r="C1173" s="4" t="str">
        <f t="shared" si="54"/>
        <v>Obesity</v>
      </c>
      <c r="D1173" s="4">
        <v>11.04</v>
      </c>
      <c r="E1173" s="4" t="str">
        <f t="shared" si="55"/>
        <v>Diabetes</v>
      </c>
      <c r="F1173" s="4" t="s">
        <v>2373</v>
      </c>
      <c r="G1173" s="4" t="s">
        <v>2372</v>
      </c>
      <c r="H1173" s="4" t="s">
        <v>2372</v>
      </c>
      <c r="I1173" s="4" t="s">
        <v>2419</v>
      </c>
      <c r="J1173" s="4" t="s">
        <v>2372</v>
      </c>
      <c r="K1173" t="str">
        <f t="shared" si="56"/>
        <v>No</v>
      </c>
    </row>
    <row r="1174" spans="1:11" x14ac:dyDescent="0.3">
      <c r="A1174" s="4" t="s">
        <v>1193</v>
      </c>
      <c r="B1174" s="43">
        <v>29.83</v>
      </c>
      <c r="C1174" s="4" t="str">
        <f t="shared" si="54"/>
        <v>Over Weight</v>
      </c>
      <c r="D1174" s="4">
        <v>7.81</v>
      </c>
      <c r="E1174" s="4" t="str">
        <f t="shared" si="55"/>
        <v>Diabetes</v>
      </c>
      <c r="F1174" s="4" t="s">
        <v>2373</v>
      </c>
      <c r="G1174" s="4" t="s">
        <v>2372</v>
      </c>
      <c r="H1174" s="4" t="s">
        <v>2372</v>
      </c>
      <c r="I1174" s="4" t="s">
        <v>2421</v>
      </c>
      <c r="J1174" s="4" t="s">
        <v>2372</v>
      </c>
      <c r="K1174" t="str">
        <f t="shared" si="56"/>
        <v>No</v>
      </c>
    </row>
    <row r="1175" spans="1:11" x14ac:dyDescent="0.3">
      <c r="A1175" s="4" t="s">
        <v>1192</v>
      </c>
      <c r="B1175" s="43">
        <v>29.06</v>
      </c>
      <c r="C1175" s="4" t="str">
        <f t="shared" si="54"/>
        <v>Over Weight</v>
      </c>
      <c r="D1175" s="4">
        <v>4.55</v>
      </c>
      <c r="E1175" s="4" t="str">
        <f t="shared" si="55"/>
        <v>Normal</v>
      </c>
      <c r="F1175" s="4" t="s">
        <v>2372</v>
      </c>
      <c r="G1175" s="4" t="s">
        <v>2372</v>
      </c>
      <c r="H1175" s="4" t="s">
        <v>2372</v>
      </c>
      <c r="I1175" s="4" t="s">
        <v>2418</v>
      </c>
      <c r="J1175" s="4" t="s">
        <v>2372</v>
      </c>
      <c r="K1175" t="str">
        <f t="shared" si="56"/>
        <v>No</v>
      </c>
    </row>
    <row r="1176" spans="1:11" x14ac:dyDescent="0.3">
      <c r="A1176" s="4" t="s">
        <v>1191</v>
      </c>
      <c r="B1176" s="43">
        <v>27.454999999999998</v>
      </c>
      <c r="C1176" s="4" t="str">
        <f t="shared" si="54"/>
        <v>Over Weight</v>
      </c>
      <c r="D1176" s="4">
        <v>6.13</v>
      </c>
      <c r="E1176" s="4" t="str">
        <f t="shared" si="55"/>
        <v>Prediabetes</v>
      </c>
      <c r="F1176" s="4" t="s">
        <v>2372</v>
      </c>
      <c r="G1176" s="4" t="s">
        <v>2372</v>
      </c>
      <c r="H1176" s="4" t="s">
        <v>2372</v>
      </c>
      <c r="I1176" s="4" t="s">
        <v>2419</v>
      </c>
      <c r="J1176" s="4" t="s">
        <v>2372</v>
      </c>
      <c r="K1176" t="str">
        <f t="shared" si="56"/>
        <v>No</v>
      </c>
    </row>
    <row r="1177" spans="1:11" x14ac:dyDescent="0.3">
      <c r="A1177" s="4" t="s">
        <v>1190</v>
      </c>
      <c r="B1177" s="43">
        <v>23.01</v>
      </c>
      <c r="C1177" s="4" t="str">
        <f t="shared" si="54"/>
        <v>Normal Weight</v>
      </c>
      <c r="D1177" s="4">
        <v>6.04</v>
      </c>
      <c r="E1177" s="4" t="str">
        <f t="shared" si="55"/>
        <v>Prediabetes</v>
      </c>
      <c r="F1177" s="4" t="s">
        <v>2373</v>
      </c>
      <c r="G1177" s="4" t="s">
        <v>2372</v>
      </c>
      <c r="H1177" s="4" t="s">
        <v>2372</v>
      </c>
      <c r="I1177" s="4" t="s">
        <v>2421</v>
      </c>
      <c r="J1177" s="4" t="s">
        <v>2372</v>
      </c>
      <c r="K1177" t="str">
        <f t="shared" si="56"/>
        <v>No</v>
      </c>
    </row>
    <row r="1178" spans="1:11" x14ac:dyDescent="0.3">
      <c r="A1178" s="4" t="s">
        <v>1189</v>
      </c>
      <c r="B1178" s="43">
        <v>31.39</v>
      </c>
      <c r="C1178" s="4" t="str">
        <f t="shared" si="54"/>
        <v>Obesity</v>
      </c>
      <c r="D1178" s="4">
        <v>8.85</v>
      </c>
      <c r="E1178" s="4" t="str">
        <f t="shared" si="55"/>
        <v>Diabetes</v>
      </c>
      <c r="F1178" s="4" t="s">
        <v>2373</v>
      </c>
      <c r="G1178" s="4" t="s">
        <v>2372</v>
      </c>
      <c r="H1178" s="4" t="s">
        <v>2372</v>
      </c>
      <c r="I1178" s="4" t="s">
        <v>2418</v>
      </c>
      <c r="J1178" s="4" t="s">
        <v>2372</v>
      </c>
      <c r="K1178" t="str">
        <f t="shared" si="56"/>
        <v>No</v>
      </c>
    </row>
    <row r="1179" spans="1:11" x14ac:dyDescent="0.3">
      <c r="A1179" s="4" t="s">
        <v>1188</v>
      </c>
      <c r="B1179" s="43">
        <v>34.770000000000003</v>
      </c>
      <c r="C1179" s="4" t="str">
        <f t="shared" si="54"/>
        <v>Obesity</v>
      </c>
      <c r="D1179" s="4">
        <v>10.54</v>
      </c>
      <c r="E1179" s="4" t="str">
        <f t="shared" si="55"/>
        <v>Diabetes</v>
      </c>
      <c r="F1179" s="4" t="s">
        <v>2372</v>
      </c>
      <c r="G1179" s="4" t="s">
        <v>2372</v>
      </c>
      <c r="H1179" s="4" t="s">
        <v>2372</v>
      </c>
      <c r="I1179" s="4" t="s">
        <v>2419</v>
      </c>
      <c r="J1179" s="4" t="s">
        <v>2372</v>
      </c>
      <c r="K1179" t="str">
        <f t="shared" si="56"/>
        <v>No</v>
      </c>
    </row>
    <row r="1180" spans="1:11" x14ac:dyDescent="0.3">
      <c r="A1180" s="4" t="s">
        <v>1187</v>
      </c>
      <c r="B1180" s="43">
        <v>24.48</v>
      </c>
      <c r="C1180" s="4" t="str">
        <f t="shared" si="54"/>
        <v>Normal Weight</v>
      </c>
      <c r="D1180" s="4">
        <v>4.37</v>
      </c>
      <c r="E1180" s="4" t="str">
        <f t="shared" si="55"/>
        <v>Normal</v>
      </c>
      <c r="F1180" s="4" t="s">
        <v>2373</v>
      </c>
      <c r="G1180" s="4" t="s">
        <v>2372</v>
      </c>
      <c r="H1180" s="4" t="s">
        <v>2372</v>
      </c>
      <c r="I1180" s="4" t="s">
        <v>2419</v>
      </c>
      <c r="J1180" s="4" t="s">
        <v>2372</v>
      </c>
      <c r="K1180" t="str">
        <f t="shared" si="56"/>
        <v>No</v>
      </c>
    </row>
    <row r="1181" spans="1:11" x14ac:dyDescent="0.3">
      <c r="A1181" s="4" t="s">
        <v>1186</v>
      </c>
      <c r="B1181" s="43">
        <v>22.61</v>
      </c>
      <c r="C1181" s="4" t="str">
        <f t="shared" si="54"/>
        <v>Normal Weight</v>
      </c>
      <c r="D1181" s="4">
        <v>9.6300000000000008</v>
      </c>
      <c r="E1181" s="4" t="str">
        <f t="shared" si="55"/>
        <v>Diabetes</v>
      </c>
      <c r="F1181" s="4" t="s">
        <v>2372</v>
      </c>
      <c r="G1181" s="4" t="s">
        <v>2372</v>
      </c>
      <c r="H1181" s="4" t="s">
        <v>2372</v>
      </c>
      <c r="I1181" s="4" t="s">
        <v>2419</v>
      </c>
      <c r="J1181" s="4" t="s">
        <v>2372</v>
      </c>
      <c r="K1181" t="str">
        <f t="shared" si="56"/>
        <v>No</v>
      </c>
    </row>
    <row r="1182" spans="1:11" x14ac:dyDescent="0.3">
      <c r="A1182" s="4" t="s">
        <v>1185</v>
      </c>
      <c r="B1182" s="43">
        <v>34.299999999999997</v>
      </c>
      <c r="C1182" s="4" t="str">
        <f t="shared" si="54"/>
        <v>Obesity</v>
      </c>
      <c r="D1182" s="4">
        <v>10.37</v>
      </c>
      <c r="E1182" s="4" t="str">
        <f t="shared" si="55"/>
        <v>Diabetes</v>
      </c>
      <c r="F1182" s="4" t="s">
        <v>2372</v>
      </c>
      <c r="G1182" s="4" t="s">
        <v>2372</v>
      </c>
      <c r="H1182" s="4" t="s">
        <v>2372</v>
      </c>
      <c r="I1182" s="4" t="s">
        <v>2418</v>
      </c>
      <c r="J1182" s="4" t="s">
        <v>2372</v>
      </c>
      <c r="K1182" t="str">
        <f t="shared" si="56"/>
        <v>No</v>
      </c>
    </row>
    <row r="1183" spans="1:11" x14ac:dyDescent="0.3">
      <c r="A1183" s="4" t="s">
        <v>1184</v>
      </c>
      <c r="B1183" s="43">
        <v>46.09</v>
      </c>
      <c r="C1183" s="4" t="str">
        <f t="shared" si="54"/>
        <v>Obesity</v>
      </c>
      <c r="D1183" s="4">
        <v>5.44</v>
      </c>
      <c r="E1183" s="4" t="str">
        <f t="shared" si="55"/>
        <v>Normal</v>
      </c>
      <c r="F1183" s="4" t="s">
        <v>2372</v>
      </c>
      <c r="G1183" s="4" t="s">
        <v>2372</v>
      </c>
      <c r="H1183" s="4" t="s">
        <v>2372</v>
      </c>
      <c r="I1183" s="4" t="s">
        <v>2419</v>
      </c>
      <c r="J1183" s="4" t="s">
        <v>2372</v>
      </c>
      <c r="K1183" t="str">
        <f t="shared" si="56"/>
        <v>No</v>
      </c>
    </row>
    <row r="1184" spans="1:11" x14ac:dyDescent="0.3">
      <c r="A1184" s="4" t="s">
        <v>1183</v>
      </c>
      <c r="B1184" s="43">
        <v>44.744999999999997</v>
      </c>
      <c r="C1184" s="4" t="str">
        <f t="shared" si="54"/>
        <v>Obesity</v>
      </c>
      <c r="D1184" s="4">
        <v>5.19</v>
      </c>
      <c r="E1184" s="4" t="str">
        <f t="shared" si="55"/>
        <v>Normal</v>
      </c>
      <c r="F1184" s="4" t="s">
        <v>2372</v>
      </c>
      <c r="G1184" s="4" t="s">
        <v>2372</v>
      </c>
      <c r="H1184" s="4" t="s">
        <v>2372</v>
      </c>
      <c r="I1184" s="4" t="s">
        <v>2419</v>
      </c>
      <c r="J1184" s="4" t="s">
        <v>2372</v>
      </c>
      <c r="K1184" t="str">
        <f t="shared" si="56"/>
        <v>No</v>
      </c>
    </row>
    <row r="1185" spans="1:11" x14ac:dyDescent="0.3">
      <c r="A1185" s="4" t="s">
        <v>1182</v>
      </c>
      <c r="B1185" s="43">
        <v>26.33</v>
      </c>
      <c r="C1185" s="4" t="str">
        <f t="shared" si="54"/>
        <v>Over Weight</v>
      </c>
      <c r="D1185" s="4">
        <v>11.8</v>
      </c>
      <c r="E1185" s="4" t="str">
        <f t="shared" si="55"/>
        <v>Diabetes</v>
      </c>
      <c r="F1185" s="4" t="s">
        <v>2373</v>
      </c>
      <c r="G1185" s="4" t="s">
        <v>2372</v>
      </c>
      <c r="H1185" s="4" t="s">
        <v>2372</v>
      </c>
      <c r="I1185" s="4" t="s">
        <v>2421</v>
      </c>
      <c r="J1185" s="4" t="s">
        <v>2372</v>
      </c>
      <c r="K1185" t="str">
        <f t="shared" si="56"/>
        <v>No</v>
      </c>
    </row>
    <row r="1186" spans="1:11" x14ac:dyDescent="0.3">
      <c r="A1186" s="4" t="s">
        <v>1181</v>
      </c>
      <c r="B1186" s="43">
        <v>26.6</v>
      </c>
      <c r="C1186" s="4" t="str">
        <f t="shared" si="54"/>
        <v>Over Weight</v>
      </c>
      <c r="D1186" s="4">
        <v>8.3800000000000008</v>
      </c>
      <c r="E1186" s="4" t="str">
        <f t="shared" si="55"/>
        <v>Diabetes</v>
      </c>
      <c r="F1186" s="4" t="s">
        <v>2372</v>
      </c>
      <c r="G1186" s="4" t="s">
        <v>2372</v>
      </c>
      <c r="H1186" s="4" t="s">
        <v>2372</v>
      </c>
      <c r="I1186" s="4" t="s">
        <v>2419</v>
      </c>
      <c r="J1186" s="4" t="s">
        <v>2372</v>
      </c>
      <c r="K1186" t="str">
        <f t="shared" si="56"/>
        <v>No</v>
      </c>
    </row>
    <row r="1187" spans="1:11" x14ac:dyDescent="0.3">
      <c r="A1187" s="4" t="s">
        <v>1180</v>
      </c>
      <c r="B1187" s="43">
        <v>27.5</v>
      </c>
      <c r="C1187" s="4" t="str">
        <f t="shared" si="54"/>
        <v>Over Weight</v>
      </c>
      <c r="D1187" s="4">
        <v>7.58</v>
      </c>
      <c r="E1187" s="4" t="str">
        <f t="shared" si="55"/>
        <v>Diabetes</v>
      </c>
      <c r="F1187" s="4" t="s">
        <v>2372</v>
      </c>
      <c r="G1187" s="4" t="s">
        <v>2372</v>
      </c>
      <c r="H1187" s="4" t="s">
        <v>2372</v>
      </c>
      <c r="I1187" s="4" t="s">
        <v>2418</v>
      </c>
      <c r="J1187" s="4" t="s">
        <v>2372</v>
      </c>
      <c r="K1187" t="str">
        <f t="shared" si="56"/>
        <v>No</v>
      </c>
    </row>
    <row r="1188" spans="1:11" x14ac:dyDescent="0.3">
      <c r="A1188" s="4" t="s">
        <v>1179</v>
      </c>
      <c r="B1188" s="43">
        <v>41.55</v>
      </c>
      <c r="C1188" s="4" t="str">
        <f t="shared" si="54"/>
        <v>Obesity</v>
      </c>
      <c r="D1188" s="4">
        <v>4.6100000000000003</v>
      </c>
      <c r="E1188" s="4" t="str">
        <f t="shared" si="55"/>
        <v>Normal</v>
      </c>
      <c r="F1188" s="4" t="s">
        <v>2372</v>
      </c>
      <c r="G1188" s="4" t="s">
        <v>2372</v>
      </c>
      <c r="H1188" s="4" t="s">
        <v>2372</v>
      </c>
      <c r="I1188" s="4" t="s">
        <v>2421</v>
      </c>
      <c r="J1188" s="4" t="s">
        <v>2372</v>
      </c>
      <c r="K1188" t="str">
        <f t="shared" si="56"/>
        <v>No</v>
      </c>
    </row>
    <row r="1189" spans="1:11" x14ac:dyDescent="0.3">
      <c r="A1189" s="4" t="s">
        <v>1178</v>
      </c>
      <c r="B1189" s="43">
        <v>41.47</v>
      </c>
      <c r="C1189" s="4" t="str">
        <f t="shared" si="54"/>
        <v>Obesity</v>
      </c>
      <c r="D1189" s="4">
        <v>4.7</v>
      </c>
      <c r="E1189" s="4" t="str">
        <f t="shared" si="55"/>
        <v>Normal</v>
      </c>
      <c r="F1189" s="4" t="s">
        <v>2373</v>
      </c>
      <c r="G1189" s="4" t="s">
        <v>2372</v>
      </c>
      <c r="H1189" s="4" t="s">
        <v>2373</v>
      </c>
      <c r="I1189" s="4" t="s">
        <v>2421</v>
      </c>
      <c r="J1189" s="4" t="s">
        <v>2372</v>
      </c>
      <c r="K1189" t="str">
        <f t="shared" si="56"/>
        <v>No</v>
      </c>
    </row>
    <row r="1190" spans="1:11" x14ac:dyDescent="0.3">
      <c r="A1190" s="4" t="s">
        <v>1177</v>
      </c>
      <c r="B1190" s="43">
        <v>24.795000000000002</v>
      </c>
      <c r="C1190" s="4" t="str">
        <f t="shared" si="54"/>
        <v>Normal Weight</v>
      </c>
      <c r="D1190" s="4">
        <v>6.05</v>
      </c>
      <c r="E1190" s="4" t="str">
        <f t="shared" si="55"/>
        <v>Prediabetes</v>
      </c>
      <c r="F1190" s="4" t="s">
        <v>2373</v>
      </c>
      <c r="G1190" s="4" t="s">
        <v>2372</v>
      </c>
      <c r="H1190" s="4" t="s">
        <v>2372</v>
      </c>
      <c r="I1190" s="4" t="s">
        <v>2418</v>
      </c>
      <c r="J1190" s="4" t="s">
        <v>2372</v>
      </c>
      <c r="K1190" t="str">
        <f t="shared" si="56"/>
        <v>No</v>
      </c>
    </row>
    <row r="1191" spans="1:11" x14ac:dyDescent="0.3">
      <c r="A1191" s="4" t="s">
        <v>1176</v>
      </c>
      <c r="B1191" s="43">
        <v>29.48</v>
      </c>
      <c r="C1191" s="4" t="str">
        <f t="shared" si="54"/>
        <v>Over Weight</v>
      </c>
      <c r="D1191" s="4">
        <v>5.63</v>
      </c>
      <c r="E1191" s="4" t="str">
        <f t="shared" si="55"/>
        <v>Normal</v>
      </c>
      <c r="F1191" s="4" t="s">
        <v>2373</v>
      </c>
      <c r="G1191" s="4" t="s">
        <v>2372</v>
      </c>
      <c r="H1191" s="4" t="s">
        <v>2373</v>
      </c>
      <c r="I1191" s="4" t="s">
        <v>2421</v>
      </c>
      <c r="J1191" s="4" t="s">
        <v>2372</v>
      </c>
      <c r="K1191" t="str">
        <f t="shared" si="56"/>
        <v>No</v>
      </c>
    </row>
    <row r="1192" spans="1:11" x14ac:dyDescent="0.3">
      <c r="A1192" s="4" t="s">
        <v>1175</v>
      </c>
      <c r="B1192" s="43">
        <v>28.09</v>
      </c>
      <c r="C1192" s="4" t="str">
        <f t="shared" si="54"/>
        <v>Over Weight</v>
      </c>
      <c r="D1192" s="4">
        <v>6.06</v>
      </c>
      <c r="E1192" s="4" t="str">
        <f t="shared" si="55"/>
        <v>Prediabetes</v>
      </c>
      <c r="F1192" s="4" t="s">
        <v>2372</v>
      </c>
      <c r="G1192" s="4" t="s">
        <v>2372</v>
      </c>
      <c r="H1192" s="4" t="s">
        <v>2373</v>
      </c>
      <c r="I1192" s="4" t="s">
        <v>2421</v>
      </c>
      <c r="J1192" s="4" t="s">
        <v>2372</v>
      </c>
      <c r="K1192" t="str">
        <f t="shared" si="56"/>
        <v>No</v>
      </c>
    </row>
    <row r="1193" spans="1:11" x14ac:dyDescent="0.3">
      <c r="A1193" s="4" t="s">
        <v>1174</v>
      </c>
      <c r="B1193" s="43">
        <v>32.729999999999997</v>
      </c>
      <c r="C1193" s="4" t="str">
        <f t="shared" si="54"/>
        <v>Obesity</v>
      </c>
      <c r="D1193" s="4">
        <v>5.19</v>
      </c>
      <c r="E1193" s="4" t="str">
        <f t="shared" si="55"/>
        <v>Normal</v>
      </c>
      <c r="F1193" s="4" t="s">
        <v>2372</v>
      </c>
      <c r="G1193" s="4" t="s">
        <v>2372</v>
      </c>
      <c r="H1193" s="4" t="s">
        <v>2372</v>
      </c>
      <c r="I1193" s="4" t="s">
        <v>2421</v>
      </c>
      <c r="J1193" s="4" t="s">
        <v>2372</v>
      </c>
      <c r="K1193" t="str">
        <f t="shared" si="56"/>
        <v>No</v>
      </c>
    </row>
    <row r="1194" spans="1:11" x14ac:dyDescent="0.3">
      <c r="A1194" s="4" t="s">
        <v>1173</v>
      </c>
      <c r="B1194" s="43">
        <v>27.36</v>
      </c>
      <c r="C1194" s="4" t="str">
        <f t="shared" si="54"/>
        <v>Over Weight</v>
      </c>
      <c r="D1194" s="4">
        <v>8.9600000000000009</v>
      </c>
      <c r="E1194" s="4" t="str">
        <f t="shared" si="55"/>
        <v>Diabetes</v>
      </c>
      <c r="F1194" s="4" t="s">
        <v>2372</v>
      </c>
      <c r="G1194" s="4" t="s">
        <v>2372</v>
      </c>
      <c r="H1194" s="4" t="s">
        <v>2372</v>
      </c>
      <c r="I1194" s="4" t="s">
        <v>2418</v>
      </c>
      <c r="J1194" s="4" t="s">
        <v>2372</v>
      </c>
      <c r="K1194" t="str">
        <f t="shared" si="56"/>
        <v>No</v>
      </c>
    </row>
    <row r="1195" spans="1:11" x14ac:dyDescent="0.3">
      <c r="A1195" s="4" t="s">
        <v>1172</v>
      </c>
      <c r="B1195" s="43">
        <v>27.265000000000001</v>
      </c>
      <c r="C1195" s="4" t="str">
        <f t="shared" si="54"/>
        <v>Over Weight</v>
      </c>
      <c r="D1195" s="4">
        <v>11.39</v>
      </c>
      <c r="E1195" s="4" t="str">
        <f t="shared" si="55"/>
        <v>Diabetes</v>
      </c>
      <c r="F1195" s="4" t="s">
        <v>2372</v>
      </c>
      <c r="G1195" s="4" t="s">
        <v>2372</v>
      </c>
      <c r="H1195" s="4" t="s">
        <v>2372</v>
      </c>
      <c r="I1195" s="4" t="s">
        <v>2418</v>
      </c>
      <c r="J1195" s="4" t="s">
        <v>2372</v>
      </c>
      <c r="K1195" t="str">
        <f t="shared" si="56"/>
        <v>No</v>
      </c>
    </row>
    <row r="1196" spans="1:11" x14ac:dyDescent="0.3">
      <c r="A1196" s="4" t="s">
        <v>1171</v>
      </c>
      <c r="B1196" s="43">
        <v>48.07</v>
      </c>
      <c r="C1196" s="4" t="str">
        <f t="shared" si="54"/>
        <v>Obesity</v>
      </c>
      <c r="D1196" s="4">
        <v>4.0599999999999996</v>
      </c>
      <c r="E1196" s="4" t="str">
        <f t="shared" si="55"/>
        <v>Normal</v>
      </c>
      <c r="F1196" s="4" t="s">
        <v>2373</v>
      </c>
      <c r="G1196" s="4" t="s">
        <v>2372</v>
      </c>
      <c r="H1196" s="4" t="s">
        <v>2372</v>
      </c>
      <c r="I1196" s="4" t="s">
        <v>2418</v>
      </c>
      <c r="J1196" s="4" t="s">
        <v>2372</v>
      </c>
      <c r="K1196" t="str">
        <f t="shared" si="56"/>
        <v>No</v>
      </c>
    </row>
    <row r="1197" spans="1:11" x14ac:dyDescent="0.3">
      <c r="A1197" s="4" t="s">
        <v>1170</v>
      </c>
      <c r="B1197" s="43">
        <v>30.8</v>
      </c>
      <c r="C1197" s="4" t="str">
        <f t="shared" si="54"/>
        <v>Obesity</v>
      </c>
      <c r="D1197" s="4">
        <v>5.23</v>
      </c>
      <c r="E1197" s="4" t="str">
        <f t="shared" si="55"/>
        <v>Normal</v>
      </c>
      <c r="F1197" s="4" t="s">
        <v>2373</v>
      </c>
      <c r="G1197" s="4" t="s">
        <v>2372</v>
      </c>
      <c r="H1197" s="4" t="s">
        <v>2372</v>
      </c>
      <c r="I1197" s="4" t="s">
        <v>2418</v>
      </c>
      <c r="J1197" s="4" t="s">
        <v>2372</v>
      </c>
      <c r="K1197" t="str">
        <f t="shared" si="56"/>
        <v>No</v>
      </c>
    </row>
    <row r="1198" spans="1:11" x14ac:dyDescent="0.3">
      <c r="A1198" s="4" t="s">
        <v>1169</v>
      </c>
      <c r="B1198" s="43">
        <v>32.299999999999997</v>
      </c>
      <c r="C1198" s="4" t="str">
        <f t="shared" si="54"/>
        <v>Obesity</v>
      </c>
      <c r="D1198" s="4">
        <v>5.05</v>
      </c>
      <c r="E1198" s="4" t="str">
        <f t="shared" si="55"/>
        <v>Normal</v>
      </c>
      <c r="F1198" s="4" t="s">
        <v>2373</v>
      </c>
      <c r="G1198" s="4" t="s">
        <v>2372</v>
      </c>
      <c r="H1198" s="4" t="s">
        <v>2372</v>
      </c>
      <c r="I1198" s="4" t="s">
        <v>2418</v>
      </c>
      <c r="J1198" s="4" t="s">
        <v>2372</v>
      </c>
      <c r="K1198" t="str">
        <f t="shared" si="56"/>
        <v>No</v>
      </c>
    </row>
    <row r="1199" spans="1:11" x14ac:dyDescent="0.3">
      <c r="A1199" s="4" t="s">
        <v>1168</v>
      </c>
      <c r="B1199" s="43">
        <v>39.700000000000003</v>
      </c>
      <c r="C1199" s="4" t="str">
        <f t="shared" si="54"/>
        <v>Obesity</v>
      </c>
      <c r="D1199" s="4">
        <v>7.34</v>
      </c>
      <c r="E1199" s="4" t="str">
        <f t="shared" si="55"/>
        <v>Diabetes</v>
      </c>
      <c r="F1199" s="4" t="s">
        <v>2372</v>
      </c>
      <c r="G1199" s="4" t="s">
        <v>2372</v>
      </c>
      <c r="H1199" s="4" t="s">
        <v>2372</v>
      </c>
      <c r="I1199" s="4" t="s">
        <v>2418</v>
      </c>
      <c r="J1199" s="4" t="s">
        <v>2372</v>
      </c>
      <c r="K1199" t="str">
        <f t="shared" si="56"/>
        <v>No</v>
      </c>
    </row>
    <row r="1200" spans="1:11" x14ac:dyDescent="0.3">
      <c r="A1200" s="4" t="s">
        <v>1167</v>
      </c>
      <c r="B1200" s="43">
        <v>35.97</v>
      </c>
      <c r="C1200" s="4" t="str">
        <f t="shared" si="54"/>
        <v>Obesity</v>
      </c>
      <c r="D1200" s="4">
        <v>8.1300000000000008</v>
      </c>
      <c r="E1200" s="4" t="str">
        <f t="shared" si="55"/>
        <v>Diabetes</v>
      </c>
      <c r="F1200" s="4" t="s">
        <v>2372</v>
      </c>
      <c r="G1200" s="4" t="s">
        <v>2372</v>
      </c>
      <c r="H1200" s="4" t="s">
        <v>2372</v>
      </c>
      <c r="I1200" s="4" t="s">
        <v>2418</v>
      </c>
      <c r="J1200" s="4" t="s">
        <v>2372</v>
      </c>
      <c r="K1200" t="str">
        <f t="shared" si="56"/>
        <v>No</v>
      </c>
    </row>
    <row r="1201" spans="1:11" x14ac:dyDescent="0.3">
      <c r="A1201" s="4" t="s">
        <v>1166</v>
      </c>
      <c r="B1201" s="43">
        <v>25.86</v>
      </c>
      <c r="C1201" s="4" t="str">
        <f t="shared" si="54"/>
        <v>Over Weight</v>
      </c>
      <c r="D1201" s="4">
        <v>6.68</v>
      </c>
      <c r="E1201" s="4" t="str">
        <f t="shared" si="55"/>
        <v>Diabetes</v>
      </c>
      <c r="F1201" s="4" t="s">
        <v>2373</v>
      </c>
      <c r="G1201" s="4" t="s">
        <v>2372</v>
      </c>
      <c r="H1201" s="4" t="s">
        <v>2372</v>
      </c>
      <c r="I1201" s="4" t="s">
        <v>2421</v>
      </c>
      <c r="J1201" s="4" t="s">
        <v>2372</v>
      </c>
      <c r="K1201" t="str">
        <f t="shared" si="56"/>
        <v>No</v>
      </c>
    </row>
    <row r="1202" spans="1:11" x14ac:dyDescent="0.3">
      <c r="A1202" s="4" t="s">
        <v>1165</v>
      </c>
      <c r="B1202" s="43">
        <v>30.03</v>
      </c>
      <c r="C1202" s="4" t="str">
        <f t="shared" si="54"/>
        <v>Obesity</v>
      </c>
      <c r="D1202" s="4">
        <v>11.51</v>
      </c>
      <c r="E1202" s="4" t="str">
        <f t="shared" si="55"/>
        <v>Diabetes</v>
      </c>
      <c r="F1202" s="4" t="s">
        <v>2372</v>
      </c>
      <c r="G1202" s="4" t="s">
        <v>2372</v>
      </c>
      <c r="H1202" s="4" t="s">
        <v>2372</v>
      </c>
      <c r="I1202" s="4" t="s">
        <v>2418</v>
      </c>
      <c r="J1202" s="4" t="s">
        <v>2372</v>
      </c>
      <c r="K1202" t="str">
        <f t="shared" si="56"/>
        <v>No</v>
      </c>
    </row>
    <row r="1203" spans="1:11" x14ac:dyDescent="0.3">
      <c r="A1203" s="4" t="s">
        <v>1164</v>
      </c>
      <c r="B1203" s="43">
        <v>25.76</v>
      </c>
      <c r="C1203" s="4" t="str">
        <f t="shared" si="54"/>
        <v>Over Weight</v>
      </c>
      <c r="D1203" s="4">
        <v>6.02</v>
      </c>
      <c r="E1203" s="4" t="str">
        <f t="shared" si="55"/>
        <v>Prediabetes</v>
      </c>
      <c r="F1203" s="4" t="s">
        <v>2373</v>
      </c>
      <c r="G1203" s="4" t="s">
        <v>2372</v>
      </c>
      <c r="H1203" s="4" t="s">
        <v>2373</v>
      </c>
      <c r="I1203" s="4" t="s">
        <v>2421</v>
      </c>
      <c r="J1203" s="4" t="s">
        <v>2372</v>
      </c>
      <c r="K1203" t="str">
        <f t="shared" si="56"/>
        <v>No</v>
      </c>
    </row>
    <row r="1204" spans="1:11" x14ac:dyDescent="0.3">
      <c r="A1204" s="4" t="s">
        <v>1163</v>
      </c>
      <c r="B1204" s="43">
        <v>22.42</v>
      </c>
      <c r="C1204" s="4" t="str">
        <f t="shared" si="54"/>
        <v>Normal Weight</v>
      </c>
      <c r="D1204" s="4">
        <v>7.96</v>
      </c>
      <c r="E1204" s="4" t="str">
        <f t="shared" si="55"/>
        <v>Diabetes</v>
      </c>
      <c r="F1204" s="4" t="s">
        <v>2372</v>
      </c>
      <c r="G1204" s="4" t="s">
        <v>2372</v>
      </c>
      <c r="H1204" s="4" t="s">
        <v>2372</v>
      </c>
      <c r="I1204" s="4" t="s">
        <v>2418</v>
      </c>
      <c r="J1204" s="4" t="s">
        <v>2372</v>
      </c>
      <c r="K1204" t="str">
        <f t="shared" si="56"/>
        <v>No</v>
      </c>
    </row>
    <row r="1205" spans="1:11" x14ac:dyDescent="0.3">
      <c r="A1205" s="4" t="s">
        <v>1162</v>
      </c>
      <c r="B1205" s="43">
        <v>33.18</v>
      </c>
      <c r="C1205" s="4" t="str">
        <f t="shared" si="54"/>
        <v>Obesity</v>
      </c>
      <c r="D1205" s="4">
        <v>6.01</v>
      </c>
      <c r="E1205" s="4" t="str">
        <f t="shared" si="55"/>
        <v>Prediabetes</v>
      </c>
      <c r="F1205" s="4" t="s">
        <v>2373</v>
      </c>
      <c r="G1205" s="4" t="s">
        <v>2372</v>
      </c>
      <c r="H1205" s="4" t="s">
        <v>2372</v>
      </c>
      <c r="I1205" s="4" t="s">
        <v>2421</v>
      </c>
      <c r="J1205" s="4" t="s">
        <v>2372</v>
      </c>
      <c r="K1205" t="str">
        <f t="shared" si="56"/>
        <v>No</v>
      </c>
    </row>
    <row r="1206" spans="1:11" x14ac:dyDescent="0.3">
      <c r="A1206" s="4" t="s">
        <v>1161</v>
      </c>
      <c r="B1206" s="43">
        <v>43.04</v>
      </c>
      <c r="C1206" s="4" t="str">
        <f t="shared" si="54"/>
        <v>Obesity</v>
      </c>
      <c r="D1206" s="4">
        <v>5.9</v>
      </c>
      <c r="E1206" s="4" t="str">
        <f t="shared" si="55"/>
        <v>Prediabetes</v>
      </c>
      <c r="F1206" s="4" t="s">
        <v>2373</v>
      </c>
      <c r="G1206" s="4" t="s">
        <v>2372</v>
      </c>
      <c r="H1206" s="4" t="s">
        <v>2372</v>
      </c>
      <c r="I1206" s="4" t="s">
        <v>2418</v>
      </c>
      <c r="J1206" s="4" t="s">
        <v>2372</v>
      </c>
      <c r="K1206" t="str">
        <f t="shared" si="56"/>
        <v>No</v>
      </c>
    </row>
    <row r="1207" spans="1:11" x14ac:dyDescent="0.3">
      <c r="A1207" s="4" t="s">
        <v>1160</v>
      </c>
      <c r="B1207" s="43">
        <v>34.15</v>
      </c>
      <c r="C1207" s="4" t="str">
        <f t="shared" si="54"/>
        <v>Obesity</v>
      </c>
      <c r="D1207" s="4">
        <v>4.49</v>
      </c>
      <c r="E1207" s="4" t="str">
        <f t="shared" si="55"/>
        <v>Normal</v>
      </c>
      <c r="F1207" s="4" t="s">
        <v>2373</v>
      </c>
      <c r="G1207" s="4" t="s">
        <v>2372</v>
      </c>
      <c r="H1207" s="4" t="s">
        <v>2372</v>
      </c>
      <c r="I1207" s="4" t="s">
        <v>2421</v>
      </c>
      <c r="J1207" s="4" t="s">
        <v>2372</v>
      </c>
      <c r="K1207" t="str">
        <f t="shared" si="56"/>
        <v>No</v>
      </c>
    </row>
    <row r="1208" spans="1:11" x14ac:dyDescent="0.3">
      <c r="A1208" s="4" t="s">
        <v>1159</v>
      </c>
      <c r="B1208" s="43">
        <v>25.78</v>
      </c>
      <c r="C1208" s="4" t="str">
        <f t="shared" si="54"/>
        <v>Over Weight</v>
      </c>
      <c r="D1208" s="4">
        <v>6.25</v>
      </c>
      <c r="E1208" s="4" t="str">
        <f t="shared" si="55"/>
        <v>Prediabetes</v>
      </c>
      <c r="F1208" s="4" t="s">
        <v>2372</v>
      </c>
      <c r="G1208" s="4" t="s">
        <v>2372</v>
      </c>
      <c r="H1208" s="4" t="s">
        <v>2372</v>
      </c>
      <c r="I1208" s="4" t="s">
        <v>2418</v>
      </c>
      <c r="J1208" s="4" t="s">
        <v>2372</v>
      </c>
      <c r="K1208" t="str">
        <f t="shared" si="56"/>
        <v>No</v>
      </c>
    </row>
    <row r="1209" spans="1:11" x14ac:dyDescent="0.3">
      <c r="A1209" s="4" t="s">
        <v>1158</v>
      </c>
      <c r="B1209" s="43">
        <v>21.02</v>
      </c>
      <c r="C1209" s="4" t="str">
        <f t="shared" si="54"/>
        <v>Normal Weight</v>
      </c>
      <c r="D1209" s="4">
        <v>9.6199999999999992</v>
      </c>
      <c r="E1209" s="4" t="str">
        <f t="shared" si="55"/>
        <v>Diabetes</v>
      </c>
      <c r="F1209" s="4" t="s">
        <v>2373</v>
      </c>
      <c r="G1209" s="4" t="s">
        <v>2372</v>
      </c>
      <c r="H1209" s="4" t="s">
        <v>2373</v>
      </c>
      <c r="I1209" s="4" t="s">
        <v>2421</v>
      </c>
      <c r="J1209" s="4" t="s">
        <v>2372</v>
      </c>
      <c r="K1209" t="str">
        <f t="shared" si="56"/>
        <v>No</v>
      </c>
    </row>
    <row r="1210" spans="1:11" x14ac:dyDescent="0.3">
      <c r="A1210" s="4" t="s">
        <v>1157</v>
      </c>
      <c r="B1210" s="43">
        <v>37.51</v>
      </c>
      <c r="C1210" s="4" t="str">
        <f t="shared" si="54"/>
        <v>Obesity</v>
      </c>
      <c r="D1210" s="4">
        <v>11.06</v>
      </c>
      <c r="E1210" s="4" t="str">
        <f t="shared" si="55"/>
        <v>Diabetes</v>
      </c>
      <c r="F1210" s="4" t="s">
        <v>2372</v>
      </c>
      <c r="G1210" s="4" t="s">
        <v>2372</v>
      </c>
      <c r="H1210" s="4" t="s">
        <v>2372</v>
      </c>
      <c r="I1210" s="4" t="s">
        <v>2419</v>
      </c>
      <c r="J1210" s="4" t="s">
        <v>2372</v>
      </c>
      <c r="K1210" t="str">
        <f t="shared" si="56"/>
        <v>No</v>
      </c>
    </row>
    <row r="1211" spans="1:11" x14ac:dyDescent="0.3">
      <c r="A1211" s="4" t="s">
        <v>1156</v>
      </c>
      <c r="B1211" s="43">
        <v>25.745000000000001</v>
      </c>
      <c r="C1211" s="4" t="str">
        <f t="shared" si="54"/>
        <v>Over Weight</v>
      </c>
      <c r="D1211" s="4">
        <v>6.11</v>
      </c>
      <c r="E1211" s="4" t="str">
        <f t="shared" si="55"/>
        <v>Prediabetes</v>
      </c>
      <c r="F1211" s="4" t="s">
        <v>2373</v>
      </c>
      <c r="G1211" s="4" t="s">
        <v>2372</v>
      </c>
      <c r="H1211" s="4" t="s">
        <v>2372</v>
      </c>
      <c r="I1211" s="4" t="s">
        <v>2418</v>
      </c>
      <c r="J1211" s="4" t="s">
        <v>2372</v>
      </c>
      <c r="K1211" t="str">
        <f t="shared" si="56"/>
        <v>No</v>
      </c>
    </row>
    <row r="1212" spans="1:11" x14ac:dyDescent="0.3">
      <c r="A1212" s="4" t="s">
        <v>1155</v>
      </c>
      <c r="B1212" s="43">
        <v>31.35</v>
      </c>
      <c r="C1212" s="4" t="str">
        <f t="shared" si="54"/>
        <v>Obesity</v>
      </c>
      <c r="D1212" s="4">
        <v>11.49</v>
      </c>
      <c r="E1212" s="4" t="str">
        <f t="shared" si="55"/>
        <v>Diabetes</v>
      </c>
      <c r="F1212" s="4" t="s">
        <v>2372</v>
      </c>
      <c r="G1212" s="4" t="s">
        <v>2372</v>
      </c>
      <c r="H1212" s="4" t="s">
        <v>2372</v>
      </c>
      <c r="I1212" s="4" t="s">
        <v>2419</v>
      </c>
      <c r="J1212" s="4" t="s">
        <v>2372</v>
      </c>
      <c r="K1212" t="str">
        <f t="shared" si="56"/>
        <v>No</v>
      </c>
    </row>
    <row r="1213" spans="1:11" x14ac:dyDescent="0.3">
      <c r="A1213" s="4" t="s">
        <v>1154</v>
      </c>
      <c r="B1213" s="43">
        <v>29.83</v>
      </c>
      <c r="C1213" s="4" t="str">
        <f t="shared" si="54"/>
        <v>Over Weight</v>
      </c>
      <c r="D1213" s="4">
        <v>8.68</v>
      </c>
      <c r="E1213" s="4" t="str">
        <f t="shared" si="55"/>
        <v>Diabetes</v>
      </c>
      <c r="F1213" s="4" t="s">
        <v>2372</v>
      </c>
      <c r="G1213" s="4" t="s">
        <v>2372</v>
      </c>
      <c r="H1213" s="4" t="s">
        <v>2372</v>
      </c>
      <c r="I1213" s="4" t="s">
        <v>2419</v>
      </c>
      <c r="J1213" s="4" t="s">
        <v>2372</v>
      </c>
      <c r="K1213" t="str">
        <f t="shared" si="56"/>
        <v>No</v>
      </c>
    </row>
    <row r="1214" spans="1:11" x14ac:dyDescent="0.3">
      <c r="A1214" s="4" t="s">
        <v>1153</v>
      </c>
      <c r="B1214" s="43">
        <v>25.49</v>
      </c>
      <c r="C1214" s="4" t="str">
        <f t="shared" si="54"/>
        <v>Over Weight</v>
      </c>
      <c r="D1214" s="4">
        <v>5.68</v>
      </c>
      <c r="E1214" s="4" t="str">
        <f t="shared" si="55"/>
        <v>Normal</v>
      </c>
      <c r="F1214" s="4" t="s">
        <v>2373</v>
      </c>
      <c r="G1214" s="4" t="s">
        <v>2372</v>
      </c>
      <c r="H1214" s="4" t="s">
        <v>2373</v>
      </c>
      <c r="I1214" s="4" t="s">
        <v>2421</v>
      </c>
      <c r="J1214" s="4" t="s">
        <v>2372</v>
      </c>
      <c r="K1214" t="str">
        <f t="shared" si="56"/>
        <v>No</v>
      </c>
    </row>
    <row r="1215" spans="1:11" x14ac:dyDescent="0.3">
      <c r="A1215" s="4" t="s">
        <v>1152</v>
      </c>
      <c r="B1215" s="43">
        <v>34.1</v>
      </c>
      <c r="C1215" s="4" t="str">
        <f t="shared" si="54"/>
        <v>Obesity</v>
      </c>
      <c r="D1215" s="4">
        <v>8.4499999999999993</v>
      </c>
      <c r="E1215" s="4" t="str">
        <f t="shared" si="55"/>
        <v>Diabetes</v>
      </c>
      <c r="F1215" s="4" t="s">
        <v>2372</v>
      </c>
      <c r="G1215" s="4" t="s">
        <v>2372</v>
      </c>
      <c r="H1215" s="4" t="s">
        <v>2372</v>
      </c>
      <c r="I1215" s="4" t="s">
        <v>2418</v>
      </c>
      <c r="J1215" s="4" t="s">
        <v>2372</v>
      </c>
      <c r="K1215" t="str">
        <f t="shared" si="56"/>
        <v>No</v>
      </c>
    </row>
    <row r="1216" spans="1:11" x14ac:dyDescent="0.3">
      <c r="A1216" s="4" t="s">
        <v>1151</v>
      </c>
      <c r="B1216" s="43">
        <v>25.84</v>
      </c>
      <c r="C1216" s="4" t="str">
        <f t="shared" si="54"/>
        <v>Over Weight</v>
      </c>
      <c r="D1216" s="4">
        <v>8.51</v>
      </c>
      <c r="E1216" s="4" t="str">
        <f t="shared" si="55"/>
        <v>Diabetes</v>
      </c>
      <c r="F1216" s="4" t="s">
        <v>2372</v>
      </c>
      <c r="G1216" s="4" t="s">
        <v>2372</v>
      </c>
      <c r="H1216" s="4" t="s">
        <v>2372</v>
      </c>
      <c r="I1216" s="4" t="s">
        <v>2419</v>
      </c>
      <c r="J1216" s="4" t="s">
        <v>2372</v>
      </c>
      <c r="K1216" t="str">
        <f t="shared" si="56"/>
        <v>No</v>
      </c>
    </row>
    <row r="1217" spans="1:11" x14ac:dyDescent="0.3">
      <c r="A1217" s="4" t="s">
        <v>1150</v>
      </c>
      <c r="B1217" s="43">
        <v>20.6</v>
      </c>
      <c r="C1217" s="4" t="str">
        <f t="shared" si="54"/>
        <v>Normal Weight</v>
      </c>
      <c r="D1217" s="4">
        <v>7.62</v>
      </c>
      <c r="E1217" s="4" t="str">
        <f t="shared" si="55"/>
        <v>Diabetes</v>
      </c>
      <c r="F1217" s="4" t="s">
        <v>2372</v>
      </c>
      <c r="G1217" s="4" t="s">
        <v>2372</v>
      </c>
      <c r="H1217" s="4" t="s">
        <v>2372</v>
      </c>
      <c r="I1217" s="4" t="s">
        <v>2418</v>
      </c>
      <c r="J1217" s="4" t="s">
        <v>2372</v>
      </c>
      <c r="K1217" t="str">
        <f t="shared" si="56"/>
        <v>No</v>
      </c>
    </row>
    <row r="1218" spans="1:11" x14ac:dyDescent="0.3">
      <c r="A1218" s="4" t="s">
        <v>1149</v>
      </c>
      <c r="B1218" s="43">
        <v>28.88</v>
      </c>
      <c r="C1218" s="4" t="str">
        <f t="shared" si="54"/>
        <v>Over Weight</v>
      </c>
      <c r="D1218" s="4">
        <v>10.18</v>
      </c>
      <c r="E1218" s="4" t="str">
        <f t="shared" si="55"/>
        <v>Diabetes</v>
      </c>
      <c r="F1218" s="4" t="s">
        <v>2372</v>
      </c>
      <c r="G1218" s="4" t="s">
        <v>2372</v>
      </c>
      <c r="H1218" s="4" t="s">
        <v>2372</v>
      </c>
      <c r="I1218" s="4" t="s">
        <v>2418</v>
      </c>
      <c r="J1218" s="4" t="s">
        <v>2372</v>
      </c>
      <c r="K1218" t="str">
        <f t="shared" si="56"/>
        <v>No</v>
      </c>
    </row>
    <row r="1219" spans="1:11" x14ac:dyDescent="0.3">
      <c r="A1219" s="4" t="s">
        <v>1148</v>
      </c>
      <c r="B1219" s="43">
        <v>28.24</v>
      </c>
      <c r="C1219" s="4" t="str">
        <f t="shared" ref="C1219:C1282" si="57">IF(B1219&lt;18.5,"Under Weight",IF(B1219&lt;25,"Normal Weight",IF(B1219&lt;30,"Over Weight","Obesity")))</f>
        <v>Over Weight</v>
      </c>
      <c r="D1219" s="4">
        <v>5.36</v>
      </c>
      <c r="E1219" s="4" t="str">
        <f t="shared" ref="E1219:E1282" si="58">IF(D1219&lt;5.7,"Normal",IF(D1219&lt;6.4,"Prediabetes","Diabetes"))</f>
        <v>Normal</v>
      </c>
      <c r="F1219" s="4" t="s">
        <v>2372</v>
      </c>
      <c r="G1219" s="4" t="s">
        <v>2372</v>
      </c>
      <c r="H1219" s="4" t="s">
        <v>2372</v>
      </c>
      <c r="I1219" s="4" t="s">
        <v>2418</v>
      </c>
      <c r="J1219" s="4" t="s">
        <v>2372</v>
      </c>
      <c r="K1219" t="str">
        <f t="shared" ref="K1219:K1282" si="59">IF(J1219="?","No",J1219)</f>
        <v>No</v>
      </c>
    </row>
    <row r="1220" spans="1:11" x14ac:dyDescent="0.3">
      <c r="A1220" s="4" t="s">
        <v>1147</v>
      </c>
      <c r="B1220" s="43">
        <v>25.46</v>
      </c>
      <c r="C1220" s="4" t="str">
        <f t="shared" si="57"/>
        <v>Over Weight</v>
      </c>
      <c r="D1220" s="4">
        <v>11.78</v>
      </c>
      <c r="E1220" s="4" t="str">
        <f t="shared" si="58"/>
        <v>Diabetes</v>
      </c>
      <c r="F1220" s="4" t="s">
        <v>2373</v>
      </c>
      <c r="G1220" s="4" t="s">
        <v>2372</v>
      </c>
      <c r="H1220" s="4" t="s">
        <v>2372</v>
      </c>
      <c r="I1220" s="4" t="s">
        <v>2421</v>
      </c>
      <c r="J1220" s="4" t="s">
        <v>2372</v>
      </c>
      <c r="K1220" t="str">
        <f t="shared" si="59"/>
        <v>No</v>
      </c>
    </row>
    <row r="1221" spans="1:11" x14ac:dyDescent="0.3">
      <c r="A1221" s="4" t="s">
        <v>1146</v>
      </c>
      <c r="B1221" s="43">
        <v>29.64</v>
      </c>
      <c r="C1221" s="4" t="str">
        <f t="shared" si="57"/>
        <v>Over Weight</v>
      </c>
      <c r="D1221" s="4">
        <v>10.82</v>
      </c>
      <c r="E1221" s="4" t="str">
        <f t="shared" si="58"/>
        <v>Diabetes</v>
      </c>
      <c r="F1221" s="4" t="s">
        <v>2373</v>
      </c>
      <c r="G1221" s="4" t="s">
        <v>2372</v>
      </c>
      <c r="H1221" s="4" t="s">
        <v>2372</v>
      </c>
      <c r="I1221" s="4" t="s">
        <v>2418</v>
      </c>
      <c r="J1221" s="4" t="s">
        <v>2372</v>
      </c>
      <c r="K1221" t="str">
        <f t="shared" si="59"/>
        <v>No</v>
      </c>
    </row>
    <row r="1222" spans="1:11" x14ac:dyDescent="0.3">
      <c r="A1222" s="4" t="s">
        <v>1145</v>
      </c>
      <c r="B1222" s="43">
        <v>31.27</v>
      </c>
      <c r="C1222" s="4" t="str">
        <f t="shared" si="57"/>
        <v>Obesity</v>
      </c>
      <c r="D1222" s="4">
        <v>7.73</v>
      </c>
      <c r="E1222" s="4" t="str">
        <f t="shared" si="58"/>
        <v>Diabetes</v>
      </c>
      <c r="F1222" s="4" t="s">
        <v>2373</v>
      </c>
      <c r="G1222" s="4" t="s">
        <v>2372</v>
      </c>
      <c r="H1222" s="4" t="s">
        <v>2372</v>
      </c>
      <c r="I1222" s="4" t="s">
        <v>2421</v>
      </c>
      <c r="J1222" s="4" t="s">
        <v>2372</v>
      </c>
      <c r="K1222" t="str">
        <f t="shared" si="59"/>
        <v>No</v>
      </c>
    </row>
    <row r="1223" spans="1:11" x14ac:dyDescent="0.3">
      <c r="A1223" s="4" t="s">
        <v>1144</v>
      </c>
      <c r="B1223" s="43">
        <v>19.95</v>
      </c>
      <c r="C1223" s="4" t="str">
        <f t="shared" si="57"/>
        <v>Normal Weight</v>
      </c>
      <c r="D1223" s="4">
        <v>6.24</v>
      </c>
      <c r="E1223" s="4" t="str">
        <f t="shared" si="58"/>
        <v>Prediabetes</v>
      </c>
      <c r="F1223" s="4" t="s">
        <v>2373</v>
      </c>
      <c r="G1223" s="4" t="s">
        <v>2372</v>
      </c>
      <c r="H1223" s="4" t="s">
        <v>2372</v>
      </c>
      <c r="I1223" s="4" t="s">
        <v>2418</v>
      </c>
      <c r="J1223" s="4" t="s">
        <v>2372</v>
      </c>
      <c r="K1223" t="str">
        <f t="shared" si="59"/>
        <v>No</v>
      </c>
    </row>
    <row r="1224" spans="1:11" x14ac:dyDescent="0.3">
      <c r="A1224" s="4" t="s">
        <v>1143</v>
      </c>
      <c r="B1224" s="43">
        <v>21.3</v>
      </c>
      <c r="C1224" s="4" t="str">
        <f t="shared" si="57"/>
        <v>Normal Weight</v>
      </c>
      <c r="D1224" s="4">
        <v>10.42</v>
      </c>
      <c r="E1224" s="4" t="str">
        <f t="shared" si="58"/>
        <v>Diabetes</v>
      </c>
      <c r="F1224" s="4" t="s">
        <v>2372</v>
      </c>
      <c r="G1224" s="4" t="s">
        <v>2372</v>
      </c>
      <c r="H1224" s="4" t="s">
        <v>2372</v>
      </c>
      <c r="I1224" s="4" t="s">
        <v>2419</v>
      </c>
      <c r="J1224" s="4" t="s">
        <v>2372</v>
      </c>
      <c r="K1224" t="str">
        <f t="shared" si="59"/>
        <v>No</v>
      </c>
    </row>
    <row r="1225" spans="1:11" x14ac:dyDescent="0.3">
      <c r="A1225" s="4" t="s">
        <v>1142</v>
      </c>
      <c r="B1225" s="43">
        <v>31.635000000000002</v>
      </c>
      <c r="C1225" s="4" t="str">
        <f t="shared" si="57"/>
        <v>Obesity</v>
      </c>
      <c r="D1225" s="4">
        <v>11.11</v>
      </c>
      <c r="E1225" s="4" t="str">
        <f t="shared" si="58"/>
        <v>Diabetes</v>
      </c>
      <c r="F1225" s="4" t="s">
        <v>2372</v>
      </c>
      <c r="G1225" s="4" t="s">
        <v>2372</v>
      </c>
      <c r="H1225" s="4" t="s">
        <v>2372</v>
      </c>
      <c r="I1225" s="4" t="s">
        <v>2418</v>
      </c>
      <c r="J1225" s="4" t="s">
        <v>2372</v>
      </c>
      <c r="K1225" t="str">
        <f t="shared" si="59"/>
        <v>No</v>
      </c>
    </row>
    <row r="1226" spans="1:11" x14ac:dyDescent="0.3">
      <c r="A1226" s="4" t="s">
        <v>1141</v>
      </c>
      <c r="B1226" s="43">
        <v>23.9</v>
      </c>
      <c r="C1226" s="4" t="str">
        <f t="shared" si="57"/>
        <v>Normal Weight</v>
      </c>
      <c r="D1226" s="4">
        <v>7.67</v>
      </c>
      <c r="E1226" s="4" t="str">
        <f t="shared" si="58"/>
        <v>Diabetes</v>
      </c>
      <c r="F1226" s="4" t="s">
        <v>2373</v>
      </c>
      <c r="G1226" s="4" t="s">
        <v>2372</v>
      </c>
      <c r="H1226" s="4" t="s">
        <v>2372</v>
      </c>
      <c r="I1226" s="4" t="s">
        <v>2419</v>
      </c>
      <c r="J1226" s="4" t="s">
        <v>2372</v>
      </c>
      <c r="K1226" t="str">
        <f t="shared" si="59"/>
        <v>No</v>
      </c>
    </row>
    <row r="1227" spans="1:11" x14ac:dyDescent="0.3">
      <c r="A1227" s="4" t="s">
        <v>1140</v>
      </c>
      <c r="B1227" s="43">
        <v>34.15</v>
      </c>
      <c r="C1227" s="4" t="str">
        <f t="shared" si="57"/>
        <v>Obesity</v>
      </c>
      <c r="D1227" s="4">
        <v>6.15</v>
      </c>
      <c r="E1227" s="4" t="str">
        <f t="shared" si="58"/>
        <v>Prediabetes</v>
      </c>
      <c r="F1227" s="4" t="s">
        <v>2372</v>
      </c>
      <c r="G1227" s="4" t="s">
        <v>2372</v>
      </c>
      <c r="H1227" s="4" t="s">
        <v>2372</v>
      </c>
      <c r="I1227" s="4" t="s">
        <v>2418</v>
      </c>
      <c r="J1227" s="4" t="s">
        <v>2372</v>
      </c>
      <c r="K1227" t="str">
        <f t="shared" si="59"/>
        <v>No</v>
      </c>
    </row>
    <row r="1228" spans="1:11" x14ac:dyDescent="0.3">
      <c r="A1228" s="4" t="s">
        <v>1139</v>
      </c>
      <c r="B1228" s="43">
        <v>28.71</v>
      </c>
      <c r="C1228" s="4" t="str">
        <f t="shared" si="57"/>
        <v>Over Weight</v>
      </c>
      <c r="D1228" s="4">
        <v>5.71</v>
      </c>
      <c r="E1228" s="4" t="str">
        <f t="shared" si="58"/>
        <v>Prediabetes</v>
      </c>
      <c r="F1228" s="4" t="s">
        <v>2372</v>
      </c>
      <c r="G1228" s="4" t="s">
        <v>2372</v>
      </c>
      <c r="H1228" s="4" t="s">
        <v>2372</v>
      </c>
      <c r="I1228" s="4" t="s">
        <v>2418</v>
      </c>
      <c r="J1228" s="4" t="s">
        <v>2372</v>
      </c>
      <c r="K1228" t="str">
        <f t="shared" si="59"/>
        <v>No</v>
      </c>
    </row>
    <row r="1229" spans="1:11" x14ac:dyDescent="0.3">
      <c r="A1229" s="4" t="s">
        <v>1138</v>
      </c>
      <c r="B1229" s="43">
        <v>36.700000000000003</v>
      </c>
      <c r="C1229" s="4" t="str">
        <f t="shared" si="57"/>
        <v>Obesity</v>
      </c>
      <c r="D1229" s="4">
        <v>8.6999999999999993</v>
      </c>
      <c r="E1229" s="4" t="str">
        <f t="shared" si="58"/>
        <v>Diabetes</v>
      </c>
      <c r="F1229" s="4" t="s">
        <v>2373</v>
      </c>
      <c r="G1229" s="4" t="s">
        <v>2372</v>
      </c>
      <c r="H1229" s="4" t="s">
        <v>2372</v>
      </c>
      <c r="I1229" s="4" t="s">
        <v>2419</v>
      </c>
      <c r="J1229" s="4" t="s">
        <v>2372</v>
      </c>
      <c r="K1229" t="str">
        <f t="shared" si="59"/>
        <v>No</v>
      </c>
    </row>
    <row r="1230" spans="1:11" x14ac:dyDescent="0.3">
      <c r="A1230" s="4" t="s">
        <v>1137</v>
      </c>
      <c r="B1230" s="43">
        <v>34.1</v>
      </c>
      <c r="C1230" s="4" t="str">
        <f t="shared" si="57"/>
        <v>Obesity</v>
      </c>
      <c r="D1230" s="4">
        <v>9.0399999999999991</v>
      </c>
      <c r="E1230" s="4" t="str">
        <f t="shared" si="58"/>
        <v>Diabetes</v>
      </c>
      <c r="F1230" s="4" t="s">
        <v>2373</v>
      </c>
      <c r="G1230" s="4" t="s">
        <v>2372</v>
      </c>
      <c r="H1230" s="4" t="s">
        <v>2372</v>
      </c>
      <c r="I1230" s="4" t="s">
        <v>2419</v>
      </c>
      <c r="J1230" s="4" t="s">
        <v>2372</v>
      </c>
      <c r="K1230" t="str">
        <f t="shared" si="59"/>
        <v>No</v>
      </c>
    </row>
    <row r="1231" spans="1:11" x14ac:dyDescent="0.3">
      <c r="A1231" s="4" t="s">
        <v>1136</v>
      </c>
      <c r="B1231" s="43">
        <v>25.7</v>
      </c>
      <c r="C1231" s="4" t="str">
        <f t="shared" si="57"/>
        <v>Over Weight</v>
      </c>
      <c r="D1231" s="4">
        <v>5.61</v>
      </c>
      <c r="E1231" s="4" t="str">
        <f t="shared" si="58"/>
        <v>Normal</v>
      </c>
      <c r="F1231" s="4" t="s">
        <v>2372</v>
      </c>
      <c r="G1231" s="4" t="s">
        <v>2372</v>
      </c>
      <c r="H1231" s="4" t="s">
        <v>2372</v>
      </c>
      <c r="I1231" s="4" t="s">
        <v>2418</v>
      </c>
      <c r="J1231" s="4" t="s">
        <v>2372</v>
      </c>
      <c r="K1231" t="str">
        <f t="shared" si="59"/>
        <v>No</v>
      </c>
    </row>
    <row r="1232" spans="1:11" x14ac:dyDescent="0.3">
      <c r="A1232" s="4" t="s">
        <v>1135</v>
      </c>
      <c r="B1232" s="43">
        <v>21.68</v>
      </c>
      <c r="C1232" s="4" t="str">
        <f t="shared" si="57"/>
        <v>Normal Weight</v>
      </c>
      <c r="D1232" s="4">
        <v>8.1199999999999992</v>
      </c>
      <c r="E1232" s="4" t="str">
        <f t="shared" si="58"/>
        <v>Diabetes</v>
      </c>
      <c r="F1232" s="4" t="s">
        <v>2372</v>
      </c>
      <c r="G1232" s="4" t="s">
        <v>2372</v>
      </c>
      <c r="H1232" s="4" t="s">
        <v>2372</v>
      </c>
      <c r="I1232" s="4" t="s">
        <v>2418</v>
      </c>
      <c r="J1232" s="4" t="s">
        <v>2372</v>
      </c>
      <c r="K1232" t="str">
        <f t="shared" si="59"/>
        <v>No</v>
      </c>
    </row>
    <row r="1233" spans="1:11" x14ac:dyDescent="0.3">
      <c r="A1233" s="4" t="s">
        <v>1134</v>
      </c>
      <c r="B1233" s="43">
        <v>25.175000000000001</v>
      </c>
      <c r="C1233" s="4" t="str">
        <f t="shared" si="57"/>
        <v>Over Weight</v>
      </c>
      <c r="D1233" s="4">
        <v>4.74</v>
      </c>
      <c r="E1233" s="4" t="str">
        <f t="shared" si="58"/>
        <v>Normal</v>
      </c>
      <c r="F1233" s="4" t="s">
        <v>2372</v>
      </c>
      <c r="G1233" s="4" t="s">
        <v>2372</v>
      </c>
      <c r="H1233" s="4" t="s">
        <v>2372</v>
      </c>
      <c r="I1233" s="4" t="s">
        <v>2418</v>
      </c>
      <c r="J1233" s="4" t="s">
        <v>2372</v>
      </c>
      <c r="K1233" t="str">
        <f t="shared" si="59"/>
        <v>No</v>
      </c>
    </row>
    <row r="1234" spans="1:11" x14ac:dyDescent="0.3">
      <c r="A1234" s="4" t="s">
        <v>1133</v>
      </c>
      <c r="B1234" s="43">
        <v>44.77</v>
      </c>
      <c r="C1234" s="4" t="str">
        <f t="shared" si="57"/>
        <v>Obesity</v>
      </c>
      <c r="D1234" s="4">
        <v>4.0599999999999996</v>
      </c>
      <c r="E1234" s="4" t="str">
        <f t="shared" si="58"/>
        <v>Normal</v>
      </c>
      <c r="F1234" s="4" t="s">
        <v>2372</v>
      </c>
      <c r="G1234" s="4" t="s">
        <v>2372</v>
      </c>
      <c r="H1234" s="4" t="s">
        <v>2372</v>
      </c>
      <c r="I1234" s="4" t="s">
        <v>2419</v>
      </c>
      <c r="J1234" s="4" t="s">
        <v>2372</v>
      </c>
      <c r="K1234" t="str">
        <f t="shared" si="59"/>
        <v>No</v>
      </c>
    </row>
    <row r="1235" spans="1:11" x14ac:dyDescent="0.3">
      <c r="A1235" s="4" t="s">
        <v>1132</v>
      </c>
      <c r="B1235" s="43">
        <v>37.07</v>
      </c>
      <c r="C1235" s="4" t="str">
        <f t="shared" si="57"/>
        <v>Obesity</v>
      </c>
      <c r="D1235" s="4">
        <v>5.69</v>
      </c>
      <c r="E1235" s="4" t="str">
        <f t="shared" si="58"/>
        <v>Normal</v>
      </c>
      <c r="F1235" s="4" t="s">
        <v>2372</v>
      </c>
      <c r="G1235" s="4" t="s">
        <v>2372</v>
      </c>
      <c r="H1235" s="4" t="s">
        <v>2372</v>
      </c>
      <c r="I1235" s="4" t="s">
        <v>2419</v>
      </c>
      <c r="J1235" s="4" t="s">
        <v>2372</v>
      </c>
      <c r="K1235" t="str">
        <f t="shared" si="59"/>
        <v>No</v>
      </c>
    </row>
    <row r="1236" spans="1:11" x14ac:dyDescent="0.3">
      <c r="A1236" s="4" t="s">
        <v>1131</v>
      </c>
      <c r="B1236" s="43">
        <v>39.799999999999997</v>
      </c>
      <c r="C1236" s="4" t="str">
        <f t="shared" si="57"/>
        <v>Obesity</v>
      </c>
      <c r="D1236" s="4">
        <v>5.66</v>
      </c>
      <c r="E1236" s="4" t="str">
        <f t="shared" si="58"/>
        <v>Normal</v>
      </c>
      <c r="F1236" s="4" t="s">
        <v>2372</v>
      </c>
      <c r="G1236" s="4" t="s">
        <v>2372</v>
      </c>
      <c r="H1236" s="4" t="s">
        <v>2373</v>
      </c>
      <c r="I1236" s="4" t="s">
        <v>2421</v>
      </c>
      <c r="J1236" s="4" t="s">
        <v>2372</v>
      </c>
      <c r="K1236" t="str">
        <f t="shared" si="59"/>
        <v>No</v>
      </c>
    </row>
    <row r="1237" spans="1:11" x14ac:dyDescent="0.3">
      <c r="A1237" s="4" t="s">
        <v>1130</v>
      </c>
      <c r="B1237" s="43">
        <v>26.36</v>
      </c>
      <c r="C1237" s="4" t="str">
        <f t="shared" si="57"/>
        <v>Over Weight</v>
      </c>
      <c r="D1237" s="4">
        <v>4.32</v>
      </c>
      <c r="E1237" s="4" t="str">
        <f t="shared" si="58"/>
        <v>Normal</v>
      </c>
      <c r="F1237" s="4" t="s">
        <v>2372</v>
      </c>
      <c r="G1237" s="4" t="s">
        <v>2372</v>
      </c>
      <c r="H1237" s="4" t="s">
        <v>2373</v>
      </c>
      <c r="I1237" s="4" t="s">
        <v>2421</v>
      </c>
      <c r="J1237" s="4" t="s">
        <v>2372</v>
      </c>
      <c r="K1237" t="str">
        <f t="shared" si="59"/>
        <v>No</v>
      </c>
    </row>
    <row r="1238" spans="1:11" x14ac:dyDescent="0.3">
      <c r="A1238" s="4" t="s">
        <v>1129</v>
      </c>
      <c r="B1238" s="43">
        <v>29.925000000000001</v>
      </c>
      <c r="C1238" s="4" t="str">
        <f t="shared" si="57"/>
        <v>Over Weight</v>
      </c>
      <c r="D1238" s="4">
        <v>8.2899999999999991</v>
      </c>
      <c r="E1238" s="4" t="str">
        <f t="shared" si="58"/>
        <v>Diabetes</v>
      </c>
      <c r="F1238" s="4" t="s">
        <v>2372</v>
      </c>
      <c r="G1238" s="4" t="s">
        <v>2372</v>
      </c>
      <c r="H1238" s="4" t="s">
        <v>2372</v>
      </c>
      <c r="I1238" s="4" t="s">
        <v>2419</v>
      </c>
      <c r="J1238" s="4" t="s">
        <v>2372</v>
      </c>
      <c r="K1238" t="str">
        <f t="shared" si="59"/>
        <v>No</v>
      </c>
    </row>
    <row r="1239" spans="1:11" x14ac:dyDescent="0.3">
      <c r="A1239" s="4" t="s">
        <v>1128</v>
      </c>
      <c r="B1239" s="43">
        <v>37.29</v>
      </c>
      <c r="C1239" s="4" t="str">
        <f t="shared" si="57"/>
        <v>Obesity</v>
      </c>
      <c r="D1239" s="4">
        <v>10.46</v>
      </c>
      <c r="E1239" s="4" t="str">
        <f t="shared" si="58"/>
        <v>Diabetes</v>
      </c>
      <c r="F1239" s="4" t="s">
        <v>2372</v>
      </c>
      <c r="G1239" s="4" t="s">
        <v>2372</v>
      </c>
      <c r="H1239" s="4" t="s">
        <v>2372</v>
      </c>
      <c r="I1239" s="4" t="s">
        <v>2418</v>
      </c>
      <c r="J1239" s="4" t="s">
        <v>2372</v>
      </c>
      <c r="K1239" t="str">
        <f t="shared" si="59"/>
        <v>No</v>
      </c>
    </row>
    <row r="1240" spans="1:11" x14ac:dyDescent="0.3">
      <c r="A1240" s="4" t="s">
        <v>1127</v>
      </c>
      <c r="B1240" s="43">
        <v>30.2</v>
      </c>
      <c r="C1240" s="4" t="str">
        <f t="shared" si="57"/>
        <v>Obesity</v>
      </c>
      <c r="D1240" s="4">
        <v>11.96</v>
      </c>
      <c r="E1240" s="4" t="str">
        <f t="shared" si="58"/>
        <v>Diabetes</v>
      </c>
      <c r="F1240" s="4" t="s">
        <v>2372</v>
      </c>
      <c r="G1240" s="4" t="s">
        <v>2372</v>
      </c>
      <c r="H1240" s="4" t="s">
        <v>2372</v>
      </c>
      <c r="I1240" s="4" t="s">
        <v>2418</v>
      </c>
      <c r="J1240" s="4" t="s">
        <v>2372</v>
      </c>
      <c r="K1240" t="str">
        <f t="shared" si="59"/>
        <v>No</v>
      </c>
    </row>
    <row r="1241" spans="1:11" x14ac:dyDescent="0.3">
      <c r="A1241" s="4" t="s">
        <v>1126</v>
      </c>
      <c r="B1241" s="43">
        <v>24.225000000000001</v>
      </c>
      <c r="C1241" s="4" t="str">
        <f t="shared" si="57"/>
        <v>Normal Weight</v>
      </c>
      <c r="D1241" s="4">
        <v>4.25</v>
      </c>
      <c r="E1241" s="4" t="str">
        <f t="shared" si="58"/>
        <v>Normal</v>
      </c>
      <c r="F1241" s="4" t="s">
        <v>2373</v>
      </c>
      <c r="G1241" s="4" t="s">
        <v>2372</v>
      </c>
      <c r="H1241" s="4" t="s">
        <v>2373</v>
      </c>
      <c r="I1241" s="4" t="s">
        <v>2421</v>
      </c>
      <c r="J1241" s="4" t="s">
        <v>2372</v>
      </c>
      <c r="K1241" t="str">
        <f t="shared" si="59"/>
        <v>No</v>
      </c>
    </row>
    <row r="1242" spans="1:11" x14ac:dyDescent="0.3">
      <c r="A1242" s="4" t="s">
        <v>1125</v>
      </c>
      <c r="B1242" s="43">
        <v>31.445</v>
      </c>
      <c r="C1242" s="4" t="str">
        <f t="shared" si="57"/>
        <v>Obesity</v>
      </c>
      <c r="D1242" s="4">
        <v>8.33</v>
      </c>
      <c r="E1242" s="4" t="str">
        <f t="shared" si="58"/>
        <v>Diabetes</v>
      </c>
      <c r="F1242" s="4" t="s">
        <v>2372</v>
      </c>
      <c r="G1242" s="4" t="s">
        <v>2372</v>
      </c>
      <c r="H1242" s="4" t="s">
        <v>2372</v>
      </c>
      <c r="I1242" s="4" t="s">
        <v>2418</v>
      </c>
      <c r="J1242" s="4" t="s">
        <v>2372</v>
      </c>
      <c r="K1242" t="str">
        <f t="shared" si="59"/>
        <v>No</v>
      </c>
    </row>
    <row r="1243" spans="1:11" x14ac:dyDescent="0.3">
      <c r="A1243" s="4" t="s">
        <v>1124</v>
      </c>
      <c r="B1243" s="43">
        <v>38.880000000000003</v>
      </c>
      <c r="C1243" s="4" t="str">
        <f t="shared" si="57"/>
        <v>Obesity</v>
      </c>
      <c r="D1243" s="4">
        <v>4.29</v>
      </c>
      <c r="E1243" s="4" t="str">
        <f t="shared" si="58"/>
        <v>Normal</v>
      </c>
      <c r="F1243" s="4" t="s">
        <v>2372</v>
      </c>
      <c r="G1243" s="4" t="s">
        <v>2372</v>
      </c>
      <c r="H1243" s="4" t="s">
        <v>2372</v>
      </c>
      <c r="I1243" s="4" t="s">
        <v>2421</v>
      </c>
      <c r="J1243" s="4" t="s">
        <v>2372</v>
      </c>
      <c r="K1243" t="str">
        <f t="shared" si="59"/>
        <v>No</v>
      </c>
    </row>
    <row r="1244" spans="1:11" x14ac:dyDescent="0.3">
      <c r="A1244" s="4" t="s">
        <v>1123</v>
      </c>
      <c r="B1244" s="43">
        <v>43.89</v>
      </c>
      <c r="C1244" s="4" t="str">
        <f t="shared" si="57"/>
        <v>Obesity</v>
      </c>
      <c r="D1244" s="4">
        <v>6.32</v>
      </c>
      <c r="E1244" s="4" t="str">
        <f t="shared" si="58"/>
        <v>Prediabetes</v>
      </c>
      <c r="F1244" s="4" t="s">
        <v>2373</v>
      </c>
      <c r="G1244" s="4" t="s">
        <v>2372</v>
      </c>
      <c r="H1244" s="4" t="s">
        <v>2372</v>
      </c>
      <c r="I1244" s="4" t="s">
        <v>2418</v>
      </c>
      <c r="J1244" s="4" t="s">
        <v>2372</v>
      </c>
      <c r="K1244" t="str">
        <f t="shared" si="59"/>
        <v>No</v>
      </c>
    </row>
    <row r="1245" spans="1:11" x14ac:dyDescent="0.3">
      <c r="A1245" s="4" t="s">
        <v>1122</v>
      </c>
      <c r="B1245" s="43">
        <v>25.6</v>
      </c>
      <c r="C1245" s="4" t="str">
        <f t="shared" si="57"/>
        <v>Over Weight</v>
      </c>
      <c r="D1245" s="4">
        <v>5.65</v>
      </c>
      <c r="E1245" s="4" t="str">
        <f t="shared" si="58"/>
        <v>Normal</v>
      </c>
      <c r="F1245" s="4" t="s">
        <v>2372</v>
      </c>
      <c r="G1245" s="4" t="s">
        <v>2372</v>
      </c>
      <c r="H1245" s="4" t="s">
        <v>2372</v>
      </c>
      <c r="I1245" s="4" t="s">
        <v>2419</v>
      </c>
      <c r="J1245" s="4" t="s">
        <v>2372</v>
      </c>
      <c r="K1245" t="str">
        <f t="shared" si="59"/>
        <v>No</v>
      </c>
    </row>
    <row r="1246" spans="1:11" x14ac:dyDescent="0.3">
      <c r="A1246" s="4" t="s">
        <v>1121</v>
      </c>
      <c r="B1246" s="43">
        <v>29.545000000000002</v>
      </c>
      <c r="C1246" s="4" t="str">
        <f t="shared" si="57"/>
        <v>Over Weight</v>
      </c>
      <c r="D1246" s="4">
        <v>8.41</v>
      </c>
      <c r="E1246" s="4" t="str">
        <f t="shared" si="58"/>
        <v>Diabetes</v>
      </c>
      <c r="F1246" s="4" t="s">
        <v>2373</v>
      </c>
      <c r="G1246" s="4" t="s">
        <v>2372</v>
      </c>
      <c r="H1246" s="4" t="s">
        <v>2372</v>
      </c>
      <c r="I1246" s="4" t="s">
        <v>2421</v>
      </c>
      <c r="J1246" s="4" t="s">
        <v>2372</v>
      </c>
      <c r="K1246" t="str">
        <f t="shared" si="59"/>
        <v>No</v>
      </c>
    </row>
    <row r="1247" spans="1:11" x14ac:dyDescent="0.3">
      <c r="A1247" s="4" t="s">
        <v>1120</v>
      </c>
      <c r="B1247" s="43">
        <v>23.25</v>
      </c>
      <c r="C1247" s="4" t="str">
        <f t="shared" si="57"/>
        <v>Normal Weight</v>
      </c>
      <c r="D1247" s="4">
        <v>11.96</v>
      </c>
      <c r="E1247" s="4" t="str">
        <f t="shared" si="58"/>
        <v>Diabetes</v>
      </c>
      <c r="F1247" s="4" t="s">
        <v>2373</v>
      </c>
      <c r="G1247" s="4" t="s">
        <v>2372</v>
      </c>
      <c r="H1247" s="4" t="s">
        <v>2372</v>
      </c>
      <c r="I1247" s="4" t="s">
        <v>2418</v>
      </c>
      <c r="J1247" s="4" t="s">
        <v>2372</v>
      </c>
      <c r="K1247" t="str">
        <f t="shared" si="59"/>
        <v>No</v>
      </c>
    </row>
    <row r="1248" spans="1:11" x14ac:dyDescent="0.3">
      <c r="A1248" s="4" t="s">
        <v>1119</v>
      </c>
      <c r="B1248" s="43">
        <v>43.95</v>
      </c>
      <c r="C1248" s="4" t="str">
        <f t="shared" si="57"/>
        <v>Obesity</v>
      </c>
      <c r="D1248" s="4">
        <v>5.17</v>
      </c>
      <c r="E1248" s="4" t="str">
        <f t="shared" si="58"/>
        <v>Normal</v>
      </c>
      <c r="F1248" s="4" t="s">
        <v>2373</v>
      </c>
      <c r="G1248" s="4" t="s">
        <v>2372</v>
      </c>
      <c r="H1248" s="4" t="s">
        <v>2373</v>
      </c>
      <c r="I1248" s="4" t="s">
        <v>2421</v>
      </c>
      <c r="J1248" s="4" t="s">
        <v>2372</v>
      </c>
      <c r="K1248" t="str">
        <f t="shared" si="59"/>
        <v>No</v>
      </c>
    </row>
    <row r="1249" spans="1:11" x14ac:dyDescent="0.3">
      <c r="A1249" s="4" t="s">
        <v>1118</v>
      </c>
      <c r="B1249" s="43">
        <v>21.85</v>
      </c>
      <c r="C1249" s="4" t="str">
        <f t="shared" si="57"/>
        <v>Normal Weight</v>
      </c>
      <c r="D1249" s="4">
        <v>8.76</v>
      </c>
      <c r="E1249" s="4" t="str">
        <f t="shared" si="58"/>
        <v>Diabetes</v>
      </c>
      <c r="F1249" s="4" t="s">
        <v>2372</v>
      </c>
      <c r="G1249" s="4" t="s">
        <v>2372</v>
      </c>
      <c r="H1249" s="4" t="s">
        <v>2372</v>
      </c>
      <c r="I1249" s="4" t="s">
        <v>2418</v>
      </c>
      <c r="J1249" s="4" t="s">
        <v>2372</v>
      </c>
      <c r="K1249" t="str">
        <f t="shared" si="59"/>
        <v>No</v>
      </c>
    </row>
    <row r="1250" spans="1:11" x14ac:dyDescent="0.3">
      <c r="A1250" s="4" t="s">
        <v>1117</v>
      </c>
      <c r="B1250" s="43">
        <v>25.73</v>
      </c>
      <c r="C1250" s="4" t="str">
        <f t="shared" si="57"/>
        <v>Over Weight</v>
      </c>
      <c r="D1250" s="4">
        <v>7.99</v>
      </c>
      <c r="E1250" s="4" t="str">
        <f t="shared" si="58"/>
        <v>Diabetes</v>
      </c>
      <c r="F1250" s="4" t="s">
        <v>2372</v>
      </c>
      <c r="G1250" s="4" t="s">
        <v>2372</v>
      </c>
      <c r="H1250" s="4" t="s">
        <v>2372</v>
      </c>
      <c r="I1250" s="4" t="s">
        <v>2419</v>
      </c>
      <c r="J1250" s="4" t="s">
        <v>2372</v>
      </c>
      <c r="K1250" t="str">
        <f t="shared" si="59"/>
        <v>No</v>
      </c>
    </row>
    <row r="1251" spans="1:11" x14ac:dyDescent="0.3">
      <c r="A1251" s="4" t="s">
        <v>1116</v>
      </c>
      <c r="B1251" s="43">
        <v>32.229999999999997</v>
      </c>
      <c r="C1251" s="4" t="str">
        <f t="shared" si="57"/>
        <v>Obesity</v>
      </c>
      <c r="D1251" s="4">
        <v>8.59</v>
      </c>
      <c r="E1251" s="4" t="str">
        <f t="shared" si="58"/>
        <v>Diabetes</v>
      </c>
      <c r="F1251" s="4" t="s">
        <v>2372</v>
      </c>
      <c r="G1251" s="4" t="s">
        <v>2372</v>
      </c>
      <c r="H1251" s="4" t="s">
        <v>2372</v>
      </c>
      <c r="I1251" s="4" t="s">
        <v>2418</v>
      </c>
      <c r="J1251" s="4" t="s">
        <v>2372</v>
      </c>
      <c r="K1251" t="str">
        <f t="shared" si="59"/>
        <v>No</v>
      </c>
    </row>
    <row r="1252" spans="1:11" x14ac:dyDescent="0.3">
      <c r="A1252" s="4" t="s">
        <v>1115</v>
      </c>
      <c r="B1252" s="43">
        <v>32.204999999999998</v>
      </c>
      <c r="C1252" s="4" t="str">
        <f t="shared" si="57"/>
        <v>Obesity</v>
      </c>
      <c r="D1252" s="4">
        <v>6.14</v>
      </c>
      <c r="E1252" s="4" t="str">
        <f t="shared" si="58"/>
        <v>Prediabetes</v>
      </c>
      <c r="F1252" s="4" t="s">
        <v>2372</v>
      </c>
      <c r="G1252" s="4" t="s">
        <v>2372</v>
      </c>
      <c r="H1252" s="4" t="s">
        <v>2372</v>
      </c>
      <c r="I1252" s="4" t="s">
        <v>2419</v>
      </c>
      <c r="J1252" s="4" t="s">
        <v>2372</v>
      </c>
      <c r="K1252" t="str">
        <f t="shared" si="59"/>
        <v>No</v>
      </c>
    </row>
    <row r="1253" spans="1:11" x14ac:dyDescent="0.3">
      <c r="A1253" s="4" t="s">
        <v>1114</v>
      </c>
      <c r="B1253" s="43">
        <v>26.41</v>
      </c>
      <c r="C1253" s="4" t="str">
        <f t="shared" si="57"/>
        <v>Over Weight</v>
      </c>
      <c r="D1253" s="4">
        <v>4.08</v>
      </c>
      <c r="E1253" s="4" t="str">
        <f t="shared" si="58"/>
        <v>Normal</v>
      </c>
      <c r="F1253" s="4" t="s">
        <v>2372</v>
      </c>
      <c r="G1253" s="4" t="s">
        <v>2372</v>
      </c>
      <c r="H1253" s="4" t="s">
        <v>2372</v>
      </c>
      <c r="I1253" s="4" t="s">
        <v>2419</v>
      </c>
      <c r="J1253" s="4" t="s">
        <v>2372</v>
      </c>
      <c r="K1253" t="str">
        <f t="shared" si="59"/>
        <v>No</v>
      </c>
    </row>
    <row r="1254" spans="1:11" x14ac:dyDescent="0.3">
      <c r="A1254" s="4" t="s">
        <v>1113</v>
      </c>
      <c r="B1254" s="43">
        <v>30.2</v>
      </c>
      <c r="C1254" s="4" t="str">
        <f t="shared" si="57"/>
        <v>Obesity</v>
      </c>
      <c r="D1254" s="4">
        <v>6.25</v>
      </c>
      <c r="E1254" s="4" t="str">
        <f t="shared" si="58"/>
        <v>Prediabetes</v>
      </c>
      <c r="F1254" s="4" t="s">
        <v>2373</v>
      </c>
      <c r="G1254" s="4" t="s">
        <v>2372</v>
      </c>
      <c r="H1254" s="4" t="s">
        <v>2372</v>
      </c>
      <c r="I1254" s="4" t="s">
        <v>2418</v>
      </c>
      <c r="J1254" s="4" t="s">
        <v>2372</v>
      </c>
      <c r="K1254" t="str">
        <f t="shared" si="59"/>
        <v>No</v>
      </c>
    </row>
    <row r="1255" spans="1:11" x14ac:dyDescent="0.3">
      <c r="A1255" s="4" t="s">
        <v>1112</v>
      </c>
      <c r="B1255" s="43">
        <v>31.26</v>
      </c>
      <c r="C1255" s="4" t="str">
        <f t="shared" si="57"/>
        <v>Obesity</v>
      </c>
      <c r="D1255" s="4">
        <v>5.94</v>
      </c>
      <c r="E1255" s="4" t="str">
        <f t="shared" si="58"/>
        <v>Prediabetes</v>
      </c>
      <c r="F1255" s="4" t="s">
        <v>2373</v>
      </c>
      <c r="G1255" s="4" t="s">
        <v>2372</v>
      </c>
      <c r="H1255" s="4" t="s">
        <v>2372</v>
      </c>
      <c r="I1255" s="4" t="s">
        <v>2421</v>
      </c>
      <c r="J1255" s="4" t="s">
        <v>2372</v>
      </c>
      <c r="K1255" t="str">
        <f t="shared" si="59"/>
        <v>No</v>
      </c>
    </row>
    <row r="1256" spans="1:11" x14ac:dyDescent="0.3">
      <c r="A1256" s="4" t="s">
        <v>1111</v>
      </c>
      <c r="B1256" s="43">
        <v>33.725000000000001</v>
      </c>
      <c r="C1256" s="4" t="str">
        <f t="shared" si="57"/>
        <v>Obesity</v>
      </c>
      <c r="D1256" s="4">
        <v>6.45</v>
      </c>
      <c r="E1256" s="4" t="str">
        <f t="shared" si="58"/>
        <v>Diabetes</v>
      </c>
      <c r="F1256" s="4" t="s">
        <v>2373</v>
      </c>
      <c r="G1256" s="4" t="s">
        <v>2372</v>
      </c>
      <c r="H1256" s="4" t="s">
        <v>2372</v>
      </c>
      <c r="I1256" s="4" t="s">
        <v>2418</v>
      </c>
      <c r="J1256" s="4" t="s">
        <v>2372</v>
      </c>
      <c r="K1256" t="str">
        <f t="shared" si="59"/>
        <v>No</v>
      </c>
    </row>
    <row r="1257" spans="1:11" x14ac:dyDescent="0.3">
      <c r="A1257" s="4" t="s">
        <v>1110</v>
      </c>
      <c r="B1257" s="43">
        <v>28.9</v>
      </c>
      <c r="C1257" s="4" t="str">
        <f t="shared" si="57"/>
        <v>Over Weight</v>
      </c>
      <c r="D1257" s="4">
        <v>5.74</v>
      </c>
      <c r="E1257" s="4" t="str">
        <f t="shared" si="58"/>
        <v>Prediabetes</v>
      </c>
      <c r="F1257" s="4" t="s">
        <v>2373</v>
      </c>
      <c r="G1257" s="4" t="s">
        <v>2372</v>
      </c>
      <c r="H1257" s="4" t="s">
        <v>2372</v>
      </c>
      <c r="I1257" s="4" t="s">
        <v>2418</v>
      </c>
      <c r="J1257" s="4" t="s">
        <v>2372</v>
      </c>
      <c r="K1257" t="str">
        <f t="shared" si="59"/>
        <v>No</v>
      </c>
    </row>
    <row r="1258" spans="1:11" x14ac:dyDescent="0.3">
      <c r="A1258" s="4" t="s">
        <v>1109</v>
      </c>
      <c r="B1258" s="43">
        <v>45.69</v>
      </c>
      <c r="C1258" s="4" t="str">
        <f t="shared" si="57"/>
        <v>Obesity</v>
      </c>
      <c r="D1258" s="4">
        <v>4.43</v>
      </c>
      <c r="E1258" s="4" t="str">
        <f t="shared" si="58"/>
        <v>Normal</v>
      </c>
      <c r="F1258" s="4" t="s">
        <v>2373</v>
      </c>
      <c r="G1258" s="4" t="s">
        <v>2372</v>
      </c>
      <c r="H1258" s="4" t="s">
        <v>2372</v>
      </c>
      <c r="I1258" s="4" t="s">
        <v>2418</v>
      </c>
      <c r="J1258" s="4" t="s">
        <v>2372</v>
      </c>
      <c r="K1258" t="str">
        <f t="shared" si="59"/>
        <v>No</v>
      </c>
    </row>
    <row r="1259" spans="1:11" x14ac:dyDescent="0.3">
      <c r="A1259" s="4" t="s">
        <v>1108</v>
      </c>
      <c r="B1259" s="43">
        <v>21.03</v>
      </c>
      <c r="C1259" s="4" t="str">
        <f t="shared" si="57"/>
        <v>Normal Weight</v>
      </c>
      <c r="D1259" s="4">
        <v>6.5</v>
      </c>
      <c r="E1259" s="4" t="str">
        <f t="shared" si="58"/>
        <v>Diabetes</v>
      </c>
      <c r="F1259" s="4" t="s">
        <v>2372</v>
      </c>
      <c r="G1259" s="4" t="s">
        <v>2372</v>
      </c>
      <c r="H1259" s="4" t="s">
        <v>2372</v>
      </c>
      <c r="I1259" s="4" t="s">
        <v>2418</v>
      </c>
      <c r="J1259" s="4" t="s">
        <v>2372</v>
      </c>
      <c r="K1259" t="str">
        <f t="shared" si="59"/>
        <v>No</v>
      </c>
    </row>
    <row r="1260" spans="1:11" x14ac:dyDescent="0.3">
      <c r="A1260" s="4" t="s">
        <v>1107</v>
      </c>
      <c r="B1260" s="43">
        <v>37</v>
      </c>
      <c r="C1260" s="4" t="str">
        <f t="shared" si="57"/>
        <v>Obesity</v>
      </c>
      <c r="D1260" s="4">
        <v>8.75</v>
      </c>
      <c r="E1260" s="4" t="str">
        <f t="shared" si="58"/>
        <v>Diabetes</v>
      </c>
      <c r="F1260" s="4" t="s">
        <v>2372</v>
      </c>
      <c r="G1260" s="4" t="s">
        <v>2372</v>
      </c>
      <c r="H1260" s="4" t="s">
        <v>2372</v>
      </c>
      <c r="I1260" s="4" t="s">
        <v>2418</v>
      </c>
      <c r="J1260" s="4" t="s">
        <v>2372</v>
      </c>
      <c r="K1260" t="str">
        <f t="shared" si="59"/>
        <v>No</v>
      </c>
    </row>
    <row r="1261" spans="1:11" x14ac:dyDescent="0.3">
      <c r="A1261" s="4" t="s">
        <v>1106</v>
      </c>
      <c r="B1261" s="43">
        <v>25.4</v>
      </c>
      <c r="C1261" s="4" t="str">
        <f t="shared" si="57"/>
        <v>Over Weight</v>
      </c>
      <c r="D1261" s="4">
        <v>11.96</v>
      </c>
      <c r="E1261" s="4" t="str">
        <f t="shared" si="58"/>
        <v>Diabetes</v>
      </c>
      <c r="F1261" s="4" t="s">
        <v>2372</v>
      </c>
      <c r="G1261" s="4" t="s">
        <v>2372</v>
      </c>
      <c r="H1261" s="4" t="s">
        <v>2372</v>
      </c>
      <c r="I1261" s="4" t="s">
        <v>2418</v>
      </c>
      <c r="J1261" s="4" t="s">
        <v>2372</v>
      </c>
      <c r="K1261" t="str">
        <f t="shared" si="59"/>
        <v>No</v>
      </c>
    </row>
    <row r="1262" spans="1:11" x14ac:dyDescent="0.3">
      <c r="A1262" s="4" t="s">
        <v>1105</v>
      </c>
      <c r="B1262" s="43">
        <v>32.299999999999997</v>
      </c>
      <c r="C1262" s="4" t="str">
        <f t="shared" si="57"/>
        <v>Obesity</v>
      </c>
      <c r="D1262" s="4">
        <v>10.54</v>
      </c>
      <c r="E1262" s="4" t="str">
        <f t="shared" si="58"/>
        <v>Diabetes</v>
      </c>
      <c r="F1262" s="4" t="s">
        <v>2372</v>
      </c>
      <c r="G1262" s="4" t="s">
        <v>2372</v>
      </c>
      <c r="H1262" s="4" t="s">
        <v>2372</v>
      </c>
      <c r="I1262" s="4" t="s">
        <v>2418</v>
      </c>
      <c r="J1262" s="4" t="s">
        <v>2372</v>
      </c>
      <c r="K1262" t="str">
        <f t="shared" si="59"/>
        <v>No</v>
      </c>
    </row>
    <row r="1263" spans="1:11" x14ac:dyDescent="0.3">
      <c r="A1263" s="4" t="s">
        <v>1104</v>
      </c>
      <c r="B1263" s="43">
        <v>23.94</v>
      </c>
      <c r="C1263" s="4" t="str">
        <f t="shared" si="57"/>
        <v>Normal Weight</v>
      </c>
      <c r="D1263" s="4">
        <v>4.54</v>
      </c>
      <c r="E1263" s="4" t="str">
        <f t="shared" si="58"/>
        <v>Normal</v>
      </c>
      <c r="F1263" s="4" t="s">
        <v>2373</v>
      </c>
      <c r="G1263" s="4" t="s">
        <v>2372</v>
      </c>
      <c r="H1263" s="4" t="s">
        <v>2373</v>
      </c>
      <c r="I1263" s="4" t="s">
        <v>2421</v>
      </c>
      <c r="J1263" s="4" t="s">
        <v>2372</v>
      </c>
      <c r="K1263" t="str">
        <f t="shared" si="59"/>
        <v>No</v>
      </c>
    </row>
    <row r="1264" spans="1:11" x14ac:dyDescent="0.3">
      <c r="A1264" s="4" t="s">
        <v>1103</v>
      </c>
      <c r="B1264" s="43">
        <v>46.4</v>
      </c>
      <c r="C1264" s="4" t="str">
        <f t="shared" si="57"/>
        <v>Obesity</v>
      </c>
      <c r="D1264" s="4">
        <v>5.71</v>
      </c>
      <c r="E1264" s="4" t="str">
        <f t="shared" si="58"/>
        <v>Prediabetes</v>
      </c>
      <c r="F1264" s="4" t="s">
        <v>2372</v>
      </c>
      <c r="G1264" s="4" t="s">
        <v>2372</v>
      </c>
      <c r="H1264" s="4" t="s">
        <v>2372</v>
      </c>
      <c r="I1264" s="4" t="s">
        <v>2418</v>
      </c>
      <c r="J1264" s="4" t="s">
        <v>2372</v>
      </c>
      <c r="K1264" t="str">
        <f t="shared" si="59"/>
        <v>No</v>
      </c>
    </row>
    <row r="1265" spans="1:11" x14ac:dyDescent="0.3">
      <c r="A1265" s="4" t="s">
        <v>1102</v>
      </c>
      <c r="B1265" s="43">
        <v>40.375</v>
      </c>
      <c r="C1265" s="4" t="str">
        <f t="shared" si="57"/>
        <v>Obesity</v>
      </c>
      <c r="D1265" s="4">
        <v>6.25</v>
      </c>
      <c r="E1265" s="4" t="str">
        <f t="shared" si="58"/>
        <v>Prediabetes</v>
      </c>
      <c r="F1265" s="4" t="s">
        <v>2373</v>
      </c>
      <c r="G1265" s="4" t="s">
        <v>2372</v>
      </c>
      <c r="H1265" s="4" t="s">
        <v>2372</v>
      </c>
      <c r="I1265" s="4" t="s">
        <v>2418</v>
      </c>
      <c r="J1265" s="4" t="s">
        <v>2372</v>
      </c>
      <c r="K1265" t="str">
        <f t="shared" si="59"/>
        <v>No</v>
      </c>
    </row>
    <row r="1266" spans="1:11" x14ac:dyDescent="0.3">
      <c r="A1266" s="4" t="s">
        <v>1101</v>
      </c>
      <c r="B1266" s="43">
        <v>28.7</v>
      </c>
      <c r="C1266" s="4" t="str">
        <f t="shared" si="57"/>
        <v>Over Weight</v>
      </c>
      <c r="D1266" s="4">
        <v>9.4700000000000006</v>
      </c>
      <c r="E1266" s="4" t="str">
        <f t="shared" si="58"/>
        <v>Diabetes</v>
      </c>
      <c r="F1266" s="4" t="s">
        <v>2372</v>
      </c>
      <c r="G1266" s="4" t="s">
        <v>2372</v>
      </c>
      <c r="H1266" s="4" t="s">
        <v>2372</v>
      </c>
      <c r="I1266" s="4" t="s">
        <v>2419</v>
      </c>
      <c r="J1266" s="4" t="s">
        <v>2372</v>
      </c>
      <c r="K1266" t="str">
        <f t="shared" si="59"/>
        <v>No</v>
      </c>
    </row>
    <row r="1267" spans="1:11" x14ac:dyDescent="0.3">
      <c r="A1267" s="4" t="s">
        <v>1100</v>
      </c>
      <c r="B1267" s="43">
        <v>26.63</v>
      </c>
      <c r="C1267" s="4" t="str">
        <f t="shared" si="57"/>
        <v>Over Weight</v>
      </c>
      <c r="D1267" s="4">
        <v>5.7</v>
      </c>
      <c r="E1267" s="4" t="str">
        <f t="shared" si="58"/>
        <v>Prediabetes</v>
      </c>
      <c r="F1267" s="4" t="s">
        <v>2372</v>
      </c>
      <c r="G1267" s="4" t="s">
        <v>2372</v>
      </c>
      <c r="H1267" s="4" t="s">
        <v>2372</v>
      </c>
      <c r="I1267" s="4" t="s">
        <v>2418</v>
      </c>
      <c r="J1267" s="4" t="s">
        <v>2372</v>
      </c>
      <c r="K1267" t="str">
        <f t="shared" si="59"/>
        <v>No</v>
      </c>
    </row>
    <row r="1268" spans="1:11" x14ac:dyDescent="0.3">
      <c r="A1268" s="4" t="s">
        <v>1099</v>
      </c>
      <c r="B1268" s="43">
        <v>22.515000000000001</v>
      </c>
      <c r="C1268" s="4" t="str">
        <f t="shared" si="57"/>
        <v>Normal Weight</v>
      </c>
      <c r="D1268" s="4">
        <v>11.18</v>
      </c>
      <c r="E1268" s="4" t="str">
        <f t="shared" si="58"/>
        <v>Diabetes</v>
      </c>
      <c r="F1268" s="4" t="s">
        <v>2372</v>
      </c>
      <c r="G1268" s="4" t="s">
        <v>2372</v>
      </c>
      <c r="H1268" s="4" t="s">
        <v>2372</v>
      </c>
      <c r="I1268" s="4" t="s">
        <v>2419</v>
      </c>
      <c r="J1268" s="4" t="s">
        <v>2372</v>
      </c>
      <c r="K1268" t="str">
        <f t="shared" si="59"/>
        <v>No</v>
      </c>
    </row>
    <row r="1269" spans="1:11" x14ac:dyDescent="0.3">
      <c r="A1269" s="4" t="s">
        <v>1098</v>
      </c>
      <c r="B1269" s="43">
        <v>36.575000000000003</v>
      </c>
      <c r="C1269" s="4" t="str">
        <f t="shared" si="57"/>
        <v>Obesity</v>
      </c>
      <c r="D1269" s="4">
        <v>10.98</v>
      </c>
      <c r="E1269" s="4" t="str">
        <f t="shared" si="58"/>
        <v>Diabetes</v>
      </c>
      <c r="F1269" s="4" t="s">
        <v>2372</v>
      </c>
      <c r="G1269" s="4" t="s">
        <v>2372</v>
      </c>
      <c r="H1269" s="4" t="s">
        <v>2372</v>
      </c>
      <c r="I1269" s="4" t="s">
        <v>2418</v>
      </c>
      <c r="J1269" s="4" t="s">
        <v>2372</v>
      </c>
      <c r="K1269" t="str">
        <f t="shared" si="59"/>
        <v>No</v>
      </c>
    </row>
    <row r="1270" spans="1:11" x14ac:dyDescent="0.3">
      <c r="A1270" s="4" t="s">
        <v>1097</v>
      </c>
      <c r="B1270" s="43">
        <v>23.66</v>
      </c>
      <c r="C1270" s="4" t="str">
        <f t="shared" si="57"/>
        <v>Normal Weight</v>
      </c>
      <c r="D1270" s="4">
        <v>5.1100000000000003</v>
      </c>
      <c r="E1270" s="4" t="str">
        <f t="shared" si="58"/>
        <v>Normal</v>
      </c>
      <c r="F1270" s="4" t="s">
        <v>2373</v>
      </c>
      <c r="G1270" s="4" t="s">
        <v>2372</v>
      </c>
      <c r="H1270" s="4" t="s">
        <v>2373</v>
      </c>
      <c r="I1270" s="4" t="s">
        <v>2421</v>
      </c>
      <c r="J1270" s="4" t="s">
        <v>2372</v>
      </c>
      <c r="K1270" t="str">
        <f t="shared" si="59"/>
        <v>No</v>
      </c>
    </row>
    <row r="1271" spans="1:11" x14ac:dyDescent="0.3">
      <c r="A1271" s="4" t="s">
        <v>1096</v>
      </c>
      <c r="B1271" s="43">
        <v>18.62</v>
      </c>
      <c r="C1271" s="4" t="str">
        <f t="shared" si="57"/>
        <v>Normal Weight</v>
      </c>
      <c r="D1271" s="4">
        <v>10.24</v>
      </c>
      <c r="E1271" s="4" t="str">
        <f t="shared" si="58"/>
        <v>Diabetes</v>
      </c>
      <c r="F1271" s="4" t="s">
        <v>2372</v>
      </c>
      <c r="G1271" s="4" t="s">
        <v>2372</v>
      </c>
      <c r="H1271" s="4" t="s">
        <v>2372</v>
      </c>
      <c r="I1271" s="4" t="s">
        <v>2418</v>
      </c>
      <c r="J1271" s="4" t="s">
        <v>2372</v>
      </c>
      <c r="K1271" t="str">
        <f t="shared" si="59"/>
        <v>No</v>
      </c>
    </row>
    <row r="1272" spans="1:11" x14ac:dyDescent="0.3">
      <c r="A1272" s="4" t="s">
        <v>1095</v>
      </c>
      <c r="B1272" s="43">
        <v>19.190000000000001</v>
      </c>
      <c r="C1272" s="4" t="str">
        <f t="shared" si="57"/>
        <v>Normal Weight</v>
      </c>
      <c r="D1272" s="4">
        <v>7.71</v>
      </c>
      <c r="E1272" s="4" t="str">
        <f t="shared" si="58"/>
        <v>Diabetes</v>
      </c>
      <c r="F1272" s="4" t="s">
        <v>2373</v>
      </c>
      <c r="G1272" s="4" t="s">
        <v>2372</v>
      </c>
      <c r="H1272" s="4" t="s">
        <v>2372</v>
      </c>
      <c r="I1272" s="4" t="s">
        <v>2421</v>
      </c>
      <c r="J1272" s="4" t="s">
        <v>2372</v>
      </c>
      <c r="K1272" t="str">
        <f t="shared" si="59"/>
        <v>No</v>
      </c>
    </row>
    <row r="1273" spans="1:11" x14ac:dyDescent="0.3">
      <c r="A1273" s="4" t="s">
        <v>1094</v>
      </c>
      <c r="B1273" s="43">
        <v>27.5</v>
      </c>
      <c r="C1273" s="4" t="str">
        <f t="shared" si="57"/>
        <v>Over Weight</v>
      </c>
      <c r="D1273" s="4">
        <v>6.03</v>
      </c>
      <c r="E1273" s="4" t="str">
        <f t="shared" si="58"/>
        <v>Prediabetes</v>
      </c>
      <c r="F1273" s="4" t="s">
        <v>2372</v>
      </c>
      <c r="G1273" s="4" t="s">
        <v>2372</v>
      </c>
      <c r="H1273" s="4" t="s">
        <v>2372</v>
      </c>
      <c r="I1273" s="4" t="s">
        <v>2418</v>
      </c>
      <c r="J1273" s="4" t="s">
        <v>2372</v>
      </c>
      <c r="K1273" t="str">
        <f t="shared" si="59"/>
        <v>No</v>
      </c>
    </row>
    <row r="1274" spans="1:11" x14ac:dyDescent="0.3">
      <c r="A1274" s="4" t="s">
        <v>1093</v>
      </c>
      <c r="B1274" s="43">
        <v>27.36</v>
      </c>
      <c r="C1274" s="4" t="str">
        <f t="shared" si="57"/>
        <v>Over Weight</v>
      </c>
      <c r="D1274" s="4">
        <v>5.96</v>
      </c>
      <c r="E1274" s="4" t="str">
        <f t="shared" si="58"/>
        <v>Prediabetes</v>
      </c>
      <c r="F1274" s="4" t="s">
        <v>2372</v>
      </c>
      <c r="G1274" s="4" t="s">
        <v>2372</v>
      </c>
      <c r="H1274" s="4" t="s">
        <v>2373</v>
      </c>
      <c r="I1274" s="4" t="s">
        <v>2421</v>
      </c>
      <c r="J1274" s="4" t="s">
        <v>2372</v>
      </c>
      <c r="K1274" t="str">
        <f t="shared" si="59"/>
        <v>No</v>
      </c>
    </row>
    <row r="1275" spans="1:11" x14ac:dyDescent="0.3">
      <c r="A1275" s="4" t="s">
        <v>1092</v>
      </c>
      <c r="B1275" s="43">
        <v>20.350000000000001</v>
      </c>
      <c r="C1275" s="4" t="str">
        <f t="shared" si="57"/>
        <v>Normal Weight</v>
      </c>
      <c r="D1275" s="4">
        <v>4.16</v>
      </c>
      <c r="E1275" s="4" t="str">
        <f t="shared" si="58"/>
        <v>Normal</v>
      </c>
      <c r="F1275" s="4" t="s">
        <v>2372</v>
      </c>
      <c r="G1275" s="4" t="s">
        <v>2372</v>
      </c>
      <c r="H1275" s="4" t="s">
        <v>2372</v>
      </c>
      <c r="I1275" s="4" t="s">
        <v>2418</v>
      </c>
      <c r="J1275" s="4" t="s">
        <v>2372</v>
      </c>
      <c r="K1275" t="str">
        <f t="shared" si="59"/>
        <v>No</v>
      </c>
    </row>
    <row r="1276" spans="1:11" x14ac:dyDescent="0.3">
      <c r="A1276" s="4" t="s">
        <v>1091</v>
      </c>
      <c r="B1276" s="43">
        <v>24.035</v>
      </c>
      <c r="C1276" s="4" t="str">
        <f t="shared" si="57"/>
        <v>Normal Weight</v>
      </c>
      <c r="D1276" s="4">
        <v>6.11</v>
      </c>
      <c r="E1276" s="4" t="str">
        <f t="shared" si="58"/>
        <v>Prediabetes</v>
      </c>
      <c r="F1276" s="4" t="s">
        <v>2372</v>
      </c>
      <c r="G1276" s="4" t="s">
        <v>2372</v>
      </c>
      <c r="H1276" s="4" t="s">
        <v>2372</v>
      </c>
      <c r="I1276" s="4" t="s">
        <v>2418</v>
      </c>
      <c r="J1276" s="4" t="s">
        <v>2372</v>
      </c>
      <c r="K1276" t="str">
        <f t="shared" si="59"/>
        <v>No</v>
      </c>
    </row>
    <row r="1277" spans="1:11" x14ac:dyDescent="0.3">
      <c r="A1277" s="4" t="s">
        <v>1090</v>
      </c>
      <c r="B1277" s="43">
        <v>23.56</v>
      </c>
      <c r="C1277" s="4" t="str">
        <f t="shared" si="57"/>
        <v>Normal Weight</v>
      </c>
      <c r="D1277" s="4">
        <v>5.97</v>
      </c>
      <c r="E1277" s="4" t="str">
        <f t="shared" si="58"/>
        <v>Prediabetes</v>
      </c>
      <c r="F1277" s="4" t="s">
        <v>2372</v>
      </c>
      <c r="G1277" s="4" t="s">
        <v>2372</v>
      </c>
      <c r="H1277" s="4" t="s">
        <v>2372</v>
      </c>
      <c r="I1277" s="4" t="s">
        <v>2418</v>
      </c>
      <c r="J1277" s="4" t="s">
        <v>2372</v>
      </c>
      <c r="K1277" t="str">
        <f t="shared" si="59"/>
        <v>No</v>
      </c>
    </row>
    <row r="1278" spans="1:11" x14ac:dyDescent="0.3">
      <c r="A1278" s="4" t="s">
        <v>1089</v>
      </c>
      <c r="B1278" s="43">
        <v>27.17</v>
      </c>
      <c r="C1278" s="4" t="str">
        <f t="shared" si="57"/>
        <v>Over Weight</v>
      </c>
      <c r="D1278" s="4">
        <v>10.81</v>
      </c>
      <c r="E1278" s="4" t="str">
        <f t="shared" si="58"/>
        <v>Diabetes</v>
      </c>
      <c r="F1278" s="4" t="s">
        <v>2372</v>
      </c>
      <c r="G1278" s="4" t="s">
        <v>2372</v>
      </c>
      <c r="H1278" s="4" t="s">
        <v>2372</v>
      </c>
      <c r="I1278" s="4" t="s">
        <v>2419</v>
      </c>
      <c r="J1278" s="4" t="s">
        <v>2372</v>
      </c>
      <c r="K1278" t="str">
        <f t="shared" si="59"/>
        <v>No</v>
      </c>
    </row>
    <row r="1279" spans="1:11" x14ac:dyDescent="0.3">
      <c r="A1279" s="4" t="s">
        <v>1088</v>
      </c>
      <c r="B1279" s="43">
        <v>34.32</v>
      </c>
      <c r="C1279" s="4" t="str">
        <f t="shared" si="57"/>
        <v>Obesity</v>
      </c>
      <c r="D1279" s="4">
        <v>5.7</v>
      </c>
      <c r="E1279" s="4" t="str">
        <f t="shared" si="58"/>
        <v>Prediabetes</v>
      </c>
      <c r="F1279" s="4" t="s">
        <v>2373</v>
      </c>
      <c r="G1279" s="4" t="s">
        <v>2372</v>
      </c>
      <c r="H1279" s="4" t="s">
        <v>2373</v>
      </c>
      <c r="I1279" s="4" t="s">
        <v>2421</v>
      </c>
      <c r="J1279" s="4" t="s">
        <v>2372</v>
      </c>
      <c r="K1279" t="str">
        <f t="shared" si="59"/>
        <v>No</v>
      </c>
    </row>
    <row r="1280" spans="1:11" x14ac:dyDescent="0.3">
      <c r="A1280" s="4" t="s">
        <v>1087</v>
      </c>
      <c r="B1280" s="43">
        <v>23.87</v>
      </c>
      <c r="C1280" s="4" t="str">
        <f t="shared" si="57"/>
        <v>Normal Weight</v>
      </c>
      <c r="D1280" s="4">
        <v>4.7699999999999996</v>
      </c>
      <c r="E1280" s="4" t="str">
        <f t="shared" si="58"/>
        <v>Normal</v>
      </c>
      <c r="F1280" s="4" t="s">
        <v>2373</v>
      </c>
      <c r="G1280" s="4" t="s">
        <v>2372</v>
      </c>
      <c r="H1280" s="4" t="s">
        <v>2373</v>
      </c>
      <c r="I1280" s="4" t="s">
        <v>2421</v>
      </c>
      <c r="J1280" s="4" t="s">
        <v>2372</v>
      </c>
      <c r="K1280" t="str">
        <f t="shared" si="59"/>
        <v>No</v>
      </c>
    </row>
    <row r="1281" spans="1:11" x14ac:dyDescent="0.3">
      <c r="A1281" s="4" t="s">
        <v>1086</v>
      </c>
      <c r="B1281" s="43">
        <v>30.15</v>
      </c>
      <c r="C1281" s="4" t="str">
        <f t="shared" si="57"/>
        <v>Obesity</v>
      </c>
      <c r="D1281" s="4">
        <v>4.25</v>
      </c>
      <c r="E1281" s="4" t="str">
        <f t="shared" si="58"/>
        <v>Normal</v>
      </c>
      <c r="F1281" s="4" t="s">
        <v>2372</v>
      </c>
      <c r="G1281" s="4" t="s">
        <v>2372</v>
      </c>
      <c r="H1281" s="4" t="s">
        <v>2372</v>
      </c>
      <c r="I1281" s="4" t="s">
        <v>2421</v>
      </c>
      <c r="J1281" s="4" t="s">
        <v>2372</v>
      </c>
      <c r="K1281" t="str">
        <f t="shared" si="59"/>
        <v>No</v>
      </c>
    </row>
    <row r="1282" spans="1:11" x14ac:dyDescent="0.3">
      <c r="A1282" s="4" t="s">
        <v>1085</v>
      </c>
      <c r="B1282" s="43">
        <v>26.36</v>
      </c>
      <c r="C1282" s="4" t="str">
        <f t="shared" si="57"/>
        <v>Over Weight</v>
      </c>
      <c r="D1282" s="4">
        <v>5.52</v>
      </c>
      <c r="E1282" s="4" t="str">
        <f t="shared" si="58"/>
        <v>Normal</v>
      </c>
      <c r="F1282" s="4" t="s">
        <v>2372</v>
      </c>
      <c r="G1282" s="4" t="s">
        <v>2372</v>
      </c>
      <c r="H1282" s="4" t="s">
        <v>2372</v>
      </c>
      <c r="I1282" s="4" t="s">
        <v>2418</v>
      </c>
      <c r="J1282" s="4" t="s">
        <v>2372</v>
      </c>
      <c r="K1282" t="str">
        <f t="shared" si="59"/>
        <v>No</v>
      </c>
    </row>
    <row r="1283" spans="1:11" x14ac:dyDescent="0.3">
      <c r="A1283" s="4" t="s">
        <v>1084</v>
      </c>
      <c r="B1283" s="43">
        <v>45.32</v>
      </c>
      <c r="C1283" s="4" t="str">
        <f t="shared" ref="C1283:C1346" si="60">IF(B1283&lt;18.5,"Under Weight",IF(B1283&lt;25,"Normal Weight",IF(B1283&lt;30,"Over Weight","Obesity")))</f>
        <v>Obesity</v>
      </c>
      <c r="D1283" s="4">
        <v>6.53</v>
      </c>
      <c r="E1283" s="4" t="str">
        <f t="shared" ref="E1283:E1346" si="61">IF(D1283&lt;5.7,"Normal",IF(D1283&lt;6.4,"Prediabetes","Diabetes"))</f>
        <v>Diabetes</v>
      </c>
      <c r="F1283" s="4" t="s">
        <v>2373</v>
      </c>
      <c r="G1283" s="4" t="s">
        <v>2372</v>
      </c>
      <c r="H1283" s="4" t="s">
        <v>2372</v>
      </c>
      <c r="I1283" s="4" t="s">
        <v>2421</v>
      </c>
      <c r="J1283" s="4" t="s">
        <v>2372</v>
      </c>
      <c r="K1283" t="str">
        <f t="shared" ref="K1283:K1346" si="62">IF(J1283="?","No",J1283)</f>
        <v>No</v>
      </c>
    </row>
    <row r="1284" spans="1:11" x14ac:dyDescent="0.3">
      <c r="A1284" s="4" t="s">
        <v>1083</v>
      </c>
      <c r="B1284" s="43">
        <v>31.93</v>
      </c>
      <c r="C1284" s="4" t="str">
        <f t="shared" si="60"/>
        <v>Obesity</v>
      </c>
      <c r="D1284" s="4">
        <v>4.82</v>
      </c>
      <c r="E1284" s="4" t="str">
        <f t="shared" si="61"/>
        <v>Normal</v>
      </c>
      <c r="F1284" s="4" t="s">
        <v>2373</v>
      </c>
      <c r="G1284" s="4" t="s">
        <v>2372</v>
      </c>
      <c r="H1284" s="4" t="s">
        <v>2372</v>
      </c>
      <c r="I1284" s="4" t="s">
        <v>2421</v>
      </c>
      <c r="J1284" s="4" t="s">
        <v>2372</v>
      </c>
      <c r="K1284" t="str">
        <f t="shared" si="62"/>
        <v>No</v>
      </c>
    </row>
    <row r="1285" spans="1:11" x14ac:dyDescent="0.3">
      <c r="A1285" s="4" t="s">
        <v>1082</v>
      </c>
      <c r="B1285" s="43">
        <v>36</v>
      </c>
      <c r="C1285" s="4" t="str">
        <f t="shared" si="60"/>
        <v>Obesity</v>
      </c>
      <c r="D1285" s="4">
        <v>11.94</v>
      </c>
      <c r="E1285" s="4" t="str">
        <f t="shared" si="61"/>
        <v>Diabetes</v>
      </c>
      <c r="F1285" s="4" t="s">
        <v>2373</v>
      </c>
      <c r="G1285" s="4" t="s">
        <v>2372</v>
      </c>
      <c r="H1285" s="4" t="s">
        <v>2372</v>
      </c>
      <c r="I1285" s="4" t="s">
        <v>2421</v>
      </c>
      <c r="J1285" s="4" t="s">
        <v>2372</v>
      </c>
      <c r="K1285" t="str">
        <f t="shared" si="62"/>
        <v>No</v>
      </c>
    </row>
    <row r="1286" spans="1:11" x14ac:dyDescent="0.3">
      <c r="A1286" s="4" t="s">
        <v>1081</v>
      </c>
      <c r="B1286" s="43">
        <v>32</v>
      </c>
      <c r="C1286" s="4" t="str">
        <f t="shared" si="60"/>
        <v>Obesity</v>
      </c>
      <c r="D1286" s="4">
        <v>7.85</v>
      </c>
      <c r="E1286" s="4" t="str">
        <f t="shared" si="61"/>
        <v>Diabetes</v>
      </c>
      <c r="F1286" s="4" t="s">
        <v>2373</v>
      </c>
      <c r="G1286" s="4" t="s">
        <v>2372</v>
      </c>
      <c r="H1286" s="4" t="s">
        <v>2372</v>
      </c>
      <c r="I1286" s="4" t="s">
        <v>2421</v>
      </c>
      <c r="J1286" s="4" t="s">
        <v>2372</v>
      </c>
      <c r="K1286" t="str">
        <f t="shared" si="62"/>
        <v>No</v>
      </c>
    </row>
    <row r="1287" spans="1:11" x14ac:dyDescent="0.3">
      <c r="A1287" s="4" t="s">
        <v>1080</v>
      </c>
      <c r="B1287" s="43">
        <v>29.37</v>
      </c>
      <c r="C1287" s="4" t="str">
        <f t="shared" si="60"/>
        <v>Over Weight</v>
      </c>
      <c r="D1287" s="4">
        <v>8.01</v>
      </c>
      <c r="E1287" s="4" t="str">
        <f t="shared" si="61"/>
        <v>Diabetes</v>
      </c>
      <c r="F1287" s="4" t="s">
        <v>2373</v>
      </c>
      <c r="G1287" s="4" t="s">
        <v>2372</v>
      </c>
      <c r="H1287" s="4" t="s">
        <v>2372</v>
      </c>
      <c r="I1287" s="4" t="s">
        <v>2421</v>
      </c>
      <c r="J1287" s="4" t="s">
        <v>2372</v>
      </c>
      <c r="K1287" t="str">
        <f t="shared" si="62"/>
        <v>No</v>
      </c>
    </row>
    <row r="1288" spans="1:11" x14ac:dyDescent="0.3">
      <c r="A1288" s="4" t="s">
        <v>1079</v>
      </c>
      <c r="B1288" s="43">
        <v>23.6</v>
      </c>
      <c r="C1288" s="4" t="str">
        <f t="shared" si="60"/>
        <v>Normal Weight</v>
      </c>
      <c r="D1288" s="4">
        <v>7.4</v>
      </c>
      <c r="E1288" s="4" t="str">
        <f t="shared" si="61"/>
        <v>Diabetes</v>
      </c>
      <c r="F1288" s="4" t="s">
        <v>2373</v>
      </c>
      <c r="G1288" s="4" t="s">
        <v>2372</v>
      </c>
      <c r="H1288" s="4" t="s">
        <v>2372</v>
      </c>
      <c r="I1288" s="4" t="s">
        <v>2421</v>
      </c>
      <c r="J1288" s="4" t="s">
        <v>2372</v>
      </c>
      <c r="K1288" t="str">
        <f t="shared" si="62"/>
        <v>No</v>
      </c>
    </row>
    <row r="1289" spans="1:11" x14ac:dyDescent="0.3">
      <c r="A1289" s="4" t="s">
        <v>1078</v>
      </c>
      <c r="B1289" s="43">
        <v>33.155000000000001</v>
      </c>
      <c r="C1289" s="4" t="str">
        <f t="shared" si="60"/>
        <v>Obesity</v>
      </c>
      <c r="D1289" s="4">
        <v>8.3800000000000008</v>
      </c>
      <c r="E1289" s="4" t="str">
        <f t="shared" si="61"/>
        <v>Diabetes</v>
      </c>
      <c r="F1289" s="4" t="s">
        <v>2373</v>
      </c>
      <c r="G1289" s="4" t="s">
        <v>2372</v>
      </c>
      <c r="H1289" s="4" t="s">
        <v>2372</v>
      </c>
      <c r="I1289" s="4" t="s">
        <v>2418</v>
      </c>
      <c r="J1289" s="4" t="s">
        <v>2372</v>
      </c>
      <c r="K1289" t="str">
        <f t="shared" si="62"/>
        <v>No</v>
      </c>
    </row>
    <row r="1290" spans="1:11" x14ac:dyDescent="0.3">
      <c r="A1290" s="4" t="s">
        <v>1077</v>
      </c>
      <c r="B1290" s="43">
        <v>24.32</v>
      </c>
      <c r="C1290" s="4" t="str">
        <f t="shared" si="60"/>
        <v>Normal Weight</v>
      </c>
      <c r="D1290" s="4">
        <v>11.56</v>
      </c>
      <c r="E1290" s="4" t="str">
        <f t="shared" si="61"/>
        <v>Diabetes</v>
      </c>
      <c r="F1290" s="4" t="s">
        <v>2373</v>
      </c>
      <c r="G1290" s="4" t="s">
        <v>2372</v>
      </c>
      <c r="H1290" s="4" t="s">
        <v>2372</v>
      </c>
      <c r="I1290" s="4" t="s">
        <v>2421</v>
      </c>
      <c r="J1290" s="4" t="s">
        <v>2372</v>
      </c>
      <c r="K1290" t="str">
        <f t="shared" si="62"/>
        <v>No</v>
      </c>
    </row>
    <row r="1291" spans="1:11" x14ac:dyDescent="0.3">
      <c r="A1291" s="4" t="s">
        <v>1076</v>
      </c>
      <c r="B1291" s="43">
        <v>36.299999999999997</v>
      </c>
      <c r="C1291" s="4" t="str">
        <f t="shared" si="60"/>
        <v>Obesity</v>
      </c>
      <c r="D1291" s="4">
        <v>4.6100000000000003</v>
      </c>
      <c r="E1291" s="4" t="str">
        <f t="shared" si="61"/>
        <v>Normal</v>
      </c>
      <c r="F1291" s="4" t="s">
        <v>2372</v>
      </c>
      <c r="G1291" s="4" t="s">
        <v>2372</v>
      </c>
      <c r="H1291" s="4" t="s">
        <v>2372</v>
      </c>
      <c r="I1291" s="4" t="s">
        <v>2418</v>
      </c>
      <c r="J1291" s="4" t="s">
        <v>2372</v>
      </c>
      <c r="K1291" t="str">
        <f t="shared" si="62"/>
        <v>No</v>
      </c>
    </row>
    <row r="1292" spans="1:11" x14ac:dyDescent="0.3">
      <c r="A1292" s="4" t="s">
        <v>1075</v>
      </c>
      <c r="B1292" s="43">
        <v>34.4</v>
      </c>
      <c r="C1292" s="4" t="str">
        <f t="shared" si="60"/>
        <v>Obesity</v>
      </c>
      <c r="D1292" s="4">
        <v>4.95</v>
      </c>
      <c r="E1292" s="4" t="str">
        <f t="shared" si="61"/>
        <v>Normal</v>
      </c>
      <c r="F1292" s="4" t="s">
        <v>2372</v>
      </c>
      <c r="G1292" s="4" t="s">
        <v>2372</v>
      </c>
      <c r="H1292" s="4" t="s">
        <v>2373</v>
      </c>
      <c r="I1292" s="4" t="s">
        <v>2421</v>
      </c>
      <c r="J1292" s="4" t="s">
        <v>2372</v>
      </c>
      <c r="K1292" t="str">
        <f t="shared" si="62"/>
        <v>No</v>
      </c>
    </row>
    <row r="1293" spans="1:11" x14ac:dyDescent="0.3">
      <c r="A1293" s="4" t="s">
        <v>1074</v>
      </c>
      <c r="B1293" s="43">
        <v>30.9</v>
      </c>
      <c r="C1293" s="4" t="str">
        <f t="shared" si="60"/>
        <v>Obesity</v>
      </c>
      <c r="D1293" s="4">
        <v>5.04</v>
      </c>
      <c r="E1293" s="4" t="str">
        <f t="shared" si="61"/>
        <v>Normal</v>
      </c>
      <c r="F1293" s="4" t="s">
        <v>2372</v>
      </c>
      <c r="G1293" s="4" t="s">
        <v>2372</v>
      </c>
      <c r="H1293" s="4" t="s">
        <v>2372</v>
      </c>
      <c r="I1293" s="4" t="s">
        <v>2418</v>
      </c>
      <c r="J1293" s="4" t="s">
        <v>2372</v>
      </c>
      <c r="K1293" t="str">
        <f t="shared" si="62"/>
        <v>No</v>
      </c>
    </row>
    <row r="1294" spans="1:11" x14ac:dyDescent="0.3">
      <c r="A1294" s="4" t="s">
        <v>1073</v>
      </c>
      <c r="B1294" s="43">
        <v>28.6</v>
      </c>
      <c r="C1294" s="4" t="str">
        <f t="shared" si="60"/>
        <v>Over Weight</v>
      </c>
      <c r="D1294" s="4">
        <v>5.42</v>
      </c>
      <c r="E1294" s="4" t="str">
        <f t="shared" si="61"/>
        <v>Normal</v>
      </c>
      <c r="F1294" s="4" t="s">
        <v>2372</v>
      </c>
      <c r="G1294" s="4" t="s">
        <v>2372</v>
      </c>
      <c r="H1294" s="4" t="s">
        <v>2372</v>
      </c>
      <c r="I1294" s="4" t="s">
        <v>2418</v>
      </c>
      <c r="J1294" s="4" t="s">
        <v>2372</v>
      </c>
      <c r="K1294" t="str">
        <f t="shared" si="62"/>
        <v>No</v>
      </c>
    </row>
    <row r="1295" spans="1:11" x14ac:dyDescent="0.3">
      <c r="A1295" s="4" t="s">
        <v>1072</v>
      </c>
      <c r="B1295" s="43">
        <v>27.83</v>
      </c>
      <c r="C1295" s="4" t="str">
        <f t="shared" si="60"/>
        <v>Over Weight</v>
      </c>
      <c r="D1295" s="4">
        <v>5.39</v>
      </c>
      <c r="E1295" s="4" t="str">
        <f t="shared" si="61"/>
        <v>Normal</v>
      </c>
      <c r="F1295" s="4" t="s">
        <v>2372</v>
      </c>
      <c r="G1295" s="4" t="s">
        <v>2372</v>
      </c>
      <c r="H1295" s="4" t="s">
        <v>2372</v>
      </c>
      <c r="I1295" s="4" t="s">
        <v>2418</v>
      </c>
      <c r="J1295" s="4" t="s">
        <v>2372</v>
      </c>
      <c r="K1295" t="str">
        <f t="shared" si="62"/>
        <v>No</v>
      </c>
    </row>
    <row r="1296" spans="1:11" x14ac:dyDescent="0.3">
      <c r="A1296" s="4" t="s">
        <v>1071</v>
      </c>
      <c r="B1296" s="43">
        <v>39.64</v>
      </c>
      <c r="C1296" s="4" t="str">
        <f t="shared" si="60"/>
        <v>Obesity</v>
      </c>
      <c r="D1296" s="4">
        <v>6</v>
      </c>
      <c r="E1296" s="4" t="str">
        <f t="shared" si="61"/>
        <v>Prediabetes</v>
      </c>
      <c r="F1296" s="4" t="s">
        <v>2372</v>
      </c>
      <c r="G1296" s="4" t="s">
        <v>2372</v>
      </c>
      <c r="H1296" s="4" t="s">
        <v>2373</v>
      </c>
      <c r="I1296" s="4" t="s">
        <v>2421</v>
      </c>
      <c r="J1296" s="4" t="s">
        <v>2372</v>
      </c>
      <c r="K1296" t="str">
        <f t="shared" si="62"/>
        <v>No</v>
      </c>
    </row>
    <row r="1297" spans="1:11" x14ac:dyDescent="0.3">
      <c r="A1297" s="4" t="s">
        <v>1070</v>
      </c>
      <c r="B1297" s="43">
        <v>38.479999999999997</v>
      </c>
      <c r="C1297" s="4" t="str">
        <f t="shared" si="60"/>
        <v>Obesity</v>
      </c>
      <c r="D1297" s="4">
        <v>6.02</v>
      </c>
      <c r="E1297" s="4" t="str">
        <f t="shared" si="61"/>
        <v>Prediabetes</v>
      </c>
      <c r="F1297" s="4" t="s">
        <v>2372</v>
      </c>
      <c r="G1297" s="4" t="s">
        <v>2372</v>
      </c>
      <c r="H1297" s="4" t="s">
        <v>2372</v>
      </c>
      <c r="I1297" s="4" t="s">
        <v>2421</v>
      </c>
      <c r="J1297" s="4" t="s">
        <v>2372</v>
      </c>
      <c r="K1297" t="str">
        <f t="shared" si="62"/>
        <v>No</v>
      </c>
    </row>
    <row r="1298" spans="1:11" x14ac:dyDescent="0.3">
      <c r="A1298" s="4" t="s">
        <v>1069</v>
      </c>
      <c r="B1298" s="43">
        <v>36.200000000000003</v>
      </c>
      <c r="C1298" s="4" t="str">
        <f t="shared" si="60"/>
        <v>Obesity</v>
      </c>
      <c r="D1298" s="4">
        <v>4.62</v>
      </c>
      <c r="E1298" s="4" t="str">
        <f t="shared" si="61"/>
        <v>Normal</v>
      </c>
      <c r="F1298" s="4" t="s">
        <v>2372</v>
      </c>
      <c r="G1298" s="4" t="s">
        <v>2372</v>
      </c>
      <c r="H1298" s="4" t="s">
        <v>2372</v>
      </c>
      <c r="I1298" s="4" t="s">
        <v>2419</v>
      </c>
      <c r="J1298" s="4" t="s">
        <v>2372</v>
      </c>
      <c r="K1298" t="str">
        <f t="shared" si="62"/>
        <v>No</v>
      </c>
    </row>
    <row r="1299" spans="1:11" x14ac:dyDescent="0.3">
      <c r="A1299" s="4" t="s">
        <v>1068</v>
      </c>
      <c r="B1299" s="43">
        <v>27.13</v>
      </c>
      <c r="C1299" s="4" t="str">
        <f t="shared" si="60"/>
        <v>Over Weight</v>
      </c>
      <c r="D1299" s="4">
        <v>5.59</v>
      </c>
      <c r="E1299" s="4" t="str">
        <f t="shared" si="61"/>
        <v>Normal</v>
      </c>
      <c r="F1299" s="4" t="s">
        <v>2372</v>
      </c>
      <c r="G1299" s="4" t="s">
        <v>2372</v>
      </c>
      <c r="H1299" s="4" t="s">
        <v>2372</v>
      </c>
      <c r="I1299" s="4" t="s">
        <v>2421</v>
      </c>
      <c r="J1299" s="4" t="s">
        <v>2372</v>
      </c>
      <c r="K1299" t="str">
        <f t="shared" si="62"/>
        <v>No</v>
      </c>
    </row>
    <row r="1300" spans="1:11" x14ac:dyDescent="0.3">
      <c r="A1300" s="4" t="s">
        <v>1067</v>
      </c>
      <c r="B1300" s="43">
        <v>20.75</v>
      </c>
      <c r="C1300" s="4" t="str">
        <f t="shared" si="60"/>
        <v>Normal Weight</v>
      </c>
      <c r="D1300" s="4">
        <v>5.18</v>
      </c>
      <c r="E1300" s="4" t="str">
        <f t="shared" si="61"/>
        <v>Normal</v>
      </c>
      <c r="F1300" s="4" t="s">
        <v>2373</v>
      </c>
      <c r="G1300" s="4" t="s">
        <v>2372</v>
      </c>
      <c r="H1300" s="4" t="s">
        <v>2372</v>
      </c>
      <c r="I1300" s="4" t="s">
        <v>2419</v>
      </c>
      <c r="J1300" s="4" t="s">
        <v>2372</v>
      </c>
      <c r="K1300" t="str">
        <f t="shared" si="62"/>
        <v>No</v>
      </c>
    </row>
    <row r="1301" spans="1:11" x14ac:dyDescent="0.3">
      <c r="A1301" s="4" t="s">
        <v>1066</v>
      </c>
      <c r="B1301" s="43">
        <v>26.6</v>
      </c>
      <c r="C1301" s="4" t="str">
        <f t="shared" si="60"/>
        <v>Over Weight</v>
      </c>
      <c r="D1301" s="4">
        <v>6.29</v>
      </c>
      <c r="E1301" s="4" t="str">
        <f t="shared" si="61"/>
        <v>Prediabetes</v>
      </c>
      <c r="F1301" s="4" t="s">
        <v>2372</v>
      </c>
      <c r="G1301" s="4" t="s">
        <v>2372</v>
      </c>
      <c r="H1301" s="4" t="s">
        <v>2372</v>
      </c>
      <c r="I1301" s="4" t="s">
        <v>2419</v>
      </c>
      <c r="J1301" s="4" t="s">
        <v>2372</v>
      </c>
      <c r="K1301" t="str">
        <f t="shared" si="62"/>
        <v>No</v>
      </c>
    </row>
    <row r="1302" spans="1:11" x14ac:dyDescent="0.3">
      <c r="A1302" s="4" t="s">
        <v>1065</v>
      </c>
      <c r="B1302" s="43">
        <v>25.3</v>
      </c>
      <c r="C1302" s="4" t="str">
        <f t="shared" si="60"/>
        <v>Over Weight</v>
      </c>
      <c r="D1302" s="4">
        <v>4.49</v>
      </c>
      <c r="E1302" s="4" t="str">
        <f t="shared" si="61"/>
        <v>Normal</v>
      </c>
      <c r="F1302" s="4" t="s">
        <v>2372</v>
      </c>
      <c r="G1302" s="4" t="s">
        <v>2372</v>
      </c>
      <c r="H1302" s="4" t="s">
        <v>2372</v>
      </c>
      <c r="I1302" s="4" t="s">
        <v>2419</v>
      </c>
      <c r="J1302" s="4" t="s">
        <v>2372</v>
      </c>
      <c r="K1302" t="str">
        <f t="shared" si="62"/>
        <v>No</v>
      </c>
    </row>
    <row r="1303" spans="1:11" x14ac:dyDescent="0.3">
      <c r="A1303" s="4" t="s">
        <v>1064</v>
      </c>
      <c r="B1303" s="43">
        <v>18.84</v>
      </c>
      <c r="C1303" s="4" t="str">
        <f t="shared" si="60"/>
        <v>Normal Weight</v>
      </c>
      <c r="D1303" s="4">
        <v>11.82</v>
      </c>
      <c r="E1303" s="4" t="str">
        <f t="shared" si="61"/>
        <v>Diabetes</v>
      </c>
      <c r="F1303" s="4" t="s">
        <v>2373</v>
      </c>
      <c r="G1303" s="4" t="s">
        <v>2372</v>
      </c>
      <c r="H1303" s="4" t="s">
        <v>2373</v>
      </c>
      <c r="I1303" s="4" t="s">
        <v>2421</v>
      </c>
      <c r="J1303" s="4" t="s">
        <v>2372</v>
      </c>
      <c r="K1303" t="str">
        <f t="shared" si="62"/>
        <v>No</v>
      </c>
    </row>
    <row r="1304" spans="1:11" x14ac:dyDescent="0.3">
      <c r="A1304" s="4" t="s">
        <v>1063</v>
      </c>
      <c r="B1304" s="43">
        <v>19.57</v>
      </c>
      <c r="C1304" s="4" t="str">
        <f t="shared" si="60"/>
        <v>Normal Weight</v>
      </c>
      <c r="D1304" s="4">
        <v>7.41</v>
      </c>
      <c r="E1304" s="4" t="str">
        <f t="shared" si="61"/>
        <v>Diabetes</v>
      </c>
      <c r="F1304" s="4" t="s">
        <v>2373</v>
      </c>
      <c r="G1304" s="4" t="s">
        <v>2372</v>
      </c>
      <c r="H1304" s="4" t="s">
        <v>2372</v>
      </c>
      <c r="I1304" s="4" t="s">
        <v>2421</v>
      </c>
      <c r="J1304" s="4" t="s">
        <v>2372</v>
      </c>
      <c r="K1304" t="str">
        <f t="shared" si="62"/>
        <v>No</v>
      </c>
    </row>
    <row r="1305" spans="1:11" x14ac:dyDescent="0.3">
      <c r="A1305" s="4" t="s">
        <v>1062</v>
      </c>
      <c r="B1305" s="43">
        <v>30.495000000000001</v>
      </c>
      <c r="C1305" s="4" t="str">
        <f t="shared" si="60"/>
        <v>Obesity</v>
      </c>
      <c r="D1305" s="4">
        <v>5.97</v>
      </c>
      <c r="E1305" s="4" t="str">
        <f t="shared" si="61"/>
        <v>Prediabetes</v>
      </c>
      <c r="F1305" s="4" t="s">
        <v>2372</v>
      </c>
      <c r="G1305" s="4" t="s">
        <v>2372</v>
      </c>
      <c r="H1305" s="4" t="s">
        <v>2372</v>
      </c>
      <c r="I1305" s="4" t="s">
        <v>2418</v>
      </c>
      <c r="J1305" s="4" t="s">
        <v>2372</v>
      </c>
      <c r="K1305" t="str">
        <f t="shared" si="62"/>
        <v>No</v>
      </c>
    </row>
    <row r="1306" spans="1:11" x14ac:dyDescent="0.3">
      <c r="A1306" s="4" t="s">
        <v>1061</v>
      </c>
      <c r="B1306" s="43">
        <v>30.114999999999998</v>
      </c>
      <c r="C1306" s="4" t="str">
        <f t="shared" si="60"/>
        <v>Obesity</v>
      </c>
      <c r="D1306" s="4">
        <v>5.74</v>
      </c>
      <c r="E1306" s="4" t="str">
        <f t="shared" si="61"/>
        <v>Prediabetes</v>
      </c>
      <c r="F1306" s="4" t="s">
        <v>2372</v>
      </c>
      <c r="G1306" s="4" t="s">
        <v>2372</v>
      </c>
      <c r="H1306" s="4" t="s">
        <v>2373</v>
      </c>
      <c r="I1306" s="4" t="s">
        <v>2421</v>
      </c>
      <c r="J1306" s="4" t="s">
        <v>2372</v>
      </c>
      <c r="K1306" t="str">
        <f t="shared" si="62"/>
        <v>No</v>
      </c>
    </row>
    <row r="1307" spans="1:11" x14ac:dyDescent="0.3">
      <c r="A1307" s="4" t="s">
        <v>1060</v>
      </c>
      <c r="B1307" s="43">
        <v>24.78</v>
      </c>
      <c r="C1307" s="4" t="str">
        <f t="shared" si="60"/>
        <v>Normal Weight</v>
      </c>
      <c r="D1307" s="4">
        <v>9.85</v>
      </c>
      <c r="E1307" s="4" t="str">
        <f t="shared" si="61"/>
        <v>Diabetes</v>
      </c>
      <c r="F1307" s="4" t="s">
        <v>2372</v>
      </c>
      <c r="G1307" s="4" t="s">
        <v>2372</v>
      </c>
      <c r="H1307" s="4" t="s">
        <v>2372</v>
      </c>
      <c r="I1307" s="4" t="s">
        <v>2418</v>
      </c>
      <c r="J1307" s="4" t="s">
        <v>2372</v>
      </c>
      <c r="K1307" t="str">
        <f t="shared" si="62"/>
        <v>No</v>
      </c>
    </row>
    <row r="1308" spans="1:11" x14ac:dyDescent="0.3">
      <c r="A1308" s="4" t="s">
        <v>1059</v>
      </c>
      <c r="B1308" s="43">
        <v>24.77</v>
      </c>
      <c r="C1308" s="4" t="str">
        <f t="shared" si="60"/>
        <v>Normal Weight</v>
      </c>
      <c r="D1308" s="4">
        <v>7.59</v>
      </c>
      <c r="E1308" s="4" t="str">
        <f t="shared" si="61"/>
        <v>Diabetes</v>
      </c>
      <c r="F1308" s="4" t="s">
        <v>2372</v>
      </c>
      <c r="G1308" s="4" t="s">
        <v>2372</v>
      </c>
      <c r="H1308" s="4" t="s">
        <v>2372</v>
      </c>
      <c r="I1308" s="4" t="s">
        <v>2418</v>
      </c>
      <c r="J1308" s="4" t="s">
        <v>2372</v>
      </c>
      <c r="K1308" t="str">
        <f t="shared" si="62"/>
        <v>No</v>
      </c>
    </row>
    <row r="1309" spans="1:11" x14ac:dyDescent="0.3">
      <c r="A1309" s="4" t="s">
        <v>1058</v>
      </c>
      <c r="B1309" s="43">
        <v>16.579999999999998</v>
      </c>
      <c r="C1309" s="4" t="str">
        <f t="shared" si="60"/>
        <v>Under Weight</v>
      </c>
      <c r="D1309" s="4">
        <v>6.98</v>
      </c>
      <c r="E1309" s="4" t="str">
        <f t="shared" si="61"/>
        <v>Diabetes</v>
      </c>
      <c r="F1309" s="4" t="s">
        <v>2373</v>
      </c>
      <c r="G1309" s="4" t="s">
        <v>2372</v>
      </c>
      <c r="H1309" s="4" t="s">
        <v>2373</v>
      </c>
      <c r="I1309" s="4" t="s">
        <v>2421</v>
      </c>
      <c r="J1309" s="4" t="s">
        <v>2372</v>
      </c>
      <c r="K1309" t="str">
        <f t="shared" si="62"/>
        <v>No</v>
      </c>
    </row>
    <row r="1310" spans="1:11" x14ac:dyDescent="0.3">
      <c r="A1310" s="4" t="s">
        <v>1057</v>
      </c>
      <c r="B1310" s="43">
        <v>38.17</v>
      </c>
      <c r="C1310" s="4" t="str">
        <f t="shared" si="60"/>
        <v>Obesity</v>
      </c>
      <c r="D1310" s="4">
        <v>4.7300000000000004</v>
      </c>
      <c r="E1310" s="4" t="str">
        <f t="shared" si="61"/>
        <v>Normal</v>
      </c>
      <c r="F1310" s="4" t="s">
        <v>2373</v>
      </c>
      <c r="G1310" s="4" t="s">
        <v>2372</v>
      </c>
      <c r="H1310" s="4" t="s">
        <v>2372</v>
      </c>
      <c r="I1310" s="4" t="s">
        <v>2418</v>
      </c>
      <c r="J1310" s="4" t="s">
        <v>2372</v>
      </c>
      <c r="K1310" t="str">
        <f t="shared" si="62"/>
        <v>No</v>
      </c>
    </row>
    <row r="1311" spans="1:11" x14ac:dyDescent="0.3">
      <c r="A1311" s="4" t="s">
        <v>1056</v>
      </c>
      <c r="B1311" s="43">
        <v>39.424999999999997</v>
      </c>
      <c r="C1311" s="4" t="str">
        <f t="shared" si="60"/>
        <v>Obesity</v>
      </c>
      <c r="D1311" s="4">
        <v>4.76</v>
      </c>
      <c r="E1311" s="4" t="str">
        <f t="shared" si="61"/>
        <v>Normal</v>
      </c>
      <c r="F1311" s="4" t="s">
        <v>2373</v>
      </c>
      <c r="G1311" s="4" t="s">
        <v>2372</v>
      </c>
      <c r="H1311" s="4" t="s">
        <v>2372</v>
      </c>
      <c r="I1311" s="4" t="s">
        <v>2418</v>
      </c>
      <c r="J1311" s="4" t="s">
        <v>2372</v>
      </c>
      <c r="K1311" t="str">
        <f t="shared" si="62"/>
        <v>No</v>
      </c>
    </row>
    <row r="1312" spans="1:11" x14ac:dyDescent="0.3">
      <c r="A1312" s="4" t="s">
        <v>1055</v>
      </c>
      <c r="B1312" s="43">
        <v>33.44</v>
      </c>
      <c r="C1312" s="4" t="str">
        <f t="shared" si="60"/>
        <v>Obesity</v>
      </c>
      <c r="D1312" s="4">
        <v>6.24</v>
      </c>
      <c r="E1312" s="4" t="str">
        <f t="shared" si="61"/>
        <v>Prediabetes</v>
      </c>
      <c r="F1312" s="4" t="s">
        <v>2373</v>
      </c>
      <c r="G1312" s="4" t="s">
        <v>2372</v>
      </c>
      <c r="H1312" s="4" t="s">
        <v>2372</v>
      </c>
      <c r="I1312" s="4" t="s">
        <v>2418</v>
      </c>
      <c r="J1312" s="4" t="s">
        <v>2372</v>
      </c>
      <c r="K1312" t="str">
        <f t="shared" si="62"/>
        <v>No</v>
      </c>
    </row>
    <row r="1313" spans="1:11" x14ac:dyDescent="0.3">
      <c r="A1313" s="4" t="s">
        <v>1054</v>
      </c>
      <c r="B1313" s="43">
        <v>33.344999999999999</v>
      </c>
      <c r="C1313" s="4" t="str">
        <f t="shared" si="60"/>
        <v>Obesity</v>
      </c>
      <c r="D1313" s="4">
        <v>5.44</v>
      </c>
      <c r="E1313" s="4" t="str">
        <f t="shared" si="61"/>
        <v>Normal</v>
      </c>
      <c r="F1313" s="4" t="s">
        <v>2373</v>
      </c>
      <c r="G1313" s="4" t="s">
        <v>2372</v>
      </c>
      <c r="H1313" s="4" t="s">
        <v>2372</v>
      </c>
      <c r="I1313" s="4" t="s">
        <v>2418</v>
      </c>
      <c r="J1313" s="4" t="s">
        <v>2372</v>
      </c>
      <c r="K1313" t="str">
        <f t="shared" si="62"/>
        <v>No</v>
      </c>
    </row>
    <row r="1314" spans="1:11" x14ac:dyDescent="0.3">
      <c r="A1314" s="4" t="s">
        <v>1053</v>
      </c>
      <c r="B1314" s="43">
        <v>38.79</v>
      </c>
      <c r="C1314" s="4" t="str">
        <f t="shared" si="60"/>
        <v>Obesity</v>
      </c>
      <c r="D1314" s="4">
        <v>5.08</v>
      </c>
      <c r="E1314" s="4" t="str">
        <f t="shared" si="61"/>
        <v>Normal</v>
      </c>
      <c r="F1314" s="4" t="s">
        <v>2372</v>
      </c>
      <c r="G1314" s="4" t="s">
        <v>2372</v>
      </c>
      <c r="H1314" s="4" t="s">
        <v>2373</v>
      </c>
      <c r="I1314" s="4" t="s">
        <v>2421</v>
      </c>
      <c r="J1314" s="4" t="s">
        <v>2372</v>
      </c>
      <c r="K1314" t="str">
        <f t="shared" si="62"/>
        <v>No</v>
      </c>
    </row>
    <row r="1315" spans="1:11" x14ac:dyDescent="0.3">
      <c r="A1315" s="4" t="s">
        <v>1052</v>
      </c>
      <c r="B1315" s="43">
        <v>30.684999999999999</v>
      </c>
      <c r="C1315" s="4" t="str">
        <f t="shared" si="60"/>
        <v>Obesity</v>
      </c>
      <c r="D1315" s="4">
        <v>4.87</v>
      </c>
      <c r="E1315" s="4" t="str">
        <f t="shared" si="61"/>
        <v>Normal</v>
      </c>
      <c r="F1315" s="4" t="s">
        <v>2372</v>
      </c>
      <c r="G1315" s="4" t="s">
        <v>2372</v>
      </c>
      <c r="H1315" s="4" t="s">
        <v>2373</v>
      </c>
      <c r="I1315" s="4" t="s">
        <v>2421</v>
      </c>
      <c r="J1315" s="4" t="s">
        <v>2372</v>
      </c>
      <c r="K1315" t="str">
        <f t="shared" si="62"/>
        <v>No</v>
      </c>
    </row>
    <row r="1316" spans="1:11" x14ac:dyDescent="0.3">
      <c r="A1316" s="4" t="s">
        <v>1051</v>
      </c>
      <c r="B1316" s="43">
        <v>22.135000000000002</v>
      </c>
      <c r="C1316" s="4" t="str">
        <f t="shared" si="60"/>
        <v>Normal Weight</v>
      </c>
      <c r="D1316" s="4">
        <v>8.17</v>
      </c>
      <c r="E1316" s="4" t="str">
        <f t="shared" si="61"/>
        <v>Diabetes</v>
      </c>
      <c r="F1316" s="4" t="s">
        <v>2372</v>
      </c>
      <c r="G1316" s="4" t="s">
        <v>2372</v>
      </c>
      <c r="H1316" s="4" t="s">
        <v>2372</v>
      </c>
      <c r="I1316" s="4" t="s">
        <v>2418</v>
      </c>
      <c r="J1316" s="4" t="s">
        <v>2372</v>
      </c>
      <c r="K1316" t="str">
        <f t="shared" si="62"/>
        <v>No</v>
      </c>
    </row>
    <row r="1317" spans="1:11" x14ac:dyDescent="0.3">
      <c r="A1317" s="4" t="s">
        <v>1050</v>
      </c>
      <c r="B1317" s="43">
        <v>33.33</v>
      </c>
      <c r="C1317" s="4" t="str">
        <f t="shared" si="60"/>
        <v>Obesity</v>
      </c>
      <c r="D1317" s="4">
        <v>7.61</v>
      </c>
      <c r="E1317" s="4" t="str">
        <f t="shared" si="61"/>
        <v>Diabetes</v>
      </c>
      <c r="F1317" s="4" t="s">
        <v>2372</v>
      </c>
      <c r="G1317" s="4" t="s">
        <v>2372</v>
      </c>
      <c r="H1317" s="4" t="s">
        <v>2372</v>
      </c>
      <c r="I1317" s="4" t="s">
        <v>2418</v>
      </c>
      <c r="J1317" s="4" t="s">
        <v>2372</v>
      </c>
      <c r="K1317" t="str">
        <f t="shared" si="62"/>
        <v>No</v>
      </c>
    </row>
    <row r="1318" spans="1:11" x14ac:dyDescent="0.3">
      <c r="A1318" s="4" t="s">
        <v>1049</v>
      </c>
      <c r="B1318" s="43">
        <v>31.13</v>
      </c>
      <c r="C1318" s="4" t="str">
        <f t="shared" si="60"/>
        <v>Obesity</v>
      </c>
      <c r="D1318" s="4">
        <v>10.1</v>
      </c>
      <c r="E1318" s="4" t="str">
        <f t="shared" si="61"/>
        <v>Diabetes</v>
      </c>
      <c r="F1318" s="4" t="s">
        <v>2372</v>
      </c>
      <c r="G1318" s="4" t="s">
        <v>2372</v>
      </c>
      <c r="H1318" s="4" t="s">
        <v>2372</v>
      </c>
      <c r="I1318" s="4" t="s">
        <v>2418</v>
      </c>
      <c r="J1318" s="4" t="s">
        <v>2372</v>
      </c>
      <c r="K1318" t="str">
        <f t="shared" si="62"/>
        <v>No</v>
      </c>
    </row>
    <row r="1319" spans="1:11" x14ac:dyDescent="0.3">
      <c r="A1319" s="4" t="s">
        <v>1048</v>
      </c>
      <c r="B1319" s="43">
        <v>28.9</v>
      </c>
      <c r="C1319" s="4" t="str">
        <f t="shared" si="60"/>
        <v>Over Weight</v>
      </c>
      <c r="D1319" s="4">
        <v>11.24</v>
      </c>
      <c r="E1319" s="4" t="str">
        <f t="shared" si="61"/>
        <v>Diabetes</v>
      </c>
      <c r="F1319" s="4" t="s">
        <v>2372</v>
      </c>
      <c r="G1319" s="4" t="s">
        <v>2372</v>
      </c>
      <c r="H1319" s="4" t="s">
        <v>2372</v>
      </c>
      <c r="I1319" s="4" t="s">
        <v>2418</v>
      </c>
      <c r="J1319" s="4" t="s">
        <v>2372</v>
      </c>
      <c r="K1319" t="str">
        <f t="shared" si="62"/>
        <v>No</v>
      </c>
    </row>
    <row r="1320" spans="1:11" x14ac:dyDescent="0.3">
      <c r="A1320" s="4" t="s">
        <v>1047</v>
      </c>
      <c r="B1320" s="43">
        <v>43.31</v>
      </c>
      <c r="C1320" s="4" t="str">
        <f t="shared" si="60"/>
        <v>Obesity</v>
      </c>
      <c r="D1320" s="4">
        <v>6.1</v>
      </c>
      <c r="E1320" s="4" t="str">
        <f t="shared" si="61"/>
        <v>Prediabetes</v>
      </c>
      <c r="F1320" s="4" t="s">
        <v>2373</v>
      </c>
      <c r="G1320" s="4" t="s">
        <v>2373</v>
      </c>
      <c r="H1320" s="4" t="s">
        <v>2372</v>
      </c>
      <c r="I1320" s="4" t="s">
        <v>2421</v>
      </c>
      <c r="J1320" s="4" t="s">
        <v>2372</v>
      </c>
      <c r="K1320" t="str">
        <f t="shared" si="62"/>
        <v>No</v>
      </c>
    </row>
    <row r="1321" spans="1:11" x14ac:dyDescent="0.3">
      <c r="A1321" s="4" t="s">
        <v>1046</v>
      </c>
      <c r="B1321" s="43">
        <v>22.8</v>
      </c>
      <c r="C1321" s="4" t="str">
        <f t="shared" si="60"/>
        <v>Normal Weight</v>
      </c>
      <c r="D1321" s="4">
        <v>6.98</v>
      </c>
      <c r="E1321" s="4" t="str">
        <f t="shared" si="61"/>
        <v>Diabetes</v>
      </c>
      <c r="F1321" s="4" t="s">
        <v>2372</v>
      </c>
      <c r="G1321" s="4" t="s">
        <v>2372</v>
      </c>
      <c r="H1321" s="4" t="s">
        <v>2372</v>
      </c>
      <c r="I1321" s="4" t="s">
        <v>2418</v>
      </c>
      <c r="J1321" s="4" t="s">
        <v>2372</v>
      </c>
      <c r="K1321" t="str">
        <f t="shared" si="62"/>
        <v>No</v>
      </c>
    </row>
    <row r="1322" spans="1:11" x14ac:dyDescent="0.3">
      <c r="A1322" s="4" t="s">
        <v>1045</v>
      </c>
      <c r="B1322" s="43">
        <v>19.09</v>
      </c>
      <c r="C1322" s="4" t="str">
        <f t="shared" si="60"/>
        <v>Normal Weight</v>
      </c>
      <c r="D1322" s="4">
        <v>4</v>
      </c>
      <c r="E1322" s="4" t="str">
        <f t="shared" si="61"/>
        <v>Normal</v>
      </c>
      <c r="F1322" s="4" t="s">
        <v>2373</v>
      </c>
      <c r="G1322" s="4" t="s">
        <v>2372</v>
      </c>
      <c r="H1322" s="4" t="s">
        <v>2372</v>
      </c>
      <c r="I1322" s="4" t="s">
        <v>2421</v>
      </c>
      <c r="J1322" s="4" t="s">
        <v>2372</v>
      </c>
      <c r="K1322" t="str">
        <f t="shared" si="62"/>
        <v>No</v>
      </c>
    </row>
    <row r="1323" spans="1:11" x14ac:dyDescent="0.3">
      <c r="A1323" s="4" t="s">
        <v>1044</v>
      </c>
      <c r="B1323" s="43">
        <v>23.37</v>
      </c>
      <c r="C1323" s="4" t="str">
        <f t="shared" si="60"/>
        <v>Normal Weight</v>
      </c>
      <c r="D1323" s="4">
        <v>4.2300000000000004</v>
      </c>
      <c r="E1323" s="4" t="str">
        <f t="shared" si="61"/>
        <v>Normal</v>
      </c>
      <c r="F1323" s="4" t="s">
        <v>2372</v>
      </c>
      <c r="G1323" s="4" t="s">
        <v>2372</v>
      </c>
      <c r="H1323" s="4" t="s">
        <v>2372</v>
      </c>
      <c r="I1323" s="4" t="s">
        <v>2418</v>
      </c>
      <c r="J1323" s="4" t="s">
        <v>2372</v>
      </c>
      <c r="K1323" t="str">
        <f t="shared" si="62"/>
        <v>No</v>
      </c>
    </row>
    <row r="1324" spans="1:11" x14ac:dyDescent="0.3">
      <c r="A1324" s="4" t="s">
        <v>1043</v>
      </c>
      <c r="B1324" s="43">
        <v>33.44</v>
      </c>
      <c r="C1324" s="4" t="str">
        <f t="shared" si="60"/>
        <v>Obesity</v>
      </c>
      <c r="D1324" s="4">
        <v>4.72</v>
      </c>
      <c r="E1324" s="4" t="str">
        <f t="shared" si="61"/>
        <v>Normal</v>
      </c>
      <c r="F1324" s="4" t="s">
        <v>2373</v>
      </c>
      <c r="G1324" s="4" t="s">
        <v>2372</v>
      </c>
      <c r="H1324" s="4" t="s">
        <v>2372</v>
      </c>
      <c r="I1324" s="4" t="s">
        <v>2418</v>
      </c>
      <c r="J1324" s="4" t="s">
        <v>2372</v>
      </c>
      <c r="K1324" t="str">
        <f t="shared" si="62"/>
        <v>No</v>
      </c>
    </row>
    <row r="1325" spans="1:11" x14ac:dyDescent="0.3">
      <c r="A1325" s="4" t="s">
        <v>1042</v>
      </c>
      <c r="B1325" s="43">
        <v>28.05</v>
      </c>
      <c r="C1325" s="4" t="str">
        <f t="shared" si="60"/>
        <v>Over Weight</v>
      </c>
      <c r="D1325" s="4">
        <v>5.63</v>
      </c>
      <c r="E1325" s="4" t="str">
        <f t="shared" si="61"/>
        <v>Normal</v>
      </c>
      <c r="F1325" s="4" t="s">
        <v>2373</v>
      </c>
      <c r="G1325" s="4" t="s">
        <v>2372</v>
      </c>
      <c r="H1325" s="4" t="s">
        <v>2372</v>
      </c>
      <c r="I1325" s="4" t="s">
        <v>2418</v>
      </c>
      <c r="J1325" s="4" t="s">
        <v>2372</v>
      </c>
      <c r="K1325" t="str">
        <f t="shared" si="62"/>
        <v>No</v>
      </c>
    </row>
    <row r="1326" spans="1:11" x14ac:dyDescent="0.3">
      <c r="A1326" s="4" t="s">
        <v>1041</v>
      </c>
      <c r="B1326" s="43">
        <v>27.72</v>
      </c>
      <c r="C1326" s="4" t="str">
        <f t="shared" si="60"/>
        <v>Over Weight</v>
      </c>
      <c r="D1326" s="4">
        <v>5.83</v>
      </c>
      <c r="E1326" s="4" t="str">
        <f t="shared" si="61"/>
        <v>Prediabetes</v>
      </c>
      <c r="F1326" s="4" t="s">
        <v>2373</v>
      </c>
      <c r="G1326" s="4" t="s">
        <v>2372</v>
      </c>
      <c r="H1326" s="4" t="s">
        <v>2372</v>
      </c>
      <c r="I1326" s="4" t="s">
        <v>2418</v>
      </c>
      <c r="J1326" s="4" t="s">
        <v>2372</v>
      </c>
      <c r="K1326" t="str">
        <f t="shared" si="62"/>
        <v>No</v>
      </c>
    </row>
    <row r="1327" spans="1:11" x14ac:dyDescent="0.3">
      <c r="A1327" s="4" t="s">
        <v>1040</v>
      </c>
      <c r="B1327" s="43">
        <v>29.81</v>
      </c>
      <c r="C1327" s="4" t="str">
        <f t="shared" si="60"/>
        <v>Over Weight</v>
      </c>
      <c r="D1327" s="4">
        <v>9.23</v>
      </c>
      <c r="E1327" s="4" t="str">
        <f t="shared" si="61"/>
        <v>Diabetes</v>
      </c>
      <c r="F1327" s="4" t="s">
        <v>2372</v>
      </c>
      <c r="G1327" s="4" t="s">
        <v>2372</v>
      </c>
      <c r="H1327" s="4" t="s">
        <v>2372</v>
      </c>
      <c r="I1327" s="4" t="s">
        <v>2418</v>
      </c>
      <c r="J1327" s="4" t="s">
        <v>2372</v>
      </c>
      <c r="K1327" t="str">
        <f t="shared" si="62"/>
        <v>No</v>
      </c>
    </row>
    <row r="1328" spans="1:11" x14ac:dyDescent="0.3">
      <c r="A1328" s="4" t="s">
        <v>1039</v>
      </c>
      <c r="B1328" s="43">
        <v>23.98</v>
      </c>
      <c r="C1328" s="4" t="str">
        <f t="shared" si="60"/>
        <v>Normal Weight</v>
      </c>
      <c r="D1328" s="4">
        <v>9.89</v>
      </c>
      <c r="E1328" s="4" t="str">
        <f t="shared" si="61"/>
        <v>Diabetes</v>
      </c>
      <c r="F1328" s="4" t="s">
        <v>2372</v>
      </c>
      <c r="G1328" s="4" t="s">
        <v>2372</v>
      </c>
      <c r="H1328" s="4" t="s">
        <v>2372</v>
      </c>
      <c r="I1328" s="4" t="s">
        <v>2418</v>
      </c>
      <c r="J1328" s="4" t="s">
        <v>2372</v>
      </c>
      <c r="K1328" t="str">
        <f t="shared" si="62"/>
        <v>No</v>
      </c>
    </row>
    <row r="1329" spans="1:11" x14ac:dyDescent="0.3">
      <c r="A1329" s="4" t="s">
        <v>1038</v>
      </c>
      <c r="B1329" s="43">
        <v>17.34</v>
      </c>
      <c r="C1329" s="4" t="str">
        <f t="shared" si="60"/>
        <v>Under Weight</v>
      </c>
      <c r="D1329" s="4">
        <v>12</v>
      </c>
      <c r="E1329" s="4" t="str">
        <f t="shared" si="61"/>
        <v>Diabetes</v>
      </c>
      <c r="F1329" s="4" t="s">
        <v>2372</v>
      </c>
      <c r="G1329" s="4" t="s">
        <v>2372</v>
      </c>
      <c r="H1329" s="4" t="s">
        <v>2372</v>
      </c>
      <c r="I1329" s="4" t="s">
        <v>2418</v>
      </c>
      <c r="J1329" s="4" t="s">
        <v>2372</v>
      </c>
      <c r="K1329" t="str">
        <f t="shared" si="62"/>
        <v>No</v>
      </c>
    </row>
    <row r="1330" spans="1:11" x14ac:dyDescent="0.3">
      <c r="A1330" s="4" t="s">
        <v>1037</v>
      </c>
      <c r="B1330" s="43">
        <v>40.39</v>
      </c>
      <c r="C1330" s="4" t="str">
        <f t="shared" si="60"/>
        <v>Obesity</v>
      </c>
      <c r="D1330" s="4">
        <v>4.24</v>
      </c>
      <c r="E1330" s="4" t="str">
        <f t="shared" si="61"/>
        <v>Normal</v>
      </c>
      <c r="F1330" s="4" t="s">
        <v>2373</v>
      </c>
      <c r="G1330" s="4" t="s">
        <v>2372</v>
      </c>
      <c r="H1330" s="4" t="s">
        <v>2373</v>
      </c>
      <c r="I1330" s="4" t="s">
        <v>2421</v>
      </c>
      <c r="J1330" s="4" t="s">
        <v>2372</v>
      </c>
      <c r="K1330" t="str">
        <f t="shared" si="62"/>
        <v>No</v>
      </c>
    </row>
    <row r="1331" spans="1:11" x14ac:dyDescent="0.3">
      <c r="A1331" s="4" t="s">
        <v>1036</v>
      </c>
      <c r="B1331" s="43">
        <v>25.96</v>
      </c>
      <c r="C1331" s="4" t="str">
        <f t="shared" si="60"/>
        <v>Over Weight</v>
      </c>
      <c r="D1331" s="4">
        <v>4.68</v>
      </c>
      <c r="E1331" s="4" t="str">
        <f t="shared" si="61"/>
        <v>Normal</v>
      </c>
      <c r="F1331" s="4" t="s">
        <v>2373</v>
      </c>
      <c r="G1331" s="4" t="s">
        <v>2372</v>
      </c>
      <c r="H1331" s="4" t="s">
        <v>2373</v>
      </c>
      <c r="I1331" s="4" t="s">
        <v>2421</v>
      </c>
      <c r="J1331" s="4" t="s">
        <v>2372</v>
      </c>
      <c r="K1331" t="str">
        <f t="shared" si="62"/>
        <v>No</v>
      </c>
    </row>
    <row r="1332" spans="1:11" x14ac:dyDescent="0.3">
      <c r="A1332" s="4" t="s">
        <v>1035</v>
      </c>
      <c r="B1332" s="43">
        <v>17.68</v>
      </c>
      <c r="C1332" s="4" t="str">
        <f t="shared" si="60"/>
        <v>Under Weight</v>
      </c>
      <c r="D1332" s="4">
        <v>8.57</v>
      </c>
      <c r="E1332" s="4" t="str">
        <f t="shared" si="61"/>
        <v>Diabetes</v>
      </c>
      <c r="F1332" s="4" t="s">
        <v>2373</v>
      </c>
      <c r="G1332" s="4" t="s">
        <v>2372</v>
      </c>
      <c r="H1332" s="4" t="s">
        <v>2373</v>
      </c>
      <c r="I1332" s="4" t="s">
        <v>2421</v>
      </c>
      <c r="J1332" s="4" t="s">
        <v>2372</v>
      </c>
      <c r="K1332" t="str">
        <f t="shared" si="62"/>
        <v>No</v>
      </c>
    </row>
    <row r="1333" spans="1:11" x14ac:dyDescent="0.3">
      <c r="A1333" s="4" t="s">
        <v>1034</v>
      </c>
      <c r="B1333" s="43">
        <v>30.875</v>
      </c>
      <c r="C1333" s="4" t="str">
        <f t="shared" si="60"/>
        <v>Obesity</v>
      </c>
      <c r="D1333" s="4">
        <v>4.0999999999999996</v>
      </c>
      <c r="E1333" s="4" t="str">
        <f t="shared" si="61"/>
        <v>Normal</v>
      </c>
      <c r="F1333" s="4" t="s">
        <v>2372</v>
      </c>
      <c r="G1333" s="4" t="s">
        <v>2372</v>
      </c>
      <c r="H1333" s="4" t="s">
        <v>2372</v>
      </c>
      <c r="I1333" s="4" t="s">
        <v>2418</v>
      </c>
      <c r="J1333" s="4" t="s">
        <v>2372</v>
      </c>
      <c r="K1333" t="str">
        <f t="shared" si="62"/>
        <v>No</v>
      </c>
    </row>
    <row r="1334" spans="1:11" x14ac:dyDescent="0.3">
      <c r="A1334" s="4" t="s">
        <v>1033</v>
      </c>
      <c r="B1334" s="43">
        <v>30.81</v>
      </c>
      <c r="C1334" s="4" t="str">
        <f t="shared" si="60"/>
        <v>Obesity</v>
      </c>
      <c r="D1334" s="4">
        <v>4.49</v>
      </c>
      <c r="E1334" s="4" t="str">
        <f t="shared" si="61"/>
        <v>Normal</v>
      </c>
      <c r="F1334" s="4" t="s">
        <v>2372</v>
      </c>
      <c r="G1334" s="4" t="s">
        <v>2372</v>
      </c>
      <c r="H1334" s="4" t="s">
        <v>2372</v>
      </c>
      <c r="I1334" s="4" t="s">
        <v>2418</v>
      </c>
      <c r="J1334" s="4" t="s">
        <v>2372</v>
      </c>
      <c r="K1334" t="str">
        <f t="shared" si="62"/>
        <v>No</v>
      </c>
    </row>
    <row r="1335" spans="1:11" x14ac:dyDescent="0.3">
      <c r="A1335" s="4" t="s">
        <v>1032</v>
      </c>
      <c r="B1335" s="43">
        <v>36.85</v>
      </c>
      <c r="C1335" s="4" t="str">
        <f t="shared" si="60"/>
        <v>Obesity</v>
      </c>
      <c r="D1335" s="4">
        <v>8.8000000000000007</v>
      </c>
      <c r="E1335" s="4" t="str">
        <f t="shared" si="61"/>
        <v>Diabetes</v>
      </c>
      <c r="F1335" s="4" t="s">
        <v>2372</v>
      </c>
      <c r="G1335" s="4" t="s">
        <v>2372</v>
      </c>
      <c r="H1335" s="4" t="s">
        <v>2372</v>
      </c>
      <c r="I1335" s="4" t="s">
        <v>2419</v>
      </c>
      <c r="J1335" s="4" t="s">
        <v>2372</v>
      </c>
      <c r="K1335" t="str">
        <f t="shared" si="62"/>
        <v>No</v>
      </c>
    </row>
    <row r="1336" spans="1:11" x14ac:dyDescent="0.3">
      <c r="A1336" s="4" t="s">
        <v>1031</v>
      </c>
      <c r="B1336" s="43">
        <v>35.86</v>
      </c>
      <c r="C1336" s="4" t="str">
        <f t="shared" si="60"/>
        <v>Obesity</v>
      </c>
      <c r="D1336" s="4">
        <v>7.93</v>
      </c>
      <c r="E1336" s="4" t="str">
        <f t="shared" si="61"/>
        <v>Diabetes</v>
      </c>
      <c r="F1336" s="4" t="s">
        <v>2372</v>
      </c>
      <c r="G1336" s="4" t="s">
        <v>2372</v>
      </c>
      <c r="H1336" s="4" t="s">
        <v>2372</v>
      </c>
      <c r="I1336" s="4" t="s">
        <v>2419</v>
      </c>
      <c r="J1336" s="4" t="s">
        <v>2372</v>
      </c>
      <c r="K1336" t="str">
        <f t="shared" si="62"/>
        <v>No</v>
      </c>
    </row>
    <row r="1337" spans="1:11" x14ac:dyDescent="0.3">
      <c r="A1337" s="4" t="s">
        <v>1030</v>
      </c>
      <c r="B1337" s="43">
        <v>30.3</v>
      </c>
      <c r="C1337" s="4" t="str">
        <f t="shared" si="60"/>
        <v>Obesity</v>
      </c>
      <c r="D1337" s="4">
        <v>9.4499999999999993</v>
      </c>
      <c r="E1337" s="4" t="str">
        <f t="shared" si="61"/>
        <v>Diabetes</v>
      </c>
      <c r="F1337" s="4" t="s">
        <v>2372</v>
      </c>
      <c r="G1337" s="4" t="s">
        <v>2372</v>
      </c>
      <c r="H1337" s="4" t="s">
        <v>2372</v>
      </c>
      <c r="I1337" s="4" t="s">
        <v>2419</v>
      </c>
      <c r="J1337" s="4" t="s">
        <v>2372</v>
      </c>
      <c r="K1337" t="str">
        <f t="shared" si="62"/>
        <v>No</v>
      </c>
    </row>
    <row r="1338" spans="1:11" x14ac:dyDescent="0.3">
      <c r="A1338" s="4" t="s">
        <v>1029</v>
      </c>
      <c r="B1338" s="43">
        <v>32.015000000000001</v>
      </c>
      <c r="C1338" s="4" t="str">
        <f t="shared" si="60"/>
        <v>Obesity</v>
      </c>
      <c r="D1338" s="4">
        <v>7.67</v>
      </c>
      <c r="E1338" s="4" t="str">
        <f t="shared" si="61"/>
        <v>Diabetes</v>
      </c>
      <c r="F1338" s="4" t="s">
        <v>2372</v>
      </c>
      <c r="G1338" s="4" t="s">
        <v>2372</v>
      </c>
      <c r="H1338" s="4" t="s">
        <v>2372</v>
      </c>
      <c r="I1338" s="4" t="s">
        <v>2418</v>
      </c>
      <c r="J1338" s="4" t="s">
        <v>2372</v>
      </c>
      <c r="K1338" t="str">
        <f t="shared" si="62"/>
        <v>No</v>
      </c>
    </row>
    <row r="1339" spans="1:11" x14ac:dyDescent="0.3">
      <c r="A1339" s="4" t="s">
        <v>1028</v>
      </c>
      <c r="B1339" s="43">
        <v>25.06</v>
      </c>
      <c r="C1339" s="4" t="str">
        <f t="shared" si="60"/>
        <v>Over Weight</v>
      </c>
      <c r="D1339" s="4">
        <v>10.53</v>
      </c>
      <c r="E1339" s="4" t="str">
        <f t="shared" si="61"/>
        <v>Diabetes</v>
      </c>
      <c r="F1339" s="4" t="s">
        <v>2372</v>
      </c>
      <c r="G1339" s="4" t="s">
        <v>2372</v>
      </c>
      <c r="H1339" s="4" t="s">
        <v>2372</v>
      </c>
      <c r="I1339" s="4" t="s">
        <v>2419</v>
      </c>
      <c r="J1339" s="4" t="s">
        <v>2372</v>
      </c>
      <c r="K1339" t="str">
        <f t="shared" si="62"/>
        <v>No</v>
      </c>
    </row>
    <row r="1340" spans="1:11" x14ac:dyDescent="0.3">
      <c r="A1340" s="4" t="s">
        <v>1027</v>
      </c>
      <c r="B1340" s="43">
        <v>18.829999999999998</v>
      </c>
      <c r="C1340" s="4" t="str">
        <f t="shared" si="60"/>
        <v>Normal Weight</v>
      </c>
      <c r="D1340" s="4">
        <v>10.08</v>
      </c>
      <c r="E1340" s="4" t="str">
        <f t="shared" si="61"/>
        <v>Diabetes</v>
      </c>
      <c r="F1340" s="4" t="s">
        <v>2373</v>
      </c>
      <c r="G1340" s="4" t="s">
        <v>2372</v>
      </c>
      <c r="H1340" s="4" t="s">
        <v>2372</v>
      </c>
      <c r="I1340" s="4" t="s">
        <v>2418</v>
      </c>
      <c r="J1340" s="4" t="s">
        <v>2372</v>
      </c>
      <c r="K1340" t="str">
        <f t="shared" si="62"/>
        <v>No</v>
      </c>
    </row>
    <row r="1341" spans="1:11" x14ac:dyDescent="0.3">
      <c r="A1341" s="4" t="s">
        <v>1026</v>
      </c>
      <c r="B1341" s="43">
        <v>47.52</v>
      </c>
      <c r="C1341" s="4" t="str">
        <f t="shared" si="60"/>
        <v>Obesity</v>
      </c>
      <c r="D1341" s="4">
        <v>11.39</v>
      </c>
      <c r="E1341" s="4" t="str">
        <f t="shared" si="61"/>
        <v>Diabetes</v>
      </c>
      <c r="F1341" s="4" t="s">
        <v>2373</v>
      </c>
      <c r="G1341" s="4" t="s">
        <v>2372</v>
      </c>
      <c r="H1341" s="4" t="s">
        <v>2372</v>
      </c>
      <c r="I1341" s="4" t="s">
        <v>2421</v>
      </c>
      <c r="J1341" s="4" t="s">
        <v>2372</v>
      </c>
      <c r="K1341" t="str">
        <f t="shared" si="62"/>
        <v>No</v>
      </c>
    </row>
    <row r="1342" spans="1:11" x14ac:dyDescent="0.3">
      <c r="A1342" s="4" t="s">
        <v>1025</v>
      </c>
      <c r="B1342" s="43">
        <v>37.82</v>
      </c>
      <c r="C1342" s="4" t="str">
        <f t="shared" si="60"/>
        <v>Obesity</v>
      </c>
      <c r="D1342" s="4">
        <v>6.36</v>
      </c>
      <c r="E1342" s="4" t="str">
        <f t="shared" si="61"/>
        <v>Prediabetes</v>
      </c>
      <c r="F1342" s="4" t="s">
        <v>2372</v>
      </c>
      <c r="G1342" s="4" t="s">
        <v>2372</v>
      </c>
      <c r="H1342" s="4" t="s">
        <v>2372</v>
      </c>
      <c r="I1342" s="4" t="s">
        <v>2418</v>
      </c>
      <c r="J1342" s="4" t="s">
        <v>2372</v>
      </c>
      <c r="K1342" t="str">
        <f t="shared" si="62"/>
        <v>No</v>
      </c>
    </row>
    <row r="1343" spans="1:11" x14ac:dyDescent="0.3">
      <c r="A1343" s="4" t="s">
        <v>1024</v>
      </c>
      <c r="B1343" s="43">
        <v>44.16</v>
      </c>
      <c r="C1343" s="4" t="str">
        <f t="shared" si="60"/>
        <v>Obesity</v>
      </c>
      <c r="D1343" s="4">
        <v>5.31</v>
      </c>
      <c r="E1343" s="4" t="str">
        <f t="shared" si="61"/>
        <v>Normal</v>
      </c>
      <c r="F1343" s="4" t="s">
        <v>2373</v>
      </c>
      <c r="G1343" s="4" t="s">
        <v>2372</v>
      </c>
      <c r="H1343" s="4" t="s">
        <v>2372</v>
      </c>
      <c r="I1343" s="4" t="s">
        <v>2418</v>
      </c>
      <c r="J1343" s="4" t="s">
        <v>2372</v>
      </c>
      <c r="K1343" t="str">
        <f t="shared" si="62"/>
        <v>No</v>
      </c>
    </row>
    <row r="1344" spans="1:11" x14ac:dyDescent="0.3">
      <c r="A1344" s="4" t="s">
        <v>1023</v>
      </c>
      <c r="B1344" s="43">
        <v>37.049999999999997</v>
      </c>
      <c r="C1344" s="4" t="str">
        <f t="shared" si="60"/>
        <v>Obesity</v>
      </c>
      <c r="D1344" s="4">
        <v>4.74</v>
      </c>
      <c r="E1344" s="4" t="str">
        <f t="shared" si="61"/>
        <v>Normal</v>
      </c>
      <c r="F1344" s="4" t="s">
        <v>2372</v>
      </c>
      <c r="G1344" s="4" t="s">
        <v>2372</v>
      </c>
      <c r="H1344" s="4" t="s">
        <v>2373</v>
      </c>
      <c r="I1344" s="4" t="s">
        <v>2421</v>
      </c>
      <c r="J1344" s="4" t="s">
        <v>2372</v>
      </c>
      <c r="K1344" t="str">
        <f t="shared" si="62"/>
        <v>No</v>
      </c>
    </row>
    <row r="1345" spans="1:11" x14ac:dyDescent="0.3">
      <c r="A1345" s="4" t="s">
        <v>1022</v>
      </c>
      <c r="B1345" s="43">
        <v>18.66</v>
      </c>
      <c r="C1345" s="4" t="str">
        <f t="shared" si="60"/>
        <v>Normal Weight</v>
      </c>
      <c r="D1345" s="4">
        <v>11.35</v>
      </c>
      <c r="E1345" s="4" t="str">
        <f t="shared" si="61"/>
        <v>Diabetes</v>
      </c>
      <c r="F1345" s="4" t="s">
        <v>2372</v>
      </c>
      <c r="G1345" s="4" t="s">
        <v>2372</v>
      </c>
      <c r="H1345" s="4" t="s">
        <v>2372</v>
      </c>
      <c r="I1345" s="4" t="s">
        <v>2418</v>
      </c>
      <c r="J1345" s="4" t="s">
        <v>2372</v>
      </c>
      <c r="K1345" t="str">
        <f t="shared" si="62"/>
        <v>No</v>
      </c>
    </row>
    <row r="1346" spans="1:11" x14ac:dyDescent="0.3">
      <c r="A1346" s="4" t="s">
        <v>1021</v>
      </c>
      <c r="B1346" s="43">
        <v>36.200000000000003</v>
      </c>
      <c r="C1346" s="4" t="str">
        <f t="shared" si="60"/>
        <v>Obesity</v>
      </c>
      <c r="D1346" s="4">
        <v>6.81</v>
      </c>
      <c r="E1346" s="4" t="str">
        <f t="shared" si="61"/>
        <v>Diabetes</v>
      </c>
      <c r="F1346" s="4" t="s">
        <v>2373</v>
      </c>
      <c r="G1346" s="4" t="s">
        <v>2372</v>
      </c>
      <c r="H1346" s="4" t="s">
        <v>2372</v>
      </c>
      <c r="I1346" s="4" t="s">
        <v>2421</v>
      </c>
      <c r="J1346" s="4" t="s">
        <v>2372</v>
      </c>
      <c r="K1346" t="str">
        <f t="shared" si="62"/>
        <v>No</v>
      </c>
    </row>
    <row r="1347" spans="1:11" x14ac:dyDescent="0.3">
      <c r="A1347" s="4" t="s">
        <v>1020</v>
      </c>
      <c r="B1347" s="43">
        <v>18.87</v>
      </c>
      <c r="C1347" s="4" t="str">
        <f t="shared" ref="C1347:C1410" si="63">IF(B1347&lt;18.5,"Under Weight",IF(B1347&lt;25,"Normal Weight",IF(B1347&lt;30,"Over Weight","Obesity")))</f>
        <v>Normal Weight</v>
      </c>
      <c r="D1347" s="4">
        <v>8.06</v>
      </c>
      <c r="E1347" s="4" t="str">
        <f t="shared" ref="E1347:E1410" si="64">IF(D1347&lt;5.7,"Normal",IF(D1347&lt;6.4,"Prediabetes","Diabetes"))</f>
        <v>Diabetes</v>
      </c>
      <c r="F1347" s="4" t="s">
        <v>2372</v>
      </c>
      <c r="G1347" s="4" t="s">
        <v>2372</v>
      </c>
      <c r="H1347" s="4" t="s">
        <v>2372</v>
      </c>
      <c r="I1347" s="4" t="s">
        <v>2418</v>
      </c>
      <c r="J1347" s="4" t="s">
        <v>2372</v>
      </c>
      <c r="K1347" t="str">
        <f t="shared" ref="K1347:K1410" si="65">IF(J1347="?","No",J1347)</f>
        <v>No</v>
      </c>
    </row>
    <row r="1348" spans="1:11" x14ac:dyDescent="0.3">
      <c r="A1348" s="4" t="s">
        <v>1019</v>
      </c>
      <c r="B1348" s="43">
        <v>32.299999999999997</v>
      </c>
      <c r="C1348" s="4" t="str">
        <f t="shared" si="63"/>
        <v>Obesity</v>
      </c>
      <c r="D1348" s="4">
        <v>6.74</v>
      </c>
      <c r="E1348" s="4" t="str">
        <f t="shared" si="64"/>
        <v>Diabetes</v>
      </c>
      <c r="F1348" s="4" t="s">
        <v>2373</v>
      </c>
      <c r="G1348" s="4" t="s">
        <v>2372</v>
      </c>
      <c r="H1348" s="4" t="s">
        <v>2372</v>
      </c>
      <c r="I1348" s="4" t="s">
        <v>2421</v>
      </c>
      <c r="J1348" s="4" t="s">
        <v>2372</v>
      </c>
      <c r="K1348" t="str">
        <f t="shared" si="65"/>
        <v>No</v>
      </c>
    </row>
    <row r="1349" spans="1:11" x14ac:dyDescent="0.3">
      <c r="A1349" s="4" t="s">
        <v>1018</v>
      </c>
      <c r="B1349" s="43">
        <v>22.64</v>
      </c>
      <c r="C1349" s="4" t="str">
        <f t="shared" si="63"/>
        <v>Normal Weight</v>
      </c>
      <c r="D1349" s="4">
        <v>6.54</v>
      </c>
      <c r="E1349" s="4" t="str">
        <f t="shared" si="64"/>
        <v>Diabetes</v>
      </c>
      <c r="F1349" s="4" t="s">
        <v>2373</v>
      </c>
      <c r="G1349" s="4" t="s">
        <v>2372</v>
      </c>
      <c r="H1349" s="4" t="s">
        <v>2372</v>
      </c>
      <c r="I1349" s="4" t="s">
        <v>2419</v>
      </c>
      <c r="J1349" s="4" t="s">
        <v>2372</v>
      </c>
      <c r="K1349" t="str">
        <f t="shared" si="65"/>
        <v>No</v>
      </c>
    </row>
    <row r="1350" spans="1:11" x14ac:dyDescent="0.3">
      <c r="A1350" s="4" t="s">
        <v>1017</v>
      </c>
      <c r="B1350" s="43">
        <v>28.69</v>
      </c>
      <c r="C1350" s="4" t="str">
        <f t="shared" si="63"/>
        <v>Over Weight</v>
      </c>
      <c r="D1350" s="4">
        <v>5.4</v>
      </c>
      <c r="E1350" s="4" t="str">
        <f t="shared" si="64"/>
        <v>Normal</v>
      </c>
      <c r="F1350" s="4" t="s">
        <v>2372</v>
      </c>
      <c r="G1350" s="4" t="s">
        <v>2372</v>
      </c>
      <c r="H1350" s="4" t="s">
        <v>2372</v>
      </c>
      <c r="I1350" s="4" t="s">
        <v>2418</v>
      </c>
      <c r="J1350" s="4" t="s">
        <v>2372</v>
      </c>
      <c r="K1350" t="str">
        <f t="shared" si="65"/>
        <v>No</v>
      </c>
    </row>
    <row r="1351" spans="1:11" x14ac:dyDescent="0.3">
      <c r="A1351" s="4" t="s">
        <v>1016</v>
      </c>
      <c r="B1351" s="43">
        <v>28.16</v>
      </c>
      <c r="C1351" s="4" t="str">
        <f t="shared" si="63"/>
        <v>Over Weight</v>
      </c>
      <c r="D1351" s="4">
        <v>5.58</v>
      </c>
      <c r="E1351" s="4" t="str">
        <f t="shared" si="64"/>
        <v>Normal</v>
      </c>
      <c r="F1351" s="4" t="s">
        <v>2373</v>
      </c>
      <c r="G1351" s="4" t="s">
        <v>2372</v>
      </c>
      <c r="H1351" s="4" t="s">
        <v>2372</v>
      </c>
      <c r="I1351" s="4" t="s">
        <v>2418</v>
      </c>
      <c r="J1351" s="4" t="s">
        <v>2372</v>
      </c>
      <c r="K1351" t="str">
        <f t="shared" si="65"/>
        <v>No</v>
      </c>
    </row>
    <row r="1352" spans="1:11" x14ac:dyDescent="0.3">
      <c r="A1352" s="4" t="s">
        <v>1015</v>
      </c>
      <c r="B1352" s="43">
        <v>45.54</v>
      </c>
      <c r="C1352" s="4" t="str">
        <f t="shared" si="63"/>
        <v>Obesity</v>
      </c>
      <c r="D1352" s="4">
        <v>5.84</v>
      </c>
      <c r="E1352" s="4" t="str">
        <f t="shared" si="64"/>
        <v>Prediabetes</v>
      </c>
      <c r="F1352" s="4" t="s">
        <v>2372</v>
      </c>
      <c r="G1352" s="4" t="s">
        <v>2372</v>
      </c>
      <c r="H1352" s="4" t="s">
        <v>2373</v>
      </c>
      <c r="I1352" s="4" t="s">
        <v>2421</v>
      </c>
      <c r="J1352" s="4" t="s">
        <v>2372</v>
      </c>
      <c r="K1352" t="str">
        <f t="shared" si="65"/>
        <v>No</v>
      </c>
    </row>
    <row r="1353" spans="1:11" x14ac:dyDescent="0.3">
      <c r="A1353" s="4" t="s">
        <v>1014</v>
      </c>
      <c r="B1353" s="43">
        <v>28.7</v>
      </c>
      <c r="C1353" s="4" t="str">
        <f t="shared" si="63"/>
        <v>Over Weight</v>
      </c>
      <c r="D1353" s="4">
        <v>4.2</v>
      </c>
      <c r="E1353" s="4" t="str">
        <f t="shared" si="64"/>
        <v>Normal</v>
      </c>
      <c r="F1353" s="4" t="s">
        <v>2372</v>
      </c>
      <c r="G1353" s="4" t="s">
        <v>2372</v>
      </c>
      <c r="H1353" s="4" t="s">
        <v>2372</v>
      </c>
      <c r="I1353" s="4" t="s">
        <v>2418</v>
      </c>
      <c r="J1353" s="4" t="s">
        <v>2372</v>
      </c>
      <c r="K1353" t="str">
        <f t="shared" si="65"/>
        <v>No</v>
      </c>
    </row>
    <row r="1354" spans="1:11" x14ac:dyDescent="0.3">
      <c r="A1354" s="4" t="s">
        <v>1013</v>
      </c>
      <c r="B1354" s="43">
        <v>27.74</v>
      </c>
      <c r="C1354" s="4" t="str">
        <f t="shared" si="63"/>
        <v>Over Weight</v>
      </c>
      <c r="D1354" s="4">
        <v>6.06</v>
      </c>
      <c r="E1354" s="4" t="str">
        <f t="shared" si="64"/>
        <v>Prediabetes</v>
      </c>
      <c r="F1354" s="4" t="s">
        <v>2373</v>
      </c>
      <c r="G1354" s="4" t="s">
        <v>2372</v>
      </c>
      <c r="H1354" s="4" t="s">
        <v>2372</v>
      </c>
      <c r="I1354" s="4" t="s">
        <v>2418</v>
      </c>
      <c r="J1354" s="4" t="s">
        <v>2372</v>
      </c>
      <c r="K1354" t="str">
        <f t="shared" si="65"/>
        <v>No</v>
      </c>
    </row>
    <row r="1355" spans="1:11" x14ac:dyDescent="0.3">
      <c r="A1355" s="4" t="s">
        <v>1012</v>
      </c>
      <c r="B1355" s="43">
        <v>36.954999999999998</v>
      </c>
      <c r="C1355" s="4" t="str">
        <f t="shared" si="63"/>
        <v>Obesity</v>
      </c>
      <c r="D1355" s="4">
        <v>7.57</v>
      </c>
      <c r="E1355" s="4" t="str">
        <f t="shared" si="64"/>
        <v>Diabetes</v>
      </c>
      <c r="F1355" s="4" t="s">
        <v>2372</v>
      </c>
      <c r="G1355" s="4" t="s">
        <v>2372</v>
      </c>
      <c r="H1355" s="4" t="s">
        <v>2372</v>
      </c>
      <c r="I1355" s="4" t="s">
        <v>2418</v>
      </c>
      <c r="J1355" s="4" t="s">
        <v>2372</v>
      </c>
      <c r="K1355" t="str">
        <f t="shared" si="65"/>
        <v>No</v>
      </c>
    </row>
    <row r="1356" spans="1:11" x14ac:dyDescent="0.3">
      <c r="A1356" s="4" t="s">
        <v>1011</v>
      </c>
      <c r="B1356" s="43">
        <v>30.69</v>
      </c>
      <c r="C1356" s="4" t="str">
        <f t="shared" si="63"/>
        <v>Obesity</v>
      </c>
      <c r="D1356" s="4">
        <v>6.15</v>
      </c>
      <c r="E1356" s="4" t="str">
        <f t="shared" si="64"/>
        <v>Prediabetes</v>
      </c>
      <c r="F1356" s="4" t="s">
        <v>2372</v>
      </c>
      <c r="G1356" s="4" t="s">
        <v>2372</v>
      </c>
      <c r="H1356" s="4" t="s">
        <v>2372</v>
      </c>
      <c r="I1356" s="4" t="s">
        <v>2418</v>
      </c>
      <c r="J1356" s="4" t="s">
        <v>2372</v>
      </c>
      <c r="K1356" t="str">
        <f t="shared" si="65"/>
        <v>No</v>
      </c>
    </row>
    <row r="1357" spans="1:11" x14ac:dyDescent="0.3">
      <c r="A1357" s="4" t="s">
        <v>1010</v>
      </c>
      <c r="B1357" s="43">
        <v>24.984999999999999</v>
      </c>
      <c r="C1357" s="4" t="str">
        <f t="shared" si="63"/>
        <v>Normal Weight</v>
      </c>
      <c r="D1357" s="4">
        <v>4.5599999999999996</v>
      </c>
      <c r="E1357" s="4" t="str">
        <f t="shared" si="64"/>
        <v>Normal</v>
      </c>
      <c r="F1357" s="4" t="s">
        <v>2372</v>
      </c>
      <c r="G1357" s="4" t="s">
        <v>2372</v>
      </c>
      <c r="H1357" s="4" t="s">
        <v>2372</v>
      </c>
      <c r="I1357" s="4" t="s">
        <v>2418</v>
      </c>
      <c r="J1357" s="4" t="s">
        <v>2372</v>
      </c>
      <c r="K1357" t="str">
        <f t="shared" si="65"/>
        <v>No</v>
      </c>
    </row>
    <row r="1358" spans="1:11" x14ac:dyDescent="0.3">
      <c r="A1358" s="4" t="s">
        <v>1009</v>
      </c>
      <c r="B1358" s="43">
        <v>39.42</v>
      </c>
      <c r="C1358" s="4" t="str">
        <f t="shared" si="63"/>
        <v>Obesity</v>
      </c>
      <c r="D1358" s="4">
        <v>4.72</v>
      </c>
      <c r="E1358" s="4" t="str">
        <f t="shared" si="64"/>
        <v>Normal</v>
      </c>
      <c r="F1358" s="4" t="s">
        <v>2373</v>
      </c>
      <c r="G1358" s="4" t="s">
        <v>2372</v>
      </c>
      <c r="H1358" s="4" t="s">
        <v>2372</v>
      </c>
      <c r="I1358" s="4" t="s">
        <v>2421</v>
      </c>
      <c r="J1358" s="4" t="s">
        <v>2372</v>
      </c>
      <c r="K1358" t="str">
        <f t="shared" si="65"/>
        <v>No</v>
      </c>
    </row>
    <row r="1359" spans="1:11" x14ac:dyDescent="0.3">
      <c r="A1359" s="4" t="s">
        <v>1008</v>
      </c>
      <c r="B1359" s="43">
        <v>16.8</v>
      </c>
      <c r="C1359" s="4" t="str">
        <f t="shared" si="63"/>
        <v>Under Weight</v>
      </c>
      <c r="D1359" s="4">
        <v>7.98</v>
      </c>
      <c r="E1359" s="4" t="str">
        <f t="shared" si="64"/>
        <v>Diabetes</v>
      </c>
      <c r="F1359" s="4" t="s">
        <v>2372</v>
      </c>
      <c r="G1359" s="4" t="s">
        <v>2372</v>
      </c>
      <c r="H1359" s="4" t="s">
        <v>2372</v>
      </c>
      <c r="I1359" s="4" t="s">
        <v>2418</v>
      </c>
      <c r="J1359" s="4" t="s">
        <v>2372</v>
      </c>
      <c r="K1359" t="str">
        <f t="shared" si="65"/>
        <v>No</v>
      </c>
    </row>
    <row r="1360" spans="1:11" x14ac:dyDescent="0.3">
      <c r="A1360" s="4" t="s">
        <v>1007</v>
      </c>
      <c r="B1360" s="43">
        <v>23.274999999999999</v>
      </c>
      <c r="C1360" s="4" t="str">
        <f t="shared" si="63"/>
        <v>Normal Weight</v>
      </c>
      <c r="D1360" s="4">
        <v>6.26</v>
      </c>
      <c r="E1360" s="4" t="str">
        <f t="shared" si="64"/>
        <v>Prediabetes</v>
      </c>
      <c r="F1360" s="4" t="s">
        <v>2373</v>
      </c>
      <c r="G1360" s="4" t="s">
        <v>2372</v>
      </c>
      <c r="H1360" s="4" t="s">
        <v>2373</v>
      </c>
      <c r="I1360" s="4" t="s">
        <v>2421</v>
      </c>
      <c r="J1360" s="4" t="s">
        <v>2372</v>
      </c>
      <c r="K1360" t="str">
        <f t="shared" si="65"/>
        <v>No</v>
      </c>
    </row>
    <row r="1361" spans="1:11" x14ac:dyDescent="0.3">
      <c r="A1361" s="4" t="s">
        <v>1006</v>
      </c>
      <c r="B1361" s="43">
        <v>22.8</v>
      </c>
      <c r="C1361" s="4" t="str">
        <f t="shared" si="63"/>
        <v>Normal Weight</v>
      </c>
      <c r="D1361" s="4">
        <v>4.29</v>
      </c>
      <c r="E1361" s="4" t="str">
        <f t="shared" si="64"/>
        <v>Normal</v>
      </c>
      <c r="F1361" s="4" t="s">
        <v>2373</v>
      </c>
      <c r="G1361" s="4" t="s">
        <v>2372</v>
      </c>
      <c r="H1361" s="4" t="s">
        <v>2373</v>
      </c>
      <c r="I1361" s="4" t="s">
        <v>2421</v>
      </c>
      <c r="J1361" s="4" t="s">
        <v>2372</v>
      </c>
      <c r="K1361" t="str">
        <f t="shared" si="65"/>
        <v>No</v>
      </c>
    </row>
    <row r="1362" spans="1:11" x14ac:dyDescent="0.3">
      <c r="A1362" s="4" t="s">
        <v>1005</v>
      </c>
      <c r="B1362" s="43">
        <v>24.3</v>
      </c>
      <c r="C1362" s="4" t="str">
        <f t="shared" si="63"/>
        <v>Normal Weight</v>
      </c>
      <c r="D1362" s="4">
        <v>5.43</v>
      </c>
      <c r="E1362" s="4" t="str">
        <f t="shared" si="64"/>
        <v>Normal</v>
      </c>
      <c r="F1362" s="4" t="s">
        <v>2372</v>
      </c>
      <c r="G1362" s="4" t="s">
        <v>2372</v>
      </c>
      <c r="H1362" s="4" t="s">
        <v>2372</v>
      </c>
      <c r="I1362" s="4" t="s">
        <v>2419</v>
      </c>
      <c r="J1362" s="4" t="s">
        <v>2372</v>
      </c>
      <c r="K1362" t="str">
        <f t="shared" si="65"/>
        <v>No</v>
      </c>
    </row>
    <row r="1363" spans="1:11" x14ac:dyDescent="0.3">
      <c r="A1363" s="4" t="s">
        <v>1004</v>
      </c>
      <c r="B1363" s="43">
        <v>25.13</v>
      </c>
      <c r="C1363" s="4" t="str">
        <f t="shared" si="63"/>
        <v>Over Weight</v>
      </c>
      <c r="D1363" s="4">
        <v>8</v>
      </c>
      <c r="E1363" s="4" t="str">
        <f t="shared" si="64"/>
        <v>Diabetes</v>
      </c>
      <c r="F1363" s="4" t="s">
        <v>2373</v>
      </c>
      <c r="G1363" s="4" t="s">
        <v>2372</v>
      </c>
      <c r="H1363" s="4" t="s">
        <v>2372</v>
      </c>
      <c r="I1363" s="4" t="s">
        <v>2421</v>
      </c>
      <c r="J1363" s="4" t="s">
        <v>2372</v>
      </c>
      <c r="K1363" t="str">
        <f t="shared" si="65"/>
        <v>No</v>
      </c>
    </row>
    <row r="1364" spans="1:11" x14ac:dyDescent="0.3">
      <c r="A1364" s="4" t="s">
        <v>1003</v>
      </c>
      <c r="B1364" s="43">
        <v>22.72</v>
      </c>
      <c r="C1364" s="4" t="str">
        <f t="shared" si="63"/>
        <v>Normal Weight</v>
      </c>
      <c r="D1364" s="4">
        <v>9.9600000000000009</v>
      </c>
      <c r="E1364" s="4" t="str">
        <f t="shared" si="64"/>
        <v>Diabetes</v>
      </c>
      <c r="F1364" s="4" t="s">
        <v>2373</v>
      </c>
      <c r="G1364" s="4" t="s">
        <v>2372</v>
      </c>
      <c r="H1364" s="4" t="s">
        <v>2372</v>
      </c>
      <c r="I1364" s="4" t="s">
        <v>2419</v>
      </c>
      <c r="J1364" s="4" t="s">
        <v>2372</v>
      </c>
      <c r="K1364" t="str">
        <f t="shared" si="65"/>
        <v>No</v>
      </c>
    </row>
    <row r="1365" spans="1:11" x14ac:dyDescent="0.3">
      <c r="A1365" s="4" t="s">
        <v>1002</v>
      </c>
      <c r="B1365" s="43">
        <v>32.6</v>
      </c>
      <c r="C1365" s="4" t="str">
        <f t="shared" si="63"/>
        <v>Obesity</v>
      </c>
      <c r="D1365" s="4">
        <v>6.8</v>
      </c>
      <c r="E1365" s="4" t="str">
        <f t="shared" si="64"/>
        <v>Diabetes</v>
      </c>
      <c r="F1365" s="4" t="s">
        <v>2373</v>
      </c>
      <c r="G1365" s="4" t="s">
        <v>2372</v>
      </c>
      <c r="H1365" s="4" t="s">
        <v>2372</v>
      </c>
      <c r="I1365" s="4" t="s">
        <v>2418</v>
      </c>
      <c r="J1365" s="4" t="s">
        <v>2372</v>
      </c>
      <c r="K1365" t="str">
        <f t="shared" si="65"/>
        <v>No</v>
      </c>
    </row>
    <row r="1366" spans="1:11" x14ac:dyDescent="0.3">
      <c r="A1366" s="4" t="s">
        <v>1001</v>
      </c>
      <c r="B1366" s="43">
        <v>17.28</v>
      </c>
      <c r="C1366" s="4" t="str">
        <f t="shared" si="63"/>
        <v>Under Weight</v>
      </c>
      <c r="D1366" s="4">
        <v>6.22</v>
      </c>
      <c r="E1366" s="4" t="str">
        <f t="shared" si="64"/>
        <v>Prediabetes</v>
      </c>
      <c r="F1366" s="4" t="s">
        <v>2373</v>
      </c>
      <c r="G1366" s="4" t="s">
        <v>2372</v>
      </c>
      <c r="H1366" s="4" t="s">
        <v>2372</v>
      </c>
      <c r="I1366" s="4" t="s">
        <v>2419</v>
      </c>
      <c r="J1366" s="4" t="s">
        <v>2372</v>
      </c>
      <c r="K1366" t="str">
        <f t="shared" si="65"/>
        <v>No</v>
      </c>
    </row>
    <row r="1367" spans="1:11" x14ac:dyDescent="0.3">
      <c r="A1367" s="4" t="s">
        <v>1000</v>
      </c>
      <c r="B1367" s="43">
        <v>27.92</v>
      </c>
      <c r="C1367" s="4" t="str">
        <f t="shared" si="63"/>
        <v>Over Weight</v>
      </c>
      <c r="D1367" s="4">
        <v>5.79</v>
      </c>
      <c r="E1367" s="4" t="str">
        <f t="shared" si="64"/>
        <v>Prediabetes</v>
      </c>
      <c r="F1367" s="4" t="s">
        <v>2372</v>
      </c>
      <c r="G1367" s="4" t="s">
        <v>2372</v>
      </c>
      <c r="H1367" s="4" t="s">
        <v>2372</v>
      </c>
      <c r="I1367" s="4" t="s">
        <v>2421</v>
      </c>
      <c r="J1367" s="4" t="s">
        <v>2372</v>
      </c>
      <c r="K1367" t="str">
        <f t="shared" si="65"/>
        <v>No</v>
      </c>
    </row>
    <row r="1368" spans="1:11" x14ac:dyDescent="0.3">
      <c r="A1368" s="4" t="s">
        <v>999</v>
      </c>
      <c r="B1368" s="43">
        <v>38.284999999999997</v>
      </c>
      <c r="C1368" s="4" t="str">
        <f t="shared" si="63"/>
        <v>Obesity</v>
      </c>
      <c r="D1368" s="4">
        <v>5.41</v>
      </c>
      <c r="E1368" s="4" t="str">
        <f t="shared" si="64"/>
        <v>Normal</v>
      </c>
      <c r="F1368" s="4" t="s">
        <v>2372</v>
      </c>
      <c r="G1368" s="4" t="s">
        <v>2372</v>
      </c>
      <c r="H1368" s="4" t="s">
        <v>2372</v>
      </c>
      <c r="I1368" s="4" t="s">
        <v>2418</v>
      </c>
      <c r="J1368" s="4" t="s">
        <v>2372</v>
      </c>
      <c r="K1368" t="str">
        <f t="shared" si="65"/>
        <v>No</v>
      </c>
    </row>
    <row r="1369" spans="1:11" x14ac:dyDescent="0.3">
      <c r="A1369" s="4" t="s">
        <v>998</v>
      </c>
      <c r="B1369" s="43">
        <v>16.48</v>
      </c>
      <c r="C1369" s="4" t="str">
        <f t="shared" si="63"/>
        <v>Under Weight</v>
      </c>
      <c r="D1369" s="4">
        <v>11.05</v>
      </c>
      <c r="E1369" s="4" t="str">
        <f t="shared" si="64"/>
        <v>Diabetes</v>
      </c>
      <c r="F1369" s="4" t="s">
        <v>2372</v>
      </c>
      <c r="G1369" s="4" t="s">
        <v>2372</v>
      </c>
      <c r="H1369" s="4" t="s">
        <v>2372</v>
      </c>
      <c r="I1369" s="4" t="s">
        <v>2418</v>
      </c>
      <c r="J1369" s="4" t="s">
        <v>2372</v>
      </c>
      <c r="K1369" t="str">
        <f t="shared" si="65"/>
        <v>No</v>
      </c>
    </row>
    <row r="1370" spans="1:11" x14ac:dyDescent="0.3">
      <c r="A1370" s="4" t="s">
        <v>997</v>
      </c>
      <c r="B1370" s="43">
        <v>38.57</v>
      </c>
      <c r="C1370" s="4" t="str">
        <f t="shared" si="63"/>
        <v>Obesity</v>
      </c>
      <c r="D1370" s="4">
        <v>6.27</v>
      </c>
      <c r="E1370" s="4" t="str">
        <f t="shared" si="64"/>
        <v>Prediabetes</v>
      </c>
      <c r="F1370" s="4" t="s">
        <v>2372</v>
      </c>
      <c r="G1370" s="4" t="s">
        <v>2372</v>
      </c>
      <c r="H1370" s="4" t="s">
        <v>2372</v>
      </c>
      <c r="I1370" s="4" t="s">
        <v>2418</v>
      </c>
      <c r="J1370" s="4" t="s">
        <v>2372</v>
      </c>
      <c r="K1370" t="str">
        <f t="shared" si="65"/>
        <v>No</v>
      </c>
    </row>
    <row r="1371" spans="1:11" x14ac:dyDescent="0.3">
      <c r="A1371" s="4" t="s">
        <v>996</v>
      </c>
      <c r="B1371" s="43">
        <v>43.85</v>
      </c>
      <c r="C1371" s="4" t="str">
        <f t="shared" si="63"/>
        <v>Obesity</v>
      </c>
      <c r="D1371" s="4">
        <v>4.7699999999999996</v>
      </c>
      <c r="E1371" s="4" t="str">
        <f t="shared" si="64"/>
        <v>Normal</v>
      </c>
      <c r="F1371" s="4" t="s">
        <v>2373</v>
      </c>
      <c r="G1371" s="4" t="s">
        <v>2372</v>
      </c>
      <c r="H1371" s="4" t="s">
        <v>2372</v>
      </c>
      <c r="I1371" s="4" t="s">
        <v>2418</v>
      </c>
      <c r="J1371" s="4" t="s">
        <v>2372</v>
      </c>
      <c r="K1371" t="str">
        <f t="shared" si="65"/>
        <v>No</v>
      </c>
    </row>
    <row r="1372" spans="1:11" x14ac:dyDescent="0.3">
      <c r="A1372" s="4" t="s">
        <v>995</v>
      </c>
      <c r="B1372" s="43">
        <v>30.11</v>
      </c>
      <c r="C1372" s="4" t="str">
        <f t="shared" si="63"/>
        <v>Obesity</v>
      </c>
      <c r="D1372" s="4">
        <v>4.08</v>
      </c>
      <c r="E1372" s="4" t="str">
        <f t="shared" si="64"/>
        <v>Normal</v>
      </c>
      <c r="F1372" s="4" t="s">
        <v>2372</v>
      </c>
      <c r="G1372" s="4" t="s">
        <v>2372</v>
      </c>
      <c r="H1372" s="4" t="s">
        <v>2372</v>
      </c>
      <c r="I1372" s="4" t="s">
        <v>2418</v>
      </c>
      <c r="J1372" s="4" t="s">
        <v>2372</v>
      </c>
      <c r="K1372" t="str">
        <f t="shared" si="65"/>
        <v>No</v>
      </c>
    </row>
    <row r="1373" spans="1:11" x14ac:dyDescent="0.3">
      <c r="A1373" s="4" t="s">
        <v>994</v>
      </c>
      <c r="B1373" s="43">
        <v>31.59</v>
      </c>
      <c r="C1373" s="4" t="str">
        <f t="shared" si="63"/>
        <v>Obesity</v>
      </c>
      <c r="D1373" s="4">
        <v>6.01</v>
      </c>
      <c r="E1373" s="4" t="str">
        <f t="shared" si="64"/>
        <v>Prediabetes</v>
      </c>
      <c r="F1373" s="4" t="s">
        <v>2372</v>
      </c>
      <c r="G1373" s="4" t="s">
        <v>2372</v>
      </c>
      <c r="H1373" s="4" t="s">
        <v>2372</v>
      </c>
      <c r="I1373" s="4" t="s">
        <v>2418</v>
      </c>
      <c r="J1373" s="4" t="s">
        <v>2372</v>
      </c>
      <c r="K1373" t="str">
        <f t="shared" si="65"/>
        <v>No</v>
      </c>
    </row>
    <row r="1374" spans="1:11" x14ac:dyDescent="0.3">
      <c r="A1374" s="4" t="s">
        <v>993</v>
      </c>
      <c r="B1374" s="43">
        <v>40.15</v>
      </c>
      <c r="C1374" s="4" t="str">
        <f t="shared" si="63"/>
        <v>Obesity</v>
      </c>
      <c r="D1374" s="4">
        <v>11.84</v>
      </c>
      <c r="E1374" s="4" t="str">
        <f t="shared" si="64"/>
        <v>Diabetes</v>
      </c>
      <c r="F1374" s="4" t="s">
        <v>2372</v>
      </c>
      <c r="G1374" s="4" t="s">
        <v>2372</v>
      </c>
      <c r="H1374" s="4" t="s">
        <v>2372</v>
      </c>
      <c r="I1374" s="4" t="s">
        <v>2418</v>
      </c>
      <c r="J1374" s="4" t="s">
        <v>2372</v>
      </c>
      <c r="K1374" t="str">
        <f t="shared" si="65"/>
        <v>No</v>
      </c>
    </row>
    <row r="1375" spans="1:11" x14ac:dyDescent="0.3">
      <c r="A1375" s="4" t="s">
        <v>992</v>
      </c>
      <c r="B1375" s="43">
        <v>40.700000000000003</v>
      </c>
      <c r="C1375" s="4" t="str">
        <f t="shared" si="63"/>
        <v>Obesity</v>
      </c>
      <c r="D1375" s="4">
        <v>6.27</v>
      </c>
      <c r="E1375" s="4" t="str">
        <f t="shared" si="64"/>
        <v>Prediabetes</v>
      </c>
      <c r="F1375" s="4" t="s">
        <v>2373</v>
      </c>
      <c r="G1375" s="4" t="s">
        <v>2372</v>
      </c>
      <c r="H1375" s="4" t="s">
        <v>2373</v>
      </c>
      <c r="I1375" s="4" t="s">
        <v>2421</v>
      </c>
      <c r="J1375" s="4" t="s">
        <v>2372</v>
      </c>
      <c r="K1375" t="str">
        <f t="shared" si="65"/>
        <v>No</v>
      </c>
    </row>
    <row r="1376" spans="1:11" x14ac:dyDescent="0.3">
      <c r="A1376" s="4" t="s">
        <v>991</v>
      </c>
      <c r="B1376" s="43">
        <v>40.76</v>
      </c>
      <c r="C1376" s="4" t="str">
        <f t="shared" si="63"/>
        <v>Obesity</v>
      </c>
      <c r="D1376" s="4">
        <v>5.28</v>
      </c>
      <c r="E1376" s="4" t="str">
        <f t="shared" si="64"/>
        <v>Normal</v>
      </c>
      <c r="F1376" s="4" t="s">
        <v>2372</v>
      </c>
      <c r="G1376" s="4" t="s">
        <v>2372</v>
      </c>
      <c r="H1376" s="4" t="s">
        <v>2372</v>
      </c>
      <c r="I1376" s="4" t="s">
        <v>2418</v>
      </c>
      <c r="J1376" s="4" t="s">
        <v>2372</v>
      </c>
      <c r="K1376" t="str">
        <f t="shared" si="65"/>
        <v>No</v>
      </c>
    </row>
    <row r="1377" spans="1:11" x14ac:dyDescent="0.3">
      <c r="A1377" s="4" t="s">
        <v>990</v>
      </c>
      <c r="B1377" s="43">
        <v>29.7</v>
      </c>
      <c r="C1377" s="4" t="str">
        <f t="shared" si="63"/>
        <v>Over Weight</v>
      </c>
      <c r="D1377" s="4">
        <v>7.03</v>
      </c>
      <c r="E1377" s="4" t="str">
        <f t="shared" si="64"/>
        <v>Diabetes</v>
      </c>
      <c r="F1377" s="4" t="s">
        <v>2372</v>
      </c>
      <c r="G1377" s="4" t="s">
        <v>2372</v>
      </c>
      <c r="H1377" s="4" t="s">
        <v>2372</v>
      </c>
      <c r="I1377" s="4" t="s">
        <v>2418</v>
      </c>
      <c r="J1377" s="4" t="s">
        <v>2372</v>
      </c>
      <c r="K1377" t="str">
        <f t="shared" si="65"/>
        <v>No</v>
      </c>
    </row>
    <row r="1378" spans="1:11" x14ac:dyDescent="0.3">
      <c r="A1378" s="4" t="s">
        <v>989</v>
      </c>
      <c r="B1378" s="43">
        <v>40.58</v>
      </c>
      <c r="C1378" s="4" t="str">
        <f t="shared" si="63"/>
        <v>Obesity</v>
      </c>
      <c r="D1378" s="4">
        <v>5.32</v>
      </c>
      <c r="E1378" s="4" t="str">
        <f t="shared" si="64"/>
        <v>Normal</v>
      </c>
      <c r="F1378" s="4" t="s">
        <v>2373</v>
      </c>
      <c r="G1378" s="4" t="s">
        <v>2372</v>
      </c>
      <c r="H1378" s="4" t="s">
        <v>2373</v>
      </c>
      <c r="I1378" s="4" t="s">
        <v>2421</v>
      </c>
      <c r="J1378" s="4" t="s">
        <v>2372</v>
      </c>
      <c r="K1378" t="str">
        <f t="shared" si="65"/>
        <v>No</v>
      </c>
    </row>
    <row r="1379" spans="1:11" x14ac:dyDescent="0.3">
      <c r="A1379" s="4" t="s">
        <v>988</v>
      </c>
      <c r="B1379" s="43">
        <v>33.06</v>
      </c>
      <c r="C1379" s="4" t="str">
        <f t="shared" si="63"/>
        <v>Obesity</v>
      </c>
      <c r="D1379" s="4">
        <v>9.59</v>
      </c>
      <c r="E1379" s="4" t="str">
        <f t="shared" si="64"/>
        <v>Diabetes</v>
      </c>
      <c r="F1379" s="4" t="s">
        <v>2373</v>
      </c>
      <c r="G1379" s="4" t="s">
        <v>2372</v>
      </c>
      <c r="H1379" s="4" t="s">
        <v>2372</v>
      </c>
      <c r="I1379" s="4" t="s">
        <v>2418</v>
      </c>
      <c r="J1379" s="4" t="s">
        <v>2372</v>
      </c>
      <c r="K1379" t="str">
        <f t="shared" si="65"/>
        <v>No</v>
      </c>
    </row>
    <row r="1380" spans="1:11" x14ac:dyDescent="0.3">
      <c r="A1380" s="4" t="s">
        <v>987</v>
      </c>
      <c r="B1380" s="43">
        <v>26.62</v>
      </c>
      <c r="C1380" s="4" t="str">
        <f t="shared" si="63"/>
        <v>Over Weight</v>
      </c>
      <c r="D1380" s="4">
        <v>6.15</v>
      </c>
      <c r="E1380" s="4" t="str">
        <f t="shared" si="64"/>
        <v>Prediabetes</v>
      </c>
      <c r="F1380" s="4" t="s">
        <v>2373</v>
      </c>
      <c r="G1380" s="4" t="s">
        <v>2372</v>
      </c>
      <c r="H1380" s="4" t="s">
        <v>2372</v>
      </c>
      <c r="I1380" s="4" t="s">
        <v>2418</v>
      </c>
      <c r="J1380" s="4" t="s">
        <v>2372</v>
      </c>
      <c r="K1380" t="str">
        <f t="shared" si="65"/>
        <v>No</v>
      </c>
    </row>
    <row r="1381" spans="1:11" x14ac:dyDescent="0.3">
      <c r="A1381" s="4" t="s">
        <v>986</v>
      </c>
      <c r="B1381" s="43">
        <v>37.1</v>
      </c>
      <c r="C1381" s="4" t="str">
        <f t="shared" si="63"/>
        <v>Obesity</v>
      </c>
      <c r="D1381" s="4">
        <v>11.08</v>
      </c>
      <c r="E1381" s="4" t="str">
        <f t="shared" si="64"/>
        <v>Diabetes</v>
      </c>
      <c r="F1381" s="4" t="s">
        <v>2372</v>
      </c>
      <c r="G1381" s="4" t="s">
        <v>2372</v>
      </c>
      <c r="H1381" s="4" t="s">
        <v>2372</v>
      </c>
      <c r="I1381" s="4" t="s">
        <v>2418</v>
      </c>
      <c r="J1381" s="4" t="s">
        <v>2372</v>
      </c>
      <c r="K1381" t="str">
        <f t="shared" si="65"/>
        <v>No</v>
      </c>
    </row>
    <row r="1382" spans="1:11" x14ac:dyDescent="0.3">
      <c r="A1382" s="4" t="s">
        <v>985</v>
      </c>
      <c r="B1382" s="43">
        <v>18.28</v>
      </c>
      <c r="C1382" s="4" t="str">
        <f t="shared" si="63"/>
        <v>Under Weight</v>
      </c>
      <c r="D1382" s="4">
        <v>7.95</v>
      </c>
      <c r="E1382" s="4" t="str">
        <f t="shared" si="64"/>
        <v>Diabetes</v>
      </c>
      <c r="F1382" s="4" t="s">
        <v>2372</v>
      </c>
      <c r="G1382" s="4" t="s">
        <v>2372</v>
      </c>
      <c r="H1382" s="4" t="s">
        <v>2372</v>
      </c>
      <c r="I1382" s="4" t="s">
        <v>2418</v>
      </c>
      <c r="J1382" s="4" t="s">
        <v>2372</v>
      </c>
      <c r="K1382" t="str">
        <f t="shared" si="65"/>
        <v>No</v>
      </c>
    </row>
    <row r="1383" spans="1:11" x14ac:dyDescent="0.3">
      <c r="A1383" s="4" t="s">
        <v>984</v>
      </c>
      <c r="B1383" s="43">
        <v>35.814999999999998</v>
      </c>
      <c r="C1383" s="4" t="str">
        <f t="shared" si="63"/>
        <v>Obesity</v>
      </c>
      <c r="D1383" s="4">
        <v>6.23</v>
      </c>
      <c r="E1383" s="4" t="str">
        <f t="shared" si="64"/>
        <v>Prediabetes</v>
      </c>
      <c r="F1383" s="4" t="s">
        <v>2372</v>
      </c>
      <c r="G1383" s="4" t="s">
        <v>2372</v>
      </c>
      <c r="H1383" s="4" t="s">
        <v>2372</v>
      </c>
      <c r="I1383" s="4" t="s">
        <v>2418</v>
      </c>
      <c r="J1383" s="4" t="s">
        <v>2372</v>
      </c>
      <c r="K1383" t="str">
        <f t="shared" si="65"/>
        <v>No</v>
      </c>
    </row>
    <row r="1384" spans="1:11" x14ac:dyDescent="0.3">
      <c r="A1384" s="4" t="s">
        <v>983</v>
      </c>
      <c r="B1384" s="43">
        <v>30.69</v>
      </c>
      <c r="C1384" s="4" t="str">
        <f t="shared" si="63"/>
        <v>Obesity</v>
      </c>
      <c r="D1384" s="4">
        <v>6.5</v>
      </c>
      <c r="E1384" s="4" t="str">
        <f t="shared" si="64"/>
        <v>Diabetes</v>
      </c>
      <c r="F1384" s="4" t="s">
        <v>2372</v>
      </c>
      <c r="G1384" s="4" t="s">
        <v>2372</v>
      </c>
      <c r="H1384" s="4" t="s">
        <v>2372</v>
      </c>
      <c r="I1384" s="4" t="s">
        <v>2418</v>
      </c>
      <c r="J1384" s="4" t="s">
        <v>2372</v>
      </c>
      <c r="K1384" t="str">
        <f t="shared" si="65"/>
        <v>No</v>
      </c>
    </row>
    <row r="1385" spans="1:11" x14ac:dyDescent="0.3">
      <c r="A1385" s="4" t="s">
        <v>982</v>
      </c>
      <c r="B1385" s="43">
        <v>26.125</v>
      </c>
      <c r="C1385" s="4" t="str">
        <f t="shared" si="63"/>
        <v>Over Weight</v>
      </c>
      <c r="D1385" s="4">
        <v>5.22</v>
      </c>
      <c r="E1385" s="4" t="str">
        <f t="shared" si="64"/>
        <v>Normal</v>
      </c>
      <c r="F1385" s="4" t="s">
        <v>2372</v>
      </c>
      <c r="G1385" s="4" t="s">
        <v>2372</v>
      </c>
      <c r="H1385" s="4" t="s">
        <v>2372</v>
      </c>
      <c r="I1385" s="4" t="s">
        <v>2418</v>
      </c>
      <c r="J1385" s="4" t="s">
        <v>2372</v>
      </c>
      <c r="K1385" t="str">
        <f t="shared" si="65"/>
        <v>No</v>
      </c>
    </row>
    <row r="1386" spans="1:11" x14ac:dyDescent="0.3">
      <c r="A1386" s="4" t="s">
        <v>981</v>
      </c>
      <c r="B1386" s="43">
        <v>34.58</v>
      </c>
      <c r="C1386" s="4" t="str">
        <f t="shared" si="63"/>
        <v>Obesity</v>
      </c>
      <c r="D1386" s="4">
        <v>6.3</v>
      </c>
      <c r="E1386" s="4" t="str">
        <f t="shared" si="64"/>
        <v>Prediabetes</v>
      </c>
      <c r="F1386" s="4" t="s">
        <v>2372</v>
      </c>
      <c r="G1386" s="4" t="s">
        <v>2372</v>
      </c>
      <c r="H1386" s="4" t="s">
        <v>2373</v>
      </c>
      <c r="I1386" s="4" t="s">
        <v>2421</v>
      </c>
      <c r="J1386" s="4" t="s">
        <v>2372</v>
      </c>
      <c r="K1386" t="str">
        <f t="shared" si="65"/>
        <v>No</v>
      </c>
    </row>
    <row r="1387" spans="1:11" x14ac:dyDescent="0.3">
      <c r="A1387" s="4" t="s">
        <v>980</v>
      </c>
      <c r="B1387" s="43">
        <v>27.4</v>
      </c>
      <c r="C1387" s="4" t="str">
        <f t="shared" si="63"/>
        <v>Over Weight</v>
      </c>
      <c r="D1387" s="4">
        <v>8.84</v>
      </c>
      <c r="E1387" s="4" t="str">
        <f t="shared" si="64"/>
        <v>Diabetes</v>
      </c>
      <c r="F1387" s="4" t="s">
        <v>2372</v>
      </c>
      <c r="G1387" s="4" t="s">
        <v>2372</v>
      </c>
      <c r="H1387" s="4" t="s">
        <v>2372</v>
      </c>
      <c r="I1387" s="4" t="s">
        <v>2418</v>
      </c>
      <c r="J1387" s="4" t="s">
        <v>2372</v>
      </c>
      <c r="K1387" t="str">
        <f t="shared" si="65"/>
        <v>No</v>
      </c>
    </row>
    <row r="1388" spans="1:11" x14ac:dyDescent="0.3">
      <c r="A1388" s="4" t="s">
        <v>979</v>
      </c>
      <c r="B1388" s="43">
        <v>27.53</v>
      </c>
      <c r="C1388" s="4" t="str">
        <f t="shared" si="63"/>
        <v>Over Weight</v>
      </c>
      <c r="D1388" s="4">
        <v>4.1100000000000003</v>
      </c>
      <c r="E1388" s="4" t="str">
        <f t="shared" si="64"/>
        <v>Normal</v>
      </c>
      <c r="F1388" s="4" t="s">
        <v>2372</v>
      </c>
      <c r="G1388" s="4" t="s">
        <v>2372</v>
      </c>
      <c r="H1388" s="4" t="s">
        <v>2372</v>
      </c>
      <c r="I1388" s="4" t="s">
        <v>2421</v>
      </c>
      <c r="J1388" s="4" t="s">
        <v>2372</v>
      </c>
      <c r="K1388" t="str">
        <f t="shared" si="65"/>
        <v>No</v>
      </c>
    </row>
    <row r="1389" spans="1:11" x14ac:dyDescent="0.3">
      <c r="A1389" s="4" t="s">
        <v>978</v>
      </c>
      <c r="B1389" s="43">
        <v>33</v>
      </c>
      <c r="C1389" s="4" t="str">
        <f t="shared" si="63"/>
        <v>Obesity</v>
      </c>
      <c r="D1389" s="4">
        <v>4.57</v>
      </c>
      <c r="E1389" s="4" t="str">
        <f t="shared" si="64"/>
        <v>Normal</v>
      </c>
      <c r="F1389" s="4" t="s">
        <v>2372</v>
      </c>
      <c r="G1389" s="4" t="s">
        <v>2372</v>
      </c>
      <c r="H1389" s="4" t="s">
        <v>2372</v>
      </c>
      <c r="I1389" s="4" t="s">
        <v>2418</v>
      </c>
      <c r="J1389" s="4" t="s">
        <v>2372</v>
      </c>
      <c r="K1389" t="str">
        <f t="shared" si="65"/>
        <v>No</v>
      </c>
    </row>
    <row r="1390" spans="1:11" x14ac:dyDescent="0.3">
      <c r="A1390" s="4" t="s">
        <v>977</v>
      </c>
      <c r="B1390" s="43">
        <v>25.78</v>
      </c>
      <c r="C1390" s="4" t="str">
        <f t="shared" si="63"/>
        <v>Over Weight</v>
      </c>
      <c r="D1390" s="4">
        <v>11.06</v>
      </c>
      <c r="E1390" s="4" t="str">
        <f t="shared" si="64"/>
        <v>Diabetes</v>
      </c>
      <c r="F1390" s="4" t="s">
        <v>2373</v>
      </c>
      <c r="G1390" s="4" t="s">
        <v>2372</v>
      </c>
      <c r="H1390" s="4" t="s">
        <v>2372</v>
      </c>
      <c r="I1390" s="4" t="s">
        <v>2418</v>
      </c>
      <c r="J1390" s="4" t="s">
        <v>2372</v>
      </c>
      <c r="K1390" t="str">
        <f t="shared" si="65"/>
        <v>No</v>
      </c>
    </row>
    <row r="1391" spans="1:11" x14ac:dyDescent="0.3">
      <c r="A1391" s="4" t="s">
        <v>976</v>
      </c>
      <c r="B1391" s="43">
        <v>22.66</v>
      </c>
      <c r="C1391" s="4" t="str">
        <f t="shared" si="63"/>
        <v>Normal Weight</v>
      </c>
      <c r="D1391" s="4">
        <v>10.68</v>
      </c>
      <c r="E1391" s="4" t="str">
        <f t="shared" si="64"/>
        <v>Diabetes</v>
      </c>
      <c r="F1391" s="4" t="s">
        <v>2372</v>
      </c>
      <c r="G1391" s="4" t="s">
        <v>2372</v>
      </c>
      <c r="H1391" s="4" t="s">
        <v>2372</v>
      </c>
      <c r="I1391" s="4" t="s">
        <v>2418</v>
      </c>
      <c r="J1391" s="4" t="s">
        <v>2372</v>
      </c>
      <c r="K1391" t="str">
        <f t="shared" si="65"/>
        <v>No</v>
      </c>
    </row>
    <row r="1392" spans="1:11" x14ac:dyDescent="0.3">
      <c r="A1392" s="4" t="s">
        <v>975</v>
      </c>
      <c r="B1392" s="43">
        <v>38.81</v>
      </c>
      <c r="C1392" s="4" t="str">
        <f t="shared" si="63"/>
        <v>Obesity</v>
      </c>
      <c r="D1392" s="4">
        <v>6.14</v>
      </c>
      <c r="E1392" s="4" t="str">
        <f t="shared" si="64"/>
        <v>Prediabetes</v>
      </c>
      <c r="F1392" s="4" t="s">
        <v>2373</v>
      </c>
      <c r="G1392" s="4" t="s">
        <v>2372</v>
      </c>
      <c r="H1392" s="4" t="s">
        <v>2372</v>
      </c>
      <c r="I1392" s="4" t="s">
        <v>2421</v>
      </c>
      <c r="J1392" s="4" t="s">
        <v>2372</v>
      </c>
      <c r="K1392" t="str">
        <f t="shared" si="65"/>
        <v>No</v>
      </c>
    </row>
    <row r="1393" spans="1:11" x14ac:dyDescent="0.3">
      <c r="A1393" s="4" t="s">
        <v>974</v>
      </c>
      <c r="B1393" s="43">
        <v>38.51</v>
      </c>
      <c r="C1393" s="4" t="str">
        <f t="shared" si="63"/>
        <v>Obesity</v>
      </c>
      <c r="D1393" s="4">
        <v>5.45</v>
      </c>
      <c r="E1393" s="4" t="str">
        <f t="shared" si="64"/>
        <v>Normal</v>
      </c>
      <c r="F1393" s="4" t="s">
        <v>2373</v>
      </c>
      <c r="G1393" s="4" t="s">
        <v>2372</v>
      </c>
      <c r="H1393" s="4" t="s">
        <v>2372</v>
      </c>
      <c r="I1393" s="4" t="s">
        <v>2418</v>
      </c>
      <c r="J1393" s="4" t="s">
        <v>2372</v>
      </c>
      <c r="K1393" t="str">
        <f t="shared" si="65"/>
        <v>No</v>
      </c>
    </row>
    <row r="1394" spans="1:11" x14ac:dyDescent="0.3">
      <c r="A1394" s="4" t="s">
        <v>973</v>
      </c>
      <c r="B1394" s="43">
        <v>22.98</v>
      </c>
      <c r="C1394" s="4" t="str">
        <f t="shared" si="63"/>
        <v>Normal Weight</v>
      </c>
      <c r="D1394" s="4">
        <v>6.14</v>
      </c>
      <c r="E1394" s="4" t="str">
        <f t="shared" si="64"/>
        <v>Prediabetes</v>
      </c>
      <c r="F1394" s="4" t="s">
        <v>2373</v>
      </c>
      <c r="G1394" s="4" t="s">
        <v>2372</v>
      </c>
      <c r="H1394" s="4" t="s">
        <v>2372</v>
      </c>
      <c r="I1394" s="4" t="s">
        <v>2418</v>
      </c>
      <c r="J1394" s="4" t="s">
        <v>2372</v>
      </c>
      <c r="K1394" t="str">
        <f t="shared" si="65"/>
        <v>No</v>
      </c>
    </row>
    <row r="1395" spans="1:11" x14ac:dyDescent="0.3">
      <c r="A1395" s="4" t="s">
        <v>972</v>
      </c>
      <c r="B1395" s="43">
        <v>15.65</v>
      </c>
      <c r="C1395" s="4" t="str">
        <f t="shared" si="63"/>
        <v>Under Weight</v>
      </c>
      <c r="D1395" s="4">
        <v>7.85</v>
      </c>
      <c r="E1395" s="4" t="str">
        <f t="shared" si="64"/>
        <v>Diabetes</v>
      </c>
      <c r="F1395" s="4" t="s">
        <v>2372</v>
      </c>
      <c r="G1395" s="4" t="s">
        <v>2372</v>
      </c>
      <c r="H1395" s="4" t="s">
        <v>2372</v>
      </c>
      <c r="I1395" s="4" t="s">
        <v>2418</v>
      </c>
      <c r="J1395" s="4" t="s">
        <v>2372</v>
      </c>
      <c r="K1395" t="str">
        <f t="shared" si="65"/>
        <v>No</v>
      </c>
    </row>
    <row r="1396" spans="1:11" x14ac:dyDescent="0.3">
      <c r="A1396" s="4" t="s">
        <v>971</v>
      </c>
      <c r="B1396" s="43">
        <v>39.97</v>
      </c>
      <c r="C1396" s="4" t="str">
        <f t="shared" si="63"/>
        <v>Obesity</v>
      </c>
      <c r="D1396" s="4">
        <v>4.09</v>
      </c>
      <c r="E1396" s="4" t="str">
        <f t="shared" si="64"/>
        <v>Normal</v>
      </c>
      <c r="F1396" s="4" t="s">
        <v>2372</v>
      </c>
      <c r="G1396" s="4" t="s">
        <v>2372</v>
      </c>
      <c r="H1396" s="4" t="s">
        <v>2372</v>
      </c>
      <c r="I1396" s="4" t="s">
        <v>2421</v>
      </c>
      <c r="J1396" s="4" t="s">
        <v>2372</v>
      </c>
      <c r="K1396" t="str">
        <f t="shared" si="65"/>
        <v>No</v>
      </c>
    </row>
    <row r="1397" spans="1:11" x14ac:dyDescent="0.3">
      <c r="A1397" s="4" t="s">
        <v>970</v>
      </c>
      <c r="B1397" s="43">
        <v>37.22</v>
      </c>
      <c r="C1397" s="4" t="str">
        <f t="shared" si="63"/>
        <v>Obesity</v>
      </c>
      <c r="D1397" s="4">
        <v>4.62</v>
      </c>
      <c r="E1397" s="4" t="str">
        <f t="shared" si="64"/>
        <v>Normal</v>
      </c>
      <c r="F1397" s="4" t="s">
        <v>2372</v>
      </c>
      <c r="G1397" s="4" t="s">
        <v>2372</v>
      </c>
      <c r="H1397" s="4" t="s">
        <v>2373</v>
      </c>
      <c r="I1397" s="4" t="s">
        <v>2421</v>
      </c>
      <c r="J1397" s="4" t="s">
        <v>2372</v>
      </c>
      <c r="K1397" t="str">
        <f t="shared" si="65"/>
        <v>No</v>
      </c>
    </row>
    <row r="1398" spans="1:11" x14ac:dyDescent="0.3">
      <c r="A1398" s="4" t="s">
        <v>969</v>
      </c>
      <c r="B1398" s="43">
        <v>41.325000000000003</v>
      </c>
      <c r="C1398" s="4" t="str">
        <f t="shared" si="63"/>
        <v>Obesity</v>
      </c>
      <c r="D1398" s="4">
        <v>5.77</v>
      </c>
      <c r="E1398" s="4" t="str">
        <f t="shared" si="64"/>
        <v>Prediabetes</v>
      </c>
      <c r="F1398" s="4" t="s">
        <v>2372</v>
      </c>
      <c r="G1398" s="4" t="s">
        <v>2372</v>
      </c>
      <c r="H1398" s="4" t="s">
        <v>2372</v>
      </c>
      <c r="I1398" s="4" t="s">
        <v>2418</v>
      </c>
      <c r="J1398" s="4" t="s">
        <v>2372</v>
      </c>
      <c r="K1398" t="str">
        <f t="shared" si="65"/>
        <v>No</v>
      </c>
    </row>
    <row r="1399" spans="1:11" x14ac:dyDescent="0.3">
      <c r="A1399" s="4" t="s">
        <v>968</v>
      </c>
      <c r="B1399" s="43">
        <v>40.31</v>
      </c>
      <c r="C1399" s="4" t="str">
        <f t="shared" si="63"/>
        <v>Obesity</v>
      </c>
      <c r="D1399" s="4">
        <v>5.84</v>
      </c>
      <c r="E1399" s="4" t="str">
        <f t="shared" si="64"/>
        <v>Prediabetes</v>
      </c>
      <c r="F1399" s="4" t="s">
        <v>2372</v>
      </c>
      <c r="G1399" s="4" t="s">
        <v>2372</v>
      </c>
      <c r="H1399" s="4" t="s">
        <v>2372</v>
      </c>
      <c r="I1399" s="4" t="s">
        <v>2418</v>
      </c>
      <c r="J1399" s="4" t="s">
        <v>2372</v>
      </c>
      <c r="K1399" t="str">
        <f t="shared" si="65"/>
        <v>No</v>
      </c>
    </row>
    <row r="1400" spans="1:11" x14ac:dyDescent="0.3">
      <c r="A1400" s="4" t="s">
        <v>967</v>
      </c>
      <c r="B1400" s="43">
        <v>29.48</v>
      </c>
      <c r="C1400" s="4" t="str">
        <f t="shared" si="63"/>
        <v>Over Weight</v>
      </c>
      <c r="D1400" s="4">
        <v>4.91</v>
      </c>
      <c r="E1400" s="4" t="str">
        <f t="shared" si="64"/>
        <v>Normal</v>
      </c>
      <c r="F1400" s="4" t="s">
        <v>2372</v>
      </c>
      <c r="G1400" s="4" t="s">
        <v>2372</v>
      </c>
      <c r="H1400" s="4" t="s">
        <v>2372</v>
      </c>
      <c r="I1400" s="4" t="s">
        <v>2418</v>
      </c>
      <c r="J1400" s="4" t="s">
        <v>2372</v>
      </c>
      <c r="K1400" t="str">
        <f t="shared" si="65"/>
        <v>No</v>
      </c>
    </row>
    <row r="1401" spans="1:11" x14ac:dyDescent="0.3">
      <c r="A1401" s="4" t="s">
        <v>966</v>
      </c>
      <c r="B1401" s="43">
        <v>33.155000000000001</v>
      </c>
      <c r="C1401" s="4" t="str">
        <f t="shared" si="63"/>
        <v>Obesity</v>
      </c>
      <c r="D1401" s="4">
        <v>5.07</v>
      </c>
      <c r="E1401" s="4" t="str">
        <f t="shared" si="64"/>
        <v>Normal</v>
      </c>
      <c r="F1401" s="4" t="s">
        <v>2372</v>
      </c>
      <c r="G1401" s="4" t="s">
        <v>2372</v>
      </c>
      <c r="H1401" s="4" t="s">
        <v>2372</v>
      </c>
      <c r="I1401" s="4" t="s">
        <v>2418</v>
      </c>
      <c r="J1401" s="4" t="s">
        <v>2372</v>
      </c>
      <c r="K1401" t="str">
        <f t="shared" si="65"/>
        <v>No</v>
      </c>
    </row>
    <row r="1402" spans="1:11" x14ac:dyDescent="0.3">
      <c r="A1402" s="4" t="s">
        <v>965</v>
      </c>
      <c r="B1402" s="43">
        <v>42.85</v>
      </c>
      <c r="C1402" s="4" t="str">
        <f t="shared" si="63"/>
        <v>Obesity</v>
      </c>
      <c r="D1402" s="4">
        <v>5.81</v>
      </c>
      <c r="E1402" s="4" t="str">
        <f t="shared" si="64"/>
        <v>Prediabetes</v>
      </c>
      <c r="F1402" s="4" t="s">
        <v>2373</v>
      </c>
      <c r="G1402" s="4" t="s">
        <v>2372</v>
      </c>
      <c r="H1402" s="4" t="s">
        <v>2372</v>
      </c>
      <c r="I1402" s="4" t="s">
        <v>2418</v>
      </c>
      <c r="J1402" s="4" t="s">
        <v>2372</v>
      </c>
      <c r="K1402" t="str">
        <f t="shared" si="65"/>
        <v>No</v>
      </c>
    </row>
    <row r="1403" spans="1:11" x14ac:dyDescent="0.3">
      <c r="A1403" s="4" t="s">
        <v>964</v>
      </c>
      <c r="B1403" s="43">
        <v>32.340000000000003</v>
      </c>
      <c r="C1403" s="4" t="str">
        <f t="shared" si="63"/>
        <v>Obesity</v>
      </c>
      <c r="D1403" s="4">
        <v>11.2</v>
      </c>
      <c r="E1403" s="4" t="str">
        <f t="shared" si="64"/>
        <v>Diabetes</v>
      </c>
      <c r="F1403" s="4" t="s">
        <v>2372</v>
      </c>
      <c r="G1403" s="4" t="s">
        <v>2372</v>
      </c>
      <c r="H1403" s="4" t="s">
        <v>2372</v>
      </c>
      <c r="I1403" s="4" t="s">
        <v>2418</v>
      </c>
      <c r="J1403" s="4" t="s">
        <v>2372</v>
      </c>
      <c r="K1403" t="str">
        <f t="shared" si="65"/>
        <v>No</v>
      </c>
    </row>
    <row r="1404" spans="1:11" x14ac:dyDescent="0.3">
      <c r="A1404" s="4" t="s">
        <v>963</v>
      </c>
      <c r="B1404" s="43">
        <v>27.5</v>
      </c>
      <c r="C1404" s="4" t="str">
        <f t="shared" si="63"/>
        <v>Over Weight</v>
      </c>
      <c r="D1404" s="4">
        <v>10.75</v>
      </c>
      <c r="E1404" s="4" t="str">
        <f t="shared" si="64"/>
        <v>Diabetes</v>
      </c>
      <c r="F1404" s="4" t="s">
        <v>2372</v>
      </c>
      <c r="G1404" s="4" t="s">
        <v>2372</v>
      </c>
      <c r="H1404" s="4" t="s">
        <v>2372</v>
      </c>
      <c r="I1404" s="4" t="s">
        <v>2418</v>
      </c>
      <c r="J1404" s="4" t="s">
        <v>2372</v>
      </c>
      <c r="K1404" t="str">
        <f t="shared" si="65"/>
        <v>No</v>
      </c>
    </row>
    <row r="1405" spans="1:11" x14ac:dyDescent="0.3">
      <c r="A1405" s="4" t="s">
        <v>962</v>
      </c>
      <c r="B1405" s="43">
        <v>25.8</v>
      </c>
      <c r="C1405" s="4" t="str">
        <f t="shared" si="63"/>
        <v>Over Weight</v>
      </c>
      <c r="D1405" s="4">
        <v>7.8</v>
      </c>
      <c r="E1405" s="4" t="str">
        <f t="shared" si="64"/>
        <v>Diabetes</v>
      </c>
      <c r="F1405" s="4" t="s">
        <v>2372</v>
      </c>
      <c r="G1405" s="4" t="s">
        <v>2372</v>
      </c>
      <c r="H1405" s="4" t="s">
        <v>2372</v>
      </c>
      <c r="I1405" s="4" t="s">
        <v>2418</v>
      </c>
      <c r="J1405" s="4" t="s">
        <v>2372</v>
      </c>
      <c r="K1405" t="str">
        <f t="shared" si="65"/>
        <v>No</v>
      </c>
    </row>
    <row r="1406" spans="1:11" x14ac:dyDescent="0.3">
      <c r="A1406" s="4" t="s">
        <v>961</v>
      </c>
      <c r="B1406" s="43">
        <v>25</v>
      </c>
      <c r="C1406" s="4" t="str">
        <f t="shared" si="63"/>
        <v>Over Weight</v>
      </c>
      <c r="D1406" s="4">
        <v>7.04</v>
      </c>
      <c r="E1406" s="4" t="str">
        <f t="shared" si="64"/>
        <v>Diabetes</v>
      </c>
      <c r="F1406" s="4" t="s">
        <v>2372</v>
      </c>
      <c r="G1406" s="4" t="s">
        <v>2372</v>
      </c>
      <c r="H1406" s="4" t="s">
        <v>2372</v>
      </c>
      <c r="I1406" s="4" t="s">
        <v>2418</v>
      </c>
      <c r="J1406" s="4" t="s">
        <v>2372</v>
      </c>
      <c r="K1406" t="str">
        <f t="shared" si="65"/>
        <v>No</v>
      </c>
    </row>
    <row r="1407" spans="1:11" x14ac:dyDescent="0.3">
      <c r="A1407" s="4" t="s">
        <v>960</v>
      </c>
      <c r="B1407" s="43">
        <v>41.2</v>
      </c>
      <c r="C1407" s="4" t="str">
        <f t="shared" si="63"/>
        <v>Obesity</v>
      </c>
      <c r="D1407" s="4">
        <v>4.18</v>
      </c>
      <c r="E1407" s="4" t="str">
        <f t="shared" si="64"/>
        <v>Normal</v>
      </c>
      <c r="F1407" s="4" t="s">
        <v>2373</v>
      </c>
      <c r="G1407" s="4" t="s">
        <v>2372</v>
      </c>
      <c r="H1407" s="4" t="s">
        <v>2372</v>
      </c>
      <c r="I1407" s="4" t="s">
        <v>2418</v>
      </c>
      <c r="J1407" s="4" t="s">
        <v>2372</v>
      </c>
      <c r="K1407" t="str">
        <f t="shared" si="65"/>
        <v>No</v>
      </c>
    </row>
    <row r="1408" spans="1:11" x14ac:dyDescent="0.3">
      <c r="A1408" s="4" t="s">
        <v>959</v>
      </c>
      <c r="B1408" s="43">
        <v>17.78</v>
      </c>
      <c r="C1408" s="4" t="str">
        <f t="shared" si="63"/>
        <v>Under Weight</v>
      </c>
      <c r="D1408" s="4">
        <v>8.19</v>
      </c>
      <c r="E1408" s="4" t="str">
        <f t="shared" si="64"/>
        <v>Diabetes</v>
      </c>
      <c r="F1408" s="4" t="s">
        <v>2372</v>
      </c>
      <c r="G1408" s="4" t="s">
        <v>2372</v>
      </c>
      <c r="H1408" s="4" t="s">
        <v>2372</v>
      </c>
      <c r="I1408" s="4" t="s">
        <v>2418</v>
      </c>
      <c r="J1408" s="4" t="s">
        <v>2372</v>
      </c>
      <c r="K1408" t="str">
        <f t="shared" si="65"/>
        <v>No</v>
      </c>
    </row>
    <row r="1409" spans="1:11" x14ac:dyDescent="0.3">
      <c r="A1409" s="4" t="s">
        <v>958</v>
      </c>
      <c r="B1409" s="43">
        <v>40.119999999999997</v>
      </c>
      <c r="C1409" s="4" t="str">
        <f t="shared" si="63"/>
        <v>Obesity</v>
      </c>
      <c r="D1409" s="4">
        <v>6.22</v>
      </c>
      <c r="E1409" s="4" t="str">
        <f t="shared" si="64"/>
        <v>Prediabetes</v>
      </c>
      <c r="F1409" s="4" t="s">
        <v>2373</v>
      </c>
      <c r="G1409" s="4" t="s">
        <v>2372</v>
      </c>
      <c r="H1409" s="4" t="s">
        <v>2373</v>
      </c>
      <c r="I1409" s="4" t="s">
        <v>2421</v>
      </c>
      <c r="J1409" s="4" t="s">
        <v>2372</v>
      </c>
      <c r="K1409" t="str">
        <f t="shared" si="65"/>
        <v>No</v>
      </c>
    </row>
    <row r="1410" spans="1:11" x14ac:dyDescent="0.3">
      <c r="A1410" s="4" t="s">
        <v>957</v>
      </c>
      <c r="B1410" s="43">
        <v>19.350000000000001</v>
      </c>
      <c r="C1410" s="4" t="str">
        <f t="shared" si="63"/>
        <v>Normal Weight</v>
      </c>
      <c r="D1410" s="4">
        <v>8.2200000000000006</v>
      </c>
      <c r="E1410" s="4" t="str">
        <f t="shared" si="64"/>
        <v>Diabetes</v>
      </c>
      <c r="F1410" s="4" t="s">
        <v>2373</v>
      </c>
      <c r="G1410" s="4" t="s">
        <v>2372</v>
      </c>
      <c r="H1410" s="4" t="s">
        <v>2372</v>
      </c>
      <c r="I1410" s="4" t="s">
        <v>2418</v>
      </c>
      <c r="J1410" s="4" t="s">
        <v>2372</v>
      </c>
      <c r="K1410" t="str">
        <f t="shared" si="65"/>
        <v>No</v>
      </c>
    </row>
    <row r="1411" spans="1:11" x14ac:dyDescent="0.3">
      <c r="A1411" s="4" t="s">
        <v>956</v>
      </c>
      <c r="B1411" s="43">
        <v>36.69</v>
      </c>
      <c r="C1411" s="4" t="str">
        <f t="shared" ref="C1411:C1474" si="66">IF(B1411&lt;18.5,"Under Weight",IF(B1411&lt;25,"Normal Weight",IF(B1411&lt;30,"Over Weight","Obesity")))</f>
        <v>Obesity</v>
      </c>
      <c r="D1411" s="4">
        <v>6.15</v>
      </c>
      <c r="E1411" s="4" t="str">
        <f t="shared" ref="E1411:E1474" si="67">IF(D1411&lt;5.7,"Normal",IF(D1411&lt;6.4,"Prediabetes","Diabetes"))</f>
        <v>Prediabetes</v>
      </c>
      <c r="F1411" s="4" t="s">
        <v>2372</v>
      </c>
      <c r="G1411" s="4" t="s">
        <v>2372</v>
      </c>
      <c r="H1411" s="4" t="s">
        <v>2372</v>
      </c>
      <c r="I1411" s="4" t="s">
        <v>2418</v>
      </c>
      <c r="J1411" s="4" t="s">
        <v>2372</v>
      </c>
      <c r="K1411" t="str">
        <f t="shared" ref="K1411:K1474" si="68">IF(J1411="?","No",J1411)</f>
        <v>No</v>
      </c>
    </row>
    <row r="1412" spans="1:11" x14ac:dyDescent="0.3">
      <c r="A1412" s="4" t="s">
        <v>955</v>
      </c>
      <c r="B1412" s="43">
        <v>28.51</v>
      </c>
      <c r="C1412" s="4" t="str">
        <f t="shared" si="66"/>
        <v>Over Weight</v>
      </c>
      <c r="D1412" s="4">
        <v>5.65</v>
      </c>
      <c r="E1412" s="4" t="str">
        <f t="shared" si="67"/>
        <v>Normal</v>
      </c>
      <c r="F1412" s="4" t="s">
        <v>2373</v>
      </c>
      <c r="G1412" s="4" t="s">
        <v>2372</v>
      </c>
      <c r="H1412" s="4" t="s">
        <v>2372</v>
      </c>
      <c r="I1412" s="4" t="s">
        <v>2421</v>
      </c>
      <c r="J1412" s="4" t="s">
        <v>2372</v>
      </c>
      <c r="K1412" t="str">
        <f t="shared" si="68"/>
        <v>No</v>
      </c>
    </row>
    <row r="1413" spans="1:11" x14ac:dyDescent="0.3">
      <c r="A1413" s="4" t="s">
        <v>954</v>
      </c>
      <c r="B1413" s="43">
        <v>30.21</v>
      </c>
      <c r="C1413" s="4" t="str">
        <f t="shared" si="66"/>
        <v>Obesity</v>
      </c>
      <c r="D1413" s="4">
        <v>5.5</v>
      </c>
      <c r="E1413" s="4" t="str">
        <f t="shared" si="67"/>
        <v>Normal</v>
      </c>
      <c r="F1413" s="4" t="s">
        <v>2372</v>
      </c>
      <c r="G1413" s="4" t="s">
        <v>2372</v>
      </c>
      <c r="H1413" s="4" t="s">
        <v>2372</v>
      </c>
      <c r="I1413" s="4" t="s">
        <v>2421</v>
      </c>
      <c r="J1413" s="4" t="s">
        <v>2372</v>
      </c>
      <c r="K1413" t="str">
        <f t="shared" si="68"/>
        <v>No</v>
      </c>
    </row>
    <row r="1414" spans="1:11" x14ac:dyDescent="0.3">
      <c r="A1414" s="4" t="s">
        <v>953</v>
      </c>
      <c r="B1414" s="43">
        <v>24.33</v>
      </c>
      <c r="C1414" s="4" t="str">
        <f t="shared" si="66"/>
        <v>Normal Weight</v>
      </c>
      <c r="D1414" s="4">
        <v>8</v>
      </c>
      <c r="E1414" s="4" t="str">
        <f t="shared" si="67"/>
        <v>Diabetes</v>
      </c>
      <c r="F1414" s="4" t="s">
        <v>2372</v>
      </c>
      <c r="G1414" s="4" t="s">
        <v>2372</v>
      </c>
      <c r="H1414" s="4" t="s">
        <v>2372</v>
      </c>
      <c r="I1414" s="4" t="s">
        <v>2418</v>
      </c>
      <c r="J1414" s="4" t="s">
        <v>2372</v>
      </c>
      <c r="K1414" t="str">
        <f t="shared" si="68"/>
        <v>No</v>
      </c>
    </row>
    <row r="1415" spans="1:11" x14ac:dyDescent="0.3">
      <c r="A1415" s="4" t="s">
        <v>952</v>
      </c>
      <c r="B1415" s="43">
        <v>19.855</v>
      </c>
      <c r="C1415" s="4" t="str">
        <f t="shared" si="66"/>
        <v>Normal Weight</v>
      </c>
      <c r="D1415" s="4">
        <v>5.71</v>
      </c>
      <c r="E1415" s="4" t="str">
        <f t="shared" si="67"/>
        <v>Prediabetes</v>
      </c>
      <c r="F1415" s="4" t="s">
        <v>2373</v>
      </c>
      <c r="G1415" s="4" t="s">
        <v>2372</v>
      </c>
      <c r="H1415" s="4" t="s">
        <v>2372</v>
      </c>
      <c r="I1415" s="4" t="s">
        <v>2418</v>
      </c>
      <c r="J1415" s="4" t="s">
        <v>2372</v>
      </c>
      <c r="K1415" t="str">
        <f t="shared" si="68"/>
        <v>No</v>
      </c>
    </row>
    <row r="1416" spans="1:11" x14ac:dyDescent="0.3">
      <c r="A1416" s="4" t="s">
        <v>951</v>
      </c>
      <c r="B1416" s="43">
        <v>25.364999999999998</v>
      </c>
      <c r="C1416" s="4" t="str">
        <f t="shared" si="66"/>
        <v>Over Weight</v>
      </c>
      <c r="D1416" s="4">
        <v>11.71</v>
      </c>
      <c r="E1416" s="4" t="str">
        <f t="shared" si="67"/>
        <v>Diabetes</v>
      </c>
      <c r="F1416" s="4" t="s">
        <v>2372</v>
      </c>
      <c r="G1416" s="4" t="s">
        <v>2372</v>
      </c>
      <c r="H1416" s="4" t="s">
        <v>2372</v>
      </c>
      <c r="I1416" s="4" t="s">
        <v>2418</v>
      </c>
      <c r="J1416" s="4" t="s">
        <v>2372</v>
      </c>
      <c r="K1416" t="str">
        <f t="shared" si="68"/>
        <v>No</v>
      </c>
    </row>
    <row r="1417" spans="1:11" x14ac:dyDescent="0.3">
      <c r="A1417" s="4" t="s">
        <v>950</v>
      </c>
      <c r="B1417" s="43">
        <v>29.6</v>
      </c>
      <c r="C1417" s="4" t="str">
        <f t="shared" si="66"/>
        <v>Over Weight</v>
      </c>
      <c r="D1417" s="4">
        <v>6.17</v>
      </c>
      <c r="E1417" s="4" t="str">
        <f t="shared" si="67"/>
        <v>Prediabetes</v>
      </c>
      <c r="F1417" s="4" t="s">
        <v>2373</v>
      </c>
      <c r="G1417" s="4" t="s">
        <v>2372</v>
      </c>
      <c r="H1417" s="4" t="s">
        <v>2373</v>
      </c>
      <c r="I1417" s="4" t="s">
        <v>2421</v>
      </c>
      <c r="J1417" s="4" t="s">
        <v>2372</v>
      </c>
      <c r="K1417" t="str">
        <f t="shared" si="68"/>
        <v>No</v>
      </c>
    </row>
    <row r="1418" spans="1:11" x14ac:dyDescent="0.3">
      <c r="A1418" s="4" t="s">
        <v>949</v>
      </c>
      <c r="B1418" s="43">
        <v>39.43</v>
      </c>
      <c r="C1418" s="4" t="str">
        <f t="shared" si="66"/>
        <v>Obesity</v>
      </c>
      <c r="D1418" s="4">
        <v>6.1</v>
      </c>
      <c r="E1418" s="4" t="str">
        <f t="shared" si="67"/>
        <v>Prediabetes</v>
      </c>
      <c r="F1418" s="4" t="s">
        <v>2373</v>
      </c>
      <c r="G1418" s="4" t="s">
        <v>2372</v>
      </c>
      <c r="H1418" s="4" t="s">
        <v>2373</v>
      </c>
      <c r="I1418" s="4" t="s">
        <v>2421</v>
      </c>
      <c r="J1418" s="4" t="s">
        <v>2372</v>
      </c>
      <c r="K1418" t="str">
        <f t="shared" si="68"/>
        <v>No</v>
      </c>
    </row>
    <row r="1419" spans="1:11" x14ac:dyDescent="0.3">
      <c r="A1419" s="4" t="s">
        <v>948</v>
      </c>
      <c r="B1419" s="43">
        <v>27.34</v>
      </c>
      <c r="C1419" s="4" t="str">
        <f t="shared" si="66"/>
        <v>Over Weight</v>
      </c>
      <c r="D1419" s="4">
        <v>5.19</v>
      </c>
      <c r="E1419" s="4" t="str">
        <f t="shared" si="67"/>
        <v>Normal</v>
      </c>
      <c r="F1419" s="4" t="s">
        <v>2373</v>
      </c>
      <c r="G1419" s="4" t="s">
        <v>2372</v>
      </c>
      <c r="H1419" s="4" t="s">
        <v>2372</v>
      </c>
      <c r="I1419" s="4" t="s">
        <v>2421</v>
      </c>
      <c r="J1419" s="4" t="s">
        <v>2372</v>
      </c>
      <c r="K1419" t="str">
        <f t="shared" si="68"/>
        <v>No</v>
      </c>
    </row>
    <row r="1420" spans="1:11" x14ac:dyDescent="0.3">
      <c r="A1420" s="4" t="s">
        <v>947</v>
      </c>
      <c r="B1420" s="43">
        <v>39.01</v>
      </c>
      <c r="C1420" s="4" t="str">
        <f t="shared" si="66"/>
        <v>Obesity</v>
      </c>
      <c r="D1420" s="4">
        <v>5.37</v>
      </c>
      <c r="E1420" s="4" t="str">
        <f t="shared" si="67"/>
        <v>Normal</v>
      </c>
      <c r="F1420" s="4" t="s">
        <v>2373</v>
      </c>
      <c r="G1420" s="4" t="s">
        <v>2372</v>
      </c>
      <c r="H1420" s="4" t="s">
        <v>2372</v>
      </c>
      <c r="I1420" s="4" t="s">
        <v>2418</v>
      </c>
      <c r="J1420" s="4" t="s">
        <v>2372</v>
      </c>
      <c r="K1420" t="str">
        <f t="shared" si="68"/>
        <v>No</v>
      </c>
    </row>
    <row r="1421" spans="1:11" x14ac:dyDescent="0.3">
      <c r="A1421" s="4" t="s">
        <v>946</v>
      </c>
      <c r="B1421" s="43">
        <v>18.989999999999998</v>
      </c>
      <c r="C1421" s="4" t="str">
        <f t="shared" si="66"/>
        <v>Normal Weight</v>
      </c>
      <c r="D1421" s="4">
        <v>10.82</v>
      </c>
      <c r="E1421" s="4" t="str">
        <f t="shared" si="67"/>
        <v>Diabetes</v>
      </c>
      <c r="F1421" s="4" t="s">
        <v>2373</v>
      </c>
      <c r="G1421" s="4" t="s">
        <v>2372</v>
      </c>
      <c r="H1421" s="4" t="s">
        <v>2372</v>
      </c>
      <c r="I1421" s="4" t="s">
        <v>2418</v>
      </c>
      <c r="J1421" s="4" t="s">
        <v>2372</v>
      </c>
      <c r="K1421" t="str">
        <f t="shared" si="68"/>
        <v>No</v>
      </c>
    </row>
    <row r="1422" spans="1:11" x14ac:dyDescent="0.3">
      <c r="A1422" s="4" t="s">
        <v>945</v>
      </c>
      <c r="B1422" s="43">
        <v>42.3</v>
      </c>
      <c r="C1422" s="4" t="str">
        <f t="shared" si="66"/>
        <v>Obesity</v>
      </c>
      <c r="D1422" s="4">
        <v>6.06</v>
      </c>
      <c r="E1422" s="4" t="str">
        <f t="shared" si="67"/>
        <v>Prediabetes</v>
      </c>
      <c r="F1422" s="4" t="s">
        <v>2373</v>
      </c>
      <c r="G1422" s="4" t="s">
        <v>2372</v>
      </c>
      <c r="H1422" s="4" t="s">
        <v>2372</v>
      </c>
      <c r="I1422" s="4" t="s">
        <v>2418</v>
      </c>
      <c r="J1422" s="4" t="s">
        <v>2372</v>
      </c>
      <c r="K1422" t="str">
        <f t="shared" si="68"/>
        <v>No</v>
      </c>
    </row>
    <row r="1423" spans="1:11" x14ac:dyDescent="0.3">
      <c r="A1423" s="4" t="s">
        <v>944</v>
      </c>
      <c r="B1423" s="43">
        <v>39.805</v>
      </c>
      <c r="C1423" s="4" t="str">
        <f t="shared" si="66"/>
        <v>Obesity</v>
      </c>
      <c r="D1423" s="4">
        <v>5.91</v>
      </c>
      <c r="E1423" s="4" t="str">
        <f t="shared" si="67"/>
        <v>Prediabetes</v>
      </c>
      <c r="F1423" s="4" t="s">
        <v>2372</v>
      </c>
      <c r="G1423" s="4" t="s">
        <v>2372</v>
      </c>
      <c r="H1423" s="4" t="s">
        <v>2372</v>
      </c>
      <c r="I1423" s="4" t="s">
        <v>2418</v>
      </c>
      <c r="J1423" s="4" t="s">
        <v>2372</v>
      </c>
      <c r="K1423" t="str">
        <f t="shared" si="68"/>
        <v>No</v>
      </c>
    </row>
    <row r="1424" spans="1:11" x14ac:dyDescent="0.3">
      <c r="A1424" s="4" t="s">
        <v>943</v>
      </c>
      <c r="B1424" s="43">
        <v>33.700000000000003</v>
      </c>
      <c r="C1424" s="4" t="str">
        <f t="shared" si="66"/>
        <v>Obesity</v>
      </c>
      <c r="D1424" s="4">
        <v>5.87</v>
      </c>
      <c r="E1424" s="4" t="str">
        <f t="shared" si="67"/>
        <v>Prediabetes</v>
      </c>
      <c r="F1424" s="4" t="s">
        <v>2372</v>
      </c>
      <c r="G1424" s="4" t="s">
        <v>2372</v>
      </c>
      <c r="H1424" s="4" t="s">
        <v>2372</v>
      </c>
      <c r="I1424" s="4" t="s">
        <v>2418</v>
      </c>
      <c r="J1424" s="4" t="s">
        <v>2372</v>
      </c>
      <c r="K1424" t="str">
        <f t="shared" si="68"/>
        <v>No</v>
      </c>
    </row>
    <row r="1425" spans="1:11" x14ac:dyDescent="0.3">
      <c r="A1425" s="4" t="s">
        <v>942</v>
      </c>
      <c r="B1425" s="43">
        <v>36.195</v>
      </c>
      <c r="C1425" s="4" t="str">
        <f t="shared" si="66"/>
        <v>Obesity</v>
      </c>
      <c r="D1425" s="4">
        <v>6.22</v>
      </c>
      <c r="E1425" s="4" t="str">
        <f t="shared" si="67"/>
        <v>Prediabetes</v>
      </c>
      <c r="F1425" s="4" t="s">
        <v>2372</v>
      </c>
      <c r="G1425" s="4" t="s">
        <v>2372</v>
      </c>
      <c r="H1425" s="4" t="s">
        <v>2372</v>
      </c>
      <c r="I1425" s="4" t="s">
        <v>2418</v>
      </c>
      <c r="J1425" s="4" t="s">
        <v>2372</v>
      </c>
      <c r="K1425" t="str">
        <f t="shared" si="68"/>
        <v>No</v>
      </c>
    </row>
    <row r="1426" spans="1:11" x14ac:dyDescent="0.3">
      <c r="A1426" s="4" t="s">
        <v>941</v>
      </c>
      <c r="B1426" s="43">
        <v>32.6</v>
      </c>
      <c r="C1426" s="4" t="str">
        <f t="shared" si="66"/>
        <v>Obesity</v>
      </c>
      <c r="D1426" s="4">
        <v>5.73</v>
      </c>
      <c r="E1426" s="4" t="str">
        <f t="shared" si="67"/>
        <v>Prediabetes</v>
      </c>
      <c r="F1426" s="4" t="s">
        <v>2372</v>
      </c>
      <c r="G1426" s="4" t="s">
        <v>2372</v>
      </c>
      <c r="H1426" s="4" t="s">
        <v>2373</v>
      </c>
      <c r="I1426" s="4" t="s">
        <v>2421</v>
      </c>
      <c r="J1426" s="4" t="s">
        <v>2372</v>
      </c>
      <c r="K1426" t="str">
        <f t="shared" si="68"/>
        <v>No</v>
      </c>
    </row>
    <row r="1427" spans="1:11" x14ac:dyDescent="0.3">
      <c r="A1427" s="4" t="s">
        <v>940</v>
      </c>
      <c r="B1427" s="43">
        <v>30.2</v>
      </c>
      <c r="C1427" s="4" t="str">
        <f t="shared" si="66"/>
        <v>Obesity</v>
      </c>
      <c r="D1427" s="4">
        <v>5.7</v>
      </c>
      <c r="E1427" s="4" t="str">
        <f t="shared" si="67"/>
        <v>Prediabetes</v>
      </c>
      <c r="F1427" s="4" t="s">
        <v>2372</v>
      </c>
      <c r="G1427" s="4" t="s">
        <v>2372</v>
      </c>
      <c r="H1427" s="4" t="s">
        <v>2372</v>
      </c>
      <c r="I1427" s="4" t="s">
        <v>2418</v>
      </c>
      <c r="J1427" s="4" t="s">
        <v>2372</v>
      </c>
      <c r="K1427" t="str">
        <f t="shared" si="68"/>
        <v>No</v>
      </c>
    </row>
    <row r="1428" spans="1:11" x14ac:dyDescent="0.3">
      <c r="A1428" s="4" t="s">
        <v>939</v>
      </c>
      <c r="B1428" s="43">
        <v>27.645</v>
      </c>
      <c r="C1428" s="4" t="str">
        <f t="shared" si="66"/>
        <v>Over Weight</v>
      </c>
      <c r="D1428" s="4">
        <v>9.91</v>
      </c>
      <c r="E1428" s="4" t="str">
        <f t="shared" si="67"/>
        <v>Diabetes</v>
      </c>
      <c r="F1428" s="4" t="s">
        <v>2372</v>
      </c>
      <c r="G1428" s="4" t="s">
        <v>2372</v>
      </c>
      <c r="H1428" s="4" t="s">
        <v>2372</v>
      </c>
      <c r="I1428" s="4" t="s">
        <v>2418</v>
      </c>
      <c r="J1428" s="4" t="s">
        <v>2372</v>
      </c>
      <c r="K1428" t="str">
        <f t="shared" si="68"/>
        <v>No</v>
      </c>
    </row>
    <row r="1429" spans="1:11" x14ac:dyDescent="0.3">
      <c r="A1429" s="4" t="s">
        <v>938</v>
      </c>
      <c r="B1429" s="43">
        <v>26.41</v>
      </c>
      <c r="C1429" s="4" t="str">
        <f t="shared" si="66"/>
        <v>Over Weight</v>
      </c>
      <c r="D1429" s="4">
        <v>11.4</v>
      </c>
      <c r="E1429" s="4" t="str">
        <f t="shared" si="67"/>
        <v>Diabetes</v>
      </c>
      <c r="F1429" s="4" t="s">
        <v>2372</v>
      </c>
      <c r="G1429" s="4" t="s">
        <v>2372</v>
      </c>
      <c r="H1429" s="4" t="s">
        <v>2372</v>
      </c>
      <c r="I1429" s="4" t="s">
        <v>2418</v>
      </c>
      <c r="J1429" s="4" t="s">
        <v>2372</v>
      </c>
      <c r="K1429" t="str">
        <f t="shared" si="68"/>
        <v>No</v>
      </c>
    </row>
    <row r="1430" spans="1:11" x14ac:dyDescent="0.3">
      <c r="A1430" s="4" t="s">
        <v>937</v>
      </c>
      <c r="B1430" s="43">
        <v>34.1</v>
      </c>
      <c r="C1430" s="4" t="str">
        <f t="shared" si="66"/>
        <v>Obesity</v>
      </c>
      <c r="D1430" s="4">
        <v>6.29</v>
      </c>
      <c r="E1430" s="4" t="str">
        <f t="shared" si="67"/>
        <v>Prediabetes</v>
      </c>
      <c r="F1430" s="4" t="s">
        <v>2373</v>
      </c>
      <c r="G1430" s="4" t="s">
        <v>2372</v>
      </c>
      <c r="H1430" s="4" t="s">
        <v>2373</v>
      </c>
      <c r="I1430" s="4" t="s">
        <v>2421</v>
      </c>
      <c r="J1430" s="4" t="s">
        <v>2372</v>
      </c>
      <c r="K1430" t="str">
        <f t="shared" si="68"/>
        <v>No</v>
      </c>
    </row>
    <row r="1431" spans="1:11" x14ac:dyDescent="0.3">
      <c r="A1431" s="4" t="s">
        <v>936</v>
      </c>
      <c r="B1431" s="43">
        <v>17.3</v>
      </c>
      <c r="C1431" s="4" t="str">
        <f t="shared" si="66"/>
        <v>Under Weight</v>
      </c>
      <c r="D1431" s="4">
        <v>9.2799999999999994</v>
      </c>
      <c r="E1431" s="4" t="str">
        <f t="shared" si="67"/>
        <v>Diabetes</v>
      </c>
      <c r="F1431" s="4" t="s">
        <v>2372</v>
      </c>
      <c r="G1431" s="4" t="s">
        <v>2372</v>
      </c>
      <c r="H1431" s="4" t="s">
        <v>2372</v>
      </c>
      <c r="I1431" s="4" t="s">
        <v>2418</v>
      </c>
      <c r="J1431" s="4" t="s">
        <v>2372</v>
      </c>
      <c r="K1431" t="str">
        <f t="shared" si="68"/>
        <v>No</v>
      </c>
    </row>
    <row r="1432" spans="1:11" x14ac:dyDescent="0.3">
      <c r="A1432" s="4" t="s">
        <v>935</v>
      </c>
      <c r="B1432" s="43">
        <v>35.020000000000003</v>
      </c>
      <c r="C1432" s="4" t="str">
        <f t="shared" si="66"/>
        <v>Obesity</v>
      </c>
      <c r="D1432" s="4">
        <v>4.78</v>
      </c>
      <c r="E1432" s="4" t="str">
        <f t="shared" si="67"/>
        <v>Normal</v>
      </c>
      <c r="F1432" s="4" t="s">
        <v>2372</v>
      </c>
      <c r="G1432" s="4" t="s">
        <v>2372</v>
      </c>
      <c r="H1432" s="4" t="s">
        <v>2373</v>
      </c>
      <c r="I1432" s="4" t="s">
        <v>2421</v>
      </c>
      <c r="J1432" s="4" t="s">
        <v>2372</v>
      </c>
      <c r="K1432" t="str">
        <f t="shared" si="68"/>
        <v>No</v>
      </c>
    </row>
    <row r="1433" spans="1:11" x14ac:dyDescent="0.3">
      <c r="A1433" s="4" t="s">
        <v>934</v>
      </c>
      <c r="B1433" s="43">
        <v>37.1</v>
      </c>
      <c r="C1433" s="4" t="str">
        <f t="shared" si="66"/>
        <v>Obesity</v>
      </c>
      <c r="D1433" s="4">
        <v>8.8699999999999992</v>
      </c>
      <c r="E1433" s="4" t="str">
        <f t="shared" si="67"/>
        <v>Diabetes</v>
      </c>
      <c r="F1433" s="4" t="s">
        <v>2373</v>
      </c>
      <c r="G1433" s="4" t="s">
        <v>2372</v>
      </c>
      <c r="H1433" s="4" t="s">
        <v>2372</v>
      </c>
      <c r="I1433" s="4" t="s">
        <v>2418</v>
      </c>
      <c r="J1433" s="4" t="s">
        <v>2372</v>
      </c>
      <c r="K1433" t="str">
        <f t="shared" si="68"/>
        <v>No</v>
      </c>
    </row>
    <row r="1434" spans="1:11" x14ac:dyDescent="0.3">
      <c r="A1434" s="4" t="s">
        <v>933</v>
      </c>
      <c r="B1434" s="43">
        <v>16.79</v>
      </c>
      <c r="C1434" s="4" t="str">
        <f t="shared" si="66"/>
        <v>Under Weight</v>
      </c>
      <c r="D1434" s="4">
        <v>11.4</v>
      </c>
      <c r="E1434" s="4" t="str">
        <f t="shared" si="67"/>
        <v>Diabetes</v>
      </c>
      <c r="F1434" s="4" t="s">
        <v>2372</v>
      </c>
      <c r="G1434" s="4" t="s">
        <v>2372</v>
      </c>
      <c r="H1434" s="4" t="s">
        <v>2372</v>
      </c>
      <c r="I1434" s="4" t="s">
        <v>2418</v>
      </c>
      <c r="J1434" s="4" t="s">
        <v>2372</v>
      </c>
      <c r="K1434" t="str">
        <f t="shared" si="68"/>
        <v>No</v>
      </c>
    </row>
    <row r="1435" spans="1:11" x14ac:dyDescent="0.3">
      <c r="A1435" s="4" t="s">
        <v>932</v>
      </c>
      <c r="B1435" s="43">
        <v>31.635000000000002</v>
      </c>
      <c r="C1435" s="4" t="str">
        <f t="shared" si="66"/>
        <v>Obesity</v>
      </c>
      <c r="D1435" s="4">
        <v>9.1300000000000008</v>
      </c>
      <c r="E1435" s="4" t="str">
        <f t="shared" si="67"/>
        <v>Diabetes</v>
      </c>
      <c r="F1435" s="4" t="s">
        <v>2373</v>
      </c>
      <c r="G1435" s="4" t="s">
        <v>2372</v>
      </c>
      <c r="H1435" s="4" t="s">
        <v>2372</v>
      </c>
      <c r="I1435" s="4" t="s">
        <v>2418</v>
      </c>
      <c r="J1435" s="4" t="s">
        <v>2372</v>
      </c>
      <c r="K1435" t="str">
        <f t="shared" si="68"/>
        <v>No</v>
      </c>
    </row>
    <row r="1436" spans="1:11" x14ac:dyDescent="0.3">
      <c r="A1436" s="4" t="s">
        <v>931</v>
      </c>
      <c r="B1436" s="43">
        <v>24.19</v>
      </c>
      <c r="C1436" s="4" t="str">
        <f t="shared" si="66"/>
        <v>Normal Weight</v>
      </c>
      <c r="D1436" s="4">
        <v>6.22</v>
      </c>
      <c r="E1436" s="4" t="str">
        <f t="shared" si="67"/>
        <v>Prediabetes</v>
      </c>
      <c r="F1436" s="4" t="s">
        <v>2373</v>
      </c>
      <c r="G1436" s="4" t="s">
        <v>2372</v>
      </c>
      <c r="H1436" s="4" t="s">
        <v>2373</v>
      </c>
      <c r="I1436" s="4" t="s">
        <v>2421</v>
      </c>
      <c r="J1436" s="4" t="s">
        <v>2372</v>
      </c>
      <c r="K1436" t="str">
        <f t="shared" si="68"/>
        <v>No</v>
      </c>
    </row>
    <row r="1437" spans="1:11" x14ac:dyDescent="0.3">
      <c r="A1437" s="4" t="s">
        <v>930</v>
      </c>
      <c r="B1437" s="43">
        <v>35.29</v>
      </c>
      <c r="C1437" s="4" t="str">
        <f t="shared" si="66"/>
        <v>Obesity</v>
      </c>
      <c r="D1437" s="4">
        <v>5.9</v>
      </c>
      <c r="E1437" s="4" t="str">
        <f t="shared" si="67"/>
        <v>Prediabetes</v>
      </c>
      <c r="F1437" s="4" t="s">
        <v>2372</v>
      </c>
      <c r="G1437" s="4" t="s">
        <v>2372</v>
      </c>
      <c r="H1437" s="4" t="s">
        <v>2373</v>
      </c>
      <c r="I1437" s="4" t="s">
        <v>2421</v>
      </c>
      <c r="J1437" s="4" t="s">
        <v>2372</v>
      </c>
      <c r="K1437" t="str">
        <f t="shared" si="68"/>
        <v>No</v>
      </c>
    </row>
    <row r="1438" spans="1:11" x14ac:dyDescent="0.3">
      <c r="A1438" s="4" t="s">
        <v>929</v>
      </c>
      <c r="B1438" s="43">
        <v>35.299999999999997</v>
      </c>
      <c r="C1438" s="4" t="str">
        <f t="shared" si="66"/>
        <v>Obesity</v>
      </c>
      <c r="D1438" s="4">
        <v>4.45</v>
      </c>
      <c r="E1438" s="4" t="str">
        <f t="shared" si="67"/>
        <v>Normal</v>
      </c>
      <c r="F1438" s="4" t="s">
        <v>2372</v>
      </c>
      <c r="G1438" s="4" t="s">
        <v>2372</v>
      </c>
      <c r="H1438" s="4" t="s">
        <v>2372</v>
      </c>
      <c r="I1438" s="4" t="s">
        <v>2418</v>
      </c>
      <c r="J1438" s="4" t="s">
        <v>2372</v>
      </c>
      <c r="K1438" t="str">
        <f t="shared" si="68"/>
        <v>No</v>
      </c>
    </row>
    <row r="1439" spans="1:11" x14ac:dyDescent="0.3">
      <c r="A1439" s="4" t="s">
        <v>928</v>
      </c>
      <c r="B1439" s="43">
        <v>35.64</v>
      </c>
      <c r="C1439" s="4" t="str">
        <f t="shared" si="66"/>
        <v>Obesity</v>
      </c>
      <c r="D1439" s="4">
        <v>6.17</v>
      </c>
      <c r="E1439" s="4" t="str">
        <f t="shared" si="67"/>
        <v>Prediabetes</v>
      </c>
      <c r="F1439" s="4" t="s">
        <v>2372</v>
      </c>
      <c r="G1439" s="4" t="s">
        <v>2372</v>
      </c>
      <c r="H1439" s="4" t="s">
        <v>2373</v>
      </c>
      <c r="I1439" s="4" t="s">
        <v>2421</v>
      </c>
      <c r="J1439" s="4" t="s">
        <v>2372</v>
      </c>
      <c r="K1439" t="str">
        <f t="shared" si="68"/>
        <v>No</v>
      </c>
    </row>
    <row r="1440" spans="1:11" x14ac:dyDescent="0.3">
      <c r="A1440" s="4" t="s">
        <v>927</v>
      </c>
      <c r="B1440" s="43">
        <v>33.1</v>
      </c>
      <c r="C1440" s="4" t="str">
        <f t="shared" si="66"/>
        <v>Obesity</v>
      </c>
      <c r="D1440" s="4">
        <v>4.93</v>
      </c>
      <c r="E1440" s="4" t="str">
        <f t="shared" si="67"/>
        <v>Normal</v>
      </c>
      <c r="F1440" s="4" t="s">
        <v>2372</v>
      </c>
      <c r="G1440" s="4" t="s">
        <v>2372</v>
      </c>
      <c r="H1440" s="4" t="s">
        <v>2372</v>
      </c>
      <c r="I1440" s="4" t="s">
        <v>2418</v>
      </c>
      <c r="J1440" s="4" t="s">
        <v>2372</v>
      </c>
      <c r="K1440" t="str">
        <f t="shared" si="68"/>
        <v>No</v>
      </c>
    </row>
    <row r="1441" spans="1:11" x14ac:dyDescent="0.3">
      <c r="A1441" s="4" t="s">
        <v>926</v>
      </c>
      <c r="B1441" s="43">
        <v>26.41</v>
      </c>
      <c r="C1441" s="4" t="str">
        <f t="shared" si="66"/>
        <v>Over Weight</v>
      </c>
      <c r="D1441" s="4">
        <v>7.32</v>
      </c>
      <c r="E1441" s="4" t="str">
        <f t="shared" si="67"/>
        <v>Diabetes</v>
      </c>
      <c r="F1441" s="4" t="s">
        <v>2373</v>
      </c>
      <c r="G1441" s="4" t="s">
        <v>2372</v>
      </c>
      <c r="H1441" s="4" t="s">
        <v>2372</v>
      </c>
      <c r="I1441" s="4" t="s">
        <v>2421</v>
      </c>
      <c r="J1441" s="4" t="s">
        <v>2372</v>
      </c>
      <c r="K1441" t="str">
        <f t="shared" si="68"/>
        <v>No</v>
      </c>
    </row>
    <row r="1442" spans="1:11" x14ac:dyDescent="0.3">
      <c r="A1442" s="4" t="s">
        <v>925</v>
      </c>
      <c r="B1442" s="43">
        <v>29.9</v>
      </c>
      <c r="C1442" s="4" t="str">
        <f t="shared" si="66"/>
        <v>Over Weight</v>
      </c>
      <c r="D1442" s="4">
        <v>5.27</v>
      </c>
      <c r="E1442" s="4" t="str">
        <f t="shared" si="67"/>
        <v>Normal</v>
      </c>
      <c r="F1442" s="4" t="s">
        <v>2372</v>
      </c>
      <c r="G1442" s="4" t="s">
        <v>2372</v>
      </c>
      <c r="H1442" s="4" t="s">
        <v>2373</v>
      </c>
      <c r="I1442" s="4" t="s">
        <v>2421</v>
      </c>
      <c r="J1442" s="4" t="s">
        <v>2372</v>
      </c>
      <c r="K1442" t="str">
        <f t="shared" si="68"/>
        <v>No</v>
      </c>
    </row>
    <row r="1443" spans="1:11" x14ac:dyDescent="0.3">
      <c r="A1443" s="4" t="s">
        <v>924</v>
      </c>
      <c r="B1443" s="43">
        <v>25.24</v>
      </c>
      <c r="C1443" s="4" t="str">
        <f t="shared" si="66"/>
        <v>Over Weight</v>
      </c>
      <c r="D1443" s="4">
        <v>5.82</v>
      </c>
      <c r="E1443" s="4" t="str">
        <f t="shared" si="67"/>
        <v>Prediabetes</v>
      </c>
      <c r="F1443" s="4" t="s">
        <v>2372</v>
      </c>
      <c r="G1443" s="4" t="s">
        <v>2372</v>
      </c>
      <c r="H1443" s="4" t="s">
        <v>2372</v>
      </c>
      <c r="I1443" s="4" t="s">
        <v>2421</v>
      </c>
      <c r="J1443" s="4" t="s">
        <v>2372</v>
      </c>
      <c r="K1443" t="str">
        <f t="shared" si="68"/>
        <v>No</v>
      </c>
    </row>
    <row r="1444" spans="1:11" x14ac:dyDescent="0.3">
      <c r="A1444" s="4" t="s">
        <v>923</v>
      </c>
      <c r="B1444" s="43">
        <v>25.08</v>
      </c>
      <c r="C1444" s="4" t="str">
        <f t="shared" si="66"/>
        <v>Over Weight</v>
      </c>
      <c r="D1444" s="4">
        <v>5.8</v>
      </c>
      <c r="E1444" s="4" t="str">
        <f t="shared" si="67"/>
        <v>Prediabetes</v>
      </c>
      <c r="F1444" s="4" t="s">
        <v>2372</v>
      </c>
      <c r="G1444" s="4" t="s">
        <v>2372</v>
      </c>
      <c r="H1444" s="4" t="s">
        <v>2373</v>
      </c>
      <c r="I1444" s="4" t="s">
        <v>2421</v>
      </c>
      <c r="J1444" s="4" t="s">
        <v>2372</v>
      </c>
      <c r="K1444" t="str">
        <f t="shared" si="68"/>
        <v>No</v>
      </c>
    </row>
    <row r="1445" spans="1:11" x14ac:dyDescent="0.3">
      <c r="A1445" s="4" t="s">
        <v>922</v>
      </c>
      <c r="B1445" s="43">
        <v>29.164999999999999</v>
      </c>
      <c r="C1445" s="4" t="str">
        <f t="shared" si="66"/>
        <v>Over Weight</v>
      </c>
      <c r="D1445" s="4">
        <v>4.87</v>
      </c>
      <c r="E1445" s="4" t="str">
        <f t="shared" si="67"/>
        <v>Normal</v>
      </c>
      <c r="F1445" s="4" t="s">
        <v>2372</v>
      </c>
      <c r="G1445" s="4" t="s">
        <v>2373</v>
      </c>
      <c r="H1445" s="4" t="s">
        <v>2372</v>
      </c>
      <c r="I1445" s="4" t="s">
        <v>2421</v>
      </c>
      <c r="J1445" s="4" t="s">
        <v>2372</v>
      </c>
      <c r="K1445" t="str">
        <f t="shared" si="68"/>
        <v>No</v>
      </c>
    </row>
    <row r="1446" spans="1:11" x14ac:dyDescent="0.3">
      <c r="A1446" s="4" t="s">
        <v>921</v>
      </c>
      <c r="B1446" s="43">
        <v>15.05</v>
      </c>
      <c r="C1446" s="4" t="str">
        <f t="shared" si="66"/>
        <v>Under Weight</v>
      </c>
      <c r="D1446" s="4">
        <v>8.1199999999999992</v>
      </c>
      <c r="E1446" s="4" t="str">
        <f t="shared" si="67"/>
        <v>Diabetes</v>
      </c>
      <c r="F1446" s="4" t="s">
        <v>2372</v>
      </c>
      <c r="G1446" s="4" t="s">
        <v>2372</v>
      </c>
      <c r="H1446" s="4" t="s">
        <v>2372</v>
      </c>
      <c r="I1446" s="4" t="s">
        <v>2418</v>
      </c>
      <c r="J1446" s="4" t="s">
        <v>2372</v>
      </c>
      <c r="K1446" t="str">
        <f t="shared" si="68"/>
        <v>No</v>
      </c>
    </row>
    <row r="1447" spans="1:11" x14ac:dyDescent="0.3">
      <c r="A1447" s="4" t="s">
        <v>920</v>
      </c>
      <c r="B1447" s="43">
        <v>19.95</v>
      </c>
      <c r="C1447" s="4" t="str">
        <f t="shared" si="66"/>
        <v>Normal Weight</v>
      </c>
      <c r="D1447" s="4">
        <v>4.3600000000000003</v>
      </c>
      <c r="E1447" s="4" t="str">
        <f t="shared" si="67"/>
        <v>Normal</v>
      </c>
      <c r="F1447" s="4" t="s">
        <v>2372</v>
      </c>
      <c r="G1447" s="4" t="s">
        <v>2372</v>
      </c>
      <c r="H1447" s="4" t="s">
        <v>2372</v>
      </c>
      <c r="I1447" s="4" t="s">
        <v>2419</v>
      </c>
      <c r="J1447" s="4" t="s">
        <v>2372</v>
      </c>
      <c r="K1447" t="str">
        <f t="shared" si="68"/>
        <v>No</v>
      </c>
    </row>
    <row r="1448" spans="1:11" x14ac:dyDescent="0.3">
      <c r="A1448" s="4" t="s">
        <v>919</v>
      </c>
      <c r="B1448" s="43">
        <v>16.66</v>
      </c>
      <c r="C1448" s="4" t="str">
        <f t="shared" si="66"/>
        <v>Under Weight</v>
      </c>
      <c r="D1448" s="4">
        <v>9.16</v>
      </c>
      <c r="E1448" s="4" t="str">
        <f t="shared" si="67"/>
        <v>Diabetes</v>
      </c>
      <c r="F1448" s="4" t="s">
        <v>2372</v>
      </c>
      <c r="G1448" s="4" t="s">
        <v>2372</v>
      </c>
      <c r="H1448" s="4" t="s">
        <v>2372</v>
      </c>
      <c r="I1448" s="4" t="s">
        <v>2418</v>
      </c>
      <c r="J1448" s="4" t="s">
        <v>2372</v>
      </c>
      <c r="K1448" t="str">
        <f t="shared" si="68"/>
        <v>No</v>
      </c>
    </row>
    <row r="1449" spans="1:11" x14ac:dyDescent="0.3">
      <c r="A1449" s="4" t="s">
        <v>918</v>
      </c>
      <c r="B1449" s="43">
        <v>16.62</v>
      </c>
      <c r="C1449" s="4" t="str">
        <f t="shared" si="66"/>
        <v>Under Weight</v>
      </c>
      <c r="D1449" s="4">
        <v>9.14</v>
      </c>
      <c r="E1449" s="4" t="str">
        <f t="shared" si="67"/>
        <v>Diabetes</v>
      </c>
      <c r="F1449" s="4" t="s">
        <v>2372</v>
      </c>
      <c r="G1449" s="4" t="s">
        <v>2372</v>
      </c>
      <c r="H1449" s="4" t="s">
        <v>2372</v>
      </c>
      <c r="I1449" s="4" t="s">
        <v>2418</v>
      </c>
      <c r="J1449" s="4" t="s">
        <v>2372</v>
      </c>
      <c r="K1449" t="str">
        <f t="shared" si="68"/>
        <v>No</v>
      </c>
    </row>
    <row r="1450" spans="1:11" x14ac:dyDescent="0.3">
      <c r="A1450" s="4" t="s">
        <v>917</v>
      </c>
      <c r="B1450" s="43">
        <v>15.36</v>
      </c>
      <c r="C1450" s="4" t="str">
        <f t="shared" si="66"/>
        <v>Under Weight</v>
      </c>
      <c r="D1450" s="4">
        <v>5.49</v>
      </c>
      <c r="E1450" s="4" t="str">
        <f t="shared" si="67"/>
        <v>Normal</v>
      </c>
      <c r="F1450" s="4" t="s">
        <v>2373</v>
      </c>
      <c r="G1450" s="4" t="s">
        <v>2372</v>
      </c>
      <c r="H1450" s="4" t="s">
        <v>2372</v>
      </c>
      <c r="I1450" s="4" t="s">
        <v>2419</v>
      </c>
      <c r="J1450" s="4" t="s">
        <v>2372</v>
      </c>
      <c r="K1450" t="str">
        <f t="shared" si="68"/>
        <v>No</v>
      </c>
    </row>
    <row r="1451" spans="1:11" x14ac:dyDescent="0.3">
      <c r="A1451" s="4" t="s">
        <v>916</v>
      </c>
      <c r="B1451" s="43">
        <v>27.74</v>
      </c>
      <c r="C1451" s="4" t="str">
        <f t="shared" si="66"/>
        <v>Over Weight</v>
      </c>
      <c r="D1451" s="4">
        <v>5.96</v>
      </c>
      <c r="E1451" s="4" t="str">
        <f t="shared" si="67"/>
        <v>Prediabetes</v>
      </c>
      <c r="F1451" s="4" t="s">
        <v>2373</v>
      </c>
      <c r="G1451" s="4" t="s">
        <v>2372</v>
      </c>
      <c r="H1451" s="4" t="s">
        <v>2372</v>
      </c>
      <c r="I1451" s="4" t="s">
        <v>2418</v>
      </c>
      <c r="J1451" s="4" t="s">
        <v>2372</v>
      </c>
      <c r="K1451" t="str">
        <f t="shared" si="68"/>
        <v>No</v>
      </c>
    </row>
    <row r="1452" spans="1:11" x14ac:dyDescent="0.3">
      <c r="A1452" s="4" t="s">
        <v>915</v>
      </c>
      <c r="B1452" s="43">
        <v>22.44</v>
      </c>
      <c r="C1452" s="4" t="str">
        <f t="shared" si="66"/>
        <v>Normal Weight</v>
      </c>
      <c r="D1452" s="4">
        <v>4.62</v>
      </c>
      <c r="E1452" s="4" t="str">
        <f t="shared" si="67"/>
        <v>Normal</v>
      </c>
      <c r="F1452" s="4" t="s">
        <v>2373</v>
      </c>
      <c r="G1452" s="4" t="s">
        <v>2372</v>
      </c>
      <c r="H1452" s="4" t="s">
        <v>2372</v>
      </c>
      <c r="I1452" s="4" t="s">
        <v>2418</v>
      </c>
      <c r="J1452" s="4" t="s">
        <v>2372</v>
      </c>
      <c r="K1452" t="str">
        <f t="shared" si="68"/>
        <v>No</v>
      </c>
    </row>
    <row r="1453" spans="1:11" x14ac:dyDescent="0.3">
      <c r="A1453" s="4" t="s">
        <v>914</v>
      </c>
      <c r="B1453" s="43">
        <v>37.049999999999997</v>
      </c>
      <c r="C1453" s="4" t="str">
        <f t="shared" si="66"/>
        <v>Obesity</v>
      </c>
      <c r="D1453" s="4">
        <v>9.9600000000000009</v>
      </c>
      <c r="E1453" s="4" t="str">
        <f t="shared" si="67"/>
        <v>Diabetes</v>
      </c>
      <c r="F1453" s="4" t="s">
        <v>2373</v>
      </c>
      <c r="G1453" s="4" t="s">
        <v>2372</v>
      </c>
      <c r="H1453" s="4" t="s">
        <v>2372</v>
      </c>
      <c r="I1453" s="4" t="s">
        <v>2418</v>
      </c>
      <c r="J1453" s="4" t="s">
        <v>2372</v>
      </c>
      <c r="K1453" t="str">
        <f t="shared" si="68"/>
        <v>No</v>
      </c>
    </row>
    <row r="1454" spans="1:11" x14ac:dyDescent="0.3">
      <c r="A1454" s="4" t="s">
        <v>913</v>
      </c>
      <c r="B1454" s="43">
        <v>22.95</v>
      </c>
      <c r="C1454" s="4" t="str">
        <f t="shared" si="66"/>
        <v>Normal Weight</v>
      </c>
      <c r="D1454" s="4">
        <v>10.53</v>
      </c>
      <c r="E1454" s="4" t="str">
        <f t="shared" si="67"/>
        <v>Diabetes</v>
      </c>
      <c r="F1454" s="4" t="s">
        <v>2372</v>
      </c>
      <c r="G1454" s="4" t="s">
        <v>2372</v>
      </c>
      <c r="H1454" s="4" t="s">
        <v>2372</v>
      </c>
      <c r="I1454" s="4" t="s">
        <v>2419</v>
      </c>
      <c r="J1454" s="4" t="s">
        <v>2372</v>
      </c>
      <c r="K1454" t="str">
        <f t="shared" si="68"/>
        <v>No</v>
      </c>
    </row>
    <row r="1455" spans="1:11" x14ac:dyDescent="0.3">
      <c r="A1455" s="4" t="s">
        <v>912</v>
      </c>
      <c r="B1455" s="43">
        <v>34.200000000000003</v>
      </c>
      <c r="C1455" s="4" t="str">
        <f t="shared" si="66"/>
        <v>Obesity</v>
      </c>
      <c r="D1455" s="4">
        <v>6.69</v>
      </c>
      <c r="E1455" s="4" t="str">
        <f t="shared" si="67"/>
        <v>Diabetes</v>
      </c>
      <c r="F1455" s="4" t="s">
        <v>2373</v>
      </c>
      <c r="G1455" s="4" t="s">
        <v>2372</v>
      </c>
      <c r="H1455" s="4" t="s">
        <v>2372</v>
      </c>
      <c r="I1455" s="4" t="s">
        <v>2418</v>
      </c>
      <c r="J1455" s="4" t="s">
        <v>2372</v>
      </c>
      <c r="K1455" t="str">
        <f t="shared" si="68"/>
        <v>No</v>
      </c>
    </row>
    <row r="1456" spans="1:11" x14ac:dyDescent="0.3">
      <c r="A1456" s="4" t="s">
        <v>911</v>
      </c>
      <c r="B1456" s="43">
        <v>30.59</v>
      </c>
      <c r="C1456" s="4" t="str">
        <f t="shared" si="66"/>
        <v>Obesity</v>
      </c>
      <c r="D1456" s="4">
        <v>9.5500000000000007</v>
      </c>
      <c r="E1456" s="4" t="str">
        <f t="shared" si="67"/>
        <v>Diabetes</v>
      </c>
      <c r="F1456" s="4" t="s">
        <v>2373</v>
      </c>
      <c r="G1456" s="4" t="s">
        <v>2372</v>
      </c>
      <c r="H1456" s="4" t="s">
        <v>2372</v>
      </c>
      <c r="I1456" s="4" t="s">
        <v>2418</v>
      </c>
      <c r="J1456" s="4" t="s">
        <v>2372</v>
      </c>
      <c r="K1456" t="str">
        <f t="shared" si="68"/>
        <v>No</v>
      </c>
    </row>
    <row r="1457" spans="1:11" x14ac:dyDescent="0.3">
      <c r="A1457" s="4" t="s">
        <v>910</v>
      </c>
      <c r="B1457" s="43">
        <v>25.51</v>
      </c>
      <c r="C1457" s="4" t="str">
        <f t="shared" si="66"/>
        <v>Over Weight</v>
      </c>
      <c r="D1457" s="4">
        <v>6.05</v>
      </c>
      <c r="E1457" s="4" t="str">
        <f t="shared" si="67"/>
        <v>Prediabetes</v>
      </c>
      <c r="F1457" s="4" t="s">
        <v>2372</v>
      </c>
      <c r="G1457" s="4" t="s">
        <v>2372</v>
      </c>
      <c r="H1457" s="4" t="s">
        <v>2372</v>
      </c>
      <c r="I1457" s="4" t="s">
        <v>2418</v>
      </c>
      <c r="J1457" s="4" t="s">
        <v>2372</v>
      </c>
      <c r="K1457" t="str">
        <f t="shared" si="68"/>
        <v>No</v>
      </c>
    </row>
    <row r="1458" spans="1:11" x14ac:dyDescent="0.3">
      <c r="A1458" s="4" t="s">
        <v>909</v>
      </c>
      <c r="B1458" s="43">
        <v>29.04</v>
      </c>
      <c r="C1458" s="4" t="str">
        <f t="shared" si="66"/>
        <v>Over Weight</v>
      </c>
      <c r="D1458" s="4">
        <v>10.56</v>
      </c>
      <c r="E1458" s="4" t="str">
        <f t="shared" si="67"/>
        <v>Diabetes</v>
      </c>
      <c r="F1458" s="4" t="s">
        <v>2373</v>
      </c>
      <c r="G1458" s="4" t="s">
        <v>2372</v>
      </c>
      <c r="H1458" s="4" t="s">
        <v>2372</v>
      </c>
      <c r="I1458" s="4" t="s">
        <v>2421</v>
      </c>
      <c r="J1458" s="4" t="s">
        <v>2372</v>
      </c>
      <c r="K1458" t="str">
        <f t="shared" si="68"/>
        <v>No</v>
      </c>
    </row>
    <row r="1459" spans="1:11" x14ac:dyDescent="0.3">
      <c r="A1459" s="4" t="s">
        <v>908</v>
      </c>
      <c r="B1459" s="43">
        <v>22.135000000000002</v>
      </c>
      <c r="C1459" s="4" t="str">
        <f t="shared" si="66"/>
        <v>Normal Weight</v>
      </c>
      <c r="D1459" s="4">
        <v>10.81</v>
      </c>
      <c r="E1459" s="4" t="str">
        <f t="shared" si="67"/>
        <v>Diabetes</v>
      </c>
      <c r="F1459" s="4" t="s">
        <v>2373</v>
      </c>
      <c r="G1459" s="4" t="s">
        <v>2372</v>
      </c>
      <c r="H1459" s="4" t="s">
        <v>2372</v>
      </c>
      <c r="I1459" s="4" t="s">
        <v>2421</v>
      </c>
      <c r="J1459" s="4" t="s">
        <v>2372</v>
      </c>
      <c r="K1459" t="str">
        <f t="shared" si="68"/>
        <v>No</v>
      </c>
    </row>
    <row r="1460" spans="1:11" x14ac:dyDescent="0.3">
      <c r="A1460" s="4" t="s">
        <v>907</v>
      </c>
      <c r="B1460" s="43">
        <v>21.375</v>
      </c>
      <c r="C1460" s="4" t="str">
        <f t="shared" si="66"/>
        <v>Normal Weight</v>
      </c>
      <c r="D1460" s="4">
        <v>4.32</v>
      </c>
      <c r="E1460" s="4" t="str">
        <f t="shared" si="67"/>
        <v>Normal</v>
      </c>
      <c r="F1460" s="4" t="s">
        <v>2372</v>
      </c>
      <c r="G1460" s="4" t="s">
        <v>2372</v>
      </c>
      <c r="H1460" s="4" t="s">
        <v>2372</v>
      </c>
      <c r="I1460" s="4" t="s">
        <v>2418</v>
      </c>
      <c r="J1460" s="4" t="s">
        <v>2372</v>
      </c>
      <c r="K1460" t="str">
        <f t="shared" si="68"/>
        <v>No</v>
      </c>
    </row>
    <row r="1461" spans="1:11" x14ac:dyDescent="0.3">
      <c r="A1461" s="4" t="s">
        <v>906</v>
      </c>
      <c r="B1461" s="43">
        <v>29.19</v>
      </c>
      <c r="C1461" s="4" t="str">
        <f t="shared" si="66"/>
        <v>Over Weight</v>
      </c>
      <c r="D1461" s="4">
        <v>4.37</v>
      </c>
      <c r="E1461" s="4" t="str">
        <f t="shared" si="67"/>
        <v>Normal</v>
      </c>
      <c r="F1461" s="4" t="s">
        <v>2372</v>
      </c>
      <c r="G1461" s="4" t="s">
        <v>2372</v>
      </c>
      <c r="H1461" s="4" t="s">
        <v>2372</v>
      </c>
      <c r="I1461" s="4" t="s">
        <v>2418</v>
      </c>
      <c r="J1461" s="4" t="s">
        <v>2372</v>
      </c>
      <c r="K1461" t="str">
        <f t="shared" si="68"/>
        <v>No</v>
      </c>
    </row>
    <row r="1462" spans="1:11" x14ac:dyDescent="0.3">
      <c r="A1462" s="4" t="s">
        <v>905</v>
      </c>
      <c r="B1462" s="43">
        <v>31.92</v>
      </c>
      <c r="C1462" s="4" t="str">
        <f t="shared" si="66"/>
        <v>Obesity</v>
      </c>
      <c r="D1462" s="4">
        <v>4.8099999999999996</v>
      </c>
      <c r="E1462" s="4" t="str">
        <f t="shared" si="67"/>
        <v>Normal</v>
      </c>
      <c r="F1462" s="4" t="s">
        <v>2373</v>
      </c>
      <c r="G1462" s="4" t="s">
        <v>2372</v>
      </c>
      <c r="H1462" s="4" t="s">
        <v>2373</v>
      </c>
      <c r="I1462" s="4" t="s">
        <v>2421</v>
      </c>
      <c r="J1462" s="4" t="s">
        <v>2372</v>
      </c>
      <c r="K1462" t="str">
        <f t="shared" si="68"/>
        <v>No</v>
      </c>
    </row>
    <row r="1463" spans="1:11" x14ac:dyDescent="0.3">
      <c r="A1463" s="4" t="s">
        <v>904</v>
      </c>
      <c r="B1463" s="43">
        <v>26.315000000000001</v>
      </c>
      <c r="C1463" s="4" t="str">
        <f t="shared" si="66"/>
        <v>Over Weight</v>
      </c>
      <c r="D1463" s="4">
        <v>4.5599999999999996</v>
      </c>
      <c r="E1463" s="4" t="str">
        <f t="shared" si="67"/>
        <v>Normal</v>
      </c>
      <c r="F1463" s="4" t="s">
        <v>2373</v>
      </c>
      <c r="G1463" s="4" t="s">
        <v>2372</v>
      </c>
      <c r="H1463" s="4" t="s">
        <v>2373</v>
      </c>
      <c r="I1463" s="4" t="s">
        <v>2421</v>
      </c>
      <c r="J1463" s="4" t="s">
        <v>2372</v>
      </c>
      <c r="K1463" t="str">
        <f t="shared" si="68"/>
        <v>No</v>
      </c>
    </row>
    <row r="1464" spans="1:11" x14ac:dyDescent="0.3">
      <c r="A1464" s="4" t="s">
        <v>903</v>
      </c>
      <c r="B1464" s="43">
        <v>35.299999999999997</v>
      </c>
      <c r="C1464" s="4" t="str">
        <f t="shared" si="66"/>
        <v>Obesity</v>
      </c>
      <c r="D1464" s="4">
        <v>4.3899999999999997</v>
      </c>
      <c r="E1464" s="4" t="str">
        <f t="shared" si="67"/>
        <v>Normal</v>
      </c>
      <c r="F1464" s="4" t="s">
        <v>2372</v>
      </c>
      <c r="G1464" s="4" t="s">
        <v>2372</v>
      </c>
      <c r="H1464" s="4" t="s">
        <v>2372</v>
      </c>
      <c r="I1464" s="4" t="s">
        <v>2418</v>
      </c>
      <c r="J1464" s="4" t="s">
        <v>2372</v>
      </c>
      <c r="K1464" t="str">
        <f t="shared" si="68"/>
        <v>No</v>
      </c>
    </row>
    <row r="1465" spans="1:11" x14ac:dyDescent="0.3">
      <c r="A1465" s="4" t="s">
        <v>902</v>
      </c>
      <c r="B1465" s="43">
        <v>18.91</v>
      </c>
      <c r="C1465" s="4" t="str">
        <f t="shared" si="66"/>
        <v>Normal Weight</v>
      </c>
      <c r="D1465" s="4">
        <v>11.44</v>
      </c>
      <c r="E1465" s="4" t="str">
        <f t="shared" si="67"/>
        <v>Diabetes</v>
      </c>
      <c r="F1465" s="4" t="s">
        <v>2372</v>
      </c>
      <c r="G1465" s="4" t="s">
        <v>2372</v>
      </c>
      <c r="H1465" s="4" t="s">
        <v>2372</v>
      </c>
      <c r="I1465" s="4" t="s">
        <v>2418</v>
      </c>
      <c r="J1465" s="4" t="s">
        <v>2372</v>
      </c>
      <c r="K1465" t="str">
        <f t="shared" si="68"/>
        <v>No</v>
      </c>
    </row>
    <row r="1466" spans="1:11" x14ac:dyDescent="0.3">
      <c r="A1466" s="4" t="s">
        <v>901</v>
      </c>
      <c r="B1466" s="43">
        <v>22.41</v>
      </c>
      <c r="C1466" s="4" t="str">
        <f t="shared" si="66"/>
        <v>Normal Weight</v>
      </c>
      <c r="D1466" s="4">
        <v>11.37</v>
      </c>
      <c r="E1466" s="4" t="str">
        <f t="shared" si="67"/>
        <v>Diabetes</v>
      </c>
      <c r="F1466" s="4" t="s">
        <v>2373</v>
      </c>
      <c r="G1466" s="4" t="s">
        <v>2372</v>
      </c>
      <c r="H1466" s="4" t="s">
        <v>2372</v>
      </c>
      <c r="I1466" s="4" t="s">
        <v>2421</v>
      </c>
      <c r="J1466" s="4" t="s">
        <v>2372</v>
      </c>
      <c r="K1466" t="str">
        <f t="shared" si="68"/>
        <v>No</v>
      </c>
    </row>
    <row r="1467" spans="1:11" x14ac:dyDescent="0.3">
      <c r="A1467" s="4" t="s">
        <v>900</v>
      </c>
      <c r="B1467" s="43">
        <v>22.704999999999998</v>
      </c>
      <c r="C1467" s="4" t="str">
        <f t="shared" si="66"/>
        <v>Normal Weight</v>
      </c>
      <c r="D1467" s="4">
        <v>6.14</v>
      </c>
      <c r="E1467" s="4" t="str">
        <f t="shared" si="67"/>
        <v>Prediabetes</v>
      </c>
      <c r="F1467" s="4" t="s">
        <v>2372</v>
      </c>
      <c r="G1467" s="4" t="s">
        <v>2372</v>
      </c>
      <c r="H1467" s="4" t="s">
        <v>2372</v>
      </c>
      <c r="I1467" s="4" t="s">
        <v>2418</v>
      </c>
      <c r="J1467" s="4" t="s">
        <v>2372</v>
      </c>
      <c r="K1467" t="str">
        <f t="shared" si="68"/>
        <v>No</v>
      </c>
    </row>
    <row r="1468" spans="1:11" x14ac:dyDescent="0.3">
      <c r="A1468" s="4" t="s">
        <v>899</v>
      </c>
      <c r="B1468" s="43">
        <v>37.18</v>
      </c>
      <c r="C1468" s="4" t="str">
        <f t="shared" si="66"/>
        <v>Obesity</v>
      </c>
      <c r="D1468" s="4">
        <v>4.8899999999999997</v>
      </c>
      <c r="E1468" s="4" t="str">
        <f t="shared" si="67"/>
        <v>Normal</v>
      </c>
      <c r="F1468" s="4" t="s">
        <v>2372</v>
      </c>
      <c r="G1468" s="4" t="s">
        <v>2372</v>
      </c>
      <c r="H1468" s="4" t="s">
        <v>2372</v>
      </c>
      <c r="I1468" s="4" t="s">
        <v>2418</v>
      </c>
      <c r="J1468" s="4" t="s">
        <v>2372</v>
      </c>
      <c r="K1468" t="str">
        <f t="shared" si="68"/>
        <v>No</v>
      </c>
    </row>
    <row r="1469" spans="1:11" x14ac:dyDescent="0.3">
      <c r="A1469" s="4" t="s">
        <v>898</v>
      </c>
      <c r="B1469" s="43">
        <v>35.97</v>
      </c>
      <c r="C1469" s="4" t="str">
        <f t="shared" si="66"/>
        <v>Obesity</v>
      </c>
      <c r="D1469" s="4">
        <v>4.5999999999999996</v>
      </c>
      <c r="E1469" s="4" t="str">
        <f t="shared" si="67"/>
        <v>Normal</v>
      </c>
      <c r="F1469" s="4" t="s">
        <v>2372</v>
      </c>
      <c r="G1469" s="4" t="s">
        <v>2372</v>
      </c>
      <c r="H1469" s="4" t="s">
        <v>2372</v>
      </c>
      <c r="I1469" s="4" t="s">
        <v>2418</v>
      </c>
      <c r="J1469" s="4" t="s">
        <v>2372</v>
      </c>
      <c r="K1469" t="str">
        <f t="shared" si="68"/>
        <v>No</v>
      </c>
    </row>
    <row r="1470" spans="1:11" x14ac:dyDescent="0.3">
      <c r="A1470" s="4" t="s">
        <v>897</v>
      </c>
      <c r="B1470" s="43">
        <v>35.799999999999997</v>
      </c>
      <c r="C1470" s="4" t="str">
        <f t="shared" si="66"/>
        <v>Obesity</v>
      </c>
      <c r="D1470" s="4">
        <v>4.42</v>
      </c>
      <c r="E1470" s="4" t="str">
        <f t="shared" si="67"/>
        <v>Normal</v>
      </c>
      <c r="F1470" s="4" t="s">
        <v>2372</v>
      </c>
      <c r="G1470" s="4" t="s">
        <v>2372</v>
      </c>
      <c r="H1470" s="4" t="s">
        <v>2372</v>
      </c>
      <c r="I1470" s="4" t="s">
        <v>2418</v>
      </c>
      <c r="J1470" s="4" t="s">
        <v>2372</v>
      </c>
      <c r="K1470" t="str">
        <f t="shared" si="68"/>
        <v>No</v>
      </c>
    </row>
    <row r="1471" spans="1:11" x14ac:dyDescent="0.3">
      <c r="A1471" s="4" t="s">
        <v>896</v>
      </c>
      <c r="B1471" s="43">
        <v>28.31</v>
      </c>
      <c r="C1471" s="4" t="str">
        <f t="shared" si="66"/>
        <v>Over Weight</v>
      </c>
      <c r="D1471" s="4">
        <v>7.48</v>
      </c>
      <c r="E1471" s="4" t="str">
        <f t="shared" si="67"/>
        <v>Diabetes</v>
      </c>
      <c r="F1471" s="4" t="s">
        <v>2373</v>
      </c>
      <c r="G1471" s="4" t="s">
        <v>2372</v>
      </c>
      <c r="H1471" s="4" t="s">
        <v>2372</v>
      </c>
      <c r="I1471" s="4" t="s">
        <v>2418</v>
      </c>
      <c r="J1471" s="4" t="s">
        <v>2372</v>
      </c>
      <c r="K1471" t="str">
        <f t="shared" si="68"/>
        <v>No</v>
      </c>
    </row>
    <row r="1472" spans="1:11" x14ac:dyDescent="0.3">
      <c r="A1472" s="4" t="s">
        <v>895</v>
      </c>
      <c r="B1472" s="43">
        <v>38.06</v>
      </c>
      <c r="C1472" s="4" t="str">
        <f t="shared" si="66"/>
        <v>Obesity</v>
      </c>
      <c r="D1472" s="4">
        <v>10.74</v>
      </c>
      <c r="E1472" s="4" t="str">
        <f t="shared" si="67"/>
        <v>Diabetes</v>
      </c>
      <c r="F1472" s="4" t="s">
        <v>2372</v>
      </c>
      <c r="G1472" s="4" t="s">
        <v>2372</v>
      </c>
      <c r="H1472" s="4" t="s">
        <v>2372</v>
      </c>
      <c r="I1472" s="4" t="s">
        <v>2418</v>
      </c>
      <c r="J1472" s="4" t="s">
        <v>2372</v>
      </c>
      <c r="K1472" t="str">
        <f t="shared" si="68"/>
        <v>No</v>
      </c>
    </row>
    <row r="1473" spans="1:11" x14ac:dyDescent="0.3">
      <c r="A1473" s="4" t="s">
        <v>894</v>
      </c>
      <c r="B1473" s="43">
        <v>28</v>
      </c>
      <c r="C1473" s="4" t="str">
        <f t="shared" si="66"/>
        <v>Over Weight</v>
      </c>
      <c r="D1473" s="4">
        <v>5.19</v>
      </c>
      <c r="E1473" s="4" t="str">
        <f t="shared" si="67"/>
        <v>Normal</v>
      </c>
      <c r="F1473" s="4" t="s">
        <v>2372</v>
      </c>
      <c r="G1473" s="4" t="s">
        <v>2372</v>
      </c>
      <c r="H1473" s="4" t="s">
        <v>2372</v>
      </c>
      <c r="I1473" s="4" t="s">
        <v>2421</v>
      </c>
      <c r="J1473" s="4" t="s">
        <v>2372</v>
      </c>
      <c r="K1473" t="str">
        <f t="shared" si="68"/>
        <v>No</v>
      </c>
    </row>
    <row r="1474" spans="1:11" x14ac:dyDescent="0.3">
      <c r="A1474" s="4" t="s">
        <v>893</v>
      </c>
      <c r="B1474" s="43">
        <v>34.32</v>
      </c>
      <c r="C1474" s="4" t="str">
        <f t="shared" si="66"/>
        <v>Obesity</v>
      </c>
      <c r="D1474" s="4">
        <v>9.17</v>
      </c>
      <c r="E1474" s="4" t="str">
        <f t="shared" si="67"/>
        <v>Diabetes</v>
      </c>
      <c r="F1474" s="4" t="s">
        <v>2372</v>
      </c>
      <c r="G1474" s="4" t="s">
        <v>2372</v>
      </c>
      <c r="H1474" s="4" t="s">
        <v>2372</v>
      </c>
      <c r="I1474" s="4" t="s">
        <v>2418</v>
      </c>
      <c r="J1474" s="4" t="s">
        <v>2372</v>
      </c>
      <c r="K1474" t="str">
        <f t="shared" si="68"/>
        <v>No</v>
      </c>
    </row>
    <row r="1475" spans="1:11" x14ac:dyDescent="0.3">
      <c r="A1475" s="4" t="s">
        <v>892</v>
      </c>
      <c r="B1475" s="43">
        <v>22.3</v>
      </c>
      <c r="C1475" s="4" t="str">
        <f t="shared" ref="C1475:C1538" si="69">IF(B1475&lt;18.5,"Under Weight",IF(B1475&lt;25,"Normal Weight",IF(B1475&lt;30,"Over Weight","Obesity")))</f>
        <v>Normal Weight</v>
      </c>
      <c r="D1475" s="4">
        <v>4.95</v>
      </c>
      <c r="E1475" s="4" t="str">
        <f t="shared" ref="E1475:E1538" si="70">IF(D1475&lt;5.7,"Normal",IF(D1475&lt;6.4,"Prediabetes","Diabetes"))</f>
        <v>Normal</v>
      </c>
      <c r="F1475" s="4" t="s">
        <v>2373</v>
      </c>
      <c r="G1475" s="4" t="s">
        <v>2372</v>
      </c>
      <c r="H1475" s="4" t="s">
        <v>2372</v>
      </c>
      <c r="I1475" s="4" t="s">
        <v>2418</v>
      </c>
      <c r="J1475" s="4" t="s">
        <v>2372</v>
      </c>
      <c r="K1475" t="str">
        <f t="shared" ref="K1475:K1538" si="71">IF(J1475="?","No",J1475)</f>
        <v>No</v>
      </c>
    </row>
    <row r="1476" spans="1:11" x14ac:dyDescent="0.3">
      <c r="A1476" s="4" t="s">
        <v>891</v>
      </c>
      <c r="B1476" s="43">
        <v>27.835000000000001</v>
      </c>
      <c r="C1476" s="4" t="str">
        <f t="shared" si="69"/>
        <v>Over Weight</v>
      </c>
      <c r="D1476" s="4">
        <v>6.03</v>
      </c>
      <c r="E1476" s="4" t="str">
        <f t="shared" si="70"/>
        <v>Prediabetes</v>
      </c>
      <c r="F1476" s="4" t="s">
        <v>2372</v>
      </c>
      <c r="G1476" s="4" t="s">
        <v>2372</v>
      </c>
      <c r="H1476" s="4" t="s">
        <v>2372</v>
      </c>
      <c r="I1476" s="4" t="s">
        <v>2421</v>
      </c>
      <c r="J1476" s="4" t="s">
        <v>2372</v>
      </c>
      <c r="K1476" t="str">
        <f t="shared" si="71"/>
        <v>No</v>
      </c>
    </row>
    <row r="1477" spans="1:11" x14ac:dyDescent="0.3">
      <c r="A1477" s="4" t="s">
        <v>890</v>
      </c>
      <c r="B1477" s="43">
        <v>39.229999999999997</v>
      </c>
      <c r="C1477" s="4" t="str">
        <f t="shared" si="69"/>
        <v>Obesity</v>
      </c>
      <c r="D1477" s="4">
        <v>5.36</v>
      </c>
      <c r="E1477" s="4" t="str">
        <f t="shared" si="70"/>
        <v>Normal</v>
      </c>
      <c r="F1477" s="4" t="s">
        <v>2372</v>
      </c>
      <c r="G1477" s="4" t="s">
        <v>2372</v>
      </c>
      <c r="H1477" s="4" t="s">
        <v>2372</v>
      </c>
      <c r="I1477" s="4" t="s">
        <v>2418</v>
      </c>
      <c r="J1477" s="4" t="s">
        <v>2372</v>
      </c>
      <c r="K1477" t="str">
        <f t="shared" si="71"/>
        <v>No</v>
      </c>
    </row>
    <row r="1478" spans="1:11" x14ac:dyDescent="0.3">
      <c r="A1478" s="4" t="s">
        <v>889</v>
      </c>
      <c r="B1478" s="43">
        <v>19.95</v>
      </c>
      <c r="C1478" s="4" t="str">
        <f t="shared" si="69"/>
        <v>Normal Weight</v>
      </c>
      <c r="D1478" s="4">
        <v>6.11</v>
      </c>
      <c r="E1478" s="4" t="str">
        <f t="shared" si="70"/>
        <v>Prediabetes</v>
      </c>
      <c r="F1478" s="4" t="s">
        <v>2372</v>
      </c>
      <c r="G1478" s="4" t="s">
        <v>2372</v>
      </c>
      <c r="H1478" s="4" t="s">
        <v>2372</v>
      </c>
      <c r="I1478" s="4" t="s">
        <v>2421</v>
      </c>
      <c r="J1478" s="4" t="s">
        <v>2372</v>
      </c>
      <c r="K1478" t="str">
        <f t="shared" si="71"/>
        <v>No</v>
      </c>
    </row>
    <row r="1479" spans="1:11" x14ac:dyDescent="0.3">
      <c r="A1479" s="4" t="s">
        <v>888</v>
      </c>
      <c r="B1479" s="43">
        <v>34.64</v>
      </c>
      <c r="C1479" s="4" t="str">
        <f t="shared" si="69"/>
        <v>Obesity</v>
      </c>
      <c r="D1479" s="4">
        <v>4.88</v>
      </c>
      <c r="E1479" s="4" t="str">
        <f t="shared" si="70"/>
        <v>Normal</v>
      </c>
      <c r="F1479" s="4" t="s">
        <v>2372</v>
      </c>
      <c r="G1479" s="4" t="s">
        <v>2372</v>
      </c>
      <c r="H1479" s="4" t="s">
        <v>2373</v>
      </c>
      <c r="I1479" s="4" t="s">
        <v>2421</v>
      </c>
      <c r="J1479" s="4" t="s">
        <v>2372</v>
      </c>
      <c r="K1479" t="str">
        <f t="shared" si="71"/>
        <v>No</v>
      </c>
    </row>
    <row r="1480" spans="1:11" x14ac:dyDescent="0.3">
      <c r="A1480" s="4" t="s">
        <v>887</v>
      </c>
      <c r="B1480" s="43">
        <v>18.75</v>
      </c>
      <c r="C1480" s="4" t="str">
        <f t="shared" si="69"/>
        <v>Normal Weight</v>
      </c>
      <c r="D1480" s="4">
        <v>6.72</v>
      </c>
      <c r="E1480" s="4" t="str">
        <f t="shared" si="70"/>
        <v>Diabetes</v>
      </c>
      <c r="F1480" s="4" t="s">
        <v>2372</v>
      </c>
      <c r="G1480" s="4" t="s">
        <v>2372</v>
      </c>
      <c r="H1480" s="4" t="s">
        <v>2372</v>
      </c>
      <c r="I1480" s="4" t="s">
        <v>2418</v>
      </c>
      <c r="J1480" s="4" t="s">
        <v>2372</v>
      </c>
      <c r="K1480" t="str">
        <f t="shared" si="71"/>
        <v>No</v>
      </c>
    </row>
    <row r="1481" spans="1:11" x14ac:dyDescent="0.3">
      <c r="A1481" s="4" t="s">
        <v>886</v>
      </c>
      <c r="B1481" s="43">
        <v>26.48</v>
      </c>
      <c r="C1481" s="4" t="str">
        <f t="shared" si="69"/>
        <v>Over Weight</v>
      </c>
      <c r="D1481" s="4">
        <v>4.2</v>
      </c>
      <c r="E1481" s="4" t="str">
        <f t="shared" si="70"/>
        <v>Normal</v>
      </c>
      <c r="F1481" s="4" t="s">
        <v>2372</v>
      </c>
      <c r="G1481" s="4" t="s">
        <v>2372</v>
      </c>
      <c r="H1481" s="4" t="s">
        <v>2372</v>
      </c>
      <c r="I1481" s="4" t="s">
        <v>2421</v>
      </c>
      <c r="J1481" s="4" t="s">
        <v>2372</v>
      </c>
      <c r="K1481" t="str">
        <f t="shared" si="71"/>
        <v>No</v>
      </c>
    </row>
    <row r="1482" spans="1:11" x14ac:dyDescent="0.3">
      <c r="A1482" s="4" t="s">
        <v>885</v>
      </c>
      <c r="B1482" s="43">
        <v>34.83</v>
      </c>
      <c r="C1482" s="4" t="str">
        <f t="shared" si="69"/>
        <v>Obesity</v>
      </c>
      <c r="D1482" s="4">
        <v>5.79</v>
      </c>
      <c r="E1482" s="4" t="str">
        <f t="shared" si="70"/>
        <v>Prediabetes</v>
      </c>
      <c r="F1482" s="4" t="s">
        <v>2372</v>
      </c>
      <c r="G1482" s="4" t="s">
        <v>2372</v>
      </c>
      <c r="H1482" s="4" t="s">
        <v>2372</v>
      </c>
      <c r="I1482" s="4" t="s">
        <v>2421</v>
      </c>
      <c r="J1482" s="4" t="s">
        <v>2372</v>
      </c>
      <c r="K1482" t="str">
        <f t="shared" si="71"/>
        <v>No</v>
      </c>
    </row>
    <row r="1483" spans="1:11" x14ac:dyDescent="0.3">
      <c r="A1483" s="4" t="s">
        <v>884</v>
      </c>
      <c r="B1483" s="43">
        <v>25.46</v>
      </c>
      <c r="C1483" s="4" t="str">
        <f t="shared" si="69"/>
        <v>Over Weight</v>
      </c>
      <c r="D1483" s="4">
        <v>4.29</v>
      </c>
      <c r="E1483" s="4" t="str">
        <f t="shared" si="70"/>
        <v>Normal</v>
      </c>
      <c r="F1483" s="4" t="s">
        <v>2372</v>
      </c>
      <c r="G1483" s="4" t="s">
        <v>2372</v>
      </c>
      <c r="H1483" s="4" t="s">
        <v>2372</v>
      </c>
      <c r="I1483" s="4" t="s">
        <v>2418</v>
      </c>
      <c r="J1483" s="4" t="s">
        <v>2372</v>
      </c>
      <c r="K1483" t="str">
        <f t="shared" si="71"/>
        <v>No</v>
      </c>
    </row>
    <row r="1484" spans="1:11" x14ac:dyDescent="0.3">
      <c r="A1484" s="4" t="s">
        <v>883</v>
      </c>
      <c r="B1484" s="43">
        <v>23.31</v>
      </c>
      <c r="C1484" s="4" t="str">
        <f t="shared" si="69"/>
        <v>Normal Weight</v>
      </c>
      <c r="D1484" s="4">
        <v>8.27</v>
      </c>
      <c r="E1484" s="4" t="str">
        <f t="shared" si="70"/>
        <v>Diabetes</v>
      </c>
      <c r="F1484" s="4" t="s">
        <v>2372</v>
      </c>
      <c r="G1484" s="4" t="s">
        <v>2372</v>
      </c>
      <c r="H1484" s="4" t="s">
        <v>2372</v>
      </c>
      <c r="I1484" s="4" t="s">
        <v>2418</v>
      </c>
      <c r="J1484" s="4" t="s">
        <v>2372</v>
      </c>
      <c r="K1484" t="str">
        <f t="shared" si="71"/>
        <v>No</v>
      </c>
    </row>
    <row r="1485" spans="1:11" x14ac:dyDescent="0.3">
      <c r="A1485" s="4" t="s">
        <v>882</v>
      </c>
      <c r="B1485" s="43">
        <v>29</v>
      </c>
      <c r="C1485" s="4" t="str">
        <f t="shared" si="69"/>
        <v>Over Weight</v>
      </c>
      <c r="D1485" s="4">
        <v>4.5599999999999996</v>
      </c>
      <c r="E1485" s="4" t="str">
        <f t="shared" si="70"/>
        <v>Normal</v>
      </c>
      <c r="F1485" s="4" t="s">
        <v>2372</v>
      </c>
      <c r="G1485" s="4" t="s">
        <v>2372</v>
      </c>
      <c r="H1485" s="4" t="s">
        <v>2372</v>
      </c>
      <c r="I1485" s="4" t="s">
        <v>2418</v>
      </c>
      <c r="J1485" s="4" t="s">
        <v>2372</v>
      </c>
      <c r="K1485" t="str">
        <f t="shared" si="71"/>
        <v>No</v>
      </c>
    </row>
    <row r="1486" spans="1:11" x14ac:dyDescent="0.3">
      <c r="A1486" s="4" t="s">
        <v>881</v>
      </c>
      <c r="B1486" s="43">
        <v>32.869999999999997</v>
      </c>
      <c r="C1486" s="4" t="str">
        <f t="shared" si="69"/>
        <v>Obesity</v>
      </c>
      <c r="D1486" s="4">
        <v>5.33</v>
      </c>
      <c r="E1486" s="4" t="str">
        <f t="shared" si="70"/>
        <v>Normal</v>
      </c>
      <c r="F1486" s="4" t="s">
        <v>2372</v>
      </c>
      <c r="G1486" s="4" t="s">
        <v>2372</v>
      </c>
      <c r="H1486" s="4" t="s">
        <v>2372</v>
      </c>
      <c r="I1486" s="4" t="s">
        <v>2418</v>
      </c>
      <c r="J1486" s="4" t="s">
        <v>2372</v>
      </c>
      <c r="K1486" t="str">
        <f t="shared" si="71"/>
        <v>No</v>
      </c>
    </row>
    <row r="1487" spans="1:11" x14ac:dyDescent="0.3">
      <c r="A1487" s="4" t="s">
        <v>880</v>
      </c>
      <c r="B1487" s="43">
        <v>26.18</v>
      </c>
      <c r="C1487" s="4" t="str">
        <f t="shared" si="69"/>
        <v>Over Weight</v>
      </c>
      <c r="D1487" s="4">
        <v>5.63</v>
      </c>
      <c r="E1487" s="4" t="str">
        <f t="shared" si="70"/>
        <v>Normal</v>
      </c>
      <c r="F1487" s="4" t="s">
        <v>2372</v>
      </c>
      <c r="G1487" s="4" t="s">
        <v>2372</v>
      </c>
      <c r="H1487" s="4" t="s">
        <v>2372</v>
      </c>
      <c r="I1487" s="4" t="s">
        <v>2418</v>
      </c>
      <c r="J1487" s="4" t="s">
        <v>2372</v>
      </c>
      <c r="K1487" t="str">
        <f t="shared" si="71"/>
        <v>No</v>
      </c>
    </row>
    <row r="1488" spans="1:11" x14ac:dyDescent="0.3">
      <c r="A1488" s="4" t="s">
        <v>879</v>
      </c>
      <c r="B1488" s="43">
        <v>25.3</v>
      </c>
      <c r="C1488" s="4" t="str">
        <f t="shared" si="69"/>
        <v>Over Weight</v>
      </c>
      <c r="D1488" s="4">
        <v>5.12</v>
      </c>
      <c r="E1488" s="4" t="str">
        <f t="shared" si="70"/>
        <v>Normal</v>
      </c>
      <c r="F1488" s="4" t="s">
        <v>2372</v>
      </c>
      <c r="G1488" s="4" t="s">
        <v>2372</v>
      </c>
      <c r="H1488" s="4" t="s">
        <v>2372</v>
      </c>
      <c r="I1488" s="4" t="s">
        <v>2418</v>
      </c>
      <c r="J1488" s="4" t="s">
        <v>2372</v>
      </c>
      <c r="K1488" t="str">
        <f t="shared" si="71"/>
        <v>No</v>
      </c>
    </row>
    <row r="1489" spans="1:11" x14ac:dyDescent="0.3">
      <c r="A1489" s="4" t="s">
        <v>878</v>
      </c>
      <c r="B1489" s="43">
        <v>36.94</v>
      </c>
      <c r="C1489" s="4" t="str">
        <f t="shared" si="69"/>
        <v>Obesity</v>
      </c>
      <c r="D1489" s="4">
        <v>5.15</v>
      </c>
      <c r="E1489" s="4" t="str">
        <f t="shared" si="70"/>
        <v>Normal</v>
      </c>
      <c r="F1489" s="4" t="s">
        <v>2373</v>
      </c>
      <c r="G1489" s="4" t="s">
        <v>2372</v>
      </c>
      <c r="H1489" s="4" t="s">
        <v>2372</v>
      </c>
      <c r="I1489" s="4" t="s">
        <v>2421</v>
      </c>
      <c r="J1489" s="4" t="s">
        <v>2372</v>
      </c>
      <c r="K1489" t="str">
        <f t="shared" si="71"/>
        <v>No</v>
      </c>
    </row>
    <row r="1490" spans="1:11" x14ac:dyDescent="0.3">
      <c r="A1490" s="4" t="s">
        <v>877</v>
      </c>
      <c r="B1490" s="43">
        <v>22.86</v>
      </c>
      <c r="C1490" s="4" t="str">
        <f t="shared" si="69"/>
        <v>Normal Weight</v>
      </c>
      <c r="D1490" s="4">
        <v>7.5</v>
      </c>
      <c r="E1490" s="4" t="str">
        <f t="shared" si="70"/>
        <v>Diabetes</v>
      </c>
      <c r="F1490" s="4" t="s">
        <v>2372</v>
      </c>
      <c r="G1490" s="4" t="s">
        <v>2372</v>
      </c>
      <c r="H1490" s="4" t="s">
        <v>2372</v>
      </c>
      <c r="I1490" s="4" t="s">
        <v>2418</v>
      </c>
      <c r="J1490" s="4" t="s">
        <v>2372</v>
      </c>
      <c r="K1490" t="str">
        <f t="shared" si="71"/>
        <v>No</v>
      </c>
    </row>
    <row r="1491" spans="1:11" x14ac:dyDescent="0.3">
      <c r="A1491" s="4" t="s">
        <v>876</v>
      </c>
      <c r="B1491" s="43">
        <v>18.760000000000002</v>
      </c>
      <c r="C1491" s="4" t="str">
        <f t="shared" si="69"/>
        <v>Normal Weight</v>
      </c>
      <c r="D1491" s="4">
        <v>4.88</v>
      </c>
      <c r="E1491" s="4" t="str">
        <f t="shared" si="70"/>
        <v>Normal</v>
      </c>
      <c r="F1491" s="4" t="s">
        <v>2373</v>
      </c>
      <c r="G1491" s="4" t="s">
        <v>2372</v>
      </c>
      <c r="H1491" s="4" t="s">
        <v>2373</v>
      </c>
      <c r="I1491" s="4" t="s">
        <v>2421</v>
      </c>
      <c r="J1491" s="4" t="s">
        <v>2372</v>
      </c>
      <c r="K1491" t="str">
        <f t="shared" si="71"/>
        <v>No</v>
      </c>
    </row>
    <row r="1492" spans="1:11" x14ac:dyDescent="0.3">
      <c r="A1492" s="4" t="s">
        <v>875</v>
      </c>
      <c r="B1492" s="43">
        <v>24.36</v>
      </c>
      <c r="C1492" s="4" t="str">
        <f t="shared" si="69"/>
        <v>Normal Weight</v>
      </c>
      <c r="D1492" s="4">
        <v>5.57</v>
      </c>
      <c r="E1492" s="4" t="str">
        <f t="shared" si="70"/>
        <v>Normal</v>
      </c>
      <c r="F1492" s="4" t="s">
        <v>2372</v>
      </c>
      <c r="G1492" s="4" t="s">
        <v>2372</v>
      </c>
      <c r="H1492" s="4" t="s">
        <v>2372</v>
      </c>
      <c r="I1492" s="4" t="s">
        <v>2418</v>
      </c>
      <c r="J1492" s="4" t="s">
        <v>2372</v>
      </c>
      <c r="K1492" t="str">
        <f t="shared" si="71"/>
        <v>No</v>
      </c>
    </row>
    <row r="1493" spans="1:11" x14ac:dyDescent="0.3">
      <c r="A1493" s="4" t="s">
        <v>874</v>
      </c>
      <c r="B1493" s="43">
        <v>32.299999999999997</v>
      </c>
      <c r="C1493" s="4" t="str">
        <f t="shared" si="69"/>
        <v>Obesity</v>
      </c>
      <c r="D1493" s="4">
        <v>5.31</v>
      </c>
      <c r="E1493" s="4" t="str">
        <f t="shared" si="70"/>
        <v>Normal</v>
      </c>
      <c r="F1493" s="4" t="s">
        <v>2372</v>
      </c>
      <c r="G1493" s="4" t="s">
        <v>2372</v>
      </c>
      <c r="H1493" s="4" t="s">
        <v>2372</v>
      </c>
      <c r="I1493" s="4" t="s">
        <v>2418</v>
      </c>
      <c r="J1493" s="4" t="s">
        <v>2372</v>
      </c>
      <c r="K1493" t="str">
        <f t="shared" si="71"/>
        <v>No</v>
      </c>
    </row>
    <row r="1494" spans="1:11" x14ac:dyDescent="0.3">
      <c r="A1494" s="4" t="s">
        <v>873</v>
      </c>
      <c r="B1494" s="43">
        <v>22.704999999999998</v>
      </c>
      <c r="C1494" s="4" t="str">
        <f t="shared" si="69"/>
        <v>Normal Weight</v>
      </c>
      <c r="D1494" s="4">
        <v>4.57</v>
      </c>
      <c r="E1494" s="4" t="str">
        <f t="shared" si="70"/>
        <v>Normal</v>
      </c>
      <c r="F1494" s="4" t="s">
        <v>2373</v>
      </c>
      <c r="G1494" s="4" t="s">
        <v>2372</v>
      </c>
      <c r="H1494" s="4" t="s">
        <v>2372</v>
      </c>
      <c r="I1494" s="4" t="s">
        <v>2418</v>
      </c>
      <c r="J1494" s="4" t="s">
        <v>2372</v>
      </c>
      <c r="K1494" t="str">
        <f t="shared" si="71"/>
        <v>No</v>
      </c>
    </row>
    <row r="1495" spans="1:11" x14ac:dyDescent="0.3">
      <c r="A1495" s="4" t="s">
        <v>872</v>
      </c>
      <c r="B1495" s="43">
        <v>21.79</v>
      </c>
      <c r="C1495" s="4" t="str">
        <f t="shared" si="69"/>
        <v>Normal Weight</v>
      </c>
      <c r="D1495" s="4">
        <v>8.6999999999999993</v>
      </c>
      <c r="E1495" s="4" t="str">
        <f t="shared" si="70"/>
        <v>Diabetes</v>
      </c>
      <c r="F1495" s="4" t="s">
        <v>2373</v>
      </c>
      <c r="G1495" s="4" t="s">
        <v>2372</v>
      </c>
      <c r="H1495" s="4" t="s">
        <v>2372</v>
      </c>
      <c r="I1495" s="4" t="s">
        <v>2421</v>
      </c>
      <c r="J1495" s="4" t="s">
        <v>2372</v>
      </c>
      <c r="K1495" t="str">
        <f t="shared" si="71"/>
        <v>No</v>
      </c>
    </row>
    <row r="1496" spans="1:11" x14ac:dyDescent="0.3">
      <c r="A1496" s="4" t="s">
        <v>871</v>
      </c>
      <c r="B1496" s="43">
        <v>24.52</v>
      </c>
      <c r="C1496" s="4" t="str">
        <f t="shared" si="69"/>
        <v>Normal Weight</v>
      </c>
      <c r="D1496" s="4">
        <v>4.76</v>
      </c>
      <c r="E1496" s="4" t="str">
        <f t="shared" si="70"/>
        <v>Normal</v>
      </c>
      <c r="F1496" s="4" t="s">
        <v>2372</v>
      </c>
      <c r="G1496" s="4" t="s">
        <v>2372</v>
      </c>
      <c r="H1496" s="4" t="s">
        <v>2372</v>
      </c>
      <c r="I1496" s="4" t="s">
        <v>2418</v>
      </c>
      <c r="J1496" s="4" t="s">
        <v>2372</v>
      </c>
      <c r="K1496" t="str">
        <f t="shared" si="71"/>
        <v>No</v>
      </c>
    </row>
    <row r="1497" spans="1:11" x14ac:dyDescent="0.3">
      <c r="A1497" s="4" t="s">
        <v>870</v>
      </c>
      <c r="B1497" s="43">
        <v>39.520000000000003</v>
      </c>
      <c r="C1497" s="4" t="str">
        <f t="shared" si="69"/>
        <v>Obesity</v>
      </c>
      <c r="D1497" s="4">
        <v>11.81</v>
      </c>
      <c r="E1497" s="4" t="str">
        <f t="shared" si="70"/>
        <v>Diabetes</v>
      </c>
      <c r="F1497" s="4" t="s">
        <v>2372</v>
      </c>
      <c r="G1497" s="4" t="s">
        <v>2372</v>
      </c>
      <c r="H1497" s="4" t="s">
        <v>2372</v>
      </c>
      <c r="I1497" s="4" t="s">
        <v>2418</v>
      </c>
      <c r="J1497" s="4" t="s">
        <v>2372</v>
      </c>
      <c r="K1497" t="str">
        <f t="shared" si="71"/>
        <v>No</v>
      </c>
    </row>
    <row r="1498" spans="1:11" x14ac:dyDescent="0.3">
      <c r="A1498" s="4" t="s">
        <v>869</v>
      </c>
      <c r="B1498" s="43">
        <v>24.49</v>
      </c>
      <c r="C1498" s="4" t="str">
        <f t="shared" si="69"/>
        <v>Normal Weight</v>
      </c>
      <c r="D1498" s="4">
        <v>4.67</v>
      </c>
      <c r="E1498" s="4" t="str">
        <f t="shared" si="70"/>
        <v>Normal</v>
      </c>
      <c r="F1498" s="4" t="s">
        <v>2372</v>
      </c>
      <c r="G1498" s="4" t="s">
        <v>2372</v>
      </c>
      <c r="H1498" s="4" t="s">
        <v>2372</v>
      </c>
      <c r="I1498" s="4" t="s">
        <v>2418</v>
      </c>
      <c r="J1498" s="4" t="s">
        <v>2372</v>
      </c>
      <c r="K1498" t="str">
        <f t="shared" si="71"/>
        <v>No</v>
      </c>
    </row>
    <row r="1499" spans="1:11" x14ac:dyDescent="0.3">
      <c r="A1499" s="4" t="s">
        <v>868</v>
      </c>
      <c r="B1499" s="43">
        <v>26.315000000000001</v>
      </c>
      <c r="C1499" s="4" t="str">
        <f t="shared" si="69"/>
        <v>Over Weight</v>
      </c>
      <c r="D1499" s="4">
        <v>6.02</v>
      </c>
      <c r="E1499" s="4" t="str">
        <f t="shared" si="70"/>
        <v>Prediabetes</v>
      </c>
      <c r="F1499" s="4" t="s">
        <v>2372</v>
      </c>
      <c r="G1499" s="4" t="s">
        <v>2372</v>
      </c>
      <c r="H1499" s="4" t="s">
        <v>2372</v>
      </c>
      <c r="I1499" s="4" t="s">
        <v>2418</v>
      </c>
      <c r="J1499" s="4" t="s">
        <v>2372</v>
      </c>
      <c r="K1499" t="str">
        <f t="shared" si="71"/>
        <v>No</v>
      </c>
    </row>
    <row r="1500" spans="1:11" x14ac:dyDescent="0.3">
      <c r="A1500" s="4" t="s">
        <v>867</v>
      </c>
      <c r="B1500" s="43">
        <v>22.58</v>
      </c>
      <c r="C1500" s="4" t="str">
        <f t="shared" si="69"/>
        <v>Normal Weight</v>
      </c>
      <c r="D1500" s="4">
        <v>7.46</v>
      </c>
      <c r="E1500" s="4" t="str">
        <f t="shared" si="70"/>
        <v>Diabetes</v>
      </c>
      <c r="F1500" s="4" t="s">
        <v>2372</v>
      </c>
      <c r="G1500" s="4" t="s">
        <v>2372</v>
      </c>
      <c r="H1500" s="4" t="s">
        <v>2372</v>
      </c>
      <c r="I1500" s="4" t="s">
        <v>2418</v>
      </c>
      <c r="J1500" s="4" t="s">
        <v>2372</v>
      </c>
      <c r="K1500" t="str">
        <f t="shared" si="71"/>
        <v>No</v>
      </c>
    </row>
    <row r="1501" spans="1:11" x14ac:dyDescent="0.3">
      <c r="A1501" s="4" t="s">
        <v>866</v>
      </c>
      <c r="B1501" s="43">
        <v>19.475000000000001</v>
      </c>
      <c r="C1501" s="4" t="str">
        <f t="shared" si="69"/>
        <v>Normal Weight</v>
      </c>
      <c r="D1501" s="4">
        <v>4.74</v>
      </c>
      <c r="E1501" s="4" t="str">
        <f t="shared" si="70"/>
        <v>Normal</v>
      </c>
      <c r="F1501" s="4" t="s">
        <v>2372</v>
      </c>
      <c r="G1501" s="4" t="s">
        <v>2372</v>
      </c>
      <c r="H1501" s="4" t="s">
        <v>2372</v>
      </c>
      <c r="I1501" s="4" t="s">
        <v>2421</v>
      </c>
      <c r="J1501" s="4" t="s">
        <v>2372</v>
      </c>
      <c r="K1501" t="str">
        <f t="shared" si="71"/>
        <v>No</v>
      </c>
    </row>
    <row r="1502" spans="1:11" x14ac:dyDescent="0.3">
      <c r="A1502" s="4" t="s">
        <v>865</v>
      </c>
      <c r="B1502" s="43">
        <v>26.33</v>
      </c>
      <c r="C1502" s="4" t="str">
        <f t="shared" si="69"/>
        <v>Over Weight</v>
      </c>
      <c r="D1502" s="4">
        <v>4.79</v>
      </c>
      <c r="E1502" s="4" t="str">
        <f t="shared" si="70"/>
        <v>Normal</v>
      </c>
      <c r="F1502" s="4" t="s">
        <v>2372</v>
      </c>
      <c r="G1502" s="4" t="s">
        <v>2372</v>
      </c>
      <c r="H1502" s="4" t="s">
        <v>2372</v>
      </c>
      <c r="I1502" s="4" t="s">
        <v>2418</v>
      </c>
      <c r="J1502" s="4" t="s">
        <v>2372</v>
      </c>
      <c r="K1502" t="str">
        <f t="shared" si="71"/>
        <v>No</v>
      </c>
    </row>
    <row r="1503" spans="1:11" x14ac:dyDescent="0.3">
      <c r="A1503" s="4" t="s">
        <v>864</v>
      </c>
      <c r="B1503" s="43">
        <v>17.29</v>
      </c>
      <c r="C1503" s="4" t="str">
        <f t="shared" si="69"/>
        <v>Under Weight</v>
      </c>
      <c r="D1503" s="4">
        <v>5.35</v>
      </c>
      <c r="E1503" s="4" t="str">
        <f t="shared" si="70"/>
        <v>Normal</v>
      </c>
      <c r="F1503" s="4" t="s">
        <v>2373</v>
      </c>
      <c r="G1503" s="4" t="s">
        <v>2372</v>
      </c>
      <c r="H1503" s="4" t="s">
        <v>2372</v>
      </c>
      <c r="I1503" s="4" t="s">
        <v>2418</v>
      </c>
      <c r="J1503" s="4" t="s">
        <v>2372</v>
      </c>
      <c r="K1503" t="str">
        <f t="shared" si="71"/>
        <v>No</v>
      </c>
    </row>
    <row r="1504" spans="1:11" x14ac:dyDescent="0.3">
      <c r="A1504" s="4" t="s">
        <v>863</v>
      </c>
      <c r="B1504" s="43">
        <v>42.88</v>
      </c>
      <c r="C1504" s="4" t="str">
        <f t="shared" si="69"/>
        <v>Obesity</v>
      </c>
      <c r="D1504" s="4">
        <v>4.87</v>
      </c>
      <c r="E1504" s="4" t="str">
        <f t="shared" si="70"/>
        <v>Normal</v>
      </c>
      <c r="F1504" s="4" t="s">
        <v>2372</v>
      </c>
      <c r="G1504" s="4" t="s">
        <v>2373</v>
      </c>
      <c r="H1504" s="4" t="s">
        <v>2372</v>
      </c>
      <c r="I1504" s="4" t="s">
        <v>2421</v>
      </c>
      <c r="J1504" s="4" t="s">
        <v>2372</v>
      </c>
      <c r="K1504" t="str">
        <f t="shared" si="71"/>
        <v>No</v>
      </c>
    </row>
    <row r="1505" spans="1:11" x14ac:dyDescent="0.3">
      <c r="A1505" s="4" t="s">
        <v>862</v>
      </c>
      <c r="B1505" s="43">
        <v>32.200000000000003</v>
      </c>
      <c r="C1505" s="4" t="str">
        <f t="shared" si="69"/>
        <v>Obesity</v>
      </c>
      <c r="D1505" s="4">
        <v>10.09</v>
      </c>
      <c r="E1505" s="4" t="str">
        <f t="shared" si="70"/>
        <v>Diabetes</v>
      </c>
      <c r="F1505" s="4" t="s">
        <v>2373</v>
      </c>
      <c r="G1505" s="4" t="s">
        <v>2372</v>
      </c>
      <c r="H1505" s="4" t="s">
        <v>2372</v>
      </c>
      <c r="I1505" s="4" t="s">
        <v>2418</v>
      </c>
      <c r="J1505" s="4" t="s">
        <v>2372</v>
      </c>
      <c r="K1505" t="str">
        <f t="shared" si="71"/>
        <v>No</v>
      </c>
    </row>
    <row r="1506" spans="1:11" x14ac:dyDescent="0.3">
      <c r="A1506" s="4" t="s">
        <v>861</v>
      </c>
      <c r="B1506" s="43">
        <v>18.75</v>
      </c>
      <c r="C1506" s="4" t="str">
        <f t="shared" si="69"/>
        <v>Normal Weight</v>
      </c>
      <c r="D1506" s="4">
        <v>5.47</v>
      </c>
      <c r="E1506" s="4" t="str">
        <f t="shared" si="70"/>
        <v>Normal</v>
      </c>
      <c r="F1506" s="4" t="s">
        <v>2373</v>
      </c>
      <c r="G1506" s="4" t="s">
        <v>2372</v>
      </c>
      <c r="H1506" s="4" t="s">
        <v>2373</v>
      </c>
      <c r="I1506" s="4" t="s">
        <v>2421</v>
      </c>
      <c r="J1506" s="4" t="s">
        <v>2372</v>
      </c>
      <c r="K1506" t="str">
        <f t="shared" si="71"/>
        <v>No</v>
      </c>
    </row>
    <row r="1507" spans="1:11" x14ac:dyDescent="0.3">
      <c r="A1507" s="4" t="s">
        <v>860</v>
      </c>
      <c r="B1507" s="43">
        <v>22.36</v>
      </c>
      <c r="C1507" s="4" t="str">
        <f t="shared" si="69"/>
        <v>Normal Weight</v>
      </c>
      <c r="D1507" s="4">
        <v>8.6</v>
      </c>
      <c r="E1507" s="4" t="str">
        <f t="shared" si="70"/>
        <v>Diabetes</v>
      </c>
      <c r="F1507" s="4" t="s">
        <v>2372</v>
      </c>
      <c r="G1507" s="4" t="s">
        <v>2372</v>
      </c>
      <c r="H1507" s="4" t="s">
        <v>2372</v>
      </c>
      <c r="I1507" s="4" t="s">
        <v>2418</v>
      </c>
      <c r="J1507" s="4" t="s">
        <v>2372</v>
      </c>
      <c r="K1507" t="str">
        <f t="shared" si="71"/>
        <v>No</v>
      </c>
    </row>
    <row r="1508" spans="1:11" x14ac:dyDescent="0.3">
      <c r="A1508" s="4" t="s">
        <v>859</v>
      </c>
      <c r="B1508" s="43">
        <v>23.94</v>
      </c>
      <c r="C1508" s="4" t="str">
        <f t="shared" si="69"/>
        <v>Normal Weight</v>
      </c>
      <c r="D1508" s="4">
        <v>10.74</v>
      </c>
      <c r="E1508" s="4" t="str">
        <f t="shared" si="70"/>
        <v>Diabetes</v>
      </c>
      <c r="F1508" s="4" t="s">
        <v>2373</v>
      </c>
      <c r="G1508" s="4" t="s">
        <v>2372</v>
      </c>
      <c r="H1508" s="4" t="s">
        <v>2372</v>
      </c>
      <c r="I1508" s="4" t="s">
        <v>2418</v>
      </c>
      <c r="J1508" s="4" t="s">
        <v>2372</v>
      </c>
      <c r="K1508" t="str">
        <f t="shared" si="71"/>
        <v>No</v>
      </c>
    </row>
    <row r="1509" spans="1:11" x14ac:dyDescent="0.3">
      <c r="A1509" s="4" t="s">
        <v>858</v>
      </c>
      <c r="B1509" s="43">
        <v>30.1</v>
      </c>
      <c r="C1509" s="4" t="str">
        <f t="shared" si="69"/>
        <v>Obesity</v>
      </c>
      <c r="D1509" s="4">
        <v>4.3899999999999997</v>
      </c>
      <c r="E1509" s="4" t="str">
        <f t="shared" si="70"/>
        <v>Normal</v>
      </c>
      <c r="F1509" s="4" t="s">
        <v>2372</v>
      </c>
      <c r="G1509" s="4" t="s">
        <v>2372</v>
      </c>
      <c r="H1509" s="4" t="s">
        <v>2373</v>
      </c>
      <c r="I1509" s="4" t="s">
        <v>2421</v>
      </c>
      <c r="J1509" s="4" t="s">
        <v>2372</v>
      </c>
      <c r="K1509" t="str">
        <f t="shared" si="71"/>
        <v>No</v>
      </c>
    </row>
    <row r="1510" spans="1:11" x14ac:dyDescent="0.3">
      <c r="A1510" s="4" t="s">
        <v>857</v>
      </c>
      <c r="B1510" s="43">
        <v>21.93</v>
      </c>
      <c r="C1510" s="4" t="str">
        <f t="shared" si="69"/>
        <v>Normal Weight</v>
      </c>
      <c r="D1510" s="4">
        <v>6.3</v>
      </c>
      <c r="E1510" s="4" t="str">
        <f t="shared" si="70"/>
        <v>Prediabetes</v>
      </c>
      <c r="F1510" s="4" t="s">
        <v>2372</v>
      </c>
      <c r="G1510" s="4" t="s">
        <v>2372</v>
      </c>
      <c r="H1510" s="4" t="s">
        <v>2372</v>
      </c>
      <c r="I1510" s="4" t="s">
        <v>2418</v>
      </c>
      <c r="J1510" s="4" t="s">
        <v>2372</v>
      </c>
      <c r="K1510" t="str">
        <f t="shared" si="71"/>
        <v>No</v>
      </c>
    </row>
    <row r="1511" spans="1:11" x14ac:dyDescent="0.3">
      <c r="A1511" s="4" t="s">
        <v>856</v>
      </c>
      <c r="B1511" s="43">
        <v>39.75</v>
      </c>
      <c r="C1511" s="4" t="str">
        <f t="shared" si="69"/>
        <v>Obesity</v>
      </c>
      <c r="D1511" s="4">
        <v>5.41</v>
      </c>
      <c r="E1511" s="4" t="str">
        <f t="shared" si="70"/>
        <v>Normal</v>
      </c>
      <c r="F1511" s="4" t="s">
        <v>2372</v>
      </c>
      <c r="G1511" s="4" t="s">
        <v>2373</v>
      </c>
      <c r="H1511" s="4" t="s">
        <v>2372</v>
      </c>
      <c r="I1511" s="4" t="s">
        <v>2421</v>
      </c>
      <c r="J1511" s="4" t="s">
        <v>2372</v>
      </c>
      <c r="K1511" t="str">
        <f t="shared" si="71"/>
        <v>No</v>
      </c>
    </row>
    <row r="1512" spans="1:11" x14ac:dyDescent="0.3">
      <c r="A1512" s="4" t="s">
        <v>855</v>
      </c>
      <c r="B1512" s="43">
        <v>26.03</v>
      </c>
      <c r="C1512" s="4" t="str">
        <f t="shared" si="69"/>
        <v>Over Weight</v>
      </c>
      <c r="D1512" s="4">
        <v>4.47</v>
      </c>
      <c r="E1512" s="4" t="str">
        <f t="shared" si="70"/>
        <v>Normal</v>
      </c>
      <c r="F1512" s="4" t="s">
        <v>2372</v>
      </c>
      <c r="G1512" s="4" t="s">
        <v>2372</v>
      </c>
      <c r="H1512" s="4" t="s">
        <v>2373</v>
      </c>
      <c r="I1512" s="4" t="s">
        <v>2421</v>
      </c>
      <c r="J1512" s="4" t="s">
        <v>2372</v>
      </c>
      <c r="K1512" t="str">
        <f t="shared" si="71"/>
        <v>No</v>
      </c>
    </row>
    <row r="1513" spans="1:11" x14ac:dyDescent="0.3">
      <c r="A1513" s="4" t="s">
        <v>854</v>
      </c>
      <c r="B1513" s="43">
        <v>34.51</v>
      </c>
      <c r="C1513" s="4" t="str">
        <f t="shared" si="69"/>
        <v>Obesity</v>
      </c>
      <c r="D1513" s="4">
        <v>6.26</v>
      </c>
      <c r="E1513" s="4" t="str">
        <f t="shared" si="70"/>
        <v>Prediabetes</v>
      </c>
      <c r="F1513" s="4" t="s">
        <v>2372</v>
      </c>
      <c r="G1513" s="4" t="s">
        <v>2372</v>
      </c>
      <c r="H1513" s="4" t="s">
        <v>2372</v>
      </c>
      <c r="I1513" s="4" t="s">
        <v>2418</v>
      </c>
      <c r="J1513" s="4" t="s">
        <v>2372</v>
      </c>
      <c r="K1513" t="str">
        <f t="shared" si="71"/>
        <v>No</v>
      </c>
    </row>
    <row r="1514" spans="1:11" x14ac:dyDescent="0.3">
      <c r="A1514" s="4" t="s">
        <v>853</v>
      </c>
      <c r="B1514" s="43">
        <v>19.32</v>
      </c>
      <c r="C1514" s="4" t="str">
        <f t="shared" si="69"/>
        <v>Normal Weight</v>
      </c>
      <c r="D1514" s="4">
        <v>11.58</v>
      </c>
      <c r="E1514" s="4" t="str">
        <f t="shared" si="70"/>
        <v>Diabetes</v>
      </c>
      <c r="F1514" s="4" t="s">
        <v>2373</v>
      </c>
      <c r="G1514" s="4" t="s">
        <v>2372</v>
      </c>
      <c r="H1514" s="4" t="s">
        <v>2372</v>
      </c>
      <c r="I1514" s="4" t="s">
        <v>2421</v>
      </c>
      <c r="J1514" s="4" t="s">
        <v>2372</v>
      </c>
      <c r="K1514" t="str">
        <f t="shared" si="71"/>
        <v>No</v>
      </c>
    </row>
    <row r="1515" spans="1:11" x14ac:dyDescent="0.3">
      <c r="A1515" s="4" t="s">
        <v>852</v>
      </c>
      <c r="B1515" s="43">
        <v>28.5</v>
      </c>
      <c r="C1515" s="4" t="str">
        <f t="shared" si="69"/>
        <v>Over Weight</v>
      </c>
      <c r="D1515" s="4">
        <v>4.3600000000000003</v>
      </c>
      <c r="E1515" s="4" t="str">
        <f t="shared" si="70"/>
        <v>Normal</v>
      </c>
      <c r="F1515" s="4" t="s">
        <v>2372</v>
      </c>
      <c r="G1515" s="4" t="s">
        <v>2372</v>
      </c>
      <c r="H1515" s="4" t="s">
        <v>2372</v>
      </c>
      <c r="I1515" s="4" t="s">
        <v>2418</v>
      </c>
      <c r="J1515" s="4" t="s">
        <v>2372</v>
      </c>
      <c r="K1515" t="str">
        <f t="shared" si="71"/>
        <v>No</v>
      </c>
    </row>
    <row r="1516" spans="1:11" x14ac:dyDescent="0.3">
      <c r="A1516" s="4" t="s">
        <v>851</v>
      </c>
      <c r="B1516" s="43">
        <v>30.875</v>
      </c>
      <c r="C1516" s="4" t="str">
        <f t="shared" si="69"/>
        <v>Obesity</v>
      </c>
      <c r="D1516" s="4">
        <v>4.1399999999999997</v>
      </c>
      <c r="E1516" s="4" t="str">
        <f t="shared" si="70"/>
        <v>Normal</v>
      </c>
      <c r="F1516" s="4" t="s">
        <v>2373</v>
      </c>
      <c r="G1516" s="4" t="s">
        <v>2372</v>
      </c>
      <c r="H1516" s="4" t="s">
        <v>2372</v>
      </c>
      <c r="I1516" s="4" t="s">
        <v>2418</v>
      </c>
      <c r="J1516" s="4" t="s">
        <v>2372</v>
      </c>
      <c r="K1516" t="str">
        <f t="shared" si="71"/>
        <v>No</v>
      </c>
    </row>
    <row r="1517" spans="1:11" x14ac:dyDescent="0.3">
      <c r="A1517" s="4" t="s">
        <v>850</v>
      </c>
      <c r="B1517" s="43">
        <v>24.02</v>
      </c>
      <c r="C1517" s="4" t="str">
        <f t="shared" si="69"/>
        <v>Normal Weight</v>
      </c>
      <c r="D1517" s="4">
        <v>4.38</v>
      </c>
      <c r="E1517" s="4" t="str">
        <f t="shared" si="70"/>
        <v>Normal</v>
      </c>
      <c r="F1517" s="4" t="s">
        <v>2372</v>
      </c>
      <c r="G1517" s="4" t="s">
        <v>2372</v>
      </c>
      <c r="H1517" s="4" t="s">
        <v>2372</v>
      </c>
      <c r="I1517" s="4" t="s">
        <v>2418</v>
      </c>
      <c r="J1517" s="4" t="s">
        <v>2372</v>
      </c>
      <c r="K1517" t="str">
        <f t="shared" si="71"/>
        <v>No</v>
      </c>
    </row>
    <row r="1518" spans="1:11" x14ac:dyDescent="0.3">
      <c r="A1518" s="4" t="s">
        <v>849</v>
      </c>
      <c r="B1518" s="43">
        <v>36.08</v>
      </c>
      <c r="C1518" s="4" t="str">
        <f t="shared" si="69"/>
        <v>Obesity</v>
      </c>
      <c r="D1518" s="4">
        <v>11.61</v>
      </c>
      <c r="E1518" s="4" t="str">
        <f t="shared" si="70"/>
        <v>Diabetes</v>
      </c>
      <c r="F1518" s="4" t="s">
        <v>2373</v>
      </c>
      <c r="G1518" s="4" t="s">
        <v>2372</v>
      </c>
      <c r="H1518" s="4" t="s">
        <v>2372</v>
      </c>
      <c r="I1518" s="4" t="s">
        <v>2418</v>
      </c>
      <c r="J1518" s="4" t="s">
        <v>2372</v>
      </c>
      <c r="K1518" t="str">
        <f t="shared" si="71"/>
        <v>No</v>
      </c>
    </row>
    <row r="1519" spans="1:11" x14ac:dyDescent="0.3">
      <c r="A1519" s="4" t="s">
        <v>848</v>
      </c>
      <c r="B1519" s="43">
        <v>32.200000000000003</v>
      </c>
      <c r="C1519" s="4" t="str">
        <f t="shared" si="69"/>
        <v>Obesity</v>
      </c>
      <c r="D1519" s="4">
        <v>10.59</v>
      </c>
      <c r="E1519" s="4" t="str">
        <f t="shared" si="70"/>
        <v>Diabetes</v>
      </c>
      <c r="F1519" s="4" t="s">
        <v>2373</v>
      </c>
      <c r="G1519" s="4" t="s">
        <v>2372</v>
      </c>
      <c r="H1519" s="4" t="s">
        <v>2372</v>
      </c>
      <c r="I1519" s="4" t="s">
        <v>2418</v>
      </c>
      <c r="J1519" s="4" t="s">
        <v>2372</v>
      </c>
      <c r="K1519" t="str">
        <f t="shared" si="71"/>
        <v>No</v>
      </c>
    </row>
    <row r="1520" spans="1:11" x14ac:dyDescent="0.3">
      <c r="A1520" s="4" t="s">
        <v>847</v>
      </c>
      <c r="B1520" s="43">
        <v>28.05</v>
      </c>
      <c r="C1520" s="4" t="str">
        <f t="shared" si="69"/>
        <v>Over Weight</v>
      </c>
      <c r="D1520" s="4">
        <v>11.85</v>
      </c>
      <c r="E1520" s="4" t="str">
        <f t="shared" si="70"/>
        <v>Diabetes</v>
      </c>
      <c r="F1520" s="4" t="s">
        <v>2373</v>
      </c>
      <c r="G1520" s="4" t="s">
        <v>2372</v>
      </c>
      <c r="H1520" s="4" t="s">
        <v>2372</v>
      </c>
      <c r="I1520" s="4" t="s">
        <v>2418</v>
      </c>
      <c r="J1520" s="4" t="s">
        <v>2372</v>
      </c>
      <c r="K1520" t="str">
        <f t="shared" si="71"/>
        <v>No</v>
      </c>
    </row>
    <row r="1521" spans="1:11" x14ac:dyDescent="0.3">
      <c r="A1521" s="4" t="s">
        <v>846</v>
      </c>
      <c r="B1521" s="43">
        <v>19</v>
      </c>
      <c r="C1521" s="4" t="str">
        <f t="shared" si="69"/>
        <v>Normal Weight</v>
      </c>
      <c r="D1521" s="4">
        <v>5.46</v>
      </c>
      <c r="E1521" s="4" t="str">
        <f t="shared" si="70"/>
        <v>Normal</v>
      </c>
      <c r="F1521" s="4" t="s">
        <v>2373</v>
      </c>
      <c r="G1521" s="4" t="s">
        <v>2372</v>
      </c>
      <c r="H1521" s="4" t="s">
        <v>2372</v>
      </c>
      <c r="I1521" s="4" t="s">
        <v>2421</v>
      </c>
      <c r="J1521" s="4" t="s">
        <v>2372</v>
      </c>
      <c r="K1521" t="str">
        <f t="shared" si="71"/>
        <v>No</v>
      </c>
    </row>
    <row r="1522" spans="1:11" x14ac:dyDescent="0.3">
      <c r="A1522" s="4" t="s">
        <v>845</v>
      </c>
      <c r="B1522" s="43">
        <v>16.13</v>
      </c>
      <c r="C1522" s="4" t="str">
        <f t="shared" si="69"/>
        <v>Under Weight</v>
      </c>
      <c r="D1522" s="4">
        <v>4.54</v>
      </c>
      <c r="E1522" s="4" t="str">
        <f t="shared" si="70"/>
        <v>Normal</v>
      </c>
      <c r="F1522" s="4" t="s">
        <v>2373</v>
      </c>
      <c r="G1522" s="4" t="s">
        <v>2372</v>
      </c>
      <c r="H1522" s="4" t="s">
        <v>2372</v>
      </c>
      <c r="I1522" s="4" t="s">
        <v>2419</v>
      </c>
      <c r="J1522" s="4" t="s">
        <v>2372</v>
      </c>
      <c r="K1522" t="str">
        <f t="shared" si="71"/>
        <v>No</v>
      </c>
    </row>
    <row r="1523" spans="1:11" x14ac:dyDescent="0.3">
      <c r="A1523" s="4" t="s">
        <v>844</v>
      </c>
      <c r="B1523" s="43">
        <v>18.77</v>
      </c>
      <c r="C1523" s="4" t="str">
        <f t="shared" si="69"/>
        <v>Normal Weight</v>
      </c>
      <c r="D1523" s="4">
        <v>11.98</v>
      </c>
      <c r="E1523" s="4" t="str">
        <f t="shared" si="70"/>
        <v>Diabetes</v>
      </c>
      <c r="F1523" s="4" t="s">
        <v>2373</v>
      </c>
      <c r="G1523" s="4" t="s">
        <v>2372</v>
      </c>
      <c r="H1523" s="4" t="s">
        <v>2372</v>
      </c>
      <c r="I1523" s="4" t="s">
        <v>2419</v>
      </c>
      <c r="J1523" s="4" t="s">
        <v>2372</v>
      </c>
      <c r="K1523" t="str">
        <f t="shared" si="71"/>
        <v>No</v>
      </c>
    </row>
    <row r="1524" spans="1:11" x14ac:dyDescent="0.3">
      <c r="A1524" s="4" t="s">
        <v>843</v>
      </c>
      <c r="B1524" s="43">
        <v>28.88</v>
      </c>
      <c r="C1524" s="4" t="str">
        <f t="shared" si="69"/>
        <v>Over Weight</v>
      </c>
      <c r="D1524" s="4">
        <v>6.59</v>
      </c>
      <c r="E1524" s="4" t="str">
        <f t="shared" si="70"/>
        <v>Diabetes</v>
      </c>
      <c r="F1524" s="4" t="s">
        <v>2373</v>
      </c>
      <c r="G1524" s="4" t="s">
        <v>2372</v>
      </c>
      <c r="H1524" s="4" t="s">
        <v>2372</v>
      </c>
      <c r="I1524" s="4" t="s">
        <v>2421</v>
      </c>
      <c r="J1524" s="4" t="s">
        <v>2372</v>
      </c>
      <c r="K1524" t="str">
        <f t="shared" si="71"/>
        <v>No</v>
      </c>
    </row>
    <row r="1525" spans="1:11" x14ac:dyDescent="0.3">
      <c r="A1525" s="4" t="s">
        <v>842</v>
      </c>
      <c r="B1525" s="43">
        <v>27.55</v>
      </c>
      <c r="C1525" s="4" t="str">
        <f t="shared" si="69"/>
        <v>Over Weight</v>
      </c>
      <c r="D1525" s="4">
        <v>10.83</v>
      </c>
      <c r="E1525" s="4" t="str">
        <f t="shared" si="70"/>
        <v>Diabetes</v>
      </c>
      <c r="F1525" s="4" t="s">
        <v>2373</v>
      </c>
      <c r="G1525" s="4" t="s">
        <v>2372</v>
      </c>
      <c r="H1525" s="4" t="s">
        <v>2372</v>
      </c>
      <c r="I1525" s="4" t="s">
        <v>2421</v>
      </c>
      <c r="J1525" s="4" t="s">
        <v>2372</v>
      </c>
      <c r="K1525" t="str">
        <f t="shared" si="71"/>
        <v>No</v>
      </c>
    </row>
    <row r="1526" spans="1:11" x14ac:dyDescent="0.3">
      <c r="A1526" s="4" t="s">
        <v>841</v>
      </c>
      <c r="B1526" s="43">
        <v>15.6</v>
      </c>
      <c r="C1526" s="4" t="str">
        <f t="shared" si="69"/>
        <v>Under Weight</v>
      </c>
      <c r="D1526" s="4">
        <v>8.6</v>
      </c>
      <c r="E1526" s="4" t="str">
        <f t="shared" si="70"/>
        <v>Diabetes</v>
      </c>
      <c r="F1526" s="4" t="s">
        <v>2372</v>
      </c>
      <c r="G1526" s="4" t="s">
        <v>2372</v>
      </c>
      <c r="H1526" s="4" t="s">
        <v>2372</v>
      </c>
      <c r="I1526" s="4" t="s">
        <v>2418</v>
      </c>
      <c r="J1526" s="4" t="s">
        <v>2372</v>
      </c>
      <c r="K1526" t="str">
        <f t="shared" si="71"/>
        <v>No</v>
      </c>
    </row>
    <row r="1527" spans="1:11" x14ac:dyDescent="0.3">
      <c r="A1527" s="4" t="s">
        <v>840</v>
      </c>
      <c r="B1527" s="43">
        <v>21.99</v>
      </c>
      <c r="C1527" s="4" t="str">
        <f t="shared" si="69"/>
        <v>Normal Weight</v>
      </c>
      <c r="D1527" s="4">
        <v>11.17</v>
      </c>
      <c r="E1527" s="4" t="str">
        <f t="shared" si="70"/>
        <v>Diabetes</v>
      </c>
      <c r="F1527" s="4" t="s">
        <v>2372</v>
      </c>
      <c r="G1527" s="4" t="s">
        <v>2372</v>
      </c>
      <c r="H1527" s="4" t="s">
        <v>2372</v>
      </c>
      <c r="I1527" s="4" t="s">
        <v>2418</v>
      </c>
      <c r="J1527" s="4" t="s">
        <v>2372</v>
      </c>
      <c r="K1527" t="str">
        <f t="shared" si="71"/>
        <v>No</v>
      </c>
    </row>
    <row r="1528" spans="1:11" x14ac:dyDescent="0.3">
      <c r="A1528" s="4" t="s">
        <v>839</v>
      </c>
      <c r="B1528" s="43">
        <v>34.85</v>
      </c>
      <c r="C1528" s="4" t="str">
        <f t="shared" si="69"/>
        <v>Obesity</v>
      </c>
      <c r="D1528" s="4">
        <v>5.75</v>
      </c>
      <c r="E1528" s="4" t="str">
        <f t="shared" si="70"/>
        <v>Prediabetes</v>
      </c>
      <c r="F1528" s="4" t="s">
        <v>2372</v>
      </c>
      <c r="G1528" s="4" t="s">
        <v>2372</v>
      </c>
      <c r="H1528" s="4" t="s">
        <v>2372</v>
      </c>
      <c r="I1528" s="4" t="s">
        <v>2418</v>
      </c>
      <c r="J1528" s="4" t="s">
        <v>2372</v>
      </c>
      <c r="K1528" t="str">
        <f t="shared" si="71"/>
        <v>No</v>
      </c>
    </row>
    <row r="1529" spans="1:11" x14ac:dyDescent="0.3">
      <c r="A1529" s="4" t="s">
        <v>838</v>
      </c>
      <c r="B1529" s="43">
        <v>24.51</v>
      </c>
      <c r="C1529" s="4" t="str">
        <f t="shared" si="69"/>
        <v>Normal Weight</v>
      </c>
      <c r="D1529" s="4">
        <v>4.83</v>
      </c>
      <c r="E1529" s="4" t="str">
        <f t="shared" si="70"/>
        <v>Normal</v>
      </c>
      <c r="F1529" s="4" t="s">
        <v>2373</v>
      </c>
      <c r="G1529" s="4" t="s">
        <v>2372</v>
      </c>
      <c r="H1529" s="4" t="s">
        <v>2373</v>
      </c>
      <c r="I1529" s="4" t="s">
        <v>2421</v>
      </c>
      <c r="J1529" s="4" t="s">
        <v>2372</v>
      </c>
      <c r="K1529" t="str">
        <f t="shared" si="71"/>
        <v>No</v>
      </c>
    </row>
    <row r="1530" spans="1:11" x14ac:dyDescent="0.3">
      <c r="A1530" s="4" t="s">
        <v>837</v>
      </c>
      <c r="B1530" s="43">
        <v>19.399999999999999</v>
      </c>
      <c r="C1530" s="4" t="str">
        <f t="shared" si="69"/>
        <v>Normal Weight</v>
      </c>
      <c r="D1530" s="4">
        <v>11.93</v>
      </c>
      <c r="E1530" s="4" t="str">
        <f t="shared" si="70"/>
        <v>Diabetes</v>
      </c>
      <c r="F1530" s="4" t="s">
        <v>2372</v>
      </c>
      <c r="G1530" s="4" t="s">
        <v>2372</v>
      </c>
      <c r="H1530" s="4" t="s">
        <v>2372</v>
      </c>
      <c r="I1530" s="4" t="s">
        <v>2418</v>
      </c>
      <c r="J1530" s="4" t="s">
        <v>2372</v>
      </c>
      <c r="K1530" t="str">
        <f t="shared" si="71"/>
        <v>No</v>
      </c>
    </row>
    <row r="1531" spans="1:11" x14ac:dyDescent="0.3">
      <c r="A1531" s="4" t="s">
        <v>836</v>
      </c>
      <c r="B1531" s="43">
        <v>15.1</v>
      </c>
      <c r="C1531" s="4" t="str">
        <f t="shared" si="69"/>
        <v>Under Weight</v>
      </c>
      <c r="D1531" s="4">
        <v>8.41</v>
      </c>
      <c r="E1531" s="4" t="str">
        <f t="shared" si="70"/>
        <v>Diabetes</v>
      </c>
      <c r="F1531" s="4" t="s">
        <v>2372</v>
      </c>
      <c r="G1531" s="4" t="s">
        <v>2372</v>
      </c>
      <c r="H1531" s="4" t="s">
        <v>2372</v>
      </c>
      <c r="I1531" s="4" t="s">
        <v>2418</v>
      </c>
      <c r="J1531" s="4" t="s">
        <v>2372</v>
      </c>
      <c r="K1531" t="str">
        <f t="shared" si="71"/>
        <v>No</v>
      </c>
    </row>
    <row r="1532" spans="1:11" x14ac:dyDescent="0.3">
      <c r="A1532" s="4" t="s">
        <v>835</v>
      </c>
      <c r="B1532" s="43">
        <v>23.37</v>
      </c>
      <c r="C1532" s="4" t="str">
        <f t="shared" si="69"/>
        <v>Normal Weight</v>
      </c>
      <c r="D1532" s="4">
        <v>5.59</v>
      </c>
      <c r="E1532" s="4" t="str">
        <f t="shared" si="70"/>
        <v>Normal</v>
      </c>
      <c r="F1532" s="4" t="s">
        <v>2373</v>
      </c>
      <c r="G1532" s="4" t="s">
        <v>2372</v>
      </c>
      <c r="H1532" s="4" t="s">
        <v>2372</v>
      </c>
      <c r="I1532" s="4" t="s">
        <v>2418</v>
      </c>
      <c r="J1532" s="4" t="s">
        <v>2372</v>
      </c>
      <c r="K1532" t="str">
        <f t="shared" si="71"/>
        <v>No</v>
      </c>
    </row>
    <row r="1533" spans="1:11" x14ac:dyDescent="0.3">
      <c r="A1533" s="4" t="s">
        <v>834</v>
      </c>
      <c r="B1533" s="43">
        <v>42.4</v>
      </c>
      <c r="C1533" s="4" t="str">
        <f t="shared" si="69"/>
        <v>Obesity</v>
      </c>
      <c r="D1533" s="4">
        <v>4.0599999999999996</v>
      </c>
      <c r="E1533" s="4" t="str">
        <f t="shared" si="70"/>
        <v>Normal</v>
      </c>
      <c r="F1533" s="4" t="s">
        <v>2372</v>
      </c>
      <c r="G1533" s="4" t="s">
        <v>2372</v>
      </c>
      <c r="H1533" s="4" t="s">
        <v>2372</v>
      </c>
      <c r="I1533" s="4" t="s">
        <v>2418</v>
      </c>
      <c r="J1533" s="4" t="s">
        <v>2372</v>
      </c>
      <c r="K1533" t="str">
        <f t="shared" si="71"/>
        <v>No</v>
      </c>
    </row>
    <row r="1534" spans="1:11" x14ac:dyDescent="0.3">
      <c r="A1534" s="4" t="s">
        <v>833</v>
      </c>
      <c r="B1534" s="43">
        <v>28.405000000000001</v>
      </c>
      <c r="C1534" s="4" t="str">
        <f t="shared" si="69"/>
        <v>Over Weight</v>
      </c>
      <c r="D1534" s="4">
        <v>7.02</v>
      </c>
      <c r="E1534" s="4" t="str">
        <f t="shared" si="70"/>
        <v>Diabetes</v>
      </c>
      <c r="F1534" s="4" t="s">
        <v>2373</v>
      </c>
      <c r="G1534" s="4" t="s">
        <v>2372</v>
      </c>
      <c r="H1534" s="4" t="s">
        <v>2372</v>
      </c>
      <c r="I1534" s="4" t="s">
        <v>2418</v>
      </c>
      <c r="J1534" s="4" t="s">
        <v>2372</v>
      </c>
      <c r="K1534" t="str">
        <f t="shared" si="71"/>
        <v>No</v>
      </c>
    </row>
    <row r="1535" spans="1:11" x14ac:dyDescent="0.3">
      <c r="A1535" s="4" t="s">
        <v>832</v>
      </c>
      <c r="B1535" s="43">
        <v>23.4</v>
      </c>
      <c r="C1535" s="4" t="str">
        <f t="shared" si="69"/>
        <v>Normal Weight</v>
      </c>
      <c r="D1535" s="4">
        <v>4.47</v>
      </c>
      <c r="E1535" s="4" t="str">
        <f t="shared" si="70"/>
        <v>Normal</v>
      </c>
      <c r="F1535" s="4" t="s">
        <v>2372</v>
      </c>
      <c r="G1535" s="4" t="s">
        <v>2372</v>
      </c>
      <c r="H1535" s="4" t="s">
        <v>2372</v>
      </c>
      <c r="I1535" s="4" t="s">
        <v>2418</v>
      </c>
      <c r="J1535" s="4" t="s">
        <v>2372</v>
      </c>
      <c r="K1535" t="str">
        <f t="shared" si="71"/>
        <v>No</v>
      </c>
    </row>
    <row r="1536" spans="1:11" x14ac:dyDescent="0.3">
      <c r="A1536" s="4" t="s">
        <v>831</v>
      </c>
      <c r="B1536" s="43">
        <v>33.44</v>
      </c>
      <c r="C1536" s="4" t="str">
        <f t="shared" si="69"/>
        <v>Obesity</v>
      </c>
      <c r="D1536" s="4">
        <v>4.54</v>
      </c>
      <c r="E1536" s="4" t="str">
        <f t="shared" si="70"/>
        <v>Normal</v>
      </c>
      <c r="F1536" s="4" t="s">
        <v>2372</v>
      </c>
      <c r="G1536" s="4" t="s">
        <v>2372</v>
      </c>
      <c r="H1536" s="4" t="s">
        <v>2372</v>
      </c>
      <c r="I1536" s="4" t="s">
        <v>2418</v>
      </c>
      <c r="J1536" s="4" t="s">
        <v>2372</v>
      </c>
      <c r="K1536" t="str">
        <f t="shared" si="71"/>
        <v>No</v>
      </c>
    </row>
    <row r="1537" spans="1:11" x14ac:dyDescent="0.3">
      <c r="A1537" s="4" t="s">
        <v>830</v>
      </c>
      <c r="B1537" s="43">
        <v>21.12</v>
      </c>
      <c r="C1537" s="4" t="str">
        <f t="shared" si="69"/>
        <v>Normal Weight</v>
      </c>
      <c r="D1537" s="4">
        <v>4.99</v>
      </c>
      <c r="E1537" s="4" t="str">
        <f t="shared" si="70"/>
        <v>Normal</v>
      </c>
      <c r="F1537" s="4" t="s">
        <v>2372</v>
      </c>
      <c r="G1537" s="4" t="s">
        <v>2372</v>
      </c>
      <c r="H1537" s="4" t="s">
        <v>2372</v>
      </c>
      <c r="I1537" s="4" t="s">
        <v>2421</v>
      </c>
      <c r="J1537" s="4" t="s">
        <v>2372</v>
      </c>
      <c r="K1537" t="str">
        <f t="shared" si="71"/>
        <v>No</v>
      </c>
    </row>
    <row r="1538" spans="1:11" x14ac:dyDescent="0.3">
      <c r="A1538" s="4" t="s">
        <v>829</v>
      </c>
      <c r="B1538" s="43">
        <v>18.48</v>
      </c>
      <c r="C1538" s="4" t="str">
        <f t="shared" si="69"/>
        <v>Under Weight</v>
      </c>
      <c r="D1538" s="4">
        <v>10.84</v>
      </c>
      <c r="E1538" s="4" t="str">
        <f t="shared" si="70"/>
        <v>Diabetes</v>
      </c>
      <c r="F1538" s="4" t="s">
        <v>2373</v>
      </c>
      <c r="G1538" s="4" t="s">
        <v>2372</v>
      </c>
      <c r="H1538" s="4" t="s">
        <v>2372</v>
      </c>
      <c r="I1538" s="4" t="s">
        <v>2419</v>
      </c>
      <c r="J1538" s="4" t="s">
        <v>2372</v>
      </c>
      <c r="K1538" t="str">
        <f t="shared" si="71"/>
        <v>No</v>
      </c>
    </row>
    <row r="1539" spans="1:11" x14ac:dyDescent="0.3">
      <c r="A1539" s="4" t="s">
        <v>828</v>
      </c>
      <c r="B1539" s="43">
        <v>16.815000000000001</v>
      </c>
      <c r="C1539" s="4" t="str">
        <f t="shared" ref="C1539:C1602" si="72">IF(B1539&lt;18.5,"Under Weight",IF(B1539&lt;25,"Normal Weight",IF(B1539&lt;30,"Over Weight","Obesity")))</f>
        <v>Under Weight</v>
      </c>
      <c r="D1539" s="4">
        <v>5.63</v>
      </c>
      <c r="E1539" s="4" t="str">
        <f t="shared" ref="E1539:E1602" si="73">IF(D1539&lt;5.7,"Normal",IF(D1539&lt;6.4,"Prediabetes","Diabetes"))</f>
        <v>Normal</v>
      </c>
      <c r="F1539" s="4" t="s">
        <v>2372</v>
      </c>
      <c r="G1539" s="4" t="s">
        <v>2372</v>
      </c>
      <c r="H1539" s="4" t="s">
        <v>2372</v>
      </c>
      <c r="I1539" s="4" t="s">
        <v>2421</v>
      </c>
      <c r="J1539" s="4" t="s">
        <v>2372</v>
      </c>
      <c r="K1539" t="str">
        <f t="shared" ref="K1539:K1602" si="74">IF(J1539="?","No",J1539)</f>
        <v>No</v>
      </c>
    </row>
    <row r="1540" spans="1:11" x14ac:dyDescent="0.3">
      <c r="A1540" s="4" t="s">
        <v>827</v>
      </c>
      <c r="B1540" s="43">
        <v>26.72</v>
      </c>
      <c r="C1540" s="4" t="str">
        <f t="shared" si="72"/>
        <v>Over Weight</v>
      </c>
      <c r="D1540" s="4">
        <v>4.1399999999999997</v>
      </c>
      <c r="E1540" s="4" t="str">
        <f t="shared" si="73"/>
        <v>Normal</v>
      </c>
      <c r="F1540" s="4" t="s">
        <v>2372</v>
      </c>
      <c r="G1540" s="4" t="s">
        <v>2372</v>
      </c>
      <c r="H1540" s="4" t="s">
        <v>2372</v>
      </c>
      <c r="I1540" s="4" t="s">
        <v>2418</v>
      </c>
      <c r="J1540" s="4" t="s">
        <v>2372</v>
      </c>
      <c r="K1540" t="str">
        <f t="shared" si="74"/>
        <v>No</v>
      </c>
    </row>
    <row r="1541" spans="1:11" x14ac:dyDescent="0.3">
      <c r="A1541" s="4" t="s">
        <v>826</v>
      </c>
      <c r="B1541" s="43">
        <v>41.42</v>
      </c>
      <c r="C1541" s="4" t="str">
        <f t="shared" si="72"/>
        <v>Obesity</v>
      </c>
      <c r="D1541" s="4">
        <v>5.17</v>
      </c>
      <c r="E1541" s="4" t="str">
        <f t="shared" si="73"/>
        <v>Normal</v>
      </c>
      <c r="F1541" s="4" t="s">
        <v>2372</v>
      </c>
      <c r="G1541" s="4" t="s">
        <v>2372</v>
      </c>
      <c r="H1541" s="4" t="s">
        <v>2373</v>
      </c>
      <c r="I1541" s="4" t="s">
        <v>2421</v>
      </c>
      <c r="J1541" s="4" t="s">
        <v>2372</v>
      </c>
      <c r="K1541" t="str">
        <f t="shared" si="74"/>
        <v>No</v>
      </c>
    </row>
    <row r="1542" spans="1:11" x14ac:dyDescent="0.3">
      <c r="A1542" s="4" t="s">
        <v>825</v>
      </c>
      <c r="B1542" s="43">
        <v>20.69</v>
      </c>
      <c r="C1542" s="4" t="str">
        <f t="shared" si="72"/>
        <v>Normal Weight</v>
      </c>
      <c r="D1542" s="4">
        <v>6.93</v>
      </c>
      <c r="E1542" s="4" t="str">
        <f t="shared" si="73"/>
        <v>Diabetes</v>
      </c>
      <c r="F1542" s="4" t="s">
        <v>2372</v>
      </c>
      <c r="G1542" s="4" t="s">
        <v>2372</v>
      </c>
      <c r="H1542" s="4" t="s">
        <v>2372</v>
      </c>
      <c r="I1542" s="4" t="s">
        <v>2419</v>
      </c>
      <c r="J1542" s="4" t="s">
        <v>2372</v>
      </c>
      <c r="K1542" t="str">
        <f t="shared" si="74"/>
        <v>No</v>
      </c>
    </row>
    <row r="1543" spans="1:11" x14ac:dyDescent="0.3">
      <c r="A1543" s="4" t="s">
        <v>824</v>
      </c>
      <c r="B1543" s="43">
        <v>41.23</v>
      </c>
      <c r="C1543" s="4" t="str">
        <f t="shared" si="72"/>
        <v>Obesity</v>
      </c>
      <c r="D1543" s="4">
        <v>4.24</v>
      </c>
      <c r="E1543" s="4" t="str">
        <f t="shared" si="73"/>
        <v>Normal</v>
      </c>
      <c r="F1543" s="4" t="s">
        <v>2372</v>
      </c>
      <c r="G1543" s="4" t="s">
        <v>2372</v>
      </c>
      <c r="H1543" s="4" t="s">
        <v>2372</v>
      </c>
      <c r="I1543" s="4" t="s">
        <v>2418</v>
      </c>
      <c r="J1543" s="4" t="s">
        <v>2372</v>
      </c>
      <c r="K1543" t="str">
        <f t="shared" si="74"/>
        <v>No</v>
      </c>
    </row>
    <row r="1544" spans="1:11" x14ac:dyDescent="0.3">
      <c r="A1544" s="4" t="s">
        <v>823</v>
      </c>
      <c r="B1544" s="43">
        <v>29.9</v>
      </c>
      <c r="C1544" s="4" t="str">
        <f t="shared" si="72"/>
        <v>Over Weight</v>
      </c>
      <c r="D1544" s="4">
        <v>5.91</v>
      </c>
      <c r="E1544" s="4" t="str">
        <f t="shared" si="73"/>
        <v>Prediabetes</v>
      </c>
      <c r="F1544" s="4" t="s">
        <v>2372</v>
      </c>
      <c r="G1544" s="4" t="s">
        <v>2372</v>
      </c>
      <c r="H1544" s="4" t="s">
        <v>2372</v>
      </c>
      <c r="I1544" s="4" t="s">
        <v>2418</v>
      </c>
      <c r="J1544" s="4" t="s">
        <v>2372</v>
      </c>
      <c r="K1544" t="str">
        <f t="shared" si="74"/>
        <v>No</v>
      </c>
    </row>
    <row r="1545" spans="1:11" x14ac:dyDescent="0.3">
      <c r="A1545" s="4" t="s">
        <v>822</v>
      </c>
      <c r="B1545" s="43">
        <v>34.104999999999997</v>
      </c>
      <c r="C1545" s="4" t="str">
        <f t="shared" si="72"/>
        <v>Obesity</v>
      </c>
      <c r="D1545" s="4">
        <v>5.93</v>
      </c>
      <c r="E1545" s="4" t="str">
        <f t="shared" si="73"/>
        <v>Prediabetes</v>
      </c>
      <c r="F1545" s="4" t="s">
        <v>2372</v>
      </c>
      <c r="G1545" s="4" t="s">
        <v>2372</v>
      </c>
      <c r="H1545" s="4" t="s">
        <v>2372</v>
      </c>
      <c r="I1545" s="4" t="s">
        <v>2418</v>
      </c>
      <c r="J1545" s="4" t="s">
        <v>2372</v>
      </c>
      <c r="K1545" t="str">
        <f t="shared" si="74"/>
        <v>No</v>
      </c>
    </row>
    <row r="1546" spans="1:11" x14ac:dyDescent="0.3">
      <c r="A1546" s="4" t="s">
        <v>821</v>
      </c>
      <c r="B1546" s="43">
        <v>24.97</v>
      </c>
      <c r="C1546" s="4" t="str">
        <f t="shared" si="72"/>
        <v>Normal Weight</v>
      </c>
      <c r="D1546" s="4">
        <v>5.66</v>
      </c>
      <c r="E1546" s="4" t="str">
        <f t="shared" si="73"/>
        <v>Normal</v>
      </c>
      <c r="F1546" s="4" t="s">
        <v>2372</v>
      </c>
      <c r="G1546" s="4" t="s">
        <v>2372</v>
      </c>
      <c r="H1546" s="4" t="s">
        <v>2372</v>
      </c>
      <c r="I1546" s="4" t="s">
        <v>2418</v>
      </c>
      <c r="J1546" s="4" t="s">
        <v>2372</v>
      </c>
      <c r="K1546" t="str">
        <f t="shared" si="74"/>
        <v>No</v>
      </c>
    </row>
    <row r="1547" spans="1:11" x14ac:dyDescent="0.3">
      <c r="A1547" s="4" t="s">
        <v>820</v>
      </c>
      <c r="B1547" s="43">
        <v>34.799999999999997</v>
      </c>
      <c r="C1547" s="4" t="str">
        <f t="shared" si="72"/>
        <v>Obesity</v>
      </c>
      <c r="D1547" s="4">
        <v>4.1900000000000004</v>
      </c>
      <c r="E1547" s="4" t="str">
        <f t="shared" si="73"/>
        <v>Normal</v>
      </c>
      <c r="F1547" s="4" t="s">
        <v>2372</v>
      </c>
      <c r="G1547" s="4" t="s">
        <v>2372</v>
      </c>
      <c r="H1547" s="4" t="s">
        <v>2372</v>
      </c>
      <c r="I1547" s="4" t="s">
        <v>2421</v>
      </c>
      <c r="J1547" s="4" t="s">
        <v>2372</v>
      </c>
      <c r="K1547" t="str">
        <f t="shared" si="74"/>
        <v>No</v>
      </c>
    </row>
    <row r="1548" spans="1:11" x14ac:dyDescent="0.3">
      <c r="A1548" s="4" t="s">
        <v>819</v>
      </c>
      <c r="B1548" s="43">
        <v>32.965000000000003</v>
      </c>
      <c r="C1548" s="4" t="str">
        <f t="shared" si="72"/>
        <v>Obesity</v>
      </c>
      <c r="D1548" s="4">
        <v>9.2100000000000009</v>
      </c>
      <c r="E1548" s="4" t="str">
        <f t="shared" si="73"/>
        <v>Diabetes</v>
      </c>
      <c r="F1548" s="4" t="s">
        <v>2373</v>
      </c>
      <c r="G1548" s="4" t="s">
        <v>2372</v>
      </c>
      <c r="H1548" s="4" t="s">
        <v>2372</v>
      </c>
      <c r="I1548" s="4" t="s">
        <v>2418</v>
      </c>
      <c r="J1548" s="4" t="s">
        <v>2372</v>
      </c>
      <c r="K1548" t="str">
        <f t="shared" si="74"/>
        <v>No</v>
      </c>
    </row>
    <row r="1549" spans="1:11" x14ac:dyDescent="0.3">
      <c r="A1549" s="4" t="s">
        <v>818</v>
      </c>
      <c r="B1549" s="43">
        <v>27.265000000000001</v>
      </c>
      <c r="C1549" s="4" t="str">
        <f t="shared" si="72"/>
        <v>Over Weight</v>
      </c>
      <c r="D1549" s="4">
        <v>5.51</v>
      </c>
      <c r="E1549" s="4" t="str">
        <f t="shared" si="73"/>
        <v>Normal</v>
      </c>
      <c r="F1549" s="4" t="s">
        <v>2372</v>
      </c>
      <c r="G1549" s="4" t="s">
        <v>2372</v>
      </c>
      <c r="H1549" s="4" t="s">
        <v>2372</v>
      </c>
      <c r="I1549" s="4" t="s">
        <v>2421</v>
      </c>
      <c r="J1549" s="4" t="s">
        <v>2372</v>
      </c>
      <c r="K1549" t="str">
        <f t="shared" si="74"/>
        <v>No</v>
      </c>
    </row>
    <row r="1550" spans="1:11" x14ac:dyDescent="0.3">
      <c r="A1550" s="4" t="s">
        <v>817</v>
      </c>
      <c r="B1550" s="43">
        <v>17.059999999999999</v>
      </c>
      <c r="C1550" s="4" t="str">
        <f t="shared" si="72"/>
        <v>Under Weight</v>
      </c>
      <c r="D1550" s="4">
        <v>8.5</v>
      </c>
      <c r="E1550" s="4" t="str">
        <f t="shared" si="73"/>
        <v>Diabetes</v>
      </c>
      <c r="F1550" s="4" t="s">
        <v>2372</v>
      </c>
      <c r="G1550" s="4" t="s">
        <v>2372</v>
      </c>
      <c r="H1550" s="4" t="s">
        <v>2372</v>
      </c>
      <c r="I1550" s="4" t="s">
        <v>2418</v>
      </c>
      <c r="J1550" s="4" t="s">
        <v>2372</v>
      </c>
      <c r="K1550" t="str">
        <f t="shared" si="74"/>
        <v>No</v>
      </c>
    </row>
    <row r="1551" spans="1:11" x14ac:dyDescent="0.3">
      <c r="A1551" s="4" t="s">
        <v>816</v>
      </c>
      <c r="B1551" s="43">
        <v>36.29</v>
      </c>
      <c r="C1551" s="4" t="str">
        <f t="shared" si="72"/>
        <v>Obesity</v>
      </c>
      <c r="D1551" s="4">
        <v>6.23</v>
      </c>
      <c r="E1551" s="4" t="str">
        <f t="shared" si="73"/>
        <v>Prediabetes</v>
      </c>
      <c r="F1551" s="4" t="s">
        <v>2372</v>
      </c>
      <c r="G1551" s="4" t="s">
        <v>2372</v>
      </c>
      <c r="H1551" s="4" t="s">
        <v>2372</v>
      </c>
      <c r="I1551" s="4" t="s">
        <v>2418</v>
      </c>
      <c r="J1551" s="4" t="s">
        <v>2372</v>
      </c>
      <c r="K1551" t="str">
        <f t="shared" si="74"/>
        <v>No</v>
      </c>
    </row>
    <row r="1552" spans="1:11" x14ac:dyDescent="0.3">
      <c r="A1552" s="4" t="s">
        <v>815</v>
      </c>
      <c r="B1552" s="43">
        <v>28.594999999999999</v>
      </c>
      <c r="C1552" s="4" t="str">
        <f t="shared" si="72"/>
        <v>Over Weight</v>
      </c>
      <c r="D1552" s="4">
        <v>8.5299999999999994</v>
      </c>
      <c r="E1552" s="4" t="str">
        <f t="shared" si="73"/>
        <v>Diabetes</v>
      </c>
      <c r="F1552" s="4" t="s">
        <v>2373</v>
      </c>
      <c r="G1552" s="4" t="s">
        <v>2372</v>
      </c>
      <c r="H1552" s="4" t="s">
        <v>2372</v>
      </c>
      <c r="I1552" s="4" t="s">
        <v>2421</v>
      </c>
      <c r="J1552" s="4" t="s">
        <v>2372</v>
      </c>
      <c r="K1552" t="str">
        <f t="shared" si="74"/>
        <v>No</v>
      </c>
    </row>
    <row r="1553" spans="1:11" x14ac:dyDescent="0.3">
      <c r="A1553" s="4" t="s">
        <v>814</v>
      </c>
      <c r="B1553" s="43">
        <v>17.8</v>
      </c>
      <c r="C1553" s="4" t="str">
        <f t="shared" si="72"/>
        <v>Under Weight</v>
      </c>
      <c r="D1553" s="4">
        <v>5.75</v>
      </c>
      <c r="E1553" s="4" t="str">
        <f t="shared" si="73"/>
        <v>Prediabetes</v>
      </c>
      <c r="F1553" s="4" t="s">
        <v>2373</v>
      </c>
      <c r="G1553" s="4" t="s">
        <v>2372</v>
      </c>
      <c r="H1553" s="4" t="s">
        <v>2373</v>
      </c>
      <c r="I1553" s="4" t="s">
        <v>2421</v>
      </c>
      <c r="J1553" s="4" t="s">
        <v>2372</v>
      </c>
      <c r="K1553" t="str">
        <f t="shared" si="74"/>
        <v>No</v>
      </c>
    </row>
    <row r="1554" spans="1:11" x14ac:dyDescent="0.3">
      <c r="A1554" s="4" t="s">
        <v>813</v>
      </c>
      <c r="B1554" s="43">
        <v>21.4</v>
      </c>
      <c r="C1554" s="4" t="str">
        <f t="shared" si="72"/>
        <v>Normal Weight</v>
      </c>
      <c r="D1554" s="4">
        <v>5.6</v>
      </c>
      <c r="E1554" s="4" t="str">
        <f t="shared" si="73"/>
        <v>Normal</v>
      </c>
      <c r="F1554" s="4" t="s">
        <v>2372</v>
      </c>
      <c r="G1554" s="4" t="s">
        <v>2372</v>
      </c>
      <c r="H1554" s="4" t="s">
        <v>2372</v>
      </c>
      <c r="I1554" s="4" t="s">
        <v>2418</v>
      </c>
      <c r="J1554" s="4" t="s">
        <v>2372</v>
      </c>
      <c r="K1554" t="str">
        <f t="shared" si="74"/>
        <v>No</v>
      </c>
    </row>
    <row r="1555" spans="1:11" x14ac:dyDescent="0.3">
      <c r="A1555" s="4" t="s">
        <v>812</v>
      </c>
      <c r="B1555" s="43">
        <v>23.01</v>
      </c>
      <c r="C1555" s="4" t="str">
        <f t="shared" si="72"/>
        <v>Normal Weight</v>
      </c>
      <c r="D1555" s="4">
        <v>4.68</v>
      </c>
      <c r="E1555" s="4" t="str">
        <f t="shared" si="73"/>
        <v>Normal</v>
      </c>
      <c r="F1555" s="4" t="s">
        <v>2372</v>
      </c>
      <c r="G1555" s="4" t="s">
        <v>2372</v>
      </c>
      <c r="H1555" s="4" t="s">
        <v>2372</v>
      </c>
      <c r="I1555" s="4" t="s">
        <v>2418</v>
      </c>
      <c r="J1555" s="4" t="s">
        <v>2372</v>
      </c>
      <c r="K1555" t="str">
        <f t="shared" si="74"/>
        <v>No</v>
      </c>
    </row>
    <row r="1556" spans="1:11" x14ac:dyDescent="0.3">
      <c r="A1556" s="4" t="s">
        <v>811</v>
      </c>
      <c r="B1556" s="43">
        <v>19.86</v>
      </c>
      <c r="C1556" s="4" t="str">
        <f t="shared" si="72"/>
        <v>Normal Weight</v>
      </c>
      <c r="D1556" s="4">
        <v>5.62</v>
      </c>
      <c r="E1556" s="4" t="str">
        <f t="shared" si="73"/>
        <v>Normal</v>
      </c>
      <c r="F1556" s="4" t="s">
        <v>2373</v>
      </c>
      <c r="G1556" s="4" t="s">
        <v>2372</v>
      </c>
      <c r="H1556" s="4" t="s">
        <v>2372</v>
      </c>
      <c r="I1556" s="4" t="s">
        <v>2418</v>
      </c>
      <c r="J1556" s="4" t="s">
        <v>2372</v>
      </c>
      <c r="K1556" t="str">
        <f t="shared" si="74"/>
        <v>No</v>
      </c>
    </row>
    <row r="1557" spans="1:11" x14ac:dyDescent="0.3">
      <c r="A1557" s="4" t="s">
        <v>810</v>
      </c>
      <c r="B1557" s="43">
        <v>33.58</v>
      </c>
      <c r="C1557" s="4" t="str">
        <f t="shared" si="72"/>
        <v>Obesity</v>
      </c>
      <c r="D1557" s="4">
        <v>5.08</v>
      </c>
      <c r="E1557" s="4" t="str">
        <f t="shared" si="73"/>
        <v>Normal</v>
      </c>
      <c r="F1557" s="4" t="s">
        <v>2372</v>
      </c>
      <c r="G1557" s="4" t="s">
        <v>2372</v>
      </c>
      <c r="H1557" s="4" t="s">
        <v>2372</v>
      </c>
      <c r="I1557" s="4" t="s">
        <v>2418</v>
      </c>
      <c r="J1557" s="4" t="s">
        <v>2372</v>
      </c>
      <c r="K1557" t="str">
        <f t="shared" si="74"/>
        <v>No</v>
      </c>
    </row>
    <row r="1558" spans="1:11" x14ac:dyDescent="0.3">
      <c r="A1558" s="4" t="s">
        <v>809</v>
      </c>
      <c r="B1558" s="43">
        <v>29.81</v>
      </c>
      <c r="C1558" s="4" t="str">
        <f t="shared" si="72"/>
        <v>Over Weight</v>
      </c>
      <c r="D1558" s="4">
        <v>5.28</v>
      </c>
      <c r="E1558" s="4" t="str">
        <f t="shared" si="73"/>
        <v>Normal</v>
      </c>
      <c r="F1558" s="4" t="s">
        <v>2372</v>
      </c>
      <c r="G1558" s="4" t="s">
        <v>2372</v>
      </c>
      <c r="H1558" s="4" t="s">
        <v>2372</v>
      </c>
      <c r="I1558" s="4" t="s">
        <v>2418</v>
      </c>
      <c r="J1558" s="4" t="s">
        <v>2372</v>
      </c>
      <c r="K1558" t="str">
        <f t="shared" si="74"/>
        <v>No</v>
      </c>
    </row>
    <row r="1559" spans="1:11" x14ac:dyDescent="0.3">
      <c r="A1559" s="4" t="s">
        <v>808</v>
      </c>
      <c r="B1559" s="43">
        <v>27.4</v>
      </c>
      <c r="C1559" s="4" t="str">
        <f t="shared" si="72"/>
        <v>Over Weight</v>
      </c>
      <c r="D1559" s="4">
        <v>4.6100000000000003</v>
      </c>
      <c r="E1559" s="4" t="str">
        <f t="shared" si="73"/>
        <v>Normal</v>
      </c>
      <c r="F1559" s="4" t="s">
        <v>2372</v>
      </c>
      <c r="G1559" s="4" t="s">
        <v>2372</v>
      </c>
      <c r="H1559" s="4" t="s">
        <v>2372</v>
      </c>
      <c r="I1559" s="4" t="s">
        <v>2418</v>
      </c>
      <c r="J1559" s="4" t="s">
        <v>2372</v>
      </c>
      <c r="K1559" t="str">
        <f t="shared" si="74"/>
        <v>No</v>
      </c>
    </row>
    <row r="1560" spans="1:11" x14ac:dyDescent="0.3">
      <c r="A1560" s="4" t="s">
        <v>807</v>
      </c>
      <c r="B1560" s="43">
        <v>17.98</v>
      </c>
      <c r="C1560" s="4" t="str">
        <f t="shared" si="72"/>
        <v>Under Weight</v>
      </c>
      <c r="D1560" s="4">
        <v>6.57</v>
      </c>
      <c r="E1560" s="4" t="str">
        <f t="shared" si="73"/>
        <v>Diabetes</v>
      </c>
      <c r="F1560" s="4" t="s">
        <v>2373</v>
      </c>
      <c r="G1560" s="4" t="s">
        <v>2372</v>
      </c>
      <c r="H1560" s="4" t="s">
        <v>2372</v>
      </c>
      <c r="I1560" s="4" t="s">
        <v>2419</v>
      </c>
      <c r="J1560" s="4" t="s">
        <v>2372</v>
      </c>
      <c r="K1560" t="str">
        <f t="shared" si="74"/>
        <v>No</v>
      </c>
    </row>
    <row r="1561" spans="1:11" x14ac:dyDescent="0.3">
      <c r="A1561" s="4" t="s">
        <v>806</v>
      </c>
      <c r="B1561" s="43">
        <v>37.9</v>
      </c>
      <c r="C1561" s="4" t="str">
        <f t="shared" si="72"/>
        <v>Obesity</v>
      </c>
      <c r="D1561" s="4">
        <v>5.83</v>
      </c>
      <c r="E1561" s="4" t="str">
        <f t="shared" si="73"/>
        <v>Prediabetes</v>
      </c>
      <c r="F1561" s="4" t="s">
        <v>2372</v>
      </c>
      <c r="G1561" s="4" t="s">
        <v>2372</v>
      </c>
      <c r="H1561" s="4" t="s">
        <v>2372</v>
      </c>
      <c r="I1561" s="4" t="s">
        <v>2418</v>
      </c>
      <c r="J1561" s="4" t="s">
        <v>2372</v>
      </c>
      <c r="K1561" t="str">
        <f t="shared" si="74"/>
        <v>No</v>
      </c>
    </row>
    <row r="1562" spans="1:11" x14ac:dyDescent="0.3">
      <c r="A1562" s="4" t="s">
        <v>805</v>
      </c>
      <c r="B1562" s="43">
        <v>25.27</v>
      </c>
      <c r="C1562" s="4" t="str">
        <f t="shared" si="72"/>
        <v>Over Weight</v>
      </c>
      <c r="D1562" s="4">
        <v>6.98</v>
      </c>
      <c r="E1562" s="4" t="str">
        <f t="shared" si="73"/>
        <v>Diabetes</v>
      </c>
      <c r="F1562" s="4" t="s">
        <v>2373</v>
      </c>
      <c r="G1562" s="4" t="s">
        <v>2372</v>
      </c>
      <c r="H1562" s="4" t="s">
        <v>2372</v>
      </c>
      <c r="I1562" s="4" t="s">
        <v>2418</v>
      </c>
      <c r="J1562" s="4" t="s">
        <v>2372</v>
      </c>
      <c r="K1562" t="str">
        <f t="shared" si="74"/>
        <v>No</v>
      </c>
    </row>
    <row r="1563" spans="1:11" x14ac:dyDescent="0.3">
      <c r="A1563" s="4" t="s">
        <v>804</v>
      </c>
      <c r="B1563" s="43">
        <v>29.26</v>
      </c>
      <c r="C1563" s="4" t="str">
        <f t="shared" si="72"/>
        <v>Over Weight</v>
      </c>
      <c r="D1563" s="4">
        <v>4.03</v>
      </c>
      <c r="E1563" s="4" t="str">
        <f t="shared" si="73"/>
        <v>Normal</v>
      </c>
      <c r="F1563" s="4" t="s">
        <v>2372</v>
      </c>
      <c r="G1563" s="4" t="s">
        <v>2372</v>
      </c>
      <c r="H1563" s="4" t="s">
        <v>2372</v>
      </c>
      <c r="I1563" s="4" t="s">
        <v>2421</v>
      </c>
      <c r="J1563" s="4" t="s">
        <v>2372</v>
      </c>
      <c r="K1563" t="str">
        <f t="shared" si="74"/>
        <v>No</v>
      </c>
    </row>
    <row r="1564" spans="1:11" x14ac:dyDescent="0.3">
      <c r="A1564" s="4" t="s">
        <v>803</v>
      </c>
      <c r="B1564" s="43">
        <v>27.835000000000001</v>
      </c>
      <c r="C1564" s="4" t="str">
        <f t="shared" si="72"/>
        <v>Over Weight</v>
      </c>
      <c r="D1564" s="4">
        <v>4.5599999999999996</v>
      </c>
      <c r="E1564" s="4" t="str">
        <f t="shared" si="73"/>
        <v>Normal</v>
      </c>
      <c r="F1564" s="4" t="s">
        <v>2372</v>
      </c>
      <c r="G1564" s="4" t="s">
        <v>2372</v>
      </c>
      <c r="H1564" s="4" t="s">
        <v>2372</v>
      </c>
      <c r="I1564" s="4" t="s">
        <v>2421</v>
      </c>
      <c r="J1564" s="4" t="s">
        <v>2372</v>
      </c>
      <c r="K1564" t="str">
        <f t="shared" si="74"/>
        <v>No</v>
      </c>
    </row>
    <row r="1565" spans="1:11" x14ac:dyDescent="0.3">
      <c r="A1565" s="4" t="s">
        <v>802</v>
      </c>
      <c r="B1565" s="43">
        <v>46.53</v>
      </c>
      <c r="C1565" s="4" t="str">
        <f t="shared" si="72"/>
        <v>Obesity</v>
      </c>
      <c r="D1565" s="4">
        <v>5.38</v>
      </c>
      <c r="E1565" s="4" t="str">
        <f t="shared" si="73"/>
        <v>Normal</v>
      </c>
      <c r="F1565" s="4" t="s">
        <v>2373</v>
      </c>
      <c r="G1565" s="4" t="s">
        <v>2372</v>
      </c>
      <c r="H1565" s="4" t="s">
        <v>2372</v>
      </c>
      <c r="I1565" s="4" t="s">
        <v>2418</v>
      </c>
      <c r="J1565" s="4" t="s">
        <v>2372</v>
      </c>
      <c r="K1565" t="str">
        <f t="shared" si="74"/>
        <v>No</v>
      </c>
    </row>
    <row r="1566" spans="1:11" x14ac:dyDescent="0.3">
      <c r="A1566" s="4" t="s">
        <v>801</v>
      </c>
      <c r="B1566" s="43">
        <v>20.58</v>
      </c>
      <c r="C1566" s="4" t="str">
        <f t="shared" si="72"/>
        <v>Normal Weight</v>
      </c>
      <c r="D1566" s="4">
        <v>11.04</v>
      </c>
      <c r="E1566" s="4" t="str">
        <f t="shared" si="73"/>
        <v>Diabetes</v>
      </c>
      <c r="F1566" s="4" t="s">
        <v>2373</v>
      </c>
      <c r="G1566" s="4" t="s">
        <v>2372</v>
      </c>
      <c r="H1566" s="4" t="s">
        <v>2372</v>
      </c>
      <c r="I1566" s="4" t="s">
        <v>2421</v>
      </c>
      <c r="J1566" s="4" t="s">
        <v>2372</v>
      </c>
      <c r="K1566" t="str">
        <f t="shared" si="74"/>
        <v>No</v>
      </c>
    </row>
    <row r="1567" spans="1:11" x14ac:dyDescent="0.3">
      <c r="A1567" s="4" t="s">
        <v>800</v>
      </c>
      <c r="B1567" s="43">
        <v>19.53</v>
      </c>
      <c r="C1567" s="4" t="str">
        <f t="shared" si="72"/>
        <v>Normal Weight</v>
      </c>
      <c r="D1567" s="4">
        <v>6.09</v>
      </c>
      <c r="E1567" s="4" t="str">
        <f t="shared" si="73"/>
        <v>Prediabetes</v>
      </c>
      <c r="F1567" s="4" t="s">
        <v>2373</v>
      </c>
      <c r="G1567" s="4" t="s">
        <v>2372</v>
      </c>
      <c r="H1567" s="4" t="s">
        <v>2372</v>
      </c>
      <c r="I1567" s="4" t="s">
        <v>2418</v>
      </c>
      <c r="J1567" s="4" t="s">
        <v>2372</v>
      </c>
      <c r="K1567" t="str">
        <f t="shared" si="74"/>
        <v>No</v>
      </c>
    </row>
    <row r="1568" spans="1:11" x14ac:dyDescent="0.3">
      <c r="A1568" s="4" t="s">
        <v>799</v>
      </c>
      <c r="B1568" s="43">
        <v>27.7</v>
      </c>
      <c r="C1568" s="4" t="str">
        <f t="shared" si="72"/>
        <v>Over Weight</v>
      </c>
      <c r="D1568" s="4">
        <v>4.71</v>
      </c>
      <c r="E1568" s="4" t="str">
        <f t="shared" si="73"/>
        <v>Normal</v>
      </c>
      <c r="F1568" s="4" t="s">
        <v>2372</v>
      </c>
      <c r="G1568" s="4" t="s">
        <v>2372</v>
      </c>
      <c r="H1568" s="4" t="s">
        <v>2372</v>
      </c>
      <c r="I1568" s="4" t="s">
        <v>2421</v>
      </c>
      <c r="J1568" s="4" t="s">
        <v>2372</v>
      </c>
      <c r="K1568" t="str">
        <f t="shared" si="74"/>
        <v>No</v>
      </c>
    </row>
    <row r="1569" spans="1:11" x14ac:dyDescent="0.3">
      <c r="A1569" s="4" t="s">
        <v>798</v>
      </c>
      <c r="B1569" s="43">
        <v>18.920000000000002</v>
      </c>
      <c r="C1569" s="4" t="str">
        <f t="shared" si="72"/>
        <v>Normal Weight</v>
      </c>
      <c r="D1569" s="4">
        <v>8.18</v>
      </c>
      <c r="E1569" s="4" t="str">
        <f t="shared" si="73"/>
        <v>Diabetes</v>
      </c>
      <c r="F1569" s="4" t="s">
        <v>2372</v>
      </c>
      <c r="G1569" s="4" t="s">
        <v>2372</v>
      </c>
      <c r="H1569" s="4" t="s">
        <v>2372</v>
      </c>
      <c r="I1569" s="4" t="s">
        <v>2418</v>
      </c>
      <c r="J1569" s="4" t="s">
        <v>2372</v>
      </c>
      <c r="K1569" t="str">
        <f t="shared" si="74"/>
        <v>No</v>
      </c>
    </row>
    <row r="1570" spans="1:11" x14ac:dyDescent="0.3">
      <c r="A1570" s="4" t="s">
        <v>797</v>
      </c>
      <c r="B1570" s="43">
        <v>17.760000000000002</v>
      </c>
      <c r="C1570" s="4" t="str">
        <f t="shared" si="72"/>
        <v>Under Weight</v>
      </c>
      <c r="D1570" s="4">
        <v>11.18</v>
      </c>
      <c r="E1570" s="4" t="str">
        <f t="shared" si="73"/>
        <v>Diabetes</v>
      </c>
      <c r="F1570" s="4" t="s">
        <v>2373</v>
      </c>
      <c r="G1570" s="4" t="s">
        <v>2372</v>
      </c>
      <c r="H1570" s="4" t="s">
        <v>2372</v>
      </c>
      <c r="I1570" s="4" t="s">
        <v>2419</v>
      </c>
      <c r="J1570" s="4" t="s">
        <v>2372</v>
      </c>
      <c r="K1570" t="str">
        <f t="shared" si="74"/>
        <v>No</v>
      </c>
    </row>
    <row r="1571" spans="1:11" x14ac:dyDescent="0.3">
      <c r="A1571" s="4" t="s">
        <v>796</v>
      </c>
      <c r="B1571" s="43">
        <v>29.83</v>
      </c>
      <c r="C1571" s="4" t="str">
        <f t="shared" si="72"/>
        <v>Over Weight</v>
      </c>
      <c r="D1571" s="4">
        <v>5.03</v>
      </c>
      <c r="E1571" s="4" t="str">
        <f t="shared" si="73"/>
        <v>Normal</v>
      </c>
      <c r="F1571" s="4" t="s">
        <v>2373</v>
      </c>
      <c r="G1571" s="4" t="s">
        <v>2372</v>
      </c>
      <c r="H1571" s="4" t="s">
        <v>2372</v>
      </c>
      <c r="I1571" s="4" t="s">
        <v>2418</v>
      </c>
      <c r="J1571" s="4" t="s">
        <v>2372</v>
      </c>
      <c r="K1571" t="str">
        <f t="shared" si="74"/>
        <v>No</v>
      </c>
    </row>
    <row r="1572" spans="1:11" x14ac:dyDescent="0.3">
      <c r="A1572" s="4" t="s">
        <v>795</v>
      </c>
      <c r="B1572" s="43">
        <v>23.465</v>
      </c>
      <c r="C1572" s="4" t="str">
        <f t="shared" si="72"/>
        <v>Normal Weight</v>
      </c>
      <c r="D1572" s="4">
        <v>5.56</v>
      </c>
      <c r="E1572" s="4" t="str">
        <f t="shared" si="73"/>
        <v>Normal</v>
      </c>
      <c r="F1572" s="4" t="s">
        <v>2372</v>
      </c>
      <c r="G1572" s="4" t="s">
        <v>2372</v>
      </c>
      <c r="H1572" s="4" t="s">
        <v>2372</v>
      </c>
      <c r="I1572" s="4" t="s">
        <v>2421</v>
      </c>
      <c r="J1572" s="4" t="s">
        <v>2372</v>
      </c>
      <c r="K1572" t="str">
        <f t="shared" si="74"/>
        <v>No</v>
      </c>
    </row>
    <row r="1573" spans="1:11" x14ac:dyDescent="0.3">
      <c r="A1573" s="4" t="s">
        <v>794</v>
      </c>
      <c r="B1573" s="43">
        <v>29.355</v>
      </c>
      <c r="C1573" s="4" t="str">
        <f t="shared" si="72"/>
        <v>Over Weight</v>
      </c>
      <c r="D1573" s="4">
        <v>4.33</v>
      </c>
      <c r="E1573" s="4" t="str">
        <f t="shared" si="73"/>
        <v>Normal</v>
      </c>
      <c r="F1573" s="4" t="s">
        <v>2372</v>
      </c>
      <c r="G1573" s="4" t="s">
        <v>2372</v>
      </c>
      <c r="H1573" s="4" t="s">
        <v>2372</v>
      </c>
      <c r="I1573" s="4" t="s">
        <v>2418</v>
      </c>
      <c r="J1573" s="4" t="s">
        <v>2372</v>
      </c>
      <c r="K1573" t="str">
        <f t="shared" si="74"/>
        <v>No</v>
      </c>
    </row>
    <row r="1574" spans="1:11" x14ac:dyDescent="0.3">
      <c r="A1574" s="4" t="s">
        <v>793</v>
      </c>
      <c r="B1574" s="43">
        <v>35.49</v>
      </c>
      <c r="C1574" s="4" t="str">
        <f t="shared" si="72"/>
        <v>Obesity</v>
      </c>
      <c r="D1574" s="4">
        <v>5.21</v>
      </c>
      <c r="E1574" s="4" t="str">
        <f t="shared" si="73"/>
        <v>Normal</v>
      </c>
      <c r="F1574" s="4" t="s">
        <v>2373</v>
      </c>
      <c r="G1574" s="4" t="s">
        <v>2372</v>
      </c>
      <c r="H1574" s="4" t="s">
        <v>2373</v>
      </c>
      <c r="I1574" s="4" t="s">
        <v>2421</v>
      </c>
      <c r="J1574" s="4" t="s">
        <v>2372</v>
      </c>
      <c r="K1574" t="str">
        <f t="shared" si="74"/>
        <v>No</v>
      </c>
    </row>
    <row r="1575" spans="1:11" x14ac:dyDescent="0.3">
      <c r="A1575" s="4" t="s">
        <v>792</v>
      </c>
      <c r="B1575" s="43">
        <v>26.315000000000001</v>
      </c>
      <c r="C1575" s="4" t="str">
        <f t="shared" si="72"/>
        <v>Over Weight</v>
      </c>
      <c r="D1575" s="4">
        <v>5.89</v>
      </c>
      <c r="E1575" s="4" t="str">
        <f t="shared" si="73"/>
        <v>Prediabetes</v>
      </c>
      <c r="F1575" s="4" t="s">
        <v>2372</v>
      </c>
      <c r="G1575" s="4" t="s">
        <v>2372</v>
      </c>
      <c r="H1575" s="4" t="s">
        <v>2372</v>
      </c>
      <c r="I1575" s="4" t="s">
        <v>2418</v>
      </c>
      <c r="J1575" s="4" t="s">
        <v>2372</v>
      </c>
      <c r="K1575" t="str">
        <f t="shared" si="74"/>
        <v>No</v>
      </c>
    </row>
    <row r="1576" spans="1:11" x14ac:dyDescent="0.3">
      <c r="A1576" s="4" t="s">
        <v>791</v>
      </c>
      <c r="B1576" s="43">
        <v>19.79</v>
      </c>
      <c r="C1576" s="4" t="str">
        <f t="shared" si="72"/>
        <v>Normal Weight</v>
      </c>
      <c r="D1576" s="4">
        <v>4.8099999999999996</v>
      </c>
      <c r="E1576" s="4" t="str">
        <f t="shared" si="73"/>
        <v>Normal</v>
      </c>
      <c r="F1576" s="4" t="s">
        <v>2373</v>
      </c>
      <c r="G1576" s="4" t="s">
        <v>2372</v>
      </c>
      <c r="H1576" s="4" t="s">
        <v>2372</v>
      </c>
      <c r="I1576" s="4" t="s">
        <v>2418</v>
      </c>
      <c r="J1576" s="4" t="s">
        <v>2372</v>
      </c>
      <c r="K1576" t="str">
        <f t="shared" si="74"/>
        <v>No</v>
      </c>
    </row>
    <row r="1577" spans="1:11" x14ac:dyDescent="0.3">
      <c r="A1577" s="4" t="s">
        <v>790</v>
      </c>
      <c r="B1577" s="43">
        <v>40.564999999999998</v>
      </c>
      <c r="C1577" s="4" t="str">
        <f t="shared" si="72"/>
        <v>Obesity</v>
      </c>
      <c r="D1577" s="4">
        <v>5.66</v>
      </c>
      <c r="E1577" s="4" t="str">
        <f t="shared" si="73"/>
        <v>Normal</v>
      </c>
      <c r="F1577" s="4" t="s">
        <v>2372</v>
      </c>
      <c r="G1577" s="4" t="s">
        <v>2372</v>
      </c>
      <c r="H1577" s="4" t="s">
        <v>2372</v>
      </c>
      <c r="I1577" s="4" t="s">
        <v>2421</v>
      </c>
      <c r="J1577" s="4" t="s">
        <v>2372</v>
      </c>
      <c r="K1577" t="str">
        <f t="shared" si="74"/>
        <v>No</v>
      </c>
    </row>
    <row r="1578" spans="1:11" x14ac:dyDescent="0.3">
      <c r="A1578" s="4" t="s">
        <v>789</v>
      </c>
      <c r="B1578" s="43">
        <v>18.03</v>
      </c>
      <c r="C1578" s="4" t="str">
        <f t="shared" si="72"/>
        <v>Under Weight</v>
      </c>
      <c r="D1578" s="4">
        <v>10.66</v>
      </c>
      <c r="E1578" s="4" t="str">
        <f t="shared" si="73"/>
        <v>Diabetes</v>
      </c>
      <c r="F1578" s="4" t="s">
        <v>2373</v>
      </c>
      <c r="G1578" s="4" t="s">
        <v>2372</v>
      </c>
      <c r="H1578" s="4" t="s">
        <v>2372</v>
      </c>
      <c r="I1578" s="4" t="s">
        <v>2419</v>
      </c>
      <c r="J1578" s="4" t="s">
        <v>2372</v>
      </c>
      <c r="K1578" t="str">
        <f t="shared" si="74"/>
        <v>No</v>
      </c>
    </row>
    <row r="1579" spans="1:11" x14ac:dyDescent="0.3">
      <c r="A1579" s="4" t="s">
        <v>788</v>
      </c>
      <c r="B1579" s="43">
        <v>34.65</v>
      </c>
      <c r="C1579" s="4" t="str">
        <f t="shared" si="72"/>
        <v>Obesity</v>
      </c>
      <c r="D1579" s="4">
        <v>5.98</v>
      </c>
      <c r="E1579" s="4" t="str">
        <f t="shared" si="73"/>
        <v>Prediabetes</v>
      </c>
      <c r="F1579" s="4" t="s">
        <v>2373</v>
      </c>
      <c r="G1579" s="4" t="s">
        <v>2372</v>
      </c>
      <c r="H1579" s="4" t="s">
        <v>2372</v>
      </c>
      <c r="I1579" s="4" t="s">
        <v>2418</v>
      </c>
      <c r="J1579" s="4" t="s">
        <v>2372</v>
      </c>
      <c r="K1579" t="str">
        <f t="shared" si="74"/>
        <v>No</v>
      </c>
    </row>
    <row r="1580" spans="1:11" x14ac:dyDescent="0.3">
      <c r="A1580" s="4" t="s">
        <v>787</v>
      </c>
      <c r="B1580" s="43">
        <v>42.94</v>
      </c>
      <c r="C1580" s="4" t="str">
        <f t="shared" si="72"/>
        <v>Obesity</v>
      </c>
      <c r="D1580" s="4">
        <v>4.34</v>
      </c>
      <c r="E1580" s="4" t="str">
        <f t="shared" si="73"/>
        <v>Normal</v>
      </c>
      <c r="F1580" s="4" t="s">
        <v>2372</v>
      </c>
      <c r="G1580" s="4" t="s">
        <v>2372</v>
      </c>
      <c r="H1580" s="4" t="s">
        <v>2372</v>
      </c>
      <c r="I1580" s="4" t="s">
        <v>2418</v>
      </c>
      <c r="J1580" s="4" t="s">
        <v>2372</v>
      </c>
      <c r="K1580" t="str">
        <f t="shared" si="74"/>
        <v>No</v>
      </c>
    </row>
    <row r="1581" spans="1:11" x14ac:dyDescent="0.3">
      <c r="A1581" s="4" t="s">
        <v>786</v>
      </c>
      <c r="B1581" s="43">
        <v>31.254999999999999</v>
      </c>
      <c r="C1581" s="4" t="str">
        <f t="shared" si="72"/>
        <v>Obesity</v>
      </c>
      <c r="D1581" s="4">
        <v>5.17</v>
      </c>
      <c r="E1581" s="4" t="str">
        <f t="shared" si="73"/>
        <v>Normal</v>
      </c>
      <c r="F1581" s="4" t="s">
        <v>2372</v>
      </c>
      <c r="G1581" s="4" t="s">
        <v>2372</v>
      </c>
      <c r="H1581" s="4" t="s">
        <v>2372</v>
      </c>
      <c r="I1581" s="4" t="s">
        <v>2418</v>
      </c>
      <c r="J1581" s="4" t="s">
        <v>2372</v>
      </c>
      <c r="K1581" t="str">
        <f t="shared" si="74"/>
        <v>No</v>
      </c>
    </row>
    <row r="1582" spans="1:11" x14ac:dyDescent="0.3">
      <c r="A1582" s="4" t="s">
        <v>785</v>
      </c>
      <c r="B1582" s="43">
        <v>45.43</v>
      </c>
      <c r="C1582" s="4" t="str">
        <f t="shared" si="72"/>
        <v>Obesity</v>
      </c>
      <c r="D1582" s="4">
        <v>4.2300000000000004</v>
      </c>
      <c r="E1582" s="4" t="str">
        <f t="shared" si="73"/>
        <v>Normal</v>
      </c>
      <c r="F1582" s="4" t="s">
        <v>2373</v>
      </c>
      <c r="G1582" s="4" t="s">
        <v>2372</v>
      </c>
      <c r="H1582" s="4" t="s">
        <v>2373</v>
      </c>
      <c r="I1582" s="4" t="s">
        <v>2421</v>
      </c>
      <c r="J1582" s="4" t="s">
        <v>2372</v>
      </c>
      <c r="K1582" t="str">
        <f t="shared" si="74"/>
        <v>No</v>
      </c>
    </row>
    <row r="1583" spans="1:11" x14ac:dyDescent="0.3">
      <c r="A1583" s="4" t="s">
        <v>784</v>
      </c>
      <c r="B1583" s="43">
        <v>32.340000000000003</v>
      </c>
      <c r="C1583" s="4" t="str">
        <f t="shared" si="72"/>
        <v>Obesity</v>
      </c>
      <c r="D1583" s="4">
        <v>4.88</v>
      </c>
      <c r="E1583" s="4" t="str">
        <f t="shared" si="73"/>
        <v>Normal</v>
      </c>
      <c r="F1583" s="4" t="s">
        <v>2373</v>
      </c>
      <c r="G1583" s="4" t="s">
        <v>2372</v>
      </c>
      <c r="H1583" s="4" t="s">
        <v>2373</v>
      </c>
      <c r="I1583" s="4" t="s">
        <v>2421</v>
      </c>
      <c r="J1583" s="4" t="s">
        <v>2372</v>
      </c>
      <c r="K1583" t="str">
        <f t="shared" si="74"/>
        <v>No</v>
      </c>
    </row>
    <row r="1584" spans="1:11" x14ac:dyDescent="0.3">
      <c r="A1584" s="4" t="s">
        <v>783</v>
      </c>
      <c r="B1584" s="43">
        <v>25.46</v>
      </c>
      <c r="C1584" s="4" t="str">
        <f t="shared" si="72"/>
        <v>Over Weight</v>
      </c>
      <c r="D1584" s="4">
        <v>9.7100000000000009</v>
      </c>
      <c r="E1584" s="4" t="str">
        <f t="shared" si="73"/>
        <v>Diabetes</v>
      </c>
      <c r="F1584" s="4" t="s">
        <v>2373</v>
      </c>
      <c r="G1584" s="4" t="s">
        <v>2372</v>
      </c>
      <c r="H1584" s="4" t="s">
        <v>2372</v>
      </c>
      <c r="I1584" s="4" t="s">
        <v>2421</v>
      </c>
      <c r="J1584" s="4" t="s">
        <v>2372</v>
      </c>
      <c r="K1584" t="str">
        <f t="shared" si="74"/>
        <v>No</v>
      </c>
    </row>
    <row r="1585" spans="1:11" x14ac:dyDescent="0.3">
      <c r="A1585" s="4" t="s">
        <v>782</v>
      </c>
      <c r="B1585" s="43">
        <v>37.145000000000003</v>
      </c>
      <c r="C1585" s="4" t="str">
        <f t="shared" si="72"/>
        <v>Obesity</v>
      </c>
      <c r="D1585" s="4">
        <v>5.32</v>
      </c>
      <c r="E1585" s="4" t="str">
        <f t="shared" si="73"/>
        <v>Normal</v>
      </c>
      <c r="F1585" s="4" t="s">
        <v>2372</v>
      </c>
      <c r="G1585" s="4" t="s">
        <v>2372</v>
      </c>
      <c r="H1585" s="4" t="s">
        <v>2372</v>
      </c>
      <c r="I1585" s="4" t="s">
        <v>2418</v>
      </c>
      <c r="J1585" s="4" t="s">
        <v>2372</v>
      </c>
      <c r="K1585" t="str">
        <f t="shared" si="74"/>
        <v>No</v>
      </c>
    </row>
    <row r="1586" spans="1:11" x14ac:dyDescent="0.3">
      <c r="A1586" s="4" t="s">
        <v>781</v>
      </c>
      <c r="B1586" s="43">
        <v>30.8</v>
      </c>
      <c r="C1586" s="4" t="str">
        <f t="shared" si="72"/>
        <v>Obesity</v>
      </c>
      <c r="D1586" s="4">
        <v>5.83</v>
      </c>
      <c r="E1586" s="4" t="str">
        <f t="shared" si="73"/>
        <v>Prediabetes</v>
      </c>
      <c r="F1586" s="4" t="s">
        <v>2373</v>
      </c>
      <c r="G1586" s="4" t="s">
        <v>2372</v>
      </c>
      <c r="H1586" s="4" t="s">
        <v>2372</v>
      </c>
      <c r="I1586" s="4" t="s">
        <v>2418</v>
      </c>
      <c r="J1586" s="4" t="s">
        <v>2372</v>
      </c>
      <c r="K1586" t="str">
        <f t="shared" si="74"/>
        <v>No</v>
      </c>
    </row>
    <row r="1587" spans="1:11" x14ac:dyDescent="0.3">
      <c r="A1587" s="4" t="s">
        <v>780</v>
      </c>
      <c r="B1587" s="43">
        <v>29.5</v>
      </c>
      <c r="C1587" s="4" t="str">
        <f t="shared" si="72"/>
        <v>Over Weight</v>
      </c>
      <c r="D1587" s="4">
        <v>5.54</v>
      </c>
      <c r="E1587" s="4" t="str">
        <f t="shared" si="73"/>
        <v>Normal</v>
      </c>
      <c r="F1587" s="4" t="s">
        <v>2373</v>
      </c>
      <c r="G1587" s="4" t="s">
        <v>2372</v>
      </c>
      <c r="H1587" s="4" t="s">
        <v>2372</v>
      </c>
      <c r="I1587" s="4" t="s">
        <v>2418</v>
      </c>
      <c r="J1587" s="4" t="s">
        <v>2372</v>
      </c>
      <c r="K1587" t="str">
        <f t="shared" si="74"/>
        <v>No</v>
      </c>
    </row>
    <row r="1588" spans="1:11" x14ac:dyDescent="0.3">
      <c r="A1588" s="4" t="s">
        <v>779</v>
      </c>
      <c r="B1588" s="43">
        <v>43.39</v>
      </c>
      <c r="C1588" s="4" t="str">
        <f t="shared" si="72"/>
        <v>Obesity</v>
      </c>
      <c r="D1588" s="4">
        <v>5.85</v>
      </c>
      <c r="E1588" s="4" t="str">
        <f t="shared" si="73"/>
        <v>Prediabetes</v>
      </c>
      <c r="F1588" s="4" t="s">
        <v>2372</v>
      </c>
      <c r="G1588" s="4" t="s">
        <v>2373</v>
      </c>
      <c r="H1588" s="4" t="s">
        <v>2372</v>
      </c>
      <c r="I1588" s="4" t="s">
        <v>2421</v>
      </c>
      <c r="J1588" s="4" t="s">
        <v>2372</v>
      </c>
      <c r="K1588" t="str">
        <f t="shared" si="74"/>
        <v>No</v>
      </c>
    </row>
    <row r="1589" spans="1:11" x14ac:dyDescent="0.3">
      <c r="A1589" s="4" t="s">
        <v>778</v>
      </c>
      <c r="B1589" s="43">
        <v>15.08</v>
      </c>
      <c r="C1589" s="4" t="str">
        <f t="shared" si="72"/>
        <v>Under Weight</v>
      </c>
      <c r="D1589" s="4">
        <v>4.8499999999999996</v>
      </c>
      <c r="E1589" s="4" t="str">
        <f t="shared" si="73"/>
        <v>Normal</v>
      </c>
      <c r="F1589" s="4" t="s">
        <v>2373</v>
      </c>
      <c r="G1589" s="4" t="s">
        <v>2372</v>
      </c>
      <c r="H1589" s="4" t="s">
        <v>2373</v>
      </c>
      <c r="I1589" s="4" t="s">
        <v>2421</v>
      </c>
      <c r="J1589" s="4" t="s">
        <v>2372</v>
      </c>
      <c r="K1589" t="str">
        <f t="shared" si="74"/>
        <v>No</v>
      </c>
    </row>
    <row r="1590" spans="1:11" x14ac:dyDescent="0.3">
      <c r="A1590" s="4" t="s">
        <v>777</v>
      </c>
      <c r="B1590" s="43">
        <v>20.48</v>
      </c>
      <c r="C1590" s="4" t="str">
        <f t="shared" si="72"/>
        <v>Normal Weight</v>
      </c>
      <c r="D1590" s="4">
        <v>11.09</v>
      </c>
      <c r="E1590" s="4" t="str">
        <f t="shared" si="73"/>
        <v>Diabetes</v>
      </c>
      <c r="F1590" s="4" t="s">
        <v>2372</v>
      </c>
      <c r="G1590" s="4" t="s">
        <v>2372</v>
      </c>
      <c r="H1590" s="4" t="s">
        <v>2372</v>
      </c>
      <c r="I1590" s="4" t="s">
        <v>2418</v>
      </c>
      <c r="J1590" s="4" t="s">
        <v>2372</v>
      </c>
      <c r="K1590" t="str">
        <f t="shared" si="74"/>
        <v>No</v>
      </c>
    </row>
    <row r="1591" spans="1:11" x14ac:dyDescent="0.3">
      <c r="A1591" s="4" t="s">
        <v>776</v>
      </c>
      <c r="B1591" s="43">
        <v>34.450000000000003</v>
      </c>
      <c r="C1591" s="4" t="str">
        <f t="shared" si="72"/>
        <v>Obesity</v>
      </c>
      <c r="D1591" s="4">
        <v>5.58</v>
      </c>
      <c r="E1591" s="4" t="str">
        <f t="shared" si="73"/>
        <v>Normal</v>
      </c>
      <c r="F1591" s="4" t="s">
        <v>2373</v>
      </c>
      <c r="G1591" s="4" t="s">
        <v>2372</v>
      </c>
      <c r="H1591" s="4" t="s">
        <v>2372</v>
      </c>
      <c r="I1591" s="4" t="s">
        <v>2418</v>
      </c>
      <c r="J1591" s="4" t="s">
        <v>2372</v>
      </c>
      <c r="K1591" t="str">
        <f t="shared" si="74"/>
        <v>No</v>
      </c>
    </row>
    <row r="1592" spans="1:11" x14ac:dyDescent="0.3">
      <c r="A1592" s="4" t="s">
        <v>775</v>
      </c>
      <c r="B1592" s="43">
        <v>34.21</v>
      </c>
      <c r="C1592" s="4" t="str">
        <f t="shared" si="72"/>
        <v>Obesity</v>
      </c>
      <c r="D1592" s="4">
        <v>9.7200000000000006</v>
      </c>
      <c r="E1592" s="4" t="str">
        <f t="shared" si="73"/>
        <v>Diabetes</v>
      </c>
      <c r="F1592" s="4" t="s">
        <v>2373</v>
      </c>
      <c r="G1592" s="4" t="s">
        <v>2372</v>
      </c>
      <c r="H1592" s="4" t="s">
        <v>2372</v>
      </c>
      <c r="I1592" s="4" t="s">
        <v>2418</v>
      </c>
      <c r="J1592" s="4" t="s">
        <v>2372</v>
      </c>
      <c r="K1592" t="str">
        <f t="shared" si="74"/>
        <v>No</v>
      </c>
    </row>
    <row r="1593" spans="1:11" x14ac:dyDescent="0.3">
      <c r="A1593" s="4" t="s">
        <v>774</v>
      </c>
      <c r="B1593" s="43">
        <v>28.8</v>
      </c>
      <c r="C1593" s="4" t="str">
        <f t="shared" si="72"/>
        <v>Over Weight</v>
      </c>
      <c r="D1593" s="4">
        <v>11.41</v>
      </c>
      <c r="E1593" s="4" t="str">
        <f t="shared" si="73"/>
        <v>Diabetes</v>
      </c>
      <c r="F1593" s="4" t="s">
        <v>2373</v>
      </c>
      <c r="G1593" s="4" t="s">
        <v>2372</v>
      </c>
      <c r="H1593" s="4" t="s">
        <v>2372</v>
      </c>
      <c r="I1593" s="4" t="s">
        <v>2418</v>
      </c>
      <c r="J1593" s="4" t="s">
        <v>2372</v>
      </c>
      <c r="K1593" t="str">
        <f t="shared" si="74"/>
        <v>No</v>
      </c>
    </row>
    <row r="1594" spans="1:11" x14ac:dyDescent="0.3">
      <c r="A1594" s="4" t="s">
        <v>773</v>
      </c>
      <c r="B1594" s="43">
        <v>31.74</v>
      </c>
      <c r="C1594" s="4" t="str">
        <f t="shared" si="72"/>
        <v>Obesity</v>
      </c>
      <c r="D1594" s="4">
        <v>4.46</v>
      </c>
      <c r="E1594" s="4" t="str">
        <f t="shared" si="73"/>
        <v>Normal</v>
      </c>
      <c r="F1594" s="4" t="s">
        <v>2372</v>
      </c>
      <c r="G1594" s="4" t="s">
        <v>2372</v>
      </c>
      <c r="H1594" s="4" t="s">
        <v>2373</v>
      </c>
      <c r="I1594" s="4" t="s">
        <v>2421</v>
      </c>
      <c r="J1594" s="4" t="s">
        <v>2372</v>
      </c>
      <c r="K1594" t="str">
        <f t="shared" si="74"/>
        <v>No</v>
      </c>
    </row>
    <row r="1595" spans="1:11" x14ac:dyDescent="0.3">
      <c r="A1595" s="4" t="s">
        <v>772</v>
      </c>
      <c r="B1595" s="43">
        <v>21.78</v>
      </c>
      <c r="C1595" s="4" t="str">
        <f t="shared" si="72"/>
        <v>Normal Weight</v>
      </c>
      <c r="D1595" s="4">
        <v>9.31</v>
      </c>
      <c r="E1595" s="4" t="str">
        <f t="shared" si="73"/>
        <v>Diabetes</v>
      </c>
      <c r="F1595" s="4" t="s">
        <v>2373</v>
      </c>
      <c r="G1595" s="4" t="s">
        <v>2372</v>
      </c>
      <c r="H1595" s="4" t="s">
        <v>2372</v>
      </c>
      <c r="I1595" s="4" t="s">
        <v>2418</v>
      </c>
      <c r="J1595" s="4" t="s">
        <v>2372</v>
      </c>
      <c r="K1595" t="str">
        <f t="shared" si="74"/>
        <v>No</v>
      </c>
    </row>
    <row r="1596" spans="1:11" x14ac:dyDescent="0.3">
      <c r="A1596" s="4" t="s">
        <v>771</v>
      </c>
      <c r="B1596" s="43">
        <v>23.75</v>
      </c>
      <c r="C1596" s="4" t="str">
        <f t="shared" si="72"/>
        <v>Normal Weight</v>
      </c>
      <c r="D1596" s="4">
        <v>5.03</v>
      </c>
      <c r="E1596" s="4" t="str">
        <f t="shared" si="73"/>
        <v>Normal</v>
      </c>
      <c r="F1596" s="4" t="s">
        <v>2372</v>
      </c>
      <c r="G1596" s="4" t="s">
        <v>2372</v>
      </c>
      <c r="H1596" s="4" t="s">
        <v>2372</v>
      </c>
      <c r="I1596" s="4" t="s">
        <v>2421</v>
      </c>
      <c r="J1596" s="4" t="s">
        <v>2372</v>
      </c>
      <c r="K1596" t="str">
        <f t="shared" si="74"/>
        <v>No</v>
      </c>
    </row>
    <row r="1597" spans="1:11" x14ac:dyDescent="0.3">
      <c r="A1597" s="4" t="s">
        <v>770</v>
      </c>
      <c r="B1597" s="43">
        <v>33.21</v>
      </c>
      <c r="C1597" s="4" t="str">
        <f t="shared" si="72"/>
        <v>Obesity</v>
      </c>
      <c r="D1597" s="4">
        <v>5.07</v>
      </c>
      <c r="E1597" s="4" t="str">
        <f t="shared" si="73"/>
        <v>Normal</v>
      </c>
      <c r="F1597" s="4" t="s">
        <v>2373</v>
      </c>
      <c r="G1597" s="4" t="s">
        <v>2372</v>
      </c>
      <c r="H1597" s="4" t="s">
        <v>2372</v>
      </c>
      <c r="I1597" s="4" t="s">
        <v>2421</v>
      </c>
      <c r="J1597" s="4" t="s">
        <v>2372</v>
      </c>
      <c r="K1597" t="str">
        <f t="shared" si="74"/>
        <v>No</v>
      </c>
    </row>
    <row r="1598" spans="1:11" x14ac:dyDescent="0.3">
      <c r="A1598" s="4" t="s">
        <v>769</v>
      </c>
      <c r="B1598" s="43">
        <v>17.7</v>
      </c>
      <c r="C1598" s="4" t="str">
        <f t="shared" si="72"/>
        <v>Under Weight</v>
      </c>
      <c r="D1598" s="4">
        <v>10.42</v>
      </c>
      <c r="E1598" s="4" t="str">
        <f t="shared" si="73"/>
        <v>Diabetes</v>
      </c>
      <c r="F1598" s="4" t="s">
        <v>2373</v>
      </c>
      <c r="G1598" s="4" t="s">
        <v>2372</v>
      </c>
      <c r="H1598" s="4" t="s">
        <v>2372</v>
      </c>
      <c r="I1598" s="4" t="s">
        <v>2419</v>
      </c>
      <c r="J1598" s="4" t="s">
        <v>2372</v>
      </c>
      <c r="K1598" t="str">
        <f t="shared" si="74"/>
        <v>No</v>
      </c>
    </row>
    <row r="1599" spans="1:11" x14ac:dyDescent="0.3">
      <c r="A1599" s="4" t="s">
        <v>768</v>
      </c>
      <c r="B1599" s="43">
        <v>17.2</v>
      </c>
      <c r="C1599" s="4" t="str">
        <f t="shared" si="72"/>
        <v>Under Weight</v>
      </c>
      <c r="D1599" s="4">
        <v>6.45</v>
      </c>
      <c r="E1599" s="4" t="str">
        <f t="shared" si="73"/>
        <v>Diabetes</v>
      </c>
      <c r="F1599" s="4" t="s">
        <v>2372</v>
      </c>
      <c r="G1599" s="4" t="s">
        <v>2372</v>
      </c>
      <c r="H1599" s="4" t="s">
        <v>2372</v>
      </c>
      <c r="I1599" s="4" t="s">
        <v>2419</v>
      </c>
      <c r="J1599" s="4" t="s">
        <v>2372</v>
      </c>
      <c r="K1599" t="str">
        <f t="shared" si="74"/>
        <v>No</v>
      </c>
    </row>
    <row r="1600" spans="1:11" x14ac:dyDescent="0.3">
      <c r="A1600" s="4" t="s">
        <v>767</v>
      </c>
      <c r="B1600" s="43">
        <v>19.21</v>
      </c>
      <c r="C1600" s="4" t="str">
        <f t="shared" si="72"/>
        <v>Normal Weight</v>
      </c>
      <c r="D1600" s="4">
        <v>5.52</v>
      </c>
      <c r="E1600" s="4" t="str">
        <f t="shared" si="73"/>
        <v>Normal</v>
      </c>
      <c r="F1600" s="4" t="s">
        <v>2372</v>
      </c>
      <c r="G1600" s="4" t="s">
        <v>2372</v>
      </c>
      <c r="H1600" s="4" t="s">
        <v>2372</v>
      </c>
      <c r="I1600" s="4" t="s">
        <v>2419</v>
      </c>
      <c r="J1600" s="4" t="s">
        <v>2372</v>
      </c>
      <c r="K1600" t="str">
        <f t="shared" si="74"/>
        <v>No</v>
      </c>
    </row>
    <row r="1601" spans="1:11" x14ac:dyDescent="0.3">
      <c r="A1601" s="4" t="s">
        <v>766</v>
      </c>
      <c r="B1601" s="43">
        <v>23.2</v>
      </c>
      <c r="C1601" s="4" t="str">
        <f t="shared" si="72"/>
        <v>Normal Weight</v>
      </c>
      <c r="D1601" s="4">
        <v>4.41</v>
      </c>
      <c r="E1601" s="4" t="str">
        <f t="shared" si="73"/>
        <v>Normal</v>
      </c>
      <c r="F1601" s="4" t="s">
        <v>2372</v>
      </c>
      <c r="G1601" s="4" t="s">
        <v>2372</v>
      </c>
      <c r="H1601" s="4" t="s">
        <v>2373</v>
      </c>
      <c r="I1601" s="4" t="s">
        <v>2421</v>
      </c>
      <c r="J1601" s="4" t="s">
        <v>2372</v>
      </c>
      <c r="K1601" t="str">
        <f t="shared" si="74"/>
        <v>No</v>
      </c>
    </row>
    <row r="1602" spans="1:11" x14ac:dyDescent="0.3">
      <c r="A1602" s="4" t="s">
        <v>765</v>
      </c>
      <c r="B1602" s="43">
        <v>32.5</v>
      </c>
      <c r="C1602" s="4" t="str">
        <f t="shared" si="72"/>
        <v>Obesity</v>
      </c>
      <c r="D1602" s="4">
        <v>4.6900000000000004</v>
      </c>
      <c r="E1602" s="4" t="str">
        <f t="shared" si="73"/>
        <v>Normal</v>
      </c>
      <c r="F1602" s="4" t="s">
        <v>2373</v>
      </c>
      <c r="G1602" s="4" t="s">
        <v>2372</v>
      </c>
      <c r="H1602" s="4" t="s">
        <v>2373</v>
      </c>
      <c r="I1602" s="4" t="s">
        <v>2421</v>
      </c>
      <c r="J1602" s="4" t="s">
        <v>2372</v>
      </c>
      <c r="K1602" t="str">
        <f t="shared" si="74"/>
        <v>No</v>
      </c>
    </row>
    <row r="1603" spans="1:11" x14ac:dyDescent="0.3">
      <c r="A1603" s="4" t="s">
        <v>764</v>
      </c>
      <c r="B1603" s="43">
        <v>20.9</v>
      </c>
      <c r="C1603" s="4" t="str">
        <f t="shared" ref="C1603:C1666" si="75">IF(B1603&lt;18.5,"Under Weight",IF(B1603&lt;25,"Normal Weight",IF(B1603&lt;30,"Over Weight","Obesity")))</f>
        <v>Normal Weight</v>
      </c>
      <c r="D1603" s="4">
        <v>6.94</v>
      </c>
      <c r="E1603" s="4" t="str">
        <f t="shared" ref="E1603:E1666" si="76">IF(D1603&lt;5.7,"Normal",IF(D1603&lt;6.4,"Prediabetes","Diabetes"))</f>
        <v>Diabetes</v>
      </c>
      <c r="F1603" s="4" t="s">
        <v>2372</v>
      </c>
      <c r="G1603" s="4" t="s">
        <v>2372</v>
      </c>
      <c r="H1603" s="4" t="s">
        <v>2372</v>
      </c>
      <c r="I1603" s="4" t="s">
        <v>2418</v>
      </c>
      <c r="J1603" s="4" t="s">
        <v>2372</v>
      </c>
      <c r="K1603" t="str">
        <f t="shared" ref="K1603:K1666" si="77">IF(J1603="?","No",J1603)</f>
        <v>No</v>
      </c>
    </row>
    <row r="1604" spans="1:11" x14ac:dyDescent="0.3">
      <c r="A1604" s="4" t="s">
        <v>763</v>
      </c>
      <c r="B1604" s="43">
        <v>19.11</v>
      </c>
      <c r="C1604" s="4" t="str">
        <f t="shared" si="75"/>
        <v>Normal Weight</v>
      </c>
      <c r="D1604" s="4">
        <v>4.3499999999999996</v>
      </c>
      <c r="E1604" s="4" t="str">
        <f t="shared" si="76"/>
        <v>Normal</v>
      </c>
      <c r="F1604" s="4" t="s">
        <v>2372</v>
      </c>
      <c r="G1604" s="4" t="s">
        <v>2372</v>
      </c>
      <c r="H1604" s="4" t="s">
        <v>2372</v>
      </c>
      <c r="I1604" s="4" t="s">
        <v>2419</v>
      </c>
      <c r="J1604" s="4" t="s">
        <v>2372</v>
      </c>
      <c r="K1604" t="str">
        <f t="shared" si="77"/>
        <v>No</v>
      </c>
    </row>
    <row r="1605" spans="1:11" x14ac:dyDescent="0.3">
      <c r="A1605" s="4" t="s">
        <v>762</v>
      </c>
      <c r="B1605" s="43">
        <v>31.17</v>
      </c>
      <c r="C1605" s="4" t="str">
        <f t="shared" si="75"/>
        <v>Obesity</v>
      </c>
      <c r="D1605" s="4">
        <v>5.28</v>
      </c>
      <c r="E1605" s="4" t="str">
        <f t="shared" si="76"/>
        <v>Normal</v>
      </c>
      <c r="F1605" s="4" t="s">
        <v>2372</v>
      </c>
      <c r="G1605" s="4" t="s">
        <v>2372</v>
      </c>
      <c r="H1605" s="4" t="s">
        <v>2372</v>
      </c>
      <c r="I1605" s="4" t="s">
        <v>2421</v>
      </c>
      <c r="J1605" s="4" t="s">
        <v>2372</v>
      </c>
      <c r="K1605" t="str">
        <f t="shared" si="77"/>
        <v>No</v>
      </c>
    </row>
    <row r="1606" spans="1:11" x14ac:dyDescent="0.3">
      <c r="A1606" s="4" t="s">
        <v>761</v>
      </c>
      <c r="B1606" s="43">
        <v>36.08</v>
      </c>
      <c r="C1606" s="4" t="str">
        <f t="shared" si="75"/>
        <v>Obesity</v>
      </c>
      <c r="D1606" s="4">
        <v>4.29</v>
      </c>
      <c r="E1606" s="4" t="str">
        <f t="shared" si="76"/>
        <v>Normal</v>
      </c>
      <c r="F1606" s="4" t="s">
        <v>2372</v>
      </c>
      <c r="G1606" s="4" t="s">
        <v>2372</v>
      </c>
      <c r="H1606" s="4" t="s">
        <v>2372</v>
      </c>
      <c r="I1606" s="4" t="s">
        <v>2418</v>
      </c>
      <c r="J1606" s="4" t="s">
        <v>2372</v>
      </c>
      <c r="K1606" t="str">
        <f t="shared" si="77"/>
        <v>No</v>
      </c>
    </row>
    <row r="1607" spans="1:11" x14ac:dyDescent="0.3">
      <c r="A1607" s="4" t="s">
        <v>760</v>
      </c>
      <c r="B1607" s="43">
        <v>28.024999999999999</v>
      </c>
      <c r="C1607" s="4" t="str">
        <f t="shared" si="75"/>
        <v>Over Weight</v>
      </c>
      <c r="D1607" s="4">
        <v>5.69</v>
      </c>
      <c r="E1607" s="4" t="str">
        <f t="shared" si="76"/>
        <v>Normal</v>
      </c>
      <c r="F1607" s="4" t="s">
        <v>2373</v>
      </c>
      <c r="G1607" s="4" t="s">
        <v>2372</v>
      </c>
      <c r="H1607" s="4" t="s">
        <v>2372</v>
      </c>
      <c r="I1607" s="4" t="s">
        <v>2418</v>
      </c>
      <c r="J1607" s="4" t="s">
        <v>2372</v>
      </c>
      <c r="K1607" t="str">
        <f t="shared" si="77"/>
        <v>No</v>
      </c>
    </row>
    <row r="1608" spans="1:11" x14ac:dyDescent="0.3">
      <c r="A1608" s="4" t="s">
        <v>759</v>
      </c>
      <c r="B1608" s="43">
        <v>24.32</v>
      </c>
      <c r="C1608" s="4" t="str">
        <f t="shared" si="75"/>
        <v>Normal Weight</v>
      </c>
      <c r="D1608" s="4">
        <v>5.56</v>
      </c>
      <c r="E1608" s="4" t="str">
        <f t="shared" si="76"/>
        <v>Normal</v>
      </c>
      <c r="F1608" s="4" t="s">
        <v>2373</v>
      </c>
      <c r="G1608" s="4" t="s">
        <v>2372</v>
      </c>
      <c r="H1608" s="4" t="s">
        <v>2372</v>
      </c>
      <c r="I1608" s="4" t="s">
        <v>2418</v>
      </c>
      <c r="J1608" s="4" t="s">
        <v>2372</v>
      </c>
      <c r="K1608" t="str">
        <f t="shared" si="77"/>
        <v>No</v>
      </c>
    </row>
    <row r="1609" spans="1:11" x14ac:dyDescent="0.3">
      <c r="A1609" s="4" t="s">
        <v>758</v>
      </c>
      <c r="B1609" s="43">
        <v>38</v>
      </c>
      <c r="C1609" s="4" t="str">
        <f t="shared" si="75"/>
        <v>Obesity</v>
      </c>
      <c r="D1609" s="4">
        <v>5.41</v>
      </c>
      <c r="E1609" s="4" t="str">
        <f t="shared" si="76"/>
        <v>Normal</v>
      </c>
      <c r="F1609" s="4" t="s">
        <v>2373</v>
      </c>
      <c r="G1609" s="4" t="s">
        <v>2372</v>
      </c>
      <c r="H1609" s="4" t="s">
        <v>2372</v>
      </c>
      <c r="I1609" s="4" t="s">
        <v>2421</v>
      </c>
      <c r="J1609" s="4" t="s">
        <v>2372</v>
      </c>
      <c r="K1609" t="str">
        <f t="shared" si="77"/>
        <v>No</v>
      </c>
    </row>
    <row r="1610" spans="1:11" x14ac:dyDescent="0.3">
      <c r="A1610" s="4" t="s">
        <v>757</v>
      </c>
      <c r="B1610" s="43">
        <v>31.6</v>
      </c>
      <c r="C1610" s="4" t="str">
        <f t="shared" si="75"/>
        <v>Obesity</v>
      </c>
      <c r="D1610" s="4">
        <v>10.85</v>
      </c>
      <c r="E1610" s="4" t="str">
        <f t="shared" si="76"/>
        <v>Diabetes</v>
      </c>
      <c r="F1610" s="4" t="s">
        <v>2373</v>
      </c>
      <c r="G1610" s="4" t="s">
        <v>2372</v>
      </c>
      <c r="H1610" s="4" t="s">
        <v>2372</v>
      </c>
      <c r="I1610" s="4" t="s">
        <v>2418</v>
      </c>
      <c r="J1610" s="4" t="s">
        <v>2372</v>
      </c>
      <c r="K1610" t="str">
        <f t="shared" si="77"/>
        <v>No</v>
      </c>
    </row>
    <row r="1611" spans="1:11" x14ac:dyDescent="0.3">
      <c r="A1611" s="4" t="s">
        <v>756</v>
      </c>
      <c r="B1611" s="43">
        <v>31.02</v>
      </c>
      <c r="C1611" s="4" t="str">
        <f t="shared" si="75"/>
        <v>Obesity</v>
      </c>
      <c r="D1611" s="4">
        <v>11.63</v>
      </c>
      <c r="E1611" s="4" t="str">
        <f t="shared" si="76"/>
        <v>Diabetes</v>
      </c>
      <c r="F1611" s="4" t="s">
        <v>2373</v>
      </c>
      <c r="G1611" s="4" t="s">
        <v>2372</v>
      </c>
      <c r="H1611" s="4" t="s">
        <v>2372</v>
      </c>
      <c r="I1611" s="4" t="s">
        <v>2418</v>
      </c>
      <c r="J1611" s="4" t="s">
        <v>2372</v>
      </c>
      <c r="K1611" t="str">
        <f t="shared" si="77"/>
        <v>No</v>
      </c>
    </row>
    <row r="1612" spans="1:11" x14ac:dyDescent="0.3">
      <c r="A1612" s="4" t="s">
        <v>755</v>
      </c>
      <c r="B1612" s="43">
        <v>29.26</v>
      </c>
      <c r="C1612" s="4" t="str">
        <f t="shared" si="75"/>
        <v>Over Weight</v>
      </c>
      <c r="D1612" s="4">
        <v>5.68</v>
      </c>
      <c r="E1612" s="4" t="str">
        <f t="shared" si="76"/>
        <v>Normal</v>
      </c>
      <c r="F1612" s="4" t="s">
        <v>2373</v>
      </c>
      <c r="G1612" s="4" t="s">
        <v>2372</v>
      </c>
      <c r="H1612" s="4" t="s">
        <v>2372</v>
      </c>
      <c r="I1612" s="4" t="s">
        <v>2421</v>
      </c>
      <c r="J1612" s="4" t="s">
        <v>2372</v>
      </c>
      <c r="K1612" t="str">
        <f t="shared" si="77"/>
        <v>No</v>
      </c>
    </row>
    <row r="1613" spans="1:11" x14ac:dyDescent="0.3">
      <c r="A1613" s="4" t="s">
        <v>754</v>
      </c>
      <c r="B1613" s="43">
        <v>15.09</v>
      </c>
      <c r="C1613" s="4" t="str">
        <f t="shared" si="75"/>
        <v>Under Weight</v>
      </c>
      <c r="D1613" s="4">
        <v>7.59</v>
      </c>
      <c r="E1613" s="4" t="str">
        <f t="shared" si="76"/>
        <v>Diabetes</v>
      </c>
      <c r="F1613" s="4" t="s">
        <v>2373</v>
      </c>
      <c r="G1613" s="4" t="s">
        <v>2372</v>
      </c>
      <c r="H1613" s="4" t="s">
        <v>2372</v>
      </c>
      <c r="I1613" s="4" t="s">
        <v>2419</v>
      </c>
      <c r="J1613" s="4" t="s">
        <v>2372</v>
      </c>
      <c r="K1613" t="str">
        <f t="shared" si="77"/>
        <v>No</v>
      </c>
    </row>
    <row r="1614" spans="1:11" x14ac:dyDescent="0.3">
      <c r="A1614" s="4" t="s">
        <v>753</v>
      </c>
      <c r="B1614" s="43">
        <v>22.63</v>
      </c>
      <c r="C1614" s="4" t="str">
        <f t="shared" si="75"/>
        <v>Normal Weight</v>
      </c>
      <c r="D1614" s="4">
        <v>5.09</v>
      </c>
      <c r="E1614" s="4" t="str">
        <f t="shared" si="76"/>
        <v>Normal</v>
      </c>
      <c r="F1614" s="4" t="s">
        <v>2373</v>
      </c>
      <c r="G1614" s="4" t="s">
        <v>2372</v>
      </c>
      <c r="H1614" s="4" t="s">
        <v>2372</v>
      </c>
      <c r="I1614" s="4" t="s">
        <v>2418</v>
      </c>
      <c r="J1614" s="4" t="s">
        <v>2372</v>
      </c>
      <c r="K1614" t="str">
        <f t="shared" si="77"/>
        <v>No</v>
      </c>
    </row>
    <row r="1615" spans="1:11" x14ac:dyDescent="0.3">
      <c r="A1615" s="4" t="s">
        <v>752</v>
      </c>
      <c r="B1615" s="43">
        <v>23.46</v>
      </c>
      <c r="C1615" s="4" t="str">
        <f t="shared" si="75"/>
        <v>Normal Weight</v>
      </c>
      <c r="D1615" s="4">
        <v>4.21</v>
      </c>
      <c r="E1615" s="4" t="str">
        <f t="shared" si="76"/>
        <v>Normal</v>
      </c>
      <c r="F1615" s="4" t="s">
        <v>2372</v>
      </c>
      <c r="G1615" s="4" t="s">
        <v>2372</v>
      </c>
      <c r="H1615" s="4" t="s">
        <v>2372</v>
      </c>
      <c r="I1615" s="4" t="s">
        <v>2421</v>
      </c>
      <c r="J1615" s="4" t="s">
        <v>2372</v>
      </c>
      <c r="K1615" t="str">
        <f t="shared" si="77"/>
        <v>No</v>
      </c>
    </row>
    <row r="1616" spans="1:11" x14ac:dyDescent="0.3">
      <c r="A1616" s="4" t="s">
        <v>751</v>
      </c>
      <c r="B1616" s="43">
        <v>22.56</v>
      </c>
      <c r="C1616" s="4" t="str">
        <f t="shared" si="75"/>
        <v>Normal Weight</v>
      </c>
      <c r="D1616" s="4">
        <v>4.34</v>
      </c>
      <c r="E1616" s="4" t="str">
        <f t="shared" si="76"/>
        <v>Normal</v>
      </c>
      <c r="F1616" s="4" t="s">
        <v>2373</v>
      </c>
      <c r="G1616" s="4" t="s">
        <v>2372</v>
      </c>
      <c r="H1616" s="4" t="s">
        <v>2372</v>
      </c>
      <c r="I1616" s="4" t="s">
        <v>2418</v>
      </c>
      <c r="J1616" s="4" t="s">
        <v>2372</v>
      </c>
      <c r="K1616" t="str">
        <f t="shared" si="77"/>
        <v>No</v>
      </c>
    </row>
    <row r="1617" spans="1:11" x14ac:dyDescent="0.3">
      <c r="A1617" s="4" t="s">
        <v>750</v>
      </c>
      <c r="B1617" s="43">
        <v>19.28</v>
      </c>
      <c r="C1617" s="4" t="str">
        <f t="shared" si="75"/>
        <v>Normal Weight</v>
      </c>
      <c r="D1617" s="4">
        <v>11.85</v>
      </c>
      <c r="E1617" s="4" t="str">
        <f t="shared" si="76"/>
        <v>Diabetes</v>
      </c>
      <c r="F1617" s="4" t="s">
        <v>2372</v>
      </c>
      <c r="G1617" s="4" t="s">
        <v>2372</v>
      </c>
      <c r="H1617" s="4" t="s">
        <v>2372</v>
      </c>
      <c r="I1617" s="4" t="s">
        <v>2419</v>
      </c>
      <c r="J1617" s="4" t="s">
        <v>2372</v>
      </c>
      <c r="K1617" t="str">
        <f t="shared" si="77"/>
        <v>No</v>
      </c>
    </row>
    <row r="1618" spans="1:11" x14ac:dyDescent="0.3">
      <c r="A1618" s="4" t="s">
        <v>749</v>
      </c>
      <c r="B1618" s="43">
        <v>15.37</v>
      </c>
      <c r="C1618" s="4" t="str">
        <f t="shared" si="75"/>
        <v>Under Weight</v>
      </c>
      <c r="D1618" s="4">
        <v>9.61</v>
      </c>
      <c r="E1618" s="4" t="str">
        <f t="shared" si="76"/>
        <v>Diabetes</v>
      </c>
      <c r="F1618" s="4" t="s">
        <v>2373</v>
      </c>
      <c r="G1618" s="4" t="s">
        <v>2372</v>
      </c>
      <c r="H1618" s="4" t="s">
        <v>2372</v>
      </c>
      <c r="I1618" s="4" t="s">
        <v>2419</v>
      </c>
      <c r="J1618" s="4" t="s">
        <v>2372</v>
      </c>
      <c r="K1618" t="str">
        <f t="shared" si="77"/>
        <v>No</v>
      </c>
    </row>
    <row r="1619" spans="1:11" x14ac:dyDescent="0.3">
      <c r="A1619" s="4" t="s">
        <v>748</v>
      </c>
      <c r="B1619" s="43">
        <v>18.71</v>
      </c>
      <c r="C1619" s="4" t="str">
        <f t="shared" si="75"/>
        <v>Normal Weight</v>
      </c>
      <c r="D1619" s="4">
        <v>5.29</v>
      </c>
      <c r="E1619" s="4" t="str">
        <f t="shared" si="76"/>
        <v>Normal</v>
      </c>
      <c r="F1619" s="4" t="s">
        <v>2373</v>
      </c>
      <c r="G1619" s="4" t="s">
        <v>2372</v>
      </c>
      <c r="H1619" s="4" t="s">
        <v>2372</v>
      </c>
      <c r="I1619" s="4" t="s">
        <v>2418</v>
      </c>
      <c r="J1619" s="4" t="s">
        <v>2372</v>
      </c>
      <c r="K1619" t="str">
        <f t="shared" si="77"/>
        <v>No</v>
      </c>
    </row>
    <row r="1620" spans="1:11" x14ac:dyDescent="0.3">
      <c r="A1620" s="4" t="s">
        <v>747</v>
      </c>
      <c r="B1620" s="43">
        <v>20.61</v>
      </c>
      <c r="C1620" s="4" t="str">
        <f t="shared" si="75"/>
        <v>Normal Weight</v>
      </c>
      <c r="D1620" s="4">
        <v>6.89</v>
      </c>
      <c r="E1620" s="4" t="str">
        <f t="shared" si="76"/>
        <v>Diabetes</v>
      </c>
      <c r="F1620" s="4" t="s">
        <v>2372</v>
      </c>
      <c r="G1620" s="4" t="s">
        <v>2372</v>
      </c>
      <c r="H1620" s="4" t="s">
        <v>2372</v>
      </c>
      <c r="I1620" s="4" t="s">
        <v>2418</v>
      </c>
      <c r="J1620" s="4" t="s">
        <v>2372</v>
      </c>
      <c r="K1620" t="str">
        <f t="shared" si="77"/>
        <v>No</v>
      </c>
    </row>
    <row r="1621" spans="1:11" x14ac:dyDescent="0.3">
      <c r="A1621" s="4" t="s">
        <v>746</v>
      </c>
      <c r="B1621" s="43">
        <v>15.99</v>
      </c>
      <c r="C1621" s="4" t="str">
        <f t="shared" si="75"/>
        <v>Under Weight</v>
      </c>
      <c r="D1621" s="4">
        <v>4.57</v>
      </c>
      <c r="E1621" s="4" t="str">
        <f t="shared" si="76"/>
        <v>Normal</v>
      </c>
      <c r="F1621" s="4" t="s">
        <v>2373</v>
      </c>
      <c r="G1621" s="4" t="s">
        <v>2372</v>
      </c>
      <c r="H1621" s="4" t="s">
        <v>2373</v>
      </c>
      <c r="I1621" s="4" t="s">
        <v>2421</v>
      </c>
      <c r="J1621" s="4" t="s">
        <v>2372</v>
      </c>
      <c r="K1621" t="str">
        <f t="shared" si="77"/>
        <v>No</v>
      </c>
    </row>
    <row r="1622" spans="1:11" x14ac:dyDescent="0.3">
      <c r="A1622" s="4" t="s">
        <v>745</v>
      </c>
      <c r="B1622" s="43">
        <v>33.155000000000001</v>
      </c>
      <c r="C1622" s="4" t="str">
        <f t="shared" si="75"/>
        <v>Obesity</v>
      </c>
      <c r="D1622" s="4">
        <v>4.32</v>
      </c>
      <c r="E1622" s="4" t="str">
        <f t="shared" si="76"/>
        <v>Normal</v>
      </c>
      <c r="F1622" s="4" t="s">
        <v>2372</v>
      </c>
      <c r="G1622" s="4" t="s">
        <v>2372</v>
      </c>
      <c r="H1622" s="4" t="s">
        <v>2372</v>
      </c>
      <c r="I1622" s="4" t="s">
        <v>2418</v>
      </c>
      <c r="J1622" s="4" t="s">
        <v>2372</v>
      </c>
      <c r="K1622" t="str">
        <f t="shared" si="77"/>
        <v>No</v>
      </c>
    </row>
    <row r="1623" spans="1:11" x14ac:dyDescent="0.3">
      <c r="A1623" s="4" t="s">
        <v>744</v>
      </c>
      <c r="B1623" s="43">
        <v>26.22</v>
      </c>
      <c r="C1623" s="4" t="str">
        <f t="shared" si="75"/>
        <v>Over Weight</v>
      </c>
      <c r="D1623" s="4">
        <v>5.57</v>
      </c>
      <c r="E1623" s="4" t="str">
        <f t="shared" si="76"/>
        <v>Normal</v>
      </c>
      <c r="F1623" s="4" t="s">
        <v>2373</v>
      </c>
      <c r="G1623" s="4" t="s">
        <v>2372</v>
      </c>
      <c r="H1623" s="4" t="s">
        <v>2373</v>
      </c>
      <c r="I1623" s="4" t="s">
        <v>2421</v>
      </c>
      <c r="J1623" s="4" t="s">
        <v>2372</v>
      </c>
      <c r="K1623" t="str">
        <f t="shared" si="77"/>
        <v>No</v>
      </c>
    </row>
    <row r="1624" spans="1:11" x14ac:dyDescent="0.3">
      <c r="A1624" s="4" t="s">
        <v>743</v>
      </c>
      <c r="B1624" s="43">
        <v>21.85</v>
      </c>
      <c r="C1624" s="4" t="str">
        <f t="shared" si="75"/>
        <v>Normal Weight</v>
      </c>
      <c r="D1624" s="4">
        <v>5.26</v>
      </c>
      <c r="E1624" s="4" t="str">
        <f t="shared" si="76"/>
        <v>Normal</v>
      </c>
      <c r="F1624" s="4" t="s">
        <v>2373</v>
      </c>
      <c r="G1624" s="4" t="s">
        <v>2372</v>
      </c>
      <c r="H1624" s="4" t="s">
        <v>2373</v>
      </c>
      <c r="I1624" s="4" t="s">
        <v>2421</v>
      </c>
      <c r="J1624" s="4" t="s">
        <v>2372</v>
      </c>
      <c r="K1624" t="str">
        <f t="shared" si="77"/>
        <v>No</v>
      </c>
    </row>
    <row r="1625" spans="1:11" x14ac:dyDescent="0.3">
      <c r="A1625" s="4" t="s">
        <v>742</v>
      </c>
      <c r="B1625" s="43">
        <v>30.495000000000001</v>
      </c>
      <c r="C1625" s="4" t="str">
        <f t="shared" si="75"/>
        <v>Obesity</v>
      </c>
      <c r="D1625" s="4">
        <v>6.25</v>
      </c>
      <c r="E1625" s="4" t="str">
        <f t="shared" si="76"/>
        <v>Prediabetes</v>
      </c>
      <c r="F1625" s="4" t="s">
        <v>2372</v>
      </c>
      <c r="G1625" s="4" t="s">
        <v>2372</v>
      </c>
      <c r="H1625" s="4" t="s">
        <v>2372</v>
      </c>
      <c r="I1625" s="4" t="s">
        <v>2418</v>
      </c>
      <c r="J1625" s="4" t="s">
        <v>2372</v>
      </c>
      <c r="K1625" t="str">
        <f t="shared" si="77"/>
        <v>No</v>
      </c>
    </row>
    <row r="1626" spans="1:11" x14ac:dyDescent="0.3">
      <c r="A1626" s="4" t="s">
        <v>741</v>
      </c>
      <c r="B1626" s="43">
        <v>34.104999999999997</v>
      </c>
      <c r="C1626" s="4" t="str">
        <f t="shared" si="75"/>
        <v>Obesity</v>
      </c>
      <c r="D1626" s="4">
        <v>5.67</v>
      </c>
      <c r="E1626" s="4" t="str">
        <f t="shared" si="76"/>
        <v>Normal</v>
      </c>
      <c r="F1626" s="4" t="s">
        <v>2373</v>
      </c>
      <c r="G1626" s="4" t="s">
        <v>2372</v>
      </c>
      <c r="H1626" s="4" t="s">
        <v>2372</v>
      </c>
      <c r="I1626" s="4" t="s">
        <v>2418</v>
      </c>
      <c r="J1626" s="4" t="s">
        <v>2372</v>
      </c>
      <c r="K1626" t="str">
        <f t="shared" si="77"/>
        <v>No</v>
      </c>
    </row>
    <row r="1627" spans="1:11" x14ac:dyDescent="0.3">
      <c r="A1627" s="4" t="s">
        <v>740</v>
      </c>
      <c r="B1627" s="43">
        <v>32.770000000000003</v>
      </c>
      <c r="C1627" s="4" t="str">
        <f t="shared" si="75"/>
        <v>Obesity</v>
      </c>
      <c r="D1627" s="4">
        <v>4.42</v>
      </c>
      <c r="E1627" s="4" t="str">
        <f t="shared" si="76"/>
        <v>Normal</v>
      </c>
      <c r="F1627" s="4" t="s">
        <v>2373</v>
      </c>
      <c r="G1627" s="4" t="s">
        <v>2372</v>
      </c>
      <c r="H1627" s="4" t="s">
        <v>2372</v>
      </c>
      <c r="I1627" s="4" t="s">
        <v>2421</v>
      </c>
      <c r="J1627" s="4" t="s">
        <v>2372</v>
      </c>
      <c r="K1627" t="str">
        <f t="shared" si="77"/>
        <v>No</v>
      </c>
    </row>
    <row r="1628" spans="1:11" x14ac:dyDescent="0.3">
      <c r="A1628" s="4" t="s">
        <v>739</v>
      </c>
      <c r="B1628" s="43">
        <v>16.850000000000001</v>
      </c>
      <c r="C1628" s="4" t="str">
        <f t="shared" si="75"/>
        <v>Under Weight</v>
      </c>
      <c r="D1628" s="4">
        <v>11.75</v>
      </c>
      <c r="E1628" s="4" t="str">
        <f t="shared" si="76"/>
        <v>Diabetes</v>
      </c>
      <c r="F1628" s="4" t="s">
        <v>2373</v>
      </c>
      <c r="G1628" s="4" t="s">
        <v>2372</v>
      </c>
      <c r="H1628" s="4" t="s">
        <v>2372</v>
      </c>
      <c r="I1628" s="4" t="s">
        <v>2419</v>
      </c>
      <c r="J1628" s="4" t="s">
        <v>2372</v>
      </c>
      <c r="K1628" t="str">
        <f t="shared" si="77"/>
        <v>No</v>
      </c>
    </row>
    <row r="1629" spans="1:11" x14ac:dyDescent="0.3">
      <c r="A1629" s="4" t="s">
        <v>738</v>
      </c>
      <c r="B1629" s="43">
        <v>34.700000000000003</v>
      </c>
      <c r="C1629" s="4" t="str">
        <f t="shared" si="75"/>
        <v>Obesity</v>
      </c>
      <c r="D1629" s="4">
        <v>6.06</v>
      </c>
      <c r="E1629" s="4" t="str">
        <f t="shared" si="76"/>
        <v>Prediabetes</v>
      </c>
      <c r="F1629" s="4" t="s">
        <v>2372</v>
      </c>
      <c r="G1629" s="4" t="s">
        <v>2372</v>
      </c>
      <c r="H1629" s="4" t="s">
        <v>2372</v>
      </c>
      <c r="I1629" s="4" t="s">
        <v>2421</v>
      </c>
      <c r="J1629" s="4" t="s">
        <v>2372</v>
      </c>
      <c r="K1629" t="str">
        <f t="shared" si="77"/>
        <v>No</v>
      </c>
    </row>
    <row r="1630" spans="1:11" x14ac:dyDescent="0.3">
      <c r="A1630" s="4" t="s">
        <v>737</v>
      </c>
      <c r="B1630" s="43">
        <v>37.049999999999997</v>
      </c>
      <c r="C1630" s="4" t="str">
        <f t="shared" si="75"/>
        <v>Obesity</v>
      </c>
      <c r="D1630" s="4">
        <v>5.48</v>
      </c>
      <c r="E1630" s="4" t="str">
        <f t="shared" si="76"/>
        <v>Normal</v>
      </c>
      <c r="F1630" s="4" t="s">
        <v>2372</v>
      </c>
      <c r="G1630" s="4" t="s">
        <v>2372</v>
      </c>
      <c r="H1630" s="4" t="s">
        <v>2372</v>
      </c>
      <c r="I1630" s="4" t="s">
        <v>2421</v>
      </c>
      <c r="J1630" s="4" t="s">
        <v>2372</v>
      </c>
      <c r="K1630" t="str">
        <f t="shared" si="77"/>
        <v>No</v>
      </c>
    </row>
    <row r="1631" spans="1:11" x14ac:dyDescent="0.3">
      <c r="A1631" s="4" t="s">
        <v>736</v>
      </c>
      <c r="B1631" s="43">
        <v>18.78</v>
      </c>
      <c r="C1631" s="4" t="str">
        <f t="shared" si="75"/>
        <v>Normal Weight</v>
      </c>
      <c r="D1631" s="4">
        <v>4.45</v>
      </c>
      <c r="E1631" s="4" t="str">
        <f t="shared" si="76"/>
        <v>Normal</v>
      </c>
      <c r="F1631" s="4" t="s">
        <v>2372</v>
      </c>
      <c r="G1631" s="4" t="s">
        <v>2372</v>
      </c>
      <c r="H1631" s="4" t="s">
        <v>2373</v>
      </c>
      <c r="I1631" s="4" t="s">
        <v>2421</v>
      </c>
      <c r="J1631" s="4" t="s">
        <v>2372</v>
      </c>
      <c r="K1631" t="str">
        <f t="shared" si="77"/>
        <v>No</v>
      </c>
    </row>
    <row r="1632" spans="1:11" x14ac:dyDescent="0.3">
      <c r="A1632" s="4" t="s">
        <v>735</v>
      </c>
      <c r="B1632" s="43">
        <v>28.024999999999999</v>
      </c>
      <c r="C1632" s="4" t="str">
        <f t="shared" si="75"/>
        <v>Over Weight</v>
      </c>
      <c r="D1632" s="4">
        <v>5</v>
      </c>
      <c r="E1632" s="4" t="str">
        <f t="shared" si="76"/>
        <v>Normal</v>
      </c>
      <c r="F1632" s="4" t="s">
        <v>2372</v>
      </c>
      <c r="G1632" s="4" t="s">
        <v>2372</v>
      </c>
      <c r="H1632" s="4" t="s">
        <v>2372</v>
      </c>
      <c r="I1632" s="4" t="s">
        <v>2421</v>
      </c>
      <c r="J1632" s="4" t="s">
        <v>2372</v>
      </c>
      <c r="K1632" t="str">
        <f t="shared" si="77"/>
        <v>No</v>
      </c>
    </row>
    <row r="1633" spans="1:11" x14ac:dyDescent="0.3">
      <c r="A1633" s="4" t="s">
        <v>734</v>
      </c>
      <c r="B1633" s="43">
        <v>35.090000000000003</v>
      </c>
      <c r="C1633" s="4" t="str">
        <f t="shared" si="75"/>
        <v>Obesity</v>
      </c>
      <c r="D1633" s="4">
        <v>5.84</v>
      </c>
      <c r="E1633" s="4" t="str">
        <f t="shared" si="76"/>
        <v>Prediabetes</v>
      </c>
      <c r="F1633" s="4" t="s">
        <v>2372</v>
      </c>
      <c r="G1633" s="4" t="s">
        <v>2372</v>
      </c>
      <c r="H1633" s="4" t="s">
        <v>2372</v>
      </c>
      <c r="I1633" s="4" t="s">
        <v>2418</v>
      </c>
      <c r="J1633" s="4" t="s">
        <v>2372</v>
      </c>
      <c r="K1633" t="str">
        <f t="shared" si="77"/>
        <v>No</v>
      </c>
    </row>
    <row r="1634" spans="1:11" x14ac:dyDescent="0.3">
      <c r="A1634" s="4" t="s">
        <v>733</v>
      </c>
      <c r="B1634" s="43">
        <v>34.42</v>
      </c>
      <c r="C1634" s="4" t="str">
        <f t="shared" si="75"/>
        <v>Obesity</v>
      </c>
      <c r="D1634" s="4">
        <v>5.21</v>
      </c>
      <c r="E1634" s="4" t="str">
        <f t="shared" si="76"/>
        <v>Normal</v>
      </c>
      <c r="F1634" s="4" t="s">
        <v>2373</v>
      </c>
      <c r="G1634" s="4" t="s">
        <v>2372</v>
      </c>
      <c r="H1634" s="4" t="s">
        <v>2372</v>
      </c>
      <c r="I1634" s="4" t="s">
        <v>2418</v>
      </c>
      <c r="J1634" s="4" t="s">
        <v>2372</v>
      </c>
      <c r="K1634" t="str">
        <f t="shared" si="77"/>
        <v>No</v>
      </c>
    </row>
    <row r="1635" spans="1:11" x14ac:dyDescent="0.3">
      <c r="A1635" s="4" t="s">
        <v>732</v>
      </c>
      <c r="B1635" s="43">
        <v>29.4</v>
      </c>
      <c r="C1635" s="4" t="str">
        <f t="shared" si="75"/>
        <v>Over Weight</v>
      </c>
      <c r="D1635" s="4">
        <v>4.26</v>
      </c>
      <c r="E1635" s="4" t="str">
        <f t="shared" si="76"/>
        <v>Normal</v>
      </c>
      <c r="F1635" s="4" t="s">
        <v>2372</v>
      </c>
      <c r="G1635" s="4" t="s">
        <v>2372</v>
      </c>
      <c r="H1635" s="4" t="s">
        <v>2372</v>
      </c>
      <c r="I1635" s="4" t="s">
        <v>2418</v>
      </c>
      <c r="J1635" s="4" t="s">
        <v>2372</v>
      </c>
      <c r="K1635" t="str">
        <f t="shared" si="77"/>
        <v>No</v>
      </c>
    </row>
    <row r="1636" spans="1:11" x14ac:dyDescent="0.3">
      <c r="A1636" s="4" t="s">
        <v>731</v>
      </c>
      <c r="B1636" s="43">
        <v>21.31</v>
      </c>
      <c r="C1636" s="4" t="str">
        <f t="shared" si="75"/>
        <v>Normal Weight</v>
      </c>
      <c r="D1636" s="4">
        <v>4.17</v>
      </c>
      <c r="E1636" s="4" t="str">
        <f t="shared" si="76"/>
        <v>Normal</v>
      </c>
      <c r="F1636" s="4" t="s">
        <v>2372</v>
      </c>
      <c r="G1636" s="4" t="s">
        <v>2372</v>
      </c>
      <c r="H1636" s="4" t="s">
        <v>2372</v>
      </c>
      <c r="I1636" s="4" t="s">
        <v>2418</v>
      </c>
      <c r="J1636" s="4" t="s">
        <v>2372</v>
      </c>
      <c r="K1636" t="str">
        <f t="shared" si="77"/>
        <v>No</v>
      </c>
    </row>
    <row r="1637" spans="1:11" x14ac:dyDescent="0.3">
      <c r="A1637" s="4" t="s">
        <v>730</v>
      </c>
      <c r="B1637" s="43">
        <v>19.559999999999999</v>
      </c>
      <c r="C1637" s="4" t="str">
        <f t="shared" si="75"/>
        <v>Normal Weight</v>
      </c>
      <c r="D1637" s="4">
        <v>11.96</v>
      </c>
      <c r="E1637" s="4" t="str">
        <f t="shared" si="76"/>
        <v>Diabetes</v>
      </c>
      <c r="F1637" s="4" t="s">
        <v>2372</v>
      </c>
      <c r="G1637" s="4" t="s">
        <v>2372</v>
      </c>
      <c r="H1637" s="4" t="s">
        <v>2372</v>
      </c>
      <c r="I1637" s="4" t="s">
        <v>2418</v>
      </c>
      <c r="J1637" s="4" t="s">
        <v>2372</v>
      </c>
      <c r="K1637" t="str">
        <f t="shared" si="77"/>
        <v>No</v>
      </c>
    </row>
    <row r="1638" spans="1:11" x14ac:dyDescent="0.3">
      <c r="A1638" s="4" t="s">
        <v>729</v>
      </c>
      <c r="B1638" s="43">
        <v>37.335000000000001</v>
      </c>
      <c r="C1638" s="4" t="str">
        <f t="shared" si="75"/>
        <v>Obesity</v>
      </c>
      <c r="D1638" s="4">
        <v>6.26</v>
      </c>
      <c r="E1638" s="4" t="str">
        <f t="shared" si="76"/>
        <v>Prediabetes</v>
      </c>
      <c r="F1638" s="4" t="s">
        <v>2373</v>
      </c>
      <c r="G1638" s="4" t="s">
        <v>2372</v>
      </c>
      <c r="H1638" s="4" t="s">
        <v>2372</v>
      </c>
      <c r="I1638" s="4" t="s">
        <v>2421</v>
      </c>
      <c r="J1638" s="4" t="s">
        <v>2372</v>
      </c>
      <c r="K1638" t="str">
        <f t="shared" si="77"/>
        <v>No</v>
      </c>
    </row>
    <row r="1639" spans="1:11" x14ac:dyDescent="0.3">
      <c r="A1639" s="4" t="s">
        <v>728</v>
      </c>
      <c r="B1639" s="43">
        <v>19.53</v>
      </c>
      <c r="C1639" s="4" t="str">
        <f t="shared" si="75"/>
        <v>Normal Weight</v>
      </c>
      <c r="D1639" s="4">
        <v>11.68</v>
      </c>
      <c r="E1639" s="4" t="str">
        <f t="shared" si="76"/>
        <v>Diabetes</v>
      </c>
      <c r="F1639" s="4" t="s">
        <v>2372</v>
      </c>
      <c r="G1639" s="4" t="s">
        <v>2372</v>
      </c>
      <c r="H1639" s="4" t="s">
        <v>2372</v>
      </c>
      <c r="I1639" s="4" t="s">
        <v>2418</v>
      </c>
      <c r="J1639" s="4" t="s">
        <v>2372</v>
      </c>
      <c r="K1639" t="str">
        <f t="shared" si="77"/>
        <v>No</v>
      </c>
    </row>
    <row r="1640" spans="1:11" x14ac:dyDescent="0.3">
      <c r="A1640" s="4" t="s">
        <v>727</v>
      </c>
      <c r="B1640" s="43">
        <v>34.1</v>
      </c>
      <c r="C1640" s="4" t="str">
        <f t="shared" si="75"/>
        <v>Obesity</v>
      </c>
      <c r="D1640" s="4">
        <v>5.16</v>
      </c>
      <c r="E1640" s="4" t="str">
        <f t="shared" si="76"/>
        <v>Normal</v>
      </c>
      <c r="F1640" s="4" t="s">
        <v>2372</v>
      </c>
      <c r="G1640" s="4" t="s">
        <v>2372</v>
      </c>
      <c r="H1640" s="4" t="s">
        <v>2372</v>
      </c>
      <c r="I1640" s="4" t="s">
        <v>2418</v>
      </c>
      <c r="J1640" s="4" t="s">
        <v>2372</v>
      </c>
      <c r="K1640" t="str">
        <f t="shared" si="77"/>
        <v>No</v>
      </c>
    </row>
    <row r="1641" spans="1:11" x14ac:dyDescent="0.3">
      <c r="A1641" s="4" t="s">
        <v>726</v>
      </c>
      <c r="B1641" s="43">
        <v>16.5</v>
      </c>
      <c r="C1641" s="4" t="str">
        <f t="shared" si="75"/>
        <v>Under Weight</v>
      </c>
      <c r="D1641" s="4">
        <v>6.9</v>
      </c>
      <c r="E1641" s="4" t="str">
        <f t="shared" si="76"/>
        <v>Diabetes</v>
      </c>
      <c r="F1641" s="4" t="s">
        <v>2373</v>
      </c>
      <c r="G1641" s="4" t="s">
        <v>2372</v>
      </c>
      <c r="H1641" s="4" t="s">
        <v>2372</v>
      </c>
      <c r="I1641" s="4" t="s">
        <v>2419</v>
      </c>
      <c r="J1641" s="4" t="s">
        <v>2372</v>
      </c>
      <c r="K1641" t="str">
        <f t="shared" si="77"/>
        <v>No</v>
      </c>
    </row>
    <row r="1642" spans="1:11" x14ac:dyDescent="0.3">
      <c r="A1642" s="4" t="s">
        <v>725</v>
      </c>
      <c r="B1642" s="43">
        <v>30.69</v>
      </c>
      <c r="C1642" s="4" t="str">
        <f t="shared" si="75"/>
        <v>Obesity</v>
      </c>
      <c r="D1642" s="4">
        <v>4.83</v>
      </c>
      <c r="E1642" s="4" t="str">
        <f t="shared" si="76"/>
        <v>Normal</v>
      </c>
      <c r="F1642" s="4" t="s">
        <v>2372</v>
      </c>
      <c r="G1642" s="4" t="s">
        <v>2372</v>
      </c>
      <c r="H1642" s="4" t="s">
        <v>2372</v>
      </c>
      <c r="I1642" s="4" t="s">
        <v>2421</v>
      </c>
      <c r="J1642" s="4" t="s">
        <v>2372</v>
      </c>
      <c r="K1642" t="str">
        <f t="shared" si="77"/>
        <v>No</v>
      </c>
    </row>
    <row r="1643" spans="1:11" x14ac:dyDescent="0.3">
      <c r="A1643" s="4" t="s">
        <v>724</v>
      </c>
      <c r="B1643" s="43">
        <v>28.93</v>
      </c>
      <c r="C1643" s="4" t="str">
        <f t="shared" si="75"/>
        <v>Over Weight</v>
      </c>
      <c r="D1643" s="4">
        <v>4.87</v>
      </c>
      <c r="E1643" s="4" t="str">
        <f t="shared" si="76"/>
        <v>Normal</v>
      </c>
      <c r="F1643" s="4" t="s">
        <v>2372</v>
      </c>
      <c r="G1643" s="4" t="s">
        <v>2372</v>
      </c>
      <c r="H1643" s="4" t="s">
        <v>2372</v>
      </c>
      <c r="I1643" s="4" t="s">
        <v>2421</v>
      </c>
      <c r="J1643" s="4" t="s">
        <v>2372</v>
      </c>
      <c r="K1643" t="str">
        <f t="shared" si="77"/>
        <v>No</v>
      </c>
    </row>
    <row r="1644" spans="1:11" x14ac:dyDescent="0.3">
      <c r="A1644" s="4" t="s">
        <v>723</v>
      </c>
      <c r="B1644" s="43">
        <v>38.9</v>
      </c>
      <c r="C1644" s="4" t="str">
        <f t="shared" si="75"/>
        <v>Obesity</v>
      </c>
      <c r="D1644" s="4">
        <v>4.28</v>
      </c>
      <c r="E1644" s="4" t="str">
        <f t="shared" si="76"/>
        <v>Normal</v>
      </c>
      <c r="F1644" s="4" t="s">
        <v>2372</v>
      </c>
      <c r="G1644" s="4" t="s">
        <v>2372</v>
      </c>
      <c r="H1644" s="4" t="s">
        <v>2372</v>
      </c>
      <c r="I1644" s="4" t="s">
        <v>2418</v>
      </c>
      <c r="J1644" s="4" t="s">
        <v>2372</v>
      </c>
      <c r="K1644" t="str">
        <f t="shared" si="77"/>
        <v>No</v>
      </c>
    </row>
    <row r="1645" spans="1:11" x14ac:dyDescent="0.3">
      <c r="A1645" s="4" t="s">
        <v>722</v>
      </c>
      <c r="B1645" s="43">
        <v>26.9</v>
      </c>
      <c r="C1645" s="4" t="str">
        <f t="shared" si="75"/>
        <v>Over Weight</v>
      </c>
      <c r="D1645" s="4">
        <v>4.07</v>
      </c>
      <c r="E1645" s="4" t="str">
        <f t="shared" si="76"/>
        <v>Normal</v>
      </c>
      <c r="F1645" s="4" t="s">
        <v>2372</v>
      </c>
      <c r="G1645" s="4" t="s">
        <v>2372</v>
      </c>
      <c r="H1645" s="4" t="s">
        <v>2372</v>
      </c>
      <c r="I1645" s="4" t="s">
        <v>2418</v>
      </c>
      <c r="J1645" s="4" t="s">
        <v>2372</v>
      </c>
      <c r="K1645" t="str">
        <f t="shared" si="77"/>
        <v>No</v>
      </c>
    </row>
    <row r="1646" spans="1:11" x14ac:dyDescent="0.3">
      <c r="A1646" s="4" t="s">
        <v>721</v>
      </c>
      <c r="B1646" s="43">
        <v>24.86</v>
      </c>
      <c r="C1646" s="4" t="str">
        <f t="shared" si="75"/>
        <v>Normal Weight</v>
      </c>
      <c r="D1646" s="4">
        <v>6.23</v>
      </c>
      <c r="E1646" s="4" t="str">
        <f t="shared" si="76"/>
        <v>Prediabetes</v>
      </c>
      <c r="F1646" s="4" t="s">
        <v>2372</v>
      </c>
      <c r="G1646" s="4" t="s">
        <v>2372</v>
      </c>
      <c r="H1646" s="4" t="s">
        <v>2372</v>
      </c>
      <c r="I1646" s="4" t="s">
        <v>2418</v>
      </c>
      <c r="J1646" s="4" t="s">
        <v>2372</v>
      </c>
      <c r="K1646" t="str">
        <f t="shared" si="77"/>
        <v>No</v>
      </c>
    </row>
    <row r="1647" spans="1:11" x14ac:dyDescent="0.3">
      <c r="A1647" s="4" t="s">
        <v>720</v>
      </c>
      <c r="B1647" s="43">
        <v>39.14</v>
      </c>
      <c r="C1647" s="4" t="str">
        <f t="shared" si="75"/>
        <v>Obesity</v>
      </c>
      <c r="D1647" s="4">
        <v>6.24</v>
      </c>
      <c r="E1647" s="4" t="str">
        <f t="shared" si="76"/>
        <v>Prediabetes</v>
      </c>
      <c r="F1647" s="4" t="s">
        <v>2372</v>
      </c>
      <c r="G1647" s="4" t="s">
        <v>2373</v>
      </c>
      <c r="H1647" s="4" t="s">
        <v>2372</v>
      </c>
      <c r="I1647" s="4" t="s">
        <v>2421</v>
      </c>
      <c r="J1647" s="4" t="s">
        <v>2372</v>
      </c>
      <c r="K1647" t="str">
        <f t="shared" si="77"/>
        <v>No</v>
      </c>
    </row>
    <row r="1648" spans="1:11" x14ac:dyDescent="0.3">
      <c r="A1648" s="4" t="s">
        <v>719</v>
      </c>
      <c r="B1648" s="43">
        <v>39.799999999999997</v>
      </c>
      <c r="C1648" s="4" t="str">
        <f t="shared" si="75"/>
        <v>Obesity</v>
      </c>
      <c r="D1648" s="4">
        <v>6.17</v>
      </c>
      <c r="E1648" s="4" t="str">
        <f t="shared" si="76"/>
        <v>Prediabetes</v>
      </c>
      <c r="F1648" s="4" t="s">
        <v>2372</v>
      </c>
      <c r="G1648" s="4" t="s">
        <v>2372</v>
      </c>
      <c r="H1648" s="4" t="s">
        <v>2373</v>
      </c>
      <c r="I1648" s="4" t="s">
        <v>2421</v>
      </c>
      <c r="J1648" s="4" t="s">
        <v>2372</v>
      </c>
      <c r="K1648" t="str">
        <f t="shared" si="77"/>
        <v>No</v>
      </c>
    </row>
    <row r="1649" spans="1:11" x14ac:dyDescent="0.3">
      <c r="A1649" s="4" t="s">
        <v>718</v>
      </c>
      <c r="B1649" s="43">
        <v>34.32</v>
      </c>
      <c r="C1649" s="4" t="str">
        <f t="shared" si="75"/>
        <v>Obesity</v>
      </c>
      <c r="D1649" s="4">
        <v>5.16</v>
      </c>
      <c r="E1649" s="4" t="str">
        <f t="shared" si="76"/>
        <v>Normal</v>
      </c>
      <c r="F1649" s="4" t="s">
        <v>2372</v>
      </c>
      <c r="G1649" s="4" t="s">
        <v>2372</v>
      </c>
      <c r="H1649" s="4" t="s">
        <v>2372</v>
      </c>
      <c r="I1649" s="4" t="s">
        <v>2421</v>
      </c>
      <c r="J1649" s="4" t="s">
        <v>2372</v>
      </c>
      <c r="K1649" t="str">
        <f t="shared" si="77"/>
        <v>No</v>
      </c>
    </row>
    <row r="1650" spans="1:11" x14ac:dyDescent="0.3">
      <c r="A1650" s="4" t="s">
        <v>717</v>
      </c>
      <c r="B1650" s="43">
        <v>32.51</v>
      </c>
      <c r="C1650" s="4" t="str">
        <f t="shared" si="75"/>
        <v>Obesity</v>
      </c>
      <c r="D1650" s="4">
        <v>4.3</v>
      </c>
      <c r="E1650" s="4" t="str">
        <f t="shared" si="76"/>
        <v>Normal</v>
      </c>
      <c r="F1650" s="4" t="s">
        <v>2372</v>
      </c>
      <c r="G1650" s="4" t="s">
        <v>2372</v>
      </c>
      <c r="H1650" s="4" t="s">
        <v>2372</v>
      </c>
      <c r="I1650" s="4" t="s">
        <v>2418</v>
      </c>
      <c r="J1650" s="4" t="s">
        <v>2372</v>
      </c>
      <c r="K1650" t="str">
        <f t="shared" si="77"/>
        <v>No</v>
      </c>
    </row>
    <row r="1651" spans="1:11" x14ac:dyDescent="0.3">
      <c r="A1651" s="4" t="s">
        <v>716</v>
      </c>
      <c r="B1651" s="43">
        <v>30.71</v>
      </c>
      <c r="C1651" s="4" t="str">
        <f t="shared" si="75"/>
        <v>Obesity</v>
      </c>
      <c r="D1651" s="4">
        <v>6.14</v>
      </c>
      <c r="E1651" s="4" t="str">
        <f t="shared" si="76"/>
        <v>Prediabetes</v>
      </c>
      <c r="F1651" s="4" t="s">
        <v>2372</v>
      </c>
      <c r="G1651" s="4" t="s">
        <v>2372</v>
      </c>
      <c r="H1651" s="4" t="s">
        <v>2373</v>
      </c>
      <c r="I1651" s="4" t="s">
        <v>2421</v>
      </c>
      <c r="J1651" s="4" t="s">
        <v>2372</v>
      </c>
      <c r="K1651" t="str">
        <f t="shared" si="77"/>
        <v>No</v>
      </c>
    </row>
    <row r="1652" spans="1:11" x14ac:dyDescent="0.3">
      <c r="A1652" s="4" t="s">
        <v>715</v>
      </c>
      <c r="B1652" s="43">
        <v>28.9</v>
      </c>
      <c r="C1652" s="4" t="str">
        <f t="shared" si="75"/>
        <v>Over Weight</v>
      </c>
      <c r="D1652" s="4">
        <v>5.36</v>
      </c>
      <c r="E1652" s="4" t="str">
        <f t="shared" si="76"/>
        <v>Normal</v>
      </c>
      <c r="F1652" s="4" t="s">
        <v>2372</v>
      </c>
      <c r="G1652" s="4" t="s">
        <v>2372</v>
      </c>
      <c r="H1652" s="4" t="s">
        <v>2372</v>
      </c>
      <c r="I1652" s="4" t="s">
        <v>2421</v>
      </c>
      <c r="J1652" s="4" t="s">
        <v>2372</v>
      </c>
      <c r="K1652" t="str">
        <f t="shared" si="77"/>
        <v>No</v>
      </c>
    </row>
    <row r="1653" spans="1:11" x14ac:dyDescent="0.3">
      <c r="A1653" s="4" t="s">
        <v>714</v>
      </c>
      <c r="B1653" s="43">
        <v>36.19</v>
      </c>
      <c r="C1653" s="4" t="str">
        <f t="shared" si="75"/>
        <v>Obesity</v>
      </c>
      <c r="D1653" s="4">
        <v>4.3</v>
      </c>
      <c r="E1653" s="4" t="str">
        <f t="shared" si="76"/>
        <v>Normal</v>
      </c>
      <c r="F1653" s="4" t="s">
        <v>2372</v>
      </c>
      <c r="G1653" s="4" t="s">
        <v>2372</v>
      </c>
      <c r="H1653" s="4" t="s">
        <v>2372</v>
      </c>
      <c r="I1653" s="4" t="s">
        <v>2418</v>
      </c>
      <c r="J1653" s="4" t="s">
        <v>2372</v>
      </c>
      <c r="K1653" t="str">
        <f t="shared" si="77"/>
        <v>No</v>
      </c>
    </row>
    <row r="1654" spans="1:11" x14ac:dyDescent="0.3">
      <c r="A1654" s="4" t="s">
        <v>713</v>
      </c>
      <c r="B1654" s="43">
        <v>29.6</v>
      </c>
      <c r="C1654" s="4" t="str">
        <f t="shared" si="75"/>
        <v>Over Weight</v>
      </c>
      <c r="D1654" s="4">
        <v>4.09</v>
      </c>
      <c r="E1654" s="4" t="str">
        <f t="shared" si="76"/>
        <v>Normal</v>
      </c>
      <c r="F1654" s="4" t="s">
        <v>2372</v>
      </c>
      <c r="G1654" s="4" t="s">
        <v>2372</v>
      </c>
      <c r="H1654" s="4" t="s">
        <v>2372</v>
      </c>
      <c r="I1654" s="4" t="s">
        <v>2418</v>
      </c>
      <c r="J1654" s="4" t="s">
        <v>2372</v>
      </c>
      <c r="K1654" t="str">
        <f t="shared" si="77"/>
        <v>No</v>
      </c>
    </row>
    <row r="1655" spans="1:11" x14ac:dyDescent="0.3">
      <c r="A1655" s="4" t="s">
        <v>712</v>
      </c>
      <c r="B1655" s="43">
        <v>30.95</v>
      </c>
      <c r="C1655" s="4" t="str">
        <f t="shared" si="75"/>
        <v>Obesity</v>
      </c>
      <c r="D1655" s="4">
        <v>6.27</v>
      </c>
      <c r="E1655" s="4" t="str">
        <f t="shared" si="76"/>
        <v>Prediabetes</v>
      </c>
      <c r="F1655" s="4" t="s">
        <v>2372</v>
      </c>
      <c r="G1655" s="4" t="s">
        <v>2372</v>
      </c>
      <c r="H1655" s="4" t="s">
        <v>2373</v>
      </c>
      <c r="I1655" s="4" t="s">
        <v>2421</v>
      </c>
      <c r="J1655" s="4" t="s">
        <v>2372</v>
      </c>
      <c r="K1655" t="str">
        <f t="shared" si="77"/>
        <v>No</v>
      </c>
    </row>
    <row r="1656" spans="1:11" x14ac:dyDescent="0.3">
      <c r="A1656" s="4" t="s">
        <v>711</v>
      </c>
      <c r="B1656" s="43">
        <v>19.95</v>
      </c>
      <c r="C1656" s="4" t="str">
        <f t="shared" si="75"/>
        <v>Normal Weight</v>
      </c>
      <c r="D1656" s="4">
        <v>5.39</v>
      </c>
      <c r="E1656" s="4" t="str">
        <f t="shared" si="76"/>
        <v>Normal</v>
      </c>
      <c r="F1656" s="4" t="s">
        <v>2372</v>
      </c>
      <c r="G1656" s="4" t="s">
        <v>2372</v>
      </c>
      <c r="H1656" s="4" t="s">
        <v>2372</v>
      </c>
      <c r="I1656" s="4" t="s">
        <v>2421</v>
      </c>
      <c r="J1656" s="4" t="s">
        <v>2372</v>
      </c>
      <c r="K1656" t="str">
        <f t="shared" si="77"/>
        <v>No</v>
      </c>
    </row>
    <row r="1657" spans="1:11" x14ac:dyDescent="0.3">
      <c r="A1657" s="4" t="s">
        <v>710</v>
      </c>
      <c r="B1657" s="43">
        <v>23.65</v>
      </c>
      <c r="C1657" s="4" t="str">
        <f t="shared" si="75"/>
        <v>Normal Weight</v>
      </c>
      <c r="D1657" s="4">
        <v>5.75</v>
      </c>
      <c r="E1657" s="4" t="str">
        <f t="shared" si="76"/>
        <v>Prediabetes</v>
      </c>
      <c r="F1657" s="4" t="s">
        <v>2373</v>
      </c>
      <c r="G1657" s="4" t="s">
        <v>2372</v>
      </c>
      <c r="H1657" s="4" t="s">
        <v>2372</v>
      </c>
      <c r="I1657" s="4" t="s">
        <v>2418</v>
      </c>
      <c r="J1657" s="4" t="s">
        <v>2372</v>
      </c>
      <c r="K1657" t="str">
        <f t="shared" si="77"/>
        <v>No</v>
      </c>
    </row>
    <row r="1658" spans="1:11" x14ac:dyDescent="0.3">
      <c r="A1658" s="4" t="s">
        <v>709</v>
      </c>
      <c r="B1658" s="43">
        <v>43.34</v>
      </c>
      <c r="C1658" s="4" t="str">
        <f t="shared" si="75"/>
        <v>Obesity</v>
      </c>
      <c r="D1658" s="4">
        <v>4.91</v>
      </c>
      <c r="E1658" s="4" t="str">
        <f t="shared" si="76"/>
        <v>Normal</v>
      </c>
      <c r="F1658" s="4" t="s">
        <v>2372</v>
      </c>
      <c r="G1658" s="4" t="s">
        <v>2372</v>
      </c>
      <c r="H1658" s="4" t="s">
        <v>2372</v>
      </c>
      <c r="I1658" s="4" t="s">
        <v>2421</v>
      </c>
      <c r="J1658" s="4" t="s">
        <v>2372</v>
      </c>
      <c r="K1658" t="str">
        <f t="shared" si="77"/>
        <v>No</v>
      </c>
    </row>
    <row r="1659" spans="1:11" x14ac:dyDescent="0.3">
      <c r="A1659" s="4" t="s">
        <v>708</v>
      </c>
      <c r="B1659" s="43">
        <v>31.98</v>
      </c>
      <c r="C1659" s="4" t="str">
        <f t="shared" si="75"/>
        <v>Obesity</v>
      </c>
      <c r="D1659" s="4">
        <v>4.46</v>
      </c>
      <c r="E1659" s="4" t="str">
        <f t="shared" si="76"/>
        <v>Normal</v>
      </c>
      <c r="F1659" s="4" t="s">
        <v>2373</v>
      </c>
      <c r="G1659" s="4" t="s">
        <v>2372</v>
      </c>
      <c r="H1659" s="4" t="s">
        <v>2372</v>
      </c>
      <c r="I1659" s="4" t="s">
        <v>2421</v>
      </c>
      <c r="J1659" s="4" t="s">
        <v>2372</v>
      </c>
      <c r="K1659" t="str">
        <f t="shared" si="77"/>
        <v>No</v>
      </c>
    </row>
    <row r="1660" spans="1:11" x14ac:dyDescent="0.3">
      <c r="A1660" s="4" t="s">
        <v>707</v>
      </c>
      <c r="B1660" s="43">
        <v>35.86</v>
      </c>
      <c r="C1660" s="4" t="str">
        <f t="shared" si="75"/>
        <v>Obesity</v>
      </c>
      <c r="D1660" s="4">
        <v>6.22</v>
      </c>
      <c r="E1660" s="4" t="str">
        <f t="shared" si="76"/>
        <v>Prediabetes</v>
      </c>
      <c r="F1660" s="4" t="s">
        <v>2372</v>
      </c>
      <c r="G1660" s="4" t="s">
        <v>2372</v>
      </c>
      <c r="H1660" s="4" t="s">
        <v>2372</v>
      </c>
      <c r="I1660" s="4" t="s">
        <v>2421</v>
      </c>
      <c r="J1660" s="4" t="s">
        <v>2372</v>
      </c>
      <c r="K1660" t="str">
        <f t="shared" si="77"/>
        <v>No</v>
      </c>
    </row>
    <row r="1661" spans="1:11" x14ac:dyDescent="0.3">
      <c r="A1661" s="4" t="s">
        <v>706</v>
      </c>
      <c r="B1661" s="43">
        <v>15.2</v>
      </c>
      <c r="C1661" s="4" t="str">
        <f t="shared" si="75"/>
        <v>Under Weight</v>
      </c>
      <c r="D1661" s="4">
        <v>8.82</v>
      </c>
      <c r="E1661" s="4" t="str">
        <f t="shared" si="76"/>
        <v>Diabetes</v>
      </c>
      <c r="F1661" s="4" t="s">
        <v>2372</v>
      </c>
      <c r="G1661" s="4" t="s">
        <v>2372</v>
      </c>
      <c r="H1661" s="4" t="s">
        <v>2372</v>
      </c>
      <c r="I1661" s="4" t="s">
        <v>2418</v>
      </c>
      <c r="J1661" s="4" t="s">
        <v>2372</v>
      </c>
      <c r="K1661" t="str">
        <f t="shared" si="77"/>
        <v>No</v>
      </c>
    </row>
    <row r="1662" spans="1:11" x14ac:dyDescent="0.3">
      <c r="A1662" s="4" t="s">
        <v>705</v>
      </c>
      <c r="B1662" s="43">
        <v>37.200000000000003</v>
      </c>
      <c r="C1662" s="4" t="str">
        <f t="shared" si="75"/>
        <v>Obesity</v>
      </c>
      <c r="D1662" s="4">
        <v>10.14</v>
      </c>
      <c r="E1662" s="4" t="str">
        <f t="shared" si="76"/>
        <v>Diabetes</v>
      </c>
      <c r="F1662" s="4" t="s">
        <v>2372</v>
      </c>
      <c r="G1662" s="4" t="s">
        <v>2372</v>
      </c>
      <c r="H1662" s="4" t="s">
        <v>2372</v>
      </c>
      <c r="I1662" s="4" t="s">
        <v>2418</v>
      </c>
      <c r="J1662" s="4" t="s">
        <v>2372</v>
      </c>
      <c r="K1662" t="str">
        <f t="shared" si="77"/>
        <v>No</v>
      </c>
    </row>
    <row r="1663" spans="1:11" x14ac:dyDescent="0.3">
      <c r="A1663" s="4" t="s">
        <v>704</v>
      </c>
      <c r="B1663" s="43">
        <v>17.91</v>
      </c>
      <c r="C1663" s="4" t="str">
        <f t="shared" si="75"/>
        <v>Under Weight</v>
      </c>
      <c r="D1663" s="4">
        <v>4.66</v>
      </c>
      <c r="E1663" s="4" t="str">
        <f t="shared" si="76"/>
        <v>Normal</v>
      </c>
      <c r="F1663" s="4" t="s">
        <v>2372</v>
      </c>
      <c r="G1663" s="4" t="s">
        <v>2372</v>
      </c>
      <c r="H1663" s="4" t="s">
        <v>2372</v>
      </c>
      <c r="I1663" s="4" t="s">
        <v>2419</v>
      </c>
      <c r="J1663" s="4" t="s">
        <v>2372</v>
      </c>
      <c r="K1663" t="str">
        <f t="shared" si="77"/>
        <v>No</v>
      </c>
    </row>
    <row r="1664" spans="1:11" x14ac:dyDescent="0.3">
      <c r="A1664" s="4" t="s">
        <v>703</v>
      </c>
      <c r="B1664" s="43">
        <v>20.76</v>
      </c>
      <c r="C1664" s="4" t="str">
        <f t="shared" si="75"/>
        <v>Normal Weight</v>
      </c>
      <c r="D1664" s="4">
        <v>6.26</v>
      </c>
      <c r="E1664" s="4" t="str">
        <f t="shared" si="76"/>
        <v>Prediabetes</v>
      </c>
      <c r="F1664" s="4" t="s">
        <v>2372</v>
      </c>
      <c r="G1664" s="4" t="s">
        <v>2372</v>
      </c>
      <c r="H1664" s="4" t="s">
        <v>2372</v>
      </c>
      <c r="I1664" s="4" t="s">
        <v>2418</v>
      </c>
      <c r="J1664" s="4" t="s">
        <v>2372</v>
      </c>
      <c r="K1664" t="str">
        <f t="shared" si="77"/>
        <v>No</v>
      </c>
    </row>
    <row r="1665" spans="1:11" x14ac:dyDescent="0.3">
      <c r="A1665" s="4" t="s">
        <v>702</v>
      </c>
      <c r="B1665" s="43">
        <v>38.99</v>
      </c>
      <c r="C1665" s="4" t="str">
        <f t="shared" si="75"/>
        <v>Obesity</v>
      </c>
      <c r="D1665" s="4">
        <v>5.21</v>
      </c>
      <c r="E1665" s="4" t="str">
        <f t="shared" si="76"/>
        <v>Normal</v>
      </c>
      <c r="F1665" s="4" t="s">
        <v>2372</v>
      </c>
      <c r="G1665" s="4" t="s">
        <v>2373</v>
      </c>
      <c r="H1665" s="4" t="s">
        <v>2372</v>
      </c>
      <c r="I1665" s="4" t="s">
        <v>2421</v>
      </c>
      <c r="J1665" s="4" t="s">
        <v>2372</v>
      </c>
      <c r="K1665" t="str">
        <f t="shared" si="77"/>
        <v>No</v>
      </c>
    </row>
    <row r="1666" spans="1:11" x14ac:dyDescent="0.3">
      <c r="A1666" s="4" t="s">
        <v>701</v>
      </c>
      <c r="B1666" s="43">
        <v>42.655000000000001</v>
      </c>
      <c r="C1666" s="4" t="str">
        <f t="shared" si="75"/>
        <v>Obesity</v>
      </c>
      <c r="D1666" s="4">
        <v>5.94</v>
      </c>
      <c r="E1666" s="4" t="str">
        <f t="shared" si="76"/>
        <v>Prediabetes</v>
      </c>
      <c r="F1666" s="4" t="s">
        <v>2373</v>
      </c>
      <c r="G1666" s="4" t="s">
        <v>2372</v>
      </c>
      <c r="H1666" s="4" t="s">
        <v>2373</v>
      </c>
      <c r="I1666" s="4" t="s">
        <v>2421</v>
      </c>
      <c r="J1666" s="4" t="s">
        <v>2372</v>
      </c>
      <c r="K1666" t="str">
        <f t="shared" si="77"/>
        <v>No</v>
      </c>
    </row>
    <row r="1667" spans="1:11" x14ac:dyDescent="0.3">
      <c r="A1667" s="4" t="s">
        <v>700</v>
      </c>
      <c r="B1667" s="43">
        <v>30.57</v>
      </c>
      <c r="C1667" s="4" t="str">
        <f t="shared" ref="C1667:C1730" si="78">IF(B1667&lt;18.5,"Under Weight",IF(B1667&lt;25,"Normal Weight",IF(B1667&lt;30,"Over Weight","Obesity")))</f>
        <v>Obesity</v>
      </c>
      <c r="D1667" s="4">
        <v>5.34</v>
      </c>
      <c r="E1667" s="4" t="str">
        <f t="shared" ref="E1667:E1730" si="79">IF(D1667&lt;5.7,"Normal",IF(D1667&lt;6.4,"Prediabetes","Diabetes"))</f>
        <v>Normal</v>
      </c>
      <c r="F1667" s="4" t="s">
        <v>2372</v>
      </c>
      <c r="G1667" s="4" t="s">
        <v>2372</v>
      </c>
      <c r="H1667" s="4" t="s">
        <v>2373</v>
      </c>
      <c r="I1667" s="4" t="s">
        <v>2421</v>
      </c>
      <c r="J1667" s="4" t="s">
        <v>2372</v>
      </c>
      <c r="K1667" t="str">
        <f t="shared" ref="K1667:K1730" si="80">IF(J1667="?","No",J1667)</f>
        <v>No</v>
      </c>
    </row>
    <row r="1668" spans="1:11" x14ac:dyDescent="0.3">
      <c r="A1668" s="4" t="s">
        <v>699</v>
      </c>
      <c r="B1668" s="43">
        <v>17.7</v>
      </c>
      <c r="C1668" s="4" t="str">
        <f t="shared" si="78"/>
        <v>Under Weight</v>
      </c>
      <c r="D1668" s="4">
        <v>6.38</v>
      </c>
      <c r="E1668" s="4" t="str">
        <f t="shared" si="79"/>
        <v>Prediabetes</v>
      </c>
      <c r="F1668" s="4" t="s">
        <v>2372</v>
      </c>
      <c r="G1668" s="4" t="s">
        <v>2372</v>
      </c>
      <c r="H1668" s="4" t="s">
        <v>2372</v>
      </c>
      <c r="I1668" s="4" t="s">
        <v>2419</v>
      </c>
      <c r="J1668" s="4" t="s">
        <v>2372</v>
      </c>
      <c r="K1668" t="str">
        <f t="shared" si="80"/>
        <v>No</v>
      </c>
    </row>
    <row r="1669" spans="1:11" x14ac:dyDescent="0.3">
      <c r="A1669" s="4" t="s">
        <v>698</v>
      </c>
      <c r="B1669" s="43">
        <v>34.770000000000003</v>
      </c>
      <c r="C1669" s="4" t="str">
        <f t="shared" si="78"/>
        <v>Obesity</v>
      </c>
      <c r="D1669" s="4">
        <v>4.47</v>
      </c>
      <c r="E1669" s="4" t="str">
        <f t="shared" si="79"/>
        <v>Normal</v>
      </c>
      <c r="F1669" s="4" t="s">
        <v>2372</v>
      </c>
      <c r="G1669" s="4" t="s">
        <v>2372</v>
      </c>
      <c r="H1669" s="4" t="s">
        <v>2372</v>
      </c>
      <c r="I1669" s="4" t="s">
        <v>2421</v>
      </c>
      <c r="J1669" s="4" t="s">
        <v>2372</v>
      </c>
      <c r="K1669" t="str">
        <f t="shared" si="80"/>
        <v>No</v>
      </c>
    </row>
    <row r="1670" spans="1:11" x14ac:dyDescent="0.3">
      <c r="A1670" s="4" t="s">
        <v>697</v>
      </c>
      <c r="B1670" s="43">
        <v>16.88</v>
      </c>
      <c r="C1670" s="4" t="str">
        <f t="shared" si="78"/>
        <v>Under Weight</v>
      </c>
      <c r="D1670" s="4">
        <v>9.9600000000000009</v>
      </c>
      <c r="E1670" s="4" t="str">
        <f t="shared" si="79"/>
        <v>Diabetes</v>
      </c>
      <c r="F1670" s="4" t="s">
        <v>2372</v>
      </c>
      <c r="G1670" s="4" t="s">
        <v>2372</v>
      </c>
      <c r="H1670" s="4" t="s">
        <v>2372</v>
      </c>
      <c r="I1670" s="4" t="s">
        <v>2418</v>
      </c>
      <c r="J1670" s="4" t="s">
        <v>2372</v>
      </c>
      <c r="K1670" t="str">
        <f t="shared" si="80"/>
        <v>No</v>
      </c>
    </row>
    <row r="1671" spans="1:11" x14ac:dyDescent="0.3">
      <c r="A1671" s="4" t="s">
        <v>696</v>
      </c>
      <c r="B1671" s="43">
        <v>40.26</v>
      </c>
      <c r="C1671" s="4" t="str">
        <f t="shared" si="78"/>
        <v>Obesity</v>
      </c>
      <c r="D1671" s="4">
        <v>9.92</v>
      </c>
      <c r="E1671" s="4" t="str">
        <f t="shared" si="79"/>
        <v>Diabetes</v>
      </c>
      <c r="F1671" s="4" t="s">
        <v>2373</v>
      </c>
      <c r="G1671" s="4" t="s">
        <v>2372</v>
      </c>
      <c r="H1671" s="4" t="s">
        <v>2372</v>
      </c>
      <c r="I1671" s="4" t="s">
        <v>2418</v>
      </c>
      <c r="J1671" s="4" t="s">
        <v>2372</v>
      </c>
      <c r="K1671" t="str">
        <f t="shared" si="80"/>
        <v>No</v>
      </c>
    </row>
    <row r="1672" spans="1:11" x14ac:dyDescent="0.3">
      <c r="A1672" s="4" t="s">
        <v>695</v>
      </c>
      <c r="B1672" s="43">
        <v>25.6</v>
      </c>
      <c r="C1672" s="4" t="str">
        <f t="shared" si="78"/>
        <v>Over Weight</v>
      </c>
      <c r="D1672" s="4">
        <v>6.03</v>
      </c>
      <c r="E1672" s="4" t="str">
        <f t="shared" si="79"/>
        <v>Prediabetes</v>
      </c>
      <c r="F1672" s="4" t="s">
        <v>2372</v>
      </c>
      <c r="G1672" s="4" t="s">
        <v>2372</v>
      </c>
      <c r="H1672" s="4" t="s">
        <v>2373</v>
      </c>
      <c r="I1672" s="4" t="s">
        <v>2421</v>
      </c>
      <c r="J1672" s="4" t="s">
        <v>2372</v>
      </c>
      <c r="K1672" t="str">
        <f t="shared" si="80"/>
        <v>No</v>
      </c>
    </row>
    <row r="1673" spans="1:11" x14ac:dyDescent="0.3">
      <c r="A1673" s="4" t="s">
        <v>694</v>
      </c>
      <c r="B1673" s="43">
        <v>33.549999999999997</v>
      </c>
      <c r="C1673" s="4" t="str">
        <f t="shared" si="78"/>
        <v>Obesity</v>
      </c>
      <c r="D1673" s="4">
        <v>10.9</v>
      </c>
      <c r="E1673" s="4" t="str">
        <f t="shared" si="79"/>
        <v>Diabetes</v>
      </c>
      <c r="F1673" s="4" t="s">
        <v>2373</v>
      </c>
      <c r="G1673" s="4" t="s">
        <v>2372</v>
      </c>
      <c r="H1673" s="4" t="s">
        <v>2372</v>
      </c>
      <c r="I1673" s="4" t="s">
        <v>2418</v>
      </c>
      <c r="J1673" s="4" t="s">
        <v>2372</v>
      </c>
      <c r="K1673" t="str">
        <f t="shared" si="80"/>
        <v>No</v>
      </c>
    </row>
    <row r="1674" spans="1:11" x14ac:dyDescent="0.3">
      <c r="A1674" s="4" t="s">
        <v>693</v>
      </c>
      <c r="B1674" s="43">
        <v>16.690000000000001</v>
      </c>
      <c r="C1674" s="4" t="str">
        <f t="shared" si="78"/>
        <v>Under Weight</v>
      </c>
      <c r="D1674" s="4">
        <v>10.66</v>
      </c>
      <c r="E1674" s="4" t="str">
        <f t="shared" si="79"/>
        <v>Diabetes</v>
      </c>
      <c r="F1674" s="4" t="s">
        <v>2372</v>
      </c>
      <c r="G1674" s="4" t="s">
        <v>2372</v>
      </c>
      <c r="H1674" s="4" t="s">
        <v>2372</v>
      </c>
      <c r="I1674" s="4" t="s">
        <v>2418</v>
      </c>
      <c r="J1674" s="4" t="s">
        <v>2372</v>
      </c>
      <c r="K1674" t="str">
        <f t="shared" si="80"/>
        <v>No</v>
      </c>
    </row>
    <row r="1675" spans="1:11" x14ac:dyDescent="0.3">
      <c r="A1675" s="4" t="s">
        <v>692</v>
      </c>
      <c r="B1675" s="43">
        <v>19.95</v>
      </c>
      <c r="C1675" s="4" t="str">
        <f t="shared" si="78"/>
        <v>Normal Weight</v>
      </c>
      <c r="D1675" s="4">
        <v>4.05</v>
      </c>
      <c r="E1675" s="4" t="str">
        <f t="shared" si="79"/>
        <v>Normal</v>
      </c>
      <c r="F1675" s="4" t="s">
        <v>2372</v>
      </c>
      <c r="G1675" s="4" t="s">
        <v>2372</v>
      </c>
      <c r="H1675" s="4" t="s">
        <v>2372</v>
      </c>
      <c r="I1675" s="4" t="s">
        <v>2421</v>
      </c>
      <c r="J1675" s="4" t="s">
        <v>2372</v>
      </c>
      <c r="K1675" t="str">
        <f t="shared" si="80"/>
        <v>No</v>
      </c>
    </row>
    <row r="1676" spans="1:11" x14ac:dyDescent="0.3">
      <c r="A1676" s="4" t="s">
        <v>691</v>
      </c>
      <c r="B1676" s="43">
        <v>17.55</v>
      </c>
      <c r="C1676" s="4" t="str">
        <f t="shared" si="78"/>
        <v>Under Weight</v>
      </c>
      <c r="D1676" s="4">
        <v>4.2300000000000004</v>
      </c>
      <c r="E1676" s="4" t="str">
        <f t="shared" si="79"/>
        <v>Normal</v>
      </c>
      <c r="F1676" s="4" t="s">
        <v>2372</v>
      </c>
      <c r="G1676" s="4" t="s">
        <v>2372</v>
      </c>
      <c r="H1676" s="4" t="s">
        <v>2372</v>
      </c>
      <c r="I1676" s="4" t="s">
        <v>2419</v>
      </c>
      <c r="J1676" s="4" t="s">
        <v>2372</v>
      </c>
      <c r="K1676" t="str">
        <f t="shared" si="80"/>
        <v>No</v>
      </c>
    </row>
    <row r="1677" spans="1:11" x14ac:dyDescent="0.3">
      <c r="A1677" s="4" t="s">
        <v>690</v>
      </c>
      <c r="B1677" s="43">
        <v>22.01</v>
      </c>
      <c r="C1677" s="4" t="str">
        <f t="shared" si="78"/>
        <v>Normal Weight</v>
      </c>
      <c r="D1677" s="4">
        <v>5.01</v>
      </c>
      <c r="E1677" s="4" t="str">
        <f t="shared" si="79"/>
        <v>Normal</v>
      </c>
      <c r="F1677" s="4" t="s">
        <v>2372</v>
      </c>
      <c r="G1677" s="4" t="s">
        <v>2372</v>
      </c>
      <c r="H1677" s="4" t="s">
        <v>2372</v>
      </c>
      <c r="I1677" s="4" t="s">
        <v>2421</v>
      </c>
      <c r="J1677" s="4" t="s">
        <v>2372</v>
      </c>
      <c r="K1677" t="str">
        <f t="shared" si="80"/>
        <v>No</v>
      </c>
    </row>
    <row r="1678" spans="1:11" x14ac:dyDescent="0.3">
      <c r="A1678" s="4" t="s">
        <v>689</v>
      </c>
      <c r="B1678" s="43">
        <v>41.8</v>
      </c>
      <c r="C1678" s="4" t="str">
        <f t="shared" si="78"/>
        <v>Obesity</v>
      </c>
      <c r="D1678" s="4">
        <v>5.82</v>
      </c>
      <c r="E1678" s="4" t="str">
        <f t="shared" si="79"/>
        <v>Prediabetes</v>
      </c>
      <c r="F1678" s="4" t="s">
        <v>2373</v>
      </c>
      <c r="G1678" s="4" t="s">
        <v>2372</v>
      </c>
      <c r="H1678" s="4" t="s">
        <v>2373</v>
      </c>
      <c r="I1678" s="4" t="s">
        <v>2421</v>
      </c>
      <c r="J1678" s="4" t="s">
        <v>2372</v>
      </c>
      <c r="K1678" t="str">
        <f t="shared" si="80"/>
        <v>No</v>
      </c>
    </row>
    <row r="1679" spans="1:11" x14ac:dyDescent="0.3">
      <c r="A1679" s="4" t="s">
        <v>688</v>
      </c>
      <c r="B1679" s="43">
        <v>19.170000000000002</v>
      </c>
      <c r="C1679" s="4" t="str">
        <f t="shared" si="78"/>
        <v>Normal Weight</v>
      </c>
      <c r="D1679" s="4">
        <v>7.94</v>
      </c>
      <c r="E1679" s="4" t="str">
        <f t="shared" si="79"/>
        <v>Diabetes</v>
      </c>
      <c r="F1679" s="4" t="s">
        <v>2372</v>
      </c>
      <c r="G1679" s="4" t="s">
        <v>2372</v>
      </c>
      <c r="H1679" s="4" t="s">
        <v>2372</v>
      </c>
      <c r="I1679" s="4" t="s">
        <v>2418</v>
      </c>
      <c r="J1679" s="4" t="s">
        <v>2372</v>
      </c>
      <c r="K1679" t="str">
        <f t="shared" si="80"/>
        <v>No</v>
      </c>
    </row>
    <row r="1680" spans="1:11" x14ac:dyDescent="0.3">
      <c r="A1680" s="4" t="s">
        <v>687</v>
      </c>
      <c r="B1680" s="43">
        <v>32.799999999999997</v>
      </c>
      <c r="C1680" s="4" t="str">
        <f t="shared" si="78"/>
        <v>Obesity</v>
      </c>
      <c r="D1680" s="4">
        <v>6.16</v>
      </c>
      <c r="E1680" s="4" t="str">
        <f t="shared" si="79"/>
        <v>Prediabetes</v>
      </c>
      <c r="F1680" s="4" t="s">
        <v>2373</v>
      </c>
      <c r="G1680" s="4" t="s">
        <v>2372</v>
      </c>
      <c r="H1680" s="4" t="s">
        <v>2373</v>
      </c>
      <c r="I1680" s="4" t="s">
        <v>2421</v>
      </c>
      <c r="J1680" s="4" t="s">
        <v>2372</v>
      </c>
      <c r="K1680" t="str">
        <f t="shared" si="80"/>
        <v>No</v>
      </c>
    </row>
    <row r="1681" spans="1:11" x14ac:dyDescent="0.3">
      <c r="A1681" s="4" t="s">
        <v>686</v>
      </c>
      <c r="B1681" s="43">
        <v>35.814999999999998</v>
      </c>
      <c r="C1681" s="4" t="str">
        <f t="shared" si="78"/>
        <v>Obesity</v>
      </c>
      <c r="D1681" s="4">
        <v>4.1500000000000004</v>
      </c>
      <c r="E1681" s="4" t="str">
        <f t="shared" si="79"/>
        <v>Normal</v>
      </c>
      <c r="F1681" s="4" t="s">
        <v>2372</v>
      </c>
      <c r="G1681" s="4" t="s">
        <v>2372</v>
      </c>
      <c r="H1681" s="4" t="s">
        <v>2372</v>
      </c>
      <c r="I1681" s="4" t="s">
        <v>2421</v>
      </c>
      <c r="J1681" s="4" t="s">
        <v>2372</v>
      </c>
      <c r="K1681" t="str">
        <f t="shared" si="80"/>
        <v>No</v>
      </c>
    </row>
    <row r="1682" spans="1:11" x14ac:dyDescent="0.3">
      <c r="A1682" s="4" t="s">
        <v>685</v>
      </c>
      <c r="B1682" s="43">
        <v>24.3</v>
      </c>
      <c r="C1682" s="4" t="str">
        <f t="shared" si="78"/>
        <v>Normal Weight</v>
      </c>
      <c r="D1682" s="4">
        <v>6.23</v>
      </c>
      <c r="E1682" s="4" t="str">
        <f t="shared" si="79"/>
        <v>Prediabetes</v>
      </c>
      <c r="F1682" s="4" t="s">
        <v>2372</v>
      </c>
      <c r="G1682" s="4" t="s">
        <v>2372</v>
      </c>
      <c r="H1682" s="4" t="s">
        <v>2372</v>
      </c>
      <c r="I1682" s="4" t="s">
        <v>2418</v>
      </c>
      <c r="J1682" s="4" t="s">
        <v>2372</v>
      </c>
      <c r="K1682" t="str">
        <f t="shared" si="80"/>
        <v>No</v>
      </c>
    </row>
    <row r="1683" spans="1:11" x14ac:dyDescent="0.3">
      <c r="A1683" s="4" t="s">
        <v>684</v>
      </c>
      <c r="B1683" s="43">
        <v>19.059999999999999</v>
      </c>
      <c r="C1683" s="4" t="str">
        <f t="shared" si="78"/>
        <v>Normal Weight</v>
      </c>
      <c r="D1683" s="4">
        <v>7.41</v>
      </c>
      <c r="E1683" s="4" t="str">
        <f t="shared" si="79"/>
        <v>Diabetes</v>
      </c>
      <c r="F1683" s="4" t="s">
        <v>2372</v>
      </c>
      <c r="G1683" s="4" t="s">
        <v>2372</v>
      </c>
      <c r="H1683" s="4" t="s">
        <v>2372</v>
      </c>
      <c r="I1683" s="4" t="s">
        <v>2418</v>
      </c>
      <c r="J1683" s="4" t="s">
        <v>2372</v>
      </c>
      <c r="K1683" t="str">
        <f t="shared" si="80"/>
        <v>No</v>
      </c>
    </row>
    <row r="1684" spans="1:11" x14ac:dyDescent="0.3">
      <c r="A1684" s="4" t="s">
        <v>683</v>
      </c>
      <c r="B1684" s="43">
        <v>33.25</v>
      </c>
      <c r="C1684" s="4" t="str">
        <f t="shared" si="78"/>
        <v>Obesity</v>
      </c>
      <c r="D1684" s="4">
        <v>5.62</v>
      </c>
      <c r="E1684" s="4" t="str">
        <f t="shared" si="79"/>
        <v>Normal</v>
      </c>
      <c r="F1684" s="4" t="s">
        <v>2373</v>
      </c>
      <c r="G1684" s="4" t="s">
        <v>2372</v>
      </c>
      <c r="H1684" s="4" t="s">
        <v>2372</v>
      </c>
      <c r="I1684" s="4" t="s">
        <v>2421</v>
      </c>
      <c r="J1684" s="4" t="s">
        <v>2372</v>
      </c>
      <c r="K1684" t="str">
        <f t="shared" si="80"/>
        <v>No</v>
      </c>
    </row>
    <row r="1685" spans="1:11" x14ac:dyDescent="0.3">
      <c r="A1685" s="4" t="s">
        <v>682</v>
      </c>
      <c r="B1685" s="43">
        <v>21.37</v>
      </c>
      <c r="C1685" s="4" t="str">
        <f t="shared" si="78"/>
        <v>Normal Weight</v>
      </c>
      <c r="D1685" s="4">
        <v>4.54</v>
      </c>
      <c r="E1685" s="4" t="str">
        <f t="shared" si="79"/>
        <v>Normal</v>
      </c>
      <c r="F1685" s="4" t="s">
        <v>2373</v>
      </c>
      <c r="G1685" s="4" t="s">
        <v>2372</v>
      </c>
      <c r="H1685" s="4" t="s">
        <v>2373</v>
      </c>
      <c r="I1685" s="4" t="s">
        <v>2421</v>
      </c>
      <c r="J1685" s="4" t="s">
        <v>2372</v>
      </c>
      <c r="K1685" t="str">
        <f t="shared" si="80"/>
        <v>No</v>
      </c>
    </row>
    <row r="1686" spans="1:11" x14ac:dyDescent="0.3">
      <c r="A1686" s="4" t="s">
        <v>681</v>
      </c>
      <c r="B1686" s="43">
        <v>34.43</v>
      </c>
      <c r="C1686" s="4" t="str">
        <f t="shared" si="78"/>
        <v>Obesity</v>
      </c>
      <c r="D1686" s="4">
        <v>8.6199999999999992</v>
      </c>
      <c r="E1686" s="4" t="str">
        <f t="shared" si="79"/>
        <v>Diabetes</v>
      </c>
      <c r="F1686" s="4" t="s">
        <v>2373</v>
      </c>
      <c r="G1686" s="4" t="s">
        <v>2372</v>
      </c>
      <c r="H1686" s="4" t="s">
        <v>2372</v>
      </c>
      <c r="I1686" s="4" t="s">
        <v>2421</v>
      </c>
      <c r="J1686" s="4" t="s">
        <v>2372</v>
      </c>
      <c r="K1686" t="str">
        <f t="shared" si="80"/>
        <v>No</v>
      </c>
    </row>
    <row r="1687" spans="1:11" x14ac:dyDescent="0.3">
      <c r="A1687" s="4" t="s">
        <v>680</v>
      </c>
      <c r="B1687" s="43">
        <v>20.86</v>
      </c>
      <c r="C1687" s="4" t="str">
        <f t="shared" si="78"/>
        <v>Normal Weight</v>
      </c>
      <c r="D1687" s="4">
        <v>4.3600000000000003</v>
      </c>
      <c r="E1687" s="4" t="str">
        <f t="shared" si="79"/>
        <v>Normal</v>
      </c>
      <c r="F1687" s="4" t="s">
        <v>2373</v>
      </c>
      <c r="G1687" s="4" t="s">
        <v>2372</v>
      </c>
      <c r="H1687" s="4" t="s">
        <v>2372</v>
      </c>
      <c r="I1687" s="4" t="s">
        <v>2418</v>
      </c>
      <c r="J1687" s="4" t="s">
        <v>2372</v>
      </c>
      <c r="K1687" t="str">
        <f t="shared" si="80"/>
        <v>No</v>
      </c>
    </row>
    <row r="1688" spans="1:11" x14ac:dyDescent="0.3">
      <c r="A1688" s="4" t="s">
        <v>679</v>
      </c>
      <c r="B1688" s="43">
        <v>18.34</v>
      </c>
      <c r="C1688" s="4" t="str">
        <f t="shared" si="78"/>
        <v>Under Weight</v>
      </c>
      <c r="D1688" s="4">
        <v>10.01</v>
      </c>
      <c r="E1688" s="4" t="str">
        <f t="shared" si="79"/>
        <v>Diabetes</v>
      </c>
      <c r="F1688" s="4" t="s">
        <v>2372</v>
      </c>
      <c r="G1688" s="4" t="s">
        <v>2372</v>
      </c>
      <c r="H1688" s="4" t="s">
        <v>2372</v>
      </c>
      <c r="I1688" s="4" t="s">
        <v>2418</v>
      </c>
      <c r="J1688" s="4" t="s">
        <v>2372</v>
      </c>
      <c r="K1688" t="str">
        <f t="shared" si="80"/>
        <v>No</v>
      </c>
    </row>
    <row r="1689" spans="1:11" x14ac:dyDescent="0.3">
      <c r="A1689" s="4" t="s">
        <v>678</v>
      </c>
      <c r="B1689" s="43">
        <v>34.15</v>
      </c>
      <c r="C1689" s="4" t="str">
        <f t="shared" si="78"/>
        <v>Obesity</v>
      </c>
      <c r="D1689" s="4">
        <v>5.42</v>
      </c>
      <c r="E1689" s="4" t="str">
        <f t="shared" si="79"/>
        <v>Normal</v>
      </c>
      <c r="F1689" s="4" t="s">
        <v>2372</v>
      </c>
      <c r="G1689" s="4" t="s">
        <v>2372</v>
      </c>
      <c r="H1689" s="4" t="s">
        <v>2372</v>
      </c>
      <c r="I1689" s="4" t="s">
        <v>2418</v>
      </c>
      <c r="J1689" s="4" t="s">
        <v>2372</v>
      </c>
      <c r="K1689" t="str">
        <f t="shared" si="80"/>
        <v>No</v>
      </c>
    </row>
    <row r="1690" spans="1:11" x14ac:dyDescent="0.3">
      <c r="A1690" s="4" t="s">
        <v>677</v>
      </c>
      <c r="B1690" s="43">
        <v>18.350000000000001</v>
      </c>
      <c r="C1690" s="4" t="str">
        <f t="shared" si="78"/>
        <v>Under Weight</v>
      </c>
      <c r="D1690" s="4">
        <v>5.12</v>
      </c>
      <c r="E1690" s="4" t="str">
        <f t="shared" si="79"/>
        <v>Normal</v>
      </c>
      <c r="F1690" s="4" t="s">
        <v>2372</v>
      </c>
      <c r="G1690" s="4" t="s">
        <v>2372</v>
      </c>
      <c r="H1690" s="4" t="s">
        <v>2372</v>
      </c>
      <c r="I1690" s="4" t="s">
        <v>2418</v>
      </c>
      <c r="J1690" s="4" t="s">
        <v>2372</v>
      </c>
      <c r="K1690" t="str">
        <f t="shared" si="80"/>
        <v>No</v>
      </c>
    </row>
    <row r="1691" spans="1:11" x14ac:dyDescent="0.3">
      <c r="A1691" s="4" t="s">
        <v>676</v>
      </c>
      <c r="B1691" s="43">
        <v>22.13</v>
      </c>
      <c r="C1691" s="4" t="str">
        <f t="shared" si="78"/>
        <v>Normal Weight</v>
      </c>
      <c r="D1691" s="4">
        <v>9.1999999999999993</v>
      </c>
      <c r="E1691" s="4" t="str">
        <f t="shared" si="79"/>
        <v>Diabetes</v>
      </c>
      <c r="F1691" s="4" t="s">
        <v>2373</v>
      </c>
      <c r="G1691" s="4" t="s">
        <v>2372</v>
      </c>
      <c r="H1691" s="4" t="s">
        <v>2372</v>
      </c>
      <c r="I1691" s="4" t="s">
        <v>2418</v>
      </c>
      <c r="J1691" s="4" t="s">
        <v>2372</v>
      </c>
      <c r="K1691" t="str">
        <f t="shared" si="80"/>
        <v>No</v>
      </c>
    </row>
    <row r="1692" spans="1:11" x14ac:dyDescent="0.3">
      <c r="A1692" s="4" t="s">
        <v>675</v>
      </c>
      <c r="B1692" s="43">
        <v>22.51</v>
      </c>
      <c r="C1692" s="4" t="str">
        <f t="shared" si="78"/>
        <v>Normal Weight</v>
      </c>
      <c r="D1692" s="4">
        <v>6.08</v>
      </c>
      <c r="E1692" s="4" t="str">
        <f t="shared" si="79"/>
        <v>Prediabetes</v>
      </c>
      <c r="F1692" s="4" t="s">
        <v>2373</v>
      </c>
      <c r="G1692" s="4" t="s">
        <v>2372</v>
      </c>
      <c r="H1692" s="4" t="s">
        <v>2372</v>
      </c>
      <c r="I1692" s="4" t="s">
        <v>2421</v>
      </c>
      <c r="J1692" s="4" t="s">
        <v>2372</v>
      </c>
      <c r="K1692" t="str">
        <f t="shared" si="80"/>
        <v>No</v>
      </c>
    </row>
    <row r="1693" spans="1:11" x14ac:dyDescent="0.3">
      <c r="A1693" s="4" t="s">
        <v>674</v>
      </c>
      <c r="B1693" s="43">
        <v>31</v>
      </c>
      <c r="C1693" s="4" t="str">
        <f t="shared" si="78"/>
        <v>Obesity</v>
      </c>
      <c r="D1693" s="4">
        <v>4.7699999999999996</v>
      </c>
      <c r="E1693" s="4" t="str">
        <f t="shared" si="79"/>
        <v>Normal</v>
      </c>
      <c r="F1693" s="4" t="s">
        <v>2372</v>
      </c>
      <c r="G1693" s="4" t="s">
        <v>2372</v>
      </c>
      <c r="H1693" s="4" t="s">
        <v>2372</v>
      </c>
      <c r="I1693" s="4" t="s">
        <v>2421</v>
      </c>
      <c r="J1693" s="4" t="s">
        <v>2372</v>
      </c>
      <c r="K1693" t="str">
        <f t="shared" si="80"/>
        <v>No</v>
      </c>
    </row>
    <row r="1694" spans="1:11" x14ac:dyDescent="0.3">
      <c r="A1694" s="4" t="s">
        <v>673</v>
      </c>
      <c r="B1694" s="43">
        <v>28.27</v>
      </c>
      <c r="C1694" s="4" t="str">
        <f t="shared" si="78"/>
        <v>Over Weight</v>
      </c>
      <c r="D1694" s="4">
        <v>4.62</v>
      </c>
      <c r="E1694" s="4" t="str">
        <f t="shared" si="79"/>
        <v>Normal</v>
      </c>
      <c r="F1694" s="4" t="s">
        <v>2372</v>
      </c>
      <c r="G1694" s="4" t="s">
        <v>2372</v>
      </c>
      <c r="H1694" s="4" t="s">
        <v>2372</v>
      </c>
      <c r="I1694" s="4" t="s">
        <v>2421</v>
      </c>
      <c r="J1694" s="4" t="s">
        <v>2372</v>
      </c>
      <c r="K1694" t="str">
        <f t="shared" si="80"/>
        <v>No</v>
      </c>
    </row>
    <row r="1695" spans="1:11" x14ac:dyDescent="0.3">
      <c r="A1695" s="4" t="s">
        <v>672</v>
      </c>
      <c r="B1695" s="43">
        <v>29.92</v>
      </c>
      <c r="C1695" s="4" t="str">
        <f t="shared" si="78"/>
        <v>Over Weight</v>
      </c>
      <c r="D1695" s="4">
        <v>9.07</v>
      </c>
      <c r="E1695" s="4" t="str">
        <f t="shared" si="79"/>
        <v>Diabetes</v>
      </c>
      <c r="F1695" s="4" t="s">
        <v>2373</v>
      </c>
      <c r="G1695" s="4" t="s">
        <v>2372</v>
      </c>
      <c r="H1695" s="4" t="s">
        <v>2372</v>
      </c>
      <c r="I1695" s="4" t="s">
        <v>2421</v>
      </c>
      <c r="J1695" s="4" t="s">
        <v>2372</v>
      </c>
      <c r="K1695" t="str">
        <f t="shared" si="80"/>
        <v>No</v>
      </c>
    </row>
    <row r="1696" spans="1:11" x14ac:dyDescent="0.3">
      <c r="A1696" s="4" t="s">
        <v>671</v>
      </c>
      <c r="B1696" s="43">
        <v>25.9</v>
      </c>
      <c r="C1696" s="4" t="str">
        <f t="shared" si="78"/>
        <v>Over Weight</v>
      </c>
      <c r="D1696" s="4">
        <v>9.1199999999999992</v>
      </c>
      <c r="E1696" s="4" t="str">
        <f t="shared" si="79"/>
        <v>Diabetes</v>
      </c>
      <c r="F1696" s="4" t="s">
        <v>2373</v>
      </c>
      <c r="G1696" s="4" t="s">
        <v>2372</v>
      </c>
      <c r="H1696" s="4" t="s">
        <v>2372</v>
      </c>
      <c r="I1696" s="4" t="s">
        <v>2421</v>
      </c>
      <c r="J1696" s="4" t="s">
        <v>2372</v>
      </c>
      <c r="K1696" t="str">
        <f t="shared" si="80"/>
        <v>No</v>
      </c>
    </row>
    <row r="1697" spans="1:11" x14ac:dyDescent="0.3">
      <c r="A1697" s="4" t="s">
        <v>670</v>
      </c>
      <c r="B1697" s="43">
        <v>27.74</v>
      </c>
      <c r="C1697" s="4" t="str">
        <f t="shared" si="78"/>
        <v>Over Weight</v>
      </c>
      <c r="D1697" s="4">
        <v>7.32</v>
      </c>
      <c r="E1697" s="4" t="str">
        <f t="shared" si="79"/>
        <v>Diabetes</v>
      </c>
      <c r="F1697" s="4" t="s">
        <v>2373</v>
      </c>
      <c r="G1697" s="4" t="s">
        <v>2372</v>
      </c>
      <c r="H1697" s="4" t="s">
        <v>2372</v>
      </c>
      <c r="I1697" s="4" t="s">
        <v>2421</v>
      </c>
      <c r="J1697" s="4" t="s">
        <v>2372</v>
      </c>
      <c r="K1697" t="str">
        <f t="shared" si="80"/>
        <v>No</v>
      </c>
    </row>
    <row r="1698" spans="1:11" x14ac:dyDescent="0.3">
      <c r="A1698" s="4" t="s">
        <v>669</v>
      </c>
      <c r="B1698" s="43">
        <v>17.260000000000002</v>
      </c>
      <c r="C1698" s="4" t="str">
        <f t="shared" si="78"/>
        <v>Under Weight</v>
      </c>
      <c r="D1698" s="4">
        <v>11.73</v>
      </c>
      <c r="E1698" s="4" t="str">
        <f t="shared" si="79"/>
        <v>Diabetes</v>
      </c>
      <c r="F1698" s="4" t="s">
        <v>2372</v>
      </c>
      <c r="G1698" s="4" t="s">
        <v>2372</v>
      </c>
      <c r="H1698" s="4" t="s">
        <v>2372</v>
      </c>
      <c r="I1698" s="4" t="s">
        <v>2419</v>
      </c>
      <c r="J1698" s="4" t="s">
        <v>2372</v>
      </c>
      <c r="K1698" t="str">
        <f t="shared" si="80"/>
        <v>No</v>
      </c>
    </row>
    <row r="1699" spans="1:11" x14ac:dyDescent="0.3">
      <c r="A1699" s="4" t="s">
        <v>668</v>
      </c>
      <c r="B1699" s="43">
        <v>19.855</v>
      </c>
      <c r="C1699" s="4" t="str">
        <f t="shared" si="78"/>
        <v>Normal Weight</v>
      </c>
      <c r="D1699" s="4">
        <v>6.64</v>
      </c>
      <c r="E1699" s="4" t="str">
        <f t="shared" si="79"/>
        <v>Diabetes</v>
      </c>
      <c r="F1699" s="4" t="s">
        <v>2373</v>
      </c>
      <c r="G1699" s="4" t="s">
        <v>2372</v>
      </c>
      <c r="H1699" s="4" t="s">
        <v>2372</v>
      </c>
      <c r="I1699" s="4" t="s">
        <v>2421</v>
      </c>
      <c r="J1699" s="4" t="s">
        <v>2372</v>
      </c>
      <c r="K1699" t="str">
        <f t="shared" si="80"/>
        <v>No</v>
      </c>
    </row>
    <row r="1700" spans="1:11" x14ac:dyDescent="0.3">
      <c r="A1700" s="4" t="s">
        <v>667</v>
      </c>
      <c r="B1700" s="43">
        <v>41.69</v>
      </c>
      <c r="C1700" s="4" t="str">
        <f t="shared" si="78"/>
        <v>Obesity</v>
      </c>
      <c r="D1700" s="4">
        <v>5.78</v>
      </c>
      <c r="E1700" s="4" t="str">
        <f t="shared" si="79"/>
        <v>Prediabetes</v>
      </c>
      <c r="F1700" s="4" t="s">
        <v>2372</v>
      </c>
      <c r="G1700" s="4" t="s">
        <v>2372</v>
      </c>
      <c r="H1700" s="4" t="s">
        <v>2372</v>
      </c>
      <c r="I1700" s="4" t="s">
        <v>2418</v>
      </c>
      <c r="J1700" s="4" t="s">
        <v>2372</v>
      </c>
      <c r="K1700" t="str">
        <f t="shared" si="80"/>
        <v>No</v>
      </c>
    </row>
    <row r="1701" spans="1:11" x14ac:dyDescent="0.3">
      <c r="A1701" s="4" t="s">
        <v>666</v>
      </c>
      <c r="B1701" s="43">
        <v>16.12</v>
      </c>
      <c r="C1701" s="4" t="str">
        <f t="shared" si="78"/>
        <v>Under Weight</v>
      </c>
      <c r="D1701" s="4">
        <v>10.45</v>
      </c>
      <c r="E1701" s="4" t="str">
        <f t="shared" si="79"/>
        <v>Diabetes</v>
      </c>
      <c r="F1701" s="4" t="s">
        <v>2372</v>
      </c>
      <c r="G1701" s="4" t="s">
        <v>2372</v>
      </c>
      <c r="H1701" s="4" t="s">
        <v>2372</v>
      </c>
      <c r="I1701" s="4" t="s">
        <v>2418</v>
      </c>
      <c r="J1701" s="4" t="s">
        <v>2372</v>
      </c>
      <c r="K1701" t="str">
        <f t="shared" si="80"/>
        <v>No</v>
      </c>
    </row>
    <row r="1702" spans="1:11" x14ac:dyDescent="0.3">
      <c r="A1702" s="4" t="s">
        <v>665</v>
      </c>
      <c r="B1702" s="43">
        <v>37.43</v>
      </c>
      <c r="C1702" s="4" t="str">
        <f t="shared" si="78"/>
        <v>Obesity</v>
      </c>
      <c r="D1702" s="4">
        <v>4.5199999999999996</v>
      </c>
      <c r="E1702" s="4" t="str">
        <f t="shared" si="79"/>
        <v>Normal</v>
      </c>
      <c r="F1702" s="4" t="s">
        <v>2372</v>
      </c>
      <c r="G1702" s="4" t="s">
        <v>2372</v>
      </c>
      <c r="H1702" s="4" t="s">
        <v>2372</v>
      </c>
      <c r="I1702" s="4" t="s">
        <v>2421</v>
      </c>
      <c r="J1702" s="4" t="s">
        <v>2372</v>
      </c>
      <c r="K1702" t="str">
        <f t="shared" si="80"/>
        <v>No</v>
      </c>
    </row>
    <row r="1703" spans="1:11" x14ac:dyDescent="0.3">
      <c r="A1703" s="4" t="s">
        <v>664</v>
      </c>
      <c r="B1703" s="43">
        <v>31.065000000000001</v>
      </c>
      <c r="C1703" s="4" t="str">
        <f t="shared" si="78"/>
        <v>Obesity</v>
      </c>
      <c r="D1703" s="4">
        <v>5.71</v>
      </c>
      <c r="E1703" s="4" t="str">
        <f t="shared" si="79"/>
        <v>Prediabetes</v>
      </c>
      <c r="F1703" s="4" t="s">
        <v>2372</v>
      </c>
      <c r="G1703" s="4" t="s">
        <v>2372</v>
      </c>
      <c r="H1703" s="4" t="s">
        <v>2372</v>
      </c>
      <c r="I1703" s="4" t="s">
        <v>2418</v>
      </c>
      <c r="J1703" s="4" t="s">
        <v>2372</v>
      </c>
      <c r="K1703" t="str">
        <f t="shared" si="80"/>
        <v>No</v>
      </c>
    </row>
    <row r="1704" spans="1:11" x14ac:dyDescent="0.3">
      <c r="A1704" s="4" t="s">
        <v>663</v>
      </c>
      <c r="B1704" s="43">
        <v>25.08</v>
      </c>
      <c r="C1704" s="4" t="str">
        <f t="shared" si="78"/>
        <v>Over Weight</v>
      </c>
      <c r="D1704" s="4">
        <v>4.7699999999999996</v>
      </c>
      <c r="E1704" s="4" t="str">
        <f t="shared" si="79"/>
        <v>Normal</v>
      </c>
      <c r="F1704" s="4" t="s">
        <v>2372</v>
      </c>
      <c r="G1704" s="4" t="s">
        <v>2372</v>
      </c>
      <c r="H1704" s="4" t="s">
        <v>2372</v>
      </c>
      <c r="I1704" s="4" t="s">
        <v>2418</v>
      </c>
      <c r="J1704" s="4" t="s">
        <v>2372</v>
      </c>
      <c r="K1704" t="str">
        <f t="shared" si="80"/>
        <v>No</v>
      </c>
    </row>
    <row r="1705" spans="1:11" x14ac:dyDescent="0.3">
      <c r="A1705" s="4" t="s">
        <v>662</v>
      </c>
      <c r="B1705" s="43">
        <v>15.2</v>
      </c>
      <c r="C1705" s="4" t="str">
        <f t="shared" si="78"/>
        <v>Under Weight</v>
      </c>
      <c r="D1705" s="4">
        <v>7.81</v>
      </c>
      <c r="E1705" s="4" t="str">
        <f t="shared" si="79"/>
        <v>Diabetes</v>
      </c>
      <c r="F1705" s="4" t="s">
        <v>2373</v>
      </c>
      <c r="G1705" s="4" t="s">
        <v>2372</v>
      </c>
      <c r="H1705" s="4" t="s">
        <v>2372</v>
      </c>
      <c r="I1705" s="4" t="s">
        <v>2421</v>
      </c>
      <c r="J1705" s="4" t="s">
        <v>2372</v>
      </c>
      <c r="K1705" t="str">
        <f t="shared" si="80"/>
        <v>No</v>
      </c>
    </row>
    <row r="1706" spans="1:11" x14ac:dyDescent="0.3">
      <c r="A1706" s="4" t="s">
        <v>661</v>
      </c>
      <c r="B1706" s="43">
        <v>22.34</v>
      </c>
      <c r="C1706" s="4" t="str">
        <f t="shared" si="78"/>
        <v>Normal Weight</v>
      </c>
      <c r="D1706" s="4">
        <v>5.19</v>
      </c>
      <c r="E1706" s="4" t="str">
        <f t="shared" si="79"/>
        <v>Normal</v>
      </c>
      <c r="F1706" s="4" t="s">
        <v>2373</v>
      </c>
      <c r="G1706" s="4" t="s">
        <v>2372</v>
      </c>
      <c r="H1706" s="4" t="s">
        <v>2372</v>
      </c>
      <c r="I1706" s="4" t="s">
        <v>2418</v>
      </c>
      <c r="J1706" s="4" t="s">
        <v>2372</v>
      </c>
      <c r="K1706" t="str">
        <f t="shared" si="80"/>
        <v>No</v>
      </c>
    </row>
    <row r="1707" spans="1:11" x14ac:dyDescent="0.3">
      <c r="A1707" s="4" t="s">
        <v>660</v>
      </c>
      <c r="B1707" s="43">
        <v>40.15</v>
      </c>
      <c r="C1707" s="4" t="str">
        <f t="shared" si="78"/>
        <v>Obesity</v>
      </c>
      <c r="D1707" s="4">
        <v>5.93</v>
      </c>
      <c r="E1707" s="4" t="str">
        <f t="shared" si="79"/>
        <v>Prediabetes</v>
      </c>
      <c r="F1707" s="4" t="s">
        <v>2372</v>
      </c>
      <c r="G1707" s="4" t="s">
        <v>2372</v>
      </c>
      <c r="H1707" s="4" t="s">
        <v>2372</v>
      </c>
      <c r="I1707" s="4" t="s">
        <v>2421</v>
      </c>
      <c r="J1707" s="4" t="s">
        <v>2372</v>
      </c>
      <c r="K1707" t="str">
        <f t="shared" si="80"/>
        <v>No</v>
      </c>
    </row>
    <row r="1708" spans="1:11" x14ac:dyDescent="0.3">
      <c r="A1708" s="4" t="s">
        <v>659</v>
      </c>
      <c r="B1708" s="43">
        <v>37.729999999999997</v>
      </c>
      <c r="C1708" s="4" t="str">
        <f t="shared" si="78"/>
        <v>Obesity</v>
      </c>
      <c r="D1708" s="4">
        <v>6.29</v>
      </c>
      <c r="E1708" s="4" t="str">
        <f t="shared" si="79"/>
        <v>Prediabetes</v>
      </c>
      <c r="F1708" s="4" t="s">
        <v>2372</v>
      </c>
      <c r="G1708" s="4" t="s">
        <v>2372</v>
      </c>
      <c r="H1708" s="4" t="s">
        <v>2372</v>
      </c>
      <c r="I1708" s="4" t="s">
        <v>2421</v>
      </c>
      <c r="J1708" s="4" t="s">
        <v>2372</v>
      </c>
      <c r="K1708" t="str">
        <f t="shared" si="80"/>
        <v>No</v>
      </c>
    </row>
    <row r="1709" spans="1:11" x14ac:dyDescent="0.3">
      <c r="A1709" s="4" t="s">
        <v>658</v>
      </c>
      <c r="B1709" s="43">
        <v>25.35</v>
      </c>
      <c r="C1709" s="4" t="str">
        <f t="shared" si="78"/>
        <v>Over Weight</v>
      </c>
      <c r="D1709" s="4">
        <v>4.9000000000000004</v>
      </c>
      <c r="E1709" s="4" t="str">
        <f t="shared" si="79"/>
        <v>Normal</v>
      </c>
      <c r="F1709" s="4" t="s">
        <v>2372</v>
      </c>
      <c r="G1709" s="4" t="s">
        <v>2372</v>
      </c>
      <c r="H1709" s="4" t="s">
        <v>2372</v>
      </c>
      <c r="I1709" s="4" t="s">
        <v>2418</v>
      </c>
      <c r="J1709" s="4" t="s">
        <v>2372</v>
      </c>
      <c r="K1709" t="str">
        <f t="shared" si="80"/>
        <v>No</v>
      </c>
    </row>
    <row r="1710" spans="1:11" x14ac:dyDescent="0.3">
      <c r="A1710" s="4" t="s">
        <v>657</v>
      </c>
      <c r="B1710" s="43">
        <v>26.41</v>
      </c>
      <c r="C1710" s="4" t="str">
        <f t="shared" si="78"/>
        <v>Over Weight</v>
      </c>
      <c r="D1710" s="4">
        <v>5.07</v>
      </c>
      <c r="E1710" s="4" t="str">
        <f t="shared" si="79"/>
        <v>Normal</v>
      </c>
      <c r="F1710" s="4" t="s">
        <v>2373</v>
      </c>
      <c r="G1710" s="4" t="s">
        <v>2372</v>
      </c>
      <c r="H1710" s="4" t="s">
        <v>2372</v>
      </c>
      <c r="I1710" s="4" t="s">
        <v>2421</v>
      </c>
      <c r="J1710" s="4" t="s">
        <v>2372</v>
      </c>
      <c r="K1710" t="str">
        <f t="shared" si="80"/>
        <v>No</v>
      </c>
    </row>
    <row r="1711" spans="1:11" x14ac:dyDescent="0.3">
      <c r="A1711" s="4" t="s">
        <v>656</v>
      </c>
      <c r="B1711" s="43">
        <v>27.6</v>
      </c>
      <c r="C1711" s="4" t="str">
        <f t="shared" si="78"/>
        <v>Over Weight</v>
      </c>
      <c r="D1711" s="4">
        <v>5.33</v>
      </c>
      <c r="E1711" s="4" t="str">
        <f t="shared" si="79"/>
        <v>Normal</v>
      </c>
      <c r="F1711" s="4" t="s">
        <v>2372</v>
      </c>
      <c r="G1711" s="4" t="s">
        <v>2372</v>
      </c>
      <c r="H1711" s="4" t="s">
        <v>2372</v>
      </c>
      <c r="I1711" s="4" t="s">
        <v>2421</v>
      </c>
      <c r="J1711" s="4" t="s">
        <v>2372</v>
      </c>
      <c r="K1711" t="str">
        <f t="shared" si="80"/>
        <v>No</v>
      </c>
    </row>
    <row r="1712" spans="1:11" x14ac:dyDescent="0.3">
      <c r="A1712" s="4" t="s">
        <v>655</v>
      </c>
      <c r="B1712" s="43">
        <v>33.82</v>
      </c>
      <c r="C1712" s="4" t="str">
        <f t="shared" si="78"/>
        <v>Obesity</v>
      </c>
      <c r="D1712" s="4">
        <v>8.93</v>
      </c>
      <c r="E1712" s="4" t="str">
        <f t="shared" si="79"/>
        <v>Diabetes</v>
      </c>
      <c r="F1712" s="4" t="s">
        <v>2373</v>
      </c>
      <c r="G1712" s="4" t="s">
        <v>2372</v>
      </c>
      <c r="H1712" s="4" t="s">
        <v>2372</v>
      </c>
      <c r="I1712" s="4" t="s">
        <v>2421</v>
      </c>
      <c r="J1712" s="4" t="s">
        <v>2372</v>
      </c>
      <c r="K1712" t="str">
        <f t="shared" si="80"/>
        <v>No</v>
      </c>
    </row>
    <row r="1713" spans="1:11" x14ac:dyDescent="0.3">
      <c r="A1713" s="4" t="s">
        <v>654</v>
      </c>
      <c r="B1713" s="43">
        <v>32.9</v>
      </c>
      <c r="C1713" s="4" t="str">
        <f t="shared" si="78"/>
        <v>Obesity</v>
      </c>
      <c r="D1713" s="4">
        <v>4.3499999999999996</v>
      </c>
      <c r="E1713" s="4" t="str">
        <f t="shared" si="79"/>
        <v>Normal</v>
      </c>
      <c r="F1713" s="4" t="s">
        <v>2372</v>
      </c>
      <c r="G1713" s="4" t="s">
        <v>2372</v>
      </c>
      <c r="H1713" s="4" t="s">
        <v>2372</v>
      </c>
      <c r="I1713" s="4" t="s">
        <v>2418</v>
      </c>
      <c r="J1713" s="4" t="s">
        <v>2372</v>
      </c>
      <c r="K1713" t="str">
        <f t="shared" si="80"/>
        <v>No</v>
      </c>
    </row>
    <row r="1714" spans="1:11" x14ac:dyDescent="0.3">
      <c r="A1714" s="4" t="s">
        <v>653</v>
      </c>
      <c r="B1714" s="43">
        <v>30.875</v>
      </c>
      <c r="C1714" s="4" t="str">
        <f t="shared" si="78"/>
        <v>Obesity</v>
      </c>
      <c r="D1714" s="4">
        <v>9.5399999999999991</v>
      </c>
      <c r="E1714" s="4" t="str">
        <f t="shared" si="79"/>
        <v>Diabetes</v>
      </c>
      <c r="F1714" s="4" t="s">
        <v>2373</v>
      </c>
      <c r="G1714" s="4" t="s">
        <v>2372</v>
      </c>
      <c r="H1714" s="4" t="s">
        <v>2372</v>
      </c>
      <c r="I1714" s="4" t="s">
        <v>2421</v>
      </c>
      <c r="J1714" s="4" t="s">
        <v>2372</v>
      </c>
      <c r="K1714" t="str">
        <f t="shared" si="80"/>
        <v>No</v>
      </c>
    </row>
    <row r="1715" spans="1:11" x14ac:dyDescent="0.3">
      <c r="A1715" s="4" t="s">
        <v>652</v>
      </c>
      <c r="B1715" s="43">
        <v>32.64</v>
      </c>
      <c r="C1715" s="4" t="str">
        <f t="shared" si="78"/>
        <v>Obesity</v>
      </c>
      <c r="D1715" s="4">
        <v>5.91</v>
      </c>
      <c r="E1715" s="4" t="str">
        <f t="shared" si="79"/>
        <v>Prediabetes</v>
      </c>
      <c r="F1715" s="4" t="s">
        <v>2372</v>
      </c>
      <c r="G1715" s="4" t="s">
        <v>2372</v>
      </c>
      <c r="H1715" s="4" t="s">
        <v>2372</v>
      </c>
      <c r="I1715" s="4" t="s">
        <v>2418</v>
      </c>
      <c r="J1715" s="4" t="s">
        <v>2372</v>
      </c>
      <c r="K1715" t="str">
        <f t="shared" si="80"/>
        <v>No</v>
      </c>
    </row>
    <row r="1716" spans="1:11" x14ac:dyDescent="0.3">
      <c r="A1716" s="4" t="s">
        <v>651</v>
      </c>
      <c r="B1716" s="43">
        <v>22.135000000000002</v>
      </c>
      <c r="C1716" s="4" t="str">
        <f t="shared" si="78"/>
        <v>Normal Weight</v>
      </c>
      <c r="D1716" s="4">
        <v>5.0999999999999996</v>
      </c>
      <c r="E1716" s="4" t="str">
        <f t="shared" si="79"/>
        <v>Normal</v>
      </c>
      <c r="F1716" s="4" t="s">
        <v>2372</v>
      </c>
      <c r="G1716" s="4" t="s">
        <v>2372</v>
      </c>
      <c r="H1716" s="4" t="s">
        <v>2372</v>
      </c>
      <c r="I1716" s="4" t="s">
        <v>2418</v>
      </c>
      <c r="J1716" s="4" t="s">
        <v>2372</v>
      </c>
      <c r="K1716" t="str">
        <f t="shared" si="80"/>
        <v>No</v>
      </c>
    </row>
    <row r="1717" spans="1:11" x14ac:dyDescent="0.3">
      <c r="A1717" s="4" t="s">
        <v>650</v>
      </c>
      <c r="B1717" s="43">
        <v>16.53</v>
      </c>
      <c r="C1717" s="4" t="str">
        <f t="shared" si="78"/>
        <v>Under Weight</v>
      </c>
      <c r="D1717" s="4">
        <v>5.08</v>
      </c>
      <c r="E1717" s="4" t="str">
        <f t="shared" si="79"/>
        <v>Normal</v>
      </c>
      <c r="F1717" s="4" t="s">
        <v>2372</v>
      </c>
      <c r="G1717" s="4" t="s">
        <v>2372</v>
      </c>
      <c r="H1717" s="4" t="s">
        <v>2372</v>
      </c>
      <c r="I1717" s="4" t="s">
        <v>2419</v>
      </c>
      <c r="J1717" s="4" t="s">
        <v>2372</v>
      </c>
      <c r="K1717" t="str">
        <f t="shared" si="80"/>
        <v>No</v>
      </c>
    </row>
    <row r="1718" spans="1:11" x14ac:dyDescent="0.3">
      <c r="A1718" s="4" t="s">
        <v>649</v>
      </c>
      <c r="B1718" s="43">
        <v>32.774999999999999</v>
      </c>
      <c r="C1718" s="4" t="str">
        <f t="shared" si="78"/>
        <v>Obesity</v>
      </c>
      <c r="D1718" s="4">
        <v>4.75</v>
      </c>
      <c r="E1718" s="4" t="str">
        <f t="shared" si="79"/>
        <v>Normal</v>
      </c>
      <c r="F1718" s="4" t="s">
        <v>2372</v>
      </c>
      <c r="G1718" s="4" t="s">
        <v>2372</v>
      </c>
      <c r="H1718" s="4" t="s">
        <v>2372</v>
      </c>
      <c r="I1718" s="4" t="s">
        <v>2418</v>
      </c>
      <c r="J1718" s="4" t="s">
        <v>2372</v>
      </c>
      <c r="K1718" t="str">
        <f t="shared" si="80"/>
        <v>No</v>
      </c>
    </row>
    <row r="1719" spans="1:11" x14ac:dyDescent="0.3">
      <c r="A1719" s="4" t="s">
        <v>648</v>
      </c>
      <c r="B1719" s="43">
        <v>30.9</v>
      </c>
      <c r="C1719" s="4" t="str">
        <f t="shared" si="78"/>
        <v>Obesity</v>
      </c>
      <c r="D1719" s="4">
        <v>6.05</v>
      </c>
      <c r="E1719" s="4" t="str">
        <f t="shared" si="79"/>
        <v>Prediabetes</v>
      </c>
      <c r="F1719" s="4" t="s">
        <v>2372</v>
      </c>
      <c r="G1719" s="4" t="s">
        <v>2372</v>
      </c>
      <c r="H1719" s="4" t="s">
        <v>2372</v>
      </c>
      <c r="I1719" s="4" t="s">
        <v>2421</v>
      </c>
      <c r="J1719" s="4" t="s">
        <v>2372</v>
      </c>
      <c r="K1719" t="str">
        <f t="shared" si="80"/>
        <v>No</v>
      </c>
    </row>
    <row r="1720" spans="1:11" x14ac:dyDescent="0.3">
      <c r="A1720" s="4" t="s">
        <v>647</v>
      </c>
      <c r="B1720" s="43">
        <v>15.58</v>
      </c>
      <c r="C1720" s="4" t="str">
        <f t="shared" si="78"/>
        <v>Under Weight</v>
      </c>
      <c r="D1720" s="4">
        <v>11.56</v>
      </c>
      <c r="E1720" s="4" t="str">
        <f t="shared" si="79"/>
        <v>Diabetes</v>
      </c>
      <c r="F1720" s="4" t="s">
        <v>2372</v>
      </c>
      <c r="G1720" s="4" t="s">
        <v>2372</v>
      </c>
      <c r="H1720" s="4" t="s">
        <v>2372</v>
      </c>
      <c r="I1720" s="4" t="s">
        <v>2418</v>
      </c>
      <c r="J1720" s="4" t="s">
        <v>2372</v>
      </c>
      <c r="K1720" t="str">
        <f t="shared" si="80"/>
        <v>No</v>
      </c>
    </row>
    <row r="1721" spans="1:11" x14ac:dyDescent="0.3">
      <c r="A1721" s="4" t="s">
        <v>646</v>
      </c>
      <c r="B1721" s="43">
        <v>26.315000000000001</v>
      </c>
      <c r="C1721" s="4" t="str">
        <f t="shared" si="78"/>
        <v>Over Weight</v>
      </c>
      <c r="D1721" s="4">
        <v>5.76</v>
      </c>
      <c r="E1721" s="4" t="str">
        <f t="shared" si="79"/>
        <v>Prediabetes</v>
      </c>
      <c r="F1721" s="4" t="s">
        <v>2372</v>
      </c>
      <c r="G1721" s="4" t="s">
        <v>2372</v>
      </c>
      <c r="H1721" s="4" t="s">
        <v>2372</v>
      </c>
      <c r="I1721" s="4" t="s">
        <v>2418</v>
      </c>
      <c r="J1721" s="4" t="s">
        <v>2372</v>
      </c>
      <c r="K1721" t="str">
        <f t="shared" si="80"/>
        <v>No</v>
      </c>
    </row>
    <row r="1722" spans="1:11" x14ac:dyDescent="0.3">
      <c r="A1722" s="4" t="s">
        <v>645</v>
      </c>
      <c r="B1722" s="43">
        <v>35.61</v>
      </c>
      <c r="C1722" s="4" t="str">
        <f t="shared" si="78"/>
        <v>Obesity</v>
      </c>
      <c r="D1722" s="4">
        <v>5.65</v>
      </c>
      <c r="E1722" s="4" t="str">
        <f t="shared" si="79"/>
        <v>Normal</v>
      </c>
      <c r="F1722" s="4" t="s">
        <v>2372</v>
      </c>
      <c r="G1722" s="4" t="s">
        <v>2373</v>
      </c>
      <c r="H1722" s="4" t="s">
        <v>2372</v>
      </c>
      <c r="I1722" s="4" t="s">
        <v>2421</v>
      </c>
      <c r="J1722" s="4" t="s">
        <v>2372</v>
      </c>
      <c r="K1722" t="str">
        <f t="shared" si="80"/>
        <v>No</v>
      </c>
    </row>
    <row r="1723" spans="1:11" x14ac:dyDescent="0.3">
      <c r="A1723" s="4" t="s">
        <v>644</v>
      </c>
      <c r="B1723" s="43">
        <v>37.56</v>
      </c>
      <c r="C1723" s="4" t="str">
        <f t="shared" si="78"/>
        <v>Obesity</v>
      </c>
      <c r="D1723" s="4">
        <v>5.88</v>
      </c>
      <c r="E1723" s="4" t="str">
        <f t="shared" si="79"/>
        <v>Prediabetes</v>
      </c>
      <c r="F1723" s="4" t="s">
        <v>2372</v>
      </c>
      <c r="G1723" s="4" t="s">
        <v>2373</v>
      </c>
      <c r="H1723" s="4" t="s">
        <v>2372</v>
      </c>
      <c r="I1723" s="4" t="s">
        <v>2421</v>
      </c>
      <c r="J1723" s="4" t="s">
        <v>2372</v>
      </c>
      <c r="K1723" t="str">
        <f t="shared" si="80"/>
        <v>No</v>
      </c>
    </row>
    <row r="1724" spans="1:11" x14ac:dyDescent="0.3">
      <c r="A1724" s="4" t="s">
        <v>643</v>
      </c>
      <c r="B1724" s="43">
        <v>15.49</v>
      </c>
      <c r="C1724" s="4" t="str">
        <f t="shared" si="78"/>
        <v>Under Weight</v>
      </c>
      <c r="D1724" s="4">
        <v>9.6</v>
      </c>
      <c r="E1724" s="4" t="str">
        <f t="shared" si="79"/>
        <v>Diabetes</v>
      </c>
      <c r="F1724" s="4" t="s">
        <v>2372</v>
      </c>
      <c r="G1724" s="4" t="s">
        <v>2372</v>
      </c>
      <c r="H1724" s="4" t="s">
        <v>2372</v>
      </c>
      <c r="I1724" s="4" t="s">
        <v>2418</v>
      </c>
      <c r="J1724" s="4" t="s">
        <v>2372</v>
      </c>
      <c r="K1724" t="str">
        <f t="shared" si="80"/>
        <v>No</v>
      </c>
    </row>
    <row r="1725" spans="1:11" x14ac:dyDescent="0.3">
      <c r="A1725" s="4" t="s">
        <v>642</v>
      </c>
      <c r="B1725" s="43">
        <v>23.48</v>
      </c>
      <c r="C1725" s="4" t="str">
        <f t="shared" si="78"/>
        <v>Normal Weight</v>
      </c>
      <c r="D1725" s="4">
        <v>6.24</v>
      </c>
      <c r="E1725" s="4" t="str">
        <f t="shared" si="79"/>
        <v>Prediabetes</v>
      </c>
      <c r="F1725" s="4" t="s">
        <v>2372</v>
      </c>
      <c r="G1725" s="4" t="s">
        <v>2372</v>
      </c>
      <c r="H1725" s="4" t="s">
        <v>2372</v>
      </c>
      <c r="I1725" s="4" t="s">
        <v>2421</v>
      </c>
      <c r="J1725" s="4" t="s">
        <v>2372</v>
      </c>
      <c r="K1725" t="str">
        <f t="shared" si="80"/>
        <v>No</v>
      </c>
    </row>
    <row r="1726" spans="1:11" x14ac:dyDescent="0.3">
      <c r="A1726" s="4" t="s">
        <v>641</v>
      </c>
      <c r="B1726" s="43">
        <v>30.02</v>
      </c>
      <c r="C1726" s="4" t="str">
        <f t="shared" si="78"/>
        <v>Obesity</v>
      </c>
      <c r="D1726" s="4">
        <v>7.63</v>
      </c>
      <c r="E1726" s="4" t="str">
        <f t="shared" si="79"/>
        <v>Diabetes</v>
      </c>
      <c r="F1726" s="4" t="s">
        <v>2373</v>
      </c>
      <c r="G1726" s="4" t="s">
        <v>2372</v>
      </c>
      <c r="H1726" s="4" t="s">
        <v>2372</v>
      </c>
      <c r="I1726" s="4" t="s">
        <v>2421</v>
      </c>
      <c r="J1726" s="4" t="s">
        <v>2372</v>
      </c>
      <c r="K1726" t="str">
        <f t="shared" si="80"/>
        <v>No</v>
      </c>
    </row>
    <row r="1727" spans="1:11" x14ac:dyDescent="0.3">
      <c r="A1727" s="4" t="s">
        <v>640</v>
      </c>
      <c r="B1727" s="43">
        <v>26.885000000000002</v>
      </c>
      <c r="C1727" s="4" t="str">
        <f t="shared" si="78"/>
        <v>Over Weight</v>
      </c>
      <c r="D1727" s="4">
        <v>8.66</v>
      </c>
      <c r="E1727" s="4" t="str">
        <f t="shared" si="79"/>
        <v>Diabetes</v>
      </c>
      <c r="F1727" s="4" t="s">
        <v>2373</v>
      </c>
      <c r="G1727" s="4" t="s">
        <v>2372</v>
      </c>
      <c r="H1727" s="4" t="s">
        <v>2372</v>
      </c>
      <c r="I1727" s="4" t="s">
        <v>2421</v>
      </c>
      <c r="J1727" s="4" t="s">
        <v>2372</v>
      </c>
      <c r="K1727" t="str">
        <f t="shared" si="80"/>
        <v>No</v>
      </c>
    </row>
    <row r="1728" spans="1:11" x14ac:dyDescent="0.3">
      <c r="A1728" s="4" t="s">
        <v>639</v>
      </c>
      <c r="B1728" s="43">
        <v>25.84</v>
      </c>
      <c r="C1728" s="4" t="str">
        <f t="shared" si="78"/>
        <v>Over Weight</v>
      </c>
      <c r="D1728" s="4">
        <v>8.5500000000000007</v>
      </c>
      <c r="E1728" s="4" t="str">
        <f t="shared" si="79"/>
        <v>Diabetes</v>
      </c>
      <c r="F1728" s="4" t="s">
        <v>2373</v>
      </c>
      <c r="G1728" s="4" t="s">
        <v>2372</v>
      </c>
      <c r="H1728" s="4" t="s">
        <v>2372</v>
      </c>
      <c r="I1728" s="4" t="s">
        <v>2421</v>
      </c>
      <c r="J1728" s="4" t="s">
        <v>2372</v>
      </c>
      <c r="K1728" t="str">
        <f t="shared" si="80"/>
        <v>No</v>
      </c>
    </row>
    <row r="1729" spans="1:11" x14ac:dyDescent="0.3">
      <c r="A1729" s="4" t="s">
        <v>638</v>
      </c>
      <c r="B1729" s="43">
        <v>27.454999999999998</v>
      </c>
      <c r="C1729" s="4" t="str">
        <f t="shared" si="78"/>
        <v>Over Weight</v>
      </c>
      <c r="D1729" s="4">
        <v>4.54</v>
      </c>
      <c r="E1729" s="4" t="str">
        <f t="shared" si="79"/>
        <v>Normal</v>
      </c>
      <c r="F1729" s="4" t="s">
        <v>2372</v>
      </c>
      <c r="G1729" s="4" t="s">
        <v>2372</v>
      </c>
      <c r="H1729" s="4" t="s">
        <v>2372</v>
      </c>
      <c r="I1729" s="4" t="s">
        <v>2418</v>
      </c>
      <c r="J1729" s="4" t="s">
        <v>2372</v>
      </c>
      <c r="K1729" t="str">
        <f t="shared" si="80"/>
        <v>No</v>
      </c>
    </row>
    <row r="1730" spans="1:11" x14ac:dyDescent="0.3">
      <c r="A1730" s="4" t="s">
        <v>637</v>
      </c>
      <c r="B1730" s="43">
        <v>24.605</v>
      </c>
      <c r="C1730" s="4" t="str">
        <f t="shared" si="78"/>
        <v>Normal Weight</v>
      </c>
      <c r="D1730" s="4">
        <v>5.7</v>
      </c>
      <c r="E1730" s="4" t="str">
        <f t="shared" si="79"/>
        <v>Prediabetes</v>
      </c>
      <c r="F1730" s="4" t="s">
        <v>2372</v>
      </c>
      <c r="G1730" s="4" t="s">
        <v>2372</v>
      </c>
      <c r="H1730" s="4" t="s">
        <v>2372</v>
      </c>
      <c r="I1730" s="4" t="s">
        <v>2418</v>
      </c>
      <c r="J1730" s="4" t="s">
        <v>2372</v>
      </c>
      <c r="K1730" t="str">
        <f t="shared" si="80"/>
        <v>No</v>
      </c>
    </row>
    <row r="1731" spans="1:11" x14ac:dyDescent="0.3">
      <c r="A1731" s="4" t="s">
        <v>636</v>
      </c>
      <c r="B1731" s="43">
        <v>30.8</v>
      </c>
      <c r="C1731" s="4" t="str">
        <f t="shared" ref="C1731:C1794" si="81">IF(B1731&lt;18.5,"Under Weight",IF(B1731&lt;25,"Normal Weight",IF(B1731&lt;30,"Over Weight","Obesity")))</f>
        <v>Obesity</v>
      </c>
      <c r="D1731" s="4">
        <v>5.07</v>
      </c>
      <c r="E1731" s="4" t="str">
        <f t="shared" ref="E1731:E1794" si="82">IF(D1731&lt;5.7,"Normal",IF(D1731&lt;6.4,"Prediabetes","Diabetes"))</f>
        <v>Normal</v>
      </c>
      <c r="F1731" s="4" t="s">
        <v>2372</v>
      </c>
      <c r="G1731" s="4" t="s">
        <v>2372</v>
      </c>
      <c r="H1731" s="4" t="s">
        <v>2372</v>
      </c>
      <c r="I1731" s="4" t="s">
        <v>2418</v>
      </c>
      <c r="J1731" s="4" t="s">
        <v>2372</v>
      </c>
      <c r="K1731" t="str">
        <f t="shared" ref="K1731:K1794" si="83">IF(J1731="?","No",J1731)</f>
        <v>No</v>
      </c>
    </row>
    <row r="1732" spans="1:11" x14ac:dyDescent="0.3">
      <c r="A1732" s="4" t="s">
        <v>635</v>
      </c>
      <c r="B1732" s="43">
        <v>34.799999999999997</v>
      </c>
      <c r="C1732" s="4" t="str">
        <f t="shared" si="81"/>
        <v>Obesity</v>
      </c>
      <c r="D1732" s="4">
        <v>4.38</v>
      </c>
      <c r="E1732" s="4" t="str">
        <f t="shared" si="82"/>
        <v>Normal</v>
      </c>
      <c r="F1732" s="4" t="s">
        <v>2372</v>
      </c>
      <c r="G1732" s="4" t="s">
        <v>2372</v>
      </c>
      <c r="H1732" s="4" t="s">
        <v>2372</v>
      </c>
      <c r="I1732" s="4" t="s">
        <v>2421</v>
      </c>
      <c r="J1732" s="4" t="s">
        <v>2372</v>
      </c>
      <c r="K1732" t="str">
        <f t="shared" si="83"/>
        <v>No</v>
      </c>
    </row>
    <row r="1733" spans="1:11" x14ac:dyDescent="0.3">
      <c r="A1733" s="4" t="s">
        <v>634</v>
      </c>
      <c r="B1733" s="43">
        <v>34.21</v>
      </c>
      <c r="C1733" s="4" t="str">
        <f t="shared" si="81"/>
        <v>Obesity</v>
      </c>
      <c r="D1733" s="4">
        <v>4.54</v>
      </c>
      <c r="E1733" s="4" t="str">
        <f t="shared" si="82"/>
        <v>Normal</v>
      </c>
      <c r="F1733" s="4" t="s">
        <v>2372</v>
      </c>
      <c r="G1733" s="4" t="s">
        <v>2372</v>
      </c>
      <c r="H1733" s="4" t="s">
        <v>2372</v>
      </c>
      <c r="I1733" s="4" t="s">
        <v>2421</v>
      </c>
      <c r="J1733" s="4" t="s">
        <v>2372</v>
      </c>
      <c r="K1733" t="str">
        <f t="shared" si="83"/>
        <v>No</v>
      </c>
    </row>
    <row r="1734" spans="1:11" x14ac:dyDescent="0.3">
      <c r="A1734" s="4" t="s">
        <v>633</v>
      </c>
      <c r="B1734" s="43">
        <v>31</v>
      </c>
      <c r="C1734" s="4" t="str">
        <f t="shared" si="81"/>
        <v>Obesity</v>
      </c>
      <c r="D1734" s="4">
        <v>5.38</v>
      </c>
      <c r="E1734" s="4" t="str">
        <f t="shared" si="82"/>
        <v>Normal</v>
      </c>
      <c r="F1734" s="4" t="s">
        <v>2372</v>
      </c>
      <c r="G1734" s="4" t="s">
        <v>2372</v>
      </c>
      <c r="H1734" s="4" t="s">
        <v>2372</v>
      </c>
      <c r="I1734" s="4" t="s">
        <v>2421</v>
      </c>
      <c r="J1734" s="4" t="s">
        <v>2372</v>
      </c>
      <c r="K1734" t="str">
        <f t="shared" si="83"/>
        <v>No</v>
      </c>
    </row>
    <row r="1735" spans="1:11" x14ac:dyDescent="0.3">
      <c r="A1735" s="4" t="s">
        <v>632</v>
      </c>
      <c r="B1735" s="43">
        <v>26.125</v>
      </c>
      <c r="C1735" s="4" t="str">
        <f t="shared" si="81"/>
        <v>Over Weight</v>
      </c>
      <c r="D1735" s="4">
        <v>5.55</v>
      </c>
      <c r="E1735" s="4" t="str">
        <f t="shared" si="82"/>
        <v>Normal</v>
      </c>
      <c r="F1735" s="4" t="s">
        <v>2372</v>
      </c>
      <c r="G1735" s="4" t="s">
        <v>2372</v>
      </c>
      <c r="H1735" s="4" t="s">
        <v>2372</v>
      </c>
      <c r="I1735" s="4" t="s">
        <v>2421</v>
      </c>
      <c r="J1735" s="4" t="s">
        <v>2372</v>
      </c>
      <c r="K1735" t="str">
        <f t="shared" si="83"/>
        <v>No</v>
      </c>
    </row>
    <row r="1736" spans="1:11" x14ac:dyDescent="0.3">
      <c r="A1736" s="4" t="s">
        <v>631</v>
      </c>
      <c r="B1736" s="43">
        <v>30.13</v>
      </c>
      <c r="C1736" s="4" t="str">
        <f t="shared" si="81"/>
        <v>Obesity</v>
      </c>
      <c r="D1736" s="4">
        <v>4.03</v>
      </c>
      <c r="E1736" s="4" t="str">
        <f t="shared" si="82"/>
        <v>Normal</v>
      </c>
      <c r="F1736" s="4" t="s">
        <v>2373</v>
      </c>
      <c r="G1736" s="4" t="s">
        <v>2372</v>
      </c>
      <c r="H1736" s="4" t="s">
        <v>2372</v>
      </c>
      <c r="I1736" s="4" t="s">
        <v>2421</v>
      </c>
      <c r="J1736" s="4" t="s">
        <v>2372</v>
      </c>
      <c r="K1736" t="str">
        <f t="shared" si="83"/>
        <v>No</v>
      </c>
    </row>
    <row r="1737" spans="1:11" x14ac:dyDescent="0.3">
      <c r="A1737" s="4" t="s">
        <v>630</v>
      </c>
      <c r="B1737" s="43">
        <v>34.19</v>
      </c>
      <c r="C1737" s="4" t="str">
        <f t="shared" si="81"/>
        <v>Obesity</v>
      </c>
      <c r="D1737" s="4">
        <v>4.1900000000000004</v>
      </c>
      <c r="E1737" s="4" t="str">
        <f t="shared" si="82"/>
        <v>Normal</v>
      </c>
      <c r="F1737" s="4" t="s">
        <v>2372</v>
      </c>
      <c r="G1737" s="4" t="s">
        <v>2372</v>
      </c>
      <c r="H1737" s="4" t="s">
        <v>2372</v>
      </c>
      <c r="I1737" s="4" t="s">
        <v>2418</v>
      </c>
      <c r="J1737" s="4" t="s">
        <v>2372</v>
      </c>
      <c r="K1737" t="str">
        <f t="shared" si="83"/>
        <v>No</v>
      </c>
    </row>
    <row r="1738" spans="1:11" x14ac:dyDescent="0.3">
      <c r="A1738" s="4" t="s">
        <v>629</v>
      </c>
      <c r="B1738" s="43">
        <v>22.515000000000001</v>
      </c>
      <c r="C1738" s="4" t="str">
        <f t="shared" si="81"/>
        <v>Normal Weight</v>
      </c>
      <c r="D1738" s="4">
        <v>4.37</v>
      </c>
      <c r="E1738" s="4" t="str">
        <f t="shared" si="82"/>
        <v>Normal</v>
      </c>
      <c r="F1738" s="4" t="s">
        <v>2372</v>
      </c>
      <c r="G1738" s="4" t="s">
        <v>2372</v>
      </c>
      <c r="H1738" s="4" t="s">
        <v>2373</v>
      </c>
      <c r="I1738" s="4" t="s">
        <v>2421</v>
      </c>
      <c r="J1738" s="4" t="s">
        <v>2372</v>
      </c>
      <c r="K1738" t="str">
        <f t="shared" si="83"/>
        <v>No</v>
      </c>
    </row>
    <row r="1739" spans="1:11" x14ac:dyDescent="0.3">
      <c r="A1739" s="4" t="s">
        <v>628</v>
      </c>
      <c r="B1739" s="43">
        <v>18.239999999999998</v>
      </c>
      <c r="C1739" s="4" t="str">
        <f t="shared" si="81"/>
        <v>Under Weight</v>
      </c>
      <c r="D1739" s="4">
        <v>5.31</v>
      </c>
      <c r="E1739" s="4" t="str">
        <f t="shared" si="82"/>
        <v>Normal</v>
      </c>
      <c r="F1739" s="4" t="s">
        <v>2373</v>
      </c>
      <c r="G1739" s="4" t="s">
        <v>2372</v>
      </c>
      <c r="H1739" s="4" t="s">
        <v>2373</v>
      </c>
      <c r="I1739" s="4" t="s">
        <v>2421</v>
      </c>
      <c r="J1739" s="4" t="s">
        <v>2372</v>
      </c>
      <c r="K1739" t="str">
        <f t="shared" si="83"/>
        <v>No</v>
      </c>
    </row>
    <row r="1740" spans="1:11" x14ac:dyDescent="0.3">
      <c r="A1740" s="4" t="s">
        <v>626</v>
      </c>
      <c r="B1740" s="43">
        <v>37.28</v>
      </c>
      <c r="C1740" s="4" t="str">
        <f t="shared" si="81"/>
        <v>Obesity</v>
      </c>
      <c r="D1740" s="4">
        <v>4.66</v>
      </c>
      <c r="E1740" s="4" t="str">
        <f t="shared" si="82"/>
        <v>Normal</v>
      </c>
      <c r="F1740" s="4" t="s">
        <v>2372</v>
      </c>
      <c r="G1740" s="4" t="s">
        <v>2373</v>
      </c>
      <c r="H1740" s="4" t="s">
        <v>2372</v>
      </c>
      <c r="I1740" s="4" t="s">
        <v>2421</v>
      </c>
      <c r="J1740" s="4" t="s">
        <v>2372</v>
      </c>
      <c r="K1740" t="str">
        <f t="shared" si="83"/>
        <v>No</v>
      </c>
    </row>
    <row r="1741" spans="1:11" x14ac:dyDescent="0.3">
      <c r="A1741" s="4" t="s">
        <v>625</v>
      </c>
      <c r="B1741" s="43">
        <v>18.2</v>
      </c>
      <c r="C1741" s="4" t="str">
        <f t="shared" si="81"/>
        <v>Under Weight</v>
      </c>
      <c r="D1741" s="4">
        <v>6.19</v>
      </c>
      <c r="E1741" s="4" t="str">
        <f t="shared" si="82"/>
        <v>Prediabetes</v>
      </c>
      <c r="F1741" s="4" t="s">
        <v>2372</v>
      </c>
      <c r="G1741" s="4" t="s">
        <v>2372</v>
      </c>
      <c r="H1741" s="4" t="s">
        <v>2373</v>
      </c>
      <c r="I1741" s="4" t="s">
        <v>2421</v>
      </c>
      <c r="J1741" s="4" t="s">
        <v>2372</v>
      </c>
      <c r="K1741" t="str">
        <f t="shared" si="83"/>
        <v>No</v>
      </c>
    </row>
    <row r="1742" spans="1:11" x14ac:dyDescent="0.3">
      <c r="A1742" s="4" t="s">
        <v>624</v>
      </c>
      <c r="B1742" s="43">
        <v>20.53</v>
      </c>
      <c r="C1742" s="4" t="str">
        <f t="shared" si="81"/>
        <v>Normal Weight</v>
      </c>
      <c r="D1742" s="4">
        <v>4.8600000000000003</v>
      </c>
      <c r="E1742" s="4" t="str">
        <f t="shared" si="82"/>
        <v>Normal</v>
      </c>
      <c r="F1742" s="4" t="s">
        <v>2372</v>
      </c>
      <c r="G1742" s="4" t="s">
        <v>2372</v>
      </c>
      <c r="H1742" s="4" t="s">
        <v>2372</v>
      </c>
      <c r="I1742" s="4" t="s">
        <v>2421</v>
      </c>
      <c r="J1742" s="4" t="s">
        <v>2372</v>
      </c>
      <c r="K1742" t="str">
        <f t="shared" si="83"/>
        <v>No</v>
      </c>
    </row>
    <row r="1743" spans="1:11" x14ac:dyDescent="0.3">
      <c r="A1743" s="4" t="s">
        <v>623</v>
      </c>
      <c r="B1743" s="43">
        <v>23.79</v>
      </c>
      <c r="C1743" s="4" t="str">
        <f t="shared" si="81"/>
        <v>Normal Weight</v>
      </c>
      <c r="D1743" s="4">
        <v>4.74</v>
      </c>
      <c r="E1743" s="4" t="str">
        <f t="shared" si="82"/>
        <v>Normal</v>
      </c>
      <c r="F1743" s="4" t="s">
        <v>2372</v>
      </c>
      <c r="G1743" s="4" t="s">
        <v>2372</v>
      </c>
      <c r="H1743" s="4" t="s">
        <v>2372</v>
      </c>
      <c r="I1743" s="4" t="s">
        <v>2418</v>
      </c>
      <c r="J1743" s="4" t="s">
        <v>2372</v>
      </c>
      <c r="K1743" t="str">
        <f t="shared" si="83"/>
        <v>No</v>
      </c>
    </row>
    <row r="1744" spans="1:11" x14ac:dyDescent="0.3">
      <c r="A1744" s="4" t="s">
        <v>622</v>
      </c>
      <c r="B1744" s="43">
        <v>29.8</v>
      </c>
      <c r="C1744" s="4" t="str">
        <f t="shared" si="81"/>
        <v>Over Weight</v>
      </c>
      <c r="D1744" s="4">
        <v>6.03</v>
      </c>
      <c r="E1744" s="4" t="str">
        <f t="shared" si="82"/>
        <v>Prediabetes</v>
      </c>
      <c r="F1744" s="4" t="s">
        <v>2372</v>
      </c>
      <c r="G1744" s="4" t="s">
        <v>2372</v>
      </c>
      <c r="H1744" s="4" t="s">
        <v>2372</v>
      </c>
      <c r="I1744" s="4" t="s">
        <v>2418</v>
      </c>
      <c r="J1744" s="4" t="s">
        <v>2372</v>
      </c>
      <c r="K1744" t="str">
        <f t="shared" si="83"/>
        <v>No</v>
      </c>
    </row>
    <row r="1745" spans="1:11" x14ac:dyDescent="0.3">
      <c r="A1745" s="4" t="s">
        <v>621</v>
      </c>
      <c r="B1745" s="43">
        <v>31.54</v>
      </c>
      <c r="C1745" s="4" t="str">
        <f t="shared" si="81"/>
        <v>Obesity</v>
      </c>
      <c r="D1745" s="4">
        <v>4.71</v>
      </c>
      <c r="E1745" s="4" t="str">
        <f t="shared" si="82"/>
        <v>Normal</v>
      </c>
      <c r="F1745" s="4" t="s">
        <v>2372</v>
      </c>
      <c r="G1745" s="4" t="s">
        <v>2372</v>
      </c>
      <c r="H1745" s="4" t="s">
        <v>2372</v>
      </c>
      <c r="I1745" s="4" t="s">
        <v>2418</v>
      </c>
      <c r="J1745" s="4" t="s">
        <v>2372</v>
      </c>
      <c r="K1745" t="str">
        <f t="shared" si="83"/>
        <v>No</v>
      </c>
    </row>
    <row r="1746" spans="1:11" x14ac:dyDescent="0.3">
      <c r="A1746" s="4" t="s">
        <v>620</v>
      </c>
      <c r="B1746" s="43">
        <v>20.82</v>
      </c>
      <c r="C1746" s="4" t="str">
        <f t="shared" si="81"/>
        <v>Normal Weight</v>
      </c>
      <c r="D1746" s="4">
        <v>5.55</v>
      </c>
      <c r="E1746" s="4" t="str">
        <f t="shared" si="82"/>
        <v>Normal</v>
      </c>
      <c r="F1746" s="4" t="s">
        <v>2372</v>
      </c>
      <c r="G1746" s="4" t="s">
        <v>2372</v>
      </c>
      <c r="H1746" s="4" t="s">
        <v>2372</v>
      </c>
      <c r="I1746" s="4" t="s">
        <v>2421</v>
      </c>
      <c r="J1746" s="4" t="s">
        <v>2372</v>
      </c>
      <c r="K1746" t="str">
        <f t="shared" si="83"/>
        <v>No</v>
      </c>
    </row>
    <row r="1747" spans="1:11" x14ac:dyDescent="0.3">
      <c r="A1747" s="4" t="s">
        <v>619</v>
      </c>
      <c r="B1747" s="43">
        <v>38.83</v>
      </c>
      <c r="C1747" s="4" t="str">
        <f t="shared" si="81"/>
        <v>Obesity</v>
      </c>
      <c r="D1747" s="4">
        <v>4.78</v>
      </c>
      <c r="E1747" s="4" t="str">
        <f t="shared" si="82"/>
        <v>Normal</v>
      </c>
      <c r="F1747" s="4" t="s">
        <v>2372</v>
      </c>
      <c r="G1747" s="4" t="s">
        <v>2372</v>
      </c>
      <c r="H1747" s="4" t="s">
        <v>2373</v>
      </c>
      <c r="I1747" s="4" t="s">
        <v>2421</v>
      </c>
      <c r="J1747" s="4" t="s">
        <v>2372</v>
      </c>
      <c r="K1747" t="str">
        <f t="shared" si="83"/>
        <v>No</v>
      </c>
    </row>
    <row r="1748" spans="1:11" x14ac:dyDescent="0.3">
      <c r="A1748" s="4" t="s">
        <v>618</v>
      </c>
      <c r="B1748" s="43">
        <v>23.44</v>
      </c>
      <c r="C1748" s="4" t="str">
        <f t="shared" si="81"/>
        <v>Normal Weight</v>
      </c>
      <c r="D1748" s="4">
        <v>4.6500000000000004</v>
      </c>
      <c r="E1748" s="4" t="str">
        <f t="shared" si="82"/>
        <v>Normal</v>
      </c>
      <c r="F1748" s="4" t="s">
        <v>2373</v>
      </c>
      <c r="G1748" s="4" t="s">
        <v>2372</v>
      </c>
      <c r="H1748" s="4" t="s">
        <v>2372</v>
      </c>
      <c r="I1748" s="4" t="s">
        <v>2421</v>
      </c>
      <c r="J1748" s="4" t="s">
        <v>2372</v>
      </c>
      <c r="K1748" t="str">
        <f t="shared" si="83"/>
        <v>No</v>
      </c>
    </row>
    <row r="1749" spans="1:11" x14ac:dyDescent="0.3">
      <c r="A1749" s="4" t="s">
        <v>617</v>
      </c>
      <c r="B1749" s="43">
        <v>24.13</v>
      </c>
      <c r="C1749" s="4" t="str">
        <f t="shared" si="81"/>
        <v>Normal Weight</v>
      </c>
      <c r="D1749" s="4">
        <v>5.2</v>
      </c>
      <c r="E1749" s="4" t="str">
        <f t="shared" si="82"/>
        <v>Normal</v>
      </c>
      <c r="F1749" s="4" t="s">
        <v>2372</v>
      </c>
      <c r="G1749" s="4" t="s">
        <v>2372</v>
      </c>
      <c r="H1749" s="4" t="s">
        <v>2372</v>
      </c>
      <c r="I1749" s="4" t="s">
        <v>2421</v>
      </c>
      <c r="J1749" s="4" t="s">
        <v>2372</v>
      </c>
      <c r="K1749" t="str">
        <f t="shared" si="83"/>
        <v>No</v>
      </c>
    </row>
    <row r="1750" spans="1:11" x14ac:dyDescent="0.3">
      <c r="A1750" s="4" t="s">
        <v>616</v>
      </c>
      <c r="B1750" s="43">
        <v>42.13</v>
      </c>
      <c r="C1750" s="4" t="str">
        <f t="shared" si="81"/>
        <v>Obesity</v>
      </c>
      <c r="D1750" s="4">
        <v>4.54</v>
      </c>
      <c r="E1750" s="4" t="str">
        <f t="shared" si="82"/>
        <v>Normal</v>
      </c>
      <c r="F1750" s="4" t="s">
        <v>2373</v>
      </c>
      <c r="G1750" s="4" t="s">
        <v>2372</v>
      </c>
      <c r="H1750" s="4" t="s">
        <v>2372</v>
      </c>
      <c r="I1750" s="4" t="s">
        <v>2421</v>
      </c>
      <c r="J1750" s="4" t="s">
        <v>2372</v>
      </c>
      <c r="K1750" t="str">
        <f t="shared" si="83"/>
        <v>No</v>
      </c>
    </row>
    <row r="1751" spans="1:11" x14ac:dyDescent="0.3">
      <c r="A1751" s="4" t="s">
        <v>615</v>
      </c>
      <c r="B1751" s="43">
        <v>17.86</v>
      </c>
      <c r="C1751" s="4" t="str">
        <f t="shared" si="81"/>
        <v>Under Weight</v>
      </c>
      <c r="D1751" s="4">
        <v>4.1100000000000003</v>
      </c>
      <c r="E1751" s="4" t="str">
        <f t="shared" si="82"/>
        <v>Normal</v>
      </c>
      <c r="F1751" s="4" t="s">
        <v>2372</v>
      </c>
      <c r="G1751" s="4" t="s">
        <v>2372</v>
      </c>
      <c r="H1751" s="4" t="s">
        <v>2372</v>
      </c>
      <c r="I1751" s="4" t="s">
        <v>2421</v>
      </c>
      <c r="J1751" s="4" t="s">
        <v>2372</v>
      </c>
      <c r="K1751" t="str">
        <f t="shared" si="83"/>
        <v>No</v>
      </c>
    </row>
    <row r="1752" spans="1:11" x14ac:dyDescent="0.3">
      <c r="A1752" s="4" t="s">
        <v>614</v>
      </c>
      <c r="B1752" s="43">
        <v>32.78</v>
      </c>
      <c r="C1752" s="4" t="str">
        <f t="shared" si="81"/>
        <v>Obesity</v>
      </c>
      <c r="D1752" s="4">
        <v>4.63</v>
      </c>
      <c r="E1752" s="4" t="str">
        <f t="shared" si="82"/>
        <v>Normal</v>
      </c>
      <c r="F1752" s="4" t="s">
        <v>2372</v>
      </c>
      <c r="G1752" s="4" t="s">
        <v>2372</v>
      </c>
      <c r="H1752" s="4" t="s">
        <v>2372</v>
      </c>
      <c r="I1752" s="4" t="s">
        <v>2418</v>
      </c>
      <c r="J1752" s="4" t="s">
        <v>2372</v>
      </c>
      <c r="K1752" t="str">
        <f t="shared" si="83"/>
        <v>No</v>
      </c>
    </row>
    <row r="1753" spans="1:11" x14ac:dyDescent="0.3">
      <c r="A1753" s="4" t="s">
        <v>613</v>
      </c>
      <c r="B1753" s="43">
        <v>23.9</v>
      </c>
      <c r="C1753" s="4" t="str">
        <f t="shared" si="81"/>
        <v>Normal Weight</v>
      </c>
      <c r="D1753" s="4">
        <v>6.06</v>
      </c>
      <c r="E1753" s="4" t="str">
        <f t="shared" si="82"/>
        <v>Prediabetes</v>
      </c>
      <c r="F1753" s="4" t="s">
        <v>2373</v>
      </c>
      <c r="G1753" s="4" t="s">
        <v>2372</v>
      </c>
      <c r="H1753" s="4" t="s">
        <v>2373</v>
      </c>
      <c r="I1753" s="4" t="s">
        <v>2421</v>
      </c>
      <c r="J1753" s="4" t="s">
        <v>2372</v>
      </c>
      <c r="K1753" t="str">
        <f t="shared" si="83"/>
        <v>No</v>
      </c>
    </row>
    <row r="1754" spans="1:11" x14ac:dyDescent="0.3">
      <c r="A1754" s="4" t="s">
        <v>612</v>
      </c>
      <c r="B1754" s="43">
        <v>15.47</v>
      </c>
      <c r="C1754" s="4" t="str">
        <f t="shared" si="81"/>
        <v>Under Weight</v>
      </c>
      <c r="D1754" s="4">
        <v>8.43</v>
      </c>
      <c r="E1754" s="4" t="str">
        <f t="shared" si="82"/>
        <v>Diabetes</v>
      </c>
      <c r="F1754" s="4" t="s">
        <v>2372</v>
      </c>
      <c r="G1754" s="4" t="s">
        <v>2372</v>
      </c>
      <c r="H1754" s="4" t="s">
        <v>2372</v>
      </c>
      <c r="I1754" s="4" t="s">
        <v>2418</v>
      </c>
      <c r="J1754" s="4" t="s">
        <v>2372</v>
      </c>
      <c r="K1754" t="str">
        <f t="shared" si="83"/>
        <v>No</v>
      </c>
    </row>
    <row r="1755" spans="1:11" x14ac:dyDescent="0.3">
      <c r="A1755" s="4" t="s">
        <v>611</v>
      </c>
      <c r="B1755" s="43">
        <v>28.54</v>
      </c>
      <c r="C1755" s="4" t="str">
        <f t="shared" si="81"/>
        <v>Over Weight</v>
      </c>
      <c r="D1755" s="4">
        <v>5.51</v>
      </c>
      <c r="E1755" s="4" t="str">
        <f t="shared" si="82"/>
        <v>Normal</v>
      </c>
      <c r="F1755" s="4" t="s">
        <v>2372</v>
      </c>
      <c r="G1755" s="4" t="s">
        <v>2372</v>
      </c>
      <c r="H1755" s="4" t="s">
        <v>2373</v>
      </c>
      <c r="I1755" s="4" t="s">
        <v>2421</v>
      </c>
      <c r="J1755" s="4" t="s">
        <v>2372</v>
      </c>
      <c r="K1755" t="str">
        <f t="shared" si="83"/>
        <v>No</v>
      </c>
    </row>
    <row r="1756" spans="1:11" x14ac:dyDescent="0.3">
      <c r="A1756" s="4" t="s">
        <v>610</v>
      </c>
      <c r="B1756" s="43">
        <v>18.54</v>
      </c>
      <c r="C1756" s="4" t="str">
        <f t="shared" si="81"/>
        <v>Normal Weight</v>
      </c>
      <c r="D1756" s="4">
        <v>4.95</v>
      </c>
      <c r="E1756" s="4" t="str">
        <f t="shared" si="82"/>
        <v>Normal</v>
      </c>
      <c r="F1756" s="4" t="s">
        <v>2372</v>
      </c>
      <c r="G1756" s="4" t="s">
        <v>2372</v>
      </c>
      <c r="H1756" s="4" t="s">
        <v>2372</v>
      </c>
      <c r="I1756" s="4" t="s">
        <v>2418</v>
      </c>
      <c r="J1756" s="4" t="s">
        <v>2372</v>
      </c>
      <c r="K1756" t="str">
        <f t="shared" si="83"/>
        <v>No</v>
      </c>
    </row>
    <row r="1757" spans="1:11" x14ac:dyDescent="0.3">
      <c r="A1757" s="4" t="s">
        <v>609</v>
      </c>
      <c r="B1757" s="43">
        <v>32.18</v>
      </c>
      <c r="C1757" s="4" t="str">
        <f t="shared" si="81"/>
        <v>Obesity</v>
      </c>
      <c r="D1757" s="4">
        <v>6.44</v>
      </c>
      <c r="E1757" s="4" t="str">
        <f t="shared" si="82"/>
        <v>Diabetes</v>
      </c>
      <c r="F1757" s="4" t="s">
        <v>2373</v>
      </c>
      <c r="G1757" s="4" t="s">
        <v>2372</v>
      </c>
      <c r="H1757" s="4" t="s">
        <v>2373</v>
      </c>
      <c r="I1757" s="4" t="s">
        <v>2421</v>
      </c>
      <c r="J1757" s="4" t="s">
        <v>2372</v>
      </c>
      <c r="K1757" t="str">
        <f t="shared" si="83"/>
        <v>No</v>
      </c>
    </row>
    <row r="1758" spans="1:11" x14ac:dyDescent="0.3">
      <c r="A1758" s="4" t="s">
        <v>608</v>
      </c>
      <c r="B1758" s="43">
        <v>37.380000000000003</v>
      </c>
      <c r="C1758" s="4" t="str">
        <f t="shared" si="81"/>
        <v>Obesity</v>
      </c>
      <c r="D1758" s="4">
        <v>6.05</v>
      </c>
      <c r="E1758" s="4" t="str">
        <f t="shared" si="82"/>
        <v>Prediabetes</v>
      </c>
      <c r="F1758" s="4" t="s">
        <v>2373</v>
      </c>
      <c r="G1758" s="4" t="s">
        <v>2372</v>
      </c>
      <c r="H1758" s="4" t="s">
        <v>2372</v>
      </c>
      <c r="I1758" s="4" t="s">
        <v>2418</v>
      </c>
      <c r="J1758" s="4" t="s">
        <v>2372</v>
      </c>
      <c r="K1758" t="str">
        <f t="shared" si="83"/>
        <v>No</v>
      </c>
    </row>
    <row r="1759" spans="1:11" x14ac:dyDescent="0.3">
      <c r="A1759" s="4" t="s">
        <v>607</v>
      </c>
      <c r="B1759" s="43">
        <v>31.12</v>
      </c>
      <c r="C1759" s="4" t="str">
        <f t="shared" si="81"/>
        <v>Obesity</v>
      </c>
      <c r="D1759" s="4">
        <v>4.76</v>
      </c>
      <c r="E1759" s="4" t="str">
        <f t="shared" si="82"/>
        <v>Normal</v>
      </c>
      <c r="F1759" s="4" t="s">
        <v>2373</v>
      </c>
      <c r="G1759" s="4" t="s">
        <v>2372</v>
      </c>
      <c r="H1759" s="4" t="s">
        <v>2373</v>
      </c>
      <c r="I1759" s="4" t="s">
        <v>2421</v>
      </c>
      <c r="J1759" s="4" t="s">
        <v>2372</v>
      </c>
      <c r="K1759" t="str">
        <f t="shared" si="83"/>
        <v>No</v>
      </c>
    </row>
    <row r="1760" spans="1:11" x14ac:dyDescent="0.3">
      <c r="A1760" s="4" t="s">
        <v>606</v>
      </c>
      <c r="B1760" s="43">
        <v>22.01</v>
      </c>
      <c r="C1760" s="4" t="str">
        <f t="shared" si="81"/>
        <v>Normal Weight</v>
      </c>
      <c r="D1760" s="4">
        <v>6.72</v>
      </c>
      <c r="E1760" s="4" t="str">
        <f t="shared" si="82"/>
        <v>Diabetes</v>
      </c>
      <c r="F1760" s="4" t="s">
        <v>2373</v>
      </c>
      <c r="G1760" s="4" t="s">
        <v>2372</v>
      </c>
      <c r="H1760" s="4" t="s">
        <v>2372</v>
      </c>
      <c r="I1760" s="4" t="s">
        <v>2421</v>
      </c>
      <c r="J1760" s="4" t="s">
        <v>2372</v>
      </c>
      <c r="K1760" t="str">
        <f t="shared" si="83"/>
        <v>No</v>
      </c>
    </row>
    <row r="1761" spans="1:11" x14ac:dyDescent="0.3">
      <c r="A1761" s="4" t="s">
        <v>605</v>
      </c>
      <c r="B1761" s="43">
        <v>27.645</v>
      </c>
      <c r="C1761" s="4" t="str">
        <f t="shared" si="81"/>
        <v>Over Weight</v>
      </c>
      <c r="D1761" s="4">
        <v>5.7</v>
      </c>
      <c r="E1761" s="4" t="str">
        <f t="shared" si="82"/>
        <v>Prediabetes</v>
      </c>
      <c r="F1761" s="4" t="s">
        <v>2372</v>
      </c>
      <c r="G1761" s="4" t="s">
        <v>2372</v>
      </c>
      <c r="H1761" s="4" t="s">
        <v>2372</v>
      </c>
      <c r="I1761" s="4" t="s">
        <v>2418</v>
      </c>
      <c r="J1761" s="4" t="s">
        <v>2372</v>
      </c>
      <c r="K1761" t="str">
        <f t="shared" si="83"/>
        <v>No</v>
      </c>
    </row>
    <row r="1762" spans="1:11" x14ac:dyDescent="0.3">
      <c r="A1762" s="4" t="s">
        <v>604</v>
      </c>
      <c r="B1762" s="43">
        <v>29.64</v>
      </c>
      <c r="C1762" s="4" t="str">
        <f t="shared" si="81"/>
        <v>Over Weight</v>
      </c>
      <c r="D1762" s="4">
        <v>5.31</v>
      </c>
      <c r="E1762" s="4" t="str">
        <f t="shared" si="82"/>
        <v>Normal</v>
      </c>
      <c r="F1762" s="4" t="s">
        <v>2373</v>
      </c>
      <c r="G1762" s="4" t="s">
        <v>2372</v>
      </c>
      <c r="H1762" s="4" t="s">
        <v>2372</v>
      </c>
      <c r="I1762" s="4" t="s">
        <v>2418</v>
      </c>
      <c r="J1762" s="4" t="s">
        <v>2372</v>
      </c>
      <c r="K1762" t="str">
        <f t="shared" si="83"/>
        <v>No</v>
      </c>
    </row>
    <row r="1763" spans="1:11" x14ac:dyDescent="0.3">
      <c r="A1763" s="4" t="s">
        <v>603</v>
      </c>
      <c r="B1763" s="43">
        <v>33.700000000000003</v>
      </c>
      <c r="C1763" s="4" t="str">
        <f t="shared" si="81"/>
        <v>Obesity</v>
      </c>
      <c r="D1763" s="4">
        <v>4.32</v>
      </c>
      <c r="E1763" s="4" t="str">
        <f t="shared" si="82"/>
        <v>Normal</v>
      </c>
      <c r="F1763" s="4" t="s">
        <v>2373</v>
      </c>
      <c r="G1763" s="4" t="s">
        <v>2372</v>
      </c>
      <c r="H1763" s="4" t="s">
        <v>2372</v>
      </c>
      <c r="I1763" s="4" t="s">
        <v>2421</v>
      </c>
      <c r="J1763" s="4" t="s">
        <v>2372</v>
      </c>
      <c r="K1763" t="str">
        <f t="shared" si="83"/>
        <v>No</v>
      </c>
    </row>
    <row r="1764" spans="1:11" x14ac:dyDescent="0.3">
      <c r="A1764" s="4" t="s">
        <v>602</v>
      </c>
      <c r="B1764" s="43">
        <v>27.5</v>
      </c>
      <c r="C1764" s="4" t="str">
        <f t="shared" si="81"/>
        <v>Over Weight</v>
      </c>
      <c r="D1764" s="4">
        <v>4.2300000000000004</v>
      </c>
      <c r="E1764" s="4" t="str">
        <f t="shared" si="82"/>
        <v>Normal</v>
      </c>
      <c r="F1764" s="4" t="s">
        <v>2373</v>
      </c>
      <c r="G1764" s="4" t="s">
        <v>2372</v>
      </c>
      <c r="H1764" s="4" t="s">
        <v>2372</v>
      </c>
      <c r="I1764" s="4" t="s">
        <v>2421</v>
      </c>
      <c r="J1764" s="4" t="s">
        <v>2372</v>
      </c>
      <c r="K1764" t="str">
        <f t="shared" si="83"/>
        <v>No</v>
      </c>
    </row>
    <row r="1765" spans="1:11" x14ac:dyDescent="0.3">
      <c r="A1765" s="4" t="s">
        <v>601</v>
      </c>
      <c r="B1765" s="43">
        <v>16.12</v>
      </c>
      <c r="C1765" s="4" t="str">
        <f t="shared" si="81"/>
        <v>Under Weight</v>
      </c>
      <c r="D1765" s="4">
        <v>6.09</v>
      </c>
      <c r="E1765" s="4" t="str">
        <f t="shared" si="82"/>
        <v>Prediabetes</v>
      </c>
      <c r="F1765" s="4" t="s">
        <v>2372</v>
      </c>
      <c r="G1765" s="4" t="s">
        <v>2372</v>
      </c>
      <c r="H1765" s="4" t="s">
        <v>2372</v>
      </c>
      <c r="I1765" s="4" t="s">
        <v>2418</v>
      </c>
      <c r="J1765" s="4" t="s">
        <v>2372</v>
      </c>
      <c r="K1765" t="str">
        <f t="shared" si="83"/>
        <v>No</v>
      </c>
    </row>
    <row r="1766" spans="1:11" x14ac:dyDescent="0.3">
      <c r="A1766" s="4" t="s">
        <v>600</v>
      </c>
      <c r="B1766" s="43">
        <v>26.73</v>
      </c>
      <c r="C1766" s="4" t="str">
        <f t="shared" si="81"/>
        <v>Over Weight</v>
      </c>
      <c r="D1766" s="4">
        <v>4.74</v>
      </c>
      <c r="E1766" s="4" t="str">
        <f t="shared" si="82"/>
        <v>Normal</v>
      </c>
      <c r="F1766" s="4" t="s">
        <v>2373</v>
      </c>
      <c r="G1766" s="4" t="s">
        <v>2372</v>
      </c>
      <c r="H1766" s="4" t="s">
        <v>2372</v>
      </c>
      <c r="I1766" s="4" t="s">
        <v>2421</v>
      </c>
      <c r="J1766" s="4" t="s">
        <v>2372</v>
      </c>
      <c r="K1766" t="str">
        <f t="shared" si="83"/>
        <v>No</v>
      </c>
    </row>
    <row r="1767" spans="1:11" x14ac:dyDescent="0.3">
      <c r="A1767" s="4" t="s">
        <v>599</v>
      </c>
      <c r="B1767" s="43">
        <v>37.25</v>
      </c>
      <c r="C1767" s="4" t="str">
        <f t="shared" si="81"/>
        <v>Obesity</v>
      </c>
      <c r="D1767" s="4">
        <v>6.23</v>
      </c>
      <c r="E1767" s="4" t="str">
        <f t="shared" si="82"/>
        <v>Prediabetes</v>
      </c>
      <c r="F1767" s="4" t="s">
        <v>2373</v>
      </c>
      <c r="G1767" s="4" t="s">
        <v>2372</v>
      </c>
      <c r="H1767" s="4" t="s">
        <v>2372</v>
      </c>
      <c r="I1767" s="4" t="s">
        <v>2418</v>
      </c>
      <c r="J1767" s="4" t="s">
        <v>2372</v>
      </c>
      <c r="K1767" t="str">
        <f t="shared" si="83"/>
        <v>No</v>
      </c>
    </row>
    <row r="1768" spans="1:11" x14ac:dyDescent="0.3">
      <c r="A1768" s="4" t="s">
        <v>598</v>
      </c>
      <c r="B1768" s="43">
        <v>23.56</v>
      </c>
      <c r="C1768" s="4" t="str">
        <f t="shared" si="81"/>
        <v>Normal Weight</v>
      </c>
      <c r="D1768" s="4">
        <v>5.45</v>
      </c>
      <c r="E1768" s="4" t="str">
        <f t="shared" si="82"/>
        <v>Normal</v>
      </c>
      <c r="F1768" s="4" t="s">
        <v>2373</v>
      </c>
      <c r="G1768" s="4" t="s">
        <v>2372</v>
      </c>
      <c r="H1768" s="4" t="s">
        <v>2372</v>
      </c>
      <c r="I1768" s="4" t="s">
        <v>2421</v>
      </c>
      <c r="J1768" s="4" t="s">
        <v>2372</v>
      </c>
      <c r="K1768" t="str">
        <f t="shared" si="83"/>
        <v>No</v>
      </c>
    </row>
    <row r="1769" spans="1:11" x14ac:dyDescent="0.3">
      <c r="A1769" s="4" t="s">
        <v>597</v>
      </c>
      <c r="B1769" s="43">
        <v>15.84</v>
      </c>
      <c r="C1769" s="4" t="str">
        <f t="shared" si="81"/>
        <v>Under Weight</v>
      </c>
      <c r="D1769" s="4">
        <v>10.34</v>
      </c>
      <c r="E1769" s="4" t="str">
        <f t="shared" si="82"/>
        <v>Diabetes</v>
      </c>
      <c r="F1769" s="4" t="s">
        <v>2372</v>
      </c>
      <c r="G1769" s="4" t="s">
        <v>2372</v>
      </c>
      <c r="H1769" s="4" t="s">
        <v>2372</v>
      </c>
      <c r="I1769" s="4" t="s">
        <v>2419</v>
      </c>
      <c r="J1769" s="4" t="s">
        <v>2372</v>
      </c>
      <c r="K1769" t="str">
        <f t="shared" si="83"/>
        <v>No</v>
      </c>
    </row>
    <row r="1770" spans="1:11" x14ac:dyDescent="0.3">
      <c r="A1770" s="4" t="s">
        <v>596</v>
      </c>
      <c r="B1770" s="43">
        <v>36.630000000000003</v>
      </c>
      <c r="C1770" s="4" t="str">
        <f t="shared" si="81"/>
        <v>Obesity</v>
      </c>
      <c r="D1770" s="4">
        <v>5.15</v>
      </c>
      <c r="E1770" s="4" t="str">
        <f t="shared" si="82"/>
        <v>Normal</v>
      </c>
      <c r="F1770" s="4" t="s">
        <v>2372</v>
      </c>
      <c r="G1770" s="4" t="s">
        <v>2372</v>
      </c>
      <c r="H1770" s="4" t="s">
        <v>2372</v>
      </c>
      <c r="I1770" s="4" t="s">
        <v>2418</v>
      </c>
      <c r="J1770" s="4" t="s">
        <v>2372</v>
      </c>
      <c r="K1770" t="str">
        <f t="shared" si="83"/>
        <v>No</v>
      </c>
    </row>
    <row r="1771" spans="1:11" x14ac:dyDescent="0.3">
      <c r="A1771" s="4" t="s">
        <v>595</v>
      </c>
      <c r="B1771" s="43">
        <v>16.47</v>
      </c>
      <c r="C1771" s="4" t="str">
        <f t="shared" si="81"/>
        <v>Under Weight</v>
      </c>
      <c r="D1771" s="4">
        <v>11.72</v>
      </c>
      <c r="E1771" s="4" t="str">
        <f t="shared" si="82"/>
        <v>Diabetes</v>
      </c>
      <c r="F1771" s="4" t="s">
        <v>2372</v>
      </c>
      <c r="G1771" s="4" t="s">
        <v>2372</v>
      </c>
      <c r="H1771" s="4" t="s">
        <v>2372</v>
      </c>
      <c r="I1771" s="4" t="s">
        <v>2418</v>
      </c>
      <c r="J1771" s="4" t="s">
        <v>2372</v>
      </c>
      <c r="K1771" t="str">
        <f t="shared" si="83"/>
        <v>No</v>
      </c>
    </row>
    <row r="1772" spans="1:11" x14ac:dyDescent="0.3">
      <c r="A1772" s="4" t="s">
        <v>594</v>
      </c>
      <c r="B1772" s="43">
        <v>25.8</v>
      </c>
      <c r="C1772" s="4" t="str">
        <f t="shared" si="81"/>
        <v>Over Weight</v>
      </c>
      <c r="D1772" s="4">
        <v>5.29</v>
      </c>
      <c r="E1772" s="4" t="str">
        <f t="shared" si="82"/>
        <v>Normal</v>
      </c>
      <c r="F1772" s="4" t="s">
        <v>2372</v>
      </c>
      <c r="G1772" s="4" t="s">
        <v>2372</v>
      </c>
      <c r="H1772" s="4" t="s">
        <v>2372</v>
      </c>
      <c r="I1772" s="4" t="s">
        <v>2418</v>
      </c>
      <c r="J1772" s="4" t="s">
        <v>2372</v>
      </c>
      <c r="K1772" t="str">
        <f t="shared" si="83"/>
        <v>No</v>
      </c>
    </row>
    <row r="1773" spans="1:11" x14ac:dyDescent="0.3">
      <c r="A1773" s="4" t="s">
        <v>593</v>
      </c>
      <c r="B1773" s="43">
        <v>23.6</v>
      </c>
      <c r="C1773" s="4" t="str">
        <f t="shared" si="81"/>
        <v>Normal Weight</v>
      </c>
      <c r="D1773" s="4">
        <v>4.33</v>
      </c>
      <c r="E1773" s="4" t="str">
        <f t="shared" si="82"/>
        <v>Normal</v>
      </c>
      <c r="F1773" s="4" t="s">
        <v>2372</v>
      </c>
      <c r="G1773" s="4" t="s">
        <v>2372</v>
      </c>
      <c r="H1773" s="4" t="s">
        <v>2372</v>
      </c>
      <c r="I1773" s="4" t="s">
        <v>2418</v>
      </c>
      <c r="J1773" s="4" t="s">
        <v>2372</v>
      </c>
      <c r="K1773" t="str">
        <f t="shared" si="83"/>
        <v>No</v>
      </c>
    </row>
    <row r="1774" spans="1:11" x14ac:dyDescent="0.3">
      <c r="A1774" s="4" t="s">
        <v>592</v>
      </c>
      <c r="B1774" s="43">
        <v>32.11</v>
      </c>
      <c r="C1774" s="4" t="str">
        <f t="shared" si="81"/>
        <v>Obesity</v>
      </c>
      <c r="D1774" s="4">
        <v>6.24</v>
      </c>
      <c r="E1774" s="4" t="str">
        <f t="shared" si="82"/>
        <v>Prediabetes</v>
      </c>
      <c r="F1774" s="4" t="s">
        <v>2372</v>
      </c>
      <c r="G1774" s="4" t="s">
        <v>2372</v>
      </c>
      <c r="H1774" s="4" t="s">
        <v>2373</v>
      </c>
      <c r="I1774" s="4" t="s">
        <v>2421</v>
      </c>
      <c r="J1774" s="4" t="s">
        <v>2372</v>
      </c>
      <c r="K1774" t="str">
        <f t="shared" si="83"/>
        <v>No</v>
      </c>
    </row>
    <row r="1775" spans="1:11" x14ac:dyDescent="0.3">
      <c r="A1775" s="4" t="s">
        <v>591</v>
      </c>
      <c r="B1775" s="43">
        <v>30.114999999999998</v>
      </c>
      <c r="C1775" s="4" t="str">
        <f t="shared" si="81"/>
        <v>Obesity</v>
      </c>
      <c r="D1775" s="4">
        <v>11.61</v>
      </c>
      <c r="E1775" s="4" t="str">
        <f t="shared" si="82"/>
        <v>Diabetes</v>
      </c>
      <c r="F1775" s="4" t="s">
        <v>2372</v>
      </c>
      <c r="G1775" s="4" t="s">
        <v>2372</v>
      </c>
      <c r="H1775" s="4" t="s">
        <v>2372</v>
      </c>
      <c r="I1775" s="4" t="s">
        <v>2418</v>
      </c>
      <c r="J1775" s="4" t="s">
        <v>2372</v>
      </c>
      <c r="K1775" t="str">
        <f t="shared" si="83"/>
        <v>No</v>
      </c>
    </row>
    <row r="1776" spans="1:11" x14ac:dyDescent="0.3">
      <c r="A1776" s="4" t="s">
        <v>590</v>
      </c>
      <c r="B1776" s="43">
        <v>20.28</v>
      </c>
      <c r="C1776" s="4" t="str">
        <f t="shared" si="81"/>
        <v>Normal Weight</v>
      </c>
      <c r="D1776" s="4">
        <v>11.07</v>
      </c>
      <c r="E1776" s="4" t="str">
        <f t="shared" si="82"/>
        <v>Diabetes</v>
      </c>
      <c r="F1776" s="4" t="s">
        <v>2373</v>
      </c>
      <c r="G1776" s="4" t="s">
        <v>2372</v>
      </c>
      <c r="H1776" s="4" t="s">
        <v>2372</v>
      </c>
      <c r="I1776" s="4" t="s">
        <v>2418</v>
      </c>
      <c r="J1776" s="4" t="s">
        <v>2372</v>
      </c>
      <c r="K1776" t="str">
        <f t="shared" si="83"/>
        <v>No</v>
      </c>
    </row>
    <row r="1777" spans="1:11" x14ac:dyDescent="0.3">
      <c r="A1777" s="4" t="s">
        <v>589</v>
      </c>
      <c r="B1777" s="43">
        <v>20.234999999999999</v>
      </c>
      <c r="C1777" s="4" t="str">
        <f t="shared" si="81"/>
        <v>Normal Weight</v>
      </c>
      <c r="D1777" s="4">
        <v>5.19</v>
      </c>
      <c r="E1777" s="4" t="str">
        <f t="shared" si="82"/>
        <v>Normal</v>
      </c>
      <c r="F1777" s="4" t="s">
        <v>2372</v>
      </c>
      <c r="G1777" s="4" t="s">
        <v>2372</v>
      </c>
      <c r="H1777" s="4" t="s">
        <v>2373</v>
      </c>
      <c r="I1777" s="4" t="s">
        <v>2421</v>
      </c>
      <c r="J1777" s="4" t="s">
        <v>2372</v>
      </c>
      <c r="K1777" t="str">
        <f t="shared" si="83"/>
        <v>No</v>
      </c>
    </row>
    <row r="1778" spans="1:11" x14ac:dyDescent="0.3">
      <c r="A1778" s="4" t="s">
        <v>588</v>
      </c>
      <c r="B1778" s="43">
        <v>25.27</v>
      </c>
      <c r="C1778" s="4" t="str">
        <f t="shared" si="81"/>
        <v>Over Weight</v>
      </c>
      <c r="D1778" s="4">
        <v>5.7</v>
      </c>
      <c r="E1778" s="4" t="str">
        <f t="shared" si="82"/>
        <v>Prediabetes</v>
      </c>
      <c r="F1778" s="4" t="s">
        <v>2373</v>
      </c>
      <c r="G1778" s="4" t="s">
        <v>2372</v>
      </c>
      <c r="H1778" s="4" t="s">
        <v>2372</v>
      </c>
      <c r="I1778" s="4" t="s">
        <v>2421</v>
      </c>
      <c r="J1778" s="4" t="s">
        <v>2372</v>
      </c>
      <c r="K1778" t="str">
        <f t="shared" si="83"/>
        <v>No</v>
      </c>
    </row>
    <row r="1779" spans="1:11" x14ac:dyDescent="0.3">
      <c r="A1779" s="4" t="s">
        <v>587</v>
      </c>
      <c r="B1779" s="43">
        <v>24.24</v>
      </c>
      <c r="C1779" s="4" t="str">
        <f t="shared" si="81"/>
        <v>Normal Weight</v>
      </c>
      <c r="D1779" s="4">
        <v>6.15</v>
      </c>
      <c r="E1779" s="4" t="str">
        <f t="shared" si="82"/>
        <v>Prediabetes</v>
      </c>
      <c r="F1779" s="4" t="s">
        <v>2372</v>
      </c>
      <c r="G1779" s="4" t="s">
        <v>2372</v>
      </c>
      <c r="H1779" s="4" t="s">
        <v>2372</v>
      </c>
      <c r="I1779" s="4" t="s">
        <v>2418</v>
      </c>
      <c r="J1779" s="4" t="s">
        <v>2372</v>
      </c>
      <c r="K1779" t="str">
        <f t="shared" si="83"/>
        <v>No</v>
      </c>
    </row>
    <row r="1780" spans="1:11" x14ac:dyDescent="0.3">
      <c r="A1780" s="4" t="s">
        <v>586</v>
      </c>
      <c r="B1780" s="43">
        <v>35.75</v>
      </c>
      <c r="C1780" s="4" t="str">
        <f t="shared" si="81"/>
        <v>Obesity</v>
      </c>
      <c r="D1780" s="4">
        <v>5.07</v>
      </c>
      <c r="E1780" s="4" t="str">
        <f t="shared" si="82"/>
        <v>Normal</v>
      </c>
      <c r="F1780" s="4" t="s">
        <v>2372</v>
      </c>
      <c r="G1780" s="4" t="s">
        <v>2372</v>
      </c>
      <c r="H1780" s="4" t="s">
        <v>2372</v>
      </c>
      <c r="I1780" s="4" t="s">
        <v>2418</v>
      </c>
      <c r="J1780" s="4" t="s">
        <v>2372</v>
      </c>
      <c r="K1780" t="str">
        <f t="shared" si="83"/>
        <v>No</v>
      </c>
    </row>
    <row r="1781" spans="1:11" x14ac:dyDescent="0.3">
      <c r="A1781" s="4" t="s">
        <v>585</v>
      </c>
      <c r="B1781" s="43">
        <v>29.92</v>
      </c>
      <c r="C1781" s="4" t="str">
        <f t="shared" si="81"/>
        <v>Over Weight</v>
      </c>
      <c r="D1781" s="4">
        <v>10.97</v>
      </c>
      <c r="E1781" s="4" t="str">
        <f t="shared" si="82"/>
        <v>Diabetes</v>
      </c>
      <c r="F1781" s="4" t="s">
        <v>2373</v>
      </c>
      <c r="G1781" s="4" t="s">
        <v>2372</v>
      </c>
      <c r="H1781" s="4" t="s">
        <v>2372</v>
      </c>
      <c r="I1781" s="4" t="s">
        <v>2421</v>
      </c>
      <c r="J1781" s="4" t="s">
        <v>2372</v>
      </c>
      <c r="K1781" t="str">
        <f t="shared" si="83"/>
        <v>No</v>
      </c>
    </row>
    <row r="1782" spans="1:11" x14ac:dyDescent="0.3">
      <c r="A1782" s="4" t="s">
        <v>584</v>
      </c>
      <c r="B1782" s="43">
        <v>26.2</v>
      </c>
      <c r="C1782" s="4" t="str">
        <f t="shared" si="81"/>
        <v>Over Weight</v>
      </c>
      <c r="D1782" s="4">
        <v>10.93</v>
      </c>
      <c r="E1782" s="4" t="str">
        <f t="shared" si="82"/>
        <v>Diabetes</v>
      </c>
      <c r="F1782" s="4" t="s">
        <v>2373</v>
      </c>
      <c r="G1782" s="4" t="s">
        <v>2372</v>
      </c>
      <c r="H1782" s="4" t="s">
        <v>2372</v>
      </c>
      <c r="I1782" s="4" t="s">
        <v>2421</v>
      </c>
      <c r="J1782" s="4" t="s">
        <v>2372</v>
      </c>
      <c r="K1782" t="str">
        <f t="shared" si="83"/>
        <v>No</v>
      </c>
    </row>
    <row r="1783" spans="1:11" x14ac:dyDescent="0.3">
      <c r="A1783" s="4" t="s">
        <v>583</v>
      </c>
      <c r="B1783" s="43">
        <v>26.695</v>
      </c>
      <c r="C1783" s="4" t="str">
        <f t="shared" si="81"/>
        <v>Over Weight</v>
      </c>
      <c r="D1783" s="4">
        <v>4.21</v>
      </c>
      <c r="E1783" s="4" t="str">
        <f t="shared" si="82"/>
        <v>Normal</v>
      </c>
      <c r="F1783" s="4" t="s">
        <v>2373</v>
      </c>
      <c r="G1783" s="4" t="s">
        <v>2372</v>
      </c>
      <c r="H1783" s="4" t="s">
        <v>2373</v>
      </c>
      <c r="I1783" s="4" t="s">
        <v>2421</v>
      </c>
      <c r="J1783" s="4" t="s">
        <v>2372</v>
      </c>
      <c r="K1783" t="str">
        <f t="shared" si="83"/>
        <v>No</v>
      </c>
    </row>
    <row r="1784" spans="1:11" x14ac:dyDescent="0.3">
      <c r="A1784" s="4" t="s">
        <v>582</v>
      </c>
      <c r="B1784" s="43">
        <v>23.16</v>
      </c>
      <c r="C1784" s="4" t="str">
        <f t="shared" si="81"/>
        <v>Normal Weight</v>
      </c>
      <c r="D1784" s="4">
        <v>5.5</v>
      </c>
      <c r="E1784" s="4" t="str">
        <f t="shared" si="82"/>
        <v>Normal</v>
      </c>
      <c r="F1784" s="4" t="s">
        <v>2372</v>
      </c>
      <c r="G1784" s="4" t="s">
        <v>2372</v>
      </c>
      <c r="H1784" s="4" t="s">
        <v>2372</v>
      </c>
      <c r="I1784" s="4" t="s">
        <v>2418</v>
      </c>
      <c r="J1784" s="4" t="s">
        <v>2372</v>
      </c>
      <c r="K1784" t="str">
        <f t="shared" si="83"/>
        <v>No</v>
      </c>
    </row>
    <row r="1785" spans="1:11" x14ac:dyDescent="0.3">
      <c r="A1785" s="4" t="s">
        <v>581</v>
      </c>
      <c r="B1785" s="43">
        <v>32.585000000000001</v>
      </c>
      <c r="C1785" s="4" t="str">
        <f t="shared" si="81"/>
        <v>Obesity</v>
      </c>
      <c r="D1785" s="4">
        <v>4.93</v>
      </c>
      <c r="E1785" s="4" t="str">
        <f t="shared" si="82"/>
        <v>Normal</v>
      </c>
      <c r="F1785" s="4" t="s">
        <v>2373</v>
      </c>
      <c r="G1785" s="4" t="s">
        <v>2372</v>
      </c>
      <c r="H1785" s="4" t="s">
        <v>2372</v>
      </c>
      <c r="I1785" s="4" t="s">
        <v>2421</v>
      </c>
      <c r="J1785" s="4" t="s">
        <v>2372</v>
      </c>
      <c r="K1785" t="str">
        <f t="shared" si="83"/>
        <v>No</v>
      </c>
    </row>
    <row r="1786" spans="1:11" x14ac:dyDescent="0.3">
      <c r="A1786" s="4" t="s">
        <v>580</v>
      </c>
      <c r="B1786" s="43">
        <v>33.97</v>
      </c>
      <c r="C1786" s="4" t="str">
        <f t="shared" si="81"/>
        <v>Obesity</v>
      </c>
      <c r="D1786" s="4">
        <v>5.6</v>
      </c>
      <c r="E1786" s="4" t="str">
        <f t="shared" si="82"/>
        <v>Normal</v>
      </c>
      <c r="F1786" s="4" t="s">
        <v>2373</v>
      </c>
      <c r="G1786" s="4" t="s">
        <v>2372</v>
      </c>
      <c r="H1786" s="4" t="s">
        <v>2372</v>
      </c>
      <c r="I1786" s="4" t="s">
        <v>2418</v>
      </c>
      <c r="J1786" s="4" t="s">
        <v>2372</v>
      </c>
      <c r="K1786" t="str">
        <f t="shared" si="83"/>
        <v>No</v>
      </c>
    </row>
    <row r="1787" spans="1:11" x14ac:dyDescent="0.3">
      <c r="A1787" s="4" t="s">
        <v>579</v>
      </c>
      <c r="B1787" s="43">
        <v>16.57</v>
      </c>
      <c r="C1787" s="4" t="str">
        <f t="shared" si="81"/>
        <v>Under Weight</v>
      </c>
      <c r="D1787" s="4">
        <v>9.99</v>
      </c>
      <c r="E1787" s="4" t="str">
        <f t="shared" si="82"/>
        <v>Diabetes</v>
      </c>
      <c r="F1787" s="4" t="s">
        <v>2372</v>
      </c>
      <c r="G1787" s="4" t="s">
        <v>2372</v>
      </c>
      <c r="H1787" s="4" t="s">
        <v>2372</v>
      </c>
      <c r="I1787" s="4" t="s">
        <v>2418</v>
      </c>
      <c r="J1787" s="4" t="s">
        <v>2372</v>
      </c>
      <c r="K1787" t="str">
        <f t="shared" si="83"/>
        <v>No</v>
      </c>
    </row>
    <row r="1788" spans="1:11" x14ac:dyDescent="0.3">
      <c r="A1788" s="4" t="s">
        <v>578</v>
      </c>
      <c r="B1788" s="43">
        <v>17.55</v>
      </c>
      <c r="C1788" s="4" t="str">
        <f t="shared" si="81"/>
        <v>Under Weight</v>
      </c>
      <c r="D1788" s="4">
        <v>5.93</v>
      </c>
      <c r="E1788" s="4" t="str">
        <f t="shared" si="82"/>
        <v>Prediabetes</v>
      </c>
      <c r="F1788" s="4" t="s">
        <v>2372</v>
      </c>
      <c r="G1788" s="4" t="s">
        <v>2372</v>
      </c>
      <c r="H1788" s="4" t="s">
        <v>2373</v>
      </c>
      <c r="I1788" s="4" t="s">
        <v>2421</v>
      </c>
      <c r="J1788" s="4" t="s">
        <v>2372</v>
      </c>
      <c r="K1788" t="str">
        <f t="shared" si="83"/>
        <v>No</v>
      </c>
    </row>
    <row r="1789" spans="1:11" x14ac:dyDescent="0.3">
      <c r="A1789" s="4" t="s">
        <v>577</v>
      </c>
      <c r="B1789" s="43">
        <v>29.41</v>
      </c>
      <c r="C1789" s="4" t="str">
        <f t="shared" si="81"/>
        <v>Over Weight</v>
      </c>
      <c r="D1789" s="4">
        <v>6.29</v>
      </c>
      <c r="E1789" s="4" t="str">
        <f t="shared" si="82"/>
        <v>Prediabetes</v>
      </c>
      <c r="F1789" s="4" t="s">
        <v>2373</v>
      </c>
      <c r="G1789" s="4" t="s">
        <v>2372</v>
      </c>
      <c r="H1789" s="4" t="s">
        <v>2372</v>
      </c>
      <c r="I1789" s="4" t="s">
        <v>2421</v>
      </c>
      <c r="J1789" s="4" t="s">
        <v>2372</v>
      </c>
      <c r="K1789" t="str">
        <f t="shared" si="83"/>
        <v>No</v>
      </c>
    </row>
    <row r="1790" spans="1:11" x14ac:dyDescent="0.3">
      <c r="A1790" s="4" t="s">
        <v>576</v>
      </c>
      <c r="B1790" s="43">
        <v>17.91</v>
      </c>
      <c r="C1790" s="4" t="str">
        <f t="shared" si="81"/>
        <v>Under Weight</v>
      </c>
      <c r="D1790" s="4">
        <v>5.65</v>
      </c>
      <c r="E1790" s="4" t="str">
        <f t="shared" si="82"/>
        <v>Normal</v>
      </c>
      <c r="F1790" s="4" t="s">
        <v>2372</v>
      </c>
      <c r="G1790" s="4" t="s">
        <v>2372</v>
      </c>
      <c r="H1790" s="4" t="s">
        <v>2372</v>
      </c>
      <c r="I1790" s="4" t="s">
        <v>2421</v>
      </c>
      <c r="J1790" s="4" t="s">
        <v>2372</v>
      </c>
      <c r="K1790" t="str">
        <f t="shared" si="83"/>
        <v>No</v>
      </c>
    </row>
    <row r="1791" spans="1:11" x14ac:dyDescent="0.3">
      <c r="A1791" s="4" t="s">
        <v>575</v>
      </c>
      <c r="B1791" s="43">
        <v>31.57</v>
      </c>
      <c r="C1791" s="4" t="str">
        <f t="shared" si="81"/>
        <v>Obesity</v>
      </c>
      <c r="D1791" s="4">
        <v>6.15</v>
      </c>
      <c r="E1791" s="4" t="str">
        <f t="shared" si="82"/>
        <v>Prediabetes</v>
      </c>
      <c r="F1791" s="4" t="s">
        <v>2372</v>
      </c>
      <c r="G1791" s="4" t="s">
        <v>2372</v>
      </c>
      <c r="H1791" s="4" t="s">
        <v>2372</v>
      </c>
      <c r="I1791" s="4" t="s">
        <v>2421</v>
      </c>
      <c r="J1791" s="4" t="s">
        <v>2372</v>
      </c>
      <c r="K1791" t="str">
        <f t="shared" si="83"/>
        <v>No</v>
      </c>
    </row>
    <row r="1792" spans="1:11" x14ac:dyDescent="0.3">
      <c r="A1792" s="4" t="s">
        <v>574</v>
      </c>
      <c r="B1792" s="43">
        <v>33.18</v>
      </c>
      <c r="C1792" s="4" t="str">
        <f t="shared" si="81"/>
        <v>Obesity</v>
      </c>
      <c r="D1792" s="4">
        <v>5.22</v>
      </c>
      <c r="E1792" s="4" t="str">
        <f t="shared" si="82"/>
        <v>Normal</v>
      </c>
      <c r="F1792" s="4" t="s">
        <v>2372</v>
      </c>
      <c r="G1792" s="4" t="s">
        <v>2373</v>
      </c>
      <c r="H1792" s="4" t="s">
        <v>2372</v>
      </c>
      <c r="I1792" s="4" t="s">
        <v>2421</v>
      </c>
      <c r="J1792" s="4" t="s">
        <v>2372</v>
      </c>
      <c r="K1792" t="str">
        <f t="shared" si="83"/>
        <v>No</v>
      </c>
    </row>
    <row r="1793" spans="1:11" x14ac:dyDescent="0.3">
      <c r="A1793" s="4" t="s">
        <v>573</v>
      </c>
      <c r="B1793" s="43">
        <v>37</v>
      </c>
      <c r="C1793" s="4" t="str">
        <f t="shared" si="81"/>
        <v>Obesity</v>
      </c>
      <c r="D1793" s="4">
        <v>11.66</v>
      </c>
      <c r="E1793" s="4" t="str">
        <f t="shared" si="82"/>
        <v>Diabetes</v>
      </c>
      <c r="F1793" s="4" t="s">
        <v>2372</v>
      </c>
      <c r="G1793" s="4" t="s">
        <v>2372</v>
      </c>
      <c r="H1793" s="4" t="s">
        <v>2372</v>
      </c>
      <c r="I1793" s="4" t="s">
        <v>2418</v>
      </c>
      <c r="J1793" s="4" t="s">
        <v>2372</v>
      </c>
      <c r="K1793" t="str">
        <f t="shared" si="83"/>
        <v>No</v>
      </c>
    </row>
    <row r="1794" spans="1:11" x14ac:dyDescent="0.3">
      <c r="A1794" s="4" t="s">
        <v>572</v>
      </c>
      <c r="B1794" s="43">
        <v>18.905000000000001</v>
      </c>
      <c r="C1794" s="4" t="str">
        <f t="shared" si="81"/>
        <v>Normal Weight</v>
      </c>
      <c r="D1794" s="4">
        <v>4.91</v>
      </c>
      <c r="E1794" s="4" t="str">
        <f t="shared" si="82"/>
        <v>Normal</v>
      </c>
      <c r="F1794" s="4" t="s">
        <v>2373</v>
      </c>
      <c r="G1794" s="4" t="s">
        <v>2372</v>
      </c>
      <c r="H1794" s="4" t="s">
        <v>2372</v>
      </c>
      <c r="I1794" s="4" t="s">
        <v>2421</v>
      </c>
      <c r="J1794" s="4" t="s">
        <v>2372</v>
      </c>
      <c r="K1794" t="str">
        <f t="shared" si="83"/>
        <v>No</v>
      </c>
    </row>
    <row r="1795" spans="1:11" x14ac:dyDescent="0.3">
      <c r="A1795" s="4" t="s">
        <v>571</v>
      </c>
      <c r="B1795" s="43">
        <v>20.03</v>
      </c>
      <c r="C1795" s="4" t="str">
        <f t="shared" ref="C1795:C1858" si="84">IF(B1795&lt;18.5,"Under Weight",IF(B1795&lt;25,"Normal Weight",IF(B1795&lt;30,"Over Weight","Obesity")))</f>
        <v>Normal Weight</v>
      </c>
      <c r="D1795" s="4">
        <v>9.25</v>
      </c>
      <c r="E1795" s="4" t="str">
        <f t="shared" ref="E1795:E1858" si="85">IF(D1795&lt;5.7,"Normal",IF(D1795&lt;6.4,"Prediabetes","Diabetes"))</f>
        <v>Diabetes</v>
      </c>
      <c r="F1795" s="4" t="s">
        <v>2373</v>
      </c>
      <c r="G1795" s="4" t="s">
        <v>2372</v>
      </c>
      <c r="H1795" s="4" t="s">
        <v>2372</v>
      </c>
      <c r="I1795" s="4" t="s">
        <v>2418</v>
      </c>
      <c r="J1795" s="4" t="s">
        <v>2372</v>
      </c>
      <c r="K1795" t="str">
        <f t="shared" ref="K1795:K1858" si="86">IF(J1795="?","No",J1795)</f>
        <v>No</v>
      </c>
    </row>
    <row r="1796" spans="1:11" x14ac:dyDescent="0.3">
      <c r="A1796" s="4" t="s">
        <v>570</v>
      </c>
      <c r="B1796" s="43">
        <v>16.7</v>
      </c>
      <c r="C1796" s="4" t="str">
        <f t="shared" si="84"/>
        <v>Under Weight</v>
      </c>
      <c r="D1796" s="4">
        <v>11.48</v>
      </c>
      <c r="E1796" s="4" t="str">
        <f t="shared" si="85"/>
        <v>Diabetes</v>
      </c>
      <c r="F1796" s="4" t="s">
        <v>2372</v>
      </c>
      <c r="G1796" s="4" t="s">
        <v>2372</v>
      </c>
      <c r="H1796" s="4" t="s">
        <v>2372</v>
      </c>
      <c r="I1796" s="4" t="s">
        <v>2418</v>
      </c>
      <c r="J1796" s="4" t="s">
        <v>2372</v>
      </c>
      <c r="K1796" t="str">
        <f t="shared" si="86"/>
        <v>No</v>
      </c>
    </row>
    <row r="1797" spans="1:11" x14ac:dyDescent="0.3">
      <c r="A1797" s="4" t="s">
        <v>569</v>
      </c>
      <c r="B1797" s="43">
        <v>39.82</v>
      </c>
      <c r="C1797" s="4" t="str">
        <f t="shared" si="84"/>
        <v>Obesity</v>
      </c>
      <c r="D1797" s="4">
        <v>6.06</v>
      </c>
      <c r="E1797" s="4" t="str">
        <f t="shared" si="85"/>
        <v>Prediabetes</v>
      </c>
      <c r="F1797" s="4" t="s">
        <v>2372</v>
      </c>
      <c r="G1797" s="4" t="s">
        <v>2372</v>
      </c>
      <c r="H1797" s="4" t="s">
        <v>2372</v>
      </c>
      <c r="I1797" s="4" t="s">
        <v>2418</v>
      </c>
      <c r="J1797" s="4" t="s">
        <v>2372</v>
      </c>
      <c r="K1797" t="str">
        <f t="shared" si="86"/>
        <v>No</v>
      </c>
    </row>
    <row r="1798" spans="1:11" x14ac:dyDescent="0.3">
      <c r="A1798" s="4" t="s">
        <v>568</v>
      </c>
      <c r="B1798" s="43">
        <v>22.04</v>
      </c>
      <c r="C1798" s="4" t="str">
        <f t="shared" si="84"/>
        <v>Normal Weight</v>
      </c>
      <c r="D1798" s="4">
        <v>5.86</v>
      </c>
      <c r="E1798" s="4" t="str">
        <f t="shared" si="85"/>
        <v>Prediabetes</v>
      </c>
      <c r="F1798" s="4" t="s">
        <v>2372</v>
      </c>
      <c r="G1798" s="4" t="s">
        <v>2372</v>
      </c>
      <c r="H1798" s="4" t="s">
        <v>2372</v>
      </c>
      <c r="I1798" s="4" t="s">
        <v>2421</v>
      </c>
      <c r="J1798" s="4" t="s">
        <v>2372</v>
      </c>
      <c r="K1798" t="str">
        <f t="shared" si="86"/>
        <v>No</v>
      </c>
    </row>
    <row r="1799" spans="1:11" x14ac:dyDescent="0.3">
      <c r="A1799" s="4" t="s">
        <v>567</v>
      </c>
      <c r="B1799" s="43">
        <v>28.27</v>
      </c>
      <c r="C1799" s="4" t="str">
        <f t="shared" si="84"/>
        <v>Over Weight</v>
      </c>
      <c r="D1799" s="4">
        <v>5.33</v>
      </c>
      <c r="E1799" s="4" t="str">
        <f t="shared" si="85"/>
        <v>Normal</v>
      </c>
      <c r="F1799" s="4" t="s">
        <v>2372</v>
      </c>
      <c r="G1799" s="4" t="s">
        <v>2372</v>
      </c>
      <c r="H1799" s="4" t="s">
        <v>2372</v>
      </c>
      <c r="I1799" s="4" t="s">
        <v>2418</v>
      </c>
      <c r="J1799" s="4" t="s">
        <v>2372</v>
      </c>
      <c r="K1799" t="str">
        <f t="shared" si="86"/>
        <v>No</v>
      </c>
    </row>
    <row r="1800" spans="1:11" x14ac:dyDescent="0.3">
      <c r="A1800" s="4" t="s">
        <v>566</v>
      </c>
      <c r="B1800" s="43">
        <v>18.5</v>
      </c>
      <c r="C1800" s="4" t="str">
        <f t="shared" si="84"/>
        <v>Normal Weight</v>
      </c>
      <c r="D1800" s="4">
        <v>5.33</v>
      </c>
      <c r="E1800" s="4" t="str">
        <f t="shared" si="85"/>
        <v>Normal</v>
      </c>
      <c r="F1800" s="4" t="s">
        <v>2372</v>
      </c>
      <c r="G1800" s="4" t="s">
        <v>2372</v>
      </c>
      <c r="H1800" s="4" t="s">
        <v>2372</v>
      </c>
      <c r="I1800" s="4" t="s">
        <v>2418</v>
      </c>
      <c r="J1800" s="4" t="s">
        <v>2372</v>
      </c>
      <c r="K1800" t="str">
        <f t="shared" si="86"/>
        <v>No</v>
      </c>
    </row>
    <row r="1801" spans="1:11" x14ac:dyDescent="0.3">
      <c r="A1801" s="4" t="s">
        <v>565</v>
      </c>
      <c r="B1801" s="43">
        <v>38.6</v>
      </c>
      <c r="C1801" s="4" t="str">
        <f t="shared" si="84"/>
        <v>Obesity</v>
      </c>
      <c r="D1801" s="4">
        <v>6.02</v>
      </c>
      <c r="E1801" s="4" t="str">
        <f t="shared" si="85"/>
        <v>Prediabetes</v>
      </c>
      <c r="F1801" s="4" t="s">
        <v>2372</v>
      </c>
      <c r="G1801" s="4" t="s">
        <v>2372</v>
      </c>
      <c r="H1801" s="4" t="s">
        <v>2372</v>
      </c>
      <c r="I1801" s="4" t="s">
        <v>2421</v>
      </c>
      <c r="J1801" s="4" t="s">
        <v>2372</v>
      </c>
      <c r="K1801" t="str">
        <f t="shared" si="86"/>
        <v>No</v>
      </c>
    </row>
    <row r="1802" spans="1:11" x14ac:dyDescent="0.3">
      <c r="A1802" s="4" t="s">
        <v>564</v>
      </c>
      <c r="B1802" s="43">
        <v>43.12</v>
      </c>
      <c r="C1802" s="4" t="str">
        <f t="shared" si="84"/>
        <v>Obesity</v>
      </c>
      <c r="D1802" s="4">
        <v>6.25</v>
      </c>
      <c r="E1802" s="4" t="str">
        <f t="shared" si="85"/>
        <v>Prediabetes</v>
      </c>
      <c r="F1802" s="4" t="s">
        <v>2372</v>
      </c>
      <c r="G1802" s="4" t="s">
        <v>2372</v>
      </c>
      <c r="H1802" s="4" t="s">
        <v>2372</v>
      </c>
      <c r="I1802" s="4" t="s">
        <v>2421</v>
      </c>
      <c r="J1802" s="4" t="s">
        <v>2372</v>
      </c>
      <c r="K1802" t="str">
        <f t="shared" si="86"/>
        <v>No</v>
      </c>
    </row>
    <row r="1803" spans="1:11" x14ac:dyDescent="0.3">
      <c r="A1803" s="4" t="s">
        <v>563</v>
      </c>
      <c r="B1803" s="43">
        <v>30.5</v>
      </c>
      <c r="C1803" s="4" t="str">
        <f t="shared" si="84"/>
        <v>Obesity</v>
      </c>
      <c r="D1803" s="4">
        <v>4.8099999999999996</v>
      </c>
      <c r="E1803" s="4" t="str">
        <f t="shared" si="85"/>
        <v>Normal</v>
      </c>
      <c r="F1803" s="4" t="s">
        <v>2372</v>
      </c>
      <c r="G1803" s="4" t="s">
        <v>2372</v>
      </c>
      <c r="H1803" s="4" t="s">
        <v>2372</v>
      </c>
      <c r="I1803" s="4" t="s">
        <v>2421</v>
      </c>
      <c r="J1803" s="4" t="s">
        <v>2372</v>
      </c>
      <c r="K1803" t="str">
        <f t="shared" si="86"/>
        <v>No</v>
      </c>
    </row>
    <row r="1804" spans="1:11" x14ac:dyDescent="0.3">
      <c r="A1804" s="4" t="s">
        <v>562</v>
      </c>
      <c r="B1804" s="43">
        <v>27.61</v>
      </c>
      <c r="C1804" s="4" t="str">
        <f t="shared" si="84"/>
        <v>Over Weight</v>
      </c>
      <c r="D1804" s="4">
        <v>4.5999999999999996</v>
      </c>
      <c r="E1804" s="4" t="str">
        <f t="shared" si="85"/>
        <v>Normal</v>
      </c>
      <c r="F1804" s="4" t="s">
        <v>2372</v>
      </c>
      <c r="G1804" s="4" t="s">
        <v>2372</v>
      </c>
      <c r="H1804" s="4" t="s">
        <v>2372</v>
      </c>
      <c r="I1804" s="4" t="s">
        <v>2421</v>
      </c>
      <c r="J1804" s="4" t="s">
        <v>2372</v>
      </c>
      <c r="K1804" t="str">
        <f t="shared" si="86"/>
        <v>No</v>
      </c>
    </row>
    <row r="1805" spans="1:11" x14ac:dyDescent="0.3">
      <c r="A1805" s="4" t="s">
        <v>561</v>
      </c>
      <c r="B1805" s="43">
        <v>27.1</v>
      </c>
      <c r="C1805" s="4" t="str">
        <f t="shared" si="84"/>
        <v>Over Weight</v>
      </c>
      <c r="D1805" s="4">
        <v>5.08</v>
      </c>
      <c r="E1805" s="4" t="str">
        <f t="shared" si="85"/>
        <v>Normal</v>
      </c>
      <c r="F1805" s="4" t="s">
        <v>2372</v>
      </c>
      <c r="G1805" s="4" t="s">
        <v>2372</v>
      </c>
      <c r="H1805" s="4" t="s">
        <v>2372</v>
      </c>
      <c r="I1805" s="4" t="s">
        <v>2421</v>
      </c>
      <c r="J1805" s="4" t="s">
        <v>2372</v>
      </c>
      <c r="K1805" t="str">
        <f t="shared" si="86"/>
        <v>No</v>
      </c>
    </row>
    <row r="1806" spans="1:11" x14ac:dyDescent="0.3">
      <c r="A1806" s="4" t="s">
        <v>560</v>
      </c>
      <c r="B1806" s="43">
        <v>35.93</v>
      </c>
      <c r="C1806" s="4" t="str">
        <f t="shared" si="84"/>
        <v>Obesity</v>
      </c>
      <c r="D1806" s="4">
        <v>5.43</v>
      </c>
      <c r="E1806" s="4" t="str">
        <f t="shared" si="85"/>
        <v>Normal</v>
      </c>
      <c r="F1806" s="4" t="s">
        <v>2372</v>
      </c>
      <c r="G1806" s="4" t="s">
        <v>2373</v>
      </c>
      <c r="H1806" s="4" t="s">
        <v>2372</v>
      </c>
      <c r="I1806" s="4" t="s">
        <v>2421</v>
      </c>
      <c r="J1806" s="4" t="s">
        <v>2372</v>
      </c>
      <c r="K1806" t="str">
        <f t="shared" si="86"/>
        <v>No</v>
      </c>
    </row>
    <row r="1807" spans="1:11" x14ac:dyDescent="0.3">
      <c r="A1807" s="4" t="s">
        <v>559</v>
      </c>
      <c r="B1807" s="43">
        <v>32.68</v>
      </c>
      <c r="C1807" s="4" t="str">
        <f t="shared" si="84"/>
        <v>Obesity</v>
      </c>
      <c r="D1807" s="4">
        <v>5.44</v>
      </c>
      <c r="E1807" s="4" t="str">
        <f t="shared" si="85"/>
        <v>Normal</v>
      </c>
      <c r="F1807" s="4" t="s">
        <v>2372</v>
      </c>
      <c r="G1807" s="4" t="s">
        <v>2372</v>
      </c>
      <c r="H1807" s="4" t="s">
        <v>2372</v>
      </c>
      <c r="I1807" s="4" t="s">
        <v>2418</v>
      </c>
      <c r="J1807" s="4" t="s">
        <v>2372</v>
      </c>
      <c r="K1807" t="str">
        <f t="shared" si="86"/>
        <v>No</v>
      </c>
    </row>
    <row r="1808" spans="1:11" x14ac:dyDescent="0.3">
      <c r="A1808" s="4" t="s">
        <v>558</v>
      </c>
      <c r="B1808" s="43">
        <v>20.74</v>
      </c>
      <c r="C1808" s="4" t="str">
        <f t="shared" si="84"/>
        <v>Normal Weight</v>
      </c>
      <c r="D1808" s="4">
        <v>11.69</v>
      </c>
      <c r="E1808" s="4" t="str">
        <f t="shared" si="85"/>
        <v>Diabetes</v>
      </c>
      <c r="F1808" s="4" t="s">
        <v>2373</v>
      </c>
      <c r="G1808" s="4" t="s">
        <v>2372</v>
      </c>
      <c r="H1808" s="4" t="s">
        <v>2372</v>
      </c>
      <c r="I1808" s="4" t="s">
        <v>2421</v>
      </c>
      <c r="J1808" s="4" t="s">
        <v>2372</v>
      </c>
      <c r="K1808" t="str">
        <f t="shared" si="86"/>
        <v>No</v>
      </c>
    </row>
    <row r="1809" spans="1:11" x14ac:dyDescent="0.3">
      <c r="A1809" s="4" t="s">
        <v>557</v>
      </c>
      <c r="B1809" s="43">
        <v>15.57</v>
      </c>
      <c r="C1809" s="4" t="str">
        <f t="shared" si="84"/>
        <v>Under Weight</v>
      </c>
      <c r="D1809" s="4">
        <v>6.07</v>
      </c>
      <c r="E1809" s="4" t="str">
        <f t="shared" si="85"/>
        <v>Prediabetes</v>
      </c>
      <c r="F1809" s="4" t="s">
        <v>2372</v>
      </c>
      <c r="G1809" s="4" t="s">
        <v>2372</v>
      </c>
      <c r="H1809" s="4" t="s">
        <v>2372</v>
      </c>
      <c r="I1809" s="4" t="s">
        <v>2418</v>
      </c>
      <c r="J1809" s="4" t="s">
        <v>2372</v>
      </c>
      <c r="K1809" t="str">
        <f t="shared" si="86"/>
        <v>No</v>
      </c>
    </row>
    <row r="1810" spans="1:11" x14ac:dyDescent="0.3">
      <c r="A1810" s="4" t="s">
        <v>556</v>
      </c>
      <c r="B1810" s="43">
        <v>23.844999999999999</v>
      </c>
      <c r="C1810" s="4" t="str">
        <f t="shared" si="84"/>
        <v>Normal Weight</v>
      </c>
      <c r="D1810" s="4">
        <v>4.3600000000000003</v>
      </c>
      <c r="E1810" s="4" t="str">
        <f t="shared" si="85"/>
        <v>Normal</v>
      </c>
      <c r="F1810" s="4" t="s">
        <v>2372</v>
      </c>
      <c r="G1810" s="4" t="s">
        <v>2372</v>
      </c>
      <c r="H1810" s="4" t="s">
        <v>2372</v>
      </c>
      <c r="I1810" s="4" t="s">
        <v>2418</v>
      </c>
      <c r="J1810" s="4" t="s">
        <v>2372</v>
      </c>
      <c r="K1810" t="str">
        <f t="shared" si="86"/>
        <v>No</v>
      </c>
    </row>
    <row r="1811" spans="1:11" x14ac:dyDescent="0.3">
      <c r="A1811" s="4" t="s">
        <v>555</v>
      </c>
      <c r="B1811" s="43">
        <v>22.895</v>
      </c>
      <c r="C1811" s="4" t="str">
        <f t="shared" si="84"/>
        <v>Normal Weight</v>
      </c>
      <c r="D1811" s="4">
        <v>5.24</v>
      </c>
      <c r="E1811" s="4" t="str">
        <f t="shared" si="85"/>
        <v>Normal</v>
      </c>
      <c r="F1811" s="4" t="s">
        <v>2372</v>
      </c>
      <c r="G1811" s="4" t="s">
        <v>2372</v>
      </c>
      <c r="H1811" s="4" t="s">
        <v>2372</v>
      </c>
      <c r="I1811" s="4" t="s">
        <v>2421</v>
      </c>
      <c r="J1811" s="4" t="s">
        <v>2372</v>
      </c>
      <c r="K1811" t="str">
        <f t="shared" si="86"/>
        <v>No</v>
      </c>
    </row>
    <row r="1812" spans="1:11" x14ac:dyDescent="0.3">
      <c r="A1812" s="4" t="s">
        <v>554</v>
      </c>
      <c r="B1812" s="43">
        <v>21.945</v>
      </c>
      <c r="C1812" s="4" t="str">
        <f t="shared" si="84"/>
        <v>Normal Weight</v>
      </c>
      <c r="D1812" s="4">
        <v>5.37</v>
      </c>
      <c r="E1812" s="4" t="str">
        <f t="shared" si="85"/>
        <v>Normal</v>
      </c>
      <c r="F1812" s="4" t="s">
        <v>2372</v>
      </c>
      <c r="G1812" s="4" t="s">
        <v>2372</v>
      </c>
      <c r="H1812" s="4" t="s">
        <v>2372</v>
      </c>
      <c r="I1812" s="4" t="s">
        <v>2421</v>
      </c>
      <c r="J1812" s="4" t="s">
        <v>2372</v>
      </c>
      <c r="K1812" t="str">
        <f t="shared" si="86"/>
        <v>No</v>
      </c>
    </row>
    <row r="1813" spans="1:11" x14ac:dyDescent="0.3">
      <c r="A1813" s="4" t="s">
        <v>553</v>
      </c>
      <c r="B1813" s="43">
        <v>19.47</v>
      </c>
      <c r="C1813" s="4" t="str">
        <f t="shared" si="84"/>
        <v>Normal Weight</v>
      </c>
      <c r="D1813" s="4">
        <v>6.6</v>
      </c>
      <c r="E1813" s="4" t="str">
        <f t="shared" si="85"/>
        <v>Diabetes</v>
      </c>
      <c r="F1813" s="4" t="s">
        <v>2373</v>
      </c>
      <c r="G1813" s="4" t="s">
        <v>2372</v>
      </c>
      <c r="H1813" s="4" t="s">
        <v>2372</v>
      </c>
      <c r="I1813" s="4" t="s">
        <v>2418</v>
      </c>
      <c r="J1813" s="4" t="s">
        <v>2372</v>
      </c>
      <c r="K1813" t="str">
        <f t="shared" si="86"/>
        <v>No</v>
      </c>
    </row>
    <row r="1814" spans="1:11" x14ac:dyDescent="0.3">
      <c r="A1814" s="4" t="s">
        <v>552</v>
      </c>
      <c r="B1814" s="43">
        <v>15.61</v>
      </c>
      <c r="C1814" s="4" t="str">
        <f t="shared" si="84"/>
        <v>Under Weight</v>
      </c>
      <c r="D1814" s="4">
        <v>5.77</v>
      </c>
      <c r="E1814" s="4" t="str">
        <f t="shared" si="85"/>
        <v>Prediabetes</v>
      </c>
      <c r="F1814" s="4" t="s">
        <v>2372</v>
      </c>
      <c r="G1814" s="4" t="s">
        <v>2372</v>
      </c>
      <c r="H1814" s="4" t="s">
        <v>2372</v>
      </c>
      <c r="I1814" s="4" t="s">
        <v>2418</v>
      </c>
      <c r="J1814" s="4" t="s">
        <v>2372</v>
      </c>
      <c r="K1814" t="str">
        <f t="shared" si="86"/>
        <v>No</v>
      </c>
    </row>
    <row r="1815" spans="1:11" x14ac:dyDescent="0.3">
      <c r="A1815" s="4" t="s">
        <v>551</v>
      </c>
      <c r="B1815" s="43">
        <v>28.6</v>
      </c>
      <c r="C1815" s="4" t="str">
        <f t="shared" si="84"/>
        <v>Over Weight</v>
      </c>
      <c r="D1815" s="4">
        <v>6.08</v>
      </c>
      <c r="E1815" s="4" t="str">
        <f t="shared" si="85"/>
        <v>Prediabetes</v>
      </c>
      <c r="F1815" s="4" t="s">
        <v>2372</v>
      </c>
      <c r="G1815" s="4" t="s">
        <v>2372</v>
      </c>
      <c r="H1815" s="4" t="s">
        <v>2373</v>
      </c>
      <c r="I1815" s="4" t="s">
        <v>2421</v>
      </c>
      <c r="J1815" s="4" t="s">
        <v>2372</v>
      </c>
      <c r="K1815" t="str">
        <f t="shared" si="86"/>
        <v>No</v>
      </c>
    </row>
    <row r="1816" spans="1:11" x14ac:dyDescent="0.3">
      <c r="A1816" s="4" t="s">
        <v>550</v>
      </c>
      <c r="B1816" s="43">
        <v>46.53</v>
      </c>
      <c r="C1816" s="4" t="str">
        <f t="shared" si="84"/>
        <v>Obesity</v>
      </c>
      <c r="D1816" s="4">
        <v>4.16</v>
      </c>
      <c r="E1816" s="4" t="str">
        <f t="shared" si="85"/>
        <v>Normal</v>
      </c>
      <c r="F1816" s="4" t="s">
        <v>2372</v>
      </c>
      <c r="G1816" s="4" t="s">
        <v>2372</v>
      </c>
      <c r="H1816" s="4" t="s">
        <v>2372</v>
      </c>
      <c r="I1816" s="4" t="s">
        <v>2418</v>
      </c>
      <c r="J1816" s="4" t="s">
        <v>2372</v>
      </c>
      <c r="K1816" t="str">
        <f t="shared" si="86"/>
        <v>No</v>
      </c>
    </row>
    <row r="1817" spans="1:11" x14ac:dyDescent="0.3">
      <c r="A1817" s="4" t="s">
        <v>549</v>
      </c>
      <c r="B1817" s="43">
        <v>34.99</v>
      </c>
      <c r="C1817" s="4" t="str">
        <f t="shared" si="84"/>
        <v>Obesity</v>
      </c>
      <c r="D1817" s="4">
        <v>5.0999999999999996</v>
      </c>
      <c r="E1817" s="4" t="str">
        <f t="shared" si="85"/>
        <v>Normal</v>
      </c>
      <c r="F1817" s="4" t="s">
        <v>2372</v>
      </c>
      <c r="G1817" s="4" t="s">
        <v>2372</v>
      </c>
      <c r="H1817" s="4" t="s">
        <v>2373</v>
      </c>
      <c r="I1817" s="4" t="s">
        <v>2421</v>
      </c>
      <c r="J1817" s="4" t="s">
        <v>2372</v>
      </c>
      <c r="K1817" t="str">
        <f t="shared" si="86"/>
        <v>No</v>
      </c>
    </row>
    <row r="1818" spans="1:11" x14ac:dyDescent="0.3">
      <c r="A1818" s="4" t="s">
        <v>548</v>
      </c>
      <c r="B1818" s="43">
        <v>17.05</v>
      </c>
      <c r="C1818" s="4" t="str">
        <f t="shared" si="84"/>
        <v>Under Weight</v>
      </c>
      <c r="D1818" s="4">
        <v>5.3</v>
      </c>
      <c r="E1818" s="4" t="str">
        <f t="shared" si="85"/>
        <v>Normal</v>
      </c>
      <c r="F1818" s="4" t="s">
        <v>2372</v>
      </c>
      <c r="G1818" s="4" t="s">
        <v>2372</v>
      </c>
      <c r="H1818" s="4" t="s">
        <v>2373</v>
      </c>
      <c r="I1818" s="4" t="s">
        <v>2421</v>
      </c>
      <c r="J1818" s="4" t="s">
        <v>2372</v>
      </c>
      <c r="K1818" t="str">
        <f t="shared" si="86"/>
        <v>No</v>
      </c>
    </row>
    <row r="1819" spans="1:11" x14ac:dyDescent="0.3">
      <c r="A1819" s="4" t="s">
        <v>547</v>
      </c>
      <c r="B1819" s="43">
        <v>37.18</v>
      </c>
      <c r="C1819" s="4" t="str">
        <f t="shared" si="84"/>
        <v>Obesity</v>
      </c>
      <c r="D1819" s="4">
        <v>4.9000000000000004</v>
      </c>
      <c r="E1819" s="4" t="str">
        <f t="shared" si="85"/>
        <v>Normal</v>
      </c>
      <c r="F1819" s="4" t="s">
        <v>2372</v>
      </c>
      <c r="G1819" s="4" t="s">
        <v>2372</v>
      </c>
      <c r="H1819" s="4" t="s">
        <v>2372</v>
      </c>
      <c r="I1819" s="4" t="s">
        <v>2418</v>
      </c>
      <c r="J1819" s="4" t="s">
        <v>2372</v>
      </c>
      <c r="K1819" t="str">
        <f t="shared" si="86"/>
        <v>No</v>
      </c>
    </row>
    <row r="1820" spans="1:11" x14ac:dyDescent="0.3">
      <c r="A1820" s="4" t="s">
        <v>546</v>
      </c>
      <c r="B1820" s="43">
        <v>35.200000000000003</v>
      </c>
      <c r="C1820" s="4" t="str">
        <f t="shared" si="84"/>
        <v>Obesity</v>
      </c>
      <c r="D1820" s="4">
        <v>5.55</v>
      </c>
      <c r="E1820" s="4" t="str">
        <f t="shared" si="85"/>
        <v>Normal</v>
      </c>
      <c r="F1820" s="4" t="s">
        <v>2372</v>
      </c>
      <c r="G1820" s="4" t="s">
        <v>2372</v>
      </c>
      <c r="H1820" s="4" t="s">
        <v>2372</v>
      </c>
      <c r="I1820" s="4" t="s">
        <v>2418</v>
      </c>
      <c r="J1820" s="4" t="s">
        <v>2372</v>
      </c>
      <c r="K1820" t="str">
        <f t="shared" si="86"/>
        <v>No</v>
      </c>
    </row>
    <row r="1821" spans="1:11" x14ac:dyDescent="0.3">
      <c r="A1821" s="4" t="s">
        <v>545</v>
      </c>
      <c r="B1821" s="43">
        <v>37.335000000000001</v>
      </c>
      <c r="C1821" s="4" t="str">
        <f t="shared" si="84"/>
        <v>Obesity</v>
      </c>
      <c r="D1821" s="4">
        <v>4.95</v>
      </c>
      <c r="E1821" s="4" t="str">
        <f t="shared" si="85"/>
        <v>Normal</v>
      </c>
      <c r="F1821" s="4" t="s">
        <v>2372</v>
      </c>
      <c r="G1821" s="4" t="s">
        <v>2372</v>
      </c>
      <c r="H1821" s="4" t="s">
        <v>2372</v>
      </c>
      <c r="I1821" s="4" t="s">
        <v>2418</v>
      </c>
      <c r="J1821" s="4" t="s">
        <v>2372</v>
      </c>
      <c r="K1821" t="str">
        <f t="shared" si="86"/>
        <v>No</v>
      </c>
    </row>
    <row r="1822" spans="1:11" x14ac:dyDescent="0.3">
      <c r="A1822" s="4" t="s">
        <v>544</v>
      </c>
      <c r="B1822" s="43">
        <v>27.265000000000001</v>
      </c>
      <c r="C1822" s="4" t="str">
        <f t="shared" si="84"/>
        <v>Over Weight</v>
      </c>
      <c r="D1822" s="4">
        <v>6.46</v>
      </c>
      <c r="E1822" s="4" t="str">
        <f t="shared" si="85"/>
        <v>Diabetes</v>
      </c>
      <c r="F1822" s="4" t="s">
        <v>2373</v>
      </c>
      <c r="G1822" s="4" t="s">
        <v>2372</v>
      </c>
      <c r="H1822" s="4" t="s">
        <v>2372</v>
      </c>
      <c r="I1822" s="4" t="s">
        <v>2418</v>
      </c>
      <c r="J1822" s="4" t="s">
        <v>2372</v>
      </c>
      <c r="K1822" t="str">
        <f t="shared" si="86"/>
        <v>No</v>
      </c>
    </row>
    <row r="1823" spans="1:11" x14ac:dyDescent="0.3">
      <c r="A1823" s="4" t="s">
        <v>543</v>
      </c>
      <c r="B1823" s="43">
        <v>30.8</v>
      </c>
      <c r="C1823" s="4" t="str">
        <f t="shared" si="84"/>
        <v>Obesity</v>
      </c>
      <c r="D1823" s="4">
        <v>4.9000000000000004</v>
      </c>
      <c r="E1823" s="4" t="str">
        <f t="shared" si="85"/>
        <v>Normal</v>
      </c>
      <c r="F1823" s="4" t="s">
        <v>2373</v>
      </c>
      <c r="G1823" s="4" t="s">
        <v>2372</v>
      </c>
      <c r="H1823" s="4" t="s">
        <v>2372</v>
      </c>
      <c r="I1823" s="4" t="s">
        <v>2418</v>
      </c>
      <c r="J1823" s="4" t="s">
        <v>2372</v>
      </c>
      <c r="K1823" t="str">
        <f t="shared" si="86"/>
        <v>No</v>
      </c>
    </row>
    <row r="1824" spans="1:11" x14ac:dyDescent="0.3">
      <c r="A1824" s="4" t="s">
        <v>542</v>
      </c>
      <c r="B1824" s="43">
        <v>30.21</v>
      </c>
      <c r="C1824" s="4" t="str">
        <f t="shared" si="84"/>
        <v>Obesity</v>
      </c>
      <c r="D1824" s="4">
        <v>5.21</v>
      </c>
      <c r="E1824" s="4" t="str">
        <f t="shared" si="85"/>
        <v>Normal</v>
      </c>
      <c r="F1824" s="4" t="s">
        <v>2372</v>
      </c>
      <c r="G1824" s="4" t="s">
        <v>2372</v>
      </c>
      <c r="H1824" s="4" t="s">
        <v>2372</v>
      </c>
      <c r="I1824" s="4" t="s">
        <v>2421</v>
      </c>
      <c r="J1824" s="4" t="s">
        <v>2372</v>
      </c>
      <c r="K1824" t="str">
        <f t="shared" si="86"/>
        <v>No</v>
      </c>
    </row>
    <row r="1825" spans="1:11" x14ac:dyDescent="0.3">
      <c r="A1825" s="4" t="s">
        <v>541</v>
      </c>
      <c r="B1825" s="43">
        <v>35.340000000000003</v>
      </c>
      <c r="C1825" s="4" t="str">
        <f t="shared" si="84"/>
        <v>Obesity</v>
      </c>
      <c r="D1825" s="4">
        <v>4.13</v>
      </c>
      <c r="E1825" s="4" t="str">
        <f t="shared" si="85"/>
        <v>Normal</v>
      </c>
      <c r="F1825" s="4" t="s">
        <v>2372</v>
      </c>
      <c r="G1825" s="4" t="s">
        <v>2373</v>
      </c>
      <c r="H1825" s="4" t="s">
        <v>2372</v>
      </c>
      <c r="I1825" s="4" t="s">
        <v>2421</v>
      </c>
      <c r="J1825" s="4" t="s">
        <v>2372</v>
      </c>
      <c r="K1825" t="str">
        <f t="shared" si="86"/>
        <v>No</v>
      </c>
    </row>
    <row r="1826" spans="1:11" x14ac:dyDescent="0.3">
      <c r="A1826" s="4" t="s">
        <v>540</v>
      </c>
      <c r="B1826" s="43">
        <v>26.695</v>
      </c>
      <c r="C1826" s="4" t="str">
        <f t="shared" si="84"/>
        <v>Over Weight</v>
      </c>
      <c r="D1826" s="4">
        <v>5.28</v>
      </c>
      <c r="E1826" s="4" t="str">
        <f t="shared" si="85"/>
        <v>Normal</v>
      </c>
      <c r="F1826" s="4" t="s">
        <v>2372</v>
      </c>
      <c r="G1826" s="4" t="s">
        <v>2372</v>
      </c>
      <c r="H1826" s="4" t="s">
        <v>2372</v>
      </c>
      <c r="I1826" s="4" t="s">
        <v>2418</v>
      </c>
      <c r="J1826" s="4" t="s">
        <v>2372</v>
      </c>
      <c r="K1826" t="str">
        <f t="shared" si="86"/>
        <v>No</v>
      </c>
    </row>
    <row r="1827" spans="1:11" x14ac:dyDescent="0.3">
      <c r="A1827" s="4" t="s">
        <v>539</v>
      </c>
      <c r="B1827" s="43">
        <v>29.355</v>
      </c>
      <c r="C1827" s="4" t="str">
        <f t="shared" si="84"/>
        <v>Over Weight</v>
      </c>
      <c r="D1827" s="4">
        <v>4.68</v>
      </c>
      <c r="E1827" s="4" t="str">
        <f t="shared" si="85"/>
        <v>Normal</v>
      </c>
      <c r="F1827" s="4" t="s">
        <v>2373</v>
      </c>
      <c r="G1827" s="4" t="s">
        <v>2372</v>
      </c>
      <c r="H1827" s="4" t="s">
        <v>2372</v>
      </c>
      <c r="I1827" s="4" t="s">
        <v>2418</v>
      </c>
      <c r="J1827" s="4" t="s">
        <v>2372</v>
      </c>
      <c r="K1827" t="str">
        <f t="shared" si="86"/>
        <v>No</v>
      </c>
    </row>
    <row r="1828" spans="1:11" x14ac:dyDescent="0.3">
      <c r="A1828" s="4" t="s">
        <v>538</v>
      </c>
      <c r="B1828" s="43">
        <v>29.59</v>
      </c>
      <c r="C1828" s="4" t="str">
        <f t="shared" si="84"/>
        <v>Over Weight</v>
      </c>
      <c r="D1828" s="4">
        <v>4.0599999999999996</v>
      </c>
      <c r="E1828" s="4" t="str">
        <f t="shared" si="85"/>
        <v>Normal</v>
      </c>
      <c r="F1828" s="4" t="s">
        <v>2372</v>
      </c>
      <c r="G1828" s="4" t="s">
        <v>2372</v>
      </c>
      <c r="H1828" s="4" t="s">
        <v>2372</v>
      </c>
      <c r="I1828" s="4" t="s">
        <v>2418</v>
      </c>
      <c r="J1828" s="4" t="s">
        <v>2372</v>
      </c>
      <c r="K1828" t="str">
        <f t="shared" si="86"/>
        <v>No</v>
      </c>
    </row>
    <row r="1829" spans="1:11" x14ac:dyDescent="0.3">
      <c r="A1829" s="4" t="s">
        <v>537</v>
      </c>
      <c r="B1829" s="43">
        <v>31.35</v>
      </c>
      <c r="C1829" s="4" t="str">
        <f t="shared" si="84"/>
        <v>Obesity</v>
      </c>
      <c r="D1829" s="4">
        <v>4.2</v>
      </c>
      <c r="E1829" s="4" t="str">
        <f t="shared" si="85"/>
        <v>Normal</v>
      </c>
      <c r="F1829" s="4" t="s">
        <v>2372</v>
      </c>
      <c r="G1829" s="4" t="s">
        <v>2373</v>
      </c>
      <c r="H1829" s="4" t="s">
        <v>2372</v>
      </c>
      <c r="I1829" s="4" t="s">
        <v>2421</v>
      </c>
      <c r="J1829" s="4" t="s">
        <v>2372</v>
      </c>
      <c r="K1829" t="str">
        <f t="shared" si="86"/>
        <v>No</v>
      </c>
    </row>
    <row r="1830" spans="1:11" x14ac:dyDescent="0.3">
      <c r="A1830" s="4" t="s">
        <v>536</v>
      </c>
      <c r="B1830" s="43">
        <v>20.52</v>
      </c>
      <c r="C1830" s="4" t="str">
        <f t="shared" si="84"/>
        <v>Normal Weight</v>
      </c>
      <c r="D1830" s="4">
        <v>4.83</v>
      </c>
      <c r="E1830" s="4" t="str">
        <f t="shared" si="85"/>
        <v>Normal</v>
      </c>
      <c r="F1830" s="4" t="s">
        <v>2372</v>
      </c>
      <c r="G1830" s="4" t="s">
        <v>2372</v>
      </c>
      <c r="H1830" s="4" t="s">
        <v>2372</v>
      </c>
      <c r="I1830" s="4" t="s">
        <v>2418</v>
      </c>
      <c r="J1830" s="4" t="s">
        <v>2372</v>
      </c>
      <c r="K1830" t="str">
        <f t="shared" si="86"/>
        <v>No</v>
      </c>
    </row>
    <row r="1831" spans="1:11" x14ac:dyDescent="0.3">
      <c r="A1831" s="4" t="s">
        <v>535</v>
      </c>
      <c r="B1831" s="43">
        <v>42.9</v>
      </c>
      <c r="C1831" s="4" t="str">
        <f t="shared" si="84"/>
        <v>Obesity</v>
      </c>
      <c r="D1831" s="4">
        <v>4.87</v>
      </c>
      <c r="E1831" s="4" t="str">
        <f t="shared" si="85"/>
        <v>Normal</v>
      </c>
      <c r="F1831" s="4" t="s">
        <v>2373</v>
      </c>
      <c r="G1831" s="4" t="s">
        <v>2372</v>
      </c>
      <c r="H1831" s="4" t="s">
        <v>2372</v>
      </c>
      <c r="I1831" s="4" t="s">
        <v>2421</v>
      </c>
      <c r="J1831" s="4" t="s">
        <v>2372</v>
      </c>
      <c r="K1831" t="str">
        <f t="shared" si="86"/>
        <v>No</v>
      </c>
    </row>
    <row r="1832" spans="1:11" x14ac:dyDescent="0.3">
      <c r="A1832" s="4" t="s">
        <v>534</v>
      </c>
      <c r="B1832" s="43">
        <v>24.6</v>
      </c>
      <c r="C1832" s="4" t="str">
        <f t="shared" si="84"/>
        <v>Normal Weight</v>
      </c>
      <c r="D1832" s="4">
        <v>5.86</v>
      </c>
      <c r="E1832" s="4" t="str">
        <f t="shared" si="85"/>
        <v>Prediabetes</v>
      </c>
      <c r="F1832" s="4" t="s">
        <v>2372</v>
      </c>
      <c r="G1832" s="4" t="s">
        <v>2372</v>
      </c>
      <c r="H1832" s="4" t="s">
        <v>2373</v>
      </c>
      <c r="I1832" s="4" t="s">
        <v>2421</v>
      </c>
      <c r="J1832" s="4" t="s">
        <v>2372</v>
      </c>
      <c r="K1832" t="str">
        <f t="shared" si="86"/>
        <v>No</v>
      </c>
    </row>
    <row r="1833" spans="1:11" x14ac:dyDescent="0.3">
      <c r="A1833" s="4" t="s">
        <v>533</v>
      </c>
      <c r="B1833" s="43">
        <v>28.405000000000001</v>
      </c>
      <c r="C1833" s="4" t="str">
        <f t="shared" si="84"/>
        <v>Over Weight</v>
      </c>
      <c r="D1833" s="4">
        <v>4.12</v>
      </c>
      <c r="E1833" s="4" t="str">
        <f t="shared" si="85"/>
        <v>Normal</v>
      </c>
      <c r="F1833" s="4" t="s">
        <v>2372</v>
      </c>
      <c r="G1833" s="4" t="s">
        <v>2372</v>
      </c>
      <c r="H1833" s="4" t="s">
        <v>2372</v>
      </c>
      <c r="I1833" s="4" t="s">
        <v>2421</v>
      </c>
      <c r="J1833" s="4" t="s">
        <v>2372</v>
      </c>
      <c r="K1833" t="str">
        <f t="shared" si="86"/>
        <v>No</v>
      </c>
    </row>
    <row r="1834" spans="1:11" x14ac:dyDescent="0.3">
      <c r="A1834" s="4" t="s">
        <v>532</v>
      </c>
      <c r="B1834" s="43">
        <v>34.674999999999997</v>
      </c>
      <c r="C1834" s="4" t="str">
        <f t="shared" si="84"/>
        <v>Obesity</v>
      </c>
      <c r="D1834" s="4">
        <v>5.71</v>
      </c>
      <c r="E1834" s="4" t="str">
        <f t="shared" si="85"/>
        <v>Prediabetes</v>
      </c>
      <c r="F1834" s="4" t="s">
        <v>2373</v>
      </c>
      <c r="G1834" s="4" t="s">
        <v>2372</v>
      </c>
      <c r="H1834" s="4" t="s">
        <v>2372</v>
      </c>
      <c r="I1834" s="4" t="s">
        <v>2421</v>
      </c>
      <c r="J1834" s="4" t="s">
        <v>2372</v>
      </c>
      <c r="K1834" t="str">
        <f t="shared" si="86"/>
        <v>No</v>
      </c>
    </row>
    <row r="1835" spans="1:11" x14ac:dyDescent="0.3">
      <c r="A1835" s="4" t="s">
        <v>531</v>
      </c>
      <c r="B1835" s="43">
        <v>18.850000000000001</v>
      </c>
      <c r="C1835" s="4" t="str">
        <f t="shared" si="84"/>
        <v>Normal Weight</v>
      </c>
      <c r="D1835" s="4">
        <v>6.03</v>
      </c>
      <c r="E1835" s="4" t="str">
        <f t="shared" si="85"/>
        <v>Prediabetes</v>
      </c>
      <c r="F1835" s="4" t="s">
        <v>2372</v>
      </c>
      <c r="G1835" s="4" t="s">
        <v>2372</v>
      </c>
      <c r="H1835" s="4" t="s">
        <v>2372</v>
      </c>
      <c r="I1835" s="4" t="s">
        <v>2421</v>
      </c>
      <c r="J1835" s="4" t="s">
        <v>2372</v>
      </c>
      <c r="K1835" t="str">
        <f t="shared" si="86"/>
        <v>No</v>
      </c>
    </row>
    <row r="1836" spans="1:11" x14ac:dyDescent="0.3">
      <c r="A1836" s="4" t="s">
        <v>529</v>
      </c>
      <c r="B1836" s="43">
        <v>34.130000000000003</v>
      </c>
      <c r="C1836" s="4" t="str">
        <f t="shared" si="84"/>
        <v>Obesity</v>
      </c>
      <c r="D1836" s="4">
        <v>5.65</v>
      </c>
      <c r="E1836" s="4" t="str">
        <f t="shared" si="85"/>
        <v>Normal</v>
      </c>
      <c r="F1836" s="4" t="s">
        <v>2372</v>
      </c>
      <c r="G1836" s="4" t="s">
        <v>2372</v>
      </c>
      <c r="H1836" s="4" t="s">
        <v>2373</v>
      </c>
      <c r="I1836" s="4" t="s">
        <v>2421</v>
      </c>
      <c r="J1836" s="4" t="s">
        <v>2372</v>
      </c>
      <c r="K1836" t="str">
        <f t="shared" si="86"/>
        <v>No</v>
      </c>
    </row>
    <row r="1837" spans="1:11" x14ac:dyDescent="0.3">
      <c r="A1837" s="4" t="s">
        <v>528</v>
      </c>
      <c r="B1837" s="43">
        <v>17.34</v>
      </c>
      <c r="C1837" s="4" t="str">
        <f t="shared" si="84"/>
        <v>Under Weight</v>
      </c>
      <c r="D1837" s="4">
        <v>5.05</v>
      </c>
      <c r="E1837" s="4" t="str">
        <f t="shared" si="85"/>
        <v>Normal</v>
      </c>
      <c r="F1837" s="4" t="s">
        <v>2372</v>
      </c>
      <c r="G1837" s="4" t="s">
        <v>2372</v>
      </c>
      <c r="H1837" s="4" t="s">
        <v>2372</v>
      </c>
      <c r="I1837" s="4" t="s">
        <v>2418</v>
      </c>
      <c r="J1837" s="4" t="s">
        <v>2372</v>
      </c>
      <c r="K1837" t="str">
        <f t="shared" si="86"/>
        <v>No</v>
      </c>
    </row>
    <row r="1838" spans="1:11" x14ac:dyDescent="0.3">
      <c r="A1838" s="4" t="s">
        <v>527</v>
      </c>
      <c r="B1838" s="43">
        <v>17.440000000000001</v>
      </c>
      <c r="C1838" s="4" t="str">
        <f t="shared" si="84"/>
        <v>Under Weight</v>
      </c>
      <c r="D1838" s="4">
        <v>6.26</v>
      </c>
      <c r="E1838" s="4" t="str">
        <f t="shared" si="85"/>
        <v>Prediabetes</v>
      </c>
      <c r="F1838" s="4" t="s">
        <v>2372</v>
      </c>
      <c r="G1838" s="4" t="s">
        <v>2372</v>
      </c>
      <c r="H1838" s="4" t="s">
        <v>2372</v>
      </c>
      <c r="I1838" s="4" t="s">
        <v>2418</v>
      </c>
      <c r="J1838" s="4" t="s">
        <v>2372</v>
      </c>
      <c r="K1838" t="str">
        <f t="shared" si="86"/>
        <v>No</v>
      </c>
    </row>
    <row r="1839" spans="1:11" x14ac:dyDescent="0.3">
      <c r="A1839" s="4" t="s">
        <v>526</v>
      </c>
      <c r="B1839" s="43">
        <v>33.659999999999997</v>
      </c>
      <c r="C1839" s="4" t="str">
        <f t="shared" si="84"/>
        <v>Obesity</v>
      </c>
      <c r="D1839" s="4">
        <v>4.08</v>
      </c>
      <c r="E1839" s="4" t="str">
        <f t="shared" si="85"/>
        <v>Normal</v>
      </c>
      <c r="F1839" s="4" t="s">
        <v>2373</v>
      </c>
      <c r="G1839" s="4" t="s">
        <v>2372</v>
      </c>
      <c r="H1839" s="4" t="s">
        <v>2373</v>
      </c>
      <c r="I1839" s="4" t="s">
        <v>2421</v>
      </c>
      <c r="J1839" s="4" t="s">
        <v>2372</v>
      </c>
      <c r="K1839" t="str">
        <f t="shared" si="86"/>
        <v>No</v>
      </c>
    </row>
    <row r="1840" spans="1:11" x14ac:dyDescent="0.3">
      <c r="A1840" s="4" t="s">
        <v>525</v>
      </c>
      <c r="B1840" s="43">
        <v>21.375</v>
      </c>
      <c r="C1840" s="4" t="str">
        <f t="shared" si="84"/>
        <v>Normal Weight</v>
      </c>
      <c r="D1840" s="4">
        <v>6.19</v>
      </c>
      <c r="E1840" s="4" t="str">
        <f t="shared" si="85"/>
        <v>Prediabetes</v>
      </c>
      <c r="F1840" s="4" t="s">
        <v>2373</v>
      </c>
      <c r="G1840" s="4" t="s">
        <v>2372</v>
      </c>
      <c r="H1840" s="4" t="s">
        <v>2372</v>
      </c>
      <c r="I1840" s="4" t="s">
        <v>2421</v>
      </c>
      <c r="J1840" s="4" t="s">
        <v>2372</v>
      </c>
      <c r="K1840" t="str">
        <f t="shared" si="86"/>
        <v>No</v>
      </c>
    </row>
    <row r="1841" spans="1:11" x14ac:dyDescent="0.3">
      <c r="A1841" s="4" t="s">
        <v>524</v>
      </c>
      <c r="B1841" s="43">
        <v>27.14</v>
      </c>
      <c r="C1841" s="4" t="str">
        <f t="shared" si="84"/>
        <v>Over Weight</v>
      </c>
      <c r="D1841" s="4">
        <v>6.01</v>
      </c>
      <c r="E1841" s="4" t="str">
        <f t="shared" si="85"/>
        <v>Prediabetes</v>
      </c>
      <c r="F1841" s="4" t="s">
        <v>2372</v>
      </c>
      <c r="G1841" s="4" t="s">
        <v>2372</v>
      </c>
      <c r="H1841" s="4" t="s">
        <v>2372</v>
      </c>
      <c r="I1841" s="4" t="s">
        <v>2421</v>
      </c>
      <c r="J1841" s="4" t="s">
        <v>2372</v>
      </c>
      <c r="K1841" t="str">
        <f t="shared" si="86"/>
        <v>No</v>
      </c>
    </row>
    <row r="1842" spans="1:11" x14ac:dyDescent="0.3">
      <c r="A1842" s="4" t="s">
        <v>523</v>
      </c>
      <c r="B1842" s="43">
        <v>35.78</v>
      </c>
      <c r="C1842" s="4" t="str">
        <f t="shared" si="84"/>
        <v>Obesity</v>
      </c>
      <c r="D1842" s="4">
        <v>6.07</v>
      </c>
      <c r="E1842" s="4" t="str">
        <f t="shared" si="85"/>
        <v>Prediabetes</v>
      </c>
      <c r="F1842" s="4" t="s">
        <v>2372</v>
      </c>
      <c r="G1842" s="4" t="s">
        <v>2373</v>
      </c>
      <c r="H1842" s="4" t="s">
        <v>2372</v>
      </c>
      <c r="I1842" s="4" t="s">
        <v>2421</v>
      </c>
      <c r="J1842" s="4" t="s">
        <v>2372</v>
      </c>
      <c r="K1842" t="str">
        <f t="shared" si="86"/>
        <v>No</v>
      </c>
    </row>
    <row r="1843" spans="1:11" x14ac:dyDescent="0.3">
      <c r="A1843" s="4" t="s">
        <v>522</v>
      </c>
      <c r="B1843" s="43">
        <v>34.96</v>
      </c>
      <c r="C1843" s="4" t="str">
        <f t="shared" si="84"/>
        <v>Obesity</v>
      </c>
      <c r="D1843" s="4">
        <v>5.63</v>
      </c>
      <c r="E1843" s="4" t="str">
        <f t="shared" si="85"/>
        <v>Normal</v>
      </c>
      <c r="F1843" s="4" t="s">
        <v>2372</v>
      </c>
      <c r="G1843" s="4" t="s">
        <v>2372</v>
      </c>
      <c r="H1843" s="4" t="s">
        <v>2372</v>
      </c>
      <c r="I1843" s="4" t="s">
        <v>2418</v>
      </c>
      <c r="J1843" s="4" t="s">
        <v>2372</v>
      </c>
      <c r="K1843" t="str">
        <f t="shared" si="86"/>
        <v>No</v>
      </c>
    </row>
    <row r="1844" spans="1:11" x14ac:dyDescent="0.3">
      <c r="A1844" s="4" t="s">
        <v>521</v>
      </c>
      <c r="B1844" s="43">
        <v>38.39</v>
      </c>
      <c r="C1844" s="4" t="str">
        <f t="shared" si="84"/>
        <v>Obesity</v>
      </c>
      <c r="D1844" s="4">
        <v>6.05</v>
      </c>
      <c r="E1844" s="4" t="str">
        <f t="shared" si="85"/>
        <v>Prediabetes</v>
      </c>
      <c r="F1844" s="4" t="s">
        <v>2372</v>
      </c>
      <c r="G1844" s="4" t="s">
        <v>2372</v>
      </c>
      <c r="H1844" s="4" t="s">
        <v>2372</v>
      </c>
      <c r="I1844" s="4" t="s">
        <v>2418</v>
      </c>
      <c r="J1844" s="4" t="s">
        <v>2372</v>
      </c>
      <c r="K1844" t="str">
        <f t="shared" si="86"/>
        <v>No</v>
      </c>
    </row>
    <row r="1845" spans="1:11" x14ac:dyDescent="0.3">
      <c r="A1845" s="4" t="s">
        <v>520</v>
      </c>
      <c r="B1845" s="43">
        <v>33.82</v>
      </c>
      <c r="C1845" s="4" t="str">
        <f t="shared" si="84"/>
        <v>Obesity</v>
      </c>
      <c r="D1845" s="4">
        <v>4.6500000000000004</v>
      </c>
      <c r="E1845" s="4" t="str">
        <f t="shared" si="85"/>
        <v>Normal</v>
      </c>
      <c r="F1845" s="4" t="s">
        <v>2372</v>
      </c>
      <c r="G1845" s="4" t="s">
        <v>2372</v>
      </c>
      <c r="H1845" s="4" t="s">
        <v>2372</v>
      </c>
      <c r="I1845" s="4" t="s">
        <v>2418</v>
      </c>
      <c r="J1845" s="4" t="s">
        <v>2372</v>
      </c>
      <c r="K1845" t="str">
        <f t="shared" si="86"/>
        <v>No</v>
      </c>
    </row>
    <row r="1846" spans="1:11" x14ac:dyDescent="0.3">
      <c r="A1846" s="4" t="s">
        <v>519</v>
      </c>
      <c r="B1846" s="43">
        <v>27.835000000000001</v>
      </c>
      <c r="C1846" s="4" t="str">
        <f t="shared" si="84"/>
        <v>Over Weight</v>
      </c>
      <c r="D1846" s="4">
        <v>5.37</v>
      </c>
      <c r="E1846" s="4" t="str">
        <f t="shared" si="85"/>
        <v>Normal</v>
      </c>
      <c r="F1846" s="4" t="s">
        <v>2372</v>
      </c>
      <c r="G1846" s="4" t="s">
        <v>2372</v>
      </c>
      <c r="H1846" s="4" t="s">
        <v>2372</v>
      </c>
      <c r="I1846" s="4" t="s">
        <v>2418</v>
      </c>
      <c r="J1846" s="4" t="s">
        <v>2372</v>
      </c>
      <c r="K1846" t="str">
        <f t="shared" si="86"/>
        <v>No</v>
      </c>
    </row>
    <row r="1847" spans="1:11" x14ac:dyDescent="0.3">
      <c r="A1847" s="4" t="s">
        <v>518</v>
      </c>
      <c r="B1847" s="43">
        <v>33</v>
      </c>
      <c r="C1847" s="4" t="str">
        <f t="shared" si="84"/>
        <v>Obesity</v>
      </c>
      <c r="D1847" s="4">
        <v>5.39</v>
      </c>
      <c r="E1847" s="4" t="str">
        <f t="shared" si="85"/>
        <v>Normal</v>
      </c>
      <c r="F1847" s="4" t="s">
        <v>2372</v>
      </c>
      <c r="G1847" s="4" t="s">
        <v>2372</v>
      </c>
      <c r="H1847" s="4" t="s">
        <v>2372</v>
      </c>
      <c r="I1847" s="4" t="s">
        <v>2418</v>
      </c>
      <c r="J1847" s="4" t="s">
        <v>2372</v>
      </c>
      <c r="K1847" t="str">
        <f t="shared" si="86"/>
        <v>No</v>
      </c>
    </row>
    <row r="1848" spans="1:11" x14ac:dyDescent="0.3">
      <c r="A1848" s="4" t="s">
        <v>517</v>
      </c>
      <c r="B1848" s="43">
        <v>26.885000000000002</v>
      </c>
      <c r="C1848" s="4" t="str">
        <f t="shared" si="84"/>
        <v>Over Weight</v>
      </c>
      <c r="D1848" s="4">
        <v>5.86</v>
      </c>
      <c r="E1848" s="4" t="str">
        <f t="shared" si="85"/>
        <v>Prediabetes</v>
      </c>
      <c r="F1848" s="4" t="s">
        <v>2372</v>
      </c>
      <c r="G1848" s="4" t="s">
        <v>2372</v>
      </c>
      <c r="H1848" s="4" t="s">
        <v>2372</v>
      </c>
      <c r="I1848" s="4" t="s">
        <v>2418</v>
      </c>
      <c r="J1848" s="4" t="s">
        <v>2372</v>
      </c>
      <c r="K1848" t="str">
        <f t="shared" si="86"/>
        <v>No</v>
      </c>
    </row>
    <row r="1849" spans="1:11" x14ac:dyDescent="0.3">
      <c r="A1849" s="4" t="s">
        <v>516</v>
      </c>
      <c r="B1849" s="43">
        <v>29.26</v>
      </c>
      <c r="C1849" s="4" t="str">
        <f t="shared" si="84"/>
        <v>Over Weight</v>
      </c>
      <c r="D1849" s="4">
        <v>4.4400000000000004</v>
      </c>
      <c r="E1849" s="4" t="str">
        <f t="shared" si="85"/>
        <v>Normal</v>
      </c>
      <c r="F1849" s="4" t="s">
        <v>2372</v>
      </c>
      <c r="G1849" s="4" t="s">
        <v>2372</v>
      </c>
      <c r="H1849" s="4" t="s">
        <v>2372</v>
      </c>
      <c r="I1849" s="4" t="s">
        <v>2418</v>
      </c>
      <c r="J1849" s="4" t="s">
        <v>2372</v>
      </c>
      <c r="K1849" t="str">
        <f t="shared" si="86"/>
        <v>No</v>
      </c>
    </row>
    <row r="1850" spans="1:11" x14ac:dyDescent="0.3">
      <c r="A1850" s="4" t="s">
        <v>515</v>
      </c>
      <c r="B1850" s="43">
        <v>26.98</v>
      </c>
      <c r="C1850" s="4" t="str">
        <f t="shared" si="84"/>
        <v>Over Weight</v>
      </c>
      <c r="D1850" s="4">
        <v>4.41</v>
      </c>
      <c r="E1850" s="4" t="str">
        <f t="shared" si="85"/>
        <v>Normal</v>
      </c>
      <c r="F1850" s="4" t="s">
        <v>2372</v>
      </c>
      <c r="G1850" s="4" t="s">
        <v>2372</v>
      </c>
      <c r="H1850" s="4" t="s">
        <v>2372</v>
      </c>
      <c r="I1850" s="4" t="s">
        <v>2418</v>
      </c>
      <c r="J1850" s="4" t="s">
        <v>2372</v>
      </c>
      <c r="K1850" t="str">
        <f t="shared" si="86"/>
        <v>No</v>
      </c>
    </row>
    <row r="1851" spans="1:11" x14ac:dyDescent="0.3">
      <c r="A1851" s="4" t="s">
        <v>514</v>
      </c>
      <c r="B1851" s="43">
        <v>32.11</v>
      </c>
      <c r="C1851" s="4" t="str">
        <f t="shared" si="84"/>
        <v>Obesity</v>
      </c>
      <c r="D1851" s="4">
        <v>5.19</v>
      </c>
      <c r="E1851" s="4" t="str">
        <f t="shared" si="85"/>
        <v>Normal</v>
      </c>
      <c r="F1851" s="4" t="s">
        <v>2372</v>
      </c>
      <c r="G1851" s="4" t="s">
        <v>2372</v>
      </c>
      <c r="H1851" s="4" t="s">
        <v>2373</v>
      </c>
      <c r="I1851" s="4" t="s">
        <v>2421</v>
      </c>
      <c r="J1851" s="4" t="s">
        <v>2372</v>
      </c>
      <c r="K1851" t="str">
        <f t="shared" si="86"/>
        <v>No</v>
      </c>
    </row>
    <row r="1852" spans="1:11" x14ac:dyDescent="0.3">
      <c r="A1852" s="4" t="s">
        <v>513</v>
      </c>
      <c r="B1852" s="43">
        <v>31.73</v>
      </c>
      <c r="C1852" s="4" t="str">
        <f t="shared" si="84"/>
        <v>Obesity</v>
      </c>
      <c r="D1852" s="4">
        <v>5.16</v>
      </c>
      <c r="E1852" s="4" t="str">
        <f t="shared" si="85"/>
        <v>Normal</v>
      </c>
      <c r="F1852" s="4" t="s">
        <v>2372</v>
      </c>
      <c r="G1852" s="4" t="s">
        <v>2372</v>
      </c>
      <c r="H1852" s="4" t="s">
        <v>2373</v>
      </c>
      <c r="I1852" s="4" t="s">
        <v>2421</v>
      </c>
      <c r="J1852" s="4" t="s">
        <v>2372</v>
      </c>
      <c r="K1852" t="str">
        <f t="shared" si="86"/>
        <v>No</v>
      </c>
    </row>
    <row r="1853" spans="1:11" x14ac:dyDescent="0.3">
      <c r="A1853" s="4" t="s">
        <v>512</v>
      </c>
      <c r="B1853" s="43">
        <v>22.515000000000001</v>
      </c>
      <c r="C1853" s="4" t="str">
        <f t="shared" si="84"/>
        <v>Normal Weight</v>
      </c>
      <c r="D1853" s="4">
        <v>4.24</v>
      </c>
      <c r="E1853" s="4" t="str">
        <f t="shared" si="85"/>
        <v>Normal</v>
      </c>
      <c r="F1853" s="4" t="s">
        <v>2372</v>
      </c>
      <c r="G1853" s="4" t="s">
        <v>2372</v>
      </c>
      <c r="H1853" s="4" t="s">
        <v>2372</v>
      </c>
      <c r="I1853" s="4" t="s">
        <v>2418</v>
      </c>
      <c r="J1853" s="4" t="s">
        <v>2372</v>
      </c>
      <c r="K1853" t="str">
        <f t="shared" si="86"/>
        <v>No</v>
      </c>
    </row>
    <row r="1854" spans="1:11" x14ac:dyDescent="0.3">
      <c r="A1854" s="4" t="s">
        <v>510</v>
      </c>
      <c r="B1854" s="43">
        <v>25.9</v>
      </c>
      <c r="C1854" s="4" t="str">
        <f t="shared" si="84"/>
        <v>Over Weight</v>
      </c>
      <c r="D1854" s="4">
        <v>5.45</v>
      </c>
      <c r="E1854" s="4" t="str">
        <f t="shared" si="85"/>
        <v>Normal</v>
      </c>
      <c r="F1854" s="4" t="s">
        <v>2372</v>
      </c>
      <c r="G1854" s="4" t="s">
        <v>2372</v>
      </c>
      <c r="H1854" s="4" t="s">
        <v>2372</v>
      </c>
      <c r="I1854" s="4" t="s">
        <v>2421</v>
      </c>
      <c r="J1854" s="4" t="s">
        <v>2372</v>
      </c>
      <c r="K1854" t="str">
        <f t="shared" si="86"/>
        <v>No</v>
      </c>
    </row>
    <row r="1855" spans="1:11" x14ac:dyDescent="0.3">
      <c r="A1855" s="4" t="s">
        <v>509</v>
      </c>
      <c r="B1855" s="43">
        <v>27.72</v>
      </c>
      <c r="C1855" s="4" t="str">
        <f t="shared" si="84"/>
        <v>Over Weight</v>
      </c>
      <c r="D1855" s="4">
        <v>5.03</v>
      </c>
      <c r="E1855" s="4" t="str">
        <f t="shared" si="85"/>
        <v>Normal</v>
      </c>
      <c r="F1855" s="4" t="s">
        <v>2373</v>
      </c>
      <c r="G1855" s="4" t="s">
        <v>2372</v>
      </c>
      <c r="H1855" s="4" t="s">
        <v>2372</v>
      </c>
      <c r="I1855" s="4" t="s">
        <v>2421</v>
      </c>
      <c r="J1855" s="4" t="s">
        <v>2372</v>
      </c>
      <c r="K1855" t="str">
        <f t="shared" si="86"/>
        <v>No</v>
      </c>
    </row>
    <row r="1856" spans="1:11" x14ac:dyDescent="0.3">
      <c r="A1856" s="4" t="s">
        <v>508</v>
      </c>
      <c r="B1856" s="43">
        <v>31.5</v>
      </c>
      <c r="C1856" s="4" t="str">
        <f t="shared" si="84"/>
        <v>Obesity</v>
      </c>
      <c r="D1856" s="4">
        <v>9.6199999999999992</v>
      </c>
      <c r="E1856" s="4" t="str">
        <f t="shared" si="85"/>
        <v>Diabetes</v>
      </c>
      <c r="F1856" s="4" t="s">
        <v>2373</v>
      </c>
      <c r="G1856" s="4" t="s">
        <v>2372</v>
      </c>
      <c r="H1856" s="4" t="s">
        <v>2372</v>
      </c>
      <c r="I1856" s="4" t="s">
        <v>2421</v>
      </c>
      <c r="J1856" s="4" t="s">
        <v>2372</v>
      </c>
      <c r="K1856" t="str">
        <f t="shared" si="86"/>
        <v>No</v>
      </c>
    </row>
    <row r="1857" spans="1:11" x14ac:dyDescent="0.3">
      <c r="A1857" s="4" t="s">
        <v>507</v>
      </c>
      <c r="B1857" s="43">
        <v>29.7</v>
      </c>
      <c r="C1857" s="4" t="str">
        <f t="shared" si="84"/>
        <v>Over Weight</v>
      </c>
      <c r="D1857" s="4">
        <v>6.77</v>
      </c>
      <c r="E1857" s="4" t="str">
        <f t="shared" si="85"/>
        <v>Diabetes</v>
      </c>
      <c r="F1857" s="4" t="s">
        <v>2373</v>
      </c>
      <c r="G1857" s="4" t="s">
        <v>2372</v>
      </c>
      <c r="H1857" s="4" t="s">
        <v>2372</v>
      </c>
      <c r="I1857" s="4" t="s">
        <v>2421</v>
      </c>
      <c r="J1857" s="4" t="s">
        <v>2372</v>
      </c>
      <c r="K1857" t="str">
        <f t="shared" si="86"/>
        <v>No</v>
      </c>
    </row>
    <row r="1858" spans="1:11" x14ac:dyDescent="0.3">
      <c r="A1858" s="4" t="s">
        <v>506</v>
      </c>
      <c r="B1858" s="43">
        <v>21.26</v>
      </c>
      <c r="C1858" s="4" t="str">
        <f t="shared" si="84"/>
        <v>Normal Weight</v>
      </c>
      <c r="D1858" s="4">
        <v>5.36</v>
      </c>
      <c r="E1858" s="4" t="str">
        <f t="shared" si="85"/>
        <v>Normal</v>
      </c>
      <c r="F1858" s="4" t="s">
        <v>2373</v>
      </c>
      <c r="G1858" s="4" t="s">
        <v>2372</v>
      </c>
      <c r="H1858" s="4" t="s">
        <v>2372</v>
      </c>
      <c r="I1858" s="4" t="s">
        <v>2421</v>
      </c>
      <c r="J1858" s="4" t="s">
        <v>2372</v>
      </c>
      <c r="K1858" t="str">
        <f t="shared" si="86"/>
        <v>No</v>
      </c>
    </row>
    <row r="1859" spans="1:11" x14ac:dyDescent="0.3">
      <c r="A1859" s="4" t="s">
        <v>505</v>
      </c>
      <c r="B1859" s="43">
        <v>17.09</v>
      </c>
      <c r="C1859" s="4" t="str">
        <f t="shared" ref="C1859:C1922" si="87">IF(B1859&lt;18.5,"Under Weight",IF(B1859&lt;25,"Normal Weight",IF(B1859&lt;30,"Over Weight","Obesity")))</f>
        <v>Under Weight</v>
      </c>
      <c r="D1859" s="4">
        <v>5.69</v>
      </c>
      <c r="E1859" s="4" t="str">
        <f t="shared" ref="E1859:E1922" si="88">IF(D1859&lt;5.7,"Normal",IF(D1859&lt;6.4,"Prediabetes","Diabetes"))</f>
        <v>Normal</v>
      </c>
      <c r="F1859" s="4" t="s">
        <v>2372</v>
      </c>
      <c r="G1859" s="4" t="s">
        <v>2372</v>
      </c>
      <c r="H1859" s="4" t="s">
        <v>2372</v>
      </c>
      <c r="I1859" s="4" t="s">
        <v>2418</v>
      </c>
      <c r="J1859" s="4" t="s">
        <v>2372</v>
      </c>
      <c r="K1859" t="str">
        <f t="shared" ref="K1859:K1922" si="89">IF(J1859="?","No",J1859)</f>
        <v>No</v>
      </c>
    </row>
    <row r="1860" spans="1:11" x14ac:dyDescent="0.3">
      <c r="A1860" s="4" t="s">
        <v>504</v>
      </c>
      <c r="B1860" s="43">
        <v>24.3</v>
      </c>
      <c r="C1860" s="4" t="str">
        <f t="shared" si="87"/>
        <v>Normal Weight</v>
      </c>
      <c r="D1860" s="4">
        <v>4.9000000000000004</v>
      </c>
      <c r="E1860" s="4" t="str">
        <f t="shared" si="88"/>
        <v>Normal</v>
      </c>
      <c r="F1860" s="4" t="s">
        <v>2373</v>
      </c>
      <c r="G1860" s="4" t="s">
        <v>2372</v>
      </c>
      <c r="H1860" s="4" t="s">
        <v>2373</v>
      </c>
      <c r="I1860" s="4" t="s">
        <v>2421</v>
      </c>
      <c r="J1860" s="4" t="s">
        <v>2372</v>
      </c>
      <c r="K1860" t="str">
        <f t="shared" si="89"/>
        <v>No</v>
      </c>
    </row>
    <row r="1861" spans="1:11" x14ac:dyDescent="0.3">
      <c r="A1861" s="4" t="s">
        <v>503</v>
      </c>
      <c r="B1861" s="43">
        <v>29.734999999999999</v>
      </c>
      <c r="C1861" s="4" t="str">
        <f t="shared" si="87"/>
        <v>Over Weight</v>
      </c>
      <c r="D1861" s="4">
        <v>5.78</v>
      </c>
      <c r="E1861" s="4" t="str">
        <f t="shared" si="88"/>
        <v>Prediabetes</v>
      </c>
      <c r="F1861" s="4" t="s">
        <v>2372</v>
      </c>
      <c r="G1861" s="4" t="s">
        <v>2372</v>
      </c>
      <c r="H1861" s="4" t="s">
        <v>2372</v>
      </c>
      <c r="I1861" s="4" t="s">
        <v>2418</v>
      </c>
      <c r="J1861" s="4" t="s">
        <v>2372</v>
      </c>
      <c r="K1861" t="str">
        <f t="shared" si="89"/>
        <v>No</v>
      </c>
    </row>
    <row r="1862" spans="1:11" x14ac:dyDescent="0.3">
      <c r="A1862" s="4" t="s">
        <v>502</v>
      </c>
      <c r="B1862" s="43">
        <v>29.26</v>
      </c>
      <c r="C1862" s="4" t="str">
        <f t="shared" si="87"/>
        <v>Over Weight</v>
      </c>
      <c r="D1862" s="4">
        <v>4.7</v>
      </c>
      <c r="E1862" s="4" t="str">
        <f t="shared" si="88"/>
        <v>Normal</v>
      </c>
      <c r="F1862" s="4" t="s">
        <v>2372</v>
      </c>
      <c r="G1862" s="4" t="s">
        <v>2372</v>
      </c>
      <c r="H1862" s="4" t="s">
        <v>2372</v>
      </c>
      <c r="I1862" s="4" t="s">
        <v>2418</v>
      </c>
      <c r="J1862" s="4" t="s">
        <v>2372</v>
      </c>
      <c r="K1862" t="str">
        <f t="shared" si="89"/>
        <v>No</v>
      </c>
    </row>
    <row r="1863" spans="1:11" x14ac:dyDescent="0.3">
      <c r="A1863" s="4" t="s">
        <v>501</v>
      </c>
      <c r="B1863" s="43">
        <v>33</v>
      </c>
      <c r="C1863" s="4" t="str">
        <f t="shared" si="87"/>
        <v>Obesity</v>
      </c>
      <c r="D1863" s="4">
        <v>6.28</v>
      </c>
      <c r="E1863" s="4" t="str">
        <f t="shared" si="88"/>
        <v>Prediabetes</v>
      </c>
      <c r="F1863" s="4" t="s">
        <v>2372</v>
      </c>
      <c r="G1863" s="4" t="s">
        <v>2372</v>
      </c>
      <c r="H1863" s="4" t="s">
        <v>2372</v>
      </c>
      <c r="I1863" s="4" t="s">
        <v>2418</v>
      </c>
      <c r="J1863" s="4" t="s">
        <v>2372</v>
      </c>
      <c r="K1863" t="str">
        <f t="shared" si="89"/>
        <v>No</v>
      </c>
    </row>
    <row r="1864" spans="1:11" x14ac:dyDescent="0.3">
      <c r="A1864" s="4" t="s">
        <v>500</v>
      </c>
      <c r="B1864" s="43">
        <v>31.065000000000001</v>
      </c>
      <c r="C1864" s="4" t="str">
        <f t="shared" si="87"/>
        <v>Obesity</v>
      </c>
      <c r="D1864" s="4">
        <v>4.2300000000000004</v>
      </c>
      <c r="E1864" s="4" t="str">
        <f t="shared" si="88"/>
        <v>Normal</v>
      </c>
      <c r="F1864" s="4" t="s">
        <v>2372</v>
      </c>
      <c r="G1864" s="4" t="s">
        <v>2372</v>
      </c>
      <c r="H1864" s="4" t="s">
        <v>2372</v>
      </c>
      <c r="I1864" s="4" t="s">
        <v>2418</v>
      </c>
      <c r="J1864" s="4" t="s">
        <v>2372</v>
      </c>
      <c r="K1864" t="str">
        <f t="shared" si="89"/>
        <v>No</v>
      </c>
    </row>
    <row r="1865" spans="1:11" x14ac:dyDescent="0.3">
      <c r="A1865" s="4" t="s">
        <v>499</v>
      </c>
      <c r="B1865" s="43">
        <v>26.51</v>
      </c>
      <c r="C1865" s="4" t="str">
        <f t="shared" si="87"/>
        <v>Over Weight</v>
      </c>
      <c r="D1865" s="4">
        <v>6.17</v>
      </c>
      <c r="E1865" s="4" t="str">
        <f t="shared" si="88"/>
        <v>Prediabetes</v>
      </c>
      <c r="F1865" s="4" t="s">
        <v>2372</v>
      </c>
      <c r="G1865" s="4" t="s">
        <v>2372</v>
      </c>
      <c r="H1865" s="4" t="s">
        <v>2372</v>
      </c>
      <c r="I1865" s="4" t="s">
        <v>2418</v>
      </c>
      <c r="J1865" s="4" t="s">
        <v>2372</v>
      </c>
      <c r="K1865" t="str">
        <f t="shared" si="89"/>
        <v>No</v>
      </c>
    </row>
    <row r="1866" spans="1:11" x14ac:dyDescent="0.3">
      <c r="A1866" s="4" t="s">
        <v>498</v>
      </c>
      <c r="B1866" s="43">
        <v>28.88</v>
      </c>
      <c r="C1866" s="4" t="str">
        <f t="shared" si="87"/>
        <v>Over Weight</v>
      </c>
      <c r="D1866" s="4">
        <v>4.96</v>
      </c>
      <c r="E1866" s="4" t="str">
        <f t="shared" si="88"/>
        <v>Normal</v>
      </c>
      <c r="F1866" s="4" t="s">
        <v>2372</v>
      </c>
      <c r="G1866" s="4" t="s">
        <v>2372</v>
      </c>
      <c r="H1866" s="4" t="s">
        <v>2372</v>
      </c>
      <c r="I1866" s="4" t="s">
        <v>2418</v>
      </c>
      <c r="J1866" s="4" t="s">
        <v>2372</v>
      </c>
      <c r="K1866" t="str">
        <f t="shared" si="89"/>
        <v>No</v>
      </c>
    </row>
    <row r="1867" spans="1:11" x14ac:dyDescent="0.3">
      <c r="A1867" s="4" t="s">
        <v>497</v>
      </c>
      <c r="B1867" s="43">
        <v>35.814999999999998</v>
      </c>
      <c r="C1867" s="4" t="str">
        <f t="shared" si="87"/>
        <v>Obesity</v>
      </c>
      <c r="D1867" s="4">
        <v>5.1100000000000003</v>
      </c>
      <c r="E1867" s="4" t="str">
        <f t="shared" si="88"/>
        <v>Normal</v>
      </c>
      <c r="F1867" s="4" t="s">
        <v>2373</v>
      </c>
      <c r="G1867" s="4" t="s">
        <v>2372</v>
      </c>
      <c r="H1867" s="4" t="s">
        <v>2372</v>
      </c>
      <c r="I1867" s="4" t="s">
        <v>2421</v>
      </c>
      <c r="J1867" s="4" t="s">
        <v>2372</v>
      </c>
      <c r="K1867" t="str">
        <f t="shared" si="89"/>
        <v>No</v>
      </c>
    </row>
    <row r="1868" spans="1:11" x14ac:dyDescent="0.3">
      <c r="A1868" s="4" t="s">
        <v>496</v>
      </c>
      <c r="B1868" s="43">
        <v>21.28</v>
      </c>
      <c r="C1868" s="4" t="str">
        <f t="shared" si="87"/>
        <v>Normal Weight</v>
      </c>
      <c r="D1868" s="4">
        <v>4.05</v>
      </c>
      <c r="E1868" s="4" t="str">
        <f t="shared" si="88"/>
        <v>Normal</v>
      </c>
      <c r="F1868" s="4" t="s">
        <v>2372</v>
      </c>
      <c r="G1868" s="4" t="s">
        <v>2373</v>
      </c>
      <c r="H1868" s="4" t="s">
        <v>2372</v>
      </c>
      <c r="I1868" s="4" t="s">
        <v>2421</v>
      </c>
      <c r="J1868" s="4" t="s">
        <v>2372</v>
      </c>
      <c r="K1868" t="str">
        <f t="shared" si="89"/>
        <v>No</v>
      </c>
    </row>
    <row r="1869" spans="1:11" x14ac:dyDescent="0.3">
      <c r="A1869" s="4" t="s">
        <v>495</v>
      </c>
      <c r="B1869" s="43">
        <v>33.81</v>
      </c>
      <c r="C1869" s="4" t="str">
        <f t="shared" si="87"/>
        <v>Obesity</v>
      </c>
      <c r="D1869" s="4">
        <v>6.49</v>
      </c>
      <c r="E1869" s="4" t="str">
        <f t="shared" si="88"/>
        <v>Diabetes</v>
      </c>
      <c r="F1869" s="4" t="s">
        <v>2372</v>
      </c>
      <c r="G1869" s="4" t="s">
        <v>2372</v>
      </c>
      <c r="H1869" s="4" t="s">
        <v>2373</v>
      </c>
      <c r="I1869" s="4" t="s">
        <v>2421</v>
      </c>
      <c r="J1869" s="4" t="s">
        <v>2372</v>
      </c>
      <c r="K1869" t="str">
        <f t="shared" si="89"/>
        <v>No</v>
      </c>
    </row>
    <row r="1870" spans="1:11" x14ac:dyDescent="0.3">
      <c r="A1870" s="4" t="s">
        <v>494</v>
      </c>
      <c r="B1870" s="43">
        <v>44.22</v>
      </c>
      <c r="C1870" s="4" t="str">
        <f t="shared" si="87"/>
        <v>Obesity</v>
      </c>
      <c r="D1870" s="4">
        <v>4.1900000000000004</v>
      </c>
      <c r="E1870" s="4" t="str">
        <f t="shared" si="88"/>
        <v>Normal</v>
      </c>
      <c r="F1870" s="4" t="s">
        <v>2372</v>
      </c>
      <c r="G1870" s="4" t="s">
        <v>2372</v>
      </c>
      <c r="H1870" s="4" t="s">
        <v>2372</v>
      </c>
      <c r="I1870" s="4" t="s">
        <v>2421</v>
      </c>
      <c r="J1870" s="4" t="s">
        <v>2372</v>
      </c>
      <c r="K1870" t="str">
        <f t="shared" si="89"/>
        <v>No</v>
      </c>
    </row>
    <row r="1871" spans="1:11" x14ac:dyDescent="0.3">
      <c r="A1871" s="4" t="s">
        <v>493</v>
      </c>
      <c r="B1871" s="43">
        <v>15.46</v>
      </c>
      <c r="C1871" s="4" t="str">
        <f t="shared" si="87"/>
        <v>Under Weight</v>
      </c>
      <c r="D1871" s="4">
        <v>4.99</v>
      </c>
      <c r="E1871" s="4" t="str">
        <f t="shared" si="88"/>
        <v>Normal</v>
      </c>
      <c r="F1871" s="4" t="s">
        <v>2373</v>
      </c>
      <c r="G1871" s="4" t="s">
        <v>2372</v>
      </c>
      <c r="H1871" s="4" t="s">
        <v>2373</v>
      </c>
      <c r="I1871" s="4" t="s">
        <v>2421</v>
      </c>
      <c r="J1871" s="4" t="s">
        <v>2372</v>
      </c>
      <c r="K1871" t="str">
        <f t="shared" si="89"/>
        <v>No</v>
      </c>
    </row>
    <row r="1872" spans="1:11" x14ac:dyDescent="0.3">
      <c r="A1872" s="4" t="s">
        <v>492</v>
      </c>
      <c r="B1872" s="43">
        <v>30.3</v>
      </c>
      <c r="C1872" s="4" t="str">
        <f t="shared" si="87"/>
        <v>Obesity</v>
      </c>
      <c r="D1872" s="4">
        <v>4.7699999999999996</v>
      </c>
      <c r="E1872" s="4" t="str">
        <f t="shared" si="88"/>
        <v>Normal</v>
      </c>
      <c r="F1872" s="4" t="s">
        <v>2373</v>
      </c>
      <c r="G1872" s="4" t="s">
        <v>2372</v>
      </c>
      <c r="H1872" s="4" t="s">
        <v>2372</v>
      </c>
      <c r="I1872" s="4" t="s">
        <v>2421</v>
      </c>
      <c r="J1872" s="4" t="s">
        <v>2372</v>
      </c>
      <c r="K1872" t="str">
        <f t="shared" si="89"/>
        <v>No</v>
      </c>
    </row>
    <row r="1873" spans="1:11" x14ac:dyDescent="0.3">
      <c r="A1873" s="4" t="s">
        <v>491</v>
      </c>
      <c r="B1873" s="43">
        <v>16.670000000000002</v>
      </c>
      <c r="C1873" s="4" t="str">
        <f t="shared" si="87"/>
        <v>Under Weight</v>
      </c>
      <c r="D1873" s="4">
        <v>5.46</v>
      </c>
      <c r="E1873" s="4" t="str">
        <f t="shared" si="88"/>
        <v>Normal</v>
      </c>
      <c r="F1873" s="4" t="s">
        <v>2372</v>
      </c>
      <c r="G1873" s="4" t="s">
        <v>2372</v>
      </c>
      <c r="H1873" s="4" t="s">
        <v>2372</v>
      </c>
      <c r="I1873" s="4" t="s">
        <v>2418</v>
      </c>
      <c r="J1873" s="4" t="s">
        <v>2372</v>
      </c>
      <c r="K1873" t="str">
        <f t="shared" si="89"/>
        <v>No</v>
      </c>
    </row>
    <row r="1874" spans="1:11" x14ac:dyDescent="0.3">
      <c r="A1874" s="4" t="s">
        <v>490</v>
      </c>
      <c r="B1874" s="43">
        <v>28.594999999999999</v>
      </c>
      <c r="C1874" s="4" t="str">
        <f t="shared" si="87"/>
        <v>Over Weight</v>
      </c>
      <c r="D1874" s="4">
        <v>5.43</v>
      </c>
      <c r="E1874" s="4" t="str">
        <f t="shared" si="88"/>
        <v>Normal</v>
      </c>
      <c r="F1874" s="4" t="s">
        <v>2372</v>
      </c>
      <c r="G1874" s="4" t="s">
        <v>2372</v>
      </c>
      <c r="H1874" s="4" t="s">
        <v>2372</v>
      </c>
      <c r="I1874" s="4" t="s">
        <v>2418</v>
      </c>
      <c r="J1874" s="4" t="s">
        <v>2372</v>
      </c>
      <c r="K1874" t="str">
        <f t="shared" si="89"/>
        <v>No</v>
      </c>
    </row>
    <row r="1875" spans="1:11" x14ac:dyDescent="0.3">
      <c r="A1875" s="4" t="s">
        <v>489</v>
      </c>
      <c r="B1875" s="43">
        <v>25.934999999999999</v>
      </c>
      <c r="C1875" s="4" t="str">
        <f t="shared" si="87"/>
        <v>Over Weight</v>
      </c>
      <c r="D1875" s="4">
        <v>4.29</v>
      </c>
      <c r="E1875" s="4" t="str">
        <f t="shared" si="88"/>
        <v>Normal</v>
      </c>
      <c r="F1875" s="4" t="s">
        <v>2372</v>
      </c>
      <c r="G1875" s="4" t="s">
        <v>2372</v>
      </c>
      <c r="H1875" s="4" t="s">
        <v>2372</v>
      </c>
      <c r="I1875" s="4" t="s">
        <v>2418</v>
      </c>
      <c r="J1875" s="4" t="s">
        <v>2372</v>
      </c>
      <c r="K1875" t="str">
        <f t="shared" si="89"/>
        <v>No</v>
      </c>
    </row>
    <row r="1876" spans="1:11" x14ac:dyDescent="0.3">
      <c r="A1876" s="4" t="s">
        <v>488</v>
      </c>
      <c r="B1876" s="43">
        <v>27.645</v>
      </c>
      <c r="C1876" s="4" t="str">
        <f t="shared" si="87"/>
        <v>Over Weight</v>
      </c>
      <c r="D1876" s="4">
        <v>5.25</v>
      </c>
      <c r="E1876" s="4" t="str">
        <f t="shared" si="88"/>
        <v>Normal</v>
      </c>
      <c r="F1876" s="4" t="s">
        <v>2372</v>
      </c>
      <c r="G1876" s="4" t="s">
        <v>2372</v>
      </c>
      <c r="H1876" s="4" t="s">
        <v>2372</v>
      </c>
      <c r="I1876" s="4" t="s">
        <v>2421</v>
      </c>
      <c r="J1876" s="4" t="s">
        <v>2372</v>
      </c>
      <c r="K1876" t="str">
        <f t="shared" si="89"/>
        <v>No</v>
      </c>
    </row>
    <row r="1877" spans="1:11" x14ac:dyDescent="0.3">
      <c r="A1877" s="4" t="s">
        <v>487</v>
      </c>
      <c r="B1877" s="43">
        <v>30.1</v>
      </c>
      <c r="C1877" s="4" t="str">
        <f t="shared" si="87"/>
        <v>Obesity</v>
      </c>
      <c r="D1877" s="4">
        <v>4.04</v>
      </c>
      <c r="E1877" s="4" t="str">
        <f t="shared" si="88"/>
        <v>Normal</v>
      </c>
      <c r="F1877" s="4" t="s">
        <v>2372</v>
      </c>
      <c r="G1877" s="4" t="s">
        <v>2372</v>
      </c>
      <c r="H1877" s="4" t="s">
        <v>2372</v>
      </c>
      <c r="I1877" s="4" t="s">
        <v>2421</v>
      </c>
      <c r="J1877" s="4" t="s">
        <v>2372</v>
      </c>
      <c r="K1877" t="str">
        <f t="shared" si="89"/>
        <v>No</v>
      </c>
    </row>
    <row r="1878" spans="1:11" x14ac:dyDescent="0.3">
      <c r="A1878" s="4" t="s">
        <v>486</v>
      </c>
      <c r="B1878" s="43">
        <v>26.79</v>
      </c>
      <c r="C1878" s="4" t="str">
        <f t="shared" si="87"/>
        <v>Over Weight</v>
      </c>
      <c r="D1878" s="4">
        <v>5</v>
      </c>
      <c r="E1878" s="4" t="str">
        <f t="shared" si="88"/>
        <v>Normal</v>
      </c>
      <c r="F1878" s="4" t="s">
        <v>2373</v>
      </c>
      <c r="G1878" s="4" t="s">
        <v>2372</v>
      </c>
      <c r="H1878" s="4" t="s">
        <v>2373</v>
      </c>
      <c r="I1878" s="4" t="s">
        <v>2421</v>
      </c>
      <c r="J1878" s="4" t="s">
        <v>2372</v>
      </c>
      <c r="K1878" t="str">
        <f t="shared" si="89"/>
        <v>No</v>
      </c>
    </row>
    <row r="1879" spans="1:11" x14ac:dyDescent="0.3">
      <c r="A1879" s="4" t="s">
        <v>485</v>
      </c>
      <c r="B1879" s="43">
        <v>27.1</v>
      </c>
      <c r="C1879" s="4" t="str">
        <f t="shared" si="87"/>
        <v>Over Weight</v>
      </c>
      <c r="D1879" s="4">
        <v>4.01</v>
      </c>
      <c r="E1879" s="4" t="str">
        <f t="shared" si="88"/>
        <v>Normal</v>
      </c>
      <c r="F1879" s="4" t="s">
        <v>2373</v>
      </c>
      <c r="G1879" s="4" t="s">
        <v>2372</v>
      </c>
      <c r="H1879" s="4" t="s">
        <v>2372</v>
      </c>
      <c r="I1879" s="4" t="s">
        <v>2421</v>
      </c>
      <c r="J1879" s="4" t="s">
        <v>2372</v>
      </c>
      <c r="K1879" t="str">
        <f t="shared" si="89"/>
        <v>No</v>
      </c>
    </row>
    <row r="1880" spans="1:11" x14ac:dyDescent="0.3">
      <c r="A1880" s="4" t="s">
        <v>484</v>
      </c>
      <c r="B1880" s="43">
        <v>24.31</v>
      </c>
      <c r="C1880" s="4" t="str">
        <f t="shared" si="87"/>
        <v>Normal Weight</v>
      </c>
      <c r="D1880" s="4">
        <v>5.4</v>
      </c>
      <c r="E1880" s="4" t="str">
        <f t="shared" si="88"/>
        <v>Normal</v>
      </c>
      <c r="F1880" s="4" t="s">
        <v>2372</v>
      </c>
      <c r="G1880" s="4" t="s">
        <v>2372</v>
      </c>
      <c r="H1880" s="4" t="s">
        <v>2372</v>
      </c>
      <c r="I1880" s="4" t="s">
        <v>2418</v>
      </c>
      <c r="J1880" s="4" t="s">
        <v>2372</v>
      </c>
      <c r="K1880" t="str">
        <f t="shared" si="89"/>
        <v>No</v>
      </c>
    </row>
    <row r="1881" spans="1:11" x14ac:dyDescent="0.3">
      <c r="A1881" s="4" t="s">
        <v>483</v>
      </c>
      <c r="B1881" s="43">
        <v>15.53</v>
      </c>
      <c r="C1881" s="4" t="str">
        <f t="shared" si="87"/>
        <v>Under Weight</v>
      </c>
      <c r="D1881" s="4">
        <v>5.81</v>
      </c>
      <c r="E1881" s="4" t="str">
        <f t="shared" si="88"/>
        <v>Prediabetes</v>
      </c>
      <c r="F1881" s="4" t="s">
        <v>2372</v>
      </c>
      <c r="G1881" s="4" t="s">
        <v>2372</v>
      </c>
      <c r="H1881" s="4" t="s">
        <v>2372</v>
      </c>
      <c r="I1881" s="4" t="s">
        <v>2421</v>
      </c>
      <c r="J1881" s="4" t="s">
        <v>2372</v>
      </c>
      <c r="K1881" t="str">
        <f t="shared" si="89"/>
        <v>No</v>
      </c>
    </row>
    <row r="1882" spans="1:11" x14ac:dyDescent="0.3">
      <c r="A1882" s="4" t="s">
        <v>482</v>
      </c>
      <c r="B1882" s="43">
        <v>30.7</v>
      </c>
      <c r="C1882" s="4" t="str">
        <f t="shared" si="87"/>
        <v>Obesity</v>
      </c>
      <c r="D1882" s="4">
        <v>5.82</v>
      </c>
      <c r="E1882" s="4" t="str">
        <f t="shared" si="88"/>
        <v>Prediabetes</v>
      </c>
      <c r="F1882" s="4" t="s">
        <v>2372</v>
      </c>
      <c r="G1882" s="4" t="s">
        <v>2372</v>
      </c>
      <c r="H1882" s="4" t="s">
        <v>2372</v>
      </c>
      <c r="I1882" s="4" t="s">
        <v>2421</v>
      </c>
      <c r="J1882" s="4" t="s">
        <v>2372</v>
      </c>
      <c r="K1882" t="str">
        <f t="shared" si="89"/>
        <v>No</v>
      </c>
    </row>
    <row r="1883" spans="1:11" x14ac:dyDescent="0.3">
      <c r="A1883" s="4" t="s">
        <v>481</v>
      </c>
      <c r="B1883" s="43">
        <v>33.33</v>
      </c>
      <c r="C1883" s="4" t="str">
        <f t="shared" si="87"/>
        <v>Obesity</v>
      </c>
      <c r="D1883" s="4">
        <v>4.82</v>
      </c>
      <c r="E1883" s="4" t="str">
        <f t="shared" si="88"/>
        <v>Normal</v>
      </c>
      <c r="F1883" s="4" t="s">
        <v>2372</v>
      </c>
      <c r="G1883" s="4" t="s">
        <v>2372</v>
      </c>
      <c r="H1883" s="4" t="s">
        <v>2372</v>
      </c>
      <c r="I1883" s="4" t="s">
        <v>2421</v>
      </c>
      <c r="J1883" s="4" t="s">
        <v>2372</v>
      </c>
      <c r="K1883" t="str">
        <f t="shared" si="89"/>
        <v>No</v>
      </c>
    </row>
    <row r="1884" spans="1:11" x14ac:dyDescent="0.3">
      <c r="A1884" s="4" t="s">
        <v>480</v>
      </c>
      <c r="B1884" s="43">
        <v>32.4</v>
      </c>
      <c r="C1884" s="4" t="str">
        <f t="shared" si="87"/>
        <v>Obesity</v>
      </c>
      <c r="D1884" s="4">
        <v>5.08</v>
      </c>
      <c r="E1884" s="4" t="str">
        <f t="shared" si="88"/>
        <v>Normal</v>
      </c>
      <c r="F1884" s="4" t="s">
        <v>2372</v>
      </c>
      <c r="G1884" s="4" t="s">
        <v>2372</v>
      </c>
      <c r="H1884" s="4" t="s">
        <v>2372</v>
      </c>
      <c r="I1884" s="4" t="s">
        <v>2421</v>
      </c>
      <c r="J1884" s="4" t="s">
        <v>2372</v>
      </c>
      <c r="K1884" t="str">
        <f t="shared" si="89"/>
        <v>No</v>
      </c>
    </row>
    <row r="1885" spans="1:11" x14ac:dyDescent="0.3">
      <c r="A1885" s="4" t="s">
        <v>479</v>
      </c>
      <c r="B1885" s="43">
        <v>27.93</v>
      </c>
      <c r="C1885" s="4" t="str">
        <f t="shared" si="87"/>
        <v>Over Weight</v>
      </c>
      <c r="D1885" s="4">
        <v>5.59</v>
      </c>
      <c r="E1885" s="4" t="str">
        <f t="shared" si="88"/>
        <v>Normal</v>
      </c>
      <c r="F1885" s="4" t="s">
        <v>2372</v>
      </c>
      <c r="G1885" s="4" t="s">
        <v>2372</v>
      </c>
      <c r="H1885" s="4" t="s">
        <v>2372</v>
      </c>
      <c r="I1885" s="4" t="s">
        <v>2421</v>
      </c>
      <c r="J1885" s="4" t="s">
        <v>2372</v>
      </c>
      <c r="K1885" t="str">
        <f t="shared" si="89"/>
        <v>No</v>
      </c>
    </row>
    <row r="1886" spans="1:11" x14ac:dyDescent="0.3">
      <c r="A1886" s="4" t="s">
        <v>478</v>
      </c>
      <c r="B1886" s="43">
        <v>21.754999999999999</v>
      </c>
      <c r="C1886" s="4" t="str">
        <f t="shared" si="87"/>
        <v>Normal Weight</v>
      </c>
      <c r="D1886" s="4">
        <v>5.12</v>
      </c>
      <c r="E1886" s="4" t="str">
        <f t="shared" si="88"/>
        <v>Normal</v>
      </c>
      <c r="F1886" s="4" t="s">
        <v>2372</v>
      </c>
      <c r="G1886" s="4" t="s">
        <v>2372</v>
      </c>
      <c r="H1886" s="4" t="s">
        <v>2372</v>
      </c>
      <c r="I1886" s="4" t="s">
        <v>2418</v>
      </c>
      <c r="J1886" s="4" t="s">
        <v>2372</v>
      </c>
      <c r="K1886" t="str">
        <f t="shared" si="89"/>
        <v>No</v>
      </c>
    </row>
    <row r="1887" spans="1:11" x14ac:dyDescent="0.3">
      <c r="A1887" s="4" t="s">
        <v>477</v>
      </c>
      <c r="B1887" s="43">
        <v>25.934999999999999</v>
      </c>
      <c r="C1887" s="4" t="str">
        <f t="shared" si="87"/>
        <v>Over Weight</v>
      </c>
      <c r="D1887" s="4">
        <v>4.95</v>
      </c>
      <c r="E1887" s="4" t="str">
        <f t="shared" si="88"/>
        <v>Normal</v>
      </c>
      <c r="F1887" s="4" t="s">
        <v>2372</v>
      </c>
      <c r="G1887" s="4" t="s">
        <v>2372</v>
      </c>
      <c r="H1887" s="4" t="s">
        <v>2372</v>
      </c>
      <c r="I1887" s="4" t="s">
        <v>2418</v>
      </c>
      <c r="J1887" s="4" t="s">
        <v>2372</v>
      </c>
      <c r="K1887" t="str">
        <f t="shared" si="89"/>
        <v>No</v>
      </c>
    </row>
    <row r="1888" spans="1:11" x14ac:dyDescent="0.3">
      <c r="A1888" s="4" t="s">
        <v>476</v>
      </c>
      <c r="B1888" s="43">
        <v>31.5</v>
      </c>
      <c r="C1888" s="4" t="str">
        <f t="shared" si="87"/>
        <v>Obesity</v>
      </c>
      <c r="D1888" s="4">
        <v>6.16</v>
      </c>
      <c r="E1888" s="4" t="str">
        <f t="shared" si="88"/>
        <v>Prediabetes</v>
      </c>
      <c r="F1888" s="4" t="s">
        <v>2372</v>
      </c>
      <c r="G1888" s="4" t="s">
        <v>2372</v>
      </c>
      <c r="H1888" s="4" t="s">
        <v>2372</v>
      </c>
      <c r="I1888" s="4" t="s">
        <v>2418</v>
      </c>
      <c r="J1888" s="4" t="s">
        <v>2372</v>
      </c>
      <c r="K1888" t="str">
        <f t="shared" si="89"/>
        <v>No</v>
      </c>
    </row>
    <row r="1889" spans="1:11" x14ac:dyDescent="0.3">
      <c r="A1889" s="4" t="s">
        <v>475</v>
      </c>
      <c r="B1889" s="43">
        <v>30.03</v>
      </c>
      <c r="C1889" s="4" t="str">
        <f t="shared" si="87"/>
        <v>Obesity</v>
      </c>
      <c r="D1889" s="4">
        <v>6.41</v>
      </c>
      <c r="E1889" s="4" t="str">
        <f t="shared" si="88"/>
        <v>Diabetes</v>
      </c>
      <c r="F1889" s="4" t="s">
        <v>2372</v>
      </c>
      <c r="G1889" s="4" t="s">
        <v>2372</v>
      </c>
      <c r="H1889" s="4" t="s">
        <v>2372</v>
      </c>
      <c r="I1889" s="4" t="s">
        <v>2418</v>
      </c>
      <c r="J1889" s="4" t="s">
        <v>2372</v>
      </c>
      <c r="K1889" t="str">
        <f t="shared" si="89"/>
        <v>No</v>
      </c>
    </row>
    <row r="1890" spans="1:11" x14ac:dyDescent="0.3">
      <c r="A1890" s="4" t="s">
        <v>474</v>
      </c>
      <c r="B1890" s="43">
        <v>33.479999999999997</v>
      </c>
      <c r="C1890" s="4" t="str">
        <f t="shared" si="87"/>
        <v>Obesity</v>
      </c>
      <c r="D1890" s="4">
        <v>8.94</v>
      </c>
      <c r="E1890" s="4" t="str">
        <f t="shared" si="88"/>
        <v>Diabetes</v>
      </c>
      <c r="F1890" s="4" t="s">
        <v>2372</v>
      </c>
      <c r="G1890" s="4" t="s">
        <v>2372</v>
      </c>
      <c r="H1890" s="4" t="s">
        <v>2372</v>
      </c>
      <c r="I1890" s="4" t="s">
        <v>2418</v>
      </c>
      <c r="J1890" s="4" t="s">
        <v>2372</v>
      </c>
      <c r="K1890" t="str">
        <f t="shared" si="89"/>
        <v>No</v>
      </c>
    </row>
    <row r="1891" spans="1:11" x14ac:dyDescent="0.3">
      <c r="A1891" s="4" t="s">
        <v>473</v>
      </c>
      <c r="B1891" s="43">
        <v>16.510000000000002</v>
      </c>
      <c r="C1891" s="4" t="str">
        <f t="shared" si="87"/>
        <v>Under Weight</v>
      </c>
      <c r="D1891" s="4">
        <v>4.42</v>
      </c>
      <c r="E1891" s="4" t="str">
        <f t="shared" si="88"/>
        <v>Normal</v>
      </c>
      <c r="F1891" s="4" t="s">
        <v>2373</v>
      </c>
      <c r="G1891" s="4" t="s">
        <v>2372</v>
      </c>
      <c r="H1891" s="4" t="s">
        <v>2373</v>
      </c>
      <c r="I1891" s="4" t="s">
        <v>2421</v>
      </c>
      <c r="J1891" s="4" t="s">
        <v>2372</v>
      </c>
      <c r="K1891" t="str">
        <f t="shared" si="89"/>
        <v>No</v>
      </c>
    </row>
    <row r="1892" spans="1:11" x14ac:dyDescent="0.3">
      <c r="A1892" s="4" t="s">
        <v>472</v>
      </c>
      <c r="B1892" s="43">
        <v>33.155000000000001</v>
      </c>
      <c r="C1892" s="4" t="str">
        <f t="shared" si="87"/>
        <v>Obesity</v>
      </c>
      <c r="D1892" s="4">
        <v>5.3</v>
      </c>
      <c r="E1892" s="4" t="str">
        <f t="shared" si="88"/>
        <v>Normal</v>
      </c>
      <c r="F1892" s="4" t="s">
        <v>2373</v>
      </c>
      <c r="G1892" s="4" t="s">
        <v>2372</v>
      </c>
      <c r="H1892" s="4" t="s">
        <v>2372</v>
      </c>
      <c r="I1892" s="4" t="s">
        <v>2421</v>
      </c>
      <c r="J1892" s="4" t="s">
        <v>2372</v>
      </c>
      <c r="K1892" t="str">
        <f t="shared" si="89"/>
        <v>No</v>
      </c>
    </row>
    <row r="1893" spans="1:11" x14ac:dyDescent="0.3">
      <c r="A1893" s="4" t="s">
        <v>471</v>
      </c>
      <c r="B1893" s="43">
        <v>37.29</v>
      </c>
      <c r="C1893" s="4" t="str">
        <f t="shared" si="87"/>
        <v>Obesity</v>
      </c>
      <c r="D1893" s="4">
        <v>4.6399999999999997</v>
      </c>
      <c r="E1893" s="4" t="str">
        <f t="shared" si="88"/>
        <v>Normal</v>
      </c>
      <c r="F1893" s="4" t="s">
        <v>2372</v>
      </c>
      <c r="G1893" s="4" t="s">
        <v>2372</v>
      </c>
      <c r="H1893" s="4" t="s">
        <v>2373</v>
      </c>
      <c r="I1893" s="4" t="s">
        <v>2421</v>
      </c>
      <c r="J1893" s="4" t="s">
        <v>2372</v>
      </c>
      <c r="K1893" t="str">
        <f t="shared" si="89"/>
        <v>No</v>
      </c>
    </row>
    <row r="1894" spans="1:11" x14ac:dyDescent="0.3">
      <c r="A1894" s="4" t="s">
        <v>470</v>
      </c>
      <c r="B1894" s="43">
        <v>20.23</v>
      </c>
      <c r="C1894" s="4" t="str">
        <f t="shared" si="87"/>
        <v>Normal Weight</v>
      </c>
      <c r="D1894" s="4">
        <v>6.16</v>
      </c>
      <c r="E1894" s="4" t="str">
        <f t="shared" si="88"/>
        <v>Prediabetes</v>
      </c>
      <c r="F1894" s="4" t="s">
        <v>2373</v>
      </c>
      <c r="G1894" s="4" t="s">
        <v>2372</v>
      </c>
      <c r="H1894" s="4" t="s">
        <v>2372</v>
      </c>
      <c r="I1894" s="4" t="s">
        <v>2421</v>
      </c>
      <c r="J1894" s="4" t="s">
        <v>2372</v>
      </c>
      <c r="K1894" t="str">
        <f t="shared" si="89"/>
        <v>No</v>
      </c>
    </row>
    <row r="1895" spans="1:11" x14ac:dyDescent="0.3">
      <c r="A1895" s="4" t="s">
        <v>469</v>
      </c>
      <c r="B1895" s="43">
        <v>28.975000000000001</v>
      </c>
      <c r="C1895" s="4" t="str">
        <f t="shared" si="87"/>
        <v>Over Weight</v>
      </c>
      <c r="D1895" s="4">
        <v>4.12</v>
      </c>
      <c r="E1895" s="4" t="str">
        <f t="shared" si="88"/>
        <v>Normal</v>
      </c>
      <c r="F1895" s="4" t="s">
        <v>2372</v>
      </c>
      <c r="G1895" s="4" t="s">
        <v>2372</v>
      </c>
      <c r="H1895" s="4" t="s">
        <v>2373</v>
      </c>
      <c r="I1895" s="4" t="s">
        <v>2421</v>
      </c>
      <c r="J1895" s="4" t="s">
        <v>2372</v>
      </c>
      <c r="K1895" t="str">
        <f t="shared" si="89"/>
        <v>No</v>
      </c>
    </row>
    <row r="1896" spans="1:11" x14ac:dyDescent="0.3">
      <c r="A1896" s="4" t="s">
        <v>468</v>
      </c>
      <c r="B1896" s="43">
        <v>16.420000000000002</v>
      </c>
      <c r="C1896" s="4" t="str">
        <f t="shared" si="87"/>
        <v>Under Weight</v>
      </c>
      <c r="D1896" s="4">
        <v>5.77</v>
      </c>
      <c r="E1896" s="4" t="str">
        <f t="shared" si="88"/>
        <v>Prediabetes</v>
      </c>
      <c r="F1896" s="4" t="s">
        <v>2373</v>
      </c>
      <c r="G1896" s="4" t="s">
        <v>2372</v>
      </c>
      <c r="H1896" s="4" t="s">
        <v>2373</v>
      </c>
      <c r="I1896" s="4" t="s">
        <v>2421</v>
      </c>
      <c r="J1896" s="4" t="s">
        <v>2372</v>
      </c>
      <c r="K1896" t="str">
        <f t="shared" si="89"/>
        <v>No</v>
      </c>
    </row>
    <row r="1897" spans="1:11" x14ac:dyDescent="0.3">
      <c r="A1897" s="4" t="s">
        <v>467</v>
      </c>
      <c r="B1897" s="43">
        <v>17.559999999999999</v>
      </c>
      <c r="C1897" s="4" t="str">
        <f t="shared" si="87"/>
        <v>Under Weight</v>
      </c>
      <c r="D1897" s="4">
        <v>6.2</v>
      </c>
      <c r="E1897" s="4" t="str">
        <f t="shared" si="88"/>
        <v>Prediabetes</v>
      </c>
      <c r="F1897" s="4" t="s">
        <v>2372</v>
      </c>
      <c r="G1897" s="4" t="s">
        <v>2372</v>
      </c>
      <c r="H1897" s="4" t="s">
        <v>2372</v>
      </c>
      <c r="I1897" s="4" t="s">
        <v>2421</v>
      </c>
      <c r="J1897" s="4" t="s">
        <v>2372</v>
      </c>
      <c r="K1897" t="str">
        <f t="shared" si="89"/>
        <v>No</v>
      </c>
    </row>
    <row r="1898" spans="1:11" x14ac:dyDescent="0.3">
      <c r="A1898" s="4" t="s">
        <v>466</v>
      </c>
      <c r="B1898" s="43">
        <v>24.13</v>
      </c>
      <c r="C1898" s="4" t="str">
        <f t="shared" si="87"/>
        <v>Normal Weight</v>
      </c>
      <c r="D1898" s="4">
        <v>4.3899999999999997</v>
      </c>
      <c r="E1898" s="4" t="str">
        <f t="shared" si="88"/>
        <v>Normal</v>
      </c>
      <c r="F1898" s="4" t="s">
        <v>2372</v>
      </c>
      <c r="G1898" s="4" t="s">
        <v>2372</v>
      </c>
      <c r="H1898" s="4" t="s">
        <v>2372</v>
      </c>
      <c r="I1898" s="4" t="s">
        <v>2421</v>
      </c>
      <c r="J1898" s="4" t="s">
        <v>2372</v>
      </c>
      <c r="K1898" t="str">
        <f t="shared" si="89"/>
        <v>No</v>
      </c>
    </row>
    <row r="1899" spans="1:11" x14ac:dyDescent="0.3">
      <c r="A1899" s="4" t="s">
        <v>465</v>
      </c>
      <c r="B1899" s="43">
        <v>19.95</v>
      </c>
      <c r="C1899" s="4" t="str">
        <f t="shared" si="87"/>
        <v>Normal Weight</v>
      </c>
      <c r="D1899" s="4">
        <v>5.13</v>
      </c>
      <c r="E1899" s="4" t="str">
        <f t="shared" si="88"/>
        <v>Normal</v>
      </c>
      <c r="F1899" s="4" t="s">
        <v>2372</v>
      </c>
      <c r="G1899" s="4" t="s">
        <v>2373</v>
      </c>
      <c r="H1899" s="4" t="s">
        <v>2372</v>
      </c>
      <c r="I1899" s="4" t="s">
        <v>2419</v>
      </c>
      <c r="J1899" s="4" t="s">
        <v>2372</v>
      </c>
      <c r="K1899" t="str">
        <f t="shared" si="89"/>
        <v>No</v>
      </c>
    </row>
    <row r="1900" spans="1:11" x14ac:dyDescent="0.3">
      <c r="A1900" s="4" t="s">
        <v>464</v>
      </c>
      <c r="B1900" s="43">
        <v>21.24</v>
      </c>
      <c r="C1900" s="4" t="str">
        <f t="shared" si="87"/>
        <v>Normal Weight</v>
      </c>
      <c r="D1900" s="4">
        <v>4.49</v>
      </c>
      <c r="E1900" s="4" t="str">
        <f t="shared" si="88"/>
        <v>Normal</v>
      </c>
      <c r="F1900" s="4" t="s">
        <v>2372</v>
      </c>
      <c r="G1900" s="4" t="s">
        <v>2372</v>
      </c>
      <c r="H1900" s="4" t="s">
        <v>2372</v>
      </c>
      <c r="I1900" s="4" t="s">
        <v>2418</v>
      </c>
      <c r="J1900" s="4" t="s">
        <v>2372</v>
      </c>
      <c r="K1900" t="str">
        <f t="shared" si="89"/>
        <v>No</v>
      </c>
    </row>
    <row r="1901" spans="1:11" x14ac:dyDescent="0.3">
      <c r="A1901" s="4" t="s">
        <v>463</v>
      </c>
      <c r="B1901" s="43">
        <v>44.22</v>
      </c>
      <c r="C1901" s="4" t="str">
        <f t="shared" si="87"/>
        <v>Obesity</v>
      </c>
      <c r="D1901" s="4">
        <v>6.35</v>
      </c>
      <c r="E1901" s="4" t="str">
        <f t="shared" si="88"/>
        <v>Prediabetes</v>
      </c>
      <c r="F1901" s="4" t="s">
        <v>2372</v>
      </c>
      <c r="G1901" s="4" t="s">
        <v>2372</v>
      </c>
      <c r="H1901" s="4" t="s">
        <v>2372</v>
      </c>
      <c r="I1901" s="4" t="s">
        <v>2418</v>
      </c>
      <c r="J1901" s="4" t="s">
        <v>2372</v>
      </c>
      <c r="K1901" t="str">
        <f t="shared" si="89"/>
        <v>No</v>
      </c>
    </row>
    <row r="1902" spans="1:11" x14ac:dyDescent="0.3">
      <c r="A1902" s="4" t="s">
        <v>462</v>
      </c>
      <c r="B1902" s="43">
        <v>41.1</v>
      </c>
      <c r="C1902" s="4" t="str">
        <f t="shared" si="87"/>
        <v>Obesity</v>
      </c>
      <c r="D1902" s="4">
        <v>5.79</v>
      </c>
      <c r="E1902" s="4" t="str">
        <f t="shared" si="88"/>
        <v>Prediabetes</v>
      </c>
      <c r="F1902" s="4" t="s">
        <v>2372</v>
      </c>
      <c r="G1902" s="4" t="s">
        <v>2372</v>
      </c>
      <c r="H1902" s="4" t="s">
        <v>2372</v>
      </c>
      <c r="I1902" s="4" t="s">
        <v>2418</v>
      </c>
      <c r="J1902" s="4" t="s">
        <v>2372</v>
      </c>
      <c r="K1902" t="str">
        <f t="shared" si="89"/>
        <v>No</v>
      </c>
    </row>
    <row r="1903" spans="1:11" x14ac:dyDescent="0.3">
      <c r="A1903" s="4" t="s">
        <v>461</v>
      </c>
      <c r="B1903" s="43">
        <v>34.200000000000003</v>
      </c>
      <c r="C1903" s="4" t="str">
        <f t="shared" si="87"/>
        <v>Obesity</v>
      </c>
      <c r="D1903" s="4">
        <v>4.78</v>
      </c>
      <c r="E1903" s="4" t="str">
        <f t="shared" si="88"/>
        <v>Normal</v>
      </c>
      <c r="F1903" s="4" t="s">
        <v>2373</v>
      </c>
      <c r="G1903" s="4" t="s">
        <v>2372</v>
      </c>
      <c r="H1903" s="4" t="s">
        <v>2372</v>
      </c>
      <c r="I1903" s="4" t="s">
        <v>2418</v>
      </c>
      <c r="J1903" s="4" t="s">
        <v>2372</v>
      </c>
      <c r="K1903" t="str">
        <f t="shared" si="89"/>
        <v>No</v>
      </c>
    </row>
    <row r="1904" spans="1:11" x14ac:dyDescent="0.3">
      <c r="A1904" s="4" t="s">
        <v>460</v>
      </c>
      <c r="B1904" s="43">
        <v>29.92</v>
      </c>
      <c r="C1904" s="4" t="str">
        <f t="shared" si="87"/>
        <v>Over Weight</v>
      </c>
      <c r="D1904" s="4">
        <v>6.02</v>
      </c>
      <c r="E1904" s="4" t="str">
        <f t="shared" si="88"/>
        <v>Prediabetes</v>
      </c>
      <c r="F1904" s="4" t="s">
        <v>2373</v>
      </c>
      <c r="G1904" s="4" t="s">
        <v>2372</v>
      </c>
      <c r="H1904" s="4" t="s">
        <v>2372</v>
      </c>
      <c r="I1904" s="4" t="s">
        <v>2418</v>
      </c>
      <c r="J1904" s="4" t="s">
        <v>2372</v>
      </c>
      <c r="K1904" t="str">
        <f t="shared" si="89"/>
        <v>No</v>
      </c>
    </row>
    <row r="1905" spans="1:11" x14ac:dyDescent="0.3">
      <c r="A1905" s="4" t="s">
        <v>459</v>
      </c>
      <c r="B1905" s="43">
        <v>28.93</v>
      </c>
      <c r="C1905" s="4" t="str">
        <f t="shared" si="87"/>
        <v>Over Weight</v>
      </c>
      <c r="D1905" s="4">
        <v>4.4400000000000004</v>
      </c>
      <c r="E1905" s="4" t="str">
        <f t="shared" si="88"/>
        <v>Normal</v>
      </c>
      <c r="F1905" s="4" t="s">
        <v>2372</v>
      </c>
      <c r="G1905" s="4" t="s">
        <v>2372</v>
      </c>
      <c r="H1905" s="4" t="s">
        <v>2372</v>
      </c>
      <c r="I1905" s="4" t="s">
        <v>2418</v>
      </c>
      <c r="J1905" s="4" t="s">
        <v>2372</v>
      </c>
      <c r="K1905" t="str">
        <f t="shared" si="89"/>
        <v>No</v>
      </c>
    </row>
    <row r="1906" spans="1:11" x14ac:dyDescent="0.3">
      <c r="A1906" s="4" t="s">
        <v>458</v>
      </c>
      <c r="B1906" s="43">
        <v>31.254999999999999</v>
      </c>
      <c r="C1906" s="4" t="str">
        <f t="shared" si="87"/>
        <v>Obesity</v>
      </c>
      <c r="D1906" s="4">
        <v>5.84</v>
      </c>
      <c r="E1906" s="4" t="str">
        <f t="shared" si="88"/>
        <v>Prediabetes</v>
      </c>
      <c r="F1906" s="4" t="s">
        <v>2373</v>
      </c>
      <c r="G1906" s="4" t="s">
        <v>2372</v>
      </c>
      <c r="H1906" s="4" t="s">
        <v>2372</v>
      </c>
      <c r="I1906" s="4" t="s">
        <v>2421</v>
      </c>
      <c r="J1906" s="4" t="s">
        <v>2372</v>
      </c>
      <c r="K1906" t="str">
        <f t="shared" si="89"/>
        <v>No</v>
      </c>
    </row>
    <row r="1907" spans="1:11" x14ac:dyDescent="0.3">
      <c r="A1907" s="4" t="s">
        <v>457</v>
      </c>
      <c r="B1907" s="43">
        <v>29.83</v>
      </c>
      <c r="C1907" s="4" t="str">
        <f t="shared" si="87"/>
        <v>Over Weight</v>
      </c>
      <c r="D1907" s="4">
        <v>5.39</v>
      </c>
      <c r="E1907" s="4" t="str">
        <f t="shared" si="88"/>
        <v>Normal</v>
      </c>
      <c r="F1907" s="4" t="s">
        <v>2372</v>
      </c>
      <c r="G1907" s="4" t="s">
        <v>2372</v>
      </c>
      <c r="H1907" s="4" t="s">
        <v>2372</v>
      </c>
      <c r="I1907" s="4" t="s">
        <v>2418</v>
      </c>
      <c r="J1907" s="4" t="s">
        <v>2372</v>
      </c>
      <c r="K1907" t="str">
        <f t="shared" si="89"/>
        <v>No</v>
      </c>
    </row>
    <row r="1908" spans="1:11" x14ac:dyDescent="0.3">
      <c r="A1908" s="4" t="s">
        <v>456</v>
      </c>
      <c r="B1908" s="43">
        <v>29.59</v>
      </c>
      <c r="C1908" s="4" t="str">
        <f t="shared" si="87"/>
        <v>Over Weight</v>
      </c>
      <c r="D1908" s="4">
        <v>6.16</v>
      </c>
      <c r="E1908" s="4" t="str">
        <f t="shared" si="88"/>
        <v>Prediabetes</v>
      </c>
      <c r="F1908" s="4" t="s">
        <v>2372</v>
      </c>
      <c r="G1908" s="4" t="s">
        <v>2372</v>
      </c>
      <c r="H1908" s="4" t="s">
        <v>2373</v>
      </c>
      <c r="I1908" s="4" t="s">
        <v>2421</v>
      </c>
      <c r="J1908" s="4" t="s">
        <v>2372</v>
      </c>
      <c r="K1908" t="str">
        <f t="shared" si="89"/>
        <v>No</v>
      </c>
    </row>
    <row r="1909" spans="1:11" x14ac:dyDescent="0.3">
      <c r="A1909" s="4" t="s">
        <v>455</v>
      </c>
      <c r="B1909" s="43">
        <v>31.16</v>
      </c>
      <c r="C1909" s="4" t="str">
        <f t="shared" si="87"/>
        <v>Obesity</v>
      </c>
      <c r="D1909" s="4">
        <v>4.49</v>
      </c>
      <c r="E1909" s="4" t="str">
        <f t="shared" si="88"/>
        <v>Normal</v>
      </c>
      <c r="F1909" s="4" t="s">
        <v>2372</v>
      </c>
      <c r="G1909" s="4" t="s">
        <v>2372</v>
      </c>
      <c r="H1909" s="4" t="s">
        <v>2373</v>
      </c>
      <c r="I1909" s="4" t="s">
        <v>2421</v>
      </c>
      <c r="J1909" s="4" t="s">
        <v>2372</v>
      </c>
      <c r="K1909" t="str">
        <f t="shared" si="89"/>
        <v>No</v>
      </c>
    </row>
    <row r="1910" spans="1:11" x14ac:dyDescent="0.3">
      <c r="A1910" s="4" t="s">
        <v>454</v>
      </c>
      <c r="B1910" s="43">
        <v>34.21</v>
      </c>
      <c r="C1910" s="4" t="str">
        <f t="shared" si="87"/>
        <v>Obesity</v>
      </c>
      <c r="D1910" s="4">
        <v>4.4800000000000004</v>
      </c>
      <c r="E1910" s="4" t="str">
        <f t="shared" si="88"/>
        <v>Normal</v>
      </c>
      <c r="F1910" s="4" t="s">
        <v>2373</v>
      </c>
      <c r="G1910" s="4" t="s">
        <v>2372</v>
      </c>
      <c r="H1910" s="4" t="s">
        <v>2372</v>
      </c>
      <c r="I1910" s="4" t="s">
        <v>2421</v>
      </c>
      <c r="J1910" s="4" t="s">
        <v>2372</v>
      </c>
      <c r="K1910" t="str">
        <f t="shared" si="89"/>
        <v>No</v>
      </c>
    </row>
    <row r="1911" spans="1:11" x14ac:dyDescent="0.3">
      <c r="A1911" s="4" t="s">
        <v>453</v>
      </c>
      <c r="B1911" s="43">
        <v>34.86</v>
      </c>
      <c r="C1911" s="4" t="str">
        <f t="shared" si="87"/>
        <v>Obesity</v>
      </c>
      <c r="D1911" s="4">
        <v>10.97</v>
      </c>
      <c r="E1911" s="4" t="str">
        <f t="shared" si="88"/>
        <v>Diabetes</v>
      </c>
      <c r="F1911" s="4" t="s">
        <v>2372</v>
      </c>
      <c r="G1911" s="4" t="s">
        <v>2372</v>
      </c>
      <c r="H1911" s="4" t="s">
        <v>2372</v>
      </c>
      <c r="I1911" s="4" t="s">
        <v>2418</v>
      </c>
      <c r="J1911" s="4" t="s">
        <v>2372</v>
      </c>
      <c r="K1911" t="str">
        <f t="shared" si="89"/>
        <v>No</v>
      </c>
    </row>
    <row r="1912" spans="1:11" x14ac:dyDescent="0.3">
      <c r="A1912" s="4" t="s">
        <v>452</v>
      </c>
      <c r="B1912" s="43">
        <v>34.58</v>
      </c>
      <c r="C1912" s="4" t="str">
        <f t="shared" si="87"/>
        <v>Obesity</v>
      </c>
      <c r="D1912" s="4">
        <v>5.14</v>
      </c>
      <c r="E1912" s="4" t="str">
        <f t="shared" si="88"/>
        <v>Normal</v>
      </c>
      <c r="F1912" s="4" t="s">
        <v>2372</v>
      </c>
      <c r="G1912" s="4" t="s">
        <v>2373</v>
      </c>
      <c r="H1912" s="4" t="s">
        <v>2372</v>
      </c>
      <c r="I1912" s="4" t="s">
        <v>2419</v>
      </c>
      <c r="J1912" s="4" t="s">
        <v>2372</v>
      </c>
      <c r="K1912" t="str">
        <f t="shared" si="89"/>
        <v>No</v>
      </c>
    </row>
    <row r="1913" spans="1:11" x14ac:dyDescent="0.3">
      <c r="A1913" s="4" t="s">
        <v>451</v>
      </c>
      <c r="B1913" s="43">
        <v>17.940000000000001</v>
      </c>
      <c r="C1913" s="4" t="str">
        <f t="shared" si="87"/>
        <v>Under Weight</v>
      </c>
      <c r="D1913" s="4">
        <v>5.17</v>
      </c>
      <c r="E1913" s="4" t="str">
        <f t="shared" si="88"/>
        <v>Normal</v>
      </c>
      <c r="F1913" s="4" t="s">
        <v>2373</v>
      </c>
      <c r="G1913" s="4" t="s">
        <v>2372</v>
      </c>
      <c r="H1913" s="4" t="s">
        <v>2372</v>
      </c>
      <c r="I1913" s="4" t="s">
        <v>2418</v>
      </c>
      <c r="J1913" s="4" t="s">
        <v>2372</v>
      </c>
      <c r="K1913" t="str">
        <f t="shared" si="89"/>
        <v>No</v>
      </c>
    </row>
    <row r="1914" spans="1:11" x14ac:dyDescent="0.3">
      <c r="A1914" s="4" t="s">
        <v>450</v>
      </c>
      <c r="B1914" s="43">
        <v>26.8</v>
      </c>
      <c r="C1914" s="4" t="str">
        <f t="shared" si="87"/>
        <v>Over Weight</v>
      </c>
      <c r="D1914" s="4">
        <v>6.18</v>
      </c>
      <c r="E1914" s="4" t="str">
        <f t="shared" si="88"/>
        <v>Prediabetes</v>
      </c>
      <c r="F1914" s="4" t="s">
        <v>2373</v>
      </c>
      <c r="G1914" s="4" t="s">
        <v>2372</v>
      </c>
      <c r="H1914" s="4" t="s">
        <v>2373</v>
      </c>
      <c r="I1914" s="4" t="s">
        <v>2421</v>
      </c>
      <c r="J1914" s="4" t="s">
        <v>2372</v>
      </c>
      <c r="K1914" t="str">
        <f t="shared" si="89"/>
        <v>No</v>
      </c>
    </row>
    <row r="1915" spans="1:11" x14ac:dyDescent="0.3">
      <c r="A1915" s="4" t="s">
        <v>449</v>
      </c>
      <c r="B1915" s="43">
        <v>17.690000000000001</v>
      </c>
      <c r="C1915" s="4" t="str">
        <f t="shared" si="87"/>
        <v>Under Weight</v>
      </c>
      <c r="D1915" s="4">
        <v>9.07</v>
      </c>
      <c r="E1915" s="4" t="str">
        <f t="shared" si="88"/>
        <v>Diabetes</v>
      </c>
      <c r="F1915" s="4" t="s">
        <v>2373</v>
      </c>
      <c r="G1915" s="4" t="s">
        <v>2372</v>
      </c>
      <c r="H1915" s="4" t="s">
        <v>2372</v>
      </c>
      <c r="I1915" s="4" t="s">
        <v>2418</v>
      </c>
      <c r="J1915" s="4" t="s">
        <v>2372</v>
      </c>
      <c r="K1915" t="str">
        <f t="shared" si="89"/>
        <v>No</v>
      </c>
    </row>
    <row r="1916" spans="1:11" x14ac:dyDescent="0.3">
      <c r="A1916" s="4" t="s">
        <v>448</v>
      </c>
      <c r="B1916" s="43">
        <v>25.77</v>
      </c>
      <c r="C1916" s="4" t="str">
        <f t="shared" si="87"/>
        <v>Over Weight</v>
      </c>
      <c r="D1916" s="4">
        <v>4.43</v>
      </c>
      <c r="E1916" s="4" t="str">
        <f t="shared" si="88"/>
        <v>Normal</v>
      </c>
      <c r="F1916" s="4" t="s">
        <v>2372</v>
      </c>
      <c r="G1916" s="4" t="s">
        <v>2372</v>
      </c>
      <c r="H1916" s="4" t="s">
        <v>2373</v>
      </c>
      <c r="I1916" s="4" t="s">
        <v>2421</v>
      </c>
      <c r="J1916" s="4" t="s">
        <v>2372</v>
      </c>
      <c r="K1916" t="str">
        <f t="shared" si="89"/>
        <v>No</v>
      </c>
    </row>
    <row r="1917" spans="1:11" x14ac:dyDescent="0.3">
      <c r="A1917" s="4" t="s">
        <v>447</v>
      </c>
      <c r="B1917" s="43">
        <v>34.46</v>
      </c>
      <c r="C1917" s="4" t="str">
        <f t="shared" si="87"/>
        <v>Obesity</v>
      </c>
      <c r="D1917" s="4">
        <v>4.17</v>
      </c>
      <c r="E1917" s="4" t="str">
        <f t="shared" si="88"/>
        <v>Normal</v>
      </c>
      <c r="F1917" s="4" t="s">
        <v>2372</v>
      </c>
      <c r="G1917" s="4" t="s">
        <v>2373</v>
      </c>
      <c r="H1917" s="4" t="s">
        <v>2372</v>
      </c>
      <c r="I1917" s="4" t="s">
        <v>2421</v>
      </c>
      <c r="J1917" s="4" t="s">
        <v>2372</v>
      </c>
      <c r="K1917" t="str">
        <f t="shared" si="89"/>
        <v>No</v>
      </c>
    </row>
    <row r="1918" spans="1:11" x14ac:dyDescent="0.3">
      <c r="A1918" s="4" t="s">
        <v>446</v>
      </c>
      <c r="B1918" s="43">
        <v>30.875</v>
      </c>
      <c r="C1918" s="4" t="str">
        <f t="shared" si="87"/>
        <v>Obesity</v>
      </c>
      <c r="D1918" s="4">
        <v>4.95</v>
      </c>
      <c r="E1918" s="4" t="str">
        <f t="shared" si="88"/>
        <v>Normal</v>
      </c>
      <c r="F1918" s="4" t="s">
        <v>2373</v>
      </c>
      <c r="G1918" s="4" t="s">
        <v>2372</v>
      </c>
      <c r="H1918" s="4" t="s">
        <v>2372</v>
      </c>
      <c r="I1918" s="4" t="s">
        <v>2418</v>
      </c>
      <c r="J1918" s="4" t="s">
        <v>2372</v>
      </c>
      <c r="K1918" t="str">
        <f t="shared" si="89"/>
        <v>No</v>
      </c>
    </row>
    <row r="1919" spans="1:11" x14ac:dyDescent="0.3">
      <c r="A1919" s="4" t="s">
        <v>445</v>
      </c>
      <c r="B1919" s="43">
        <v>39.49</v>
      </c>
      <c r="C1919" s="4" t="str">
        <f t="shared" si="87"/>
        <v>Obesity</v>
      </c>
      <c r="D1919" s="4">
        <v>5.13</v>
      </c>
      <c r="E1919" s="4" t="str">
        <f t="shared" si="88"/>
        <v>Normal</v>
      </c>
      <c r="F1919" s="4" t="s">
        <v>2372</v>
      </c>
      <c r="G1919" s="4" t="s">
        <v>2372</v>
      </c>
      <c r="H1919" s="4" t="s">
        <v>2372</v>
      </c>
      <c r="I1919" s="4" t="s">
        <v>2418</v>
      </c>
      <c r="J1919" s="4" t="s">
        <v>2372</v>
      </c>
      <c r="K1919" t="str">
        <f t="shared" si="89"/>
        <v>No</v>
      </c>
    </row>
    <row r="1920" spans="1:11" x14ac:dyDescent="0.3">
      <c r="A1920" s="4" t="s">
        <v>444</v>
      </c>
      <c r="B1920" s="43">
        <v>28.88</v>
      </c>
      <c r="C1920" s="4" t="str">
        <f t="shared" si="87"/>
        <v>Over Weight</v>
      </c>
      <c r="D1920" s="4">
        <v>4.0999999999999996</v>
      </c>
      <c r="E1920" s="4" t="str">
        <f t="shared" si="88"/>
        <v>Normal</v>
      </c>
      <c r="F1920" s="4" t="s">
        <v>2372</v>
      </c>
      <c r="G1920" s="4" t="s">
        <v>2372</v>
      </c>
      <c r="H1920" s="4" t="s">
        <v>2372</v>
      </c>
      <c r="I1920" s="4" t="s">
        <v>2418</v>
      </c>
      <c r="J1920" s="4" t="s">
        <v>2372</v>
      </c>
      <c r="K1920" t="str">
        <f t="shared" si="89"/>
        <v>No</v>
      </c>
    </row>
    <row r="1921" spans="1:11" x14ac:dyDescent="0.3">
      <c r="A1921" s="4" t="s">
        <v>443</v>
      </c>
      <c r="B1921" s="43">
        <v>20.234999999999999</v>
      </c>
      <c r="C1921" s="4" t="str">
        <f t="shared" si="87"/>
        <v>Normal Weight</v>
      </c>
      <c r="D1921" s="4">
        <v>5.01</v>
      </c>
      <c r="E1921" s="4" t="str">
        <f t="shared" si="88"/>
        <v>Normal</v>
      </c>
      <c r="F1921" s="4" t="s">
        <v>2373</v>
      </c>
      <c r="G1921" s="4" t="s">
        <v>2372</v>
      </c>
      <c r="H1921" s="4" t="s">
        <v>2372</v>
      </c>
      <c r="I1921" s="4" t="s">
        <v>2418</v>
      </c>
      <c r="J1921" s="4" t="s">
        <v>2372</v>
      </c>
      <c r="K1921" t="str">
        <f t="shared" si="89"/>
        <v>No</v>
      </c>
    </row>
    <row r="1922" spans="1:11" x14ac:dyDescent="0.3">
      <c r="A1922" s="4" t="s">
        <v>442</v>
      </c>
      <c r="B1922" s="43">
        <v>30.67</v>
      </c>
      <c r="C1922" s="4" t="str">
        <f t="shared" si="87"/>
        <v>Obesity</v>
      </c>
      <c r="D1922" s="4">
        <v>5.09</v>
      </c>
      <c r="E1922" s="4" t="str">
        <f t="shared" si="88"/>
        <v>Normal</v>
      </c>
      <c r="F1922" s="4" t="s">
        <v>2373</v>
      </c>
      <c r="G1922" s="4" t="s">
        <v>2372</v>
      </c>
      <c r="H1922" s="4" t="s">
        <v>2372</v>
      </c>
      <c r="I1922" s="4" t="s">
        <v>2418</v>
      </c>
      <c r="J1922" s="4" t="s">
        <v>2372</v>
      </c>
      <c r="K1922" t="str">
        <f t="shared" si="89"/>
        <v>No</v>
      </c>
    </row>
    <row r="1923" spans="1:11" x14ac:dyDescent="0.3">
      <c r="A1923" s="4" t="s">
        <v>441</v>
      </c>
      <c r="B1923" s="43">
        <v>30.875</v>
      </c>
      <c r="C1923" s="4" t="str">
        <f t="shared" ref="C1923:C1986" si="90">IF(B1923&lt;18.5,"Under Weight",IF(B1923&lt;25,"Normal Weight",IF(B1923&lt;30,"Over Weight","Obesity")))</f>
        <v>Obesity</v>
      </c>
      <c r="D1923" s="4">
        <v>6.49</v>
      </c>
      <c r="E1923" s="4" t="str">
        <f t="shared" ref="E1923:E1986" si="91">IF(D1923&lt;5.7,"Normal",IF(D1923&lt;6.4,"Prediabetes","Diabetes"))</f>
        <v>Diabetes</v>
      </c>
      <c r="F1923" s="4" t="s">
        <v>2372</v>
      </c>
      <c r="G1923" s="4" t="s">
        <v>2372</v>
      </c>
      <c r="H1923" s="4" t="s">
        <v>2372</v>
      </c>
      <c r="I1923" s="4" t="s">
        <v>2418</v>
      </c>
      <c r="J1923" s="4" t="s">
        <v>2372</v>
      </c>
      <c r="K1923" t="str">
        <f t="shared" ref="K1923:K1986" si="92">IF(J1923="?","No",J1923)</f>
        <v>No</v>
      </c>
    </row>
    <row r="1924" spans="1:11" x14ac:dyDescent="0.3">
      <c r="A1924" s="4" t="s">
        <v>440</v>
      </c>
      <c r="B1924" s="43">
        <v>23.8</v>
      </c>
      <c r="C1924" s="4" t="str">
        <f t="shared" si="90"/>
        <v>Normal Weight</v>
      </c>
      <c r="D1924" s="4">
        <v>4.08</v>
      </c>
      <c r="E1924" s="4" t="str">
        <f t="shared" si="91"/>
        <v>Normal</v>
      </c>
      <c r="F1924" s="4" t="s">
        <v>2372</v>
      </c>
      <c r="G1924" s="4" t="s">
        <v>2372</v>
      </c>
      <c r="H1924" s="4" t="s">
        <v>2372</v>
      </c>
      <c r="I1924" s="4" t="s">
        <v>2418</v>
      </c>
      <c r="J1924" s="4" t="s">
        <v>2372</v>
      </c>
      <c r="K1924" t="str">
        <f t="shared" si="92"/>
        <v>No</v>
      </c>
    </row>
    <row r="1925" spans="1:11" x14ac:dyDescent="0.3">
      <c r="A1925" s="4" t="s">
        <v>439</v>
      </c>
      <c r="B1925" s="43">
        <v>15.37</v>
      </c>
      <c r="C1925" s="4" t="str">
        <f t="shared" si="90"/>
        <v>Under Weight</v>
      </c>
      <c r="D1925" s="4">
        <v>8.6300000000000008</v>
      </c>
      <c r="E1925" s="4" t="str">
        <f t="shared" si="91"/>
        <v>Diabetes</v>
      </c>
      <c r="F1925" s="4" t="s">
        <v>2373</v>
      </c>
      <c r="G1925" s="4" t="s">
        <v>2372</v>
      </c>
      <c r="H1925" s="4" t="s">
        <v>2372</v>
      </c>
      <c r="I1925" s="4" t="s">
        <v>2418</v>
      </c>
      <c r="J1925" s="4" t="s">
        <v>2372</v>
      </c>
      <c r="K1925" t="str">
        <f t="shared" si="92"/>
        <v>No</v>
      </c>
    </row>
    <row r="1926" spans="1:11" x14ac:dyDescent="0.3">
      <c r="A1926" s="4" t="s">
        <v>438</v>
      </c>
      <c r="B1926" s="43">
        <v>30.4</v>
      </c>
      <c r="C1926" s="4" t="str">
        <f t="shared" si="90"/>
        <v>Obesity</v>
      </c>
      <c r="D1926" s="4">
        <v>5.28</v>
      </c>
      <c r="E1926" s="4" t="str">
        <f t="shared" si="91"/>
        <v>Normal</v>
      </c>
      <c r="F1926" s="4" t="s">
        <v>2372</v>
      </c>
      <c r="G1926" s="4" t="s">
        <v>2372</v>
      </c>
      <c r="H1926" s="4" t="s">
        <v>2372</v>
      </c>
      <c r="I1926" s="4" t="s">
        <v>2418</v>
      </c>
      <c r="J1926" s="4" t="s">
        <v>2372</v>
      </c>
      <c r="K1926" t="str">
        <f t="shared" si="92"/>
        <v>No</v>
      </c>
    </row>
    <row r="1927" spans="1:11" x14ac:dyDescent="0.3">
      <c r="A1927" s="4" t="s">
        <v>437</v>
      </c>
      <c r="B1927" s="43">
        <v>19.48</v>
      </c>
      <c r="C1927" s="4" t="str">
        <f t="shared" si="90"/>
        <v>Normal Weight</v>
      </c>
      <c r="D1927" s="4">
        <v>5.63</v>
      </c>
      <c r="E1927" s="4" t="str">
        <f t="shared" si="91"/>
        <v>Normal</v>
      </c>
      <c r="F1927" s="4" t="s">
        <v>2373</v>
      </c>
      <c r="G1927" s="4" t="s">
        <v>2372</v>
      </c>
      <c r="H1927" s="4" t="s">
        <v>2372</v>
      </c>
      <c r="I1927" s="4" t="s">
        <v>2421</v>
      </c>
      <c r="J1927" s="4" t="s">
        <v>2372</v>
      </c>
      <c r="K1927" t="str">
        <f t="shared" si="92"/>
        <v>No</v>
      </c>
    </row>
    <row r="1928" spans="1:11" x14ac:dyDescent="0.3">
      <c r="A1928" s="4" t="s">
        <v>436</v>
      </c>
      <c r="B1928" s="43">
        <v>16.96</v>
      </c>
      <c r="C1928" s="4" t="str">
        <f t="shared" si="90"/>
        <v>Under Weight</v>
      </c>
      <c r="D1928" s="4">
        <v>11.47</v>
      </c>
      <c r="E1928" s="4" t="str">
        <f t="shared" si="91"/>
        <v>Diabetes</v>
      </c>
      <c r="F1928" s="4" t="s">
        <v>2373</v>
      </c>
      <c r="G1928" s="4" t="s">
        <v>2372</v>
      </c>
      <c r="H1928" s="4" t="s">
        <v>2372</v>
      </c>
      <c r="I1928" s="4" t="s">
        <v>2418</v>
      </c>
      <c r="J1928" s="4" t="s">
        <v>2372</v>
      </c>
      <c r="K1928" t="str">
        <f t="shared" si="92"/>
        <v>No</v>
      </c>
    </row>
    <row r="1929" spans="1:11" x14ac:dyDescent="0.3">
      <c r="A1929" s="4" t="s">
        <v>435</v>
      </c>
      <c r="B1929" s="43">
        <v>19.05</v>
      </c>
      <c r="C1929" s="4" t="str">
        <f t="shared" si="90"/>
        <v>Normal Weight</v>
      </c>
      <c r="D1929" s="4">
        <v>4.92</v>
      </c>
      <c r="E1929" s="4" t="str">
        <f t="shared" si="91"/>
        <v>Normal</v>
      </c>
      <c r="F1929" s="4" t="s">
        <v>2372</v>
      </c>
      <c r="G1929" s="4" t="s">
        <v>2372</v>
      </c>
      <c r="H1929" s="4" t="s">
        <v>2372</v>
      </c>
      <c r="I1929" s="4" t="s">
        <v>2421</v>
      </c>
      <c r="J1929" s="4" t="s">
        <v>2372</v>
      </c>
      <c r="K1929" t="str">
        <f t="shared" si="92"/>
        <v>No</v>
      </c>
    </row>
    <row r="1930" spans="1:11" x14ac:dyDescent="0.3">
      <c r="A1930" s="4" t="s">
        <v>434</v>
      </c>
      <c r="B1930" s="43">
        <v>37.619999999999997</v>
      </c>
      <c r="C1930" s="4" t="str">
        <f t="shared" si="90"/>
        <v>Obesity</v>
      </c>
      <c r="D1930" s="4">
        <v>4.18</v>
      </c>
      <c r="E1930" s="4" t="str">
        <f t="shared" si="91"/>
        <v>Normal</v>
      </c>
      <c r="F1930" s="4" t="s">
        <v>2372</v>
      </c>
      <c r="G1930" s="4" t="s">
        <v>2372</v>
      </c>
      <c r="H1930" s="4" t="s">
        <v>2372</v>
      </c>
      <c r="I1930" s="4" t="s">
        <v>2418</v>
      </c>
      <c r="J1930" s="4" t="s">
        <v>2372</v>
      </c>
      <c r="K1930" t="str">
        <f t="shared" si="92"/>
        <v>No</v>
      </c>
    </row>
    <row r="1931" spans="1:11" x14ac:dyDescent="0.3">
      <c r="A1931" s="4" t="s">
        <v>433</v>
      </c>
      <c r="B1931" s="43">
        <v>29.1</v>
      </c>
      <c r="C1931" s="4" t="str">
        <f t="shared" si="90"/>
        <v>Over Weight</v>
      </c>
      <c r="D1931" s="4">
        <v>4.67</v>
      </c>
      <c r="E1931" s="4" t="str">
        <f t="shared" si="91"/>
        <v>Normal</v>
      </c>
      <c r="F1931" s="4" t="s">
        <v>2372</v>
      </c>
      <c r="G1931" s="4" t="s">
        <v>2372</v>
      </c>
      <c r="H1931" s="4" t="s">
        <v>2372</v>
      </c>
      <c r="I1931" s="4" t="s">
        <v>2418</v>
      </c>
      <c r="J1931" s="4" t="s">
        <v>2372</v>
      </c>
      <c r="K1931" t="str">
        <f t="shared" si="92"/>
        <v>No</v>
      </c>
    </row>
    <row r="1932" spans="1:11" x14ac:dyDescent="0.3">
      <c r="A1932" s="4" t="s">
        <v>432</v>
      </c>
      <c r="B1932" s="43">
        <v>26.62</v>
      </c>
      <c r="C1932" s="4" t="str">
        <f t="shared" si="90"/>
        <v>Over Weight</v>
      </c>
      <c r="D1932" s="4">
        <v>6.24</v>
      </c>
      <c r="E1932" s="4" t="str">
        <f t="shared" si="91"/>
        <v>Prediabetes</v>
      </c>
      <c r="F1932" s="4" t="s">
        <v>2372</v>
      </c>
      <c r="G1932" s="4" t="s">
        <v>2372</v>
      </c>
      <c r="H1932" s="4" t="s">
        <v>2372</v>
      </c>
      <c r="I1932" s="4" t="s">
        <v>2418</v>
      </c>
      <c r="J1932" s="4" t="s">
        <v>2372</v>
      </c>
      <c r="K1932" t="str">
        <f t="shared" si="92"/>
        <v>No</v>
      </c>
    </row>
    <row r="1933" spans="1:11" x14ac:dyDescent="0.3">
      <c r="A1933" s="4" t="s">
        <v>431</v>
      </c>
      <c r="B1933" s="43">
        <v>25.74</v>
      </c>
      <c r="C1933" s="4" t="str">
        <f t="shared" si="90"/>
        <v>Over Weight</v>
      </c>
      <c r="D1933" s="4">
        <v>5.99</v>
      </c>
      <c r="E1933" s="4" t="str">
        <f t="shared" si="91"/>
        <v>Prediabetes</v>
      </c>
      <c r="F1933" s="4" t="s">
        <v>2372</v>
      </c>
      <c r="G1933" s="4" t="s">
        <v>2372</v>
      </c>
      <c r="H1933" s="4" t="s">
        <v>2372</v>
      </c>
      <c r="I1933" s="4" t="s">
        <v>2418</v>
      </c>
      <c r="J1933" s="4" t="s">
        <v>2372</v>
      </c>
      <c r="K1933" t="str">
        <f t="shared" si="92"/>
        <v>No</v>
      </c>
    </row>
    <row r="1934" spans="1:11" x14ac:dyDescent="0.3">
      <c r="A1934" s="4" t="s">
        <v>430</v>
      </c>
      <c r="B1934" s="43">
        <v>18.22</v>
      </c>
      <c r="C1934" s="4" t="str">
        <f t="shared" si="90"/>
        <v>Under Weight</v>
      </c>
      <c r="D1934" s="4">
        <v>10.27</v>
      </c>
      <c r="E1934" s="4" t="str">
        <f t="shared" si="91"/>
        <v>Diabetes</v>
      </c>
      <c r="F1934" s="4" t="s">
        <v>2373</v>
      </c>
      <c r="G1934" s="4" t="s">
        <v>2372</v>
      </c>
      <c r="H1934" s="4" t="s">
        <v>2372</v>
      </c>
      <c r="I1934" s="4" t="s">
        <v>2421</v>
      </c>
      <c r="J1934" s="4" t="s">
        <v>2372</v>
      </c>
      <c r="K1934" t="str">
        <f t="shared" si="92"/>
        <v>No</v>
      </c>
    </row>
    <row r="1935" spans="1:11" x14ac:dyDescent="0.3">
      <c r="A1935" s="4" t="s">
        <v>429</v>
      </c>
      <c r="B1935" s="43">
        <v>26.03</v>
      </c>
      <c r="C1935" s="4" t="str">
        <f t="shared" si="90"/>
        <v>Over Weight</v>
      </c>
      <c r="D1935" s="4">
        <v>5.97</v>
      </c>
      <c r="E1935" s="4" t="str">
        <f t="shared" si="91"/>
        <v>Prediabetes</v>
      </c>
      <c r="F1935" s="4" t="s">
        <v>2372</v>
      </c>
      <c r="G1935" s="4" t="s">
        <v>2372</v>
      </c>
      <c r="H1935" s="4" t="s">
        <v>2373</v>
      </c>
      <c r="I1935" s="4" t="s">
        <v>2421</v>
      </c>
      <c r="J1935" s="4" t="s">
        <v>2372</v>
      </c>
      <c r="K1935" t="str">
        <f t="shared" si="92"/>
        <v>No</v>
      </c>
    </row>
    <row r="1936" spans="1:11" x14ac:dyDescent="0.3">
      <c r="A1936" s="4" t="s">
        <v>428</v>
      </c>
      <c r="B1936" s="43">
        <v>17.29</v>
      </c>
      <c r="C1936" s="4" t="str">
        <f t="shared" si="90"/>
        <v>Under Weight</v>
      </c>
      <c r="D1936" s="4">
        <v>4.9800000000000004</v>
      </c>
      <c r="E1936" s="4" t="str">
        <f t="shared" si="91"/>
        <v>Normal</v>
      </c>
      <c r="F1936" s="4" t="s">
        <v>2372</v>
      </c>
      <c r="G1936" s="4" t="s">
        <v>2372</v>
      </c>
      <c r="H1936" s="4" t="s">
        <v>2372</v>
      </c>
      <c r="I1936" s="4" t="s">
        <v>2418</v>
      </c>
      <c r="J1936" s="4" t="s">
        <v>2372</v>
      </c>
      <c r="K1936" t="str">
        <f t="shared" si="92"/>
        <v>No</v>
      </c>
    </row>
    <row r="1937" spans="1:11" x14ac:dyDescent="0.3">
      <c r="A1937" s="4" t="s">
        <v>427</v>
      </c>
      <c r="B1937" s="43">
        <v>18.170000000000002</v>
      </c>
      <c r="C1937" s="4" t="str">
        <f t="shared" si="90"/>
        <v>Under Weight</v>
      </c>
      <c r="D1937" s="4">
        <v>6.91</v>
      </c>
      <c r="E1937" s="4" t="str">
        <f t="shared" si="91"/>
        <v>Diabetes</v>
      </c>
      <c r="F1937" s="4" t="s">
        <v>2373</v>
      </c>
      <c r="G1937" s="4" t="s">
        <v>2372</v>
      </c>
      <c r="H1937" s="4" t="s">
        <v>2372</v>
      </c>
      <c r="I1937" s="4" t="s">
        <v>2421</v>
      </c>
      <c r="J1937" s="4" t="s">
        <v>2372</v>
      </c>
      <c r="K1937" t="str">
        <f t="shared" si="92"/>
        <v>No</v>
      </c>
    </row>
    <row r="1938" spans="1:11" x14ac:dyDescent="0.3">
      <c r="A1938" s="4" t="s">
        <v>426</v>
      </c>
      <c r="B1938" s="43">
        <v>32.54</v>
      </c>
      <c r="C1938" s="4" t="str">
        <f t="shared" si="90"/>
        <v>Obesity</v>
      </c>
      <c r="D1938" s="4">
        <v>6.38</v>
      </c>
      <c r="E1938" s="4" t="str">
        <f t="shared" si="91"/>
        <v>Prediabetes</v>
      </c>
      <c r="F1938" s="4" t="s">
        <v>2372</v>
      </c>
      <c r="G1938" s="4" t="s">
        <v>2373</v>
      </c>
      <c r="H1938" s="4" t="s">
        <v>2372</v>
      </c>
      <c r="I1938" s="4" t="s">
        <v>2421</v>
      </c>
      <c r="J1938" s="4" t="s">
        <v>2372</v>
      </c>
      <c r="K1938" t="str">
        <f t="shared" si="92"/>
        <v>No</v>
      </c>
    </row>
    <row r="1939" spans="1:11" x14ac:dyDescent="0.3">
      <c r="A1939" s="4" t="s">
        <v>425</v>
      </c>
      <c r="B1939" s="43">
        <v>30.25</v>
      </c>
      <c r="C1939" s="4" t="str">
        <f t="shared" si="90"/>
        <v>Obesity</v>
      </c>
      <c r="D1939" s="4">
        <v>4.7699999999999996</v>
      </c>
      <c r="E1939" s="4" t="str">
        <f t="shared" si="91"/>
        <v>Normal</v>
      </c>
      <c r="F1939" s="4" t="s">
        <v>2372</v>
      </c>
      <c r="G1939" s="4" t="s">
        <v>2372</v>
      </c>
      <c r="H1939" s="4" t="s">
        <v>2372</v>
      </c>
      <c r="I1939" s="4" t="s">
        <v>2418</v>
      </c>
      <c r="J1939" s="4" t="s">
        <v>2372</v>
      </c>
      <c r="K1939" t="str">
        <f t="shared" si="92"/>
        <v>No</v>
      </c>
    </row>
    <row r="1940" spans="1:11" x14ac:dyDescent="0.3">
      <c r="A1940" s="4" t="s">
        <v>424</v>
      </c>
      <c r="B1940" s="43">
        <v>19.59</v>
      </c>
      <c r="C1940" s="4" t="str">
        <f t="shared" si="90"/>
        <v>Normal Weight</v>
      </c>
      <c r="D1940" s="4">
        <v>6.04</v>
      </c>
      <c r="E1940" s="4" t="str">
        <f t="shared" si="91"/>
        <v>Prediabetes</v>
      </c>
      <c r="F1940" s="4" t="s">
        <v>2373</v>
      </c>
      <c r="G1940" s="4" t="s">
        <v>2372</v>
      </c>
      <c r="H1940" s="4" t="s">
        <v>2372</v>
      </c>
      <c r="I1940" s="4" t="s">
        <v>2421</v>
      </c>
      <c r="J1940" s="4" t="s">
        <v>2372</v>
      </c>
      <c r="K1940" t="str">
        <f t="shared" si="92"/>
        <v>No</v>
      </c>
    </row>
    <row r="1941" spans="1:11" x14ac:dyDescent="0.3">
      <c r="A1941" s="4" t="s">
        <v>423</v>
      </c>
      <c r="B1941" s="43">
        <v>45.9</v>
      </c>
      <c r="C1941" s="4" t="str">
        <f t="shared" si="90"/>
        <v>Obesity</v>
      </c>
      <c r="D1941" s="4">
        <v>4.3</v>
      </c>
      <c r="E1941" s="4" t="str">
        <f t="shared" si="91"/>
        <v>Normal</v>
      </c>
      <c r="F1941" s="4" t="s">
        <v>2373</v>
      </c>
      <c r="G1941" s="4" t="s">
        <v>2372</v>
      </c>
      <c r="H1941" s="4" t="s">
        <v>2372</v>
      </c>
      <c r="I1941" s="4" t="s">
        <v>2421</v>
      </c>
      <c r="J1941" s="4" t="s">
        <v>2372</v>
      </c>
      <c r="K1941" t="str">
        <f t="shared" si="92"/>
        <v>No</v>
      </c>
    </row>
    <row r="1942" spans="1:11" x14ac:dyDescent="0.3">
      <c r="A1942" s="4" t="s">
        <v>422</v>
      </c>
      <c r="B1942" s="43">
        <v>17.059999999999999</v>
      </c>
      <c r="C1942" s="4" t="str">
        <f t="shared" si="90"/>
        <v>Under Weight</v>
      </c>
      <c r="D1942" s="4">
        <v>8.75</v>
      </c>
      <c r="E1942" s="4" t="str">
        <f t="shared" si="91"/>
        <v>Diabetes</v>
      </c>
      <c r="F1942" s="4" t="s">
        <v>2373</v>
      </c>
      <c r="G1942" s="4" t="s">
        <v>2372</v>
      </c>
      <c r="H1942" s="4" t="s">
        <v>2372</v>
      </c>
      <c r="I1942" s="4" t="s">
        <v>2418</v>
      </c>
      <c r="J1942" s="4" t="s">
        <v>2372</v>
      </c>
      <c r="K1942" t="str">
        <f t="shared" si="92"/>
        <v>No</v>
      </c>
    </row>
    <row r="1943" spans="1:11" x14ac:dyDescent="0.3">
      <c r="A1943" s="4" t="s">
        <v>421</v>
      </c>
      <c r="B1943" s="43">
        <v>32.07</v>
      </c>
      <c r="C1943" s="4" t="str">
        <f t="shared" si="90"/>
        <v>Obesity</v>
      </c>
      <c r="D1943" s="4">
        <v>5.25</v>
      </c>
      <c r="E1943" s="4" t="str">
        <f t="shared" si="91"/>
        <v>Normal</v>
      </c>
      <c r="F1943" s="4" t="s">
        <v>2372</v>
      </c>
      <c r="G1943" s="4" t="s">
        <v>2372</v>
      </c>
      <c r="H1943" s="4" t="s">
        <v>2373</v>
      </c>
      <c r="I1943" s="4" t="s">
        <v>2421</v>
      </c>
      <c r="J1943" s="4" t="s">
        <v>2372</v>
      </c>
      <c r="K1943" t="str">
        <f t="shared" si="92"/>
        <v>No</v>
      </c>
    </row>
    <row r="1944" spans="1:11" x14ac:dyDescent="0.3">
      <c r="A1944" s="4" t="s">
        <v>420</v>
      </c>
      <c r="B1944" s="43">
        <v>16.5</v>
      </c>
      <c r="C1944" s="4" t="str">
        <f t="shared" si="90"/>
        <v>Under Weight</v>
      </c>
      <c r="D1944" s="4">
        <v>5.03</v>
      </c>
      <c r="E1944" s="4" t="str">
        <f t="shared" si="91"/>
        <v>Normal</v>
      </c>
      <c r="F1944" s="4" t="s">
        <v>2372</v>
      </c>
      <c r="G1944" s="4" t="s">
        <v>2372</v>
      </c>
      <c r="H1944" s="4" t="s">
        <v>2372</v>
      </c>
      <c r="I1944" s="4" t="s">
        <v>2421</v>
      </c>
      <c r="J1944" s="4" t="s">
        <v>2372</v>
      </c>
      <c r="K1944" t="str">
        <f t="shared" si="92"/>
        <v>No</v>
      </c>
    </row>
    <row r="1945" spans="1:11" x14ac:dyDescent="0.3">
      <c r="A1945" s="4" t="s">
        <v>419</v>
      </c>
      <c r="B1945" s="43">
        <v>31.4</v>
      </c>
      <c r="C1945" s="4" t="str">
        <f t="shared" si="90"/>
        <v>Obesity</v>
      </c>
      <c r="D1945" s="4">
        <v>5.88</v>
      </c>
      <c r="E1945" s="4" t="str">
        <f t="shared" si="91"/>
        <v>Prediabetes</v>
      </c>
      <c r="F1945" s="4" t="s">
        <v>2372</v>
      </c>
      <c r="G1945" s="4" t="s">
        <v>2372</v>
      </c>
      <c r="H1945" s="4" t="s">
        <v>2372</v>
      </c>
      <c r="I1945" s="4" t="s">
        <v>2421</v>
      </c>
      <c r="J1945" s="4" t="s">
        <v>2372</v>
      </c>
      <c r="K1945" t="str">
        <f t="shared" si="92"/>
        <v>No</v>
      </c>
    </row>
    <row r="1946" spans="1:11" x14ac:dyDescent="0.3">
      <c r="A1946" s="4" t="s">
        <v>418</v>
      </c>
      <c r="B1946" s="43">
        <v>20.36</v>
      </c>
      <c r="C1946" s="4" t="str">
        <f t="shared" si="90"/>
        <v>Normal Weight</v>
      </c>
      <c r="D1946" s="4">
        <v>4.49</v>
      </c>
      <c r="E1946" s="4" t="str">
        <f t="shared" si="91"/>
        <v>Normal</v>
      </c>
      <c r="F1946" s="4" t="s">
        <v>2372</v>
      </c>
      <c r="G1946" s="4" t="s">
        <v>2372</v>
      </c>
      <c r="H1946" s="4" t="s">
        <v>2372</v>
      </c>
      <c r="I1946" s="4" t="s">
        <v>2418</v>
      </c>
      <c r="J1946" s="4" t="s">
        <v>2372</v>
      </c>
      <c r="K1946" t="str">
        <f t="shared" si="92"/>
        <v>No</v>
      </c>
    </row>
    <row r="1947" spans="1:11" x14ac:dyDescent="0.3">
      <c r="A1947" s="4" t="s">
        <v>417</v>
      </c>
      <c r="B1947" s="43">
        <v>25.46</v>
      </c>
      <c r="C1947" s="4" t="str">
        <f t="shared" si="90"/>
        <v>Over Weight</v>
      </c>
      <c r="D1947" s="4">
        <v>4.1399999999999997</v>
      </c>
      <c r="E1947" s="4" t="str">
        <f t="shared" si="91"/>
        <v>Normal</v>
      </c>
      <c r="F1947" s="4" t="s">
        <v>2372</v>
      </c>
      <c r="G1947" s="4" t="s">
        <v>2372</v>
      </c>
      <c r="H1947" s="4" t="s">
        <v>2372</v>
      </c>
      <c r="I1947" s="4" t="s">
        <v>2421</v>
      </c>
      <c r="J1947" s="4" t="s">
        <v>2372</v>
      </c>
      <c r="K1947" t="str">
        <f t="shared" si="92"/>
        <v>No</v>
      </c>
    </row>
    <row r="1948" spans="1:11" x14ac:dyDescent="0.3">
      <c r="A1948" s="4" t="s">
        <v>416</v>
      </c>
      <c r="B1948" s="43">
        <v>17.09</v>
      </c>
      <c r="C1948" s="4" t="str">
        <f t="shared" si="90"/>
        <v>Under Weight</v>
      </c>
      <c r="D1948" s="4">
        <v>5.8</v>
      </c>
      <c r="E1948" s="4" t="str">
        <f t="shared" si="91"/>
        <v>Prediabetes</v>
      </c>
      <c r="F1948" s="4" t="s">
        <v>2373</v>
      </c>
      <c r="G1948" s="4" t="s">
        <v>2372</v>
      </c>
      <c r="H1948" s="4" t="s">
        <v>2372</v>
      </c>
      <c r="I1948" s="4" t="s">
        <v>2418</v>
      </c>
      <c r="J1948" s="4" t="s">
        <v>2372</v>
      </c>
      <c r="K1948" t="str">
        <f t="shared" si="92"/>
        <v>No</v>
      </c>
    </row>
    <row r="1949" spans="1:11" x14ac:dyDescent="0.3">
      <c r="A1949" s="4" t="s">
        <v>415</v>
      </c>
      <c r="B1949" s="43">
        <v>20.83</v>
      </c>
      <c r="C1949" s="4" t="str">
        <f t="shared" si="90"/>
        <v>Normal Weight</v>
      </c>
      <c r="D1949" s="4">
        <v>5.12</v>
      </c>
      <c r="E1949" s="4" t="str">
        <f t="shared" si="91"/>
        <v>Normal</v>
      </c>
      <c r="F1949" s="4" t="s">
        <v>2372</v>
      </c>
      <c r="G1949" s="4" t="s">
        <v>2372</v>
      </c>
      <c r="H1949" s="4" t="s">
        <v>2372</v>
      </c>
      <c r="I1949" s="4" t="s">
        <v>2418</v>
      </c>
      <c r="J1949" s="4" t="s">
        <v>2372</v>
      </c>
      <c r="K1949" t="str">
        <f t="shared" si="92"/>
        <v>No</v>
      </c>
    </row>
    <row r="1950" spans="1:11" x14ac:dyDescent="0.3">
      <c r="A1950" s="4" t="s">
        <v>414</v>
      </c>
      <c r="B1950" s="43">
        <v>18.920000000000002</v>
      </c>
      <c r="C1950" s="4" t="str">
        <f t="shared" si="90"/>
        <v>Normal Weight</v>
      </c>
      <c r="D1950" s="4">
        <v>5.98</v>
      </c>
      <c r="E1950" s="4" t="str">
        <f t="shared" si="91"/>
        <v>Prediabetes</v>
      </c>
      <c r="F1950" s="4" t="s">
        <v>2373</v>
      </c>
      <c r="G1950" s="4" t="s">
        <v>2372</v>
      </c>
      <c r="H1950" s="4" t="s">
        <v>2372</v>
      </c>
      <c r="I1950" s="4" t="s">
        <v>2421</v>
      </c>
      <c r="J1950" s="4" t="s">
        <v>2372</v>
      </c>
      <c r="K1950" t="str">
        <f t="shared" si="92"/>
        <v>No</v>
      </c>
    </row>
    <row r="1951" spans="1:11" x14ac:dyDescent="0.3">
      <c r="A1951" s="4" t="s">
        <v>413</v>
      </c>
      <c r="B1951" s="43">
        <v>37.1</v>
      </c>
      <c r="C1951" s="4" t="str">
        <f t="shared" si="90"/>
        <v>Obesity</v>
      </c>
      <c r="D1951" s="4">
        <v>5.46</v>
      </c>
      <c r="E1951" s="4" t="str">
        <f t="shared" si="91"/>
        <v>Normal</v>
      </c>
      <c r="F1951" s="4" t="s">
        <v>2372</v>
      </c>
      <c r="G1951" s="4" t="s">
        <v>2372</v>
      </c>
      <c r="H1951" s="4" t="s">
        <v>2372</v>
      </c>
      <c r="I1951" s="4" t="s">
        <v>2418</v>
      </c>
      <c r="J1951" s="4" t="s">
        <v>2372</v>
      </c>
      <c r="K1951" t="str">
        <f t="shared" si="92"/>
        <v>No</v>
      </c>
    </row>
    <row r="1952" spans="1:11" x14ac:dyDescent="0.3">
      <c r="A1952" s="4" t="s">
        <v>412</v>
      </c>
      <c r="B1952" s="43">
        <v>22.515000000000001</v>
      </c>
      <c r="C1952" s="4" t="str">
        <f t="shared" si="90"/>
        <v>Normal Weight</v>
      </c>
      <c r="D1952" s="4">
        <v>4.91</v>
      </c>
      <c r="E1952" s="4" t="str">
        <f t="shared" si="91"/>
        <v>Normal</v>
      </c>
      <c r="F1952" s="4" t="s">
        <v>2373</v>
      </c>
      <c r="G1952" s="4" t="s">
        <v>2372</v>
      </c>
      <c r="H1952" s="4" t="s">
        <v>2373</v>
      </c>
      <c r="I1952" s="4" t="s">
        <v>2421</v>
      </c>
      <c r="J1952" s="4" t="s">
        <v>2372</v>
      </c>
      <c r="K1952" t="str">
        <f t="shared" si="92"/>
        <v>No</v>
      </c>
    </row>
    <row r="1953" spans="1:11" x14ac:dyDescent="0.3">
      <c r="A1953" s="4" t="s">
        <v>411</v>
      </c>
      <c r="B1953" s="43">
        <v>32.700000000000003</v>
      </c>
      <c r="C1953" s="4" t="str">
        <f t="shared" si="90"/>
        <v>Obesity</v>
      </c>
      <c r="D1953" s="4">
        <v>4.66</v>
      </c>
      <c r="E1953" s="4" t="str">
        <f t="shared" si="91"/>
        <v>Normal</v>
      </c>
      <c r="F1953" s="4" t="s">
        <v>2372</v>
      </c>
      <c r="G1953" s="4" t="s">
        <v>2372</v>
      </c>
      <c r="H1953" s="4" t="s">
        <v>2372</v>
      </c>
      <c r="I1953" s="4" t="s">
        <v>2418</v>
      </c>
      <c r="J1953" s="4" t="s">
        <v>2372</v>
      </c>
      <c r="K1953" t="str">
        <f t="shared" si="92"/>
        <v>No</v>
      </c>
    </row>
    <row r="1954" spans="1:11" x14ac:dyDescent="0.3">
      <c r="A1954" s="4" t="s">
        <v>410</v>
      </c>
      <c r="B1954" s="43">
        <v>17.75</v>
      </c>
      <c r="C1954" s="4" t="str">
        <f t="shared" si="90"/>
        <v>Under Weight</v>
      </c>
      <c r="D1954" s="4">
        <v>6.8</v>
      </c>
      <c r="E1954" s="4" t="str">
        <f t="shared" si="91"/>
        <v>Diabetes</v>
      </c>
      <c r="F1954" s="4" t="s">
        <v>2373</v>
      </c>
      <c r="G1954" s="4" t="s">
        <v>2372</v>
      </c>
      <c r="H1954" s="4" t="s">
        <v>2372</v>
      </c>
      <c r="I1954" s="4" t="s">
        <v>2421</v>
      </c>
      <c r="J1954" s="4" t="s">
        <v>2372</v>
      </c>
      <c r="K1954" t="str">
        <f t="shared" si="92"/>
        <v>No</v>
      </c>
    </row>
    <row r="1955" spans="1:11" x14ac:dyDescent="0.3">
      <c r="A1955" s="4" t="s">
        <v>409</v>
      </c>
      <c r="B1955" s="43">
        <v>33.630000000000003</v>
      </c>
      <c r="C1955" s="4" t="str">
        <f t="shared" si="90"/>
        <v>Obesity</v>
      </c>
      <c r="D1955" s="4">
        <v>4.47</v>
      </c>
      <c r="E1955" s="4" t="str">
        <f t="shared" si="91"/>
        <v>Normal</v>
      </c>
      <c r="F1955" s="4" t="s">
        <v>2373</v>
      </c>
      <c r="G1955" s="4" t="s">
        <v>2372</v>
      </c>
      <c r="H1955" s="4" t="s">
        <v>2372</v>
      </c>
      <c r="I1955" s="4" t="s">
        <v>2418</v>
      </c>
      <c r="J1955" s="4" t="s">
        <v>2372</v>
      </c>
      <c r="K1955" t="str">
        <f t="shared" si="92"/>
        <v>No</v>
      </c>
    </row>
    <row r="1956" spans="1:11" x14ac:dyDescent="0.3">
      <c r="A1956" s="4" t="s">
        <v>408</v>
      </c>
      <c r="B1956" s="43">
        <v>34.799999999999997</v>
      </c>
      <c r="C1956" s="4" t="str">
        <f t="shared" si="90"/>
        <v>Obesity</v>
      </c>
      <c r="D1956" s="4">
        <v>4.08</v>
      </c>
      <c r="E1956" s="4" t="str">
        <f t="shared" si="91"/>
        <v>Normal</v>
      </c>
      <c r="F1956" s="4" t="s">
        <v>2373</v>
      </c>
      <c r="G1956" s="4" t="s">
        <v>2372</v>
      </c>
      <c r="H1956" s="4" t="s">
        <v>2372</v>
      </c>
      <c r="I1956" s="4" t="s">
        <v>2421</v>
      </c>
      <c r="J1956" s="4" t="s">
        <v>2372</v>
      </c>
      <c r="K1956" t="str">
        <f t="shared" si="92"/>
        <v>No</v>
      </c>
    </row>
    <row r="1957" spans="1:11" x14ac:dyDescent="0.3">
      <c r="A1957" s="4" t="s">
        <v>407</v>
      </c>
      <c r="B1957" s="43">
        <v>16.809999999999999</v>
      </c>
      <c r="C1957" s="4" t="str">
        <f t="shared" si="90"/>
        <v>Under Weight</v>
      </c>
      <c r="D1957" s="4">
        <v>5.51</v>
      </c>
      <c r="E1957" s="4" t="str">
        <f t="shared" si="91"/>
        <v>Normal</v>
      </c>
      <c r="F1957" s="4" t="s">
        <v>2373</v>
      </c>
      <c r="G1957" s="4" t="s">
        <v>2372</v>
      </c>
      <c r="H1957" s="4" t="s">
        <v>2372</v>
      </c>
      <c r="I1957" s="4" t="s">
        <v>2421</v>
      </c>
      <c r="J1957" s="4" t="s">
        <v>2372</v>
      </c>
      <c r="K1957" t="str">
        <f t="shared" si="92"/>
        <v>No</v>
      </c>
    </row>
    <row r="1958" spans="1:11" x14ac:dyDescent="0.3">
      <c r="A1958" s="4" t="s">
        <v>406</v>
      </c>
      <c r="B1958" s="43">
        <v>16.690000000000001</v>
      </c>
      <c r="C1958" s="4" t="str">
        <f t="shared" si="90"/>
        <v>Under Weight</v>
      </c>
      <c r="D1958" s="4">
        <v>8.4</v>
      </c>
      <c r="E1958" s="4" t="str">
        <f t="shared" si="91"/>
        <v>Diabetes</v>
      </c>
      <c r="F1958" s="4" t="s">
        <v>2373</v>
      </c>
      <c r="G1958" s="4" t="s">
        <v>2372</v>
      </c>
      <c r="H1958" s="4" t="s">
        <v>2372</v>
      </c>
      <c r="I1958" s="4" t="s">
        <v>2418</v>
      </c>
      <c r="J1958" s="4" t="s">
        <v>2372</v>
      </c>
      <c r="K1958" t="str">
        <f t="shared" si="92"/>
        <v>No</v>
      </c>
    </row>
    <row r="1959" spans="1:11" x14ac:dyDescent="0.3">
      <c r="A1959" s="4" t="s">
        <v>405</v>
      </c>
      <c r="B1959" s="43">
        <v>23.21</v>
      </c>
      <c r="C1959" s="4" t="str">
        <f t="shared" si="90"/>
        <v>Normal Weight</v>
      </c>
      <c r="D1959" s="4">
        <v>5.14</v>
      </c>
      <c r="E1959" s="4" t="str">
        <f t="shared" si="91"/>
        <v>Normal</v>
      </c>
      <c r="F1959" s="4" t="s">
        <v>2373</v>
      </c>
      <c r="G1959" s="4" t="s">
        <v>2372</v>
      </c>
      <c r="H1959" s="4" t="s">
        <v>2372</v>
      </c>
      <c r="I1959" s="4" t="s">
        <v>2421</v>
      </c>
      <c r="J1959" s="4" t="s">
        <v>2372</v>
      </c>
      <c r="K1959" t="str">
        <f t="shared" si="92"/>
        <v>No</v>
      </c>
    </row>
    <row r="1960" spans="1:11" x14ac:dyDescent="0.3">
      <c r="A1960" s="4" t="s">
        <v>404</v>
      </c>
      <c r="B1960" s="43">
        <v>25.175000000000001</v>
      </c>
      <c r="C1960" s="4" t="str">
        <f t="shared" si="90"/>
        <v>Over Weight</v>
      </c>
      <c r="D1960" s="4">
        <v>5.21</v>
      </c>
      <c r="E1960" s="4" t="str">
        <f t="shared" si="91"/>
        <v>Normal</v>
      </c>
      <c r="F1960" s="4" t="s">
        <v>2373</v>
      </c>
      <c r="G1960" s="4" t="s">
        <v>2372</v>
      </c>
      <c r="H1960" s="4" t="s">
        <v>2372</v>
      </c>
      <c r="I1960" s="4" t="s">
        <v>2421</v>
      </c>
      <c r="J1960" s="4" t="s">
        <v>2372</v>
      </c>
      <c r="K1960" t="str">
        <f t="shared" si="92"/>
        <v>No</v>
      </c>
    </row>
    <row r="1961" spans="1:11" x14ac:dyDescent="0.3">
      <c r="A1961" s="4" t="s">
        <v>403</v>
      </c>
      <c r="B1961" s="43">
        <v>34.770000000000003</v>
      </c>
      <c r="C1961" s="4" t="str">
        <f t="shared" si="90"/>
        <v>Obesity</v>
      </c>
      <c r="D1961" s="4">
        <v>6.23</v>
      </c>
      <c r="E1961" s="4" t="str">
        <f t="shared" si="91"/>
        <v>Prediabetes</v>
      </c>
      <c r="F1961" s="4" t="s">
        <v>2372</v>
      </c>
      <c r="G1961" s="4" t="s">
        <v>2372</v>
      </c>
      <c r="H1961" s="4" t="s">
        <v>2372</v>
      </c>
      <c r="I1961" s="4" t="s">
        <v>2418</v>
      </c>
      <c r="J1961" s="4" t="s">
        <v>2372</v>
      </c>
      <c r="K1961" t="str">
        <f t="shared" si="92"/>
        <v>No</v>
      </c>
    </row>
    <row r="1962" spans="1:11" x14ac:dyDescent="0.3">
      <c r="A1962" s="4" t="s">
        <v>402</v>
      </c>
      <c r="B1962" s="43">
        <v>27.7</v>
      </c>
      <c r="C1962" s="4" t="str">
        <f t="shared" si="90"/>
        <v>Over Weight</v>
      </c>
      <c r="D1962" s="4">
        <v>5.6</v>
      </c>
      <c r="E1962" s="4" t="str">
        <f t="shared" si="91"/>
        <v>Normal</v>
      </c>
      <c r="F1962" s="4" t="s">
        <v>2372</v>
      </c>
      <c r="G1962" s="4" t="s">
        <v>2372</v>
      </c>
      <c r="H1962" s="4" t="s">
        <v>2372</v>
      </c>
      <c r="I1962" s="4" t="s">
        <v>2421</v>
      </c>
      <c r="J1962" s="4" t="s">
        <v>2372</v>
      </c>
      <c r="K1962" t="str">
        <f t="shared" si="92"/>
        <v>No</v>
      </c>
    </row>
    <row r="1963" spans="1:11" x14ac:dyDescent="0.3">
      <c r="A1963" s="4" t="s">
        <v>401</v>
      </c>
      <c r="B1963" s="43">
        <v>19.12</v>
      </c>
      <c r="C1963" s="4" t="str">
        <f t="shared" si="90"/>
        <v>Normal Weight</v>
      </c>
      <c r="D1963" s="4">
        <v>4.72</v>
      </c>
      <c r="E1963" s="4" t="str">
        <f t="shared" si="91"/>
        <v>Normal</v>
      </c>
      <c r="F1963" s="4" t="s">
        <v>2373</v>
      </c>
      <c r="G1963" s="4" t="s">
        <v>2372</v>
      </c>
      <c r="H1963" s="4" t="s">
        <v>2372</v>
      </c>
      <c r="I1963" s="4" t="s">
        <v>2421</v>
      </c>
      <c r="J1963" s="4" t="s">
        <v>2372</v>
      </c>
      <c r="K1963" t="str">
        <f t="shared" si="92"/>
        <v>No</v>
      </c>
    </row>
    <row r="1964" spans="1:11" x14ac:dyDescent="0.3">
      <c r="A1964" s="4" t="s">
        <v>400</v>
      </c>
      <c r="B1964" s="43">
        <v>32.67</v>
      </c>
      <c r="C1964" s="4" t="str">
        <f t="shared" si="90"/>
        <v>Obesity</v>
      </c>
      <c r="D1964" s="4">
        <v>4.67</v>
      </c>
      <c r="E1964" s="4" t="str">
        <f t="shared" si="91"/>
        <v>Normal</v>
      </c>
      <c r="F1964" s="4" t="s">
        <v>2372</v>
      </c>
      <c r="G1964" s="4" t="s">
        <v>2372</v>
      </c>
      <c r="H1964" s="4" t="s">
        <v>2373</v>
      </c>
      <c r="I1964" s="4" t="s">
        <v>2421</v>
      </c>
      <c r="J1964" s="4" t="s">
        <v>2372</v>
      </c>
      <c r="K1964" t="str">
        <f t="shared" si="92"/>
        <v>No</v>
      </c>
    </row>
    <row r="1965" spans="1:11" x14ac:dyDescent="0.3">
      <c r="A1965" s="4" t="s">
        <v>399</v>
      </c>
      <c r="B1965" s="43">
        <v>28.5</v>
      </c>
      <c r="C1965" s="4" t="str">
        <f t="shared" si="90"/>
        <v>Over Weight</v>
      </c>
      <c r="D1965" s="4">
        <v>6.11</v>
      </c>
      <c r="E1965" s="4" t="str">
        <f t="shared" si="91"/>
        <v>Prediabetes</v>
      </c>
      <c r="F1965" s="4" t="s">
        <v>2372</v>
      </c>
      <c r="G1965" s="4" t="s">
        <v>2372</v>
      </c>
      <c r="H1965" s="4" t="s">
        <v>2372</v>
      </c>
      <c r="I1965" s="4" t="s">
        <v>2421</v>
      </c>
      <c r="J1965" s="4" t="s">
        <v>2372</v>
      </c>
      <c r="K1965" t="str">
        <f t="shared" si="92"/>
        <v>No</v>
      </c>
    </row>
    <row r="1966" spans="1:11" x14ac:dyDescent="0.3">
      <c r="A1966" s="4" t="s">
        <v>398</v>
      </c>
      <c r="B1966" s="43">
        <v>39.270000000000003</v>
      </c>
      <c r="C1966" s="4" t="str">
        <f t="shared" si="90"/>
        <v>Obesity</v>
      </c>
      <c r="D1966" s="4">
        <v>6.25</v>
      </c>
      <c r="E1966" s="4" t="str">
        <f t="shared" si="91"/>
        <v>Prediabetes</v>
      </c>
      <c r="F1966" s="4" t="s">
        <v>2372</v>
      </c>
      <c r="G1966" s="4" t="s">
        <v>2372</v>
      </c>
      <c r="H1966" s="4" t="s">
        <v>2372</v>
      </c>
      <c r="I1966" s="4" t="s">
        <v>2418</v>
      </c>
      <c r="J1966" s="4" t="s">
        <v>2372</v>
      </c>
      <c r="K1966" t="str">
        <f t="shared" si="92"/>
        <v>No</v>
      </c>
    </row>
    <row r="1967" spans="1:11" x14ac:dyDescent="0.3">
      <c r="A1967" s="4" t="s">
        <v>397</v>
      </c>
      <c r="B1967" s="43">
        <v>32.49</v>
      </c>
      <c r="C1967" s="4" t="str">
        <f t="shared" si="90"/>
        <v>Obesity</v>
      </c>
      <c r="D1967" s="4">
        <v>4</v>
      </c>
      <c r="E1967" s="4" t="str">
        <f t="shared" si="91"/>
        <v>Normal</v>
      </c>
      <c r="F1967" s="4" t="s">
        <v>2373</v>
      </c>
      <c r="G1967" s="4" t="s">
        <v>2372</v>
      </c>
      <c r="H1967" s="4" t="s">
        <v>2372</v>
      </c>
      <c r="I1967" s="4" t="s">
        <v>2418</v>
      </c>
      <c r="J1967" s="4" t="s">
        <v>2372</v>
      </c>
      <c r="K1967" t="str">
        <f t="shared" si="92"/>
        <v>No</v>
      </c>
    </row>
    <row r="1968" spans="1:11" x14ac:dyDescent="0.3">
      <c r="A1968" s="4" t="s">
        <v>396</v>
      </c>
      <c r="B1968" s="43">
        <v>23.7</v>
      </c>
      <c r="C1968" s="4" t="str">
        <f t="shared" si="90"/>
        <v>Normal Weight</v>
      </c>
      <c r="D1968" s="4">
        <v>5.55</v>
      </c>
      <c r="E1968" s="4" t="str">
        <f t="shared" si="91"/>
        <v>Normal</v>
      </c>
      <c r="F1968" s="4" t="s">
        <v>2373</v>
      </c>
      <c r="G1968" s="4" t="s">
        <v>2372</v>
      </c>
      <c r="H1968" s="4" t="s">
        <v>2372</v>
      </c>
      <c r="I1968" s="4" t="s">
        <v>2418</v>
      </c>
      <c r="J1968" s="4" t="s">
        <v>2372</v>
      </c>
      <c r="K1968" t="str">
        <f t="shared" si="92"/>
        <v>No</v>
      </c>
    </row>
    <row r="1969" spans="1:11" x14ac:dyDescent="0.3">
      <c r="A1969" s="4" t="s">
        <v>395</v>
      </c>
      <c r="B1969" s="43">
        <v>30.4</v>
      </c>
      <c r="C1969" s="4" t="str">
        <f t="shared" si="90"/>
        <v>Obesity</v>
      </c>
      <c r="D1969" s="4">
        <v>5.95</v>
      </c>
      <c r="E1969" s="4" t="str">
        <f t="shared" si="91"/>
        <v>Prediabetes</v>
      </c>
      <c r="F1969" s="4" t="s">
        <v>2372</v>
      </c>
      <c r="G1969" s="4" t="s">
        <v>2373</v>
      </c>
      <c r="H1969" s="4" t="s">
        <v>2372</v>
      </c>
      <c r="I1969" s="4" t="s">
        <v>2421</v>
      </c>
      <c r="J1969" s="4" t="s">
        <v>2372</v>
      </c>
      <c r="K1969" t="str">
        <f t="shared" si="92"/>
        <v>No</v>
      </c>
    </row>
    <row r="1970" spans="1:11" x14ac:dyDescent="0.3">
      <c r="A1970" s="4" t="s">
        <v>394</v>
      </c>
      <c r="B1970" s="43">
        <v>38.94</v>
      </c>
      <c r="C1970" s="4" t="str">
        <f t="shared" si="90"/>
        <v>Obesity</v>
      </c>
      <c r="D1970" s="4">
        <v>4.3600000000000003</v>
      </c>
      <c r="E1970" s="4" t="str">
        <f t="shared" si="91"/>
        <v>Normal</v>
      </c>
      <c r="F1970" s="4" t="s">
        <v>2372</v>
      </c>
      <c r="G1970" s="4" t="s">
        <v>2372</v>
      </c>
      <c r="H1970" s="4" t="s">
        <v>2373</v>
      </c>
      <c r="I1970" s="4" t="s">
        <v>2421</v>
      </c>
      <c r="J1970" s="4" t="s">
        <v>2372</v>
      </c>
      <c r="K1970" t="str">
        <f t="shared" si="92"/>
        <v>No</v>
      </c>
    </row>
    <row r="1971" spans="1:11" x14ac:dyDescent="0.3">
      <c r="A1971" s="4" t="s">
        <v>393</v>
      </c>
      <c r="B1971" s="43">
        <v>31.02</v>
      </c>
      <c r="C1971" s="4" t="str">
        <f t="shared" si="90"/>
        <v>Obesity</v>
      </c>
      <c r="D1971" s="4">
        <v>4.84</v>
      </c>
      <c r="E1971" s="4" t="str">
        <f t="shared" si="91"/>
        <v>Normal</v>
      </c>
      <c r="F1971" s="4" t="s">
        <v>2372</v>
      </c>
      <c r="G1971" s="4" t="s">
        <v>2372</v>
      </c>
      <c r="H1971" s="4" t="s">
        <v>2373</v>
      </c>
      <c r="I1971" s="4" t="s">
        <v>2421</v>
      </c>
      <c r="J1971" s="4" t="s">
        <v>2372</v>
      </c>
      <c r="K1971" t="str">
        <f t="shared" si="92"/>
        <v>No</v>
      </c>
    </row>
    <row r="1972" spans="1:11" x14ac:dyDescent="0.3">
      <c r="A1972" s="4" t="s">
        <v>392</v>
      </c>
      <c r="B1972" s="43">
        <v>17.5</v>
      </c>
      <c r="C1972" s="4" t="str">
        <f t="shared" si="90"/>
        <v>Under Weight</v>
      </c>
      <c r="D1972" s="4">
        <v>4.5599999999999996</v>
      </c>
      <c r="E1972" s="4" t="str">
        <f t="shared" si="91"/>
        <v>Normal</v>
      </c>
      <c r="F1972" s="4" t="s">
        <v>2372</v>
      </c>
      <c r="G1972" s="4" t="s">
        <v>2372</v>
      </c>
      <c r="H1972" s="4" t="s">
        <v>2372</v>
      </c>
      <c r="I1972" s="4" t="s">
        <v>2421</v>
      </c>
      <c r="J1972" s="4" t="s">
        <v>2372</v>
      </c>
      <c r="K1972" t="str">
        <f t="shared" si="92"/>
        <v>No</v>
      </c>
    </row>
    <row r="1973" spans="1:11" x14ac:dyDescent="0.3">
      <c r="A1973" s="4" t="s">
        <v>391</v>
      </c>
      <c r="B1973" s="43">
        <v>34.799999999999997</v>
      </c>
      <c r="C1973" s="4" t="str">
        <f t="shared" si="90"/>
        <v>Obesity</v>
      </c>
      <c r="D1973" s="4">
        <v>4.42</v>
      </c>
      <c r="E1973" s="4" t="str">
        <f t="shared" si="91"/>
        <v>Normal</v>
      </c>
      <c r="F1973" s="4" t="s">
        <v>2373</v>
      </c>
      <c r="G1973" s="4" t="s">
        <v>2373</v>
      </c>
      <c r="H1973" s="4" t="s">
        <v>2372</v>
      </c>
      <c r="I1973" s="4" t="s">
        <v>2419</v>
      </c>
      <c r="J1973" s="4" t="s">
        <v>2372</v>
      </c>
      <c r="K1973" t="str">
        <f t="shared" si="92"/>
        <v>No</v>
      </c>
    </row>
    <row r="1974" spans="1:11" x14ac:dyDescent="0.3">
      <c r="A1974" s="4" t="s">
        <v>390</v>
      </c>
      <c r="B1974" s="43">
        <v>17.3</v>
      </c>
      <c r="C1974" s="4" t="str">
        <f t="shared" si="90"/>
        <v>Under Weight</v>
      </c>
      <c r="D1974" s="4">
        <v>7.66</v>
      </c>
      <c r="E1974" s="4" t="str">
        <f t="shared" si="91"/>
        <v>Diabetes</v>
      </c>
      <c r="F1974" s="4" t="s">
        <v>2373</v>
      </c>
      <c r="G1974" s="4" t="s">
        <v>2372</v>
      </c>
      <c r="H1974" s="4" t="s">
        <v>2372</v>
      </c>
      <c r="I1974" s="4" t="s">
        <v>2421</v>
      </c>
      <c r="J1974" s="4" t="s">
        <v>2372</v>
      </c>
      <c r="K1974" t="str">
        <f t="shared" si="92"/>
        <v>No</v>
      </c>
    </row>
    <row r="1975" spans="1:11" x14ac:dyDescent="0.3">
      <c r="A1975" s="4" t="s">
        <v>389</v>
      </c>
      <c r="B1975" s="43">
        <v>32.25</v>
      </c>
      <c r="C1975" s="4" t="str">
        <f t="shared" si="90"/>
        <v>Obesity</v>
      </c>
      <c r="D1975" s="4">
        <v>5.2</v>
      </c>
      <c r="E1975" s="4" t="str">
        <f t="shared" si="91"/>
        <v>Normal</v>
      </c>
      <c r="F1975" s="4" t="s">
        <v>2373</v>
      </c>
      <c r="G1975" s="4" t="s">
        <v>2372</v>
      </c>
      <c r="H1975" s="4" t="s">
        <v>2372</v>
      </c>
      <c r="I1975" s="4" t="s">
        <v>2418</v>
      </c>
      <c r="J1975" s="4" t="s">
        <v>2372</v>
      </c>
      <c r="K1975" t="str">
        <f t="shared" si="92"/>
        <v>No</v>
      </c>
    </row>
    <row r="1976" spans="1:11" x14ac:dyDescent="0.3">
      <c r="A1976" s="4" t="s">
        <v>388</v>
      </c>
      <c r="B1976" s="43">
        <v>42.4</v>
      </c>
      <c r="C1976" s="4" t="str">
        <f t="shared" si="90"/>
        <v>Obesity</v>
      </c>
      <c r="D1976" s="4">
        <v>5.53</v>
      </c>
      <c r="E1976" s="4" t="str">
        <f t="shared" si="91"/>
        <v>Normal</v>
      </c>
      <c r="F1976" s="4" t="s">
        <v>2373</v>
      </c>
      <c r="G1976" s="4" t="s">
        <v>2372</v>
      </c>
      <c r="H1976" s="4" t="s">
        <v>2372</v>
      </c>
      <c r="I1976" s="4" t="s">
        <v>2418</v>
      </c>
      <c r="J1976" s="4" t="s">
        <v>2372</v>
      </c>
      <c r="K1976" t="str">
        <f t="shared" si="92"/>
        <v>No</v>
      </c>
    </row>
    <row r="1977" spans="1:11" x14ac:dyDescent="0.3">
      <c r="A1977" s="4" t="s">
        <v>387</v>
      </c>
      <c r="B1977" s="43">
        <v>38.664999999999999</v>
      </c>
      <c r="C1977" s="4" t="str">
        <f t="shared" si="90"/>
        <v>Obesity</v>
      </c>
      <c r="D1977" s="4">
        <v>4.8600000000000003</v>
      </c>
      <c r="E1977" s="4" t="str">
        <f t="shared" si="91"/>
        <v>Normal</v>
      </c>
      <c r="F1977" s="4" t="s">
        <v>2372</v>
      </c>
      <c r="G1977" s="4" t="s">
        <v>2373</v>
      </c>
      <c r="H1977" s="4" t="s">
        <v>2372</v>
      </c>
      <c r="I1977" s="4" t="s">
        <v>2421</v>
      </c>
      <c r="J1977" s="4" t="s">
        <v>2372</v>
      </c>
      <c r="K1977" t="str">
        <f t="shared" si="92"/>
        <v>No</v>
      </c>
    </row>
    <row r="1978" spans="1:11" x14ac:dyDescent="0.3">
      <c r="A1978" s="4" t="s">
        <v>386</v>
      </c>
      <c r="B1978" s="43">
        <v>29.92</v>
      </c>
      <c r="C1978" s="4" t="str">
        <f t="shared" si="90"/>
        <v>Over Weight</v>
      </c>
      <c r="D1978" s="4">
        <v>5.49</v>
      </c>
      <c r="E1978" s="4" t="str">
        <f t="shared" si="91"/>
        <v>Normal</v>
      </c>
      <c r="F1978" s="4" t="s">
        <v>2373</v>
      </c>
      <c r="G1978" s="4" t="s">
        <v>2372</v>
      </c>
      <c r="H1978" s="4" t="s">
        <v>2372</v>
      </c>
      <c r="I1978" s="4" t="s">
        <v>2418</v>
      </c>
      <c r="J1978" s="4" t="s">
        <v>2372</v>
      </c>
      <c r="K1978" t="str">
        <f t="shared" si="92"/>
        <v>No</v>
      </c>
    </row>
    <row r="1979" spans="1:11" x14ac:dyDescent="0.3">
      <c r="A1979" s="4" t="s">
        <v>385</v>
      </c>
      <c r="B1979" s="43">
        <v>29.48</v>
      </c>
      <c r="C1979" s="4" t="str">
        <f t="shared" si="90"/>
        <v>Over Weight</v>
      </c>
      <c r="D1979" s="4">
        <v>4.09</v>
      </c>
      <c r="E1979" s="4" t="str">
        <f t="shared" si="91"/>
        <v>Normal</v>
      </c>
      <c r="F1979" s="4" t="s">
        <v>2373</v>
      </c>
      <c r="G1979" s="4" t="s">
        <v>2372</v>
      </c>
      <c r="H1979" s="4" t="s">
        <v>2372</v>
      </c>
      <c r="I1979" s="4" t="s">
        <v>2418</v>
      </c>
      <c r="J1979" s="4" t="s">
        <v>2372</v>
      </c>
      <c r="K1979" t="str">
        <f t="shared" si="92"/>
        <v>No</v>
      </c>
    </row>
    <row r="1980" spans="1:11" x14ac:dyDescent="0.3">
      <c r="A1980" s="4" t="s">
        <v>384</v>
      </c>
      <c r="B1980" s="43">
        <v>28.785</v>
      </c>
      <c r="C1980" s="4" t="str">
        <f t="shared" si="90"/>
        <v>Over Weight</v>
      </c>
      <c r="D1980" s="4">
        <v>4.3099999999999996</v>
      </c>
      <c r="E1980" s="4" t="str">
        <f t="shared" si="91"/>
        <v>Normal</v>
      </c>
      <c r="F1980" s="4" t="s">
        <v>2373</v>
      </c>
      <c r="G1980" s="4" t="s">
        <v>2372</v>
      </c>
      <c r="H1980" s="4" t="s">
        <v>2372</v>
      </c>
      <c r="I1980" s="4" t="s">
        <v>2418</v>
      </c>
      <c r="J1980" s="4" t="s">
        <v>2372</v>
      </c>
      <c r="K1980" t="str">
        <f t="shared" si="92"/>
        <v>No</v>
      </c>
    </row>
    <row r="1981" spans="1:11" x14ac:dyDescent="0.3">
      <c r="A1981" s="4" t="s">
        <v>383</v>
      </c>
      <c r="B1981" s="43">
        <v>19.8</v>
      </c>
      <c r="C1981" s="4" t="str">
        <f t="shared" si="90"/>
        <v>Normal Weight</v>
      </c>
      <c r="D1981" s="4">
        <v>4</v>
      </c>
      <c r="E1981" s="4" t="str">
        <f t="shared" si="91"/>
        <v>Normal</v>
      </c>
      <c r="F1981" s="4" t="s">
        <v>2373</v>
      </c>
      <c r="G1981" s="4" t="s">
        <v>2372</v>
      </c>
      <c r="H1981" s="4" t="s">
        <v>2372</v>
      </c>
      <c r="I1981" s="4" t="s">
        <v>2418</v>
      </c>
      <c r="J1981" s="4" t="s">
        <v>2372</v>
      </c>
      <c r="K1981" t="str">
        <f t="shared" si="92"/>
        <v>No</v>
      </c>
    </row>
    <row r="1982" spans="1:11" x14ac:dyDescent="0.3">
      <c r="A1982" s="4" t="s">
        <v>382</v>
      </c>
      <c r="B1982" s="43">
        <v>35.53</v>
      </c>
      <c r="C1982" s="4" t="str">
        <f t="shared" si="90"/>
        <v>Obesity</v>
      </c>
      <c r="D1982" s="4">
        <v>4.68</v>
      </c>
      <c r="E1982" s="4" t="str">
        <f t="shared" si="91"/>
        <v>Normal</v>
      </c>
      <c r="F1982" s="4" t="s">
        <v>2372</v>
      </c>
      <c r="G1982" s="4" t="s">
        <v>2372</v>
      </c>
      <c r="H1982" s="4" t="s">
        <v>2373</v>
      </c>
      <c r="I1982" s="4" t="s">
        <v>2421</v>
      </c>
      <c r="J1982" s="4" t="s">
        <v>2372</v>
      </c>
      <c r="K1982" t="str">
        <f t="shared" si="92"/>
        <v>No</v>
      </c>
    </row>
    <row r="1983" spans="1:11" x14ac:dyDescent="0.3">
      <c r="A1983" s="4" t="s">
        <v>381</v>
      </c>
      <c r="B1983" s="43">
        <v>21.47</v>
      </c>
      <c r="C1983" s="4" t="str">
        <f t="shared" si="90"/>
        <v>Normal Weight</v>
      </c>
      <c r="D1983" s="4">
        <v>4.0199999999999996</v>
      </c>
      <c r="E1983" s="4" t="str">
        <f t="shared" si="91"/>
        <v>Normal</v>
      </c>
      <c r="F1983" s="4" t="s">
        <v>2373</v>
      </c>
      <c r="G1983" s="4" t="s">
        <v>2372</v>
      </c>
      <c r="H1983" s="4" t="s">
        <v>2372</v>
      </c>
      <c r="I1983" s="4" t="s">
        <v>2421</v>
      </c>
      <c r="J1983" s="4" t="s">
        <v>2372</v>
      </c>
      <c r="K1983" t="str">
        <f t="shared" si="92"/>
        <v>No</v>
      </c>
    </row>
    <row r="1984" spans="1:11" x14ac:dyDescent="0.3">
      <c r="A1984" s="4" t="s">
        <v>380</v>
      </c>
      <c r="B1984" s="43">
        <v>25.9</v>
      </c>
      <c r="C1984" s="4" t="str">
        <f t="shared" si="90"/>
        <v>Over Weight</v>
      </c>
      <c r="D1984" s="4">
        <v>5.12</v>
      </c>
      <c r="E1984" s="4" t="str">
        <f t="shared" si="91"/>
        <v>Normal</v>
      </c>
      <c r="F1984" s="4" t="s">
        <v>2372</v>
      </c>
      <c r="G1984" s="4" t="s">
        <v>2372</v>
      </c>
      <c r="H1984" s="4" t="s">
        <v>2373</v>
      </c>
      <c r="I1984" s="4" t="s">
        <v>2421</v>
      </c>
      <c r="J1984" s="4" t="s">
        <v>2372</v>
      </c>
      <c r="K1984" t="str">
        <f t="shared" si="92"/>
        <v>No</v>
      </c>
    </row>
    <row r="1985" spans="1:11" x14ac:dyDescent="0.3">
      <c r="A1985" s="4" t="s">
        <v>379</v>
      </c>
      <c r="B1985" s="43">
        <v>20.81</v>
      </c>
      <c r="C1985" s="4" t="str">
        <f t="shared" si="90"/>
        <v>Normal Weight</v>
      </c>
      <c r="D1985" s="4">
        <v>5.52</v>
      </c>
      <c r="E1985" s="4" t="str">
        <f t="shared" si="91"/>
        <v>Normal</v>
      </c>
      <c r="F1985" s="4" t="s">
        <v>2372</v>
      </c>
      <c r="G1985" s="4" t="s">
        <v>2372</v>
      </c>
      <c r="H1985" s="4" t="s">
        <v>2372</v>
      </c>
      <c r="I1985" s="4" t="s">
        <v>2418</v>
      </c>
      <c r="J1985" s="4" t="s">
        <v>2372</v>
      </c>
      <c r="K1985" t="str">
        <f t="shared" si="92"/>
        <v>No</v>
      </c>
    </row>
    <row r="1986" spans="1:11" x14ac:dyDescent="0.3">
      <c r="A1986" s="4" t="s">
        <v>378</v>
      </c>
      <c r="B1986" s="43">
        <v>25.84</v>
      </c>
      <c r="C1986" s="4" t="str">
        <f t="shared" si="90"/>
        <v>Over Weight</v>
      </c>
      <c r="D1986" s="4">
        <v>5.81</v>
      </c>
      <c r="E1986" s="4" t="str">
        <f t="shared" si="91"/>
        <v>Prediabetes</v>
      </c>
      <c r="F1986" s="4" t="s">
        <v>2373</v>
      </c>
      <c r="G1986" s="4" t="s">
        <v>2372</v>
      </c>
      <c r="H1986" s="4" t="s">
        <v>2373</v>
      </c>
      <c r="I1986" s="4" t="s">
        <v>2421</v>
      </c>
      <c r="J1986" s="4" t="s">
        <v>2372</v>
      </c>
      <c r="K1986" t="str">
        <f t="shared" si="92"/>
        <v>No</v>
      </c>
    </row>
    <row r="1987" spans="1:11" x14ac:dyDescent="0.3">
      <c r="A1987" s="4" t="s">
        <v>377</v>
      </c>
      <c r="B1987" s="43">
        <v>30.95</v>
      </c>
      <c r="C1987" s="4" t="str">
        <f t="shared" ref="C1987:C2050" si="93">IF(B1987&lt;18.5,"Under Weight",IF(B1987&lt;25,"Normal Weight",IF(B1987&lt;30,"Over Weight","Obesity")))</f>
        <v>Obesity</v>
      </c>
      <c r="D1987" s="4">
        <v>5.16</v>
      </c>
      <c r="E1987" s="4" t="str">
        <f t="shared" ref="E1987:E2050" si="94">IF(D1987&lt;5.7,"Normal",IF(D1987&lt;6.4,"Prediabetes","Diabetes"))</f>
        <v>Normal</v>
      </c>
      <c r="F1987" s="4" t="s">
        <v>2372</v>
      </c>
      <c r="G1987" s="4" t="s">
        <v>2372</v>
      </c>
      <c r="H1987" s="4" t="s">
        <v>2373</v>
      </c>
      <c r="I1987" s="4" t="s">
        <v>2421</v>
      </c>
      <c r="J1987" s="4" t="s">
        <v>2372</v>
      </c>
      <c r="K1987" t="str">
        <f t="shared" ref="K1987:K2050" si="95">IF(J1987="?","No",J1987)</f>
        <v>No</v>
      </c>
    </row>
    <row r="1988" spans="1:11" x14ac:dyDescent="0.3">
      <c r="A1988" s="4" t="s">
        <v>376</v>
      </c>
      <c r="B1988" s="43">
        <v>30.54</v>
      </c>
      <c r="C1988" s="4" t="str">
        <f t="shared" si="93"/>
        <v>Obesity</v>
      </c>
      <c r="D1988" s="4">
        <v>5</v>
      </c>
      <c r="E1988" s="4" t="str">
        <f t="shared" si="94"/>
        <v>Normal</v>
      </c>
      <c r="F1988" s="4" t="s">
        <v>2372</v>
      </c>
      <c r="G1988" s="4" t="s">
        <v>2372</v>
      </c>
      <c r="H1988" s="4" t="s">
        <v>2373</v>
      </c>
      <c r="I1988" s="4" t="s">
        <v>2421</v>
      </c>
      <c r="J1988" s="4" t="s">
        <v>2372</v>
      </c>
      <c r="K1988" t="str">
        <f t="shared" si="95"/>
        <v>No</v>
      </c>
    </row>
    <row r="1989" spans="1:11" x14ac:dyDescent="0.3">
      <c r="A1989" s="4" t="s">
        <v>375</v>
      </c>
      <c r="B1989" s="43">
        <v>33.914999999999999</v>
      </c>
      <c r="C1989" s="4" t="str">
        <f t="shared" si="93"/>
        <v>Obesity</v>
      </c>
      <c r="D1989" s="4">
        <v>5.84</v>
      </c>
      <c r="E1989" s="4" t="str">
        <f t="shared" si="94"/>
        <v>Prediabetes</v>
      </c>
      <c r="F1989" s="4" t="s">
        <v>2373</v>
      </c>
      <c r="G1989" s="4" t="s">
        <v>2372</v>
      </c>
      <c r="H1989" s="4" t="s">
        <v>2372</v>
      </c>
      <c r="I1989" s="4" t="s">
        <v>2418</v>
      </c>
      <c r="J1989" s="4" t="s">
        <v>2372</v>
      </c>
      <c r="K1989" t="str">
        <f t="shared" si="95"/>
        <v>No</v>
      </c>
    </row>
    <row r="1990" spans="1:11" x14ac:dyDescent="0.3">
      <c r="A1990" s="4" t="s">
        <v>374</v>
      </c>
      <c r="B1990" s="43">
        <v>33.31</v>
      </c>
      <c r="C1990" s="4" t="str">
        <f t="shared" si="93"/>
        <v>Obesity</v>
      </c>
      <c r="D1990" s="4">
        <v>4.1900000000000004</v>
      </c>
      <c r="E1990" s="4" t="str">
        <f t="shared" si="94"/>
        <v>Normal</v>
      </c>
      <c r="F1990" s="4" t="s">
        <v>2372</v>
      </c>
      <c r="G1990" s="4" t="s">
        <v>2372</v>
      </c>
      <c r="H1990" s="4" t="s">
        <v>2373</v>
      </c>
      <c r="I1990" s="4" t="s">
        <v>2421</v>
      </c>
      <c r="J1990" s="4" t="s">
        <v>2372</v>
      </c>
      <c r="K1990" t="str">
        <f t="shared" si="95"/>
        <v>No</v>
      </c>
    </row>
    <row r="1991" spans="1:11" x14ac:dyDescent="0.3">
      <c r="A1991" s="4" t="s">
        <v>373</v>
      </c>
      <c r="B1991" s="43">
        <v>25.745000000000001</v>
      </c>
      <c r="C1991" s="4" t="str">
        <f t="shared" si="93"/>
        <v>Over Weight</v>
      </c>
      <c r="D1991" s="4">
        <v>4.62</v>
      </c>
      <c r="E1991" s="4" t="str">
        <f t="shared" si="94"/>
        <v>Normal</v>
      </c>
      <c r="F1991" s="4" t="s">
        <v>2373</v>
      </c>
      <c r="G1991" s="4" t="s">
        <v>2372</v>
      </c>
      <c r="H1991" s="4" t="s">
        <v>2372</v>
      </c>
      <c r="I1991" s="4" t="s">
        <v>2418</v>
      </c>
      <c r="J1991" s="4" t="s">
        <v>2372</v>
      </c>
      <c r="K1991" t="str">
        <f t="shared" si="95"/>
        <v>No</v>
      </c>
    </row>
    <row r="1992" spans="1:11" x14ac:dyDescent="0.3">
      <c r="A1992" s="4" t="s">
        <v>372</v>
      </c>
      <c r="B1992" s="43">
        <v>37.1</v>
      </c>
      <c r="C1992" s="4" t="str">
        <f t="shared" si="93"/>
        <v>Obesity</v>
      </c>
      <c r="D1992" s="4">
        <v>6.24</v>
      </c>
      <c r="E1992" s="4" t="str">
        <f t="shared" si="94"/>
        <v>Prediabetes</v>
      </c>
      <c r="F1992" s="4" t="s">
        <v>2372</v>
      </c>
      <c r="G1992" s="4" t="s">
        <v>2372</v>
      </c>
      <c r="H1992" s="4" t="s">
        <v>2372</v>
      </c>
      <c r="I1992" s="4" t="s">
        <v>2418</v>
      </c>
      <c r="J1992" s="4" t="s">
        <v>2372</v>
      </c>
      <c r="K1992" t="str">
        <f t="shared" si="95"/>
        <v>No</v>
      </c>
    </row>
    <row r="1993" spans="1:11" x14ac:dyDescent="0.3">
      <c r="A1993" s="4" t="s">
        <v>371</v>
      </c>
      <c r="B1993" s="43">
        <v>35.435000000000002</v>
      </c>
      <c r="C1993" s="4" t="str">
        <f t="shared" si="93"/>
        <v>Obesity</v>
      </c>
      <c r="D1993" s="4">
        <v>5.81</v>
      </c>
      <c r="E1993" s="4" t="str">
        <f t="shared" si="94"/>
        <v>Prediabetes</v>
      </c>
      <c r="F1993" s="4" t="s">
        <v>2372</v>
      </c>
      <c r="G1993" s="4" t="s">
        <v>2372</v>
      </c>
      <c r="H1993" s="4" t="s">
        <v>2372</v>
      </c>
      <c r="I1993" s="4" t="s">
        <v>2418</v>
      </c>
      <c r="J1993" s="4" t="s">
        <v>2372</v>
      </c>
      <c r="K1993" t="str">
        <f t="shared" si="95"/>
        <v>No</v>
      </c>
    </row>
    <row r="1994" spans="1:11" x14ac:dyDescent="0.3">
      <c r="A1994" s="4" t="s">
        <v>370</v>
      </c>
      <c r="B1994" s="43">
        <v>20.399999999999999</v>
      </c>
      <c r="C1994" s="4" t="str">
        <f t="shared" si="93"/>
        <v>Normal Weight</v>
      </c>
      <c r="D1994" s="4">
        <v>4.83</v>
      </c>
      <c r="E1994" s="4" t="str">
        <f t="shared" si="94"/>
        <v>Normal</v>
      </c>
      <c r="F1994" s="4" t="s">
        <v>2372</v>
      </c>
      <c r="G1994" s="4" t="s">
        <v>2372</v>
      </c>
      <c r="H1994" s="4" t="s">
        <v>2372</v>
      </c>
      <c r="I1994" s="4" t="s">
        <v>2418</v>
      </c>
      <c r="J1994" s="4" t="s">
        <v>2372</v>
      </c>
      <c r="K1994" t="str">
        <f t="shared" si="95"/>
        <v>No</v>
      </c>
    </row>
    <row r="1995" spans="1:11" x14ac:dyDescent="0.3">
      <c r="A1995" s="4" t="s">
        <v>369</v>
      </c>
      <c r="B1995" s="43">
        <v>42.13</v>
      </c>
      <c r="C1995" s="4" t="str">
        <f t="shared" si="93"/>
        <v>Obesity</v>
      </c>
      <c r="D1995" s="4">
        <v>5.72</v>
      </c>
      <c r="E1995" s="4" t="str">
        <f t="shared" si="94"/>
        <v>Prediabetes</v>
      </c>
      <c r="F1995" s="4" t="s">
        <v>2373</v>
      </c>
      <c r="G1995" s="4" t="s">
        <v>2372</v>
      </c>
      <c r="H1995" s="4" t="s">
        <v>2373</v>
      </c>
      <c r="I1995" s="4" t="s">
        <v>2421</v>
      </c>
      <c r="J1995" s="4" t="s">
        <v>2372</v>
      </c>
      <c r="K1995" t="str">
        <f t="shared" si="95"/>
        <v>No</v>
      </c>
    </row>
    <row r="1996" spans="1:11" x14ac:dyDescent="0.3">
      <c r="A1996" s="4" t="s">
        <v>368</v>
      </c>
      <c r="B1996" s="43">
        <v>33.99</v>
      </c>
      <c r="C1996" s="4" t="str">
        <f t="shared" si="93"/>
        <v>Obesity</v>
      </c>
      <c r="D1996" s="4">
        <v>4.83</v>
      </c>
      <c r="E1996" s="4" t="str">
        <f t="shared" si="94"/>
        <v>Normal</v>
      </c>
      <c r="F1996" s="4" t="s">
        <v>2373</v>
      </c>
      <c r="G1996" s="4" t="s">
        <v>2372</v>
      </c>
      <c r="H1996" s="4" t="s">
        <v>2373</v>
      </c>
      <c r="I1996" s="4" t="s">
        <v>2421</v>
      </c>
      <c r="J1996" s="4" t="s">
        <v>2372</v>
      </c>
      <c r="K1996" t="str">
        <f t="shared" si="95"/>
        <v>No</v>
      </c>
    </row>
    <row r="1997" spans="1:11" x14ac:dyDescent="0.3">
      <c r="A1997" s="4" t="s">
        <v>367</v>
      </c>
      <c r="B1997" s="43">
        <v>28.594999999999999</v>
      </c>
      <c r="C1997" s="4" t="str">
        <f t="shared" si="93"/>
        <v>Over Weight</v>
      </c>
      <c r="D1997" s="4">
        <v>4.1399999999999997</v>
      </c>
      <c r="E1997" s="4" t="str">
        <f t="shared" si="94"/>
        <v>Normal</v>
      </c>
      <c r="F1997" s="4" t="s">
        <v>2373</v>
      </c>
      <c r="G1997" s="4" t="s">
        <v>2372</v>
      </c>
      <c r="H1997" s="4" t="s">
        <v>2373</v>
      </c>
      <c r="I1997" s="4" t="s">
        <v>2421</v>
      </c>
      <c r="J1997" s="4" t="s">
        <v>2372</v>
      </c>
      <c r="K1997" t="str">
        <f t="shared" si="95"/>
        <v>No</v>
      </c>
    </row>
    <row r="1998" spans="1:11" x14ac:dyDescent="0.3">
      <c r="A1998" s="4" t="s">
        <v>366</v>
      </c>
      <c r="B1998" s="43">
        <v>20.8</v>
      </c>
      <c r="C1998" s="4" t="str">
        <f t="shared" si="93"/>
        <v>Normal Weight</v>
      </c>
      <c r="D1998" s="4">
        <v>4.07</v>
      </c>
      <c r="E1998" s="4" t="str">
        <f t="shared" si="94"/>
        <v>Normal</v>
      </c>
      <c r="F1998" s="4" t="s">
        <v>2373</v>
      </c>
      <c r="G1998" s="4" t="s">
        <v>2372</v>
      </c>
      <c r="H1998" s="4" t="s">
        <v>2373</v>
      </c>
      <c r="I1998" s="4" t="s">
        <v>2421</v>
      </c>
      <c r="J1998" s="4" t="s">
        <v>2372</v>
      </c>
      <c r="K1998" t="str">
        <f t="shared" si="95"/>
        <v>No</v>
      </c>
    </row>
    <row r="1999" spans="1:11" x14ac:dyDescent="0.3">
      <c r="A1999" s="4" t="s">
        <v>365</v>
      </c>
      <c r="B1999" s="43">
        <v>23.465</v>
      </c>
      <c r="C1999" s="4" t="str">
        <f t="shared" si="93"/>
        <v>Normal Weight</v>
      </c>
      <c r="D1999" s="4">
        <v>6.26</v>
      </c>
      <c r="E1999" s="4" t="str">
        <f t="shared" si="94"/>
        <v>Prediabetes</v>
      </c>
      <c r="F1999" s="4" t="s">
        <v>2373</v>
      </c>
      <c r="G1999" s="4" t="s">
        <v>2372</v>
      </c>
      <c r="H1999" s="4" t="s">
        <v>2373</v>
      </c>
      <c r="I1999" s="4" t="s">
        <v>2421</v>
      </c>
      <c r="J1999" s="4" t="s">
        <v>2372</v>
      </c>
      <c r="K1999" t="str">
        <f t="shared" si="95"/>
        <v>No</v>
      </c>
    </row>
    <row r="2000" spans="1:11" x14ac:dyDescent="0.3">
      <c r="A2000" s="4" t="s">
        <v>364</v>
      </c>
      <c r="B2000" s="43">
        <v>40.185000000000002</v>
      </c>
      <c r="C2000" s="4" t="str">
        <f t="shared" si="93"/>
        <v>Obesity</v>
      </c>
      <c r="D2000" s="4">
        <v>5.88</v>
      </c>
      <c r="E2000" s="4" t="str">
        <f t="shared" si="94"/>
        <v>Prediabetes</v>
      </c>
      <c r="F2000" s="4" t="s">
        <v>2373</v>
      </c>
      <c r="G2000" s="4" t="s">
        <v>2372</v>
      </c>
      <c r="H2000" s="4" t="s">
        <v>2372</v>
      </c>
      <c r="I2000" s="4" t="s">
        <v>2418</v>
      </c>
      <c r="J2000" s="4" t="s">
        <v>2372</v>
      </c>
      <c r="K2000" t="str">
        <f t="shared" si="95"/>
        <v>No</v>
      </c>
    </row>
    <row r="2001" spans="1:11" x14ac:dyDescent="0.3">
      <c r="A2001" s="4" t="s">
        <v>363</v>
      </c>
      <c r="B2001" s="43">
        <v>21.89</v>
      </c>
      <c r="C2001" s="4" t="str">
        <f t="shared" si="93"/>
        <v>Normal Weight</v>
      </c>
      <c r="D2001" s="4">
        <v>5.72</v>
      </c>
      <c r="E2001" s="4" t="str">
        <f t="shared" si="94"/>
        <v>Prediabetes</v>
      </c>
      <c r="F2001" s="4" t="s">
        <v>2373</v>
      </c>
      <c r="G2001" s="4" t="s">
        <v>2372</v>
      </c>
      <c r="H2001" s="4" t="s">
        <v>2372</v>
      </c>
      <c r="I2001" s="4" t="s">
        <v>2418</v>
      </c>
      <c r="J2001" s="4" t="s">
        <v>2372</v>
      </c>
      <c r="K2001" t="str">
        <f t="shared" si="95"/>
        <v>No</v>
      </c>
    </row>
    <row r="2002" spans="1:11" x14ac:dyDescent="0.3">
      <c r="A2002" s="4" t="s">
        <v>362</v>
      </c>
      <c r="B2002" s="43">
        <v>29.34</v>
      </c>
      <c r="C2002" s="4" t="str">
        <f t="shared" si="93"/>
        <v>Over Weight</v>
      </c>
      <c r="D2002" s="4">
        <v>6.09</v>
      </c>
      <c r="E2002" s="4" t="str">
        <f t="shared" si="94"/>
        <v>Prediabetes</v>
      </c>
      <c r="F2002" s="4" t="s">
        <v>2373</v>
      </c>
      <c r="G2002" s="4" t="s">
        <v>2373</v>
      </c>
      <c r="H2002" s="4" t="s">
        <v>2372</v>
      </c>
      <c r="I2002" s="4" t="s">
        <v>2419</v>
      </c>
      <c r="J2002" s="4" t="s">
        <v>2372</v>
      </c>
      <c r="K2002" t="str">
        <f t="shared" si="95"/>
        <v>No</v>
      </c>
    </row>
    <row r="2003" spans="1:11" x14ac:dyDescent="0.3">
      <c r="A2003" s="4" t="s">
        <v>361</v>
      </c>
      <c r="B2003" s="43">
        <v>22.61</v>
      </c>
      <c r="C2003" s="4" t="str">
        <f t="shared" si="93"/>
        <v>Normal Weight</v>
      </c>
      <c r="D2003" s="4">
        <v>4.25</v>
      </c>
      <c r="E2003" s="4" t="str">
        <f t="shared" si="94"/>
        <v>Normal</v>
      </c>
      <c r="F2003" s="4" t="s">
        <v>2373</v>
      </c>
      <c r="G2003" s="4" t="s">
        <v>2372</v>
      </c>
      <c r="H2003" s="4" t="s">
        <v>2372</v>
      </c>
      <c r="I2003" s="4" t="s">
        <v>2418</v>
      </c>
      <c r="J2003" s="4" t="s">
        <v>2372</v>
      </c>
      <c r="K2003" t="str">
        <f t="shared" si="95"/>
        <v>No</v>
      </c>
    </row>
    <row r="2004" spans="1:11" x14ac:dyDescent="0.3">
      <c r="A2004" s="4" t="s">
        <v>360</v>
      </c>
      <c r="B2004" s="43">
        <v>22.23</v>
      </c>
      <c r="C2004" s="4" t="str">
        <f t="shared" si="93"/>
        <v>Normal Weight</v>
      </c>
      <c r="D2004" s="4">
        <v>6.09</v>
      </c>
      <c r="E2004" s="4" t="str">
        <f t="shared" si="94"/>
        <v>Prediabetes</v>
      </c>
      <c r="F2004" s="4" t="s">
        <v>2373</v>
      </c>
      <c r="G2004" s="4" t="s">
        <v>2372</v>
      </c>
      <c r="H2004" s="4" t="s">
        <v>2372</v>
      </c>
      <c r="I2004" s="4" t="s">
        <v>2418</v>
      </c>
      <c r="J2004" s="4" t="s">
        <v>2372</v>
      </c>
      <c r="K2004" t="str">
        <f t="shared" si="95"/>
        <v>No</v>
      </c>
    </row>
    <row r="2005" spans="1:11" x14ac:dyDescent="0.3">
      <c r="A2005" s="4" t="s">
        <v>359</v>
      </c>
      <c r="B2005" s="43">
        <v>33.4</v>
      </c>
      <c r="C2005" s="4" t="str">
        <f t="shared" si="93"/>
        <v>Obesity</v>
      </c>
      <c r="D2005" s="4">
        <v>5.51</v>
      </c>
      <c r="E2005" s="4" t="str">
        <f t="shared" si="94"/>
        <v>Normal</v>
      </c>
      <c r="F2005" s="4" t="s">
        <v>2372</v>
      </c>
      <c r="G2005" s="4" t="s">
        <v>2372</v>
      </c>
      <c r="H2005" s="4" t="s">
        <v>2372</v>
      </c>
      <c r="I2005" s="4" t="s">
        <v>2418</v>
      </c>
      <c r="J2005" s="4" t="s">
        <v>2372</v>
      </c>
      <c r="K2005" t="str">
        <f t="shared" si="95"/>
        <v>No</v>
      </c>
    </row>
    <row r="2006" spans="1:11" x14ac:dyDescent="0.3">
      <c r="A2006" s="4" t="s">
        <v>358</v>
      </c>
      <c r="B2006" s="43">
        <v>33.11</v>
      </c>
      <c r="C2006" s="4" t="str">
        <f t="shared" si="93"/>
        <v>Obesity</v>
      </c>
      <c r="D2006" s="4">
        <v>5.63</v>
      </c>
      <c r="E2006" s="4" t="str">
        <f t="shared" si="94"/>
        <v>Normal</v>
      </c>
      <c r="F2006" s="4" t="s">
        <v>2372</v>
      </c>
      <c r="G2006" s="4" t="s">
        <v>2372</v>
      </c>
      <c r="H2006" s="4" t="s">
        <v>2372</v>
      </c>
      <c r="I2006" s="4" t="s">
        <v>2418</v>
      </c>
      <c r="J2006" s="4" t="s">
        <v>2372</v>
      </c>
      <c r="K2006" t="str">
        <f t="shared" si="95"/>
        <v>No</v>
      </c>
    </row>
    <row r="2007" spans="1:11" x14ac:dyDescent="0.3">
      <c r="A2007" s="4" t="s">
        <v>357</v>
      </c>
      <c r="B2007" s="43">
        <v>16.815000000000001</v>
      </c>
      <c r="C2007" s="4" t="str">
        <f t="shared" si="93"/>
        <v>Under Weight</v>
      </c>
      <c r="D2007" s="4">
        <v>5.29</v>
      </c>
      <c r="E2007" s="4" t="str">
        <f t="shared" si="94"/>
        <v>Normal</v>
      </c>
      <c r="F2007" s="4" t="s">
        <v>2373</v>
      </c>
      <c r="G2007" s="4" t="s">
        <v>2372</v>
      </c>
      <c r="H2007" s="4" t="s">
        <v>2372</v>
      </c>
      <c r="I2007" s="4" t="s">
        <v>2418</v>
      </c>
      <c r="J2007" s="4" t="s">
        <v>2372</v>
      </c>
      <c r="K2007" t="str">
        <f t="shared" si="95"/>
        <v>No</v>
      </c>
    </row>
    <row r="2008" spans="1:11" x14ac:dyDescent="0.3">
      <c r="A2008" s="4" t="s">
        <v>356</v>
      </c>
      <c r="B2008" s="43">
        <v>25.61</v>
      </c>
      <c r="C2008" s="4" t="str">
        <f t="shared" si="93"/>
        <v>Over Weight</v>
      </c>
      <c r="D2008" s="4">
        <v>4</v>
      </c>
      <c r="E2008" s="4" t="str">
        <f t="shared" si="94"/>
        <v>Normal</v>
      </c>
      <c r="F2008" s="4" t="s">
        <v>2372</v>
      </c>
      <c r="G2008" s="4" t="s">
        <v>2372</v>
      </c>
      <c r="H2008" s="4" t="s">
        <v>2373</v>
      </c>
      <c r="I2008" s="4" t="s">
        <v>2421</v>
      </c>
      <c r="J2008" s="4" t="s">
        <v>2372</v>
      </c>
      <c r="K2008" t="str">
        <f t="shared" si="95"/>
        <v>No</v>
      </c>
    </row>
    <row r="2009" spans="1:11" x14ac:dyDescent="0.3">
      <c r="A2009" s="4" t="s">
        <v>355</v>
      </c>
      <c r="B2009" s="43">
        <v>25.8</v>
      </c>
      <c r="C2009" s="4" t="str">
        <f t="shared" si="93"/>
        <v>Over Weight</v>
      </c>
      <c r="D2009" s="4">
        <v>5.49</v>
      </c>
      <c r="E2009" s="4" t="str">
        <f t="shared" si="94"/>
        <v>Normal</v>
      </c>
      <c r="F2009" s="4" t="s">
        <v>2372</v>
      </c>
      <c r="G2009" s="4" t="s">
        <v>2372</v>
      </c>
      <c r="H2009" s="4" t="s">
        <v>2372</v>
      </c>
      <c r="I2009" s="4" t="s">
        <v>2418</v>
      </c>
      <c r="J2009" s="4" t="s">
        <v>2372</v>
      </c>
      <c r="K2009" t="str">
        <f t="shared" si="95"/>
        <v>No</v>
      </c>
    </row>
    <row r="2010" spans="1:11" x14ac:dyDescent="0.3">
      <c r="A2010" s="4" t="s">
        <v>354</v>
      </c>
      <c r="B2010" s="43">
        <v>27.39</v>
      </c>
      <c r="C2010" s="4" t="str">
        <f t="shared" si="93"/>
        <v>Over Weight</v>
      </c>
      <c r="D2010" s="4">
        <v>5.34</v>
      </c>
      <c r="E2010" s="4" t="str">
        <f t="shared" si="94"/>
        <v>Normal</v>
      </c>
      <c r="F2010" s="4" t="s">
        <v>2372</v>
      </c>
      <c r="G2010" s="4" t="s">
        <v>2372</v>
      </c>
      <c r="H2010" s="4" t="s">
        <v>2372</v>
      </c>
      <c r="I2010" s="4" t="s">
        <v>2418</v>
      </c>
      <c r="J2010" s="4" t="s">
        <v>2372</v>
      </c>
      <c r="K2010" t="str">
        <f t="shared" si="95"/>
        <v>No</v>
      </c>
    </row>
    <row r="2011" spans="1:11" x14ac:dyDescent="0.3">
      <c r="A2011" s="4" t="s">
        <v>353</v>
      </c>
      <c r="B2011" s="43">
        <v>17.03</v>
      </c>
      <c r="C2011" s="4" t="str">
        <f t="shared" si="93"/>
        <v>Under Weight</v>
      </c>
      <c r="D2011" s="4">
        <v>4.12</v>
      </c>
      <c r="E2011" s="4" t="str">
        <f t="shared" si="94"/>
        <v>Normal</v>
      </c>
      <c r="F2011" s="4" t="s">
        <v>2372</v>
      </c>
      <c r="G2011" s="4" t="s">
        <v>2372</v>
      </c>
      <c r="H2011" s="4" t="s">
        <v>2372</v>
      </c>
      <c r="I2011" s="4" t="s">
        <v>2421</v>
      </c>
      <c r="J2011" s="4" t="s">
        <v>2372</v>
      </c>
      <c r="K2011" t="str">
        <f t="shared" si="95"/>
        <v>No</v>
      </c>
    </row>
    <row r="2012" spans="1:11" x14ac:dyDescent="0.3">
      <c r="A2012" s="4" t="s">
        <v>352</v>
      </c>
      <c r="B2012" s="43">
        <v>23.75</v>
      </c>
      <c r="C2012" s="4" t="str">
        <f t="shared" si="93"/>
        <v>Normal Weight</v>
      </c>
      <c r="D2012" s="4">
        <v>5.49</v>
      </c>
      <c r="E2012" s="4" t="str">
        <f t="shared" si="94"/>
        <v>Normal</v>
      </c>
      <c r="F2012" s="4" t="s">
        <v>2373</v>
      </c>
      <c r="G2012" s="4" t="s">
        <v>2372</v>
      </c>
      <c r="H2012" s="4" t="s">
        <v>2372</v>
      </c>
      <c r="I2012" s="4" t="s">
        <v>2418</v>
      </c>
      <c r="J2012" s="4" t="s">
        <v>2372</v>
      </c>
      <c r="K2012" t="str">
        <f t="shared" si="95"/>
        <v>No</v>
      </c>
    </row>
    <row r="2013" spans="1:11" x14ac:dyDescent="0.3">
      <c r="A2013" s="4" t="s">
        <v>350</v>
      </c>
      <c r="B2013" s="43">
        <v>26.03</v>
      </c>
      <c r="C2013" s="4" t="str">
        <f t="shared" si="93"/>
        <v>Over Weight</v>
      </c>
      <c r="D2013" s="4">
        <v>5.1100000000000003</v>
      </c>
      <c r="E2013" s="4" t="str">
        <f t="shared" si="94"/>
        <v>Normal</v>
      </c>
      <c r="F2013" s="4" t="s">
        <v>2373</v>
      </c>
      <c r="G2013" s="4" t="s">
        <v>2372</v>
      </c>
      <c r="H2013" s="4" t="s">
        <v>2372</v>
      </c>
      <c r="I2013" s="4" t="s">
        <v>2421</v>
      </c>
      <c r="J2013" s="4" t="s">
        <v>2372</v>
      </c>
      <c r="K2013" t="str">
        <f t="shared" si="95"/>
        <v>No</v>
      </c>
    </row>
    <row r="2014" spans="1:11" x14ac:dyDescent="0.3">
      <c r="A2014" s="4" t="s">
        <v>349</v>
      </c>
      <c r="B2014" s="43">
        <v>16.079999999999998</v>
      </c>
      <c r="C2014" s="4" t="str">
        <f t="shared" si="93"/>
        <v>Under Weight</v>
      </c>
      <c r="D2014" s="4">
        <v>5.94</v>
      </c>
      <c r="E2014" s="4" t="str">
        <f t="shared" si="94"/>
        <v>Prediabetes</v>
      </c>
      <c r="F2014" s="4" t="s">
        <v>2372</v>
      </c>
      <c r="G2014" s="4" t="s">
        <v>2372</v>
      </c>
      <c r="H2014" s="4" t="s">
        <v>2372</v>
      </c>
      <c r="I2014" s="4" t="s">
        <v>2418</v>
      </c>
      <c r="J2014" s="4" t="s">
        <v>2372</v>
      </c>
      <c r="K2014" t="str">
        <f t="shared" si="95"/>
        <v>No</v>
      </c>
    </row>
    <row r="2015" spans="1:11" x14ac:dyDescent="0.3">
      <c r="A2015" s="4" t="s">
        <v>348</v>
      </c>
      <c r="B2015" s="43">
        <v>30.875</v>
      </c>
      <c r="C2015" s="4" t="str">
        <f t="shared" si="93"/>
        <v>Obesity</v>
      </c>
      <c r="D2015" s="4">
        <v>5.54</v>
      </c>
      <c r="E2015" s="4" t="str">
        <f t="shared" si="94"/>
        <v>Normal</v>
      </c>
      <c r="F2015" s="4" t="s">
        <v>2372</v>
      </c>
      <c r="G2015" s="4" t="s">
        <v>2372</v>
      </c>
      <c r="H2015" s="4" t="s">
        <v>2372</v>
      </c>
      <c r="I2015" s="4" t="s">
        <v>2418</v>
      </c>
      <c r="J2015" s="4" t="s">
        <v>2372</v>
      </c>
      <c r="K2015" t="str">
        <f t="shared" si="95"/>
        <v>No</v>
      </c>
    </row>
    <row r="2016" spans="1:11" x14ac:dyDescent="0.3">
      <c r="A2016" s="4" t="s">
        <v>347</v>
      </c>
      <c r="B2016" s="43">
        <v>31.79</v>
      </c>
      <c r="C2016" s="4" t="str">
        <f t="shared" si="93"/>
        <v>Obesity</v>
      </c>
      <c r="D2016" s="4">
        <v>7.09</v>
      </c>
      <c r="E2016" s="4" t="str">
        <f t="shared" si="94"/>
        <v>Diabetes</v>
      </c>
      <c r="F2016" s="4" t="s">
        <v>2372</v>
      </c>
      <c r="G2016" s="4" t="s">
        <v>2372</v>
      </c>
      <c r="H2016" s="4" t="s">
        <v>2372</v>
      </c>
      <c r="I2016" s="4" t="s">
        <v>2418</v>
      </c>
      <c r="J2016" s="4" t="s">
        <v>2372</v>
      </c>
      <c r="K2016" t="str">
        <f t="shared" si="95"/>
        <v>No</v>
      </c>
    </row>
    <row r="2017" spans="1:11" x14ac:dyDescent="0.3">
      <c r="A2017" s="4" t="s">
        <v>346</v>
      </c>
      <c r="B2017" s="43">
        <v>28.48</v>
      </c>
      <c r="C2017" s="4" t="str">
        <f t="shared" si="93"/>
        <v>Over Weight</v>
      </c>
      <c r="D2017" s="4">
        <v>6.22</v>
      </c>
      <c r="E2017" s="4" t="str">
        <f t="shared" si="94"/>
        <v>Prediabetes</v>
      </c>
      <c r="F2017" s="4" t="s">
        <v>2373</v>
      </c>
      <c r="G2017" s="4" t="s">
        <v>2372</v>
      </c>
      <c r="H2017" s="4" t="s">
        <v>2373</v>
      </c>
      <c r="I2017" s="4" t="s">
        <v>2421</v>
      </c>
      <c r="J2017" s="4" t="s">
        <v>2372</v>
      </c>
      <c r="K2017" t="str">
        <f t="shared" si="95"/>
        <v>No</v>
      </c>
    </row>
    <row r="2018" spans="1:11" x14ac:dyDescent="0.3">
      <c r="A2018" s="4" t="s">
        <v>345</v>
      </c>
      <c r="B2018" s="43">
        <v>26.6</v>
      </c>
      <c r="C2018" s="4" t="str">
        <f t="shared" si="93"/>
        <v>Over Weight</v>
      </c>
      <c r="D2018" s="4">
        <v>4.33</v>
      </c>
      <c r="E2018" s="4" t="str">
        <f t="shared" si="94"/>
        <v>Normal</v>
      </c>
      <c r="F2018" s="4" t="s">
        <v>2372</v>
      </c>
      <c r="G2018" s="4" t="s">
        <v>2372</v>
      </c>
      <c r="H2018" s="4" t="s">
        <v>2372</v>
      </c>
      <c r="I2018" s="4" t="s">
        <v>2421</v>
      </c>
      <c r="J2018" s="4" t="s">
        <v>2372</v>
      </c>
      <c r="K2018" t="str">
        <f t="shared" si="95"/>
        <v>No</v>
      </c>
    </row>
    <row r="2019" spans="1:11" x14ac:dyDescent="0.3">
      <c r="A2019" s="4" t="s">
        <v>344</v>
      </c>
      <c r="B2019" s="43">
        <v>25.27</v>
      </c>
      <c r="C2019" s="4" t="str">
        <f t="shared" si="93"/>
        <v>Over Weight</v>
      </c>
      <c r="D2019" s="4">
        <v>5.83</v>
      </c>
      <c r="E2019" s="4" t="str">
        <f t="shared" si="94"/>
        <v>Prediabetes</v>
      </c>
      <c r="F2019" s="4" t="s">
        <v>2372</v>
      </c>
      <c r="G2019" s="4" t="s">
        <v>2372</v>
      </c>
      <c r="H2019" s="4" t="s">
        <v>2372</v>
      </c>
      <c r="I2019" s="4" t="s">
        <v>2421</v>
      </c>
      <c r="J2019" s="4" t="s">
        <v>2372</v>
      </c>
      <c r="K2019" t="str">
        <f t="shared" si="95"/>
        <v>No</v>
      </c>
    </row>
    <row r="2020" spans="1:11" x14ac:dyDescent="0.3">
      <c r="A2020" s="4" t="s">
        <v>343</v>
      </c>
      <c r="B2020" s="43">
        <v>34.484999999999999</v>
      </c>
      <c r="C2020" s="4" t="str">
        <f t="shared" si="93"/>
        <v>Obesity</v>
      </c>
      <c r="D2020" s="4">
        <v>4.7</v>
      </c>
      <c r="E2020" s="4" t="str">
        <f t="shared" si="94"/>
        <v>Normal</v>
      </c>
      <c r="F2020" s="4" t="s">
        <v>2373</v>
      </c>
      <c r="G2020" s="4" t="s">
        <v>2372</v>
      </c>
      <c r="H2020" s="4" t="s">
        <v>2373</v>
      </c>
      <c r="I2020" s="4" t="s">
        <v>2421</v>
      </c>
      <c r="J2020" s="4" t="s">
        <v>2372</v>
      </c>
      <c r="K2020" t="str">
        <f t="shared" si="95"/>
        <v>No</v>
      </c>
    </row>
    <row r="2021" spans="1:11" x14ac:dyDescent="0.3">
      <c r="A2021" s="4" t="s">
        <v>342</v>
      </c>
      <c r="B2021" s="43">
        <v>15.57</v>
      </c>
      <c r="C2021" s="4" t="str">
        <f t="shared" si="93"/>
        <v>Under Weight</v>
      </c>
      <c r="D2021" s="4">
        <v>4.07</v>
      </c>
      <c r="E2021" s="4" t="str">
        <f t="shared" si="94"/>
        <v>Normal</v>
      </c>
      <c r="F2021" s="4" t="s">
        <v>2373</v>
      </c>
      <c r="G2021" s="4" t="s">
        <v>2372</v>
      </c>
      <c r="H2021" s="4" t="s">
        <v>2372</v>
      </c>
      <c r="I2021" s="4" t="s">
        <v>2421</v>
      </c>
      <c r="J2021" s="4" t="s">
        <v>2372</v>
      </c>
      <c r="K2021" t="str">
        <f t="shared" si="95"/>
        <v>No</v>
      </c>
    </row>
    <row r="2022" spans="1:11" x14ac:dyDescent="0.3">
      <c r="A2022" s="4" t="s">
        <v>341</v>
      </c>
      <c r="B2022" s="43">
        <v>30.36</v>
      </c>
      <c r="C2022" s="4" t="str">
        <f t="shared" si="93"/>
        <v>Obesity</v>
      </c>
      <c r="D2022" s="4">
        <v>9.39</v>
      </c>
      <c r="E2022" s="4" t="str">
        <f t="shared" si="94"/>
        <v>Diabetes</v>
      </c>
      <c r="F2022" s="4" t="s">
        <v>2372</v>
      </c>
      <c r="G2022" s="4" t="s">
        <v>2372</v>
      </c>
      <c r="H2022" s="4" t="s">
        <v>2372</v>
      </c>
      <c r="I2022" s="4" t="s">
        <v>2418</v>
      </c>
      <c r="J2022" s="4" t="s">
        <v>2372</v>
      </c>
      <c r="K2022" t="str">
        <f t="shared" si="95"/>
        <v>No</v>
      </c>
    </row>
    <row r="2023" spans="1:11" x14ac:dyDescent="0.3">
      <c r="A2023" s="4" t="s">
        <v>340</v>
      </c>
      <c r="B2023" s="43">
        <v>19.37</v>
      </c>
      <c r="C2023" s="4" t="str">
        <f t="shared" si="93"/>
        <v>Normal Weight</v>
      </c>
      <c r="D2023" s="4">
        <v>4.18</v>
      </c>
      <c r="E2023" s="4" t="str">
        <f t="shared" si="94"/>
        <v>Normal</v>
      </c>
      <c r="F2023" s="4" t="s">
        <v>2372</v>
      </c>
      <c r="G2023" s="4" t="s">
        <v>2372</v>
      </c>
      <c r="H2023" s="4" t="s">
        <v>2372</v>
      </c>
      <c r="I2023" s="4" t="s">
        <v>2418</v>
      </c>
      <c r="J2023" s="4" t="s">
        <v>2372</v>
      </c>
      <c r="K2023" t="str">
        <f t="shared" si="95"/>
        <v>No</v>
      </c>
    </row>
    <row r="2024" spans="1:11" x14ac:dyDescent="0.3">
      <c r="A2024" s="4" t="s">
        <v>339</v>
      </c>
      <c r="B2024" s="43">
        <v>16.71</v>
      </c>
      <c r="C2024" s="4" t="str">
        <f t="shared" si="93"/>
        <v>Under Weight</v>
      </c>
      <c r="D2024" s="4">
        <v>4.18</v>
      </c>
      <c r="E2024" s="4" t="str">
        <f t="shared" si="94"/>
        <v>Normal</v>
      </c>
      <c r="F2024" s="4" t="s">
        <v>2372</v>
      </c>
      <c r="G2024" s="4" t="s">
        <v>2372</v>
      </c>
      <c r="H2024" s="4" t="s">
        <v>2372</v>
      </c>
      <c r="I2024" s="4" t="s">
        <v>2421</v>
      </c>
      <c r="J2024" s="4" t="s">
        <v>2372</v>
      </c>
      <c r="K2024" t="str">
        <f t="shared" si="95"/>
        <v>No</v>
      </c>
    </row>
    <row r="2025" spans="1:11" x14ac:dyDescent="0.3">
      <c r="A2025" s="4" t="s">
        <v>338</v>
      </c>
      <c r="B2025" s="43">
        <v>24.1</v>
      </c>
      <c r="C2025" s="4" t="str">
        <f t="shared" si="93"/>
        <v>Normal Weight</v>
      </c>
      <c r="D2025" s="4">
        <v>4.4000000000000004</v>
      </c>
      <c r="E2025" s="4" t="str">
        <f t="shared" si="94"/>
        <v>Normal</v>
      </c>
      <c r="F2025" s="4" t="s">
        <v>2373</v>
      </c>
      <c r="G2025" s="4" t="s">
        <v>2372</v>
      </c>
      <c r="H2025" s="4" t="s">
        <v>2372</v>
      </c>
      <c r="I2025" s="4" t="s">
        <v>2421</v>
      </c>
      <c r="J2025" s="4" t="s">
        <v>2372</v>
      </c>
      <c r="K2025" t="str">
        <f t="shared" si="95"/>
        <v>No</v>
      </c>
    </row>
    <row r="2026" spans="1:11" x14ac:dyDescent="0.3">
      <c r="A2026" s="4" t="s">
        <v>337</v>
      </c>
      <c r="B2026" s="43">
        <v>29.77</v>
      </c>
      <c r="C2026" s="4" t="str">
        <f t="shared" si="93"/>
        <v>Over Weight</v>
      </c>
      <c r="D2026" s="4">
        <v>9.9</v>
      </c>
      <c r="E2026" s="4" t="str">
        <f t="shared" si="94"/>
        <v>Diabetes</v>
      </c>
      <c r="F2026" s="4" t="s">
        <v>2372</v>
      </c>
      <c r="G2026" s="4" t="s">
        <v>2372</v>
      </c>
      <c r="H2026" s="4" t="s">
        <v>2372</v>
      </c>
      <c r="I2026" s="4" t="s">
        <v>2418</v>
      </c>
      <c r="J2026" s="4" t="s">
        <v>2372</v>
      </c>
      <c r="K2026" t="str">
        <f t="shared" si="95"/>
        <v>No</v>
      </c>
    </row>
    <row r="2027" spans="1:11" x14ac:dyDescent="0.3">
      <c r="A2027" s="4" t="s">
        <v>336</v>
      </c>
      <c r="B2027" s="43">
        <v>46.53</v>
      </c>
      <c r="C2027" s="4" t="str">
        <f t="shared" si="93"/>
        <v>Obesity</v>
      </c>
      <c r="D2027" s="4">
        <v>4.84</v>
      </c>
      <c r="E2027" s="4" t="str">
        <f t="shared" si="94"/>
        <v>Normal</v>
      </c>
      <c r="F2027" s="4" t="s">
        <v>2373</v>
      </c>
      <c r="G2027" s="4" t="s">
        <v>2372</v>
      </c>
      <c r="H2027" s="4" t="s">
        <v>2372</v>
      </c>
      <c r="I2027" s="4" t="s">
        <v>2418</v>
      </c>
      <c r="J2027" s="4" t="s">
        <v>2372</v>
      </c>
      <c r="K2027" t="str">
        <f t="shared" si="95"/>
        <v>No</v>
      </c>
    </row>
    <row r="2028" spans="1:11" x14ac:dyDescent="0.3">
      <c r="A2028" s="4" t="s">
        <v>335</v>
      </c>
      <c r="B2028" s="43">
        <v>23.4</v>
      </c>
      <c r="C2028" s="4" t="str">
        <f t="shared" si="93"/>
        <v>Normal Weight</v>
      </c>
      <c r="D2028" s="4">
        <v>5.53</v>
      </c>
      <c r="E2028" s="4" t="str">
        <f t="shared" si="94"/>
        <v>Normal</v>
      </c>
      <c r="F2028" s="4" t="s">
        <v>2372</v>
      </c>
      <c r="G2028" s="4" t="s">
        <v>2372</v>
      </c>
      <c r="H2028" s="4" t="s">
        <v>2373</v>
      </c>
      <c r="I2028" s="4" t="s">
        <v>2421</v>
      </c>
      <c r="J2028" s="4" t="s">
        <v>2372</v>
      </c>
      <c r="K2028" t="str">
        <f t="shared" si="95"/>
        <v>No</v>
      </c>
    </row>
    <row r="2029" spans="1:11" x14ac:dyDescent="0.3">
      <c r="A2029" s="4" t="s">
        <v>334</v>
      </c>
      <c r="B2029" s="43">
        <v>30</v>
      </c>
      <c r="C2029" s="4" t="str">
        <f t="shared" si="93"/>
        <v>Obesity</v>
      </c>
      <c r="D2029" s="4">
        <v>4.33</v>
      </c>
      <c r="E2029" s="4" t="str">
        <f t="shared" si="94"/>
        <v>Normal</v>
      </c>
      <c r="F2029" s="4" t="s">
        <v>2373</v>
      </c>
      <c r="G2029" s="4" t="s">
        <v>2372</v>
      </c>
      <c r="H2029" s="4" t="s">
        <v>2372</v>
      </c>
      <c r="I2029" s="4" t="s">
        <v>2418</v>
      </c>
      <c r="J2029" s="4" t="s">
        <v>2372</v>
      </c>
      <c r="K2029" t="str">
        <f t="shared" si="95"/>
        <v>No</v>
      </c>
    </row>
    <row r="2030" spans="1:11" x14ac:dyDescent="0.3">
      <c r="A2030" s="4" t="s">
        <v>333</v>
      </c>
      <c r="B2030" s="43">
        <v>29.15</v>
      </c>
      <c r="C2030" s="4" t="str">
        <f t="shared" si="93"/>
        <v>Over Weight</v>
      </c>
      <c r="D2030" s="4">
        <v>4.91</v>
      </c>
      <c r="E2030" s="4" t="str">
        <f t="shared" si="94"/>
        <v>Normal</v>
      </c>
      <c r="F2030" s="4" t="s">
        <v>2373</v>
      </c>
      <c r="G2030" s="4" t="s">
        <v>2372</v>
      </c>
      <c r="H2030" s="4" t="s">
        <v>2372</v>
      </c>
      <c r="I2030" s="4" t="s">
        <v>2418</v>
      </c>
      <c r="J2030" s="4" t="s">
        <v>2372</v>
      </c>
      <c r="K2030" t="str">
        <f t="shared" si="95"/>
        <v>No</v>
      </c>
    </row>
    <row r="2031" spans="1:11" x14ac:dyDescent="0.3">
      <c r="A2031" s="4" t="s">
        <v>332</v>
      </c>
      <c r="B2031" s="43">
        <v>34.865000000000002</v>
      </c>
      <c r="C2031" s="4" t="str">
        <f t="shared" si="93"/>
        <v>Obesity</v>
      </c>
      <c r="D2031" s="4">
        <v>4.8</v>
      </c>
      <c r="E2031" s="4" t="str">
        <f t="shared" si="94"/>
        <v>Normal</v>
      </c>
      <c r="F2031" s="4" t="s">
        <v>2372</v>
      </c>
      <c r="G2031" s="4" t="s">
        <v>2372</v>
      </c>
      <c r="H2031" s="4" t="s">
        <v>2372</v>
      </c>
      <c r="I2031" s="4" t="s">
        <v>2418</v>
      </c>
      <c r="J2031" s="4" t="s">
        <v>2372</v>
      </c>
      <c r="K2031" t="str">
        <f t="shared" si="95"/>
        <v>No</v>
      </c>
    </row>
    <row r="2032" spans="1:11" x14ac:dyDescent="0.3">
      <c r="A2032" s="4" t="s">
        <v>331</v>
      </c>
      <c r="B2032" s="43">
        <v>28.12</v>
      </c>
      <c r="C2032" s="4" t="str">
        <f t="shared" si="93"/>
        <v>Over Weight</v>
      </c>
      <c r="D2032" s="4">
        <v>5.55</v>
      </c>
      <c r="E2032" s="4" t="str">
        <f t="shared" si="94"/>
        <v>Normal</v>
      </c>
      <c r="F2032" s="4" t="s">
        <v>2373</v>
      </c>
      <c r="G2032" s="4" t="s">
        <v>2373</v>
      </c>
      <c r="H2032" s="4" t="s">
        <v>2372</v>
      </c>
      <c r="I2032" s="4" t="s">
        <v>2419</v>
      </c>
      <c r="J2032" s="4" t="s">
        <v>2372</v>
      </c>
      <c r="K2032" t="str">
        <f t="shared" si="95"/>
        <v>No</v>
      </c>
    </row>
    <row r="2033" spans="1:11" x14ac:dyDescent="0.3">
      <c r="A2033" s="4" t="s">
        <v>330</v>
      </c>
      <c r="B2033" s="43">
        <v>29.45</v>
      </c>
      <c r="C2033" s="4" t="str">
        <f t="shared" si="93"/>
        <v>Over Weight</v>
      </c>
      <c r="D2033" s="4">
        <v>5.24</v>
      </c>
      <c r="E2033" s="4" t="str">
        <f t="shared" si="94"/>
        <v>Normal</v>
      </c>
      <c r="F2033" s="4" t="s">
        <v>2373</v>
      </c>
      <c r="G2033" s="4" t="s">
        <v>2372</v>
      </c>
      <c r="H2033" s="4" t="s">
        <v>2372</v>
      </c>
      <c r="I2033" s="4" t="s">
        <v>2418</v>
      </c>
      <c r="J2033" s="4" t="s">
        <v>2372</v>
      </c>
      <c r="K2033" t="str">
        <f t="shared" si="95"/>
        <v>No</v>
      </c>
    </row>
    <row r="2034" spans="1:11" x14ac:dyDescent="0.3">
      <c r="A2034" s="4" t="s">
        <v>329</v>
      </c>
      <c r="B2034" s="43">
        <v>27.94</v>
      </c>
      <c r="C2034" s="4" t="str">
        <f t="shared" si="93"/>
        <v>Over Weight</v>
      </c>
      <c r="D2034" s="4">
        <v>6.08</v>
      </c>
      <c r="E2034" s="4" t="str">
        <f t="shared" si="94"/>
        <v>Prediabetes</v>
      </c>
      <c r="F2034" s="4" t="s">
        <v>2372</v>
      </c>
      <c r="G2034" s="4" t="s">
        <v>2372</v>
      </c>
      <c r="H2034" s="4" t="s">
        <v>2373</v>
      </c>
      <c r="I2034" s="4" t="s">
        <v>2421</v>
      </c>
      <c r="J2034" s="4" t="s">
        <v>2372</v>
      </c>
      <c r="K2034" t="str">
        <f t="shared" si="95"/>
        <v>No</v>
      </c>
    </row>
    <row r="2035" spans="1:11" x14ac:dyDescent="0.3">
      <c r="A2035" s="4" t="s">
        <v>328</v>
      </c>
      <c r="B2035" s="43">
        <v>27.2</v>
      </c>
      <c r="C2035" s="4" t="str">
        <f t="shared" si="93"/>
        <v>Over Weight</v>
      </c>
      <c r="D2035" s="4">
        <v>5.83</v>
      </c>
      <c r="E2035" s="4" t="str">
        <f t="shared" si="94"/>
        <v>Prediabetes</v>
      </c>
      <c r="F2035" s="4" t="s">
        <v>2372</v>
      </c>
      <c r="G2035" s="4" t="s">
        <v>2372</v>
      </c>
      <c r="H2035" s="4" t="s">
        <v>2373</v>
      </c>
      <c r="I2035" s="4" t="s">
        <v>2421</v>
      </c>
      <c r="J2035" s="4" t="s">
        <v>2372</v>
      </c>
      <c r="K2035" t="str">
        <f t="shared" si="95"/>
        <v>No</v>
      </c>
    </row>
    <row r="2036" spans="1:11" x14ac:dyDescent="0.3">
      <c r="A2036" s="4" t="s">
        <v>327</v>
      </c>
      <c r="B2036" s="43">
        <v>33.344999999999999</v>
      </c>
      <c r="C2036" s="4" t="str">
        <f t="shared" si="93"/>
        <v>Obesity</v>
      </c>
      <c r="D2036" s="4">
        <v>4.29</v>
      </c>
      <c r="E2036" s="4" t="str">
        <f t="shared" si="94"/>
        <v>Normal</v>
      </c>
      <c r="F2036" s="4" t="s">
        <v>2372</v>
      </c>
      <c r="G2036" s="4" t="s">
        <v>2372</v>
      </c>
      <c r="H2036" s="4" t="s">
        <v>2372</v>
      </c>
      <c r="I2036" s="4" t="s">
        <v>2421</v>
      </c>
      <c r="J2036" s="4" t="s">
        <v>2372</v>
      </c>
      <c r="K2036" t="str">
        <f t="shared" si="95"/>
        <v>No</v>
      </c>
    </row>
    <row r="2037" spans="1:11" x14ac:dyDescent="0.3">
      <c r="A2037" s="4" t="s">
        <v>326</v>
      </c>
      <c r="B2037" s="43">
        <v>29.925000000000001</v>
      </c>
      <c r="C2037" s="4" t="str">
        <f t="shared" si="93"/>
        <v>Over Weight</v>
      </c>
      <c r="D2037" s="4">
        <v>5.3</v>
      </c>
      <c r="E2037" s="4" t="str">
        <f t="shared" si="94"/>
        <v>Normal</v>
      </c>
      <c r="F2037" s="4" t="s">
        <v>2372</v>
      </c>
      <c r="G2037" s="4" t="s">
        <v>2372</v>
      </c>
      <c r="H2037" s="4" t="s">
        <v>2372</v>
      </c>
      <c r="I2037" s="4" t="s">
        <v>2421</v>
      </c>
      <c r="J2037" s="4" t="s">
        <v>2372</v>
      </c>
      <c r="K2037" t="str">
        <f t="shared" si="95"/>
        <v>No</v>
      </c>
    </row>
    <row r="2038" spans="1:11" x14ac:dyDescent="0.3">
      <c r="A2038" s="4" t="s">
        <v>325</v>
      </c>
      <c r="B2038" s="43">
        <v>24.225000000000001</v>
      </c>
      <c r="C2038" s="4" t="str">
        <f t="shared" si="93"/>
        <v>Normal Weight</v>
      </c>
      <c r="D2038" s="4">
        <v>4.42</v>
      </c>
      <c r="E2038" s="4" t="str">
        <f t="shared" si="94"/>
        <v>Normal</v>
      </c>
      <c r="F2038" s="4" t="s">
        <v>2372</v>
      </c>
      <c r="G2038" s="4" t="s">
        <v>2372</v>
      </c>
      <c r="H2038" s="4" t="s">
        <v>2372</v>
      </c>
      <c r="I2038" s="4" t="s">
        <v>2421</v>
      </c>
      <c r="J2038" s="4" t="s">
        <v>2372</v>
      </c>
      <c r="K2038" t="str">
        <f t="shared" si="95"/>
        <v>No</v>
      </c>
    </row>
    <row r="2039" spans="1:11" x14ac:dyDescent="0.3">
      <c r="A2039" s="4" t="s">
        <v>324</v>
      </c>
      <c r="B2039" s="43">
        <v>29.68</v>
      </c>
      <c r="C2039" s="4" t="str">
        <f t="shared" si="93"/>
        <v>Over Weight</v>
      </c>
      <c r="D2039" s="4">
        <v>5.68</v>
      </c>
      <c r="E2039" s="4" t="str">
        <f t="shared" si="94"/>
        <v>Normal</v>
      </c>
      <c r="F2039" s="4" t="s">
        <v>2372</v>
      </c>
      <c r="G2039" s="4" t="s">
        <v>2373</v>
      </c>
      <c r="H2039" s="4" t="s">
        <v>2372</v>
      </c>
      <c r="I2039" s="4" t="s">
        <v>2421</v>
      </c>
      <c r="J2039" s="4" t="s">
        <v>2372</v>
      </c>
      <c r="K2039" t="str">
        <f t="shared" si="95"/>
        <v>No</v>
      </c>
    </row>
    <row r="2040" spans="1:11" x14ac:dyDescent="0.3">
      <c r="A2040" s="4" t="s">
        <v>323</v>
      </c>
      <c r="B2040" s="43">
        <v>20.614999999999998</v>
      </c>
      <c r="C2040" s="4" t="str">
        <f t="shared" si="93"/>
        <v>Normal Weight</v>
      </c>
      <c r="D2040" s="4">
        <v>6.05</v>
      </c>
      <c r="E2040" s="4" t="str">
        <f t="shared" si="94"/>
        <v>Prediabetes</v>
      </c>
      <c r="F2040" s="4" t="s">
        <v>2372</v>
      </c>
      <c r="G2040" s="4" t="s">
        <v>2372</v>
      </c>
      <c r="H2040" s="4" t="s">
        <v>2373</v>
      </c>
      <c r="I2040" s="4" t="s">
        <v>2421</v>
      </c>
      <c r="J2040" s="4" t="s">
        <v>2372</v>
      </c>
      <c r="K2040" t="str">
        <f t="shared" si="95"/>
        <v>No</v>
      </c>
    </row>
    <row r="2041" spans="1:11" x14ac:dyDescent="0.3">
      <c r="A2041" s="4" t="s">
        <v>322</v>
      </c>
      <c r="B2041" s="43">
        <v>32.119999999999997</v>
      </c>
      <c r="C2041" s="4" t="str">
        <f t="shared" si="93"/>
        <v>Obesity</v>
      </c>
      <c r="D2041" s="4">
        <v>5.33</v>
      </c>
      <c r="E2041" s="4" t="str">
        <f t="shared" si="94"/>
        <v>Normal</v>
      </c>
      <c r="F2041" s="4" t="s">
        <v>2372</v>
      </c>
      <c r="G2041" s="4" t="s">
        <v>2373</v>
      </c>
      <c r="H2041" s="4" t="s">
        <v>2372</v>
      </c>
      <c r="I2041" s="4" t="s">
        <v>2421</v>
      </c>
      <c r="J2041" s="4" t="s">
        <v>2372</v>
      </c>
      <c r="K2041" t="str">
        <f t="shared" si="95"/>
        <v>No</v>
      </c>
    </row>
    <row r="2042" spans="1:11" x14ac:dyDescent="0.3">
      <c r="A2042" s="4" t="s">
        <v>321</v>
      </c>
      <c r="B2042" s="43">
        <v>27.36</v>
      </c>
      <c r="C2042" s="4" t="str">
        <f t="shared" si="93"/>
        <v>Over Weight</v>
      </c>
      <c r="D2042" s="4">
        <v>6.22</v>
      </c>
      <c r="E2042" s="4" t="str">
        <f t="shared" si="94"/>
        <v>Prediabetes</v>
      </c>
      <c r="F2042" s="4" t="s">
        <v>2372</v>
      </c>
      <c r="G2042" s="4" t="s">
        <v>2372</v>
      </c>
      <c r="H2042" s="4" t="s">
        <v>2372</v>
      </c>
      <c r="I2042" s="4" t="s">
        <v>2418</v>
      </c>
      <c r="J2042" s="4" t="s">
        <v>2372</v>
      </c>
      <c r="K2042" t="str">
        <f t="shared" si="95"/>
        <v>No</v>
      </c>
    </row>
    <row r="2043" spans="1:11" x14ac:dyDescent="0.3">
      <c r="A2043" s="4" t="s">
        <v>320</v>
      </c>
      <c r="B2043" s="43">
        <v>17.385000000000002</v>
      </c>
      <c r="C2043" s="4" t="str">
        <f t="shared" si="93"/>
        <v>Under Weight</v>
      </c>
      <c r="D2043" s="4">
        <v>5.84</v>
      </c>
      <c r="E2043" s="4" t="str">
        <f t="shared" si="94"/>
        <v>Prediabetes</v>
      </c>
      <c r="F2043" s="4" t="s">
        <v>2372</v>
      </c>
      <c r="G2043" s="4" t="s">
        <v>2372</v>
      </c>
      <c r="H2043" s="4" t="s">
        <v>2372</v>
      </c>
      <c r="I2043" s="4" t="s">
        <v>2418</v>
      </c>
      <c r="J2043" s="4" t="s">
        <v>2372</v>
      </c>
      <c r="K2043" t="str">
        <f t="shared" si="95"/>
        <v>No</v>
      </c>
    </row>
    <row r="2044" spans="1:11" x14ac:dyDescent="0.3">
      <c r="A2044" s="4" t="s">
        <v>319</v>
      </c>
      <c r="B2044" s="43">
        <v>30.13</v>
      </c>
      <c r="C2044" s="4" t="str">
        <f t="shared" si="93"/>
        <v>Obesity</v>
      </c>
      <c r="D2044" s="4">
        <v>5.71</v>
      </c>
      <c r="E2044" s="4" t="str">
        <f t="shared" si="94"/>
        <v>Prediabetes</v>
      </c>
      <c r="F2044" s="4" t="s">
        <v>2372</v>
      </c>
      <c r="G2044" s="4" t="s">
        <v>2373</v>
      </c>
      <c r="H2044" s="4" t="s">
        <v>2372</v>
      </c>
      <c r="I2044" s="4" t="s">
        <v>2421</v>
      </c>
      <c r="J2044" s="4" t="s">
        <v>2372</v>
      </c>
      <c r="K2044" t="str">
        <f t="shared" si="95"/>
        <v>No</v>
      </c>
    </row>
    <row r="2045" spans="1:11" x14ac:dyDescent="0.3">
      <c r="A2045" s="4" t="s">
        <v>318</v>
      </c>
      <c r="B2045" s="43">
        <v>25.44</v>
      </c>
      <c r="C2045" s="4" t="str">
        <f t="shared" si="93"/>
        <v>Over Weight</v>
      </c>
      <c r="D2045" s="4">
        <v>6.04</v>
      </c>
      <c r="E2045" s="4" t="str">
        <f t="shared" si="94"/>
        <v>Prediabetes</v>
      </c>
      <c r="F2045" s="4" t="s">
        <v>2373</v>
      </c>
      <c r="G2045" s="4" t="s">
        <v>2372</v>
      </c>
      <c r="H2045" s="4" t="s">
        <v>2373</v>
      </c>
      <c r="I2045" s="4" t="s">
        <v>2421</v>
      </c>
      <c r="J2045" s="4" t="s">
        <v>2372</v>
      </c>
      <c r="K2045" t="str">
        <f t="shared" si="95"/>
        <v>No</v>
      </c>
    </row>
    <row r="2046" spans="1:11" x14ac:dyDescent="0.3">
      <c r="A2046" s="4" t="s">
        <v>317</v>
      </c>
      <c r="B2046" s="43">
        <v>39.805</v>
      </c>
      <c r="C2046" s="4" t="str">
        <f t="shared" si="93"/>
        <v>Obesity</v>
      </c>
      <c r="D2046" s="4">
        <v>4.38</v>
      </c>
      <c r="E2046" s="4" t="str">
        <f t="shared" si="94"/>
        <v>Normal</v>
      </c>
      <c r="F2046" s="4" t="s">
        <v>2372</v>
      </c>
      <c r="G2046" s="4" t="s">
        <v>2373</v>
      </c>
      <c r="H2046" s="4" t="s">
        <v>2372</v>
      </c>
      <c r="I2046" s="4" t="s">
        <v>2421</v>
      </c>
      <c r="J2046" s="4" t="s">
        <v>2372</v>
      </c>
      <c r="K2046" t="str">
        <f t="shared" si="95"/>
        <v>No</v>
      </c>
    </row>
    <row r="2047" spans="1:11" x14ac:dyDescent="0.3">
      <c r="A2047" s="4" t="s">
        <v>316</v>
      </c>
      <c r="B2047" s="43">
        <v>30.4</v>
      </c>
      <c r="C2047" s="4" t="str">
        <f t="shared" si="93"/>
        <v>Obesity</v>
      </c>
      <c r="D2047" s="4">
        <v>5.56</v>
      </c>
      <c r="E2047" s="4" t="str">
        <f t="shared" si="94"/>
        <v>Normal</v>
      </c>
      <c r="F2047" s="4" t="s">
        <v>2373</v>
      </c>
      <c r="G2047" s="4" t="s">
        <v>2373</v>
      </c>
      <c r="H2047" s="4" t="s">
        <v>2372</v>
      </c>
      <c r="I2047" s="4" t="s">
        <v>2421</v>
      </c>
      <c r="J2047" s="4" t="s">
        <v>2372</v>
      </c>
      <c r="K2047" t="str">
        <f t="shared" si="95"/>
        <v>No</v>
      </c>
    </row>
    <row r="2048" spans="1:11" x14ac:dyDescent="0.3">
      <c r="A2048" s="4" t="s">
        <v>315</v>
      </c>
      <c r="B2048" s="43">
        <v>23.18</v>
      </c>
      <c r="C2048" s="4" t="str">
        <f t="shared" si="93"/>
        <v>Normal Weight</v>
      </c>
      <c r="D2048" s="4">
        <v>4.24</v>
      </c>
      <c r="E2048" s="4" t="str">
        <f t="shared" si="94"/>
        <v>Normal</v>
      </c>
      <c r="F2048" s="4" t="s">
        <v>2372</v>
      </c>
      <c r="G2048" s="4" t="s">
        <v>2373</v>
      </c>
      <c r="H2048" s="4" t="s">
        <v>2372</v>
      </c>
      <c r="I2048" s="4" t="s">
        <v>2421</v>
      </c>
      <c r="J2048" s="4" t="s">
        <v>2372</v>
      </c>
      <c r="K2048" t="str">
        <f t="shared" si="95"/>
        <v>No</v>
      </c>
    </row>
    <row r="2049" spans="1:11" x14ac:dyDescent="0.3">
      <c r="A2049" s="4" t="s">
        <v>314</v>
      </c>
      <c r="B2049" s="43">
        <v>39.615000000000002</v>
      </c>
      <c r="C2049" s="4" t="str">
        <f t="shared" si="93"/>
        <v>Obesity</v>
      </c>
      <c r="D2049" s="4">
        <v>6.32</v>
      </c>
      <c r="E2049" s="4" t="str">
        <f t="shared" si="94"/>
        <v>Prediabetes</v>
      </c>
      <c r="F2049" s="4" t="s">
        <v>2372</v>
      </c>
      <c r="G2049" s="4" t="s">
        <v>2372</v>
      </c>
      <c r="H2049" s="4" t="s">
        <v>2373</v>
      </c>
      <c r="I2049" s="4" t="s">
        <v>2421</v>
      </c>
      <c r="J2049" s="4" t="s">
        <v>2372</v>
      </c>
      <c r="K2049" t="str">
        <f t="shared" si="95"/>
        <v>No</v>
      </c>
    </row>
    <row r="2050" spans="1:11" x14ac:dyDescent="0.3">
      <c r="A2050" s="4" t="s">
        <v>313</v>
      </c>
      <c r="B2050" s="43">
        <v>30.59</v>
      </c>
      <c r="C2050" s="4" t="str">
        <f t="shared" si="93"/>
        <v>Obesity</v>
      </c>
      <c r="D2050" s="4">
        <v>6.3</v>
      </c>
      <c r="E2050" s="4" t="str">
        <f t="shared" si="94"/>
        <v>Prediabetes</v>
      </c>
      <c r="F2050" s="4" t="s">
        <v>2373</v>
      </c>
      <c r="G2050" s="4" t="s">
        <v>2372</v>
      </c>
      <c r="H2050" s="4" t="s">
        <v>2373</v>
      </c>
      <c r="I2050" s="4" t="s">
        <v>2421</v>
      </c>
      <c r="J2050" s="4" t="s">
        <v>2372</v>
      </c>
      <c r="K2050" t="str">
        <f t="shared" si="95"/>
        <v>No</v>
      </c>
    </row>
    <row r="2051" spans="1:11" x14ac:dyDescent="0.3">
      <c r="A2051" s="4" t="s">
        <v>312</v>
      </c>
      <c r="B2051" s="43">
        <v>16.72</v>
      </c>
      <c r="C2051" s="4" t="str">
        <f t="shared" ref="C2051:C2114" si="96">IF(B2051&lt;18.5,"Under Weight",IF(B2051&lt;25,"Normal Weight",IF(B2051&lt;30,"Over Weight","Obesity")))</f>
        <v>Under Weight</v>
      </c>
      <c r="D2051" s="4">
        <v>4.38</v>
      </c>
      <c r="E2051" s="4" t="str">
        <f t="shared" ref="E2051:E2114" si="97">IF(D2051&lt;5.7,"Normal",IF(D2051&lt;6.4,"Prediabetes","Diabetes"))</f>
        <v>Normal</v>
      </c>
      <c r="F2051" s="4" t="s">
        <v>2373</v>
      </c>
      <c r="G2051" s="4" t="s">
        <v>2372</v>
      </c>
      <c r="H2051" s="4" t="s">
        <v>2372</v>
      </c>
      <c r="I2051" s="4" t="s">
        <v>2421</v>
      </c>
      <c r="J2051" s="4" t="s">
        <v>2372</v>
      </c>
      <c r="K2051" t="str">
        <f t="shared" ref="K2051:K2114" si="98">IF(J2051="?","No",J2051)</f>
        <v>No</v>
      </c>
    </row>
    <row r="2052" spans="1:11" x14ac:dyDescent="0.3">
      <c r="A2052" s="4" t="s">
        <v>311</v>
      </c>
      <c r="B2052" s="43">
        <v>26.22</v>
      </c>
      <c r="C2052" s="4" t="str">
        <f t="shared" si="96"/>
        <v>Over Weight</v>
      </c>
      <c r="D2052" s="4">
        <v>4.6500000000000004</v>
      </c>
      <c r="E2052" s="4" t="str">
        <f t="shared" si="97"/>
        <v>Normal</v>
      </c>
      <c r="F2052" s="4" t="s">
        <v>2373</v>
      </c>
      <c r="G2052" s="4" t="s">
        <v>2372</v>
      </c>
      <c r="H2052" s="4" t="s">
        <v>2373</v>
      </c>
      <c r="I2052" s="4" t="s">
        <v>2421</v>
      </c>
      <c r="J2052" s="4" t="s">
        <v>2372</v>
      </c>
      <c r="K2052" t="str">
        <f t="shared" si="98"/>
        <v>No</v>
      </c>
    </row>
    <row r="2053" spans="1:11" x14ac:dyDescent="0.3">
      <c r="A2053" s="4" t="s">
        <v>310</v>
      </c>
      <c r="B2053" s="43">
        <v>31.824999999999999</v>
      </c>
      <c r="C2053" s="4" t="str">
        <f t="shared" si="96"/>
        <v>Obesity</v>
      </c>
      <c r="D2053" s="4">
        <v>4.7</v>
      </c>
      <c r="E2053" s="4" t="str">
        <f t="shared" si="97"/>
        <v>Normal</v>
      </c>
      <c r="F2053" s="4" t="s">
        <v>2372</v>
      </c>
      <c r="G2053" s="4" t="s">
        <v>2372</v>
      </c>
      <c r="H2053" s="4" t="s">
        <v>2373</v>
      </c>
      <c r="I2053" s="4" t="s">
        <v>2421</v>
      </c>
      <c r="J2053" s="4" t="s">
        <v>2372</v>
      </c>
      <c r="K2053" t="str">
        <f t="shared" si="98"/>
        <v>No</v>
      </c>
    </row>
    <row r="2054" spans="1:11" x14ac:dyDescent="0.3">
      <c r="A2054" s="4" t="s">
        <v>309</v>
      </c>
      <c r="B2054" s="43">
        <v>25.745000000000001</v>
      </c>
      <c r="C2054" s="4" t="str">
        <f t="shared" si="96"/>
        <v>Over Weight</v>
      </c>
      <c r="D2054" s="4">
        <v>4.34</v>
      </c>
      <c r="E2054" s="4" t="str">
        <f t="shared" si="97"/>
        <v>Normal</v>
      </c>
      <c r="F2054" s="4" t="s">
        <v>2372</v>
      </c>
      <c r="G2054" s="4" t="s">
        <v>2372</v>
      </c>
      <c r="H2054" s="4" t="s">
        <v>2373</v>
      </c>
      <c r="I2054" s="4" t="s">
        <v>2421</v>
      </c>
      <c r="J2054" s="4" t="s">
        <v>2372</v>
      </c>
      <c r="K2054" t="str">
        <f t="shared" si="98"/>
        <v>No</v>
      </c>
    </row>
    <row r="2055" spans="1:11" x14ac:dyDescent="0.3">
      <c r="A2055" s="4" t="s">
        <v>308</v>
      </c>
      <c r="B2055" s="43">
        <v>24.605</v>
      </c>
      <c r="C2055" s="4" t="str">
        <f t="shared" si="96"/>
        <v>Normal Weight</v>
      </c>
      <c r="D2055" s="4">
        <v>5.62</v>
      </c>
      <c r="E2055" s="4" t="str">
        <f t="shared" si="97"/>
        <v>Normal</v>
      </c>
      <c r="F2055" s="4" t="s">
        <v>2372</v>
      </c>
      <c r="G2055" s="4" t="s">
        <v>2372</v>
      </c>
      <c r="H2055" s="4" t="s">
        <v>2373</v>
      </c>
      <c r="I2055" s="4" t="s">
        <v>2421</v>
      </c>
      <c r="J2055" s="4" t="s">
        <v>2372</v>
      </c>
      <c r="K2055" t="str">
        <f t="shared" si="98"/>
        <v>No</v>
      </c>
    </row>
    <row r="2056" spans="1:11" x14ac:dyDescent="0.3">
      <c r="A2056" s="4" t="s">
        <v>307</v>
      </c>
      <c r="B2056" s="43">
        <v>24.51</v>
      </c>
      <c r="C2056" s="4" t="str">
        <f t="shared" si="96"/>
        <v>Normal Weight</v>
      </c>
      <c r="D2056" s="4">
        <v>4.24</v>
      </c>
      <c r="E2056" s="4" t="str">
        <f t="shared" si="97"/>
        <v>Normal</v>
      </c>
      <c r="F2056" s="4" t="s">
        <v>2372</v>
      </c>
      <c r="G2056" s="4" t="s">
        <v>2372</v>
      </c>
      <c r="H2056" s="4" t="s">
        <v>2373</v>
      </c>
      <c r="I2056" s="4" t="s">
        <v>2421</v>
      </c>
      <c r="J2056" s="4" t="s">
        <v>2372</v>
      </c>
      <c r="K2056" t="str">
        <f t="shared" si="98"/>
        <v>No</v>
      </c>
    </row>
    <row r="2057" spans="1:11" x14ac:dyDescent="0.3">
      <c r="A2057" s="4" t="s">
        <v>306</v>
      </c>
      <c r="B2057" s="43">
        <v>31.065000000000001</v>
      </c>
      <c r="C2057" s="4" t="str">
        <f t="shared" si="96"/>
        <v>Obesity</v>
      </c>
      <c r="D2057" s="4">
        <v>4.57</v>
      </c>
      <c r="E2057" s="4" t="str">
        <f t="shared" si="97"/>
        <v>Normal</v>
      </c>
      <c r="F2057" s="4" t="s">
        <v>2373</v>
      </c>
      <c r="G2057" s="4" t="s">
        <v>2372</v>
      </c>
      <c r="H2057" s="4" t="s">
        <v>2372</v>
      </c>
      <c r="I2057" s="4" t="s">
        <v>2418</v>
      </c>
      <c r="J2057" s="4" t="s">
        <v>2372</v>
      </c>
      <c r="K2057" t="str">
        <f t="shared" si="98"/>
        <v>No</v>
      </c>
    </row>
    <row r="2058" spans="1:11" x14ac:dyDescent="0.3">
      <c r="A2058" s="4" t="s">
        <v>305</v>
      </c>
      <c r="B2058" s="43">
        <v>28.12</v>
      </c>
      <c r="C2058" s="4" t="str">
        <f t="shared" si="96"/>
        <v>Over Weight</v>
      </c>
      <c r="D2058" s="4">
        <v>5.05</v>
      </c>
      <c r="E2058" s="4" t="str">
        <f t="shared" si="97"/>
        <v>Normal</v>
      </c>
      <c r="F2058" s="4" t="s">
        <v>2372</v>
      </c>
      <c r="G2058" s="4" t="s">
        <v>2372</v>
      </c>
      <c r="H2058" s="4" t="s">
        <v>2372</v>
      </c>
      <c r="I2058" s="4" t="s">
        <v>2418</v>
      </c>
      <c r="J2058" s="4" t="s">
        <v>2372</v>
      </c>
      <c r="K2058" t="str">
        <f t="shared" si="98"/>
        <v>No</v>
      </c>
    </row>
    <row r="2059" spans="1:11" x14ac:dyDescent="0.3">
      <c r="A2059" s="4" t="s">
        <v>304</v>
      </c>
      <c r="B2059" s="43">
        <v>38.06</v>
      </c>
      <c r="C2059" s="4" t="str">
        <f t="shared" si="96"/>
        <v>Obesity</v>
      </c>
      <c r="D2059" s="4">
        <v>6.16</v>
      </c>
      <c r="E2059" s="4" t="str">
        <f t="shared" si="97"/>
        <v>Prediabetes</v>
      </c>
      <c r="F2059" s="4" t="s">
        <v>2372</v>
      </c>
      <c r="G2059" s="4" t="s">
        <v>2372</v>
      </c>
      <c r="H2059" s="4" t="s">
        <v>2372</v>
      </c>
      <c r="I2059" s="4" t="s">
        <v>2418</v>
      </c>
      <c r="J2059" s="4" t="s">
        <v>2372</v>
      </c>
      <c r="K2059" t="str">
        <f t="shared" si="98"/>
        <v>No</v>
      </c>
    </row>
    <row r="2060" spans="1:11" x14ac:dyDescent="0.3">
      <c r="A2060" s="4" t="s">
        <v>303</v>
      </c>
      <c r="B2060" s="43">
        <v>24.96</v>
      </c>
      <c r="C2060" s="4" t="str">
        <f t="shared" si="96"/>
        <v>Normal Weight</v>
      </c>
      <c r="D2060" s="4">
        <v>4.57</v>
      </c>
      <c r="E2060" s="4" t="str">
        <f t="shared" si="97"/>
        <v>Normal</v>
      </c>
      <c r="F2060" s="4" t="s">
        <v>2372</v>
      </c>
      <c r="G2060" s="4" t="s">
        <v>2372</v>
      </c>
      <c r="H2060" s="4" t="s">
        <v>2372</v>
      </c>
      <c r="I2060" s="4" t="s">
        <v>2418</v>
      </c>
      <c r="J2060" s="4" t="s">
        <v>2372</v>
      </c>
      <c r="K2060" t="str">
        <f t="shared" si="98"/>
        <v>No</v>
      </c>
    </row>
    <row r="2061" spans="1:11" x14ac:dyDescent="0.3">
      <c r="A2061" s="4" t="s">
        <v>302</v>
      </c>
      <c r="B2061" s="43">
        <v>17.670000000000002</v>
      </c>
      <c r="C2061" s="4" t="str">
        <f t="shared" si="96"/>
        <v>Under Weight</v>
      </c>
      <c r="D2061" s="4">
        <v>5.53</v>
      </c>
      <c r="E2061" s="4" t="str">
        <f t="shared" si="97"/>
        <v>Normal</v>
      </c>
      <c r="F2061" s="4" t="s">
        <v>2373</v>
      </c>
      <c r="G2061" s="4" t="s">
        <v>2372</v>
      </c>
      <c r="H2061" s="4" t="s">
        <v>2372</v>
      </c>
      <c r="I2061" s="4" t="s">
        <v>2418</v>
      </c>
      <c r="J2061" s="4" t="s">
        <v>2372</v>
      </c>
      <c r="K2061" t="str">
        <f t="shared" si="98"/>
        <v>No</v>
      </c>
    </row>
    <row r="2062" spans="1:11" x14ac:dyDescent="0.3">
      <c r="A2062" s="4" t="s">
        <v>301</v>
      </c>
      <c r="B2062" s="43">
        <v>31.35</v>
      </c>
      <c r="C2062" s="4" t="str">
        <f t="shared" si="96"/>
        <v>Obesity</v>
      </c>
      <c r="D2062" s="4">
        <v>5.84</v>
      </c>
      <c r="E2062" s="4" t="str">
        <f t="shared" si="97"/>
        <v>Prediabetes</v>
      </c>
      <c r="F2062" s="4" t="s">
        <v>2372</v>
      </c>
      <c r="G2062" s="4" t="s">
        <v>2373</v>
      </c>
      <c r="H2062" s="4" t="s">
        <v>2372</v>
      </c>
      <c r="I2062" s="4" t="s">
        <v>2421</v>
      </c>
      <c r="J2062" s="4" t="s">
        <v>2372</v>
      </c>
      <c r="K2062" t="str">
        <f t="shared" si="98"/>
        <v>No</v>
      </c>
    </row>
    <row r="2063" spans="1:11" x14ac:dyDescent="0.3">
      <c r="A2063" s="4" t="s">
        <v>300</v>
      </c>
      <c r="B2063" s="43">
        <v>28.31</v>
      </c>
      <c r="C2063" s="4" t="str">
        <f t="shared" si="96"/>
        <v>Over Weight</v>
      </c>
      <c r="D2063" s="4">
        <v>6.41</v>
      </c>
      <c r="E2063" s="4" t="str">
        <f t="shared" si="97"/>
        <v>Diabetes</v>
      </c>
      <c r="F2063" s="4" t="s">
        <v>2372</v>
      </c>
      <c r="G2063" s="4" t="s">
        <v>2373</v>
      </c>
      <c r="H2063" s="4" t="s">
        <v>2372</v>
      </c>
      <c r="I2063" s="4" t="s">
        <v>2421</v>
      </c>
      <c r="J2063" s="4" t="s">
        <v>2372</v>
      </c>
      <c r="K2063" t="str">
        <f t="shared" si="98"/>
        <v>No</v>
      </c>
    </row>
    <row r="2064" spans="1:11" x14ac:dyDescent="0.3">
      <c r="A2064" s="4" t="s">
        <v>299</v>
      </c>
      <c r="B2064" s="43">
        <v>30.3</v>
      </c>
      <c r="C2064" s="4" t="str">
        <f t="shared" si="96"/>
        <v>Obesity</v>
      </c>
      <c r="D2064" s="4">
        <v>4.7300000000000004</v>
      </c>
      <c r="E2064" s="4" t="str">
        <f t="shared" si="97"/>
        <v>Normal</v>
      </c>
      <c r="F2064" s="4" t="s">
        <v>2373</v>
      </c>
      <c r="G2064" s="4" t="s">
        <v>2372</v>
      </c>
      <c r="H2064" s="4" t="s">
        <v>2373</v>
      </c>
      <c r="I2064" s="4" t="s">
        <v>2421</v>
      </c>
      <c r="J2064" s="4" t="s">
        <v>2372</v>
      </c>
      <c r="K2064" t="str">
        <f t="shared" si="98"/>
        <v>No</v>
      </c>
    </row>
    <row r="2065" spans="1:11" x14ac:dyDescent="0.3">
      <c r="A2065" s="4" t="s">
        <v>298</v>
      </c>
      <c r="B2065" s="43">
        <v>26.4</v>
      </c>
      <c r="C2065" s="4" t="str">
        <f t="shared" si="96"/>
        <v>Over Weight</v>
      </c>
      <c r="D2065" s="4">
        <v>6.22</v>
      </c>
      <c r="E2065" s="4" t="str">
        <f t="shared" si="97"/>
        <v>Prediabetes</v>
      </c>
      <c r="F2065" s="4" t="s">
        <v>2373</v>
      </c>
      <c r="G2065" s="4" t="s">
        <v>2372</v>
      </c>
      <c r="H2065" s="4" t="s">
        <v>2372</v>
      </c>
      <c r="I2065" s="4" t="s">
        <v>2418</v>
      </c>
      <c r="J2065" s="4" t="s">
        <v>2372</v>
      </c>
      <c r="K2065" t="str">
        <f t="shared" si="98"/>
        <v>No</v>
      </c>
    </row>
    <row r="2066" spans="1:11" x14ac:dyDescent="0.3">
      <c r="A2066" s="4" t="s">
        <v>297</v>
      </c>
      <c r="B2066" s="43">
        <v>22.135000000000002</v>
      </c>
      <c r="C2066" s="4" t="str">
        <f t="shared" si="96"/>
        <v>Normal Weight</v>
      </c>
      <c r="D2066" s="4">
        <v>4.46</v>
      </c>
      <c r="E2066" s="4" t="str">
        <f t="shared" si="97"/>
        <v>Normal</v>
      </c>
      <c r="F2066" s="4" t="s">
        <v>2373</v>
      </c>
      <c r="G2066" s="4" t="s">
        <v>2372</v>
      </c>
      <c r="H2066" s="4" t="s">
        <v>2372</v>
      </c>
      <c r="I2066" s="4" t="s">
        <v>2418</v>
      </c>
      <c r="J2066" s="4" t="s">
        <v>2372</v>
      </c>
      <c r="K2066" t="str">
        <f t="shared" si="98"/>
        <v>No</v>
      </c>
    </row>
    <row r="2067" spans="1:11" x14ac:dyDescent="0.3">
      <c r="A2067" s="4" t="s">
        <v>296</v>
      </c>
      <c r="B2067" s="43">
        <v>17.399999999999999</v>
      </c>
      <c r="C2067" s="4" t="str">
        <f t="shared" si="96"/>
        <v>Under Weight</v>
      </c>
      <c r="D2067" s="4">
        <v>4.5</v>
      </c>
      <c r="E2067" s="4" t="str">
        <f t="shared" si="97"/>
        <v>Normal</v>
      </c>
      <c r="F2067" s="4" t="s">
        <v>2373</v>
      </c>
      <c r="G2067" s="4" t="s">
        <v>2372</v>
      </c>
      <c r="H2067" s="4" t="s">
        <v>2372</v>
      </c>
      <c r="I2067" s="4" t="s">
        <v>2418</v>
      </c>
      <c r="J2067" s="4" t="s">
        <v>2372</v>
      </c>
      <c r="K2067" t="str">
        <f t="shared" si="98"/>
        <v>No</v>
      </c>
    </row>
    <row r="2068" spans="1:11" x14ac:dyDescent="0.3">
      <c r="A2068" s="4" t="s">
        <v>294</v>
      </c>
      <c r="B2068" s="43">
        <v>28.06</v>
      </c>
      <c r="C2068" s="4" t="str">
        <f t="shared" si="96"/>
        <v>Over Weight</v>
      </c>
      <c r="D2068" s="4">
        <v>8.93</v>
      </c>
      <c r="E2068" s="4" t="str">
        <f t="shared" si="97"/>
        <v>Diabetes</v>
      </c>
      <c r="F2068" s="4" t="s">
        <v>2372</v>
      </c>
      <c r="G2068" s="4" t="s">
        <v>2372</v>
      </c>
      <c r="H2068" s="4" t="s">
        <v>2372</v>
      </c>
      <c r="I2068" s="4" t="s">
        <v>2418</v>
      </c>
      <c r="J2068" s="4" t="s">
        <v>2372</v>
      </c>
      <c r="K2068" t="str">
        <f t="shared" si="98"/>
        <v>No</v>
      </c>
    </row>
    <row r="2069" spans="1:11" x14ac:dyDescent="0.3">
      <c r="A2069" s="4" t="s">
        <v>293</v>
      </c>
      <c r="B2069" s="43">
        <v>31.13</v>
      </c>
      <c r="C2069" s="4" t="str">
        <f t="shared" si="96"/>
        <v>Obesity</v>
      </c>
      <c r="D2069" s="4">
        <v>11.02</v>
      </c>
      <c r="E2069" s="4" t="str">
        <f t="shared" si="97"/>
        <v>Diabetes</v>
      </c>
      <c r="F2069" s="4" t="s">
        <v>2372</v>
      </c>
      <c r="G2069" s="4" t="s">
        <v>2372</v>
      </c>
      <c r="H2069" s="4" t="s">
        <v>2372</v>
      </c>
      <c r="I2069" s="4" t="s">
        <v>2418</v>
      </c>
      <c r="J2069" s="4" t="s">
        <v>2372</v>
      </c>
      <c r="K2069" t="str">
        <f t="shared" si="98"/>
        <v>No</v>
      </c>
    </row>
    <row r="2070" spans="1:11" x14ac:dyDescent="0.3">
      <c r="A2070" s="4" t="s">
        <v>292</v>
      </c>
      <c r="B2070" s="43">
        <v>18.46</v>
      </c>
      <c r="C2070" s="4" t="str">
        <f t="shared" si="96"/>
        <v>Under Weight</v>
      </c>
      <c r="D2070" s="4">
        <v>5.25</v>
      </c>
      <c r="E2070" s="4" t="str">
        <f t="shared" si="97"/>
        <v>Normal</v>
      </c>
      <c r="F2070" s="4" t="s">
        <v>2372</v>
      </c>
      <c r="G2070" s="4" t="s">
        <v>2372</v>
      </c>
      <c r="H2070" s="4" t="s">
        <v>2372</v>
      </c>
      <c r="I2070" s="4" t="s">
        <v>2418</v>
      </c>
      <c r="J2070" s="4" t="s">
        <v>2372</v>
      </c>
      <c r="K2070" t="str">
        <f t="shared" si="98"/>
        <v>No</v>
      </c>
    </row>
    <row r="2071" spans="1:11" x14ac:dyDescent="0.3">
      <c r="A2071" s="4" t="s">
        <v>291</v>
      </c>
      <c r="B2071" s="43">
        <v>17.3</v>
      </c>
      <c r="C2071" s="4" t="str">
        <f t="shared" si="96"/>
        <v>Under Weight</v>
      </c>
      <c r="D2071" s="4">
        <v>4.75</v>
      </c>
      <c r="E2071" s="4" t="str">
        <f t="shared" si="97"/>
        <v>Normal</v>
      </c>
      <c r="F2071" s="4" t="s">
        <v>2372</v>
      </c>
      <c r="G2071" s="4" t="s">
        <v>2372</v>
      </c>
      <c r="H2071" s="4" t="s">
        <v>2372</v>
      </c>
      <c r="I2071" s="4" t="s">
        <v>2418</v>
      </c>
      <c r="J2071" s="4" t="s">
        <v>2372</v>
      </c>
      <c r="K2071" t="str">
        <f t="shared" si="98"/>
        <v>No</v>
      </c>
    </row>
    <row r="2072" spans="1:11" x14ac:dyDescent="0.3">
      <c r="A2072" s="4" t="s">
        <v>290</v>
      </c>
      <c r="B2072" s="43">
        <v>35.625</v>
      </c>
      <c r="C2072" s="4" t="str">
        <f t="shared" si="96"/>
        <v>Obesity</v>
      </c>
      <c r="D2072" s="4">
        <v>4.68</v>
      </c>
      <c r="E2072" s="4" t="str">
        <f t="shared" si="97"/>
        <v>Normal</v>
      </c>
      <c r="F2072" s="4" t="s">
        <v>2373</v>
      </c>
      <c r="G2072" s="4" t="s">
        <v>2372</v>
      </c>
      <c r="H2072" s="4" t="s">
        <v>2373</v>
      </c>
      <c r="I2072" s="4" t="s">
        <v>2421</v>
      </c>
      <c r="J2072" s="4" t="s">
        <v>2372</v>
      </c>
      <c r="K2072" t="str">
        <f t="shared" si="98"/>
        <v>No</v>
      </c>
    </row>
    <row r="2073" spans="1:11" x14ac:dyDescent="0.3">
      <c r="A2073" s="4" t="s">
        <v>289</v>
      </c>
      <c r="B2073" s="43">
        <v>20.234999999999999</v>
      </c>
      <c r="C2073" s="4" t="str">
        <f t="shared" si="96"/>
        <v>Normal Weight</v>
      </c>
      <c r="D2073" s="4">
        <v>6.17</v>
      </c>
      <c r="E2073" s="4" t="str">
        <f t="shared" si="97"/>
        <v>Prediabetes</v>
      </c>
      <c r="F2073" s="4" t="s">
        <v>2373</v>
      </c>
      <c r="G2073" s="4" t="s">
        <v>2373</v>
      </c>
      <c r="H2073" s="4" t="s">
        <v>2372</v>
      </c>
      <c r="I2073" s="4" t="s">
        <v>2419</v>
      </c>
      <c r="J2073" s="4" t="s">
        <v>2372</v>
      </c>
      <c r="K2073" t="str">
        <f t="shared" si="98"/>
        <v>No</v>
      </c>
    </row>
    <row r="2074" spans="1:11" x14ac:dyDescent="0.3">
      <c r="A2074" s="4" t="s">
        <v>288</v>
      </c>
      <c r="B2074" s="43">
        <v>27.55</v>
      </c>
      <c r="C2074" s="4" t="str">
        <f t="shared" si="96"/>
        <v>Over Weight</v>
      </c>
      <c r="D2074" s="4">
        <v>4.5599999999999996</v>
      </c>
      <c r="E2074" s="4" t="str">
        <f t="shared" si="97"/>
        <v>Normal</v>
      </c>
      <c r="F2074" s="4" t="s">
        <v>2373</v>
      </c>
      <c r="G2074" s="4" t="s">
        <v>2372</v>
      </c>
      <c r="H2074" s="4" t="s">
        <v>2373</v>
      </c>
      <c r="I2074" s="4" t="s">
        <v>2421</v>
      </c>
      <c r="J2074" s="4" t="s">
        <v>2372</v>
      </c>
      <c r="K2074" t="str">
        <f t="shared" si="98"/>
        <v>No</v>
      </c>
    </row>
    <row r="2075" spans="1:11" x14ac:dyDescent="0.3">
      <c r="A2075" s="4" t="s">
        <v>287</v>
      </c>
      <c r="B2075" s="43">
        <v>17.97</v>
      </c>
      <c r="C2075" s="4" t="str">
        <f t="shared" si="96"/>
        <v>Under Weight</v>
      </c>
      <c r="D2075" s="4">
        <v>6.3</v>
      </c>
      <c r="E2075" s="4" t="str">
        <f t="shared" si="97"/>
        <v>Prediabetes</v>
      </c>
      <c r="F2075" s="4" t="s">
        <v>2372</v>
      </c>
      <c r="G2075" s="4" t="s">
        <v>2372</v>
      </c>
      <c r="H2075" s="4" t="s">
        <v>2372</v>
      </c>
      <c r="I2075" s="4" t="s">
        <v>2418</v>
      </c>
      <c r="J2075" s="4" t="s">
        <v>2372</v>
      </c>
      <c r="K2075" t="str">
        <f t="shared" si="98"/>
        <v>No</v>
      </c>
    </row>
    <row r="2076" spans="1:11" x14ac:dyDescent="0.3">
      <c r="A2076" s="4" t="s">
        <v>286</v>
      </c>
      <c r="B2076" s="43">
        <v>29.98</v>
      </c>
      <c r="C2076" s="4" t="str">
        <f t="shared" si="96"/>
        <v>Over Weight</v>
      </c>
      <c r="D2076" s="4">
        <v>6.03</v>
      </c>
      <c r="E2076" s="4" t="str">
        <f t="shared" si="97"/>
        <v>Prediabetes</v>
      </c>
      <c r="F2076" s="4" t="s">
        <v>2372</v>
      </c>
      <c r="G2076" s="4" t="s">
        <v>2373</v>
      </c>
      <c r="H2076" s="4" t="s">
        <v>2372</v>
      </c>
      <c r="I2076" s="4" t="s">
        <v>2421</v>
      </c>
      <c r="J2076" s="4" t="s">
        <v>2372</v>
      </c>
      <c r="K2076" t="str">
        <f t="shared" si="98"/>
        <v>No</v>
      </c>
    </row>
    <row r="2077" spans="1:11" x14ac:dyDescent="0.3">
      <c r="A2077" s="4" t="s">
        <v>285</v>
      </c>
      <c r="B2077" s="43">
        <v>33.659999999999997</v>
      </c>
      <c r="C2077" s="4" t="str">
        <f t="shared" si="96"/>
        <v>Obesity</v>
      </c>
      <c r="D2077" s="4">
        <v>4.2</v>
      </c>
      <c r="E2077" s="4" t="str">
        <f t="shared" si="97"/>
        <v>Normal</v>
      </c>
      <c r="F2077" s="4" t="s">
        <v>2373</v>
      </c>
      <c r="G2077" s="4" t="s">
        <v>2372</v>
      </c>
      <c r="H2077" s="4" t="s">
        <v>2372</v>
      </c>
      <c r="I2077" s="4" t="s">
        <v>2421</v>
      </c>
      <c r="J2077" s="4" t="s">
        <v>2372</v>
      </c>
      <c r="K2077" t="str">
        <f t="shared" si="98"/>
        <v>No</v>
      </c>
    </row>
    <row r="2078" spans="1:11" x14ac:dyDescent="0.3">
      <c r="A2078" s="4" t="s">
        <v>284</v>
      </c>
      <c r="B2078" s="43">
        <v>32.67</v>
      </c>
      <c r="C2078" s="4" t="str">
        <f t="shared" si="96"/>
        <v>Obesity</v>
      </c>
      <c r="D2078" s="4">
        <v>5.61</v>
      </c>
      <c r="E2078" s="4" t="str">
        <f t="shared" si="97"/>
        <v>Normal</v>
      </c>
      <c r="F2078" s="4" t="s">
        <v>2373</v>
      </c>
      <c r="G2078" s="4" t="s">
        <v>2372</v>
      </c>
      <c r="H2078" s="4" t="s">
        <v>2372</v>
      </c>
      <c r="I2078" s="4" t="s">
        <v>2421</v>
      </c>
      <c r="J2078" s="4" t="s">
        <v>2372</v>
      </c>
      <c r="K2078" t="str">
        <f t="shared" si="98"/>
        <v>No</v>
      </c>
    </row>
    <row r="2079" spans="1:11" x14ac:dyDescent="0.3">
      <c r="A2079" s="4" t="s">
        <v>283</v>
      </c>
      <c r="B2079" s="43">
        <v>30.5</v>
      </c>
      <c r="C2079" s="4" t="str">
        <f t="shared" si="96"/>
        <v>Obesity</v>
      </c>
      <c r="D2079" s="4">
        <v>5.88</v>
      </c>
      <c r="E2079" s="4" t="str">
        <f t="shared" si="97"/>
        <v>Prediabetes</v>
      </c>
      <c r="F2079" s="4" t="s">
        <v>2373</v>
      </c>
      <c r="G2079" s="4" t="s">
        <v>2372</v>
      </c>
      <c r="H2079" s="4" t="s">
        <v>2372</v>
      </c>
      <c r="I2079" s="4" t="s">
        <v>2421</v>
      </c>
      <c r="J2079" s="4" t="s">
        <v>2372</v>
      </c>
      <c r="K2079" t="str">
        <f t="shared" si="98"/>
        <v>No</v>
      </c>
    </row>
    <row r="2080" spans="1:11" x14ac:dyDescent="0.3">
      <c r="A2080" s="4" t="s">
        <v>282</v>
      </c>
      <c r="B2080" s="43">
        <v>23.1</v>
      </c>
      <c r="C2080" s="4" t="str">
        <f t="shared" si="96"/>
        <v>Normal Weight</v>
      </c>
      <c r="D2080" s="4">
        <v>5.92</v>
      </c>
      <c r="E2080" s="4" t="str">
        <f t="shared" si="97"/>
        <v>Prediabetes</v>
      </c>
      <c r="F2080" s="4" t="s">
        <v>2373</v>
      </c>
      <c r="G2080" s="4" t="s">
        <v>2372</v>
      </c>
      <c r="H2080" s="4" t="s">
        <v>2372</v>
      </c>
      <c r="I2080" s="4" t="s">
        <v>2421</v>
      </c>
      <c r="J2080" s="4" t="s">
        <v>2372</v>
      </c>
      <c r="K2080" t="str">
        <f t="shared" si="98"/>
        <v>No</v>
      </c>
    </row>
    <row r="2081" spans="1:11" x14ac:dyDescent="0.3">
      <c r="A2081" s="4" t="s">
        <v>281</v>
      </c>
      <c r="B2081" s="43">
        <v>39.49</v>
      </c>
      <c r="C2081" s="4" t="str">
        <f t="shared" si="96"/>
        <v>Obesity</v>
      </c>
      <c r="D2081" s="4">
        <v>4.8099999999999996</v>
      </c>
      <c r="E2081" s="4" t="str">
        <f t="shared" si="97"/>
        <v>Normal</v>
      </c>
      <c r="F2081" s="4" t="s">
        <v>2372</v>
      </c>
      <c r="G2081" s="4" t="s">
        <v>2372</v>
      </c>
      <c r="H2081" s="4" t="s">
        <v>2372</v>
      </c>
      <c r="I2081" s="4" t="s">
        <v>2421</v>
      </c>
      <c r="J2081" s="4" t="s">
        <v>2372</v>
      </c>
      <c r="K2081" t="str">
        <f t="shared" si="98"/>
        <v>No</v>
      </c>
    </row>
    <row r="2082" spans="1:11" x14ac:dyDescent="0.3">
      <c r="A2082" s="4" t="s">
        <v>280</v>
      </c>
      <c r="B2082" s="43">
        <v>33.99</v>
      </c>
      <c r="C2082" s="4" t="str">
        <f t="shared" si="96"/>
        <v>Obesity</v>
      </c>
      <c r="D2082" s="4">
        <v>4.55</v>
      </c>
      <c r="E2082" s="4" t="str">
        <f t="shared" si="97"/>
        <v>Normal</v>
      </c>
      <c r="F2082" s="4" t="s">
        <v>2372</v>
      </c>
      <c r="G2082" s="4" t="s">
        <v>2372</v>
      </c>
      <c r="H2082" s="4" t="s">
        <v>2372</v>
      </c>
      <c r="I2082" s="4" t="s">
        <v>2421</v>
      </c>
      <c r="J2082" s="4" t="s">
        <v>2372</v>
      </c>
      <c r="K2082" t="str">
        <f t="shared" si="98"/>
        <v>No</v>
      </c>
    </row>
    <row r="2083" spans="1:11" x14ac:dyDescent="0.3">
      <c r="A2083" s="4" t="s">
        <v>279</v>
      </c>
      <c r="B2083" s="43">
        <v>27.72</v>
      </c>
      <c r="C2083" s="4" t="str">
        <f t="shared" si="96"/>
        <v>Over Weight</v>
      </c>
      <c r="D2083" s="4">
        <v>6.43</v>
      </c>
      <c r="E2083" s="4" t="str">
        <f t="shared" si="97"/>
        <v>Diabetes</v>
      </c>
      <c r="F2083" s="4" t="s">
        <v>2372</v>
      </c>
      <c r="G2083" s="4" t="s">
        <v>2372</v>
      </c>
      <c r="H2083" s="4" t="s">
        <v>2372</v>
      </c>
      <c r="I2083" s="4" t="s">
        <v>2421</v>
      </c>
      <c r="J2083" s="4" t="s">
        <v>2372</v>
      </c>
      <c r="K2083" t="str">
        <f t="shared" si="98"/>
        <v>No</v>
      </c>
    </row>
    <row r="2084" spans="1:11" x14ac:dyDescent="0.3">
      <c r="A2084" s="4" t="s">
        <v>278</v>
      </c>
      <c r="B2084" s="43">
        <v>30.59</v>
      </c>
      <c r="C2084" s="4" t="str">
        <f t="shared" si="96"/>
        <v>Obesity</v>
      </c>
      <c r="D2084" s="4">
        <v>11.62</v>
      </c>
      <c r="E2084" s="4" t="str">
        <f t="shared" si="97"/>
        <v>Diabetes</v>
      </c>
      <c r="F2084" s="4" t="s">
        <v>2372</v>
      </c>
      <c r="G2084" s="4" t="s">
        <v>2372</v>
      </c>
      <c r="H2084" s="4" t="s">
        <v>2372</v>
      </c>
      <c r="I2084" s="4" t="s">
        <v>2418</v>
      </c>
      <c r="J2084" s="4" t="s">
        <v>2372</v>
      </c>
      <c r="K2084" t="str">
        <f t="shared" si="98"/>
        <v>No</v>
      </c>
    </row>
    <row r="2085" spans="1:11" x14ac:dyDescent="0.3">
      <c r="A2085" s="4" t="s">
        <v>277</v>
      </c>
      <c r="B2085" s="43">
        <v>22.6</v>
      </c>
      <c r="C2085" s="4" t="str">
        <f t="shared" si="96"/>
        <v>Normal Weight</v>
      </c>
      <c r="D2085" s="4">
        <v>6.04</v>
      </c>
      <c r="E2085" s="4" t="str">
        <f t="shared" si="97"/>
        <v>Prediabetes</v>
      </c>
      <c r="F2085" s="4" t="s">
        <v>2372</v>
      </c>
      <c r="G2085" s="4" t="s">
        <v>2372</v>
      </c>
      <c r="H2085" s="4" t="s">
        <v>2372</v>
      </c>
      <c r="I2085" s="4" t="s">
        <v>2421</v>
      </c>
      <c r="J2085" s="4" t="s">
        <v>2372</v>
      </c>
      <c r="K2085" t="str">
        <f t="shared" si="98"/>
        <v>No</v>
      </c>
    </row>
    <row r="2086" spans="1:11" x14ac:dyDescent="0.3">
      <c r="A2086" s="4" t="s">
        <v>276</v>
      </c>
      <c r="B2086" s="43">
        <v>28.785</v>
      </c>
      <c r="C2086" s="4" t="str">
        <f t="shared" si="96"/>
        <v>Over Weight</v>
      </c>
      <c r="D2086" s="4">
        <v>8.82</v>
      </c>
      <c r="E2086" s="4" t="str">
        <f t="shared" si="97"/>
        <v>Diabetes</v>
      </c>
      <c r="F2086" s="4" t="s">
        <v>2372</v>
      </c>
      <c r="G2086" s="4" t="s">
        <v>2372</v>
      </c>
      <c r="H2086" s="4" t="s">
        <v>2372</v>
      </c>
      <c r="I2086" s="4" t="s">
        <v>2418</v>
      </c>
      <c r="J2086" s="4" t="s">
        <v>2372</v>
      </c>
      <c r="K2086" t="str">
        <f t="shared" si="98"/>
        <v>No</v>
      </c>
    </row>
    <row r="2087" spans="1:11" x14ac:dyDescent="0.3">
      <c r="A2087" s="4" t="s">
        <v>275</v>
      </c>
      <c r="B2087" s="43">
        <v>50.38</v>
      </c>
      <c r="C2087" s="4" t="str">
        <f t="shared" si="96"/>
        <v>Obesity</v>
      </c>
      <c r="D2087" s="4">
        <v>5.8</v>
      </c>
      <c r="E2087" s="4" t="str">
        <f t="shared" si="97"/>
        <v>Prediabetes</v>
      </c>
      <c r="F2087" s="4" t="s">
        <v>2372</v>
      </c>
      <c r="G2087" s="4" t="s">
        <v>2372</v>
      </c>
      <c r="H2087" s="4" t="s">
        <v>2372</v>
      </c>
      <c r="I2087" s="4" t="s">
        <v>2418</v>
      </c>
      <c r="J2087" s="4" t="s">
        <v>2372</v>
      </c>
      <c r="K2087" t="str">
        <f t="shared" si="98"/>
        <v>No</v>
      </c>
    </row>
    <row r="2088" spans="1:11" x14ac:dyDescent="0.3">
      <c r="A2088" s="4" t="s">
        <v>274</v>
      </c>
      <c r="B2088" s="43">
        <v>35.200000000000003</v>
      </c>
      <c r="C2088" s="4" t="str">
        <f t="shared" si="96"/>
        <v>Obesity</v>
      </c>
      <c r="D2088" s="4">
        <v>4.28</v>
      </c>
      <c r="E2088" s="4" t="str">
        <f t="shared" si="97"/>
        <v>Normal</v>
      </c>
      <c r="F2088" s="4" t="s">
        <v>2372</v>
      </c>
      <c r="G2088" s="4" t="s">
        <v>2372</v>
      </c>
      <c r="H2088" s="4" t="s">
        <v>2372</v>
      </c>
      <c r="I2088" s="4" t="s">
        <v>2418</v>
      </c>
      <c r="J2088" s="4" t="s">
        <v>2372</v>
      </c>
      <c r="K2088" t="str">
        <f t="shared" si="98"/>
        <v>No</v>
      </c>
    </row>
    <row r="2089" spans="1:11" x14ac:dyDescent="0.3">
      <c r="A2089" s="4" t="s">
        <v>273</v>
      </c>
      <c r="B2089" s="43">
        <v>35.72</v>
      </c>
      <c r="C2089" s="4" t="str">
        <f t="shared" si="96"/>
        <v>Obesity</v>
      </c>
      <c r="D2089" s="4">
        <v>5.5</v>
      </c>
      <c r="E2089" s="4" t="str">
        <f t="shared" si="97"/>
        <v>Normal</v>
      </c>
      <c r="F2089" s="4" t="s">
        <v>2373</v>
      </c>
      <c r="G2089" s="4" t="s">
        <v>2372</v>
      </c>
      <c r="H2089" s="4" t="s">
        <v>2372</v>
      </c>
      <c r="I2089" s="4" t="s">
        <v>2418</v>
      </c>
      <c r="J2089" s="4" t="s">
        <v>2372</v>
      </c>
      <c r="K2089" t="str">
        <f t="shared" si="98"/>
        <v>No</v>
      </c>
    </row>
    <row r="2090" spans="1:11" x14ac:dyDescent="0.3">
      <c r="A2090" s="4" t="s">
        <v>272</v>
      </c>
      <c r="B2090" s="43">
        <v>24.51</v>
      </c>
      <c r="C2090" s="4" t="str">
        <f t="shared" si="96"/>
        <v>Normal Weight</v>
      </c>
      <c r="D2090" s="4">
        <v>4.6900000000000004</v>
      </c>
      <c r="E2090" s="4" t="str">
        <f t="shared" si="97"/>
        <v>Normal</v>
      </c>
      <c r="F2090" s="4" t="s">
        <v>2372</v>
      </c>
      <c r="G2090" s="4" t="s">
        <v>2372</v>
      </c>
      <c r="H2090" s="4" t="s">
        <v>2372</v>
      </c>
      <c r="I2090" s="4" t="s">
        <v>2418</v>
      </c>
      <c r="J2090" s="4" t="s">
        <v>2372</v>
      </c>
      <c r="K2090" t="str">
        <f t="shared" si="98"/>
        <v>No</v>
      </c>
    </row>
    <row r="2091" spans="1:11" x14ac:dyDescent="0.3">
      <c r="A2091" s="4" t="s">
        <v>270</v>
      </c>
      <c r="B2091" s="43">
        <v>23.844999999999999</v>
      </c>
      <c r="C2091" s="4" t="str">
        <f t="shared" si="96"/>
        <v>Normal Weight</v>
      </c>
      <c r="D2091" s="4">
        <v>4.43</v>
      </c>
      <c r="E2091" s="4" t="str">
        <f t="shared" si="97"/>
        <v>Normal</v>
      </c>
      <c r="F2091" s="4" t="s">
        <v>2372</v>
      </c>
      <c r="G2091" s="4" t="s">
        <v>2372</v>
      </c>
      <c r="H2091" s="4" t="s">
        <v>2372</v>
      </c>
      <c r="I2091" s="4" t="s">
        <v>2418</v>
      </c>
      <c r="J2091" s="4" t="s">
        <v>2372</v>
      </c>
      <c r="K2091" t="str">
        <f t="shared" si="98"/>
        <v>No</v>
      </c>
    </row>
    <row r="2092" spans="1:11" x14ac:dyDescent="0.3">
      <c r="A2092" s="4" t="s">
        <v>269</v>
      </c>
      <c r="B2092" s="43">
        <v>15.68</v>
      </c>
      <c r="C2092" s="4" t="str">
        <f t="shared" si="96"/>
        <v>Under Weight</v>
      </c>
      <c r="D2092" s="4">
        <v>6.16</v>
      </c>
      <c r="E2092" s="4" t="str">
        <f t="shared" si="97"/>
        <v>Prediabetes</v>
      </c>
      <c r="F2092" s="4" t="s">
        <v>2373</v>
      </c>
      <c r="G2092" s="4" t="s">
        <v>2372</v>
      </c>
      <c r="H2092" s="4" t="s">
        <v>2372</v>
      </c>
      <c r="I2092" s="4" t="s">
        <v>2421</v>
      </c>
      <c r="J2092" s="4" t="s">
        <v>2372</v>
      </c>
      <c r="K2092" t="str">
        <f t="shared" si="98"/>
        <v>No</v>
      </c>
    </row>
    <row r="2093" spans="1:11" x14ac:dyDescent="0.3">
      <c r="A2093" s="4" t="s">
        <v>268</v>
      </c>
      <c r="B2093" s="43">
        <v>32.395000000000003</v>
      </c>
      <c r="C2093" s="4" t="str">
        <f t="shared" si="96"/>
        <v>Obesity</v>
      </c>
      <c r="D2093" s="4">
        <v>6.66</v>
      </c>
      <c r="E2093" s="4" t="str">
        <f t="shared" si="97"/>
        <v>Diabetes</v>
      </c>
      <c r="F2093" s="4" t="s">
        <v>2372</v>
      </c>
      <c r="G2093" s="4" t="s">
        <v>2372</v>
      </c>
      <c r="H2093" s="4" t="s">
        <v>2372</v>
      </c>
      <c r="I2093" s="4" t="s">
        <v>2418</v>
      </c>
      <c r="J2093" s="4" t="s">
        <v>2372</v>
      </c>
      <c r="K2093" t="str">
        <f t="shared" si="98"/>
        <v>No</v>
      </c>
    </row>
    <row r="2094" spans="1:11" x14ac:dyDescent="0.3">
      <c r="A2094" s="4" t="s">
        <v>267</v>
      </c>
      <c r="B2094" s="43">
        <v>23.655000000000001</v>
      </c>
      <c r="C2094" s="4" t="str">
        <f t="shared" si="96"/>
        <v>Normal Weight</v>
      </c>
      <c r="D2094" s="4">
        <v>5.92</v>
      </c>
      <c r="E2094" s="4" t="str">
        <f t="shared" si="97"/>
        <v>Prediabetes</v>
      </c>
      <c r="F2094" s="4" t="s">
        <v>2372</v>
      </c>
      <c r="G2094" s="4" t="s">
        <v>2372</v>
      </c>
      <c r="H2094" s="4" t="s">
        <v>2372</v>
      </c>
      <c r="I2094" s="4" t="s">
        <v>2421</v>
      </c>
      <c r="J2094" s="4" t="s">
        <v>2372</v>
      </c>
      <c r="K2094" t="str">
        <f t="shared" si="98"/>
        <v>No</v>
      </c>
    </row>
    <row r="2095" spans="1:11" x14ac:dyDescent="0.3">
      <c r="A2095" s="4" t="s">
        <v>266</v>
      </c>
      <c r="B2095" s="43">
        <v>28.4</v>
      </c>
      <c r="C2095" s="4" t="str">
        <f t="shared" si="96"/>
        <v>Over Weight</v>
      </c>
      <c r="D2095" s="4">
        <v>5.97</v>
      </c>
      <c r="E2095" s="4" t="str">
        <f t="shared" si="97"/>
        <v>Prediabetes</v>
      </c>
      <c r="F2095" s="4" t="s">
        <v>2372</v>
      </c>
      <c r="G2095" s="4" t="s">
        <v>2372</v>
      </c>
      <c r="H2095" s="4" t="s">
        <v>2373</v>
      </c>
      <c r="I2095" s="4" t="s">
        <v>2421</v>
      </c>
      <c r="J2095" s="4" t="s">
        <v>2372</v>
      </c>
      <c r="K2095" t="str">
        <f t="shared" si="98"/>
        <v>No</v>
      </c>
    </row>
    <row r="2096" spans="1:11" x14ac:dyDescent="0.3">
      <c r="A2096" s="4" t="s">
        <v>265</v>
      </c>
      <c r="B2096" s="43">
        <v>35.42</v>
      </c>
      <c r="C2096" s="4" t="str">
        <f t="shared" si="96"/>
        <v>Obesity</v>
      </c>
      <c r="D2096" s="4">
        <v>4.6399999999999997</v>
      </c>
      <c r="E2096" s="4" t="str">
        <f t="shared" si="97"/>
        <v>Normal</v>
      </c>
      <c r="F2096" s="4" t="s">
        <v>2373</v>
      </c>
      <c r="G2096" s="4" t="s">
        <v>2372</v>
      </c>
      <c r="H2096" s="4" t="s">
        <v>2372</v>
      </c>
      <c r="I2096" s="4" t="s">
        <v>2418</v>
      </c>
      <c r="J2096" s="4" t="s">
        <v>2372</v>
      </c>
      <c r="K2096" t="str">
        <f t="shared" si="98"/>
        <v>No</v>
      </c>
    </row>
    <row r="2097" spans="1:11" x14ac:dyDescent="0.3">
      <c r="A2097" s="4" t="s">
        <v>264</v>
      </c>
      <c r="B2097" s="43">
        <v>26.18</v>
      </c>
      <c r="C2097" s="4" t="str">
        <f t="shared" si="96"/>
        <v>Over Weight</v>
      </c>
      <c r="D2097" s="4">
        <v>6.12</v>
      </c>
      <c r="E2097" s="4" t="str">
        <f t="shared" si="97"/>
        <v>Prediabetes</v>
      </c>
      <c r="F2097" s="4" t="s">
        <v>2372</v>
      </c>
      <c r="G2097" s="4" t="s">
        <v>2373</v>
      </c>
      <c r="H2097" s="4" t="s">
        <v>2372</v>
      </c>
      <c r="I2097" s="4" t="s">
        <v>2421</v>
      </c>
      <c r="J2097" s="4" t="s">
        <v>2372</v>
      </c>
      <c r="K2097" t="str">
        <f t="shared" si="98"/>
        <v>No</v>
      </c>
    </row>
    <row r="2098" spans="1:11" x14ac:dyDescent="0.3">
      <c r="A2098" s="4" t="s">
        <v>263</v>
      </c>
      <c r="B2098" s="43">
        <v>20.8</v>
      </c>
      <c r="C2098" s="4" t="str">
        <f t="shared" si="96"/>
        <v>Normal Weight</v>
      </c>
      <c r="D2098" s="4">
        <v>4.87</v>
      </c>
      <c r="E2098" s="4" t="str">
        <f t="shared" si="97"/>
        <v>Normal</v>
      </c>
      <c r="F2098" s="4" t="s">
        <v>2373</v>
      </c>
      <c r="G2098" s="4" t="s">
        <v>2372</v>
      </c>
      <c r="H2098" s="4" t="s">
        <v>2372</v>
      </c>
      <c r="I2098" s="4" t="s">
        <v>2418</v>
      </c>
      <c r="J2098" s="4" t="s">
        <v>2372</v>
      </c>
      <c r="K2098" t="str">
        <f t="shared" si="98"/>
        <v>No</v>
      </c>
    </row>
    <row r="2099" spans="1:11" x14ac:dyDescent="0.3">
      <c r="A2099" s="4" t="s">
        <v>262</v>
      </c>
      <c r="B2099" s="43">
        <v>15.82</v>
      </c>
      <c r="C2099" s="4" t="str">
        <f t="shared" si="96"/>
        <v>Under Weight</v>
      </c>
      <c r="D2099" s="4">
        <v>4.5999999999999996</v>
      </c>
      <c r="E2099" s="4" t="str">
        <f t="shared" si="97"/>
        <v>Normal</v>
      </c>
      <c r="F2099" s="4" t="s">
        <v>2372</v>
      </c>
      <c r="G2099" s="4" t="s">
        <v>2372</v>
      </c>
      <c r="H2099" s="4" t="s">
        <v>2372</v>
      </c>
      <c r="I2099" s="4" t="s">
        <v>2418</v>
      </c>
      <c r="J2099" s="4" t="s">
        <v>2372</v>
      </c>
      <c r="K2099" t="str">
        <f t="shared" si="98"/>
        <v>No</v>
      </c>
    </row>
    <row r="2100" spans="1:11" x14ac:dyDescent="0.3">
      <c r="A2100" s="4" t="s">
        <v>261</v>
      </c>
      <c r="B2100" s="43">
        <v>17.670000000000002</v>
      </c>
      <c r="C2100" s="4" t="str">
        <f t="shared" si="96"/>
        <v>Under Weight</v>
      </c>
      <c r="D2100" s="4">
        <v>4.78</v>
      </c>
      <c r="E2100" s="4" t="str">
        <f t="shared" si="97"/>
        <v>Normal</v>
      </c>
      <c r="F2100" s="4" t="s">
        <v>2372</v>
      </c>
      <c r="G2100" s="4" t="s">
        <v>2372</v>
      </c>
      <c r="H2100" s="4" t="s">
        <v>2372</v>
      </c>
      <c r="I2100" s="4" t="s">
        <v>2418</v>
      </c>
      <c r="J2100" s="4" t="s">
        <v>2372</v>
      </c>
      <c r="K2100" t="str">
        <f t="shared" si="98"/>
        <v>No</v>
      </c>
    </row>
    <row r="2101" spans="1:11" x14ac:dyDescent="0.3">
      <c r="A2101" s="4" t="s">
        <v>260</v>
      </c>
      <c r="B2101" s="43">
        <v>31.92</v>
      </c>
      <c r="C2101" s="4" t="str">
        <f t="shared" si="96"/>
        <v>Obesity</v>
      </c>
      <c r="D2101" s="4">
        <v>11.05</v>
      </c>
      <c r="E2101" s="4" t="str">
        <f t="shared" si="97"/>
        <v>Diabetes</v>
      </c>
      <c r="F2101" s="4" t="s">
        <v>2372</v>
      </c>
      <c r="G2101" s="4" t="s">
        <v>2372</v>
      </c>
      <c r="H2101" s="4" t="s">
        <v>2372</v>
      </c>
      <c r="I2101" s="4" t="s">
        <v>2418</v>
      </c>
      <c r="J2101" s="4" t="s">
        <v>2372</v>
      </c>
      <c r="K2101" t="str">
        <f t="shared" si="98"/>
        <v>No</v>
      </c>
    </row>
    <row r="2102" spans="1:11" x14ac:dyDescent="0.3">
      <c r="A2102" s="4" t="s">
        <v>259</v>
      </c>
      <c r="B2102" s="43">
        <v>28.975000000000001</v>
      </c>
      <c r="C2102" s="4" t="str">
        <f t="shared" si="96"/>
        <v>Over Weight</v>
      </c>
      <c r="D2102" s="4">
        <v>7.62</v>
      </c>
      <c r="E2102" s="4" t="str">
        <f t="shared" si="97"/>
        <v>Diabetes</v>
      </c>
      <c r="F2102" s="4" t="s">
        <v>2372</v>
      </c>
      <c r="G2102" s="4" t="s">
        <v>2372</v>
      </c>
      <c r="H2102" s="4" t="s">
        <v>2372</v>
      </c>
      <c r="I2102" s="4" t="s">
        <v>2418</v>
      </c>
      <c r="J2102" s="4" t="s">
        <v>2372</v>
      </c>
      <c r="K2102" t="str">
        <f t="shared" si="98"/>
        <v>No</v>
      </c>
    </row>
    <row r="2103" spans="1:11" x14ac:dyDescent="0.3">
      <c r="A2103" s="4" t="s">
        <v>258</v>
      </c>
      <c r="B2103" s="43">
        <v>31.73</v>
      </c>
      <c r="C2103" s="4" t="str">
        <f t="shared" si="96"/>
        <v>Obesity</v>
      </c>
      <c r="D2103" s="4">
        <v>4.78</v>
      </c>
      <c r="E2103" s="4" t="str">
        <f t="shared" si="97"/>
        <v>Normal</v>
      </c>
      <c r="F2103" s="4" t="s">
        <v>2373</v>
      </c>
      <c r="G2103" s="4" t="s">
        <v>2373</v>
      </c>
      <c r="H2103" s="4" t="s">
        <v>2372</v>
      </c>
      <c r="I2103" s="4" t="s">
        <v>2419</v>
      </c>
      <c r="J2103" s="4" t="s">
        <v>2372</v>
      </c>
      <c r="K2103" t="str">
        <f t="shared" si="98"/>
        <v>No</v>
      </c>
    </row>
    <row r="2104" spans="1:11" x14ac:dyDescent="0.3">
      <c r="A2104" s="4" t="s">
        <v>257</v>
      </c>
      <c r="B2104" s="43">
        <v>28.88</v>
      </c>
      <c r="C2104" s="4" t="str">
        <f t="shared" si="96"/>
        <v>Over Weight</v>
      </c>
      <c r="D2104" s="4">
        <v>6.09</v>
      </c>
      <c r="E2104" s="4" t="str">
        <f t="shared" si="97"/>
        <v>Prediabetes</v>
      </c>
      <c r="F2104" s="4" t="s">
        <v>2373</v>
      </c>
      <c r="G2104" s="4" t="s">
        <v>2373</v>
      </c>
      <c r="H2104" s="4" t="s">
        <v>2372</v>
      </c>
      <c r="I2104" s="4" t="s">
        <v>2419</v>
      </c>
      <c r="J2104" s="4" t="s">
        <v>2372</v>
      </c>
      <c r="K2104" t="str">
        <f t="shared" si="98"/>
        <v>No</v>
      </c>
    </row>
    <row r="2105" spans="1:11" x14ac:dyDescent="0.3">
      <c r="A2105" s="4" t="s">
        <v>256</v>
      </c>
      <c r="B2105" s="43">
        <v>25.555</v>
      </c>
      <c r="C2105" s="4" t="str">
        <f t="shared" si="96"/>
        <v>Over Weight</v>
      </c>
      <c r="D2105" s="4">
        <v>5.1100000000000003</v>
      </c>
      <c r="E2105" s="4" t="str">
        <f t="shared" si="97"/>
        <v>Normal</v>
      </c>
      <c r="F2105" s="4" t="s">
        <v>2372</v>
      </c>
      <c r="G2105" s="4" t="s">
        <v>2372</v>
      </c>
      <c r="H2105" s="4" t="s">
        <v>2373</v>
      </c>
      <c r="I2105" s="4" t="s">
        <v>2421</v>
      </c>
      <c r="J2105" s="4" t="s">
        <v>2372</v>
      </c>
      <c r="K2105" t="str">
        <f t="shared" si="98"/>
        <v>No</v>
      </c>
    </row>
    <row r="2106" spans="1:11" x14ac:dyDescent="0.3">
      <c r="A2106" s="4" t="s">
        <v>255</v>
      </c>
      <c r="B2106" s="43">
        <v>37.29</v>
      </c>
      <c r="C2106" s="4" t="str">
        <f t="shared" si="96"/>
        <v>Obesity</v>
      </c>
      <c r="D2106" s="4">
        <v>4.46</v>
      </c>
      <c r="E2106" s="4" t="str">
        <f t="shared" si="97"/>
        <v>Normal</v>
      </c>
      <c r="F2106" s="4" t="s">
        <v>2372</v>
      </c>
      <c r="G2106" s="4" t="s">
        <v>2373</v>
      </c>
      <c r="H2106" s="4" t="s">
        <v>2372</v>
      </c>
      <c r="I2106" s="4" t="s">
        <v>2421</v>
      </c>
      <c r="J2106" s="4" t="s">
        <v>2372</v>
      </c>
      <c r="K2106" t="str">
        <f t="shared" si="98"/>
        <v>No</v>
      </c>
    </row>
    <row r="2107" spans="1:11" x14ac:dyDescent="0.3">
      <c r="A2107" s="4" t="s">
        <v>254</v>
      </c>
      <c r="B2107" s="43">
        <v>40.28</v>
      </c>
      <c r="C2107" s="4" t="str">
        <f t="shared" si="96"/>
        <v>Obesity</v>
      </c>
      <c r="D2107" s="4">
        <v>6.11</v>
      </c>
      <c r="E2107" s="4" t="str">
        <f t="shared" si="97"/>
        <v>Prediabetes</v>
      </c>
      <c r="F2107" s="4" t="s">
        <v>2372</v>
      </c>
      <c r="G2107" s="4" t="s">
        <v>2373</v>
      </c>
      <c r="H2107" s="4" t="s">
        <v>2372</v>
      </c>
      <c r="I2107" s="4" t="s">
        <v>2421</v>
      </c>
      <c r="J2107" s="4" t="s">
        <v>2372</v>
      </c>
      <c r="K2107" t="str">
        <f t="shared" si="98"/>
        <v>No</v>
      </c>
    </row>
    <row r="2108" spans="1:11" x14ac:dyDescent="0.3">
      <c r="A2108" s="4" t="s">
        <v>253</v>
      </c>
      <c r="B2108" s="43">
        <v>40.185000000000002</v>
      </c>
      <c r="C2108" s="4" t="str">
        <f t="shared" si="96"/>
        <v>Obesity</v>
      </c>
      <c r="D2108" s="4">
        <v>4.66</v>
      </c>
      <c r="E2108" s="4" t="str">
        <f t="shared" si="97"/>
        <v>Normal</v>
      </c>
      <c r="F2108" s="4" t="s">
        <v>2372</v>
      </c>
      <c r="G2108" s="4" t="s">
        <v>2373</v>
      </c>
      <c r="H2108" s="4" t="s">
        <v>2372</v>
      </c>
      <c r="I2108" s="4" t="s">
        <v>2421</v>
      </c>
      <c r="J2108" s="4" t="s">
        <v>2372</v>
      </c>
      <c r="K2108" t="str">
        <f t="shared" si="98"/>
        <v>No</v>
      </c>
    </row>
    <row r="2109" spans="1:11" x14ac:dyDescent="0.3">
      <c r="A2109" s="4" t="s">
        <v>252</v>
      </c>
      <c r="B2109" s="43">
        <v>23.57</v>
      </c>
      <c r="C2109" s="4" t="str">
        <f t="shared" si="96"/>
        <v>Normal Weight</v>
      </c>
      <c r="D2109" s="4">
        <v>6.14</v>
      </c>
      <c r="E2109" s="4" t="str">
        <f t="shared" si="97"/>
        <v>Prediabetes</v>
      </c>
      <c r="F2109" s="4" t="s">
        <v>2372</v>
      </c>
      <c r="G2109" s="4" t="s">
        <v>2372</v>
      </c>
      <c r="H2109" s="4" t="s">
        <v>2372</v>
      </c>
      <c r="I2109" s="4" t="s">
        <v>2418</v>
      </c>
      <c r="J2109" s="4" t="s">
        <v>2372</v>
      </c>
      <c r="K2109" t="str">
        <f t="shared" si="98"/>
        <v>No</v>
      </c>
    </row>
    <row r="2110" spans="1:11" x14ac:dyDescent="0.3">
      <c r="A2110" s="4" t="s">
        <v>251</v>
      </c>
      <c r="B2110" s="43">
        <v>35.625</v>
      </c>
      <c r="C2110" s="4" t="str">
        <f t="shared" si="96"/>
        <v>Obesity</v>
      </c>
      <c r="D2110" s="4">
        <v>6.21</v>
      </c>
      <c r="E2110" s="4" t="str">
        <f t="shared" si="97"/>
        <v>Prediabetes</v>
      </c>
      <c r="F2110" s="4" t="s">
        <v>2372</v>
      </c>
      <c r="G2110" s="4" t="s">
        <v>2373</v>
      </c>
      <c r="H2110" s="4" t="s">
        <v>2372</v>
      </c>
      <c r="I2110" s="4" t="s">
        <v>2421</v>
      </c>
      <c r="J2110" s="4" t="s">
        <v>2372</v>
      </c>
      <c r="K2110" t="str">
        <f t="shared" si="98"/>
        <v>No</v>
      </c>
    </row>
    <row r="2111" spans="1:11" x14ac:dyDescent="0.3">
      <c r="A2111" s="4" t="s">
        <v>250</v>
      </c>
      <c r="B2111" s="43">
        <v>33.155000000000001</v>
      </c>
      <c r="C2111" s="4" t="str">
        <f t="shared" si="96"/>
        <v>Obesity</v>
      </c>
      <c r="D2111" s="4">
        <v>4.5999999999999996</v>
      </c>
      <c r="E2111" s="4" t="str">
        <f t="shared" si="97"/>
        <v>Normal</v>
      </c>
      <c r="F2111" s="4" t="s">
        <v>2372</v>
      </c>
      <c r="G2111" s="4" t="s">
        <v>2373</v>
      </c>
      <c r="H2111" s="4" t="s">
        <v>2372</v>
      </c>
      <c r="I2111" s="4" t="s">
        <v>2421</v>
      </c>
      <c r="J2111" s="4" t="s">
        <v>2372</v>
      </c>
      <c r="K2111" t="str">
        <f t="shared" si="98"/>
        <v>No</v>
      </c>
    </row>
    <row r="2112" spans="1:11" x14ac:dyDescent="0.3">
      <c r="A2112" s="4" t="s">
        <v>249</v>
      </c>
      <c r="B2112" s="43">
        <v>31.92</v>
      </c>
      <c r="C2112" s="4" t="str">
        <f t="shared" si="96"/>
        <v>Obesity</v>
      </c>
      <c r="D2112" s="4">
        <v>5.04</v>
      </c>
      <c r="E2112" s="4" t="str">
        <f t="shared" si="97"/>
        <v>Normal</v>
      </c>
      <c r="F2112" s="4" t="s">
        <v>2372</v>
      </c>
      <c r="G2112" s="4" t="s">
        <v>2373</v>
      </c>
      <c r="H2112" s="4" t="s">
        <v>2372</v>
      </c>
      <c r="I2112" s="4" t="s">
        <v>2421</v>
      </c>
      <c r="J2112" s="4" t="s">
        <v>2372</v>
      </c>
      <c r="K2112" t="str">
        <f t="shared" si="98"/>
        <v>No</v>
      </c>
    </row>
    <row r="2113" spans="1:11" x14ac:dyDescent="0.3">
      <c r="A2113" s="4" t="s">
        <v>248</v>
      </c>
      <c r="B2113" s="43">
        <v>30.305</v>
      </c>
      <c r="C2113" s="4" t="str">
        <f t="shared" si="96"/>
        <v>Obesity</v>
      </c>
      <c r="D2113" s="4">
        <v>5.08</v>
      </c>
      <c r="E2113" s="4" t="str">
        <f t="shared" si="97"/>
        <v>Normal</v>
      </c>
      <c r="F2113" s="4" t="s">
        <v>2372</v>
      </c>
      <c r="G2113" s="4" t="s">
        <v>2373</v>
      </c>
      <c r="H2113" s="4" t="s">
        <v>2372</v>
      </c>
      <c r="I2113" s="4" t="s">
        <v>2421</v>
      </c>
      <c r="J2113" s="4" t="s">
        <v>2372</v>
      </c>
      <c r="K2113" t="str">
        <f t="shared" si="98"/>
        <v>No</v>
      </c>
    </row>
    <row r="2114" spans="1:11" x14ac:dyDescent="0.3">
      <c r="A2114" s="4" t="s">
        <v>247</v>
      </c>
      <c r="B2114" s="43">
        <v>30.114999999999998</v>
      </c>
      <c r="C2114" s="4" t="str">
        <f t="shared" si="96"/>
        <v>Obesity</v>
      </c>
      <c r="D2114" s="4">
        <v>4.38</v>
      </c>
      <c r="E2114" s="4" t="str">
        <f t="shared" si="97"/>
        <v>Normal</v>
      </c>
      <c r="F2114" s="4" t="s">
        <v>2372</v>
      </c>
      <c r="G2114" s="4" t="s">
        <v>2373</v>
      </c>
      <c r="H2114" s="4" t="s">
        <v>2372</v>
      </c>
      <c r="I2114" s="4" t="s">
        <v>2421</v>
      </c>
      <c r="J2114" s="4" t="s">
        <v>2372</v>
      </c>
      <c r="K2114" t="str">
        <f t="shared" si="98"/>
        <v>No</v>
      </c>
    </row>
    <row r="2115" spans="1:11" x14ac:dyDescent="0.3">
      <c r="A2115" s="4" t="s">
        <v>246</v>
      </c>
      <c r="B2115" s="43">
        <v>24.09</v>
      </c>
      <c r="C2115" s="4" t="str">
        <f t="shared" ref="C2115:C2178" si="99">IF(B2115&lt;18.5,"Under Weight",IF(B2115&lt;25,"Normal Weight",IF(B2115&lt;30,"Over Weight","Obesity")))</f>
        <v>Normal Weight</v>
      </c>
      <c r="D2115" s="4">
        <v>4.79</v>
      </c>
      <c r="E2115" s="4" t="str">
        <f t="shared" ref="E2115:E2178" si="100">IF(D2115&lt;5.7,"Normal",IF(D2115&lt;6.4,"Prediabetes","Diabetes"))</f>
        <v>Normal</v>
      </c>
      <c r="F2115" s="4" t="s">
        <v>2372</v>
      </c>
      <c r="G2115" s="4" t="s">
        <v>2373</v>
      </c>
      <c r="H2115" s="4" t="s">
        <v>2372</v>
      </c>
      <c r="I2115" s="4" t="s">
        <v>2421</v>
      </c>
      <c r="J2115" s="4" t="s">
        <v>2372</v>
      </c>
      <c r="K2115" t="str">
        <f t="shared" ref="K2115:K2178" si="101">IF(J2115="?","No",J2115)</f>
        <v>No</v>
      </c>
    </row>
    <row r="2116" spans="1:11" x14ac:dyDescent="0.3">
      <c r="A2116" s="4" t="s">
        <v>245</v>
      </c>
      <c r="B2116" s="43">
        <v>28.215</v>
      </c>
      <c r="C2116" s="4" t="str">
        <f t="shared" si="99"/>
        <v>Over Weight</v>
      </c>
      <c r="D2116" s="4">
        <v>4.21</v>
      </c>
      <c r="E2116" s="4" t="str">
        <f t="shared" si="100"/>
        <v>Normal</v>
      </c>
      <c r="F2116" s="4" t="s">
        <v>2372</v>
      </c>
      <c r="G2116" s="4" t="s">
        <v>2373</v>
      </c>
      <c r="H2116" s="4" t="s">
        <v>2372</v>
      </c>
      <c r="I2116" s="4" t="s">
        <v>2421</v>
      </c>
      <c r="J2116" s="4" t="s">
        <v>2372</v>
      </c>
      <c r="K2116" t="str">
        <f t="shared" si="101"/>
        <v>No</v>
      </c>
    </row>
    <row r="2117" spans="1:11" x14ac:dyDescent="0.3">
      <c r="A2117" s="4" t="s">
        <v>243</v>
      </c>
      <c r="B2117" s="43">
        <v>26.315000000000001</v>
      </c>
      <c r="C2117" s="4" t="str">
        <f t="shared" si="99"/>
        <v>Over Weight</v>
      </c>
      <c r="D2117" s="4">
        <v>5.47</v>
      </c>
      <c r="E2117" s="4" t="str">
        <f t="shared" si="100"/>
        <v>Normal</v>
      </c>
      <c r="F2117" s="4" t="s">
        <v>2372</v>
      </c>
      <c r="G2117" s="4" t="s">
        <v>2373</v>
      </c>
      <c r="H2117" s="4" t="s">
        <v>2372</v>
      </c>
      <c r="I2117" s="4" t="s">
        <v>2421</v>
      </c>
      <c r="J2117" s="4" t="s">
        <v>2372</v>
      </c>
      <c r="K2117" t="str">
        <f t="shared" si="101"/>
        <v>No</v>
      </c>
    </row>
    <row r="2118" spans="1:11" x14ac:dyDescent="0.3">
      <c r="A2118" s="4" t="s">
        <v>241</v>
      </c>
      <c r="B2118" s="43">
        <v>25.08</v>
      </c>
      <c r="C2118" s="4" t="str">
        <f t="shared" si="99"/>
        <v>Over Weight</v>
      </c>
      <c r="D2118" s="4">
        <v>5.09</v>
      </c>
      <c r="E2118" s="4" t="str">
        <f t="shared" si="100"/>
        <v>Normal</v>
      </c>
      <c r="F2118" s="4" t="s">
        <v>2372</v>
      </c>
      <c r="G2118" s="4" t="s">
        <v>2373</v>
      </c>
      <c r="H2118" s="4" t="s">
        <v>2372</v>
      </c>
      <c r="I2118" s="4" t="s">
        <v>2421</v>
      </c>
      <c r="J2118" s="4" t="s">
        <v>2372</v>
      </c>
      <c r="K2118" t="str">
        <f t="shared" si="101"/>
        <v>No</v>
      </c>
    </row>
    <row r="2119" spans="1:11" x14ac:dyDescent="0.3">
      <c r="A2119" s="4" t="s">
        <v>240</v>
      </c>
      <c r="B2119" s="43">
        <v>15.41</v>
      </c>
      <c r="C2119" s="4" t="str">
        <f t="shared" si="99"/>
        <v>Under Weight</v>
      </c>
      <c r="D2119" s="4">
        <v>5.08</v>
      </c>
      <c r="E2119" s="4" t="str">
        <f t="shared" si="100"/>
        <v>Normal</v>
      </c>
      <c r="F2119" s="4" t="s">
        <v>2372</v>
      </c>
      <c r="G2119" s="4" t="s">
        <v>2372</v>
      </c>
      <c r="H2119" s="4" t="s">
        <v>2372</v>
      </c>
      <c r="I2119" s="4" t="s">
        <v>2418</v>
      </c>
      <c r="J2119" s="4" t="s">
        <v>2372</v>
      </c>
      <c r="K2119" t="str">
        <f t="shared" si="101"/>
        <v>No</v>
      </c>
    </row>
    <row r="2120" spans="1:11" x14ac:dyDescent="0.3">
      <c r="A2120" s="4" t="s">
        <v>239</v>
      </c>
      <c r="B2120" s="43">
        <v>23.83</v>
      </c>
      <c r="C2120" s="4" t="str">
        <f t="shared" si="99"/>
        <v>Normal Weight</v>
      </c>
      <c r="D2120" s="4">
        <v>5.68</v>
      </c>
      <c r="E2120" s="4" t="str">
        <f t="shared" si="100"/>
        <v>Normal</v>
      </c>
      <c r="F2120" s="4" t="s">
        <v>2372</v>
      </c>
      <c r="G2120" s="4" t="s">
        <v>2372</v>
      </c>
      <c r="H2120" s="4" t="s">
        <v>2372</v>
      </c>
      <c r="I2120" s="4" t="s">
        <v>2418</v>
      </c>
      <c r="J2120" s="4" t="s">
        <v>2372</v>
      </c>
      <c r="K2120" t="str">
        <f t="shared" si="101"/>
        <v>No</v>
      </c>
    </row>
    <row r="2121" spans="1:11" x14ac:dyDescent="0.3">
      <c r="A2121" s="4" t="s">
        <v>238</v>
      </c>
      <c r="B2121" s="43">
        <v>36</v>
      </c>
      <c r="C2121" s="4" t="str">
        <f t="shared" si="99"/>
        <v>Obesity</v>
      </c>
      <c r="D2121" s="4">
        <v>4.66</v>
      </c>
      <c r="E2121" s="4" t="str">
        <f t="shared" si="100"/>
        <v>Normal</v>
      </c>
      <c r="F2121" s="4" t="s">
        <v>2372</v>
      </c>
      <c r="G2121" s="4" t="s">
        <v>2373</v>
      </c>
      <c r="H2121" s="4" t="s">
        <v>2372</v>
      </c>
      <c r="I2121" s="4" t="s">
        <v>2421</v>
      </c>
      <c r="J2121" s="4" t="s">
        <v>2372</v>
      </c>
      <c r="K2121" t="str">
        <f t="shared" si="101"/>
        <v>No</v>
      </c>
    </row>
    <row r="2122" spans="1:11" x14ac:dyDescent="0.3">
      <c r="A2122" s="4" t="s">
        <v>237</v>
      </c>
      <c r="B2122" s="43">
        <v>28.82</v>
      </c>
      <c r="C2122" s="4" t="str">
        <f t="shared" si="99"/>
        <v>Over Weight</v>
      </c>
      <c r="D2122" s="4">
        <v>5.59</v>
      </c>
      <c r="E2122" s="4" t="str">
        <f t="shared" si="100"/>
        <v>Normal</v>
      </c>
      <c r="F2122" s="4" t="s">
        <v>2372</v>
      </c>
      <c r="G2122" s="4" t="s">
        <v>2373</v>
      </c>
      <c r="H2122" s="4" t="s">
        <v>2372</v>
      </c>
      <c r="I2122" s="4" t="s">
        <v>2421</v>
      </c>
      <c r="J2122" s="4" t="s">
        <v>2372</v>
      </c>
      <c r="K2122" t="str">
        <f t="shared" si="101"/>
        <v>No</v>
      </c>
    </row>
    <row r="2123" spans="1:11" x14ac:dyDescent="0.3">
      <c r="A2123" s="4" t="s">
        <v>236</v>
      </c>
      <c r="B2123" s="43">
        <v>28.05</v>
      </c>
      <c r="C2123" s="4" t="str">
        <f t="shared" si="99"/>
        <v>Over Weight</v>
      </c>
      <c r="D2123" s="4">
        <v>6.2</v>
      </c>
      <c r="E2123" s="4" t="str">
        <f t="shared" si="100"/>
        <v>Prediabetes</v>
      </c>
      <c r="F2123" s="4" t="s">
        <v>2372</v>
      </c>
      <c r="G2123" s="4" t="s">
        <v>2373</v>
      </c>
      <c r="H2123" s="4" t="s">
        <v>2372</v>
      </c>
      <c r="I2123" s="4" t="s">
        <v>2421</v>
      </c>
      <c r="J2123" s="4" t="s">
        <v>2372</v>
      </c>
      <c r="K2123" t="str">
        <f t="shared" si="101"/>
        <v>No</v>
      </c>
    </row>
    <row r="2124" spans="1:11" x14ac:dyDescent="0.3">
      <c r="A2124" s="4" t="s">
        <v>235</v>
      </c>
      <c r="B2124" s="43">
        <v>27.1</v>
      </c>
      <c r="C2124" s="4" t="str">
        <f t="shared" si="99"/>
        <v>Over Weight</v>
      </c>
      <c r="D2124" s="4">
        <v>4.45</v>
      </c>
      <c r="E2124" s="4" t="str">
        <f t="shared" si="100"/>
        <v>Normal</v>
      </c>
      <c r="F2124" s="4" t="s">
        <v>2372</v>
      </c>
      <c r="G2124" s="4" t="s">
        <v>2373</v>
      </c>
      <c r="H2124" s="4" t="s">
        <v>2372</v>
      </c>
      <c r="I2124" s="4" t="s">
        <v>2421</v>
      </c>
      <c r="J2124" s="4" t="s">
        <v>2372</v>
      </c>
      <c r="K2124" t="str">
        <f t="shared" si="101"/>
        <v>No</v>
      </c>
    </row>
    <row r="2125" spans="1:11" x14ac:dyDescent="0.3">
      <c r="A2125" s="4" t="s">
        <v>234</v>
      </c>
      <c r="B2125" s="43">
        <v>24.3</v>
      </c>
      <c r="C2125" s="4" t="str">
        <f t="shared" si="99"/>
        <v>Normal Weight</v>
      </c>
      <c r="D2125" s="4">
        <v>6.1</v>
      </c>
      <c r="E2125" s="4" t="str">
        <f t="shared" si="100"/>
        <v>Prediabetes</v>
      </c>
      <c r="F2125" s="4" t="s">
        <v>2373</v>
      </c>
      <c r="G2125" s="4" t="s">
        <v>2373</v>
      </c>
      <c r="H2125" s="4" t="s">
        <v>2372</v>
      </c>
      <c r="I2125" s="4" t="s">
        <v>2421</v>
      </c>
      <c r="J2125" s="4" t="s">
        <v>2372</v>
      </c>
      <c r="K2125" t="str">
        <f t="shared" si="101"/>
        <v>No</v>
      </c>
    </row>
    <row r="2126" spans="1:11" x14ac:dyDescent="0.3">
      <c r="A2126" s="4" t="s">
        <v>233</v>
      </c>
      <c r="B2126" s="43">
        <v>30.72</v>
      </c>
      <c r="C2126" s="4" t="str">
        <f t="shared" si="99"/>
        <v>Obesity</v>
      </c>
      <c r="D2126" s="4">
        <v>6.06</v>
      </c>
      <c r="E2126" s="4" t="str">
        <f t="shared" si="100"/>
        <v>Prediabetes</v>
      </c>
      <c r="F2126" s="4" t="s">
        <v>2372</v>
      </c>
      <c r="G2126" s="4" t="s">
        <v>2373</v>
      </c>
      <c r="H2126" s="4" t="s">
        <v>2372</v>
      </c>
      <c r="I2126" s="4" t="s">
        <v>2421</v>
      </c>
      <c r="J2126" s="4" t="s">
        <v>2372</v>
      </c>
      <c r="K2126" t="str">
        <f t="shared" si="101"/>
        <v>No</v>
      </c>
    </row>
    <row r="2127" spans="1:11" x14ac:dyDescent="0.3">
      <c r="A2127" s="4" t="s">
        <v>232</v>
      </c>
      <c r="B2127" s="43">
        <v>37.43</v>
      </c>
      <c r="C2127" s="4" t="str">
        <f t="shared" si="99"/>
        <v>Obesity</v>
      </c>
      <c r="D2127" s="4">
        <v>4.5599999999999996</v>
      </c>
      <c r="E2127" s="4" t="str">
        <f t="shared" si="100"/>
        <v>Normal</v>
      </c>
      <c r="F2127" s="4" t="s">
        <v>2372</v>
      </c>
      <c r="G2127" s="4" t="s">
        <v>2372</v>
      </c>
      <c r="H2127" s="4" t="s">
        <v>2373</v>
      </c>
      <c r="I2127" s="4" t="s">
        <v>2421</v>
      </c>
      <c r="J2127" s="4" t="s">
        <v>2372</v>
      </c>
      <c r="K2127" t="str">
        <f t="shared" si="101"/>
        <v>No</v>
      </c>
    </row>
    <row r="2128" spans="1:11" x14ac:dyDescent="0.3">
      <c r="A2128" s="4" t="s">
        <v>231</v>
      </c>
      <c r="B2128" s="43">
        <v>25.74</v>
      </c>
      <c r="C2128" s="4" t="str">
        <f t="shared" si="99"/>
        <v>Over Weight</v>
      </c>
      <c r="D2128" s="4">
        <v>6.41</v>
      </c>
      <c r="E2128" s="4" t="str">
        <f t="shared" si="100"/>
        <v>Diabetes</v>
      </c>
      <c r="F2128" s="4" t="s">
        <v>2373</v>
      </c>
      <c r="G2128" s="4" t="s">
        <v>2372</v>
      </c>
      <c r="H2128" s="4" t="s">
        <v>2373</v>
      </c>
      <c r="I2128" s="4" t="s">
        <v>2421</v>
      </c>
      <c r="J2128" s="4" t="s">
        <v>2372</v>
      </c>
      <c r="K2128" t="str">
        <f t="shared" si="101"/>
        <v>No</v>
      </c>
    </row>
    <row r="2129" spans="1:11" x14ac:dyDescent="0.3">
      <c r="A2129" s="4" t="s">
        <v>230</v>
      </c>
      <c r="B2129" s="43">
        <v>36.575000000000003</v>
      </c>
      <c r="C2129" s="4" t="str">
        <f t="shared" si="99"/>
        <v>Obesity</v>
      </c>
      <c r="D2129" s="4">
        <v>5.57</v>
      </c>
      <c r="E2129" s="4" t="str">
        <f t="shared" si="100"/>
        <v>Normal</v>
      </c>
      <c r="F2129" s="4" t="s">
        <v>2372</v>
      </c>
      <c r="G2129" s="4" t="s">
        <v>2372</v>
      </c>
      <c r="H2129" s="4" t="s">
        <v>2373</v>
      </c>
      <c r="I2129" s="4" t="s">
        <v>2421</v>
      </c>
      <c r="J2129" s="4" t="s">
        <v>2372</v>
      </c>
      <c r="K2129" t="str">
        <f t="shared" si="101"/>
        <v>No</v>
      </c>
    </row>
    <row r="2130" spans="1:11" x14ac:dyDescent="0.3">
      <c r="A2130" s="4" t="s">
        <v>229</v>
      </c>
      <c r="B2130" s="43">
        <v>35.15</v>
      </c>
      <c r="C2130" s="4" t="str">
        <f t="shared" si="99"/>
        <v>Obesity</v>
      </c>
      <c r="D2130" s="4">
        <v>5.47</v>
      </c>
      <c r="E2130" s="4" t="str">
        <f t="shared" si="100"/>
        <v>Normal</v>
      </c>
      <c r="F2130" s="4" t="s">
        <v>2372</v>
      </c>
      <c r="G2130" s="4" t="s">
        <v>2372</v>
      </c>
      <c r="H2130" s="4" t="s">
        <v>2373</v>
      </c>
      <c r="I2130" s="4" t="s">
        <v>2421</v>
      </c>
      <c r="J2130" s="4" t="s">
        <v>2372</v>
      </c>
      <c r="K2130" t="str">
        <f t="shared" si="101"/>
        <v>No</v>
      </c>
    </row>
    <row r="2131" spans="1:11" x14ac:dyDescent="0.3">
      <c r="A2131" s="4" t="s">
        <v>228</v>
      </c>
      <c r="B2131" s="43">
        <v>32.11</v>
      </c>
      <c r="C2131" s="4" t="str">
        <f t="shared" si="99"/>
        <v>Obesity</v>
      </c>
      <c r="D2131" s="4">
        <v>4.43</v>
      </c>
      <c r="E2131" s="4" t="str">
        <f t="shared" si="100"/>
        <v>Normal</v>
      </c>
      <c r="F2131" s="4" t="s">
        <v>2372</v>
      </c>
      <c r="G2131" s="4" t="s">
        <v>2372</v>
      </c>
      <c r="H2131" s="4" t="s">
        <v>2373</v>
      </c>
      <c r="I2131" s="4" t="s">
        <v>2421</v>
      </c>
      <c r="J2131" s="4" t="s">
        <v>2372</v>
      </c>
      <c r="K2131" t="str">
        <f t="shared" si="101"/>
        <v>No</v>
      </c>
    </row>
    <row r="2132" spans="1:11" x14ac:dyDescent="0.3">
      <c r="A2132" s="4" t="s">
        <v>227</v>
      </c>
      <c r="B2132" s="43">
        <v>30.495000000000001</v>
      </c>
      <c r="C2132" s="4" t="str">
        <f t="shared" si="99"/>
        <v>Obesity</v>
      </c>
      <c r="D2132" s="4">
        <v>4.95</v>
      </c>
      <c r="E2132" s="4" t="str">
        <f t="shared" si="100"/>
        <v>Normal</v>
      </c>
      <c r="F2132" s="4" t="s">
        <v>2372</v>
      </c>
      <c r="G2132" s="4" t="s">
        <v>2372</v>
      </c>
      <c r="H2132" s="4" t="s">
        <v>2373</v>
      </c>
      <c r="I2132" s="4" t="s">
        <v>2421</v>
      </c>
      <c r="J2132" s="4" t="s">
        <v>2372</v>
      </c>
      <c r="K2132" t="str">
        <f t="shared" si="101"/>
        <v>No</v>
      </c>
    </row>
    <row r="2133" spans="1:11" x14ac:dyDescent="0.3">
      <c r="A2133" s="4" t="s">
        <v>226</v>
      </c>
      <c r="B2133" s="43">
        <v>29.24</v>
      </c>
      <c r="C2133" s="4" t="str">
        <f t="shared" si="99"/>
        <v>Over Weight</v>
      </c>
      <c r="D2133" s="4">
        <v>4.04</v>
      </c>
      <c r="E2133" s="4" t="str">
        <f t="shared" si="100"/>
        <v>Normal</v>
      </c>
      <c r="F2133" s="4" t="s">
        <v>2372</v>
      </c>
      <c r="G2133" s="4" t="s">
        <v>2373</v>
      </c>
      <c r="H2133" s="4" t="s">
        <v>2372</v>
      </c>
      <c r="I2133" s="4" t="s">
        <v>2421</v>
      </c>
      <c r="J2133" s="4" t="s">
        <v>2372</v>
      </c>
      <c r="K2133" t="str">
        <f t="shared" si="101"/>
        <v>No</v>
      </c>
    </row>
    <row r="2134" spans="1:11" x14ac:dyDescent="0.3">
      <c r="A2134" s="4" t="s">
        <v>225</v>
      </c>
      <c r="B2134" s="43">
        <v>22.515000000000001</v>
      </c>
      <c r="C2134" s="4" t="str">
        <f t="shared" si="99"/>
        <v>Normal Weight</v>
      </c>
      <c r="D2134" s="4">
        <v>5.93</v>
      </c>
      <c r="E2134" s="4" t="str">
        <f t="shared" si="100"/>
        <v>Prediabetes</v>
      </c>
      <c r="F2134" s="4" t="s">
        <v>2372</v>
      </c>
      <c r="G2134" s="4" t="s">
        <v>2372</v>
      </c>
      <c r="H2134" s="4" t="s">
        <v>2373</v>
      </c>
      <c r="I2134" s="4" t="s">
        <v>2421</v>
      </c>
      <c r="J2134" s="4" t="s">
        <v>2372</v>
      </c>
      <c r="K2134" t="str">
        <f t="shared" si="101"/>
        <v>No</v>
      </c>
    </row>
    <row r="2135" spans="1:11" x14ac:dyDescent="0.3">
      <c r="A2135" s="4" t="s">
        <v>224</v>
      </c>
      <c r="B2135" s="43">
        <v>15.65</v>
      </c>
      <c r="C2135" s="4" t="str">
        <f t="shared" si="99"/>
        <v>Under Weight</v>
      </c>
      <c r="D2135" s="4">
        <v>4.2300000000000004</v>
      </c>
      <c r="E2135" s="4" t="str">
        <f t="shared" si="100"/>
        <v>Normal</v>
      </c>
      <c r="F2135" s="4" t="s">
        <v>2372</v>
      </c>
      <c r="G2135" s="4" t="s">
        <v>2372</v>
      </c>
      <c r="H2135" s="4" t="s">
        <v>2372</v>
      </c>
      <c r="I2135" s="4" t="s">
        <v>2418</v>
      </c>
      <c r="J2135" s="4" t="s">
        <v>2372</v>
      </c>
      <c r="K2135" t="str">
        <f t="shared" si="101"/>
        <v>No</v>
      </c>
    </row>
    <row r="2136" spans="1:11" x14ac:dyDescent="0.3">
      <c r="A2136" s="4" t="s">
        <v>223</v>
      </c>
      <c r="B2136" s="43">
        <v>27.36</v>
      </c>
      <c r="C2136" s="4" t="str">
        <f t="shared" si="99"/>
        <v>Over Weight</v>
      </c>
      <c r="D2136" s="4">
        <v>5.59</v>
      </c>
      <c r="E2136" s="4" t="str">
        <f t="shared" si="100"/>
        <v>Normal</v>
      </c>
      <c r="F2136" s="4" t="s">
        <v>2373</v>
      </c>
      <c r="G2136" s="4" t="s">
        <v>2372</v>
      </c>
      <c r="H2136" s="4" t="s">
        <v>2372</v>
      </c>
      <c r="I2136" s="4" t="s">
        <v>2418</v>
      </c>
      <c r="J2136" s="4" t="s">
        <v>2372</v>
      </c>
      <c r="K2136" t="str">
        <f t="shared" si="101"/>
        <v>No</v>
      </c>
    </row>
    <row r="2137" spans="1:11" x14ac:dyDescent="0.3">
      <c r="A2137" s="4" t="s">
        <v>222</v>
      </c>
      <c r="B2137" s="43">
        <v>22.3</v>
      </c>
      <c r="C2137" s="4" t="str">
        <f t="shared" si="99"/>
        <v>Normal Weight</v>
      </c>
      <c r="D2137" s="4">
        <v>4.8899999999999997</v>
      </c>
      <c r="E2137" s="4" t="str">
        <f t="shared" si="100"/>
        <v>Normal</v>
      </c>
      <c r="F2137" s="4" t="s">
        <v>2373</v>
      </c>
      <c r="G2137" s="4" t="s">
        <v>2372</v>
      </c>
      <c r="H2137" s="4" t="s">
        <v>2372</v>
      </c>
      <c r="I2137" s="4" t="s">
        <v>2418</v>
      </c>
      <c r="J2137" s="4" t="s">
        <v>2372</v>
      </c>
      <c r="K2137" t="str">
        <f t="shared" si="101"/>
        <v>No</v>
      </c>
    </row>
    <row r="2138" spans="1:11" x14ac:dyDescent="0.3">
      <c r="A2138" s="4" t="s">
        <v>221</v>
      </c>
      <c r="B2138" s="43">
        <v>26.03</v>
      </c>
      <c r="C2138" s="4" t="str">
        <f t="shared" si="99"/>
        <v>Over Weight</v>
      </c>
      <c r="D2138" s="4">
        <v>5.81</v>
      </c>
      <c r="E2138" s="4" t="str">
        <f t="shared" si="100"/>
        <v>Prediabetes</v>
      </c>
      <c r="F2138" s="4" t="s">
        <v>2373</v>
      </c>
      <c r="G2138" s="4" t="s">
        <v>2372</v>
      </c>
      <c r="H2138" s="4" t="s">
        <v>2372</v>
      </c>
      <c r="I2138" s="4" t="s">
        <v>2418</v>
      </c>
      <c r="J2138" s="4" t="s">
        <v>2372</v>
      </c>
      <c r="K2138" t="str">
        <f t="shared" si="101"/>
        <v>No</v>
      </c>
    </row>
    <row r="2139" spans="1:11" x14ac:dyDescent="0.3">
      <c r="A2139" s="4" t="s">
        <v>220</v>
      </c>
      <c r="B2139" s="43">
        <v>27.74</v>
      </c>
      <c r="C2139" s="4" t="str">
        <f t="shared" si="99"/>
        <v>Over Weight</v>
      </c>
      <c r="D2139" s="4">
        <v>4.29</v>
      </c>
      <c r="E2139" s="4" t="str">
        <f t="shared" si="100"/>
        <v>Normal</v>
      </c>
      <c r="F2139" s="4" t="s">
        <v>2372</v>
      </c>
      <c r="G2139" s="4" t="s">
        <v>2373</v>
      </c>
      <c r="H2139" s="4" t="s">
        <v>2372</v>
      </c>
      <c r="I2139" s="4" t="s">
        <v>2421</v>
      </c>
      <c r="J2139" s="4" t="s">
        <v>2372</v>
      </c>
      <c r="K2139" t="str">
        <f t="shared" si="101"/>
        <v>No</v>
      </c>
    </row>
    <row r="2140" spans="1:11" x14ac:dyDescent="0.3">
      <c r="A2140" s="4" t="s">
        <v>219</v>
      </c>
      <c r="B2140" s="43">
        <v>32.11</v>
      </c>
      <c r="C2140" s="4" t="str">
        <f t="shared" si="99"/>
        <v>Obesity</v>
      </c>
      <c r="D2140" s="4">
        <v>4.03</v>
      </c>
      <c r="E2140" s="4" t="str">
        <f t="shared" si="100"/>
        <v>Normal</v>
      </c>
      <c r="F2140" s="4" t="s">
        <v>2373</v>
      </c>
      <c r="G2140" s="4" t="s">
        <v>2373</v>
      </c>
      <c r="H2140" s="4" t="s">
        <v>2372</v>
      </c>
      <c r="I2140" s="4" t="s">
        <v>2419</v>
      </c>
      <c r="J2140" s="4" t="s">
        <v>2372</v>
      </c>
      <c r="K2140" t="str">
        <f t="shared" si="101"/>
        <v>No</v>
      </c>
    </row>
    <row r="2141" spans="1:11" x14ac:dyDescent="0.3">
      <c r="A2141" s="4" t="s">
        <v>218</v>
      </c>
      <c r="B2141" s="43">
        <v>25.175000000000001</v>
      </c>
      <c r="C2141" s="4" t="str">
        <f t="shared" si="99"/>
        <v>Over Weight</v>
      </c>
      <c r="D2141" s="4">
        <v>6.29</v>
      </c>
      <c r="E2141" s="4" t="str">
        <f t="shared" si="100"/>
        <v>Prediabetes</v>
      </c>
      <c r="F2141" s="4" t="s">
        <v>2373</v>
      </c>
      <c r="G2141" s="4" t="s">
        <v>2373</v>
      </c>
      <c r="H2141" s="4" t="s">
        <v>2372</v>
      </c>
      <c r="I2141" s="4" t="s">
        <v>2419</v>
      </c>
      <c r="J2141" s="4" t="s">
        <v>2372</v>
      </c>
      <c r="K2141" t="str">
        <f t="shared" si="101"/>
        <v>No</v>
      </c>
    </row>
    <row r="2142" spans="1:11" x14ac:dyDescent="0.3">
      <c r="A2142" s="4" t="s">
        <v>217</v>
      </c>
      <c r="B2142" s="43">
        <v>39.49</v>
      </c>
      <c r="C2142" s="4" t="str">
        <f t="shared" si="99"/>
        <v>Obesity</v>
      </c>
      <c r="D2142" s="4">
        <v>4.4800000000000004</v>
      </c>
      <c r="E2142" s="4" t="str">
        <f t="shared" si="100"/>
        <v>Normal</v>
      </c>
      <c r="F2142" s="4" t="s">
        <v>2373</v>
      </c>
      <c r="G2142" s="4" t="s">
        <v>2372</v>
      </c>
      <c r="H2142" s="4" t="s">
        <v>2372</v>
      </c>
      <c r="I2142" s="4" t="s">
        <v>2418</v>
      </c>
      <c r="J2142" s="4" t="s">
        <v>2372</v>
      </c>
      <c r="K2142" t="str">
        <f t="shared" si="101"/>
        <v>No</v>
      </c>
    </row>
    <row r="2143" spans="1:11" x14ac:dyDescent="0.3">
      <c r="A2143" s="4" t="s">
        <v>216</v>
      </c>
      <c r="B2143" s="43">
        <v>34.869999999999997</v>
      </c>
      <c r="C2143" s="4" t="str">
        <f t="shared" si="99"/>
        <v>Obesity</v>
      </c>
      <c r="D2143" s="4">
        <v>5.51</v>
      </c>
      <c r="E2143" s="4" t="str">
        <f t="shared" si="100"/>
        <v>Normal</v>
      </c>
      <c r="F2143" s="4" t="s">
        <v>2373</v>
      </c>
      <c r="G2143" s="4" t="s">
        <v>2372</v>
      </c>
      <c r="H2143" s="4" t="s">
        <v>2372</v>
      </c>
      <c r="I2143" s="4" t="s">
        <v>2418</v>
      </c>
      <c r="J2143" s="4" t="s">
        <v>2372</v>
      </c>
      <c r="K2143" t="str">
        <f t="shared" si="101"/>
        <v>No</v>
      </c>
    </row>
    <row r="2144" spans="1:11" x14ac:dyDescent="0.3">
      <c r="A2144" s="4" t="s">
        <v>215</v>
      </c>
      <c r="B2144" s="43">
        <v>34.6</v>
      </c>
      <c r="C2144" s="4" t="str">
        <f t="shared" si="99"/>
        <v>Obesity</v>
      </c>
      <c r="D2144" s="4">
        <v>4.5</v>
      </c>
      <c r="E2144" s="4" t="str">
        <f t="shared" si="100"/>
        <v>Normal</v>
      </c>
      <c r="F2144" s="4" t="s">
        <v>2373</v>
      </c>
      <c r="G2144" s="4" t="s">
        <v>2372</v>
      </c>
      <c r="H2144" s="4" t="s">
        <v>2372</v>
      </c>
      <c r="I2144" s="4" t="s">
        <v>2418</v>
      </c>
      <c r="J2144" s="4" t="s">
        <v>2372</v>
      </c>
      <c r="K2144" t="str">
        <f t="shared" si="101"/>
        <v>No</v>
      </c>
    </row>
    <row r="2145" spans="1:11" x14ac:dyDescent="0.3">
      <c r="A2145" s="4" t="s">
        <v>214</v>
      </c>
      <c r="B2145" s="43">
        <v>25.8</v>
      </c>
      <c r="C2145" s="4" t="str">
        <f t="shared" si="99"/>
        <v>Over Weight</v>
      </c>
      <c r="D2145" s="4">
        <v>6.29</v>
      </c>
      <c r="E2145" s="4" t="str">
        <f t="shared" si="100"/>
        <v>Prediabetes</v>
      </c>
      <c r="F2145" s="4" t="s">
        <v>2373</v>
      </c>
      <c r="G2145" s="4" t="s">
        <v>2372</v>
      </c>
      <c r="H2145" s="4" t="s">
        <v>2372</v>
      </c>
      <c r="I2145" s="4" t="s">
        <v>2418</v>
      </c>
      <c r="J2145" s="4" t="s">
        <v>2372</v>
      </c>
      <c r="K2145" t="str">
        <f t="shared" si="101"/>
        <v>No</v>
      </c>
    </row>
    <row r="2146" spans="1:11" x14ac:dyDescent="0.3">
      <c r="A2146" s="4" t="s">
        <v>213</v>
      </c>
      <c r="B2146" s="43">
        <v>35.86</v>
      </c>
      <c r="C2146" s="4" t="str">
        <f t="shared" si="99"/>
        <v>Obesity</v>
      </c>
      <c r="D2146" s="4">
        <v>4.33</v>
      </c>
      <c r="E2146" s="4" t="str">
        <f t="shared" si="100"/>
        <v>Normal</v>
      </c>
      <c r="F2146" s="4" t="s">
        <v>2372</v>
      </c>
      <c r="G2146" s="4" t="s">
        <v>2372</v>
      </c>
      <c r="H2146" s="4" t="s">
        <v>2372</v>
      </c>
      <c r="I2146" s="4" t="s">
        <v>2421</v>
      </c>
      <c r="J2146" s="4" t="s">
        <v>2372</v>
      </c>
      <c r="K2146" t="str">
        <f t="shared" si="101"/>
        <v>No</v>
      </c>
    </row>
    <row r="2147" spans="1:11" x14ac:dyDescent="0.3">
      <c r="A2147" s="4" t="s">
        <v>212</v>
      </c>
      <c r="B2147" s="43">
        <v>40.47</v>
      </c>
      <c r="C2147" s="4" t="str">
        <f t="shared" si="99"/>
        <v>Obesity</v>
      </c>
      <c r="D2147" s="4">
        <v>11.15</v>
      </c>
      <c r="E2147" s="4" t="str">
        <f t="shared" si="100"/>
        <v>Diabetes</v>
      </c>
      <c r="F2147" s="4" t="s">
        <v>2372</v>
      </c>
      <c r="G2147" s="4" t="s">
        <v>2372</v>
      </c>
      <c r="H2147" s="4" t="s">
        <v>2372</v>
      </c>
      <c r="I2147" s="4" t="s">
        <v>2418</v>
      </c>
      <c r="J2147" s="4" t="s">
        <v>2372</v>
      </c>
      <c r="K2147" t="str">
        <f t="shared" si="101"/>
        <v>No</v>
      </c>
    </row>
    <row r="2148" spans="1:11" x14ac:dyDescent="0.3">
      <c r="A2148" s="4" t="s">
        <v>211</v>
      </c>
      <c r="B2148" s="43">
        <v>32.01</v>
      </c>
      <c r="C2148" s="4" t="str">
        <f t="shared" si="99"/>
        <v>Obesity</v>
      </c>
      <c r="D2148" s="4">
        <v>6.45</v>
      </c>
      <c r="E2148" s="4" t="str">
        <f t="shared" si="100"/>
        <v>Diabetes</v>
      </c>
      <c r="F2148" s="4" t="s">
        <v>2372</v>
      </c>
      <c r="G2148" s="4" t="s">
        <v>2372</v>
      </c>
      <c r="H2148" s="4" t="s">
        <v>2372</v>
      </c>
      <c r="I2148" s="4" t="s">
        <v>2421</v>
      </c>
      <c r="J2148" s="4" t="s">
        <v>2372</v>
      </c>
      <c r="K2148" t="str">
        <f t="shared" si="101"/>
        <v>No</v>
      </c>
    </row>
    <row r="2149" spans="1:11" x14ac:dyDescent="0.3">
      <c r="A2149" s="4" t="s">
        <v>210</v>
      </c>
      <c r="B2149" s="43">
        <v>33</v>
      </c>
      <c r="C2149" s="4" t="str">
        <f t="shared" si="99"/>
        <v>Obesity</v>
      </c>
      <c r="D2149" s="4">
        <v>9.27</v>
      </c>
      <c r="E2149" s="4" t="str">
        <f t="shared" si="100"/>
        <v>Diabetes</v>
      </c>
      <c r="F2149" s="4" t="s">
        <v>2372</v>
      </c>
      <c r="G2149" s="4" t="s">
        <v>2372</v>
      </c>
      <c r="H2149" s="4" t="s">
        <v>2372</v>
      </c>
      <c r="I2149" s="4" t="s">
        <v>2418</v>
      </c>
      <c r="J2149" s="4" t="s">
        <v>2372</v>
      </c>
      <c r="K2149" t="str">
        <f t="shared" si="101"/>
        <v>No</v>
      </c>
    </row>
    <row r="2150" spans="1:11" x14ac:dyDescent="0.3">
      <c r="A2150" s="4" t="s">
        <v>209</v>
      </c>
      <c r="B2150" s="43">
        <v>29.3</v>
      </c>
      <c r="C2150" s="4" t="str">
        <f t="shared" si="99"/>
        <v>Over Weight</v>
      </c>
      <c r="D2150" s="4">
        <v>6.15</v>
      </c>
      <c r="E2150" s="4" t="str">
        <f t="shared" si="100"/>
        <v>Prediabetes</v>
      </c>
      <c r="F2150" s="4" t="s">
        <v>2372</v>
      </c>
      <c r="G2150" s="4" t="s">
        <v>2372</v>
      </c>
      <c r="H2150" s="4" t="s">
        <v>2372</v>
      </c>
      <c r="I2150" s="4" t="s">
        <v>2421</v>
      </c>
      <c r="J2150" s="4" t="s">
        <v>2372</v>
      </c>
      <c r="K2150" t="str">
        <f t="shared" si="101"/>
        <v>No</v>
      </c>
    </row>
    <row r="2151" spans="1:11" x14ac:dyDescent="0.3">
      <c r="A2151" s="4" t="s">
        <v>208</v>
      </c>
      <c r="B2151" s="43">
        <v>25.8</v>
      </c>
      <c r="C2151" s="4" t="str">
        <f t="shared" si="99"/>
        <v>Over Weight</v>
      </c>
      <c r="D2151" s="4">
        <v>4.13</v>
      </c>
      <c r="E2151" s="4" t="str">
        <f t="shared" si="100"/>
        <v>Normal</v>
      </c>
      <c r="F2151" s="4" t="s">
        <v>2372</v>
      </c>
      <c r="G2151" s="4" t="s">
        <v>2372</v>
      </c>
      <c r="H2151" s="4" t="s">
        <v>2372</v>
      </c>
      <c r="I2151" s="4" t="s">
        <v>2421</v>
      </c>
      <c r="J2151" s="4" t="s">
        <v>2372</v>
      </c>
      <c r="K2151" t="str">
        <f t="shared" si="101"/>
        <v>No</v>
      </c>
    </row>
    <row r="2152" spans="1:11" x14ac:dyDescent="0.3">
      <c r="A2152" s="4" t="s">
        <v>207</v>
      </c>
      <c r="B2152" s="43">
        <v>23.4</v>
      </c>
      <c r="C2152" s="4" t="str">
        <f t="shared" si="99"/>
        <v>Normal Weight</v>
      </c>
      <c r="D2152" s="4">
        <v>4.24</v>
      </c>
      <c r="E2152" s="4" t="str">
        <f t="shared" si="100"/>
        <v>Normal</v>
      </c>
      <c r="F2152" s="4" t="s">
        <v>2372</v>
      </c>
      <c r="G2152" s="4" t="s">
        <v>2372</v>
      </c>
      <c r="H2152" s="4" t="s">
        <v>2372</v>
      </c>
      <c r="I2152" s="4" t="s">
        <v>2421</v>
      </c>
      <c r="J2152" s="4" t="s">
        <v>2372</v>
      </c>
      <c r="K2152" t="str">
        <f t="shared" si="101"/>
        <v>No</v>
      </c>
    </row>
    <row r="2153" spans="1:11" x14ac:dyDescent="0.3">
      <c r="A2153" s="4" t="s">
        <v>206</v>
      </c>
      <c r="B2153" s="43">
        <v>27.93</v>
      </c>
      <c r="C2153" s="4" t="str">
        <f t="shared" si="99"/>
        <v>Over Weight</v>
      </c>
      <c r="D2153" s="4">
        <v>9.8800000000000008</v>
      </c>
      <c r="E2153" s="4" t="str">
        <f t="shared" si="100"/>
        <v>Diabetes</v>
      </c>
      <c r="F2153" s="4" t="s">
        <v>2372</v>
      </c>
      <c r="G2153" s="4" t="s">
        <v>2372</v>
      </c>
      <c r="H2153" s="4" t="s">
        <v>2372</v>
      </c>
      <c r="I2153" s="4" t="s">
        <v>2418</v>
      </c>
      <c r="J2153" s="4" t="s">
        <v>2372</v>
      </c>
      <c r="K2153" t="str">
        <f t="shared" si="101"/>
        <v>No</v>
      </c>
    </row>
    <row r="2154" spans="1:11" x14ac:dyDescent="0.3">
      <c r="A2154" s="4" t="s">
        <v>205</v>
      </c>
      <c r="B2154" s="43">
        <v>22</v>
      </c>
      <c r="C2154" s="4" t="str">
        <f t="shared" si="99"/>
        <v>Normal Weight</v>
      </c>
      <c r="D2154" s="4">
        <v>9.5</v>
      </c>
      <c r="E2154" s="4" t="str">
        <f t="shared" si="100"/>
        <v>Diabetes</v>
      </c>
      <c r="F2154" s="4" t="s">
        <v>2372</v>
      </c>
      <c r="G2154" s="4" t="s">
        <v>2372</v>
      </c>
      <c r="H2154" s="4" t="s">
        <v>2372</v>
      </c>
      <c r="I2154" s="4" t="s">
        <v>2418</v>
      </c>
      <c r="J2154" s="4" t="s">
        <v>2372</v>
      </c>
      <c r="K2154" t="str">
        <f t="shared" si="101"/>
        <v>No</v>
      </c>
    </row>
    <row r="2155" spans="1:11" x14ac:dyDescent="0.3">
      <c r="A2155" s="4" t="s">
        <v>204</v>
      </c>
      <c r="B2155" s="43">
        <v>36.86</v>
      </c>
      <c r="C2155" s="4" t="str">
        <f t="shared" si="99"/>
        <v>Obesity</v>
      </c>
      <c r="D2155" s="4">
        <v>4.97</v>
      </c>
      <c r="E2155" s="4" t="str">
        <f t="shared" si="100"/>
        <v>Normal</v>
      </c>
      <c r="F2155" s="4" t="s">
        <v>2373</v>
      </c>
      <c r="G2155" s="4" t="s">
        <v>2372</v>
      </c>
      <c r="H2155" s="4" t="s">
        <v>2372</v>
      </c>
      <c r="I2155" s="4" t="s">
        <v>2418</v>
      </c>
      <c r="J2155" s="4" t="s">
        <v>2372</v>
      </c>
      <c r="K2155" t="str">
        <f t="shared" si="101"/>
        <v>No</v>
      </c>
    </row>
    <row r="2156" spans="1:11" x14ac:dyDescent="0.3">
      <c r="A2156" s="4" t="s">
        <v>203</v>
      </c>
      <c r="B2156" s="43">
        <v>31.254999999999999</v>
      </c>
      <c r="C2156" s="4" t="str">
        <f t="shared" si="99"/>
        <v>Obesity</v>
      </c>
      <c r="D2156" s="4">
        <v>5.49</v>
      </c>
      <c r="E2156" s="4" t="str">
        <f t="shared" si="100"/>
        <v>Normal</v>
      </c>
      <c r="F2156" s="4" t="s">
        <v>2373</v>
      </c>
      <c r="G2156" s="4" t="s">
        <v>2372</v>
      </c>
      <c r="H2156" s="4" t="s">
        <v>2372</v>
      </c>
      <c r="I2156" s="4" t="s">
        <v>2418</v>
      </c>
      <c r="J2156" s="4" t="s">
        <v>2372</v>
      </c>
      <c r="K2156" t="str">
        <f t="shared" si="101"/>
        <v>No</v>
      </c>
    </row>
    <row r="2157" spans="1:11" x14ac:dyDescent="0.3">
      <c r="A2157" s="4" t="s">
        <v>202</v>
      </c>
      <c r="B2157" s="43">
        <v>23.06</v>
      </c>
      <c r="C2157" s="4" t="str">
        <f t="shared" si="99"/>
        <v>Normal Weight</v>
      </c>
      <c r="D2157" s="4">
        <v>4.47</v>
      </c>
      <c r="E2157" s="4" t="str">
        <f t="shared" si="100"/>
        <v>Normal</v>
      </c>
      <c r="F2157" s="4" t="s">
        <v>2372</v>
      </c>
      <c r="G2157" s="4" t="s">
        <v>2372</v>
      </c>
      <c r="H2157" s="4" t="s">
        <v>2372</v>
      </c>
      <c r="I2157" s="4" t="s">
        <v>2418</v>
      </c>
      <c r="J2157" s="4" t="s">
        <v>2372</v>
      </c>
      <c r="K2157" t="str">
        <f t="shared" si="101"/>
        <v>No</v>
      </c>
    </row>
    <row r="2158" spans="1:11" x14ac:dyDescent="0.3">
      <c r="A2158" s="4" t="s">
        <v>201</v>
      </c>
      <c r="B2158" s="43">
        <v>28.975000000000001</v>
      </c>
      <c r="C2158" s="4" t="str">
        <f t="shared" si="99"/>
        <v>Over Weight</v>
      </c>
      <c r="D2158" s="4">
        <v>4.34</v>
      </c>
      <c r="E2158" s="4" t="str">
        <f t="shared" si="100"/>
        <v>Normal</v>
      </c>
      <c r="F2158" s="4" t="s">
        <v>2373</v>
      </c>
      <c r="G2158" s="4" t="s">
        <v>2372</v>
      </c>
      <c r="H2158" s="4" t="s">
        <v>2372</v>
      </c>
      <c r="I2158" s="4" t="s">
        <v>2418</v>
      </c>
      <c r="J2158" s="4" t="s">
        <v>2372</v>
      </c>
      <c r="K2158" t="str">
        <f t="shared" si="101"/>
        <v>No</v>
      </c>
    </row>
    <row r="2159" spans="1:11" x14ac:dyDescent="0.3">
      <c r="A2159" s="4" t="s">
        <v>200</v>
      </c>
      <c r="B2159" s="43">
        <v>33.299999999999997</v>
      </c>
      <c r="C2159" s="4" t="str">
        <f t="shared" si="99"/>
        <v>Obesity</v>
      </c>
      <c r="D2159" s="4">
        <v>9.49</v>
      </c>
      <c r="E2159" s="4" t="str">
        <f t="shared" si="100"/>
        <v>Diabetes</v>
      </c>
      <c r="F2159" s="4" t="s">
        <v>2372</v>
      </c>
      <c r="G2159" s="4" t="s">
        <v>2372</v>
      </c>
      <c r="H2159" s="4" t="s">
        <v>2372</v>
      </c>
      <c r="I2159" s="4" t="s">
        <v>2418</v>
      </c>
      <c r="J2159" s="4" t="s">
        <v>2372</v>
      </c>
      <c r="K2159" t="str">
        <f t="shared" si="101"/>
        <v>No</v>
      </c>
    </row>
    <row r="2160" spans="1:11" x14ac:dyDescent="0.3">
      <c r="A2160" s="4" t="s">
        <v>199</v>
      </c>
      <c r="B2160" s="43">
        <v>33</v>
      </c>
      <c r="C2160" s="4" t="str">
        <f t="shared" si="99"/>
        <v>Obesity</v>
      </c>
      <c r="D2160" s="4">
        <v>10.16</v>
      </c>
      <c r="E2160" s="4" t="str">
        <f t="shared" si="100"/>
        <v>Diabetes</v>
      </c>
      <c r="F2160" s="4" t="s">
        <v>2372</v>
      </c>
      <c r="G2160" s="4" t="s">
        <v>2372</v>
      </c>
      <c r="H2160" s="4" t="s">
        <v>2372</v>
      </c>
      <c r="I2160" s="4" t="s">
        <v>2418</v>
      </c>
      <c r="J2160" s="4" t="s">
        <v>2372</v>
      </c>
      <c r="K2160" t="str">
        <f t="shared" si="101"/>
        <v>No</v>
      </c>
    </row>
    <row r="2161" spans="1:11" x14ac:dyDescent="0.3">
      <c r="A2161" s="4" t="s">
        <v>198</v>
      </c>
      <c r="B2161" s="43">
        <v>31.46</v>
      </c>
      <c r="C2161" s="4" t="str">
        <f t="shared" si="99"/>
        <v>Obesity</v>
      </c>
      <c r="D2161" s="4">
        <v>11.19</v>
      </c>
      <c r="E2161" s="4" t="str">
        <f t="shared" si="100"/>
        <v>Diabetes</v>
      </c>
      <c r="F2161" s="4" t="s">
        <v>2372</v>
      </c>
      <c r="G2161" s="4" t="s">
        <v>2372</v>
      </c>
      <c r="H2161" s="4" t="s">
        <v>2372</v>
      </c>
      <c r="I2161" s="4" t="s">
        <v>2418</v>
      </c>
      <c r="J2161" s="4" t="s">
        <v>2372</v>
      </c>
      <c r="K2161" t="str">
        <f t="shared" si="101"/>
        <v>No</v>
      </c>
    </row>
    <row r="2162" spans="1:11" x14ac:dyDescent="0.3">
      <c r="A2162" s="4" t="s">
        <v>197</v>
      </c>
      <c r="B2162" s="43">
        <v>29.6</v>
      </c>
      <c r="C2162" s="4" t="str">
        <f t="shared" si="99"/>
        <v>Over Weight</v>
      </c>
      <c r="D2162" s="4">
        <v>11.03</v>
      </c>
      <c r="E2162" s="4" t="str">
        <f t="shared" si="100"/>
        <v>Diabetes</v>
      </c>
      <c r="F2162" s="4" t="s">
        <v>2372</v>
      </c>
      <c r="G2162" s="4" t="s">
        <v>2372</v>
      </c>
      <c r="H2162" s="4" t="s">
        <v>2372</v>
      </c>
      <c r="I2162" s="4" t="s">
        <v>2418</v>
      </c>
      <c r="J2162" s="4" t="s">
        <v>2372</v>
      </c>
      <c r="K2162" t="str">
        <f t="shared" si="101"/>
        <v>No</v>
      </c>
    </row>
    <row r="2163" spans="1:11" x14ac:dyDescent="0.3">
      <c r="A2163" s="4" t="s">
        <v>196</v>
      </c>
      <c r="B2163" s="43">
        <v>22.05</v>
      </c>
      <c r="C2163" s="4" t="str">
        <f t="shared" si="99"/>
        <v>Normal Weight</v>
      </c>
      <c r="D2163" s="4">
        <v>4.43</v>
      </c>
      <c r="E2163" s="4" t="str">
        <f t="shared" si="100"/>
        <v>Normal</v>
      </c>
      <c r="F2163" s="4" t="s">
        <v>2373</v>
      </c>
      <c r="G2163" s="4" t="s">
        <v>2372</v>
      </c>
      <c r="H2163" s="4" t="s">
        <v>2372</v>
      </c>
      <c r="I2163" s="4" t="s">
        <v>2418</v>
      </c>
      <c r="J2163" s="4" t="s">
        <v>2372</v>
      </c>
      <c r="K2163" t="str">
        <f t="shared" si="101"/>
        <v>No</v>
      </c>
    </row>
    <row r="2164" spans="1:11" x14ac:dyDescent="0.3">
      <c r="A2164" s="4" t="s">
        <v>194</v>
      </c>
      <c r="B2164" s="43">
        <v>27.06</v>
      </c>
      <c r="C2164" s="4" t="str">
        <f t="shared" si="99"/>
        <v>Over Weight</v>
      </c>
      <c r="D2164" s="4">
        <v>6.14</v>
      </c>
      <c r="E2164" s="4" t="str">
        <f t="shared" si="100"/>
        <v>Prediabetes</v>
      </c>
      <c r="F2164" s="4" t="s">
        <v>2372</v>
      </c>
      <c r="G2164" s="4" t="s">
        <v>2373</v>
      </c>
      <c r="H2164" s="4" t="s">
        <v>2372</v>
      </c>
      <c r="I2164" s="4" t="s">
        <v>2421</v>
      </c>
      <c r="J2164" s="4" t="s">
        <v>2372</v>
      </c>
      <c r="K2164" t="str">
        <f t="shared" si="101"/>
        <v>No</v>
      </c>
    </row>
    <row r="2165" spans="1:11" x14ac:dyDescent="0.3">
      <c r="A2165" s="4" t="s">
        <v>193</v>
      </c>
      <c r="B2165" s="43">
        <v>20.49</v>
      </c>
      <c r="C2165" s="4" t="str">
        <f t="shared" si="99"/>
        <v>Normal Weight</v>
      </c>
      <c r="D2165" s="4">
        <v>4.87</v>
      </c>
      <c r="E2165" s="4" t="str">
        <f t="shared" si="100"/>
        <v>Normal</v>
      </c>
      <c r="F2165" s="4" t="s">
        <v>2372</v>
      </c>
      <c r="G2165" s="4" t="s">
        <v>2372</v>
      </c>
      <c r="H2165" s="4" t="s">
        <v>2372</v>
      </c>
      <c r="I2165" s="4" t="s">
        <v>2418</v>
      </c>
      <c r="J2165" s="4" t="s">
        <v>2372</v>
      </c>
      <c r="K2165" t="str">
        <f t="shared" si="101"/>
        <v>No</v>
      </c>
    </row>
    <row r="2166" spans="1:11" x14ac:dyDescent="0.3">
      <c r="A2166" s="4" t="s">
        <v>192</v>
      </c>
      <c r="B2166" s="43">
        <v>28.4</v>
      </c>
      <c r="C2166" s="4" t="str">
        <f t="shared" si="99"/>
        <v>Over Weight</v>
      </c>
      <c r="D2166" s="4">
        <v>4.3</v>
      </c>
      <c r="E2166" s="4" t="str">
        <f t="shared" si="100"/>
        <v>Normal</v>
      </c>
      <c r="F2166" s="4" t="s">
        <v>2372</v>
      </c>
      <c r="G2166" s="4" t="s">
        <v>2372</v>
      </c>
      <c r="H2166" s="4" t="s">
        <v>2373</v>
      </c>
      <c r="I2166" s="4" t="s">
        <v>2421</v>
      </c>
      <c r="J2166" s="4" t="s">
        <v>2372</v>
      </c>
      <c r="K2166" t="str">
        <f t="shared" si="101"/>
        <v>No</v>
      </c>
    </row>
    <row r="2167" spans="1:11" x14ac:dyDescent="0.3">
      <c r="A2167" s="4" t="s">
        <v>191</v>
      </c>
      <c r="B2167" s="43">
        <v>41.91</v>
      </c>
      <c r="C2167" s="4" t="str">
        <f t="shared" si="99"/>
        <v>Obesity</v>
      </c>
      <c r="D2167" s="4">
        <v>6.19</v>
      </c>
      <c r="E2167" s="4" t="str">
        <f t="shared" si="100"/>
        <v>Prediabetes</v>
      </c>
      <c r="F2167" s="4" t="s">
        <v>2372</v>
      </c>
      <c r="G2167" s="4" t="s">
        <v>2372</v>
      </c>
      <c r="H2167" s="4" t="s">
        <v>2372</v>
      </c>
      <c r="I2167" s="4" t="s">
        <v>2418</v>
      </c>
      <c r="J2167" s="4" t="s">
        <v>2372</v>
      </c>
      <c r="K2167" t="str">
        <f t="shared" si="101"/>
        <v>No</v>
      </c>
    </row>
    <row r="2168" spans="1:11" x14ac:dyDescent="0.3">
      <c r="A2168" s="4" t="s">
        <v>190</v>
      </c>
      <c r="B2168" s="43">
        <v>24.6</v>
      </c>
      <c r="C2168" s="4" t="str">
        <f t="shared" si="99"/>
        <v>Normal Weight</v>
      </c>
      <c r="D2168" s="4">
        <v>6.19</v>
      </c>
      <c r="E2168" s="4" t="str">
        <f t="shared" si="100"/>
        <v>Prediabetes</v>
      </c>
      <c r="F2168" s="4" t="s">
        <v>2372</v>
      </c>
      <c r="G2168" s="4" t="s">
        <v>2372</v>
      </c>
      <c r="H2168" s="4" t="s">
        <v>2373</v>
      </c>
      <c r="I2168" s="4" t="s">
        <v>2421</v>
      </c>
      <c r="J2168" s="4" t="s">
        <v>2372</v>
      </c>
      <c r="K2168" t="str">
        <f t="shared" si="101"/>
        <v>No</v>
      </c>
    </row>
    <row r="2169" spans="1:11" x14ac:dyDescent="0.3">
      <c r="A2169" s="4" t="s">
        <v>189</v>
      </c>
      <c r="B2169" s="43">
        <v>20.9</v>
      </c>
      <c r="C2169" s="4" t="str">
        <f t="shared" si="99"/>
        <v>Normal Weight</v>
      </c>
      <c r="D2169" s="4">
        <v>5.12</v>
      </c>
      <c r="E2169" s="4" t="str">
        <f t="shared" si="100"/>
        <v>Normal</v>
      </c>
      <c r="F2169" s="4" t="s">
        <v>2372</v>
      </c>
      <c r="G2169" s="4" t="s">
        <v>2372</v>
      </c>
      <c r="H2169" s="4" t="s">
        <v>2373</v>
      </c>
      <c r="I2169" s="4" t="s">
        <v>2421</v>
      </c>
      <c r="J2169" s="4" t="s">
        <v>2372</v>
      </c>
      <c r="K2169" t="str">
        <f t="shared" si="101"/>
        <v>No</v>
      </c>
    </row>
    <row r="2170" spans="1:11" x14ac:dyDescent="0.3">
      <c r="A2170" s="4" t="s">
        <v>188</v>
      </c>
      <c r="B2170" s="43">
        <v>34.4</v>
      </c>
      <c r="C2170" s="4" t="str">
        <f t="shared" si="99"/>
        <v>Obesity</v>
      </c>
      <c r="D2170" s="4">
        <v>4.04</v>
      </c>
      <c r="E2170" s="4" t="str">
        <f t="shared" si="100"/>
        <v>Normal</v>
      </c>
      <c r="F2170" s="4" t="s">
        <v>2372</v>
      </c>
      <c r="G2170" s="4" t="s">
        <v>2372</v>
      </c>
      <c r="H2170" s="4" t="s">
        <v>2372</v>
      </c>
      <c r="I2170" s="4" t="s">
        <v>2418</v>
      </c>
      <c r="J2170" s="4" t="s">
        <v>2372</v>
      </c>
      <c r="K2170" t="str">
        <f t="shared" si="101"/>
        <v>No</v>
      </c>
    </row>
    <row r="2171" spans="1:11" x14ac:dyDescent="0.3">
      <c r="A2171" s="4" t="s">
        <v>187</v>
      </c>
      <c r="B2171" s="43">
        <v>32.56</v>
      </c>
      <c r="C2171" s="4" t="str">
        <f t="shared" si="99"/>
        <v>Obesity</v>
      </c>
      <c r="D2171" s="4">
        <v>5.36</v>
      </c>
      <c r="E2171" s="4" t="str">
        <f t="shared" si="100"/>
        <v>Normal</v>
      </c>
      <c r="F2171" s="4" t="s">
        <v>2372</v>
      </c>
      <c r="G2171" s="4" t="s">
        <v>2372</v>
      </c>
      <c r="H2171" s="4" t="s">
        <v>2372</v>
      </c>
      <c r="I2171" s="4" t="s">
        <v>2418</v>
      </c>
      <c r="J2171" s="4" t="s">
        <v>2372</v>
      </c>
      <c r="K2171" t="str">
        <f t="shared" si="101"/>
        <v>No</v>
      </c>
    </row>
    <row r="2172" spans="1:11" x14ac:dyDescent="0.3">
      <c r="A2172" s="4" t="s">
        <v>186</v>
      </c>
      <c r="B2172" s="43">
        <v>27.98</v>
      </c>
      <c r="C2172" s="4" t="str">
        <f t="shared" si="99"/>
        <v>Over Weight</v>
      </c>
      <c r="D2172" s="4">
        <v>4.38</v>
      </c>
      <c r="E2172" s="4" t="str">
        <f t="shared" si="100"/>
        <v>Normal</v>
      </c>
      <c r="F2172" s="4" t="s">
        <v>2372</v>
      </c>
      <c r="G2172" s="4" t="s">
        <v>2373</v>
      </c>
      <c r="H2172" s="4" t="s">
        <v>2372</v>
      </c>
      <c r="I2172" s="4" t="s">
        <v>2421</v>
      </c>
      <c r="J2172" s="4" t="s">
        <v>2372</v>
      </c>
      <c r="K2172" t="str">
        <f t="shared" si="101"/>
        <v>No</v>
      </c>
    </row>
    <row r="2173" spans="1:11" x14ac:dyDescent="0.3">
      <c r="A2173" s="4" t="s">
        <v>185</v>
      </c>
      <c r="B2173" s="43">
        <v>26.51</v>
      </c>
      <c r="C2173" s="4" t="str">
        <f t="shared" si="99"/>
        <v>Over Weight</v>
      </c>
      <c r="D2173" s="4">
        <v>4.58</v>
      </c>
      <c r="E2173" s="4" t="str">
        <f t="shared" si="100"/>
        <v>Normal</v>
      </c>
      <c r="F2173" s="4" t="s">
        <v>2372</v>
      </c>
      <c r="G2173" s="4" t="s">
        <v>2372</v>
      </c>
      <c r="H2173" s="4" t="s">
        <v>2372</v>
      </c>
      <c r="I2173" s="4" t="s">
        <v>2418</v>
      </c>
      <c r="J2173" s="4" t="s">
        <v>2372</v>
      </c>
      <c r="K2173" t="str">
        <f t="shared" si="101"/>
        <v>No</v>
      </c>
    </row>
    <row r="2174" spans="1:11" x14ac:dyDescent="0.3">
      <c r="A2174" s="4" t="s">
        <v>184</v>
      </c>
      <c r="B2174" s="43">
        <v>29.734999999999999</v>
      </c>
      <c r="C2174" s="4" t="str">
        <f t="shared" si="99"/>
        <v>Over Weight</v>
      </c>
      <c r="D2174" s="4">
        <v>11.92</v>
      </c>
      <c r="E2174" s="4" t="str">
        <f t="shared" si="100"/>
        <v>Diabetes</v>
      </c>
      <c r="F2174" s="4" t="s">
        <v>2372</v>
      </c>
      <c r="G2174" s="4" t="s">
        <v>2372</v>
      </c>
      <c r="H2174" s="4" t="s">
        <v>2372</v>
      </c>
      <c r="I2174" s="4" t="s">
        <v>2418</v>
      </c>
      <c r="J2174" s="4" t="s">
        <v>2372</v>
      </c>
      <c r="K2174" t="str">
        <f t="shared" si="101"/>
        <v>No</v>
      </c>
    </row>
    <row r="2175" spans="1:11" x14ac:dyDescent="0.3">
      <c r="A2175" s="4" t="s">
        <v>183</v>
      </c>
      <c r="B2175" s="43">
        <v>40.5</v>
      </c>
      <c r="C2175" s="4" t="str">
        <f t="shared" si="99"/>
        <v>Obesity</v>
      </c>
      <c r="D2175" s="4">
        <v>5.4</v>
      </c>
      <c r="E2175" s="4" t="str">
        <f t="shared" si="100"/>
        <v>Normal</v>
      </c>
      <c r="F2175" s="4" t="s">
        <v>2372</v>
      </c>
      <c r="G2175" s="4" t="s">
        <v>2372</v>
      </c>
      <c r="H2175" s="4" t="s">
        <v>2373</v>
      </c>
      <c r="I2175" s="4" t="s">
        <v>2421</v>
      </c>
      <c r="J2175" s="4" t="s">
        <v>2372</v>
      </c>
      <c r="K2175" t="str">
        <f t="shared" si="101"/>
        <v>No</v>
      </c>
    </row>
    <row r="2176" spans="1:11" x14ac:dyDescent="0.3">
      <c r="A2176" s="4" t="s">
        <v>182</v>
      </c>
      <c r="B2176" s="43">
        <v>25.64</v>
      </c>
      <c r="C2176" s="4" t="str">
        <f t="shared" si="99"/>
        <v>Over Weight</v>
      </c>
      <c r="D2176" s="4">
        <v>4.76</v>
      </c>
      <c r="E2176" s="4" t="str">
        <f t="shared" si="100"/>
        <v>Normal</v>
      </c>
      <c r="F2176" s="4" t="s">
        <v>2372</v>
      </c>
      <c r="G2176" s="4" t="s">
        <v>2372</v>
      </c>
      <c r="H2176" s="4" t="s">
        <v>2372</v>
      </c>
      <c r="I2176" s="4" t="s">
        <v>2421</v>
      </c>
      <c r="J2176" s="4" t="s">
        <v>2372</v>
      </c>
      <c r="K2176" t="str">
        <f t="shared" si="101"/>
        <v>No</v>
      </c>
    </row>
    <row r="2177" spans="1:11" x14ac:dyDescent="0.3">
      <c r="A2177" s="4" t="s">
        <v>181</v>
      </c>
      <c r="B2177" s="43">
        <v>32.9</v>
      </c>
      <c r="C2177" s="4" t="str">
        <f t="shared" si="99"/>
        <v>Obesity</v>
      </c>
      <c r="D2177" s="4">
        <v>4.78</v>
      </c>
      <c r="E2177" s="4" t="str">
        <f t="shared" si="100"/>
        <v>Normal</v>
      </c>
      <c r="F2177" s="4" t="s">
        <v>2372</v>
      </c>
      <c r="G2177" s="4" t="s">
        <v>2372</v>
      </c>
      <c r="H2177" s="4" t="s">
        <v>2373</v>
      </c>
      <c r="I2177" s="4" t="s">
        <v>2421</v>
      </c>
      <c r="J2177" s="4" t="s">
        <v>2372</v>
      </c>
      <c r="K2177" t="str">
        <f t="shared" si="101"/>
        <v>No</v>
      </c>
    </row>
    <row r="2178" spans="1:11" x14ac:dyDescent="0.3">
      <c r="A2178" s="4" t="s">
        <v>180</v>
      </c>
      <c r="B2178" s="43">
        <v>29.8</v>
      </c>
      <c r="C2178" s="4" t="str">
        <f t="shared" si="99"/>
        <v>Over Weight</v>
      </c>
      <c r="D2178" s="4">
        <v>4.26</v>
      </c>
      <c r="E2178" s="4" t="str">
        <f t="shared" si="100"/>
        <v>Normal</v>
      </c>
      <c r="F2178" s="4" t="s">
        <v>2372</v>
      </c>
      <c r="G2178" s="4" t="s">
        <v>2372</v>
      </c>
      <c r="H2178" s="4" t="s">
        <v>2373</v>
      </c>
      <c r="I2178" s="4" t="s">
        <v>2421</v>
      </c>
      <c r="J2178" s="4" t="s">
        <v>2372</v>
      </c>
      <c r="K2178" t="str">
        <f t="shared" si="101"/>
        <v>No</v>
      </c>
    </row>
    <row r="2179" spans="1:11" x14ac:dyDescent="0.3">
      <c r="A2179" s="4" t="s">
        <v>179</v>
      </c>
      <c r="B2179" s="43">
        <v>28.9</v>
      </c>
      <c r="C2179" s="4" t="str">
        <f t="shared" ref="C2179:C2242" si="102">IF(B2179&lt;18.5,"Under Weight",IF(B2179&lt;25,"Normal Weight",IF(B2179&lt;30,"Over Weight","Obesity")))</f>
        <v>Over Weight</v>
      </c>
      <c r="D2179" s="4">
        <v>5.85</v>
      </c>
      <c r="E2179" s="4" t="str">
        <f t="shared" ref="E2179:E2242" si="103">IF(D2179&lt;5.7,"Normal",IF(D2179&lt;6.4,"Prediabetes","Diabetes"))</f>
        <v>Prediabetes</v>
      </c>
      <c r="F2179" s="4" t="s">
        <v>2372</v>
      </c>
      <c r="G2179" s="4" t="s">
        <v>2372</v>
      </c>
      <c r="H2179" s="4" t="s">
        <v>2373</v>
      </c>
      <c r="I2179" s="4" t="s">
        <v>2421</v>
      </c>
      <c r="J2179" s="4" t="s">
        <v>2372</v>
      </c>
      <c r="K2179" t="str">
        <f t="shared" ref="K2179:K2242" si="104">IF(J2179="?","No",J2179)</f>
        <v>No</v>
      </c>
    </row>
    <row r="2180" spans="1:11" x14ac:dyDescent="0.3">
      <c r="A2180" s="4" t="s">
        <v>178</v>
      </c>
      <c r="B2180" s="43">
        <v>24.7</v>
      </c>
      <c r="C2180" s="4" t="str">
        <f t="shared" si="102"/>
        <v>Normal Weight</v>
      </c>
      <c r="D2180" s="4">
        <v>5.32</v>
      </c>
      <c r="E2180" s="4" t="str">
        <f t="shared" si="103"/>
        <v>Normal</v>
      </c>
      <c r="F2180" s="4" t="s">
        <v>2372</v>
      </c>
      <c r="G2180" s="4" t="s">
        <v>2372</v>
      </c>
      <c r="H2180" s="4" t="s">
        <v>2373</v>
      </c>
      <c r="I2180" s="4" t="s">
        <v>2421</v>
      </c>
      <c r="J2180" s="4" t="s">
        <v>2372</v>
      </c>
      <c r="K2180" t="str">
        <f t="shared" si="104"/>
        <v>No</v>
      </c>
    </row>
    <row r="2181" spans="1:11" x14ac:dyDescent="0.3">
      <c r="A2181" s="4" t="s">
        <v>177</v>
      </c>
      <c r="B2181" s="43">
        <v>20.6</v>
      </c>
      <c r="C2181" s="4" t="str">
        <f t="shared" si="102"/>
        <v>Normal Weight</v>
      </c>
      <c r="D2181" s="4">
        <v>5.14</v>
      </c>
      <c r="E2181" s="4" t="str">
        <f t="shared" si="103"/>
        <v>Normal</v>
      </c>
      <c r="F2181" s="4" t="s">
        <v>2372</v>
      </c>
      <c r="G2181" s="4" t="s">
        <v>2372</v>
      </c>
      <c r="H2181" s="4" t="s">
        <v>2373</v>
      </c>
      <c r="I2181" s="4" t="s">
        <v>2421</v>
      </c>
      <c r="J2181" s="4" t="s">
        <v>2372</v>
      </c>
      <c r="K2181" t="str">
        <f t="shared" si="104"/>
        <v>No</v>
      </c>
    </row>
    <row r="2182" spans="1:11" x14ac:dyDescent="0.3">
      <c r="A2182" s="4" t="s">
        <v>176</v>
      </c>
      <c r="B2182" s="43">
        <v>18.600000000000001</v>
      </c>
      <c r="C2182" s="4" t="str">
        <f t="shared" si="102"/>
        <v>Normal Weight</v>
      </c>
      <c r="D2182" s="4">
        <v>5</v>
      </c>
      <c r="E2182" s="4" t="str">
        <f t="shared" si="103"/>
        <v>Normal</v>
      </c>
      <c r="F2182" s="4" t="s">
        <v>2372</v>
      </c>
      <c r="G2182" s="4" t="s">
        <v>2372</v>
      </c>
      <c r="H2182" s="4" t="s">
        <v>2373</v>
      </c>
      <c r="I2182" s="4" t="s">
        <v>2421</v>
      </c>
      <c r="J2182" s="4" t="s">
        <v>2372</v>
      </c>
      <c r="K2182" t="str">
        <f t="shared" si="104"/>
        <v>No</v>
      </c>
    </row>
    <row r="2183" spans="1:11" x14ac:dyDescent="0.3">
      <c r="A2183" s="4" t="s">
        <v>175</v>
      </c>
      <c r="B2183" s="43">
        <v>17.8</v>
      </c>
      <c r="C2183" s="4" t="str">
        <f t="shared" si="102"/>
        <v>Under Weight</v>
      </c>
      <c r="D2183" s="4">
        <v>4.55</v>
      </c>
      <c r="E2183" s="4" t="str">
        <f t="shared" si="103"/>
        <v>Normal</v>
      </c>
      <c r="F2183" s="4" t="s">
        <v>2372</v>
      </c>
      <c r="G2183" s="4" t="s">
        <v>2372</v>
      </c>
      <c r="H2183" s="4" t="s">
        <v>2373</v>
      </c>
      <c r="I2183" s="4" t="s">
        <v>2421</v>
      </c>
      <c r="J2183" s="4" t="s">
        <v>2372</v>
      </c>
      <c r="K2183" t="str">
        <f t="shared" si="104"/>
        <v>No</v>
      </c>
    </row>
    <row r="2184" spans="1:11" x14ac:dyDescent="0.3">
      <c r="A2184" s="4" t="s">
        <v>174</v>
      </c>
      <c r="B2184" s="43">
        <v>35.200000000000003</v>
      </c>
      <c r="C2184" s="4" t="str">
        <f t="shared" si="102"/>
        <v>Obesity</v>
      </c>
      <c r="D2184" s="4">
        <v>5.97</v>
      </c>
      <c r="E2184" s="4" t="str">
        <f t="shared" si="103"/>
        <v>Prediabetes</v>
      </c>
      <c r="F2184" s="4" t="s">
        <v>2372</v>
      </c>
      <c r="G2184" s="4" t="s">
        <v>2373</v>
      </c>
      <c r="H2184" s="4" t="s">
        <v>2372</v>
      </c>
      <c r="I2184" s="4" t="s">
        <v>2421</v>
      </c>
      <c r="J2184" s="4" t="s">
        <v>2372</v>
      </c>
      <c r="K2184" t="str">
        <f t="shared" si="104"/>
        <v>No</v>
      </c>
    </row>
    <row r="2185" spans="1:11" x14ac:dyDescent="0.3">
      <c r="A2185" s="4" t="s">
        <v>173</v>
      </c>
      <c r="B2185" s="43">
        <v>33.770000000000003</v>
      </c>
      <c r="C2185" s="4" t="str">
        <f t="shared" si="102"/>
        <v>Obesity</v>
      </c>
      <c r="D2185" s="4">
        <v>4.0199999999999996</v>
      </c>
      <c r="E2185" s="4" t="str">
        <f t="shared" si="103"/>
        <v>Normal</v>
      </c>
      <c r="F2185" s="4" t="s">
        <v>2372</v>
      </c>
      <c r="G2185" s="4" t="s">
        <v>2373</v>
      </c>
      <c r="H2185" s="4" t="s">
        <v>2372</v>
      </c>
      <c r="I2185" s="4" t="s">
        <v>2421</v>
      </c>
      <c r="J2185" s="4" t="s">
        <v>2372</v>
      </c>
      <c r="K2185" t="str">
        <f t="shared" si="104"/>
        <v>No</v>
      </c>
    </row>
    <row r="2186" spans="1:11" x14ac:dyDescent="0.3">
      <c r="A2186" s="4" t="s">
        <v>172</v>
      </c>
      <c r="B2186" s="43">
        <v>30.03</v>
      </c>
      <c r="C2186" s="4" t="str">
        <f t="shared" si="102"/>
        <v>Obesity</v>
      </c>
      <c r="D2186" s="4">
        <v>4.04</v>
      </c>
      <c r="E2186" s="4" t="str">
        <f t="shared" si="103"/>
        <v>Normal</v>
      </c>
      <c r="F2186" s="4" t="s">
        <v>2372</v>
      </c>
      <c r="G2186" s="4" t="s">
        <v>2373</v>
      </c>
      <c r="H2186" s="4" t="s">
        <v>2372</v>
      </c>
      <c r="I2186" s="4" t="s">
        <v>2421</v>
      </c>
      <c r="J2186" s="4" t="s">
        <v>2372</v>
      </c>
      <c r="K2186" t="str">
        <f t="shared" si="104"/>
        <v>No</v>
      </c>
    </row>
    <row r="2187" spans="1:11" x14ac:dyDescent="0.3">
      <c r="A2187" s="4" t="s">
        <v>171</v>
      </c>
      <c r="B2187" s="43">
        <v>29.37</v>
      </c>
      <c r="C2187" s="4" t="str">
        <f t="shared" si="102"/>
        <v>Over Weight</v>
      </c>
      <c r="D2187" s="4">
        <v>5.54</v>
      </c>
      <c r="E2187" s="4" t="str">
        <f t="shared" si="103"/>
        <v>Normal</v>
      </c>
      <c r="F2187" s="4" t="s">
        <v>2372</v>
      </c>
      <c r="G2187" s="4" t="s">
        <v>2373</v>
      </c>
      <c r="H2187" s="4" t="s">
        <v>2372</v>
      </c>
      <c r="I2187" s="4" t="s">
        <v>2421</v>
      </c>
      <c r="J2187" s="4" t="s">
        <v>2372</v>
      </c>
      <c r="K2187" t="str">
        <f t="shared" si="104"/>
        <v>No</v>
      </c>
    </row>
    <row r="2188" spans="1:11" x14ac:dyDescent="0.3">
      <c r="A2188" s="4" t="s">
        <v>170</v>
      </c>
      <c r="B2188" s="43">
        <v>28.5</v>
      </c>
      <c r="C2188" s="4" t="str">
        <f t="shared" si="102"/>
        <v>Over Weight</v>
      </c>
      <c r="D2188" s="4">
        <v>4.03</v>
      </c>
      <c r="E2188" s="4" t="str">
        <f t="shared" si="103"/>
        <v>Normal</v>
      </c>
      <c r="F2188" s="4" t="s">
        <v>2372</v>
      </c>
      <c r="G2188" s="4" t="s">
        <v>2373</v>
      </c>
      <c r="H2188" s="4" t="s">
        <v>2372</v>
      </c>
      <c r="I2188" s="4" t="s">
        <v>2421</v>
      </c>
      <c r="J2188" s="4" t="s">
        <v>2372</v>
      </c>
      <c r="K2188" t="str">
        <f t="shared" si="104"/>
        <v>No</v>
      </c>
    </row>
    <row r="2189" spans="1:11" x14ac:dyDescent="0.3">
      <c r="A2189" s="4" t="s">
        <v>169</v>
      </c>
      <c r="B2189" s="43">
        <v>23.32</v>
      </c>
      <c r="C2189" s="4" t="str">
        <f t="shared" si="102"/>
        <v>Normal Weight</v>
      </c>
      <c r="D2189" s="4">
        <v>5.62</v>
      </c>
      <c r="E2189" s="4" t="str">
        <f t="shared" si="103"/>
        <v>Normal</v>
      </c>
      <c r="F2189" s="4" t="s">
        <v>2372</v>
      </c>
      <c r="G2189" s="4" t="s">
        <v>2373</v>
      </c>
      <c r="H2189" s="4" t="s">
        <v>2372</v>
      </c>
      <c r="I2189" s="4" t="s">
        <v>2421</v>
      </c>
      <c r="J2189" s="4" t="s">
        <v>2372</v>
      </c>
      <c r="K2189" t="str">
        <f t="shared" si="104"/>
        <v>No</v>
      </c>
    </row>
    <row r="2190" spans="1:11" x14ac:dyDescent="0.3">
      <c r="A2190" s="4" t="s">
        <v>168</v>
      </c>
      <c r="B2190" s="43">
        <v>26.125</v>
      </c>
      <c r="C2190" s="4" t="str">
        <f t="shared" si="102"/>
        <v>Over Weight</v>
      </c>
      <c r="D2190" s="4">
        <v>5.27</v>
      </c>
      <c r="E2190" s="4" t="str">
        <f t="shared" si="103"/>
        <v>Normal</v>
      </c>
      <c r="F2190" s="4" t="s">
        <v>2372</v>
      </c>
      <c r="G2190" s="4" t="s">
        <v>2373</v>
      </c>
      <c r="H2190" s="4" t="s">
        <v>2372</v>
      </c>
      <c r="I2190" s="4" t="s">
        <v>2421</v>
      </c>
      <c r="J2190" s="4" t="s">
        <v>2372</v>
      </c>
      <c r="K2190" t="str">
        <f t="shared" si="104"/>
        <v>No</v>
      </c>
    </row>
    <row r="2191" spans="1:11" x14ac:dyDescent="0.3">
      <c r="A2191" s="4" t="s">
        <v>167</v>
      </c>
      <c r="B2191" s="43">
        <v>25.46</v>
      </c>
      <c r="C2191" s="4" t="str">
        <f t="shared" si="102"/>
        <v>Over Weight</v>
      </c>
      <c r="D2191" s="4">
        <v>5.18</v>
      </c>
      <c r="E2191" s="4" t="str">
        <f t="shared" si="103"/>
        <v>Normal</v>
      </c>
      <c r="F2191" s="4" t="s">
        <v>2372</v>
      </c>
      <c r="G2191" s="4" t="s">
        <v>2373</v>
      </c>
      <c r="H2191" s="4" t="s">
        <v>2372</v>
      </c>
      <c r="I2191" s="4" t="s">
        <v>2421</v>
      </c>
      <c r="J2191" s="4" t="s">
        <v>2372</v>
      </c>
      <c r="K2191" t="str">
        <f t="shared" si="104"/>
        <v>No</v>
      </c>
    </row>
    <row r="2192" spans="1:11" x14ac:dyDescent="0.3">
      <c r="A2192" s="4" t="s">
        <v>166</v>
      </c>
      <c r="B2192" s="43">
        <v>23.75</v>
      </c>
      <c r="C2192" s="4" t="str">
        <f t="shared" si="102"/>
        <v>Normal Weight</v>
      </c>
      <c r="D2192" s="4">
        <v>5.27</v>
      </c>
      <c r="E2192" s="4" t="str">
        <f t="shared" si="103"/>
        <v>Normal</v>
      </c>
      <c r="F2192" s="4" t="s">
        <v>2372</v>
      </c>
      <c r="G2192" s="4" t="s">
        <v>2373</v>
      </c>
      <c r="H2192" s="4" t="s">
        <v>2372</v>
      </c>
      <c r="I2192" s="4" t="s">
        <v>2421</v>
      </c>
      <c r="J2192" s="4" t="s">
        <v>2372</v>
      </c>
      <c r="K2192" t="str">
        <f t="shared" si="104"/>
        <v>No</v>
      </c>
    </row>
    <row r="2193" spans="1:11" x14ac:dyDescent="0.3">
      <c r="A2193" s="4" t="s">
        <v>164</v>
      </c>
      <c r="B2193" s="43">
        <v>23.085000000000001</v>
      </c>
      <c r="C2193" s="4" t="str">
        <f t="shared" si="102"/>
        <v>Normal Weight</v>
      </c>
      <c r="D2193" s="4">
        <v>5.62</v>
      </c>
      <c r="E2193" s="4" t="str">
        <f t="shared" si="103"/>
        <v>Normal</v>
      </c>
      <c r="F2193" s="4" t="s">
        <v>2372</v>
      </c>
      <c r="G2193" s="4" t="s">
        <v>2373</v>
      </c>
      <c r="H2193" s="4" t="s">
        <v>2372</v>
      </c>
      <c r="I2193" s="4" t="s">
        <v>2421</v>
      </c>
      <c r="J2193" s="4" t="s">
        <v>2372</v>
      </c>
      <c r="K2193" t="str">
        <f t="shared" si="104"/>
        <v>No</v>
      </c>
    </row>
    <row r="2194" spans="1:11" x14ac:dyDescent="0.3">
      <c r="A2194" s="4" t="s">
        <v>162</v>
      </c>
      <c r="B2194" s="43">
        <v>22.99</v>
      </c>
      <c r="C2194" s="4" t="str">
        <f t="shared" si="102"/>
        <v>Normal Weight</v>
      </c>
      <c r="D2194" s="4">
        <v>5.0599999999999996</v>
      </c>
      <c r="E2194" s="4" t="str">
        <f t="shared" si="103"/>
        <v>Normal</v>
      </c>
      <c r="F2194" s="4" t="s">
        <v>2372</v>
      </c>
      <c r="G2194" s="4" t="s">
        <v>2373</v>
      </c>
      <c r="H2194" s="4" t="s">
        <v>2372</v>
      </c>
      <c r="I2194" s="4" t="s">
        <v>2421</v>
      </c>
      <c r="J2194" s="4" t="s">
        <v>2372</v>
      </c>
      <c r="K2194" t="str">
        <f t="shared" si="104"/>
        <v>No</v>
      </c>
    </row>
    <row r="2195" spans="1:11" x14ac:dyDescent="0.3">
      <c r="A2195" s="4" t="s">
        <v>160</v>
      </c>
      <c r="B2195" s="43">
        <v>21.47</v>
      </c>
      <c r="C2195" s="4" t="str">
        <f t="shared" si="102"/>
        <v>Normal Weight</v>
      </c>
      <c r="D2195" s="4">
        <v>4.6900000000000004</v>
      </c>
      <c r="E2195" s="4" t="str">
        <f t="shared" si="103"/>
        <v>Normal</v>
      </c>
      <c r="F2195" s="4" t="s">
        <v>2372</v>
      </c>
      <c r="G2195" s="4" t="s">
        <v>2373</v>
      </c>
      <c r="H2195" s="4" t="s">
        <v>2372</v>
      </c>
      <c r="I2195" s="4" t="s">
        <v>2421</v>
      </c>
      <c r="J2195" s="4" t="s">
        <v>2372</v>
      </c>
      <c r="K2195" t="str">
        <f t="shared" si="104"/>
        <v>No</v>
      </c>
    </row>
    <row r="2196" spans="1:11" x14ac:dyDescent="0.3">
      <c r="A2196" s="4" t="s">
        <v>158</v>
      </c>
      <c r="B2196" s="43">
        <v>15.96</v>
      </c>
      <c r="C2196" s="4" t="str">
        <f t="shared" si="102"/>
        <v>Under Weight</v>
      </c>
      <c r="D2196" s="4">
        <v>5.44</v>
      </c>
      <c r="E2196" s="4" t="str">
        <f t="shared" si="103"/>
        <v>Normal</v>
      </c>
      <c r="F2196" s="4" t="s">
        <v>2372</v>
      </c>
      <c r="G2196" s="4" t="s">
        <v>2373</v>
      </c>
      <c r="H2196" s="4" t="s">
        <v>2372</v>
      </c>
      <c r="I2196" s="4" t="s">
        <v>2421</v>
      </c>
      <c r="J2196" s="4" t="s">
        <v>2372</v>
      </c>
      <c r="K2196" t="str">
        <f t="shared" si="104"/>
        <v>No</v>
      </c>
    </row>
    <row r="2197" spans="1:11" x14ac:dyDescent="0.3">
      <c r="A2197" s="4" t="s">
        <v>157</v>
      </c>
      <c r="B2197" s="43">
        <v>39.5</v>
      </c>
      <c r="C2197" s="4" t="str">
        <f t="shared" si="102"/>
        <v>Obesity</v>
      </c>
      <c r="D2197" s="4">
        <v>5.05</v>
      </c>
      <c r="E2197" s="4" t="str">
        <f t="shared" si="103"/>
        <v>Normal</v>
      </c>
      <c r="F2197" s="4" t="s">
        <v>2372</v>
      </c>
      <c r="G2197" s="4" t="s">
        <v>2373</v>
      </c>
      <c r="H2197" s="4" t="s">
        <v>2372</v>
      </c>
      <c r="I2197" s="4" t="s">
        <v>2421</v>
      </c>
      <c r="J2197" s="4" t="s">
        <v>2372</v>
      </c>
      <c r="K2197" t="str">
        <f t="shared" si="104"/>
        <v>No</v>
      </c>
    </row>
    <row r="2198" spans="1:11" x14ac:dyDescent="0.3">
      <c r="A2198" s="4" t="s">
        <v>156</v>
      </c>
      <c r="B2198" s="43">
        <v>33.770000000000003</v>
      </c>
      <c r="C2198" s="4" t="str">
        <f t="shared" si="102"/>
        <v>Obesity</v>
      </c>
      <c r="D2198" s="4">
        <v>6</v>
      </c>
      <c r="E2198" s="4" t="str">
        <f t="shared" si="103"/>
        <v>Prediabetes</v>
      </c>
      <c r="F2198" s="4" t="s">
        <v>2372</v>
      </c>
      <c r="G2198" s="4" t="s">
        <v>2373</v>
      </c>
      <c r="H2198" s="4" t="s">
        <v>2372</v>
      </c>
      <c r="I2198" s="4" t="s">
        <v>2421</v>
      </c>
      <c r="J2198" s="4" t="s">
        <v>2372</v>
      </c>
      <c r="K2198" t="str">
        <f t="shared" si="104"/>
        <v>No</v>
      </c>
    </row>
    <row r="2199" spans="1:11" x14ac:dyDescent="0.3">
      <c r="A2199" s="4" t="s">
        <v>155</v>
      </c>
      <c r="B2199" s="43">
        <v>26.84</v>
      </c>
      <c r="C2199" s="4" t="str">
        <f t="shared" si="102"/>
        <v>Over Weight</v>
      </c>
      <c r="D2199" s="4">
        <v>5.99</v>
      </c>
      <c r="E2199" s="4" t="str">
        <f t="shared" si="103"/>
        <v>Prediabetes</v>
      </c>
      <c r="F2199" s="4" t="s">
        <v>2373</v>
      </c>
      <c r="G2199" s="4" t="s">
        <v>2373</v>
      </c>
      <c r="H2199" s="4" t="s">
        <v>2372</v>
      </c>
      <c r="I2199" s="4" t="s">
        <v>2421</v>
      </c>
      <c r="J2199" s="4" t="s">
        <v>2372</v>
      </c>
      <c r="K2199" t="str">
        <f t="shared" si="104"/>
        <v>No</v>
      </c>
    </row>
    <row r="2200" spans="1:11" x14ac:dyDescent="0.3">
      <c r="A2200" s="4" t="s">
        <v>154</v>
      </c>
      <c r="B2200" s="43">
        <v>35.53</v>
      </c>
      <c r="C2200" s="4" t="str">
        <f t="shared" si="102"/>
        <v>Obesity</v>
      </c>
      <c r="D2200" s="4">
        <v>4.3600000000000003</v>
      </c>
      <c r="E2200" s="4" t="str">
        <f t="shared" si="103"/>
        <v>Normal</v>
      </c>
      <c r="F2200" s="4" t="s">
        <v>2372</v>
      </c>
      <c r="G2200" s="4" t="s">
        <v>2372</v>
      </c>
      <c r="H2200" s="4" t="s">
        <v>2373</v>
      </c>
      <c r="I2200" s="4" t="s">
        <v>2421</v>
      </c>
      <c r="J2200" s="4" t="s">
        <v>2372</v>
      </c>
      <c r="K2200" t="str">
        <f t="shared" si="104"/>
        <v>No</v>
      </c>
    </row>
    <row r="2201" spans="1:11" x14ac:dyDescent="0.3">
      <c r="A2201" s="4" t="s">
        <v>153</v>
      </c>
      <c r="B2201" s="43">
        <v>30.59</v>
      </c>
      <c r="C2201" s="4" t="str">
        <f t="shared" si="102"/>
        <v>Obesity</v>
      </c>
      <c r="D2201" s="4">
        <v>4.41</v>
      </c>
      <c r="E2201" s="4" t="str">
        <f t="shared" si="103"/>
        <v>Normal</v>
      </c>
      <c r="F2201" s="4" t="s">
        <v>2372</v>
      </c>
      <c r="G2201" s="4" t="s">
        <v>2372</v>
      </c>
      <c r="H2201" s="4" t="s">
        <v>2373</v>
      </c>
      <c r="I2201" s="4" t="s">
        <v>2421</v>
      </c>
      <c r="J2201" s="4" t="s">
        <v>2372</v>
      </c>
      <c r="K2201" t="str">
        <f t="shared" si="104"/>
        <v>No</v>
      </c>
    </row>
    <row r="2202" spans="1:11" x14ac:dyDescent="0.3">
      <c r="A2202" s="4" t="s">
        <v>152</v>
      </c>
      <c r="B2202" s="43">
        <v>30.59</v>
      </c>
      <c r="C2202" s="4" t="str">
        <f t="shared" si="102"/>
        <v>Obesity</v>
      </c>
      <c r="D2202" s="4">
        <v>4.17</v>
      </c>
      <c r="E2202" s="4" t="str">
        <f t="shared" si="103"/>
        <v>Normal</v>
      </c>
      <c r="F2202" s="4" t="s">
        <v>2372</v>
      </c>
      <c r="G2202" s="4" t="s">
        <v>2372</v>
      </c>
      <c r="H2202" s="4" t="s">
        <v>2373</v>
      </c>
      <c r="I2202" s="4" t="s">
        <v>2421</v>
      </c>
      <c r="J2202" s="4" t="s">
        <v>2372</v>
      </c>
      <c r="K2202" t="str">
        <f t="shared" si="104"/>
        <v>No</v>
      </c>
    </row>
    <row r="2203" spans="1:11" x14ac:dyDescent="0.3">
      <c r="A2203" s="4" t="s">
        <v>151</v>
      </c>
      <c r="B2203" s="43">
        <v>27.835000000000001</v>
      </c>
      <c r="C2203" s="4" t="str">
        <f t="shared" si="102"/>
        <v>Over Weight</v>
      </c>
      <c r="D2203" s="4">
        <v>4.4400000000000004</v>
      </c>
      <c r="E2203" s="4" t="str">
        <f t="shared" si="103"/>
        <v>Normal</v>
      </c>
      <c r="F2203" s="4" t="s">
        <v>2372</v>
      </c>
      <c r="G2203" s="4" t="s">
        <v>2372</v>
      </c>
      <c r="H2203" s="4" t="s">
        <v>2373</v>
      </c>
      <c r="I2203" s="4" t="s">
        <v>2421</v>
      </c>
      <c r="J2203" s="4" t="s">
        <v>2372</v>
      </c>
      <c r="K2203" t="str">
        <f t="shared" si="104"/>
        <v>No</v>
      </c>
    </row>
    <row r="2204" spans="1:11" x14ac:dyDescent="0.3">
      <c r="A2204" s="4" t="s">
        <v>150</v>
      </c>
      <c r="B2204" s="43">
        <v>40.26</v>
      </c>
      <c r="C2204" s="4" t="str">
        <f t="shared" si="102"/>
        <v>Obesity</v>
      </c>
      <c r="D2204" s="4">
        <v>5.52</v>
      </c>
      <c r="E2204" s="4" t="str">
        <f t="shared" si="103"/>
        <v>Normal</v>
      </c>
      <c r="F2204" s="4" t="s">
        <v>2372</v>
      </c>
      <c r="G2204" s="4" t="s">
        <v>2373</v>
      </c>
      <c r="H2204" s="4" t="s">
        <v>2372</v>
      </c>
      <c r="I2204" s="4" t="s">
        <v>2421</v>
      </c>
      <c r="J2204" s="4" t="s">
        <v>2372</v>
      </c>
      <c r="K2204" t="str">
        <f t="shared" si="104"/>
        <v>No</v>
      </c>
    </row>
    <row r="2205" spans="1:11" x14ac:dyDescent="0.3">
      <c r="A2205" s="4" t="s">
        <v>149</v>
      </c>
      <c r="B2205" s="43">
        <v>39.82</v>
      </c>
      <c r="C2205" s="4" t="str">
        <f t="shared" si="102"/>
        <v>Obesity</v>
      </c>
      <c r="D2205" s="4">
        <v>6.01</v>
      </c>
      <c r="E2205" s="4" t="str">
        <f t="shared" si="103"/>
        <v>Prediabetes</v>
      </c>
      <c r="F2205" s="4" t="s">
        <v>2372</v>
      </c>
      <c r="G2205" s="4" t="s">
        <v>2373</v>
      </c>
      <c r="H2205" s="4" t="s">
        <v>2372</v>
      </c>
      <c r="I2205" s="4" t="s">
        <v>2421</v>
      </c>
      <c r="J2205" s="4" t="s">
        <v>2372</v>
      </c>
      <c r="K2205" t="str">
        <f t="shared" si="104"/>
        <v>No</v>
      </c>
    </row>
    <row r="2206" spans="1:11" x14ac:dyDescent="0.3">
      <c r="A2206" s="4" t="s">
        <v>148</v>
      </c>
      <c r="B2206" s="43">
        <v>39.159999999999997</v>
      </c>
      <c r="C2206" s="4" t="str">
        <f t="shared" si="102"/>
        <v>Obesity</v>
      </c>
      <c r="D2206" s="4">
        <v>5.81</v>
      </c>
      <c r="E2206" s="4" t="str">
        <f t="shared" si="103"/>
        <v>Prediabetes</v>
      </c>
      <c r="F2206" s="4" t="s">
        <v>2372</v>
      </c>
      <c r="G2206" s="4" t="s">
        <v>2373</v>
      </c>
      <c r="H2206" s="4" t="s">
        <v>2372</v>
      </c>
      <c r="I2206" s="4" t="s">
        <v>2421</v>
      </c>
      <c r="J2206" s="4" t="s">
        <v>2372</v>
      </c>
      <c r="K2206" t="str">
        <f t="shared" si="104"/>
        <v>No</v>
      </c>
    </row>
    <row r="2207" spans="1:11" x14ac:dyDescent="0.3">
      <c r="A2207" s="4" t="s">
        <v>147</v>
      </c>
      <c r="B2207" s="43">
        <v>25.555</v>
      </c>
      <c r="C2207" s="4" t="str">
        <f t="shared" si="102"/>
        <v>Over Weight</v>
      </c>
      <c r="D2207" s="4">
        <v>4.37</v>
      </c>
      <c r="E2207" s="4" t="str">
        <f t="shared" si="103"/>
        <v>Normal</v>
      </c>
      <c r="F2207" s="4" t="s">
        <v>2372</v>
      </c>
      <c r="G2207" s="4" t="s">
        <v>2372</v>
      </c>
      <c r="H2207" s="4" t="s">
        <v>2373</v>
      </c>
      <c r="I2207" s="4" t="s">
        <v>2421</v>
      </c>
      <c r="J2207" s="4" t="s">
        <v>2372</v>
      </c>
      <c r="K2207" t="str">
        <f t="shared" si="104"/>
        <v>No</v>
      </c>
    </row>
    <row r="2208" spans="1:11" x14ac:dyDescent="0.3">
      <c r="A2208" s="4" t="s">
        <v>146</v>
      </c>
      <c r="B2208" s="43">
        <v>25.175000000000001</v>
      </c>
      <c r="C2208" s="4" t="str">
        <f t="shared" si="102"/>
        <v>Over Weight</v>
      </c>
      <c r="D2208" s="4">
        <v>5.74</v>
      </c>
      <c r="E2208" s="4" t="str">
        <f t="shared" si="103"/>
        <v>Prediabetes</v>
      </c>
      <c r="F2208" s="4" t="s">
        <v>2372</v>
      </c>
      <c r="G2208" s="4" t="s">
        <v>2372</v>
      </c>
      <c r="H2208" s="4" t="s">
        <v>2373</v>
      </c>
      <c r="I2208" s="4" t="s">
        <v>2421</v>
      </c>
      <c r="J2208" s="4" t="s">
        <v>2372</v>
      </c>
      <c r="K2208" t="str">
        <f t="shared" si="104"/>
        <v>No</v>
      </c>
    </row>
    <row r="2209" spans="1:11" x14ac:dyDescent="0.3">
      <c r="A2209" s="4" t="s">
        <v>145</v>
      </c>
      <c r="B2209" s="43">
        <v>38.28</v>
      </c>
      <c r="C2209" s="4" t="str">
        <f t="shared" si="102"/>
        <v>Obesity</v>
      </c>
      <c r="D2209" s="4">
        <v>5.39</v>
      </c>
      <c r="E2209" s="4" t="str">
        <f t="shared" si="103"/>
        <v>Normal</v>
      </c>
      <c r="F2209" s="4" t="s">
        <v>2372</v>
      </c>
      <c r="G2209" s="4" t="s">
        <v>2373</v>
      </c>
      <c r="H2209" s="4" t="s">
        <v>2372</v>
      </c>
      <c r="I2209" s="4" t="s">
        <v>2421</v>
      </c>
      <c r="J2209" s="4" t="s">
        <v>2372</v>
      </c>
      <c r="K2209" t="str">
        <f t="shared" si="104"/>
        <v>No</v>
      </c>
    </row>
    <row r="2210" spans="1:11" x14ac:dyDescent="0.3">
      <c r="A2210" s="4" t="s">
        <v>144</v>
      </c>
      <c r="B2210" s="43">
        <v>38.17</v>
      </c>
      <c r="C2210" s="4" t="str">
        <f t="shared" si="102"/>
        <v>Obesity</v>
      </c>
      <c r="D2210" s="4">
        <v>4.07</v>
      </c>
      <c r="E2210" s="4" t="str">
        <f t="shared" si="103"/>
        <v>Normal</v>
      </c>
      <c r="F2210" s="4" t="s">
        <v>2372</v>
      </c>
      <c r="G2210" s="4" t="s">
        <v>2373</v>
      </c>
      <c r="H2210" s="4" t="s">
        <v>2372</v>
      </c>
      <c r="I2210" s="4" t="s">
        <v>2421</v>
      </c>
      <c r="J2210" s="4" t="s">
        <v>2372</v>
      </c>
      <c r="K2210" t="str">
        <f t="shared" si="104"/>
        <v>No</v>
      </c>
    </row>
    <row r="2211" spans="1:11" x14ac:dyDescent="0.3">
      <c r="A2211" s="4" t="s">
        <v>143</v>
      </c>
      <c r="B2211" s="43">
        <v>36.85</v>
      </c>
      <c r="C2211" s="4" t="str">
        <f t="shared" si="102"/>
        <v>Obesity</v>
      </c>
      <c r="D2211" s="4">
        <v>5.49</v>
      </c>
      <c r="E2211" s="4" t="str">
        <f t="shared" si="103"/>
        <v>Normal</v>
      </c>
      <c r="F2211" s="4" t="s">
        <v>2372</v>
      </c>
      <c r="G2211" s="4" t="s">
        <v>2373</v>
      </c>
      <c r="H2211" s="4" t="s">
        <v>2372</v>
      </c>
      <c r="I2211" s="4" t="s">
        <v>2421</v>
      </c>
      <c r="J2211" s="4" t="s">
        <v>2372</v>
      </c>
      <c r="K2211" t="str">
        <f t="shared" si="104"/>
        <v>No</v>
      </c>
    </row>
    <row r="2212" spans="1:11" x14ac:dyDescent="0.3">
      <c r="A2212" s="4" t="s">
        <v>142</v>
      </c>
      <c r="B2212" s="43">
        <v>22.61</v>
      </c>
      <c r="C2212" s="4" t="str">
        <f t="shared" si="102"/>
        <v>Normal Weight</v>
      </c>
      <c r="D2212" s="4">
        <v>5.68</v>
      </c>
      <c r="E2212" s="4" t="str">
        <f t="shared" si="103"/>
        <v>Normal</v>
      </c>
      <c r="F2212" s="4" t="s">
        <v>2372</v>
      </c>
      <c r="G2212" s="4" t="s">
        <v>2372</v>
      </c>
      <c r="H2212" s="4" t="s">
        <v>2373</v>
      </c>
      <c r="I2212" s="4" t="s">
        <v>2421</v>
      </c>
      <c r="J2212" s="4" t="s">
        <v>2372</v>
      </c>
      <c r="K2212" t="str">
        <f t="shared" si="104"/>
        <v>No</v>
      </c>
    </row>
    <row r="2213" spans="1:11" x14ac:dyDescent="0.3">
      <c r="A2213" s="4" t="s">
        <v>141</v>
      </c>
      <c r="B2213" s="43">
        <v>21.754999999999999</v>
      </c>
      <c r="C2213" s="4" t="str">
        <f t="shared" si="102"/>
        <v>Normal Weight</v>
      </c>
      <c r="D2213" s="4">
        <v>6.09</v>
      </c>
      <c r="E2213" s="4" t="str">
        <f t="shared" si="103"/>
        <v>Prediabetes</v>
      </c>
      <c r="F2213" s="4" t="s">
        <v>2372</v>
      </c>
      <c r="G2213" s="4" t="s">
        <v>2372</v>
      </c>
      <c r="H2213" s="4" t="s">
        <v>2373</v>
      </c>
      <c r="I2213" s="4" t="s">
        <v>2421</v>
      </c>
      <c r="J2213" s="4" t="s">
        <v>2372</v>
      </c>
      <c r="K2213" t="str">
        <f t="shared" si="104"/>
        <v>No</v>
      </c>
    </row>
    <row r="2214" spans="1:11" x14ac:dyDescent="0.3">
      <c r="A2214" s="4" t="s">
        <v>140</v>
      </c>
      <c r="B2214" s="43">
        <v>20.425000000000001</v>
      </c>
      <c r="C2214" s="4" t="str">
        <f t="shared" si="102"/>
        <v>Normal Weight</v>
      </c>
      <c r="D2214" s="4">
        <v>5.53</v>
      </c>
      <c r="E2214" s="4" t="str">
        <f t="shared" si="103"/>
        <v>Normal</v>
      </c>
      <c r="F2214" s="4" t="s">
        <v>2372</v>
      </c>
      <c r="G2214" s="4" t="s">
        <v>2372</v>
      </c>
      <c r="H2214" s="4" t="s">
        <v>2373</v>
      </c>
      <c r="I2214" s="4" t="s">
        <v>2421</v>
      </c>
      <c r="J2214" s="4" t="s">
        <v>2372</v>
      </c>
      <c r="K2214" t="str">
        <f t="shared" si="104"/>
        <v>No</v>
      </c>
    </row>
    <row r="2215" spans="1:11" x14ac:dyDescent="0.3">
      <c r="A2215" s="4" t="s">
        <v>139</v>
      </c>
      <c r="B2215" s="43">
        <v>31.35</v>
      </c>
      <c r="C2215" s="4" t="str">
        <f t="shared" si="102"/>
        <v>Obesity</v>
      </c>
      <c r="D2215" s="4">
        <v>4.28</v>
      </c>
      <c r="E2215" s="4" t="str">
        <f t="shared" si="103"/>
        <v>Normal</v>
      </c>
      <c r="F2215" s="4" t="s">
        <v>2372</v>
      </c>
      <c r="G2215" s="4" t="s">
        <v>2373</v>
      </c>
      <c r="H2215" s="4" t="s">
        <v>2372</v>
      </c>
      <c r="I2215" s="4" t="s">
        <v>2421</v>
      </c>
      <c r="J2215" s="4" t="s">
        <v>2372</v>
      </c>
      <c r="K2215" t="str">
        <f t="shared" si="104"/>
        <v>No</v>
      </c>
    </row>
    <row r="2216" spans="1:11" x14ac:dyDescent="0.3">
      <c r="A2216" s="4" t="s">
        <v>138</v>
      </c>
      <c r="B2216" s="43">
        <v>31.13</v>
      </c>
      <c r="C2216" s="4" t="str">
        <f t="shared" si="102"/>
        <v>Obesity</v>
      </c>
      <c r="D2216" s="4">
        <v>6.01</v>
      </c>
      <c r="E2216" s="4" t="str">
        <f t="shared" si="103"/>
        <v>Prediabetes</v>
      </c>
      <c r="F2216" s="4" t="s">
        <v>2372</v>
      </c>
      <c r="G2216" s="4" t="s">
        <v>2373</v>
      </c>
      <c r="H2216" s="4" t="s">
        <v>2372</v>
      </c>
      <c r="I2216" s="4" t="s">
        <v>2421</v>
      </c>
      <c r="J2216" s="4" t="s">
        <v>2372</v>
      </c>
      <c r="K2216" t="str">
        <f t="shared" si="104"/>
        <v>No</v>
      </c>
    </row>
    <row r="2217" spans="1:11" x14ac:dyDescent="0.3">
      <c r="A2217" s="4" t="s">
        <v>137</v>
      </c>
      <c r="B2217" s="43">
        <v>17.48</v>
      </c>
      <c r="C2217" s="4" t="str">
        <f t="shared" si="102"/>
        <v>Under Weight</v>
      </c>
      <c r="D2217" s="4">
        <v>4.59</v>
      </c>
      <c r="E2217" s="4" t="str">
        <f t="shared" si="103"/>
        <v>Normal</v>
      </c>
      <c r="F2217" s="4" t="s">
        <v>2372</v>
      </c>
      <c r="G2217" s="4" t="s">
        <v>2372</v>
      </c>
      <c r="H2217" s="4" t="s">
        <v>2373</v>
      </c>
      <c r="I2217" s="4" t="s">
        <v>2421</v>
      </c>
      <c r="J2217" s="4" t="s">
        <v>2372</v>
      </c>
      <c r="K2217" t="str">
        <f t="shared" si="104"/>
        <v>No</v>
      </c>
    </row>
    <row r="2218" spans="1:11" x14ac:dyDescent="0.3">
      <c r="A2218" s="4" t="s">
        <v>136</v>
      </c>
      <c r="B2218" s="43">
        <v>22.57</v>
      </c>
      <c r="C2218" s="4" t="str">
        <f t="shared" si="102"/>
        <v>Normal Weight</v>
      </c>
      <c r="D2218" s="4">
        <v>5.8</v>
      </c>
      <c r="E2218" s="4" t="str">
        <f t="shared" si="103"/>
        <v>Prediabetes</v>
      </c>
      <c r="F2218" s="4" t="s">
        <v>2373</v>
      </c>
      <c r="G2218" s="4" t="s">
        <v>2372</v>
      </c>
      <c r="H2218" s="4" t="s">
        <v>2372</v>
      </c>
      <c r="I2218" s="4" t="s">
        <v>2421</v>
      </c>
      <c r="J2218" s="4" t="s">
        <v>2372</v>
      </c>
      <c r="K2218" t="str">
        <f t="shared" si="104"/>
        <v>No</v>
      </c>
    </row>
    <row r="2219" spans="1:11" x14ac:dyDescent="0.3">
      <c r="A2219" s="4" t="s">
        <v>135</v>
      </c>
      <c r="B2219" s="43">
        <v>26.73</v>
      </c>
      <c r="C2219" s="4" t="str">
        <f t="shared" si="102"/>
        <v>Over Weight</v>
      </c>
      <c r="D2219" s="4">
        <v>5.08</v>
      </c>
      <c r="E2219" s="4" t="str">
        <f t="shared" si="103"/>
        <v>Normal</v>
      </c>
      <c r="F2219" s="4" t="s">
        <v>2372</v>
      </c>
      <c r="G2219" s="4" t="s">
        <v>2373</v>
      </c>
      <c r="H2219" s="4" t="s">
        <v>2372</v>
      </c>
      <c r="I2219" s="4" t="s">
        <v>2421</v>
      </c>
      <c r="J2219" s="4" t="s">
        <v>2372</v>
      </c>
      <c r="K2219" t="str">
        <f t="shared" si="104"/>
        <v>No</v>
      </c>
    </row>
    <row r="2220" spans="1:11" x14ac:dyDescent="0.3">
      <c r="A2220" s="4" t="s">
        <v>134</v>
      </c>
      <c r="B2220" s="43">
        <v>20.79</v>
      </c>
      <c r="C2220" s="4" t="str">
        <f t="shared" si="102"/>
        <v>Normal Weight</v>
      </c>
      <c r="D2220" s="4">
        <v>5.84</v>
      </c>
      <c r="E2220" s="4" t="str">
        <f t="shared" si="103"/>
        <v>Prediabetes</v>
      </c>
      <c r="F2220" s="4" t="s">
        <v>2372</v>
      </c>
      <c r="G2220" s="4" t="s">
        <v>2373</v>
      </c>
      <c r="H2220" s="4" t="s">
        <v>2372</v>
      </c>
      <c r="I2220" s="4" t="s">
        <v>2421</v>
      </c>
      <c r="J2220" s="4" t="s">
        <v>2372</v>
      </c>
      <c r="K2220" t="str">
        <f t="shared" si="104"/>
        <v>No</v>
      </c>
    </row>
    <row r="2221" spans="1:11" x14ac:dyDescent="0.3">
      <c r="A2221" s="4" t="s">
        <v>133</v>
      </c>
      <c r="B2221" s="43">
        <v>20.149999999999999</v>
      </c>
      <c r="C2221" s="4" t="str">
        <f t="shared" si="102"/>
        <v>Normal Weight</v>
      </c>
      <c r="D2221" s="4">
        <v>4.1500000000000004</v>
      </c>
      <c r="E2221" s="4" t="str">
        <f t="shared" si="103"/>
        <v>Normal</v>
      </c>
      <c r="F2221" s="4" t="s">
        <v>2372</v>
      </c>
      <c r="G2221" s="4" t="s">
        <v>2372</v>
      </c>
      <c r="H2221" s="4" t="s">
        <v>2372</v>
      </c>
      <c r="I2221" s="4" t="s">
        <v>2421</v>
      </c>
      <c r="J2221" s="4" t="s">
        <v>2372</v>
      </c>
      <c r="K2221" t="str">
        <f t="shared" si="104"/>
        <v>No</v>
      </c>
    </row>
    <row r="2222" spans="1:11" x14ac:dyDescent="0.3">
      <c r="A2222" s="4" t="s">
        <v>132</v>
      </c>
      <c r="B2222" s="43">
        <v>36.85</v>
      </c>
      <c r="C2222" s="4" t="str">
        <f t="shared" si="102"/>
        <v>Obesity</v>
      </c>
      <c r="D2222" s="4">
        <v>4.3600000000000003</v>
      </c>
      <c r="E2222" s="4" t="str">
        <f t="shared" si="103"/>
        <v>Normal</v>
      </c>
      <c r="F2222" s="4" t="s">
        <v>2373</v>
      </c>
      <c r="G2222" s="4" t="s">
        <v>2372</v>
      </c>
      <c r="H2222" s="4" t="s">
        <v>2372</v>
      </c>
      <c r="I2222" s="4" t="s">
        <v>2418</v>
      </c>
      <c r="J2222" s="4" t="s">
        <v>2372</v>
      </c>
      <c r="K2222" t="str">
        <f t="shared" si="104"/>
        <v>No</v>
      </c>
    </row>
    <row r="2223" spans="1:11" x14ac:dyDescent="0.3">
      <c r="A2223" s="4" t="s">
        <v>131</v>
      </c>
      <c r="B2223" s="43">
        <v>35.53</v>
      </c>
      <c r="C2223" s="4" t="str">
        <f t="shared" si="102"/>
        <v>Obesity</v>
      </c>
      <c r="D2223" s="4">
        <v>4.55</v>
      </c>
      <c r="E2223" s="4" t="str">
        <f t="shared" si="103"/>
        <v>Normal</v>
      </c>
      <c r="F2223" s="4" t="s">
        <v>2373</v>
      </c>
      <c r="G2223" s="4" t="s">
        <v>2372</v>
      </c>
      <c r="H2223" s="4" t="s">
        <v>2372</v>
      </c>
      <c r="I2223" s="4" t="s">
        <v>2418</v>
      </c>
      <c r="J2223" s="4" t="s">
        <v>2372</v>
      </c>
      <c r="K2223" t="str">
        <f t="shared" si="104"/>
        <v>No</v>
      </c>
    </row>
    <row r="2224" spans="1:11" x14ac:dyDescent="0.3">
      <c r="A2224" s="4" t="s">
        <v>130</v>
      </c>
      <c r="B2224" s="43">
        <v>31.1</v>
      </c>
      <c r="C2224" s="4" t="str">
        <f t="shared" si="102"/>
        <v>Obesity</v>
      </c>
      <c r="D2224" s="4">
        <v>4.37</v>
      </c>
      <c r="E2224" s="4" t="str">
        <f t="shared" si="103"/>
        <v>Normal</v>
      </c>
      <c r="F2224" s="4" t="s">
        <v>2373</v>
      </c>
      <c r="G2224" s="4" t="s">
        <v>2372</v>
      </c>
      <c r="H2224" s="4" t="s">
        <v>2372</v>
      </c>
      <c r="I2224" s="4" t="s">
        <v>2418</v>
      </c>
      <c r="J2224" s="4" t="s">
        <v>2372</v>
      </c>
      <c r="K2224" t="str">
        <f t="shared" si="104"/>
        <v>No</v>
      </c>
    </row>
    <row r="2225" spans="1:11" x14ac:dyDescent="0.3">
      <c r="A2225" s="4" t="s">
        <v>129</v>
      </c>
      <c r="B2225" s="43">
        <v>23.21</v>
      </c>
      <c r="C2225" s="4" t="str">
        <f t="shared" si="102"/>
        <v>Normal Weight</v>
      </c>
      <c r="D2225" s="4">
        <v>5.24</v>
      </c>
      <c r="E2225" s="4" t="str">
        <f t="shared" si="103"/>
        <v>Normal</v>
      </c>
      <c r="F2225" s="4" t="s">
        <v>2373</v>
      </c>
      <c r="G2225" s="4" t="s">
        <v>2372</v>
      </c>
      <c r="H2225" s="4" t="s">
        <v>2372</v>
      </c>
      <c r="I2225" s="4" t="s">
        <v>2418</v>
      </c>
      <c r="J2225" s="4" t="s">
        <v>2372</v>
      </c>
      <c r="K2225" t="str">
        <f t="shared" si="104"/>
        <v>No</v>
      </c>
    </row>
    <row r="2226" spans="1:11" x14ac:dyDescent="0.3">
      <c r="A2226" s="4" t="s">
        <v>128</v>
      </c>
      <c r="B2226" s="43">
        <v>18.36</v>
      </c>
      <c r="C2226" s="4" t="str">
        <f t="shared" si="102"/>
        <v>Under Weight</v>
      </c>
      <c r="D2226" s="4">
        <v>5.96</v>
      </c>
      <c r="E2226" s="4" t="str">
        <f t="shared" si="103"/>
        <v>Prediabetes</v>
      </c>
      <c r="F2226" s="4" t="s">
        <v>2372</v>
      </c>
      <c r="G2226" s="4" t="s">
        <v>2372</v>
      </c>
      <c r="H2226" s="4" t="s">
        <v>2372</v>
      </c>
      <c r="I2226" s="4" t="s">
        <v>2421</v>
      </c>
      <c r="J2226" s="4" t="s">
        <v>2372</v>
      </c>
      <c r="K2226" t="str">
        <f t="shared" si="104"/>
        <v>No</v>
      </c>
    </row>
    <row r="2227" spans="1:11" x14ac:dyDescent="0.3">
      <c r="A2227" s="4" t="s">
        <v>127</v>
      </c>
      <c r="B2227" s="43">
        <v>15.92</v>
      </c>
      <c r="C2227" s="4" t="str">
        <f t="shared" si="102"/>
        <v>Under Weight</v>
      </c>
      <c r="D2227" s="4">
        <v>4.76</v>
      </c>
      <c r="E2227" s="4" t="str">
        <f t="shared" si="103"/>
        <v>Normal</v>
      </c>
      <c r="F2227" s="4" t="s">
        <v>2373</v>
      </c>
      <c r="G2227" s="4" t="s">
        <v>2372</v>
      </c>
      <c r="H2227" s="4" t="s">
        <v>2372</v>
      </c>
      <c r="I2227" s="4" t="s">
        <v>2421</v>
      </c>
      <c r="J2227" s="4" t="s">
        <v>2372</v>
      </c>
      <c r="K2227" t="str">
        <f t="shared" si="104"/>
        <v>No</v>
      </c>
    </row>
    <row r="2228" spans="1:11" x14ac:dyDescent="0.3">
      <c r="A2228" s="4" t="s">
        <v>126</v>
      </c>
      <c r="B2228" s="43">
        <v>15.17</v>
      </c>
      <c r="C2228" s="4" t="str">
        <f t="shared" si="102"/>
        <v>Under Weight</v>
      </c>
      <c r="D2228" s="4">
        <v>4.3</v>
      </c>
      <c r="E2228" s="4" t="str">
        <f t="shared" si="103"/>
        <v>Normal</v>
      </c>
      <c r="F2228" s="4" t="s">
        <v>2373</v>
      </c>
      <c r="G2228" s="4" t="s">
        <v>2372</v>
      </c>
      <c r="H2228" s="4" t="s">
        <v>2373</v>
      </c>
      <c r="I2228" s="4" t="s">
        <v>2421</v>
      </c>
      <c r="J2228" s="4" t="s">
        <v>2372</v>
      </c>
      <c r="K2228" t="str">
        <f t="shared" si="104"/>
        <v>No</v>
      </c>
    </row>
    <row r="2229" spans="1:11" x14ac:dyDescent="0.3">
      <c r="A2229" s="4" t="s">
        <v>125</v>
      </c>
      <c r="B2229" s="43">
        <v>16.63</v>
      </c>
      <c r="C2229" s="4" t="str">
        <f t="shared" si="102"/>
        <v>Under Weight</v>
      </c>
      <c r="D2229" s="4">
        <v>4.5</v>
      </c>
      <c r="E2229" s="4" t="str">
        <f t="shared" si="103"/>
        <v>Normal</v>
      </c>
      <c r="F2229" s="4" t="s">
        <v>2372</v>
      </c>
      <c r="G2229" s="4" t="s">
        <v>2372</v>
      </c>
      <c r="H2229" s="4" t="s">
        <v>2372</v>
      </c>
      <c r="I2229" s="4" t="s">
        <v>2421</v>
      </c>
      <c r="J2229" s="4" t="s">
        <v>2372</v>
      </c>
      <c r="K2229" t="str">
        <f t="shared" si="104"/>
        <v>No</v>
      </c>
    </row>
    <row r="2230" spans="1:11" x14ac:dyDescent="0.3">
      <c r="A2230" s="4" t="s">
        <v>124</v>
      </c>
      <c r="B2230" s="43">
        <v>19.39</v>
      </c>
      <c r="C2230" s="4" t="str">
        <f t="shared" si="102"/>
        <v>Normal Weight</v>
      </c>
      <c r="D2230" s="4">
        <v>5.59</v>
      </c>
      <c r="E2230" s="4" t="str">
        <f t="shared" si="103"/>
        <v>Normal</v>
      </c>
      <c r="F2230" s="4" t="s">
        <v>2372</v>
      </c>
      <c r="G2230" s="4" t="s">
        <v>2372</v>
      </c>
      <c r="H2230" s="4" t="s">
        <v>2373</v>
      </c>
      <c r="I2230" s="4" t="s">
        <v>2421</v>
      </c>
      <c r="J2230" s="4" t="s">
        <v>2372</v>
      </c>
      <c r="K2230" t="str">
        <f t="shared" si="104"/>
        <v>No</v>
      </c>
    </row>
    <row r="2231" spans="1:11" x14ac:dyDescent="0.3">
      <c r="A2231" s="4" t="s">
        <v>123</v>
      </c>
      <c r="B2231" s="43">
        <v>17.34</v>
      </c>
      <c r="C2231" s="4" t="str">
        <f t="shared" si="102"/>
        <v>Under Weight</v>
      </c>
      <c r="D2231" s="4">
        <v>6.29</v>
      </c>
      <c r="E2231" s="4" t="str">
        <f t="shared" si="103"/>
        <v>Prediabetes</v>
      </c>
      <c r="F2231" s="4" t="s">
        <v>2373</v>
      </c>
      <c r="G2231" s="4" t="s">
        <v>2372</v>
      </c>
      <c r="H2231" s="4" t="s">
        <v>2373</v>
      </c>
      <c r="I2231" s="4" t="s">
        <v>2421</v>
      </c>
      <c r="J2231" s="4" t="s">
        <v>2372</v>
      </c>
      <c r="K2231" t="str">
        <f t="shared" si="104"/>
        <v>No</v>
      </c>
    </row>
    <row r="2232" spans="1:11" x14ac:dyDescent="0.3">
      <c r="A2232" s="4" t="s">
        <v>122</v>
      </c>
      <c r="B2232" s="43">
        <v>17.940000000000001</v>
      </c>
      <c r="C2232" s="4" t="str">
        <f t="shared" si="102"/>
        <v>Under Weight</v>
      </c>
      <c r="D2232" s="4">
        <v>4.1900000000000004</v>
      </c>
      <c r="E2232" s="4" t="str">
        <f t="shared" si="103"/>
        <v>Normal</v>
      </c>
      <c r="F2232" s="4" t="s">
        <v>2372</v>
      </c>
      <c r="G2232" s="4" t="s">
        <v>2373</v>
      </c>
      <c r="H2232" s="4" t="s">
        <v>2372</v>
      </c>
      <c r="I2232" s="4" t="s">
        <v>2421</v>
      </c>
      <c r="J2232" s="4" t="s">
        <v>2372</v>
      </c>
      <c r="K2232" t="str">
        <f t="shared" si="104"/>
        <v>No</v>
      </c>
    </row>
    <row r="2233" spans="1:11" x14ac:dyDescent="0.3">
      <c r="A2233" s="4" t="s">
        <v>121</v>
      </c>
      <c r="B2233" s="43">
        <v>16.670000000000002</v>
      </c>
      <c r="C2233" s="4" t="str">
        <f t="shared" si="102"/>
        <v>Under Weight</v>
      </c>
      <c r="D2233" s="4">
        <v>4.7</v>
      </c>
      <c r="E2233" s="4" t="str">
        <f t="shared" si="103"/>
        <v>Normal</v>
      </c>
      <c r="F2233" s="4" t="s">
        <v>2373</v>
      </c>
      <c r="G2233" s="4" t="s">
        <v>2372</v>
      </c>
      <c r="H2233" s="4" t="s">
        <v>2373</v>
      </c>
      <c r="I2233" s="4" t="s">
        <v>2421</v>
      </c>
      <c r="J2233" s="4" t="s">
        <v>2372</v>
      </c>
      <c r="K2233" t="str">
        <f t="shared" si="104"/>
        <v>No</v>
      </c>
    </row>
    <row r="2234" spans="1:11" x14ac:dyDescent="0.3">
      <c r="A2234" s="4" t="s">
        <v>120</v>
      </c>
      <c r="B2234" s="43">
        <v>20.58</v>
      </c>
      <c r="C2234" s="4" t="str">
        <f t="shared" si="102"/>
        <v>Normal Weight</v>
      </c>
      <c r="D2234" s="4">
        <v>5.64</v>
      </c>
      <c r="E2234" s="4" t="str">
        <f t="shared" si="103"/>
        <v>Normal</v>
      </c>
      <c r="F2234" s="4" t="s">
        <v>2373</v>
      </c>
      <c r="G2234" s="4" t="s">
        <v>2372</v>
      </c>
      <c r="H2234" s="4" t="s">
        <v>2372</v>
      </c>
      <c r="I2234" s="4" t="s">
        <v>2418</v>
      </c>
      <c r="J2234" s="4" t="s">
        <v>2372</v>
      </c>
      <c r="K2234" t="str">
        <f t="shared" si="104"/>
        <v>No</v>
      </c>
    </row>
    <row r="2235" spans="1:11" x14ac:dyDescent="0.3">
      <c r="A2235" s="4" t="s">
        <v>119</v>
      </c>
      <c r="B2235" s="43">
        <v>16.5</v>
      </c>
      <c r="C2235" s="4" t="str">
        <f t="shared" si="102"/>
        <v>Under Weight</v>
      </c>
      <c r="D2235" s="4">
        <v>4.1100000000000003</v>
      </c>
      <c r="E2235" s="4" t="str">
        <f t="shared" si="103"/>
        <v>Normal</v>
      </c>
      <c r="F2235" s="4" t="s">
        <v>2373</v>
      </c>
      <c r="G2235" s="4" t="s">
        <v>2372</v>
      </c>
      <c r="H2235" s="4" t="s">
        <v>2372</v>
      </c>
      <c r="I2235" s="4" t="s">
        <v>2418</v>
      </c>
      <c r="J2235" s="4" t="s">
        <v>2372</v>
      </c>
      <c r="K2235" t="str">
        <f t="shared" si="104"/>
        <v>No</v>
      </c>
    </row>
    <row r="2236" spans="1:11" x14ac:dyDescent="0.3">
      <c r="A2236" s="4" t="s">
        <v>118</v>
      </c>
      <c r="B2236" s="43">
        <v>15.41</v>
      </c>
      <c r="C2236" s="4" t="str">
        <f t="shared" si="102"/>
        <v>Under Weight</v>
      </c>
      <c r="D2236" s="4">
        <v>5.43</v>
      </c>
      <c r="E2236" s="4" t="str">
        <f t="shared" si="103"/>
        <v>Normal</v>
      </c>
      <c r="F2236" s="4" t="s">
        <v>2373</v>
      </c>
      <c r="G2236" s="4" t="s">
        <v>2372</v>
      </c>
      <c r="H2236" s="4" t="s">
        <v>2373</v>
      </c>
      <c r="I2236" s="4" t="s">
        <v>2421</v>
      </c>
      <c r="J2236" s="4" t="s">
        <v>2372</v>
      </c>
      <c r="K2236" t="str">
        <f t="shared" si="104"/>
        <v>No</v>
      </c>
    </row>
    <row r="2237" spans="1:11" x14ac:dyDescent="0.3">
      <c r="A2237" s="4" t="s">
        <v>117</v>
      </c>
      <c r="B2237" s="43">
        <v>24.59</v>
      </c>
      <c r="C2237" s="4" t="str">
        <f t="shared" si="102"/>
        <v>Normal Weight</v>
      </c>
      <c r="D2237" s="4">
        <v>4.38</v>
      </c>
      <c r="E2237" s="4" t="str">
        <f t="shared" si="103"/>
        <v>Normal</v>
      </c>
      <c r="F2237" s="4" t="s">
        <v>2372</v>
      </c>
      <c r="G2237" s="4" t="s">
        <v>2372</v>
      </c>
      <c r="H2237" s="4" t="s">
        <v>2372</v>
      </c>
      <c r="I2237" s="4" t="s">
        <v>2421</v>
      </c>
      <c r="J2237" s="4" t="s">
        <v>2372</v>
      </c>
      <c r="K2237" t="str">
        <f t="shared" si="104"/>
        <v>No</v>
      </c>
    </row>
    <row r="2238" spans="1:11" x14ac:dyDescent="0.3">
      <c r="A2238" s="4" t="s">
        <v>116</v>
      </c>
      <c r="B2238" s="43">
        <v>33.33</v>
      </c>
      <c r="C2238" s="4" t="str">
        <f t="shared" si="102"/>
        <v>Obesity</v>
      </c>
      <c r="D2238" s="4">
        <v>9.7899999999999991</v>
      </c>
      <c r="E2238" s="4" t="str">
        <f t="shared" si="103"/>
        <v>Diabetes</v>
      </c>
      <c r="F2238" s="4" t="s">
        <v>2372</v>
      </c>
      <c r="G2238" s="4" t="s">
        <v>2372</v>
      </c>
      <c r="H2238" s="4" t="s">
        <v>2372</v>
      </c>
      <c r="I2238" s="4" t="s">
        <v>2418</v>
      </c>
      <c r="J2238" s="4" t="s">
        <v>2372</v>
      </c>
      <c r="K2238" t="str">
        <f t="shared" si="104"/>
        <v>No</v>
      </c>
    </row>
    <row r="2239" spans="1:11" x14ac:dyDescent="0.3">
      <c r="A2239" s="4" t="s">
        <v>115</v>
      </c>
      <c r="B2239" s="43">
        <v>18.5</v>
      </c>
      <c r="C2239" s="4" t="str">
        <f t="shared" si="102"/>
        <v>Normal Weight</v>
      </c>
      <c r="D2239" s="4">
        <v>11.84</v>
      </c>
      <c r="E2239" s="4" t="str">
        <f t="shared" si="103"/>
        <v>Diabetes</v>
      </c>
      <c r="F2239" s="4" t="s">
        <v>2372</v>
      </c>
      <c r="G2239" s="4" t="s">
        <v>2372</v>
      </c>
      <c r="H2239" s="4" t="s">
        <v>2372</v>
      </c>
      <c r="I2239" s="4" t="s">
        <v>2418</v>
      </c>
      <c r="J2239" s="4" t="s">
        <v>2372</v>
      </c>
      <c r="K2239" t="str">
        <f t="shared" si="104"/>
        <v>No</v>
      </c>
    </row>
    <row r="2240" spans="1:11" x14ac:dyDescent="0.3">
      <c r="A2240" s="4" t="s">
        <v>114</v>
      </c>
      <c r="B2240" s="43">
        <v>18.579999999999998</v>
      </c>
      <c r="C2240" s="4" t="str">
        <f t="shared" si="102"/>
        <v>Normal Weight</v>
      </c>
      <c r="D2240" s="4">
        <v>6.22</v>
      </c>
      <c r="E2240" s="4" t="str">
        <f t="shared" si="103"/>
        <v>Prediabetes</v>
      </c>
      <c r="F2240" s="4" t="s">
        <v>2372</v>
      </c>
      <c r="G2240" s="4" t="s">
        <v>2372</v>
      </c>
      <c r="H2240" s="4" t="s">
        <v>2372</v>
      </c>
      <c r="I2240" s="4" t="s">
        <v>2418</v>
      </c>
      <c r="J2240" s="4" t="s">
        <v>2372</v>
      </c>
      <c r="K2240" t="str">
        <f t="shared" si="104"/>
        <v>No</v>
      </c>
    </row>
    <row r="2241" spans="1:11" x14ac:dyDescent="0.3">
      <c r="A2241" s="4" t="s">
        <v>113</v>
      </c>
      <c r="B2241" s="43">
        <v>16.64</v>
      </c>
      <c r="C2241" s="4" t="str">
        <f t="shared" si="102"/>
        <v>Under Weight</v>
      </c>
      <c r="D2241" s="4">
        <v>10.01</v>
      </c>
      <c r="E2241" s="4" t="str">
        <f t="shared" si="103"/>
        <v>Diabetes</v>
      </c>
      <c r="F2241" s="4" t="s">
        <v>2372</v>
      </c>
      <c r="G2241" s="4" t="s">
        <v>2372</v>
      </c>
      <c r="H2241" s="4" t="s">
        <v>2372</v>
      </c>
      <c r="I2241" s="4" t="s">
        <v>2418</v>
      </c>
      <c r="J2241" s="4" t="s">
        <v>2372</v>
      </c>
      <c r="K2241" t="str">
        <f t="shared" si="104"/>
        <v>No</v>
      </c>
    </row>
    <row r="2242" spans="1:11" x14ac:dyDescent="0.3">
      <c r="A2242" s="4" t="s">
        <v>112</v>
      </c>
      <c r="B2242" s="43">
        <v>19.329999999999998</v>
      </c>
      <c r="C2242" s="4" t="str">
        <f t="shared" si="102"/>
        <v>Normal Weight</v>
      </c>
      <c r="D2242" s="4">
        <v>4.32</v>
      </c>
      <c r="E2242" s="4" t="str">
        <f t="shared" si="103"/>
        <v>Normal</v>
      </c>
      <c r="F2242" s="4" t="s">
        <v>2372</v>
      </c>
      <c r="G2242" s="4" t="s">
        <v>2372</v>
      </c>
      <c r="H2242" s="4" t="s">
        <v>2372</v>
      </c>
      <c r="I2242" s="4" t="s">
        <v>2421</v>
      </c>
      <c r="J2242" s="4" t="s">
        <v>2372</v>
      </c>
      <c r="K2242" t="str">
        <f t="shared" si="104"/>
        <v>No</v>
      </c>
    </row>
    <row r="2243" spans="1:11" x14ac:dyDescent="0.3">
      <c r="A2243" s="4" t="s">
        <v>111</v>
      </c>
      <c r="B2243" s="43">
        <v>21.26</v>
      </c>
      <c r="C2243" s="4" t="str">
        <f t="shared" ref="C2243:C2306" si="105">IF(B2243&lt;18.5,"Under Weight",IF(B2243&lt;25,"Normal Weight",IF(B2243&lt;30,"Over Weight","Obesity")))</f>
        <v>Normal Weight</v>
      </c>
      <c r="D2243" s="4">
        <v>5.65</v>
      </c>
      <c r="E2243" s="4" t="str">
        <f t="shared" ref="E2243:E2306" si="106">IF(D2243&lt;5.7,"Normal",IF(D2243&lt;6.4,"Prediabetes","Diabetes"))</f>
        <v>Normal</v>
      </c>
      <c r="F2243" s="4" t="s">
        <v>2373</v>
      </c>
      <c r="G2243" s="4" t="s">
        <v>2372</v>
      </c>
      <c r="H2243" s="4" t="s">
        <v>2373</v>
      </c>
      <c r="I2243" s="4" t="s">
        <v>2421</v>
      </c>
      <c r="J2243" s="4" t="s">
        <v>2372</v>
      </c>
      <c r="K2243" t="str">
        <f t="shared" ref="K2243:K2306" si="107">IF(J2243="?","No",J2243)</f>
        <v>No</v>
      </c>
    </row>
    <row r="2244" spans="1:11" x14ac:dyDescent="0.3">
      <c r="A2244" s="4" t="s">
        <v>110</v>
      </c>
      <c r="B2244" s="43">
        <v>15.6</v>
      </c>
      <c r="C2244" s="4" t="str">
        <f t="shared" si="105"/>
        <v>Under Weight</v>
      </c>
      <c r="D2244" s="4">
        <v>4.12</v>
      </c>
      <c r="E2244" s="4" t="str">
        <f t="shared" si="106"/>
        <v>Normal</v>
      </c>
      <c r="F2244" s="4" t="s">
        <v>2373</v>
      </c>
      <c r="G2244" s="4" t="s">
        <v>2372</v>
      </c>
      <c r="H2244" s="4" t="s">
        <v>2372</v>
      </c>
      <c r="I2244" s="4" t="s">
        <v>2421</v>
      </c>
      <c r="J2244" s="4" t="s">
        <v>2372</v>
      </c>
      <c r="K2244" t="str">
        <f t="shared" si="107"/>
        <v>No</v>
      </c>
    </row>
    <row r="2245" spans="1:11" x14ac:dyDescent="0.3">
      <c r="A2245" s="4" t="s">
        <v>109</v>
      </c>
      <c r="B2245" s="43">
        <v>24.39</v>
      </c>
      <c r="C2245" s="4" t="str">
        <f t="shared" si="105"/>
        <v>Normal Weight</v>
      </c>
      <c r="D2245" s="4">
        <v>6.24</v>
      </c>
      <c r="E2245" s="4" t="str">
        <f t="shared" si="106"/>
        <v>Prediabetes</v>
      </c>
      <c r="F2245" s="4" t="s">
        <v>2372</v>
      </c>
      <c r="G2245" s="4" t="s">
        <v>2372</v>
      </c>
      <c r="H2245" s="4" t="s">
        <v>2372</v>
      </c>
      <c r="I2245" s="4" t="s">
        <v>2421</v>
      </c>
      <c r="J2245" s="4" t="s">
        <v>2372</v>
      </c>
      <c r="K2245" t="str">
        <f t="shared" si="107"/>
        <v>No</v>
      </c>
    </row>
    <row r="2246" spans="1:11" x14ac:dyDescent="0.3">
      <c r="A2246" s="4" t="s">
        <v>108</v>
      </c>
      <c r="B2246" s="43">
        <v>24.75</v>
      </c>
      <c r="C2246" s="4" t="str">
        <f t="shared" si="105"/>
        <v>Normal Weight</v>
      </c>
      <c r="D2246" s="4">
        <v>4.83</v>
      </c>
      <c r="E2246" s="4" t="str">
        <f t="shared" si="106"/>
        <v>Normal</v>
      </c>
      <c r="F2246" s="4" t="s">
        <v>2372</v>
      </c>
      <c r="G2246" s="4" t="s">
        <v>2372</v>
      </c>
      <c r="H2246" s="4" t="s">
        <v>2372</v>
      </c>
      <c r="I2246" s="4" t="s">
        <v>2418</v>
      </c>
      <c r="J2246" s="4" t="s">
        <v>2372</v>
      </c>
      <c r="K2246" t="str">
        <f t="shared" si="107"/>
        <v>No</v>
      </c>
    </row>
    <row r="2247" spans="1:11" x14ac:dyDescent="0.3">
      <c r="A2247" s="4" t="s">
        <v>107</v>
      </c>
      <c r="B2247" s="43">
        <v>20.88</v>
      </c>
      <c r="C2247" s="4" t="str">
        <f t="shared" si="105"/>
        <v>Normal Weight</v>
      </c>
      <c r="D2247" s="4">
        <v>7.4</v>
      </c>
      <c r="E2247" s="4" t="str">
        <f t="shared" si="106"/>
        <v>Diabetes</v>
      </c>
      <c r="F2247" s="4" t="s">
        <v>2372</v>
      </c>
      <c r="G2247" s="4" t="s">
        <v>2372</v>
      </c>
      <c r="H2247" s="4" t="s">
        <v>2372</v>
      </c>
      <c r="I2247" s="4" t="s">
        <v>2418</v>
      </c>
      <c r="J2247" s="4" t="s">
        <v>2372</v>
      </c>
      <c r="K2247" t="str">
        <f t="shared" si="107"/>
        <v>No</v>
      </c>
    </row>
    <row r="2248" spans="1:11" x14ac:dyDescent="0.3">
      <c r="A2248" s="4" t="s">
        <v>106</v>
      </c>
      <c r="B2248" s="43">
        <v>20.43</v>
      </c>
      <c r="C2248" s="4" t="str">
        <f t="shared" si="105"/>
        <v>Normal Weight</v>
      </c>
      <c r="D2248" s="4">
        <v>4.54</v>
      </c>
      <c r="E2248" s="4" t="str">
        <f t="shared" si="106"/>
        <v>Normal</v>
      </c>
      <c r="F2248" s="4" t="s">
        <v>2372</v>
      </c>
      <c r="G2248" s="4" t="s">
        <v>2372</v>
      </c>
      <c r="H2248" s="4" t="s">
        <v>2372</v>
      </c>
      <c r="I2248" s="4" t="s">
        <v>2418</v>
      </c>
      <c r="J2248" s="4" t="s">
        <v>2372</v>
      </c>
      <c r="K2248" t="str">
        <f t="shared" si="107"/>
        <v>No</v>
      </c>
    </row>
    <row r="2249" spans="1:11" x14ac:dyDescent="0.3">
      <c r="A2249" s="4" t="s">
        <v>105</v>
      </c>
      <c r="B2249" s="43">
        <v>15.18</v>
      </c>
      <c r="C2249" s="4" t="str">
        <f t="shared" si="105"/>
        <v>Under Weight</v>
      </c>
      <c r="D2249" s="4">
        <v>11.11</v>
      </c>
      <c r="E2249" s="4" t="str">
        <f t="shared" si="106"/>
        <v>Diabetes</v>
      </c>
      <c r="F2249" s="4" t="s">
        <v>2372</v>
      </c>
      <c r="G2249" s="4" t="s">
        <v>2372</v>
      </c>
      <c r="H2249" s="4" t="s">
        <v>2372</v>
      </c>
      <c r="I2249" s="4" t="s">
        <v>2418</v>
      </c>
      <c r="J2249" s="4" t="s">
        <v>2372</v>
      </c>
      <c r="K2249" t="str">
        <f t="shared" si="107"/>
        <v>No</v>
      </c>
    </row>
    <row r="2250" spans="1:11" x14ac:dyDescent="0.3">
      <c r="A2250" s="4" t="s">
        <v>104</v>
      </c>
      <c r="B2250" s="43">
        <v>15.12</v>
      </c>
      <c r="C2250" s="4" t="str">
        <f t="shared" si="105"/>
        <v>Under Weight</v>
      </c>
      <c r="D2250" s="4">
        <v>4.03</v>
      </c>
      <c r="E2250" s="4" t="str">
        <f t="shared" si="106"/>
        <v>Normal</v>
      </c>
      <c r="F2250" s="4" t="s">
        <v>2373</v>
      </c>
      <c r="G2250" s="4" t="s">
        <v>2372</v>
      </c>
      <c r="H2250" s="4" t="s">
        <v>2372</v>
      </c>
      <c r="I2250" s="4" t="s">
        <v>2418</v>
      </c>
      <c r="J2250" s="4" t="s">
        <v>2372</v>
      </c>
      <c r="K2250" t="str">
        <f t="shared" si="107"/>
        <v>No</v>
      </c>
    </row>
    <row r="2251" spans="1:11" x14ac:dyDescent="0.3">
      <c r="A2251" s="4" t="s">
        <v>103</v>
      </c>
      <c r="B2251" s="43">
        <v>23.88</v>
      </c>
      <c r="C2251" s="4" t="str">
        <f t="shared" si="105"/>
        <v>Normal Weight</v>
      </c>
      <c r="D2251" s="4">
        <v>4.51</v>
      </c>
      <c r="E2251" s="4" t="str">
        <f t="shared" si="106"/>
        <v>Normal</v>
      </c>
      <c r="F2251" s="4" t="s">
        <v>2372</v>
      </c>
      <c r="G2251" s="4" t="s">
        <v>2372</v>
      </c>
      <c r="H2251" s="4" t="s">
        <v>2372</v>
      </c>
      <c r="I2251" s="4" t="s">
        <v>2421</v>
      </c>
      <c r="J2251" s="4" t="s">
        <v>2372</v>
      </c>
      <c r="K2251" t="str">
        <f t="shared" si="107"/>
        <v>No</v>
      </c>
    </row>
    <row r="2252" spans="1:11" x14ac:dyDescent="0.3">
      <c r="A2252" s="4" t="s">
        <v>102</v>
      </c>
      <c r="B2252" s="43">
        <v>16.13</v>
      </c>
      <c r="C2252" s="4" t="str">
        <f t="shared" si="105"/>
        <v>Under Weight</v>
      </c>
      <c r="D2252" s="4">
        <v>5.56</v>
      </c>
      <c r="E2252" s="4" t="str">
        <f t="shared" si="106"/>
        <v>Normal</v>
      </c>
      <c r="F2252" s="4" t="s">
        <v>2372</v>
      </c>
      <c r="G2252" s="4" t="s">
        <v>2373</v>
      </c>
      <c r="H2252" s="4" t="s">
        <v>2372</v>
      </c>
      <c r="I2252" s="4" t="s">
        <v>2421</v>
      </c>
      <c r="J2252" s="4" t="s">
        <v>2372</v>
      </c>
      <c r="K2252" t="str">
        <f t="shared" si="107"/>
        <v>No</v>
      </c>
    </row>
    <row r="2253" spans="1:11" x14ac:dyDescent="0.3">
      <c r="A2253" s="4" t="s">
        <v>101</v>
      </c>
      <c r="B2253" s="43">
        <v>24.09</v>
      </c>
      <c r="C2253" s="4" t="str">
        <f t="shared" si="105"/>
        <v>Normal Weight</v>
      </c>
      <c r="D2253" s="4">
        <v>4.0999999999999996</v>
      </c>
      <c r="E2253" s="4" t="str">
        <f t="shared" si="106"/>
        <v>Normal</v>
      </c>
      <c r="F2253" s="4" t="s">
        <v>2372</v>
      </c>
      <c r="G2253" s="4" t="s">
        <v>2373</v>
      </c>
      <c r="H2253" s="4" t="s">
        <v>2372</v>
      </c>
      <c r="I2253" s="4" t="s">
        <v>2421</v>
      </c>
      <c r="J2253" s="4" t="s">
        <v>2372</v>
      </c>
      <c r="K2253" t="str">
        <f t="shared" si="107"/>
        <v>No</v>
      </c>
    </row>
    <row r="2254" spans="1:11" x14ac:dyDescent="0.3">
      <c r="A2254" s="4" t="s">
        <v>100</v>
      </c>
      <c r="B2254" s="43">
        <v>19.43</v>
      </c>
      <c r="C2254" s="4" t="str">
        <f t="shared" si="105"/>
        <v>Normal Weight</v>
      </c>
      <c r="D2254" s="4">
        <v>5.85</v>
      </c>
      <c r="E2254" s="4" t="str">
        <f t="shared" si="106"/>
        <v>Prediabetes</v>
      </c>
      <c r="F2254" s="4" t="s">
        <v>2372</v>
      </c>
      <c r="G2254" s="4" t="s">
        <v>2373</v>
      </c>
      <c r="H2254" s="4" t="s">
        <v>2372</v>
      </c>
      <c r="I2254" s="4" t="s">
        <v>2421</v>
      </c>
      <c r="J2254" s="4" t="s">
        <v>2372</v>
      </c>
      <c r="K2254" t="str">
        <f t="shared" si="107"/>
        <v>No</v>
      </c>
    </row>
    <row r="2255" spans="1:11" x14ac:dyDescent="0.3">
      <c r="A2255" s="4" t="s">
        <v>99</v>
      </c>
      <c r="B2255" s="43">
        <v>15.22</v>
      </c>
      <c r="C2255" s="4" t="str">
        <f t="shared" si="105"/>
        <v>Under Weight</v>
      </c>
      <c r="D2255" s="4">
        <v>4.92</v>
      </c>
      <c r="E2255" s="4" t="str">
        <f t="shared" si="106"/>
        <v>Normal</v>
      </c>
      <c r="F2255" s="4" t="s">
        <v>2373</v>
      </c>
      <c r="G2255" s="4" t="s">
        <v>2372</v>
      </c>
      <c r="H2255" s="4" t="s">
        <v>2373</v>
      </c>
      <c r="I2255" s="4" t="s">
        <v>2421</v>
      </c>
      <c r="J2255" s="4" t="s">
        <v>2372</v>
      </c>
      <c r="K2255" t="str">
        <f t="shared" si="107"/>
        <v>No</v>
      </c>
    </row>
    <row r="2256" spans="1:11" x14ac:dyDescent="0.3">
      <c r="A2256" s="4" t="s">
        <v>98</v>
      </c>
      <c r="B2256" s="43">
        <v>20.72</v>
      </c>
      <c r="C2256" s="4" t="str">
        <f t="shared" si="105"/>
        <v>Normal Weight</v>
      </c>
      <c r="D2256" s="4">
        <v>9.4600000000000009</v>
      </c>
      <c r="E2256" s="4" t="str">
        <f t="shared" si="106"/>
        <v>Diabetes</v>
      </c>
      <c r="F2256" s="4" t="s">
        <v>2372</v>
      </c>
      <c r="G2256" s="4" t="s">
        <v>2372</v>
      </c>
      <c r="H2256" s="4" t="s">
        <v>2372</v>
      </c>
      <c r="I2256" s="4" t="s">
        <v>2418</v>
      </c>
      <c r="J2256" s="4" t="s">
        <v>2372</v>
      </c>
      <c r="K2256" t="str">
        <f t="shared" si="107"/>
        <v>No</v>
      </c>
    </row>
    <row r="2257" spans="1:11" x14ac:dyDescent="0.3">
      <c r="A2257" s="4" t="s">
        <v>97</v>
      </c>
      <c r="B2257" s="43">
        <v>35.4</v>
      </c>
      <c r="C2257" s="4" t="str">
        <f t="shared" si="105"/>
        <v>Obesity</v>
      </c>
      <c r="D2257" s="4">
        <v>5.94</v>
      </c>
      <c r="E2257" s="4" t="str">
        <f t="shared" si="106"/>
        <v>Prediabetes</v>
      </c>
      <c r="F2257" s="4" t="s">
        <v>2372</v>
      </c>
      <c r="G2257" s="4" t="s">
        <v>2372</v>
      </c>
      <c r="H2257" s="4" t="s">
        <v>2373</v>
      </c>
      <c r="I2257" s="4" t="s">
        <v>2421</v>
      </c>
      <c r="J2257" s="4" t="s">
        <v>2372</v>
      </c>
      <c r="K2257" t="str">
        <f t="shared" si="107"/>
        <v>No</v>
      </c>
    </row>
    <row r="2258" spans="1:11" x14ac:dyDescent="0.3">
      <c r="A2258" s="4" t="s">
        <v>96</v>
      </c>
      <c r="B2258" s="43">
        <v>34.4</v>
      </c>
      <c r="C2258" s="4" t="str">
        <f t="shared" si="105"/>
        <v>Obesity</v>
      </c>
      <c r="D2258" s="4">
        <v>5.7</v>
      </c>
      <c r="E2258" s="4" t="str">
        <f t="shared" si="106"/>
        <v>Prediabetes</v>
      </c>
      <c r="F2258" s="4" t="s">
        <v>2372</v>
      </c>
      <c r="G2258" s="4" t="s">
        <v>2372</v>
      </c>
      <c r="H2258" s="4" t="s">
        <v>2373</v>
      </c>
      <c r="I2258" s="4" t="s">
        <v>2421</v>
      </c>
      <c r="J2258" s="4" t="s">
        <v>2372</v>
      </c>
      <c r="K2258" t="str">
        <f t="shared" si="107"/>
        <v>No</v>
      </c>
    </row>
    <row r="2259" spans="1:11" x14ac:dyDescent="0.3">
      <c r="A2259" s="4" t="s">
        <v>95</v>
      </c>
      <c r="B2259" s="43">
        <v>34.1</v>
      </c>
      <c r="C2259" s="4" t="str">
        <f t="shared" si="105"/>
        <v>Obesity</v>
      </c>
      <c r="D2259" s="4">
        <v>4.13</v>
      </c>
      <c r="E2259" s="4" t="str">
        <f t="shared" si="106"/>
        <v>Normal</v>
      </c>
      <c r="F2259" s="4" t="s">
        <v>2372</v>
      </c>
      <c r="G2259" s="4" t="s">
        <v>2372</v>
      </c>
      <c r="H2259" s="4" t="s">
        <v>2373</v>
      </c>
      <c r="I2259" s="4" t="s">
        <v>2421</v>
      </c>
      <c r="J2259" s="4" t="s">
        <v>2372</v>
      </c>
      <c r="K2259" t="str">
        <f t="shared" si="107"/>
        <v>No</v>
      </c>
    </row>
    <row r="2260" spans="1:11" x14ac:dyDescent="0.3">
      <c r="A2260" s="4" t="s">
        <v>94</v>
      </c>
      <c r="B2260" s="43">
        <v>30.4</v>
      </c>
      <c r="C2260" s="4" t="str">
        <f t="shared" si="105"/>
        <v>Obesity</v>
      </c>
      <c r="D2260" s="4">
        <v>4.7699999999999996</v>
      </c>
      <c r="E2260" s="4" t="str">
        <f t="shared" si="106"/>
        <v>Normal</v>
      </c>
      <c r="F2260" s="4" t="s">
        <v>2372</v>
      </c>
      <c r="G2260" s="4" t="s">
        <v>2372</v>
      </c>
      <c r="H2260" s="4" t="s">
        <v>2373</v>
      </c>
      <c r="I2260" s="4" t="s">
        <v>2421</v>
      </c>
      <c r="J2260" s="4" t="s">
        <v>2372</v>
      </c>
      <c r="K2260" t="str">
        <f t="shared" si="107"/>
        <v>No</v>
      </c>
    </row>
    <row r="2261" spans="1:11" x14ac:dyDescent="0.3">
      <c r="A2261" s="4" t="s">
        <v>93</v>
      </c>
      <c r="B2261" s="43">
        <v>28.7</v>
      </c>
      <c r="C2261" s="4" t="str">
        <f t="shared" si="105"/>
        <v>Over Weight</v>
      </c>
      <c r="D2261" s="4">
        <v>4.99</v>
      </c>
      <c r="E2261" s="4" t="str">
        <f t="shared" si="106"/>
        <v>Normal</v>
      </c>
      <c r="F2261" s="4" t="s">
        <v>2372</v>
      </c>
      <c r="G2261" s="4" t="s">
        <v>2372</v>
      </c>
      <c r="H2261" s="4" t="s">
        <v>2373</v>
      </c>
      <c r="I2261" s="4" t="s">
        <v>2421</v>
      </c>
      <c r="J2261" s="4" t="s">
        <v>2372</v>
      </c>
      <c r="K2261" t="str">
        <f t="shared" si="107"/>
        <v>No</v>
      </c>
    </row>
    <row r="2262" spans="1:11" x14ac:dyDescent="0.3">
      <c r="A2262" s="4" t="s">
        <v>92</v>
      </c>
      <c r="B2262" s="43">
        <v>17.440000000000001</v>
      </c>
      <c r="C2262" s="4" t="str">
        <f t="shared" si="105"/>
        <v>Under Weight</v>
      </c>
      <c r="D2262" s="4">
        <v>4.42</v>
      </c>
      <c r="E2262" s="4" t="str">
        <f t="shared" si="106"/>
        <v>Normal</v>
      </c>
      <c r="F2262" s="4" t="s">
        <v>2373</v>
      </c>
      <c r="G2262" s="4" t="s">
        <v>2372</v>
      </c>
      <c r="H2262" s="4" t="s">
        <v>2373</v>
      </c>
      <c r="I2262" s="4" t="s">
        <v>2421</v>
      </c>
      <c r="J2262" s="4" t="s">
        <v>2372</v>
      </c>
      <c r="K2262" t="str">
        <f t="shared" si="107"/>
        <v>No</v>
      </c>
    </row>
    <row r="2263" spans="1:11" x14ac:dyDescent="0.3">
      <c r="A2263" s="4" t="s">
        <v>91</v>
      </c>
      <c r="B2263" s="43">
        <v>27.6</v>
      </c>
      <c r="C2263" s="4" t="str">
        <f t="shared" si="105"/>
        <v>Over Weight</v>
      </c>
      <c r="D2263" s="4">
        <v>4.01</v>
      </c>
      <c r="E2263" s="4" t="str">
        <f t="shared" si="106"/>
        <v>Normal</v>
      </c>
      <c r="F2263" s="4" t="s">
        <v>2372</v>
      </c>
      <c r="G2263" s="4" t="s">
        <v>2372</v>
      </c>
      <c r="H2263" s="4" t="s">
        <v>2373</v>
      </c>
      <c r="I2263" s="4" t="s">
        <v>2421</v>
      </c>
      <c r="J2263" s="4" t="s">
        <v>2372</v>
      </c>
      <c r="K2263" t="str">
        <f t="shared" si="107"/>
        <v>No</v>
      </c>
    </row>
    <row r="2264" spans="1:11" x14ac:dyDescent="0.3">
      <c r="A2264" s="4" t="s">
        <v>90</v>
      </c>
      <c r="B2264" s="43">
        <v>20.7</v>
      </c>
      <c r="C2264" s="4" t="str">
        <f t="shared" si="105"/>
        <v>Normal Weight</v>
      </c>
      <c r="D2264" s="4">
        <v>4.49</v>
      </c>
      <c r="E2264" s="4" t="str">
        <f t="shared" si="106"/>
        <v>Normal</v>
      </c>
      <c r="F2264" s="4" t="s">
        <v>2372</v>
      </c>
      <c r="G2264" s="4" t="s">
        <v>2372</v>
      </c>
      <c r="H2264" s="4" t="s">
        <v>2373</v>
      </c>
      <c r="I2264" s="4" t="s">
        <v>2421</v>
      </c>
      <c r="J2264" s="4" t="s">
        <v>2372</v>
      </c>
      <c r="K2264" t="str">
        <f t="shared" si="107"/>
        <v>No</v>
      </c>
    </row>
    <row r="2265" spans="1:11" x14ac:dyDescent="0.3">
      <c r="A2265" s="4" t="s">
        <v>89</v>
      </c>
      <c r="B2265" s="43">
        <v>20.3</v>
      </c>
      <c r="C2265" s="4" t="str">
        <f t="shared" si="105"/>
        <v>Normal Weight</v>
      </c>
      <c r="D2265" s="4">
        <v>6.37</v>
      </c>
      <c r="E2265" s="4" t="str">
        <f t="shared" si="106"/>
        <v>Prediabetes</v>
      </c>
      <c r="F2265" s="4" t="s">
        <v>2372</v>
      </c>
      <c r="G2265" s="4" t="s">
        <v>2372</v>
      </c>
      <c r="H2265" s="4" t="s">
        <v>2373</v>
      </c>
      <c r="I2265" s="4" t="s">
        <v>2421</v>
      </c>
      <c r="J2265" s="4" t="s">
        <v>2372</v>
      </c>
      <c r="K2265" t="str">
        <f t="shared" si="107"/>
        <v>No</v>
      </c>
    </row>
    <row r="2266" spans="1:11" x14ac:dyDescent="0.3">
      <c r="A2266" s="4" t="s">
        <v>88</v>
      </c>
      <c r="B2266" s="43">
        <v>19.8</v>
      </c>
      <c r="C2266" s="4" t="str">
        <f t="shared" si="105"/>
        <v>Normal Weight</v>
      </c>
      <c r="D2266" s="4">
        <v>5.12</v>
      </c>
      <c r="E2266" s="4" t="str">
        <f t="shared" si="106"/>
        <v>Normal</v>
      </c>
      <c r="F2266" s="4" t="s">
        <v>2372</v>
      </c>
      <c r="G2266" s="4" t="s">
        <v>2372</v>
      </c>
      <c r="H2266" s="4" t="s">
        <v>2373</v>
      </c>
      <c r="I2266" s="4" t="s">
        <v>2421</v>
      </c>
      <c r="J2266" s="4" t="s">
        <v>2372</v>
      </c>
      <c r="K2266" t="str">
        <f t="shared" si="107"/>
        <v>No</v>
      </c>
    </row>
    <row r="2267" spans="1:11" x14ac:dyDescent="0.3">
      <c r="A2267" s="4" t="s">
        <v>87</v>
      </c>
      <c r="B2267" s="43">
        <v>21.87</v>
      </c>
      <c r="C2267" s="4" t="str">
        <f t="shared" si="105"/>
        <v>Normal Weight</v>
      </c>
      <c r="D2267" s="4">
        <v>8.59</v>
      </c>
      <c r="E2267" s="4" t="str">
        <f t="shared" si="106"/>
        <v>Diabetes</v>
      </c>
      <c r="F2267" s="4" t="s">
        <v>2372</v>
      </c>
      <c r="G2267" s="4" t="s">
        <v>2372</v>
      </c>
      <c r="H2267" s="4" t="s">
        <v>2372</v>
      </c>
      <c r="I2267" s="4" t="s">
        <v>2418</v>
      </c>
      <c r="J2267" s="4" t="s">
        <v>2372</v>
      </c>
      <c r="K2267" t="str">
        <f t="shared" si="107"/>
        <v>No</v>
      </c>
    </row>
    <row r="2268" spans="1:11" x14ac:dyDescent="0.3">
      <c r="A2268" s="4" t="s">
        <v>86</v>
      </c>
      <c r="B2268" s="43">
        <v>16.600000000000001</v>
      </c>
      <c r="C2268" s="4" t="str">
        <f t="shared" si="105"/>
        <v>Under Weight</v>
      </c>
      <c r="D2268" s="4">
        <v>5.87</v>
      </c>
      <c r="E2268" s="4" t="str">
        <f t="shared" si="106"/>
        <v>Prediabetes</v>
      </c>
      <c r="F2268" s="4" t="s">
        <v>2372</v>
      </c>
      <c r="G2268" s="4" t="s">
        <v>2372</v>
      </c>
      <c r="H2268" s="4" t="s">
        <v>2372</v>
      </c>
      <c r="I2268" s="4" t="s">
        <v>2421</v>
      </c>
      <c r="J2268" s="4" t="s">
        <v>2372</v>
      </c>
      <c r="K2268" t="str">
        <f t="shared" si="107"/>
        <v>No</v>
      </c>
    </row>
    <row r="2269" spans="1:11" x14ac:dyDescent="0.3">
      <c r="A2269" s="4" t="s">
        <v>85</v>
      </c>
      <c r="B2269" s="43">
        <v>21.98</v>
      </c>
      <c r="C2269" s="4" t="str">
        <f t="shared" si="105"/>
        <v>Normal Weight</v>
      </c>
      <c r="D2269" s="4">
        <v>7.03</v>
      </c>
      <c r="E2269" s="4" t="str">
        <f t="shared" si="106"/>
        <v>Diabetes</v>
      </c>
      <c r="F2269" s="4" t="s">
        <v>2372</v>
      </c>
      <c r="G2269" s="4" t="s">
        <v>2372</v>
      </c>
      <c r="H2269" s="4" t="s">
        <v>2372</v>
      </c>
      <c r="I2269" s="4" t="s">
        <v>2418</v>
      </c>
      <c r="J2269" s="4" t="s">
        <v>2372</v>
      </c>
      <c r="K2269" t="str">
        <f t="shared" si="107"/>
        <v>No</v>
      </c>
    </row>
    <row r="2270" spans="1:11" x14ac:dyDescent="0.3">
      <c r="A2270" s="4" t="s">
        <v>84</v>
      </c>
      <c r="B2270" s="43">
        <v>19.7</v>
      </c>
      <c r="C2270" s="4" t="str">
        <f t="shared" si="105"/>
        <v>Normal Weight</v>
      </c>
      <c r="D2270" s="4">
        <v>5.51</v>
      </c>
      <c r="E2270" s="4" t="str">
        <f t="shared" si="106"/>
        <v>Normal</v>
      </c>
      <c r="F2270" s="4" t="s">
        <v>2372</v>
      </c>
      <c r="G2270" s="4" t="s">
        <v>2372</v>
      </c>
      <c r="H2270" s="4" t="s">
        <v>2372</v>
      </c>
      <c r="I2270" s="4" t="s">
        <v>2421</v>
      </c>
      <c r="J2270" s="4" t="s">
        <v>2372</v>
      </c>
      <c r="K2270" t="str">
        <f t="shared" si="107"/>
        <v>No</v>
      </c>
    </row>
    <row r="2271" spans="1:11" x14ac:dyDescent="0.3">
      <c r="A2271" s="4" t="s">
        <v>83</v>
      </c>
      <c r="B2271" s="43">
        <v>19.21</v>
      </c>
      <c r="C2271" s="4" t="str">
        <f t="shared" si="105"/>
        <v>Normal Weight</v>
      </c>
      <c r="D2271" s="4">
        <v>4.76</v>
      </c>
      <c r="E2271" s="4" t="str">
        <f t="shared" si="106"/>
        <v>Normal</v>
      </c>
      <c r="F2271" s="4" t="s">
        <v>2372</v>
      </c>
      <c r="G2271" s="4" t="s">
        <v>2373</v>
      </c>
      <c r="H2271" s="4" t="s">
        <v>2372</v>
      </c>
      <c r="I2271" s="4" t="s">
        <v>2421</v>
      </c>
      <c r="J2271" s="4" t="s">
        <v>2372</v>
      </c>
      <c r="K2271" t="str">
        <f t="shared" si="107"/>
        <v>No</v>
      </c>
    </row>
    <row r="2272" spans="1:11" x14ac:dyDescent="0.3">
      <c r="A2272" s="4" t="s">
        <v>82</v>
      </c>
      <c r="B2272" s="43">
        <v>19.3</v>
      </c>
      <c r="C2272" s="4" t="str">
        <f t="shared" si="105"/>
        <v>Normal Weight</v>
      </c>
      <c r="D2272" s="4">
        <v>4.7</v>
      </c>
      <c r="E2272" s="4" t="str">
        <f t="shared" si="106"/>
        <v>Normal</v>
      </c>
      <c r="F2272" s="4" t="s">
        <v>2372</v>
      </c>
      <c r="G2272" s="4" t="s">
        <v>2373</v>
      </c>
      <c r="H2272" s="4" t="s">
        <v>2372</v>
      </c>
      <c r="I2272" s="4" t="s">
        <v>2421</v>
      </c>
      <c r="J2272" s="4" t="s">
        <v>2372</v>
      </c>
      <c r="K2272" t="str">
        <f t="shared" si="107"/>
        <v>No</v>
      </c>
    </row>
    <row r="2273" spans="1:11" x14ac:dyDescent="0.3">
      <c r="A2273" s="4" t="s">
        <v>81</v>
      </c>
      <c r="B2273" s="43">
        <v>16.22</v>
      </c>
      <c r="C2273" s="4" t="str">
        <f t="shared" si="105"/>
        <v>Under Weight</v>
      </c>
      <c r="D2273" s="4">
        <v>6.21</v>
      </c>
      <c r="E2273" s="4" t="str">
        <f t="shared" si="106"/>
        <v>Prediabetes</v>
      </c>
      <c r="F2273" s="4" t="s">
        <v>2373</v>
      </c>
      <c r="G2273" s="4" t="s">
        <v>2372</v>
      </c>
      <c r="H2273" s="4" t="s">
        <v>2372</v>
      </c>
      <c r="I2273" s="4" t="s">
        <v>2418</v>
      </c>
      <c r="J2273" s="4" t="s">
        <v>2372</v>
      </c>
      <c r="K2273" t="str">
        <f t="shared" si="107"/>
        <v>No</v>
      </c>
    </row>
    <row r="2274" spans="1:11" x14ac:dyDescent="0.3">
      <c r="A2274" s="4" t="s">
        <v>80</v>
      </c>
      <c r="B2274" s="43">
        <v>17.12</v>
      </c>
      <c r="C2274" s="4" t="str">
        <f t="shared" si="105"/>
        <v>Under Weight</v>
      </c>
      <c r="D2274" s="4">
        <v>4.5199999999999996</v>
      </c>
      <c r="E2274" s="4" t="str">
        <f t="shared" si="106"/>
        <v>Normal</v>
      </c>
      <c r="F2274" s="4" t="s">
        <v>2372</v>
      </c>
      <c r="G2274" s="4" t="s">
        <v>2373</v>
      </c>
      <c r="H2274" s="4" t="s">
        <v>2372</v>
      </c>
      <c r="I2274" s="4" t="s">
        <v>2421</v>
      </c>
      <c r="J2274" s="4" t="s">
        <v>2372</v>
      </c>
      <c r="K2274" t="str">
        <f t="shared" si="107"/>
        <v>No</v>
      </c>
    </row>
    <row r="2275" spans="1:11" x14ac:dyDescent="0.3">
      <c r="A2275" s="4" t="s">
        <v>79</v>
      </c>
      <c r="B2275" s="43">
        <v>19.07</v>
      </c>
      <c r="C2275" s="4" t="str">
        <f t="shared" si="105"/>
        <v>Normal Weight</v>
      </c>
      <c r="D2275" s="4">
        <v>5.45</v>
      </c>
      <c r="E2275" s="4" t="str">
        <f t="shared" si="106"/>
        <v>Normal</v>
      </c>
      <c r="F2275" s="4" t="s">
        <v>2372</v>
      </c>
      <c r="G2275" s="4" t="s">
        <v>2372</v>
      </c>
      <c r="H2275" s="4" t="s">
        <v>2372</v>
      </c>
      <c r="I2275" s="4" t="s">
        <v>2421</v>
      </c>
      <c r="J2275" s="4" t="s">
        <v>2372</v>
      </c>
      <c r="K2275" t="str">
        <f t="shared" si="107"/>
        <v>No</v>
      </c>
    </row>
    <row r="2276" spans="1:11" x14ac:dyDescent="0.3">
      <c r="A2276" s="4" t="s">
        <v>78</v>
      </c>
      <c r="B2276" s="43">
        <v>15.56</v>
      </c>
      <c r="C2276" s="4" t="str">
        <f t="shared" si="105"/>
        <v>Under Weight</v>
      </c>
      <c r="D2276" s="4">
        <v>4.42</v>
      </c>
      <c r="E2276" s="4" t="str">
        <f t="shared" si="106"/>
        <v>Normal</v>
      </c>
      <c r="F2276" s="4" t="s">
        <v>2372</v>
      </c>
      <c r="G2276" s="4" t="s">
        <v>2372</v>
      </c>
      <c r="H2276" s="4" t="s">
        <v>2372</v>
      </c>
      <c r="I2276" s="4" t="s">
        <v>2418</v>
      </c>
      <c r="J2276" s="4" t="s">
        <v>2372</v>
      </c>
      <c r="K2276" t="str">
        <f t="shared" si="107"/>
        <v>No</v>
      </c>
    </row>
    <row r="2277" spans="1:11" x14ac:dyDescent="0.3">
      <c r="A2277" s="4" t="s">
        <v>77</v>
      </c>
      <c r="B2277" s="43">
        <v>22.76</v>
      </c>
      <c r="C2277" s="4" t="str">
        <f t="shared" si="105"/>
        <v>Normal Weight</v>
      </c>
      <c r="D2277" s="4">
        <v>9.44</v>
      </c>
      <c r="E2277" s="4" t="str">
        <f t="shared" si="106"/>
        <v>Diabetes</v>
      </c>
      <c r="F2277" s="4" t="s">
        <v>2372</v>
      </c>
      <c r="G2277" s="4" t="s">
        <v>2372</v>
      </c>
      <c r="H2277" s="4" t="s">
        <v>2372</v>
      </c>
      <c r="I2277" s="4" t="s">
        <v>2418</v>
      </c>
      <c r="J2277" s="4" t="s">
        <v>2372</v>
      </c>
      <c r="K2277" t="str">
        <f t="shared" si="107"/>
        <v>No</v>
      </c>
    </row>
    <row r="2278" spans="1:11" x14ac:dyDescent="0.3">
      <c r="A2278" s="4" t="s">
        <v>76</v>
      </c>
      <c r="B2278" s="43">
        <v>22.79</v>
      </c>
      <c r="C2278" s="4" t="str">
        <f t="shared" si="105"/>
        <v>Normal Weight</v>
      </c>
      <c r="D2278" s="4">
        <v>6.15</v>
      </c>
      <c r="E2278" s="4" t="str">
        <f t="shared" si="106"/>
        <v>Prediabetes</v>
      </c>
      <c r="F2278" s="4" t="s">
        <v>2373</v>
      </c>
      <c r="G2278" s="4" t="s">
        <v>2372</v>
      </c>
      <c r="H2278" s="4" t="s">
        <v>2373</v>
      </c>
      <c r="I2278" s="4" t="s">
        <v>2421</v>
      </c>
      <c r="J2278" s="4" t="s">
        <v>2372</v>
      </c>
      <c r="K2278" t="str">
        <f t="shared" si="107"/>
        <v>No</v>
      </c>
    </row>
    <row r="2279" spans="1:11" x14ac:dyDescent="0.3">
      <c r="A2279" s="4" t="s">
        <v>75</v>
      </c>
      <c r="B2279" s="43">
        <v>17.41</v>
      </c>
      <c r="C2279" s="4" t="str">
        <f t="shared" si="105"/>
        <v>Under Weight</v>
      </c>
      <c r="D2279" s="4">
        <v>5.13</v>
      </c>
      <c r="E2279" s="4" t="str">
        <f t="shared" si="106"/>
        <v>Normal</v>
      </c>
      <c r="F2279" s="4" t="s">
        <v>2373</v>
      </c>
      <c r="G2279" s="4" t="s">
        <v>2372</v>
      </c>
      <c r="H2279" s="4" t="s">
        <v>2372</v>
      </c>
      <c r="I2279" s="4" t="s">
        <v>2418</v>
      </c>
      <c r="J2279" s="4" t="s">
        <v>2372</v>
      </c>
      <c r="K2279" t="str">
        <f t="shared" si="107"/>
        <v>No</v>
      </c>
    </row>
    <row r="2280" spans="1:11" x14ac:dyDescent="0.3">
      <c r="A2280" s="4" t="s">
        <v>74</v>
      </c>
      <c r="B2280" s="43">
        <v>19.32</v>
      </c>
      <c r="C2280" s="4" t="str">
        <f t="shared" si="105"/>
        <v>Normal Weight</v>
      </c>
      <c r="D2280" s="4">
        <v>4.96</v>
      </c>
      <c r="E2280" s="4" t="str">
        <f t="shared" si="106"/>
        <v>Normal</v>
      </c>
      <c r="F2280" s="4" t="s">
        <v>2373</v>
      </c>
      <c r="G2280" s="4" t="s">
        <v>2372</v>
      </c>
      <c r="H2280" s="4" t="s">
        <v>2372</v>
      </c>
      <c r="I2280" s="4" t="s">
        <v>2418</v>
      </c>
      <c r="J2280" s="4" t="s">
        <v>2372</v>
      </c>
      <c r="K2280" t="str">
        <f t="shared" si="107"/>
        <v>No</v>
      </c>
    </row>
    <row r="2281" spans="1:11" x14ac:dyDescent="0.3">
      <c r="A2281" s="4" t="s">
        <v>73</v>
      </c>
      <c r="B2281" s="43">
        <v>18.25</v>
      </c>
      <c r="C2281" s="4" t="str">
        <f t="shared" si="105"/>
        <v>Under Weight</v>
      </c>
      <c r="D2281" s="4">
        <v>10.95</v>
      </c>
      <c r="E2281" s="4" t="str">
        <f t="shared" si="106"/>
        <v>Diabetes</v>
      </c>
      <c r="F2281" s="4" t="s">
        <v>2372</v>
      </c>
      <c r="G2281" s="4" t="s">
        <v>2372</v>
      </c>
      <c r="H2281" s="4" t="s">
        <v>2372</v>
      </c>
      <c r="I2281" s="4" t="s">
        <v>2418</v>
      </c>
      <c r="J2281" s="4" t="s">
        <v>2372</v>
      </c>
      <c r="K2281" t="str">
        <f t="shared" si="107"/>
        <v>No</v>
      </c>
    </row>
    <row r="2282" spans="1:11" x14ac:dyDescent="0.3">
      <c r="A2282" s="4" t="s">
        <v>72</v>
      </c>
      <c r="B2282" s="43">
        <v>53.13</v>
      </c>
      <c r="C2282" s="4" t="str">
        <f t="shared" si="105"/>
        <v>Obesity</v>
      </c>
      <c r="D2282" s="4">
        <v>4.4400000000000004</v>
      </c>
      <c r="E2282" s="4" t="str">
        <f t="shared" si="106"/>
        <v>Normal</v>
      </c>
      <c r="F2282" s="4" t="s">
        <v>2372</v>
      </c>
      <c r="G2282" s="4" t="s">
        <v>2373</v>
      </c>
      <c r="H2282" s="4" t="s">
        <v>2372</v>
      </c>
      <c r="I2282" s="4" t="s">
        <v>2421</v>
      </c>
      <c r="J2282" s="4" t="s">
        <v>2372</v>
      </c>
      <c r="K2282" t="str">
        <f t="shared" si="107"/>
        <v>No</v>
      </c>
    </row>
    <row r="2283" spans="1:11" x14ac:dyDescent="0.3">
      <c r="A2283" s="4" t="s">
        <v>71</v>
      </c>
      <c r="B2283" s="43">
        <v>20.46</v>
      </c>
      <c r="C2283" s="4" t="str">
        <f t="shared" si="105"/>
        <v>Normal Weight</v>
      </c>
      <c r="D2283" s="4">
        <v>4.0199999999999996</v>
      </c>
      <c r="E2283" s="4" t="str">
        <f t="shared" si="106"/>
        <v>Normal</v>
      </c>
      <c r="F2283" s="4" t="s">
        <v>2372</v>
      </c>
      <c r="G2283" s="4" t="s">
        <v>2372</v>
      </c>
      <c r="H2283" s="4" t="s">
        <v>2372</v>
      </c>
      <c r="I2283" s="4" t="s">
        <v>2418</v>
      </c>
      <c r="J2283" s="4" t="s">
        <v>2372</v>
      </c>
      <c r="K2283" t="str">
        <f t="shared" si="107"/>
        <v>No</v>
      </c>
    </row>
    <row r="2284" spans="1:11" x14ac:dyDescent="0.3">
      <c r="A2284" s="4" t="s">
        <v>70</v>
      </c>
      <c r="B2284" s="43">
        <v>43.01</v>
      </c>
      <c r="C2284" s="4" t="str">
        <f t="shared" si="105"/>
        <v>Obesity</v>
      </c>
      <c r="D2284" s="4">
        <v>5.44</v>
      </c>
      <c r="E2284" s="4" t="str">
        <f t="shared" si="106"/>
        <v>Normal</v>
      </c>
      <c r="F2284" s="4" t="s">
        <v>2372</v>
      </c>
      <c r="G2284" s="4" t="s">
        <v>2373</v>
      </c>
      <c r="H2284" s="4" t="s">
        <v>2372</v>
      </c>
      <c r="I2284" s="4" t="s">
        <v>2421</v>
      </c>
      <c r="J2284" s="4" t="s">
        <v>2372</v>
      </c>
      <c r="K2284" t="str">
        <f t="shared" si="107"/>
        <v>No</v>
      </c>
    </row>
    <row r="2285" spans="1:11" x14ac:dyDescent="0.3">
      <c r="A2285" s="4" t="s">
        <v>69</v>
      </c>
      <c r="B2285" s="43">
        <v>15.01</v>
      </c>
      <c r="C2285" s="4" t="str">
        <f t="shared" si="105"/>
        <v>Under Weight</v>
      </c>
      <c r="D2285" s="4">
        <v>4.1500000000000004</v>
      </c>
      <c r="E2285" s="4" t="str">
        <f t="shared" si="106"/>
        <v>Normal</v>
      </c>
      <c r="F2285" s="4" t="s">
        <v>2372</v>
      </c>
      <c r="G2285" s="4" t="s">
        <v>2372</v>
      </c>
      <c r="H2285" s="4" t="s">
        <v>2373</v>
      </c>
      <c r="I2285" s="4" t="s">
        <v>2421</v>
      </c>
      <c r="J2285" s="4" t="s">
        <v>2372</v>
      </c>
      <c r="K2285" t="str">
        <f t="shared" si="107"/>
        <v>No</v>
      </c>
    </row>
    <row r="2286" spans="1:11" x14ac:dyDescent="0.3">
      <c r="A2286" s="4" t="s">
        <v>68</v>
      </c>
      <c r="B2286" s="43">
        <v>41.14</v>
      </c>
      <c r="C2286" s="4" t="str">
        <f t="shared" si="105"/>
        <v>Obesity</v>
      </c>
      <c r="D2286" s="4">
        <v>6.02</v>
      </c>
      <c r="E2286" s="4" t="str">
        <f t="shared" si="106"/>
        <v>Prediabetes</v>
      </c>
      <c r="F2286" s="4" t="s">
        <v>2372</v>
      </c>
      <c r="G2286" s="4" t="s">
        <v>2373</v>
      </c>
      <c r="H2286" s="4" t="s">
        <v>2372</v>
      </c>
      <c r="I2286" s="4" t="s">
        <v>2421</v>
      </c>
      <c r="J2286" s="4" t="s">
        <v>2372</v>
      </c>
      <c r="K2286" t="str">
        <f t="shared" si="107"/>
        <v>No</v>
      </c>
    </row>
    <row r="2287" spans="1:11" x14ac:dyDescent="0.3">
      <c r="A2287" s="4" t="s">
        <v>67</v>
      </c>
      <c r="B2287" s="43">
        <v>16.55</v>
      </c>
      <c r="C2287" s="4" t="str">
        <f t="shared" si="105"/>
        <v>Under Weight</v>
      </c>
      <c r="D2287" s="4">
        <v>7.73</v>
      </c>
      <c r="E2287" s="4" t="str">
        <f t="shared" si="106"/>
        <v>Diabetes</v>
      </c>
      <c r="F2287" s="4" t="s">
        <v>2372</v>
      </c>
      <c r="G2287" s="4" t="s">
        <v>2372</v>
      </c>
      <c r="H2287" s="4" t="s">
        <v>2372</v>
      </c>
      <c r="I2287" s="4" t="s">
        <v>2418</v>
      </c>
      <c r="J2287" s="4" t="s">
        <v>2372</v>
      </c>
      <c r="K2287" t="str">
        <f t="shared" si="107"/>
        <v>No</v>
      </c>
    </row>
    <row r="2288" spans="1:11" x14ac:dyDescent="0.3">
      <c r="A2288" s="4" t="s">
        <v>66</v>
      </c>
      <c r="B2288" s="43">
        <v>37.29</v>
      </c>
      <c r="C2288" s="4" t="str">
        <f t="shared" si="105"/>
        <v>Obesity</v>
      </c>
      <c r="D2288" s="4">
        <v>5.03</v>
      </c>
      <c r="E2288" s="4" t="str">
        <f t="shared" si="106"/>
        <v>Normal</v>
      </c>
      <c r="F2288" s="4" t="s">
        <v>2372</v>
      </c>
      <c r="G2288" s="4" t="s">
        <v>2373</v>
      </c>
      <c r="H2288" s="4" t="s">
        <v>2372</v>
      </c>
      <c r="I2288" s="4" t="s">
        <v>2421</v>
      </c>
      <c r="J2288" s="4" t="s">
        <v>2372</v>
      </c>
      <c r="K2288" t="str">
        <f t="shared" si="107"/>
        <v>No</v>
      </c>
    </row>
    <row r="2289" spans="1:11" x14ac:dyDescent="0.3">
      <c r="A2289" s="4" t="s">
        <v>65</v>
      </c>
      <c r="B2289" s="43">
        <v>16.739999999999998</v>
      </c>
      <c r="C2289" s="4" t="str">
        <f t="shared" si="105"/>
        <v>Under Weight</v>
      </c>
      <c r="D2289" s="4">
        <v>4.08</v>
      </c>
      <c r="E2289" s="4" t="str">
        <f t="shared" si="106"/>
        <v>Normal</v>
      </c>
      <c r="F2289" s="4" t="s">
        <v>2373</v>
      </c>
      <c r="G2289" s="4" t="s">
        <v>2372</v>
      </c>
      <c r="H2289" s="4" t="s">
        <v>2372</v>
      </c>
      <c r="I2289" s="4" t="s">
        <v>2418</v>
      </c>
      <c r="J2289" s="4" t="s">
        <v>2372</v>
      </c>
      <c r="K2289" t="str">
        <f t="shared" si="107"/>
        <v>No</v>
      </c>
    </row>
    <row r="2290" spans="1:11" x14ac:dyDescent="0.3">
      <c r="A2290" s="4" t="s">
        <v>64</v>
      </c>
      <c r="B2290" s="43">
        <v>34.43</v>
      </c>
      <c r="C2290" s="4" t="str">
        <f t="shared" si="105"/>
        <v>Obesity</v>
      </c>
      <c r="D2290" s="4">
        <v>4.2699999999999996</v>
      </c>
      <c r="E2290" s="4" t="str">
        <f t="shared" si="106"/>
        <v>Normal</v>
      </c>
      <c r="F2290" s="4" t="s">
        <v>2372</v>
      </c>
      <c r="G2290" s="4" t="s">
        <v>2373</v>
      </c>
      <c r="H2290" s="4" t="s">
        <v>2372</v>
      </c>
      <c r="I2290" s="4" t="s">
        <v>2421</v>
      </c>
      <c r="J2290" s="4" t="s">
        <v>2372</v>
      </c>
      <c r="K2290" t="str">
        <f t="shared" si="107"/>
        <v>No</v>
      </c>
    </row>
    <row r="2291" spans="1:11" x14ac:dyDescent="0.3">
      <c r="A2291" s="4" t="s">
        <v>63</v>
      </c>
      <c r="B2291" s="43">
        <v>34.1</v>
      </c>
      <c r="C2291" s="4" t="str">
        <f t="shared" si="105"/>
        <v>Obesity</v>
      </c>
      <c r="D2291" s="4">
        <v>4.07</v>
      </c>
      <c r="E2291" s="4" t="str">
        <f t="shared" si="106"/>
        <v>Normal</v>
      </c>
      <c r="F2291" s="4" t="s">
        <v>2372</v>
      </c>
      <c r="G2291" s="4" t="s">
        <v>2373</v>
      </c>
      <c r="H2291" s="4" t="s">
        <v>2372</v>
      </c>
      <c r="I2291" s="4" t="s">
        <v>2421</v>
      </c>
      <c r="J2291" s="4" t="s">
        <v>2372</v>
      </c>
      <c r="K2291" t="str">
        <f t="shared" si="107"/>
        <v>No</v>
      </c>
    </row>
    <row r="2292" spans="1:11" x14ac:dyDescent="0.3">
      <c r="A2292" s="4" t="s">
        <v>62</v>
      </c>
      <c r="B2292" s="43">
        <v>19.3</v>
      </c>
      <c r="C2292" s="4" t="str">
        <f t="shared" si="105"/>
        <v>Normal Weight</v>
      </c>
      <c r="D2292" s="4">
        <v>10.36</v>
      </c>
      <c r="E2292" s="4" t="str">
        <f t="shared" si="106"/>
        <v>Diabetes</v>
      </c>
      <c r="F2292" s="4" t="s">
        <v>2372</v>
      </c>
      <c r="G2292" s="4" t="s">
        <v>2372</v>
      </c>
      <c r="H2292" s="4" t="s">
        <v>2372</v>
      </c>
      <c r="I2292" s="4" t="s">
        <v>2418</v>
      </c>
      <c r="J2292" s="4" t="s">
        <v>2372</v>
      </c>
      <c r="K2292" t="str">
        <f t="shared" si="107"/>
        <v>No</v>
      </c>
    </row>
    <row r="2293" spans="1:11" x14ac:dyDescent="0.3">
      <c r="A2293" s="4" t="s">
        <v>61</v>
      </c>
      <c r="B2293" s="43">
        <v>33.659999999999997</v>
      </c>
      <c r="C2293" s="4" t="str">
        <f t="shared" si="105"/>
        <v>Obesity</v>
      </c>
      <c r="D2293" s="4">
        <v>5.71</v>
      </c>
      <c r="E2293" s="4" t="str">
        <f t="shared" si="106"/>
        <v>Prediabetes</v>
      </c>
      <c r="F2293" s="4" t="s">
        <v>2372</v>
      </c>
      <c r="G2293" s="4" t="s">
        <v>2373</v>
      </c>
      <c r="H2293" s="4" t="s">
        <v>2372</v>
      </c>
      <c r="I2293" s="4" t="s">
        <v>2421</v>
      </c>
      <c r="J2293" s="4" t="s">
        <v>2372</v>
      </c>
      <c r="K2293" t="str">
        <f t="shared" si="107"/>
        <v>No</v>
      </c>
    </row>
    <row r="2294" spans="1:11" x14ac:dyDescent="0.3">
      <c r="A2294" s="4" t="s">
        <v>60</v>
      </c>
      <c r="B2294" s="43">
        <v>33.33</v>
      </c>
      <c r="C2294" s="4" t="str">
        <f t="shared" si="105"/>
        <v>Obesity</v>
      </c>
      <c r="D2294" s="4">
        <v>6.08</v>
      </c>
      <c r="E2294" s="4" t="str">
        <f t="shared" si="106"/>
        <v>Prediabetes</v>
      </c>
      <c r="F2294" s="4" t="s">
        <v>2372</v>
      </c>
      <c r="G2294" s="4" t="s">
        <v>2373</v>
      </c>
      <c r="H2294" s="4" t="s">
        <v>2372</v>
      </c>
      <c r="I2294" s="4" t="s">
        <v>2421</v>
      </c>
      <c r="J2294" s="4" t="s">
        <v>2372</v>
      </c>
      <c r="K2294" t="str">
        <f t="shared" si="107"/>
        <v>No</v>
      </c>
    </row>
    <row r="2295" spans="1:11" x14ac:dyDescent="0.3">
      <c r="A2295" s="4" t="s">
        <v>59</v>
      </c>
      <c r="B2295" s="43">
        <v>21.84</v>
      </c>
      <c r="C2295" s="4" t="str">
        <f t="shared" si="105"/>
        <v>Normal Weight</v>
      </c>
      <c r="D2295" s="4">
        <v>5.71</v>
      </c>
      <c r="E2295" s="4" t="str">
        <f t="shared" si="106"/>
        <v>Prediabetes</v>
      </c>
      <c r="F2295" s="4" t="s">
        <v>2372</v>
      </c>
      <c r="G2295" s="4" t="s">
        <v>2373</v>
      </c>
      <c r="H2295" s="4" t="s">
        <v>2372</v>
      </c>
      <c r="I2295" s="4" t="s">
        <v>2421</v>
      </c>
      <c r="J2295" s="4" t="s">
        <v>2372</v>
      </c>
      <c r="K2295" t="str">
        <f t="shared" si="107"/>
        <v>No</v>
      </c>
    </row>
    <row r="2296" spans="1:11" x14ac:dyDescent="0.3">
      <c r="A2296" s="4" t="s">
        <v>58</v>
      </c>
      <c r="B2296" s="43">
        <v>16.87</v>
      </c>
      <c r="C2296" s="4" t="str">
        <f t="shared" si="105"/>
        <v>Under Weight</v>
      </c>
      <c r="D2296" s="4">
        <v>9.1300000000000008</v>
      </c>
      <c r="E2296" s="4" t="str">
        <f t="shared" si="106"/>
        <v>Diabetes</v>
      </c>
      <c r="F2296" s="4" t="s">
        <v>2372</v>
      </c>
      <c r="G2296" s="4" t="s">
        <v>2372</v>
      </c>
      <c r="H2296" s="4" t="s">
        <v>2372</v>
      </c>
      <c r="I2296" s="4" t="s">
        <v>2418</v>
      </c>
      <c r="J2296" s="4" t="s">
        <v>2372</v>
      </c>
      <c r="K2296" t="str">
        <f t="shared" si="107"/>
        <v>No</v>
      </c>
    </row>
    <row r="2297" spans="1:11" x14ac:dyDescent="0.3">
      <c r="A2297" s="4" t="s">
        <v>57</v>
      </c>
      <c r="B2297" s="43">
        <v>30.14</v>
      </c>
      <c r="C2297" s="4" t="str">
        <f t="shared" si="105"/>
        <v>Obesity</v>
      </c>
      <c r="D2297" s="4">
        <v>5.49</v>
      </c>
      <c r="E2297" s="4" t="str">
        <f t="shared" si="106"/>
        <v>Normal</v>
      </c>
      <c r="F2297" s="4" t="s">
        <v>2372</v>
      </c>
      <c r="G2297" s="4" t="s">
        <v>2373</v>
      </c>
      <c r="H2297" s="4" t="s">
        <v>2372</v>
      </c>
      <c r="I2297" s="4" t="s">
        <v>2421</v>
      </c>
      <c r="J2297" s="4" t="s">
        <v>2372</v>
      </c>
      <c r="K2297" t="str">
        <f t="shared" si="107"/>
        <v>No</v>
      </c>
    </row>
    <row r="2298" spans="1:11" x14ac:dyDescent="0.3">
      <c r="A2298" s="4" t="s">
        <v>56</v>
      </c>
      <c r="B2298" s="43">
        <v>23.21</v>
      </c>
      <c r="C2298" s="4" t="str">
        <f t="shared" si="105"/>
        <v>Normal Weight</v>
      </c>
      <c r="D2298" s="4">
        <v>4.37</v>
      </c>
      <c r="E2298" s="4" t="str">
        <f t="shared" si="106"/>
        <v>Normal</v>
      </c>
      <c r="F2298" s="4" t="s">
        <v>2372</v>
      </c>
      <c r="G2298" s="4" t="s">
        <v>2373</v>
      </c>
      <c r="H2298" s="4" t="s">
        <v>2372</v>
      </c>
      <c r="I2298" s="4" t="s">
        <v>2421</v>
      </c>
      <c r="J2298" s="4" t="s">
        <v>2372</v>
      </c>
      <c r="K2298" t="str">
        <f t="shared" si="107"/>
        <v>No</v>
      </c>
    </row>
    <row r="2299" spans="1:11" x14ac:dyDescent="0.3">
      <c r="A2299" s="4" t="s">
        <v>55</v>
      </c>
      <c r="B2299" s="43">
        <v>17.170000000000002</v>
      </c>
      <c r="C2299" s="4" t="str">
        <f t="shared" si="105"/>
        <v>Under Weight</v>
      </c>
      <c r="D2299" s="4">
        <v>8.4600000000000009</v>
      </c>
      <c r="E2299" s="4" t="str">
        <f t="shared" si="106"/>
        <v>Diabetes</v>
      </c>
      <c r="F2299" s="4" t="s">
        <v>2372</v>
      </c>
      <c r="G2299" s="4" t="s">
        <v>2372</v>
      </c>
      <c r="H2299" s="4" t="s">
        <v>2372</v>
      </c>
      <c r="I2299" s="4" t="s">
        <v>2418</v>
      </c>
      <c r="J2299" s="4" t="s">
        <v>2372</v>
      </c>
      <c r="K2299" t="str">
        <f t="shared" si="107"/>
        <v>No</v>
      </c>
    </row>
    <row r="2300" spans="1:11" x14ac:dyDescent="0.3">
      <c r="A2300" s="4" t="s">
        <v>54</v>
      </c>
      <c r="B2300" s="43">
        <v>15.61</v>
      </c>
      <c r="C2300" s="4" t="str">
        <f t="shared" si="105"/>
        <v>Under Weight</v>
      </c>
      <c r="D2300" s="4">
        <v>5.28</v>
      </c>
      <c r="E2300" s="4" t="str">
        <f t="shared" si="106"/>
        <v>Normal</v>
      </c>
      <c r="F2300" s="4" t="s">
        <v>2372</v>
      </c>
      <c r="G2300" s="4" t="s">
        <v>2372</v>
      </c>
      <c r="H2300" s="4" t="s">
        <v>2372</v>
      </c>
      <c r="I2300" s="4" t="s">
        <v>2421</v>
      </c>
      <c r="J2300" s="4" t="s">
        <v>2372</v>
      </c>
      <c r="K2300" t="str">
        <f t="shared" si="107"/>
        <v>No</v>
      </c>
    </row>
    <row r="2301" spans="1:11" x14ac:dyDescent="0.3">
      <c r="A2301" s="4" t="s">
        <v>53</v>
      </c>
      <c r="B2301" s="43">
        <v>17.98</v>
      </c>
      <c r="C2301" s="4" t="str">
        <f t="shared" si="105"/>
        <v>Under Weight</v>
      </c>
      <c r="D2301" s="4">
        <v>5.33</v>
      </c>
      <c r="E2301" s="4" t="str">
        <f t="shared" si="106"/>
        <v>Normal</v>
      </c>
      <c r="F2301" s="4" t="s">
        <v>2373</v>
      </c>
      <c r="G2301" s="4" t="s">
        <v>2372</v>
      </c>
      <c r="H2301" s="4" t="s">
        <v>2373</v>
      </c>
      <c r="I2301" s="4" t="s">
        <v>2421</v>
      </c>
      <c r="J2301" s="4" t="s">
        <v>2372</v>
      </c>
      <c r="K2301" t="str">
        <f t="shared" si="107"/>
        <v>No</v>
      </c>
    </row>
    <row r="2302" spans="1:11" x14ac:dyDescent="0.3">
      <c r="A2302" s="4" t="s">
        <v>52</v>
      </c>
      <c r="B2302" s="43">
        <v>21.64</v>
      </c>
      <c r="C2302" s="4" t="str">
        <f t="shared" si="105"/>
        <v>Normal Weight</v>
      </c>
      <c r="D2302" s="4">
        <v>5.5</v>
      </c>
      <c r="E2302" s="4" t="str">
        <f t="shared" si="106"/>
        <v>Normal</v>
      </c>
      <c r="F2302" s="4" t="s">
        <v>2372</v>
      </c>
      <c r="G2302" s="4" t="s">
        <v>2373</v>
      </c>
      <c r="H2302" s="4" t="s">
        <v>2372</v>
      </c>
      <c r="I2302" s="4" t="s">
        <v>2421</v>
      </c>
      <c r="J2302" s="4" t="s">
        <v>2372</v>
      </c>
      <c r="K2302" t="str">
        <f t="shared" si="107"/>
        <v>No</v>
      </c>
    </row>
    <row r="2303" spans="1:11" x14ac:dyDescent="0.3">
      <c r="A2303" s="4" t="s">
        <v>51</v>
      </c>
      <c r="B2303" s="43">
        <v>16.399999999999999</v>
      </c>
      <c r="C2303" s="4" t="str">
        <f t="shared" si="105"/>
        <v>Under Weight</v>
      </c>
      <c r="D2303" s="4">
        <v>5.4</v>
      </c>
      <c r="E2303" s="4" t="str">
        <f t="shared" si="106"/>
        <v>Normal</v>
      </c>
      <c r="F2303" s="4" t="s">
        <v>2372</v>
      </c>
      <c r="G2303" s="4" t="s">
        <v>2372</v>
      </c>
      <c r="H2303" s="4" t="s">
        <v>2373</v>
      </c>
      <c r="I2303" s="4" t="s">
        <v>2421</v>
      </c>
      <c r="J2303" s="4" t="s">
        <v>2372</v>
      </c>
      <c r="K2303" t="str">
        <f t="shared" si="107"/>
        <v>No</v>
      </c>
    </row>
    <row r="2304" spans="1:11" x14ac:dyDescent="0.3">
      <c r="A2304" s="4" t="s">
        <v>50</v>
      </c>
      <c r="B2304" s="43">
        <v>15.77</v>
      </c>
      <c r="C2304" s="4" t="str">
        <f t="shared" si="105"/>
        <v>Under Weight</v>
      </c>
      <c r="D2304" s="4">
        <v>6.05</v>
      </c>
      <c r="E2304" s="4" t="str">
        <f t="shared" si="106"/>
        <v>Prediabetes</v>
      </c>
      <c r="F2304" s="4" t="s">
        <v>2373</v>
      </c>
      <c r="G2304" s="4" t="s">
        <v>2372</v>
      </c>
      <c r="H2304" s="4" t="s">
        <v>2372</v>
      </c>
      <c r="I2304" s="4" t="s">
        <v>2421</v>
      </c>
      <c r="J2304" s="4" t="s">
        <v>2372</v>
      </c>
      <c r="K2304" t="str">
        <f t="shared" si="107"/>
        <v>No</v>
      </c>
    </row>
    <row r="2305" spans="1:11" x14ac:dyDescent="0.3">
      <c r="A2305" s="4" t="s">
        <v>49</v>
      </c>
      <c r="B2305" s="43">
        <v>18.27</v>
      </c>
      <c r="C2305" s="4" t="str">
        <f t="shared" si="105"/>
        <v>Under Weight</v>
      </c>
      <c r="D2305" s="4">
        <v>11.46</v>
      </c>
      <c r="E2305" s="4" t="str">
        <f t="shared" si="106"/>
        <v>Diabetes</v>
      </c>
      <c r="F2305" s="4" t="s">
        <v>2372</v>
      </c>
      <c r="G2305" s="4" t="s">
        <v>2372</v>
      </c>
      <c r="H2305" s="4" t="s">
        <v>2372</v>
      </c>
      <c r="I2305" s="4" t="s">
        <v>2418</v>
      </c>
      <c r="J2305" s="4" t="s">
        <v>2372</v>
      </c>
      <c r="K2305" t="str">
        <f t="shared" si="107"/>
        <v>No</v>
      </c>
    </row>
    <row r="2306" spans="1:11" x14ac:dyDescent="0.3">
      <c r="A2306" s="4" t="s">
        <v>48</v>
      </c>
      <c r="B2306" s="43">
        <v>16.489999999999998</v>
      </c>
      <c r="C2306" s="4" t="str">
        <f t="shared" si="105"/>
        <v>Under Weight</v>
      </c>
      <c r="D2306" s="4">
        <v>8.48</v>
      </c>
      <c r="E2306" s="4" t="str">
        <f t="shared" si="106"/>
        <v>Diabetes</v>
      </c>
      <c r="F2306" s="4" t="s">
        <v>2372</v>
      </c>
      <c r="G2306" s="4" t="s">
        <v>2372</v>
      </c>
      <c r="H2306" s="4" t="s">
        <v>2372</v>
      </c>
      <c r="I2306" s="4" t="s">
        <v>2418</v>
      </c>
      <c r="J2306" s="4" t="s">
        <v>2372</v>
      </c>
      <c r="K2306" t="str">
        <f t="shared" si="107"/>
        <v>No</v>
      </c>
    </row>
    <row r="2307" spans="1:11" x14ac:dyDescent="0.3">
      <c r="A2307" s="4" t="s">
        <v>47</v>
      </c>
      <c r="B2307" s="43">
        <v>16.14</v>
      </c>
      <c r="C2307" s="4" t="str">
        <f t="shared" ref="C2307:C2336" si="108">IF(B2307&lt;18.5,"Under Weight",IF(B2307&lt;25,"Normal Weight",IF(B2307&lt;30,"Over Weight","Obesity")))</f>
        <v>Under Weight</v>
      </c>
      <c r="D2307" s="4">
        <v>4.8600000000000003</v>
      </c>
      <c r="E2307" s="4" t="str">
        <f t="shared" ref="E2307:E2336" si="109">IF(D2307&lt;5.7,"Normal",IF(D2307&lt;6.4,"Prediabetes","Diabetes"))</f>
        <v>Normal</v>
      </c>
      <c r="F2307" s="4" t="s">
        <v>2372</v>
      </c>
      <c r="G2307" s="4" t="s">
        <v>2372</v>
      </c>
      <c r="H2307" s="4" t="s">
        <v>2372</v>
      </c>
      <c r="I2307" s="4" t="s">
        <v>2418</v>
      </c>
      <c r="J2307" s="4" t="s">
        <v>2372</v>
      </c>
      <c r="K2307" t="str">
        <f t="shared" ref="K2307:K2336" si="110">IF(J2307="?","No",J2307)</f>
        <v>No</v>
      </c>
    </row>
    <row r="2308" spans="1:11" x14ac:dyDescent="0.3">
      <c r="A2308" s="4" t="s">
        <v>46</v>
      </c>
      <c r="B2308" s="43">
        <v>20.85</v>
      </c>
      <c r="C2308" s="4" t="str">
        <f t="shared" si="108"/>
        <v>Normal Weight</v>
      </c>
      <c r="D2308" s="4">
        <v>4.45</v>
      </c>
      <c r="E2308" s="4" t="str">
        <f t="shared" si="109"/>
        <v>Normal</v>
      </c>
      <c r="F2308" s="4" t="s">
        <v>2373</v>
      </c>
      <c r="G2308" s="4" t="s">
        <v>2372</v>
      </c>
      <c r="H2308" s="4" t="s">
        <v>2372</v>
      </c>
      <c r="I2308" s="4" t="s">
        <v>2421</v>
      </c>
      <c r="J2308" s="4" t="s">
        <v>2372</v>
      </c>
      <c r="K2308" t="str">
        <f t="shared" si="110"/>
        <v>No</v>
      </c>
    </row>
    <row r="2309" spans="1:11" x14ac:dyDescent="0.3">
      <c r="A2309" s="4" t="s">
        <v>45</v>
      </c>
      <c r="B2309" s="43">
        <v>15.88</v>
      </c>
      <c r="C2309" s="4" t="str">
        <f t="shared" si="108"/>
        <v>Under Weight</v>
      </c>
      <c r="D2309" s="4">
        <v>4.3600000000000003</v>
      </c>
      <c r="E2309" s="4" t="str">
        <f t="shared" si="109"/>
        <v>Normal</v>
      </c>
      <c r="F2309" s="4" t="s">
        <v>2372</v>
      </c>
      <c r="G2309" s="4" t="s">
        <v>2372</v>
      </c>
      <c r="H2309" s="4" t="s">
        <v>2372</v>
      </c>
      <c r="I2309" s="4" t="s">
        <v>2418</v>
      </c>
      <c r="J2309" s="4" t="s">
        <v>2372</v>
      </c>
      <c r="K2309" t="str">
        <f t="shared" si="110"/>
        <v>No</v>
      </c>
    </row>
    <row r="2310" spans="1:11" x14ac:dyDescent="0.3">
      <c r="A2310" s="4" t="s">
        <v>44</v>
      </c>
      <c r="B2310" s="43">
        <v>20.66</v>
      </c>
      <c r="C2310" s="4" t="str">
        <f t="shared" si="108"/>
        <v>Normal Weight</v>
      </c>
      <c r="D2310" s="4">
        <v>5.8</v>
      </c>
      <c r="E2310" s="4" t="str">
        <f t="shared" si="109"/>
        <v>Prediabetes</v>
      </c>
      <c r="F2310" s="4" t="s">
        <v>2372</v>
      </c>
      <c r="G2310" s="4" t="s">
        <v>2373</v>
      </c>
      <c r="H2310" s="4" t="s">
        <v>2372</v>
      </c>
      <c r="I2310" s="4" t="s">
        <v>2421</v>
      </c>
      <c r="J2310" s="4" t="s">
        <v>2372</v>
      </c>
      <c r="K2310" t="str">
        <f t="shared" si="110"/>
        <v>No</v>
      </c>
    </row>
    <row r="2311" spans="1:11" x14ac:dyDescent="0.3">
      <c r="A2311" s="4" t="s">
        <v>43</v>
      </c>
      <c r="B2311" s="43">
        <v>20.399999999999999</v>
      </c>
      <c r="C2311" s="4" t="str">
        <f t="shared" si="108"/>
        <v>Normal Weight</v>
      </c>
      <c r="D2311" s="4">
        <v>5.27</v>
      </c>
      <c r="E2311" s="4" t="str">
        <f t="shared" si="109"/>
        <v>Normal</v>
      </c>
      <c r="F2311" s="4" t="s">
        <v>2372</v>
      </c>
      <c r="G2311" s="4" t="s">
        <v>2372</v>
      </c>
      <c r="H2311" s="4" t="s">
        <v>2372</v>
      </c>
      <c r="I2311" s="4" t="s">
        <v>2418</v>
      </c>
      <c r="J2311" s="4" t="s">
        <v>2372</v>
      </c>
      <c r="K2311" t="str">
        <f t="shared" si="110"/>
        <v>No</v>
      </c>
    </row>
    <row r="2312" spans="1:11" x14ac:dyDescent="0.3">
      <c r="A2312" s="4" t="s">
        <v>42</v>
      </c>
      <c r="B2312" s="43">
        <v>25.19</v>
      </c>
      <c r="C2312" s="4" t="str">
        <f t="shared" si="108"/>
        <v>Over Weight</v>
      </c>
      <c r="D2312" s="4">
        <v>5.64</v>
      </c>
      <c r="E2312" s="4" t="str">
        <f t="shared" si="109"/>
        <v>Normal</v>
      </c>
      <c r="F2312" s="4" t="s">
        <v>2373</v>
      </c>
      <c r="G2312" s="4" t="s">
        <v>2372</v>
      </c>
      <c r="H2312" s="4" t="s">
        <v>2372</v>
      </c>
      <c r="I2312" s="4" t="s">
        <v>2418</v>
      </c>
      <c r="J2312" s="4" t="s">
        <v>2372</v>
      </c>
      <c r="K2312" t="str">
        <f t="shared" si="110"/>
        <v>No</v>
      </c>
    </row>
    <row r="2313" spans="1:11" x14ac:dyDescent="0.3">
      <c r="A2313" s="4" t="s">
        <v>41</v>
      </c>
      <c r="B2313" s="43">
        <v>20.54</v>
      </c>
      <c r="C2313" s="4" t="str">
        <f t="shared" si="108"/>
        <v>Normal Weight</v>
      </c>
      <c r="D2313" s="4">
        <v>4.2</v>
      </c>
      <c r="E2313" s="4" t="str">
        <f t="shared" si="109"/>
        <v>Normal</v>
      </c>
      <c r="F2313" s="4" t="s">
        <v>2373</v>
      </c>
      <c r="G2313" s="4" t="s">
        <v>2372</v>
      </c>
      <c r="H2313" s="4" t="s">
        <v>2372</v>
      </c>
      <c r="I2313" s="4" t="s">
        <v>2421</v>
      </c>
      <c r="J2313" s="4" t="s">
        <v>2372</v>
      </c>
      <c r="K2313" t="str">
        <f t="shared" si="110"/>
        <v>No</v>
      </c>
    </row>
    <row r="2314" spans="1:11" x14ac:dyDescent="0.3">
      <c r="A2314" s="4" t="s">
        <v>40</v>
      </c>
      <c r="B2314" s="43">
        <v>20.13</v>
      </c>
      <c r="C2314" s="4" t="str">
        <f t="shared" si="108"/>
        <v>Normal Weight</v>
      </c>
      <c r="D2314" s="4">
        <v>5.42</v>
      </c>
      <c r="E2314" s="4" t="str">
        <f t="shared" si="109"/>
        <v>Normal</v>
      </c>
      <c r="F2314" s="4" t="s">
        <v>2372</v>
      </c>
      <c r="G2314" s="4" t="s">
        <v>2372</v>
      </c>
      <c r="H2314" s="4" t="s">
        <v>2372</v>
      </c>
      <c r="I2314" s="4" t="s">
        <v>2418</v>
      </c>
      <c r="J2314" s="4" t="s">
        <v>2372</v>
      </c>
      <c r="K2314" t="str">
        <f t="shared" si="110"/>
        <v>No</v>
      </c>
    </row>
    <row r="2315" spans="1:11" x14ac:dyDescent="0.3">
      <c r="A2315" s="4" t="s">
        <v>39</v>
      </c>
      <c r="B2315" s="43">
        <v>18.93</v>
      </c>
      <c r="C2315" s="4" t="str">
        <f t="shared" si="108"/>
        <v>Normal Weight</v>
      </c>
      <c r="D2315" s="4">
        <v>6.11</v>
      </c>
      <c r="E2315" s="4" t="str">
        <f t="shared" si="109"/>
        <v>Prediabetes</v>
      </c>
      <c r="F2315" s="4" t="s">
        <v>2372</v>
      </c>
      <c r="G2315" s="4" t="s">
        <v>2372</v>
      </c>
      <c r="H2315" s="4" t="s">
        <v>2373</v>
      </c>
      <c r="I2315" s="4" t="s">
        <v>2421</v>
      </c>
      <c r="J2315" s="4" t="s">
        <v>2372</v>
      </c>
      <c r="K2315" t="str">
        <f t="shared" si="110"/>
        <v>No</v>
      </c>
    </row>
    <row r="2316" spans="1:11" x14ac:dyDescent="0.3">
      <c r="A2316" s="4" t="s">
        <v>38</v>
      </c>
      <c r="B2316" s="43">
        <v>24.14</v>
      </c>
      <c r="C2316" s="4" t="str">
        <f t="shared" si="108"/>
        <v>Normal Weight</v>
      </c>
      <c r="D2316" s="4">
        <v>5.29</v>
      </c>
      <c r="E2316" s="4" t="str">
        <f t="shared" si="109"/>
        <v>Normal</v>
      </c>
      <c r="F2316" s="4" t="s">
        <v>2372</v>
      </c>
      <c r="G2316" s="4" t="s">
        <v>2373</v>
      </c>
      <c r="H2316" s="4" t="s">
        <v>2372</v>
      </c>
      <c r="I2316" s="4" t="s">
        <v>2421</v>
      </c>
      <c r="J2316" s="4" t="s">
        <v>2372</v>
      </c>
      <c r="K2316" t="str">
        <f t="shared" si="110"/>
        <v>No</v>
      </c>
    </row>
    <row r="2317" spans="1:11" x14ac:dyDescent="0.3">
      <c r="A2317" s="4" t="s">
        <v>36</v>
      </c>
      <c r="B2317" s="43">
        <v>25.03</v>
      </c>
      <c r="C2317" s="4" t="str">
        <f t="shared" si="108"/>
        <v>Over Weight</v>
      </c>
      <c r="D2317" s="4">
        <v>5.91</v>
      </c>
      <c r="E2317" s="4" t="str">
        <f t="shared" si="109"/>
        <v>Prediabetes</v>
      </c>
      <c r="F2317" s="4" t="s">
        <v>2372</v>
      </c>
      <c r="G2317" s="4" t="s">
        <v>2373</v>
      </c>
      <c r="H2317" s="4" t="s">
        <v>2372</v>
      </c>
      <c r="I2317" s="4" t="s">
        <v>2421</v>
      </c>
      <c r="J2317" s="4" t="s">
        <v>2372</v>
      </c>
      <c r="K2317" t="str">
        <f t="shared" si="110"/>
        <v>No</v>
      </c>
    </row>
    <row r="2318" spans="1:11" x14ac:dyDescent="0.3">
      <c r="A2318" s="4" t="s">
        <v>35</v>
      </c>
      <c r="B2318" s="43">
        <v>20.47</v>
      </c>
      <c r="C2318" s="4" t="str">
        <f t="shared" si="108"/>
        <v>Normal Weight</v>
      </c>
      <c r="D2318" s="4">
        <v>5.81</v>
      </c>
      <c r="E2318" s="4" t="str">
        <f t="shared" si="109"/>
        <v>Prediabetes</v>
      </c>
      <c r="F2318" s="4" t="s">
        <v>2373</v>
      </c>
      <c r="G2318" s="4" t="s">
        <v>2372</v>
      </c>
      <c r="H2318" s="4" t="s">
        <v>2372</v>
      </c>
      <c r="I2318" s="4" t="s">
        <v>2421</v>
      </c>
      <c r="J2318" s="4" t="s">
        <v>2372</v>
      </c>
      <c r="K2318" t="str">
        <f t="shared" si="110"/>
        <v>No</v>
      </c>
    </row>
    <row r="2319" spans="1:11" x14ac:dyDescent="0.3">
      <c r="A2319" s="4" t="s">
        <v>34</v>
      </c>
      <c r="B2319" s="43">
        <v>18.82</v>
      </c>
      <c r="C2319" s="4" t="str">
        <f t="shared" si="108"/>
        <v>Normal Weight</v>
      </c>
      <c r="D2319" s="4">
        <v>5.51</v>
      </c>
      <c r="E2319" s="4" t="str">
        <f t="shared" si="109"/>
        <v>Normal</v>
      </c>
      <c r="F2319" s="4" t="s">
        <v>2373</v>
      </c>
      <c r="G2319" s="4" t="s">
        <v>2372</v>
      </c>
      <c r="H2319" s="4" t="s">
        <v>2372</v>
      </c>
      <c r="I2319" s="4" t="s">
        <v>2418</v>
      </c>
      <c r="J2319" s="4" t="s">
        <v>2372</v>
      </c>
      <c r="K2319" t="str">
        <f t="shared" si="110"/>
        <v>No</v>
      </c>
    </row>
    <row r="2320" spans="1:11" x14ac:dyDescent="0.3">
      <c r="A2320" s="4" t="s">
        <v>33</v>
      </c>
      <c r="B2320" s="43">
        <v>17.079999999999998</v>
      </c>
      <c r="C2320" s="4" t="str">
        <f t="shared" si="108"/>
        <v>Under Weight</v>
      </c>
      <c r="D2320" s="4">
        <v>5.73</v>
      </c>
      <c r="E2320" s="4" t="str">
        <f t="shared" si="109"/>
        <v>Prediabetes</v>
      </c>
      <c r="F2320" s="4" t="s">
        <v>2372</v>
      </c>
      <c r="G2320" s="4" t="s">
        <v>2372</v>
      </c>
      <c r="H2320" s="4" t="s">
        <v>2373</v>
      </c>
      <c r="I2320" s="4" t="s">
        <v>2421</v>
      </c>
      <c r="J2320" s="4" t="s">
        <v>2372</v>
      </c>
      <c r="K2320" t="str">
        <f t="shared" si="110"/>
        <v>No</v>
      </c>
    </row>
    <row r="2321" spans="1:11" x14ac:dyDescent="0.3">
      <c r="A2321" s="4" t="s">
        <v>31</v>
      </c>
      <c r="B2321" s="43">
        <v>19.21</v>
      </c>
      <c r="C2321" s="4" t="str">
        <f t="shared" si="108"/>
        <v>Normal Weight</v>
      </c>
      <c r="D2321" s="4">
        <v>5.53</v>
      </c>
      <c r="E2321" s="4" t="str">
        <f t="shared" si="109"/>
        <v>Normal</v>
      </c>
      <c r="F2321" s="4" t="s">
        <v>2373</v>
      </c>
      <c r="G2321" s="4" t="s">
        <v>2372</v>
      </c>
      <c r="H2321" s="4" t="s">
        <v>2372</v>
      </c>
      <c r="I2321" s="4" t="s">
        <v>2418</v>
      </c>
      <c r="J2321" s="4" t="s">
        <v>2372</v>
      </c>
      <c r="K2321" t="str">
        <f t="shared" si="110"/>
        <v>No</v>
      </c>
    </row>
    <row r="2322" spans="1:11" x14ac:dyDescent="0.3">
      <c r="A2322" s="4" t="s">
        <v>29</v>
      </c>
      <c r="B2322" s="43">
        <v>17.86</v>
      </c>
      <c r="C2322" s="4" t="str">
        <f t="shared" si="108"/>
        <v>Under Weight</v>
      </c>
      <c r="D2322" s="4">
        <v>5.43</v>
      </c>
      <c r="E2322" s="4" t="str">
        <f t="shared" si="109"/>
        <v>Normal</v>
      </c>
      <c r="F2322" s="4" t="s">
        <v>2372</v>
      </c>
      <c r="G2322" s="4" t="s">
        <v>2372</v>
      </c>
      <c r="H2322" s="4" t="s">
        <v>2373</v>
      </c>
      <c r="I2322" s="4" t="s">
        <v>2421</v>
      </c>
      <c r="J2322" s="4" t="s">
        <v>2372</v>
      </c>
      <c r="K2322" t="str">
        <f t="shared" si="110"/>
        <v>No</v>
      </c>
    </row>
    <row r="2323" spans="1:11" x14ac:dyDescent="0.3">
      <c r="A2323" s="4" t="s">
        <v>28</v>
      </c>
      <c r="B2323" s="43">
        <v>21.38</v>
      </c>
      <c r="C2323" s="4" t="str">
        <f t="shared" si="108"/>
        <v>Normal Weight</v>
      </c>
      <c r="D2323" s="4">
        <v>8.01</v>
      </c>
      <c r="E2323" s="4" t="str">
        <f t="shared" si="109"/>
        <v>Diabetes</v>
      </c>
      <c r="F2323" s="4" t="s">
        <v>2372</v>
      </c>
      <c r="G2323" s="4" t="s">
        <v>2372</v>
      </c>
      <c r="H2323" s="4" t="s">
        <v>2372</v>
      </c>
      <c r="I2323" s="4" t="s">
        <v>2418</v>
      </c>
      <c r="J2323" s="4" t="s">
        <v>2372</v>
      </c>
      <c r="K2323" t="str">
        <f t="shared" si="110"/>
        <v>No</v>
      </c>
    </row>
    <row r="2324" spans="1:11" x14ac:dyDescent="0.3">
      <c r="A2324" s="4" t="s">
        <v>27</v>
      </c>
      <c r="B2324" s="43">
        <v>23.35</v>
      </c>
      <c r="C2324" s="4" t="str">
        <f t="shared" si="108"/>
        <v>Normal Weight</v>
      </c>
      <c r="D2324" s="4">
        <v>5.94</v>
      </c>
      <c r="E2324" s="4" t="str">
        <f t="shared" si="109"/>
        <v>Prediabetes</v>
      </c>
      <c r="F2324" s="4" t="s">
        <v>2372</v>
      </c>
      <c r="G2324" s="4" t="s">
        <v>2372</v>
      </c>
      <c r="H2324" s="4" t="s">
        <v>2372</v>
      </c>
      <c r="I2324" s="4" t="s">
        <v>2418</v>
      </c>
      <c r="J2324" s="4" t="s">
        <v>2372</v>
      </c>
      <c r="K2324" t="str">
        <f t="shared" si="110"/>
        <v>No</v>
      </c>
    </row>
    <row r="2325" spans="1:11" x14ac:dyDescent="0.3">
      <c r="A2325" s="4" t="s">
        <v>24</v>
      </c>
      <c r="B2325" s="43">
        <v>22.24</v>
      </c>
      <c r="C2325" s="4" t="str">
        <f t="shared" si="108"/>
        <v>Normal Weight</v>
      </c>
      <c r="D2325" s="4">
        <v>5.04</v>
      </c>
      <c r="E2325" s="4" t="str">
        <f t="shared" si="109"/>
        <v>Normal</v>
      </c>
      <c r="F2325" s="4" t="s">
        <v>2372</v>
      </c>
      <c r="G2325" s="4" t="s">
        <v>2372</v>
      </c>
      <c r="H2325" s="4" t="s">
        <v>2372</v>
      </c>
      <c r="I2325" s="4" t="s">
        <v>2418</v>
      </c>
      <c r="J2325" s="4" t="s">
        <v>2372</v>
      </c>
      <c r="K2325" t="str">
        <f t="shared" si="110"/>
        <v>No</v>
      </c>
    </row>
    <row r="2326" spans="1:11" x14ac:dyDescent="0.3">
      <c r="A2326" s="4" t="s">
        <v>23</v>
      </c>
      <c r="B2326" s="43">
        <v>24.76</v>
      </c>
      <c r="C2326" s="4" t="str">
        <f t="shared" si="108"/>
        <v>Normal Weight</v>
      </c>
      <c r="D2326" s="4">
        <v>4.54</v>
      </c>
      <c r="E2326" s="4" t="str">
        <f t="shared" si="109"/>
        <v>Normal</v>
      </c>
      <c r="F2326" s="4" t="s">
        <v>2373</v>
      </c>
      <c r="G2326" s="4" t="s">
        <v>2372</v>
      </c>
      <c r="H2326" s="4" t="s">
        <v>2372</v>
      </c>
      <c r="I2326" s="4" t="s">
        <v>2418</v>
      </c>
      <c r="J2326" s="4" t="s">
        <v>2372</v>
      </c>
      <c r="K2326" t="str">
        <f t="shared" si="110"/>
        <v>No</v>
      </c>
    </row>
    <row r="2327" spans="1:11" x14ac:dyDescent="0.3">
      <c r="A2327" s="4" t="s">
        <v>22</v>
      </c>
      <c r="B2327" s="43">
        <v>20.100000000000001</v>
      </c>
      <c r="C2327" s="4" t="str">
        <f t="shared" si="108"/>
        <v>Normal Weight</v>
      </c>
      <c r="D2327" s="4">
        <v>5.6</v>
      </c>
      <c r="E2327" s="4" t="str">
        <f t="shared" si="109"/>
        <v>Normal</v>
      </c>
      <c r="F2327" s="4" t="s">
        <v>2373</v>
      </c>
      <c r="G2327" s="4" t="s">
        <v>2372</v>
      </c>
      <c r="H2327" s="4" t="s">
        <v>2373</v>
      </c>
      <c r="I2327" s="4" t="s">
        <v>2421</v>
      </c>
      <c r="J2327" s="4" t="s">
        <v>2372</v>
      </c>
      <c r="K2327" t="str">
        <f t="shared" si="110"/>
        <v>No</v>
      </c>
    </row>
    <row r="2328" spans="1:11" x14ac:dyDescent="0.3">
      <c r="A2328" s="4" t="s">
        <v>21</v>
      </c>
      <c r="B2328" s="43">
        <v>21.77</v>
      </c>
      <c r="C2328" s="4" t="str">
        <f t="shared" si="108"/>
        <v>Normal Weight</v>
      </c>
      <c r="D2328" s="4">
        <v>10.67</v>
      </c>
      <c r="E2328" s="4" t="str">
        <f t="shared" si="109"/>
        <v>Diabetes</v>
      </c>
      <c r="F2328" s="4" t="s">
        <v>2372</v>
      </c>
      <c r="G2328" s="4" t="s">
        <v>2372</v>
      </c>
      <c r="H2328" s="4" t="s">
        <v>2372</v>
      </c>
      <c r="I2328" s="4" t="s">
        <v>2418</v>
      </c>
      <c r="J2328" s="4" t="s">
        <v>2372</v>
      </c>
      <c r="K2328" t="str">
        <f t="shared" si="110"/>
        <v>No</v>
      </c>
    </row>
    <row r="2329" spans="1:11" x14ac:dyDescent="0.3">
      <c r="A2329" s="4" t="s">
        <v>20</v>
      </c>
      <c r="B2329" s="43">
        <v>17.82</v>
      </c>
      <c r="C2329" s="4" t="str">
        <f t="shared" si="108"/>
        <v>Under Weight</v>
      </c>
      <c r="D2329" s="4">
        <v>5.26</v>
      </c>
      <c r="E2329" s="4" t="str">
        <f t="shared" si="109"/>
        <v>Normal</v>
      </c>
      <c r="F2329" s="4" t="s">
        <v>2373</v>
      </c>
      <c r="G2329" s="4" t="s">
        <v>2372</v>
      </c>
      <c r="H2329" s="4" t="s">
        <v>2372</v>
      </c>
      <c r="I2329" s="4" t="s">
        <v>2421</v>
      </c>
      <c r="J2329" s="4" t="s">
        <v>2372</v>
      </c>
      <c r="K2329" t="str">
        <f t="shared" si="110"/>
        <v>No</v>
      </c>
    </row>
    <row r="2330" spans="1:11" x14ac:dyDescent="0.3">
      <c r="A2330" s="4" t="s">
        <v>19</v>
      </c>
      <c r="B2330" s="43">
        <v>17.07</v>
      </c>
      <c r="C2330" s="4" t="str">
        <f t="shared" si="108"/>
        <v>Under Weight</v>
      </c>
      <c r="D2330" s="4">
        <v>5.22</v>
      </c>
      <c r="E2330" s="4" t="str">
        <f t="shared" si="109"/>
        <v>Normal</v>
      </c>
      <c r="F2330" s="4" t="s">
        <v>2372</v>
      </c>
      <c r="G2330" s="4" t="s">
        <v>2372</v>
      </c>
      <c r="H2330" s="4" t="s">
        <v>2373</v>
      </c>
      <c r="I2330" s="4" t="s">
        <v>2421</v>
      </c>
      <c r="J2330" s="4" t="s">
        <v>2372</v>
      </c>
      <c r="K2330" t="str">
        <f t="shared" si="110"/>
        <v>No</v>
      </c>
    </row>
    <row r="2331" spans="1:11" x14ac:dyDescent="0.3">
      <c r="A2331" s="4" t="s">
        <v>17</v>
      </c>
      <c r="B2331" s="43">
        <v>22.24</v>
      </c>
      <c r="C2331" s="4" t="str">
        <f t="shared" si="108"/>
        <v>Normal Weight</v>
      </c>
      <c r="D2331" s="4">
        <v>4.29</v>
      </c>
      <c r="E2331" s="4" t="str">
        <f t="shared" si="109"/>
        <v>Normal</v>
      </c>
      <c r="F2331" s="4" t="s">
        <v>2373</v>
      </c>
      <c r="G2331" s="4" t="s">
        <v>2372</v>
      </c>
      <c r="H2331" s="4" t="s">
        <v>2372</v>
      </c>
      <c r="I2331" s="4" t="s">
        <v>2418</v>
      </c>
      <c r="J2331" s="4" t="s">
        <v>2372</v>
      </c>
      <c r="K2331" t="str">
        <f t="shared" si="110"/>
        <v>No</v>
      </c>
    </row>
    <row r="2332" spans="1:11" x14ac:dyDescent="0.3">
      <c r="A2332" s="4" t="s">
        <v>16</v>
      </c>
      <c r="B2332" s="43">
        <v>22.34</v>
      </c>
      <c r="C2332" s="4" t="str">
        <f t="shared" si="108"/>
        <v>Normal Weight</v>
      </c>
      <c r="D2332" s="4">
        <v>5.57</v>
      </c>
      <c r="E2332" s="4" t="str">
        <f t="shared" si="109"/>
        <v>Normal</v>
      </c>
      <c r="F2332" s="4" t="s">
        <v>2372</v>
      </c>
      <c r="G2332" s="4" t="s">
        <v>2372</v>
      </c>
      <c r="H2332" s="4" t="s">
        <v>2372</v>
      </c>
      <c r="I2332" s="4" t="s">
        <v>2421</v>
      </c>
      <c r="J2332" s="4" t="s">
        <v>2372</v>
      </c>
      <c r="K2332" t="str">
        <f t="shared" si="110"/>
        <v>No</v>
      </c>
    </row>
    <row r="2333" spans="1:11" x14ac:dyDescent="0.3">
      <c r="A2333" s="4" t="s">
        <v>14</v>
      </c>
      <c r="B2333" s="43">
        <v>17.7</v>
      </c>
      <c r="C2333" s="4" t="str">
        <f t="shared" si="108"/>
        <v>Under Weight</v>
      </c>
      <c r="D2333" s="4">
        <v>6.28</v>
      </c>
      <c r="E2333" s="4" t="str">
        <f t="shared" si="109"/>
        <v>Prediabetes</v>
      </c>
      <c r="F2333" s="4" t="s">
        <v>2372</v>
      </c>
      <c r="G2333" s="4" t="s">
        <v>2372</v>
      </c>
      <c r="H2333" s="4" t="s">
        <v>2372</v>
      </c>
      <c r="I2333" s="4" t="s">
        <v>2421</v>
      </c>
      <c r="J2333" s="4" t="s">
        <v>2372</v>
      </c>
      <c r="K2333" t="str">
        <f t="shared" si="110"/>
        <v>No</v>
      </c>
    </row>
    <row r="2334" spans="1:11" x14ac:dyDescent="0.3">
      <c r="A2334" s="4" t="s">
        <v>12</v>
      </c>
      <c r="B2334" s="43">
        <v>16.47</v>
      </c>
      <c r="C2334" s="4" t="str">
        <f t="shared" si="108"/>
        <v>Under Weight</v>
      </c>
      <c r="D2334" s="4">
        <v>6.35</v>
      </c>
      <c r="E2334" s="4" t="str">
        <f t="shared" si="109"/>
        <v>Prediabetes</v>
      </c>
      <c r="F2334" s="4" t="s">
        <v>2372</v>
      </c>
      <c r="G2334" s="4" t="s">
        <v>2372</v>
      </c>
      <c r="H2334" s="4" t="s">
        <v>2373</v>
      </c>
      <c r="I2334" s="4" t="s">
        <v>2421</v>
      </c>
      <c r="J2334" s="4" t="s">
        <v>2372</v>
      </c>
      <c r="K2334" t="str">
        <f t="shared" si="110"/>
        <v>No</v>
      </c>
    </row>
    <row r="2335" spans="1:11" x14ac:dyDescent="0.3">
      <c r="A2335" s="4" t="s">
        <v>9</v>
      </c>
      <c r="B2335" s="43">
        <v>17.600000000000001</v>
      </c>
      <c r="C2335" s="4" t="str">
        <f t="shared" si="108"/>
        <v>Under Weight</v>
      </c>
      <c r="D2335" s="4">
        <v>4.3899999999999997</v>
      </c>
      <c r="E2335" s="4" t="str">
        <f t="shared" si="109"/>
        <v>Normal</v>
      </c>
      <c r="F2335" s="4" t="s">
        <v>2372</v>
      </c>
      <c r="G2335" s="4" t="s">
        <v>2372</v>
      </c>
      <c r="H2335" s="4" t="s">
        <v>2372</v>
      </c>
      <c r="I2335" s="4" t="s">
        <v>2421</v>
      </c>
      <c r="J2335" s="4" t="s">
        <v>2372</v>
      </c>
      <c r="K2335" t="str">
        <f t="shared" si="110"/>
        <v>No</v>
      </c>
    </row>
    <row r="2336" spans="1:11" x14ac:dyDescent="0.3">
      <c r="A2336" s="4" t="s">
        <v>4</v>
      </c>
      <c r="B2336" s="43">
        <v>17.579999999999998</v>
      </c>
      <c r="C2336" s="4" t="str">
        <f t="shared" si="108"/>
        <v>Under Weight</v>
      </c>
      <c r="D2336" s="4">
        <v>4.51</v>
      </c>
      <c r="E2336" s="4" t="str">
        <f t="shared" si="109"/>
        <v>Normal</v>
      </c>
      <c r="F2336" s="4" t="s">
        <v>2372</v>
      </c>
      <c r="G2336" s="4" t="s">
        <v>2372</v>
      </c>
      <c r="H2336" s="4" t="s">
        <v>2372</v>
      </c>
      <c r="I2336" s="4" t="s">
        <v>2421</v>
      </c>
      <c r="J2336" s="4" t="s">
        <v>2372</v>
      </c>
      <c r="K2336" t="str">
        <f t="shared" si="110"/>
        <v>No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topLeftCell="O1" zoomScale="94" zoomScaleNormal="94" workbookViewId="0">
      <selection activeCell="R22" sqref="R22"/>
    </sheetView>
  </sheetViews>
  <sheetFormatPr defaultRowHeight="14.4" x14ac:dyDescent="0.3"/>
  <cols>
    <col min="1" max="1" width="16.44140625" bestFit="1" customWidth="1"/>
    <col min="3" max="3" width="10.33203125" bestFit="1" customWidth="1"/>
    <col min="5" max="5" width="17.33203125" style="33" bestFit="1" customWidth="1"/>
    <col min="6" max="6" width="17.33203125" style="33" customWidth="1"/>
    <col min="7" max="7" width="14.109375" bestFit="1" customWidth="1"/>
    <col min="8" max="8" width="13.5546875" style="30" bestFit="1" customWidth="1"/>
    <col min="9" max="9" width="18.6640625" bestFit="1" customWidth="1"/>
    <col min="10" max="10" width="13.88671875" bestFit="1" customWidth="1"/>
    <col min="11" max="11" width="12.77734375" bestFit="1" customWidth="1"/>
    <col min="12" max="12" width="10.33203125" bestFit="1" customWidth="1"/>
    <col min="15" max="15" width="90.21875" bestFit="1" customWidth="1"/>
    <col min="18" max="18" width="132.77734375" bestFit="1" customWidth="1"/>
  </cols>
  <sheetData>
    <row r="1" spans="1:18" s="7" customFormat="1" ht="18.899999999999999" customHeight="1" x14ac:dyDescent="0.3">
      <c r="A1" s="8" t="s">
        <v>0</v>
      </c>
      <c r="B1" s="8" t="s">
        <v>2377</v>
      </c>
      <c r="C1" s="8" t="s">
        <v>2378</v>
      </c>
      <c r="D1" s="8" t="s">
        <v>2379</v>
      </c>
      <c r="E1" s="31" t="s">
        <v>2434</v>
      </c>
      <c r="F1" s="31" t="s">
        <v>2437</v>
      </c>
      <c r="G1" s="8" t="s">
        <v>2380</v>
      </c>
      <c r="H1" s="28" t="s">
        <v>2381</v>
      </c>
      <c r="I1" s="8" t="s">
        <v>1</v>
      </c>
      <c r="J1" s="8" t="s">
        <v>2</v>
      </c>
      <c r="K1" s="8" t="s">
        <v>3</v>
      </c>
    </row>
    <row r="2" spans="1:18" x14ac:dyDescent="0.3">
      <c r="A2" s="4" t="s">
        <v>4</v>
      </c>
      <c r="B2" s="4">
        <v>1992</v>
      </c>
      <c r="C2" s="4" t="s">
        <v>5</v>
      </c>
      <c r="D2" s="4">
        <v>9</v>
      </c>
      <c r="E2" s="32" t="str">
        <f t="shared" ref="E2:E65" si="0">CONCATENATE(D2,"-",C2,"-",B2)</f>
        <v>9-Jul-1992</v>
      </c>
      <c r="F2" s="4">
        <f t="shared" ref="F2:F65" si="1">2023-B2</f>
        <v>31</v>
      </c>
      <c r="G2" s="4">
        <v>0</v>
      </c>
      <c r="H2" s="29">
        <v>563.84</v>
      </c>
      <c r="I2" s="4" t="s">
        <v>6</v>
      </c>
      <c r="J2" s="4" t="s">
        <v>7</v>
      </c>
      <c r="K2" s="4" t="s">
        <v>8</v>
      </c>
    </row>
    <row r="3" spans="1:18" x14ac:dyDescent="0.3">
      <c r="A3" s="4" t="s">
        <v>9</v>
      </c>
      <c r="B3" s="4">
        <v>1992</v>
      </c>
      <c r="C3" s="4" t="s">
        <v>10</v>
      </c>
      <c r="D3" s="4">
        <v>30</v>
      </c>
      <c r="E3" s="32" t="str">
        <f t="shared" si="0"/>
        <v>30-Nov-1992</v>
      </c>
      <c r="F3" s="4">
        <f t="shared" si="1"/>
        <v>31</v>
      </c>
      <c r="G3" s="4">
        <v>0</v>
      </c>
      <c r="H3" s="29">
        <v>570.62</v>
      </c>
      <c r="I3" s="4" t="s">
        <v>6</v>
      </c>
      <c r="J3" s="4" t="s">
        <v>11</v>
      </c>
      <c r="K3" s="4" t="s">
        <v>8</v>
      </c>
    </row>
    <row r="4" spans="1:18" ht="21" x14ac:dyDescent="0.4">
      <c r="A4" s="4" t="s">
        <v>12</v>
      </c>
      <c r="B4" s="4">
        <v>1993</v>
      </c>
      <c r="C4" s="4" t="s">
        <v>13</v>
      </c>
      <c r="D4" s="4">
        <v>30</v>
      </c>
      <c r="E4" s="32" t="str">
        <f t="shared" si="0"/>
        <v>30-Jun-1993</v>
      </c>
      <c r="F4" s="4">
        <f t="shared" si="1"/>
        <v>30</v>
      </c>
      <c r="G4" s="4">
        <v>0</v>
      </c>
      <c r="H4" s="29">
        <v>600</v>
      </c>
      <c r="I4" s="4" t="s">
        <v>6</v>
      </c>
      <c r="J4" s="4" t="s">
        <v>11</v>
      </c>
      <c r="K4" s="4" t="s">
        <v>8</v>
      </c>
      <c r="O4" s="10" t="s">
        <v>2382</v>
      </c>
      <c r="R4" s="10" t="s">
        <v>2424</v>
      </c>
    </row>
    <row r="5" spans="1:18" ht="21" x14ac:dyDescent="0.4">
      <c r="A5" s="4" t="s">
        <v>14</v>
      </c>
      <c r="B5" s="4">
        <v>1992</v>
      </c>
      <c r="C5" s="4" t="s">
        <v>15</v>
      </c>
      <c r="D5" s="4">
        <v>13</v>
      </c>
      <c r="E5" s="32" t="str">
        <f t="shared" si="0"/>
        <v>13-Sep-1992</v>
      </c>
      <c r="F5" s="4">
        <f t="shared" si="1"/>
        <v>31</v>
      </c>
      <c r="G5" s="4">
        <v>0</v>
      </c>
      <c r="H5" s="29">
        <v>604.54</v>
      </c>
      <c r="I5" s="4" t="s">
        <v>7</v>
      </c>
      <c r="J5" s="4" t="s">
        <v>7</v>
      </c>
      <c r="K5" s="4" t="s">
        <v>8</v>
      </c>
      <c r="O5" s="11"/>
    </row>
    <row r="6" spans="1:18" ht="21" x14ac:dyDescent="0.4">
      <c r="A6" s="4" t="s">
        <v>16</v>
      </c>
      <c r="B6" s="4">
        <v>1998</v>
      </c>
      <c r="C6" s="4" t="s">
        <v>5</v>
      </c>
      <c r="D6" s="4">
        <v>27</v>
      </c>
      <c r="E6" s="32" t="str">
        <f t="shared" si="0"/>
        <v>27-Jul-1998</v>
      </c>
      <c r="F6" s="4">
        <f t="shared" si="1"/>
        <v>25</v>
      </c>
      <c r="G6" s="4">
        <v>0</v>
      </c>
      <c r="H6" s="29">
        <v>637.26</v>
      </c>
      <c r="I6" s="4" t="s">
        <v>7</v>
      </c>
      <c r="J6" s="4" t="s">
        <v>7</v>
      </c>
      <c r="K6" s="4" t="s">
        <v>8</v>
      </c>
      <c r="O6" s="10" t="s">
        <v>2383</v>
      </c>
      <c r="R6" s="10" t="s">
        <v>2425</v>
      </c>
    </row>
    <row r="7" spans="1:18" ht="21" x14ac:dyDescent="0.4">
      <c r="A7" s="4" t="s">
        <v>17</v>
      </c>
      <c r="B7" s="4">
        <v>2001</v>
      </c>
      <c r="C7" s="4" t="s">
        <v>10</v>
      </c>
      <c r="D7" s="4">
        <v>20</v>
      </c>
      <c r="E7" s="32" t="str">
        <f t="shared" si="0"/>
        <v>20-Nov-2001</v>
      </c>
      <c r="F7" s="4">
        <f t="shared" si="1"/>
        <v>22</v>
      </c>
      <c r="G7" s="4">
        <v>0</v>
      </c>
      <c r="H7" s="29">
        <v>646.14</v>
      </c>
      <c r="I7" s="4" t="s">
        <v>7</v>
      </c>
      <c r="J7" s="4" t="s">
        <v>7</v>
      </c>
      <c r="K7" s="4" t="s">
        <v>18</v>
      </c>
      <c r="O7" s="11"/>
    </row>
    <row r="8" spans="1:18" ht="18" x14ac:dyDescent="0.35">
      <c r="A8" s="4" t="s">
        <v>19</v>
      </c>
      <c r="B8" s="4">
        <v>1993</v>
      </c>
      <c r="C8" s="4" t="s">
        <v>13</v>
      </c>
      <c r="D8" s="4">
        <v>1</v>
      </c>
      <c r="E8" s="32" t="str">
        <f t="shared" si="0"/>
        <v>1-Jun-1993</v>
      </c>
      <c r="F8" s="4">
        <f t="shared" si="1"/>
        <v>30</v>
      </c>
      <c r="G8" s="4">
        <v>0</v>
      </c>
      <c r="H8" s="29">
        <v>650</v>
      </c>
      <c r="I8" s="4" t="s">
        <v>7</v>
      </c>
      <c r="J8" s="4" t="s">
        <v>7</v>
      </c>
      <c r="K8" s="4" t="s">
        <v>8</v>
      </c>
      <c r="O8" s="12" t="s">
        <v>2396</v>
      </c>
      <c r="R8" s="24" t="s">
        <v>2426</v>
      </c>
    </row>
    <row r="9" spans="1:18" x14ac:dyDescent="0.3">
      <c r="A9" s="4" t="s">
        <v>20</v>
      </c>
      <c r="B9" s="4">
        <v>1995</v>
      </c>
      <c r="C9" s="4" t="s">
        <v>5</v>
      </c>
      <c r="D9" s="4">
        <v>4</v>
      </c>
      <c r="E9" s="32" t="str">
        <f t="shared" si="0"/>
        <v>4-Jul-1995</v>
      </c>
      <c r="F9" s="4">
        <f t="shared" si="1"/>
        <v>28</v>
      </c>
      <c r="G9" s="4">
        <v>0</v>
      </c>
      <c r="H9" s="29">
        <v>650</v>
      </c>
      <c r="I9" s="4" t="s">
        <v>7</v>
      </c>
      <c r="J9" s="4" t="s">
        <v>7</v>
      </c>
      <c r="K9" s="4" t="s">
        <v>8</v>
      </c>
      <c r="L9" s="33"/>
    </row>
    <row r="10" spans="1:18" ht="18" x14ac:dyDescent="0.35">
      <c r="A10" s="4" t="s">
        <v>21</v>
      </c>
      <c r="B10" s="4">
        <v>2002</v>
      </c>
      <c r="C10" s="4" t="s">
        <v>10</v>
      </c>
      <c r="D10" s="4">
        <v>29</v>
      </c>
      <c r="E10" s="32" t="str">
        <f t="shared" si="0"/>
        <v>29-Nov-2002</v>
      </c>
      <c r="F10" s="4">
        <f t="shared" si="1"/>
        <v>21</v>
      </c>
      <c r="G10" s="4">
        <v>0</v>
      </c>
      <c r="H10" s="29">
        <v>668</v>
      </c>
      <c r="I10" s="4" t="s">
        <v>7</v>
      </c>
      <c r="J10" s="4" t="s">
        <v>6</v>
      </c>
      <c r="K10" s="4" t="s">
        <v>18</v>
      </c>
      <c r="O10" s="13" t="s">
        <v>2384</v>
      </c>
      <c r="R10" s="13" t="s">
        <v>2427</v>
      </c>
    </row>
    <row r="11" spans="1:18" ht="18" x14ac:dyDescent="0.35">
      <c r="A11" s="4" t="s">
        <v>22</v>
      </c>
      <c r="B11" s="4">
        <v>1997</v>
      </c>
      <c r="C11" s="4" t="s">
        <v>10</v>
      </c>
      <c r="D11" s="4">
        <v>9</v>
      </c>
      <c r="E11" s="32" t="str">
        <f t="shared" si="0"/>
        <v>9-Nov-1997</v>
      </c>
      <c r="F11" s="4">
        <f t="shared" si="1"/>
        <v>26</v>
      </c>
      <c r="G11" s="4">
        <v>0</v>
      </c>
      <c r="H11" s="29">
        <v>670</v>
      </c>
      <c r="I11" s="4" t="s">
        <v>7</v>
      </c>
      <c r="J11" s="4" t="s">
        <v>7</v>
      </c>
      <c r="K11" s="4" t="s">
        <v>8</v>
      </c>
      <c r="O11" s="14" t="s">
        <v>2386</v>
      </c>
    </row>
    <row r="12" spans="1:18" ht="18" x14ac:dyDescent="0.35">
      <c r="A12" s="4" t="s">
        <v>23</v>
      </c>
      <c r="B12" s="4">
        <v>2001</v>
      </c>
      <c r="C12" s="4" t="s">
        <v>15</v>
      </c>
      <c r="D12" s="4">
        <v>12</v>
      </c>
      <c r="E12" s="32" t="str">
        <f t="shared" si="0"/>
        <v>12-Sep-2001</v>
      </c>
      <c r="F12" s="4">
        <f t="shared" si="1"/>
        <v>22</v>
      </c>
      <c r="G12" s="4">
        <v>0</v>
      </c>
      <c r="H12" s="29">
        <v>687.54</v>
      </c>
      <c r="I12" s="4" t="s">
        <v>7</v>
      </c>
      <c r="J12" s="4" t="s">
        <v>6</v>
      </c>
      <c r="K12" s="4" t="s">
        <v>8</v>
      </c>
      <c r="R12" s="26" t="s">
        <v>2428</v>
      </c>
    </row>
    <row r="13" spans="1:18" ht="18" x14ac:dyDescent="0.35">
      <c r="A13" s="4" t="s">
        <v>24</v>
      </c>
      <c r="B13" s="4">
        <v>1999</v>
      </c>
      <c r="C13" s="4" t="s">
        <v>25</v>
      </c>
      <c r="D13" s="4">
        <v>26</v>
      </c>
      <c r="E13" s="32" t="str">
        <f t="shared" si="0"/>
        <v>26-Dec-1999</v>
      </c>
      <c r="F13" s="4">
        <f t="shared" si="1"/>
        <v>24</v>
      </c>
      <c r="G13" s="4">
        <v>0</v>
      </c>
      <c r="H13" s="29">
        <v>700</v>
      </c>
      <c r="I13" s="4" t="s">
        <v>6</v>
      </c>
      <c r="J13" s="4" t="s">
        <v>7</v>
      </c>
      <c r="K13" s="4" t="s">
        <v>8</v>
      </c>
      <c r="O13" s="17" t="s">
        <v>2387</v>
      </c>
    </row>
    <row r="14" spans="1:18" ht="18" x14ac:dyDescent="0.35">
      <c r="A14" s="4" t="s">
        <v>27</v>
      </c>
      <c r="B14" s="4">
        <v>1999</v>
      </c>
      <c r="C14" s="4" t="s">
        <v>25</v>
      </c>
      <c r="D14" s="4">
        <v>14</v>
      </c>
      <c r="E14" s="32" t="str">
        <f t="shared" si="0"/>
        <v>14-Dec-1999</v>
      </c>
      <c r="F14" s="4">
        <f t="shared" si="1"/>
        <v>24</v>
      </c>
      <c r="G14" s="4">
        <v>0</v>
      </c>
      <c r="H14" s="29">
        <v>722.99</v>
      </c>
      <c r="I14" s="4" t="s">
        <v>7</v>
      </c>
      <c r="J14" s="4" t="s">
        <v>11</v>
      </c>
      <c r="K14" s="4" t="s">
        <v>8</v>
      </c>
      <c r="O14" s="9" t="s">
        <v>2388</v>
      </c>
      <c r="R14" s="16" t="s">
        <v>2429</v>
      </c>
    </row>
    <row r="15" spans="1:18" ht="18" x14ac:dyDescent="0.35">
      <c r="A15" s="4" t="s">
        <v>28</v>
      </c>
      <c r="B15" s="4">
        <v>2002</v>
      </c>
      <c r="C15" s="4" t="s">
        <v>15</v>
      </c>
      <c r="D15" s="4">
        <v>19</v>
      </c>
      <c r="E15" s="32" t="str">
        <f t="shared" si="0"/>
        <v>19-Sep-2002</v>
      </c>
      <c r="F15" s="4">
        <f t="shared" si="1"/>
        <v>21</v>
      </c>
      <c r="G15" s="4">
        <v>0</v>
      </c>
      <c r="H15" s="29">
        <v>750</v>
      </c>
      <c r="I15" s="4" t="s">
        <v>7</v>
      </c>
      <c r="J15" s="4" t="s">
        <v>11</v>
      </c>
      <c r="K15" s="4" t="s">
        <v>18</v>
      </c>
      <c r="O15" s="16">
        <f>COUNTIF(A2:A2339,"?")</f>
        <v>0</v>
      </c>
    </row>
    <row r="16" spans="1:18" ht="18" x14ac:dyDescent="0.35">
      <c r="A16" s="4" t="s">
        <v>29</v>
      </c>
      <c r="B16" s="4">
        <v>1993</v>
      </c>
      <c r="C16" s="4" t="s">
        <v>30</v>
      </c>
      <c r="D16" s="4">
        <v>9</v>
      </c>
      <c r="E16" s="32" t="str">
        <f t="shared" si="0"/>
        <v>9-Aug-1993</v>
      </c>
      <c r="F16" s="4">
        <f t="shared" si="1"/>
        <v>30</v>
      </c>
      <c r="G16" s="4">
        <v>0</v>
      </c>
      <c r="H16" s="29">
        <v>760</v>
      </c>
      <c r="I16" s="4" t="s">
        <v>7</v>
      </c>
      <c r="J16" s="4" t="s">
        <v>11</v>
      </c>
      <c r="K16" s="4" t="s">
        <v>8</v>
      </c>
      <c r="R16" s="24" t="s">
        <v>2435</v>
      </c>
    </row>
    <row r="17" spans="1:18" ht="18" x14ac:dyDescent="0.35">
      <c r="A17" s="4" t="s">
        <v>31</v>
      </c>
      <c r="B17" s="4">
        <v>1996</v>
      </c>
      <c r="C17" s="4" t="s">
        <v>32</v>
      </c>
      <c r="D17" s="4">
        <v>22</v>
      </c>
      <c r="E17" s="32" t="str">
        <f t="shared" si="0"/>
        <v>22-Oct-1996</v>
      </c>
      <c r="F17" s="4">
        <f t="shared" si="1"/>
        <v>27</v>
      </c>
      <c r="G17" s="4">
        <v>0</v>
      </c>
      <c r="H17" s="29">
        <v>760</v>
      </c>
      <c r="I17" s="4" t="s">
        <v>7</v>
      </c>
      <c r="J17" s="4" t="s">
        <v>7</v>
      </c>
      <c r="K17" s="4" t="s">
        <v>8</v>
      </c>
      <c r="O17" s="17" t="s">
        <v>2377</v>
      </c>
    </row>
    <row r="18" spans="1:18" ht="18" x14ac:dyDescent="0.35">
      <c r="A18" s="4" t="s">
        <v>33</v>
      </c>
      <c r="B18" s="4">
        <v>1993</v>
      </c>
      <c r="C18" s="4" t="s">
        <v>13</v>
      </c>
      <c r="D18" s="4">
        <v>28</v>
      </c>
      <c r="E18" s="32" t="str">
        <f t="shared" si="0"/>
        <v>28-Jun-1993</v>
      </c>
      <c r="F18" s="4">
        <f t="shared" si="1"/>
        <v>30</v>
      </c>
      <c r="G18" s="4">
        <v>0</v>
      </c>
      <c r="H18" s="29">
        <v>770</v>
      </c>
      <c r="I18" s="4" t="s">
        <v>7</v>
      </c>
      <c r="J18" s="4" t="s">
        <v>7</v>
      </c>
      <c r="K18" s="4" t="s">
        <v>8</v>
      </c>
      <c r="O18" s="16" t="s">
        <v>2389</v>
      </c>
      <c r="R18" s="16" t="s">
        <v>2436</v>
      </c>
    </row>
    <row r="19" spans="1:18" ht="18" x14ac:dyDescent="0.35">
      <c r="A19" s="4" t="s">
        <v>34</v>
      </c>
      <c r="B19" s="4">
        <v>1996</v>
      </c>
      <c r="C19" s="4" t="s">
        <v>15</v>
      </c>
      <c r="D19" s="4">
        <v>18</v>
      </c>
      <c r="E19" s="32" t="str">
        <f t="shared" si="0"/>
        <v>18-Sep-1996</v>
      </c>
      <c r="F19" s="4">
        <f t="shared" si="1"/>
        <v>27</v>
      </c>
      <c r="G19" s="4">
        <v>0</v>
      </c>
      <c r="H19" s="29">
        <v>770.38</v>
      </c>
      <c r="I19" s="4" t="s">
        <v>7</v>
      </c>
      <c r="J19" s="4" t="s">
        <v>6</v>
      </c>
      <c r="K19" s="4" t="s">
        <v>18</v>
      </c>
      <c r="O19" s="16">
        <f>COUNTIF(B2:B2344,"?")</f>
        <v>0</v>
      </c>
    </row>
    <row r="20" spans="1:18" x14ac:dyDescent="0.3">
      <c r="A20" s="4" t="s">
        <v>35</v>
      </c>
      <c r="B20" s="4">
        <v>1995</v>
      </c>
      <c r="C20" s="4" t="s">
        <v>25</v>
      </c>
      <c r="D20" s="4">
        <v>7</v>
      </c>
      <c r="E20" s="32" t="str">
        <f t="shared" si="0"/>
        <v>7-Dec-1995</v>
      </c>
      <c r="F20" s="4">
        <f t="shared" si="1"/>
        <v>28</v>
      </c>
      <c r="G20" s="4">
        <v>0</v>
      </c>
      <c r="H20" s="29">
        <v>773.54</v>
      </c>
      <c r="I20" s="4" t="s">
        <v>7</v>
      </c>
      <c r="J20" s="4" t="s">
        <v>6</v>
      </c>
      <c r="K20" s="4" t="s">
        <v>8</v>
      </c>
    </row>
    <row r="21" spans="1:18" x14ac:dyDescent="0.3">
      <c r="A21" s="4" t="s">
        <v>36</v>
      </c>
      <c r="B21" s="4">
        <v>2004</v>
      </c>
      <c r="C21" s="4" t="s">
        <v>32</v>
      </c>
      <c r="D21" s="4">
        <v>7</v>
      </c>
      <c r="E21" s="32" t="str">
        <f t="shared" si="0"/>
        <v>7-Oct-2004</v>
      </c>
      <c r="F21" s="4">
        <f t="shared" si="1"/>
        <v>19</v>
      </c>
      <c r="G21" s="4">
        <v>0</v>
      </c>
      <c r="H21" s="29">
        <v>830.52</v>
      </c>
      <c r="I21" s="4" t="s">
        <v>7</v>
      </c>
      <c r="J21" s="4" t="s">
        <v>6</v>
      </c>
      <c r="K21" s="4" t="s">
        <v>37</v>
      </c>
    </row>
    <row r="22" spans="1:18" ht="18" x14ac:dyDescent="0.35">
      <c r="A22" s="4" t="s">
        <v>38</v>
      </c>
      <c r="B22" s="4">
        <v>2000</v>
      </c>
      <c r="C22" s="4" t="s">
        <v>10</v>
      </c>
      <c r="D22" s="4">
        <v>18</v>
      </c>
      <c r="E22" s="32" t="str">
        <f t="shared" si="0"/>
        <v>18-Nov-2000</v>
      </c>
      <c r="F22" s="4">
        <f t="shared" si="1"/>
        <v>23</v>
      </c>
      <c r="G22" s="4">
        <v>0</v>
      </c>
      <c r="H22" s="29">
        <v>865.41</v>
      </c>
      <c r="I22" s="4" t="s">
        <v>7</v>
      </c>
      <c r="J22" s="4" t="s">
        <v>11</v>
      </c>
      <c r="K22" s="4" t="s">
        <v>8</v>
      </c>
      <c r="O22" s="17" t="s">
        <v>2378</v>
      </c>
    </row>
    <row r="23" spans="1:18" ht="18" x14ac:dyDescent="0.35">
      <c r="A23" s="4" t="s">
        <v>39</v>
      </c>
      <c r="B23" s="4">
        <v>1993</v>
      </c>
      <c r="C23" s="4" t="s">
        <v>10</v>
      </c>
      <c r="D23" s="4">
        <v>27</v>
      </c>
      <c r="E23" s="32" t="str">
        <f t="shared" si="0"/>
        <v>27-Nov-1993</v>
      </c>
      <c r="F23" s="4">
        <f t="shared" si="1"/>
        <v>30</v>
      </c>
      <c r="G23" s="4">
        <v>0</v>
      </c>
      <c r="H23" s="29">
        <v>896.21</v>
      </c>
      <c r="I23" s="4" t="s">
        <v>7</v>
      </c>
      <c r="J23" s="4" t="s">
        <v>11</v>
      </c>
      <c r="K23" s="4" t="s">
        <v>8</v>
      </c>
      <c r="O23" s="16" t="s">
        <v>2391</v>
      </c>
    </row>
    <row r="24" spans="1:18" ht="18" x14ac:dyDescent="0.35">
      <c r="A24" s="4" t="s">
        <v>40</v>
      </c>
      <c r="B24" s="4">
        <v>1994</v>
      </c>
      <c r="C24" s="4" t="s">
        <v>32</v>
      </c>
      <c r="D24" s="4">
        <v>30</v>
      </c>
      <c r="E24" s="32" t="str">
        <f t="shared" si="0"/>
        <v>30-Oct-1994</v>
      </c>
      <c r="F24" s="4">
        <f t="shared" si="1"/>
        <v>29</v>
      </c>
      <c r="G24" s="4">
        <v>0</v>
      </c>
      <c r="H24" s="29">
        <v>915.07</v>
      </c>
      <c r="I24" s="4" t="s">
        <v>7</v>
      </c>
      <c r="J24" s="4" t="s">
        <v>11</v>
      </c>
      <c r="K24" s="4" t="s">
        <v>8</v>
      </c>
      <c r="O24" s="16">
        <f>COUNTIF(C2:C2344,"?")</f>
        <v>0</v>
      </c>
    </row>
    <row r="25" spans="1:18" x14ac:dyDescent="0.3">
      <c r="A25" s="4" t="s">
        <v>41</v>
      </c>
      <c r="B25" s="4">
        <v>1995</v>
      </c>
      <c r="C25" s="4" t="s">
        <v>32</v>
      </c>
      <c r="D25" s="4">
        <v>28</v>
      </c>
      <c r="E25" s="32" t="str">
        <f t="shared" si="0"/>
        <v>28-Oct-1995</v>
      </c>
      <c r="F25" s="4">
        <f t="shared" si="1"/>
        <v>28</v>
      </c>
      <c r="G25" s="4">
        <v>0</v>
      </c>
      <c r="H25" s="29">
        <v>928.59</v>
      </c>
      <c r="I25" s="4" t="s">
        <v>7</v>
      </c>
      <c r="J25" s="4" t="s">
        <v>11</v>
      </c>
      <c r="K25" s="4" t="s">
        <v>8</v>
      </c>
    </row>
    <row r="26" spans="1:18" ht="18" x14ac:dyDescent="0.35">
      <c r="A26" s="4" t="s">
        <v>42</v>
      </c>
      <c r="B26" s="4">
        <v>2001</v>
      </c>
      <c r="C26" s="4" t="s">
        <v>30</v>
      </c>
      <c r="D26" s="4">
        <v>19</v>
      </c>
      <c r="E26" s="32" t="str">
        <f t="shared" si="0"/>
        <v>19-Aug-2001</v>
      </c>
      <c r="F26" s="4">
        <f t="shared" si="1"/>
        <v>22</v>
      </c>
      <c r="G26" s="4">
        <v>0</v>
      </c>
      <c r="H26" s="29">
        <v>964.71</v>
      </c>
      <c r="I26" s="4" t="s">
        <v>7</v>
      </c>
      <c r="J26" s="4" t="s">
        <v>6</v>
      </c>
      <c r="K26" s="4" t="s">
        <v>8</v>
      </c>
      <c r="O26" s="13" t="s">
        <v>2392</v>
      </c>
    </row>
    <row r="27" spans="1:18" x14ac:dyDescent="0.3">
      <c r="A27" s="4" t="s">
        <v>43</v>
      </c>
      <c r="B27" s="4">
        <v>1994</v>
      </c>
      <c r="C27" s="4" t="s">
        <v>10</v>
      </c>
      <c r="D27" s="4">
        <v>22</v>
      </c>
      <c r="E27" s="32" t="str">
        <f t="shared" si="0"/>
        <v>22-Nov-1994</v>
      </c>
      <c r="F27" s="4">
        <f t="shared" si="1"/>
        <v>29</v>
      </c>
      <c r="G27" s="4">
        <v>0</v>
      </c>
      <c r="H27" s="29">
        <v>1006.65</v>
      </c>
      <c r="I27" s="4" t="s">
        <v>7</v>
      </c>
      <c r="J27" s="4" t="s">
        <v>6</v>
      </c>
      <c r="K27" s="4" t="s">
        <v>8</v>
      </c>
    </row>
    <row r="28" spans="1:18" ht="18" x14ac:dyDescent="0.3">
      <c r="A28" s="4" t="s">
        <v>44</v>
      </c>
      <c r="B28" s="4">
        <v>2000</v>
      </c>
      <c r="C28" s="4" t="s">
        <v>32</v>
      </c>
      <c r="D28" s="4">
        <v>9</v>
      </c>
      <c r="E28" s="32" t="str">
        <f t="shared" si="0"/>
        <v>9-Oct-2000</v>
      </c>
      <c r="F28" s="4">
        <f t="shared" si="1"/>
        <v>23</v>
      </c>
      <c r="G28" s="4">
        <v>0</v>
      </c>
      <c r="H28" s="29">
        <v>1012</v>
      </c>
      <c r="I28" s="4" t="s">
        <v>7</v>
      </c>
      <c r="J28" s="4" t="s">
        <v>6</v>
      </c>
      <c r="K28" s="4" t="s">
        <v>8</v>
      </c>
      <c r="O28" s="18" t="s">
        <v>1</v>
      </c>
    </row>
    <row r="29" spans="1:18" ht="18" x14ac:dyDescent="0.35">
      <c r="A29" s="4" t="s">
        <v>45</v>
      </c>
      <c r="B29" s="4">
        <v>1999</v>
      </c>
      <c r="C29" s="4" t="s">
        <v>30</v>
      </c>
      <c r="D29" s="4">
        <v>5</v>
      </c>
      <c r="E29" s="32" t="str">
        <f t="shared" si="0"/>
        <v>5-Aug-1999</v>
      </c>
      <c r="F29" s="4">
        <f t="shared" si="1"/>
        <v>24</v>
      </c>
      <c r="G29" s="4">
        <v>0</v>
      </c>
      <c r="H29" s="29">
        <v>1019</v>
      </c>
      <c r="I29" s="4" t="s">
        <v>7</v>
      </c>
      <c r="J29" s="4" t="s">
        <v>6</v>
      </c>
      <c r="K29" s="4" t="s">
        <v>8</v>
      </c>
      <c r="O29" s="16" t="s">
        <v>2393</v>
      </c>
    </row>
    <row r="30" spans="1:18" ht="18" x14ac:dyDescent="0.35">
      <c r="A30" s="4" t="s">
        <v>46</v>
      </c>
      <c r="B30" s="4">
        <v>1995</v>
      </c>
      <c r="C30" s="4" t="s">
        <v>32</v>
      </c>
      <c r="D30" s="4">
        <v>5</v>
      </c>
      <c r="E30" s="32" t="str">
        <f t="shared" si="0"/>
        <v>5-Oct-1995</v>
      </c>
      <c r="F30" s="4">
        <f t="shared" si="1"/>
        <v>28</v>
      </c>
      <c r="G30" s="4">
        <v>0</v>
      </c>
      <c r="H30" s="29">
        <v>1033.74</v>
      </c>
      <c r="I30" s="4" t="s">
        <v>7</v>
      </c>
      <c r="J30" s="4" t="s">
        <v>11</v>
      </c>
      <c r="K30" s="4" t="s">
        <v>8</v>
      </c>
      <c r="O30" s="16">
        <f>COUNTIF(I2:I2344,"?")</f>
        <v>0</v>
      </c>
    </row>
    <row r="31" spans="1:18" x14ac:dyDescent="0.3">
      <c r="A31" s="4" t="s">
        <v>47</v>
      </c>
      <c r="B31" s="4">
        <v>1994</v>
      </c>
      <c r="C31" s="4" t="s">
        <v>10</v>
      </c>
      <c r="D31" s="4">
        <v>17</v>
      </c>
      <c r="E31" s="32" t="str">
        <f t="shared" si="0"/>
        <v>17-Nov-1994</v>
      </c>
      <c r="F31" s="4">
        <f t="shared" si="1"/>
        <v>29</v>
      </c>
      <c r="G31" s="4">
        <v>0</v>
      </c>
      <c r="H31" s="29">
        <v>1044</v>
      </c>
      <c r="I31" s="4" t="s">
        <v>7</v>
      </c>
      <c r="J31" s="4" t="s">
        <v>6</v>
      </c>
      <c r="K31" s="4" t="s">
        <v>8</v>
      </c>
    </row>
    <row r="32" spans="1:18" x14ac:dyDescent="0.3">
      <c r="A32" s="4" t="s">
        <v>48</v>
      </c>
      <c r="B32" s="4">
        <v>2002</v>
      </c>
      <c r="C32" s="4" t="s">
        <v>5</v>
      </c>
      <c r="D32" s="4">
        <v>20</v>
      </c>
      <c r="E32" s="32" t="str">
        <f t="shared" si="0"/>
        <v>20-Jul-2002</v>
      </c>
      <c r="F32" s="4">
        <f t="shared" si="1"/>
        <v>21</v>
      </c>
      <c r="G32" s="4">
        <v>0</v>
      </c>
      <c r="H32" s="29">
        <v>1047</v>
      </c>
      <c r="I32" s="4" t="s">
        <v>7</v>
      </c>
      <c r="J32" s="4" t="s">
        <v>11</v>
      </c>
      <c r="K32" s="4" t="s">
        <v>8</v>
      </c>
    </row>
    <row r="33" spans="1:15" ht="18" x14ac:dyDescent="0.3">
      <c r="A33" s="4" t="s">
        <v>49</v>
      </c>
      <c r="B33" s="4">
        <v>2002</v>
      </c>
      <c r="C33" s="4" t="s">
        <v>5</v>
      </c>
      <c r="D33" s="4">
        <v>1</v>
      </c>
      <c r="E33" s="32" t="str">
        <f t="shared" si="0"/>
        <v>1-Jul-2002</v>
      </c>
      <c r="F33" s="4">
        <f t="shared" si="1"/>
        <v>21</v>
      </c>
      <c r="G33" s="4">
        <v>0</v>
      </c>
      <c r="H33" s="29">
        <v>1049</v>
      </c>
      <c r="I33" s="4" t="s">
        <v>7</v>
      </c>
      <c r="J33" s="4" t="s">
        <v>6</v>
      </c>
      <c r="K33" s="4" t="s">
        <v>18</v>
      </c>
      <c r="O33" s="19" t="s">
        <v>2</v>
      </c>
    </row>
    <row r="34" spans="1:15" ht="18" x14ac:dyDescent="0.35">
      <c r="A34" s="4" t="s">
        <v>50</v>
      </c>
      <c r="B34" s="4">
        <v>1995</v>
      </c>
      <c r="C34" s="4" t="s">
        <v>13</v>
      </c>
      <c r="D34" s="4">
        <v>1</v>
      </c>
      <c r="E34" s="32" t="str">
        <f t="shared" si="0"/>
        <v>1-Jun-1995</v>
      </c>
      <c r="F34" s="4">
        <f t="shared" si="1"/>
        <v>28</v>
      </c>
      <c r="G34" s="4">
        <v>0</v>
      </c>
      <c r="H34" s="29">
        <v>1056</v>
      </c>
      <c r="I34" s="4" t="s">
        <v>7</v>
      </c>
      <c r="J34" s="4" t="s">
        <v>6</v>
      </c>
      <c r="K34" s="4" t="s">
        <v>8</v>
      </c>
      <c r="O34" s="16" t="s">
        <v>2394</v>
      </c>
    </row>
    <row r="35" spans="1:15" ht="18" x14ac:dyDescent="0.35">
      <c r="A35" s="4" t="s">
        <v>51</v>
      </c>
      <c r="B35" s="4">
        <v>1993</v>
      </c>
      <c r="C35" s="4" t="s">
        <v>15</v>
      </c>
      <c r="D35" s="4">
        <v>28</v>
      </c>
      <c r="E35" s="32" t="str">
        <f t="shared" si="0"/>
        <v>28-Sep-1993</v>
      </c>
      <c r="F35" s="4">
        <f t="shared" si="1"/>
        <v>30</v>
      </c>
      <c r="G35" s="4">
        <v>0</v>
      </c>
      <c r="H35" s="29">
        <v>1068</v>
      </c>
      <c r="I35" s="4" t="s">
        <v>7</v>
      </c>
      <c r="J35" s="4" t="s">
        <v>11</v>
      </c>
      <c r="K35" s="4" t="s">
        <v>8</v>
      </c>
      <c r="O35" s="16">
        <f>COUNTIF(J2:J2344,"?")</f>
        <v>0</v>
      </c>
    </row>
    <row r="36" spans="1:15" x14ac:dyDescent="0.3">
      <c r="A36" s="4" t="s">
        <v>52</v>
      </c>
      <c r="B36" s="4">
        <v>2004</v>
      </c>
      <c r="C36" s="4" t="s">
        <v>30</v>
      </c>
      <c r="D36" s="4">
        <v>24</v>
      </c>
      <c r="E36" s="32" t="str">
        <f t="shared" si="0"/>
        <v>24-Aug-2004</v>
      </c>
      <c r="F36" s="4">
        <f t="shared" si="1"/>
        <v>19</v>
      </c>
      <c r="G36" s="4">
        <v>0</v>
      </c>
      <c r="H36" s="29">
        <v>1070</v>
      </c>
      <c r="I36" s="4" t="s">
        <v>7</v>
      </c>
      <c r="J36" s="4" t="s">
        <v>7</v>
      </c>
      <c r="K36" s="4" t="s">
        <v>8</v>
      </c>
    </row>
    <row r="37" spans="1:15" x14ac:dyDescent="0.3">
      <c r="A37" s="4" t="s">
        <v>53</v>
      </c>
      <c r="B37" s="4">
        <v>1997</v>
      </c>
      <c r="C37" s="4" t="s">
        <v>30</v>
      </c>
      <c r="D37" s="4">
        <v>13</v>
      </c>
      <c r="E37" s="32" t="str">
        <f t="shared" si="0"/>
        <v>13-Aug-1997</v>
      </c>
      <c r="F37" s="4">
        <f t="shared" si="1"/>
        <v>26</v>
      </c>
      <c r="G37" s="4">
        <v>0</v>
      </c>
      <c r="H37" s="29">
        <v>1071</v>
      </c>
      <c r="I37" s="4" t="s">
        <v>7</v>
      </c>
      <c r="J37" s="4" t="s">
        <v>7</v>
      </c>
      <c r="K37" s="4" t="s">
        <v>8</v>
      </c>
    </row>
    <row r="38" spans="1:15" ht="18" x14ac:dyDescent="0.3">
      <c r="A38" s="4" t="s">
        <v>54</v>
      </c>
      <c r="B38" s="4">
        <v>1998</v>
      </c>
      <c r="C38" s="4" t="s">
        <v>25</v>
      </c>
      <c r="D38" s="4">
        <v>26</v>
      </c>
      <c r="E38" s="32" t="str">
        <f t="shared" si="0"/>
        <v>26-Dec-1998</v>
      </c>
      <c r="F38" s="4">
        <f t="shared" si="1"/>
        <v>25</v>
      </c>
      <c r="G38" s="4">
        <v>0</v>
      </c>
      <c r="H38" s="29">
        <v>1082</v>
      </c>
      <c r="I38" s="4" t="s">
        <v>7</v>
      </c>
      <c r="J38" s="4" t="s">
        <v>6</v>
      </c>
      <c r="K38" s="4" t="s">
        <v>8</v>
      </c>
      <c r="O38" s="19" t="s">
        <v>3</v>
      </c>
    </row>
    <row r="39" spans="1:15" ht="18" x14ac:dyDescent="0.35">
      <c r="A39" s="4" t="s">
        <v>55</v>
      </c>
      <c r="B39" s="4">
        <v>2002</v>
      </c>
      <c r="C39" s="4" t="s">
        <v>30</v>
      </c>
      <c r="D39" s="4">
        <v>13</v>
      </c>
      <c r="E39" s="32" t="str">
        <f t="shared" si="0"/>
        <v>13-Aug-2002</v>
      </c>
      <c r="F39" s="4">
        <f t="shared" si="1"/>
        <v>21</v>
      </c>
      <c r="G39" s="4">
        <v>0</v>
      </c>
      <c r="H39" s="29">
        <v>1086</v>
      </c>
      <c r="I39" s="4" t="s">
        <v>7</v>
      </c>
      <c r="J39" s="4" t="s">
        <v>7</v>
      </c>
      <c r="K39" s="4" t="s">
        <v>8</v>
      </c>
      <c r="O39" s="20" t="s">
        <v>2395</v>
      </c>
    </row>
    <row r="40" spans="1:15" ht="18" x14ac:dyDescent="0.35">
      <c r="A40" s="4" t="s">
        <v>56</v>
      </c>
      <c r="B40" s="4">
        <v>2004</v>
      </c>
      <c r="C40" s="4" t="s">
        <v>10</v>
      </c>
      <c r="D40" s="4">
        <v>12</v>
      </c>
      <c r="E40" s="32" t="str">
        <f t="shared" si="0"/>
        <v>12-Nov-2004</v>
      </c>
      <c r="F40" s="4">
        <f t="shared" si="1"/>
        <v>19</v>
      </c>
      <c r="G40" s="4">
        <v>0</v>
      </c>
      <c r="H40" s="29">
        <v>1121.8699999999999</v>
      </c>
      <c r="I40" s="4" t="s">
        <v>7</v>
      </c>
      <c r="J40" s="4" t="s">
        <v>11</v>
      </c>
      <c r="K40" s="4" t="s">
        <v>8</v>
      </c>
      <c r="O40" s="20">
        <f>COUNTIF(K2:K2344,"?")</f>
        <v>0</v>
      </c>
    </row>
    <row r="41" spans="1:15" x14ac:dyDescent="0.3">
      <c r="A41" s="4" t="s">
        <v>57</v>
      </c>
      <c r="B41" s="4">
        <v>2004</v>
      </c>
      <c r="C41" s="4" t="s">
        <v>13</v>
      </c>
      <c r="D41" s="4">
        <v>14</v>
      </c>
      <c r="E41" s="32" t="str">
        <f t="shared" si="0"/>
        <v>14-Jun-2004</v>
      </c>
      <c r="F41" s="4">
        <f t="shared" si="1"/>
        <v>19</v>
      </c>
      <c r="G41" s="4">
        <v>0</v>
      </c>
      <c r="H41" s="29">
        <v>1131.51</v>
      </c>
      <c r="I41" s="4" t="s">
        <v>7</v>
      </c>
      <c r="J41" s="4" t="s">
        <v>11</v>
      </c>
      <c r="K41" s="4" t="s">
        <v>8</v>
      </c>
    </row>
    <row r="42" spans="1:15" x14ac:dyDescent="0.3">
      <c r="A42" s="4" t="s">
        <v>58</v>
      </c>
      <c r="B42" s="4">
        <v>2002</v>
      </c>
      <c r="C42" s="4" t="s">
        <v>5</v>
      </c>
      <c r="D42" s="4">
        <v>19</v>
      </c>
      <c r="E42" s="32" t="str">
        <f t="shared" si="0"/>
        <v>19-Jul-2002</v>
      </c>
      <c r="F42" s="4">
        <f t="shared" si="1"/>
        <v>21</v>
      </c>
      <c r="G42" s="4">
        <v>0</v>
      </c>
      <c r="H42" s="29">
        <v>1132</v>
      </c>
      <c r="I42" s="4" t="s">
        <v>7</v>
      </c>
      <c r="J42" s="4" t="s">
        <v>11</v>
      </c>
      <c r="K42" s="4" t="s">
        <v>8</v>
      </c>
    </row>
    <row r="43" spans="1:15" ht="18" x14ac:dyDescent="0.35">
      <c r="A43" s="4" t="s">
        <v>59</v>
      </c>
      <c r="B43" s="4">
        <v>2004</v>
      </c>
      <c r="C43" s="4" t="s">
        <v>32</v>
      </c>
      <c r="D43" s="4">
        <v>6</v>
      </c>
      <c r="E43" s="32" t="str">
        <f t="shared" si="0"/>
        <v>6-Oct-2004</v>
      </c>
      <c r="F43" s="4">
        <f t="shared" si="1"/>
        <v>19</v>
      </c>
      <c r="G43" s="4">
        <v>0</v>
      </c>
      <c r="H43" s="29">
        <v>1135</v>
      </c>
      <c r="I43" s="4" t="s">
        <v>7</v>
      </c>
      <c r="J43" s="4" t="s">
        <v>7</v>
      </c>
      <c r="K43" s="4" t="s">
        <v>8</v>
      </c>
      <c r="O43" s="12" t="s">
        <v>2398</v>
      </c>
    </row>
    <row r="44" spans="1:15" x14ac:dyDescent="0.3">
      <c r="A44" s="4" t="s">
        <v>60</v>
      </c>
      <c r="B44" s="4">
        <v>2004</v>
      </c>
      <c r="C44" s="4" t="s">
        <v>13</v>
      </c>
      <c r="D44" s="4">
        <v>11</v>
      </c>
      <c r="E44" s="32" t="str">
        <f t="shared" si="0"/>
        <v>11-Jun-2004</v>
      </c>
      <c r="F44" s="4">
        <f t="shared" si="1"/>
        <v>19</v>
      </c>
      <c r="G44" s="4">
        <v>0</v>
      </c>
      <c r="H44" s="29">
        <v>1135.94</v>
      </c>
      <c r="I44" s="4" t="s">
        <v>7</v>
      </c>
      <c r="J44" s="4" t="s">
        <v>7</v>
      </c>
      <c r="K44" s="4" t="s">
        <v>8</v>
      </c>
    </row>
    <row r="45" spans="1:15" ht="18" x14ac:dyDescent="0.35">
      <c r="A45" s="4" t="s">
        <v>61</v>
      </c>
      <c r="B45" s="4">
        <v>2004</v>
      </c>
      <c r="C45" s="4" t="s">
        <v>10</v>
      </c>
      <c r="D45" s="4">
        <v>28</v>
      </c>
      <c r="E45" s="32" t="str">
        <f t="shared" si="0"/>
        <v>28-Nov-2004</v>
      </c>
      <c r="F45" s="4">
        <f t="shared" si="1"/>
        <v>19</v>
      </c>
      <c r="G45" s="4">
        <v>0</v>
      </c>
      <c r="H45" s="29">
        <v>1136.4000000000001</v>
      </c>
      <c r="I45" s="4" t="s">
        <v>7</v>
      </c>
      <c r="J45" s="4" t="s">
        <v>7</v>
      </c>
      <c r="K45" s="4" t="s">
        <v>8</v>
      </c>
      <c r="O45" s="20" t="s">
        <v>2399</v>
      </c>
    </row>
    <row r="46" spans="1:15" ht="18" x14ac:dyDescent="0.35">
      <c r="A46" s="4" t="s">
        <v>62</v>
      </c>
      <c r="B46" s="4">
        <v>2002</v>
      </c>
      <c r="C46" s="4" t="s">
        <v>30</v>
      </c>
      <c r="D46" s="4">
        <v>11</v>
      </c>
      <c r="E46" s="32" t="str">
        <f t="shared" si="0"/>
        <v>11-Aug-2002</v>
      </c>
      <c r="F46" s="4">
        <f t="shared" si="1"/>
        <v>21</v>
      </c>
      <c r="G46" s="4">
        <v>0</v>
      </c>
      <c r="H46" s="29">
        <v>1137</v>
      </c>
      <c r="I46" s="4" t="s">
        <v>7</v>
      </c>
      <c r="J46" s="4" t="s">
        <v>11</v>
      </c>
      <c r="K46" s="4" t="s">
        <v>8</v>
      </c>
      <c r="O46" s="20" t="s">
        <v>2400</v>
      </c>
    </row>
    <row r="47" spans="1:15" x14ac:dyDescent="0.3">
      <c r="A47" s="4" t="s">
        <v>5523</v>
      </c>
      <c r="B47" s="4">
        <v>2004</v>
      </c>
      <c r="C47" s="4" t="s">
        <v>10</v>
      </c>
      <c r="D47" s="4">
        <v>6</v>
      </c>
      <c r="E47" s="32" t="str">
        <f t="shared" si="0"/>
        <v>6-Nov-2004</v>
      </c>
      <c r="F47" s="4">
        <f t="shared" si="1"/>
        <v>19</v>
      </c>
      <c r="G47" s="4">
        <v>0</v>
      </c>
      <c r="H47" s="29">
        <v>1137.01</v>
      </c>
      <c r="I47" s="4" t="s">
        <v>7</v>
      </c>
      <c r="J47" s="4" t="s">
        <v>11</v>
      </c>
      <c r="K47" s="4" t="s">
        <v>8</v>
      </c>
    </row>
    <row r="48" spans="1:15" ht="18" x14ac:dyDescent="0.35">
      <c r="A48" s="4" t="s">
        <v>63</v>
      </c>
      <c r="B48" s="4">
        <v>2004</v>
      </c>
      <c r="C48" s="4" t="s">
        <v>32</v>
      </c>
      <c r="D48" s="4">
        <v>15</v>
      </c>
      <c r="E48" s="32" t="str">
        <f t="shared" si="0"/>
        <v>15-Oct-2004</v>
      </c>
      <c r="F48" s="4">
        <f t="shared" si="1"/>
        <v>19</v>
      </c>
      <c r="G48" s="4">
        <v>0</v>
      </c>
      <c r="H48" s="29">
        <v>1137.01</v>
      </c>
      <c r="I48" s="4" t="s">
        <v>7</v>
      </c>
      <c r="J48" s="4" t="s">
        <v>11</v>
      </c>
      <c r="K48" s="4" t="s">
        <v>8</v>
      </c>
      <c r="O48" s="12" t="s">
        <v>2401</v>
      </c>
    </row>
    <row r="49" spans="1:15" x14ac:dyDescent="0.3">
      <c r="A49" s="4" t="s">
        <v>64</v>
      </c>
      <c r="B49" s="4">
        <v>2004</v>
      </c>
      <c r="C49" s="4" t="s">
        <v>10</v>
      </c>
      <c r="D49" s="4">
        <v>27</v>
      </c>
      <c r="E49" s="32" t="str">
        <f t="shared" si="0"/>
        <v>27-Nov-2004</v>
      </c>
      <c r="F49" s="4">
        <f t="shared" si="1"/>
        <v>19</v>
      </c>
      <c r="G49" s="4">
        <v>0</v>
      </c>
      <c r="H49" s="29">
        <v>1137.47</v>
      </c>
      <c r="I49" s="4" t="s">
        <v>7</v>
      </c>
      <c r="J49" s="4" t="s">
        <v>6</v>
      </c>
      <c r="K49" s="4" t="s">
        <v>8</v>
      </c>
    </row>
    <row r="50" spans="1:15" ht="18" x14ac:dyDescent="0.35">
      <c r="A50" s="4" t="s">
        <v>65</v>
      </c>
      <c r="B50" s="4">
        <v>2001</v>
      </c>
      <c r="C50" s="4" t="s">
        <v>32</v>
      </c>
      <c r="D50" s="4">
        <v>25</v>
      </c>
      <c r="E50" s="32" t="str">
        <f t="shared" si="0"/>
        <v>25-Oct-2001</v>
      </c>
      <c r="F50" s="4">
        <f t="shared" si="1"/>
        <v>22</v>
      </c>
      <c r="G50" s="4">
        <v>0</v>
      </c>
      <c r="H50" s="29">
        <v>1141</v>
      </c>
      <c r="I50" s="4" t="s">
        <v>7</v>
      </c>
      <c r="J50" s="4" t="s">
        <v>11</v>
      </c>
      <c r="K50" s="4" t="s">
        <v>8</v>
      </c>
      <c r="O50" s="20" t="s">
        <v>2399</v>
      </c>
    </row>
    <row r="51" spans="1:15" x14ac:dyDescent="0.3">
      <c r="A51" s="4" t="s">
        <v>66</v>
      </c>
      <c r="B51" s="4">
        <v>2004</v>
      </c>
      <c r="C51" s="4" t="s">
        <v>15</v>
      </c>
      <c r="D51" s="4">
        <v>12</v>
      </c>
      <c r="E51" s="32" t="str">
        <f t="shared" si="0"/>
        <v>12-Sep-2004</v>
      </c>
      <c r="F51" s="4">
        <f t="shared" si="1"/>
        <v>19</v>
      </c>
      <c r="G51" s="4">
        <v>0</v>
      </c>
      <c r="H51" s="29">
        <v>1141.45</v>
      </c>
      <c r="I51" s="4" t="s">
        <v>7</v>
      </c>
      <c r="J51" s="4" t="s">
        <v>7</v>
      </c>
      <c r="K51" s="4" t="s">
        <v>8</v>
      </c>
    </row>
    <row r="52" spans="1:15" ht="18" x14ac:dyDescent="0.35">
      <c r="A52" s="4" t="s">
        <v>67</v>
      </c>
      <c r="B52" s="4">
        <v>2002</v>
      </c>
      <c r="C52" s="4" t="s">
        <v>32</v>
      </c>
      <c r="D52" s="4">
        <v>1</v>
      </c>
      <c r="E52" s="32" t="str">
        <f t="shared" si="0"/>
        <v>1-Oct-2002</v>
      </c>
      <c r="F52" s="4">
        <f t="shared" si="1"/>
        <v>21</v>
      </c>
      <c r="G52" s="4">
        <v>0</v>
      </c>
      <c r="H52" s="29">
        <v>1142</v>
      </c>
      <c r="I52" s="4" t="s">
        <v>7</v>
      </c>
      <c r="J52" s="4" t="s">
        <v>6</v>
      </c>
      <c r="K52" s="4" t="s">
        <v>37</v>
      </c>
      <c r="O52" s="16" t="s">
        <v>2403</v>
      </c>
    </row>
    <row r="53" spans="1:15" ht="18" x14ac:dyDescent="0.35">
      <c r="A53" s="4" t="s">
        <v>68</v>
      </c>
      <c r="B53" s="4">
        <v>2004</v>
      </c>
      <c r="C53" s="4" t="s">
        <v>13</v>
      </c>
      <c r="D53" s="4">
        <v>10</v>
      </c>
      <c r="E53" s="32" t="str">
        <f t="shared" si="0"/>
        <v>10-Jun-2004</v>
      </c>
      <c r="F53" s="4">
        <f t="shared" si="1"/>
        <v>19</v>
      </c>
      <c r="G53" s="4">
        <v>0</v>
      </c>
      <c r="H53" s="29">
        <v>1146.8</v>
      </c>
      <c r="I53" s="4" t="s">
        <v>6</v>
      </c>
      <c r="J53" s="4" t="s">
        <v>6</v>
      </c>
      <c r="K53" s="4" t="s">
        <v>8</v>
      </c>
      <c r="O53" s="16">
        <f>AVERAGE(B3:B2345)</f>
        <v>1982.8459563543004</v>
      </c>
    </row>
    <row r="54" spans="1:15" x14ac:dyDescent="0.3">
      <c r="A54" s="4" t="s">
        <v>69</v>
      </c>
      <c r="B54" s="4">
        <v>2003</v>
      </c>
      <c r="C54" s="4" t="s">
        <v>13</v>
      </c>
      <c r="D54" s="4">
        <v>12</v>
      </c>
      <c r="E54" s="32" t="str">
        <f t="shared" si="0"/>
        <v>12-Jun-2003</v>
      </c>
      <c r="F54" s="4">
        <f t="shared" si="1"/>
        <v>20</v>
      </c>
      <c r="G54" s="4">
        <v>0</v>
      </c>
      <c r="H54" s="29">
        <v>1149</v>
      </c>
      <c r="I54" s="4" t="s">
        <v>6</v>
      </c>
      <c r="J54" s="4" t="s">
        <v>11</v>
      </c>
      <c r="K54" s="4" t="s">
        <v>18</v>
      </c>
    </row>
    <row r="55" spans="1:15" ht="15.6" x14ac:dyDescent="0.3">
      <c r="A55" s="4" t="s">
        <v>70</v>
      </c>
      <c r="B55" s="4">
        <v>2004</v>
      </c>
      <c r="C55" s="4" t="s">
        <v>5</v>
      </c>
      <c r="D55" s="4">
        <v>18</v>
      </c>
      <c r="E55" s="32" t="str">
        <f t="shared" si="0"/>
        <v>18-Jul-2004</v>
      </c>
      <c r="F55" s="4">
        <f t="shared" si="1"/>
        <v>19</v>
      </c>
      <c r="G55" s="4">
        <v>0</v>
      </c>
      <c r="H55" s="29">
        <v>1149.4000000000001</v>
      </c>
      <c r="I55" s="4" t="s">
        <v>6</v>
      </c>
      <c r="J55" s="4" t="s">
        <v>6</v>
      </c>
      <c r="K55" s="4" t="s">
        <v>8</v>
      </c>
      <c r="O55" s="21" t="s">
        <v>2402</v>
      </c>
    </row>
    <row r="56" spans="1:15" ht="18" x14ac:dyDescent="0.35">
      <c r="A56" s="4" t="s">
        <v>71</v>
      </c>
      <c r="B56" s="4">
        <v>1994</v>
      </c>
      <c r="C56" s="4" t="s">
        <v>5</v>
      </c>
      <c r="D56" s="4">
        <v>26</v>
      </c>
      <c r="E56" s="32" t="str">
        <f t="shared" si="0"/>
        <v>26-Jul-1994</v>
      </c>
      <c r="F56" s="4">
        <f t="shared" si="1"/>
        <v>29</v>
      </c>
      <c r="G56" s="4">
        <v>0</v>
      </c>
      <c r="H56" s="29">
        <v>1158.32</v>
      </c>
      <c r="I56" s="4" t="s">
        <v>6</v>
      </c>
      <c r="J56" s="4" t="s">
        <v>11</v>
      </c>
      <c r="K56" s="4" t="s">
        <v>8</v>
      </c>
      <c r="O56" s="16">
        <f>ROUND(O53,0)</f>
        <v>1983</v>
      </c>
    </row>
    <row r="57" spans="1:15" x14ac:dyDescent="0.3">
      <c r="A57" s="4" t="s">
        <v>72</v>
      </c>
      <c r="B57" s="4">
        <v>2004</v>
      </c>
      <c r="C57" s="4" t="s">
        <v>10</v>
      </c>
      <c r="D57" s="4">
        <v>11</v>
      </c>
      <c r="E57" s="32" t="str">
        <f t="shared" si="0"/>
        <v>11-Nov-2004</v>
      </c>
      <c r="F57" s="4">
        <f t="shared" si="1"/>
        <v>19</v>
      </c>
      <c r="G57" s="4">
        <v>0</v>
      </c>
      <c r="H57" s="29">
        <v>1163.46</v>
      </c>
      <c r="I57" s="4" t="s">
        <v>6</v>
      </c>
      <c r="J57" s="4" t="s">
        <v>7</v>
      </c>
      <c r="K57" s="4" t="s">
        <v>8</v>
      </c>
    </row>
    <row r="58" spans="1:15" x14ac:dyDescent="0.3">
      <c r="A58" s="4" t="s">
        <v>73</v>
      </c>
      <c r="B58" s="4">
        <v>2002</v>
      </c>
      <c r="C58" s="4" t="s">
        <v>13</v>
      </c>
      <c r="D58" s="4">
        <v>11</v>
      </c>
      <c r="E58" s="32" t="str">
        <f t="shared" si="0"/>
        <v>11-Jun-2002</v>
      </c>
      <c r="F58" s="4">
        <f t="shared" si="1"/>
        <v>21</v>
      </c>
      <c r="G58" s="4">
        <v>0</v>
      </c>
      <c r="H58" s="29">
        <v>1165</v>
      </c>
      <c r="I58" s="4" t="s">
        <v>6</v>
      </c>
      <c r="J58" s="4" t="s">
        <v>7</v>
      </c>
      <c r="K58" s="4" t="s">
        <v>18</v>
      </c>
    </row>
    <row r="59" spans="1:15" ht="18" x14ac:dyDescent="0.35">
      <c r="A59" s="4" t="s">
        <v>74</v>
      </c>
      <c r="B59" s="4">
        <v>2001</v>
      </c>
      <c r="C59" s="4" t="s">
        <v>10</v>
      </c>
      <c r="D59" s="4">
        <v>12</v>
      </c>
      <c r="E59" s="32" t="str">
        <f t="shared" si="0"/>
        <v>12-Nov-2001</v>
      </c>
      <c r="F59" s="4">
        <f t="shared" si="1"/>
        <v>22</v>
      </c>
      <c r="G59" s="4">
        <v>0</v>
      </c>
      <c r="H59" s="29">
        <v>1167</v>
      </c>
      <c r="I59" s="4" t="s">
        <v>6</v>
      </c>
      <c r="J59" s="4" t="s">
        <v>11</v>
      </c>
      <c r="K59" s="4" t="s">
        <v>8</v>
      </c>
      <c r="O59" s="12" t="s">
        <v>2406</v>
      </c>
    </row>
    <row r="60" spans="1:15" x14ac:dyDescent="0.3">
      <c r="A60" s="4" t="s">
        <v>75</v>
      </c>
      <c r="B60" s="4">
        <v>1996</v>
      </c>
      <c r="C60" s="4" t="s">
        <v>30</v>
      </c>
      <c r="D60" s="4">
        <v>11</v>
      </c>
      <c r="E60" s="32" t="str">
        <f t="shared" si="0"/>
        <v>11-Aug-1996</v>
      </c>
      <c r="F60" s="4">
        <f t="shared" si="1"/>
        <v>27</v>
      </c>
      <c r="G60" s="4">
        <v>0</v>
      </c>
      <c r="H60" s="29">
        <v>1178</v>
      </c>
      <c r="I60" s="4" t="s">
        <v>6</v>
      </c>
      <c r="J60" s="4" t="s">
        <v>7</v>
      </c>
      <c r="K60" s="4" t="s">
        <v>8</v>
      </c>
    </row>
    <row r="61" spans="1:15" ht="18" x14ac:dyDescent="0.35">
      <c r="A61" s="4" t="s">
        <v>76</v>
      </c>
      <c r="B61" s="4">
        <v>1997</v>
      </c>
      <c r="C61" s="4" t="s">
        <v>13</v>
      </c>
      <c r="D61" s="4">
        <v>28</v>
      </c>
      <c r="E61" s="32" t="str">
        <f t="shared" si="0"/>
        <v>28-Jun-1997</v>
      </c>
      <c r="F61" s="4">
        <f t="shared" si="1"/>
        <v>26</v>
      </c>
      <c r="G61" s="4">
        <v>0</v>
      </c>
      <c r="H61" s="29">
        <v>1178.07</v>
      </c>
      <c r="I61" s="4" t="s">
        <v>6</v>
      </c>
      <c r="J61" s="4" t="s">
        <v>6</v>
      </c>
      <c r="K61" s="4" t="s">
        <v>8</v>
      </c>
      <c r="O61" s="13" t="s">
        <v>2407</v>
      </c>
    </row>
    <row r="62" spans="1:15" ht="18" x14ac:dyDescent="0.35">
      <c r="A62" s="4" t="s">
        <v>77</v>
      </c>
      <c r="B62" s="4">
        <v>2002</v>
      </c>
      <c r="C62" s="4" t="s">
        <v>30</v>
      </c>
      <c r="D62" s="4">
        <v>26</v>
      </c>
      <c r="E62" s="32" t="str">
        <f t="shared" si="0"/>
        <v>26-Aug-2002</v>
      </c>
      <c r="F62" s="4">
        <f t="shared" si="1"/>
        <v>21</v>
      </c>
      <c r="G62" s="4">
        <v>0</v>
      </c>
      <c r="H62" s="29">
        <v>1191</v>
      </c>
      <c r="I62" s="4" t="s">
        <v>6</v>
      </c>
      <c r="J62" s="4" t="s">
        <v>11</v>
      </c>
      <c r="K62" s="4" t="s">
        <v>8</v>
      </c>
      <c r="O62" s="13"/>
    </row>
    <row r="63" spans="1:15" ht="18" x14ac:dyDescent="0.35">
      <c r="A63" s="4" t="s">
        <v>78</v>
      </c>
      <c r="B63" s="4">
        <v>1999</v>
      </c>
      <c r="C63" s="4" t="s">
        <v>13</v>
      </c>
      <c r="D63" s="4">
        <v>28</v>
      </c>
      <c r="E63" s="32" t="str">
        <f t="shared" si="0"/>
        <v>28-Jun-1999</v>
      </c>
      <c r="F63" s="4">
        <f t="shared" si="1"/>
        <v>24</v>
      </c>
      <c r="G63" s="4">
        <v>0</v>
      </c>
      <c r="H63" s="29">
        <v>1200</v>
      </c>
      <c r="I63" s="4" t="s">
        <v>6</v>
      </c>
      <c r="J63" s="4" t="s">
        <v>7</v>
      </c>
      <c r="K63" s="4" t="s">
        <v>18</v>
      </c>
      <c r="O63" s="16" t="s">
        <v>2408</v>
      </c>
    </row>
    <row r="64" spans="1:15" x14ac:dyDescent="0.3">
      <c r="A64" s="4" t="s">
        <v>79</v>
      </c>
      <c r="B64" s="4">
        <v>1992</v>
      </c>
      <c r="C64" s="4" t="s">
        <v>32</v>
      </c>
      <c r="D64" s="4">
        <v>6</v>
      </c>
      <c r="E64" s="32" t="str">
        <f t="shared" si="0"/>
        <v>6-Oct-1992</v>
      </c>
      <c r="F64" s="4">
        <f t="shared" si="1"/>
        <v>31</v>
      </c>
      <c r="G64" s="4">
        <v>0</v>
      </c>
      <c r="H64" s="29">
        <v>1200.55</v>
      </c>
      <c r="I64" s="4" t="s">
        <v>6</v>
      </c>
      <c r="J64" s="4" t="s">
        <v>7</v>
      </c>
      <c r="K64" s="4" t="s">
        <v>8</v>
      </c>
    </row>
    <row r="65" spans="1:15" x14ac:dyDescent="0.3">
      <c r="A65" s="4" t="s">
        <v>80</v>
      </c>
      <c r="B65" s="4">
        <v>2004</v>
      </c>
      <c r="C65" s="4" t="s">
        <v>13</v>
      </c>
      <c r="D65" s="4">
        <v>2</v>
      </c>
      <c r="E65" s="32" t="str">
        <f t="shared" si="0"/>
        <v>2-Jun-2004</v>
      </c>
      <c r="F65" s="4">
        <f t="shared" si="1"/>
        <v>19</v>
      </c>
      <c r="G65" s="4">
        <v>0</v>
      </c>
      <c r="H65" s="29">
        <v>1210</v>
      </c>
      <c r="I65" s="4" t="s">
        <v>6</v>
      </c>
      <c r="J65" s="4" t="s">
        <v>11</v>
      </c>
      <c r="K65" s="4" t="s">
        <v>8</v>
      </c>
    </row>
    <row r="66" spans="1:15" ht="18" x14ac:dyDescent="0.35">
      <c r="A66" s="4" t="s">
        <v>81</v>
      </c>
      <c r="B66" s="4">
        <v>1996</v>
      </c>
      <c r="C66" s="4" t="s">
        <v>10</v>
      </c>
      <c r="D66" s="4">
        <v>4</v>
      </c>
      <c r="E66" s="32" t="str">
        <f t="shared" ref="E66:E129" si="2">CONCATENATE(D66,"-",C66,"-",B66)</f>
        <v>4-Nov-1996</v>
      </c>
      <c r="F66" s="4">
        <f t="shared" ref="F66:F129" si="3">2023-B66</f>
        <v>27</v>
      </c>
      <c r="G66" s="4">
        <v>0</v>
      </c>
      <c r="H66" s="29">
        <v>1220</v>
      </c>
      <c r="I66" s="4" t="s">
        <v>6</v>
      </c>
      <c r="J66" s="4" t="s">
        <v>7</v>
      </c>
      <c r="K66" s="4" t="s">
        <v>18</v>
      </c>
      <c r="O66" s="12" t="s">
        <v>2409</v>
      </c>
    </row>
    <row r="67" spans="1:15" x14ac:dyDescent="0.3">
      <c r="A67" s="4" t="s">
        <v>82</v>
      </c>
      <c r="B67" s="4">
        <v>2004</v>
      </c>
      <c r="C67" s="4" t="s">
        <v>5</v>
      </c>
      <c r="D67" s="4">
        <v>9</v>
      </c>
      <c r="E67" s="32" t="str">
        <f t="shared" si="2"/>
        <v>9-Jul-2004</v>
      </c>
      <c r="F67" s="4">
        <f t="shared" si="3"/>
        <v>19</v>
      </c>
      <c r="G67" s="4">
        <v>0</v>
      </c>
      <c r="H67" s="29">
        <v>1224</v>
      </c>
      <c r="I67" s="4" t="s">
        <v>6</v>
      </c>
      <c r="J67" s="4" t="s">
        <v>11</v>
      </c>
      <c r="K67" s="4" t="s">
        <v>8</v>
      </c>
    </row>
    <row r="68" spans="1:15" ht="18" x14ac:dyDescent="0.35">
      <c r="A68" s="4" t="s">
        <v>83</v>
      </c>
      <c r="B68" s="4">
        <v>2004</v>
      </c>
      <c r="C68" s="4" t="s">
        <v>32</v>
      </c>
      <c r="D68" s="4">
        <v>16</v>
      </c>
      <c r="E68" s="32" t="str">
        <f t="shared" si="2"/>
        <v>16-Oct-2004</v>
      </c>
      <c r="F68" s="4">
        <f t="shared" si="3"/>
        <v>19</v>
      </c>
      <c r="G68" s="4">
        <v>0</v>
      </c>
      <c r="H68" s="29">
        <v>1228</v>
      </c>
      <c r="I68" s="4" t="s">
        <v>6</v>
      </c>
      <c r="J68" s="4" t="s">
        <v>11</v>
      </c>
      <c r="K68" s="4" t="s">
        <v>18</v>
      </c>
      <c r="O68" s="13" t="s">
        <v>2407</v>
      </c>
    </row>
    <row r="69" spans="1:15" ht="18" x14ac:dyDescent="0.35">
      <c r="A69" s="4" t="s">
        <v>84</v>
      </c>
      <c r="B69" s="4">
        <v>1998</v>
      </c>
      <c r="C69" s="4" t="s">
        <v>5</v>
      </c>
      <c r="D69" s="4">
        <v>13</v>
      </c>
      <c r="E69" s="32" t="str">
        <f t="shared" si="2"/>
        <v>13-Jul-1998</v>
      </c>
      <c r="F69" s="4">
        <f t="shared" si="3"/>
        <v>25</v>
      </c>
      <c r="G69" s="4">
        <v>0</v>
      </c>
      <c r="H69" s="29">
        <v>1234</v>
      </c>
      <c r="I69" s="4" t="s">
        <v>6</v>
      </c>
      <c r="J69" s="4" t="s">
        <v>11</v>
      </c>
      <c r="K69" s="4" t="s">
        <v>8</v>
      </c>
      <c r="O69" s="13"/>
    </row>
    <row r="70" spans="1:15" ht="18" x14ac:dyDescent="0.35">
      <c r="A70" s="4" t="s">
        <v>85</v>
      </c>
      <c r="B70" s="4">
        <v>2002</v>
      </c>
      <c r="C70" s="4" t="s">
        <v>25</v>
      </c>
      <c r="D70" s="4">
        <v>12</v>
      </c>
      <c r="E70" s="32" t="str">
        <f t="shared" si="2"/>
        <v>12-Dec-2002</v>
      </c>
      <c r="F70" s="4">
        <f t="shared" si="3"/>
        <v>21</v>
      </c>
      <c r="G70" s="4">
        <v>0</v>
      </c>
      <c r="H70" s="29">
        <v>1237</v>
      </c>
      <c r="I70" s="4" t="s">
        <v>6</v>
      </c>
      <c r="J70" s="4" t="s">
        <v>6</v>
      </c>
      <c r="K70" s="4" t="s">
        <v>8</v>
      </c>
      <c r="O70" s="16" t="s">
        <v>2411</v>
      </c>
    </row>
    <row r="71" spans="1:15" x14ac:dyDescent="0.3">
      <c r="A71" s="4" t="s">
        <v>86</v>
      </c>
      <c r="B71" s="4">
        <v>1998</v>
      </c>
      <c r="C71" s="4" t="s">
        <v>32</v>
      </c>
      <c r="D71" s="4">
        <v>11</v>
      </c>
      <c r="E71" s="32" t="str">
        <f t="shared" si="2"/>
        <v>11-Oct-1998</v>
      </c>
      <c r="F71" s="4">
        <f t="shared" si="3"/>
        <v>25</v>
      </c>
      <c r="G71" s="4">
        <v>0</v>
      </c>
      <c r="H71" s="29">
        <v>1240</v>
      </c>
      <c r="I71" s="4" t="s">
        <v>6</v>
      </c>
      <c r="J71" s="4" t="s">
        <v>11</v>
      </c>
      <c r="K71" s="4" t="s">
        <v>18</v>
      </c>
    </row>
    <row r="72" spans="1:15" x14ac:dyDescent="0.3">
      <c r="A72" s="4" t="s">
        <v>87</v>
      </c>
      <c r="B72" s="4">
        <v>2002</v>
      </c>
      <c r="C72" s="4" t="s">
        <v>5</v>
      </c>
      <c r="D72" s="4">
        <v>1</v>
      </c>
      <c r="E72" s="32" t="str">
        <f t="shared" si="2"/>
        <v>1-Jul-2002</v>
      </c>
      <c r="F72" s="4">
        <f t="shared" si="3"/>
        <v>21</v>
      </c>
      <c r="G72" s="4">
        <v>0</v>
      </c>
      <c r="H72" s="29">
        <v>1241</v>
      </c>
      <c r="I72" s="4" t="s">
        <v>6</v>
      </c>
      <c r="J72" s="4" t="s">
        <v>6</v>
      </c>
      <c r="K72" s="4" t="s">
        <v>8</v>
      </c>
    </row>
    <row r="73" spans="1:15" ht="18" x14ac:dyDescent="0.35">
      <c r="A73" s="4" t="s">
        <v>88</v>
      </c>
      <c r="B73" s="4">
        <v>2003</v>
      </c>
      <c r="C73" s="4" t="s">
        <v>30</v>
      </c>
      <c r="D73" s="4">
        <v>2</v>
      </c>
      <c r="E73" s="32" t="str">
        <f t="shared" si="2"/>
        <v>2-Aug-2003</v>
      </c>
      <c r="F73" s="4">
        <f t="shared" si="3"/>
        <v>20</v>
      </c>
      <c r="G73" s="4">
        <v>0</v>
      </c>
      <c r="H73" s="29">
        <v>1241.57</v>
      </c>
      <c r="I73" s="4" t="s">
        <v>6</v>
      </c>
      <c r="J73" s="4" t="s">
        <v>6</v>
      </c>
      <c r="K73" s="4" t="s">
        <v>37</v>
      </c>
      <c r="O73" s="24" t="s">
        <v>2412</v>
      </c>
    </row>
    <row r="74" spans="1:15" x14ac:dyDescent="0.3">
      <c r="A74" s="4" t="s">
        <v>89</v>
      </c>
      <c r="B74" s="4">
        <v>2003</v>
      </c>
      <c r="C74" s="4" t="s">
        <v>15</v>
      </c>
      <c r="D74" s="4">
        <v>15</v>
      </c>
      <c r="E74" s="32" t="str">
        <f t="shared" si="2"/>
        <v>15-Sep-2003</v>
      </c>
      <c r="F74" s="4">
        <f t="shared" si="3"/>
        <v>20</v>
      </c>
      <c r="G74" s="4">
        <v>0</v>
      </c>
      <c r="H74" s="29">
        <v>1242.26</v>
      </c>
      <c r="I74" s="4" t="s">
        <v>6</v>
      </c>
      <c r="J74" s="4" t="s">
        <v>11</v>
      </c>
      <c r="K74" s="4" t="s">
        <v>37</v>
      </c>
    </row>
    <row r="75" spans="1:15" ht="18" x14ac:dyDescent="0.35">
      <c r="A75" s="4" t="s">
        <v>90</v>
      </c>
      <c r="B75" s="4">
        <v>2003</v>
      </c>
      <c r="C75" s="4" t="s">
        <v>15</v>
      </c>
      <c r="D75" s="4">
        <v>8</v>
      </c>
      <c r="E75" s="32" t="str">
        <f t="shared" si="2"/>
        <v>8-Sep-2003</v>
      </c>
      <c r="F75" s="4">
        <f t="shared" si="3"/>
        <v>20</v>
      </c>
      <c r="G75" s="4">
        <v>0</v>
      </c>
      <c r="H75" s="29">
        <v>1242.82</v>
      </c>
      <c r="I75" s="4" t="s">
        <v>6</v>
      </c>
      <c r="J75" s="4" t="s">
        <v>11</v>
      </c>
      <c r="K75" s="4" t="s">
        <v>37</v>
      </c>
      <c r="O75" s="13" t="s">
        <v>2413</v>
      </c>
    </row>
    <row r="76" spans="1:15" ht="18" x14ac:dyDescent="0.35">
      <c r="A76" s="4" t="s">
        <v>91</v>
      </c>
      <c r="B76" s="4">
        <v>2003</v>
      </c>
      <c r="C76" s="4" t="s">
        <v>15</v>
      </c>
      <c r="D76" s="4">
        <v>15</v>
      </c>
      <c r="E76" s="32" t="str">
        <f t="shared" si="2"/>
        <v>15-Sep-2003</v>
      </c>
      <c r="F76" s="4">
        <f t="shared" si="3"/>
        <v>20</v>
      </c>
      <c r="G76" s="4">
        <v>0</v>
      </c>
      <c r="H76" s="29">
        <v>1252.4100000000001</v>
      </c>
      <c r="I76" s="4" t="s">
        <v>6</v>
      </c>
      <c r="J76" s="4" t="s">
        <v>7</v>
      </c>
      <c r="K76" s="4" t="s">
        <v>37</v>
      </c>
      <c r="O76" s="16" t="s">
        <v>2414</v>
      </c>
    </row>
    <row r="77" spans="1:15" x14ac:dyDescent="0.3">
      <c r="A77" s="4" t="s">
        <v>92</v>
      </c>
      <c r="B77" s="4">
        <v>1997</v>
      </c>
      <c r="C77" s="4" t="s">
        <v>10</v>
      </c>
      <c r="D77" s="4">
        <v>4</v>
      </c>
      <c r="E77" s="32" t="str">
        <f t="shared" si="2"/>
        <v>4-Nov-1997</v>
      </c>
      <c r="F77" s="4">
        <f t="shared" si="3"/>
        <v>26</v>
      </c>
      <c r="G77" s="4">
        <v>0</v>
      </c>
      <c r="H77" s="29">
        <v>1253</v>
      </c>
      <c r="I77" s="4" t="s">
        <v>6</v>
      </c>
      <c r="J77" s="4" t="s">
        <v>6</v>
      </c>
      <c r="K77" s="4" t="s">
        <v>8</v>
      </c>
    </row>
    <row r="78" spans="1:15" x14ac:dyDescent="0.3">
      <c r="A78" s="4" t="s">
        <v>93</v>
      </c>
      <c r="B78" s="4">
        <v>2003</v>
      </c>
      <c r="C78" s="4" t="s">
        <v>25</v>
      </c>
      <c r="D78" s="4">
        <v>10</v>
      </c>
      <c r="E78" s="32" t="str">
        <f t="shared" si="2"/>
        <v>10-Dec-2003</v>
      </c>
      <c r="F78" s="4">
        <f t="shared" si="3"/>
        <v>20</v>
      </c>
      <c r="G78" s="4">
        <v>0</v>
      </c>
      <c r="H78" s="29">
        <v>1253.94</v>
      </c>
      <c r="I78" s="4" t="s">
        <v>6</v>
      </c>
      <c r="J78" s="4" t="s">
        <v>6</v>
      </c>
      <c r="K78" s="4" t="s">
        <v>37</v>
      </c>
    </row>
    <row r="79" spans="1:15" x14ac:dyDescent="0.3">
      <c r="A79" s="4" t="s">
        <v>94</v>
      </c>
      <c r="B79" s="4">
        <v>2003</v>
      </c>
      <c r="C79" s="4" t="s">
        <v>32</v>
      </c>
      <c r="D79" s="4">
        <v>13</v>
      </c>
      <c r="E79" s="32" t="str">
        <f t="shared" si="2"/>
        <v>13-Oct-2003</v>
      </c>
      <c r="F79" s="4">
        <f t="shared" si="3"/>
        <v>20</v>
      </c>
      <c r="G79" s="4">
        <v>0</v>
      </c>
      <c r="H79" s="29">
        <v>1256.3</v>
      </c>
      <c r="I79" s="4" t="s">
        <v>6</v>
      </c>
      <c r="J79" s="4" t="s">
        <v>7</v>
      </c>
      <c r="K79" s="4" t="s">
        <v>37</v>
      </c>
    </row>
    <row r="80" spans="1:15" x14ac:dyDescent="0.3">
      <c r="A80" s="4" t="s">
        <v>95</v>
      </c>
      <c r="B80" s="4">
        <v>2003</v>
      </c>
      <c r="C80" s="4" t="s">
        <v>32</v>
      </c>
      <c r="D80" s="4">
        <v>30</v>
      </c>
      <c r="E80" s="32" t="str">
        <f t="shared" si="2"/>
        <v>30-Oct-2003</v>
      </c>
      <c r="F80" s="4">
        <f t="shared" si="3"/>
        <v>20</v>
      </c>
      <c r="G80" s="4">
        <v>0</v>
      </c>
      <c r="H80" s="29">
        <v>1261.44</v>
      </c>
      <c r="I80" s="4" t="s">
        <v>6</v>
      </c>
      <c r="J80" s="4" t="s">
        <v>7</v>
      </c>
      <c r="K80" s="4" t="s">
        <v>37</v>
      </c>
    </row>
    <row r="81" spans="1:11" x14ac:dyDescent="0.3">
      <c r="A81" s="4" t="s">
        <v>96</v>
      </c>
      <c r="B81" s="4">
        <v>2003</v>
      </c>
      <c r="C81" s="4" t="s">
        <v>30</v>
      </c>
      <c r="D81" s="4">
        <v>15</v>
      </c>
      <c r="E81" s="32" t="str">
        <f t="shared" si="2"/>
        <v>15-Aug-2003</v>
      </c>
      <c r="F81" s="4">
        <f t="shared" si="3"/>
        <v>20</v>
      </c>
      <c r="G81" s="4">
        <v>0</v>
      </c>
      <c r="H81" s="29">
        <v>1261.8599999999999</v>
      </c>
      <c r="I81" s="4" t="s">
        <v>6</v>
      </c>
      <c r="J81" s="4" t="s">
        <v>7</v>
      </c>
      <c r="K81" s="4" t="s">
        <v>37</v>
      </c>
    </row>
    <row r="82" spans="1:11" x14ac:dyDescent="0.3">
      <c r="A82" s="4" t="s">
        <v>97</v>
      </c>
      <c r="B82" s="4">
        <v>2003</v>
      </c>
      <c r="C82" s="4" t="s">
        <v>10</v>
      </c>
      <c r="D82" s="4">
        <v>21</v>
      </c>
      <c r="E82" s="32" t="str">
        <f t="shared" si="2"/>
        <v>21-Nov-2003</v>
      </c>
      <c r="F82" s="4">
        <f t="shared" si="3"/>
        <v>20</v>
      </c>
      <c r="G82" s="4">
        <v>0</v>
      </c>
      <c r="H82" s="29">
        <v>1263.25</v>
      </c>
      <c r="I82" s="4" t="s">
        <v>6</v>
      </c>
      <c r="J82" s="4" t="s">
        <v>7</v>
      </c>
      <c r="K82" s="4" t="s">
        <v>37</v>
      </c>
    </row>
    <row r="83" spans="1:11" x14ac:dyDescent="0.3">
      <c r="A83" s="4" t="s">
        <v>98</v>
      </c>
      <c r="B83" s="4">
        <v>2002</v>
      </c>
      <c r="C83" s="4" t="s">
        <v>25</v>
      </c>
      <c r="D83" s="4">
        <v>4</v>
      </c>
      <c r="E83" s="32" t="str">
        <f t="shared" si="2"/>
        <v>4-Dec-2002</v>
      </c>
      <c r="F83" s="4">
        <f t="shared" si="3"/>
        <v>21</v>
      </c>
      <c r="G83" s="4">
        <v>0</v>
      </c>
      <c r="H83" s="29">
        <v>1267</v>
      </c>
      <c r="I83" s="4" t="s">
        <v>6</v>
      </c>
      <c r="J83" s="4" t="s">
        <v>11</v>
      </c>
      <c r="K83" s="4" t="s">
        <v>8</v>
      </c>
    </row>
    <row r="84" spans="1:11" x14ac:dyDescent="0.3">
      <c r="A84" s="4" t="s">
        <v>99</v>
      </c>
      <c r="B84" s="4">
        <v>1997</v>
      </c>
      <c r="C84" s="4" t="s">
        <v>32</v>
      </c>
      <c r="D84" s="4">
        <v>26</v>
      </c>
      <c r="E84" s="32" t="str">
        <f t="shared" si="2"/>
        <v>26-Oct-1997</v>
      </c>
      <c r="F84" s="4">
        <f t="shared" si="3"/>
        <v>26</v>
      </c>
      <c r="G84" s="4">
        <v>0</v>
      </c>
      <c r="H84" s="29">
        <v>1276</v>
      </c>
      <c r="I84" s="4" t="s">
        <v>6</v>
      </c>
      <c r="J84" s="4" t="s">
        <v>6</v>
      </c>
      <c r="K84" s="4" t="s">
        <v>18</v>
      </c>
    </row>
    <row r="85" spans="1:11" x14ac:dyDescent="0.3">
      <c r="A85" s="4" t="s">
        <v>100</v>
      </c>
      <c r="B85" s="4">
        <v>2004</v>
      </c>
      <c r="C85" s="4" t="s">
        <v>15</v>
      </c>
      <c r="D85" s="4">
        <v>30</v>
      </c>
      <c r="E85" s="32" t="str">
        <f t="shared" si="2"/>
        <v>30-Sep-2004</v>
      </c>
      <c r="F85" s="4">
        <f t="shared" si="3"/>
        <v>19</v>
      </c>
      <c r="G85" s="4">
        <v>0</v>
      </c>
      <c r="H85" s="29">
        <v>1283</v>
      </c>
      <c r="I85" s="4" t="s">
        <v>6</v>
      </c>
      <c r="J85" s="4" t="s">
        <v>11</v>
      </c>
      <c r="K85" s="4" t="s">
        <v>8</v>
      </c>
    </row>
    <row r="86" spans="1:11" x14ac:dyDescent="0.3">
      <c r="A86" s="4" t="s">
        <v>101</v>
      </c>
      <c r="B86" s="4">
        <v>2004</v>
      </c>
      <c r="C86" s="4" t="s">
        <v>5</v>
      </c>
      <c r="D86" s="4">
        <v>28</v>
      </c>
      <c r="E86" s="32" t="str">
        <f t="shared" si="2"/>
        <v>28-Jul-2004</v>
      </c>
      <c r="F86" s="4">
        <f t="shared" si="3"/>
        <v>19</v>
      </c>
      <c r="G86" s="4">
        <v>0</v>
      </c>
      <c r="H86" s="29">
        <v>1285</v>
      </c>
      <c r="I86" s="4" t="s">
        <v>6</v>
      </c>
      <c r="J86" s="4" t="s">
        <v>7</v>
      </c>
      <c r="K86" s="4" t="s">
        <v>8</v>
      </c>
    </row>
    <row r="87" spans="1:11" x14ac:dyDescent="0.3">
      <c r="A87" s="4" t="s">
        <v>102</v>
      </c>
      <c r="B87" s="4">
        <v>2000</v>
      </c>
      <c r="C87" s="4" t="s">
        <v>13</v>
      </c>
      <c r="D87" s="4">
        <v>26</v>
      </c>
      <c r="E87" s="32" t="str">
        <f t="shared" si="2"/>
        <v>26-Jun-2000</v>
      </c>
      <c r="F87" s="4">
        <f t="shared" si="3"/>
        <v>23</v>
      </c>
      <c r="G87" s="4">
        <v>0</v>
      </c>
      <c r="H87" s="29">
        <v>1286</v>
      </c>
      <c r="I87" s="4" t="s">
        <v>6</v>
      </c>
      <c r="J87" s="4" t="s">
        <v>6</v>
      </c>
      <c r="K87" s="4" t="s">
        <v>8</v>
      </c>
    </row>
    <row r="88" spans="1:11" x14ac:dyDescent="0.3">
      <c r="A88" s="4" t="s">
        <v>103</v>
      </c>
      <c r="B88" s="4">
        <v>1998</v>
      </c>
      <c r="C88" s="4" t="s">
        <v>13</v>
      </c>
      <c r="D88" s="4">
        <v>4</v>
      </c>
      <c r="E88" s="32" t="str">
        <f t="shared" si="2"/>
        <v>4-Jun-1998</v>
      </c>
      <c r="F88" s="4">
        <f t="shared" si="3"/>
        <v>25</v>
      </c>
      <c r="G88" s="4">
        <v>0</v>
      </c>
      <c r="H88" s="29">
        <v>1290.93</v>
      </c>
      <c r="I88" s="4" t="s">
        <v>6</v>
      </c>
      <c r="J88" s="4" t="s">
        <v>6</v>
      </c>
      <c r="K88" s="4" t="s">
        <v>8</v>
      </c>
    </row>
    <row r="89" spans="1:11" x14ac:dyDescent="0.3">
      <c r="A89" s="4" t="s">
        <v>104</v>
      </c>
      <c r="B89" s="4">
        <v>2001</v>
      </c>
      <c r="C89" s="4" t="s">
        <v>10</v>
      </c>
      <c r="D89" s="4">
        <v>29</v>
      </c>
      <c r="E89" s="32" t="str">
        <f t="shared" si="2"/>
        <v>29-Nov-2001</v>
      </c>
      <c r="F89" s="4">
        <f t="shared" si="3"/>
        <v>22</v>
      </c>
      <c r="G89" s="4">
        <v>0</v>
      </c>
      <c r="H89" s="29">
        <v>1293</v>
      </c>
      <c r="I89" s="4" t="s">
        <v>6</v>
      </c>
      <c r="J89" s="4" t="s">
        <v>7</v>
      </c>
      <c r="K89" s="4" t="s">
        <v>18</v>
      </c>
    </row>
    <row r="90" spans="1:11" x14ac:dyDescent="0.3">
      <c r="A90" s="4" t="s">
        <v>105</v>
      </c>
      <c r="B90" s="4">
        <v>2002</v>
      </c>
      <c r="C90" s="4" t="s">
        <v>25</v>
      </c>
      <c r="D90" s="4">
        <v>10</v>
      </c>
      <c r="E90" s="32" t="str">
        <f t="shared" si="2"/>
        <v>10-Dec-2002</v>
      </c>
      <c r="F90" s="4">
        <f t="shared" si="3"/>
        <v>21</v>
      </c>
      <c r="G90" s="4">
        <v>0</v>
      </c>
      <c r="H90" s="29">
        <v>1304</v>
      </c>
      <c r="I90" s="4" t="s">
        <v>6</v>
      </c>
      <c r="J90" s="4" t="s">
        <v>6</v>
      </c>
      <c r="K90" s="4" t="s">
        <v>18</v>
      </c>
    </row>
    <row r="91" spans="1:11" x14ac:dyDescent="0.3">
      <c r="A91" s="4" t="s">
        <v>106</v>
      </c>
      <c r="B91" s="4">
        <v>1999</v>
      </c>
      <c r="C91" s="4" t="s">
        <v>25</v>
      </c>
      <c r="D91" s="4">
        <v>2</v>
      </c>
      <c r="E91" s="32" t="str">
        <f t="shared" si="2"/>
        <v>2-Dec-1999</v>
      </c>
      <c r="F91" s="4">
        <f t="shared" si="3"/>
        <v>24</v>
      </c>
      <c r="G91" s="4">
        <v>0</v>
      </c>
      <c r="H91" s="29">
        <v>1304</v>
      </c>
      <c r="I91" s="4" t="s">
        <v>6</v>
      </c>
      <c r="J91" s="4" t="s">
        <v>6</v>
      </c>
      <c r="K91" s="4" t="s">
        <v>8</v>
      </c>
    </row>
    <row r="92" spans="1:11" x14ac:dyDescent="0.3">
      <c r="A92" s="4" t="s">
        <v>107</v>
      </c>
      <c r="B92" s="4">
        <v>2002</v>
      </c>
      <c r="C92" s="4" t="s">
        <v>32</v>
      </c>
      <c r="D92" s="4">
        <v>13</v>
      </c>
      <c r="E92" s="32" t="str">
        <f t="shared" si="2"/>
        <v>13-Oct-2002</v>
      </c>
      <c r="F92" s="4">
        <f t="shared" si="3"/>
        <v>21</v>
      </c>
      <c r="G92" s="4">
        <v>0</v>
      </c>
      <c r="H92" s="29">
        <v>1315</v>
      </c>
      <c r="I92" s="4" t="s">
        <v>6</v>
      </c>
      <c r="J92" s="4" t="s">
        <v>6</v>
      </c>
      <c r="K92" s="4" t="s">
        <v>8</v>
      </c>
    </row>
    <row r="93" spans="1:11" x14ac:dyDescent="0.3">
      <c r="A93" s="4" t="s">
        <v>108</v>
      </c>
      <c r="B93" s="4">
        <v>1999</v>
      </c>
      <c r="C93" s="4" t="s">
        <v>32</v>
      </c>
      <c r="D93" s="4">
        <v>14</v>
      </c>
      <c r="E93" s="32" t="str">
        <f t="shared" si="2"/>
        <v>14-Oct-1999</v>
      </c>
      <c r="F93" s="4">
        <f t="shared" si="3"/>
        <v>24</v>
      </c>
      <c r="G93" s="4">
        <v>0</v>
      </c>
      <c r="H93" s="29">
        <v>1329.17</v>
      </c>
      <c r="I93" s="4" t="s">
        <v>6</v>
      </c>
      <c r="J93" s="4" t="s">
        <v>7</v>
      </c>
      <c r="K93" s="4" t="s">
        <v>8</v>
      </c>
    </row>
    <row r="94" spans="1:11" x14ac:dyDescent="0.3">
      <c r="A94" s="4" t="s">
        <v>109</v>
      </c>
      <c r="B94" s="4">
        <v>1998</v>
      </c>
      <c r="C94" s="4" t="s">
        <v>5</v>
      </c>
      <c r="D94" s="4">
        <v>12</v>
      </c>
      <c r="E94" s="32" t="str">
        <f t="shared" si="2"/>
        <v>12-Jul-1998</v>
      </c>
      <c r="F94" s="4">
        <f t="shared" si="3"/>
        <v>25</v>
      </c>
      <c r="G94" s="4">
        <v>0</v>
      </c>
      <c r="H94" s="29">
        <v>1332.61</v>
      </c>
      <c r="I94" s="4" t="s">
        <v>6</v>
      </c>
      <c r="J94" s="4" t="s">
        <v>7</v>
      </c>
      <c r="K94" s="4" t="s">
        <v>8</v>
      </c>
    </row>
    <row r="95" spans="1:11" x14ac:dyDescent="0.3">
      <c r="A95" s="4" t="s">
        <v>110</v>
      </c>
      <c r="B95" s="4">
        <v>1995</v>
      </c>
      <c r="C95" s="4" t="s">
        <v>5</v>
      </c>
      <c r="D95" s="4">
        <v>30</v>
      </c>
      <c r="E95" s="32" t="str">
        <f t="shared" si="2"/>
        <v>30-Jul-1995</v>
      </c>
      <c r="F95" s="4">
        <f t="shared" si="3"/>
        <v>28</v>
      </c>
      <c r="G95" s="4">
        <v>0</v>
      </c>
      <c r="H95" s="29">
        <v>1338</v>
      </c>
      <c r="I95" s="4" t="s">
        <v>6</v>
      </c>
      <c r="J95" s="4" t="s">
        <v>7</v>
      </c>
      <c r="K95" s="4" t="s">
        <v>18</v>
      </c>
    </row>
    <row r="96" spans="1:11" x14ac:dyDescent="0.3">
      <c r="A96" s="4" t="s">
        <v>111</v>
      </c>
      <c r="B96" s="4">
        <v>1997</v>
      </c>
      <c r="C96" s="4" t="s">
        <v>10</v>
      </c>
      <c r="D96" s="4">
        <v>7</v>
      </c>
      <c r="E96" s="32" t="str">
        <f t="shared" si="2"/>
        <v>7-Nov-1997</v>
      </c>
      <c r="F96" s="4">
        <f t="shared" si="3"/>
        <v>26</v>
      </c>
      <c r="G96" s="4">
        <v>0</v>
      </c>
      <c r="H96" s="29">
        <v>1341.16</v>
      </c>
      <c r="I96" s="4" t="s">
        <v>6</v>
      </c>
      <c r="J96" s="4" t="s">
        <v>6</v>
      </c>
      <c r="K96" s="4" t="s">
        <v>18</v>
      </c>
    </row>
    <row r="97" spans="1:11" x14ac:dyDescent="0.3">
      <c r="A97" s="4" t="s">
        <v>112</v>
      </c>
      <c r="B97" s="4">
        <v>1998</v>
      </c>
      <c r="C97" s="4" t="s">
        <v>25</v>
      </c>
      <c r="D97" s="4">
        <v>3</v>
      </c>
      <c r="E97" s="32" t="str">
        <f t="shared" si="2"/>
        <v>3-Dec-1998</v>
      </c>
      <c r="F97" s="4">
        <f t="shared" si="3"/>
        <v>25</v>
      </c>
      <c r="G97" s="4">
        <v>0</v>
      </c>
      <c r="H97" s="29">
        <v>1359</v>
      </c>
      <c r="I97" s="4" t="s">
        <v>6</v>
      </c>
      <c r="J97" s="4" t="s">
        <v>11</v>
      </c>
      <c r="K97" s="4" t="s">
        <v>8</v>
      </c>
    </row>
    <row r="98" spans="1:11" x14ac:dyDescent="0.3">
      <c r="A98" s="4" t="s">
        <v>113</v>
      </c>
      <c r="B98" s="4">
        <v>2002</v>
      </c>
      <c r="C98" s="4" t="s">
        <v>30</v>
      </c>
      <c r="D98" s="4">
        <v>15</v>
      </c>
      <c r="E98" s="32" t="str">
        <f t="shared" si="2"/>
        <v>15-Aug-2002</v>
      </c>
      <c r="F98" s="4">
        <f t="shared" si="3"/>
        <v>21</v>
      </c>
      <c r="G98" s="4">
        <v>0</v>
      </c>
      <c r="H98" s="29">
        <v>1382</v>
      </c>
      <c r="I98" s="4" t="s">
        <v>6</v>
      </c>
      <c r="J98" s="4" t="s">
        <v>11</v>
      </c>
      <c r="K98" s="4" t="s">
        <v>8</v>
      </c>
    </row>
    <row r="99" spans="1:11" x14ac:dyDescent="0.3">
      <c r="A99" s="4" t="s">
        <v>114</v>
      </c>
      <c r="B99" s="4">
        <v>1999</v>
      </c>
      <c r="C99" s="4" t="s">
        <v>5</v>
      </c>
      <c r="D99" s="4">
        <v>6</v>
      </c>
      <c r="E99" s="32" t="str">
        <f t="shared" si="2"/>
        <v>6-Jul-1999</v>
      </c>
      <c r="F99" s="4">
        <f t="shared" si="3"/>
        <v>24</v>
      </c>
      <c r="G99" s="4">
        <v>0</v>
      </c>
      <c r="H99" s="29">
        <v>1389</v>
      </c>
      <c r="I99" s="4" t="s">
        <v>6</v>
      </c>
      <c r="J99" s="4" t="s">
        <v>6</v>
      </c>
      <c r="K99" s="4" t="s">
        <v>8</v>
      </c>
    </row>
    <row r="100" spans="1:11" x14ac:dyDescent="0.3">
      <c r="A100" s="4" t="s">
        <v>115</v>
      </c>
      <c r="B100" s="4">
        <v>2002</v>
      </c>
      <c r="C100" s="4" t="s">
        <v>10</v>
      </c>
      <c r="D100" s="4">
        <v>14</v>
      </c>
      <c r="E100" s="32" t="str">
        <f t="shared" si="2"/>
        <v>14-Nov-2002</v>
      </c>
      <c r="F100" s="4">
        <f t="shared" si="3"/>
        <v>21</v>
      </c>
      <c r="G100" s="4">
        <v>0</v>
      </c>
      <c r="H100" s="29">
        <v>1390</v>
      </c>
      <c r="I100" s="4" t="s">
        <v>6</v>
      </c>
      <c r="J100" s="4" t="s">
        <v>6</v>
      </c>
      <c r="K100" s="4" t="s">
        <v>8</v>
      </c>
    </row>
    <row r="101" spans="1:11" x14ac:dyDescent="0.3">
      <c r="A101" s="4" t="s">
        <v>116</v>
      </c>
      <c r="B101" s="4">
        <v>2002</v>
      </c>
      <c r="C101" s="4" t="s">
        <v>25</v>
      </c>
      <c r="D101" s="4">
        <v>22</v>
      </c>
      <c r="E101" s="32" t="str">
        <f t="shared" si="2"/>
        <v>22-Dec-2002</v>
      </c>
      <c r="F101" s="4">
        <f t="shared" si="3"/>
        <v>21</v>
      </c>
      <c r="G101" s="4">
        <v>0</v>
      </c>
      <c r="H101" s="29">
        <v>1391.53</v>
      </c>
      <c r="I101" s="4" t="s">
        <v>6</v>
      </c>
      <c r="J101" s="4" t="s">
        <v>11</v>
      </c>
      <c r="K101" s="4" t="s">
        <v>8</v>
      </c>
    </row>
    <row r="102" spans="1:11" x14ac:dyDescent="0.3">
      <c r="A102" s="4" t="s">
        <v>117</v>
      </c>
      <c r="B102" s="4">
        <v>1998</v>
      </c>
      <c r="C102" s="4" t="s">
        <v>15</v>
      </c>
      <c r="D102" s="4">
        <v>5</v>
      </c>
      <c r="E102" s="32" t="str">
        <f t="shared" si="2"/>
        <v>5-Sep-1998</v>
      </c>
      <c r="F102" s="4">
        <f t="shared" si="3"/>
        <v>25</v>
      </c>
      <c r="G102" s="4">
        <v>0</v>
      </c>
      <c r="H102" s="29">
        <v>1400.44</v>
      </c>
      <c r="I102" s="4" t="s">
        <v>6</v>
      </c>
      <c r="J102" s="4" t="s">
        <v>6</v>
      </c>
      <c r="K102" s="4" t="s">
        <v>8</v>
      </c>
    </row>
    <row r="103" spans="1:11" x14ac:dyDescent="0.3">
      <c r="A103" s="4" t="s">
        <v>118</v>
      </c>
      <c r="B103" s="4">
        <v>1997</v>
      </c>
      <c r="C103" s="4" t="s">
        <v>32</v>
      </c>
      <c r="D103" s="4">
        <v>27</v>
      </c>
      <c r="E103" s="32" t="str">
        <f t="shared" si="2"/>
        <v>27-Oct-1997</v>
      </c>
      <c r="F103" s="4">
        <f t="shared" si="3"/>
        <v>26</v>
      </c>
      <c r="G103" s="4">
        <v>0</v>
      </c>
      <c r="H103" s="29">
        <v>1402</v>
      </c>
      <c r="I103" s="4" t="s">
        <v>6</v>
      </c>
      <c r="J103" s="4" t="s">
        <v>7</v>
      </c>
      <c r="K103" s="4" t="s">
        <v>37</v>
      </c>
    </row>
    <row r="104" spans="1:11" x14ac:dyDescent="0.3">
      <c r="A104" s="4" t="s">
        <v>119</v>
      </c>
      <c r="B104" s="4">
        <v>1996</v>
      </c>
      <c r="C104" s="4" t="s">
        <v>13</v>
      </c>
      <c r="D104" s="4">
        <v>23</v>
      </c>
      <c r="E104" s="32" t="str">
        <f t="shared" si="2"/>
        <v>23-Jun-1996</v>
      </c>
      <c r="F104" s="4">
        <f t="shared" si="3"/>
        <v>27</v>
      </c>
      <c r="G104" s="4">
        <v>0</v>
      </c>
      <c r="H104" s="29">
        <v>1417</v>
      </c>
      <c r="I104" s="4" t="s">
        <v>6</v>
      </c>
      <c r="J104" s="4" t="s">
        <v>7</v>
      </c>
      <c r="K104" s="4" t="s">
        <v>8</v>
      </c>
    </row>
    <row r="105" spans="1:11" x14ac:dyDescent="0.3">
      <c r="A105" s="4" t="s">
        <v>120</v>
      </c>
      <c r="B105" s="4">
        <v>2001</v>
      </c>
      <c r="C105" s="4" t="s">
        <v>30</v>
      </c>
      <c r="D105" s="4">
        <v>23</v>
      </c>
      <c r="E105" s="32" t="str">
        <f t="shared" si="2"/>
        <v>23-Aug-2001</v>
      </c>
      <c r="F105" s="4">
        <f t="shared" si="3"/>
        <v>22</v>
      </c>
      <c r="G105" s="4">
        <v>0</v>
      </c>
      <c r="H105" s="29">
        <v>1421</v>
      </c>
      <c r="I105" s="4" t="s">
        <v>6</v>
      </c>
      <c r="J105" s="4" t="s">
        <v>6</v>
      </c>
      <c r="K105" s="4" t="s">
        <v>8</v>
      </c>
    </row>
    <row r="106" spans="1:11" x14ac:dyDescent="0.3">
      <c r="A106" s="4" t="s">
        <v>121</v>
      </c>
      <c r="B106" s="4">
        <v>1997</v>
      </c>
      <c r="C106" s="4" t="s">
        <v>25</v>
      </c>
      <c r="D106" s="4">
        <v>5</v>
      </c>
      <c r="E106" s="32" t="str">
        <f t="shared" si="2"/>
        <v>5-Dec-1997</v>
      </c>
      <c r="F106" s="4">
        <f t="shared" si="3"/>
        <v>26</v>
      </c>
      <c r="G106" s="4">
        <v>0</v>
      </c>
      <c r="H106" s="29">
        <v>1422</v>
      </c>
      <c r="I106" s="4" t="s">
        <v>6</v>
      </c>
      <c r="J106" s="4" t="s">
        <v>6</v>
      </c>
      <c r="K106" s="4" t="s">
        <v>8</v>
      </c>
    </row>
    <row r="107" spans="1:11" x14ac:dyDescent="0.3">
      <c r="A107" s="4" t="s">
        <v>122</v>
      </c>
      <c r="B107" s="4">
        <v>2000</v>
      </c>
      <c r="C107" s="4" t="s">
        <v>15</v>
      </c>
      <c r="D107" s="4">
        <v>1</v>
      </c>
      <c r="E107" s="32" t="str">
        <f t="shared" si="2"/>
        <v>1-Sep-2000</v>
      </c>
      <c r="F107" s="4">
        <f t="shared" si="3"/>
        <v>23</v>
      </c>
      <c r="G107" s="4">
        <v>0</v>
      </c>
      <c r="H107" s="29">
        <v>1438</v>
      </c>
      <c r="I107" s="4" t="s">
        <v>6</v>
      </c>
      <c r="J107" s="4" t="s">
        <v>6</v>
      </c>
      <c r="K107" s="4" t="s">
        <v>8</v>
      </c>
    </row>
    <row r="108" spans="1:11" x14ac:dyDescent="0.3">
      <c r="A108" s="4" t="s">
        <v>123</v>
      </c>
      <c r="B108" s="4">
        <v>1997</v>
      </c>
      <c r="C108" s="4" t="s">
        <v>13</v>
      </c>
      <c r="D108" s="4">
        <v>19</v>
      </c>
      <c r="E108" s="32" t="str">
        <f t="shared" si="2"/>
        <v>19-Jun-1997</v>
      </c>
      <c r="F108" s="4">
        <f t="shared" si="3"/>
        <v>26</v>
      </c>
      <c r="G108" s="4">
        <v>0</v>
      </c>
      <c r="H108" s="29">
        <v>1445</v>
      </c>
      <c r="I108" s="4" t="s">
        <v>6</v>
      </c>
      <c r="J108" s="4" t="s">
        <v>11</v>
      </c>
      <c r="K108" s="4" t="s">
        <v>8</v>
      </c>
    </row>
    <row r="109" spans="1:11" x14ac:dyDescent="0.3">
      <c r="A109" s="4" t="s">
        <v>124</v>
      </c>
      <c r="B109" s="4">
        <v>2003</v>
      </c>
      <c r="C109" s="4" t="s">
        <v>13</v>
      </c>
      <c r="D109" s="4">
        <v>20</v>
      </c>
      <c r="E109" s="32" t="str">
        <f t="shared" si="2"/>
        <v>20-Jun-2003</v>
      </c>
      <c r="F109" s="4">
        <f t="shared" si="3"/>
        <v>20</v>
      </c>
      <c r="G109" s="4">
        <v>0</v>
      </c>
      <c r="H109" s="29">
        <v>1467</v>
      </c>
      <c r="I109" s="4" t="s">
        <v>6</v>
      </c>
      <c r="J109" s="4" t="s">
        <v>6</v>
      </c>
      <c r="K109" s="4" t="s">
        <v>8</v>
      </c>
    </row>
    <row r="110" spans="1:11" x14ac:dyDescent="0.3">
      <c r="A110" s="4" t="s">
        <v>125</v>
      </c>
      <c r="B110" s="4">
        <v>1998</v>
      </c>
      <c r="C110" s="4" t="s">
        <v>25</v>
      </c>
      <c r="D110" s="4">
        <v>7</v>
      </c>
      <c r="E110" s="32" t="str">
        <f t="shared" si="2"/>
        <v>7-Dec-1998</v>
      </c>
      <c r="F110" s="4">
        <f t="shared" si="3"/>
        <v>25</v>
      </c>
      <c r="G110" s="4">
        <v>0</v>
      </c>
      <c r="H110" s="29">
        <v>1477</v>
      </c>
      <c r="I110" s="4" t="s">
        <v>6</v>
      </c>
      <c r="J110" s="4" t="s">
        <v>11</v>
      </c>
      <c r="K110" s="4" t="s">
        <v>8</v>
      </c>
    </row>
    <row r="111" spans="1:11" x14ac:dyDescent="0.3">
      <c r="A111" s="4" t="s">
        <v>126</v>
      </c>
      <c r="B111" s="4">
        <v>1997</v>
      </c>
      <c r="C111" s="4" t="s">
        <v>13</v>
      </c>
      <c r="D111" s="4">
        <v>9</v>
      </c>
      <c r="E111" s="32" t="str">
        <f t="shared" si="2"/>
        <v>9-Jun-1997</v>
      </c>
      <c r="F111" s="4">
        <f t="shared" si="3"/>
        <v>26</v>
      </c>
      <c r="G111" s="4">
        <v>0</v>
      </c>
      <c r="H111" s="29">
        <v>1481</v>
      </c>
      <c r="I111" s="4" t="s">
        <v>6</v>
      </c>
      <c r="J111" s="4" t="s">
        <v>11</v>
      </c>
      <c r="K111" s="4" t="s">
        <v>18</v>
      </c>
    </row>
    <row r="112" spans="1:11" x14ac:dyDescent="0.3">
      <c r="A112" s="4" t="s">
        <v>127</v>
      </c>
      <c r="B112" s="4">
        <v>1995</v>
      </c>
      <c r="C112" s="4" t="s">
        <v>32</v>
      </c>
      <c r="D112" s="4">
        <v>7</v>
      </c>
      <c r="E112" s="32" t="str">
        <f t="shared" si="2"/>
        <v>7-Oct-1995</v>
      </c>
      <c r="F112" s="4">
        <f t="shared" si="3"/>
        <v>28</v>
      </c>
      <c r="G112" s="4">
        <v>0</v>
      </c>
      <c r="H112" s="29">
        <v>1493</v>
      </c>
      <c r="I112" s="4" t="s">
        <v>6</v>
      </c>
      <c r="J112" s="4" t="s">
        <v>7</v>
      </c>
      <c r="K112" s="4" t="s">
        <v>8</v>
      </c>
    </row>
    <row r="113" spans="1:11" x14ac:dyDescent="0.3">
      <c r="A113" s="4" t="s">
        <v>128</v>
      </c>
      <c r="B113" s="4">
        <v>1998</v>
      </c>
      <c r="C113" s="4" t="s">
        <v>13</v>
      </c>
      <c r="D113" s="4">
        <v>19</v>
      </c>
      <c r="E113" s="32" t="str">
        <f t="shared" si="2"/>
        <v>19-Jun-1998</v>
      </c>
      <c r="F113" s="4">
        <f t="shared" si="3"/>
        <v>25</v>
      </c>
      <c r="G113" s="4">
        <v>0</v>
      </c>
      <c r="H113" s="29">
        <v>1497</v>
      </c>
      <c r="I113" s="4" t="s">
        <v>6</v>
      </c>
      <c r="J113" s="4" t="s">
        <v>6</v>
      </c>
      <c r="K113" s="4" t="s">
        <v>8</v>
      </c>
    </row>
    <row r="114" spans="1:11" x14ac:dyDescent="0.3">
      <c r="A114" s="4" t="s">
        <v>129</v>
      </c>
      <c r="B114" s="4">
        <v>2001</v>
      </c>
      <c r="C114" s="4" t="s">
        <v>30</v>
      </c>
      <c r="D114" s="4">
        <v>25</v>
      </c>
      <c r="E114" s="32" t="str">
        <f t="shared" si="2"/>
        <v>25-Aug-2001</v>
      </c>
      <c r="F114" s="4">
        <f t="shared" si="3"/>
        <v>22</v>
      </c>
      <c r="G114" s="4">
        <v>0</v>
      </c>
      <c r="H114" s="29">
        <v>1515.34</v>
      </c>
      <c r="I114" s="4" t="s">
        <v>6</v>
      </c>
      <c r="J114" s="4" t="s">
        <v>7</v>
      </c>
      <c r="K114" s="4" t="s">
        <v>8</v>
      </c>
    </row>
    <row r="115" spans="1:11" x14ac:dyDescent="0.3">
      <c r="A115" s="4" t="s">
        <v>130</v>
      </c>
      <c r="B115" s="4">
        <v>2001</v>
      </c>
      <c r="C115" s="4" t="s">
        <v>5</v>
      </c>
      <c r="D115" s="4">
        <v>7</v>
      </c>
      <c r="E115" s="32" t="str">
        <f t="shared" si="2"/>
        <v>7-Jul-2001</v>
      </c>
      <c r="F115" s="4">
        <f t="shared" si="3"/>
        <v>22</v>
      </c>
      <c r="G115" s="4">
        <v>0</v>
      </c>
      <c r="H115" s="29">
        <v>1526.31</v>
      </c>
      <c r="I115" s="4" t="s">
        <v>6</v>
      </c>
      <c r="J115" s="4" t="s">
        <v>7</v>
      </c>
      <c r="K115" s="4" t="s">
        <v>37</v>
      </c>
    </row>
    <row r="116" spans="1:11" x14ac:dyDescent="0.3">
      <c r="A116" s="4" t="s">
        <v>131</v>
      </c>
      <c r="B116" s="4">
        <v>2001</v>
      </c>
      <c r="C116" s="4" t="s">
        <v>13</v>
      </c>
      <c r="D116" s="4">
        <v>2</v>
      </c>
      <c r="E116" s="32" t="str">
        <f t="shared" si="2"/>
        <v>2-Jun-2001</v>
      </c>
      <c r="F116" s="4">
        <f t="shared" si="3"/>
        <v>22</v>
      </c>
      <c r="G116" s="4">
        <v>0</v>
      </c>
      <c r="H116" s="29">
        <v>1532.47</v>
      </c>
      <c r="I116" s="4" t="s">
        <v>6</v>
      </c>
      <c r="J116" s="4" t="s">
        <v>6</v>
      </c>
      <c r="K116" s="4" t="s">
        <v>8</v>
      </c>
    </row>
    <row r="117" spans="1:11" x14ac:dyDescent="0.3">
      <c r="A117" s="4" t="s">
        <v>132</v>
      </c>
      <c r="B117" s="4">
        <v>2001</v>
      </c>
      <c r="C117" s="4" t="s">
        <v>25</v>
      </c>
      <c r="D117" s="4">
        <v>5</v>
      </c>
      <c r="E117" s="32" t="str">
        <f t="shared" si="2"/>
        <v>5-Dec-2001</v>
      </c>
      <c r="F117" s="4">
        <f t="shared" si="3"/>
        <v>22</v>
      </c>
      <c r="G117" s="4">
        <v>0</v>
      </c>
      <c r="H117" s="29">
        <v>1534.3</v>
      </c>
      <c r="I117" s="4" t="s">
        <v>6</v>
      </c>
      <c r="J117" s="4" t="s">
        <v>6</v>
      </c>
      <c r="K117" s="4" t="s">
        <v>8</v>
      </c>
    </row>
    <row r="118" spans="1:11" x14ac:dyDescent="0.3">
      <c r="A118" s="4" t="s">
        <v>133</v>
      </c>
      <c r="B118" s="4">
        <v>1992</v>
      </c>
      <c r="C118" s="4" t="s">
        <v>15</v>
      </c>
      <c r="D118" s="4">
        <v>22</v>
      </c>
      <c r="E118" s="32" t="str">
        <f t="shared" si="2"/>
        <v>22-Sep-1992</v>
      </c>
      <c r="F118" s="4">
        <f t="shared" si="3"/>
        <v>31</v>
      </c>
      <c r="G118" s="4">
        <v>0</v>
      </c>
      <c r="H118" s="29">
        <v>1566.88</v>
      </c>
      <c r="I118" s="4" t="s">
        <v>6</v>
      </c>
      <c r="J118" s="4" t="s">
        <v>11</v>
      </c>
      <c r="K118" s="4" t="s">
        <v>8</v>
      </c>
    </row>
    <row r="119" spans="1:11" x14ac:dyDescent="0.3">
      <c r="A119" s="4" t="s">
        <v>134</v>
      </c>
      <c r="B119" s="4">
        <v>2004</v>
      </c>
      <c r="C119" s="4" t="s">
        <v>10</v>
      </c>
      <c r="D119" s="4">
        <v>19</v>
      </c>
      <c r="E119" s="32" t="str">
        <f t="shared" si="2"/>
        <v>19-Nov-2004</v>
      </c>
      <c r="F119" s="4">
        <f t="shared" si="3"/>
        <v>19</v>
      </c>
      <c r="G119" s="4">
        <v>0</v>
      </c>
      <c r="H119" s="29">
        <v>1607.51</v>
      </c>
      <c r="I119" s="4" t="s">
        <v>6</v>
      </c>
      <c r="J119" s="4" t="s">
        <v>7</v>
      </c>
      <c r="K119" s="4" t="s">
        <v>8</v>
      </c>
    </row>
    <row r="120" spans="1:11" x14ac:dyDescent="0.3">
      <c r="A120" s="4" t="s">
        <v>135</v>
      </c>
      <c r="B120" s="4">
        <v>2004</v>
      </c>
      <c r="C120" s="4" t="s">
        <v>5</v>
      </c>
      <c r="D120" s="4">
        <v>22</v>
      </c>
      <c r="E120" s="32" t="str">
        <f t="shared" si="2"/>
        <v>22-Jul-2004</v>
      </c>
      <c r="F120" s="4">
        <f t="shared" si="3"/>
        <v>19</v>
      </c>
      <c r="G120" s="4">
        <v>0</v>
      </c>
      <c r="H120" s="29">
        <v>1615.77</v>
      </c>
      <c r="I120" s="4" t="s">
        <v>6</v>
      </c>
      <c r="J120" s="4" t="s">
        <v>11</v>
      </c>
      <c r="K120" s="4" t="s">
        <v>8</v>
      </c>
    </row>
    <row r="121" spans="1:11" x14ac:dyDescent="0.3">
      <c r="A121" s="4" t="s">
        <v>136</v>
      </c>
      <c r="B121" s="4">
        <v>1995</v>
      </c>
      <c r="C121" s="4" t="s">
        <v>30</v>
      </c>
      <c r="D121" s="4">
        <v>5</v>
      </c>
      <c r="E121" s="32" t="str">
        <f t="shared" si="2"/>
        <v>5-Aug-1995</v>
      </c>
      <c r="F121" s="4">
        <f t="shared" si="3"/>
        <v>28</v>
      </c>
      <c r="G121" s="4">
        <v>0</v>
      </c>
      <c r="H121" s="29">
        <v>1617.16</v>
      </c>
      <c r="I121" s="4" t="s">
        <v>6</v>
      </c>
      <c r="J121" s="4" t="s">
        <v>11</v>
      </c>
      <c r="K121" s="4" t="s">
        <v>8</v>
      </c>
    </row>
    <row r="122" spans="1:11" x14ac:dyDescent="0.3">
      <c r="A122" s="4" t="s">
        <v>137</v>
      </c>
      <c r="B122" s="4">
        <v>2003</v>
      </c>
      <c r="C122" s="4" t="s">
        <v>15</v>
      </c>
      <c r="D122" s="4">
        <v>14</v>
      </c>
      <c r="E122" s="32" t="str">
        <f t="shared" si="2"/>
        <v>14-Sep-2003</v>
      </c>
      <c r="F122" s="4">
        <f t="shared" si="3"/>
        <v>20</v>
      </c>
      <c r="G122" s="4">
        <v>0</v>
      </c>
      <c r="H122" s="29">
        <v>1621.34</v>
      </c>
      <c r="I122" s="4" t="s">
        <v>6</v>
      </c>
      <c r="J122" s="4" t="s">
        <v>6</v>
      </c>
      <c r="K122" s="4" t="s">
        <v>18</v>
      </c>
    </row>
    <row r="123" spans="1:11" x14ac:dyDescent="0.3">
      <c r="A123" s="4" t="s">
        <v>138</v>
      </c>
      <c r="B123" s="4">
        <v>2004</v>
      </c>
      <c r="C123" s="4" t="s">
        <v>30</v>
      </c>
      <c r="D123" s="4">
        <v>21</v>
      </c>
      <c r="E123" s="32" t="str">
        <f t="shared" si="2"/>
        <v>21-Aug-2004</v>
      </c>
      <c r="F123" s="4">
        <f t="shared" si="3"/>
        <v>19</v>
      </c>
      <c r="G123" s="4">
        <v>0</v>
      </c>
      <c r="H123" s="29">
        <v>1621.88</v>
      </c>
      <c r="I123" s="4" t="s">
        <v>6</v>
      </c>
      <c r="J123" s="4" t="s">
        <v>6</v>
      </c>
      <c r="K123" s="4" t="s">
        <v>8</v>
      </c>
    </row>
    <row r="124" spans="1:11" x14ac:dyDescent="0.3">
      <c r="A124" s="4" t="s">
        <v>139</v>
      </c>
      <c r="B124" s="4">
        <v>2004</v>
      </c>
      <c r="C124" s="4" t="s">
        <v>5</v>
      </c>
      <c r="D124" s="4">
        <v>25</v>
      </c>
      <c r="E124" s="32" t="str">
        <f t="shared" si="2"/>
        <v>25-Jul-2004</v>
      </c>
      <c r="F124" s="4">
        <f t="shared" si="3"/>
        <v>19</v>
      </c>
      <c r="G124" s="4">
        <v>0</v>
      </c>
      <c r="H124" s="29">
        <v>1622.19</v>
      </c>
      <c r="I124" s="4" t="s">
        <v>6</v>
      </c>
      <c r="J124" s="4" t="s">
        <v>11</v>
      </c>
      <c r="K124" s="4" t="s">
        <v>8</v>
      </c>
    </row>
    <row r="125" spans="1:11" x14ac:dyDescent="0.3">
      <c r="A125" s="4" t="s">
        <v>140</v>
      </c>
      <c r="B125" s="4">
        <v>2003</v>
      </c>
      <c r="C125" s="4" t="s">
        <v>15</v>
      </c>
      <c r="D125" s="4">
        <v>9</v>
      </c>
      <c r="E125" s="32" t="str">
        <f t="shared" si="2"/>
        <v>9-Sep-2003</v>
      </c>
      <c r="F125" s="4">
        <f t="shared" si="3"/>
        <v>20</v>
      </c>
      <c r="G125" s="4">
        <v>0</v>
      </c>
      <c r="H125" s="29">
        <v>1625.43</v>
      </c>
      <c r="I125" s="4" t="s">
        <v>6</v>
      </c>
      <c r="J125" s="4" t="s">
        <v>7</v>
      </c>
      <c r="K125" s="4" t="s">
        <v>18</v>
      </c>
    </row>
    <row r="126" spans="1:11" x14ac:dyDescent="0.3">
      <c r="A126" s="4" t="s">
        <v>141</v>
      </c>
      <c r="B126" s="4">
        <v>2003</v>
      </c>
      <c r="C126" s="4" t="s">
        <v>25</v>
      </c>
      <c r="D126" s="4">
        <v>4</v>
      </c>
      <c r="E126" s="32" t="str">
        <f t="shared" si="2"/>
        <v>4-Dec-2003</v>
      </c>
      <c r="F126" s="4">
        <f t="shared" si="3"/>
        <v>20</v>
      </c>
      <c r="G126" s="4">
        <v>0</v>
      </c>
      <c r="H126" s="29">
        <v>1627.28</v>
      </c>
      <c r="I126" s="4" t="s">
        <v>6</v>
      </c>
      <c r="J126" s="4" t="s">
        <v>6</v>
      </c>
      <c r="K126" s="4" t="s">
        <v>18</v>
      </c>
    </row>
    <row r="127" spans="1:11" x14ac:dyDescent="0.3">
      <c r="A127" s="4" t="s">
        <v>142</v>
      </c>
      <c r="B127" s="4">
        <v>2003</v>
      </c>
      <c r="C127" s="4" t="s">
        <v>5</v>
      </c>
      <c r="D127" s="4">
        <v>17</v>
      </c>
      <c r="E127" s="32" t="str">
        <f t="shared" si="2"/>
        <v>17-Jul-2003</v>
      </c>
      <c r="F127" s="4">
        <f t="shared" si="3"/>
        <v>20</v>
      </c>
      <c r="G127" s="4">
        <v>0</v>
      </c>
      <c r="H127" s="29">
        <v>1628.47</v>
      </c>
      <c r="I127" s="4" t="s">
        <v>6</v>
      </c>
      <c r="J127" s="4" t="s">
        <v>11</v>
      </c>
      <c r="K127" s="4" t="s">
        <v>18</v>
      </c>
    </row>
    <row r="128" spans="1:11" x14ac:dyDescent="0.3">
      <c r="A128" s="4" t="s">
        <v>143</v>
      </c>
      <c r="B128" s="4">
        <v>2004</v>
      </c>
      <c r="C128" s="4" t="s">
        <v>32</v>
      </c>
      <c r="D128" s="4">
        <v>4</v>
      </c>
      <c r="E128" s="32" t="str">
        <f t="shared" si="2"/>
        <v>4-Oct-2004</v>
      </c>
      <c r="F128" s="4">
        <f t="shared" si="3"/>
        <v>19</v>
      </c>
      <c r="G128" s="4">
        <v>0</v>
      </c>
      <c r="H128" s="29">
        <v>1629.83</v>
      </c>
      <c r="I128" s="4" t="s">
        <v>6</v>
      </c>
      <c r="J128" s="4" t="s">
        <v>6</v>
      </c>
      <c r="K128" s="4" t="s">
        <v>8</v>
      </c>
    </row>
    <row r="129" spans="1:11" x14ac:dyDescent="0.3">
      <c r="A129" s="4" t="s">
        <v>144</v>
      </c>
      <c r="B129" s="4">
        <v>2004</v>
      </c>
      <c r="C129" s="4" t="s">
        <v>25</v>
      </c>
      <c r="D129" s="4">
        <v>5</v>
      </c>
      <c r="E129" s="32" t="str">
        <f t="shared" si="2"/>
        <v>5-Dec-2004</v>
      </c>
      <c r="F129" s="4">
        <f t="shared" si="3"/>
        <v>19</v>
      </c>
      <c r="G129" s="4">
        <v>0</v>
      </c>
      <c r="H129" s="29">
        <v>1631.67</v>
      </c>
      <c r="I129" s="4" t="s">
        <v>6</v>
      </c>
      <c r="J129" s="4" t="s">
        <v>7</v>
      </c>
      <c r="K129" s="4" t="s">
        <v>8</v>
      </c>
    </row>
    <row r="130" spans="1:11" x14ac:dyDescent="0.3">
      <c r="A130" s="4" t="s">
        <v>145</v>
      </c>
      <c r="B130" s="4">
        <v>2004</v>
      </c>
      <c r="C130" s="4" t="s">
        <v>5</v>
      </c>
      <c r="D130" s="4">
        <v>9</v>
      </c>
      <c r="E130" s="32" t="str">
        <f t="shared" ref="E130:E193" si="4">CONCATENATE(D130,"-",C130,"-",B130)</f>
        <v>9-Jul-2004</v>
      </c>
      <c r="F130" s="4">
        <f t="shared" ref="F130:F193" si="5">2023-B130</f>
        <v>19</v>
      </c>
      <c r="G130" s="4">
        <v>0</v>
      </c>
      <c r="H130" s="29">
        <v>1631.82</v>
      </c>
      <c r="I130" s="4" t="s">
        <v>6</v>
      </c>
      <c r="J130" s="4" t="s">
        <v>11</v>
      </c>
      <c r="K130" s="4" t="s">
        <v>8</v>
      </c>
    </row>
    <row r="131" spans="1:11" x14ac:dyDescent="0.3">
      <c r="A131" s="4" t="s">
        <v>146</v>
      </c>
      <c r="B131" s="4">
        <v>2003</v>
      </c>
      <c r="C131" s="4" t="s">
        <v>32</v>
      </c>
      <c r="D131" s="4">
        <v>3</v>
      </c>
      <c r="E131" s="32" t="str">
        <f t="shared" si="4"/>
        <v>3-Oct-2003</v>
      </c>
      <c r="F131" s="4">
        <f t="shared" si="5"/>
        <v>20</v>
      </c>
      <c r="G131" s="4">
        <v>0</v>
      </c>
      <c r="H131" s="29">
        <v>1632.04</v>
      </c>
      <c r="I131" s="4" t="s">
        <v>6</v>
      </c>
      <c r="J131" s="4" t="s">
        <v>6</v>
      </c>
      <c r="K131" s="4" t="s">
        <v>18</v>
      </c>
    </row>
    <row r="132" spans="1:11" x14ac:dyDescent="0.3">
      <c r="A132" s="4" t="s">
        <v>147</v>
      </c>
      <c r="B132" s="4">
        <v>2003</v>
      </c>
      <c r="C132" s="4" t="s">
        <v>15</v>
      </c>
      <c r="D132" s="4">
        <v>16</v>
      </c>
      <c r="E132" s="32" t="str">
        <f t="shared" si="4"/>
        <v>16-Sep-2003</v>
      </c>
      <c r="F132" s="4">
        <f t="shared" si="5"/>
        <v>20</v>
      </c>
      <c r="G132" s="4">
        <v>0</v>
      </c>
      <c r="H132" s="29">
        <v>1632.56</v>
      </c>
      <c r="I132" s="4" t="s">
        <v>6</v>
      </c>
      <c r="J132" s="4" t="s">
        <v>6</v>
      </c>
      <c r="K132" s="4" t="s">
        <v>18</v>
      </c>
    </row>
    <row r="133" spans="1:11" x14ac:dyDescent="0.3">
      <c r="A133" s="4" t="s">
        <v>148</v>
      </c>
      <c r="B133" s="4">
        <v>2004</v>
      </c>
      <c r="C133" s="4" t="s">
        <v>25</v>
      </c>
      <c r="D133" s="4">
        <v>13</v>
      </c>
      <c r="E133" s="32" t="str">
        <f t="shared" si="4"/>
        <v>13-Dec-2004</v>
      </c>
      <c r="F133" s="4">
        <f t="shared" si="5"/>
        <v>19</v>
      </c>
      <c r="G133" s="4">
        <v>0</v>
      </c>
      <c r="H133" s="29">
        <v>1633.04</v>
      </c>
      <c r="I133" s="4" t="s">
        <v>6</v>
      </c>
      <c r="J133" s="4" t="s">
        <v>6</v>
      </c>
      <c r="K133" s="4" t="s">
        <v>8</v>
      </c>
    </row>
    <row r="134" spans="1:11" x14ac:dyDescent="0.3">
      <c r="A134" s="4" t="s">
        <v>149</v>
      </c>
      <c r="B134" s="4">
        <v>2004</v>
      </c>
      <c r="C134" s="4" t="s">
        <v>30</v>
      </c>
      <c r="D134" s="4">
        <v>8</v>
      </c>
      <c r="E134" s="32" t="str">
        <f t="shared" si="4"/>
        <v>8-Aug-2004</v>
      </c>
      <c r="F134" s="4">
        <f t="shared" si="5"/>
        <v>19</v>
      </c>
      <c r="G134" s="4">
        <v>0</v>
      </c>
      <c r="H134" s="29">
        <v>1633.96</v>
      </c>
      <c r="I134" s="4" t="s">
        <v>6</v>
      </c>
      <c r="J134" s="4" t="s">
        <v>11</v>
      </c>
      <c r="K134" s="4" t="s">
        <v>8</v>
      </c>
    </row>
    <row r="135" spans="1:11" x14ac:dyDescent="0.3">
      <c r="A135" s="4" t="s">
        <v>150</v>
      </c>
      <c r="B135" s="4">
        <v>2004</v>
      </c>
      <c r="C135" s="4" t="s">
        <v>13</v>
      </c>
      <c r="D135" s="4">
        <v>13</v>
      </c>
      <c r="E135" s="32" t="str">
        <f t="shared" si="4"/>
        <v>13-Jun-2004</v>
      </c>
      <c r="F135" s="4">
        <f t="shared" si="5"/>
        <v>19</v>
      </c>
      <c r="G135" s="4">
        <v>0</v>
      </c>
      <c r="H135" s="29">
        <v>1634.57</v>
      </c>
      <c r="I135" s="4" t="s">
        <v>6</v>
      </c>
      <c r="J135" s="4" t="s">
        <v>6</v>
      </c>
      <c r="K135" s="4" t="s">
        <v>8</v>
      </c>
    </row>
    <row r="136" spans="1:11" x14ac:dyDescent="0.3">
      <c r="A136" s="4" t="s">
        <v>151</v>
      </c>
      <c r="B136" s="4">
        <v>2003</v>
      </c>
      <c r="C136" s="4" t="s">
        <v>25</v>
      </c>
      <c r="D136" s="4">
        <v>30</v>
      </c>
      <c r="E136" s="32" t="str">
        <f t="shared" si="4"/>
        <v>30-Dec-2003</v>
      </c>
      <c r="F136" s="4">
        <f t="shared" si="5"/>
        <v>20</v>
      </c>
      <c r="G136" s="4">
        <v>0</v>
      </c>
      <c r="H136" s="29">
        <v>1635.73</v>
      </c>
      <c r="I136" s="4" t="s">
        <v>6</v>
      </c>
      <c r="J136" s="4" t="s">
        <v>7</v>
      </c>
      <c r="K136" s="4" t="s">
        <v>18</v>
      </c>
    </row>
    <row r="137" spans="1:11" x14ac:dyDescent="0.3">
      <c r="A137" s="4" t="s">
        <v>152</v>
      </c>
      <c r="B137" s="4">
        <v>2003</v>
      </c>
      <c r="C137" s="4" t="s">
        <v>15</v>
      </c>
      <c r="D137" s="4">
        <v>16</v>
      </c>
      <c r="E137" s="32" t="str">
        <f t="shared" si="4"/>
        <v>16-Sep-2003</v>
      </c>
      <c r="F137" s="4">
        <f t="shared" si="5"/>
        <v>20</v>
      </c>
      <c r="G137" s="4">
        <v>0</v>
      </c>
      <c r="H137" s="29">
        <v>1639.56</v>
      </c>
      <c r="I137" s="4" t="s">
        <v>6</v>
      </c>
      <c r="J137" s="4" t="s">
        <v>6</v>
      </c>
      <c r="K137" s="4" t="s">
        <v>18</v>
      </c>
    </row>
    <row r="138" spans="1:11" x14ac:dyDescent="0.3">
      <c r="A138" s="4" t="s">
        <v>153</v>
      </c>
      <c r="B138" s="4">
        <v>2003</v>
      </c>
      <c r="C138" s="4" t="s">
        <v>30</v>
      </c>
      <c r="D138" s="4">
        <v>21</v>
      </c>
      <c r="E138" s="32" t="str">
        <f t="shared" si="4"/>
        <v>21-Aug-2003</v>
      </c>
      <c r="F138" s="4">
        <f t="shared" si="5"/>
        <v>20</v>
      </c>
      <c r="G138" s="4">
        <v>0</v>
      </c>
      <c r="H138" s="29">
        <v>1639.56</v>
      </c>
      <c r="I138" s="4" t="s">
        <v>6</v>
      </c>
      <c r="J138" s="4" t="s">
        <v>6</v>
      </c>
      <c r="K138" s="4" t="s">
        <v>18</v>
      </c>
    </row>
    <row r="139" spans="1:11" x14ac:dyDescent="0.3">
      <c r="A139" s="4" t="s">
        <v>154</v>
      </c>
      <c r="B139" s="4">
        <v>2003</v>
      </c>
      <c r="C139" s="4" t="s">
        <v>25</v>
      </c>
      <c r="D139" s="4">
        <v>30</v>
      </c>
      <c r="E139" s="32" t="str">
        <f t="shared" si="4"/>
        <v>30-Dec-2003</v>
      </c>
      <c r="F139" s="4">
        <f t="shared" si="5"/>
        <v>20</v>
      </c>
      <c r="G139" s="4">
        <v>0</v>
      </c>
      <c r="H139" s="29">
        <v>1646.43</v>
      </c>
      <c r="I139" s="4" t="s">
        <v>6</v>
      </c>
      <c r="J139" s="4" t="s">
        <v>11</v>
      </c>
      <c r="K139" s="4" t="s">
        <v>18</v>
      </c>
    </row>
    <row r="140" spans="1:11" x14ac:dyDescent="0.3">
      <c r="A140" s="4" t="s">
        <v>155</v>
      </c>
      <c r="B140" s="4">
        <v>2000</v>
      </c>
      <c r="C140" s="4" t="s">
        <v>32</v>
      </c>
      <c r="D140" s="4">
        <v>23</v>
      </c>
      <c r="E140" s="32" t="str">
        <f t="shared" si="4"/>
        <v>23-Oct-2000</v>
      </c>
      <c r="F140" s="4">
        <f t="shared" si="5"/>
        <v>23</v>
      </c>
      <c r="G140" s="4">
        <v>0</v>
      </c>
      <c r="H140" s="29">
        <v>1665</v>
      </c>
      <c r="I140" s="4" t="s">
        <v>6</v>
      </c>
      <c r="J140" s="4" t="s">
        <v>6</v>
      </c>
      <c r="K140" s="4" t="s">
        <v>8</v>
      </c>
    </row>
    <row r="141" spans="1:11" x14ac:dyDescent="0.3">
      <c r="A141" s="4" t="s">
        <v>156</v>
      </c>
      <c r="B141" s="4">
        <v>2000</v>
      </c>
      <c r="C141" s="4" t="s">
        <v>13</v>
      </c>
      <c r="D141" s="4">
        <v>10</v>
      </c>
      <c r="E141" s="32" t="str">
        <f t="shared" si="4"/>
        <v>10-Jun-2000</v>
      </c>
      <c r="F141" s="4">
        <f t="shared" si="5"/>
        <v>23</v>
      </c>
      <c r="G141" s="4">
        <v>0</v>
      </c>
      <c r="H141" s="29">
        <v>1674.63</v>
      </c>
      <c r="I141" s="4" t="s">
        <v>6</v>
      </c>
      <c r="J141" s="4" t="s">
        <v>6</v>
      </c>
      <c r="K141" s="4" t="s">
        <v>8</v>
      </c>
    </row>
    <row r="142" spans="1:11" x14ac:dyDescent="0.3">
      <c r="A142" s="4" t="s">
        <v>157</v>
      </c>
      <c r="B142" s="4">
        <v>2000</v>
      </c>
      <c r="C142" s="4" t="s">
        <v>32</v>
      </c>
      <c r="D142" s="4">
        <v>21</v>
      </c>
      <c r="E142" s="32" t="str">
        <f t="shared" si="4"/>
        <v>21-Oct-2000</v>
      </c>
      <c r="F142" s="4">
        <f t="shared" si="5"/>
        <v>23</v>
      </c>
      <c r="G142" s="4">
        <v>0</v>
      </c>
      <c r="H142" s="29">
        <v>1682.6</v>
      </c>
      <c r="I142" s="4" t="s">
        <v>6</v>
      </c>
      <c r="J142" s="4" t="s">
        <v>6</v>
      </c>
      <c r="K142" s="4" t="s">
        <v>37</v>
      </c>
    </row>
    <row r="143" spans="1:11" x14ac:dyDescent="0.3">
      <c r="A143" s="4" t="s">
        <v>158</v>
      </c>
      <c r="B143" s="4">
        <v>2004</v>
      </c>
      <c r="C143" s="4" t="s">
        <v>10</v>
      </c>
      <c r="D143" s="4">
        <v>17</v>
      </c>
      <c r="E143" s="32" t="str">
        <f t="shared" si="4"/>
        <v>17-Nov-2004</v>
      </c>
      <c r="F143" s="4">
        <f t="shared" si="5"/>
        <v>19</v>
      </c>
      <c r="G143" s="4">
        <v>0</v>
      </c>
      <c r="H143" s="29">
        <v>1694.8</v>
      </c>
      <c r="I143" s="4" t="s">
        <v>6</v>
      </c>
      <c r="J143" s="4" t="s">
        <v>6</v>
      </c>
      <c r="K143" s="4" t="s">
        <v>159</v>
      </c>
    </row>
    <row r="144" spans="1:11" x14ac:dyDescent="0.3">
      <c r="A144" s="4" t="s">
        <v>160</v>
      </c>
      <c r="B144" s="4">
        <v>2004</v>
      </c>
      <c r="C144" s="4" t="s">
        <v>25</v>
      </c>
      <c r="D144" s="4">
        <v>10</v>
      </c>
      <c r="E144" s="32" t="str">
        <f t="shared" si="4"/>
        <v>10-Dec-2004</v>
      </c>
      <c r="F144" s="4">
        <f t="shared" si="5"/>
        <v>19</v>
      </c>
      <c r="G144" s="4">
        <v>0</v>
      </c>
      <c r="H144" s="29">
        <v>1702.46</v>
      </c>
      <c r="I144" s="4" t="s">
        <v>6</v>
      </c>
      <c r="J144" s="4" t="s">
        <v>7</v>
      </c>
      <c r="K144" s="4" t="s">
        <v>161</v>
      </c>
    </row>
    <row r="145" spans="1:11" x14ac:dyDescent="0.3">
      <c r="A145" s="4" t="s">
        <v>162</v>
      </c>
      <c r="B145" s="4">
        <v>2004</v>
      </c>
      <c r="C145" s="4" t="s">
        <v>10</v>
      </c>
      <c r="D145" s="4">
        <v>7</v>
      </c>
      <c r="E145" s="32" t="str">
        <f t="shared" si="4"/>
        <v>7-Nov-2004</v>
      </c>
      <c r="F145" s="4">
        <f t="shared" si="5"/>
        <v>19</v>
      </c>
      <c r="G145" s="4">
        <v>0</v>
      </c>
      <c r="H145" s="29">
        <v>1704.57</v>
      </c>
      <c r="I145" s="4" t="s">
        <v>6</v>
      </c>
      <c r="J145" s="4" t="s">
        <v>11</v>
      </c>
      <c r="K145" s="4" t="s">
        <v>163</v>
      </c>
    </row>
    <row r="146" spans="1:11" x14ac:dyDescent="0.3">
      <c r="A146" s="4" t="s">
        <v>164</v>
      </c>
      <c r="B146" s="4">
        <v>2004</v>
      </c>
      <c r="C146" s="4" t="s">
        <v>25</v>
      </c>
      <c r="D146" s="4">
        <v>14</v>
      </c>
      <c r="E146" s="32" t="str">
        <f t="shared" si="4"/>
        <v>14-Dec-2004</v>
      </c>
      <c r="F146" s="4">
        <f t="shared" si="5"/>
        <v>19</v>
      </c>
      <c r="G146" s="4">
        <v>0</v>
      </c>
      <c r="H146" s="29">
        <v>1704.7</v>
      </c>
      <c r="I146" s="4" t="s">
        <v>6</v>
      </c>
      <c r="J146" s="4" t="s">
        <v>7</v>
      </c>
      <c r="K146" s="4" t="s">
        <v>165</v>
      </c>
    </row>
    <row r="147" spans="1:11" x14ac:dyDescent="0.3">
      <c r="A147" s="4" t="s">
        <v>166</v>
      </c>
      <c r="B147" s="4">
        <v>2004</v>
      </c>
      <c r="C147" s="4" t="s">
        <v>25</v>
      </c>
      <c r="D147" s="4">
        <v>6</v>
      </c>
      <c r="E147" s="32" t="str">
        <f t="shared" si="4"/>
        <v>6-Dec-2004</v>
      </c>
      <c r="F147" s="4">
        <f t="shared" si="5"/>
        <v>19</v>
      </c>
      <c r="G147" s="4">
        <v>0</v>
      </c>
      <c r="H147" s="29">
        <v>1705.62</v>
      </c>
      <c r="I147" s="4" t="s">
        <v>6</v>
      </c>
      <c r="J147" s="4" t="s">
        <v>6</v>
      </c>
      <c r="K147" s="4" t="s">
        <v>159</v>
      </c>
    </row>
    <row r="148" spans="1:11" x14ac:dyDescent="0.3">
      <c r="A148" s="4" t="s">
        <v>167</v>
      </c>
      <c r="B148" s="4">
        <v>2004</v>
      </c>
      <c r="C148" s="4" t="s">
        <v>32</v>
      </c>
      <c r="D148" s="4">
        <v>17</v>
      </c>
      <c r="E148" s="32" t="str">
        <f t="shared" si="4"/>
        <v>17-Oct-2004</v>
      </c>
      <c r="F148" s="4">
        <f t="shared" si="5"/>
        <v>19</v>
      </c>
      <c r="G148" s="4">
        <v>0</v>
      </c>
      <c r="H148" s="29">
        <v>1708</v>
      </c>
      <c r="I148" s="4" t="s">
        <v>7</v>
      </c>
      <c r="J148" s="4" t="s">
        <v>6</v>
      </c>
      <c r="K148" s="4" t="s">
        <v>163</v>
      </c>
    </row>
    <row r="149" spans="1:11" x14ac:dyDescent="0.3">
      <c r="A149" s="4" t="s">
        <v>168</v>
      </c>
      <c r="B149" s="4">
        <v>2004</v>
      </c>
      <c r="C149" s="4" t="s">
        <v>25</v>
      </c>
      <c r="D149" s="4">
        <v>12</v>
      </c>
      <c r="E149" s="32" t="str">
        <f t="shared" si="4"/>
        <v>12-Dec-2004</v>
      </c>
      <c r="F149" s="4">
        <f t="shared" si="5"/>
        <v>19</v>
      </c>
      <c r="G149" s="4">
        <v>0</v>
      </c>
      <c r="H149" s="29">
        <v>1708.93</v>
      </c>
      <c r="I149" s="4" t="s">
        <v>7</v>
      </c>
      <c r="J149" s="4" t="s">
        <v>11</v>
      </c>
      <c r="K149" s="4" t="s">
        <v>161</v>
      </c>
    </row>
    <row r="150" spans="1:11" x14ac:dyDescent="0.3">
      <c r="A150" s="4" t="s">
        <v>169</v>
      </c>
      <c r="B150" s="4">
        <v>2004</v>
      </c>
      <c r="C150" s="4" t="s">
        <v>15</v>
      </c>
      <c r="D150" s="4">
        <v>19</v>
      </c>
      <c r="E150" s="32" t="str">
        <f t="shared" si="4"/>
        <v>19-Sep-2004</v>
      </c>
      <c r="F150" s="4">
        <f t="shared" si="5"/>
        <v>19</v>
      </c>
      <c r="G150" s="4">
        <v>1</v>
      </c>
      <c r="H150" s="29">
        <v>1711.03</v>
      </c>
      <c r="I150" s="4" t="s">
        <v>7</v>
      </c>
      <c r="J150" s="4" t="s">
        <v>7</v>
      </c>
      <c r="K150" s="4" t="s">
        <v>8</v>
      </c>
    </row>
    <row r="151" spans="1:11" x14ac:dyDescent="0.3">
      <c r="A151" s="4" t="s">
        <v>170</v>
      </c>
      <c r="B151" s="4">
        <v>2004</v>
      </c>
      <c r="C151" s="4" t="s">
        <v>15</v>
      </c>
      <c r="D151" s="4">
        <v>21</v>
      </c>
      <c r="E151" s="32" t="str">
        <f t="shared" si="4"/>
        <v>21-Sep-2004</v>
      </c>
      <c r="F151" s="4">
        <f t="shared" si="5"/>
        <v>19</v>
      </c>
      <c r="G151" s="4">
        <v>0</v>
      </c>
      <c r="H151" s="29">
        <v>1712.23</v>
      </c>
      <c r="I151" s="4" t="s">
        <v>7</v>
      </c>
      <c r="J151" s="4" t="s">
        <v>11</v>
      </c>
      <c r="K151" s="4" t="s">
        <v>163</v>
      </c>
    </row>
    <row r="152" spans="1:11" x14ac:dyDescent="0.3">
      <c r="A152" s="4" t="s">
        <v>171</v>
      </c>
      <c r="B152" s="4">
        <v>2004</v>
      </c>
      <c r="C152" s="4" t="s">
        <v>13</v>
      </c>
      <c r="D152" s="4">
        <v>10</v>
      </c>
      <c r="E152" s="32" t="str">
        <f t="shared" si="4"/>
        <v>10-Jun-2004</v>
      </c>
      <c r="F152" s="4">
        <f t="shared" si="5"/>
        <v>19</v>
      </c>
      <c r="G152" s="4">
        <v>1</v>
      </c>
      <c r="H152" s="29">
        <v>1719.44</v>
      </c>
      <c r="I152" s="4" t="s">
        <v>7</v>
      </c>
      <c r="J152" s="4" t="s">
        <v>7</v>
      </c>
      <c r="K152" s="4" t="s">
        <v>8</v>
      </c>
    </row>
    <row r="153" spans="1:11" x14ac:dyDescent="0.3">
      <c r="A153" s="4" t="s">
        <v>172</v>
      </c>
      <c r="B153" s="4">
        <v>2004</v>
      </c>
      <c r="C153" s="4" t="s">
        <v>15</v>
      </c>
      <c r="D153" s="4">
        <v>11</v>
      </c>
      <c r="E153" s="32" t="str">
        <f t="shared" si="4"/>
        <v>11-Sep-2004</v>
      </c>
      <c r="F153" s="4">
        <f t="shared" si="5"/>
        <v>19</v>
      </c>
      <c r="G153" s="4">
        <v>1</v>
      </c>
      <c r="H153" s="29">
        <v>1720.35</v>
      </c>
      <c r="I153" s="4" t="s">
        <v>7</v>
      </c>
      <c r="J153" s="4" t="s">
        <v>7</v>
      </c>
      <c r="K153" s="4" t="s">
        <v>8</v>
      </c>
    </row>
    <row r="154" spans="1:11" x14ac:dyDescent="0.3">
      <c r="A154" s="4" t="s">
        <v>173</v>
      </c>
      <c r="B154" s="4">
        <v>2004</v>
      </c>
      <c r="C154" s="4" t="s">
        <v>32</v>
      </c>
      <c r="D154" s="4">
        <v>21</v>
      </c>
      <c r="E154" s="32" t="str">
        <f t="shared" si="4"/>
        <v>21-Oct-2004</v>
      </c>
      <c r="F154" s="4">
        <f t="shared" si="5"/>
        <v>19</v>
      </c>
      <c r="G154" s="4">
        <v>1</v>
      </c>
      <c r="H154" s="29">
        <v>1725.55</v>
      </c>
      <c r="I154" s="4" t="s">
        <v>7</v>
      </c>
      <c r="J154" s="4" t="s">
        <v>6</v>
      </c>
      <c r="K154" s="4" t="s">
        <v>8</v>
      </c>
    </row>
    <row r="155" spans="1:11" x14ac:dyDescent="0.3">
      <c r="A155" s="4" t="s">
        <v>174</v>
      </c>
      <c r="B155" s="4">
        <v>2004</v>
      </c>
      <c r="C155" s="4" t="s">
        <v>15</v>
      </c>
      <c r="D155" s="4">
        <v>9</v>
      </c>
      <c r="E155" s="32" t="str">
        <f t="shared" si="4"/>
        <v>9-Sep-2004</v>
      </c>
      <c r="F155" s="4">
        <f t="shared" si="5"/>
        <v>19</v>
      </c>
      <c r="G155" s="4">
        <v>1</v>
      </c>
      <c r="H155" s="29">
        <v>1727.54</v>
      </c>
      <c r="I155" s="4" t="s">
        <v>7</v>
      </c>
      <c r="J155" s="4" t="s">
        <v>11</v>
      </c>
      <c r="K155" s="4" t="s">
        <v>8</v>
      </c>
    </row>
    <row r="156" spans="1:11" x14ac:dyDescent="0.3">
      <c r="A156" s="4" t="s">
        <v>175</v>
      </c>
      <c r="B156" s="4">
        <v>2003</v>
      </c>
      <c r="C156" s="4" t="s">
        <v>10</v>
      </c>
      <c r="D156" s="4">
        <v>21</v>
      </c>
      <c r="E156" s="32" t="str">
        <f t="shared" si="4"/>
        <v>21-Nov-2003</v>
      </c>
      <c r="F156" s="4">
        <f t="shared" si="5"/>
        <v>20</v>
      </c>
      <c r="G156" s="4">
        <v>0</v>
      </c>
      <c r="H156" s="29">
        <v>1727.79</v>
      </c>
      <c r="I156" s="4" t="s">
        <v>7</v>
      </c>
      <c r="J156" s="4" t="s">
        <v>7</v>
      </c>
      <c r="K156" s="4" t="s">
        <v>37</v>
      </c>
    </row>
    <row r="157" spans="1:11" x14ac:dyDescent="0.3">
      <c r="A157" s="4" t="s">
        <v>176</v>
      </c>
      <c r="B157" s="4">
        <v>2003</v>
      </c>
      <c r="C157" s="4" t="s">
        <v>15</v>
      </c>
      <c r="D157" s="4">
        <v>1</v>
      </c>
      <c r="E157" s="32" t="str">
        <f t="shared" si="4"/>
        <v>1-Sep-2003</v>
      </c>
      <c r="F157" s="4">
        <f t="shared" si="5"/>
        <v>20</v>
      </c>
      <c r="G157" s="4">
        <v>0</v>
      </c>
      <c r="H157" s="29">
        <v>1728.9</v>
      </c>
      <c r="I157" s="4" t="s">
        <v>7</v>
      </c>
      <c r="J157" s="4" t="s">
        <v>6</v>
      </c>
      <c r="K157" s="4" t="s">
        <v>37</v>
      </c>
    </row>
    <row r="158" spans="1:11" x14ac:dyDescent="0.3">
      <c r="A158" s="4" t="s">
        <v>177</v>
      </c>
      <c r="B158" s="4">
        <v>2003</v>
      </c>
      <c r="C158" s="4" t="s">
        <v>10</v>
      </c>
      <c r="D158" s="4">
        <v>9</v>
      </c>
      <c r="E158" s="32" t="str">
        <f t="shared" si="4"/>
        <v>9-Nov-2003</v>
      </c>
      <c r="F158" s="4">
        <f t="shared" si="5"/>
        <v>20</v>
      </c>
      <c r="G158" s="4">
        <v>0</v>
      </c>
      <c r="H158" s="29">
        <v>1731.68</v>
      </c>
      <c r="I158" s="4" t="s">
        <v>7</v>
      </c>
      <c r="J158" s="4" t="s">
        <v>6</v>
      </c>
      <c r="K158" s="4" t="s">
        <v>37</v>
      </c>
    </row>
    <row r="159" spans="1:11" x14ac:dyDescent="0.3">
      <c r="A159" s="4" t="s">
        <v>178</v>
      </c>
      <c r="B159" s="4">
        <v>2003</v>
      </c>
      <c r="C159" s="4" t="s">
        <v>10</v>
      </c>
      <c r="D159" s="4">
        <v>14</v>
      </c>
      <c r="E159" s="32" t="str">
        <f t="shared" si="4"/>
        <v>14-Nov-2003</v>
      </c>
      <c r="F159" s="4">
        <f t="shared" si="5"/>
        <v>20</v>
      </c>
      <c r="G159" s="4">
        <v>0</v>
      </c>
      <c r="H159" s="29">
        <v>1737.38</v>
      </c>
      <c r="I159" s="4" t="s">
        <v>7</v>
      </c>
      <c r="J159" s="4" t="s">
        <v>6</v>
      </c>
      <c r="K159" s="4" t="s">
        <v>37</v>
      </c>
    </row>
    <row r="160" spans="1:11" x14ac:dyDescent="0.3">
      <c r="A160" s="4" t="s">
        <v>179</v>
      </c>
      <c r="B160" s="4">
        <v>2003</v>
      </c>
      <c r="C160" s="4" t="s">
        <v>5</v>
      </c>
      <c r="D160" s="4">
        <v>25</v>
      </c>
      <c r="E160" s="32" t="str">
        <f t="shared" si="4"/>
        <v>25-Jul-2003</v>
      </c>
      <c r="F160" s="4">
        <f t="shared" si="5"/>
        <v>20</v>
      </c>
      <c r="G160" s="4">
        <v>0</v>
      </c>
      <c r="H160" s="29">
        <v>1743.21</v>
      </c>
      <c r="I160" s="4" t="s">
        <v>7</v>
      </c>
      <c r="J160" s="4" t="s">
        <v>11</v>
      </c>
      <c r="K160" s="4" t="s">
        <v>37</v>
      </c>
    </row>
    <row r="161" spans="1:11" x14ac:dyDescent="0.3">
      <c r="A161" s="4" t="s">
        <v>180</v>
      </c>
      <c r="B161" s="4">
        <v>2003</v>
      </c>
      <c r="C161" s="4" t="s">
        <v>5</v>
      </c>
      <c r="D161" s="4">
        <v>28</v>
      </c>
      <c r="E161" s="32" t="str">
        <f t="shared" si="4"/>
        <v>28-Jul-2003</v>
      </c>
      <c r="F161" s="4">
        <f t="shared" si="5"/>
        <v>20</v>
      </c>
      <c r="G161" s="4">
        <v>0</v>
      </c>
      <c r="H161" s="29">
        <v>1744.47</v>
      </c>
      <c r="I161" s="4" t="s">
        <v>7</v>
      </c>
      <c r="J161" s="4" t="s">
        <v>11</v>
      </c>
      <c r="K161" s="4" t="s">
        <v>37</v>
      </c>
    </row>
    <row r="162" spans="1:11" x14ac:dyDescent="0.3">
      <c r="A162" s="4" t="s">
        <v>181</v>
      </c>
      <c r="B162" s="4">
        <v>2003</v>
      </c>
      <c r="C162" s="4" t="s">
        <v>15</v>
      </c>
      <c r="D162" s="4">
        <v>26</v>
      </c>
      <c r="E162" s="32" t="str">
        <f t="shared" si="4"/>
        <v>26-Sep-2003</v>
      </c>
      <c r="F162" s="4">
        <f t="shared" si="5"/>
        <v>20</v>
      </c>
      <c r="G162" s="4">
        <v>0</v>
      </c>
      <c r="H162" s="29">
        <v>1748.77</v>
      </c>
      <c r="I162" s="4" t="s">
        <v>7</v>
      </c>
      <c r="J162" s="4" t="s">
        <v>11</v>
      </c>
      <c r="K162" s="4" t="s">
        <v>37</v>
      </c>
    </row>
    <row r="163" spans="1:11" x14ac:dyDescent="0.3">
      <c r="A163" s="4" t="s">
        <v>182</v>
      </c>
      <c r="B163" s="4">
        <v>1998</v>
      </c>
      <c r="C163" s="4" t="s">
        <v>32</v>
      </c>
      <c r="D163" s="4">
        <v>7</v>
      </c>
      <c r="E163" s="32" t="str">
        <f t="shared" si="4"/>
        <v>7-Oct-1998</v>
      </c>
      <c r="F163" s="4">
        <f t="shared" si="5"/>
        <v>25</v>
      </c>
      <c r="G163" s="4">
        <v>0</v>
      </c>
      <c r="H163" s="29">
        <v>1756.6</v>
      </c>
      <c r="I163" s="4" t="s">
        <v>7</v>
      </c>
      <c r="J163" s="4" t="s">
        <v>7</v>
      </c>
      <c r="K163" s="4" t="s">
        <v>8</v>
      </c>
    </row>
    <row r="164" spans="1:11" x14ac:dyDescent="0.3">
      <c r="A164" s="4" t="s">
        <v>183</v>
      </c>
      <c r="B164" s="4">
        <v>2003</v>
      </c>
      <c r="C164" s="4" t="s">
        <v>10</v>
      </c>
      <c r="D164" s="4">
        <v>19</v>
      </c>
      <c r="E164" s="32" t="str">
        <f t="shared" si="4"/>
        <v>19-Nov-2003</v>
      </c>
      <c r="F164" s="4">
        <f t="shared" si="5"/>
        <v>20</v>
      </c>
      <c r="G164" s="4">
        <v>0</v>
      </c>
      <c r="H164" s="29">
        <v>1759.34</v>
      </c>
      <c r="I164" s="4" t="s">
        <v>7</v>
      </c>
      <c r="J164" s="4" t="s">
        <v>11</v>
      </c>
      <c r="K164" s="4" t="s">
        <v>37</v>
      </c>
    </row>
    <row r="165" spans="1:11" x14ac:dyDescent="0.3">
      <c r="A165" s="4" t="s">
        <v>184</v>
      </c>
      <c r="B165" s="4">
        <v>2002</v>
      </c>
      <c r="C165" s="4" t="s">
        <v>25</v>
      </c>
      <c r="D165" s="4">
        <v>13</v>
      </c>
      <c r="E165" s="32" t="str">
        <f t="shared" si="4"/>
        <v>13-Dec-2002</v>
      </c>
      <c r="F165" s="4">
        <f t="shared" si="5"/>
        <v>21</v>
      </c>
      <c r="G165" s="4">
        <v>0</v>
      </c>
      <c r="H165" s="29">
        <v>1769.53</v>
      </c>
      <c r="I165" s="4" t="s">
        <v>7</v>
      </c>
      <c r="J165" s="4" t="s">
        <v>7</v>
      </c>
      <c r="K165" s="4" t="s">
        <v>18</v>
      </c>
    </row>
    <row r="166" spans="1:11" x14ac:dyDescent="0.3">
      <c r="A166" s="4" t="s">
        <v>185</v>
      </c>
      <c r="B166" s="4">
        <v>1999</v>
      </c>
      <c r="C166" s="4" t="s">
        <v>15</v>
      </c>
      <c r="D166" s="4">
        <v>25</v>
      </c>
      <c r="E166" s="32" t="str">
        <f t="shared" si="4"/>
        <v>25-Sep-1999</v>
      </c>
      <c r="F166" s="4">
        <f t="shared" si="5"/>
        <v>24</v>
      </c>
      <c r="G166" s="4">
        <v>0</v>
      </c>
      <c r="H166" s="29">
        <v>1815.88</v>
      </c>
      <c r="I166" s="4" t="s">
        <v>7</v>
      </c>
      <c r="J166" s="4" t="s">
        <v>7</v>
      </c>
      <c r="K166" s="4" t="s">
        <v>8</v>
      </c>
    </row>
    <row r="167" spans="1:11" x14ac:dyDescent="0.3">
      <c r="A167" s="4" t="s">
        <v>186</v>
      </c>
      <c r="B167" s="4">
        <v>2004</v>
      </c>
      <c r="C167" s="4" t="s">
        <v>30</v>
      </c>
      <c r="D167" s="4">
        <v>19</v>
      </c>
      <c r="E167" s="32" t="str">
        <f t="shared" si="4"/>
        <v>19-Aug-2004</v>
      </c>
      <c r="F167" s="4">
        <f t="shared" si="5"/>
        <v>19</v>
      </c>
      <c r="G167" s="4">
        <v>0</v>
      </c>
      <c r="H167" s="29">
        <v>1822.54</v>
      </c>
      <c r="I167" s="4" t="s">
        <v>7</v>
      </c>
      <c r="J167" s="4" t="s">
        <v>11</v>
      </c>
      <c r="K167" s="4" t="s">
        <v>18</v>
      </c>
    </row>
    <row r="168" spans="1:11" x14ac:dyDescent="0.3">
      <c r="A168" s="4" t="s">
        <v>187</v>
      </c>
      <c r="B168" s="4">
        <v>1999</v>
      </c>
      <c r="C168" s="4" t="s">
        <v>10</v>
      </c>
      <c r="D168" s="4">
        <v>17</v>
      </c>
      <c r="E168" s="32" t="str">
        <f t="shared" si="4"/>
        <v>17-Nov-1999</v>
      </c>
      <c r="F168" s="4">
        <f t="shared" si="5"/>
        <v>24</v>
      </c>
      <c r="G168" s="4">
        <v>0</v>
      </c>
      <c r="H168" s="29">
        <v>1824.29</v>
      </c>
      <c r="I168" s="4" t="s">
        <v>7</v>
      </c>
      <c r="J168" s="4" t="s">
        <v>7</v>
      </c>
      <c r="K168" s="4" t="s">
        <v>8</v>
      </c>
    </row>
    <row r="169" spans="1:11" x14ac:dyDescent="0.3">
      <c r="A169" s="4" t="s">
        <v>188</v>
      </c>
      <c r="B169" s="4">
        <v>1999</v>
      </c>
      <c r="C169" s="4" t="s">
        <v>32</v>
      </c>
      <c r="D169" s="4">
        <v>1</v>
      </c>
      <c r="E169" s="32" t="str">
        <f t="shared" si="4"/>
        <v>1-Oct-1999</v>
      </c>
      <c r="F169" s="4">
        <f t="shared" si="5"/>
        <v>24</v>
      </c>
      <c r="G169" s="4">
        <v>0</v>
      </c>
      <c r="H169" s="29">
        <v>1826.84</v>
      </c>
      <c r="I169" s="4" t="s">
        <v>7</v>
      </c>
      <c r="J169" s="4" t="s">
        <v>6</v>
      </c>
      <c r="K169" s="4" t="s">
        <v>37</v>
      </c>
    </row>
    <row r="170" spans="1:11" x14ac:dyDescent="0.3">
      <c r="A170" s="4" t="s">
        <v>189</v>
      </c>
      <c r="B170" s="4">
        <v>2003</v>
      </c>
      <c r="C170" s="4" t="s">
        <v>30</v>
      </c>
      <c r="D170" s="4">
        <v>11</v>
      </c>
      <c r="E170" s="32" t="str">
        <f t="shared" si="4"/>
        <v>11-Aug-2003</v>
      </c>
      <c r="F170" s="4">
        <f t="shared" si="5"/>
        <v>20</v>
      </c>
      <c r="G170" s="4">
        <v>1</v>
      </c>
      <c r="H170" s="29">
        <v>1832.09</v>
      </c>
      <c r="I170" s="4" t="s">
        <v>7</v>
      </c>
      <c r="J170" s="4" t="s">
        <v>7</v>
      </c>
      <c r="K170" s="4" t="s">
        <v>37</v>
      </c>
    </row>
    <row r="171" spans="1:11" x14ac:dyDescent="0.3">
      <c r="A171" s="4" t="s">
        <v>190</v>
      </c>
      <c r="B171" s="4">
        <v>2003</v>
      </c>
      <c r="C171" s="4" t="s">
        <v>30</v>
      </c>
      <c r="D171" s="4">
        <v>4</v>
      </c>
      <c r="E171" s="32" t="str">
        <f t="shared" si="4"/>
        <v>4-Aug-2003</v>
      </c>
      <c r="F171" s="4">
        <f t="shared" si="5"/>
        <v>20</v>
      </c>
      <c r="G171" s="4">
        <v>1</v>
      </c>
      <c r="H171" s="29">
        <v>1837.24</v>
      </c>
      <c r="I171" s="4" t="s">
        <v>7</v>
      </c>
      <c r="J171" s="4" t="s">
        <v>6</v>
      </c>
      <c r="K171" s="4" t="s">
        <v>37</v>
      </c>
    </row>
    <row r="172" spans="1:11" x14ac:dyDescent="0.3">
      <c r="A172" s="4" t="s">
        <v>191</v>
      </c>
      <c r="B172" s="4">
        <v>1999</v>
      </c>
      <c r="C172" s="4" t="s">
        <v>25</v>
      </c>
      <c r="D172" s="4">
        <v>12</v>
      </c>
      <c r="E172" s="32" t="str">
        <f t="shared" si="4"/>
        <v>12-Dec-1999</v>
      </c>
      <c r="F172" s="4">
        <f t="shared" si="5"/>
        <v>24</v>
      </c>
      <c r="G172" s="4">
        <v>0</v>
      </c>
      <c r="H172" s="29">
        <v>1837.28</v>
      </c>
      <c r="I172" s="4" t="s">
        <v>7</v>
      </c>
      <c r="J172" s="4" t="s">
        <v>6</v>
      </c>
      <c r="K172" s="4" t="s">
        <v>8</v>
      </c>
    </row>
    <row r="173" spans="1:11" x14ac:dyDescent="0.3">
      <c r="A173" s="4" t="s">
        <v>192</v>
      </c>
      <c r="B173" s="4">
        <v>2003</v>
      </c>
      <c r="C173" s="4" t="s">
        <v>5</v>
      </c>
      <c r="D173" s="4">
        <v>20</v>
      </c>
      <c r="E173" s="32" t="str">
        <f t="shared" si="4"/>
        <v>20-Jul-2003</v>
      </c>
      <c r="F173" s="4">
        <f t="shared" si="5"/>
        <v>20</v>
      </c>
      <c r="G173" s="4">
        <v>1</v>
      </c>
      <c r="H173" s="29">
        <v>1842.52</v>
      </c>
      <c r="I173" s="4" t="s">
        <v>7</v>
      </c>
      <c r="J173" s="4" t="s">
        <v>6</v>
      </c>
      <c r="K173" s="4" t="s">
        <v>37</v>
      </c>
    </row>
    <row r="174" spans="1:11" x14ac:dyDescent="0.3">
      <c r="A174" s="4" t="s">
        <v>193</v>
      </c>
      <c r="B174" s="4">
        <v>1994</v>
      </c>
      <c r="C174" s="4" t="s">
        <v>25</v>
      </c>
      <c r="D174" s="4">
        <v>6</v>
      </c>
      <c r="E174" s="32" t="str">
        <f t="shared" si="4"/>
        <v>6-Dec-1994</v>
      </c>
      <c r="F174" s="4">
        <f t="shared" si="5"/>
        <v>29</v>
      </c>
      <c r="G174" s="4">
        <v>0</v>
      </c>
      <c r="H174" s="29">
        <v>1850.55</v>
      </c>
      <c r="I174" s="4" t="s">
        <v>7</v>
      </c>
      <c r="J174" s="4" t="s">
        <v>6</v>
      </c>
      <c r="K174" s="4" t="s">
        <v>18</v>
      </c>
    </row>
    <row r="175" spans="1:11" x14ac:dyDescent="0.3">
      <c r="A175" s="4" t="s">
        <v>194</v>
      </c>
      <c r="B175" s="4">
        <v>2004</v>
      </c>
      <c r="C175" s="4" t="s">
        <v>25</v>
      </c>
      <c r="D175" s="4">
        <v>27</v>
      </c>
      <c r="E175" s="32" t="str">
        <f t="shared" si="4"/>
        <v>27-Dec-2004</v>
      </c>
      <c r="F175" s="4">
        <f t="shared" si="5"/>
        <v>19</v>
      </c>
      <c r="G175" s="4">
        <v>0</v>
      </c>
      <c r="H175" s="29">
        <v>1863.45</v>
      </c>
      <c r="I175" s="4" t="s">
        <v>7</v>
      </c>
      <c r="J175" s="4" t="s">
        <v>11</v>
      </c>
      <c r="K175" s="4" t="s">
        <v>195</v>
      </c>
    </row>
    <row r="176" spans="1:11" x14ac:dyDescent="0.3">
      <c r="A176" s="4" t="s">
        <v>196</v>
      </c>
      <c r="B176" s="4">
        <v>1996</v>
      </c>
      <c r="C176" s="4" t="s">
        <v>5</v>
      </c>
      <c r="D176" s="4">
        <v>2</v>
      </c>
      <c r="E176" s="32" t="str">
        <f t="shared" si="4"/>
        <v>2-Jul-1996</v>
      </c>
      <c r="F176" s="4">
        <f t="shared" si="5"/>
        <v>27</v>
      </c>
      <c r="G176" s="4">
        <v>0</v>
      </c>
      <c r="H176" s="29">
        <v>1865.98</v>
      </c>
      <c r="I176" s="4" t="s">
        <v>7</v>
      </c>
      <c r="J176" s="4" t="s">
        <v>7</v>
      </c>
      <c r="K176" s="4" t="s">
        <v>18</v>
      </c>
    </row>
    <row r="177" spans="1:11" x14ac:dyDescent="0.3">
      <c r="A177" s="4" t="s">
        <v>197</v>
      </c>
      <c r="B177" s="4">
        <v>2002</v>
      </c>
      <c r="C177" s="4" t="s">
        <v>15</v>
      </c>
      <c r="D177" s="4">
        <v>22</v>
      </c>
      <c r="E177" s="32" t="str">
        <f t="shared" si="4"/>
        <v>22-Sep-2002</v>
      </c>
      <c r="F177" s="4">
        <f t="shared" si="5"/>
        <v>21</v>
      </c>
      <c r="G177" s="4">
        <v>0</v>
      </c>
      <c r="H177" s="29">
        <v>1875.34</v>
      </c>
      <c r="I177" s="4" t="s">
        <v>7</v>
      </c>
      <c r="J177" s="4" t="s">
        <v>6</v>
      </c>
      <c r="K177" s="4" t="s">
        <v>37</v>
      </c>
    </row>
    <row r="178" spans="1:11" x14ac:dyDescent="0.3">
      <c r="A178" s="4" t="s">
        <v>198</v>
      </c>
      <c r="B178" s="4">
        <v>2002</v>
      </c>
      <c r="C178" s="4" t="s">
        <v>32</v>
      </c>
      <c r="D178" s="4">
        <v>29</v>
      </c>
      <c r="E178" s="32" t="str">
        <f t="shared" si="4"/>
        <v>29-Oct-2002</v>
      </c>
      <c r="F178" s="4">
        <f t="shared" si="5"/>
        <v>21</v>
      </c>
      <c r="G178" s="4">
        <v>0</v>
      </c>
      <c r="H178" s="29">
        <v>1877.93</v>
      </c>
      <c r="I178" s="4" t="s">
        <v>7</v>
      </c>
      <c r="J178" s="4" t="s">
        <v>11</v>
      </c>
      <c r="K178" s="4" t="s">
        <v>8</v>
      </c>
    </row>
    <row r="179" spans="1:11" x14ac:dyDescent="0.3">
      <c r="A179" s="4" t="s">
        <v>199</v>
      </c>
      <c r="B179" s="4">
        <v>2002</v>
      </c>
      <c r="C179" s="4" t="s">
        <v>30</v>
      </c>
      <c r="D179" s="4">
        <v>29</v>
      </c>
      <c r="E179" s="32" t="str">
        <f t="shared" si="4"/>
        <v>29-Aug-2002</v>
      </c>
      <c r="F179" s="4">
        <f t="shared" si="5"/>
        <v>21</v>
      </c>
      <c r="G179" s="4">
        <v>0</v>
      </c>
      <c r="H179" s="29">
        <v>1880.07</v>
      </c>
      <c r="I179" s="4" t="s">
        <v>7</v>
      </c>
      <c r="J179" s="4" t="s">
        <v>6</v>
      </c>
      <c r="K179" s="4" t="s">
        <v>8</v>
      </c>
    </row>
    <row r="180" spans="1:11" x14ac:dyDescent="0.3">
      <c r="A180" s="4" t="s">
        <v>200</v>
      </c>
      <c r="B180" s="4">
        <v>2002</v>
      </c>
      <c r="C180" s="4" t="s">
        <v>30</v>
      </c>
      <c r="D180" s="4">
        <v>21</v>
      </c>
      <c r="E180" s="32" t="str">
        <f t="shared" si="4"/>
        <v>21-Aug-2002</v>
      </c>
      <c r="F180" s="4">
        <f t="shared" si="5"/>
        <v>21</v>
      </c>
      <c r="G180" s="4">
        <v>0</v>
      </c>
      <c r="H180" s="29">
        <v>1880.49</v>
      </c>
      <c r="I180" s="4" t="s">
        <v>7</v>
      </c>
      <c r="J180" s="4" t="s">
        <v>11</v>
      </c>
      <c r="K180" s="4" t="s">
        <v>37</v>
      </c>
    </row>
    <row r="181" spans="1:11" x14ac:dyDescent="0.3">
      <c r="A181" s="4" t="s">
        <v>201</v>
      </c>
      <c r="B181" s="4">
        <v>2001</v>
      </c>
      <c r="C181" s="4" t="s">
        <v>30</v>
      </c>
      <c r="D181" s="4">
        <v>10</v>
      </c>
      <c r="E181" s="32" t="str">
        <f t="shared" si="4"/>
        <v>10-Aug-2001</v>
      </c>
      <c r="F181" s="4">
        <f t="shared" si="5"/>
        <v>22</v>
      </c>
      <c r="G181" s="4">
        <v>0</v>
      </c>
      <c r="H181" s="29">
        <v>1906.36</v>
      </c>
      <c r="I181" s="4" t="s">
        <v>7</v>
      </c>
      <c r="J181" s="4" t="s">
        <v>11</v>
      </c>
      <c r="K181" s="4" t="s">
        <v>18</v>
      </c>
    </row>
    <row r="182" spans="1:11" x14ac:dyDescent="0.3">
      <c r="A182" s="4" t="s">
        <v>202</v>
      </c>
      <c r="B182" s="4">
        <v>1994</v>
      </c>
      <c r="C182" s="4" t="s">
        <v>32</v>
      </c>
      <c r="D182" s="4">
        <v>6</v>
      </c>
      <c r="E182" s="32" t="str">
        <f t="shared" si="4"/>
        <v>6-Oct-1994</v>
      </c>
      <c r="F182" s="4">
        <f t="shared" si="5"/>
        <v>29</v>
      </c>
      <c r="G182" s="4">
        <v>0</v>
      </c>
      <c r="H182" s="29">
        <v>1908.9</v>
      </c>
      <c r="I182" s="4" t="s">
        <v>7</v>
      </c>
      <c r="J182" s="4" t="s">
        <v>7</v>
      </c>
      <c r="K182" s="4" t="s">
        <v>8</v>
      </c>
    </row>
    <row r="183" spans="1:11" x14ac:dyDescent="0.3">
      <c r="A183" s="4" t="s">
        <v>203</v>
      </c>
      <c r="B183" s="4">
        <v>2001</v>
      </c>
      <c r="C183" s="4" t="s">
        <v>30</v>
      </c>
      <c r="D183" s="4">
        <v>3</v>
      </c>
      <c r="E183" s="32" t="str">
        <f t="shared" si="4"/>
        <v>3-Aug-2001</v>
      </c>
      <c r="F183" s="4">
        <f t="shared" si="5"/>
        <v>22</v>
      </c>
      <c r="G183" s="4">
        <v>0</v>
      </c>
      <c r="H183" s="29">
        <v>1909.53</v>
      </c>
      <c r="I183" s="4" t="s">
        <v>7</v>
      </c>
      <c r="J183" s="4" t="s">
        <v>7</v>
      </c>
      <c r="K183" s="4" t="s">
        <v>18</v>
      </c>
    </row>
    <row r="184" spans="1:11" x14ac:dyDescent="0.3">
      <c r="A184" s="4" t="s">
        <v>204</v>
      </c>
      <c r="B184" s="4">
        <v>2001</v>
      </c>
      <c r="C184" s="4" t="s">
        <v>25</v>
      </c>
      <c r="D184" s="4">
        <v>9</v>
      </c>
      <c r="E184" s="32" t="str">
        <f t="shared" si="4"/>
        <v>9-Dec-2001</v>
      </c>
      <c r="F184" s="4">
        <f t="shared" si="5"/>
        <v>22</v>
      </c>
      <c r="G184" s="4">
        <v>0</v>
      </c>
      <c r="H184" s="29">
        <v>1917.32</v>
      </c>
      <c r="I184" s="4" t="s">
        <v>7</v>
      </c>
      <c r="J184" s="4" t="s">
        <v>6</v>
      </c>
      <c r="K184" s="4" t="s">
        <v>18</v>
      </c>
    </row>
    <row r="185" spans="1:11" x14ac:dyDescent="0.3">
      <c r="A185" s="4" t="s">
        <v>205</v>
      </c>
      <c r="B185" s="4">
        <v>2002</v>
      </c>
      <c r="C185" s="4" t="s">
        <v>15</v>
      </c>
      <c r="D185" s="4">
        <v>7</v>
      </c>
      <c r="E185" s="32" t="str">
        <f t="shared" si="4"/>
        <v>7-Sep-2002</v>
      </c>
      <c r="F185" s="4">
        <f t="shared" si="5"/>
        <v>21</v>
      </c>
      <c r="G185" s="4">
        <v>1</v>
      </c>
      <c r="H185" s="29">
        <v>1964.78</v>
      </c>
      <c r="I185" s="4" t="s">
        <v>7</v>
      </c>
      <c r="J185" s="4" t="s">
        <v>11</v>
      </c>
      <c r="K185" s="4" t="s">
        <v>37</v>
      </c>
    </row>
    <row r="186" spans="1:11" x14ac:dyDescent="0.3">
      <c r="A186" s="4" t="s">
        <v>206</v>
      </c>
      <c r="B186" s="4">
        <v>2002</v>
      </c>
      <c r="C186" s="4" t="s">
        <v>5</v>
      </c>
      <c r="D186" s="4">
        <v>29</v>
      </c>
      <c r="E186" s="32" t="str">
        <f t="shared" si="4"/>
        <v>29-Jul-2002</v>
      </c>
      <c r="F186" s="4">
        <f t="shared" si="5"/>
        <v>21</v>
      </c>
      <c r="G186" s="4">
        <v>0</v>
      </c>
      <c r="H186" s="29">
        <v>1967.02</v>
      </c>
      <c r="I186" s="4" t="s">
        <v>7</v>
      </c>
      <c r="J186" s="4" t="s">
        <v>6</v>
      </c>
      <c r="K186" s="4" t="s">
        <v>163</v>
      </c>
    </row>
    <row r="187" spans="1:11" x14ac:dyDescent="0.3">
      <c r="A187" s="4" t="s">
        <v>207</v>
      </c>
      <c r="B187" s="4">
        <v>1998</v>
      </c>
      <c r="C187" s="4" t="s">
        <v>15</v>
      </c>
      <c r="D187" s="4">
        <v>28</v>
      </c>
      <c r="E187" s="32" t="str">
        <f t="shared" si="4"/>
        <v>28-Sep-1998</v>
      </c>
      <c r="F187" s="4">
        <f t="shared" si="5"/>
        <v>25</v>
      </c>
      <c r="G187" s="4">
        <v>0</v>
      </c>
      <c r="H187" s="29">
        <v>1969.61</v>
      </c>
      <c r="I187" s="4" t="s">
        <v>7</v>
      </c>
      <c r="J187" s="4" t="s">
        <v>7</v>
      </c>
      <c r="K187" s="4" t="s">
        <v>37</v>
      </c>
    </row>
    <row r="188" spans="1:11" x14ac:dyDescent="0.3">
      <c r="A188" s="4" t="s">
        <v>208</v>
      </c>
      <c r="B188" s="4">
        <v>1998</v>
      </c>
      <c r="C188" s="4" t="s">
        <v>32</v>
      </c>
      <c r="D188" s="4">
        <v>5</v>
      </c>
      <c r="E188" s="32" t="str">
        <f t="shared" si="4"/>
        <v>5-Oct-1998</v>
      </c>
      <c r="F188" s="4">
        <f t="shared" si="5"/>
        <v>25</v>
      </c>
      <c r="G188" s="4">
        <v>0</v>
      </c>
      <c r="H188" s="29">
        <v>1972.95</v>
      </c>
      <c r="I188" s="4" t="s">
        <v>7</v>
      </c>
      <c r="J188" s="4" t="s">
        <v>11</v>
      </c>
      <c r="K188" s="4" t="s">
        <v>37</v>
      </c>
    </row>
    <row r="189" spans="1:11" x14ac:dyDescent="0.3">
      <c r="A189" s="4" t="s">
        <v>209</v>
      </c>
      <c r="B189" s="4">
        <v>1998</v>
      </c>
      <c r="C189" s="4" t="s">
        <v>15</v>
      </c>
      <c r="D189" s="4">
        <v>29</v>
      </c>
      <c r="E189" s="32" t="str">
        <f t="shared" si="4"/>
        <v>29-Sep-1998</v>
      </c>
      <c r="F189" s="4">
        <f t="shared" si="5"/>
        <v>25</v>
      </c>
      <c r="G189" s="4">
        <v>0</v>
      </c>
      <c r="H189" s="29">
        <v>1977.82</v>
      </c>
      <c r="I189" s="4" t="s">
        <v>7</v>
      </c>
      <c r="J189" s="4" t="s">
        <v>11</v>
      </c>
      <c r="K189" s="4" t="s">
        <v>37</v>
      </c>
    </row>
    <row r="190" spans="1:11" x14ac:dyDescent="0.3">
      <c r="A190" s="4" t="s">
        <v>210</v>
      </c>
      <c r="B190" s="4">
        <v>2002</v>
      </c>
      <c r="C190" s="4" t="s">
        <v>5</v>
      </c>
      <c r="D190" s="4">
        <v>16</v>
      </c>
      <c r="E190" s="32" t="str">
        <f t="shared" si="4"/>
        <v>16-Jul-2002</v>
      </c>
      <c r="F190" s="4">
        <f t="shared" si="5"/>
        <v>21</v>
      </c>
      <c r="G190" s="4">
        <v>1</v>
      </c>
      <c r="H190" s="29">
        <v>1980.07</v>
      </c>
      <c r="I190" s="4" t="s">
        <v>7</v>
      </c>
      <c r="J190" s="4" t="s">
        <v>7</v>
      </c>
      <c r="K190" s="4" t="s">
        <v>37</v>
      </c>
    </row>
    <row r="191" spans="1:11" x14ac:dyDescent="0.3">
      <c r="A191" s="4" t="s">
        <v>211</v>
      </c>
      <c r="B191" s="4">
        <v>1998</v>
      </c>
      <c r="C191" s="4" t="s">
        <v>25</v>
      </c>
      <c r="D191" s="4">
        <v>29</v>
      </c>
      <c r="E191" s="32" t="str">
        <f t="shared" si="4"/>
        <v>29-Dec-1998</v>
      </c>
      <c r="F191" s="4">
        <f t="shared" si="5"/>
        <v>25</v>
      </c>
      <c r="G191" s="4">
        <v>0</v>
      </c>
      <c r="H191" s="29">
        <v>1981.58</v>
      </c>
      <c r="I191" s="4" t="s">
        <v>7</v>
      </c>
      <c r="J191" s="4" t="s">
        <v>11</v>
      </c>
      <c r="K191" s="4" t="s">
        <v>8</v>
      </c>
    </row>
    <row r="192" spans="1:11" x14ac:dyDescent="0.3">
      <c r="A192" s="4" t="s">
        <v>212</v>
      </c>
      <c r="B192" s="4">
        <v>2002</v>
      </c>
      <c r="C192" s="4" t="s">
        <v>15</v>
      </c>
      <c r="D192" s="4">
        <v>29</v>
      </c>
      <c r="E192" s="32" t="str">
        <f t="shared" si="4"/>
        <v>29-Sep-2002</v>
      </c>
      <c r="F192" s="4">
        <f t="shared" si="5"/>
        <v>21</v>
      </c>
      <c r="G192" s="4">
        <v>0</v>
      </c>
      <c r="H192" s="29">
        <v>1984.45</v>
      </c>
      <c r="I192" s="4" t="s">
        <v>7</v>
      </c>
      <c r="J192" s="4" t="s">
        <v>7</v>
      </c>
      <c r="K192" s="4" t="s">
        <v>163</v>
      </c>
    </row>
    <row r="193" spans="1:11" x14ac:dyDescent="0.3">
      <c r="A193" s="4" t="s">
        <v>213</v>
      </c>
      <c r="B193" s="4">
        <v>1998</v>
      </c>
      <c r="C193" s="4" t="s">
        <v>15</v>
      </c>
      <c r="D193" s="4">
        <v>14</v>
      </c>
      <c r="E193" s="32" t="str">
        <f t="shared" si="4"/>
        <v>14-Sep-1998</v>
      </c>
      <c r="F193" s="4">
        <f t="shared" si="5"/>
        <v>25</v>
      </c>
      <c r="G193" s="4">
        <v>0</v>
      </c>
      <c r="H193" s="29">
        <v>1986.93</v>
      </c>
      <c r="I193" s="4" t="s">
        <v>7</v>
      </c>
      <c r="J193" s="4" t="s">
        <v>6</v>
      </c>
      <c r="K193" s="4" t="s">
        <v>8</v>
      </c>
    </row>
    <row r="194" spans="1:11" x14ac:dyDescent="0.3">
      <c r="A194" s="4" t="s">
        <v>214</v>
      </c>
      <c r="B194" s="4">
        <v>2001</v>
      </c>
      <c r="C194" s="4" t="s">
        <v>30</v>
      </c>
      <c r="D194" s="4">
        <v>14</v>
      </c>
      <c r="E194" s="32" t="str">
        <f t="shared" ref="E194:E257" si="6">CONCATENATE(D194,"-",C194,"-",B194)</f>
        <v>14-Aug-2001</v>
      </c>
      <c r="F194" s="4">
        <f t="shared" ref="F194:F257" si="7">2023-B194</f>
        <v>22</v>
      </c>
      <c r="G194" s="4">
        <v>0</v>
      </c>
      <c r="H194" s="29">
        <v>2007.95</v>
      </c>
      <c r="I194" s="4" t="s">
        <v>7</v>
      </c>
      <c r="J194" s="4" t="s">
        <v>6</v>
      </c>
      <c r="K194" s="4" t="s">
        <v>37</v>
      </c>
    </row>
    <row r="195" spans="1:11" x14ac:dyDescent="0.3">
      <c r="A195" s="4" t="s">
        <v>215</v>
      </c>
      <c r="B195" s="4">
        <v>2001</v>
      </c>
      <c r="C195" s="4" t="s">
        <v>5</v>
      </c>
      <c r="D195" s="4">
        <v>1</v>
      </c>
      <c r="E195" s="32" t="str">
        <f t="shared" si="6"/>
        <v>1-Jul-2001</v>
      </c>
      <c r="F195" s="4">
        <f t="shared" si="7"/>
        <v>22</v>
      </c>
      <c r="G195" s="4">
        <v>0</v>
      </c>
      <c r="H195" s="29">
        <v>2020.18</v>
      </c>
      <c r="I195" s="4" t="s">
        <v>7</v>
      </c>
      <c r="J195" s="4" t="s">
        <v>11</v>
      </c>
      <c r="K195" s="4" t="s">
        <v>37</v>
      </c>
    </row>
    <row r="196" spans="1:11" x14ac:dyDescent="0.3">
      <c r="A196" s="4" t="s">
        <v>216</v>
      </c>
      <c r="B196" s="4">
        <v>2001</v>
      </c>
      <c r="C196" s="4" t="s">
        <v>15</v>
      </c>
      <c r="D196" s="4">
        <v>6</v>
      </c>
      <c r="E196" s="32" t="str">
        <f t="shared" si="6"/>
        <v>6-Sep-2001</v>
      </c>
      <c r="F196" s="4">
        <f t="shared" si="7"/>
        <v>22</v>
      </c>
      <c r="G196" s="4">
        <v>0</v>
      </c>
      <c r="H196" s="29">
        <v>2020.55</v>
      </c>
      <c r="I196" s="4" t="s">
        <v>7</v>
      </c>
      <c r="J196" s="4" t="s">
        <v>6</v>
      </c>
      <c r="K196" s="4" t="s">
        <v>8</v>
      </c>
    </row>
    <row r="197" spans="1:11" x14ac:dyDescent="0.3">
      <c r="A197" s="4" t="s">
        <v>217</v>
      </c>
      <c r="B197" s="4">
        <v>2001</v>
      </c>
      <c r="C197" s="4" t="s">
        <v>30</v>
      </c>
      <c r="D197" s="4">
        <v>4</v>
      </c>
      <c r="E197" s="32" t="str">
        <f t="shared" si="6"/>
        <v>4-Aug-2001</v>
      </c>
      <c r="F197" s="4">
        <f t="shared" si="7"/>
        <v>22</v>
      </c>
      <c r="G197" s="4">
        <v>0</v>
      </c>
      <c r="H197" s="29">
        <v>2026.97</v>
      </c>
      <c r="I197" s="4" t="s">
        <v>7</v>
      </c>
      <c r="J197" s="4" t="s">
        <v>6</v>
      </c>
      <c r="K197" s="4" t="s">
        <v>8</v>
      </c>
    </row>
    <row r="198" spans="1:11" x14ac:dyDescent="0.3">
      <c r="A198" s="4" t="s">
        <v>218</v>
      </c>
      <c r="B198" s="4">
        <v>2000</v>
      </c>
      <c r="C198" s="4" t="s">
        <v>15</v>
      </c>
      <c r="D198" s="4">
        <v>2</v>
      </c>
      <c r="E198" s="32" t="str">
        <f t="shared" si="6"/>
        <v>2-Sep-2000</v>
      </c>
      <c r="F198" s="4">
        <f t="shared" si="7"/>
        <v>23</v>
      </c>
      <c r="G198" s="4">
        <v>0</v>
      </c>
      <c r="H198" s="29">
        <v>2045.69</v>
      </c>
      <c r="I198" s="4" t="s">
        <v>7</v>
      </c>
      <c r="J198" s="4" t="s">
        <v>7</v>
      </c>
      <c r="K198" s="4" t="s">
        <v>18</v>
      </c>
    </row>
    <row r="199" spans="1:11" x14ac:dyDescent="0.3">
      <c r="A199" s="4" t="s">
        <v>219</v>
      </c>
      <c r="B199" s="4">
        <v>2000</v>
      </c>
      <c r="C199" s="4" t="s">
        <v>5</v>
      </c>
      <c r="D199" s="4">
        <v>26</v>
      </c>
      <c r="E199" s="32" t="str">
        <f t="shared" si="6"/>
        <v>26-Jul-2000</v>
      </c>
      <c r="F199" s="4">
        <f t="shared" si="7"/>
        <v>23</v>
      </c>
      <c r="G199" s="4">
        <v>0</v>
      </c>
      <c r="H199" s="29">
        <v>2055.3200000000002</v>
      </c>
      <c r="I199" s="4" t="s">
        <v>7</v>
      </c>
      <c r="J199" s="4" t="s">
        <v>7</v>
      </c>
      <c r="K199" s="4" t="s">
        <v>18</v>
      </c>
    </row>
    <row r="200" spans="1:11" x14ac:dyDescent="0.3">
      <c r="A200" s="4" t="s">
        <v>220</v>
      </c>
      <c r="B200" s="4">
        <v>2004</v>
      </c>
      <c r="C200" s="4" t="s">
        <v>13</v>
      </c>
      <c r="D200" s="4">
        <v>12</v>
      </c>
      <c r="E200" s="32" t="str">
        <f t="shared" si="6"/>
        <v>12-Jun-2004</v>
      </c>
      <c r="F200" s="4">
        <f t="shared" si="7"/>
        <v>19</v>
      </c>
      <c r="G200" s="4">
        <v>0</v>
      </c>
      <c r="H200" s="29">
        <v>2094.1</v>
      </c>
      <c r="I200" s="4" t="s">
        <v>7</v>
      </c>
      <c r="J200" s="4" t="s">
        <v>6</v>
      </c>
      <c r="K200" s="4" t="s">
        <v>195</v>
      </c>
    </row>
    <row r="201" spans="1:11" x14ac:dyDescent="0.3">
      <c r="A201" s="4" t="s">
        <v>221</v>
      </c>
      <c r="B201" s="4">
        <v>2001</v>
      </c>
      <c r="C201" s="4" t="s">
        <v>30</v>
      </c>
      <c r="D201" s="4">
        <v>14</v>
      </c>
      <c r="E201" s="32" t="str">
        <f t="shared" si="6"/>
        <v>14-Aug-2001</v>
      </c>
      <c r="F201" s="4">
        <f t="shared" si="7"/>
        <v>22</v>
      </c>
      <c r="G201" s="4">
        <v>0</v>
      </c>
      <c r="H201" s="29">
        <v>2102.2600000000002</v>
      </c>
      <c r="I201" s="4" t="s">
        <v>7</v>
      </c>
      <c r="J201" s="4" t="s">
        <v>6</v>
      </c>
      <c r="K201" s="4" t="s">
        <v>161</v>
      </c>
    </row>
    <row r="202" spans="1:11" x14ac:dyDescent="0.3">
      <c r="A202" s="4" t="s">
        <v>222</v>
      </c>
      <c r="B202" s="4">
        <v>2001</v>
      </c>
      <c r="C202" s="4" t="s">
        <v>13</v>
      </c>
      <c r="D202" s="4">
        <v>22</v>
      </c>
      <c r="E202" s="32" t="str">
        <f t="shared" si="6"/>
        <v>22-Jun-2001</v>
      </c>
      <c r="F202" s="4">
        <f t="shared" si="7"/>
        <v>22</v>
      </c>
      <c r="G202" s="4">
        <v>1</v>
      </c>
      <c r="H202" s="29">
        <v>2103.08</v>
      </c>
      <c r="I202" s="4" t="s">
        <v>7</v>
      </c>
      <c r="J202" s="4" t="s">
        <v>6</v>
      </c>
      <c r="K202" s="4" t="s">
        <v>37</v>
      </c>
    </row>
    <row r="203" spans="1:11" x14ac:dyDescent="0.3">
      <c r="A203" s="4" t="s">
        <v>223</v>
      </c>
      <c r="B203" s="4">
        <v>2001</v>
      </c>
      <c r="C203" s="4" t="s">
        <v>10</v>
      </c>
      <c r="D203" s="4">
        <v>28</v>
      </c>
      <c r="E203" s="32" t="str">
        <f t="shared" si="6"/>
        <v>28-Nov-2001</v>
      </c>
      <c r="F203" s="4">
        <f t="shared" si="7"/>
        <v>22</v>
      </c>
      <c r="G203" s="4">
        <v>0</v>
      </c>
      <c r="H203" s="29">
        <v>2104.11</v>
      </c>
      <c r="I203" s="4" t="s">
        <v>6</v>
      </c>
      <c r="J203" s="4" t="s">
        <v>11</v>
      </c>
      <c r="K203" s="4" t="s">
        <v>163</v>
      </c>
    </row>
    <row r="204" spans="1:11" x14ac:dyDescent="0.3">
      <c r="A204" s="4" t="s">
        <v>224</v>
      </c>
      <c r="B204" s="4">
        <v>1989</v>
      </c>
      <c r="C204" s="4" t="s">
        <v>5</v>
      </c>
      <c r="D204" s="4">
        <v>21</v>
      </c>
      <c r="E204" s="32" t="str">
        <f t="shared" si="6"/>
        <v>21-Jul-1989</v>
      </c>
      <c r="F204" s="4">
        <f t="shared" si="7"/>
        <v>34</v>
      </c>
      <c r="G204" s="4">
        <v>3</v>
      </c>
      <c r="H204" s="29">
        <v>2106.2600000000002</v>
      </c>
      <c r="I204" s="4" t="s">
        <v>6</v>
      </c>
      <c r="J204" s="4" t="s">
        <v>6</v>
      </c>
      <c r="K204" s="4" t="s">
        <v>8</v>
      </c>
    </row>
    <row r="205" spans="1:11" x14ac:dyDescent="0.3">
      <c r="A205" s="4" t="s">
        <v>225</v>
      </c>
      <c r="B205" s="4">
        <v>2003</v>
      </c>
      <c r="C205" s="4" t="s">
        <v>15</v>
      </c>
      <c r="D205" s="4">
        <v>30</v>
      </c>
      <c r="E205" s="32" t="str">
        <f t="shared" si="6"/>
        <v>30-Sep-2003</v>
      </c>
      <c r="F205" s="4">
        <f t="shared" si="7"/>
        <v>20</v>
      </c>
      <c r="G205" s="4">
        <v>0</v>
      </c>
      <c r="H205" s="29">
        <v>2117.34</v>
      </c>
      <c r="I205" s="4" t="s">
        <v>6</v>
      </c>
      <c r="J205" s="4" t="s">
        <v>7</v>
      </c>
      <c r="K205" s="4" t="s">
        <v>18</v>
      </c>
    </row>
    <row r="206" spans="1:11" x14ac:dyDescent="0.3">
      <c r="A206" s="4" t="s">
        <v>226</v>
      </c>
      <c r="B206" s="4">
        <v>2004</v>
      </c>
      <c r="C206" s="4" t="s">
        <v>10</v>
      </c>
      <c r="D206" s="4">
        <v>4</v>
      </c>
      <c r="E206" s="32" t="str">
        <f t="shared" si="6"/>
        <v>4-Nov-2004</v>
      </c>
      <c r="F206" s="4">
        <f t="shared" si="7"/>
        <v>19</v>
      </c>
      <c r="G206" s="4">
        <v>0</v>
      </c>
      <c r="H206" s="29">
        <v>2118.61</v>
      </c>
      <c r="I206" s="4" t="s">
        <v>6</v>
      </c>
      <c r="J206" s="4" t="s">
        <v>11</v>
      </c>
      <c r="K206" s="4" t="s">
        <v>18</v>
      </c>
    </row>
    <row r="207" spans="1:11" x14ac:dyDescent="0.3">
      <c r="A207" s="4" t="s">
        <v>227</v>
      </c>
      <c r="B207" s="4">
        <v>2003</v>
      </c>
      <c r="C207" s="4" t="s">
        <v>30</v>
      </c>
      <c r="D207" s="4">
        <v>30</v>
      </c>
      <c r="E207" s="32" t="str">
        <f t="shared" si="6"/>
        <v>30-Aug-2003</v>
      </c>
      <c r="F207" s="4">
        <f t="shared" si="7"/>
        <v>20</v>
      </c>
      <c r="G207" s="4">
        <v>0</v>
      </c>
      <c r="H207" s="29">
        <v>2128.4299999999998</v>
      </c>
      <c r="I207" s="4" t="s">
        <v>6</v>
      </c>
      <c r="J207" s="4" t="s">
        <v>11</v>
      </c>
      <c r="K207" s="4" t="s">
        <v>18</v>
      </c>
    </row>
    <row r="208" spans="1:11" x14ac:dyDescent="0.3">
      <c r="A208" s="4" t="s">
        <v>228</v>
      </c>
      <c r="B208" s="4">
        <v>2003</v>
      </c>
      <c r="C208" s="4" t="s">
        <v>25</v>
      </c>
      <c r="D208" s="4">
        <v>22</v>
      </c>
      <c r="E208" s="32" t="str">
        <f t="shared" si="6"/>
        <v>22-Dec-2003</v>
      </c>
      <c r="F208" s="4">
        <f t="shared" si="7"/>
        <v>20</v>
      </c>
      <c r="G208" s="4">
        <v>0</v>
      </c>
      <c r="H208" s="29">
        <v>2130.6799999999998</v>
      </c>
      <c r="I208" s="4" t="s">
        <v>6</v>
      </c>
      <c r="J208" s="4" t="s">
        <v>7</v>
      </c>
      <c r="K208" s="4" t="s">
        <v>18</v>
      </c>
    </row>
    <row r="209" spans="1:11" x14ac:dyDescent="0.3">
      <c r="A209" s="4" t="s">
        <v>229</v>
      </c>
      <c r="B209" s="4">
        <v>2003</v>
      </c>
      <c r="C209" s="4" t="s">
        <v>15</v>
      </c>
      <c r="D209" s="4">
        <v>1</v>
      </c>
      <c r="E209" s="32" t="str">
        <f t="shared" si="6"/>
        <v>1-Sep-2003</v>
      </c>
      <c r="F209" s="4">
        <f t="shared" si="7"/>
        <v>20</v>
      </c>
      <c r="G209" s="4">
        <v>0</v>
      </c>
      <c r="H209" s="29">
        <v>2134.9</v>
      </c>
      <c r="I209" s="4" t="s">
        <v>6</v>
      </c>
      <c r="J209" s="4" t="s">
        <v>7</v>
      </c>
      <c r="K209" s="4" t="s">
        <v>18</v>
      </c>
    </row>
    <row r="210" spans="1:11" x14ac:dyDescent="0.3">
      <c r="A210" s="4" t="s">
        <v>230</v>
      </c>
      <c r="B210" s="4">
        <v>2003</v>
      </c>
      <c r="C210" s="4" t="s">
        <v>15</v>
      </c>
      <c r="D210" s="4">
        <v>26</v>
      </c>
      <c r="E210" s="32" t="str">
        <f t="shared" si="6"/>
        <v>26-Sep-2003</v>
      </c>
      <c r="F210" s="4">
        <f t="shared" si="7"/>
        <v>20</v>
      </c>
      <c r="G210" s="4">
        <v>0</v>
      </c>
      <c r="H210" s="29">
        <v>2136.88</v>
      </c>
      <c r="I210" s="4" t="s">
        <v>6</v>
      </c>
      <c r="J210" s="4" t="s">
        <v>6</v>
      </c>
      <c r="K210" s="4" t="s">
        <v>18</v>
      </c>
    </row>
    <row r="211" spans="1:11" x14ac:dyDescent="0.3">
      <c r="A211" s="4" t="s">
        <v>231</v>
      </c>
      <c r="B211" s="4">
        <v>1997</v>
      </c>
      <c r="C211" s="4" t="s">
        <v>15</v>
      </c>
      <c r="D211" s="4">
        <v>3</v>
      </c>
      <c r="E211" s="32" t="str">
        <f t="shared" si="6"/>
        <v>3-Sep-1997</v>
      </c>
      <c r="F211" s="4">
        <f t="shared" si="7"/>
        <v>26</v>
      </c>
      <c r="G211" s="4">
        <v>0</v>
      </c>
      <c r="H211" s="29">
        <v>2137.65</v>
      </c>
      <c r="I211" s="4" t="s">
        <v>7</v>
      </c>
      <c r="J211" s="4" t="s">
        <v>11</v>
      </c>
      <c r="K211" s="4" t="s">
        <v>8</v>
      </c>
    </row>
    <row r="212" spans="1:11" x14ac:dyDescent="0.3">
      <c r="A212" s="4" t="s">
        <v>232</v>
      </c>
      <c r="B212" s="4">
        <v>2003</v>
      </c>
      <c r="C212" s="4" t="s">
        <v>30</v>
      </c>
      <c r="D212" s="4">
        <v>19</v>
      </c>
      <c r="E212" s="32" t="str">
        <f t="shared" si="6"/>
        <v>19-Aug-2003</v>
      </c>
      <c r="F212" s="4">
        <f t="shared" si="7"/>
        <v>20</v>
      </c>
      <c r="G212" s="4">
        <v>0</v>
      </c>
      <c r="H212" s="29">
        <v>2138.0700000000002</v>
      </c>
      <c r="I212" s="4" t="s">
        <v>6</v>
      </c>
      <c r="J212" s="4" t="s">
        <v>11</v>
      </c>
      <c r="K212" s="4" t="s">
        <v>18</v>
      </c>
    </row>
    <row r="213" spans="1:11" x14ac:dyDescent="0.3">
      <c r="A213" s="4" t="s">
        <v>233</v>
      </c>
      <c r="B213" s="4">
        <v>2004</v>
      </c>
      <c r="C213" s="4" t="s">
        <v>32</v>
      </c>
      <c r="D213" s="4">
        <v>4</v>
      </c>
      <c r="E213" s="32" t="str">
        <f t="shared" si="6"/>
        <v>4-Oct-2004</v>
      </c>
      <c r="F213" s="4">
        <f t="shared" si="7"/>
        <v>19</v>
      </c>
      <c r="G213" s="4">
        <v>0</v>
      </c>
      <c r="H213" s="29">
        <v>2144.85</v>
      </c>
      <c r="I213" s="4" t="s">
        <v>6</v>
      </c>
      <c r="J213" s="4" t="s">
        <v>11</v>
      </c>
      <c r="K213" s="4" t="s">
        <v>37</v>
      </c>
    </row>
    <row r="214" spans="1:11" x14ac:dyDescent="0.3">
      <c r="A214" s="4" t="s">
        <v>234</v>
      </c>
      <c r="B214" s="4">
        <v>2000</v>
      </c>
      <c r="C214" s="4" t="s">
        <v>25</v>
      </c>
      <c r="D214" s="4">
        <v>27</v>
      </c>
      <c r="E214" s="32" t="str">
        <f t="shared" si="6"/>
        <v>27-Dec-2000</v>
      </c>
      <c r="F214" s="4">
        <f t="shared" si="7"/>
        <v>23</v>
      </c>
      <c r="G214" s="4">
        <v>0</v>
      </c>
      <c r="H214" s="29">
        <v>2150.4699999999998</v>
      </c>
      <c r="I214" s="4" t="s">
        <v>6</v>
      </c>
      <c r="J214" s="4" t="s">
        <v>7</v>
      </c>
      <c r="K214" s="4" t="s">
        <v>37</v>
      </c>
    </row>
    <row r="215" spans="1:11" x14ac:dyDescent="0.3">
      <c r="A215" s="4" t="s">
        <v>235</v>
      </c>
      <c r="B215" s="4">
        <v>2000</v>
      </c>
      <c r="C215" s="4" t="s">
        <v>32</v>
      </c>
      <c r="D215" s="4">
        <v>22</v>
      </c>
      <c r="E215" s="32" t="str">
        <f t="shared" si="6"/>
        <v>22-Oct-2000</v>
      </c>
      <c r="F215" s="4">
        <f t="shared" si="7"/>
        <v>23</v>
      </c>
      <c r="G215" s="4">
        <v>0</v>
      </c>
      <c r="H215" s="29">
        <v>2154.36</v>
      </c>
      <c r="I215" s="4" t="s">
        <v>6</v>
      </c>
      <c r="J215" s="4" t="s">
        <v>6</v>
      </c>
      <c r="K215" s="4" t="s">
        <v>37</v>
      </c>
    </row>
    <row r="216" spans="1:11" x14ac:dyDescent="0.3">
      <c r="A216" s="4" t="s">
        <v>236</v>
      </c>
      <c r="B216" s="4">
        <v>2000</v>
      </c>
      <c r="C216" s="4" t="s">
        <v>10</v>
      </c>
      <c r="D216" s="4">
        <v>29</v>
      </c>
      <c r="E216" s="32" t="str">
        <f t="shared" si="6"/>
        <v>29-Nov-2000</v>
      </c>
      <c r="F216" s="4">
        <f t="shared" si="7"/>
        <v>23</v>
      </c>
      <c r="G216" s="4">
        <v>0</v>
      </c>
      <c r="H216" s="29">
        <v>2155.6799999999998</v>
      </c>
      <c r="I216" s="4" t="s">
        <v>6</v>
      </c>
      <c r="J216" s="4" t="s">
        <v>7</v>
      </c>
      <c r="K216" s="4" t="s">
        <v>8</v>
      </c>
    </row>
    <row r="217" spans="1:11" x14ac:dyDescent="0.3">
      <c r="A217" s="4" t="s">
        <v>237</v>
      </c>
      <c r="B217" s="4">
        <v>2000</v>
      </c>
      <c r="C217" s="4" t="s">
        <v>25</v>
      </c>
      <c r="D217" s="4">
        <v>10</v>
      </c>
      <c r="E217" s="32" t="str">
        <f t="shared" si="6"/>
        <v>10-Dec-2000</v>
      </c>
      <c r="F217" s="4">
        <f t="shared" si="7"/>
        <v>23</v>
      </c>
      <c r="G217" s="4">
        <v>0</v>
      </c>
      <c r="H217" s="29">
        <v>2156.75</v>
      </c>
      <c r="I217" s="4" t="s">
        <v>6</v>
      </c>
      <c r="J217" s="4" t="s">
        <v>6</v>
      </c>
      <c r="K217" s="4" t="s">
        <v>8</v>
      </c>
    </row>
    <row r="218" spans="1:11" x14ac:dyDescent="0.3">
      <c r="A218" s="4" t="s">
        <v>238</v>
      </c>
      <c r="B218" s="4">
        <v>2000</v>
      </c>
      <c r="C218" s="4" t="s">
        <v>30</v>
      </c>
      <c r="D218" s="4">
        <v>23</v>
      </c>
      <c r="E218" s="32" t="str">
        <f t="shared" si="6"/>
        <v>23-Aug-2000</v>
      </c>
      <c r="F218" s="4">
        <f t="shared" si="7"/>
        <v>23</v>
      </c>
      <c r="G218" s="4">
        <v>0</v>
      </c>
      <c r="H218" s="29">
        <v>2166.73</v>
      </c>
      <c r="I218" s="4" t="s">
        <v>6</v>
      </c>
      <c r="J218" s="4" t="s">
        <v>6</v>
      </c>
      <c r="K218" s="4" t="s">
        <v>37</v>
      </c>
    </row>
    <row r="219" spans="1:11" x14ac:dyDescent="0.3">
      <c r="A219" s="4" t="s">
        <v>239</v>
      </c>
      <c r="B219" s="4">
        <v>1994</v>
      </c>
      <c r="C219" s="4" t="s">
        <v>15</v>
      </c>
      <c r="D219" s="4">
        <v>27</v>
      </c>
      <c r="E219" s="32" t="str">
        <f t="shared" si="6"/>
        <v>27-Sep-1994</v>
      </c>
      <c r="F219" s="4">
        <f t="shared" si="7"/>
        <v>29</v>
      </c>
      <c r="G219" s="4">
        <v>0</v>
      </c>
      <c r="H219" s="29">
        <v>2170.08</v>
      </c>
      <c r="I219" s="4" t="s">
        <v>6</v>
      </c>
      <c r="J219" s="4" t="s">
        <v>6</v>
      </c>
      <c r="K219" s="4" t="s">
        <v>8</v>
      </c>
    </row>
    <row r="220" spans="1:11" x14ac:dyDescent="0.3">
      <c r="A220" s="4" t="s">
        <v>240</v>
      </c>
      <c r="B220" s="4">
        <v>1991</v>
      </c>
      <c r="C220" s="4" t="s">
        <v>25</v>
      </c>
      <c r="D220" s="4">
        <v>16</v>
      </c>
      <c r="E220" s="32" t="str">
        <f t="shared" si="6"/>
        <v>16-Dec-1991</v>
      </c>
      <c r="F220" s="4">
        <f t="shared" si="7"/>
        <v>32</v>
      </c>
      <c r="G220" s="4">
        <v>3</v>
      </c>
      <c r="H220" s="29">
        <v>2193.1999999999998</v>
      </c>
      <c r="I220" s="4" t="s">
        <v>6</v>
      </c>
      <c r="J220" s="4" t="s">
        <v>6</v>
      </c>
      <c r="K220" s="4" t="s">
        <v>18</v>
      </c>
    </row>
    <row r="221" spans="1:11" x14ac:dyDescent="0.3">
      <c r="A221" s="4" t="s">
        <v>241</v>
      </c>
      <c r="B221" s="4">
        <v>2004</v>
      </c>
      <c r="C221" s="4" t="s">
        <v>25</v>
      </c>
      <c r="D221" s="4">
        <v>7</v>
      </c>
      <c r="E221" s="32" t="str">
        <f t="shared" si="6"/>
        <v>7-Dec-2004</v>
      </c>
      <c r="F221" s="4">
        <f t="shared" si="7"/>
        <v>19</v>
      </c>
      <c r="G221" s="4">
        <v>0</v>
      </c>
      <c r="H221" s="29">
        <v>2196.4699999999998</v>
      </c>
      <c r="I221" s="4" t="s">
        <v>6</v>
      </c>
      <c r="J221" s="4" t="s">
        <v>7</v>
      </c>
      <c r="K221" s="4" t="s">
        <v>242</v>
      </c>
    </row>
    <row r="222" spans="1:11" x14ac:dyDescent="0.3">
      <c r="A222" s="4" t="s">
        <v>243</v>
      </c>
      <c r="B222" s="4">
        <v>2004</v>
      </c>
      <c r="C222" s="4" t="s">
        <v>15</v>
      </c>
      <c r="D222" s="4">
        <v>3</v>
      </c>
      <c r="E222" s="32" t="str">
        <f t="shared" si="6"/>
        <v>3-Sep-2004</v>
      </c>
      <c r="F222" s="4">
        <f t="shared" si="7"/>
        <v>19</v>
      </c>
      <c r="G222" s="4">
        <v>0</v>
      </c>
      <c r="H222" s="29">
        <v>2198.19</v>
      </c>
      <c r="I222" s="4" t="s">
        <v>6</v>
      </c>
      <c r="J222" s="4" t="s">
        <v>11</v>
      </c>
      <c r="K222" s="4" t="s">
        <v>244</v>
      </c>
    </row>
    <row r="223" spans="1:11" x14ac:dyDescent="0.3">
      <c r="A223" s="4" t="s">
        <v>245</v>
      </c>
      <c r="B223" s="4">
        <v>2004</v>
      </c>
      <c r="C223" s="4" t="s">
        <v>15</v>
      </c>
      <c r="D223" s="4">
        <v>12</v>
      </c>
      <c r="E223" s="32" t="str">
        <f t="shared" si="6"/>
        <v>12-Sep-2004</v>
      </c>
      <c r="F223" s="4">
        <f t="shared" si="7"/>
        <v>19</v>
      </c>
      <c r="G223" s="4">
        <v>0</v>
      </c>
      <c r="H223" s="29">
        <v>2200.83</v>
      </c>
      <c r="I223" s="4" t="s">
        <v>6</v>
      </c>
      <c r="J223" s="4" t="s">
        <v>6</v>
      </c>
      <c r="K223" s="4" t="s">
        <v>242</v>
      </c>
    </row>
    <row r="224" spans="1:11" x14ac:dyDescent="0.3">
      <c r="A224" s="4" t="s">
        <v>246</v>
      </c>
      <c r="B224" s="4">
        <v>2004</v>
      </c>
      <c r="C224" s="4" t="s">
        <v>5</v>
      </c>
      <c r="D224" s="4">
        <v>27</v>
      </c>
      <c r="E224" s="32" t="str">
        <f t="shared" si="6"/>
        <v>27-Jul-2004</v>
      </c>
      <c r="F224" s="4">
        <f t="shared" si="7"/>
        <v>19</v>
      </c>
      <c r="G224" s="4">
        <v>1</v>
      </c>
      <c r="H224" s="29">
        <v>2201.1</v>
      </c>
      <c r="I224" s="4" t="s">
        <v>6</v>
      </c>
      <c r="J224" s="4" t="s">
        <v>7</v>
      </c>
      <c r="K224" s="4" t="s">
        <v>8</v>
      </c>
    </row>
    <row r="225" spans="1:11" x14ac:dyDescent="0.3">
      <c r="A225" s="4" t="s">
        <v>247</v>
      </c>
      <c r="B225" s="4">
        <v>2004</v>
      </c>
      <c r="C225" s="4" t="s">
        <v>30</v>
      </c>
      <c r="D225" s="4">
        <v>6</v>
      </c>
      <c r="E225" s="32" t="str">
        <f t="shared" si="6"/>
        <v>6-Aug-2004</v>
      </c>
      <c r="F225" s="4">
        <f t="shared" si="7"/>
        <v>19</v>
      </c>
      <c r="G225" s="4">
        <v>0</v>
      </c>
      <c r="H225" s="29">
        <v>2203.4699999999998</v>
      </c>
      <c r="I225" s="4" t="s">
        <v>6</v>
      </c>
      <c r="J225" s="4" t="s">
        <v>6</v>
      </c>
      <c r="K225" s="4" t="s">
        <v>242</v>
      </c>
    </row>
    <row r="226" spans="1:11" x14ac:dyDescent="0.3">
      <c r="A226" s="4" t="s">
        <v>248</v>
      </c>
      <c r="B226" s="4">
        <v>2004</v>
      </c>
      <c r="C226" s="4" t="s">
        <v>32</v>
      </c>
      <c r="D226" s="4">
        <v>28</v>
      </c>
      <c r="E226" s="32" t="str">
        <f t="shared" si="6"/>
        <v>28-Oct-2004</v>
      </c>
      <c r="F226" s="4">
        <f t="shared" si="7"/>
        <v>19</v>
      </c>
      <c r="G226" s="4">
        <v>0</v>
      </c>
      <c r="H226" s="29">
        <v>2203.7399999999998</v>
      </c>
      <c r="I226" s="4" t="s">
        <v>6</v>
      </c>
      <c r="J226" s="4" t="s">
        <v>6</v>
      </c>
      <c r="K226" s="4" t="s">
        <v>242</v>
      </c>
    </row>
    <row r="227" spans="1:11" x14ac:dyDescent="0.3">
      <c r="A227" s="4" t="s">
        <v>249</v>
      </c>
      <c r="B227" s="4">
        <v>2004</v>
      </c>
      <c r="C227" s="4" t="s">
        <v>10</v>
      </c>
      <c r="D227" s="4">
        <v>13</v>
      </c>
      <c r="E227" s="32" t="str">
        <f t="shared" si="6"/>
        <v>13-Nov-2004</v>
      </c>
      <c r="F227" s="4">
        <f t="shared" si="7"/>
        <v>19</v>
      </c>
      <c r="G227" s="4">
        <v>0</v>
      </c>
      <c r="H227" s="29">
        <v>2205.98</v>
      </c>
      <c r="I227" s="4" t="s">
        <v>6</v>
      </c>
      <c r="J227" s="4" t="s">
        <v>7</v>
      </c>
      <c r="K227" s="4" t="s">
        <v>242</v>
      </c>
    </row>
    <row r="228" spans="1:11" x14ac:dyDescent="0.3">
      <c r="A228" s="4" t="s">
        <v>250</v>
      </c>
      <c r="B228" s="4">
        <v>2004</v>
      </c>
      <c r="C228" s="4" t="s">
        <v>30</v>
      </c>
      <c r="D228" s="4">
        <v>6</v>
      </c>
      <c r="E228" s="32" t="str">
        <f t="shared" si="6"/>
        <v>6-Aug-2004</v>
      </c>
      <c r="F228" s="4">
        <f t="shared" si="7"/>
        <v>19</v>
      </c>
      <c r="G228" s="4">
        <v>0</v>
      </c>
      <c r="H228" s="29">
        <v>2207.6999999999998</v>
      </c>
      <c r="I228" s="4" t="s">
        <v>6</v>
      </c>
      <c r="J228" s="4" t="s">
        <v>6</v>
      </c>
      <c r="K228" s="4" t="s">
        <v>242</v>
      </c>
    </row>
    <row r="229" spans="1:11" x14ac:dyDescent="0.3">
      <c r="A229" s="4" t="s">
        <v>251</v>
      </c>
      <c r="B229" s="4">
        <v>2004</v>
      </c>
      <c r="C229" s="4" t="s">
        <v>5</v>
      </c>
      <c r="D229" s="4">
        <v>27</v>
      </c>
      <c r="E229" s="32" t="str">
        <f t="shared" si="6"/>
        <v>27-Jul-2004</v>
      </c>
      <c r="F229" s="4">
        <f t="shared" si="7"/>
        <v>19</v>
      </c>
      <c r="G229" s="4">
        <v>0</v>
      </c>
      <c r="H229" s="29">
        <v>2211.13</v>
      </c>
      <c r="I229" s="4" t="s">
        <v>6</v>
      </c>
      <c r="J229" s="4" t="s">
        <v>6</v>
      </c>
      <c r="K229" s="4" t="s">
        <v>242</v>
      </c>
    </row>
    <row r="230" spans="1:11" x14ac:dyDescent="0.3">
      <c r="A230" s="4" t="s">
        <v>252</v>
      </c>
      <c r="B230" s="4">
        <v>1994</v>
      </c>
      <c r="C230" s="4" t="s">
        <v>10</v>
      </c>
      <c r="D230" s="4">
        <v>17</v>
      </c>
      <c r="E230" s="32" t="str">
        <f t="shared" si="6"/>
        <v>17-Nov-1994</v>
      </c>
      <c r="F230" s="4">
        <f t="shared" si="7"/>
        <v>29</v>
      </c>
      <c r="G230" s="4">
        <v>0</v>
      </c>
      <c r="H230" s="29">
        <v>2213.21</v>
      </c>
      <c r="I230" s="4" t="s">
        <v>6</v>
      </c>
      <c r="J230" s="4" t="s">
        <v>6</v>
      </c>
      <c r="K230" s="4" t="s">
        <v>8</v>
      </c>
    </row>
    <row r="231" spans="1:11" x14ac:dyDescent="0.3">
      <c r="A231" s="4" t="s">
        <v>253</v>
      </c>
      <c r="B231" s="4">
        <v>2004</v>
      </c>
      <c r="C231" s="4" t="s">
        <v>13</v>
      </c>
      <c r="D231" s="4">
        <v>13</v>
      </c>
      <c r="E231" s="32" t="str">
        <f t="shared" si="6"/>
        <v>13-Jun-2004</v>
      </c>
      <c r="F231" s="4">
        <f t="shared" si="7"/>
        <v>19</v>
      </c>
      <c r="G231" s="4">
        <v>0</v>
      </c>
      <c r="H231" s="29">
        <v>2217.4699999999998</v>
      </c>
      <c r="I231" s="4" t="s">
        <v>6</v>
      </c>
      <c r="J231" s="4" t="s">
        <v>11</v>
      </c>
      <c r="K231" s="4" t="s">
        <v>242</v>
      </c>
    </row>
    <row r="232" spans="1:11" x14ac:dyDescent="0.3">
      <c r="A232" s="4" t="s">
        <v>254</v>
      </c>
      <c r="B232" s="4">
        <v>2004</v>
      </c>
      <c r="C232" s="4" t="s">
        <v>15</v>
      </c>
      <c r="D232" s="4">
        <v>25</v>
      </c>
      <c r="E232" s="32" t="str">
        <f t="shared" si="6"/>
        <v>25-Sep-2004</v>
      </c>
      <c r="F232" s="4">
        <f t="shared" si="7"/>
        <v>19</v>
      </c>
      <c r="G232" s="4">
        <v>0</v>
      </c>
      <c r="H232" s="29">
        <v>2217.6</v>
      </c>
      <c r="I232" s="4" t="s">
        <v>6</v>
      </c>
      <c r="J232" s="4" t="s">
        <v>11</v>
      </c>
      <c r="K232" s="4" t="s">
        <v>242</v>
      </c>
    </row>
    <row r="233" spans="1:11" x14ac:dyDescent="0.3">
      <c r="A233" s="4" t="s">
        <v>255</v>
      </c>
      <c r="B233" s="4">
        <v>2004</v>
      </c>
      <c r="C233" s="4" t="s">
        <v>25</v>
      </c>
      <c r="D233" s="4">
        <v>12</v>
      </c>
      <c r="E233" s="32" t="str">
        <f t="shared" si="6"/>
        <v>12-Dec-2004</v>
      </c>
      <c r="F233" s="4">
        <f t="shared" si="7"/>
        <v>19</v>
      </c>
      <c r="G233" s="4">
        <v>1</v>
      </c>
      <c r="H233" s="29">
        <v>2219.4499999999998</v>
      </c>
      <c r="I233" s="4" t="s">
        <v>6</v>
      </c>
      <c r="J233" s="4" t="s">
        <v>11</v>
      </c>
      <c r="K233" s="4" t="s">
        <v>8</v>
      </c>
    </row>
    <row r="234" spans="1:11" x14ac:dyDescent="0.3">
      <c r="A234" s="4" t="s">
        <v>256</v>
      </c>
      <c r="B234" s="4">
        <v>2003</v>
      </c>
      <c r="C234" s="4" t="s">
        <v>25</v>
      </c>
      <c r="D234" s="4">
        <v>10</v>
      </c>
      <c r="E234" s="32" t="str">
        <f t="shared" si="6"/>
        <v>10-Dec-2003</v>
      </c>
      <c r="F234" s="4">
        <f t="shared" si="7"/>
        <v>20</v>
      </c>
      <c r="G234" s="4">
        <v>1</v>
      </c>
      <c r="H234" s="29">
        <v>2221.56</v>
      </c>
      <c r="I234" s="4" t="s">
        <v>6</v>
      </c>
      <c r="J234" s="4" t="s">
        <v>7</v>
      </c>
      <c r="K234" s="4" t="s">
        <v>18</v>
      </c>
    </row>
    <row r="235" spans="1:11" x14ac:dyDescent="0.3">
      <c r="A235" s="4" t="s">
        <v>257</v>
      </c>
      <c r="B235" s="4">
        <v>2000</v>
      </c>
      <c r="C235" s="4" t="s">
        <v>13</v>
      </c>
      <c r="D235" s="4">
        <v>30</v>
      </c>
      <c r="E235" s="32" t="str">
        <f t="shared" si="6"/>
        <v>30-Jun-2000</v>
      </c>
      <c r="F235" s="4">
        <f t="shared" si="7"/>
        <v>23</v>
      </c>
      <c r="G235" s="4">
        <v>0</v>
      </c>
      <c r="H235" s="29">
        <v>2250.84</v>
      </c>
      <c r="I235" s="4" t="s">
        <v>6</v>
      </c>
      <c r="J235" s="4" t="s">
        <v>6</v>
      </c>
      <c r="K235" s="4" t="s">
        <v>165</v>
      </c>
    </row>
    <row r="236" spans="1:11" x14ac:dyDescent="0.3">
      <c r="A236" s="4" t="s">
        <v>258</v>
      </c>
      <c r="B236" s="4">
        <v>2000</v>
      </c>
      <c r="C236" s="4" t="s">
        <v>25</v>
      </c>
      <c r="D236" s="4">
        <v>11</v>
      </c>
      <c r="E236" s="32" t="str">
        <f t="shared" si="6"/>
        <v>11-Dec-2000</v>
      </c>
      <c r="F236" s="4">
        <f t="shared" si="7"/>
        <v>23</v>
      </c>
      <c r="G236" s="4">
        <v>0</v>
      </c>
      <c r="H236" s="29">
        <v>2254.8000000000002</v>
      </c>
      <c r="I236" s="4" t="s">
        <v>6</v>
      </c>
      <c r="J236" s="4" t="s">
        <v>7</v>
      </c>
      <c r="K236" s="4" t="s">
        <v>163</v>
      </c>
    </row>
    <row r="237" spans="1:11" x14ac:dyDescent="0.3">
      <c r="A237" s="4" t="s">
        <v>259</v>
      </c>
      <c r="B237" s="4">
        <v>2002</v>
      </c>
      <c r="C237" s="4" t="s">
        <v>5</v>
      </c>
      <c r="D237" s="4">
        <v>15</v>
      </c>
      <c r="E237" s="32" t="str">
        <f t="shared" si="6"/>
        <v>15-Jul-2002</v>
      </c>
      <c r="F237" s="4">
        <f t="shared" si="7"/>
        <v>21</v>
      </c>
      <c r="G237" s="4">
        <v>0</v>
      </c>
      <c r="H237" s="29">
        <v>2257.48</v>
      </c>
      <c r="I237" s="4" t="s">
        <v>6</v>
      </c>
      <c r="J237" s="4" t="s">
        <v>11</v>
      </c>
      <c r="K237" s="4" t="s">
        <v>18</v>
      </c>
    </row>
    <row r="238" spans="1:11" x14ac:dyDescent="0.3">
      <c r="A238" s="4" t="s">
        <v>260</v>
      </c>
      <c r="B238" s="4">
        <v>2002</v>
      </c>
      <c r="C238" s="4" t="s">
        <v>10</v>
      </c>
      <c r="D238" s="4">
        <v>12</v>
      </c>
      <c r="E238" s="32" t="str">
        <f t="shared" si="6"/>
        <v>12-Nov-2002</v>
      </c>
      <c r="F238" s="4">
        <f t="shared" si="7"/>
        <v>21</v>
      </c>
      <c r="G238" s="4">
        <v>0</v>
      </c>
      <c r="H238" s="29">
        <v>2261.5700000000002</v>
      </c>
      <c r="I238" s="4" t="s">
        <v>6</v>
      </c>
      <c r="J238" s="4" t="s">
        <v>11</v>
      </c>
      <c r="K238" s="4" t="s">
        <v>18</v>
      </c>
    </row>
    <row r="239" spans="1:11" x14ac:dyDescent="0.3">
      <c r="A239" s="4" t="s">
        <v>261</v>
      </c>
      <c r="B239" s="4">
        <v>1991</v>
      </c>
      <c r="C239" s="4" t="s">
        <v>13</v>
      </c>
      <c r="D239" s="4">
        <v>16</v>
      </c>
      <c r="E239" s="32" t="str">
        <f t="shared" si="6"/>
        <v>16-Jun-1991</v>
      </c>
      <c r="F239" s="4">
        <f t="shared" si="7"/>
        <v>32</v>
      </c>
      <c r="G239" s="4">
        <v>3</v>
      </c>
      <c r="H239" s="29">
        <v>2277.7199999999998</v>
      </c>
      <c r="I239" s="4" t="s">
        <v>6</v>
      </c>
      <c r="J239" s="4" t="s">
        <v>11</v>
      </c>
      <c r="K239" s="4" t="s">
        <v>8</v>
      </c>
    </row>
    <row r="240" spans="1:11" x14ac:dyDescent="0.3">
      <c r="A240" s="4" t="s">
        <v>262</v>
      </c>
      <c r="B240" s="4">
        <v>1989</v>
      </c>
      <c r="C240" s="4" t="s">
        <v>32</v>
      </c>
      <c r="D240" s="4">
        <v>5</v>
      </c>
      <c r="E240" s="32" t="str">
        <f t="shared" si="6"/>
        <v>5-Oct-1989</v>
      </c>
      <c r="F240" s="4">
        <f t="shared" si="7"/>
        <v>34</v>
      </c>
      <c r="G240" s="4">
        <v>3</v>
      </c>
      <c r="H240" s="29">
        <v>2295.2399999999998</v>
      </c>
      <c r="I240" s="4" t="s">
        <v>6</v>
      </c>
      <c r="J240" s="4" t="s">
        <v>11</v>
      </c>
      <c r="K240" s="4" t="s">
        <v>8</v>
      </c>
    </row>
    <row r="241" spans="1:11" x14ac:dyDescent="0.3">
      <c r="A241" s="4" t="s">
        <v>263</v>
      </c>
      <c r="B241" s="4">
        <v>1996</v>
      </c>
      <c r="C241" s="4" t="s">
        <v>10</v>
      </c>
      <c r="D241" s="4">
        <v>28</v>
      </c>
      <c r="E241" s="32" t="str">
        <f t="shared" si="6"/>
        <v>28-Nov-1996</v>
      </c>
      <c r="F241" s="4">
        <f t="shared" si="7"/>
        <v>27</v>
      </c>
      <c r="G241" s="4">
        <v>0</v>
      </c>
      <c r="H241" s="29">
        <v>2302.3000000000002</v>
      </c>
      <c r="I241" s="4" t="s">
        <v>11</v>
      </c>
      <c r="J241" s="4" t="s">
        <v>6</v>
      </c>
      <c r="K241" s="4" t="s">
        <v>37</v>
      </c>
    </row>
    <row r="242" spans="1:11" x14ac:dyDescent="0.3">
      <c r="A242" s="4" t="s">
        <v>264</v>
      </c>
      <c r="B242" s="4">
        <v>2004</v>
      </c>
      <c r="C242" s="4" t="s">
        <v>15</v>
      </c>
      <c r="D242" s="4">
        <v>6</v>
      </c>
      <c r="E242" s="32" t="str">
        <f t="shared" si="6"/>
        <v>6-Sep-2004</v>
      </c>
      <c r="F242" s="4">
        <f t="shared" si="7"/>
        <v>19</v>
      </c>
      <c r="G242" s="4">
        <v>2</v>
      </c>
      <c r="H242" s="29">
        <v>2304</v>
      </c>
      <c r="I242" s="4" t="s">
        <v>6</v>
      </c>
      <c r="J242" s="4" t="s">
        <v>7</v>
      </c>
      <c r="K242" s="4" t="s">
        <v>8</v>
      </c>
    </row>
    <row r="243" spans="1:11" x14ac:dyDescent="0.3">
      <c r="A243" s="4" t="s">
        <v>265</v>
      </c>
      <c r="B243" s="4">
        <v>1996</v>
      </c>
      <c r="C243" s="4" t="s">
        <v>25</v>
      </c>
      <c r="D243" s="4">
        <v>17</v>
      </c>
      <c r="E243" s="32" t="str">
        <f t="shared" si="6"/>
        <v>17-Dec-1996</v>
      </c>
      <c r="F243" s="4">
        <f t="shared" si="7"/>
        <v>27</v>
      </c>
      <c r="G243" s="4">
        <v>0</v>
      </c>
      <c r="H243" s="29">
        <v>2322.62</v>
      </c>
      <c r="I243" s="4" t="s">
        <v>6</v>
      </c>
      <c r="J243" s="4" t="s">
        <v>11</v>
      </c>
      <c r="K243" s="4" t="s">
        <v>8</v>
      </c>
    </row>
    <row r="244" spans="1:11" x14ac:dyDescent="0.3">
      <c r="A244" s="4" t="s">
        <v>266</v>
      </c>
      <c r="B244" s="4">
        <v>2003</v>
      </c>
      <c r="C244" s="4" t="s">
        <v>10</v>
      </c>
      <c r="D244" s="4">
        <v>18</v>
      </c>
      <c r="E244" s="32" t="str">
        <f t="shared" si="6"/>
        <v>18-Nov-2003</v>
      </c>
      <c r="F244" s="4">
        <f t="shared" si="7"/>
        <v>20</v>
      </c>
      <c r="G244" s="4">
        <v>1</v>
      </c>
      <c r="H244" s="29">
        <v>2331.52</v>
      </c>
      <c r="I244" s="4" t="s">
        <v>6</v>
      </c>
      <c r="J244" s="4" t="s">
        <v>7</v>
      </c>
      <c r="K244" s="4" t="s">
        <v>37</v>
      </c>
    </row>
    <row r="245" spans="1:11" x14ac:dyDescent="0.3">
      <c r="A245" s="4" t="s">
        <v>267</v>
      </c>
      <c r="B245" s="4">
        <v>1998</v>
      </c>
      <c r="C245" s="4" t="s">
        <v>32</v>
      </c>
      <c r="D245" s="4">
        <v>21</v>
      </c>
      <c r="E245" s="32" t="str">
        <f t="shared" si="6"/>
        <v>21-Oct-1998</v>
      </c>
      <c r="F245" s="4">
        <f t="shared" si="7"/>
        <v>25</v>
      </c>
      <c r="G245" s="4">
        <v>0</v>
      </c>
      <c r="H245" s="29">
        <v>2352.9699999999998</v>
      </c>
      <c r="I245" s="4" t="s">
        <v>7</v>
      </c>
      <c r="J245" s="4" t="s">
        <v>7</v>
      </c>
      <c r="K245" s="4" t="s">
        <v>18</v>
      </c>
    </row>
    <row r="246" spans="1:11" x14ac:dyDescent="0.3">
      <c r="A246" s="4" t="s">
        <v>268</v>
      </c>
      <c r="B246" s="4">
        <v>2002</v>
      </c>
      <c r="C246" s="4" t="s">
        <v>10</v>
      </c>
      <c r="D246" s="4">
        <v>5</v>
      </c>
      <c r="E246" s="32" t="str">
        <f t="shared" si="6"/>
        <v>5-Nov-2002</v>
      </c>
      <c r="F246" s="4">
        <f t="shared" si="7"/>
        <v>21</v>
      </c>
      <c r="G246" s="4">
        <v>1</v>
      </c>
      <c r="H246" s="29">
        <v>2362.23</v>
      </c>
      <c r="I246" s="4" t="s">
        <v>6</v>
      </c>
      <c r="J246" s="4" t="s">
        <v>11</v>
      </c>
      <c r="K246" s="4" t="s">
        <v>18</v>
      </c>
    </row>
    <row r="247" spans="1:11" x14ac:dyDescent="0.3">
      <c r="A247" s="4" t="s">
        <v>269</v>
      </c>
      <c r="B247" s="4">
        <v>1988</v>
      </c>
      <c r="C247" s="4" t="s">
        <v>25</v>
      </c>
      <c r="D247" s="4">
        <v>12</v>
      </c>
      <c r="E247" s="32" t="str">
        <f t="shared" si="6"/>
        <v>12-Dec-1988</v>
      </c>
      <c r="F247" s="4">
        <f t="shared" si="7"/>
        <v>35</v>
      </c>
      <c r="G247" s="4">
        <v>3</v>
      </c>
      <c r="H247" s="29">
        <v>2373.3000000000002</v>
      </c>
      <c r="I247" s="4" t="s">
        <v>6</v>
      </c>
      <c r="J247" s="4" t="s">
        <v>6</v>
      </c>
      <c r="K247" s="4" t="s">
        <v>8</v>
      </c>
    </row>
    <row r="248" spans="1:11" x14ac:dyDescent="0.3">
      <c r="A248" s="4" t="s">
        <v>270</v>
      </c>
      <c r="B248" s="4">
        <v>1999</v>
      </c>
      <c r="C248" s="4" t="s">
        <v>25</v>
      </c>
      <c r="D248" s="4">
        <v>17</v>
      </c>
      <c r="E248" s="32" t="str">
        <f t="shared" si="6"/>
        <v>17-Dec-1999</v>
      </c>
      <c r="F248" s="4">
        <f t="shared" si="7"/>
        <v>24</v>
      </c>
      <c r="G248" s="4">
        <v>0</v>
      </c>
      <c r="H248" s="29">
        <v>2395.17</v>
      </c>
      <c r="I248" s="4" t="s">
        <v>6</v>
      </c>
      <c r="J248" s="4" t="s">
        <v>11</v>
      </c>
      <c r="K248" s="4" t="s">
        <v>271</v>
      </c>
    </row>
    <row r="249" spans="1:11" x14ac:dyDescent="0.3">
      <c r="A249" s="4" t="s">
        <v>272</v>
      </c>
      <c r="B249" s="4">
        <v>1999</v>
      </c>
      <c r="C249" s="4" t="s">
        <v>30</v>
      </c>
      <c r="D249" s="4">
        <v>10</v>
      </c>
      <c r="E249" s="32" t="str">
        <f t="shared" si="6"/>
        <v>10-Aug-1999</v>
      </c>
      <c r="F249" s="4">
        <f t="shared" si="7"/>
        <v>24</v>
      </c>
      <c r="G249" s="4">
        <v>0</v>
      </c>
      <c r="H249" s="29">
        <v>2396.1</v>
      </c>
      <c r="I249" s="4" t="s">
        <v>6</v>
      </c>
      <c r="J249" s="4" t="s">
        <v>11</v>
      </c>
      <c r="K249" s="4" t="s">
        <v>161</v>
      </c>
    </row>
    <row r="250" spans="1:11" x14ac:dyDescent="0.3">
      <c r="A250" s="4" t="s">
        <v>273</v>
      </c>
      <c r="B250" s="4">
        <v>2001</v>
      </c>
      <c r="C250" s="4" t="s">
        <v>13</v>
      </c>
      <c r="D250" s="4">
        <v>3</v>
      </c>
      <c r="E250" s="32" t="str">
        <f t="shared" si="6"/>
        <v>3-Jun-2001</v>
      </c>
      <c r="F250" s="4">
        <f t="shared" si="7"/>
        <v>22</v>
      </c>
      <c r="G250" s="4">
        <v>0</v>
      </c>
      <c r="H250" s="29">
        <v>2404.73</v>
      </c>
      <c r="I250" s="4" t="s">
        <v>6</v>
      </c>
      <c r="J250" s="4" t="s">
        <v>7</v>
      </c>
      <c r="K250" s="4" t="s">
        <v>18</v>
      </c>
    </row>
    <row r="251" spans="1:11" x14ac:dyDescent="0.3">
      <c r="A251" s="4" t="s">
        <v>274</v>
      </c>
      <c r="B251" s="4">
        <v>1999</v>
      </c>
      <c r="C251" s="4" t="s">
        <v>10</v>
      </c>
      <c r="D251" s="4">
        <v>12</v>
      </c>
      <c r="E251" s="32" t="str">
        <f t="shared" si="6"/>
        <v>12-Nov-1999</v>
      </c>
      <c r="F251" s="4">
        <f t="shared" si="7"/>
        <v>24</v>
      </c>
      <c r="G251" s="4">
        <v>1</v>
      </c>
      <c r="H251" s="29">
        <v>2416.96</v>
      </c>
      <c r="I251" s="4" t="s">
        <v>6</v>
      </c>
      <c r="J251" s="4" t="s">
        <v>6</v>
      </c>
      <c r="K251" s="4" t="s">
        <v>37</v>
      </c>
    </row>
    <row r="252" spans="1:11" x14ac:dyDescent="0.3">
      <c r="A252" s="4" t="s">
        <v>275</v>
      </c>
      <c r="B252" s="4">
        <v>1999</v>
      </c>
      <c r="C252" s="4" t="s">
        <v>10</v>
      </c>
      <c r="D252" s="4">
        <v>21</v>
      </c>
      <c r="E252" s="32" t="str">
        <f t="shared" si="6"/>
        <v>21-Nov-1999</v>
      </c>
      <c r="F252" s="4">
        <f t="shared" si="7"/>
        <v>24</v>
      </c>
      <c r="G252" s="4">
        <v>1</v>
      </c>
      <c r="H252" s="29">
        <v>2438.06</v>
      </c>
      <c r="I252" s="4" t="s">
        <v>6</v>
      </c>
      <c r="J252" s="4" t="s">
        <v>6</v>
      </c>
      <c r="K252" s="4" t="s">
        <v>8</v>
      </c>
    </row>
    <row r="253" spans="1:11" x14ac:dyDescent="0.3">
      <c r="A253" s="4" t="s">
        <v>276</v>
      </c>
      <c r="B253" s="4">
        <v>2002</v>
      </c>
      <c r="C253" s="4" t="s">
        <v>5</v>
      </c>
      <c r="D253" s="4">
        <v>29</v>
      </c>
      <c r="E253" s="32" t="str">
        <f t="shared" si="6"/>
        <v>29-Jul-2002</v>
      </c>
      <c r="F253" s="4">
        <f t="shared" si="7"/>
        <v>21</v>
      </c>
      <c r="G253" s="4">
        <v>0</v>
      </c>
      <c r="H253" s="29">
        <v>2457.21</v>
      </c>
      <c r="I253" s="4" t="s">
        <v>6</v>
      </c>
      <c r="J253" s="4" t="s">
        <v>11</v>
      </c>
      <c r="K253" s="4" t="s">
        <v>242</v>
      </c>
    </row>
    <row r="254" spans="1:11" x14ac:dyDescent="0.3">
      <c r="A254" s="4" t="s">
        <v>277</v>
      </c>
      <c r="B254" s="4">
        <v>1998</v>
      </c>
      <c r="C254" s="4" t="s">
        <v>10</v>
      </c>
      <c r="D254" s="4">
        <v>19</v>
      </c>
      <c r="E254" s="32" t="str">
        <f t="shared" si="6"/>
        <v>19-Nov-1998</v>
      </c>
      <c r="F254" s="4">
        <f t="shared" si="7"/>
        <v>25</v>
      </c>
      <c r="G254" s="4">
        <v>0</v>
      </c>
      <c r="H254" s="29">
        <v>2457.5</v>
      </c>
      <c r="I254" s="4" t="s">
        <v>6</v>
      </c>
      <c r="J254" s="4" t="s">
        <v>11</v>
      </c>
      <c r="K254" s="4" t="s">
        <v>37</v>
      </c>
    </row>
    <row r="255" spans="1:11" x14ac:dyDescent="0.3">
      <c r="A255" s="4" t="s">
        <v>278</v>
      </c>
      <c r="B255" s="4">
        <v>2002</v>
      </c>
      <c r="C255" s="4" t="s">
        <v>5</v>
      </c>
      <c r="D255" s="4">
        <v>11</v>
      </c>
      <c r="E255" s="32" t="str">
        <f t="shared" si="6"/>
        <v>11-Jul-2002</v>
      </c>
      <c r="F255" s="4">
        <f t="shared" si="7"/>
        <v>21</v>
      </c>
      <c r="G255" s="4">
        <v>0</v>
      </c>
      <c r="H255" s="29">
        <v>2459.7199999999998</v>
      </c>
      <c r="I255" s="4" t="s">
        <v>6</v>
      </c>
      <c r="J255" s="4" t="s">
        <v>6</v>
      </c>
      <c r="K255" s="4" t="s">
        <v>242</v>
      </c>
    </row>
    <row r="256" spans="1:11" x14ac:dyDescent="0.3">
      <c r="A256" s="4" t="s">
        <v>279</v>
      </c>
      <c r="B256" s="4">
        <v>1998</v>
      </c>
      <c r="C256" s="4" t="s">
        <v>30</v>
      </c>
      <c r="D256" s="4">
        <v>17</v>
      </c>
      <c r="E256" s="32" t="str">
        <f t="shared" si="6"/>
        <v>17-Aug-1998</v>
      </c>
      <c r="F256" s="4">
        <f t="shared" si="7"/>
        <v>25</v>
      </c>
      <c r="G256" s="4">
        <v>0</v>
      </c>
      <c r="H256" s="29">
        <v>2464.62</v>
      </c>
      <c r="I256" s="4" t="s">
        <v>6</v>
      </c>
      <c r="J256" s="4" t="s">
        <v>7</v>
      </c>
      <c r="K256" s="4" t="s">
        <v>8</v>
      </c>
    </row>
    <row r="257" spans="1:11" x14ac:dyDescent="0.3">
      <c r="A257" s="4" t="s">
        <v>280</v>
      </c>
      <c r="B257" s="4">
        <v>1998</v>
      </c>
      <c r="C257" s="4" t="s">
        <v>5</v>
      </c>
      <c r="D257" s="4">
        <v>2</v>
      </c>
      <c r="E257" s="32" t="str">
        <f t="shared" si="6"/>
        <v>2-Jul-1998</v>
      </c>
      <c r="F257" s="4">
        <f t="shared" si="7"/>
        <v>25</v>
      </c>
      <c r="G257" s="4">
        <v>0</v>
      </c>
      <c r="H257" s="29">
        <v>2473.33</v>
      </c>
      <c r="I257" s="4" t="s">
        <v>6</v>
      </c>
      <c r="J257" s="4" t="s">
        <v>7</v>
      </c>
      <c r="K257" s="4" t="s">
        <v>8</v>
      </c>
    </row>
    <row r="258" spans="1:11" x14ac:dyDescent="0.3">
      <c r="A258" s="4" t="s">
        <v>281</v>
      </c>
      <c r="B258" s="4">
        <v>1998</v>
      </c>
      <c r="C258" s="4" t="s">
        <v>13</v>
      </c>
      <c r="D258" s="4">
        <v>20</v>
      </c>
      <c r="E258" s="32" t="str">
        <f t="shared" ref="E258:E321" si="8">CONCATENATE(D258,"-",C258,"-",B258)</f>
        <v>20-Jun-1998</v>
      </c>
      <c r="F258" s="4">
        <f t="shared" ref="F258:F321" si="9">2023-B258</f>
        <v>25</v>
      </c>
      <c r="G258" s="4">
        <v>0</v>
      </c>
      <c r="H258" s="29">
        <v>2480.98</v>
      </c>
      <c r="I258" s="4" t="s">
        <v>6</v>
      </c>
      <c r="J258" s="4" t="s">
        <v>6</v>
      </c>
      <c r="K258" s="4" t="s">
        <v>8</v>
      </c>
    </row>
    <row r="259" spans="1:11" x14ac:dyDescent="0.3">
      <c r="A259" s="4" t="s">
        <v>282</v>
      </c>
      <c r="B259" s="4">
        <v>1995</v>
      </c>
      <c r="C259" s="4" t="s">
        <v>10</v>
      </c>
      <c r="D259" s="4">
        <v>6</v>
      </c>
      <c r="E259" s="32" t="str">
        <f t="shared" si="8"/>
        <v>6-Nov-1995</v>
      </c>
      <c r="F259" s="4">
        <f t="shared" si="9"/>
        <v>28</v>
      </c>
      <c r="G259" s="4">
        <v>0</v>
      </c>
      <c r="H259" s="29">
        <v>2483.7399999999998</v>
      </c>
      <c r="I259" s="4" t="s">
        <v>7</v>
      </c>
      <c r="J259" s="4" t="s">
        <v>6</v>
      </c>
      <c r="K259" s="4" t="s">
        <v>8</v>
      </c>
    </row>
    <row r="260" spans="1:11" x14ac:dyDescent="0.3">
      <c r="A260" s="4" t="s">
        <v>283</v>
      </c>
      <c r="B260" s="4">
        <v>1995</v>
      </c>
      <c r="C260" s="4" t="s">
        <v>32</v>
      </c>
      <c r="D260" s="4">
        <v>14</v>
      </c>
      <c r="E260" s="32" t="str">
        <f t="shared" si="8"/>
        <v>14-Oct-1995</v>
      </c>
      <c r="F260" s="4">
        <f t="shared" si="9"/>
        <v>28</v>
      </c>
      <c r="G260" s="4">
        <v>0</v>
      </c>
      <c r="H260" s="29">
        <v>2494.02</v>
      </c>
      <c r="I260" s="4" t="s">
        <v>7</v>
      </c>
      <c r="J260" s="4" t="s">
        <v>11</v>
      </c>
      <c r="K260" s="4" t="s">
        <v>37</v>
      </c>
    </row>
    <row r="261" spans="1:11" x14ac:dyDescent="0.3">
      <c r="A261" s="4" t="s">
        <v>284</v>
      </c>
      <c r="B261" s="4">
        <v>1995</v>
      </c>
      <c r="C261" s="4" t="s">
        <v>5</v>
      </c>
      <c r="D261" s="4">
        <v>9</v>
      </c>
      <c r="E261" s="32" t="str">
        <f t="shared" si="8"/>
        <v>9-Jul-1995</v>
      </c>
      <c r="F261" s="4">
        <f t="shared" si="9"/>
        <v>28</v>
      </c>
      <c r="G261" s="4">
        <v>0</v>
      </c>
      <c r="H261" s="29">
        <v>2497.04</v>
      </c>
      <c r="I261" s="4" t="s">
        <v>7</v>
      </c>
      <c r="J261" s="4" t="s">
        <v>7</v>
      </c>
      <c r="K261" s="4" t="s">
        <v>8</v>
      </c>
    </row>
    <row r="262" spans="1:11" x14ac:dyDescent="0.3">
      <c r="A262" s="4" t="s">
        <v>285</v>
      </c>
      <c r="B262" s="4">
        <v>1995</v>
      </c>
      <c r="C262" s="4" t="s">
        <v>32</v>
      </c>
      <c r="D262" s="4">
        <v>15</v>
      </c>
      <c r="E262" s="32" t="str">
        <f t="shared" si="8"/>
        <v>15-Oct-1995</v>
      </c>
      <c r="F262" s="4">
        <f t="shared" si="9"/>
        <v>28</v>
      </c>
      <c r="G262" s="4">
        <v>0</v>
      </c>
      <c r="H262" s="29">
        <v>2498.41</v>
      </c>
      <c r="I262" s="4" t="s">
        <v>7</v>
      </c>
      <c r="J262" s="4" t="s">
        <v>7</v>
      </c>
      <c r="K262" s="4" t="s">
        <v>8</v>
      </c>
    </row>
    <row r="263" spans="1:11" x14ac:dyDescent="0.3">
      <c r="A263" s="4" t="s">
        <v>286</v>
      </c>
      <c r="B263" s="4">
        <v>2004</v>
      </c>
      <c r="C263" s="4" t="s">
        <v>15</v>
      </c>
      <c r="D263" s="4">
        <v>6</v>
      </c>
      <c r="E263" s="32" t="str">
        <f t="shared" si="8"/>
        <v>6-Sep-2004</v>
      </c>
      <c r="F263" s="4">
        <f t="shared" si="9"/>
        <v>19</v>
      </c>
      <c r="G263" s="4">
        <v>0</v>
      </c>
      <c r="H263" s="29">
        <v>2500.9299999999998</v>
      </c>
      <c r="I263" s="4" t="s">
        <v>6</v>
      </c>
      <c r="J263" s="4" t="s">
        <v>6</v>
      </c>
      <c r="K263" s="4" t="s">
        <v>18</v>
      </c>
    </row>
    <row r="264" spans="1:11" x14ac:dyDescent="0.3">
      <c r="A264" s="4" t="s">
        <v>287</v>
      </c>
      <c r="B264" s="4">
        <v>1991</v>
      </c>
      <c r="C264" s="4" t="s">
        <v>30</v>
      </c>
      <c r="D264" s="4">
        <v>5</v>
      </c>
      <c r="E264" s="32" t="str">
        <f t="shared" si="8"/>
        <v>5-Aug-1991</v>
      </c>
      <c r="F264" s="4">
        <f t="shared" si="9"/>
        <v>32</v>
      </c>
      <c r="G264" s="4">
        <v>3</v>
      </c>
      <c r="H264" s="29">
        <v>2510.79</v>
      </c>
      <c r="I264" s="4" t="s">
        <v>6</v>
      </c>
      <c r="J264" s="4" t="s">
        <v>11</v>
      </c>
      <c r="K264" s="4" t="s">
        <v>8</v>
      </c>
    </row>
    <row r="265" spans="1:11" x14ac:dyDescent="0.3">
      <c r="A265" s="4" t="s">
        <v>288</v>
      </c>
      <c r="B265" s="4">
        <v>1997</v>
      </c>
      <c r="C265" s="4" t="s">
        <v>10</v>
      </c>
      <c r="D265" s="4">
        <v>2</v>
      </c>
      <c r="E265" s="32" t="str">
        <f t="shared" si="8"/>
        <v>2-Nov-1997</v>
      </c>
      <c r="F265" s="4">
        <f t="shared" si="9"/>
        <v>26</v>
      </c>
      <c r="G265" s="4">
        <v>0</v>
      </c>
      <c r="H265" s="29">
        <v>2523.17</v>
      </c>
      <c r="I265" s="4" t="s">
        <v>7</v>
      </c>
      <c r="J265" s="4" t="s">
        <v>11</v>
      </c>
      <c r="K265" s="4" t="s">
        <v>18</v>
      </c>
    </row>
    <row r="266" spans="1:11" x14ac:dyDescent="0.3">
      <c r="A266" s="4" t="s">
        <v>289</v>
      </c>
      <c r="B266" s="4">
        <v>2000</v>
      </c>
      <c r="C266" s="4" t="s">
        <v>30</v>
      </c>
      <c r="D266" s="4">
        <v>25</v>
      </c>
      <c r="E266" s="32" t="str">
        <f t="shared" si="8"/>
        <v>25-Aug-2000</v>
      </c>
      <c r="F266" s="4">
        <f t="shared" si="9"/>
        <v>23</v>
      </c>
      <c r="G266" s="4">
        <v>0</v>
      </c>
      <c r="H266" s="29">
        <v>2527.8200000000002</v>
      </c>
      <c r="I266" s="4" t="s">
        <v>6</v>
      </c>
      <c r="J266" s="4" t="s">
        <v>7</v>
      </c>
      <c r="K266" s="4" t="s">
        <v>18</v>
      </c>
    </row>
    <row r="267" spans="1:11" x14ac:dyDescent="0.3">
      <c r="A267" s="4" t="s">
        <v>290</v>
      </c>
      <c r="B267" s="4">
        <v>1997</v>
      </c>
      <c r="C267" s="4" t="s">
        <v>5</v>
      </c>
      <c r="D267" s="4">
        <v>28</v>
      </c>
      <c r="E267" s="32" t="str">
        <f t="shared" si="8"/>
        <v>28-Jul-1997</v>
      </c>
      <c r="F267" s="4">
        <f t="shared" si="9"/>
        <v>26</v>
      </c>
      <c r="G267" s="4">
        <v>0</v>
      </c>
      <c r="H267" s="29">
        <v>2534.39</v>
      </c>
      <c r="I267" s="4" t="s">
        <v>7</v>
      </c>
      <c r="J267" s="4" t="s">
        <v>7</v>
      </c>
      <c r="K267" s="4" t="s">
        <v>18</v>
      </c>
    </row>
    <row r="268" spans="1:11" x14ac:dyDescent="0.3">
      <c r="A268" s="4" t="s">
        <v>291</v>
      </c>
      <c r="B268" s="4">
        <v>1990</v>
      </c>
      <c r="C268" s="4" t="s">
        <v>32</v>
      </c>
      <c r="D268" s="4">
        <v>1</v>
      </c>
      <c r="E268" s="32" t="str">
        <f t="shared" si="8"/>
        <v>1-Oct-1990</v>
      </c>
      <c r="F268" s="4">
        <f t="shared" si="9"/>
        <v>33</v>
      </c>
      <c r="G268" s="4">
        <v>3</v>
      </c>
      <c r="H268" s="29">
        <v>2540.39</v>
      </c>
      <c r="I268" s="4" t="s">
        <v>6</v>
      </c>
      <c r="J268" s="4" t="s">
        <v>6</v>
      </c>
      <c r="K268" s="4" t="s">
        <v>8</v>
      </c>
    </row>
    <row r="269" spans="1:11" x14ac:dyDescent="0.3">
      <c r="A269" s="4" t="s">
        <v>292</v>
      </c>
      <c r="B269" s="4">
        <v>1991</v>
      </c>
      <c r="C269" s="4" t="s">
        <v>10</v>
      </c>
      <c r="D269" s="4">
        <v>17</v>
      </c>
      <c r="E269" s="32" t="str">
        <f t="shared" si="8"/>
        <v>17-Nov-1991</v>
      </c>
      <c r="F269" s="4">
        <f t="shared" si="9"/>
        <v>32</v>
      </c>
      <c r="G269" s="4">
        <v>3</v>
      </c>
      <c r="H269" s="29">
        <v>2545.6799999999998</v>
      </c>
      <c r="I269" s="4" t="s">
        <v>6</v>
      </c>
      <c r="J269" s="4" t="s">
        <v>11</v>
      </c>
      <c r="K269" s="4" t="s">
        <v>8</v>
      </c>
    </row>
    <row r="270" spans="1:11" x14ac:dyDescent="0.3">
      <c r="A270" s="4" t="s">
        <v>293</v>
      </c>
      <c r="B270" s="4">
        <v>2002</v>
      </c>
      <c r="C270" s="4" t="s">
        <v>32</v>
      </c>
      <c r="D270" s="4">
        <v>11</v>
      </c>
      <c r="E270" s="32" t="str">
        <f t="shared" si="8"/>
        <v>11-Oct-2002</v>
      </c>
      <c r="F270" s="4">
        <f t="shared" si="9"/>
        <v>21</v>
      </c>
      <c r="G270" s="4">
        <v>2</v>
      </c>
      <c r="H270" s="29">
        <v>2566.4699999999998</v>
      </c>
      <c r="I270" s="4" t="s">
        <v>6</v>
      </c>
      <c r="J270" s="4" t="s">
        <v>7</v>
      </c>
      <c r="K270" s="4" t="s">
        <v>8</v>
      </c>
    </row>
    <row r="271" spans="1:11" x14ac:dyDescent="0.3">
      <c r="A271" s="4" t="s">
        <v>294</v>
      </c>
      <c r="B271" s="4">
        <v>2002</v>
      </c>
      <c r="C271" s="4" t="s">
        <v>5</v>
      </c>
      <c r="D271" s="4">
        <v>20</v>
      </c>
      <c r="E271" s="32" t="str">
        <f t="shared" si="8"/>
        <v>20-Jul-2002</v>
      </c>
      <c r="F271" s="4">
        <f t="shared" si="9"/>
        <v>21</v>
      </c>
      <c r="G271" s="4">
        <v>0</v>
      </c>
      <c r="H271" s="29">
        <v>2585.04</v>
      </c>
      <c r="I271" s="4" t="s">
        <v>6</v>
      </c>
      <c r="J271" s="4" t="s">
        <v>6</v>
      </c>
      <c r="K271" s="4" t="s">
        <v>295</v>
      </c>
    </row>
    <row r="272" spans="1:11" x14ac:dyDescent="0.3">
      <c r="A272" s="4" t="s">
        <v>296</v>
      </c>
      <c r="B272" s="4">
        <v>2001</v>
      </c>
      <c r="C272" s="4" t="s">
        <v>32</v>
      </c>
      <c r="D272" s="4">
        <v>15</v>
      </c>
      <c r="E272" s="32" t="str">
        <f t="shared" si="8"/>
        <v>15-Oct-2001</v>
      </c>
      <c r="F272" s="4">
        <f t="shared" si="9"/>
        <v>22</v>
      </c>
      <c r="G272" s="4">
        <v>1</v>
      </c>
      <c r="H272" s="29">
        <v>2585.27</v>
      </c>
      <c r="I272" s="4" t="s">
        <v>6</v>
      </c>
      <c r="J272" s="4" t="s">
        <v>7</v>
      </c>
      <c r="K272" s="4" t="s">
        <v>37</v>
      </c>
    </row>
    <row r="273" spans="1:11" x14ac:dyDescent="0.3">
      <c r="A273" s="4" t="s">
        <v>297</v>
      </c>
      <c r="B273" s="4">
        <v>2001</v>
      </c>
      <c r="C273" s="4" t="s">
        <v>5</v>
      </c>
      <c r="D273" s="4">
        <v>28</v>
      </c>
      <c r="E273" s="32" t="str">
        <f t="shared" si="8"/>
        <v>28-Jul-2001</v>
      </c>
      <c r="F273" s="4">
        <f t="shared" si="9"/>
        <v>22</v>
      </c>
      <c r="G273" s="4">
        <v>0</v>
      </c>
      <c r="H273" s="29">
        <v>2585.85</v>
      </c>
      <c r="I273" s="4" t="s">
        <v>6</v>
      </c>
      <c r="J273" s="4" t="s">
        <v>6</v>
      </c>
      <c r="K273" s="4" t="s">
        <v>242</v>
      </c>
    </row>
    <row r="274" spans="1:11" x14ac:dyDescent="0.3">
      <c r="A274" s="4" t="s">
        <v>298</v>
      </c>
      <c r="B274" s="4">
        <v>2001</v>
      </c>
      <c r="C274" s="4" t="s">
        <v>30</v>
      </c>
      <c r="D274" s="4">
        <v>26</v>
      </c>
      <c r="E274" s="32" t="str">
        <f t="shared" si="8"/>
        <v>26-Aug-2001</v>
      </c>
      <c r="F274" s="4">
        <f t="shared" si="9"/>
        <v>22</v>
      </c>
      <c r="G274" s="4">
        <v>1</v>
      </c>
      <c r="H274" s="29">
        <v>2597.7800000000002</v>
      </c>
      <c r="I274" s="4" t="s">
        <v>6</v>
      </c>
      <c r="J274" s="4" t="s">
        <v>11</v>
      </c>
      <c r="K274" s="4" t="s">
        <v>37</v>
      </c>
    </row>
    <row r="275" spans="1:11" x14ac:dyDescent="0.3">
      <c r="A275" s="4" t="s">
        <v>299</v>
      </c>
      <c r="B275" s="4">
        <v>1997</v>
      </c>
      <c r="C275" s="4" t="s">
        <v>30</v>
      </c>
      <c r="D275" s="4">
        <v>26</v>
      </c>
      <c r="E275" s="32" t="str">
        <f t="shared" si="8"/>
        <v>26-Aug-1997</v>
      </c>
      <c r="F275" s="4">
        <f t="shared" si="9"/>
        <v>26</v>
      </c>
      <c r="G275" s="4">
        <v>0</v>
      </c>
      <c r="H275" s="29">
        <v>2632.99</v>
      </c>
      <c r="I275" s="4" t="s">
        <v>6</v>
      </c>
      <c r="J275" s="4" t="s">
        <v>11</v>
      </c>
      <c r="K275" s="4" t="s">
        <v>37</v>
      </c>
    </row>
    <row r="276" spans="1:11" x14ac:dyDescent="0.3">
      <c r="A276" s="4" t="s">
        <v>300</v>
      </c>
      <c r="B276" s="4">
        <v>2000</v>
      </c>
      <c r="C276" s="4" t="s">
        <v>13</v>
      </c>
      <c r="D276" s="4">
        <v>24</v>
      </c>
      <c r="E276" s="32" t="str">
        <f t="shared" si="8"/>
        <v>24-Jun-2000</v>
      </c>
      <c r="F276" s="4">
        <f t="shared" si="9"/>
        <v>23</v>
      </c>
      <c r="G276" s="4">
        <v>1</v>
      </c>
      <c r="H276" s="29">
        <v>2639.04</v>
      </c>
      <c r="I276" s="4" t="s">
        <v>6</v>
      </c>
      <c r="J276" s="4" t="s">
        <v>6</v>
      </c>
      <c r="K276" s="4" t="s">
        <v>18</v>
      </c>
    </row>
    <row r="277" spans="1:11" x14ac:dyDescent="0.3">
      <c r="A277" s="4" t="s">
        <v>301</v>
      </c>
      <c r="B277" s="4">
        <v>2000</v>
      </c>
      <c r="C277" s="4" t="s">
        <v>25</v>
      </c>
      <c r="D277" s="4">
        <v>9</v>
      </c>
      <c r="E277" s="32" t="str">
        <f t="shared" si="8"/>
        <v>9-Dec-2000</v>
      </c>
      <c r="F277" s="4">
        <f t="shared" si="9"/>
        <v>23</v>
      </c>
      <c r="G277" s="4">
        <v>1</v>
      </c>
      <c r="H277" s="29">
        <v>2643.27</v>
      </c>
      <c r="I277" s="4" t="s">
        <v>6</v>
      </c>
      <c r="J277" s="4" t="s">
        <v>11</v>
      </c>
      <c r="K277" s="4" t="s">
        <v>18</v>
      </c>
    </row>
    <row r="278" spans="1:11" x14ac:dyDescent="0.3">
      <c r="A278" s="4" t="s">
        <v>302</v>
      </c>
      <c r="B278" s="4">
        <v>1996</v>
      </c>
      <c r="C278" s="4" t="s">
        <v>30</v>
      </c>
      <c r="D278" s="4">
        <v>5</v>
      </c>
      <c r="E278" s="32" t="str">
        <f t="shared" si="8"/>
        <v>5-Aug-1996</v>
      </c>
      <c r="F278" s="4">
        <f t="shared" si="9"/>
        <v>27</v>
      </c>
      <c r="G278" s="4">
        <v>0</v>
      </c>
      <c r="H278" s="29">
        <v>2680.95</v>
      </c>
      <c r="I278" s="4" t="s">
        <v>7</v>
      </c>
      <c r="J278" s="4" t="s">
        <v>6</v>
      </c>
      <c r="K278" s="4" t="s">
        <v>18</v>
      </c>
    </row>
    <row r="279" spans="1:11" x14ac:dyDescent="0.3">
      <c r="A279" s="4" t="s">
        <v>303</v>
      </c>
      <c r="B279" s="4">
        <v>1994</v>
      </c>
      <c r="C279" s="4" t="s">
        <v>15</v>
      </c>
      <c r="D279" s="4">
        <v>17</v>
      </c>
      <c r="E279" s="32" t="str">
        <f t="shared" si="8"/>
        <v>17-Sep-1994</v>
      </c>
      <c r="F279" s="4">
        <f t="shared" si="9"/>
        <v>29</v>
      </c>
      <c r="G279" s="4">
        <v>0</v>
      </c>
      <c r="H279" s="29">
        <v>2684.69</v>
      </c>
      <c r="I279" s="4" t="s">
        <v>6</v>
      </c>
      <c r="J279" s="4" t="s">
        <v>6</v>
      </c>
      <c r="K279" s="4" t="s">
        <v>8</v>
      </c>
    </row>
    <row r="280" spans="1:11" x14ac:dyDescent="0.3">
      <c r="A280" s="4" t="s">
        <v>304</v>
      </c>
      <c r="B280" s="4">
        <v>1994</v>
      </c>
      <c r="C280" s="4" t="s">
        <v>32</v>
      </c>
      <c r="D280" s="4">
        <v>2</v>
      </c>
      <c r="E280" s="32" t="str">
        <f t="shared" si="8"/>
        <v>2-Oct-1994</v>
      </c>
      <c r="F280" s="4">
        <f t="shared" si="9"/>
        <v>29</v>
      </c>
      <c r="G280" s="4">
        <v>0</v>
      </c>
      <c r="H280" s="29">
        <v>2689.5</v>
      </c>
      <c r="I280" s="4" t="s">
        <v>7</v>
      </c>
      <c r="J280" s="4" t="s">
        <v>6</v>
      </c>
      <c r="K280" s="4" t="s">
        <v>8</v>
      </c>
    </row>
    <row r="281" spans="1:11" x14ac:dyDescent="0.3">
      <c r="A281" s="4" t="s">
        <v>305</v>
      </c>
      <c r="B281" s="4">
        <v>1999</v>
      </c>
      <c r="C281" s="4" t="s">
        <v>13</v>
      </c>
      <c r="D281" s="4">
        <v>11</v>
      </c>
      <c r="E281" s="32" t="str">
        <f t="shared" si="8"/>
        <v>11-Jun-1999</v>
      </c>
      <c r="F281" s="4">
        <f t="shared" si="9"/>
        <v>24</v>
      </c>
      <c r="G281" s="4">
        <v>0</v>
      </c>
      <c r="H281" s="29">
        <v>2690.11</v>
      </c>
      <c r="I281" s="4" t="s">
        <v>6</v>
      </c>
      <c r="J281" s="4" t="s">
        <v>6</v>
      </c>
      <c r="K281" s="4" t="s">
        <v>18</v>
      </c>
    </row>
    <row r="282" spans="1:11" x14ac:dyDescent="0.3">
      <c r="A282" s="4" t="s">
        <v>306</v>
      </c>
      <c r="B282" s="4">
        <v>1996</v>
      </c>
      <c r="C282" s="4" t="s">
        <v>13</v>
      </c>
      <c r="D282" s="4">
        <v>13</v>
      </c>
      <c r="E282" s="32" t="str">
        <f t="shared" si="8"/>
        <v>13-Jun-1996</v>
      </c>
      <c r="F282" s="4">
        <f t="shared" si="9"/>
        <v>27</v>
      </c>
      <c r="G282" s="4">
        <v>0</v>
      </c>
      <c r="H282" s="29">
        <v>2699.57</v>
      </c>
      <c r="I282" s="4" t="s">
        <v>6</v>
      </c>
      <c r="J282" s="4" t="s">
        <v>11</v>
      </c>
      <c r="K282" s="4" t="s">
        <v>18</v>
      </c>
    </row>
    <row r="283" spans="1:11" x14ac:dyDescent="0.3">
      <c r="A283" s="4" t="s">
        <v>307</v>
      </c>
      <c r="B283" s="4">
        <v>2003</v>
      </c>
      <c r="C283" s="4" t="s">
        <v>5</v>
      </c>
      <c r="D283" s="4">
        <v>17</v>
      </c>
      <c r="E283" s="32" t="str">
        <f t="shared" si="8"/>
        <v>17-Jul-2003</v>
      </c>
      <c r="F283" s="4">
        <f t="shared" si="9"/>
        <v>20</v>
      </c>
      <c r="G283" s="4">
        <v>1</v>
      </c>
      <c r="H283" s="29">
        <v>2709.11</v>
      </c>
      <c r="I283" s="4" t="s">
        <v>6</v>
      </c>
      <c r="J283" s="4" t="s">
        <v>6</v>
      </c>
      <c r="K283" s="4" t="s">
        <v>18</v>
      </c>
    </row>
    <row r="284" spans="1:11" x14ac:dyDescent="0.3">
      <c r="A284" s="4" t="s">
        <v>308</v>
      </c>
      <c r="B284" s="4">
        <v>2003</v>
      </c>
      <c r="C284" s="4" t="s">
        <v>10</v>
      </c>
      <c r="D284" s="4">
        <v>21</v>
      </c>
      <c r="E284" s="32" t="str">
        <f t="shared" si="8"/>
        <v>21-Nov-2003</v>
      </c>
      <c r="F284" s="4">
        <f t="shared" si="9"/>
        <v>20</v>
      </c>
      <c r="G284" s="4">
        <v>1</v>
      </c>
      <c r="H284" s="29">
        <v>2709.24</v>
      </c>
      <c r="I284" s="4" t="s">
        <v>6</v>
      </c>
      <c r="J284" s="4" t="s">
        <v>6</v>
      </c>
      <c r="K284" s="4" t="s">
        <v>18</v>
      </c>
    </row>
    <row r="285" spans="1:11" x14ac:dyDescent="0.3">
      <c r="A285" s="4" t="s">
        <v>309</v>
      </c>
      <c r="B285" s="4">
        <v>2003</v>
      </c>
      <c r="C285" s="4" t="s">
        <v>25</v>
      </c>
      <c r="D285" s="4">
        <v>1</v>
      </c>
      <c r="E285" s="32" t="str">
        <f t="shared" si="8"/>
        <v>1-Dec-2003</v>
      </c>
      <c r="F285" s="4">
        <f t="shared" si="9"/>
        <v>20</v>
      </c>
      <c r="G285" s="4">
        <v>1</v>
      </c>
      <c r="H285" s="29">
        <v>2710.83</v>
      </c>
      <c r="I285" s="4" t="s">
        <v>6</v>
      </c>
      <c r="J285" s="4" t="s">
        <v>7</v>
      </c>
      <c r="K285" s="4" t="s">
        <v>18</v>
      </c>
    </row>
    <row r="286" spans="1:11" x14ac:dyDescent="0.3">
      <c r="A286" s="4" t="s">
        <v>310</v>
      </c>
      <c r="B286" s="4">
        <v>2003</v>
      </c>
      <c r="C286" s="4" t="s">
        <v>30</v>
      </c>
      <c r="D286" s="4">
        <v>6</v>
      </c>
      <c r="E286" s="32" t="str">
        <f t="shared" si="8"/>
        <v>6-Aug-2003</v>
      </c>
      <c r="F286" s="4">
        <f t="shared" si="9"/>
        <v>20</v>
      </c>
      <c r="G286" s="4">
        <v>1</v>
      </c>
      <c r="H286" s="29">
        <v>2719.28</v>
      </c>
      <c r="I286" s="4" t="s">
        <v>6</v>
      </c>
      <c r="J286" s="4" t="s">
        <v>6</v>
      </c>
      <c r="K286" s="4" t="s">
        <v>18</v>
      </c>
    </row>
    <row r="287" spans="1:11" x14ac:dyDescent="0.3">
      <c r="A287" s="4" t="s">
        <v>311</v>
      </c>
      <c r="B287" s="4">
        <v>1997</v>
      </c>
      <c r="C287" s="4" t="s">
        <v>32</v>
      </c>
      <c r="D287" s="4">
        <v>30</v>
      </c>
      <c r="E287" s="32" t="str">
        <f t="shared" si="8"/>
        <v>30-Oct-1997</v>
      </c>
      <c r="F287" s="4">
        <f t="shared" si="9"/>
        <v>26</v>
      </c>
      <c r="G287" s="4">
        <v>0</v>
      </c>
      <c r="H287" s="29">
        <v>2721.32</v>
      </c>
      <c r="I287" s="4" t="s">
        <v>11</v>
      </c>
      <c r="J287" s="4" t="s">
        <v>7</v>
      </c>
      <c r="K287" s="4" t="s">
        <v>271</v>
      </c>
    </row>
    <row r="288" spans="1:11" x14ac:dyDescent="0.3">
      <c r="A288" s="4" t="s">
        <v>312</v>
      </c>
      <c r="B288" s="4">
        <v>1988</v>
      </c>
      <c r="C288" s="4" t="s">
        <v>30</v>
      </c>
      <c r="D288" s="4">
        <v>20</v>
      </c>
      <c r="E288" s="32" t="str">
        <f t="shared" si="8"/>
        <v>20-Aug-1988</v>
      </c>
      <c r="F288" s="4">
        <f t="shared" si="9"/>
        <v>35</v>
      </c>
      <c r="G288" s="4">
        <v>3</v>
      </c>
      <c r="H288" s="29">
        <v>2726.06</v>
      </c>
      <c r="I288" s="4" t="s">
        <v>6</v>
      </c>
      <c r="J288" s="4" t="s">
        <v>6</v>
      </c>
      <c r="K288" s="4" t="s">
        <v>8</v>
      </c>
    </row>
    <row r="289" spans="1:11" x14ac:dyDescent="0.3">
      <c r="A289" s="4" t="s">
        <v>313</v>
      </c>
      <c r="B289" s="4">
        <v>1997</v>
      </c>
      <c r="C289" s="4" t="s">
        <v>32</v>
      </c>
      <c r="D289" s="4">
        <v>6</v>
      </c>
      <c r="E289" s="32" t="str">
        <f t="shared" si="8"/>
        <v>6-Oct-1997</v>
      </c>
      <c r="F289" s="4">
        <f t="shared" si="9"/>
        <v>26</v>
      </c>
      <c r="G289" s="4">
        <v>0</v>
      </c>
      <c r="H289" s="29">
        <v>2727.4</v>
      </c>
      <c r="I289" s="4" t="s">
        <v>7</v>
      </c>
      <c r="J289" s="4" t="s">
        <v>7</v>
      </c>
      <c r="K289" s="4" t="s">
        <v>163</v>
      </c>
    </row>
    <row r="290" spans="1:11" x14ac:dyDescent="0.3">
      <c r="A290" s="4" t="s">
        <v>314</v>
      </c>
      <c r="B290" s="4">
        <v>2003</v>
      </c>
      <c r="C290" s="4" t="s">
        <v>25</v>
      </c>
      <c r="D290" s="4">
        <v>3</v>
      </c>
      <c r="E290" s="32" t="str">
        <f t="shared" si="8"/>
        <v>3-Dec-2003</v>
      </c>
      <c r="F290" s="4">
        <f t="shared" si="9"/>
        <v>20</v>
      </c>
      <c r="G290" s="4">
        <v>1</v>
      </c>
      <c r="H290" s="29">
        <v>2730.11</v>
      </c>
      <c r="I290" s="4" t="s">
        <v>6</v>
      </c>
      <c r="J290" s="4" t="s">
        <v>7</v>
      </c>
      <c r="K290" s="4" t="s">
        <v>18</v>
      </c>
    </row>
    <row r="291" spans="1:11" x14ac:dyDescent="0.3">
      <c r="A291" s="4" t="s">
        <v>315</v>
      </c>
      <c r="B291" s="4">
        <v>2000</v>
      </c>
      <c r="C291" s="4" t="s">
        <v>25</v>
      </c>
      <c r="D291" s="4">
        <v>17</v>
      </c>
      <c r="E291" s="32" t="str">
        <f t="shared" si="8"/>
        <v>17-Dec-2000</v>
      </c>
      <c r="F291" s="4">
        <f t="shared" si="9"/>
        <v>23</v>
      </c>
      <c r="G291" s="4">
        <v>0</v>
      </c>
      <c r="H291" s="29">
        <v>2731.91</v>
      </c>
      <c r="I291" s="4" t="s">
        <v>6</v>
      </c>
      <c r="J291" s="4" t="s">
        <v>7</v>
      </c>
      <c r="K291" s="4" t="s">
        <v>242</v>
      </c>
    </row>
    <row r="292" spans="1:11" x14ac:dyDescent="0.3">
      <c r="A292" s="4" t="s">
        <v>316</v>
      </c>
      <c r="B292" s="4">
        <v>2000</v>
      </c>
      <c r="C292" s="4" t="s">
        <v>32</v>
      </c>
      <c r="D292" s="4">
        <v>3</v>
      </c>
      <c r="E292" s="32" t="str">
        <f t="shared" si="8"/>
        <v>3-Oct-2000</v>
      </c>
      <c r="F292" s="4">
        <f t="shared" si="9"/>
        <v>23</v>
      </c>
      <c r="G292" s="4">
        <v>0</v>
      </c>
      <c r="H292" s="29">
        <v>2741.95</v>
      </c>
      <c r="I292" s="4" t="s">
        <v>6</v>
      </c>
      <c r="J292" s="4" t="s">
        <v>7</v>
      </c>
      <c r="K292" s="4" t="s">
        <v>242</v>
      </c>
    </row>
    <row r="293" spans="1:11" x14ac:dyDescent="0.3">
      <c r="A293" s="4" t="s">
        <v>317</v>
      </c>
      <c r="B293" s="4">
        <v>2000</v>
      </c>
      <c r="C293" s="4" t="s">
        <v>32</v>
      </c>
      <c r="D293" s="4">
        <v>11</v>
      </c>
      <c r="E293" s="32" t="str">
        <f t="shared" si="8"/>
        <v>11-Oct-2000</v>
      </c>
      <c r="F293" s="4">
        <f t="shared" si="9"/>
        <v>23</v>
      </c>
      <c r="G293" s="4">
        <v>0</v>
      </c>
      <c r="H293" s="29">
        <v>2755.02</v>
      </c>
      <c r="I293" s="4" t="s">
        <v>6</v>
      </c>
      <c r="J293" s="4" t="s">
        <v>11</v>
      </c>
      <c r="K293" s="4" t="s">
        <v>242</v>
      </c>
    </row>
    <row r="294" spans="1:11" x14ac:dyDescent="0.3">
      <c r="A294" s="4" t="s">
        <v>318</v>
      </c>
      <c r="B294" s="4">
        <v>1997</v>
      </c>
      <c r="C294" s="4" t="s">
        <v>30</v>
      </c>
      <c r="D294" s="4">
        <v>10</v>
      </c>
      <c r="E294" s="32" t="str">
        <f t="shared" si="8"/>
        <v>10-Aug-1997</v>
      </c>
      <c r="F294" s="4">
        <f t="shared" si="9"/>
        <v>26</v>
      </c>
      <c r="G294" s="4">
        <v>0</v>
      </c>
      <c r="H294" s="29">
        <v>2758.99</v>
      </c>
      <c r="I294" s="4" t="s">
        <v>6</v>
      </c>
      <c r="J294" s="4" t="s">
        <v>11</v>
      </c>
      <c r="K294" s="4" t="s">
        <v>18</v>
      </c>
    </row>
    <row r="295" spans="1:11" x14ac:dyDescent="0.3">
      <c r="A295" s="4" t="s">
        <v>319</v>
      </c>
      <c r="B295" s="4">
        <v>2004</v>
      </c>
      <c r="C295" s="4" t="s">
        <v>10</v>
      </c>
      <c r="D295" s="4">
        <v>14</v>
      </c>
      <c r="E295" s="32" t="str">
        <f t="shared" si="8"/>
        <v>14-Nov-2004</v>
      </c>
      <c r="F295" s="4">
        <f t="shared" si="9"/>
        <v>19</v>
      </c>
      <c r="G295" s="4">
        <v>0</v>
      </c>
      <c r="H295" s="29">
        <v>2773.46</v>
      </c>
      <c r="I295" s="4" t="s">
        <v>6</v>
      </c>
      <c r="J295" s="4" t="s">
        <v>11</v>
      </c>
      <c r="K295" s="4" t="s">
        <v>295</v>
      </c>
    </row>
    <row r="296" spans="1:11" x14ac:dyDescent="0.3">
      <c r="A296" s="4" t="s">
        <v>320</v>
      </c>
      <c r="B296" s="4">
        <v>1999</v>
      </c>
      <c r="C296" s="4" t="s">
        <v>13</v>
      </c>
      <c r="D296" s="4">
        <v>9</v>
      </c>
      <c r="E296" s="32" t="str">
        <f t="shared" si="8"/>
        <v>9-Jun-1999</v>
      </c>
      <c r="F296" s="4">
        <f t="shared" si="9"/>
        <v>24</v>
      </c>
      <c r="G296" s="4">
        <v>1</v>
      </c>
      <c r="H296" s="29">
        <v>2775.19</v>
      </c>
      <c r="I296" s="4" t="s">
        <v>6</v>
      </c>
      <c r="J296" s="4" t="s">
        <v>11</v>
      </c>
      <c r="K296" s="4" t="s">
        <v>18</v>
      </c>
    </row>
    <row r="297" spans="1:11" x14ac:dyDescent="0.3">
      <c r="A297" s="4" t="s">
        <v>321</v>
      </c>
      <c r="B297" s="4">
        <v>1999</v>
      </c>
      <c r="C297" s="4" t="s">
        <v>30</v>
      </c>
      <c r="D297" s="4">
        <v>29</v>
      </c>
      <c r="E297" s="32" t="str">
        <f t="shared" si="8"/>
        <v>29-Aug-1999</v>
      </c>
      <c r="F297" s="4">
        <f t="shared" si="9"/>
        <v>24</v>
      </c>
      <c r="G297" s="4">
        <v>1</v>
      </c>
      <c r="H297" s="29">
        <v>2775.19</v>
      </c>
      <c r="I297" s="4" t="s">
        <v>6</v>
      </c>
      <c r="J297" s="4" t="s">
        <v>11</v>
      </c>
      <c r="K297" s="4" t="s">
        <v>18</v>
      </c>
    </row>
    <row r="298" spans="1:11" x14ac:dyDescent="0.3">
      <c r="A298" s="4" t="s">
        <v>322</v>
      </c>
      <c r="B298" s="4">
        <v>1999</v>
      </c>
      <c r="C298" s="4" t="s">
        <v>25</v>
      </c>
      <c r="D298" s="4">
        <v>24</v>
      </c>
      <c r="E298" s="32" t="str">
        <f t="shared" si="8"/>
        <v>24-Dec-1999</v>
      </c>
      <c r="F298" s="4">
        <f t="shared" si="9"/>
        <v>24</v>
      </c>
      <c r="G298" s="4">
        <v>1</v>
      </c>
      <c r="H298" s="29">
        <v>2789.06</v>
      </c>
      <c r="I298" s="4" t="s">
        <v>6</v>
      </c>
      <c r="J298" s="4" t="s">
        <v>7</v>
      </c>
      <c r="K298" s="4" t="s">
        <v>18</v>
      </c>
    </row>
    <row r="299" spans="1:11" x14ac:dyDescent="0.3">
      <c r="A299" s="4" t="s">
        <v>323</v>
      </c>
      <c r="B299" s="4">
        <v>2004</v>
      </c>
      <c r="C299" s="4" t="s">
        <v>30</v>
      </c>
      <c r="D299" s="4">
        <v>4</v>
      </c>
      <c r="E299" s="32" t="str">
        <f t="shared" si="8"/>
        <v>4-Aug-2004</v>
      </c>
      <c r="F299" s="4">
        <f t="shared" si="9"/>
        <v>19</v>
      </c>
      <c r="G299" s="4">
        <v>2</v>
      </c>
      <c r="H299" s="29">
        <v>2801.26</v>
      </c>
      <c r="I299" s="4" t="s">
        <v>6</v>
      </c>
      <c r="J299" s="4" t="s">
        <v>7</v>
      </c>
      <c r="K299" s="4" t="s">
        <v>8</v>
      </c>
    </row>
    <row r="300" spans="1:11" x14ac:dyDescent="0.3">
      <c r="A300" s="4" t="s">
        <v>324</v>
      </c>
      <c r="B300" s="4">
        <v>2003</v>
      </c>
      <c r="C300" s="4" t="s">
        <v>15</v>
      </c>
      <c r="D300" s="4">
        <v>23</v>
      </c>
      <c r="E300" s="32" t="str">
        <f t="shared" si="8"/>
        <v>23-Sep-2003</v>
      </c>
      <c r="F300" s="4">
        <f t="shared" si="9"/>
        <v>20</v>
      </c>
      <c r="G300" s="4">
        <v>2</v>
      </c>
      <c r="H300" s="29">
        <v>2803.7</v>
      </c>
      <c r="I300" s="4" t="s">
        <v>6</v>
      </c>
      <c r="J300" s="4" t="s">
        <v>11</v>
      </c>
      <c r="K300" s="4" t="s">
        <v>18</v>
      </c>
    </row>
    <row r="301" spans="1:11" x14ac:dyDescent="0.3">
      <c r="A301" s="4" t="s">
        <v>325</v>
      </c>
      <c r="B301" s="4">
        <v>2000</v>
      </c>
      <c r="C301" s="4" t="s">
        <v>32</v>
      </c>
      <c r="D301" s="4">
        <v>1</v>
      </c>
      <c r="E301" s="32" t="str">
        <f t="shared" si="8"/>
        <v>1-Oct-2000</v>
      </c>
      <c r="F301" s="4">
        <f t="shared" si="9"/>
        <v>23</v>
      </c>
      <c r="G301" s="4">
        <v>0</v>
      </c>
      <c r="H301" s="29">
        <v>2819.51</v>
      </c>
      <c r="I301" s="4" t="s">
        <v>6</v>
      </c>
      <c r="J301" s="4" t="s">
        <v>7</v>
      </c>
      <c r="K301" s="4" t="s">
        <v>37</v>
      </c>
    </row>
    <row r="302" spans="1:11" x14ac:dyDescent="0.3">
      <c r="A302" s="4" t="s">
        <v>326</v>
      </c>
      <c r="B302" s="4">
        <v>1998</v>
      </c>
      <c r="C302" s="4" t="s">
        <v>10</v>
      </c>
      <c r="D302" s="4">
        <v>15</v>
      </c>
      <c r="E302" s="32" t="str">
        <f t="shared" si="8"/>
        <v>15-Nov-1998</v>
      </c>
      <c r="F302" s="4">
        <f t="shared" si="9"/>
        <v>25</v>
      </c>
      <c r="G302" s="4">
        <v>0</v>
      </c>
      <c r="H302" s="29">
        <v>2842.76</v>
      </c>
      <c r="I302" s="4" t="s">
        <v>6</v>
      </c>
      <c r="J302" s="4" t="s">
        <v>7</v>
      </c>
      <c r="K302" s="4" t="s">
        <v>18</v>
      </c>
    </row>
    <row r="303" spans="1:11" x14ac:dyDescent="0.3">
      <c r="A303" s="4" t="s">
        <v>327</v>
      </c>
      <c r="B303" s="4">
        <v>1998</v>
      </c>
      <c r="C303" s="4" t="s">
        <v>13</v>
      </c>
      <c r="D303" s="4">
        <v>17</v>
      </c>
      <c r="E303" s="32" t="str">
        <f t="shared" si="8"/>
        <v>17-Jun-1998</v>
      </c>
      <c r="F303" s="4">
        <f t="shared" si="9"/>
        <v>25</v>
      </c>
      <c r="G303" s="4">
        <v>0</v>
      </c>
      <c r="H303" s="29">
        <v>2850.68</v>
      </c>
      <c r="I303" s="4" t="s">
        <v>6</v>
      </c>
      <c r="J303" s="4" t="s">
        <v>7</v>
      </c>
      <c r="K303" s="4" t="s">
        <v>18</v>
      </c>
    </row>
    <row r="304" spans="1:11" x14ac:dyDescent="0.3">
      <c r="A304" s="4" t="s">
        <v>328</v>
      </c>
      <c r="B304" s="4">
        <v>1998</v>
      </c>
      <c r="C304" s="4" t="s">
        <v>15</v>
      </c>
      <c r="D304" s="4">
        <v>4</v>
      </c>
      <c r="E304" s="32" t="str">
        <f t="shared" si="8"/>
        <v>4-Sep-1998</v>
      </c>
      <c r="F304" s="4">
        <f t="shared" si="9"/>
        <v>25</v>
      </c>
      <c r="G304" s="4">
        <v>0</v>
      </c>
      <c r="H304" s="29">
        <v>2855.44</v>
      </c>
      <c r="I304" s="4" t="s">
        <v>6</v>
      </c>
      <c r="J304" s="4" t="s">
        <v>7</v>
      </c>
      <c r="K304" s="4" t="s">
        <v>18</v>
      </c>
    </row>
    <row r="305" spans="1:11" x14ac:dyDescent="0.3">
      <c r="A305" s="4" t="s">
        <v>329</v>
      </c>
      <c r="B305" s="4">
        <v>1993</v>
      </c>
      <c r="C305" s="4" t="s">
        <v>10</v>
      </c>
      <c r="D305" s="4">
        <v>1</v>
      </c>
      <c r="E305" s="32" t="str">
        <f t="shared" si="8"/>
        <v>1-Nov-1993</v>
      </c>
      <c r="F305" s="4">
        <f t="shared" si="9"/>
        <v>30</v>
      </c>
      <c r="G305" s="4">
        <v>0</v>
      </c>
      <c r="H305" s="29">
        <v>2866.09</v>
      </c>
      <c r="I305" s="4" t="s">
        <v>7</v>
      </c>
      <c r="J305" s="4" t="s">
        <v>7</v>
      </c>
      <c r="K305" s="4" t="s">
        <v>37</v>
      </c>
    </row>
    <row r="306" spans="1:11" x14ac:dyDescent="0.3">
      <c r="A306" s="4" t="s">
        <v>330</v>
      </c>
      <c r="B306" s="4">
        <v>1993</v>
      </c>
      <c r="C306" s="4" t="s">
        <v>30</v>
      </c>
      <c r="D306" s="4">
        <v>12</v>
      </c>
      <c r="E306" s="32" t="str">
        <f t="shared" si="8"/>
        <v>12-Aug-1993</v>
      </c>
      <c r="F306" s="4">
        <f t="shared" si="9"/>
        <v>30</v>
      </c>
      <c r="G306" s="4">
        <v>0</v>
      </c>
      <c r="H306" s="29">
        <v>2867.12</v>
      </c>
      <c r="I306" s="4" t="s">
        <v>11</v>
      </c>
      <c r="J306" s="4" t="s">
        <v>7</v>
      </c>
      <c r="K306" s="4" t="s">
        <v>8</v>
      </c>
    </row>
    <row r="307" spans="1:11" x14ac:dyDescent="0.3">
      <c r="A307" s="4" t="s">
        <v>331</v>
      </c>
      <c r="B307" s="4">
        <v>1996</v>
      </c>
      <c r="C307" s="4" t="s">
        <v>13</v>
      </c>
      <c r="D307" s="4">
        <v>21</v>
      </c>
      <c r="E307" s="32" t="str">
        <f t="shared" si="8"/>
        <v>21-Jun-1996</v>
      </c>
      <c r="F307" s="4">
        <f t="shared" si="9"/>
        <v>27</v>
      </c>
      <c r="G307" s="4">
        <v>0</v>
      </c>
      <c r="H307" s="29">
        <v>2897.32</v>
      </c>
      <c r="I307" s="4" t="s">
        <v>7</v>
      </c>
      <c r="J307" s="4" t="s">
        <v>7</v>
      </c>
      <c r="K307" s="4" t="s">
        <v>163</v>
      </c>
    </row>
    <row r="308" spans="1:11" x14ac:dyDescent="0.3">
      <c r="A308" s="4" t="s">
        <v>332</v>
      </c>
      <c r="B308" s="4">
        <v>2000</v>
      </c>
      <c r="C308" s="4" t="s">
        <v>5</v>
      </c>
      <c r="D308" s="4">
        <v>14</v>
      </c>
      <c r="E308" s="32" t="str">
        <f t="shared" si="8"/>
        <v>14-Jul-2000</v>
      </c>
      <c r="F308" s="4">
        <f t="shared" si="9"/>
        <v>23</v>
      </c>
      <c r="G308" s="4">
        <v>0</v>
      </c>
      <c r="H308" s="29">
        <v>2897.46</v>
      </c>
      <c r="I308" s="4" t="s">
        <v>6</v>
      </c>
      <c r="J308" s="4" t="s">
        <v>11</v>
      </c>
      <c r="K308" s="4" t="s">
        <v>18</v>
      </c>
    </row>
    <row r="309" spans="1:11" x14ac:dyDescent="0.3">
      <c r="A309" s="4" t="s">
        <v>333</v>
      </c>
      <c r="B309" s="4">
        <v>1999</v>
      </c>
      <c r="C309" s="4" t="s">
        <v>10</v>
      </c>
      <c r="D309" s="4">
        <v>1</v>
      </c>
      <c r="E309" s="32" t="str">
        <f t="shared" si="8"/>
        <v>1-Nov-1999</v>
      </c>
      <c r="F309" s="4">
        <f t="shared" si="9"/>
        <v>24</v>
      </c>
      <c r="G309" s="4">
        <v>0</v>
      </c>
      <c r="H309" s="29">
        <v>2899.49</v>
      </c>
      <c r="I309" s="4" t="s">
        <v>6</v>
      </c>
      <c r="J309" s="4" t="s">
        <v>6</v>
      </c>
      <c r="K309" s="4" t="s">
        <v>242</v>
      </c>
    </row>
    <row r="310" spans="1:11" x14ac:dyDescent="0.3">
      <c r="A310" s="4" t="s">
        <v>334</v>
      </c>
      <c r="B310" s="4">
        <v>1996</v>
      </c>
      <c r="C310" s="4" t="s">
        <v>32</v>
      </c>
      <c r="D310" s="4">
        <v>24</v>
      </c>
      <c r="E310" s="32" t="str">
        <f t="shared" si="8"/>
        <v>24-Oct-1996</v>
      </c>
      <c r="F310" s="4">
        <f t="shared" si="9"/>
        <v>27</v>
      </c>
      <c r="G310" s="4">
        <v>1</v>
      </c>
      <c r="H310" s="29">
        <v>2902.91</v>
      </c>
      <c r="I310" s="4" t="s">
        <v>6</v>
      </c>
      <c r="J310" s="4" t="s">
        <v>6</v>
      </c>
      <c r="K310" s="4" t="s">
        <v>8</v>
      </c>
    </row>
    <row r="311" spans="1:11" x14ac:dyDescent="0.3">
      <c r="A311" s="4" t="s">
        <v>335</v>
      </c>
      <c r="B311" s="4">
        <v>1996</v>
      </c>
      <c r="C311" s="4" t="s">
        <v>13</v>
      </c>
      <c r="D311" s="4">
        <v>13</v>
      </c>
      <c r="E311" s="32" t="str">
        <f t="shared" si="8"/>
        <v>13-Jun-1996</v>
      </c>
      <c r="F311" s="4">
        <f t="shared" si="9"/>
        <v>27</v>
      </c>
      <c r="G311" s="4">
        <v>1</v>
      </c>
      <c r="H311" s="29">
        <v>2904.09</v>
      </c>
      <c r="I311" s="4" t="s">
        <v>6</v>
      </c>
      <c r="J311" s="4" t="s">
        <v>6</v>
      </c>
      <c r="K311" s="4" t="s">
        <v>37</v>
      </c>
    </row>
    <row r="312" spans="1:11" x14ac:dyDescent="0.3">
      <c r="A312" s="4" t="s">
        <v>336</v>
      </c>
      <c r="B312" s="4">
        <v>2003</v>
      </c>
      <c r="C312" s="4" t="s">
        <v>13</v>
      </c>
      <c r="D312" s="4">
        <v>5</v>
      </c>
      <c r="E312" s="32" t="str">
        <f t="shared" si="8"/>
        <v>5-Jun-2003</v>
      </c>
      <c r="F312" s="4">
        <f t="shared" si="9"/>
        <v>20</v>
      </c>
      <c r="G312" s="4">
        <v>2</v>
      </c>
      <c r="H312" s="29">
        <v>2913.57</v>
      </c>
      <c r="I312" s="4" t="s">
        <v>6</v>
      </c>
      <c r="J312" s="4" t="s">
        <v>6</v>
      </c>
      <c r="K312" s="4" t="s">
        <v>37</v>
      </c>
    </row>
    <row r="313" spans="1:11" x14ac:dyDescent="0.3">
      <c r="A313" s="4" t="s">
        <v>337</v>
      </c>
      <c r="B313" s="4">
        <v>1996</v>
      </c>
      <c r="C313" s="4" t="s">
        <v>13</v>
      </c>
      <c r="D313" s="4">
        <v>30</v>
      </c>
      <c r="E313" s="32" t="str">
        <f t="shared" si="8"/>
        <v>30-Jun-1996</v>
      </c>
      <c r="F313" s="4">
        <f t="shared" si="9"/>
        <v>27</v>
      </c>
      <c r="G313" s="4">
        <v>1</v>
      </c>
      <c r="H313" s="29">
        <v>2927.06</v>
      </c>
      <c r="I313" s="4" t="s">
        <v>6</v>
      </c>
      <c r="J313" s="4" t="s">
        <v>6</v>
      </c>
      <c r="K313" s="4" t="s">
        <v>8</v>
      </c>
    </row>
    <row r="314" spans="1:11" x14ac:dyDescent="0.3">
      <c r="A314" s="4" t="s">
        <v>338</v>
      </c>
      <c r="B314" s="4">
        <v>2002</v>
      </c>
      <c r="C314" s="4" t="s">
        <v>15</v>
      </c>
      <c r="D314" s="4">
        <v>30</v>
      </c>
      <c r="E314" s="32" t="str">
        <f t="shared" si="8"/>
        <v>30-Sep-2002</v>
      </c>
      <c r="F314" s="4">
        <f t="shared" si="9"/>
        <v>21</v>
      </c>
      <c r="G314" s="4">
        <v>0</v>
      </c>
      <c r="H314" s="29">
        <v>2943.41</v>
      </c>
      <c r="I314" s="4" t="s">
        <v>6</v>
      </c>
      <c r="J314" s="4" t="s">
        <v>7</v>
      </c>
      <c r="K314" s="4" t="s">
        <v>18</v>
      </c>
    </row>
    <row r="315" spans="1:11" x14ac:dyDescent="0.3">
      <c r="A315" s="4" t="s">
        <v>339</v>
      </c>
      <c r="B315" s="4">
        <v>1995</v>
      </c>
      <c r="C315" s="4" t="s">
        <v>15</v>
      </c>
      <c r="D315" s="4">
        <v>24</v>
      </c>
      <c r="E315" s="32" t="str">
        <f t="shared" si="8"/>
        <v>24-Sep-1995</v>
      </c>
      <c r="F315" s="4">
        <f t="shared" si="9"/>
        <v>28</v>
      </c>
      <c r="G315" s="4">
        <v>0</v>
      </c>
      <c r="H315" s="29">
        <v>2974.13</v>
      </c>
      <c r="I315" s="4" t="s">
        <v>6</v>
      </c>
      <c r="J315" s="4" t="s">
        <v>11</v>
      </c>
      <c r="K315" s="4" t="s">
        <v>37</v>
      </c>
    </row>
    <row r="316" spans="1:11" x14ac:dyDescent="0.3">
      <c r="A316" s="4" t="s">
        <v>340</v>
      </c>
      <c r="B316" s="4">
        <v>1987</v>
      </c>
      <c r="C316" s="4" t="s">
        <v>13</v>
      </c>
      <c r="D316" s="4">
        <v>18</v>
      </c>
      <c r="E316" s="32" t="str">
        <f t="shared" si="8"/>
        <v>18-Jun-1987</v>
      </c>
      <c r="F316" s="4">
        <f t="shared" si="9"/>
        <v>36</v>
      </c>
      <c r="G316" s="4">
        <v>3</v>
      </c>
      <c r="H316" s="29">
        <v>2979.52</v>
      </c>
      <c r="I316" s="4" t="s">
        <v>6</v>
      </c>
      <c r="J316" s="4" t="s">
        <v>7</v>
      </c>
      <c r="K316" s="4" t="s">
        <v>8</v>
      </c>
    </row>
    <row r="317" spans="1:11" x14ac:dyDescent="0.3">
      <c r="A317" s="4" t="s">
        <v>341</v>
      </c>
      <c r="B317" s="4">
        <v>1991</v>
      </c>
      <c r="C317" s="4" t="s">
        <v>10</v>
      </c>
      <c r="D317" s="4">
        <v>20</v>
      </c>
      <c r="E317" s="32" t="str">
        <f t="shared" si="8"/>
        <v>20-Nov-1991</v>
      </c>
      <c r="F317" s="4">
        <f t="shared" si="9"/>
        <v>32</v>
      </c>
      <c r="G317" s="4">
        <v>3</v>
      </c>
      <c r="H317" s="29">
        <v>2985.67</v>
      </c>
      <c r="I317" s="4" t="s">
        <v>6</v>
      </c>
      <c r="J317" s="4" t="s">
        <v>6</v>
      </c>
      <c r="K317" s="4" t="s">
        <v>8</v>
      </c>
    </row>
    <row r="318" spans="1:11" x14ac:dyDescent="0.3">
      <c r="A318" s="4" t="s">
        <v>342</v>
      </c>
      <c r="B318" s="4">
        <v>2002</v>
      </c>
      <c r="C318" s="4" t="s">
        <v>25</v>
      </c>
      <c r="D318" s="4">
        <v>15</v>
      </c>
      <c r="E318" s="32" t="str">
        <f t="shared" si="8"/>
        <v>15-Dec-2002</v>
      </c>
      <c r="F318" s="4">
        <f t="shared" si="9"/>
        <v>21</v>
      </c>
      <c r="G318" s="4">
        <v>0</v>
      </c>
      <c r="H318" s="29">
        <v>3012.22</v>
      </c>
      <c r="I318" s="4" t="s">
        <v>6</v>
      </c>
      <c r="J318" s="4" t="s">
        <v>7</v>
      </c>
      <c r="K318" s="4" t="s">
        <v>18</v>
      </c>
    </row>
    <row r="319" spans="1:11" x14ac:dyDescent="0.3">
      <c r="A319" s="4" t="s">
        <v>343</v>
      </c>
      <c r="B319" s="4">
        <v>1988</v>
      </c>
      <c r="C319" s="4" t="s">
        <v>15</v>
      </c>
      <c r="D319" s="4">
        <v>28</v>
      </c>
      <c r="E319" s="32" t="str">
        <f t="shared" si="8"/>
        <v>28-Sep-1988</v>
      </c>
      <c r="F319" s="4">
        <f t="shared" si="9"/>
        <v>35</v>
      </c>
      <c r="G319" s="4">
        <v>3</v>
      </c>
      <c r="H319" s="29">
        <v>3018.04</v>
      </c>
      <c r="I319" s="4" t="s">
        <v>6</v>
      </c>
      <c r="J319" s="4" t="s">
        <v>6</v>
      </c>
      <c r="K319" s="4" t="s">
        <v>18</v>
      </c>
    </row>
    <row r="320" spans="1:11" x14ac:dyDescent="0.3">
      <c r="A320" s="4" t="s">
        <v>344</v>
      </c>
      <c r="B320" s="4">
        <v>1997</v>
      </c>
      <c r="C320" s="4" t="s">
        <v>25</v>
      </c>
      <c r="D320" s="4">
        <v>19</v>
      </c>
      <c r="E320" s="32" t="str">
        <f t="shared" si="8"/>
        <v>19-Dec-1997</v>
      </c>
      <c r="F320" s="4">
        <f t="shared" si="9"/>
        <v>26</v>
      </c>
      <c r="G320" s="4">
        <v>0</v>
      </c>
      <c r="H320" s="29">
        <v>3021.81</v>
      </c>
      <c r="I320" s="4" t="s">
        <v>6</v>
      </c>
      <c r="J320" s="4" t="s">
        <v>7</v>
      </c>
      <c r="K320" s="4" t="s">
        <v>18</v>
      </c>
    </row>
    <row r="321" spans="1:11" x14ac:dyDescent="0.3">
      <c r="A321" s="4" t="s">
        <v>345</v>
      </c>
      <c r="B321" s="4">
        <v>1998</v>
      </c>
      <c r="C321" s="4" t="s">
        <v>15</v>
      </c>
      <c r="D321" s="4">
        <v>15</v>
      </c>
      <c r="E321" s="32" t="str">
        <f t="shared" si="8"/>
        <v>15-Sep-1998</v>
      </c>
      <c r="F321" s="4">
        <f t="shared" si="9"/>
        <v>25</v>
      </c>
      <c r="G321" s="4">
        <v>0</v>
      </c>
      <c r="H321" s="29">
        <v>3044.21</v>
      </c>
      <c r="I321" s="4" t="s">
        <v>6</v>
      </c>
      <c r="J321" s="4" t="s">
        <v>7</v>
      </c>
      <c r="K321" s="4" t="s">
        <v>242</v>
      </c>
    </row>
    <row r="322" spans="1:11" x14ac:dyDescent="0.3">
      <c r="A322" s="4" t="s">
        <v>346</v>
      </c>
      <c r="B322" s="4">
        <v>1998</v>
      </c>
      <c r="C322" s="4" t="s">
        <v>30</v>
      </c>
      <c r="D322" s="4">
        <v>9</v>
      </c>
      <c r="E322" s="32" t="str">
        <f t="shared" ref="E322:E385" si="10">CONCATENATE(D322,"-",C322,"-",B322)</f>
        <v>9-Aug-1998</v>
      </c>
      <c r="F322" s="4">
        <f t="shared" ref="F322:F385" si="11">2023-B322</f>
        <v>25</v>
      </c>
      <c r="G322" s="4">
        <v>0</v>
      </c>
      <c r="H322" s="29">
        <v>3046.06</v>
      </c>
      <c r="I322" s="4" t="s">
        <v>6</v>
      </c>
      <c r="J322" s="4" t="s">
        <v>11</v>
      </c>
      <c r="K322" s="4" t="s">
        <v>244</v>
      </c>
    </row>
    <row r="323" spans="1:11" x14ac:dyDescent="0.3">
      <c r="A323" s="4" t="s">
        <v>347</v>
      </c>
      <c r="B323" s="4">
        <v>1997</v>
      </c>
      <c r="C323" s="4" t="s">
        <v>25</v>
      </c>
      <c r="D323" s="4">
        <v>22</v>
      </c>
      <c r="E323" s="32" t="str">
        <f t="shared" si="10"/>
        <v>22-Dec-1997</v>
      </c>
      <c r="F323" s="4">
        <f t="shared" si="11"/>
        <v>26</v>
      </c>
      <c r="G323" s="4">
        <v>0</v>
      </c>
      <c r="H323" s="29">
        <v>3051.73</v>
      </c>
      <c r="I323" s="4" t="s">
        <v>6</v>
      </c>
      <c r="J323" s="4" t="s">
        <v>6</v>
      </c>
      <c r="K323" s="4" t="s">
        <v>37</v>
      </c>
    </row>
    <row r="324" spans="1:11" x14ac:dyDescent="0.3">
      <c r="A324" s="4" t="s">
        <v>348</v>
      </c>
      <c r="B324" s="4">
        <v>2002</v>
      </c>
      <c r="C324" s="4" t="s">
        <v>13</v>
      </c>
      <c r="D324" s="4">
        <v>21</v>
      </c>
      <c r="E324" s="32" t="str">
        <f t="shared" si="10"/>
        <v>21-Jun-2002</v>
      </c>
      <c r="F324" s="4">
        <f t="shared" si="11"/>
        <v>21</v>
      </c>
      <c r="G324" s="4">
        <v>2</v>
      </c>
      <c r="H324" s="29">
        <v>3056.39</v>
      </c>
      <c r="I324" s="4" t="s">
        <v>6</v>
      </c>
      <c r="J324" s="4" t="s">
        <v>7</v>
      </c>
      <c r="K324" s="4" t="s">
        <v>8</v>
      </c>
    </row>
    <row r="325" spans="1:11" x14ac:dyDescent="0.3">
      <c r="A325" s="4" t="s">
        <v>349</v>
      </c>
      <c r="B325" s="4">
        <v>1994</v>
      </c>
      <c r="C325" s="4" t="s">
        <v>15</v>
      </c>
      <c r="D325" s="4">
        <v>26</v>
      </c>
      <c r="E325" s="32" t="str">
        <f t="shared" si="10"/>
        <v>26-Sep-1994</v>
      </c>
      <c r="F325" s="4">
        <f t="shared" si="11"/>
        <v>29</v>
      </c>
      <c r="G325" s="4">
        <v>0</v>
      </c>
      <c r="H325" s="29">
        <v>3062.51</v>
      </c>
      <c r="I325" s="4" t="s">
        <v>7</v>
      </c>
      <c r="J325" s="4" t="s">
        <v>11</v>
      </c>
      <c r="K325" s="4" t="s">
        <v>18</v>
      </c>
    </row>
    <row r="326" spans="1:11" x14ac:dyDescent="0.3">
      <c r="A326" s="4" t="s">
        <v>350</v>
      </c>
      <c r="B326" s="4">
        <v>1989</v>
      </c>
      <c r="C326" s="4" t="s">
        <v>32</v>
      </c>
      <c r="D326" s="4">
        <v>1</v>
      </c>
      <c r="E326" s="32" t="str">
        <f t="shared" si="10"/>
        <v>1-Oct-1989</v>
      </c>
      <c r="F326" s="4">
        <f t="shared" si="11"/>
        <v>34</v>
      </c>
      <c r="G326" s="4">
        <v>3</v>
      </c>
      <c r="H326" s="29">
        <v>3065.49</v>
      </c>
      <c r="I326" s="4" t="s">
        <v>6</v>
      </c>
      <c r="J326" s="4" t="s">
        <v>11</v>
      </c>
      <c r="K326" s="4" t="s">
        <v>18</v>
      </c>
    </row>
    <row r="327" spans="1:11" x14ac:dyDescent="0.3">
      <c r="A327" s="4" t="s">
        <v>352</v>
      </c>
      <c r="B327" s="4">
        <v>1995</v>
      </c>
      <c r="C327" s="4" t="s">
        <v>15</v>
      </c>
      <c r="D327" s="4">
        <v>10</v>
      </c>
      <c r="E327" s="32" t="str">
        <f t="shared" si="10"/>
        <v>10-Sep-1995</v>
      </c>
      <c r="F327" s="4">
        <f t="shared" si="11"/>
        <v>28</v>
      </c>
      <c r="G327" s="4">
        <v>0</v>
      </c>
      <c r="H327" s="29">
        <v>3070.81</v>
      </c>
      <c r="I327" s="4" t="s">
        <v>7</v>
      </c>
      <c r="J327" s="4" t="s">
        <v>11</v>
      </c>
      <c r="K327" s="4" t="s">
        <v>351</v>
      </c>
    </row>
    <row r="328" spans="1:11" x14ac:dyDescent="0.3">
      <c r="A328" s="4" t="s">
        <v>353</v>
      </c>
      <c r="B328" s="4">
        <v>2001</v>
      </c>
      <c r="C328" s="4" t="s">
        <v>32</v>
      </c>
      <c r="D328" s="4">
        <v>13</v>
      </c>
      <c r="E328" s="32" t="str">
        <f t="shared" si="10"/>
        <v>13-Oct-2001</v>
      </c>
      <c r="F328" s="4">
        <f t="shared" si="11"/>
        <v>22</v>
      </c>
      <c r="G328" s="4">
        <v>2</v>
      </c>
      <c r="H328" s="29">
        <v>3077.1</v>
      </c>
      <c r="I328" s="4" t="s">
        <v>6</v>
      </c>
      <c r="J328" s="4" t="s">
        <v>11</v>
      </c>
      <c r="K328" s="4" t="s">
        <v>18</v>
      </c>
    </row>
    <row r="329" spans="1:11" x14ac:dyDescent="0.3">
      <c r="A329" s="4" t="s">
        <v>354</v>
      </c>
      <c r="B329" s="4">
        <v>1987</v>
      </c>
      <c r="C329" s="4" t="s">
        <v>30</v>
      </c>
      <c r="D329" s="4">
        <v>1</v>
      </c>
      <c r="E329" s="32" t="str">
        <f t="shared" si="10"/>
        <v>1-Aug-1987</v>
      </c>
      <c r="F329" s="4">
        <f t="shared" si="11"/>
        <v>36</v>
      </c>
      <c r="G329" s="4">
        <v>3</v>
      </c>
      <c r="H329" s="29">
        <v>3088.06</v>
      </c>
      <c r="I329" s="4" t="s">
        <v>6</v>
      </c>
      <c r="J329" s="4" t="s">
        <v>6</v>
      </c>
      <c r="K329" s="4" t="s">
        <v>8</v>
      </c>
    </row>
    <row r="330" spans="1:11" x14ac:dyDescent="0.3">
      <c r="A330" s="4" t="s">
        <v>355</v>
      </c>
      <c r="B330" s="4">
        <v>1999</v>
      </c>
      <c r="C330" s="4" t="s">
        <v>13</v>
      </c>
      <c r="D330" s="4">
        <v>25</v>
      </c>
      <c r="E330" s="32" t="str">
        <f t="shared" si="10"/>
        <v>25-Jun-1999</v>
      </c>
      <c r="F330" s="4">
        <f t="shared" si="11"/>
        <v>24</v>
      </c>
      <c r="G330" s="4">
        <v>0</v>
      </c>
      <c r="H330" s="29">
        <v>3128.35</v>
      </c>
      <c r="I330" s="4" t="s">
        <v>6</v>
      </c>
      <c r="J330" s="4" t="s">
        <v>7</v>
      </c>
      <c r="K330" s="4" t="s">
        <v>295</v>
      </c>
    </row>
    <row r="331" spans="1:11" x14ac:dyDescent="0.3">
      <c r="A331" s="4" t="s">
        <v>356</v>
      </c>
      <c r="B331" s="4">
        <v>1994</v>
      </c>
      <c r="C331" s="4" t="s">
        <v>5</v>
      </c>
      <c r="D331" s="4">
        <v>10</v>
      </c>
      <c r="E331" s="32" t="str">
        <f t="shared" si="10"/>
        <v>10-Jul-1994</v>
      </c>
      <c r="F331" s="4">
        <f t="shared" si="11"/>
        <v>29</v>
      </c>
      <c r="G331" s="4">
        <v>0</v>
      </c>
      <c r="H331" s="29">
        <v>3161.45</v>
      </c>
      <c r="I331" s="4" t="s">
        <v>6</v>
      </c>
      <c r="J331" s="4" t="s">
        <v>11</v>
      </c>
      <c r="K331" s="4" t="s">
        <v>37</v>
      </c>
    </row>
    <row r="332" spans="1:11" x14ac:dyDescent="0.3">
      <c r="A332" s="4" t="s">
        <v>357</v>
      </c>
      <c r="B332" s="4">
        <v>1993</v>
      </c>
      <c r="C332" s="4" t="s">
        <v>15</v>
      </c>
      <c r="D332" s="4">
        <v>25</v>
      </c>
      <c r="E332" s="32" t="str">
        <f t="shared" si="10"/>
        <v>25-Sep-1993</v>
      </c>
      <c r="F332" s="4">
        <f t="shared" si="11"/>
        <v>30</v>
      </c>
      <c r="G332" s="4">
        <v>0</v>
      </c>
      <c r="H332" s="29">
        <v>3162.02</v>
      </c>
      <c r="I332" s="4" t="s">
        <v>6</v>
      </c>
      <c r="J332" s="4" t="s">
        <v>7</v>
      </c>
      <c r="K332" s="4" t="s">
        <v>8</v>
      </c>
    </row>
    <row r="333" spans="1:11" x14ac:dyDescent="0.3">
      <c r="A333" s="4" t="s">
        <v>358</v>
      </c>
      <c r="B333" s="4">
        <v>2001</v>
      </c>
      <c r="C333" s="4" t="s">
        <v>30</v>
      </c>
      <c r="D333" s="4">
        <v>29</v>
      </c>
      <c r="E333" s="32" t="str">
        <f t="shared" si="10"/>
        <v>29-Aug-2001</v>
      </c>
      <c r="F333" s="4">
        <f t="shared" si="11"/>
        <v>22</v>
      </c>
      <c r="G333" s="4">
        <v>1</v>
      </c>
      <c r="H333" s="29">
        <v>3167.46</v>
      </c>
      <c r="I333" s="4" t="s">
        <v>6</v>
      </c>
      <c r="J333" s="4" t="s">
        <v>7</v>
      </c>
      <c r="K333" s="4" t="s">
        <v>242</v>
      </c>
    </row>
    <row r="334" spans="1:11" x14ac:dyDescent="0.3">
      <c r="A334" s="4" t="s">
        <v>359</v>
      </c>
      <c r="B334" s="4">
        <v>1994</v>
      </c>
      <c r="C334" s="4" t="s">
        <v>32</v>
      </c>
      <c r="D334" s="4">
        <v>25</v>
      </c>
      <c r="E334" s="32" t="str">
        <f t="shared" si="10"/>
        <v>25-Oct-1994</v>
      </c>
      <c r="F334" s="4">
        <f t="shared" si="11"/>
        <v>29</v>
      </c>
      <c r="G334" s="4">
        <v>0</v>
      </c>
      <c r="H334" s="29">
        <v>3171.61</v>
      </c>
      <c r="I334" s="4" t="s">
        <v>6</v>
      </c>
      <c r="J334" s="4" t="s">
        <v>7</v>
      </c>
      <c r="K334" s="4" t="s">
        <v>8</v>
      </c>
    </row>
    <row r="335" spans="1:11" x14ac:dyDescent="0.3">
      <c r="A335" s="4" t="s">
        <v>360</v>
      </c>
      <c r="B335" s="4">
        <v>1994</v>
      </c>
      <c r="C335" s="4" t="s">
        <v>5</v>
      </c>
      <c r="D335" s="4">
        <v>6</v>
      </c>
      <c r="E335" s="32" t="str">
        <f t="shared" si="10"/>
        <v>6-Jul-1994</v>
      </c>
      <c r="F335" s="4">
        <f t="shared" si="11"/>
        <v>29</v>
      </c>
      <c r="G335" s="4">
        <v>0</v>
      </c>
      <c r="H335" s="29">
        <v>3172.02</v>
      </c>
      <c r="I335" s="4" t="s">
        <v>6</v>
      </c>
      <c r="J335" s="4" t="s">
        <v>11</v>
      </c>
      <c r="K335" s="4" t="s">
        <v>37</v>
      </c>
    </row>
    <row r="336" spans="1:11" x14ac:dyDescent="0.3">
      <c r="A336" s="4" t="s">
        <v>361</v>
      </c>
      <c r="B336" s="4">
        <v>1996</v>
      </c>
      <c r="C336" s="4" t="s">
        <v>30</v>
      </c>
      <c r="D336" s="4">
        <v>14</v>
      </c>
      <c r="E336" s="32" t="str">
        <f t="shared" si="10"/>
        <v>14-Aug-1996</v>
      </c>
      <c r="F336" s="4">
        <f t="shared" si="11"/>
        <v>27</v>
      </c>
      <c r="G336" s="4">
        <v>0</v>
      </c>
      <c r="H336" s="29">
        <v>3176.29</v>
      </c>
      <c r="I336" s="4" t="s">
        <v>6</v>
      </c>
      <c r="J336" s="4" t="s">
        <v>6</v>
      </c>
      <c r="K336" s="4" t="s">
        <v>18</v>
      </c>
    </row>
    <row r="337" spans="1:11" x14ac:dyDescent="0.3">
      <c r="A337" s="4" t="s">
        <v>362</v>
      </c>
      <c r="B337" s="4">
        <v>1996</v>
      </c>
      <c r="C337" s="4" t="s">
        <v>5</v>
      </c>
      <c r="D337" s="4">
        <v>3</v>
      </c>
      <c r="E337" s="32" t="str">
        <f t="shared" si="10"/>
        <v>3-Jul-1996</v>
      </c>
      <c r="F337" s="4">
        <f t="shared" si="11"/>
        <v>27</v>
      </c>
      <c r="G337" s="4">
        <v>0</v>
      </c>
      <c r="H337" s="29">
        <v>3176.82</v>
      </c>
      <c r="I337" s="4" t="s">
        <v>6</v>
      </c>
      <c r="J337" s="4" t="s">
        <v>11</v>
      </c>
      <c r="K337" s="4" t="s">
        <v>18</v>
      </c>
    </row>
    <row r="338" spans="1:11" x14ac:dyDescent="0.3">
      <c r="A338" s="4" t="s">
        <v>363</v>
      </c>
      <c r="B338" s="4">
        <v>2000</v>
      </c>
      <c r="C338" s="4" t="s">
        <v>15</v>
      </c>
      <c r="D338" s="4">
        <v>23</v>
      </c>
      <c r="E338" s="32" t="str">
        <f t="shared" si="10"/>
        <v>23-Sep-2000</v>
      </c>
      <c r="F338" s="4">
        <f t="shared" si="11"/>
        <v>23</v>
      </c>
      <c r="G338" s="4">
        <v>0</v>
      </c>
      <c r="H338" s="29">
        <v>3179.96</v>
      </c>
      <c r="I338" s="4" t="s">
        <v>6</v>
      </c>
      <c r="J338" s="4" t="s">
        <v>6</v>
      </c>
      <c r="K338" s="4" t="s">
        <v>18</v>
      </c>
    </row>
    <row r="339" spans="1:11" x14ac:dyDescent="0.3">
      <c r="A339" s="4" t="s">
        <v>364</v>
      </c>
      <c r="B339" s="4">
        <v>2001</v>
      </c>
      <c r="C339" s="4" t="s">
        <v>15</v>
      </c>
      <c r="D339" s="4">
        <v>2</v>
      </c>
      <c r="E339" s="32" t="str">
        <f t="shared" si="10"/>
        <v>2-Sep-2001</v>
      </c>
      <c r="F339" s="4">
        <f t="shared" si="11"/>
        <v>22</v>
      </c>
      <c r="G339" s="4">
        <v>2</v>
      </c>
      <c r="H339" s="29">
        <v>3180.51</v>
      </c>
      <c r="I339" s="4" t="s">
        <v>6</v>
      </c>
      <c r="J339" s="4" t="s">
        <v>6</v>
      </c>
      <c r="K339" s="4" t="s">
        <v>8</v>
      </c>
    </row>
    <row r="340" spans="1:11" x14ac:dyDescent="0.3">
      <c r="A340" s="4" t="s">
        <v>365</v>
      </c>
      <c r="B340" s="4">
        <v>1996</v>
      </c>
      <c r="C340" s="4" t="s">
        <v>32</v>
      </c>
      <c r="D340" s="4">
        <v>11</v>
      </c>
      <c r="E340" s="32" t="str">
        <f t="shared" si="10"/>
        <v>11-Oct-1996</v>
      </c>
      <c r="F340" s="4">
        <f t="shared" si="11"/>
        <v>27</v>
      </c>
      <c r="G340" s="4">
        <v>0</v>
      </c>
      <c r="H340" s="29">
        <v>3201.25</v>
      </c>
      <c r="I340" s="4" t="s">
        <v>6</v>
      </c>
      <c r="J340" s="4" t="s">
        <v>7</v>
      </c>
      <c r="K340" s="4" t="s">
        <v>18</v>
      </c>
    </row>
    <row r="341" spans="1:11" x14ac:dyDescent="0.3">
      <c r="A341" s="4" t="s">
        <v>366</v>
      </c>
      <c r="B341" s="4">
        <v>1997</v>
      </c>
      <c r="C341" s="4" t="s">
        <v>5</v>
      </c>
      <c r="D341" s="4">
        <v>5</v>
      </c>
      <c r="E341" s="32" t="str">
        <f t="shared" si="10"/>
        <v>5-Jul-1997</v>
      </c>
      <c r="F341" s="4">
        <f t="shared" si="11"/>
        <v>26</v>
      </c>
      <c r="G341" s="4">
        <v>0</v>
      </c>
      <c r="H341" s="29">
        <v>3206.49</v>
      </c>
      <c r="I341" s="4" t="s">
        <v>6</v>
      </c>
      <c r="J341" s="4" t="s">
        <v>7</v>
      </c>
      <c r="K341" s="4" t="s">
        <v>242</v>
      </c>
    </row>
    <row r="342" spans="1:11" x14ac:dyDescent="0.3">
      <c r="A342" s="4" t="s">
        <v>367</v>
      </c>
      <c r="B342" s="4">
        <v>1997</v>
      </c>
      <c r="C342" s="4" t="s">
        <v>25</v>
      </c>
      <c r="D342" s="4">
        <v>22</v>
      </c>
      <c r="E342" s="32" t="str">
        <f t="shared" si="10"/>
        <v>22-Dec-1997</v>
      </c>
      <c r="F342" s="4">
        <f t="shared" si="11"/>
        <v>26</v>
      </c>
      <c r="G342" s="4">
        <v>1</v>
      </c>
      <c r="H342" s="29">
        <v>3208.79</v>
      </c>
      <c r="I342" s="4" t="s">
        <v>6</v>
      </c>
      <c r="J342" s="4" t="s">
        <v>7</v>
      </c>
      <c r="K342" s="4" t="s">
        <v>37</v>
      </c>
    </row>
    <row r="343" spans="1:11" x14ac:dyDescent="0.3">
      <c r="A343" s="4" t="s">
        <v>368</v>
      </c>
      <c r="B343" s="4">
        <v>1997</v>
      </c>
      <c r="C343" s="4" t="s">
        <v>5</v>
      </c>
      <c r="D343" s="4">
        <v>6</v>
      </c>
      <c r="E343" s="32" t="str">
        <f t="shared" si="10"/>
        <v>6-Jul-1997</v>
      </c>
      <c r="F343" s="4">
        <f t="shared" si="11"/>
        <v>26</v>
      </c>
      <c r="G343" s="4">
        <v>0</v>
      </c>
      <c r="H343" s="29">
        <v>3213.62</v>
      </c>
      <c r="I343" s="4" t="s">
        <v>6</v>
      </c>
      <c r="J343" s="4" t="s">
        <v>6</v>
      </c>
      <c r="K343" s="4" t="s">
        <v>242</v>
      </c>
    </row>
    <row r="344" spans="1:11" x14ac:dyDescent="0.3">
      <c r="A344" s="4" t="s">
        <v>369</v>
      </c>
      <c r="B344" s="4">
        <v>1997</v>
      </c>
      <c r="C344" s="4" t="s">
        <v>30</v>
      </c>
      <c r="D344" s="4">
        <v>2</v>
      </c>
      <c r="E344" s="32" t="str">
        <f t="shared" si="10"/>
        <v>2-Aug-1997</v>
      </c>
      <c r="F344" s="4">
        <f t="shared" si="11"/>
        <v>26</v>
      </c>
      <c r="G344" s="4">
        <v>1</v>
      </c>
      <c r="H344" s="29">
        <v>3227.12</v>
      </c>
      <c r="I344" s="4" t="s">
        <v>6</v>
      </c>
      <c r="J344" s="4" t="s">
        <v>7</v>
      </c>
      <c r="K344" s="4" t="s">
        <v>8</v>
      </c>
    </row>
    <row r="345" spans="1:11" x14ac:dyDescent="0.3">
      <c r="A345" s="4" t="s">
        <v>370</v>
      </c>
      <c r="B345" s="4">
        <v>1997</v>
      </c>
      <c r="C345" s="4" t="s">
        <v>15</v>
      </c>
      <c r="D345" s="4">
        <v>2</v>
      </c>
      <c r="E345" s="32" t="str">
        <f t="shared" si="10"/>
        <v>2-Sep-1997</v>
      </c>
      <c r="F345" s="4">
        <f t="shared" si="11"/>
        <v>26</v>
      </c>
      <c r="G345" s="4">
        <v>1</v>
      </c>
      <c r="H345" s="29">
        <v>3238.44</v>
      </c>
      <c r="I345" s="4" t="s">
        <v>6</v>
      </c>
      <c r="J345" s="4" t="s">
        <v>7</v>
      </c>
      <c r="K345" s="4" t="s">
        <v>8</v>
      </c>
    </row>
    <row r="346" spans="1:11" x14ac:dyDescent="0.3">
      <c r="A346" s="4" t="s">
        <v>371</v>
      </c>
      <c r="B346" s="4">
        <v>1991</v>
      </c>
      <c r="C346" s="4" t="s">
        <v>10</v>
      </c>
      <c r="D346" s="4">
        <v>13</v>
      </c>
      <c r="E346" s="32" t="str">
        <f t="shared" si="10"/>
        <v>13-Nov-1991</v>
      </c>
      <c r="F346" s="4">
        <f t="shared" si="11"/>
        <v>32</v>
      </c>
      <c r="G346" s="4">
        <v>0</v>
      </c>
      <c r="H346" s="29">
        <v>3260.2</v>
      </c>
      <c r="I346" s="4" t="s">
        <v>7</v>
      </c>
      <c r="J346" s="4" t="s">
        <v>6</v>
      </c>
      <c r="K346" s="4" t="s">
        <v>37</v>
      </c>
    </row>
    <row r="347" spans="1:11" x14ac:dyDescent="0.3">
      <c r="A347" s="4" t="s">
        <v>372</v>
      </c>
      <c r="B347" s="4">
        <v>1994</v>
      </c>
      <c r="C347" s="4" t="s">
        <v>25</v>
      </c>
      <c r="D347" s="4">
        <v>2</v>
      </c>
      <c r="E347" s="32" t="str">
        <f t="shared" si="10"/>
        <v>2-Dec-1994</v>
      </c>
      <c r="F347" s="4">
        <f t="shared" si="11"/>
        <v>29</v>
      </c>
      <c r="G347" s="4">
        <v>0</v>
      </c>
      <c r="H347" s="29">
        <v>3268.85</v>
      </c>
      <c r="I347" s="4" t="s">
        <v>7</v>
      </c>
      <c r="J347" s="4" t="s">
        <v>11</v>
      </c>
      <c r="K347" s="4" t="s">
        <v>163</v>
      </c>
    </row>
    <row r="348" spans="1:11" x14ac:dyDescent="0.3">
      <c r="A348" s="4" t="s">
        <v>373</v>
      </c>
      <c r="B348" s="4">
        <v>1994</v>
      </c>
      <c r="C348" s="4" t="s">
        <v>5</v>
      </c>
      <c r="D348" s="4">
        <v>1</v>
      </c>
      <c r="E348" s="32" t="str">
        <f t="shared" si="10"/>
        <v>1-Jul-1994</v>
      </c>
      <c r="F348" s="4">
        <f t="shared" si="11"/>
        <v>29</v>
      </c>
      <c r="G348" s="4">
        <v>1</v>
      </c>
      <c r="H348" s="29">
        <v>3277.16</v>
      </c>
      <c r="I348" s="4" t="s">
        <v>6</v>
      </c>
      <c r="J348" s="4" t="s">
        <v>7</v>
      </c>
      <c r="K348" s="4" t="s">
        <v>37</v>
      </c>
    </row>
    <row r="349" spans="1:11" x14ac:dyDescent="0.3">
      <c r="A349" s="4" t="s">
        <v>374</v>
      </c>
      <c r="B349" s="4">
        <v>2001</v>
      </c>
      <c r="C349" s="4" t="s">
        <v>32</v>
      </c>
      <c r="D349" s="4">
        <v>6</v>
      </c>
      <c r="E349" s="32" t="str">
        <f t="shared" si="10"/>
        <v>6-Oct-2001</v>
      </c>
      <c r="F349" s="4">
        <f t="shared" si="11"/>
        <v>22</v>
      </c>
      <c r="G349" s="4">
        <v>2</v>
      </c>
      <c r="H349" s="29">
        <v>3279.87</v>
      </c>
      <c r="I349" s="4" t="s">
        <v>6</v>
      </c>
      <c r="J349" s="4" t="s">
        <v>11</v>
      </c>
      <c r="K349" s="4" t="s">
        <v>351</v>
      </c>
    </row>
    <row r="350" spans="1:11" x14ac:dyDescent="0.3">
      <c r="A350" s="4" t="s">
        <v>375</v>
      </c>
      <c r="B350" s="4">
        <v>2003</v>
      </c>
      <c r="C350" s="4" t="s">
        <v>5</v>
      </c>
      <c r="D350" s="4">
        <v>3</v>
      </c>
      <c r="E350" s="32" t="str">
        <f t="shared" si="10"/>
        <v>3-Jul-2003</v>
      </c>
      <c r="F350" s="4">
        <f t="shared" si="11"/>
        <v>20</v>
      </c>
      <c r="G350" s="4">
        <v>0</v>
      </c>
      <c r="H350" s="29">
        <v>3280.22</v>
      </c>
      <c r="I350" s="4" t="s">
        <v>6</v>
      </c>
      <c r="J350" s="4" t="s">
        <v>7</v>
      </c>
      <c r="K350" s="4" t="s">
        <v>37</v>
      </c>
    </row>
    <row r="351" spans="1:11" x14ac:dyDescent="0.3">
      <c r="A351" s="4" t="s">
        <v>376</v>
      </c>
      <c r="B351" s="4">
        <v>1996</v>
      </c>
      <c r="C351" s="4" t="s">
        <v>10</v>
      </c>
      <c r="D351" s="4">
        <v>17</v>
      </c>
      <c r="E351" s="32" t="str">
        <f t="shared" si="10"/>
        <v>17-Nov-1996</v>
      </c>
      <c r="F351" s="4">
        <f t="shared" si="11"/>
        <v>27</v>
      </c>
      <c r="G351" s="4">
        <v>1</v>
      </c>
      <c r="H351" s="29">
        <v>3292.53</v>
      </c>
      <c r="I351" s="4" t="s">
        <v>6</v>
      </c>
      <c r="J351" s="4" t="s">
        <v>6</v>
      </c>
      <c r="K351" s="4" t="s">
        <v>18</v>
      </c>
    </row>
    <row r="352" spans="1:11" x14ac:dyDescent="0.3">
      <c r="A352" s="4" t="s">
        <v>377</v>
      </c>
      <c r="B352" s="4">
        <v>2003</v>
      </c>
      <c r="C352" s="4" t="s">
        <v>25</v>
      </c>
      <c r="D352" s="4">
        <v>5</v>
      </c>
      <c r="E352" s="32" t="str">
        <f t="shared" si="10"/>
        <v>5-Dec-2003</v>
      </c>
      <c r="F352" s="4">
        <f t="shared" si="11"/>
        <v>20</v>
      </c>
      <c r="G352" s="4">
        <v>0</v>
      </c>
      <c r="H352" s="29">
        <v>3300.7</v>
      </c>
      <c r="I352" s="4" t="s">
        <v>6</v>
      </c>
      <c r="J352" s="4" t="s">
        <v>6</v>
      </c>
      <c r="K352" s="4" t="s">
        <v>195</v>
      </c>
    </row>
    <row r="353" spans="1:11" x14ac:dyDescent="0.3">
      <c r="A353" s="4" t="s">
        <v>378</v>
      </c>
      <c r="B353" s="4">
        <v>2003</v>
      </c>
      <c r="C353" s="4" t="s">
        <v>10</v>
      </c>
      <c r="D353" s="4">
        <v>18</v>
      </c>
      <c r="E353" s="32" t="str">
        <f t="shared" si="10"/>
        <v>18-Nov-2003</v>
      </c>
      <c r="F353" s="4">
        <f t="shared" si="11"/>
        <v>20</v>
      </c>
      <c r="G353" s="4">
        <v>0</v>
      </c>
      <c r="H353" s="29">
        <v>3308.46</v>
      </c>
      <c r="I353" s="4" t="s">
        <v>6</v>
      </c>
      <c r="J353" s="4" t="s">
        <v>11</v>
      </c>
      <c r="K353" s="4" t="s">
        <v>295</v>
      </c>
    </row>
    <row r="354" spans="1:11" x14ac:dyDescent="0.3">
      <c r="A354" s="4" t="s">
        <v>379</v>
      </c>
      <c r="B354" s="4">
        <v>1997</v>
      </c>
      <c r="C354" s="4" t="s">
        <v>13</v>
      </c>
      <c r="D354" s="4">
        <v>20</v>
      </c>
      <c r="E354" s="32" t="str">
        <f t="shared" si="10"/>
        <v>20-Jun-1997</v>
      </c>
      <c r="F354" s="4">
        <f t="shared" si="11"/>
        <v>26</v>
      </c>
      <c r="G354" s="4">
        <v>1</v>
      </c>
      <c r="H354" s="29">
        <v>3309.79</v>
      </c>
      <c r="I354" s="4" t="s">
        <v>7</v>
      </c>
      <c r="J354" s="4" t="s">
        <v>7</v>
      </c>
      <c r="K354" s="4" t="s">
        <v>351</v>
      </c>
    </row>
    <row r="355" spans="1:11" x14ac:dyDescent="0.3">
      <c r="A355" s="4" t="s">
        <v>380</v>
      </c>
      <c r="B355" s="4">
        <v>1991</v>
      </c>
      <c r="C355" s="4" t="s">
        <v>15</v>
      </c>
      <c r="D355" s="4">
        <v>1</v>
      </c>
      <c r="E355" s="32" t="str">
        <f t="shared" si="10"/>
        <v>1-Sep-1991</v>
      </c>
      <c r="F355" s="4">
        <f t="shared" si="11"/>
        <v>32</v>
      </c>
      <c r="G355" s="4">
        <v>3</v>
      </c>
      <c r="H355" s="29">
        <v>3342.79</v>
      </c>
      <c r="I355" s="4" t="s">
        <v>6</v>
      </c>
      <c r="J355" s="4" t="s">
        <v>11</v>
      </c>
      <c r="K355" s="4" t="s">
        <v>8</v>
      </c>
    </row>
    <row r="356" spans="1:11" x14ac:dyDescent="0.3">
      <c r="A356" s="4" t="s">
        <v>381</v>
      </c>
      <c r="B356" s="4">
        <v>1993</v>
      </c>
      <c r="C356" s="4" t="s">
        <v>32</v>
      </c>
      <c r="D356" s="4">
        <v>28</v>
      </c>
      <c r="E356" s="32" t="str">
        <f t="shared" si="10"/>
        <v>28-Oct-1993</v>
      </c>
      <c r="F356" s="4">
        <f t="shared" si="11"/>
        <v>30</v>
      </c>
      <c r="G356" s="4">
        <v>0</v>
      </c>
      <c r="H356" s="29">
        <v>3353.28</v>
      </c>
      <c r="I356" s="4" t="s">
        <v>6</v>
      </c>
      <c r="J356" s="4" t="s">
        <v>11</v>
      </c>
      <c r="K356" s="4" t="s">
        <v>37</v>
      </c>
    </row>
    <row r="357" spans="1:11" x14ac:dyDescent="0.3">
      <c r="A357" s="4" t="s">
        <v>382</v>
      </c>
      <c r="B357" s="4">
        <v>1995</v>
      </c>
      <c r="C357" s="4" t="s">
        <v>13</v>
      </c>
      <c r="D357" s="4">
        <v>23</v>
      </c>
      <c r="E357" s="32" t="str">
        <f t="shared" si="10"/>
        <v>23-Jun-1995</v>
      </c>
      <c r="F357" s="4">
        <f t="shared" si="11"/>
        <v>28</v>
      </c>
      <c r="G357" s="4">
        <v>0</v>
      </c>
      <c r="H357" s="29">
        <v>3353.47</v>
      </c>
      <c r="I357" s="4" t="s">
        <v>6</v>
      </c>
      <c r="J357" s="4" t="s">
        <v>7</v>
      </c>
      <c r="K357" s="4" t="s">
        <v>18</v>
      </c>
    </row>
    <row r="358" spans="1:11" x14ac:dyDescent="0.3">
      <c r="A358" s="4" t="s">
        <v>383</v>
      </c>
      <c r="B358" s="4">
        <v>1993</v>
      </c>
      <c r="C358" s="4" t="s">
        <v>32</v>
      </c>
      <c r="D358" s="4">
        <v>7</v>
      </c>
      <c r="E358" s="32" t="str">
        <f t="shared" si="10"/>
        <v>7-Oct-1993</v>
      </c>
      <c r="F358" s="4">
        <f t="shared" si="11"/>
        <v>30</v>
      </c>
      <c r="G358" s="4">
        <v>0</v>
      </c>
      <c r="H358" s="29">
        <v>3366.67</v>
      </c>
      <c r="I358" s="4" t="s">
        <v>6</v>
      </c>
      <c r="J358" s="4" t="s">
        <v>6</v>
      </c>
      <c r="K358" s="4" t="s">
        <v>8</v>
      </c>
    </row>
    <row r="359" spans="1:11" x14ac:dyDescent="0.3">
      <c r="A359" s="4" t="s">
        <v>384</v>
      </c>
      <c r="B359" s="4">
        <v>1996</v>
      </c>
      <c r="C359" s="4" t="s">
        <v>25</v>
      </c>
      <c r="D359" s="4">
        <v>14</v>
      </c>
      <c r="E359" s="32" t="str">
        <f t="shared" si="10"/>
        <v>14-Dec-1996</v>
      </c>
      <c r="F359" s="4">
        <f t="shared" si="11"/>
        <v>27</v>
      </c>
      <c r="G359" s="4">
        <v>1</v>
      </c>
      <c r="H359" s="29">
        <v>3378.91</v>
      </c>
      <c r="I359" s="4" t="s">
        <v>6</v>
      </c>
      <c r="J359" s="4" t="s">
        <v>11</v>
      </c>
      <c r="K359" s="4" t="s">
        <v>37</v>
      </c>
    </row>
    <row r="360" spans="1:11" x14ac:dyDescent="0.3">
      <c r="A360" s="4" t="s">
        <v>385</v>
      </c>
      <c r="B360" s="4">
        <v>1996</v>
      </c>
      <c r="C360" s="4" t="s">
        <v>10</v>
      </c>
      <c r="D360" s="4">
        <v>13</v>
      </c>
      <c r="E360" s="32" t="str">
        <f t="shared" si="10"/>
        <v>13-Nov-1996</v>
      </c>
      <c r="F360" s="4">
        <f t="shared" si="11"/>
        <v>27</v>
      </c>
      <c r="G360" s="4">
        <v>0</v>
      </c>
      <c r="H360" s="29">
        <v>3385.4</v>
      </c>
      <c r="I360" s="4" t="s">
        <v>6</v>
      </c>
      <c r="J360" s="4" t="s">
        <v>6</v>
      </c>
      <c r="K360" s="4" t="s">
        <v>242</v>
      </c>
    </row>
    <row r="361" spans="1:11" x14ac:dyDescent="0.3">
      <c r="A361" s="4" t="s">
        <v>386</v>
      </c>
      <c r="B361" s="4">
        <v>1996</v>
      </c>
      <c r="C361" s="4" t="s">
        <v>30</v>
      </c>
      <c r="D361" s="4">
        <v>10</v>
      </c>
      <c r="E361" s="32" t="str">
        <f t="shared" si="10"/>
        <v>10-Aug-1996</v>
      </c>
      <c r="F361" s="4">
        <f t="shared" si="11"/>
        <v>27</v>
      </c>
      <c r="G361" s="4">
        <v>1</v>
      </c>
      <c r="H361" s="29">
        <v>3392.37</v>
      </c>
      <c r="I361" s="4" t="s">
        <v>6</v>
      </c>
      <c r="J361" s="4" t="s">
        <v>7</v>
      </c>
      <c r="K361" s="4" t="s">
        <v>8</v>
      </c>
    </row>
    <row r="362" spans="1:11" x14ac:dyDescent="0.3">
      <c r="A362" s="4" t="s">
        <v>387</v>
      </c>
      <c r="B362" s="4">
        <v>1996</v>
      </c>
      <c r="C362" s="4" t="s">
        <v>32</v>
      </c>
      <c r="D362" s="4">
        <v>27</v>
      </c>
      <c r="E362" s="32" t="str">
        <f t="shared" si="10"/>
        <v>27-Oct-1996</v>
      </c>
      <c r="F362" s="4">
        <f t="shared" si="11"/>
        <v>27</v>
      </c>
      <c r="G362" s="4">
        <v>1</v>
      </c>
      <c r="H362" s="29">
        <v>3392.98</v>
      </c>
      <c r="I362" s="4" t="s">
        <v>6</v>
      </c>
      <c r="J362" s="4" t="s">
        <v>7</v>
      </c>
      <c r="K362" s="4" t="s">
        <v>8</v>
      </c>
    </row>
    <row r="363" spans="1:11" x14ac:dyDescent="0.3">
      <c r="A363" s="4" t="s">
        <v>388</v>
      </c>
      <c r="B363" s="4">
        <v>2004</v>
      </c>
      <c r="C363" s="4" t="s">
        <v>5</v>
      </c>
      <c r="D363" s="4">
        <v>16</v>
      </c>
      <c r="E363" s="32" t="str">
        <f t="shared" si="10"/>
        <v>16-Jul-2004</v>
      </c>
      <c r="F363" s="4">
        <f t="shared" si="11"/>
        <v>19</v>
      </c>
      <c r="G363" s="4">
        <v>2</v>
      </c>
      <c r="H363" s="29">
        <v>3393.36</v>
      </c>
      <c r="I363" s="4" t="s">
        <v>6</v>
      </c>
      <c r="J363" s="4" t="s">
        <v>6</v>
      </c>
      <c r="K363" s="4" t="s">
        <v>244</v>
      </c>
    </row>
    <row r="364" spans="1:11" x14ac:dyDescent="0.3">
      <c r="A364" s="4" t="s">
        <v>389</v>
      </c>
      <c r="B364" s="4">
        <v>1996</v>
      </c>
      <c r="C364" s="4" t="s">
        <v>25</v>
      </c>
      <c r="D364" s="4">
        <v>19</v>
      </c>
      <c r="E364" s="32" t="str">
        <f t="shared" si="10"/>
        <v>19-Dec-1996</v>
      </c>
      <c r="F364" s="4">
        <f t="shared" si="11"/>
        <v>27</v>
      </c>
      <c r="G364" s="4">
        <v>1</v>
      </c>
      <c r="H364" s="29">
        <v>3410.32</v>
      </c>
      <c r="I364" s="4" t="s">
        <v>6</v>
      </c>
      <c r="J364" s="4" t="s">
        <v>6</v>
      </c>
      <c r="K364" s="4" t="s">
        <v>37</v>
      </c>
    </row>
    <row r="365" spans="1:11" x14ac:dyDescent="0.3">
      <c r="A365" s="4" t="s">
        <v>390</v>
      </c>
      <c r="B365" s="4">
        <v>2001</v>
      </c>
      <c r="C365" s="4" t="s">
        <v>25</v>
      </c>
      <c r="D365" s="4">
        <v>26</v>
      </c>
      <c r="E365" s="32" t="str">
        <f t="shared" si="10"/>
        <v>26-Dec-2001</v>
      </c>
      <c r="F365" s="4">
        <f t="shared" si="11"/>
        <v>22</v>
      </c>
      <c r="G365" s="4">
        <v>0</v>
      </c>
      <c r="H365" s="29">
        <v>3434.38</v>
      </c>
      <c r="I365" s="4" t="s">
        <v>6</v>
      </c>
      <c r="J365" s="4" t="s">
        <v>6</v>
      </c>
      <c r="K365" s="4" t="s">
        <v>37</v>
      </c>
    </row>
    <row r="366" spans="1:11" x14ac:dyDescent="0.3">
      <c r="A366" s="4" t="s">
        <v>391</v>
      </c>
      <c r="B366" s="4">
        <v>1986</v>
      </c>
      <c r="C366" s="4" t="s">
        <v>30</v>
      </c>
      <c r="D366" s="4">
        <v>27</v>
      </c>
      <c r="E366" s="32" t="str">
        <f t="shared" si="10"/>
        <v>27-Aug-1986</v>
      </c>
      <c r="F366" s="4">
        <f t="shared" si="11"/>
        <v>37</v>
      </c>
      <c r="G366" s="4">
        <v>3</v>
      </c>
      <c r="H366" s="29">
        <v>3436.5</v>
      </c>
      <c r="I366" s="4" t="s">
        <v>6</v>
      </c>
      <c r="J366" s="4" t="s">
        <v>11</v>
      </c>
      <c r="K366" s="4" t="s">
        <v>8</v>
      </c>
    </row>
    <row r="367" spans="1:11" x14ac:dyDescent="0.3">
      <c r="A367" s="4" t="s">
        <v>392</v>
      </c>
      <c r="B367" s="4">
        <v>2000</v>
      </c>
      <c r="C367" s="4" t="s">
        <v>13</v>
      </c>
      <c r="D367" s="4">
        <v>20</v>
      </c>
      <c r="E367" s="32" t="str">
        <f t="shared" si="10"/>
        <v>20-Jun-2000</v>
      </c>
      <c r="F367" s="4">
        <f t="shared" si="11"/>
        <v>23</v>
      </c>
      <c r="G367" s="4">
        <v>3</v>
      </c>
      <c r="H367" s="29">
        <v>3443.06</v>
      </c>
      <c r="I367" s="4" t="s">
        <v>6</v>
      </c>
      <c r="J367" s="4" t="s">
        <v>11</v>
      </c>
      <c r="K367" s="4" t="s">
        <v>37</v>
      </c>
    </row>
    <row r="368" spans="1:11" x14ac:dyDescent="0.3">
      <c r="A368" s="4" t="s">
        <v>393</v>
      </c>
      <c r="B368" s="4">
        <v>1987</v>
      </c>
      <c r="C368" s="4" t="s">
        <v>15</v>
      </c>
      <c r="D368" s="4">
        <v>14</v>
      </c>
      <c r="E368" s="32" t="str">
        <f t="shared" si="10"/>
        <v>14-Sep-1987</v>
      </c>
      <c r="F368" s="4">
        <f t="shared" si="11"/>
        <v>36</v>
      </c>
      <c r="G368" s="4">
        <v>3</v>
      </c>
      <c r="H368" s="29">
        <v>3453.77</v>
      </c>
      <c r="I368" s="4" t="s">
        <v>6</v>
      </c>
      <c r="J368" s="4" t="s">
        <v>11</v>
      </c>
      <c r="K368" s="4" t="s">
        <v>37</v>
      </c>
    </row>
    <row r="369" spans="1:11" x14ac:dyDescent="0.3">
      <c r="A369" s="4" t="s">
        <v>394</v>
      </c>
      <c r="B369" s="4">
        <v>2003</v>
      </c>
      <c r="C369" s="4" t="s">
        <v>5</v>
      </c>
      <c r="D369" s="4">
        <v>29</v>
      </c>
      <c r="E369" s="32" t="str">
        <f t="shared" si="10"/>
        <v>29-Jul-2003</v>
      </c>
      <c r="F369" s="4">
        <f t="shared" si="11"/>
        <v>20</v>
      </c>
      <c r="G369" s="4">
        <v>0</v>
      </c>
      <c r="H369" s="29">
        <v>3463.51</v>
      </c>
      <c r="I369" s="4" t="s">
        <v>6</v>
      </c>
      <c r="J369" s="4" t="s">
        <v>11</v>
      </c>
      <c r="K369" s="4" t="s">
        <v>195</v>
      </c>
    </row>
    <row r="370" spans="1:11" x14ac:dyDescent="0.3">
      <c r="A370" s="4" t="s">
        <v>395</v>
      </c>
      <c r="B370" s="4">
        <v>1993</v>
      </c>
      <c r="C370" s="4" t="s">
        <v>32</v>
      </c>
      <c r="D370" s="4">
        <v>12</v>
      </c>
      <c r="E370" s="32" t="str">
        <f t="shared" si="10"/>
        <v>12-Oct-1993</v>
      </c>
      <c r="F370" s="4">
        <f t="shared" si="11"/>
        <v>30</v>
      </c>
      <c r="G370" s="4">
        <v>1</v>
      </c>
      <c r="H370" s="29">
        <v>3471.41</v>
      </c>
      <c r="I370" s="4" t="s">
        <v>6</v>
      </c>
      <c r="J370" s="4" t="s">
        <v>6</v>
      </c>
      <c r="K370" s="4" t="s">
        <v>8</v>
      </c>
    </row>
    <row r="371" spans="1:11" x14ac:dyDescent="0.3">
      <c r="A371" s="4" t="s">
        <v>396</v>
      </c>
      <c r="B371" s="4">
        <v>2004</v>
      </c>
      <c r="C371" s="4" t="s">
        <v>13</v>
      </c>
      <c r="D371" s="4">
        <v>26</v>
      </c>
      <c r="E371" s="32" t="str">
        <f t="shared" si="10"/>
        <v>26-Jun-2004</v>
      </c>
      <c r="F371" s="4">
        <f t="shared" si="11"/>
        <v>19</v>
      </c>
      <c r="G371" s="4">
        <v>3</v>
      </c>
      <c r="H371" s="29">
        <v>3481.87</v>
      </c>
      <c r="I371" s="4" t="s">
        <v>6</v>
      </c>
      <c r="J371" s="4" t="s">
        <v>7</v>
      </c>
      <c r="K371" s="4" t="s">
        <v>163</v>
      </c>
    </row>
    <row r="372" spans="1:11" x14ac:dyDescent="0.3">
      <c r="A372" s="4" t="s">
        <v>397</v>
      </c>
      <c r="B372" s="4">
        <v>1996</v>
      </c>
      <c r="C372" s="4" t="s">
        <v>15</v>
      </c>
      <c r="D372" s="4">
        <v>19</v>
      </c>
      <c r="E372" s="32" t="str">
        <f t="shared" si="10"/>
        <v>19-Sep-1996</v>
      </c>
      <c r="F372" s="4">
        <f t="shared" si="11"/>
        <v>27</v>
      </c>
      <c r="G372" s="4">
        <v>2</v>
      </c>
      <c r="H372" s="29">
        <v>3484.33</v>
      </c>
      <c r="I372" s="4" t="s">
        <v>7</v>
      </c>
      <c r="J372" s="4" t="s">
        <v>7</v>
      </c>
      <c r="K372" s="4" t="s">
        <v>37</v>
      </c>
    </row>
    <row r="373" spans="1:11" x14ac:dyDescent="0.3">
      <c r="A373" s="4" t="s">
        <v>398</v>
      </c>
      <c r="B373" s="4">
        <v>1996</v>
      </c>
      <c r="C373" s="4" t="s">
        <v>15</v>
      </c>
      <c r="D373" s="4">
        <v>18</v>
      </c>
      <c r="E373" s="32" t="str">
        <f t="shared" si="10"/>
        <v>18-Sep-1996</v>
      </c>
      <c r="F373" s="4">
        <f t="shared" si="11"/>
        <v>27</v>
      </c>
      <c r="G373" s="4">
        <v>1</v>
      </c>
      <c r="H373" s="29">
        <v>3490.55</v>
      </c>
      <c r="I373" s="4" t="s">
        <v>11</v>
      </c>
      <c r="J373" s="4" t="s">
        <v>6</v>
      </c>
      <c r="K373" s="4" t="s">
        <v>159</v>
      </c>
    </row>
    <row r="374" spans="1:11" x14ac:dyDescent="0.3">
      <c r="A374" s="4" t="s">
        <v>399</v>
      </c>
      <c r="B374" s="4">
        <v>1999</v>
      </c>
      <c r="C374" s="4" t="s">
        <v>15</v>
      </c>
      <c r="D374" s="4">
        <v>22</v>
      </c>
      <c r="E374" s="32" t="str">
        <f t="shared" si="10"/>
        <v>22-Sep-1999</v>
      </c>
      <c r="F374" s="4">
        <f t="shared" si="11"/>
        <v>24</v>
      </c>
      <c r="G374" s="4">
        <v>2</v>
      </c>
      <c r="H374" s="29">
        <v>3500.61</v>
      </c>
      <c r="I374" s="4" t="s">
        <v>6</v>
      </c>
      <c r="J374" s="4" t="s">
        <v>6</v>
      </c>
      <c r="K374" s="4" t="s">
        <v>8</v>
      </c>
    </row>
    <row r="375" spans="1:11" x14ac:dyDescent="0.3">
      <c r="A375" s="4" t="s">
        <v>400</v>
      </c>
      <c r="B375" s="4">
        <v>1998</v>
      </c>
      <c r="C375" s="4" t="s">
        <v>15</v>
      </c>
      <c r="D375" s="4">
        <v>16</v>
      </c>
      <c r="E375" s="32" t="str">
        <f t="shared" si="10"/>
        <v>16-Sep-1998</v>
      </c>
      <c r="F375" s="4">
        <f t="shared" si="11"/>
        <v>25</v>
      </c>
      <c r="G375" s="4">
        <v>2</v>
      </c>
      <c r="H375" s="29">
        <v>3537.7</v>
      </c>
      <c r="I375" s="4" t="s">
        <v>7</v>
      </c>
      <c r="J375" s="4" t="s">
        <v>7</v>
      </c>
      <c r="K375" s="4" t="s">
        <v>18</v>
      </c>
    </row>
    <row r="376" spans="1:11" x14ac:dyDescent="0.3">
      <c r="A376" s="4" t="s">
        <v>401</v>
      </c>
      <c r="B376" s="4">
        <v>2003</v>
      </c>
      <c r="C376" s="4" t="s">
        <v>30</v>
      </c>
      <c r="D376" s="4">
        <v>24</v>
      </c>
      <c r="E376" s="32" t="str">
        <f t="shared" si="10"/>
        <v>24-Aug-2003</v>
      </c>
      <c r="F376" s="4">
        <f t="shared" si="11"/>
        <v>20</v>
      </c>
      <c r="G376" s="4">
        <v>0</v>
      </c>
      <c r="H376" s="29">
        <v>3538.9</v>
      </c>
      <c r="I376" s="4" t="s">
        <v>6</v>
      </c>
      <c r="J376" s="4" t="s">
        <v>6</v>
      </c>
      <c r="K376" s="4" t="s">
        <v>18</v>
      </c>
    </row>
    <row r="377" spans="1:11" x14ac:dyDescent="0.3">
      <c r="A377" s="4" t="s">
        <v>402</v>
      </c>
      <c r="B377" s="4">
        <v>1988</v>
      </c>
      <c r="C377" s="4" t="s">
        <v>32</v>
      </c>
      <c r="D377" s="4">
        <v>15</v>
      </c>
      <c r="E377" s="32" t="str">
        <f t="shared" si="10"/>
        <v>15-Oct-1988</v>
      </c>
      <c r="F377" s="4">
        <f t="shared" si="11"/>
        <v>35</v>
      </c>
      <c r="G377" s="4">
        <v>3</v>
      </c>
      <c r="H377" s="29">
        <v>3540.12</v>
      </c>
      <c r="I377" s="4" t="s">
        <v>6</v>
      </c>
      <c r="J377" s="4" t="s">
        <v>11</v>
      </c>
      <c r="K377" s="4" t="s">
        <v>8</v>
      </c>
    </row>
    <row r="378" spans="1:11" x14ac:dyDescent="0.3">
      <c r="A378" s="4" t="s">
        <v>403</v>
      </c>
      <c r="B378" s="4">
        <v>1992</v>
      </c>
      <c r="C378" s="4" t="s">
        <v>25</v>
      </c>
      <c r="D378" s="4">
        <v>22</v>
      </c>
      <c r="E378" s="32" t="str">
        <f t="shared" si="10"/>
        <v>22-Dec-1992</v>
      </c>
      <c r="F378" s="4">
        <f t="shared" si="11"/>
        <v>31</v>
      </c>
      <c r="G378" s="4">
        <v>0</v>
      </c>
      <c r="H378" s="29">
        <v>3554.2</v>
      </c>
      <c r="I378" s="4" t="s">
        <v>6</v>
      </c>
      <c r="J378" s="4" t="s">
        <v>7</v>
      </c>
      <c r="K378" s="4" t="s">
        <v>37</v>
      </c>
    </row>
    <row r="379" spans="1:11" x14ac:dyDescent="0.3">
      <c r="A379" s="4" t="s">
        <v>404</v>
      </c>
      <c r="B379" s="4">
        <v>1994</v>
      </c>
      <c r="C379" s="4" t="s">
        <v>15</v>
      </c>
      <c r="D379" s="4">
        <v>24</v>
      </c>
      <c r="E379" s="32" t="str">
        <f t="shared" si="10"/>
        <v>24-Sep-1994</v>
      </c>
      <c r="F379" s="4">
        <f t="shared" si="11"/>
        <v>29</v>
      </c>
      <c r="G379" s="4">
        <v>0</v>
      </c>
      <c r="H379" s="29">
        <v>3556.92</v>
      </c>
      <c r="I379" s="4" t="s">
        <v>6</v>
      </c>
      <c r="J379" s="4" t="s">
        <v>7</v>
      </c>
      <c r="K379" s="4" t="s">
        <v>18</v>
      </c>
    </row>
    <row r="380" spans="1:11" x14ac:dyDescent="0.3">
      <c r="A380" s="4" t="s">
        <v>405</v>
      </c>
      <c r="B380" s="4">
        <v>1995</v>
      </c>
      <c r="C380" s="4" t="s">
        <v>32</v>
      </c>
      <c r="D380" s="4">
        <v>9</v>
      </c>
      <c r="E380" s="32" t="str">
        <f t="shared" si="10"/>
        <v>9-Oct-1995</v>
      </c>
      <c r="F380" s="4">
        <f t="shared" si="11"/>
        <v>28</v>
      </c>
      <c r="G380" s="4">
        <v>0</v>
      </c>
      <c r="H380" s="29">
        <v>3558.62</v>
      </c>
      <c r="I380" s="4" t="s">
        <v>6</v>
      </c>
      <c r="J380" s="4" t="s">
        <v>7</v>
      </c>
      <c r="K380" s="4" t="s">
        <v>242</v>
      </c>
    </row>
    <row r="381" spans="1:11" x14ac:dyDescent="0.3">
      <c r="A381" s="4" t="s">
        <v>406</v>
      </c>
      <c r="B381" s="4">
        <v>1995</v>
      </c>
      <c r="C381" s="4" t="s">
        <v>13</v>
      </c>
      <c r="D381" s="4">
        <v>16</v>
      </c>
      <c r="E381" s="32" t="str">
        <f t="shared" si="10"/>
        <v>16-Jun-1995</v>
      </c>
      <c r="F381" s="4">
        <f t="shared" si="11"/>
        <v>28</v>
      </c>
      <c r="G381" s="4">
        <v>1</v>
      </c>
      <c r="H381" s="29">
        <v>3561.89</v>
      </c>
      <c r="I381" s="4" t="s">
        <v>6</v>
      </c>
      <c r="J381" s="4" t="s">
        <v>11</v>
      </c>
      <c r="K381" s="4" t="s">
        <v>8</v>
      </c>
    </row>
    <row r="382" spans="1:11" x14ac:dyDescent="0.3">
      <c r="A382" s="4" t="s">
        <v>407</v>
      </c>
      <c r="B382" s="4">
        <v>1981</v>
      </c>
      <c r="C382" s="4" t="s">
        <v>32</v>
      </c>
      <c r="D382" s="4">
        <v>10</v>
      </c>
      <c r="E382" s="32" t="str">
        <f t="shared" si="10"/>
        <v>10-Oct-1981</v>
      </c>
      <c r="F382" s="4">
        <f t="shared" si="11"/>
        <v>42</v>
      </c>
      <c r="G382" s="4">
        <v>1</v>
      </c>
      <c r="H382" s="29">
        <v>3562.87</v>
      </c>
      <c r="I382" s="4" t="s">
        <v>6</v>
      </c>
      <c r="J382" s="4" t="s">
        <v>11</v>
      </c>
      <c r="K382" s="4" t="s">
        <v>8</v>
      </c>
    </row>
    <row r="383" spans="1:11" x14ac:dyDescent="0.3">
      <c r="A383" s="4" t="s">
        <v>408</v>
      </c>
      <c r="B383" s="4">
        <v>1988</v>
      </c>
      <c r="C383" s="4" t="s">
        <v>30</v>
      </c>
      <c r="D383" s="4">
        <v>18</v>
      </c>
      <c r="E383" s="32" t="str">
        <f t="shared" si="10"/>
        <v>18-Aug-1988</v>
      </c>
      <c r="F383" s="4">
        <f t="shared" si="11"/>
        <v>35</v>
      </c>
      <c r="G383" s="4">
        <v>3</v>
      </c>
      <c r="H383" s="29">
        <v>3569.96</v>
      </c>
      <c r="I383" s="4" t="s">
        <v>6</v>
      </c>
      <c r="J383" s="4" t="s">
        <v>11</v>
      </c>
      <c r="K383" s="4" t="s">
        <v>18</v>
      </c>
    </row>
    <row r="384" spans="1:11" x14ac:dyDescent="0.3">
      <c r="A384" s="4" t="s">
        <v>409</v>
      </c>
      <c r="B384" s="4">
        <v>1995</v>
      </c>
      <c r="C384" s="4" t="s">
        <v>30</v>
      </c>
      <c r="D384" s="4">
        <v>23</v>
      </c>
      <c r="E384" s="32" t="str">
        <f t="shared" si="10"/>
        <v>23-Aug-1995</v>
      </c>
      <c r="F384" s="4">
        <f t="shared" si="11"/>
        <v>28</v>
      </c>
      <c r="G384" s="4">
        <v>1</v>
      </c>
      <c r="H384" s="29">
        <v>3578</v>
      </c>
      <c r="I384" s="4" t="s">
        <v>6</v>
      </c>
      <c r="J384" s="4" t="s">
        <v>7</v>
      </c>
      <c r="K384" s="4" t="s">
        <v>37</v>
      </c>
    </row>
    <row r="385" spans="1:11" x14ac:dyDescent="0.3">
      <c r="A385" s="4" t="s">
        <v>410</v>
      </c>
      <c r="B385" s="4">
        <v>2001</v>
      </c>
      <c r="C385" s="4" t="s">
        <v>10</v>
      </c>
      <c r="D385" s="4">
        <v>11</v>
      </c>
      <c r="E385" s="32" t="str">
        <f t="shared" si="10"/>
        <v>11-Nov-2001</v>
      </c>
      <c r="F385" s="4">
        <f t="shared" si="11"/>
        <v>22</v>
      </c>
      <c r="G385" s="4">
        <v>2</v>
      </c>
      <c r="H385" s="29">
        <v>3579.83</v>
      </c>
      <c r="I385" s="4" t="s">
        <v>6</v>
      </c>
      <c r="J385" s="4" t="s">
        <v>6</v>
      </c>
      <c r="K385" s="4" t="s">
        <v>18</v>
      </c>
    </row>
    <row r="386" spans="1:11" x14ac:dyDescent="0.3">
      <c r="A386" s="4" t="s">
        <v>411</v>
      </c>
      <c r="B386" s="4">
        <v>1986</v>
      </c>
      <c r="C386" s="4" t="s">
        <v>25</v>
      </c>
      <c r="D386" s="4">
        <v>27</v>
      </c>
      <c r="E386" s="32" t="str">
        <f t="shared" ref="E386:E449" si="12">CONCATENATE(D386,"-",C386,"-",B386)</f>
        <v>27-Dec-1986</v>
      </c>
      <c r="F386" s="4">
        <f t="shared" ref="F386:F449" si="13">2023-B386</f>
        <v>37</v>
      </c>
      <c r="G386" s="4">
        <v>3</v>
      </c>
      <c r="H386" s="29">
        <v>3589.14</v>
      </c>
      <c r="I386" s="4" t="s">
        <v>6</v>
      </c>
      <c r="J386" s="4" t="s">
        <v>6</v>
      </c>
      <c r="K386" s="4" t="s">
        <v>8</v>
      </c>
    </row>
    <row r="387" spans="1:11" x14ac:dyDescent="0.3">
      <c r="A387" s="4" t="s">
        <v>412</v>
      </c>
      <c r="B387" s="4">
        <v>1999</v>
      </c>
      <c r="C387" s="4" t="s">
        <v>13</v>
      </c>
      <c r="D387" s="4">
        <v>6</v>
      </c>
      <c r="E387" s="32" t="str">
        <f t="shared" si="12"/>
        <v>6-Jun-1999</v>
      </c>
      <c r="F387" s="4">
        <f t="shared" si="13"/>
        <v>24</v>
      </c>
      <c r="G387" s="4">
        <v>3</v>
      </c>
      <c r="H387" s="29">
        <v>3591.48</v>
      </c>
      <c r="I387" s="4" t="s">
        <v>6</v>
      </c>
      <c r="J387" s="4" t="s">
        <v>7</v>
      </c>
      <c r="K387" s="4" t="s">
        <v>37</v>
      </c>
    </row>
    <row r="388" spans="1:11" x14ac:dyDescent="0.3">
      <c r="A388" s="4" t="s">
        <v>413</v>
      </c>
      <c r="B388" s="4">
        <v>1997</v>
      </c>
      <c r="C388" s="4" t="s">
        <v>10</v>
      </c>
      <c r="D388" s="4">
        <v>4</v>
      </c>
      <c r="E388" s="32" t="str">
        <f t="shared" si="12"/>
        <v>4-Nov-1997</v>
      </c>
      <c r="F388" s="4">
        <f t="shared" si="13"/>
        <v>26</v>
      </c>
      <c r="G388" s="4">
        <v>1</v>
      </c>
      <c r="H388" s="29">
        <v>3594.17</v>
      </c>
      <c r="I388" s="4" t="s">
        <v>6</v>
      </c>
      <c r="J388" s="4" t="s">
        <v>6</v>
      </c>
      <c r="K388" s="4" t="s">
        <v>18</v>
      </c>
    </row>
    <row r="389" spans="1:11" x14ac:dyDescent="0.3">
      <c r="A389" s="4" t="s">
        <v>414</v>
      </c>
      <c r="B389" s="4">
        <v>1999</v>
      </c>
      <c r="C389" s="4" t="s">
        <v>30</v>
      </c>
      <c r="D389" s="4">
        <v>12</v>
      </c>
      <c r="E389" s="32" t="str">
        <f t="shared" si="12"/>
        <v>12-Aug-1999</v>
      </c>
      <c r="F389" s="4">
        <f t="shared" si="13"/>
        <v>24</v>
      </c>
      <c r="G389" s="4">
        <v>3</v>
      </c>
      <c r="H389" s="29">
        <v>3597.6</v>
      </c>
      <c r="I389" s="4" t="s">
        <v>6</v>
      </c>
      <c r="J389" s="4" t="s">
        <v>6</v>
      </c>
      <c r="K389" s="4" t="s">
        <v>37</v>
      </c>
    </row>
    <row r="390" spans="1:11" x14ac:dyDescent="0.3">
      <c r="A390" s="4" t="s">
        <v>415</v>
      </c>
      <c r="B390" s="4">
        <v>1988</v>
      </c>
      <c r="C390" s="4" t="s">
        <v>10</v>
      </c>
      <c r="D390" s="4">
        <v>4</v>
      </c>
      <c r="E390" s="32" t="str">
        <f t="shared" si="12"/>
        <v>4-Nov-1988</v>
      </c>
      <c r="F390" s="4">
        <f t="shared" si="13"/>
        <v>35</v>
      </c>
      <c r="G390" s="4">
        <v>3</v>
      </c>
      <c r="H390" s="29">
        <v>3603.6</v>
      </c>
      <c r="I390" s="4" t="s">
        <v>6</v>
      </c>
      <c r="J390" s="4" t="s">
        <v>11</v>
      </c>
      <c r="K390" s="4" t="s">
        <v>8</v>
      </c>
    </row>
    <row r="391" spans="1:11" x14ac:dyDescent="0.3">
      <c r="A391" s="4" t="s">
        <v>416</v>
      </c>
      <c r="B391" s="4">
        <v>1990</v>
      </c>
      <c r="C391" s="4" t="s">
        <v>32</v>
      </c>
      <c r="D391" s="4">
        <v>11</v>
      </c>
      <c r="E391" s="32" t="str">
        <f t="shared" si="12"/>
        <v>11-Oct-1990</v>
      </c>
      <c r="F391" s="4">
        <f t="shared" si="13"/>
        <v>33</v>
      </c>
      <c r="G391" s="4">
        <v>3</v>
      </c>
      <c r="H391" s="29">
        <v>3606.43</v>
      </c>
      <c r="I391" s="4" t="s">
        <v>6</v>
      </c>
      <c r="J391" s="4" t="s">
        <v>11</v>
      </c>
      <c r="K391" s="4" t="s">
        <v>8</v>
      </c>
    </row>
    <row r="392" spans="1:11" x14ac:dyDescent="0.3">
      <c r="A392" s="4" t="s">
        <v>417</v>
      </c>
      <c r="B392" s="4">
        <v>1985</v>
      </c>
      <c r="C392" s="4" t="s">
        <v>13</v>
      </c>
      <c r="D392" s="4">
        <v>14</v>
      </c>
      <c r="E392" s="32" t="str">
        <f t="shared" si="12"/>
        <v>14-Jun-1985</v>
      </c>
      <c r="F392" s="4">
        <f t="shared" si="13"/>
        <v>38</v>
      </c>
      <c r="G392" s="4">
        <v>3</v>
      </c>
      <c r="H392" s="29">
        <v>3622.13</v>
      </c>
      <c r="I392" s="4" t="s">
        <v>6</v>
      </c>
      <c r="J392" s="4" t="s">
        <v>11</v>
      </c>
      <c r="K392" s="4" t="s">
        <v>8</v>
      </c>
    </row>
    <row r="393" spans="1:11" x14ac:dyDescent="0.3">
      <c r="A393" s="4" t="s">
        <v>418</v>
      </c>
      <c r="B393" s="4">
        <v>1992</v>
      </c>
      <c r="C393" s="4" t="s">
        <v>10</v>
      </c>
      <c r="D393" s="4">
        <v>17</v>
      </c>
      <c r="E393" s="32" t="str">
        <f t="shared" si="12"/>
        <v>17-Nov-1992</v>
      </c>
      <c r="F393" s="4">
        <f t="shared" si="13"/>
        <v>31</v>
      </c>
      <c r="G393" s="4">
        <v>0</v>
      </c>
      <c r="H393" s="29">
        <v>3645.09</v>
      </c>
      <c r="I393" s="4" t="s">
        <v>11</v>
      </c>
      <c r="J393" s="4" t="s">
        <v>6</v>
      </c>
      <c r="K393" s="4" t="s">
        <v>271</v>
      </c>
    </row>
    <row r="394" spans="1:11" x14ac:dyDescent="0.3">
      <c r="A394" s="4" t="s">
        <v>419</v>
      </c>
      <c r="B394" s="4">
        <v>1990</v>
      </c>
      <c r="C394" s="4" t="s">
        <v>10</v>
      </c>
      <c r="D394" s="4">
        <v>8</v>
      </c>
      <c r="E394" s="32" t="str">
        <f t="shared" si="12"/>
        <v>8-Nov-1990</v>
      </c>
      <c r="F394" s="4">
        <f t="shared" si="13"/>
        <v>33</v>
      </c>
      <c r="G394" s="4">
        <v>3</v>
      </c>
      <c r="H394" s="29">
        <v>3653.29</v>
      </c>
      <c r="I394" s="4" t="s">
        <v>6</v>
      </c>
      <c r="J394" s="4" t="s">
        <v>7</v>
      </c>
      <c r="K394" s="4" t="s">
        <v>37</v>
      </c>
    </row>
    <row r="395" spans="1:11" x14ac:dyDescent="0.3">
      <c r="A395" s="4" t="s">
        <v>420</v>
      </c>
      <c r="B395" s="4">
        <v>1992</v>
      </c>
      <c r="C395" s="4" t="s">
        <v>15</v>
      </c>
      <c r="D395" s="4">
        <v>14</v>
      </c>
      <c r="E395" s="32" t="str">
        <f t="shared" si="12"/>
        <v>14-Sep-1992</v>
      </c>
      <c r="F395" s="4">
        <f t="shared" si="13"/>
        <v>31</v>
      </c>
      <c r="G395" s="4">
        <v>1</v>
      </c>
      <c r="H395" s="29">
        <v>3659.35</v>
      </c>
      <c r="I395" s="4" t="s">
        <v>7</v>
      </c>
      <c r="J395" s="4" t="s">
        <v>11</v>
      </c>
      <c r="K395" s="4" t="s">
        <v>37</v>
      </c>
    </row>
    <row r="396" spans="1:11" x14ac:dyDescent="0.3">
      <c r="A396" s="4" t="s">
        <v>421</v>
      </c>
      <c r="B396" s="4">
        <v>1984</v>
      </c>
      <c r="C396" s="4" t="s">
        <v>5</v>
      </c>
      <c r="D396" s="4">
        <v>6</v>
      </c>
      <c r="E396" s="32" t="str">
        <f t="shared" si="12"/>
        <v>6-Jul-1984</v>
      </c>
      <c r="F396" s="4">
        <f t="shared" si="13"/>
        <v>39</v>
      </c>
      <c r="G396" s="4">
        <v>3</v>
      </c>
      <c r="H396" s="29">
        <v>3678.86</v>
      </c>
      <c r="I396" s="4" t="s">
        <v>6</v>
      </c>
      <c r="J396" s="4" t="s">
        <v>7</v>
      </c>
      <c r="K396" s="4" t="s">
        <v>8</v>
      </c>
    </row>
    <row r="397" spans="1:11" x14ac:dyDescent="0.3">
      <c r="A397" s="4" t="s">
        <v>422</v>
      </c>
      <c r="B397" s="4">
        <v>2003</v>
      </c>
      <c r="C397" s="4" t="s">
        <v>5</v>
      </c>
      <c r="D397" s="4">
        <v>10</v>
      </c>
      <c r="E397" s="32" t="str">
        <f t="shared" si="12"/>
        <v>10-Jul-2003</v>
      </c>
      <c r="F397" s="4">
        <f t="shared" si="13"/>
        <v>20</v>
      </c>
      <c r="G397" s="4">
        <v>0</v>
      </c>
      <c r="H397" s="29">
        <v>3688.35</v>
      </c>
      <c r="I397" s="4" t="s">
        <v>6</v>
      </c>
      <c r="J397" s="4" t="s">
        <v>6</v>
      </c>
      <c r="K397" s="4" t="s">
        <v>295</v>
      </c>
    </row>
    <row r="398" spans="1:11" x14ac:dyDescent="0.3">
      <c r="A398" s="4" t="s">
        <v>423</v>
      </c>
      <c r="B398" s="4">
        <v>1981</v>
      </c>
      <c r="C398" s="4" t="s">
        <v>25</v>
      </c>
      <c r="D398" s="4">
        <v>14</v>
      </c>
      <c r="E398" s="32" t="str">
        <f t="shared" si="12"/>
        <v>14-Dec-1981</v>
      </c>
      <c r="F398" s="4">
        <f t="shared" si="13"/>
        <v>42</v>
      </c>
      <c r="G398" s="4">
        <v>1</v>
      </c>
      <c r="H398" s="29">
        <v>3688.38</v>
      </c>
      <c r="I398" s="4" t="s">
        <v>6</v>
      </c>
      <c r="J398" s="4" t="s">
        <v>6</v>
      </c>
      <c r="K398" s="4" t="s">
        <v>8</v>
      </c>
    </row>
    <row r="399" spans="1:11" x14ac:dyDescent="0.3">
      <c r="A399" s="4" t="s">
        <v>424</v>
      </c>
      <c r="B399" s="4">
        <v>1995</v>
      </c>
      <c r="C399" s="4" t="s">
        <v>32</v>
      </c>
      <c r="D399" s="4">
        <v>21</v>
      </c>
      <c r="E399" s="32" t="str">
        <f t="shared" si="12"/>
        <v>21-Oct-1995</v>
      </c>
      <c r="F399" s="4">
        <f t="shared" si="13"/>
        <v>28</v>
      </c>
      <c r="G399" s="4">
        <v>2</v>
      </c>
      <c r="H399" s="29">
        <v>3693.43</v>
      </c>
      <c r="I399" s="4" t="s">
        <v>6</v>
      </c>
      <c r="J399" s="4" t="s">
        <v>7</v>
      </c>
      <c r="K399" s="4" t="s">
        <v>37</v>
      </c>
    </row>
    <row r="400" spans="1:11" x14ac:dyDescent="0.3">
      <c r="A400" s="4" t="s">
        <v>425</v>
      </c>
      <c r="B400" s="4">
        <v>1988</v>
      </c>
      <c r="C400" s="4" t="s">
        <v>30</v>
      </c>
      <c r="D400" s="4">
        <v>18</v>
      </c>
      <c r="E400" s="32" t="str">
        <f t="shared" si="12"/>
        <v>18-Aug-1988</v>
      </c>
      <c r="F400" s="4">
        <f t="shared" si="13"/>
        <v>35</v>
      </c>
      <c r="G400" s="4">
        <v>3</v>
      </c>
      <c r="H400" s="29">
        <v>3699.54</v>
      </c>
      <c r="I400" s="4" t="s">
        <v>6</v>
      </c>
      <c r="J400" s="4" t="s">
        <v>7</v>
      </c>
      <c r="K400" s="4" t="s">
        <v>8</v>
      </c>
    </row>
    <row r="401" spans="1:11" x14ac:dyDescent="0.3">
      <c r="A401" s="4" t="s">
        <v>426</v>
      </c>
      <c r="B401" s="4">
        <v>1989</v>
      </c>
      <c r="C401" s="4" t="s">
        <v>25</v>
      </c>
      <c r="D401" s="4">
        <v>2</v>
      </c>
      <c r="E401" s="32" t="str">
        <f t="shared" si="12"/>
        <v>2-Dec-1989</v>
      </c>
      <c r="F401" s="4">
        <f t="shared" si="13"/>
        <v>34</v>
      </c>
      <c r="G401" s="4">
        <v>0</v>
      </c>
      <c r="H401" s="29">
        <v>3704.35</v>
      </c>
      <c r="I401" s="4" t="s">
        <v>6</v>
      </c>
      <c r="J401" s="4" t="s">
        <v>6</v>
      </c>
      <c r="K401" s="4" t="s">
        <v>8</v>
      </c>
    </row>
    <row r="402" spans="1:11" x14ac:dyDescent="0.3">
      <c r="A402" s="4" t="s">
        <v>427</v>
      </c>
      <c r="B402" s="4">
        <v>2004</v>
      </c>
      <c r="C402" s="4" t="s">
        <v>10</v>
      </c>
      <c r="D402" s="4">
        <v>5</v>
      </c>
      <c r="E402" s="32" t="str">
        <f t="shared" si="12"/>
        <v>5-Nov-2004</v>
      </c>
      <c r="F402" s="4">
        <f t="shared" si="13"/>
        <v>19</v>
      </c>
      <c r="G402" s="4">
        <v>0</v>
      </c>
      <c r="H402" s="29">
        <v>3722.23</v>
      </c>
      <c r="I402" s="4" t="s">
        <v>6</v>
      </c>
      <c r="J402" s="4" t="s">
        <v>6</v>
      </c>
      <c r="K402" s="4" t="s">
        <v>195</v>
      </c>
    </row>
    <row r="403" spans="1:11" x14ac:dyDescent="0.3">
      <c r="A403" s="4" t="s">
        <v>428</v>
      </c>
      <c r="B403" s="4">
        <v>1986</v>
      </c>
      <c r="C403" s="4" t="s">
        <v>25</v>
      </c>
      <c r="D403" s="4">
        <v>1</v>
      </c>
      <c r="E403" s="32" t="str">
        <f t="shared" si="12"/>
        <v>1-Dec-1986</v>
      </c>
      <c r="F403" s="4">
        <f t="shared" si="13"/>
        <v>37</v>
      </c>
      <c r="G403" s="4">
        <v>3</v>
      </c>
      <c r="H403" s="29">
        <v>3731.6</v>
      </c>
      <c r="I403" s="4" t="s">
        <v>6</v>
      </c>
      <c r="J403" s="4" t="s">
        <v>6</v>
      </c>
      <c r="K403" s="4" t="s">
        <v>8</v>
      </c>
    </row>
    <row r="404" spans="1:11" x14ac:dyDescent="0.3">
      <c r="A404" s="4" t="s">
        <v>429</v>
      </c>
      <c r="B404" s="4">
        <v>1994</v>
      </c>
      <c r="C404" s="4" t="s">
        <v>30</v>
      </c>
      <c r="D404" s="4">
        <v>22</v>
      </c>
      <c r="E404" s="32" t="str">
        <f t="shared" si="12"/>
        <v>22-Aug-1994</v>
      </c>
      <c r="F404" s="4">
        <f t="shared" si="13"/>
        <v>29</v>
      </c>
      <c r="G404" s="4">
        <v>0</v>
      </c>
      <c r="H404" s="29">
        <v>3732.63</v>
      </c>
      <c r="I404" s="4" t="s">
        <v>6</v>
      </c>
      <c r="J404" s="4" t="s">
        <v>7</v>
      </c>
      <c r="K404" s="4" t="s">
        <v>242</v>
      </c>
    </row>
    <row r="405" spans="1:11" x14ac:dyDescent="0.3">
      <c r="A405" s="4" t="s">
        <v>430</v>
      </c>
      <c r="B405" s="4">
        <v>1993</v>
      </c>
      <c r="C405" s="4" t="s">
        <v>13</v>
      </c>
      <c r="D405" s="4">
        <v>22</v>
      </c>
      <c r="E405" s="32" t="str">
        <f t="shared" si="12"/>
        <v>22-Jun-1993</v>
      </c>
      <c r="F405" s="4">
        <f t="shared" si="13"/>
        <v>30</v>
      </c>
      <c r="G405" s="4">
        <v>0</v>
      </c>
      <c r="H405" s="29">
        <v>3736.46</v>
      </c>
      <c r="I405" s="4" t="s">
        <v>6</v>
      </c>
      <c r="J405" s="4" t="s">
        <v>6</v>
      </c>
      <c r="K405" s="4" t="s">
        <v>18</v>
      </c>
    </row>
    <row r="406" spans="1:11" x14ac:dyDescent="0.3">
      <c r="A406" s="4" t="s">
        <v>431</v>
      </c>
      <c r="B406" s="4">
        <v>1986</v>
      </c>
      <c r="C406" s="4" t="s">
        <v>15</v>
      </c>
      <c r="D406" s="4">
        <v>9</v>
      </c>
      <c r="E406" s="32" t="str">
        <f t="shared" si="12"/>
        <v>9-Sep-1986</v>
      </c>
      <c r="F406" s="4">
        <f t="shared" si="13"/>
        <v>37</v>
      </c>
      <c r="G406" s="4">
        <v>3</v>
      </c>
      <c r="H406" s="29">
        <v>3748.56</v>
      </c>
      <c r="I406" s="4" t="s">
        <v>6</v>
      </c>
      <c r="J406" s="4" t="s">
        <v>6</v>
      </c>
      <c r="K406" s="4" t="s">
        <v>8</v>
      </c>
    </row>
    <row r="407" spans="1:11" x14ac:dyDescent="0.3">
      <c r="A407" s="4" t="s">
        <v>432</v>
      </c>
      <c r="B407" s="4">
        <v>1991</v>
      </c>
      <c r="C407" s="4" t="s">
        <v>32</v>
      </c>
      <c r="D407" s="4">
        <v>28</v>
      </c>
      <c r="E407" s="32" t="str">
        <f t="shared" si="12"/>
        <v>28-Oct-1991</v>
      </c>
      <c r="F407" s="4">
        <f t="shared" si="13"/>
        <v>32</v>
      </c>
      <c r="G407" s="4">
        <v>0</v>
      </c>
      <c r="H407" s="29">
        <v>3756.62</v>
      </c>
      <c r="I407" s="4" t="s">
        <v>6</v>
      </c>
      <c r="J407" s="4" t="s">
        <v>6</v>
      </c>
      <c r="K407" s="4" t="s">
        <v>8</v>
      </c>
    </row>
    <row r="408" spans="1:11" x14ac:dyDescent="0.3">
      <c r="A408" s="4" t="s">
        <v>433</v>
      </c>
      <c r="B408" s="4">
        <v>1991</v>
      </c>
      <c r="C408" s="4" t="s">
        <v>30</v>
      </c>
      <c r="D408" s="4">
        <v>25</v>
      </c>
      <c r="E408" s="32" t="str">
        <f t="shared" si="12"/>
        <v>25-Aug-1991</v>
      </c>
      <c r="F408" s="4">
        <f t="shared" si="13"/>
        <v>32</v>
      </c>
      <c r="G408" s="4">
        <v>0</v>
      </c>
      <c r="H408" s="29">
        <v>3757.84</v>
      </c>
      <c r="I408" s="4" t="s">
        <v>6</v>
      </c>
      <c r="J408" s="4" t="s">
        <v>11</v>
      </c>
      <c r="K408" s="4" t="s">
        <v>8</v>
      </c>
    </row>
    <row r="409" spans="1:11" x14ac:dyDescent="0.3">
      <c r="A409" s="4" t="s">
        <v>434</v>
      </c>
      <c r="B409" s="4">
        <v>1991</v>
      </c>
      <c r="C409" s="4" t="s">
        <v>32</v>
      </c>
      <c r="D409" s="4">
        <v>24</v>
      </c>
      <c r="E409" s="32" t="str">
        <f t="shared" si="12"/>
        <v>24-Oct-1991</v>
      </c>
      <c r="F409" s="4">
        <f t="shared" si="13"/>
        <v>32</v>
      </c>
      <c r="G409" s="4">
        <v>0</v>
      </c>
      <c r="H409" s="29">
        <v>3761.29</v>
      </c>
      <c r="I409" s="4" t="s">
        <v>6</v>
      </c>
      <c r="J409" s="4" t="s">
        <v>7</v>
      </c>
      <c r="K409" s="4" t="s">
        <v>37</v>
      </c>
    </row>
    <row r="410" spans="1:11" x14ac:dyDescent="0.3">
      <c r="A410" s="4" t="s">
        <v>435</v>
      </c>
      <c r="B410" s="4">
        <v>1994</v>
      </c>
      <c r="C410" s="4" t="s">
        <v>10</v>
      </c>
      <c r="D410" s="4">
        <v>21</v>
      </c>
      <c r="E410" s="32" t="str">
        <f t="shared" si="12"/>
        <v>21-Nov-1994</v>
      </c>
      <c r="F410" s="4">
        <f t="shared" si="13"/>
        <v>29</v>
      </c>
      <c r="G410" s="4">
        <v>1</v>
      </c>
      <c r="H410" s="29">
        <v>3766.88</v>
      </c>
      <c r="I410" s="4" t="s">
        <v>6</v>
      </c>
      <c r="J410" s="4" t="s">
        <v>11</v>
      </c>
      <c r="K410" s="4" t="s">
        <v>8</v>
      </c>
    </row>
    <row r="411" spans="1:11" x14ac:dyDescent="0.3">
      <c r="A411" s="4" t="s">
        <v>436</v>
      </c>
      <c r="B411" s="4">
        <v>1987</v>
      </c>
      <c r="C411" s="4" t="s">
        <v>32</v>
      </c>
      <c r="D411" s="4">
        <v>24</v>
      </c>
      <c r="E411" s="32" t="str">
        <f t="shared" si="12"/>
        <v>24-Oct-1987</v>
      </c>
      <c r="F411" s="4">
        <f t="shared" si="13"/>
        <v>36</v>
      </c>
      <c r="G411" s="4">
        <v>3</v>
      </c>
      <c r="H411" s="29">
        <v>3773.23</v>
      </c>
      <c r="I411" s="4" t="s">
        <v>6</v>
      </c>
      <c r="J411" s="4" t="s">
        <v>7</v>
      </c>
      <c r="K411" s="4" t="s">
        <v>8</v>
      </c>
    </row>
    <row r="412" spans="1:11" x14ac:dyDescent="0.3">
      <c r="A412" s="4" t="s">
        <v>437</v>
      </c>
      <c r="B412" s="4">
        <v>1981</v>
      </c>
      <c r="C412" s="4" t="s">
        <v>25</v>
      </c>
      <c r="D412" s="4">
        <v>13</v>
      </c>
      <c r="E412" s="32" t="str">
        <f t="shared" si="12"/>
        <v>13-Dec-1981</v>
      </c>
      <c r="F412" s="4">
        <f t="shared" si="13"/>
        <v>42</v>
      </c>
      <c r="G412" s="4">
        <v>1</v>
      </c>
      <c r="H412" s="29">
        <v>3785.77</v>
      </c>
      <c r="I412" s="4" t="s">
        <v>6</v>
      </c>
      <c r="J412" s="4" t="s">
        <v>11</v>
      </c>
      <c r="K412" s="4" t="s">
        <v>8</v>
      </c>
    </row>
    <row r="413" spans="1:11" x14ac:dyDescent="0.3">
      <c r="A413" s="4" t="s">
        <v>438</v>
      </c>
      <c r="B413" s="4">
        <v>1988</v>
      </c>
      <c r="C413" s="4" t="s">
        <v>30</v>
      </c>
      <c r="D413" s="4">
        <v>28</v>
      </c>
      <c r="E413" s="32" t="str">
        <f t="shared" si="12"/>
        <v>28-Aug-1988</v>
      </c>
      <c r="F413" s="4">
        <f t="shared" si="13"/>
        <v>35</v>
      </c>
      <c r="G413" s="4">
        <v>3</v>
      </c>
      <c r="H413" s="29">
        <v>3793.55</v>
      </c>
      <c r="I413" s="4" t="s">
        <v>6</v>
      </c>
      <c r="J413" s="4" t="s">
        <v>7</v>
      </c>
      <c r="K413" s="4" t="s">
        <v>8</v>
      </c>
    </row>
    <row r="414" spans="1:11" x14ac:dyDescent="0.3">
      <c r="A414" s="4" t="s">
        <v>439</v>
      </c>
      <c r="B414" s="4">
        <v>1999</v>
      </c>
      <c r="C414" s="4" t="s">
        <v>13</v>
      </c>
      <c r="D414" s="4">
        <v>24</v>
      </c>
      <c r="E414" s="32" t="str">
        <f t="shared" si="12"/>
        <v>24-Jun-1999</v>
      </c>
      <c r="F414" s="4">
        <f t="shared" si="13"/>
        <v>24</v>
      </c>
      <c r="G414" s="4">
        <v>0</v>
      </c>
      <c r="H414" s="29">
        <v>3796.36</v>
      </c>
      <c r="I414" s="4" t="s">
        <v>6</v>
      </c>
      <c r="J414" s="4" t="s">
        <v>7</v>
      </c>
      <c r="K414" s="4" t="s">
        <v>18</v>
      </c>
    </row>
    <row r="415" spans="1:11" x14ac:dyDescent="0.3">
      <c r="A415" s="4" t="s">
        <v>440</v>
      </c>
      <c r="B415" s="4">
        <v>1981</v>
      </c>
      <c r="C415" s="4" t="s">
        <v>15</v>
      </c>
      <c r="D415" s="4">
        <v>29</v>
      </c>
      <c r="E415" s="32" t="str">
        <f t="shared" si="12"/>
        <v>29-Sep-1981</v>
      </c>
      <c r="F415" s="4">
        <f t="shared" si="13"/>
        <v>42</v>
      </c>
      <c r="G415" s="4">
        <v>1</v>
      </c>
      <c r="H415" s="29">
        <v>3797.2</v>
      </c>
      <c r="I415" s="4" t="s">
        <v>6</v>
      </c>
      <c r="J415" s="4" t="s">
        <v>7</v>
      </c>
      <c r="K415" s="4" t="s">
        <v>18</v>
      </c>
    </row>
    <row r="416" spans="1:11" x14ac:dyDescent="0.3">
      <c r="A416" s="4" t="s">
        <v>441</v>
      </c>
      <c r="B416" s="4">
        <v>1994</v>
      </c>
      <c r="C416" s="4" t="s">
        <v>30</v>
      </c>
      <c r="D416" s="4">
        <v>12</v>
      </c>
      <c r="E416" s="32" t="str">
        <f t="shared" si="12"/>
        <v>12-Aug-1994</v>
      </c>
      <c r="F416" s="4">
        <f t="shared" si="13"/>
        <v>29</v>
      </c>
      <c r="G416" s="4">
        <v>2</v>
      </c>
      <c r="H416" s="29">
        <v>3847.67</v>
      </c>
      <c r="I416" s="4" t="s">
        <v>7</v>
      </c>
      <c r="J416" s="4" t="s">
        <v>6</v>
      </c>
      <c r="K416" s="4" t="s">
        <v>37</v>
      </c>
    </row>
    <row r="417" spans="1:11" x14ac:dyDescent="0.3">
      <c r="A417" s="4" t="s">
        <v>442</v>
      </c>
      <c r="B417" s="4">
        <v>1991</v>
      </c>
      <c r="C417" s="4" t="s">
        <v>30</v>
      </c>
      <c r="D417" s="4">
        <v>19</v>
      </c>
      <c r="E417" s="32" t="str">
        <f t="shared" si="12"/>
        <v>19-Aug-1991</v>
      </c>
      <c r="F417" s="4">
        <f t="shared" si="13"/>
        <v>32</v>
      </c>
      <c r="G417" s="4">
        <v>0</v>
      </c>
      <c r="H417" s="29">
        <v>3857.76</v>
      </c>
      <c r="I417" s="4" t="s">
        <v>7</v>
      </c>
      <c r="J417" s="4" t="s">
        <v>11</v>
      </c>
      <c r="K417" s="4" t="s">
        <v>163</v>
      </c>
    </row>
    <row r="418" spans="1:11" x14ac:dyDescent="0.3">
      <c r="A418" s="4" t="s">
        <v>443</v>
      </c>
      <c r="B418" s="4">
        <v>2001</v>
      </c>
      <c r="C418" s="4" t="s">
        <v>13</v>
      </c>
      <c r="D418" s="4">
        <v>6</v>
      </c>
      <c r="E418" s="32" t="str">
        <f t="shared" si="12"/>
        <v>6-Jun-2001</v>
      </c>
      <c r="F418" s="4">
        <f t="shared" si="13"/>
        <v>22</v>
      </c>
      <c r="G418" s="4">
        <v>0</v>
      </c>
      <c r="H418" s="29">
        <v>3858.51</v>
      </c>
      <c r="I418" s="4" t="s">
        <v>6</v>
      </c>
      <c r="J418" s="4" t="s">
        <v>7</v>
      </c>
      <c r="K418" s="4" t="s">
        <v>195</v>
      </c>
    </row>
    <row r="419" spans="1:11" x14ac:dyDescent="0.3">
      <c r="A419" s="4" t="s">
        <v>444</v>
      </c>
      <c r="B419" s="4">
        <v>2001</v>
      </c>
      <c r="C419" s="4" t="s">
        <v>32</v>
      </c>
      <c r="D419" s="4">
        <v>18</v>
      </c>
      <c r="E419" s="32" t="str">
        <f t="shared" si="12"/>
        <v>18-Oct-2001</v>
      </c>
      <c r="F419" s="4">
        <f t="shared" si="13"/>
        <v>22</v>
      </c>
      <c r="G419" s="4">
        <v>3</v>
      </c>
      <c r="H419" s="29">
        <v>3861.21</v>
      </c>
      <c r="I419" s="4" t="s">
        <v>6</v>
      </c>
      <c r="J419" s="4" t="s">
        <v>6</v>
      </c>
      <c r="K419" s="4" t="s">
        <v>163</v>
      </c>
    </row>
    <row r="420" spans="1:11" x14ac:dyDescent="0.3">
      <c r="A420" s="4" t="s">
        <v>445</v>
      </c>
      <c r="B420" s="4">
        <v>1990</v>
      </c>
      <c r="C420" s="4" t="s">
        <v>13</v>
      </c>
      <c r="D420" s="4">
        <v>24</v>
      </c>
      <c r="E420" s="32" t="str">
        <f t="shared" si="12"/>
        <v>24-Jun-1990</v>
      </c>
      <c r="F420" s="4">
        <f t="shared" si="13"/>
        <v>33</v>
      </c>
      <c r="G420" s="4">
        <v>0</v>
      </c>
      <c r="H420" s="29">
        <v>3866.86</v>
      </c>
      <c r="I420" s="4" t="s">
        <v>11</v>
      </c>
      <c r="J420" s="4" t="s">
        <v>11</v>
      </c>
      <c r="K420" s="4" t="s">
        <v>18</v>
      </c>
    </row>
    <row r="421" spans="1:11" x14ac:dyDescent="0.3">
      <c r="A421" s="4" t="s">
        <v>446</v>
      </c>
      <c r="B421" s="4">
        <v>1991</v>
      </c>
      <c r="C421" s="4" t="s">
        <v>5</v>
      </c>
      <c r="D421" s="4">
        <v>25</v>
      </c>
      <c r="E421" s="32" t="str">
        <f t="shared" si="12"/>
        <v>25-Jul-1991</v>
      </c>
      <c r="F421" s="4">
        <f t="shared" si="13"/>
        <v>32</v>
      </c>
      <c r="G421" s="4">
        <v>1</v>
      </c>
      <c r="H421" s="29">
        <v>3875.73</v>
      </c>
      <c r="I421" s="4" t="s">
        <v>6</v>
      </c>
      <c r="J421" s="4" t="s">
        <v>7</v>
      </c>
      <c r="K421" s="4" t="s">
        <v>8</v>
      </c>
    </row>
    <row r="422" spans="1:11" x14ac:dyDescent="0.3">
      <c r="A422" s="4" t="s">
        <v>447</v>
      </c>
      <c r="B422" s="4">
        <v>1996</v>
      </c>
      <c r="C422" s="4" t="s">
        <v>32</v>
      </c>
      <c r="D422" s="4">
        <v>23</v>
      </c>
      <c r="E422" s="32" t="str">
        <f t="shared" si="12"/>
        <v>23-Oct-1996</v>
      </c>
      <c r="F422" s="4">
        <f t="shared" si="13"/>
        <v>27</v>
      </c>
      <c r="G422" s="4">
        <v>2</v>
      </c>
      <c r="H422" s="29">
        <v>3877.3</v>
      </c>
      <c r="I422" s="4" t="s">
        <v>11</v>
      </c>
      <c r="J422" s="4" t="s">
        <v>7</v>
      </c>
      <c r="K422" s="4" t="s">
        <v>18</v>
      </c>
    </row>
    <row r="423" spans="1:11" x14ac:dyDescent="0.3">
      <c r="A423" s="4" t="s">
        <v>448</v>
      </c>
      <c r="B423" s="4">
        <v>2004</v>
      </c>
      <c r="C423" s="4" t="s">
        <v>5</v>
      </c>
      <c r="D423" s="4">
        <v>13</v>
      </c>
      <c r="E423" s="32" t="str">
        <f t="shared" si="12"/>
        <v>13-Jul-2004</v>
      </c>
      <c r="F423" s="4">
        <f t="shared" si="13"/>
        <v>19</v>
      </c>
      <c r="G423" s="4">
        <v>0</v>
      </c>
      <c r="H423" s="29">
        <v>3889.2</v>
      </c>
      <c r="I423" s="4" t="s">
        <v>6</v>
      </c>
      <c r="J423" s="4" t="s">
        <v>6</v>
      </c>
      <c r="K423" s="4" t="s">
        <v>18</v>
      </c>
    </row>
    <row r="424" spans="1:11" x14ac:dyDescent="0.3">
      <c r="A424" s="4" t="s">
        <v>449</v>
      </c>
      <c r="B424" s="4">
        <v>1993</v>
      </c>
      <c r="C424" s="4" t="s">
        <v>15</v>
      </c>
      <c r="D424" s="4">
        <v>14</v>
      </c>
      <c r="E424" s="32" t="str">
        <f t="shared" si="12"/>
        <v>14-Sep-1993</v>
      </c>
      <c r="F424" s="4">
        <f t="shared" si="13"/>
        <v>30</v>
      </c>
      <c r="G424" s="4">
        <v>0</v>
      </c>
      <c r="H424" s="29">
        <v>3898.35</v>
      </c>
      <c r="I424" s="4" t="s">
        <v>6</v>
      </c>
      <c r="J424" s="4" t="s">
        <v>6</v>
      </c>
      <c r="K424" s="4" t="s">
        <v>18</v>
      </c>
    </row>
    <row r="425" spans="1:11" x14ac:dyDescent="0.3">
      <c r="A425" s="4" t="s">
        <v>450</v>
      </c>
      <c r="B425" s="4">
        <v>1981</v>
      </c>
      <c r="C425" s="4" t="s">
        <v>30</v>
      </c>
      <c r="D425" s="4">
        <v>27</v>
      </c>
      <c r="E425" s="32" t="str">
        <f t="shared" si="12"/>
        <v>27-Aug-1981</v>
      </c>
      <c r="F425" s="4">
        <f t="shared" si="13"/>
        <v>42</v>
      </c>
      <c r="G425" s="4">
        <v>1</v>
      </c>
      <c r="H425" s="29">
        <v>3902.07</v>
      </c>
      <c r="I425" s="4" t="s">
        <v>6</v>
      </c>
      <c r="J425" s="4" t="s">
        <v>6</v>
      </c>
      <c r="K425" s="4" t="s">
        <v>8</v>
      </c>
    </row>
    <row r="426" spans="1:11" x14ac:dyDescent="0.3">
      <c r="A426" s="4" t="s">
        <v>451</v>
      </c>
      <c r="B426" s="4">
        <v>1997</v>
      </c>
      <c r="C426" s="4" t="s">
        <v>10</v>
      </c>
      <c r="D426" s="4">
        <v>24</v>
      </c>
      <c r="E426" s="32" t="str">
        <f t="shared" si="12"/>
        <v>24-Nov-1997</v>
      </c>
      <c r="F426" s="4">
        <f t="shared" si="13"/>
        <v>26</v>
      </c>
      <c r="G426" s="4">
        <v>3</v>
      </c>
      <c r="H426" s="29">
        <v>3906.13</v>
      </c>
      <c r="I426" s="4" t="s">
        <v>7</v>
      </c>
      <c r="J426" s="4" t="s">
        <v>7</v>
      </c>
      <c r="K426" s="4" t="s">
        <v>37</v>
      </c>
    </row>
    <row r="427" spans="1:11" x14ac:dyDescent="0.3">
      <c r="A427" s="4" t="s">
        <v>452</v>
      </c>
      <c r="B427" s="4">
        <v>1985</v>
      </c>
      <c r="C427" s="4" t="s">
        <v>5</v>
      </c>
      <c r="D427" s="4">
        <v>5</v>
      </c>
      <c r="E427" s="32" t="str">
        <f t="shared" si="12"/>
        <v>5-Jul-1985</v>
      </c>
      <c r="F427" s="4">
        <f t="shared" si="13"/>
        <v>38</v>
      </c>
      <c r="G427" s="4">
        <v>3</v>
      </c>
      <c r="H427" s="29">
        <v>3910.44</v>
      </c>
      <c r="I427" s="4" t="s">
        <v>6</v>
      </c>
      <c r="J427" s="4" t="s">
        <v>6</v>
      </c>
      <c r="K427" s="4" t="s">
        <v>8</v>
      </c>
    </row>
    <row r="428" spans="1:11" x14ac:dyDescent="0.3">
      <c r="A428" s="4" t="s">
        <v>453</v>
      </c>
      <c r="B428" s="4">
        <v>2000</v>
      </c>
      <c r="C428" s="4" t="s">
        <v>5</v>
      </c>
      <c r="D428" s="4">
        <v>10</v>
      </c>
      <c r="E428" s="32" t="str">
        <f t="shared" si="12"/>
        <v>10-Jul-2000</v>
      </c>
      <c r="F428" s="4">
        <f t="shared" si="13"/>
        <v>23</v>
      </c>
      <c r="G428" s="4">
        <v>2</v>
      </c>
      <c r="H428" s="29">
        <v>3925.76</v>
      </c>
      <c r="I428" s="4" t="s">
        <v>6</v>
      </c>
      <c r="J428" s="4" t="s">
        <v>6</v>
      </c>
      <c r="K428" s="4" t="s">
        <v>242</v>
      </c>
    </row>
    <row r="429" spans="1:11" x14ac:dyDescent="0.3">
      <c r="A429" s="4" t="s">
        <v>454</v>
      </c>
      <c r="B429" s="4">
        <v>2002</v>
      </c>
      <c r="C429" s="4" t="s">
        <v>13</v>
      </c>
      <c r="D429" s="4">
        <v>15</v>
      </c>
      <c r="E429" s="32" t="str">
        <f t="shared" si="12"/>
        <v>15-Jun-2002</v>
      </c>
      <c r="F429" s="4">
        <f t="shared" si="13"/>
        <v>21</v>
      </c>
      <c r="G429" s="4">
        <v>0</v>
      </c>
      <c r="H429" s="29">
        <v>3931.51</v>
      </c>
      <c r="I429" s="4" t="s">
        <v>6</v>
      </c>
      <c r="J429" s="4" t="s">
        <v>7</v>
      </c>
      <c r="K429" s="4" t="s">
        <v>37</v>
      </c>
    </row>
    <row r="430" spans="1:11" x14ac:dyDescent="0.3">
      <c r="A430" s="4" t="s">
        <v>455</v>
      </c>
      <c r="B430" s="4">
        <v>1988</v>
      </c>
      <c r="C430" s="4" t="s">
        <v>32</v>
      </c>
      <c r="D430" s="4">
        <v>24</v>
      </c>
      <c r="E430" s="32" t="str">
        <f t="shared" si="12"/>
        <v>24-Oct-1988</v>
      </c>
      <c r="F430" s="4">
        <f t="shared" si="13"/>
        <v>35</v>
      </c>
      <c r="G430" s="4">
        <v>0</v>
      </c>
      <c r="H430" s="29">
        <v>3935.18</v>
      </c>
      <c r="I430" s="4" t="s">
        <v>7</v>
      </c>
      <c r="J430" s="4" t="s">
        <v>11</v>
      </c>
      <c r="K430" s="4" t="s">
        <v>8</v>
      </c>
    </row>
    <row r="431" spans="1:11" x14ac:dyDescent="0.3">
      <c r="A431" s="4" t="s">
        <v>456</v>
      </c>
      <c r="B431" s="4">
        <v>1993</v>
      </c>
      <c r="C431" s="4" t="s">
        <v>15</v>
      </c>
      <c r="D431" s="4">
        <v>29</v>
      </c>
      <c r="E431" s="32" t="str">
        <f t="shared" si="12"/>
        <v>29-Sep-1993</v>
      </c>
      <c r="F431" s="4">
        <f t="shared" si="13"/>
        <v>30</v>
      </c>
      <c r="G431" s="4">
        <v>0</v>
      </c>
      <c r="H431" s="29">
        <v>3943.6</v>
      </c>
      <c r="I431" s="4" t="s">
        <v>6</v>
      </c>
      <c r="J431" s="4" t="s">
        <v>7</v>
      </c>
      <c r="K431" s="4" t="s">
        <v>242</v>
      </c>
    </row>
    <row r="432" spans="1:11" x14ac:dyDescent="0.3">
      <c r="A432" s="4" t="s">
        <v>457</v>
      </c>
      <c r="B432" s="4">
        <v>1993</v>
      </c>
      <c r="C432" s="4" t="s">
        <v>10</v>
      </c>
      <c r="D432" s="4">
        <v>11</v>
      </c>
      <c r="E432" s="32" t="str">
        <f t="shared" si="12"/>
        <v>11-Nov-1993</v>
      </c>
      <c r="F432" s="4">
        <f t="shared" si="13"/>
        <v>30</v>
      </c>
      <c r="G432" s="4">
        <v>1</v>
      </c>
      <c r="H432" s="29">
        <v>3947.41</v>
      </c>
      <c r="I432" s="4" t="s">
        <v>6</v>
      </c>
      <c r="J432" s="4" t="s">
        <v>6</v>
      </c>
      <c r="K432" s="4" t="s">
        <v>8</v>
      </c>
    </row>
    <row r="433" spans="1:11" x14ac:dyDescent="0.3">
      <c r="A433" s="4" t="s">
        <v>458</v>
      </c>
      <c r="B433" s="4">
        <v>1999</v>
      </c>
      <c r="C433" s="4" t="s">
        <v>5</v>
      </c>
      <c r="D433" s="4">
        <v>10</v>
      </c>
      <c r="E433" s="32" t="str">
        <f t="shared" si="12"/>
        <v>10-Jul-1999</v>
      </c>
      <c r="F433" s="4">
        <f t="shared" si="13"/>
        <v>24</v>
      </c>
      <c r="G433" s="4">
        <v>0</v>
      </c>
      <c r="H433" s="29">
        <v>3955.98</v>
      </c>
      <c r="I433" s="4" t="s">
        <v>6</v>
      </c>
      <c r="J433" s="4" t="s">
        <v>7</v>
      </c>
      <c r="K433" s="4" t="s">
        <v>295</v>
      </c>
    </row>
    <row r="434" spans="1:11" x14ac:dyDescent="0.3">
      <c r="A434" s="4" t="s">
        <v>459</v>
      </c>
      <c r="B434" s="4">
        <v>1995</v>
      </c>
      <c r="C434" s="4" t="s">
        <v>5</v>
      </c>
      <c r="D434" s="4">
        <v>11</v>
      </c>
      <c r="E434" s="32" t="str">
        <f t="shared" si="12"/>
        <v>11-Jul-1995</v>
      </c>
      <c r="F434" s="4">
        <f t="shared" si="13"/>
        <v>28</v>
      </c>
      <c r="G434" s="4">
        <v>1</v>
      </c>
      <c r="H434" s="29">
        <v>3956.07</v>
      </c>
      <c r="I434" s="4" t="s">
        <v>6</v>
      </c>
      <c r="J434" s="4" t="s">
        <v>6</v>
      </c>
      <c r="K434" s="4" t="s">
        <v>18</v>
      </c>
    </row>
    <row r="435" spans="1:11" x14ac:dyDescent="0.3">
      <c r="A435" s="4" t="s">
        <v>460</v>
      </c>
      <c r="B435" s="4">
        <v>1990</v>
      </c>
      <c r="C435" s="4" t="s">
        <v>5</v>
      </c>
      <c r="D435" s="4">
        <v>29</v>
      </c>
      <c r="E435" s="32" t="str">
        <f t="shared" si="12"/>
        <v>29-Jul-1990</v>
      </c>
      <c r="F435" s="4">
        <f t="shared" si="13"/>
        <v>33</v>
      </c>
      <c r="G435" s="4">
        <v>0</v>
      </c>
      <c r="H435" s="29">
        <v>3972.92</v>
      </c>
      <c r="I435" s="4" t="s">
        <v>6</v>
      </c>
      <c r="J435" s="4" t="s">
        <v>7</v>
      </c>
      <c r="K435" s="4" t="s">
        <v>8</v>
      </c>
    </row>
    <row r="436" spans="1:11" x14ac:dyDescent="0.3">
      <c r="A436" s="4" t="s">
        <v>461</v>
      </c>
      <c r="B436" s="4">
        <v>1996</v>
      </c>
      <c r="C436" s="4" t="s">
        <v>30</v>
      </c>
      <c r="D436" s="4">
        <v>17</v>
      </c>
      <c r="E436" s="32" t="str">
        <f t="shared" si="12"/>
        <v>17-Aug-1996</v>
      </c>
      <c r="F436" s="4">
        <f t="shared" si="13"/>
        <v>27</v>
      </c>
      <c r="G436" s="4">
        <v>2</v>
      </c>
      <c r="H436" s="29">
        <v>3981.98</v>
      </c>
      <c r="I436" s="4" t="s">
        <v>6</v>
      </c>
      <c r="J436" s="4" t="s">
        <v>6</v>
      </c>
      <c r="K436" s="4" t="s">
        <v>8</v>
      </c>
    </row>
    <row r="437" spans="1:11" x14ac:dyDescent="0.3">
      <c r="A437" s="4" t="s">
        <v>462</v>
      </c>
      <c r="B437" s="4">
        <v>1996</v>
      </c>
      <c r="C437" s="4" t="s">
        <v>15</v>
      </c>
      <c r="D437" s="4">
        <v>8</v>
      </c>
      <c r="E437" s="32" t="str">
        <f t="shared" si="12"/>
        <v>8-Sep-1996</v>
      </c>
      <c r="F437" s="4">
        <f t="shared" si="13"/>
        <v>27</v>
      </c>
      <c r="G437" s="4">
        <v>2</v>
      </c>
      <c r="H437" s="29">
        <v>3987.93</v>
      </c>
      <c r="I437" s="4" t="s">
        <v>6</v>
      </c>
      <c r="J437" s="4" t="s">
        <v>6</v>
      </c>
      <c r="K437" s="4" t="s">
        <v>37</v>
      </c>
    </row>
    <row r="438" spans="1:11" x14ac:dyDescent="0.3">
      <c r="A438" s="4" t="s">
        <v>463</v>
      </c>
      <c r="B438" s="4">
        <v>1990</v>
      </c>
      <c r="C438" s="4" t="s">
        <v>10</v>
      </c>
      <c r="D438" s="4">
        <v>22</v>
      </c>
      <c r="E438" s="32" t="str">
        <f t="shared" si="12"/>
        <v>22-Nov-1990</v>
      </c>
      <c r="F438" s="4">
        <f t="shared" si="13"/>
        <v>33</v>
      </c>
      <c r="G438" s="4">
        <v>0</v>
      </c>
      <c r="H438" s="29">
        <v>3989.84</v>
      </c>
      <c r="I438" s="4" t="s">
        <v>6</v>
      </c>
      <c r="J438" s="4" t="s">
        <v>6</v>
      </c>
      <c r="K438" s="4" t="s">
        <v>37</v>
      </c>
    </row>
    <row r="439" spans="1:11" x14ac:dyDescent="0.3">
      <c r="A439" s="4" t="s">
        <v>464</v>
      </c>
      <c r="B439" s="4">
        <v>1990</v>
      </c>
      <c r="C439" s="4" t="s">
        <v>10</v>
      </c>
      <c r="D439" s="4">
        <v>1</v>
      </c>
      <c r="E439" s="32" t="str">
        <f t="shared" si="12"/>
        <v>1-Nov-1990</v>
      </c>
      <c r="F439" s="4">
        <f t="shared" si="13"/>
        <v>33</v>
      </c>
      <c r="G439" s="4">
        <v>0</v>
      </c>
      <c r="H439" s="29">
        <v>3994.18</v>
      </c>
      <c r="I439" s="4" t="s">
        <v>6</v>
      </c>
      <c r="J439" s="4" t="s">
        <v>6</v>
      </c>
      <c r="K439" s="4" t="s">
        <v>8</v>
      </c>
    </row>
    <row r="440" spans="1:11" x14ac:dyDescent="0.3">
      <c r="A440" s="4" t="s">
        <v>465</v>
      </c>
      <c r="B440" s="4">
        <v>1989</v>
      </c>
      <c r="C440" s="4" t="s">
        <v>5</v>
      </c>
      <c r="D440" s="4">
        <v>10</v>
      </c>
      <c r="E440" s="32" t="str">
        <f t="shared" si="12"/>
        <v>10-Jul-1989</v>
      </c>
      <c r="F440" s="4">
        <f t="shared" si="13"/>
        <v>34</v>
      </c>
      <c r="G440" s="4">
        <v>3</v>
      </c>
      <c r="H440" s="29">
        <v>4002.36</v>
      </c>
      <c r="I440" s="4" t="s">
        <v>6</v>
      </c>
      <c r="J440" s="4" t="s">
        <v>11</v>
      </c>
      <c r="K440" s="4" t="s">
        <v>8</v>
      </c>
    </row>
    <row r="441" spans="1:11" x14ac:dyDescent="0.3">
      <c r="A441" s="4" t="s">
        <v>466</v>
      </c>
      <c r="B441" s="4">
        <v>2000</v>
      </c>
      <c r="C441" s="4" t="s">
        <v>15</v>
      </c>
      <c r="D441" s="4">
        <v>13</v>
      </c>
      <c r="E441" s="32" t="str">
        <f t="shared" si="12"/>
        <v>13-Sep-2000</v>
      </c>
      <c r="F441" s="4">
        <f t="shared" si="13"/>
        <v>23</v>
      </c>
      <c r="G441" s="4">
        <v>3</v>
      </c>
      <c r="H441" s="29">
        <v>4005.42</v>
      </c>
      <c r="I441" s="4" t="s">
        <v>6</v>
      </c>
      <c r="J441" s="4" t="s">
        <v>11</v>
      </c>
      <c r="K441" s="4" t="s">
        <v>159</v>
      </c>
    </row>
    <row r="442" spans="1:11" x14ac:dyDescent="0.3">
      <c r="A442" s="4" t="s">
        <v>467</v>
      </c>
      <c r="B442" s="4">
        <v>1992</v>
      </c>
      <c r="C442" s="4" t="s">
        <v>32</v>
      </c>
      <c r="D442" s="4">
        <v>11</v>
      </c>
      <c r="E442" s="32" t="str">
        <f t="shared" si="12"/>
        <v>11-Oct-1992</v>
      </c>
      <c r="F442" s="4">
        <f t="shared" si="13"/>
        <v>31</v>
      </c>
      <c r="G442" s="4">
        <v>1</v>
      </c>
      <c r="H442" s="29">
        <v>4032.24</v>
      </c>
      <c r="I442" s="4" t="s">
        <v>7</v>
      </c>
      <c r="J442" s="4" t="s">
        <v>7</v>
      </c>
      <c r="K442" s="4" t="s">
        <v>18</v>
      </c>
    </row>
    <row r="443" spans="1:11" x14ac:dyDescent="0.3">
      <c r="A443" s="4" t="s">
        <v>468</v>
      </c>
      <c r="B443" s="4">
        <v>1984</v>
      </c>
      <c r="C443" s="4" t="s">
        <v>5</v>
      </c>
      <c r="D443" s="4">
        <v>7</v>
      </c>
      <c r="E443" s="32" t="str">
        <f t="shared" si="12"/>
        <v>7-Jul-1984</v>
      </c>
      <c r="F443" s="4">
        <f t="shared" si="13"/>
        <v>39</v>
      </c>
      <c r="G443" s="4">
        <v>3</v>
      </c>
      <c r="H443" s="29">
        <v>4038.41</v>
      </c>
      <c r="I443" s="4" t="s">
        <v>6</v>
      </c>
      <c r="J443" s="4" t="s">
        <v>11</v>
      </c>
      <c r="K443" s="4" t="s">
        <v>8</v>
      </c>
    </row>
    <row r="444" spans="1:11" x14ac:dyDescent="0.3">
      <c r="A444" s="4" t="s">
        <v>469</v>
      </c>
      <c r="B444" s="4">
        <v>1983</v>
      </c>
      <c r="C444" s="4" t="s">
        <v>10</v>
      </c>
      <c r="D444" s="4">
        <v>10</v>
      </c>
      <c r="E444" s="32" t="str">
        <f t="shared" si="12"/>
        <v>10-Nov-1983</v>
      </c>
      <c r="F444" s="4">
        <f t="shared" si="13"/>
        <v>40</v>
      </c>
      <c r="G444" s="4">
        <v>3</v>
      </c>
      <c r="H444" s="29">
        <v>4039.9</v>
      </c>
      <c r="I444" s="4" t="s">
        <v>6</v>
      </c>
      <c r="J444" s="4" t="s">
        <v>11</v>
      </c>
      <c r="K444" s="4" t="s">
        <v>8</v>
      </c>
    </row>
    <row r="445" spans="1:11" x14ac:dyDescent="0.3">
      <c r="A445" s="4" t="s">
        <v>470</v>
      </c>
      <c r="B445" s="4">
        <v>1993</v>
      </c>
      <c r="C445" s="4" t="s">
        <v>25</v>
      </c>
      <c r="D445" s="4">
        <v>26</v>
      </c>
      <c r="E445" s="32" t="str">
        <f t="shared" si="12"/>
        <v>26-Dec-1993</v>
      </c>
      <c r="F445" s="4">
        <f t="shared" si="13"/>
        <v>30</v>
      </c>
      <c r="G445" s="4">
        <v>1</v>
      </c>
      <c r="H445" s="29">
        <v>4040.56</v>
      </c>
      <c r="I445" s="4" t="s">
        <v>7</v>
      </c>
      <c r="J445" s="4" t="s">
        <v>7</v>
      </c>
      <c r="K445" s="4" t="s">
        <v>159</v>
      </c>
    </row>
    <row r="446" spans="1:11" x14ac:dyDescent="0.3">
      <c r="A446" s="4" t="s">
        <v>471</v>
      </c>
      <c r="B446" s="4">
        <v>1988</v>
      </c>
      <c r="C446" s="4" t="s">
        <v>10</v>
      </c>
      <c r="D446" s="4">
        <v>30</v>
      </c>
      <c r="E446" s="32" t="str">
        <f t="shared" si="12"/>
        <v>30-Nov-1988</v>
      </c>
      <c r="F446" s="4">
        <f t="shared" si="13"/>
        <v>35</v>
      </c>
      <c r="G446" s="4">
        <v>3</v>
      </c>
      <c r="H446" s="29">
        <v>4047.94</v>
      </c>
      <c r="I446" s="4" t="s">
        <v>6</v>
      </c>
      <c r="J446" s="4" t="s">
        <v>11</v>
      </c>
      <c r="K446" s="4" t="s">
        <v>8</v>
      </c>
    </row>
    <row r="447" spans="1:11" x14ac:dyDescent="0.3">
      <c r="A447" s="4" t="s">
        <v>472</v>
      </c>
      <c r="B447" s="4">
        <v>1993</v>
      </c>
      <c r="C447" s="4" t="s">
        <v>30</v>
      </c>
      <c r="D447" s="4">
        <v>13</v>
      </c>
      <c r="E447" s="32" t="str">
        <f t="shared" si="12"/>
        <v>13-Aug-1993</v>
      </c>
      <c r="F447" s="4">
        <f t="shared" si="13"/>
        <v>30</v>
      </c>
      <c r="G447" s="4">
        <v>2</v>
      </c>
      <c r="H447" s="29">
        <v>4058.12</v>
      </c>
      <c r="I447" s="4" t="s">
        <v>6</v>
      </c>
      <c r="J447" s="4" t="s">
        <v>11</v>
      </c>
      <c r="K447" s="4" t="s">
        <v>8</v>
      </c>
    </row>
    <row r="448" spans="1:11" x14ac:dyDescent="0.3">
      <c r="A448" s="4" t="s">
        <v>473</v>
      </c>
      <c r="B448" s="4">
        <v>1995</v>
      </c>
      <c r="C448" s="4" t="s">
        <v>15</v>
      </c>
      <c r="D448" s="4">
        <v>14</v>
      </c>
      <c r="E448" s="32" t="str">
        <f t="shared" si="12"/>
        <v>14-Sep-1995</v>
      </c>
      <c r="F448" s="4">
        <f t="shared" si="13"/>
        <v>28</v>
      </c>
      <c r="G448" s="4">
        <v>2</v>
      </c>
      <c r="H448" s="29">
        <v>4058.71</v>
      </c>
      <c r="I448" s="4" t="s">
        <v>7</v>
      </c>
      <c r="J448" s="4" t="s">
        <v>7</v>
      </c>
      <c r="K448" s="4" t="s">
        <v>18</v>
      </c>
    </row>
    <row r="449" spans="1:11" x14ac:dyDescent="0.3">
      <c r="A449" s="4" t="s">
        <v>474</v>
      </c>
      <c r="B449" s="4">
        <v>1983</v>
      </c>
      <c r="C449" s="4" t="s">
        <v>15</v>
      </c>
      <c r="D449" s="4">
        <v>16</v>
      </c>
      <c r="E449" s="32" t="str">
        <f t="shared" si="12"/>
        <v>16-Sep-1983</v>
      </c>
      <c r="F449" s="4">
        <f t="shared" si="13"/>
        <v>40</v>
      </c>
      <c r="G449" s="4">
        <v>3</v>
      </c>
      <c r="H449" s="29">
        <v>4070.42</v>
      </c>
      <c r="I449" s="4" t="s">
        <v>6</v>
      </c>
      <c r="J449" s="4" t="s">
        <v>11</v>
      </c>
      <c r="K449" s="4" t="s">
        <v>8</v>
      </c>
    </row>
    <row r="450" spans="1:11" x14ac:dyDescent="0.3">
      <c r="A450" s="4" t="s">
        <v>475</v>
      </c>
      <c r="B450" s="4">
        <v>2002</v>
      </c>
      <c r="C450" s="4" t="s">
        <v>32</v>
      </c>
      <c r="D450" s="4">
        <v>18</v>
      </c>
      <c r="E450" s="32" t="str">
        <f t="shared" ref="E450:E513" si="14">CONCATENATE(D450,"-",C450,"-",B450)</f>
        <v>18-Oct-2002</v>
      </c>
      <c r="F450" s="4">
        <f t="shared" ref="F450:F513" si="15">2023-B450</f>
        <v>21</v>
      </c>
      <c r="G450" s="4">
        <v>0</v>
      </c>
      <c r="H450" s="29">
        <v>4070.51</v>
      </c>
      <c r="I450" s="4" t="s">
        <v>6</v>
      </c>
      <c r="J450" s="4" t="s">
        <v>11</v>
      </c>
      <c r="K450" s="4" t="s">
        <v>18</v>
      </c>
    </row>
    <row r="451" spans="1:11" x14ac:dyDescent="0.3">
      <c r="A451" s="4" t="s">
        <v>476</v>
      </c>
      <c r="B451" s="4">
        <v>1990</v>
      </c>
      <c r="C451" s="4" t="s">
        <v>25</v>
      </c>
      <c r="D451" s="4">
        <v>1</v>
      </c>
      <c r="E451" s="32" t="str">
        <f t="shared" si="14"/>
        <v>1-Dec-1990</v>
      </c>
      <c r="F451" s="4">
        <f t="shared" si="15"/>
        <v>33</v>
      </c>
      <c r="G451" s="4">
        <v>1</v>
      </c>
      <c r="H451" s="29">
        <v>4074.45</v>
      </c>
      <c r="I451" s="4" t="s">
        <v>7</v>
      </c>
      <c r="J451" s="4" t="s">
        <v>6</v>
      </c>
      <c r="K451" s="4" t="s">
        <v>8</v>
      </c>
    </row>
    <row r="452" spans="1:11" x14ac:dyDescent="0.3">
      <c r="A452" s="4" t="s">
        <v>477</v>
      </c>
      <c r="B452" s="4">
        <v>1990</v>
      </c>
      <c r="C452" s="4" t="s">
        <v>25</v>
      </c>
      <c r="D452" s="4">
        <v>14</v>
      </c>
      <c r="E452" s="32" t="str">
        <f t="shared" si="14"/>
        <v>14-Dec-1990</v>
      </c>
      <c r="F452" s="4">
        <f t="shared" si="15"/>
        <v>33</v>
      </c>
      <c r="G452" s="4">
        <v>1</v>
      </c>
      <c r="H452" s="29">
        <v>4076.5</v>
      </c>
      <c r="I452" s="4" t="s">
        <v>6</v>
      </c>
      <c r="J452" s="4" t="s">
        <v>7</v>
      </c>
      <c r="K452" s="4" t="s">
        <v>37</v>
      </c>
    </row>
    <row r="453" spans="1:11" x14ac:dyDescent="0.3">
      <c r="A453" s="4" t="s">
        <v>478</v>
      </c>
      <c r="B453" s="4">
        <v>1994</v>
      </c>
      <c r="C453" s="4" t="s">
        <v>30</v>
      </c>
      <c r="D453" s="4">
        <v>21</v>
      </c>
      <c r="E453" s="32" t="str">
        <f t="shared" si="14"/>
        <v>21-Aug-1994</v>
      </c>
      <c r="F453" s="4">
        <f t="shared" si="15"/>
        <v>29</v>
      </c>
      <c r="G453" s="4">
        <v>1</v>
      </c>
      <c r="H453" s="29">
        <v>4133.6400000000003</v>
      </c>
      <c r="I453" s="4" t="s">
        <v>6</v>
      </c>
      <c r="J453" s="4" t="s">
        <v>7</v>
      </c>
      <c r="K453" s="4" t="s">
        <v>18</v>
      </c>
    </row>
    <row r="454" spans="1:11" x14ac:dyDescent="0.3">
      <c r="A454" s="4" t="s">
        <v>479</v>
      </c>
      <c r="B454" s="4">
        <v>1991</v>
      </c>
      <c r="C454" s="4" t="s">
        <v>30</v>
      </c>
      <c r="D454" s="4">
        <v>6</v>
      </c>
      <c r="E454" s="32" t="str">
        <f t="shared" si="14"/>
        <v>6-Aug-1991</v>
      </c>
      <c r="F454" s="4">
        <f t="shared" si="15"/>
        <v>32</v>
      </c>
      <c r="G454" s="4">
        <v>0</v>
      </c>
      <c r="H454" s="29">
        <v>4134.08</v>
      </c>
      <c r="I454" s="4" t="s">
        <v>6</v>
      </c>
      <c r="J454" s="4" t="s">
        <v>11</v>
      </c>
      <c r="K454" s="4" t="s">
        <v>18</v>
      </c>
    </row>
    <row r="455" spans="1:11" x14ac:dyDescent="0.3">
      <c r="A455" s="4" t="s">
        <v>480</v>
      </c>
      <c r="B455" s="4">
        <v>1992</v>
      </c>
      <c r="C455" s="4" t="s">
        <v>13</v>
      </c>
      <c r="D455" s="4">
        <v>18</v>
      </c>
      <c r="E455" s="32" t="str">
        <f t="shared" si="14"/>
        <v>18-Jun-1992</v>
      </c>
      <c r="F455" s="4">
        <f t="shared" si="15"/>
        <v>31</v>
      </c>
      <c r="G455" s="4">
        <v>0</v>
      </c>
      <c r="H455" s="29">
        <v>4137.5200000000004</v>
      </c>
      <c r="I455" s="4" t="s">
        <v>6</v>
      </c>
      <c r="J455" s="4" t="s">
        <v>7</v>
      </c>
      <c r="K455" s="4" t="s">
        <v>242</v>
      </c>
    </row>
    <row r="456" spans="1:11" x14ac:dyDescent="0.3">
      <c r="A456" s="4" t="s">
        <v>481</v>
      </c>
      <c r="B456" s="4">
        <v>1992</v>
      </c>
      <c r="C456" s="4" t="s">
        <v>13</v>
      </c>
      <c r="D456" s="4">
        <v>28</v>
      </c>
      <c r="E456" s="32" t="str">
        <f t="shared" si="14"/>
        <v>28-Jun-1992</v>
      </c>
      <c r="F456" s="4">
        <f t="shared" si="15"/>
        <v>31</v>
      </c>
      <c r="G456" s="4">
        <v>1</v>
      </c>
      <c r="H456" s="29">
        <v>4149.74</v>
      </c>
      <c r="I456" s="4" t="s">
        <v>6</v>
      </c>
      <c r="J456" s="4" t="s">
        <v>11</v>
      </c>
      <c r="K456" s="4" t="s">
        <v>37</v>
      </c>
    </row>
    <row r="457" spans="1:11" x14ac:dyDescent="0.3">
      <c r="A457" s="4" t="s">
        <v>482</v>
      </c>
      <c r="B457" s="4">
        <v>1992</v>
      </c>
      <c r="C457" s="4" t="s">
        <v>30</v>
      </c>
      <c r="D457" s="4">
        <v>4</v>
      </c>
      <c r="E457" s="32" t="str">
        <f t="shared" si="14"/>
        <v>4-Aug-1992</v>
      </c>
      <c r="F457" s="4">
        <f t="shared" si="15"/>
        <v>31</v>
      </c>
      <c r="G457" s="4">
        <v>1</v>
      </c>
      <c r="H457" s="29">
        <v>4151.03</v>
      </c>
      <c r="I457" s="4" t="s">
        <v>6</v>
      </c>
      <c r="J457" s="4" t="s">
        <v>6</v>
      </c>
      <c r="K457" s="4" t="s">
        <v>8</v>
      </c>
    </row>
    <row r="458" spans="1:11" x14ac:dyDescent="0.3">
      <c r="A458" s="4" t="s">
        <v>483</v>
      </c>
      <c r="B458" s="4">
        <v>1998</v>
      </c>
      <c r="C458" s="4" t="s">
        <v>10</v>
      </c>
      <c r="D458" s="4">
        <v>26</v>
      </c>
      <c r="E458" s="32" t="str">
        <f t="shared" si="14"/>
        <v>26-Nov-1998</v>
      </c>
      <c r="F458" s="4">
        <f t="shared" si="15"/>
        <v>25</v>
      </c>
      <c r="G458" s="4">
        <v>0</v>
      </c>
      <c r="H458" s="29">
        <v>4154.97</v>
      </c>
      <c r="I458" s="4" t="s">
        <v>6</v>
      </c>
      <c r="J458" s="4" t="s">
        <v>11</v>
      </c>
      <c r="K458" s="4" t="s">
        <v>18</v>
      </c>
    </row>
    <row r="459" spans="1:11" x14ac:dyDescent="0.3">
      <c r="A459" s="4" t="s">
        <v>484</v>
      </c>
      <c r="B459" s="4">
        <v>1984</v>
      </c>
      <c r="C459" s="4" t="s">
        <v>15</v>
      </c>
      <c r="D459" s="4">
        <v>16</v>
      </c>
      <c r="E459" s="32" t="str">
        <f t="shared" si="14"/>
        <v>16-Sep-1984</v>
      </c>
      <c r="F459" s="4">
        <f t="shared" si="15"/>
        <v>39</v>
      </c>
      <c r="G459" s="4">
        <v>3</v>
      </c>
      <c r="H459" s="29">
        <v>4163.21</v>
      </c>
      <c r="I459" s="4" t="s">
        <v>6</v>
      </c>
      <c r="J459" s="4" t="s">
        <v>6</v>
      </c>
      <c r="K459" s="4" t="s">
        <v>18</v>
      </c>
    </row>
    <row r="460" spans="1:11" x14ac:dyDescent="0.3">
      <c r="A460" s="4" t="s">
        <v>485</v>
      </c>
      <c r="B460" s="4">
        <v>1989</v>
      </c>
      <c r="C460" s="4" t="s">
        <v>13</v>
      </c>
      <c r="D460" s="4">
        <v>25</v>
      </c>
      <c r="E460" s="32" t="str">
        <f t="shared" si="14"/>
        <v>25-Jun-1989</v>
      </c>
      <c r="F460" s="4">
        <f t="shared" si="15"/>
        <v>34</v>
      </c>
      <c r="G460" s="4">
        <v>0</v>
      </c>
      <c r="H460" s="29">
        <v>4185.1000000000004</v>
      </c>
      <c r="I460" s="4" t="s">
        <v>6</v>
      </c>
      <c r="J460" s="4" t="s">
        <v>7</v>
      </c>
      <c r="K460" s="4" t="s">
        <v>8</v>
      </c>
    </row>
    <row r="461" spans="1:11" x14ac:dyDescent="0.3">
      <c r="A461" s="4" t="s">
        <v>486</v>
      </c>
      <c r="B461" s="4">
        <v>1995</v>
      </c>
      <c r="C461" s="4" t="s">
        <v>32</v>
      </c>
      <c r="D461" s="4">
        <v>3</v>
      </c>
      <c r="E461" s="32" t="str">
        <f t="shared" si="14"/>
        <v>3-Oct-1995</v>
      </c>
      <c r="F461" s="4">
        <f t="shared" si="15"/>
        <v>28</v>
      </c>
      <c r="G461" s="4">
        <v>0</v>
      </c>
      <c r="H461" s="29">
        <v>4188.7299999999996</v>
      </c>
      <c r="I461" s="4" t="s">
        <v>6</v>
      </c>
      <c r="J461" s="4" t="s">
        <v>6</v>
      </c>
      <c r="K461" s="4" t="s">
        <v>195</v>
      </c>
    </row>
    <row r="462" spans="1:11" x14ac:dyDescent="0.3">
      <c r="A462" s="4" t="s">
        <v>487</v>
      </c>
      <c r="B462" s="4">
        <v>1997</v>
      </c>
      <c r="C462" s="4" t="s">
        <v>15</v>
      </c>
      <c r="D462" s="4">
        <v>6</v>
      </c>
      <c r="E462" s="32" t="str">
        <f t="shared" si="14"/>
        <v>6-Sep-1997</v>
      </c>
      <c r="F462" s="4">
        <f t="shared" si="15"/>
        <v>26</v>
      </c>
      <c r="G462" s="4">
        <v>2</v>
      </c>
      <c r="H462" s="29">
        <v>4189.1099999999997</v>
      </c>
      <c r="I462" s="4" t="s">
        <v>6</v>
      </c>
      <c r="J462" s="4" t="s">
        <v>6</v>
      </c>
      <c r="K462" s="4" t="s">
        <v>18</v>
      </c>
    </row>
    <row r="463" spans="1:11" x14ac:dyDescent="0.3">
      <c r="A463" s="4" t="s">
        <v>488</v>
      </c>
      <c r="B463" s="4">
        <v>1998</v>
      </c>
      <c r="C463" s="4" t="s">
        <v>25</v>
      </c>
      <c r="D463" s="4">
        <v>14</v>
      </c>
      <c r="E463" s="32" t="str">
        <f t="shared" si="14"/>
        <v>14-Dec-1998</v>
      </c>
      <c r="F463" s="4">
        <f t="shared" si="15"/>
        <v>25</v>
      </c>
      <c r="G463" s="4">
        <v>3</v>
      </c>
      <c r="H463" s="29">
        <v>4234.93</v>
      </c>
      <c r="I463" s="4" t="s">
        <v>6</v>
      </c>
      <c r="J463" s="4" t="s">
        <v>11</v>
      </c>
      <c r="K463" s="4" t="s">
        <v>37</v>
      </c>
    </row>
    <row r="464" spans="1:11" x14ac:dyDescent="0.3">
      <c r="A464" s="4" t="s">
        <v>489</v>
      </c>
      <c r="B464" s="4">
        <v>1992</v>
      </c>
      <c r="C464" s="4" t="s">
        <v>13</v>
      </c>
      <c r="D464" s="4">
        <v>27</v>
      </c>
      <c r="E464" s="32" t="str">
        <f t="shared" si="14"/>
        <v>27-Jun-1992</v>
      </c>
      <c r="F464" s="4">
        <f t="shared" si="15"/>
        <v>31</v>
      </c>
      <c r="G464" s="4">
        <v>1</v>
      </c>
      <c r="H464" s="29">
        <v>4237.13</v>
      </c>
      <c r="I464" s="4" t="s">
        <v>7</v>
      </c>
      <c r="J464" s="4" t="s">
        <v>11</v>
      </c>
      <c r="K464" s="4" t="s">
        <v>163</v>
      </c>
    </row>
    <row r="465" spans="1:11" x14ac:dyDescent="0.3">
      <c r="A465" s="4" t="s">
        <v>490</v>
      </c>
      <c r="B465" s="4">
        <v>1991</v>
      </c>
      <c r="C465" s="4" t="s">
        <v>10</v>
      </c>
      <c r="D465" s="4">
        <v>3</v>
      </c>
      <c r="E465" s="32" t="str">
        <f t="shared" si="14"/>
        <v>3-Nov-1991</v>
      </c>
      <c r="F465" s="4">
        <f t="shared" si="15"/>
        <v>32</v>
      </c>
      <c r="G465" s="4">
        <v>1</v>
      </c>
      <c r="H465" s="29">
        <v>4239.8900000000003</v>
      </c>
      <c r="I465" s="4" t="s">
        <v>6</v>
      </c>
      <c r="J465" s="4" t="s">
        <v>6</v>
      </c>
      <c r="K465" s="4" t="s">
        <v>18</v>
      </c>
    </row>
    <row r="466" spans="1:11" x14ac:dyDescent="0.3">
      <c r="A466" s="4" t="s">
        <v>491</v>
      </c>
      <c r="B466" s="4">
        <v>1991</v>
      </c>
      <c r="C466" s="4" t="s">
        <v>25</v>
      </c>
      <c r="D466" s="4">
        <v>1</v>
      </c>
      <c r="E466" s="32" t="str">
        <f t="shared" si="14"/>
        <v>1-Dec-1991</v>
      </c>
      <c r="F466" s="4">
        <f t="shared" si="15"/>
        <v>32</v>
      </c>
      <c r="G466" s="4">
        <v>1</v>
      </c>
      <c r="H466" s="29">
        <v>4243.59</v>
      </c>
      <c r="I466" s="4" t="s">
        <v>7</v>
      </c>
      <c r="J466" s="4" t="s">
        <v>11</v>
      </c>
      <c r="K466" s="4" t="s">
        <v>18</v>
      </c>
    </row>
    <row r="467" spans="1:11" x14ac:dyDescent="0.3">
      <c r="A467" s="4" t="s">
        <v>492</v>
      </c>
      <c r="B467" s="4">
        <v>1982</v>
      </c>
      <c r="C467" s="4" t="s">
        <v>13</v>
      </c>
      <c r="D467" s="4">
        <v>16</v>
      </c>
      <c r="E467" s="32" t="str">
        <f t="shared" si="14"/>
        <v>16-Jun-1982</v>
      </c>
      <c r="F467" s="4">
        <f t="shared" si="15"/>
        <v>41</v>
      </c>
      <c r="G467" s="4">
        <v>3</v>
      </c>
      <c r="H467" s="29">
        <v>4250.24</v>
      </c>
      <c r="I467" s="4" t="s">
        <v>6</v>
      </c>
      <c r="J467" s="4" t="s">
        <v>7</v>
      </c>
      <c r="K467" s="4" t="s">
        <v>8</v>
      </c>
    </row>
    <row r="468" spans="1:11" x14ac:dyDescent="0.3">
      <c r="A468" s="4" t="s">
        <v>493</v>
      </c>
      <c r="B468" s="4">
        <v>1995</v>
      </c>
      <c r="C468" s="4" t="s">
        <v>32</v>
      </c>
      <c r="D468" s="4">
        <v>14</v>
      </c>
      <c r="E468" s="32" t="str">
        <f t="shared" si="14"/>
        <v>14-Oct-1995</v>
      </c>
      <c r="F468" s="4">
        <f t="shared" si="15"/>
        <v>28</v>
      </c>
      <c r="G468" s="4">
        <v>3</v>
      </c>
      <c r="H468" s="29">
        <v>4260.74</v>
      </c>
      <c r="I468" s="4" t="s">
        <v>7</v>
      </c>
      <c r="J468" s="4" t="s">
        <v>6</v>
      </c>
      <c r="K468" s="4" t="s">
        <v>37</v>
      </c>
    </row>
    <row r="469" spans="1:11" x14ac:dyDescent="0.3">
      <c r="A469" s="4" t="s">
        <v>494</v>
      </c>
      <c r="B469" s="4">
        <v>1983</v>
      </c>
      <c r="C469" s="4" t="s">
        <v>10</v>
      </c>
      <c r="D469" s="4">
        <v>20</v>
      </c>
      <c r="E469" s="32" t="str">
        <f t="shared" si="14"/>
        <v>20-Nov-1983</v>
      </c>
      <c r="F469" s="4">
        <f t="shared" si="15"/>
        <v>40</v>
      </c>
      <c r="G469" s="4">
        <v>3</v>
      </c>
      <c r="H469" s="29">
        <v>4265.01</v>
      </c>
      <c r="I469" s="4" t="s">
        <v>6</v>
      </c>
      <c r="J469" s="4" t="s">
        <v>11</v>
      </c>
      <c r="K469" s="4" t="s">
        <v>18</v>
      </c>
    </row>
    <row r="470" spans="1:11" x14ac:dyDescent="0.3">
      <c r="A470" s="4" t="s">
        <v>495</v>
      </c>
      <c r="B470" s="4">
        <v>1992</v>
      </c>
      <c r="C470" s="4" t="s">
        <v>13</v>
      </c>
      <c r="D470" s="4">
        <v>18</v>
      </c>
      <c r="E470" s="32" t="str">
        <f t="shared" si="14"/>
        <v>18-Jun-1992</v>
      </c>
      <c r="F470" s="4">
        <f t="shared" si="15"/>
        <v>31</v>
      </c>
      <c r="G470" s="4">
        <v>2</v>
      </c>
      <c r="H470" s="29">
        <v>4266.17</v>
      </c>
      <c r="I470" s="4" t="s">
        <v>7</v>
      </c>
      <c r="J470" s="4" t="s">
        <v>6</v>
      </c>
      <c r="K470" s="4" t="s">
        <v>8</v>
      </c>
    </row>
    <row r="471" spans="1:11" x14ac:dyDescent="0.3">
      <c r="A471" s="4" t="s">
        <v>496</v>
      </c>
      <c r="B471" s="4">
        <v>2003</v>
      </c>
      <c r="C471" s="4" t="s">
        <v>13</v>
      </c>
      <c r="D471" s="4">
        <v>8</v>
      </c>
      <c r="E471" s="32" t="str">
        <f t="shared" si="14"/>
        <v>8-Jun-2003</v>
      </c>
      <c r="F471" s="4">
        <f t="shared" si="15"/>
        <v>20</v>
      </c>
      <c r="G471" s="4">
        <v>0</v>
      </c>
      <c r="H471" s="29">
        <v>4278.55</v>
      </c>
      <c r="I471" s="4" t="s">
        <v>6</v>
      </c>
      <c r="J471" s="4" t="s">
        <v>11</v>
      </c>
      <c r="K471" s="4" t="s">
        <v>295</v>
      </c>
    </row>
    <row r="472" spans="1:11" x14ac:dyDescent="0.3">
      <c r="A472" s="4" t="s">
        <v>497</v>
      </c>
      <c r="B472" s="4">
        <v>2000</v>
      </c>
      <c r="C472" s="4" t="s">
        <v>10</v>
      </c>
      <c r="D472" s="4">
        <v>25</v>
      </c>
      <c r="E472" s="32" t="str">
        <f t="shared" si="14"/>
        <v>25-Nov-2000</v>
      </c>
      <c r="F472" s="4">
        <f t="shared" si="15"/>
        <v>23</v>
      </c>
      <c r="G472" s="4">
        <v>3</v>
      </c>
      <c r="H472" s="29">
        <v>4296.2700000000004</v>
      </c>
      <c r="I472" s="4" t="s">
        <v>6</v>
      </c>
      <c r="J472" s="4" t="s">
        <v>7</v>
      </c>
      <c r="K472" s="4" t="s">
        <v>18</v>
      </c>
    </row>
    <row r="473" spans="1:11" x14ac:dyDescent="0.3">
      <c r="A473" s="4" t="s">
        <v>498</v>
      </c>
      <c r="B473" s="4">
        <v>1988</v>
      </c>
      <c r="C473" s="4" t="s">
        <v>25</v>
      </c>
      <c r="D473" s="4">
        <v>19</v>
      </c>
      <c r="E473" s="32" t="str">
        <f t="shared" si="14"/>
        <v>19-Dec-1988</v>
      </c>
      <c r="F473" s="4">
        <f t="shared" si="15"/>
        <v>35</v>
      </c>
      <c r="G473" s="4">
        <v>0</v>
      </c>
      <c r="H473" s="29">
        <v>4320.41</v>
      </c>
      <c r="I473" s="4" t="s">
        <v>6</v>
      </c>
      <c r="J473" s="4" t="s">
        <v>11</v>
      </c>
      <c r="K473" s="4" t="s">
        <v>18</v>
      </c>
    </row>
    <row r="474" spans="1:11" x14ac:dyDescent="0.3">
      <c r="A474" s="4" t="s">
        <v>499</v>
      </c>
      <c r="B474" s="4">
        <v>1994</v>
      </c>
      <c r="C474" s="4" t="s">
        <v>10</v>
      </c>
      <c r="D474" s="4">
        <v>2</v>
      </c>
      <c r="E474" s="32" t="str">
        <f t="shared" si="14"/>
        <v>2-Nov-1994</v>
      </c>
      <c r="F474" s="4">
        <f t="shared" si="15"/>
        <v>29</v>
      </c>
      <c r="G474" s="4">
        <v>1</v>
      </c>
      <c r="H474" s="29">
        <v>4337.74</v>
      </c>
      <c r="I474" s="4" t="s">
        <v>6</v>
      </c>
      <c r="J474" s="4" t="s">
        <v>11</v>
      </c>
      <c r="K474" s="4" t="s">
        <v>242</v>
      </c>
    </row>
    <row r="475" spans="1:11" x14ac:dyDescent="0.3">
      <c r="A475" s="4" t="s">
        <v>500</v>
      </c>
      <c r="B475" s="4">
        <v>1994</v>
      </c>
      <c r="C475" s="4" t="s">
        <v>32</v>
      </c>
      <c r="D475" s="4">
        <v>26</v>
      </c>
      <c r="E475" s="32" t="str">
        <f t="shared" si="14"/>
        <v>26-Oct-1994</v>
      </c>
      <c r="F475" s="4">
        <f t="shared" si="15"/>
        <v>29</v>
      </c>
      <c r="G475" s="4">
        <v>2</v>
      </c>
      <c r="H475" s="29">
        <v>4340.4399999999996</v>
      </c>
      <c r="I475" s="4" t="s">
        <v>6</v>
      </c>
      <c r="J475" s="4" t="s">
        <v>11</v>
      </c>
      <c r="K475" s="4" t="s">
        <v>8</v>
      </c>
    </row>
    <row r="476" spans="1:11" x14ac:dyDescent="0.3">
      <c r="A476" s="4" t="s">
        <v>501</v>
      </c>
      <c r="B476" s="4">
        <v>1991</v>
      </c>
      <c r="C476" s="4" t="s">
        <v>13</v>
      </c>
      <c r="D476" s="4">
        <v>1</v>
      </c>
      <c r="E476" s="32" t="str">
        <f t="shared" si="14"/>
        <v>1-Jun-1991</v>
      </c>
      <c r="F476" s="4">
        <f t="shared" si="15"/>
        <v>32</v>
      </c>
      <c r="G476" s="4">
        <v>0</v>
      </c>
      <c r="H476" s="29">
        <v>4347.0200000000004</v>
      </c>
      <c r="I476" s="4" t="s">
        <v>6</v>
      </c>
      <c r="J476" s="4" t="s">
        <v>11</v>
      </c>
      <c r="K476" s="4" t="s">
        <v>242</v>
      </c>
    </row>
    <row r="477" spans="1:11" x14ac:dyDescent="0.3">
      <c r="A477" s="4" t="s">
        <v>502</v>
      </c>
      <c r="B477" s="4">
        <v>1994</v>
      </c>
      <c r="C477" s="4" t="s">
        <v>10</v>
      </c>
      <c r="D477" s="4">
        <v>1</v>
      </c>
      <c r="E477" s="32" t="str">
        <f t="shared" si="14"/>
        <v>1-Nov-1994</v>
      </c>
      <c r="F477" s="4">
        <f t="shared" si="15"/>
        <v>29</v>
      </c>
      <c r="G477" s="4">
        <v>2</v>
      </c>
      <c r="H477" s="29">
        <v>4349.46</v>
      </c>
      <c r="I477" s="4" t="s">
        <v>6</v>
      </c>
      <c r="J477" s="4" t="s">
        <v>6</v>
      </c>
      <c r="K477" s="4" t="s">
        <v>8</v>
      </c>
    </row>
    <row r="478" spans="1:11" x14ac:dyDescent="0.3">
      <c r="A478" s="4" t="s">
        <v>503</v>
      </c>
      <c r="B478" s="4">
        <v>1991</v>
      </c>
      <c r="C478" s="4" t="s">
        <v>15</v>
      </c>
      <c r="D478" s="4">
        <v>13</v>
      </c>
      <c r="E478" s="32" t="str">
        <f t="shared" si="14"/>
        <v>13-Sep-1991</v>
      </c>
      <c r="F478" s="4">
        <f t="shared" si="15"/>
        <v>32</v>
      </c>
      <c r="G478" s="4">
        <v>1</v>
      </c>
      <c r="H478" s="29">
        <v>4350.51</v>
      </c>
      <c r="I478" s="4" t="s">
        <v>6</v>
      </c>
      <c r="J478" s="4" t="s">
        <v>6</v>
      </c>
      <c r="K478" s="4" t="s">
        <v>8</v>
      </c>
    </row>
    <row r="479" spans="1:11" x14ac:dyDescent="0.3">
      <c r="A479" s="4" t="s">
        <v>504</v>
      </c>
      <c r="B479" s="4">
        <v>1990</v>
      </c>
      <c r="C479" s="4" t="s">
        <v>30</v>
      </c>
      <c r="D479" s="4">
        <v>28</v>
      </c>
      <c r="E479" s="32" t="str">
        <f t="shared" si="14"/>
        <v>28-Aug-1990</v>
      </c>
      <c r="F479" s="4">
        <f t="shared" si="15"/>
        <v>33</v>
      </c>
      <c r="G479" s="4">
        <v>0</v>
      </c>
      <c r="H479" s="29">
        <v>4357.04</v>
      </c>
      <c r="I479" s="4" t="s">
        <v>6</v>
      </c>
      <c r="J479" s="4" t="s">
        <v>7</v>
      </c>
      <c r="K479" s="4" t="s">
        <v>18</v>
      </c>
    </row>
    <row r="480" spans="1:11" x14ac:dyDescent="0.3">
      <c r="A480" s="4" t="s">
        <v>505</v>
      </c>
      <c r="B480" s="4">
        <v>1997</v>
      </c>
      <c r="C480" s="4" t="s">
        <v>10</v>
      </c>
      <c r="D480" s="4">
        <v>29</v>
      </c>
      <c r="E480" s="32" t="str">
        <f t="shared" si="14"/>
        <v>29-Nov-1997</v>
      </c>
      <c r="F480" s="4">
        <f t="shared" si="15"/>
        <v>26</v>
      </c>
      <c r="G480" s="4">
        <v>3</v>
      </c>
      <c r="H480" s="29">
        <v>4391.6499999999996</v>
      </c>
      <c r="I480" s="4" t="s">
        <v>6</v>
      </c>
      <c r="J480" s="4" t="s">
        <v>6</v>
      </c>
      <c r="K480" s="4" t="s">
        <v>37</v>
      </c>
    </row>
    <row r="481" spans="1:11" x14ac:dyDescent="0.3">
      <c r="A481" s="4" t="s">
        <v>506</v>
      </c>
      <c r="B481" s="4">
        <v>1982</v>
      </c>
      <c r="C481" s="4" t="s">
        <v>13</v>
      </c>
      <c r="D481" s="4">
        <v>29</v>
      </c>
      <c r="E481" s="32" t="str">
        <f t="shared" si="14"/>
        <v>29-Jun-1982</v>
      </c>
      <c r="F481" s="4">
        <f t="shared" si="15"/>
        <v>41</v>
      </c>
      <c r="G481" s="4">
        <v>3</v>
      </c>
      <c r="H481" s="29">
        <v>4392.7</v>
      </c>
      <c r="I481" s="4" t="s">
        <v>6</v>
      </c>
      <c r="J481" s="4" t="s">
        <v>6</v>
      </c>
      <c r="K481" s="4" t="s">
        <v>8</v>
      </c>
    </row>
    <row r="482" spans="1:11" x14ac:dyDescent="0.3">
      <c r="A482" s="4" t="s">
        <v>507</v>
      </c>
      <c r="B482" s="4">
        <v>1988</v>
      </c>
      <c r="C482" s="4" t="s">
        <v>5</v>
      </c>
      <c r="D482" s="4">
        <v>18</v>
      </c>
      <c r="E482" s="32" t="str">
        <f t="shared" si="14"/>
        <v>18-Jul-1988</v>
      </c>
      <c r="F482" s="4">
        <f t="shared" si="15"/>
        <v>35</v>
      </c>
      <c r="G482" s="4">
        <v>3</v>
      </c>
      <c r="H482" s="29">
        <v>4397.3100000000004</v>
      </c>
      <c r="I482" s="4" t="s">
        <v>6</v>
      </c>
      <c r="J482" s="4" t="s">
        <v>6</v>
      </c>
      <c r="K482" s="4" t="s">
        <v>8</v>
      </c>
    </row>
    <row r="483" spans="1:11" x14ac:dyDescent="0.3">
      <c r="A483" s="4" t="s">
        <v>508</v>
      </c>
      <c r="B483" s="4">
        <v>1986</v>
      </c>
      <c r="C483" s="4" t="s">
        <v>30</v>
      </c>
      <c r="D483" s="4">
        <v>11</v>
      </c>
      <c r="E483" s="32" t="str">
        <f t="shared" si="14"/>
        <v>11-Aug-1986</v>
      </c>
      <c r="F483" s="4">
        <f t="shared" si="15"/>
        <v>37</v>
      </c>
      <c r="G483" s="4">
        <v>0</v>
      </c>
      <c r="H483" s="29">
        <v>4399.7299999999996</v>
      </c>
      <c r="I483" s="4" t="s">
        <v>7</v>
      </c>
      <c r="J483" s="4" t="s">
        <v>6</v>
      </c>
      <c r="K483" s="4" t="s">
        <v>8</v>
      </c>
    </row>
    <row r="484" spans="1:11" x14ac:dyDescent="0.3">
      <c r="A484" s="4" t="s">
        <v>509</v>
      </c>
      <c r="B484" s="4">
        <v>1986</v>
      </c>
      <c r="C484" s="4" t="s">
        <v>5</v>
      </c>
      <c r="D484" s="4">
        <v>13</v>
      </c>
      <c r="E484" s="32" t="str">
        <f t="shared" si="14"/>
        <v>13-Jul-1986</v>
      </c>
      <c r="F484" s="4">
        <f t="shared" si="15"/>
        <v>37</v>
      </c>
      <c r="G484" s="4">
        <v>0</v>
      </c>
      <c r="H484" s="29">
        <v>4402.2299999999996</v>
      </c>
      <c r="I484" s="4" t="s">
        <v>6</v>
      </c>
      <c r="J484" s="4" t="s">
        <v>6</v>
      </c>
      <c r="K484" s="4" t="s">
        <v>37</v>
      </c>
    </row>
    <row r="485" spans="1:11" x14ac:dyDescent="0.3">
      <c r="A485" s="4" t="s">
        <v>510</v>
      </c>
      <c r="B485" s="4">
        <v>1988</v>
      </c>
      <c r="C485" s="4" t="s">
        <v>15</v>
      </c>
      <c r="D485" s="4">
        <v>16</v>
      </c>
      <c r="E485" s="32" t="str">
        <f t="shared" si="14"/>
        <v>16-Sep-1988</v>
      </c>
      <c r="F485" s="4">
        <f t="shared" si="15"/>
        <v>35</v>
      </c>
      <c r="G485" s="4">
        <v>0</v>
      </c>
      <c r="H485" s="29">
        <v>4415.16</v>
      </c>
      <c r="I485" s="4" t="s">
        <v>6</v>
      </c>
      <c r="J485" s="4" t="s">
        <v>11</v>
      </c>
      <c r="K485" s="4" t="s">
        <v>8</v>
      </c>
    </row>
    <row r="486" spans="1:11" x14ac:dyDescent="0.3">
      <c r="A486" s="4" t="s">
        <v>512</v>
      </c>
      <c r="B486" s="4">
        <v>1992</v>
      </c>
      <c r="C486" s="4" t="s">
        <v>30</v>
      </c>
      <c r="D486" s="4">
        <v>15</v>
      </c>
      <c r="E486" s="32" t="str">
        <f t="shared" si="14"/>
        <v>15-Aug-1992</v>
      </c>
      <c r="F486" s="4">
        <f t="shared" si="15"/>
        <v>31</v>
      </c>
      <c r="G486" s="4">
        <v>0</v>
      </c>
      <c r="H486" s="29">
        <v>4420.95</v>
      </c>
      <c r="I486" s="4" t="s">
        <v>6</v>
      </c>
      <c r="J486" s="4" t="s">
        <v>7</v>
      </c>
      <c r="K486" s="4" t="s">
        <v>511</v>
      </c>
    </row>
    <row r="487" spans="1:11" x14ac:dyDescent="0.3">
      <c r="A487" s="4" t="s">
        <v>513</v>
      </c>
      <c r="B487" s="4">
        <v>1994</v>
      </c>
      <c r="C487" s="4" t="s">
        <v>25</v>
      </c>
      <c r="D487" s="4">
        <v>29</v>
      </c>
      <c r="E487" s="32" t="str">
        <f t="shared" si="14"/>
        <v>29-Dec-1994</v>
      </c>
      <c r="F487" s="4">
        <f t="shared" si="15"/>
        <v>29</v>
      </c>
      <c r="G487" s="4">
        <v>2</v>
      </c>
      <c r="H487" s="29">
        <v>4428.8900000000003</v>
      </c>
      <c r="I487" s="4" t="s">
        <v>7</v>
      </c>
      <c r="J487" s="4" t="s">
        <v>11</v>
      </c>
      <c r="K487" s="4" t="s">
        <v>351</v>
      </c>
    </row>
    <row r="488" spans="1:11" x14ac:dyDescent="0.3">
      <c r="A488" s="4" t="s">
        <v>514</v>
      </c>
      <c r="B488" s="4">
        <v>1993</v>
      </c>
      <c r="C488" s="4" t="s">
        <v>15</v>
      </c>
      <c r="D488" s="4">
        <v>4</v>
      </c>
      <c r="E488" s="32" t="str">
        <f t="shared" si="14"/>
        <v>4-Sep-1993</v>
      </c>
      <c r="F488" s="4">
        <f t="shared" si="15"/>
        <v>30</v>
      </c>
      <c r="G488" s="4">
        <v>2</v>
      </c>
      <c r="H488" s="29">
        <v>4433.3900000000003</v>
      </c>
      <c r="I488" s="4" t="s">
        <v>6</v>
      </c>
      <c r="J488" s="4" t="s">
        <v>7</v>
      </c>
      <c r="K488" s="4" t="s">
        <v>18</v>
      </c>
    </row>
    <row r="489" spans="1:11" x14ac:dyDescent="0.3">
      <c r="A489" s="4" t="s">
        <v>515</v>
      </c>
      <c r="B489" s="4">
        <v>1993</v>
      </c>
      <c r="C489" s="4" t="s">
        <v>25</v>
      </c>
      <c r="D489" s="4">
        <v>23</v>
      </c>
      <c r="E489" s="32" t="str">
        <f t="shared" si="14"/>
        <v>23-Dec-1993</v>
      </c>
      <c r="F489" s="4">
        <f t="shared" si="15"/>
        <v>30</v>
      </c>
      <c r="G489" s="4">
        <v>2</v>
      </c>
      <c r="H489" s="29">
        <v>4433.92</v>
      </c>
      <c r="I489" s="4" t="s">
        <v>6</v>
      </c>
      <c r="J489" s="4" t="s">
        <v>6</v>
      </c>
      <c r="K489" s="4" t="s">
        <v>18</v>
      </c>
    </row>
    <row r="490" spans="1:11" x14ac:dyDescent="0.3">
      <c r="A490" s="4" t="s">
        <v>516</v>
      </c>
      <c r="B490" s="4">
        <v>1994</v>
      </c>
      <c r="C490" s="4" t="s">
        <v>32</v>
      </c>
      <c r="D490" s="4">
        <v>8</v>
      </c>
      <c r="E490" s="32" t="str">
        <f t="shared" si="14"/>
        <v>8-Oct-1994</v>
      </c>
      <c r="F490" s="4">
        <f t="shared" si="15"/>
        <v>29</v>
      </c>
      <c r="G490" s="4">
        <v>2</v>
      </c>
      <c r="H490" s="29">
        <v>4435.09</v>
      </c>
      <c r="I490" s="4" t="s">
        <v>7</v>
      </c>
      <c r="J490" s="4" t="s">
        <v>6</v>
      </c>
      <c r="K490" s="4" t="s">
        <v>163</v>
      </c>
    </row>
    <row r="491" spans="1:11" x14ac:dyDescent="0.3">
      <c r="A491" s="4" t="s">
        <v>517</v>
      </c>
      <c r="B491" s="4">
        <v>1994</v>
      </c>
      <c r="C491" s="4" t="s">
        <v>32</v>
      </c>
      <c r="D491" s="4">
        <v>24</v>
      </c>
      <c r="E491" s="32" t="str">
        <f t="shared" si="14"/>
        <v>24-Oct-1994</v>
      </c>
      <c r="F491" s="4">
        <f t="shared" si="15"/>
        <v>29</v>
      </c>
      <c r="G491" s="4">
        <v>2</v>
      </c>
      <c r="H491" s="29">
        <v>4438.26</v>
      </c>
      <c r="I491" s="4" t="s">
        <v>6</v>
      </c>
      <c r="J491" s="4" t="s">
        <v>7</v>
      </c>
      <c r="K491" s="4" t="s">
        <v>351</v>
      </c>
    </row>
    <row r="492" spans="1:11" x14ac:dyDescent="0.3">
      <c r="A492" s="4" t="s">
        <v>518</v>
      </c>
      <c r="B492" s="4">
        <v>1991</v>
      </c>
      <c r="C492" s="4" t="s">
        <v>15</v>
      </c>
      <c r="D492" s="4">
        <v>3</v>
      </c>
      <c r="E492" s="32" t="str">
        <f t="shared" si="14"/>
        <v>3-Sep-1991</v>
      </c>
      <c r="F492" s="4">
        <f t="shared" si="15"/>
        <v>32</v>
      </c>
      <c r="G492" s="4">
        <v>1</v>
      </c>
      <c r="H492" s="29">
        <v>4441.21</v>
      </c>
      <c r="I492" s="4" t="s">
        <v>11</v>
      </c>
      <c r="J492" s="4" t="s">
        <v>6</v>
      </c>
      <c r="K492" s="4" t="s">
        <v>271</v>
      </c>
    </row>
    <row r="493" spans="1:11" x14ac:dyDescent="0.3">
      <c r="A493" s="4" t="s">
        <v>519</v>
      </c>
      <c r="B493" s="4">
        <v>1994</v>
      </c>
      <c r="C493" s="4" t="s">
        <v>13</v>
      </c>
      <c r="D493" s="4">
        <v>28</v>
      </c>
      <c r="E493" s="32" t="str">
        <f t="shared" si="14"/>
        <v>28-Jun-1994</v>
      </c>
      <c r="F493" s="4">
        <f t="shared" si="15"/>
        <v>29</v>
      </c>
      <c r="G493" s="4">
        <v>3</v>
      </c>
      <c r="H493" s="29">
        <v>4449.46</v>
      </c>
      <c r="I493" s="4" t="s">
        <v>11</v>
      </c>
      <c r="J493" s="4" t="s">
        <v>6</v>
      </c>
      <c r="K493" s="4" t="s">
        <v>8</v>
      </c>
    </row>
    <row r="494" spans="1:11" x14ac:dyDescent="0.3">
      <c r="A494" s="4" t="s">
        <v>520</v>
      </c>
      <c r="B494" s="4">
        <v>1990</v>
      </c>
      <c r="C494" s="4" t="s">
        <v>30</v>
      </c>
      <c r="D494" s="4">
        <v>8</v>
      </c>
      <c r="E494" s="32" t="str">
        <f t="shared" si="14"/>
        <v>8-Aug-1990</v>
      </c>
      <c r="F494" s="4">
        <f t="shared" si="15"/>
        <v>33</v>
      </c>
      <c r="G494" s="4">
        <v>1</v>
      </c>
      <c r="H494" s="29">
        <v>4454.3999999999996</v>
      </c>
      <c r="I494" s="4" t="s">
        <v>6</v>
      </c>
      <c r="J494" s="4" t="s">
        <v>7</v>
      </c>
      <c r="K494" s="4" t="s">
        <v>18</v>
      </c>
    </row>
    <row r="495" spans="1:11" x14ac:dyDescent="0.3">
      <c r="A495" s="4" t="s">
        <v>521</v>
      </c>
      <c r="B495" s="4">
        <v>1990</v>
      </c>
      <c r="C495" s="4" t="s">
        <v>5</v>
      </c>
      <c r="D495" s="4">
        <v>15</v>
      </c>
      <c r="E495" s="32" t="str">
        <f t="shared" si="14"/>
        <v>15-Jul-1990</v>
      </c>
      <c r="F495" s="4">
        <f t="shared" si="15"/>
        <v>33</v>
      </c>
      <c r="G495" s="4">
        <v>1</v>
      </c>
      <c r="H495" s="29">
        <v>4462.72</v>
      </c>
      <c r="I495" s="4" t="s">
        <v>6</v>
      </c>
      <c r="J495" s="4" t="s">
        <v>7</v>
      </c>
      <c r="K495" s="4" t="s">
        <v>18</v>
      </c>
    </row>
    <row r="496" spans="1:11" x14ac:dyDescent="0.3">
      <c r="A496" s="4" t="s">
        <v>522</v>
      </c>
      <c r="B496" s="4">
        <v>1991</v>
      </c>
      <c r="C496" s="4" t="s">
        <v>5</v>
      </c>
      <c r="D496" s="4">
        <v>4</v>
      </c>
      <c r="E496" s="32" t="str">
        <f t="shared" si="14"/>
        <v>4-Jul-1991</v>
      </c>
      <c r="F496" s="4">
        <f t="shared" si="15"/>
        <v>32</v>
      </c>
      <c r="G496" s="4">
        <v>2</v>
      </c>
      <c r="H496" s="29">
        <v>4463.21</v>
      </c>
      <c r="I496" s="4" t="s">
        <v>7</v>
      </c>
      <c r="J496" s="4" t="s">
        <v>7</v>
      </c>
      <c r="K496" s="4" t="s">
        <v>8</v>
      </c>
    </row>
    <row r="497" spans="1:11" x14ac:dyDescent="0.3">
      <c r="A497" s="4" t="s">
        <v>523</v>
      </c>
      <c r="B497" s="4">
        <v>1999</v>
      </c>
      <c r="C497" s="4" t="s">
        <v>10</v>
      </c>
      <c r="D497" s="4">
        <v>20</v>
      </c>
      <c r="E497" s="32" t="str">
        <f t="shared" si="14"/>
        <v>20-Nov-1999</v>
      </c>
      <c r="F497" s="4">
        <f t="shared" si="15"/>
        <v>24</v>
      </c>
      <c r="G497" s="4">
        <v>3</v>
      </c>
      <c r="H497" s="29">
        <v>4466.62</v>
      </c>
      <c r="I497" s="4" t="s">
        <v>6</v>
      </c>
      <c r="J497" s="4" t="s">
        <v>6</v>
      </c>
      <c r="K497" s="4" t="s">
        <v>18</v>
      </c>
    </row>
    <row r="498" spans="1:11" x14ac:dyDescent="0.3">
      <c r="A498" s="4" t="s">
        <v>524</v>
      </c>
      <c r="B498" s="4">
        <v>2004</v>
      </c>
      <c r="C498" s="4" t="s">
        <v>5</v>
      </c>
      <c r="D498" s="4">
        <v>18</v>
      </c>
      <c r="E498" s="32" t="str">
        <f t="shared" si="14"/>
        <v>18-Jul-2004</v>
      </c>
      <c r="F498" s="4">
        <f t="shared" si="15"/>
        <v>19</v>
      </c>
      <c r="G498" s="4">
        <v>0</v>
      </c>
      <c r="H498" s="29">
        <v>4468.25</v>
      </c>
      <c r="I498" s="4" t="s">
        <v>6</v>
      </c>
      <c r="J498" s="4" t="s">
        <v>6</v>
      </c>
      <c r="K498" s="4" t="s">
        <v>18</v>
      </c>
    </row>
    <row r="499" spans="1:11" x14ac:dyDescent="0.3">
      <c r="A499" s="4" t="s">
        <v>525</v>
      </c>
      <c r="B499" s="4">
        <v>1992</v>
      </c>
      <c r="C499" s="4" t="s">
        <v>5</v>
      </c>
      <c r="D499" s="4">
        <v>12</v>
      </c>
      <c r="E499" s="32" t="str">
        <f t="shared" si="14"/>
        <v>12-Jul-1992</v>
      </c>
      <c r="F499" s="4">
        <f t="shared" si="15"/>
        <v>31</v>
      </c>
      <c r="G499" s="4">
        <v>0</v>
      </c>
      <c r="H499" s="29">
        <v>4488.58</v>
      </c>
      <c r="I499" s="4" t="s">
        <v>6</v>
      </c>
      <c r="J499" s="4" t="s">
        <v>7</v>
      </c>
      <c r="K499" s="4" t="s">
        <v>18</v>
      </c>
    </row>
    <row r="500" spans="1:11" x14ac:dyDescent="0.3">
      <c r="A500" s="4" t="s">
        <v>526</v>
      </c>
      <c r="B500" s="4">
        <v>1988</v>
      </c>
      <c r="C500" s="4" t="s">
        <v>13</v>
      </c>
      <c r="D500" s="4">
        <v>26</v>
      </c>
      <c r="E500" s="32" t="str">
        <f t="shared" si="14"/>
        <v>26-Jun-1988</v>
      </c>
      <c r="F500" s="4">
        <f t="shared" si="15"/>
        <v>35</v>
      </c>
      <c r="G500" s="4">
        <v>0</v>
      </c>
      <c r="H500" s="29">
        <v>4500.34</v>
      </c>
      <c r="I500" s="4" t="s">
        <v>6</v>
      </c>
      <c r="J500" s="4" t="s">
        <v>11</v>
      </c>
      <c r="K500" s="4" t="s">
        <v>351</v>
      </c>
    </row>
    <row r="501" spans="1:11" x14ac:dyDescent="0.3">
      <c r="A501" s="4" t="s">
        <v>527</v>
      </c>
      <c r="B501" s="4">
        <v>1997</v>
      </c>
      <c r="C501" s="4" t="s">
        <v>32</v>
      </c>
      <c r="D501" s="4">
        <v>13</v>
      </c>
      <c r="E501" s="32" t="str">
        <f t="shared" si="14"/>
        <v>13-Oct-1997</v>
      </c>
      <c r="F501" s="4">
        <f t="shared" si="15"/>
        <v>26</v>
      </c>
      <c r="G501" s="4">
        <v>4</v>
      </c>
      <c r="H501" s="29">
        <v>4504.66</v>
      </c>
      <c r="I501" s="4" t="s">
        <v>11</v>
      </c>
      <c r="J501" s="4" t="s">
        <v>6</v>
      </c>
      <c r="K501" s="4" t="s">
        <v>8</v>
      </c>
    </row>
    <row r="502" spans="1:11" x14ac:dyDescent="0.3">
      <c r="A502" s="4" t="s">
        <v>528</v>
      </c>
      <c r="B502" s="4">
        <v>1982</v>
      </c>
      <c r="C502" s="4" t="s">
        <v>15</v>
      </c>
      <c r="D502" s="4">
        <v>27</v>
      </c>
      <c r="E502" s="32" t="str">
        <f t="shared" si="14"/>
        <v>27-Sep-1982</v>
      </c>
      <c r="F502" s="4">
        <f t="shared" si="15"/>
        <v>41</v>
      </c>
      <c r="G502" s="4">
        <v>3</v>
      </c>
      <c r="H502" s="29">
        <v>4511.41</v>
      </c>
      <c r="I502" s="4" t="s">
        <v>6</v>
      </c>
      <c r="J502" s="4" t="s">
        <v>7</v>
      </c>
      <c r="K502" s="4" t="s">
        <v>8</v>
      </c>
    </row>
    <row r="503" spans="1:11" x14ac:dyDescent="0.3">
      <c r="A503" s="4" t="s">
        <v>529</v>
      </c>
      <c r="B503" s="4">
        <v>1980</v>
      </c>
      <c r="C503" s="4" t="s">
        <v>13</v>
      </c>
      <c r="D503" s="4">
        <v>16</v>
      </c>
      <c r="E503" s="32" t="str">
        <f t="shared" si="14"/>
        <v>16-Jun-1980</v>
      </c>
      <c r="F503" s="4">
        <f t="shared" si="15"/>
        <v>43</v>
      </c>
      <c r="G503" s="4">
        <v>2</v>
      </c>
      <c r="H503" s="29">
        <v>4515.71</v>
      </c>
      <c r="I503" s="4" t="s">
        <v>6</v>
      </c>
      <c r="J503" s="4" t="s">
        <v>7</v>
      </c>
      <c r="K503" s="4" t="s">
        <v>8</v>
      </c>
    </row>
    <row r="504" spans="1:11" x14ac:dyDescent="0.3">
      <c r="A504" s="4" t="s">
        <v>531</v>
      </c>
      <c r="B504" s="4">
        <v>2003</v>
      </c>
      <c r="C504" s="4" t="s">
        <v>32</v>
      </c>
      <c r="D504" s="4">
        <v>2</v>
      </c>
      <c r="E504" s="32" t="str">
        <f t="shared" si="14"/>
        <v>2-Oct-2003</v>
      </c>
      <c r="F504" s="4">
        <f t="shared" si="15"/>
        <v>20</v>
      </c>
      <c r="G504" s="4">
        <v>0</v>
      </c>
      <c r="H504" s="29">
        <v>4518.3999999999996</v>
      </c>
      <c r="I504" s="4" t="s">
        <v>6</v>
      </c>
      <c r="J504" s="4" t="s">
        <v>7</v>
      </c>
      <c r="K504" s="4" t="s">
        <v>530</v>
      </c>
    </row>
    <row r="505" spans="1:11" x14ac:dyDescent="0.3">
      <c r="A505" s="4" t="s">
        <v>532</v>
      </c>
      <c r="B505" s="4">
        <v>1987</v>
      </c>
      <c r="C505" s="4" t="s">
        <v>25</v>
      </c>
      <c r="D505" s="4">
        <v>5</v>
      </c>
      <c r="E505" s="32" t="str">
        <f t="shared" si="14"/>
        <v>5-Dec-1987</v>
      </c>
      <c r="F505" s="4">
        <f t="shared" si="15"/>
        <v>36</v>
      </c>
      <c r="G505" s="4">
        <v>3</v>
      </c>
      <c r="H505" s="29">
        <v>4518.7700000000004</v>
      </c>
      <c r="I505" s="4" t="s">
        <v>6</v>
      </c>
      <c r="J505" s="4" t="s">
        <v>7</v>
      </c>
      <c r="K505" s="4" t="s">
        <v>18</v>
      </c>
    </row>
    <row r="506" spans="1:11" x14ac:dyDescent="0.3">
      <c r="A506" s="4" t="s">
        <v>533</v>
      </c>
      <c r="B506" s="4">
        <v>1988</v>
      </c>
      <c r="C506" s="4" t="s">
        <v>25</v>
      </c>
      <c r="D506" s="4">
        <v>21</v>
      </c>
      <c r="E506" s="32" t="str">
        <f t="shared" si="14"/>
        <v>21-Dec-1988</v>
      </c>
      <c r="F506" s="4">
        <f t="shared" si="15"/>
        <v>35</v>
      </c>
      <c r="G506" s="4">
        <v>0</v>
      </c>
      <c r="H506" s="29">
        <v>4518.83</v>
      </c>
      <c r="I506" s="4" t="s">
        <v>6</v>
      </c>
      <c r="J506" s="4" t="s">
        <v>6</v>
      </c>
      <c r="K506" s="4" t="s">
        <v>351</v>
      </c>
    </row>
    <row r="507" spans="1:11" x14ac:dyDescent="0.3">
      <c r="A507" s="4" t="s">
        <v>534</v>
      </c>
      <c r="B507" s="4">
        <v>1992</v>
      </c>
      <c r="C507" s="4" t="s">
        <v>30</v>
      </c>
      <c r="D507" s="4">
        <v>13</v>
      </c>
      <c r="E507" s="32" t="str">
        <f t="shared" si="14"/>
        <v>13-Aug-1992</v>
      </c>
      <c r="F507" s="4">
        <f t="shared" si="15"/>
        <v>31</v>
      </c>
      <c r="G507" s="4">
        <v>1</v>
      </c>
      <c r="H507" s="29">
        <v>4527.18</v>
      </c>
      <c r="I507" s="4" t="s">
        <v>6</v>
      </c>
      <c r="J507" s="4" t="s">
        <v>6</v>
      </c>
      <c r="K507" s="4" t="s">
        <v>18</v>
      </c>
    </row>
    <row r="508" spans="1:11" x14ac:dyDescent="0.3">
      <c r="A508" s="4" t="s">
        <v>535</v>
      </c>
      <c r="B508" s="4">
        <v>1993</v>
      </c>
      <c r="C508" s="4" t="s">
        <v>13</v>
      </c>
      <c r="D508" s="4">
        <v>29</v>
      </c>
      <c r="E508" s="32" t="str">
        <f t="shared" si="14"/>
        <v>29-Jun-1993</v>
      </c>
      <c r="F508" s="4">
        <f t="shared" si="15"/>
        <v>30</v>
      </c>
      <c r="G508" s="4">
        <v>2</v>
      </c>
      <c r="H508" s="29">
        <v>4529.4799999999996</v>
      </c>
      <c r="I508" s="4" t="s">
        <v>6</v>
      </c>
      <c r="J508" s="4" t="s">
        <v>11</v>
      </c>
      <c r="K508" s="4" t="s">
        <v>37</v>
      </c>
    </row>
    <row r="509" spans="1:11" x14ac:dyDescent="0.3">
      <c r="A509" s="4" t="s">
        <v>536</v>
      </c>
      <c r="B509" s="4">
        <v>1988</v>
      </c>
      <c r="C509" s="4" t="s">
        <v>13</v>
      </c>
      <c r="D509" s="4">
        <v>13</v>
      </c>
      <c r="E509" s="32" t="str">
        <f t="shared" si="14"/>
        <v>13-Jun-1988</v>
      </c>
      <c r="F509" s="4">
        <f t="shared" si="15"/>
        <v>35</v>
      </c>
      <c r="G509" s="4">
        <v>1</v>
      </c>
      <c r="H509" s="29">
        <v>4536.26</v>
      </c>
      <c r="I509" s="4" t="s">
        <v>6</v>
      </c>
      <c r="J509" s="4" t="s">
        <v>6</v>
      </c>
      <c r="K509" s="4" t="s">
        <v>37</v>
      </c>
    </row>
    <row r="510" spans="1:11" x14ac:dyDescent="0.3">
      <c r="A510" s="4" t="s">
        <v>537</v>
      </c>
      <c r="B510" s="4">
        <v>1990</v>
      </c>
      <c r="C510" s="4" t="s">
        <v>10</v>
      </c>
      <c r="D510" s="4">
        <v>17</v>
      </c>
      <c r="E510" s="32" t="str">
        <f t="shared" si="14"/>
        <v>17-Nov-1990</v>
      </c>
      <c r="F510" s="4">
        <f t="shared" si="15"/>
        <v>33</v>
      </c>
      <c r="G510" s="4">
        <v>0</v>
      </c>
      <c r="H510" s="29">
        <v>4544.2299999999996</v>
      </c>
      <c r="I510" s="4" t="s">
        <v>6</v>
      </c>
      <c r="J510" s="4" t="s">
        <v>11</v>
      </c>
      <c r="K510" s="4" t="s">
        <v>242</v>
      </c>
    </row>
    <row r="511" spans="1:11" x14ac:dyDescent="0.3">
      <c r="A511" s="4" t="s">
        <v>538</v>
      </c>
      <c r="B511" s="4">
        <v>2004</v>
      </c>
      <c r="C511" s="4" t="s">
        <v>25</v>
      </c>
      <c r="D511" s="4">
        <v>22</v>
      </c>
      <c r="E511" s="32" t="str">
        <f t="shared" si="14"/>
        <v>22-Dec-2004</v>
      </c>
      <c r="F511" s="4">
        <f t="shared" si="15"/>
        <v>19</v>
      </c>
      <c r="G511" s="4">
        <v>4</v>
      </c>
      <c r="H511" s="29">
        <v>4561.1899999999996</v>
      </c>
      <c r="I511" s="4" t="s">
        <v>6</v>
      </c>
      <c r="J511" s="4" t="s">
        <v>6</v>
      </c>
      <c r="K511" s="4" t="s">
        <v>242</v>
      </c>
    </row>
    <row r="512" spans="1:11" x14ac:dyDescent="0.3">
      <c r="A512" s="4" t="s">
        <v>539</v>
      </c>
      <c r="B512" s="4">
        <v>1990</v>
      </c>
      <c r="C512" s="4" t="s">
        <v>15</v>
      </c>
      <c r="D512" s="4">
        <v>20</v>
      </c>
      <c r="E512" s="32" t="str">
        <f t="shared" si="14"/>
        <v>20-Sep-1990</v>
      </c>
      <c r="F512" s="4">
        <f t="shared" si="15"/>
        <v>33</v>
      </c>
      <c r="G512" s="4">
        <v>1</v>
      </c>
      <c r="H512" s="29">
        <v>4562.84</v>
      </c>
      <c r="I512" s="4" t="s">
        <v>6</v>
      </c>
      <c r="J512" s="4" t="s">
        <v>6</v>
      </c>
      <c r="K512" s="4" t="s">
        <v>8</v>
      </c>
    </row>
    <row r="513" spans="1:11" x14ac:dyDescent="0.3">
      <c r="A513" s="4" t="s">
        <v>540</v>
      </c>
      <c r="B513" s="4">
        <v>1996</v>
      </c>
      <c r="C513" s="4" t="s">
        <v>25</v>
      </c>
      <c r="D513" s="4">
        <v>25</v>
      </c>
      <c r="E513" s="32" t="str">
        <f t="shared" si="14"/>
        <v>25-Dec-1996</v>
      </c>
      <c r="F513" s="4">
        <f t="shared" si="15"/>
        <v>27</v>
      </c>
      <c r="G513" s="4">
        <v>2</v>
      </c>
      <c r="H513" s="29">
        <v>4564.1899999999996</v>
      </c>
      <c r="I513" s="4" t="s">
        <v>6</v>
      </c>
      <c r="J513" s="4" t="s">
        <v>6</v>
      </c>
      <c r="K513" s="4" t="s">
        <v>242</v>
      </c>
    </row>
    <row r="514" spans="1:11" x14ac:dyDescent="0.3">
      <c r="A514" s="4" t="s">
        <v>541</v>
      </c>
      <c r="B514" s="4">
        <v>1989</v>
      </c>
      <c r="C514" s="4" t="s">
        <v>15</v>
      </c>
      <c r="D514" s="4">
        <v>18</v>
      </c>
      <c r="E514" s="32" t="str">
        <f t="shared" ref="E514:E577" si="16">CONCATENATE(D514,"-",C514,"-",B514)</f>
        <v>18-Sep-1989</v>
      </c>
      <c r="F514" s="4">
        <f t="shared" ref="F514:F577" si="17">2023-B514</f>
        <v>34</v>
      </c>
      <c r="G514" s="4">
        <v>0</v>
      </c>
      <c r="H514" s="29">
        <v>4571.41</v>
      </c>
      <c r="I514" s="4" t="s">
        <v>6</v>
      </c>
      <c r="J514" s="4" t="s">
        <v>6</v>
      </c>
      <c r="K514" s="4" t="s">
        <v>18</v>
      </c>
    </row>
    <row r="515" spans="1:11" x14ac:dyDescent="0.3">
      <c r="A515" s="4" t="s">
        <v>542</v>
      </c>
      <c r="B515" s="4">
        <v>2000</v>
      </c>
      <c r="C515" s="4" t="s">
        <v>5</v>
      </c>
      <c r="D515" s="4">
        <v>2</v>
      </c>
      <c r="E515" s="32" t="str">
        <f t="shared" si="16"/>
        <v>2-Jul-2000</v>
      </c>
      <c r="F515" s="4">
        <f t="shared" si="17"/>
        <v>23</v>
      </c>
      <c r="G515" s="4">
        <v>0</v>
      </c>
      <c r="H515" s="29">
        <v>4608.03</v>
      </c>
      <c r="I515" s="4" t="s">
        <v>6</v>
      </c>
      <c r="J515" s="4" t="s">
        <v>7</v>
      </c>
      <c r="K515" s="4" t="s">
        <v>37</v>
      </c>
    </row>
    <row r="516" spans="1:11" x14ac:dyDescent="0.3">
      <c r="A516" s="4" t="s">
        <v>543</v>
      </c>
      <c r="B516" s="4">
        <v>1998</v>
      </c>
      <c r="C516" s="4" t="s">
        <v>13</v>
      </c>
      <c r="D516" s="4">
        <v>29</v>
      </c>
      <c r="E516" s="32" t="str">
        <f t="shared" si="16"/>
        <v>29-Jun-1998</v>
      </c>
      <c r="F516" s="4">
        <f t="shared" si="17"/>
        <v>25</v>
      </c>
      <c r="G516" s="4">
        <v>3</v>
      </c>
      <c r="H516" s="29">
        <v>4618.08</v>
      </c>
      <c r="I516" s="4" t="s">
        <v>6</v>
      </c>
      <c r="J516" s="4" t="s">
        <v>11</v>
      </c>
      <c r="K516" s="4" t="s">
        <v>18</v>
      </c>
    </row>
    <row r="517" spans="1:11" x14ac:dyDescent="0.3">
      <c r="A517" s="4" t="s">
        <v>544</v>
      </c>
      <c r="B517" s="4">
        <v>1985</v>
      </c>
      <c r="C517" s="4" t="s">
        <v>13</v>
      </c>
      <c r="D517" s="4">
        <v>22</v>
      </c>
      <c r="E517" s="32" t="str">
        <f t="shared" si="16"/>
        <v>22-Jun-1985</v>
      </c>
      <c r="F517" s="4">
        <f t="shared" si="17"/>
        <v>38</v>
      </c>
      <c r="G517" s="4">
        <v>0</v>
      </c>
      <c r="H517" s="29">
        <v>4646.76</v>
      </c>
      <c r="I517" s="4" t="s">
        <v>11</v>
      </c>
      <c r="J517" s="4" t="s">
        <v>11</v>
      </c>
      <c r="K517" s="4" t="s">
        <v>37</v>
      </c>
    </row>
    <row r="518" spans="1:11" x14ac:dyDescent="0.3">
      <c r="A518" s="4" t="s">
        <v>545</v>
      </c>
      <c r="B518" s="4">
        <v>1996</v>
      </c>
      <c r="C518" s="4" t="s">
        <v>32</v>
      </c>
      <c r="D518" s="4">
        <v>25</v>
      </c>
      <c r="E518" s="32" t="str">
        <f t="shared" si="16"/>
        <v>25-Oct-1996</v>
      </c>
      <c r="F518" s="4">
        <f t="shared" si="17"/>
        <v>27</v>
      </c>
      <c r="G518" s="4">
        <v>3</v>
      </c>
      <c r="H518" s="29">
        <v>4661.29</v>
      </c>
      <c r="I518" s="4" t="s">
        <v>6</v>
      </c>
      <c r="J518" s="4" t="s">
        <v>11</v>
      </c>
      <c r="K518" s="4" t="s">
        <v>351</v>
      </c>
    </row>
    <row r="519" spans="1:11" x14ac:dyDescent="0.3">
      <c r="A519" s="4" t="s">
        <v>546</v>
      </c>
      <c r="B519" s="4">
        <v>1990</v>
      </c>
      <c r="C519" s="4" t="s">
        <v>30</v>
      </c>
      <c r="D519" s="4">
        <v>5</v>
      </c>
      <c r="E519" s="32" t="str">
        <f t="shared" si="16"/>
        <v>5-Aug-1990</v>
      </c>
      <c r="F519" s="4">
        <f t="shared" si="17"/>
        <v>33</v>
      </c>
      <c r="G519" s="4">
        <v>1</v>
      </c>
      <c r="H519" s="29">
        <v>4667.6099999999997</v>
      </c>
      <c r="I519" s="4" t="s">
        <v>7</v>
      </c>
      <c r="J519" s="4" t="s">
        <v>7</v>
      </c>
      <c r="K519" s="4" t="s">
        <v>163</v>
      </c>
    </row>
    <row r="520" spans="1:11" x14ac:dyDescent="0.3">
      <c r="A520" s="4" t="s">
        <v>547</v>
      </c>
      <c r="B520" s="4">
        <v>1990</v>
      </c>
      <c r="C520" s="4" t="s">
        <v>15</v>
      </c>
      <c r="D520" s="4">
        <v>26</v>
      </c>
      <c r="E520" s="32" t="str">
        <f t="shared" si="16"/>
        <v>26-Sep-1990</v>
      </c>
      <c r="F520" s="4">
        <f t="shared" si="17"/>
        <v>33</v>
      </c>
      <c r="G520" s="4">
        <v>2</v>
      </c>
      <c r="H520" s="29">
        <v>4670.6400000000003</v>
      </c>
      <c r="I520" s="4" t="s">
        <v>6</v>
      </c>
      <c r="J520" s="4" t="s">
        <v>6</v>
      </c>
      <c r="K520" s="4" t="s">
        <v>37</v>
      </c>
    </row>
    <row r="521" spans="1:11" x14ac:dyDescent="0.3">
      <c r="A521" s="4" t="s">
        <v>548</v>
      </c>
      <c r="B521" s="4">
        <v>1990</v>
      </c>
      <c r="C521" s="4" t="s">
        <v>5</v>
      </c>
      <c r="D521" s="4">
        <v>13</v>
      </c>
      <c r="E521" s="32" t="str">
        <f t="shared" si="16"/>
        <v>13-Jul-1990</v>
      </c>
      <c r="F521" s="4">
        <f t="shared" si="17"/>
        <v>33</v>
      </c>
      <c r="G521" s="4">
        <v>2</v>
      </c>
      <c r="H521" s="29">
        <v>4673.3900000000003</v>
      </c>
      <c r="I521" s="4" t="s">
        <v>6</v>
      </c>
      <c r="J521" s="4" t="s">
        <v>11</v>
      </c>
      <c r="K521" s="4" t="s">
        <v>8</v>
      </c>
    </row>
    <row r="522" spans="1:11" x14ac:dyDescent="0.3">
      <c r="A522" s="4" t="s">
        <v>549</v>
      </c>
      <c r="B522" s="4">
        <v>1979</v>
      </c>
      <c r="C522" s="4" t="s">
        <v>32</v>
      </c>
      <c r="D522" s="4">
        <v>18</v>
      </c>
      <c r="E522" s="32" t="str">
        <f t="shared" si="16"/>
        <v>18-Oct-1979</v>
      </c>
      <c r="F522" s="4">
        <f t="shared" si="17"/>
        <v>44</v>
      </c>
      <c r="G522" s="4">
        <v>2</v>
      </c>
      <c r="H522" s="29">
        <v>4674.2</v>
      </c>
      <c r="I522" s="4" t="s">
        <v>6</v>
      </c>
      <c r="J522" s="4" t="s">
        <v>11</v>
      </c>
      <c r="K522" s="4" t="s">
        <v>8</v>
      </c>
    </row>
    <row r="523" spans="1:11" x14ac:dyDescent="0.3">
      <c r="A523" s="4" t="s">
        <v>550</v>
      </c>
      <c r="B523" s="4">
        <v>2003</v>
      </c>
      <c r="C523" s="4" t="s">
        <v>32</v>
      </c>
      <c r="D523" s="4">
        <v>4</v>
      </c>
      <c r="E523" s="32" t="str">
        <f t="shared" si="16"/>
        <v>4-Oct-2003</v>
      </c>
      <c r="F523" s="4">
        <f t="shared" si="17"/>
        <v>20</v>
      </c>
      <c r="G523" s="4">
        <v>0</v>
      </c>
      <c r="H523" s="29">
        <v>4678.8</v>
      </c>
      <c r="I523" s="4" t="s">
        <v>6</v>
      </c>
      <c r="J523" s="4" t="s">
        <v>11</v>
      </c>
      <c r="K523" s="4" t="s">
        <v>295</v>
      </c>
    </row>
    <row r="524" spans="1:11" x14ac:dyDescent="0.3">
      <c r="A524" s="4" t="s">
        <v>551</v>
      </c>
      <c r="B524" s="4">
        <v>1990</v>
      </c>
      <c r="C524" s="4" t="s">
        <v>15</v>
      </c>
      <c r="D524" s="4">
        <v>4</v>
      </c>
      <c r="E524" s="32" t="str">
        <f t="shared" si="16"/>
        <v>4-Sep-1990</v>
      </c>
      <c r="F524" s="4">
        <f t="shared" si="17"/>
        <v>33</v>
      </c>
      <c r="G524" s="4">
        <v>2</v>
      </c>
      <c r="H524" s="29">
        <v>4686.3900000000003</v>
      </c>
      <c r="I524" s="4" t="s">
        <v>7</v>
      </c>
      <c r="J524" s="4" t="s">
        <v>7</v>
      </c>
      <c r="K524" s="4" t="s">
        <v>8</v>
      </c>
    </row>
    <row r="525" spans="1:11" x14ac:dyDescent="0.3">
      <c r="A525" s="4" t="s">
        <v>552</v>
      </c>
      <c r="B525" s="4">
        <v>2003</v>
      </c>
      <c r="C525" s="4" t="s">
        <v>13</v>
      </c>
      <c r="D525" s="4">
        <v>22</v>
      </c>
      <c r="E525" s="32" t="str">
        <f t="shared" si="16"/>
        <v>22-Jun-2003</v>
      </c>
      <c r="F525" s="4">
        <f t="shared" si="17"/>
        <v>20</v>
      </c>
      <c r="G525" s="4">
        <v>5</v>
      </c>
      <c r="H525" s="29">
        <v>4687.8</v>
      </c>
      <c r="I525" s="4" t="s">
        <v>6</v>
      </c>
      <c r="J525" s="4" t="s">
        <v>7</v>
      </c>
      <c r="K525" s="4" t="s">
        <v>37</v>
      </c>
    </row>
    <row r="526" spans="1:11" x14ac:dyDescent="0.3">
      <c r="A526" s="4" t="s">
        <v>553</v>
      </c>
      <c r="B526" s="4">
        <v>1977</v>
      </c>
      <c r="C526" s="4" t="s">
        <v>25</v>
      </c>
      <c r="D526" s="4">
        <v>4</v>
      </c>
      <c r="E526" s="32" t="str">
        <f t="shared" si="16"/>
        <v>4-Dec-1977</v>
      </c>
      <c r="F526" s="4">
        <f t="shared" si="17"/>
        <v>46</v>
      </c>
      <c r="G526" s="4">
        <v>2</v>
      </c>
      <c r="H526" s="29">
        <v>4699.47</v>
      </c>
      <c r="I526" s="4" t="s">
        <v>6</v>
      </c>
      <c r="J526" s="4" t="s">
        <v>7</v>
      </c>
      <c r="K526" s="4" t="s">
        <v>8</v>
      </c>
    </row>
    <row r="527" spans="1:11" x14ac:dyDescent="0.3">
      <c r="A527" s="4" t="s">
        <v>554</v>
      </c>
      <c r="B527" s="4">
        <v>1981</v>
      </c>
      <c r="C527" s="4" t="s">
        <v>30</v>
      </c>
      <c r="D527" s="4">
        <v>12</v>
      </c>
      <c r="E527" s="32" t="str">
        <f t="shared" si="16"/>
        <v>12-Aug-1981</v>
      </c>
      <c r="F527" s="4">
        <f t="shared" si="17"/>
        <v>42</v>
      </c>
      <c r="G527" s="4">
        <v>1</v>
      </c>
      <c r="H527" s="29">
        <v>4712.12</v>
      </c>
      <c r="I527" s="4" t="s">
        <v>6</v>
      </c>
      <c r="J527" s="4" t="s">
        <v>7</v>
      </c>
      <c r="K527" s="4" t="s">
        <v>37</v>
      </c>
    </row>
    <row r="528" spans="1:11" x14ac:dyDescent="0.3">
      <c r="A528" s="4" t="s">
        <v>555</v>
      </c>
      <c r="B528" s="4">
        <v>1992</v>
      </c>
      <c r="C528" s="4" t="s">
        <v>32</v>
      </c>
      <c r="D528" s="4">
        <v>9</v>
      </c>
      <c r="E528" s="32" t="str">
        <f t="shared" si="16"/>
        <v>9-Oct-1992</v>
      </c>
      <c r="F528" s="4">
        <f t="shared" si="17"/>
        <v>31</v>
      </c>
      <c r="G528" s="4">
        <v>1</v>
      </c>
      <c r="H528" s="29">
        <v>4718.2</v>
      </c>
      <c r="I528" s="4" t="s">
        <v>6</v>
      </c>
      <c r="J528" s="4" t="s">
        <v>7</v>
      </c>
      <c r="K528" s="4" t="s">
        <v>242</v>
      </c>
    </row>
    <row r="529" spans="1:11" x14ac:dyDescent="0.3">
      <c r="A529" s="4" t="s">
        <v>556</v>
      </c>
      <c r="B529" s="4">
        <v>1992</v>
      </c>
      <c r="C529" s="4" t="s">
        <v>15</v>
      </c>
      <c r="D529" s="4">
        <v>28</v>
      </c>
      <c r="E529" s="32" t="str">
        <f t="shared" si="16"/>
        <v>28-Sep-1992</v>
      </c>
      <c r="F529" s="4">
        <f t="shared" si="17"/>
        <v>31</v>
      </c>
      <c r="G529" s="4">
        <v>1</v>
      </c>
      <c r="H529" s="29">
        <v>4719.5200000000004</v>
      </c>
      <c r="I529" s="4" t="s">
        <v>6</v>
      </c>
      <c r="J529" s="4" t="s">
        <v>6</v>
      </c>
      <c r="K529" s="4" t="s">
        <v>242</v>
      </c>
    </row>
    <row r="530" spans="1:11" x14ac:dyDescent="0.3">
      <c r="A530" s="4" t="s">
        <v>557</v>
      </c>
      <c r="B530" s="4">
        <v>1994</v>
      </c>
      <c r="C530" s="4" t="s">
        <v>30</v>
      </c>
      <c r="D530" s="4">
        <v>12</v>
      </c>
      <c r="E530" s="32" t="str">
        <f t="shared" si="16"/>
        <v>12-Aug-1994</v>
      </c>
      <c r="F530" s="4">
        <f t="shared" si="17"/>
        <v>29</v>
      </c>
      <c r="G530" s="4">
        <v>2</v>
      </c>
      <c r="H530" s="29">
        <v>4719.74</v>
      </c>
      <c r="I530" s="4" t="s">
        <v>6</v>
      </c>
      <c r="J530" s="4" t="s">
        <v>11</v>
      </c>
      <c r="K530" s="4" t="s">
        <v>18</v>
      </c>
    </row>
    <row r="531" spans="1:11" x14ac:dyDescent="0.3">
      <c r="A531" s="4" t="s">
        <v>558</v>
      </c>
      <c r="B531" s="4">
        <v>1980</v>
      </c>
      <c r="C531" s="4" t="s">
        <v>5</v>
      </c>
      <c r="D531" s="4">
        <v>2</v>
      </c>
      <c r="E531" s="32" t="str">
        <f t="shared" si="16"/>
        <v>2-Jul-1980</v>
      </c>
      <c r="F531" s="4">
        <f t="shared" si="17"/>
        <v>43</v>
      </c>
      <c r="G531" s="4">
        <v>2</v>
      </c>
      <c r="H531" s="29">
        <v>4728.71</v>
      </c>
      <c r="I531" s="4" t="s">
        <v>6</v>
      </c>
      <c r="J531" s="4" t="s">
        <v>7</v>
      </c>
      <c r="K531" s="4" t="s">
        <v>18</v>
      </c>
    </row>
    <row r="532" spans="1:11" x14ac:dyDescent="0.3">
      <c r="A532" s="4" t="s">
        <v>559</v>
      </c>
      <c r="B532" s="4">
        <v>1986</v>
      </c>
      <c r="C532" s="4" t="s">
        <v>15</v>
      </c>
      <c r="D532" s="4">
        <v>5</v>
      </c>
      <c r="E532" s="32" t="str">
        <f t="shared" si="16"/>
        <v>5-Sep-1986</v>
      </c>
      <c r="F532" s="4">
        <f t="shared" si="17"/>
        <v>37</v>
      </c>
      <c r="G532" s="4">
        <v>3</v>
      </c>
      <c r="H532" s="29">
        <v>4734.6400000000003</v>
      </c>
      <c r="I532" s="4" t="s">
        <v>6</v>
      </c>
      <c r="J532" s="4" t="s">
        <v>11</v>
      </c>
      <c r="K532" s="4" t="s">
        <v>8</v>
      </c>
    </row>
    <row r="533" spans="1:11" x14ac:dyDescent="0.3">
      <c r="A533" s="4" t="s">
        <v>560</v>
      </c>
      <c r="B533" s="4">
        <v>1991</v>
      </c>
      <c r="C533" s="4" t="s">
        <v>32</v>
      </c>
      <c r="D533" s="4">
        <v>12</v>
      </c>
      <c r="E533" s="32" t="str">
        <f t="shared" si="16"/>
        <v>12-Oct-1991</v>
      </c>
      <c r="F533" s="4">
        <f t="shared" si="17"/>
        <v>32</v>
      </c>
      <c r="G533" s="4">
        <v>1</v>
      </c>
      <c r="H533" s="29">
        <v>4738.2700000000004</v>
      </c>
      <c r="I533" s="4" t="s">
        <v>6</v>
      </c>
      <c r="J533" s="4" t="s">
        <v>7</v>
      </c>
      <c r="K533" s="4" t="s">
        <v>18</v>
      </c>
    </row>
    <row r="534" spans="1:11" x14ac:dyDescent="0.3">
      <c r="A534" s="4" t="s">
        <v>561</v>
      </c>
      <c r="B534" s="4">
        <v>2004</v>
      </c>
      <c r="C534" s="4" t="s">
        <v>10</v>
      </c>
      <c r="D534" s="4">
        <v>24</v>
      </c>
      <c r="E534" s="32" t="str">
        <f t="shared" si="16"/>
        <v>24-Nov-2004</v>
      </c>
      <c r="F534" s="4">
        <f t="shared" si="17"/>
        <v>19</v>
      </c>
      <c r="G534" s="4">
        <v>0</v>
      </c>
      <c r="H534" s="29">
        <v>4740.78</v>
      </c>
      <c r="I534" s="4" t="s">
        <v>6</v>
      </c>
      <c r="J534" s="4" t="s">
        <v>7</v>
      </c>
      <c r="K534" s="4" t="s">
        <v>295</v>
      </c>
    </row>
    <row r="535" spans="1:11" x14ac:dyDescent="0.3">
      <c r="A535" s="4" t="s">
        <v>562</v>
      </c>
      <c r="B535" s="4">
        <v>1987</v>
      </c>
      <c r="C535" s="4" t="s">
        <v>13</v>
      </c>
      <c r="D535" s="4">
        <v>5</v>
      </c>
      <c r="E535" s="32" t="str">
        <f t="shared" si="16"/>
        <v>5-Jun-1987</v>
      </c>
      <c r="F535" s="4">
        <f t="shared" si="17"/>
        <v>36</v>
      </c>
      <c r="G535" s="4">
        <v>1</v>
      </c>
      <c r="H535" s="29">
        <v>4746.34</v>
      </c>
      <c r="I535" s="4" t="s">
        <v>6</v>
      </c>
      <c r="J535" s="4" t="s">
        <v>6</v>
      </c>
      <c r="K535" s="4" t="s">
        <v>37</v>
      </c>
    </row>
    <row r="536" spans="1:11" x14ac:dyDescent="0.3">
      <c r="A536" s="4" t="s">
        <v>563</v>
      </c>
      <c r="B536" s="4">
        <v>1987</v>
      </c>
      <c r="C536" s="4" t="s">
        <v>15</v>
      </c>
      <c r="D536" s="4">
        <v>2</v>
      </c>
      <c r="E536" s="32" t="str">
        <f t="shared" si="16"/>
        <v>2-Sep-1987</v>
      </c>
      <c r="F536" s="4">
        <f t="shared" si="17"/>
        <v>36</v>
      </c>
      <c r="G536" s="4">
        <v>1</v>
      </c>
      <c r="H536" s="29">
        <v>4747.05</v>
      </c>
      <c r="I536" s="4" t="s">
        <v>6</v>
      </c>
      <c r="J536" s="4" t="s">
        <v>6</v>
      </c>
      <c r="K536" s="4" t="s">
        <v>8</v>
      </c>
    </row>
    <row r="537" spans="1:11" x14ac:dyDescent="0.3">
      <c r="A537" s="4" t="s">
        <v>564</v>
      </c>
      <c r="B537" s="4">
        <v>1987</v>
      </c>
      <c r="C537" s="4" t="s">
        <v>10</v>
      </c>
      <c r="D537" s="4">
        <v>22</v>
      </c>
      <c r="E537" s="32" t="str">
        <f t="shared" si="16"/>
        <v>22-Nov-1987</v>
      </c>
      <c r="F537" s="4">
        <f t="shared" si="17"/>
        <v>36</v>
      </c>
      <c r="G537" s="4">
        <v>1</v>
      </c>
      <c r="H537" s="29">
        <v>4751.07</v>
      </c>
      <c r="I537" s="4" t="s">
        <v>7</v>
      </c>
      <c r="J537" s="4" t="s">
        <v>11</v>
      </c>
      <c r="K537" s="4" t="s">
        <v>37</v>
      </c>
    </row>
    <row r="538" spans="1:11" x14ac:dyDescent="0.3">
      <c r="A538" s="4" t="s">
        <v>565</v>
      </c>
      <c r="B538" s="4">
        <v>1992</v>
      </c>
      <c r="C538" s="4" t="s">
        <v>30</v>
      </c>
      <c r="D538" s="4">
        <v>16</v>
      </c>
      <c r="E538" s="32" t="str">
        <f t="shared" si="16"/>
        <v>16-Aug-1992</v>
      </c>
      <c r="F538" s="4">
        <f t="shared" si="17"/>
        <v>31</v>
      </c>
      <c r="G538" s="4">
        <v>2</v>
      </c>
      <c r="H538" s="29">
        <v>4753.6400000000003</v>
      </c>
      <c r="I538" s="4" t="s">
        <v>6</v>
      </c>
      <c r="J538" s="4" t="s">
        <v>7</v>
      </c>
      <c r="K538" s="4" t="s">
        <v>8</v>
      </c>
    </row>
    <row r="539" spans="1:11" x14ac:dyDescent="0.3">
      <c r="A539" s="4" t="s">
        <v>566</v>
      </c>
      <c r="B539" s="4">
        <v>1987</v>
      </c>
      <c r="C539" s="4" t="s">
        <v>15</v>
      </c>
      <c r="D539" s="4">
        <v>27</v>
      </c>
      <c r="E539" s="32" t="str">
        <f t="shared" si="16"/>
        <v>27-Sep-1987</v>
      </c>
      <c r="F539" s="4">
        <f t="shared" si="17"/>
        <v>36</v>
      </c>
      <c r="G539" s="4">
        <v>1</v>
      </c>
      <c r="H539" s="29">
        <v>4762.33</v>
      </c>
      <c r="I539" s="4" t="s">
        <v>7</v>
      </c>
      <c r="J539" s="4" t="s">
        <v>7</v>
      </c>
      <c r="K539" s="4" t="s">
        <v>37</v>
      </c>
    </row>
    <row r="540" spans="1:11" x14ac:dyDescent="0.3">
      <c r="A540" s="4" t="s">
        <v>567</v>
      </c>
      <c r="B540" s="4">
        <v>1989</v>
      </c>
      <c r="C540" s="4" t="s">
        <v>30</v>
      </c>
      <c r="D540" s="4">
        <v>1</v>
      </c>
      <c r="E540" s="32" t="str">
        <f t="shared" si="16"/>
        <v>1-Aug-1989</v>
      </c>
      <c r="F540" s="4">
        <f t="shared" si="17"/>
        <v>34</v>
      </c>
      <c r="G540" s="4">
        <v>1</v>
      </c>
      <c r="H540" s="29">
        <v>4766.0200000000004</v>
      </c>
      <c r="I540" s="4" t="s">
        <v>6</v>
      </c>
      <c r="J540" s="4" t="s">
        <v>7</v>
      </c>
      <c r="K540" s="4" t="s">
        <v>37</v>
      </c>
    </row>
    <row r="541" spans="1:11" x14ac:dyDescent="0.3">
      <c r="A541" s="4" t="s">
        <v>568</v>
      </c>
      <c r="B541" s="4">
        <v>1989</v>
      </c>
      <c r="C541" s="4" t="s">
        <v>25</v>
      </c>
      <c r="D541" s="4">
        <v>9</v>
      </c>
      <c r="E541" s="32" t="str">
        <f t="shared" si="16"/>
        <v>9-Dec-1989</v>
      </c>
      <c r="F541" s="4">
        <f t="shared" si="17"/>
        <v>34</v>
      </c>
      <c r="G541" s="4">
        <v>1</v>
      </c>
      <c r="H541" s="29">
        <v>4779.6000000000004</v>
      </c>
      <c r="I541" s="4" t="s">
        <v>6</v>
      </c>
      <c r="J541" s="4" t="s">
        <v>7</v>
      </c>
      <c r="K541" s="4" t="s">
        <v>8</v>
      </c>
    </row>
    <row r="542" spans="1:11" x14ac:dyDescent="0.3">
      <c r="A542" s="4" t="s">
        <v>569</v>
      </c>
      <c r="B542" s="4">
        <v>1987</v>
      </c>
      <c r="C542" s="4" t="s">
        <v>13</v>
      </c>
      <c r="D542" s="4">
        <v>22</v>
      </c>
      <c r="E542" s="32" t="str">
        <f t="shared" si="16"/>
        <v>22-Jun-1987</v>
      </c>
      <c r="F542" s="4">
        <f t="shared" si="17"/>
        <v>36</v>
      </c>
      <c r="G542" s="4">
        <v>3</v>
      </c>
      <c r="H542" s="29">
        <v>4787.42</v>
      </c>
      <c r="I542" s="4" t="s">
        <v>6</v>
      </c>
      <c r="J542" s="4" t="s">
        <v>7</v>
      </c>
      <c r="K542" s="4" t="s">
        <v>8</v>
      </c>
    </row>
    <row r="543" spans="1:11" x14ac:dyDescent="0.3">
      <c r="A543" s="4" t="s">
        <v>570</v>
      </c>
      <c r="B543" s="4">
        <v>1989</v>
      </c>
      <c r="C543" s="4" t="s">
        <v>25</v>
      </c>
      <c r="D543" s="4">
        <v>16</v>
      </c>
      <c r="E543" s="32" t="str">
        <f t="shared" si="16"/>
        <v>16-Dec-1989</v>
      </c>
      <c r="F543" s="4">
        <f t="shared" si="17"/>
        <v>34</v>
      </c>
      <c r="G543" s="4">
        <v>1</v>
      </c>
      <c r="H543" s="29">
        <v>4795.66</v>
      </c>
      <c r="I543" s="4" t="s">
        <v>6</v>
      </c>
      <c r="J543" s="4" t="s">
        <v>11</v>
      </c>
      <c r="K543" s="4" t="s">
        <v>8</v>
      </c>
    </row>
    <row r="544" spans="1:11" x14ac:dyDescent="0.3">
      <c r="A544" s="4" t="s">
        <v>571</v>
      </c>
      <c r="B544" s="4">
        <v>1978</v>
      </c>
      <c r="C544" s="4" t="s">
        <v>32</v>
      </c>
      <c r="D544" s="4">
        <v>3</v>
      </c>
      <c r="E544" s="32" t="str">
        <f t="shared" si="16"/>
        <v>3-Oct-1978</v>
      </c>
      <c r="F544" s="4">
        <f t="shared" si="17"/>
        <v>45</v>
      </c>
      <c r="G544" s="4">
        <v>2</v>
      </c>
      <c r="H544" s="29">
        <v>4812.34</v>
      </c>
      <c r="I544" s="4" t="s">
        <v>6</v>
      </c>
      <c r="J544" s="4" t="s">
        <v>7</v>
      </c>
      <c r="K544" s="4" t="s">
        <v>8</v>
      </c>
    </row>
    <row r="545" spans="1:11" x14ac:dyDescent="0.3">
      <c r="A545" s="4" t="s">
        <v>572</v>
      </c>
      <c r="B545" s="4">
        <v>1981</v>
      </c>
      <c r="C545" s="4" t="s">
        <v>5</v>
      </c>
      <c r="D545" s="4">
        <v>3</v>
      </c>
      <c r="E545" s="32" t="str">
        <f t="shared" si="16"/>
        <v>3-Jul-1981</v>
      </c>
      <c r="F545" s="4">
        <f t="shared" si="17"/>
        <v>42</v>
      </c>
      <c r="G545" s="4">
        <v>1</v>
      </c>
      <c r="H545" s="29">
        <v>4827.1000000000004</v>
      </c>
      <c r="I545" s="4" t="s">
        <v>6</v>
      </c>
      <c r="J545" s="4" t="s">
        <v>11</v>
      </c>
      <c r="K545" s="4" t="s">
        <v>8</v>
      </c>
    </row>
    <row r="546" spans="1:11" x14ac:dyDescent="0.3">
      <c r="A546" s="4" t="s">
        <v>573</v>
      </c>
      <c r="B546" s="4">
        <v>1995</v>
      </c>
      <c r="C546" s="4" t="s">
        <v>25</v>
      </c>
      <c r="D546" s="4">
        <v>1</v>
      </c>
      <c r="E546" s="32" t="str">
        <f t="shared" si="16"/>
        <v>1-Dec-1995</v>
      </c>
      <c r="F546" s="4">
        <f t="shared" si="17"/>
        <v>28</v>
      </c>
      <c r="G546" s="4">
        <v>3</v>
      </c>
      <c r="H546" s="29">
        <v>4827.8999999999996</v>
      </c>
      <c r="I546" s="4" t="s">
        <v>11</v>
      </c>
      <c r="J546" s="4" t="s">
        <v>6</v>
      </c>
      <c r="K546" s="4" t="s">
        <v>2423</v>
      </c>
    </row>
    <row r="547" spans="1:11" x14ac:dyDescent="0.3">
      <c r="A547" s="4" t="s">
        <v>574</v>
      </c>
      <c r="B547" s="4">
        <v>2002</v>
      </c>
      <c r="C547" s="4" t="s">
        <v>13</v>
      </c>
      <c r="D547" s="4">
        <v>27</v>
      </c>
      <c r="E547" s="32" t="str">
        <f t="shared" si="16"/>
        <v>27-Jun-2002</v>
      </c>
      <c r="F547" s="4">
        <f t="shared" si="17"/>
        <v>21</v>
      </c>
      <c r="G547" s="4">
        <v>5</v>
      </c>
      <c r="H547" s="29">
        <v>4830.63</v>
      </c>
      <c r="I547" s="4" t="s">
        <v>6</v>
      </c>
      <c r="J547" s="4" t="s">
        <v>11</v>
      </c>
      <c r="K547" s="4" t="s">
        <v>37</v>
      </c>
    </row>
    <row r="548" spans="1:11" x14ac:dyDescent="0.3">
      <c r="A548" s="4" t="s">
        <v>575</v>
      </c>
      <c r="B548" s="4">
        <v>2000</v>
      </c>
      <c r="C548" s="4" t="s">
        <v>25</v>
      </c>
      <c r="D548" s="4">
        <v>11</v>
      </c>
      <c r="E548" s="32" t="str">
        <f t="shared" si="16"/>
        <v>11-Dec-2000</v>
      </c>
      <c r="F548" s="4">
        <f t="shared" si="17"/>
        <v>23</v>
      </c>
      <c r="G548" s="4">
        <v>0</v>
      </c>
      <c r="H548" s="29">
        <v>4835.43</v>
      </c>
      <c r="I548" s="4" t="s">
        <v>6</v>
      </c>
      <c r="J548" s="4" t="s">
        <v>6</v>
      </c>
      <c r="K548" s="4" t="s">
        <v>295</v>
      </c>
    </row>
    <row r="549" spans="1:11" x14ac:dyDescent="0.3">
      <c r="A549" s="4" t="s">
        <v>576</v>
      </c>
      <c r="B549" s="4">
        <v>1992</v>
      </c>
      <c r="C549" s="4" t="s">
        <v>15</v>
      </c>
      <c r="D549" s="4">
        <v>10</v>
      </c>
      <c r="E549" s="32" t="str">
        <f t="shared" si="16"/>
        <v>10-Sep-1992</v>
      </c>
      <c r="F549" s="4">
        <f t="shared" si="17"/>
        <v>31</v>
      </c>
      <c r="G549" s="4">
        <v>3</v>
      </c>
      <c r="H549" s="29">
        <v>4837.58</v>
      </c>
      <c r="I549" s="4" t="s">
        <v>7</v>
      </c>
      <c r="J549" s="4" t="s">
        <v>6</v>
      </c>
      <c r="K549" s="4" t="s">
        <v>8</v>
      </c>
    </row>
    <row r="550" spans="1:11" x14ac:dyDescent="0.3">
      <c r="A550" s="4" t="s">
        <v>577</v>
      </c>
      <c r="B550" s="4">
        <v>1984</v>
      </c>
      <c r="C550" s="4" t="s">
        <v>32</v>
      </c>
      <c r="D550" s="4">
        <v>15</v>
      </c>
      <c r="E550" s="32" t="str">
        <f t="shared" si="16"/>
        <v>15-Oct-1984</v>
      </c>
      <c r="F550" s="4">
        <f t="shared" si="17"/>
        <v>39</v>
      </c>
      <c r="G550" s="4">
        <v>3</v>
      </c>
      <c r="H550" s="29">
        <v>4839.18</v>
      </c>
      <c r="I550" s="4" t="s">
        <v>6</v>
      </c>
      <c r="J550" s="4" t="s">
        <v>11</v>
      </c>
      <c r="K550" s="4" t="s">
        <v>18</v>
      </c>
    </row>
    <row r="551" spans="1:11" x14ac:dyDescent="0.3">
      <c r="A551" s="4" t="s">
        <v>578</v>
      </c>
      <c r="B551" s="4">
        <v>1995</v>
      </c>
      <c r="C551" s="4" t="s">
        <v>15</v>
      </c>
      <c r="D551" s="4">
        <v>29</v>
      </c>
      <c r="E551" s="32" t="str">
        <f t="shared" si="16"/>
        <v>29-Sep-1995</v>
      </c>
      <c r="F551" s="4">
        <f t="shared" si="17"/>
        <v>28</v>
      </c>
      <c r="G551" s="4">
        <v>0</v>
      </c>
      <c r="H551" s="29">
        <v>4840.95</v>
      </c>
      <c r="I551" s="4" t="s">
        <v>6</v>
      </c>
      <c r="J551" s="4" t="s">
        <v>11</v>
      </c>
      <c r="K551" s="4" t="s">
        <v>295</v>
      </c>
    </row>
    <row r="552" spans="1:11" x14ac:dyDescent="0.3">
      <c r="A552" s="4" t="s">
        <v>579</v>
      </c>
      <c r="B552" s="4">
        <v>1979</v>
      </c>
      <c r="C552" s="4" t="s">
        <v>25</v>
      </c>
      <c r="D552" s="4">
        <v>13</v>
      </c>
      <c r="E552" s="32" t="str">
        <f t="shared" si="16"/>
        <v>13-Dec-1979</v>
      </c>
      <c r="F552" s="4">
        <f t="shared" si="17"/>
        <v>44</v>
      </c>
      <c r="G552" s="4">
        <v>2</v>
      </c>
      <c r="H552" s="29">
        <v>4843.79</v>
      </c>
      <c r="I552" s="4" t="s">
        <v>6</v>
      </c>
      <c r="J552" s="4" t="s">
        <v>7</v>
      </c>
      <c r="K552" s="4" t="s">
        <v>8</v>
      </c>
    </row>
    <row r="553" spans="1:11" x14ac:dyDescent="0.3">
      <c r="A553" s="4" t="s">
        <v>580</v>
      </c>
      <c r="B553" s="4">
        <v>1974</v>
      </c>
      <c r="C553" s="4" t="s">
        <v>15</v>
      </c>
      <c r="D553" s="4">
        <v>11</v>
      </c>
      <c r="E553" s="32" t="str">
        <f t="shared" si="16"/>
        <v>11-Sep-1974</v>
      </c>
      <c r="F553" s="4">
        <f t="shared" si="17"/>
        <v>49</v>
      </c>
      <c r="G553" s="4">
        <v>0</v>
      </c>
      <c r="H553" s="29">
        <v>4844.67</v>
      </c>
      <c r="I553" s="4" t="s">
        <v>6</v>
      </c>
      <c r="J553" s="4" t="s">
        <v>6</v>
      </c>
      <c r="K553" s="4" t="s">
        <v>8</v>
      </c>
    </row>
    <row r="554" spans="1:11" x14ac:dyDescent="0.3">
      <c r="A554" s="4" t="s">
        <v>581</v>
      </c>
      <c r="B554" s="4">
        <v>2001</v>
      </c>
      <c r="C554" s="4" t="s">
        <v>13</v>
      </c>
      <c r="D554" s="4">
        <v>7</v>
      </c>
      <c r="E554" s="32" t="str">
        <f t="shared" si="16"/>
        <v>7-Jun-2001</v>
      </c>
      <c r="F554" s="4">
        <f t="shared" si="17"/>
        <v>22</v>
      </c>
      <c r="G554" s="4">
        <v>0</v>
      </c>
      <c r="H554" s="29">
        <v>4846.53</v>
      </c>
      <c r="I554" s="4" t="s">
        <v>6</v>
      </c>
      <c r="J554" s="4" t="s">
        <v>7</v>
      </c>
      <c r="K554" s="4" t="s">
        <v>295</v>
      </c>
    </row>
    <row r="555" spans="1:11" x14ac:dyDescent="0.3">
      <c r="A555" s="4" t="s">
        <v>582</v>
      </c>
      <c r="B555" s="4">
        <v>1995</v>
      </c>
      <c r="C555" s="4" t="s">
        <v>25</v>
      </c>
      <c r="D555" s="4">
        <v>27</v>
      </c>
      <c r="E555" s="32" t="str">
        <f t="shared" si="16"/>
        <v>27-Dec-1995</v>
      </c>
      <c r="F555" s="4">
        <f t="shared" si="17"/>
        <v>28</v>
      </c>
      <c r="G555" s="4">
        <v>3</v>
      </c>
      <c r="H555" s="29">
        <v>4846.92</v>
      </c>
      <c r="I555" s="4" t="s">
        <v>6</v>
      </c>
      <c r="J555" s="4" t="s">
        <v>7</v>
      </c>
      <c r="K555" s="4" t="s">
        <v>351</v>
      </c>
    </row>
    <row r="556" spans="1:11" x14ac:dyDescent="0.3">
      <c r="A556" s="4" t="s">
        <v>583</v>
      </c>
      <c r="B556" s="4">
        <v>1989</v>
      </c>
      <c r="C556" s="4" t="s">
        <v>15</v>
      </c>
      <c r="D556" s="4">
        <v>1</v>
      </c>
      <c r="E556" s="32" t="str">
        <f t="shared" si="16"/>
        <v>1-Sep-1989</v>
      </c>
      <c r="F556" s="4">
        <f t="shared" si="17"/>
        <v>34</v>
      </c>
      <c r="G556" s="4">
        <v>3</v>
      </c>
      <c r="H556" s="29">
        <v>4859.8900000000003</v>
      </c>
      <c r="I556" s="4" t="s">
        <v>6</v>
      </c>
      <c r="J556" s="4" t="s">
        <v>7</v>
      </c>
      <c r="K556" s="4" t="s">
        <v>37</v>
      </c>
    </row>
    <row r="557" spans="1:11" x14ac:dyDescent="0.3">
      <c r="A557" s="4" t="s">
        <v>584</v>
      </c>
      <c r="B557" s="4">
        <v>1997</v>
      </c>
      <c r="C557" s="4" t="s">
        <v>15</v>
      </c>
      <c r="D557" s="4">
        <v>29</v>
      </c>
      <c r="E557" s="32" t="str">
        <f t="shared" si="16"/>
        <v>29-Sep-1997</v>
      </c>
      <c r="F557" s="4">
        <f t="shared" si="17"/>
        <v>26</v>
      </c>
      <c r="G557" s="4">
        <v>4</v>
      </c>
      <c r="H557" s="29">
        <v>4877.9799999999996</v>
      </c>
      <c r="I557" s="4" t="s">
        <v>6</v>
      </c>
      <c r="J557" s="4" t="s">
        <v>7</v>
      </c>
      <c r="K557" s="4" t="s">
        <v>18</v>
      </c>
    </row>
    <row r="558" spans="1:11" x14ac:dyDescent="0.3">
      <c r="A558" s="4" t="s">
        <v>585</v>
      </c>
      <c r="B558" s="4">
        <v>1986</v>
      </c>
      <c r="C558" s="4" t="s">
        <v>25</v>
      </c>
      <c r="D558" s="4">
        <v>23</v>
      </c>
      <c r="E558" s="32" t="str">
        <f t="shared" si="16"/>
        <v>23-Dec-1986</v>
      </c>
      <c r="F558" s="4">
        <f t="shared" si="17"/>
        <v>37</v>
      </c>
      <c r="G558" s="4">
        <v>0</v>
      </c>
      <c r="H558" s="29">
        <v>4883.87</v>
      </c>
      <c r="I558" s="4" t="s">
        <v>6</v>
      </c>
      <c r="J558" s="4" t="s">
        <v>11</v>
      </c>
      <c r="K558" s="4" t="s">
        <v>37</v>
      </c>
    </row>
    <row r="559" spans="1:11" x14ac:dyDescent="0.3">
      <c r="A559" s="4" t="s">
        <v>586</v>
      </c>
      <c r="B559" s="4">
        <v>1986</v>
      </c>
      <c r="C559" s="4" t="s">
        <v>32</v>
      </c>
      <c r="D559" s="4">
        <v>27</v>
      </c>
      <c r="E559" s="32" t="str">
        <f t="shared" si="16"/>
        <v>27-Oct-1986</v>
      </c>
      <c r="F559" s="4">
        <f t="shared" si="17"/>
        <v>37</v>
      </c>
      <c r="G559" s="4">
        <v>0</v>
      </c>
      <c r="H559" s="29">
        <v>4889.04</v>
      </c>
      <c r="I559" s="4" t="s">
        <v>6</v>
      </c>
      <c r="J559" s="4" t="s">
        <v>11</v>
      </c>
      <c r="K559" s="4" t="s">
        <v>8</v>
      </c>
    </row>
    <row r="560" spans="1:11" x14ac:dyDescent="0.3">
      <c r="A560" s="4" t="s">
        <v>587</v>
      </c>
      <c r="B560" s="4">
        <v>1989</v>
      </c>
      <c r="C560" s="4" t="s">
        <v>5</v>
      </c>
      <c r="D560" s="4">
        <v>10</v>
      </c>
      <c r="E560" s="32" t="str">
        <f t="shared" si="16"/>
        <v>10-Jul-1989</v>
      </c>
      <c r="F560" s="4">
        <f t="shared" si="17"/>
        <v>34</v>
      </c>
      <c r="G560" s="4">
        <v>2</v>
      </c>
      <c r="H560" s="29">
        <v>4890</v>
      </c>
      <c r="I560" s="4" t="s">
        <v>7</v>
      </c>
      <c r="J560" s="4" t="s">
        <v>6</v>
      </c>
      <c r="K560" s="4" t="s">
        <v>8</v>
      </c>
    </row>
    <row r="561" spans="1:11" x14ac:dyDescent="0.3">
      <c r="A561" s="4" t="s">
        <v>588</v>
      </c>
      <c r="B561" s="4">
        <v>1990</v>
      </c>
      <c r="C561" s="4" t="s">
        <v>10</v>
      </c>
      <c r="D561" s="4">
        <v>28</v>
      </c>
      <c r="E561" s="32" t="str">
        <f t="shared" si="16"/>
        <v>28-Nov-1990</v>
      </c>
      <c r="F561" s="4">
        <f t="shared" si="17"/>
        <v>33</v>
      </c>
      <c r="G561" s="4">
        <v>3</v>
      </c>
      <c r="H561" s="29">
        <v>4894.3900000000003</v>
      </c>
      <c r="I561" s="4" t="s">
        <v>6</v>
      </c>
      <c r="J561" s="4" t="s">
        <v>7</v>
      </c>
      <c r="K561" s="4" t="s">
        <v>8</v>
      </c>
    </row>
    <row r="562" spans="1:11" x14ac:dyDescent="0.3">
      <c r="A562" s="4" t="s">
        <v>589</v>
      </c>
      <c r="B562" s="4">
        <v>1988</v>
      </c>
      <c r="C562" s="4" t="s">
        <v>15</v>
      </c>
      <c r="D562" s="4">
        <v>23</v>
      </c>
      <c r="E562" s="32" t="str">
        <f t="shared" si="16"/>
        <v>23-Sep-1988</v>
      </c>
      <c r="F562" s="4">
        <f t="shared" si="17"/>
        <v>35</v>
      </c>
      <c r="G562" s="4">
        <v>1</v>
      </c>
      <c r="H562" s="29">
        <v>4894.75</v>
      </c>
      <c r="I562" s="4" t="s">
        <v>7</v>
      </c>
      <c r="J562" s="4" t="s">
        <v>7</v>
      </c>
      <c r="K562" s="4" t="s">
        <v>18</v>
      </c>
    </row>
    <row r="563" spans="1:11" x14ac:dyDescent="0.3">
      <c r="A563" s="4" t="s">
        <v>590</v>
      </c>
      <c r="B563" s="4">
        <v>1993</v>
      </c>
      <c r="C563" s="4" t="s">
        <v>5</v>
      </c>
      <c r="D563" s="4">
        <v>10</v>
      </c>
      <c r="E563" s="32" t="str">
        <f t="shared" si="16"/>
        <v>10-Jul-1993</v>
      </c>
      <c r="F563" s="4">
        <f t="shared" si="17"/>
        <v>30</v>
      </c>
      <c r="G563" s="4">
        <v>2</v>
      </c>
      <c r="H563" s="29">
        <v>4906.41</v>
      </c>
      <c r="I563" s="4" t="s">
        <v>6</v>
      </c>
      <c r="J563" s="4" t="s">
        <v>11</v>
      </c>
      <c r="K563" s="4" t="s">
        <v>18</v>
      </c>
    </row>
    <row r="564" spans="1:11" x14ac:dyDescent="0.3">
      <c r="A564" s="4" t="s">
        <v>591</v>
      </c>
      <c r="B564" s="4">
        <v>1981</v>
      </c>
      <c r="C564" s="4" t="s">
        <v>32</v>
      </c>
      <c r="D564" s="4">
        <v>18</v>
      </c>
      <c r="E564" s="32" t="str">
        <f t="shared" si="16"/>
        <v>18-Oct-1981</v>
      </c>
      <c r="F564" s="4">
        <f t="shared" si="17"/>
        <v>42</v>
      </c>
      <c r="G564" s="4">
        <v>1</v>
      </c>
      <c r="H564" s="29">
        <v>4911.8900000000003</v>
      </c>
      <c r="I564" s="4" t="s">
        <v>6</v>
      </c>
      <c r="J564" s="4" t="s">
        <v>7</v>
      </c>
      <c r="K564" s="4" t="s">
        <v>8</v>
      </c>
    </row>
    <row r="565" spans="1:11" x14ac:dyDescent="0.3">
      <c r="A565" s="4" t="s">
        <v>592</v>
      </c>
      <c r="B565" s="4">
        <v>2002</v>
      </c>
      <c r="C565" s="4" t="s">
        <v>30</v>
      </c>
      <c r="D565" s="4">
        <v>21</v>
      </c>
      <c r="E565" s="32" t="str">
        <f t="shared" si="16"/>
        <v>21-Aug-2002</v>
      </c>
      <c r="F565" s="4">
        <f t="shared" si="17"/>
        <v>21</v>
      </c>
      <c r="G565" s="4">
        <v>5</v>
      </c>
      <c r="H565" s="29">
        <v>4915.0600000000004</v>
      </c>
      <c r="I565" s="4" t="s">
        <v>6</v>
      </c>
      <c r="J565" s="4" t="s">
        <v>11</v>
      </c>
      <c r="K565" s="4" t="s">
        <v>351</v>
      </c>
    </row>
    <row r="566" spans="1:11" x14ac:dyDescent="0.3">
      <c r="A566" s="4" t="s">
        <v>593</v>
      </c>
      <c r="B566" s="4">
        <v>1993</v>
      </c>
      <c r="C566" s="4" t="s">
        <v>30</v>
      </c>
      <c r="D566" s="4">
        <v>10</v>
      </c>
      <c r="E566" s="32" t="str">
        <f t="shared" si="16"/>
        <v>10-Aug-1993</v>
      </c>
      <c r="F566" s="4">
        <f t="shared" si="17"/>
        <v>30</v>
      </c>
      <c r="G566" s="4">
        <v>2</v>
      </c>
      <c r="H566" s="29">
        <v>4922.92</v>
      </c>
      <c r="I566" s="4" t="s">
        <v>6</v>
      </c>
      <c r="J566" s="4" t="s">
        <v>6</v>
      </c>
      <c r="K566" s="4" t="s">
        <v>18</v>
      </c>
    </row>
    <row r="567" spans="1:11" x14ac:dyDescent="0.3">
      <c r="A567" s="4" t="s">
        <v>594</v>
      </c>
      <c r="B567" s="4">
        <v>1991</v>
      </c>
      <c r="C567" s="4" t="s">
        <v>30</v>
      </c>
      <c r="D567" s="4">
        <v>23</v>
      </c>
      <c r="E567" s="32" t="str">
        <f t="shared" si="16"/>
        <v>23-Aug-1991</v>
      </c>
      <c r="F567" s="4">
        <f t="shared" si="17"/>
        <v>32</v>
      </c>
      <c r="G567" s="4">
        <v>2</v>
      </c>
      <c r="H567" s="29">
        <v>4931.6499999999996</v>
      </c>
      <c r="I567" s="4" t="s">
        <v>6</v>
      </c>
      <c r="J567" s="4" t="s">
        <v>7</v>
      </c>
      <c r="K567" s="4" t="s">
        <v>37</v>
      </c>
    </row>
    <row r="568" spans="1:11" x14ac:dyDescent="0.3">
      <c r="A568" s="4" t="s">
        <v>595</v>
      </c>
      <c r="B568" s="4">
        <v>1991</v>
      </c>
      <c r="C568" s="4" t="s">
        <v>10</v>
      </c>
      <c r="D568" s="4">
        <v>27</v>
      </c>
      <c r="E568" s="32" t="str">
        <f t="shared" si="16"/>
        <v>27-Nov-1991</v>
      </c>
      <c r="F568" s="4">
        <f t="shared" si="17"/>
        <v>32</v>
      </c>
      <c r="G568" s="4">
        <v>2</v>
      </c>
      <c r="H568" s="29">
        <v>4934.71</v>
      </c>
      <c r="I568" s="4" t="s">
        <v>6</v>
      </c>
      <c r="J568" s="4" t="s">
        <v>7</v>
      </c>
      <c r="K568" s="4" t="s">
        <v>37</v>
      </c>
    </row>
    <row r="569" spans="1:11" x14ac:dyDescent="0.3">
      <c r="A569" s="4" t="s">
        <v>596</v>
      </c>
      <c r="B569" s="4">
        <v>1974</v>
      </c>
      <c r="C569" s="4" t="s">
        <v>13</v>
      </c>
      <c r="D569" s="4">
        <v>26</v>
      </c>
      <c r="E569" s="32" t="str">
        <f t="shared" si="16"/>
        <v>26-Jun-1974</v>
      </c>
      <c r="F569" s="4">
        <f t="shared" si="17"/>
        <v>49</v>
      </c>
      <c r="G569" s="4">
        <v>0</v>
      </c>
      <c r="H569" s="29">
        <v>4942.0600000000004</v>
      </c>
      <c r="I569" s="4" t="s">
        <v>6</v>
      </c>
      <c r="J569" s="4" t="s">
        <v>6</v>
      </c>
      <c r="K569" s="4" t="s">
        <v>8</v>
      </c>
    </row>
    <row r="570" spans="1:11" x14ac:dyDescent="0.3">
      <c r="A570" s="4" t="s">
        <v>597</v>
      </c>
      <c r="B570" s="4">
        <v>1991</v>
      </c>
      <c r="C570" s="4" t="s">
        <v>30</v>
      </c>
      <c r="D570" s="4">
        <v>30</v>
      </c>
      <c r="E570" s="32" t="str">
        <f t="shared" si="16"/>
        <v>30-Aug-1991</v>
      </c>
      <c r="F570" s="4">
        <f t="shared" si="17"/>
        <v>32</v>
      </c>
      <c r="G570" s="4">
        <v>2</v>
      </c>
      <c r="H570" s="29">
        <v>4949.76</v>
      </c>
      <c r="I570" s="4" t="s">
        <v>6</v>
      </c>
      <c r="J570" s="4" t="s">
        <v>11</v>
      </c>
      <c r="K570" s="4" t="s">
        <v>8</v>
      </c>
    </row>
    <row r="571" spans="1:11" x14ac:dyDescent="0.3">
      <c r="A571" s="4" t="s">
        <v>598</v>
      </c>
      <c r="B571" s="4">
        <v>1973</v>
      </c>
      <c r="C571" s="4" t="s">
        <v>10</v>
      </c>
      <c r="D571" s="4">
        <v>7</v>
      </c>
      <c r="E571" s="32" t="str">
        <f t="shared" si="16"/>
        <v>7-Nov-1973</v>
      </c>
      <c r="F571" s="4">
        <f t="shared" si="17"/>
        <v>50</v>
      </c>
      <c r="G571" s="4">
        <v>0</v>
      </c>
      <c r="H571" s="29">
        <v>4985.22</v>
      </c>
      <c r="I571" s="4" t="s">
        <v>6</v>
      </c>
      <c r="J571" s="4" t="s">
        <v>7</v>
      </c>
      <c r="K571" s="4" t="s">
        <v>8</v>
      </c>
    </row>
    <row r="572" spans="1:11" x14ac:dyDescent="0.3">
      <c r="A572" s="4" t="s">
        <v>599</v>
      </c>
      <c r="B572" s="4">
        <v>1988</v>
      </c>
      <c r="C572" s="4" t="s">
        <v>13</v>
      </c>
      <c r="D572" s="4">
        <v>24</v>
      </c>
      <c r="E572" s="32" t="str">
        <f t="shared" si="16"/>
        <v>24-Jun-1988</v>
      </c>
      <c r="F572" s="4">
        <f t="shared" si="17"/>
        <v>35</v>
      </c>
      <c r="G572" s="4">
        <v>0</v>
      </c>
      <c r="H572" s="29">
        <v>4992.38</v>
      </c>
      <c r="I572" s="4" t="s">
        <v>6</v>
      </c>
      <c r="J572" s="4" t="s">
        <v>7</v>
      </c>
      <c r="K572" s="4" t="s">
        <v>242</v>
      </c>
    </row>
    <row r="573" spans="1:11" x14ac:dyDescent="0.3">
      <c r="A573" s="4" t="s">
        <v>600</v>
      </c>
      <c r="B573" s="4">
        <v>2001</v>
      </c>
      <c r="C573" s="4" t="s">
        <v>32</v>
      </c>
      <c r="D573" s="4">
        <v>5</v>
      </c>
      <c r="E573" s="32" t="str">
        <f t="shared" si="16"/>
        <v>5-Oct-2001</v>
      </c>
      <c r="F573" s="4">
        <f t="shared" si="17"/>
        <v>22</v>
      </c>
      <c r="G573" s="4">
        <v>0</v>
      </c>
      <c r="H573" s="29">
        <v>4999.04</v>
      </c>
      <c r="I573" s="4" t="s">
        <v>6</v>
      </c>
      <c r="J573" s="4" t="s">
        <v>6</v>
      </c>
      <c r="K573" s="4" t="s">
        <v>37</v>
      </c>
    </row>
    <row r="574" spans="1:11" x14ac:dyDescent="0.3">
      <c r="A574" s="4" t="s">
        <v>601</v>
      </c>
      <c r="B574" s="4">
        <v>1988</v>
      </c>
      <c r="C574" s="4" t="s">
        <v>15</v>
      </c>
      <c r="D574" s="4">
        <v>4</v>
      </c>
      <c r="E574" s="32" t="str">
        <f t="shared" si="16"/>
        <v>4-Sep-1988</v>
      </c>
      <c r="F574" s="4">
        <f t="shared" si="17"/>
        <v>35</v>
      </c>
      <c r="G574" s="4">
        <v>1</v>
      </c>
      <c r="H574" s="29">
        <v>5002.78</v>
      </c>
      <c r="I574" s="4" t="s">
        <v>6</v>
      </c>
      <c r="J574" s="4" t="s">
        <v>6</v>
      </c>
      <c r="K574" s="4" t="s">
        <v>8</v>
      </c>
    </row>
    <row r="575" spans="1:11" x14ac:dyDescent="0.3">
      <c r="A575" s="4" t="s">
        <v>602</v>
      </c>
      <c r="B575" s="4">
        <v>1977</v>
      </c>
      <c r="C575" s="4" t="s">
        <v>13</v>
      </c>
      <c r="D575" s="4">
        <v>9</v>
      </c>
      <c r="E575" s="32" t="str">
        <f t="shared" si="16"/>
        <v>9-Jun-1977</v>
      </c>
      <c r="F575" s="4">
        <f t="shared" si="17"/>
        <v>46</v>
      </c>
      <c r="G575" s="4">
        <v>2</v>
      </c>
      <c r="H575" s="29">
        <v>5003.7700000000004</v>
      </c>
      <c r="I575" s="4" t="s">
        <v>6</v>
      </c>
      <c r="J575" s="4" t="s">
        <v>7</v>
      </c>
      <c r="K575" s="4" t="s">
        <v>8</v>
      </c>
    </row>
    <row r="576" spans="1:11" x14ac:dyDescent="0.3">
      <c r="A576" s="4" t="s">
        <v>603</v>
      </c>
      <c r="B576" s="4">
        <v>1988</v>
      </c>
      <c r="C576" s="4" t="s">
        <v>5</v>
      </c>
      <c r="D576" s="4">
        <v>8</v>
      </c>
      <c r="E576" s="32" t="str">
        <f t="shared" si="16"/>
        <v>8-Jul-1988</v>
      </c>
      <c r="F576" s="4">
        <f t="shared" si="17"/>
        <v>35</v>
      </c>
      <c r="G576" s="4">
        <v>1</v>
      </c>
      <c r="H576" s="29">
        <v>5003.8500000000004</v>
      </c>
      <c r="I576" s="4" t="s">
        <v>6</v>
      </c>
      <c r="J576" s="4" t="s">
        <v>7</v>
      </c>
      <c r="K576" s="4" t="s">
        <v>37</v>
      </c>
    </row>
    <row r="577" spans="1:11" x14ac:dyDescent="0.3">
      <c r="A577" s="4" t="s">
        <v>604</v>
      </c>
      <c r="B577" s="4">
        <v>1988</v>
      </c>
      <c r="C577" s="4" t="s">
        <v>10</v>
      </c>
      <c r="D577" s="4">
        <v>9</v>
      </c>
      <c r="E577" s="32" t="str">
        <f t="shared" si="16"/>
        <v>9-Nov-1988</v>
      </c>
      <c r="F577" s="4">
        <f t="shared" si="17"/>
        <v>35</v>
      </c>
      <c r="G577" s="4">
        <v>1</v>
      </c>
      <c r="H577" s="29">
        <v>5012.47</v>
      </c>
      <c r="I577" s="4" t="s">
        <v>6</v>
      </c>
      <c r="J577" s="4" t="s">
        <v>7</v>
      </c>
      <c r="K577" s="4" t="s">
        <v>37</v>
      </c>
    </row>
    <row r="578" spans="1:11" x14ac:dyDescent="0.3">
      <c r="A578" s="4" t="s">
        <v>605</v>
      </c>
      <c r="B578" s="4">
        <v>1985</v>
      </c>
      <c r="C578" s="4" t="s">
        <v>25</v>
      </c>
      <c r="D578" s="4">
        <v>28</v>
      </c>
      <c r="E578" s="32" t="str">
        <f t="shared" ref="E578:E641" si="18">CONCATENATE(D578,"-",C578,"-",B578)</f>
        <v>28-Dec-1985</v>
      </c>
      <c r="F578" s="4">
        <f t="shared" ref="F578:F641" si="19">2023-B578</f>
        <v>38</v>
      </c>
      <c r="G578" s="4">
        <v>0</v>
      </c>
      <c r="H578" s="29">
        <v>5028.1499999999996</v>
      </c>
      <c r="I578" s="4" t="s">
        <v>11</v>
      </c>
      <c r="J578" s="4" t="s">
        <v>6</v>
      </c>
      <c r="K578" s="4" t="s">
        <v>18</v>
      </c>
    </row>
    <row r="579" spans="1:11" x14ac:dyDescent="0.3">
      <c r="A579" s="4" t="s">
        <v>606</v>
      </c>
      <c r="B579" s="4">
        <v>1991</v>
      </c>
      <c r="C579" s="4" t="s">
        <v>15</v>
      </c>
      <c r="D579" s="4">
        <v>10</v>
      </c>
      <c r="E579" s="32" t="str">
        <f t="shared" si="18"/>
        <v>10-Sep-1991</v>
      </c>
      <c r="F579" s="4">
        <f t="shared" si="19"/>
        <v>32</v>
      </c>
      <c r="G579" s="4">
        <v>2</v>
      </c>
      <c r="H579" s="29">
        <v>5031.2700000000004</v>
      </c>
      <c r="I579" s="4" t="s">
        <v>7</v>
      </c>
      <c r="J579" s="4" t="s">
        <v>11</v>
      </c>
      <c r="K579" s="4" t="s">
        <v>163</v>
      </c>
    </row>
    <row r="580" spans="1:11" x14ac:dyDescent="0.3">
      <c r="A580" s="4" t="s">
        <v>607</v>
      </c>
      <c r="B580" s="4">
        <v>1986</v>
      </c>
      <c r="C580" s="4" t="s">
        <v>13</v>
      </c>
      <c r="D580" s="4">
        <v>29</v>
      </c>
      <c r="E580" s="32" t="str">
        <f t="shared" si="18"/>
        <v>29-Jun-1986</v>
      </c>
      <c r="F580" s="4">
        <f t="shared" si="19"/>
        <v>37</v>
      </c>
      <c r="G580" s="4">
        <v>3</v>
      </c>
      <c r="H580" s="29">
        <v>5034.1000000000004</v>
      </c>
      <c r="I580" s="4" t="s">
        <v>6</v>
      </c>
      <c r="J580" s="4" t="s">
        <v>6</v>
      </c>
      <c r="K580" s="4" t="s">
        <v>8</v>
      </c>
    </row>
    <row r="581" spans="1:11" x14ac:dyDescent="0.3">
      <c r="A581" s="4" t="s">
        <v>608</v>
      </c>
      <c r="B581" s="4">
        <v>1997</v>
      </c>
      <c r="C581" s="4" t="s">
        <v>25</v>
      </c>
      <c r="D581" s="4">
        <v>4</v>
      </c>
      <c r="E581" s="32" t="str">
        <f t="shared" si="18"/>
        <v>4-Dec-1997</v>
      </c>
      <c r="F581" s="4">
        <f t="shared" si="19"/>
        <v>26</v>
      </c>
      <c r="G581" s="4">
        <v>0</v>
      </c>
      <c r="H581" s="29">
        <v>5038.57</v>
      </c>
      <c r="I581" s="4" t="s">
        <v>6</v>
      </c>
      <c r="J581" s="4" t="s">
        <v>6</v>
      </c>
      <c r="K581" s="4" t="s">
        <v>195</v>
      </c>
    </row>
    <row r="582" spans="1:11" x14ac:dyDescent="0.3">
      <c r="A582" s="4" t="s">
        <v>609</v>
      </c>
      <c r="B582" s="4">
        <v>2001</v>
      </c>
      <c r="C582" s="4" t="s">
        <v>32</v>
      </c>
      <c r="D582" s="4">
        <v>16</v>
      </c>
      <c r="E582" s="32" t="str">
        <f t="shared" si="18"/>
        <v>16-Oct-2001</v>
      </c>
      <c r="F582" s="4">
        <f t="shared" si="19"/>
        <v>22</v>
      </c>
      <c r="G582" s="4">
        <v>0</v>
      </c>
      <c r="H582" s="29">
        <v>5043.13</v>
      </c>
      <c r="I582" s="4" t="s">
        <v>6</v>
      </c>
      <c r="J582" s="4" t="s">
        <v>7</v>
      </c>
      <c r="K582" s="4" t="s">
        <v>37</v>
      </c>
    </row>
    <row r="583" spans="1:11" x14ac:dyDescent="0.3">
      <c r="A583" s="4" t="s">
        <v>610</v>
      </c>
      <c r="B583" s="4">
        <v>1997</v>
      </c>
      <c r="C583" s="4" t="s">
        <v>5</v>
      </c>
      <c r="D583" s="4">
        <v>29</v>
      </c>
      <c r="E583" s="32" t="str">
        <f t="shared" si="18"/>
        <v>29-Jul-1997</v>
      </c>
      <c r="F583" s="4">
        <f t="shared" si="19"/>
        <v>26</v>
      </c>
      <c r="G583" s="4">
        <v>0</v>
      </c>
      <c r="H583" s="29">
        <v>5045.1499999999996</v>
      </c>
      <c r="I583" s="4" t="s">
        <v>6</v>
      </c>
      <c r="J583" s="4" t="s">
        <v>6</v>
      </c>
      <c r="K583" s="4" t="s">
        <v>18</v>
      </c>
    </row>
    <row r="584" spans="1:11" x14ac:dyDescent="0.3">
      <c r="A584" s="4" t="s">
        <v>611</v>
      </c>
      <c r="B584" s="4">
        <v>1980</v>
      </c>
      <c r="C584" s="4" t="s">
        <v>15</v>
      </c>
      <c r="D584" s="4">
        <v>7</v>
      </c>
      <c r="E584" s="32" t="str">
        <f t="shared" si="18"/>
        <v>7-Sep-1980</v>
      </c>
      <c r="F584" s="4">
        <f t="shared" si="19"/>
        <v>43</v>
      </c>
      <c r="G584" s="4">
        <v>2</v>
      </c>
      <c r="H584" s="29">
        <v>5054.05</v>
      </c>
      <c r="I584" s="4" t="s">
        <v>6</v>
      </c>
      <c r="J584" s="4" t="s">
        <v>6</v>
      </c>
      <c r="K584" s="4" t="s">
        <v>8</v>
      </c>
    </row>
    <row r="585" spans="1:11" x14ac:dyDescent="0.3">
      <c r="A585" s="4" t="s">
        <v>612</v>
      </c>
      <c r="B585" s="4">
        <v>1993</v>
      </c>
      <c r="C585" s="4" t="s">
        <v>13</v>
      </c>
      <c r="D585" s="4">
        <v>11</v>
      </c>
      <c r="E585" s="32" t="str">
        <f t="shared" si="18"/>
        <v>11-Jun-1993</v>
      </c>
      <c r="F585" s="4">
        <f t="shared" si="19"/>
        <v>30</v>
      </c>
      <c r="G585" s="4">
        <v>0</v>
      </c>
      <c r="H585" s="29">
        <v>5059.5600000000004</v>
      </c>
      <c r="I585" s="4" t="s">
        <v>6</v>
      </c>
      <c r="J585" s="4" t="s">
        <v>11</v>
      </c>
      <c r="K585" s="4" t="s">
        <v>295</v>
      </c>
    </row>
    <row r="586" spans="1:11" x14ac:dyDescent="0.3">
      <c r="A586" s="4" t="s">
        <v>613</v>
      </c>
      <c r="B586" s="4">
        <v>1978</v>
      </c>
      <c r="C586" s="4" t="s">
        <v>10</v>
      </c>
      <c r="D586" s="4">
        <v>22</v>
      </c>
      <c r="E586" s="32" t="str">
        <f t="shared" si="18"/>
        <v>22-Nov-1978</v>
      </c>
      <c r="F586" s="4">
        <f t="shared" si="19"/>
        <v>45</v>
      </c>
      <c r="G586" s="4">
        <v>2</v>
      </c>
      <c r="H586" s="29">
        <v>5077.1899999999996</v>
      </c>
      <c r="I586" s="4" t="s">
        <v>6</v>
      </c>
      <c r="J586" s="4" t="s">
        <v>7</v>
      </c>
      <c r="K586" s="4" t="s">
        <v>18</v>
      </c>
    </row>
    <row r="587" spans="1:11" x14ac:dyDescent="0.3">
      <c r="A587" s="4" t="s">
        <v>614</v>
      </c>
      <c r="B587" s="4">
        <v>1997</v>
      </c>
      <c r="C587" s="4" t="s">
        <v>5</v>
      </c>
      <c r="D587" s="4">
        <v>14</v>
      </c>
      <c r="E587" s="32" t="str">
        <f t="shared" si="18"/>
        <v>14-Jul-1997</v>
      </c>
      <c r="F587" s="4">
        <f t="shared" si="19"/>
        <v>26</v>
      </c>
      <c r="G587" s="4">
        <v>5</v>
      </c>
      <c r="H587" s="29">
        <v>5080.1000000000004</v>
      </c>
      <c r="I587" s="4" t="s">
        <v>7</v>
      </c>
      <c r="J587" s="4" t="s">
        <v>6</v>
      </c>
      <c r="K587" s="4" t="s">
        <v>37</v>
      </c>
    </row>
    <row r="588" spans="1:11" x14ac:dyDescent="0.3">
      <c r="A588" s="4" t="s">
        <v>615</v>
      </c>
      <c r="B588" s="4">
        <v>1999</v>
      </c>
      <c r="C588" s="4" t="s">
        <v>13</v>
      </c>
      <c r="D588" s="4">
        <v>19</v>
      </c>
      <c r="E588" s="32" t="str">
        <f t="shared" si="18"/>
        <v>19-Jun-1999</v>
      </c>
      <c r="F588" s="4">
        <f t="shared" si="19"/>
        <v>24</v>
      </c>
      <c r="G588" s="4">
        <v>0</v>
      </c>
      <c r="H588" s="29">
        <v>5087.92</v>
      </c>
      <c r="I588" s="4" t="s">
        <v>6</v>
      </c>
      <c r="J588" s="4" t="s">
        <v>6</v>
      </c>
      <c r="K588" s="4" t="s">
        <v>530</v>
      </c>
    </row>
    <row r="589" spans="1:11" x14ac:dyDescent="0.3">
      <c r="A589" s="4" t="s">
        <v>616</v>
      </c>
      <c r="B589" s="4">
        <v>1987</v>
      </c>
      <c r="C589" s="4" t="s">
        <v>10</v>
      </c>
      <c r="D589" s="4">
        <v>18</v>
      </c>
      <c r="E589" s="32" t="str">
        <f t="shared" si="18"/>
        <v>18-Nov-1987</v>
      </c>
      <c r="F589" s="4">
        <f t="shared" si="19"/>
        <v>36</v>
      </c>
      <c r="G589" s="4">
        <v>1</v>
      </c>
      <c r="H589" s="29">
        <v>5116.5</v>
      </c>
      <c r="I589" s="4" t="s">
        <v>6</v>
      </c>
      <c r="J589" s="4" t="s">
        <v>6</v>
      </c>
      <c r="K589" s="4" t="s">
        <v>18</v>
      </c>
    </row>
    <row r="590" spans="1:11" x14ac:dyDescent="0.3">
      <c r="A590" s="4" t="s">
        <v>617</v>
      </c>
      <c r="B590" s="4">
        <v>1988</v>
      </c>
      <c r="C590" s="4" t="s">
        <v>10</v>
      </c>
      <c r="D590" s="4">
        <v>1</v>
      </c>
      <c r="E590" s="32" t="str">
        <f t="shared" si="18"/>
        <v>1-Nov-1988</v>
      </c>
      <c r="F590" s="4">
        <f t="shared" si="19"/>
        <v>35</v>
      </c>
      <c r="G590" s="4">
        <v>2</v>
      </c>
      <c r="H590" s="29">
        <v>5124.1899999999996</v>
      </c>
      <c r="I590" s="4" t="s">
        <v>6</v>
      </c>
      <c r="J590" s="4" t="s">
        <v>7</v>
      </c>
      <c r="K590" s="4" t="s">
        <v>8</v>
      </c>
    </row>
    <row r="591" spans="1:11" x14ac:dyDescent="0.3">
      <c r="A591" s="4" t="s">
        <v>618</v>
      </c>
      <c r="B591" s="4">
        <v>1987</v>
      </c>
      <c r="C591" s="4" t="s">
        <v>15</v>
      </c>
      <c r="D591" s="4">
        <v>13</v>
      </c>
      <c r="E591" s="32" t="str">
        <f t="shared" si="18"/>
        <v>13-Sep-1987</v>
      </c>
      <c r="F591" s="4">
        <f t="shared" si="19"/>
        <v>36</v>
      </c>
      <c r="G591" s="4">
        <v>1</v>
      </c>
      <c r="H591" s="29">
        <v>5125.22</v>
      </c>
      <c r="I591" s="4" t="s">
        <v>11</v>
      </c>
      <c r="J591" s="4" t="s">
        <v>6</v>
      </c>
      <c r="K591" s="4" t="s">
        <v>18</v>
      </c>
    </row>
    <row r="592" spans="1:11" x14ac:dyDescent="0.3">
      <c r="A592" s="4" t="s">
        <v>619</v>
      </c>
      <c r="B592" s="4">
        <v>1988</v>
      </c>
      <c r="C592" s="4" t="s">
        <v>15</v>
      </c>
      <c r="D592" s="4">
        <v>15</v>
      </c>
      <c r="E592" s="32" t="str">
        <f t="shared" si="18"/>
        <v>15-Sep-1988</v>
      </c>
      <c r="F592" s="4">
        <f t="shared" si="19"/>
        <v>35</v>
      </c>
      <c r="G592" s="4">
        <v>3</v>
      </c>
      <c r="H592" s="29">
        <v>5136.75</v>
      </c>
      <c r="I592" s="4" t="s">
        <v>6</v>
      </c>
      <c r="J592" s="4" t="s">
        <v>11</v>
      </c>
      <c r="K592" s="4" t="s">
        <v>8</v>
      </c>
    </row>
    <row r="593" spans="1:11" x14ac:dyDescent="0.3">
      <c r="A593" s="4" t="s">
        <v>620</v>
      </c>
      <c r="B593" s="4">
        <v>1993</v>
      </c>
      <c r="C593" s="4" t="s">
        <v>25</v>
      </c>
      <c r="D593" s="4">
        <v>10</v>
      </c>
      <c r="E593" s="32" t="str">
        <f t="shared" si="18"/>
        <v>10-Dec-1993</v>
      </c>
      <c r="F593" s="4">
        <f t="shared" si="19"/>
        <v>30</v>
      </c>
      <c r="G593" s="4">
        <v>3</v>
      </c>
      <c r="H593" s="29">
        <v>5138.26</v>
      </c>
      <c r="I593" s="4" t="s">
        <v>6</v>
      </c>
      <c r="J593" s="4" t="s">
        <v>6</v>
      </c>
      <c r="K593" s="4" t="s">
        <v>8</v>
      </c>
    </row>
    <row r="594" spans="1:11" x14ac:dyDescent="0.3">
      <c r="A594" s="4" t="s">
        <v>621</v>
      </c>
      <c r="B594" s="4">
        <v>1984</v>
      </c>
      <c r="C594" s="4" t="s">
        <v>30</v>
      </c>
      <c r="D594" s="4">
        <v>22</v>
      </c>
      <c r="E594" s="32" t="str">
        <f t="shared" si="18"/>
        <v>22-Aug-1984</v>
      </c>
      <c r="F594" s="4">
        <f t="shared" si="19"/>
        <v>39</v>
      </c>
      <c r="G594" s="4">
        <v>3</v>
      </c>
      <c r="H594" s="29">
        <v>5144.18</v>
      </c>
      <c r="I594" s="4" t="s">
        <v>6</v>
      </c>
      <c r="J594" s="4" t="s">
        <v>11</v>
      </c>
      <c r="K594" s="4" t="s">
        <v>8</v>
      </c>
    </row>
    <row r="595" spans="1:11" x14ac:dyDescent="0.3">
      <c r="A595" s="4" t="s">
        <v>622</v>
      </c>
      <c r="B595" s="4">
        <v>1990</v>
      </c>
      <c r="C595" s="4" t="s">
        <v>30</v>
      </c>
      <c r="D595" s="4">
        <v>22</v>
      </c>
      <c r="E595" s="32" t="str">
        <f t="shared" si="18"/>
        <v>22-Aug-1990</v>
      </c>
      <c r="F595" s="4">
        <f t="shared" si="19"/>
        <v>33</v>
      </c>
      <c r="G595" s="4">
        <v>1</v>
      </c>
      <c r="H595" s="29">
        <v>5148.55</v>
      </c>
      <c r="I595" s="4" t="s">
        <v>6</v>
      </c>
      <c r="J595" s="4" t="s">
        <v>6</v>
      </c>
      <c r="K595" s="4" t="s">
        <v>242</v>
      </c>
    </row>
    <row r="596" spans="1:11" x14ac:dyDescent="0.3">
      <c r="A596" s="4" t="s">
        <v>623</v>
      </c>
      <c r="B596" s="4">
        <v>1990</v>
      </c>
      <c r="C596" s="4" t="s">
        <v>32</v>
      </c>
      <c r="D596" s="4">
        <v>9</v>
      </c>
      <c r="E596" s="32" t="str">
        <f t="shared" si="18"/>
        <v>9-Oct-1990</v>
      </c>
      <c r="F596" s="4">
        <f t="shared" si="19"/>
        <v>33</v>
      </c>
      <c r="G596" s="4">
        <v>2</v>
      </c>
      <c r="H596" s="29">
        <v>5152.13</v>
      </c>
      <c r="I596" s="4" t="s">
        <v>6</v>
      </c>
      <c r="J596" s="4" t="s">
        <v>6</v>
      </c>
      <c r="K596" s="4" t="s">
        <v>37</v>
      </c>
    </row>
    <row r="597" spans="1:11" x14ac:dyDescent="0.3">
      <c r="A597" s="4" t="s">
        <v>624</v>
      </c>
      <c r="B597" s="4">
        <v>1991</v>
      </c>
      <c r="C597" s="4" t="s">
        <v>30</v>
      </c>
      <c r="D597" s="4">
        <v>29</v>
      </c>
      <c r="E597" s="32" t="str">
        <f t="shared" si="18"/>
        <v>29-Aug-1991</v>
      </c>
      <c r="F597" s="4">
        <f t="shared" si="19"/>
        <v>32</v>
      </c>
      <c r="G597" s="4">
        <v>3</v>
      </c>
      <c r="H597" s="29">
        <v>5166.96</v>
      </c>
      <c r="I597" s="4" t="s">
        <v>6</v>
      </c>
      <c r="J597" s="4" t="s">
        <v>6</v>
      </c>
      <c r="K597" s="4" t="s">
        <v>18</v>
      </c>
    </row>
    <row r="598" spans="1:11" x14ac:dyDescent="0.3">
      <c r="A598" s="4" t="s">
        <v>625</v>
      </c>
      <c r="B598" s="4">
        <v>1984</v>
      </c>
      <c r="C598" s="4" t="s">
        <v>32</v>
      </c>
      <c r="D598" s="4">
        <v>16</v>
      </c>
      <c r="E598" s="32" t="str">
        <f t="shared" si="18"/>
        <v>16-Oct-1984</v>
      </c>
      <c r="F598" s="4">
        <f t="shared" si="19"/>
        <v>39</v>
      </c>
      <c r="G598" s="4">
        <v>3</v>
      </c>
      <c r="H598" s="29">
        <v>5177.12</v>
      </c>
      <c r="I598" s="4" t="s">
        <v>6</v>
      </c>
      <c r="J598" s="4" t="s">
        <v>11</v>
      </c>
      <c r="K598" s="4" t="s">
        <v>8</v>
      </c>
    </row>
    <row r="599" spans="1:11" x14ac:dyDescent="0.3">
      <c r="A599" s="4" t="s">
        <v>626</v>
      </c>
      <c r="B599" s="4">
        <v>1979</v>
      </c>
      <c r="C599" s="4" t="s">
        <v>15</v>
      </c>
      <c r="D599" s="4">
        <v>12</v>
      </c>
      <c r="E599" s="32" t="str">
        <f t="shared" si="18"/>
        <v>12-Sep-1979</v>
      </c>
      <c r="F599" s="4">
        <f t="shared" si="19"/>
        <v>44</v>
      </c>
      <c r="G599" s="4">
        <v>2</v>
      </c>
      <c r="H599" s="29">
        <v>5195.58</v>
      </c>
      <c r="I599" s="4" t="s">
        <v>6</v>
      </c>
      <c r="J599" s="4" t="s">
        <v>6</v>
      </c>
      <c r="K599" s="4" t="s">
        <v>8</v>
      </c>
    </row>
    <row r="600" spans="1:11" x14ac:dyDescent="0.3">
      <c r="A600" s="4" t="s">
        <v>628</v>
      </c>
      <c r="B600" s="4">
        <v>2004</v>
      </c>
      <c r="C600" s="4" t="s">
        <v>13</v>
      </c>
      <c r="D600" s="4">
        <v>6</v>
      </c>
      <c r="E600" s="32" t="str">
        <f t="shared" si="18"/>
        <v>6-Jun-2004</v>
      </c>
      <c r="F600" s="4">
        <f t="shared" si="19"/>
        <v>19</v>
      </c>
      <c r="G600" s="4">
        <v>0</v>
      </c>
      <c r="H600" s="29">
        <v>5198.6899999999996</v>
      </c>
      <c r="I600" s="4" t="s">
        <v>6</v>
      </c>
      <c r="J600" s="4" t="s">
        <v>6</v>
      </c>
      <c r="K600" s="4" t="s">
        <v>627</v>
      </c>
    </row>
    <row r="601" spans="1:11" x14ac:dyDescent="0.3">
      <c r="A601" s="4" t="s">
        <v>629</v>
      </c>
      <c r="B601" s="4">
        <v>1983</v>
      </c>
      <c r="C601" s="4" t="s">
        <v>32</v>
      </c>
      <c r="D601" s="4">
        <v>24</v>
      </c>
      <c r="E601" s="32" t="str">
        <f t="shared" si="18"/>
        <v>24-Oct-1983</v>
      </c>
      <c r="F601" s="4">
        <f t="shared" si="19"/>
        <v>40</v>
      </c>
      <c r="G601" s="4">
        <v>3</v>
      </c>
      <c r="H601" s="29">
        <v>5207.97</v>
      </c>
      <c r="I601" s="4" t="s">
        <v>6</v>
      </c>
      <c r="J601" s="4" t="s">
        <v>6</v>
      </c>
      <c r="K601" s="4" t="s">
        <v>18</v>
      </c>
    </row>
    <row r="602" spans="1:11" x14ac:dyDescent="0.3">
      <c r="A602" s="4" t="s">
        <v>630</v>
      </c>
      <c r="B602" s="4">
        <v>1993</v>
      </c>
      <c r="C602" s="4" t="s">
        <v>13</v>
      </c>
      <c r="D602" s="4">
        <v>17</v>
      </c>
      <c r="E602" s="32" t="str">
        <f t="shared" si="18"/>
        <v>17-Jun-1993</v>
      </c>
      <c r="F602" s="4">
        <f t="shared" si="19"/>
        <v>30</v>
      </c>
      <c r="G602" s="4">
        <v>3</v>
      </c>
      <c r="H602" s="29">
        <v>5209.58</v>
      </c>
      <c r="I602" s="4" t="s">
        <v>7</v>
      </c>
      <c r="J602" s="4" t="s">
        <v>7</v>
      </c>
      <c r="K602" s="4" t="s">
        <v>351</v>
      </c>
    </row>
    <row r="603" spans="1:11" x14ac:dyDescent="0.3">
      <c r="A603" s="4" t="s">
        <v>631</v>
      </c>
      <c r="B603" s="4">
        <v>1999</v>
      </c>
      <c r="C603" s="4" t="s">
        <v>25</v>
      </c>
      <c r="D603" s="4">
        <v>1</v>
      </c>
      <c r="E603" s="32" t="str">
        <f t="shared" si="18"/>
        <v>1-Dec-1999</v>
      </c>
      <c r="F603" s="4">
        <f t="shared" si="19"/>
        <v>24</v>
      </c>
      <c r="G603" s="4">
        <v>0</v>
      </c>
      <c r="H603" s="29">
        <v>5213.22</v>
      </c>
      <c r="I603" s="4" t="s">
        <v>6</v>
      </c>
      <c r="J603" s="4" t="s">
        <v>11</v>
      </c>
      <c r="K603" s="4" t="s">
        <v>18</v>
      </c>
    </row>
    <row r="604" spans="1:11" x14ac:dyDescent="0.3">
      <c r="A604" s="4" t="s">
        <v>632</v>
      </c>
      <c r="B604" s="4">
        <v>1995</v>
      </c>
      <c r="C604" s="4" t="s">
        <v>13</v>
      </c>
      <c r="D604" s="4">
        <v>6</v>
      </c>
      <c r="E604" s="32" t="str">
        <f t="shared" si="18"/>
        <v>6-Jun-1995</v>
      </c>
      <c r="F604" s="4">
        <f t="shared" si="19"/>
        <v>28</v>
      </c>
      <c r="G604" s="4">
        <v>0</v>
      </c>
      <c r="H604" s="29">
        <v>5216.4799999999996</v>
      </c>
      <c r="I604" s="4" t="s">
        <v>6</v>
      </c>
      <c r="J604" s="4" t="s">
        <v>6</v>
      </c>
      <c r="K604" s="4" t="s">
        <v>195</v>
      </c>
    </row>
    <row r="605" spans="1:11" x14ac:dyDescent="0.3">
      <c r="A605" s="4" t="s">
        <v>633</v>
      </c>
      <c r="B605" s="4">
        <v>1987</v>
      </c>
      <c r="C605" s="4" t="s">
        <v>13</v>
      </c>
      <c r="D605" s="4">
        <v>29</v>
      </c>
      <c r="E605" s="32" t="str">
        <f t="shared" si="18"/>
        <v>29-Jun-1987</v>
      </c>
      <c r="F605" s="4">
        <f t="shared" si="19"/>
        <v>36</v>
      </c>
      <c r="G605" s="4">
        <v>0</v>
      </c>
      <c r="H605" s="29">
        <v>5227.99</v>
      </c>
      <c r="I605" s="4" t="s">
        <v>6</v>
      </c>
      <c r="J605" s="4" t="s">
        <v>11</v>
      </c>
      <c r="K605" s="4" t="s">
        <v>242</v>
      </c>
    </row>
    <row r="606" spans="1:11" x14ac:dyDescent="0.3">
      <c r="A606" s="4" t="s">
        <v>634</v>
      </c>
      <c r="B606" s="4">
        <v>1987</v>
      </c>
      <c r="C606" s="4" t="s">
        <v>25</v>
      </c>
      <c r="D606" s="4">
        <v>26</v>
      </c>
      <c r="E606" s="32" t="str">
        <f t="shared" si="18"/>
        <v>26-Dec-1987</v>
      </c>
      <c r="F606" s="4">
        <f t="shared" si="19"/>
        <v>36</v>
      </c>
      <c r="G606" s="4">
        <v>1</v>
      </c>
      <c r="H606" s="29">
        <v>5240.7700000000004</v>
      </c>
      <c r="I606" s="4" t="s">
        <v>6</v>
      </c>
      <c r="J606" s="4" t="s">
        <v>6</v>
      </c>
      <c r="K606" s="4" t="s">
        <v>37</v>
      </c>
    </row>
    <row r="607" spans="1:11" x14ac:dyDescent="0.3">
      <c r="A607" s="4" t="s">
        <v>635</v>
      </c>
      <c r="B607" s="4">
        <v>1987</v>
      </c>
      <c r="C607" s="4" t="s">
        <v>5</v>
      </c>
      <c r="D607" s="4">
        <v>5</v>
      </c>
      <c r="E607" s="32" t="str">
        <f t="shared" si="18"/>
        <v>5-Jul-1987</v>
      </c>
      <c r="F607" s="4">
        <f t="shared" si="19"/>
        <v>36</v>
      </c>
      <c r="G607" s="4">
        <v>1</v>
      </c>
      <c r="H607" s="29">
        <v>5245.23</v>
      </c>
      <c r="I607" s="4" t="s">
        <v>6</v>
      </c>
      <c r="J607" s="4" t="s">
        <v>6</v>
      </c>
      <c r="K607" s="4" t="s">
        <v>8</v>
      </c>
    </row>
    <row r="608" spans="1:11" x14ac:dyDescent="0.3">
      <c r="A608" s="4" t="s">
        <v>636</v>
      </c>
      <c r="B608" s="4">
        <v>1987</v>
      </c>
      <c r="C608" s="4" t="s">
        <v>15</v>
      </c>
      <c r="D608" s="4">
        <v>9</v>
      </c>
      <c r="E608" s="32" t="str">
        <f t="shared" si="18"/>
        <v>9-Sep-1987</v>
      </c>
      <c r="F608" s="4">
        <f t="shared" si="19"/>
        <v>36</v>
      </c>
      <c r="G608" s="4">
        <v>1</v>
      </c>
      <c r="H608" s="29">
        <v>5246.05</v>
      </c>
      <c r="I608" s="4" t="s">
        <v>6</v>
      </c>
      <c r="J608" s="4" t="s">
        <v>7</v>
      </c>
      <c r="K608" s="4" t="s">
        <v>37</v>
      </c>
    </row>
    <row r="609" spans="1:11" x14ac:dyDescent="0.3">
      <c r="A609" s="4" t="s">
        <v>637</v>
      </c>
      <c r="B609" s="4">
        <v>1990</v>
      </c>
      <c r="C609" s="4" t="s">
        <v>5</v>
      </c>
      <c r="D609" s="4">
        <v>6</v>
      </c>
      <c r="E609" s="32" t="str">
        <f t="shared" si="18"/>
        <v>6-Jul-1990</v>
      </c>
      <c r="F609" s="4">
        <f t="shared" si="19"/>
        <v>33</v>
      </c>
      <c r="G609" s="4">
        <v>3</v>
      </c>
      <c r="H609" s="29">
        <v>5253.52</v>
      </c>
      <c r="I609" s="4" t="s">
        <v>7</v>
      </c>
      <c r="J609" s="4" t="s">
        <v>7</v>
      </c>
      <c r="K609" s="4" t="s">
        <v>37</v>
      </c>
    </row>
    <row r="610" spans="1:11" x14ac:dyDescent="0.3">
      <c r="A610" s="4" t="s">
        <v>638</v>
      </c>
      <c r="B610" s="4">
        <v>1989</v>
      </c>
      <c r="C610" s="4" t="s">
        <v>10</v>
      </c>
      <c r="D610" s="4">
        <v>25</v>
      </c>
      <c r="E610" s="32" t="str">
        <f t="shared" si="18"/>
        <v>25-Nov-1989</v>
      </c>
      <c r="F610" s="4">
        <f t="shared" si="19"/>
        <v>34</v>
      </c>
      <c r="G610" s="4">
        <v>2</v>
      </c>
      <c r="H610" s="29">
        <v>5257.51</v>
      </c>
      <c r="I610" s="4" t="s">
        <v>6</v>
      </c>
      <c r="J610" s="4" t="s">
        <v>6</v>
      </c>
      <c r="K610" s="4" t="s">
        <v>18</v>
      </c>
    </row>
    <row r="611" spans="1:11" x14ac:dyDescent="0.3">
      <c r="A611" s="4" t="s">
        <v>639</v>
      </c>
      <c r="B611" s="4">
        <v>1989</v>
      </c>
      <c r="C611" s="4" t="s">
        <v>5</v>
      </c>
      <c r="D611" s="4">
        <v>19</v>
      </c>
      <c r="E611" s="32" t="str">
        <f t="shared" si="18"/>
        <v>19-Jul-1989</v>
      </c>
      <c r="F611" s="4">
        <f t="shared" si="19"/>
        <v>34</v>
      </c>
      <c r="G611" s="4">
        <v>2</v>
      </c>
      <c r="H611" s="29">
        <v>5261.47</v>
      </c>
      <c r="I611" s="4" t="s">
        <v>6</v>
      </c>
      <c r="J611" s="4" t="s">
        <v>6</v>
      </c>
      <c r="K611" s="4" t="s">
        <v>18</v>
      </c>
    </row>
    <row r="612" spans="1:11" x14ac:dyDescent="0.3">
      <c r="A612" s="4" t="s">
        <v>640</v>
      </c>
      <c r="B612" s="4">
        <v>1986</v>
      </c>
      <c r="C612" s="4" t="s">
        <v>32</v>
      </c>
      <c r="D612" s="4">
        <v>25</v>
      </c>
      <c r="E612" s="32" t="str">
        <f t="shared" si="18"/>
        <v>25-Oct-1986</v>
      </c>
      <c r="F612" s="4">
        <f t="shared" si="19"/>
        <v>37</v>
      </c>
      <c r="G612" s="4">
        <v>0</v>
      </c>
      <c r="H612" s="29">
        <v>5266.37</v>
      </c>
      <c r="I612" s="4" t="s">
        <v>6</v>
      </c>
      <c r="J612" s="4" t="s">
        <v>6</v>
      </c>
      <c r="K612" s="4" t="s">
        <v>18</v>
      </c>
    </row>
    <row r="613" spans="1:11" x14ac:dyDescent="0.3">
      <c r="A613" s="4" t="s">
        <v>641</v>
      </c>
      <c r="B613" s="4">
        <v>1986</v>
      </c>
      <c r="C613" s="4" t="s">
        <v>15</v>
      </c>
      <c r="D613" s="4">
        <v>20</v>
      </c>
      <c r="E613" s="32" t="str">
        <f t="shared" si="18"/>
        <v>20-Sep-1986</v>
      </c>
      <c r="F613" s="4">
        <f t="shared" si="19"/>
        <v>37</v>
      </c>
      <c r="G613" s="4">
        <v>0</v>
      </c>
      <c r="H613" s="29">
        <v>5267.82</v>
      </c>
      <c r="I613" s="4" t="s">
        <v>6</v>
      </c>
      <c r="J613" s="4" t="s">
        <v>6</v>
      </c>
      <c r="K613" s="4" t="s">
        <v>18</v>
      </c>
    </row>
    <row r="614" spans="1:11" x14ac:dyDescent="0.3">
      <c r="A614" s="4" t="s">
        <v>642</v>
      </c>
      <c r="B614" s="4">
        <v>1986</v>
      </c>
      <c r="C614" s="4" t="s">
        <v>32</v>
      </c>
      <c r="D614" s="4">
        <v>20</v>
      </c>
      <c r="E614" s="32" t="str">
        <f t="shared" si="18"/>
        <v>20-Oct-1986</v>
      </c>
      <c r="F614" s="4">
        <f t="shared" si="19"/>
        <v>37</v>
      </c>
      <c r="G614" s="4">
        <v>0</v>
      </c>
      <c r="H614" s="29">
        <v>5272.18</v>
      </c>
      <c r="I614" s="4" t="s">
        <v>6</v>
      </c>
      <c r="J614" s="4" t="s">
        <v>7</v>
      </c>
      <c r="K614" s="4" t="s">
        <v>18</v>
      </c>
    </row>
    <row r="615" spans="1:11" x14ac:dyDescent="0.3">
      <c r="A615" s="4" t="s">
        <v>643</v>
      </c>
      <c r="B615" s="4">
        <v>1987</v>
      </c>
      <c r="C615" s="4" t="s">
        <v>15</v>
      </c>
      <c r="D615" s="4">
        <v>1</v>
      </c>
      <c r="E615" s="32" t="str">
        <f t="shared" si="18"/>
        <v>1-Sep-1987</v>
      </c>
      <c r="F615" s="4">
        <f t="shared" si="19"/>
        <v>36</v>
      </c>
      <c r="G615" s="4">
        <v>3</v>
      </c>
      <c r="H615" s="29">
        <v>5275.86</v>
      </c>
      <c r="I615" s="4" t="s">
        <v>6</v>
      </c>
      <c r="J615" s="4" t="s">
        <v>6</v>
      </c>
      <c r="K615" s="4" t="s">
        <v>8</v>
      </c>
    </row>
    <row r="616" spans="1:11" x14ac:dyDescent="0.3">
      <c r="A616" s="4" t="s">
        <v>644</v>
      </c>
      <c r="B616" s="4">
        <v>1974</v>
      </c>
      <c r="C616" s="4" t="s">
        <v>10</v>
      </c>
      <c r="D616" s="4">
        <v>12</v>
      </c>
      <c r="E616" s="32" t="str">
        <f t="shared" si="18"/>
        <v>12-Nov-1974</v>
      </c>
      <c r="F616" s="4">
        <f t="shared" si="19"/>
        <v>49</v>
      </c>
      <c r="G616" s="4">
        <v>0</v>
      </c>
      <c r="H616" s="29">
        <v>5291.71</v>
      </c>
      <c r="I616" s="4" t="s">
        <v>6</v>
      </c>
      <c r="J616" s="4" t="s">
        <v>6</v>
      </c>
      <c r="K616" s="4" t="s">
        <v>18</v>
      </c>
    </row>
    <row r="617" spans="1:11" x14ac:dyDescent="0.3">
      <c r="A617" s="4" t="s">
        <v>645</v>
      </c>
      <c r="B617" s="4">
        <v>2004</v>
      </c>
      <c r="C617" s="4" t="s">
        <v>30</v>
      </c>
      <c r="D617" s="4">
        <v>22</v>
      </c>
      <c r="E617" s="32" t="str">
        <f t="shared" si="18"/>
        <v>22-Aug-2004</v>
      </c>
      <c r="F617" s="4">
        <f t="shared" si="19"/>
        <v>19</v>
      </c>
      <c r="G617" s="4">
        <v>0</v>
      </c>
      <c r="H617" s="29">
        <v>5293.67</v>
      </c>
      <c r="I617" s="4" t="s">
        <v>6</v>
      </c>
      <c r="J617" s="4" t="s">
        <v>6</v>
      </c>
      <c r="K617" s="4" t="s">
        <v>627</v>
      </c>
    </row>
    <row r="618" spans="1:11" x14ac:dyDescent="0.3">
      <c r="A618" s="4" t="s">
        <v>646</v>
      </c>
      <c r="B618" s="4">
        <v>2000</v>
      </c>
      <c r="C618" s="4" t="s">
        <v>15</v>
      </c>
      <c r="D618" s="4">
        <v>9</v>
      </c>
      <c r="E618" s="32" t="str">
        <f t="shared" si="18"/>
        <v>9-Sep-2000</v>
      </c>
      <c r="F618" s="4">
        <f t="shared" si="19"/>
        <v>23</v>
      </c>
      <c r="G618" s="4">
        <v>0</v>
      </c>
      <c r="H618" s="29">
        <v>5306.7</v>
      </c>
      <c r="I618" s="4" t="s">
        <v>6</v>
      </c>
      <c r="J618" s="4" t="s">
        <v>7</v>
      </c>
      <c r="K618" s="4" t="s">
        <v>18</v>
      </c>
    </row>
    <row r="619" spans="1:11" x14ac:dyDescent="0.3">
      <c r="A619" s="4" t="s">
        <v>647</v>
      </c>
      <c r="B619" s="4">
        <v>1994</v>
      </c>
      <c r="C619" s="4" t="s">
        <v>10</v>
      </c>
      <c r="D619" s="4">
        <v>13</v>
      </c>
      <c r="E619" s="32" t="str">
        <f t="shared" si="18"/>
        <v>13-Nov-1994</v>
      </c>
      <c r="F619" s="4">
        <f t="shared" si="19"/>
        <v>29</v>
      </c>
      <c r="G619" s="4">
        <v>3</v>
      </c>
      <c r="H619" s="29">
        <v>5312.17</v>
      </c>
      <c r="I619" s="4" t="s">
        <v>6</v>
      </c>
      <c r="J619" s="4" t="s">
        <v>6</v>
      </c>
      <c r="K619" s="4" t="s">
        <v>18</v>
      </c>
    </row>
    <row r="620" spans="1:11" x14ac:dyDescent="0.3">
      <c r="A620" s="4" t="s">
        <v>648</v>
      </c>
      <c r="B620" s="4">
        <v>1974</v>
      </c>
      <c r="C620" s="4" t="s">
        <v>15</v>
      </c>
      <c r="D620" s="4">
        <v>2</v>
      </c>
      <c r="E620" s="32" t="str">
        <f t="shared" si="18"/>
        <v>2-Sep-1974</v>
      </c>
      <c r="F620" s="4">
        <f t="shared" si="19"/>
        <v>49</v>
      </c>
      <c r="G620" s="4">
        <v>0</v>
      </c>
      <c r="H620" s="29">
        <v>5322.24</v>
      </c>
      <c r="I620" s="4" t="s">
        <v>6</v>
      </c>
      <c r="J620" s="4" t="s">
        <v>11</v>
      </c>
      <c r="K620" s="4" t="s">
        <v>18</v>
      </c>
    </row>
    <row r="621" spans="1:11" x14ac:dyDescent="0.3">
      <c r="A621" s="4" t="s">
        <v>649</v>
      </c>
      <c r="B621" s="4">
        <v>1992</v>
      </c>
      <c r="C621" s="4" t="s">
        <v>13</v>
      </c>
      <c r="D621" s="4">
        <v>18</v>
      </c>
      <c r="E621" s="32" t="str">
        <f t="shared" si="18"/>
        <v>18-Jun-1992</v>
      </c>
      <c r="F621" s="4">
        <f t="shared" si="19"/>
        <v>31</v>
      </c>
      <c r="G621" s="4">
        <v>3</v>
      </c>
      <c r="H621" s="29">
        <v>5325.65</v>
      </c>
      <c r="I621" s="4" t="s">
        <v>6</v>
      </c>
      <c r="J621" s="4" t="s">
        <v>11</v>
      </c>
      <c r="K621" s="4" t="s">
        <v>37</v>
      </c>
    </row>
    <row r="622" spans="1:11" x14ac:dyDescent="0.3">
      <c r="A622" s="4" t="s">
        <v>650</v>
      </c>
      <c r="B622" s="4">
        <v>1991</v>
      </c>
      <c r="C622" s="4" t="s">
        <v>30</v>
      </c>
      <c r="D622" s="4">
        <v>28</v>
      </c>
      <c r="E622" s="32" t="str">
        <f t="shared" si="18"/>
        <v>28-Aug-1991</v>
      </c>
      <c r="F622" s="4">
        <f t="shared" si="19"/>
        <v>32</v>
      </c>
      <c r="G622" s="4">
        <v>2</v>
      </c>
      <c r="H622" s="29">
        <v>5327.4</v>
      </c>
      <c r="I622" s="4" t="s">
        <v>6</v>
      </c>
      <c r="J622" s="4" t="s">
        <v>11</v>
      </c>
      <c r="K622" s="4" t="s">
        <v>18</v>
      </c>
    </row>
    <row r="623" spans="1:11" x14ac:dyDescent="0.3">
      <c r="A623" s="4" t="s">
        <v>651</v>
      </c>
      <c r="B623" s="4">
        <v>1972</v>
      </c>
      <c r="C623" s="4" t="s">
        <v>25</v>
      </c>
      <c r="D623" s="4">
        <v>15</v>
      </c>
      <c r="E623" s="32" t="str">
        <f t="shared" si="18"/>
        <v>15-Dec-1972</v>
      </c>
      <c r="F623" s="4">
        <f t="shared" si="19"/>
        <v>51</v>
      </c>
      <c r="G623" s="4">
        <v>0</v>
      </c>
      <c r="H623" s="29">
        <v>5344.81</v>
      </c>
      <c r="I623" s="4" t="s">
        <v>6</v>
      </c>
      <c r="J623" s="4" t="s">
        <v>7</v>
      </c>
      <c r="K623" s="4" t="s">
        <v>8</v>
      </c>
    </row>
    <row r="624" spans="1:11" x14ac:dyDescent="0.3">
      <c r="A624" s="4" t="s">
        <v>652</v>
      </c>
      <c r="B624" s="4">
        <v>1989</v>
      </c>
      <c r="C624" s="4" t="s">
        <v>10</v>
      </c>
      <c r="D624" s="4">
        <v>7</v>
      </c>
      <c r="E624" s="32" t="str">
        <f t="shared" si="18"/>
        <v>7-Nov-1989</v>
      </c>
      <c r="F624" s="4">
        <f t="shared" si="19"/>
        <v>34</v>
      </c>
      <c r="G624" s="4">
        <v>1</v>
      </c>
      <c r="H624" s="29">
        <v>5354.07</v>
      </c>
      <c r="I624" s="4" t="s">
        <v>6</v>
      </c>
      <c r="J624" s="4" t="s">
        <v>7</v>
      </c>
      <c r="K624" s="4" t="s">
        <v>242</v>
      </c>
    </row>
    <row r="625" spans="1:11" x14ac:dyDescent="0.3">
      <c r="A625" s="4" t="s">
        <v>653</v>
      </c>
      <c r="B625" s="4">
        <v>1994</v>
      </c>
      <c r="C625" s="4" t="s">
        <v>25</v>
      </c>
      <c r="D625" s="4">
        <v>7</v>
      </c>
      <c r="E625" s="32" t="str">
        <f t="shared" si="18"/>
        <v>7-Dec-1994</v>
      </c>
      <c r="F625" s="4">
        <f t="shared" si="19"/>
        <v>29</v>
      </c>
      <c r="G625" s="4">
        <v>0</v>
      </c>
      <c r="H625" s="29">
        <v>5364.66</v>
      </c>
      <c r="I625" s="4" t="s">
        <v>6</v>
      </c>
      <c r="J625" s="4" t="s">
        <v>11</v>
      </c>
      <c r="K625" s="4" t="s">
        <v>37</v>
      </c>
    </row>
    <row r="626" spans="1:11" x14ac:dyDescent="0.3">
      <c r="A626" s="4" t="s">
        <v>654</v>
      </c>
      <c r="B626" s="4">
        <v>1986</v>
      </c>
      <c r="C626" s="4" t="s">
        <v>13</v>
      </c>
      <c r="D626" s="4">
        <v>1</v>
      </c>
      <c r="E626" s="32" t="str">
        <f t="shared" si="18"/>
        <v>1-Jun-1986</v>
      </c>
      <c r="F626" s="4">
        <f t="shared" si="19"/>
        <v>37</v>
      </c>
      <c r="G626" s="4">
        <v>1</v>
      </c>
      <c r="H626" s="29">
        <v>5373.36</v>
      </c>
      <c r="I626" s="4" t="s">
        <v>6</v>
      </c>
      <c r="J626" s="4" t="s">
        <v>6</v>
      </c>
      <c r="K626" s="4" t="s">
        <v>18</v>
      </c>
    </row>
    <row r="627" spans="1:11" x14ac:dyDescent="0.3">
      <c r="A627" s="4" t="s">
        <v>655</v>
      </c>
      <c r="B627" s="4">
        <v>1989</v>
      </c>
      <c r="C627" s="4" t="s">
        <v>10</v>
      </c>
      <c r="D627" s="4">
        <v>18</v>
      </c>
      <c r="E627" s="32" t="str">
        <f t="shared" si="18"/>
        <v>18-Nov-1989</v>
      </c>
      <c r="F627" s="4">
        <f t="shared" si="19"/>
        <v>34</v>
      </c>
      <c r="G627" s="4">
        <v>2</v>
      </c>
      <c r="H627" s="29">
        <v>5375.04</v>
      </c>
      <c r="I627" s="4" t="s">
        <v>6</v>
      </c>
      <c r="J627" s="4" t="s">
        <v>11</v>
      </c>
      <c r="K627" s="4" t="s">
        <v>37</v>
      </c>
    </row>
    <row r="628" spans="1:11" x14ac:dyDescent="0.3">
      <c r="A628" s="4" t="s">
        <v>656</v>
      </c>
      <c r="B628" s="4">
        <v>1986</v>
      </c>
      <c r="C628" s="4" t="s">
        <v>5</v>
      </c>
      <c r="D628" s="4">
        <v>22</v>
      </c>
      <c r="E628" s="32" t="str">
        <f t="shared" si="18"/>
        <v>22-Jul-1986</v>
      </c>
      <c r="F628" s="4">
        <f t="shared" si="19"/>
        <v>37</v>
      </c>
      <c r="G628" s="4">
        <v>1</v>
      </c>
      <c r="H628" s="29">
        <v>5377.46</v>
      </c>
      <c r="I628" s="4" t="s">
        <v>6</v>
      </c>
      <c r="J628" s="4" t="s">
        <v>7</v>
      </c>
      <c r="K628" s="4" t="s">
        <v>18</v>
      </c>
    </row>
    <row r="629" spans="1:11" x14ac:dyDescent="0.3">
      <c r="A629" s="4" t="s">
        <v>657</v>
      </c>
      <c r="B629" s="4">
        <v>1984</v>
      </c>
      <c r="C629" s="4" t="s">
        <v>13</v>
      </c>
      <c r="D629" s="4">
        <v>1</v>
      </c>
      <c r="E629" s="32" t="str">
        <f t="shared" si="18"/>
        <v>1-Jun-1984</v>
      </c>
      <c r="F629" s="4">
        <f t="shared" si="19"/>
        <v>39</v>
      </c>
      <c r="G629" s="4">
        <v>0</v>
      </c>
      <c r="H629" s="29">
        <v>5383.54</v>
      </c>
      <c r="I629" s="4" t="s">
        <v>6</v>
      </c>
      <c r="J629" s="4" t="s">
        <v>7</v>
      </c>
      <c r="K629" s="4" t="s">
        <v>37</v>
      </c>
    </row>
    <row r="630" spans="1:11" x14ac:dyDescent="0.3">
      <c r="A630" s="4" t="s">
        <v>658</v>
      </c>
      <c r="B630" s="4">
        <v>1988</v>
      </c>
      <c r="C630" s="4" t="s">
        <v>30</v>
      </c>
      <c r="D630" s="4">
        <v>8</v>
      </c>
      <c r="E630" s="32" t="str">
        <f t="shared" si="18"/>
        <v>8-Aug-1988</v>
      </c>
      <c r="F630" s="4">
        <f t="shared" si="19"/>
        <v>35</v>
      </c>
      <c r="G630" s="4">
        <v>1</v>
      </c>
      <c r="H630" s="29">
        <v>5385.34</v>
      </c>
      <c r="I630" s="4" t="s">
        <v>6</v>
      </c>
      <c r="J630" s="4" t="s">
        <v>7</v>
      </c>
      <c r="K630" s="4" t="s">
        <v>18</v>
      </c>
    </row>
    <row r="631" spans="1:11" x14ac:dyDescent="0.3">
      <c r="A631" s="4" t="s">
        <v>659</v>
      </c>
      <c r="B631" s="4">
        <v>1989</v>
      </c>
      <c r="C631" s="4" t="s">
        <v>10</v>
      </c>
      <c r="D631" s="4">
        <v>6</v>
      </c>
      <c r="E631" s="32" t="str">
        <f t="shared" si="18"/>
        <v>6-Nov-1989</v>
      </c>
      <c r="F631" s="4">
        <f t="shared" si="19"/>
        <v>34</v>
      </c>
      <c r="G631" s="4">
        <v>3</v>
      </c>
      <c r="H631" s="29">
        <v>5396.44</v>
      </c>
      <c r="I631" s="4" t="s">
        <v>6</v>
      </c>
      <c r="J631" s="4" t="s">
        <v>7</v>
      </c>
      <c r="K631" s="4" t="s">
        <v>8</v>
      </c>
    </row>
    <row r="632" spans="1:11" x14ac:dyDescent="0.3">
      <c r="A632" s="4" t="s">
        <v>660</v>
      </c>
      <c r="B632" s="4">
        <v>1984</v>
      </c>
      <c r="C632" s="4" t="s">
        <v>15</v>
      </c>
      <c r="D632" s="4">
        <v>3</v>
      </c>
      <c r="E632" s="32" t="str">
        <f t="shared" si="18"/>
        <v>3-Sep-1984</v>
      </c>
      <c r="F632" s="4">
        <f t="shared" si="19"/>
        <v>39</v>
      </c>
      <c r="G632" s="4">
        <v>0</v>
      </c>
      <c r="H632" s="29">
        <v>5397.62</v>
      </c>
      <c r="I632" s="4" t="s">
        <v>6</v>
      </c>
      <c r="J632" s="4" t="s">
        <v>6</v>
      </c>
      <c r="K632" s="4" t="s">
        <v>8</v>
      </c>
    </row>
    <row r="633" spans="1:11" x14ac:dyDescent="0.3">
      <c r="A633" s="4" t="s">
        <v>661</v>
      </c>
      <c r="B633" s="4">
        <v>1984</v>
      </c>
      <c r="C633" s="4" t="s">
        <v>30</v>
      </c>
      <c r="D633" s="4">
        <v>1</v>
      </c>
      <c r="E633" s="32" t="str">
        <f t="shared" si="18"/>
        <v>1-Aug-1984</v>
      </c>
      <c r="F633" s="4">
        <f t="shared" si="19"/>
        <v>39</v>
      </c>
      <c r="G633" s="4">
        <v>0</v>
      </c>
      <c r="H633" s="29">
        <v>5400.98</v>
      </c>
      <c r="I633" s="4" t="s">
        <v>6</v>
      </c>
      <c r="J633" s="4" t="s">
        <v>6</v>
      </c>
      <c r="K633" s="4" t="s">
        <v>8</v>
      </c>
    </row>
    <row r="634" spans="1:11" x14ac:dyDescent="0.3">
      <c r="A634" s="4" t="s">
        <v>662</v>
      </c>
      <c r="B634" s="4">
        <v>1985</v>
      </c>
      <c r="C634" s="4" t="s">
        <v>25</v>
      </c>
      <c r="D634" s="4">
        <v>23</v>
      </c>
      <c r="E634" s="32" t="str">
        <f t="shared" si="18"/>
        <v>23-Dec-1985</v>
      </c>
      <c r="F634" s="4">
        <f t="shared" si="19"/>
        <v>38</v>
      </c>
      <c r="G634" s="4">
        <v>3</v>
      </c>
      <c r="H634" s="29">
        <v>5402.89</v>
      </c>
      <c r="I634" s="4" t="s">
        <v>6</v>
      </c>
      <c r="J634" s="4" t="s">
        <v>11</v>
      </c>
      <c r="K634" s="4" t="s">
        <v>8</v>
      </c>
    </row>
    <row r="635" spans="1:11" x14ac:dyDescent="0.3">
      <c r="A635" s="4" t="s">
        <v>663</v>
      </c>
      <c r="B635" s="4">
        <v>1975</v>
      </c>
      <c r="C635" s="4" t="s">
        <v>15</v>
      </c>
      <c r="D635" s="4">
        <v>27</v>
      </c>
      <c r="E635" s="32" t="str">
        <f t="shared" si="18"/>
        <v>27-Sep-1975</v>
      </c>
      <c r="F635" s="4">
        <f t="shared" si="19"/>
        <v>48</v>
      </c>
      <c r="G635" s="4">
        <v>1</v>
      </c>
      <c r="H635" s="29">
        <v>5411.99</v>
      </c>
      <c r="I635" s="4" t="s">
        <v>6</v>
      </c>
      <c r="J635" s="4" t="s">
        <v>7</v>
      </c>
      <c r="K635" s="4" t="s">
        <v>18</v>
      </c>
    </row>
    <row r="636" spans="1:11" x14ac:dyDescent="0.3">
      <c r="A636" s="4" t="s">
        <v>664</v>
      </c>
      <c r="B636" s="4">
        <v>1982</v>
      </c>
      <c r="C636" s="4" t="s">
        <v>15</v>
      </c>
      <c r="D636" s="4">
        <v>27</v>
      </c>
      <c r="E636" s="32" t="str">
        <f t="shared" si="18"/>
        <v>27-Sep-1982</v>
      </c>
      <c r="F636" s="4">
        <f t="shared" si="19"/>
        <v>41</v>
      </c>
      <c r="G636" s="4">
        <v>0</v>
      </c>
      <c r="H636" s="29">
        <v>5415.66</v>
      </c>
      <c r="I636" s="4" t="s">
        <v>6</v>
      </c>
      <c r="J636" s="4" t="s">
        <v>7</v>
      </c>
      <c r="K636" s="4" t="s">
        <v>8</v>
      </c>
    </row>
    <row r="637" spans="1:11" x14ac:dyDescent="0.3">
      <c r="A637" s="4" t="s">
        <v>665</v>
      </c>
      <c r="B637" s="4">
        <v>1991</v>
      </c>
      <c r="C637" s="4" t="s">
        <v>5</v>
      </c>
      <c r="D637" s="4">
        <v>6</v>
      </c>
      <c r="E637" s="32" t="str">
        <f t="shared" si="18"/>
        <v>6-Jul-1991</v>
      </c>
      <c r="F637" s="4">
        <f t="shared" si="19"/>
        <v>32</v>
      </c>
      <c r="G637" s="4">
        <v>3</v>
      </c>
      <c r="H637" s="29">
        <v>5425.02</v>
      </c>
      <c r="I637" s="4" t="s">
        <v>6</v>
      </c>
      <c r="J637" s="4" t="s">
        <v>11</v>
      </c>
      <c r="K637" s="4" t="s">
        <v>18</v>
      </c>
    </row>
    <row r="638" spans="1:11" x14ac:dyDescent="0.3">
      <c r="A638" s="4" t="s">
        <v>666</v>
      </c>
      <c r="B638" s="4">
        <v>1992</v>
      </c>
      <c r="C638" s="4" t="s">
        <v>15</v>
      </c>
      <c r="D638" s="4">
        <v>17</v>
      </c>
      <c r="E638" s="32" t="str">
        <f t="shared" si="18"/>
        <v>17-Sep-1992</v>
      </c>
      <c r="F638" s="4">
        <f t="shared" si="19"/>
        <v>31</v>
      </c>
      <c r="G638" s="4">
        <v>3</v>
      </c>
      <c r="H638" s="29">
        <v>5428.73</v>
      </c>
      <c r="I638" s="4" t="s">
        <v>7</v>
      </c>
      <c r="J638" s="4" t="s">
        <v>11</v>
      </c>
      <c r="K638" s="4" t="s">
        <v>351</v>
      </c>
    </row>
    <row r="639" spans="1:11" x14ac:dyDescent="0.3">
      <c r="A639" s="4" t="s">
        <v>667</v>
      </c>
      <c r="B639" s="4">
        <v>1978</v>
      </c>
      <c r="C639" s="4" t="s">
        <v>13</v>
      </c>
      <c r="D639" s="4">
        <v>8</v>
      </c>
      <c r="E639" s="32" t="str">
        <f t="shared" si="18"/>
        <v>8-Jun-1978</v>
      </c>
      <c r="F639" s="4">
        <f t="shared" si="19"/>
        <v>45</v>
      </c>
      <c r="G639" s="4">
        <v>2</v>
      </c>
      <c r="H639" s="29">
        <v>5428.98</v>
      </c>
      <c r="I639" s="4" t="s">
        <v>6</v>
      </c>
      <c r="J639" s="4" t="s">
        <v>6</v>
      </c>
      <c r="K639" s="4" t="s">
        <v>18</v>
      </c>
    </row>
    <row r="640" spans="1:11" x14ac:dyDescent="0.3">
      <c r="A640" s="4" t="s">
        <v>668</v>
      </c>
      <c r="B640" s="4">
        <v>1982</v>
      </c>
      <c r="C640" s="4" t="s">
        <v>30</v>
      </c>
      <c r="D640" s="4">
        <v>25</v>
      </c>
      <c r="E640" s="32" t="str">
        <f t="shared" si="18"/>
        <v>25-Aug-1982</v>
      </c>
      <c r="F640" s="4">
        <f t="shared" si="19"/>
        <v>41</v>
      </c>
      <c r="G640" s="4">
        <v>0</v>
      </c>
      <c r="H640" s="29">
        <v>5438.75</v>
      </c>
      <c r="I640" s="4" t="s">
        <v>7</v>
      </c>
      <c r="J640" s="4" t="s">
        <v>6</v>
      </c>
      <c r="K640" s="4" t="s">
        <v>8</v>
      </c>
    </row>
    <row r="641" spans="1:11" x14ac:dyDescent="0.3">
      <c r="A641" s="4" t="s">
        <v>669</v>
      </c>
      <c r="B641" s="4">
        <v>1986</v>
      </c>
      <c r="C641" s="4" t="s">
        <v>25</v>
      </c>
      <c r="D641" s="4">
        <v>25</v>
      </c>
      <c r="E641" s="32" t="str">
        <f t="shared" si="18"/>
        <v>25-Dec-1986</v>
      </c>
      <c r="F641" s="4">
        <f t="shared" si="19"/>
        <v>37</v>
      </c>
      <c r="G641" s="4">
        <v>0</v>
      </c>
      <c r="H641" s="29">
        <v>5458.05</v>
      </c>
      <c r="I641" s="4" t="s">
        <v>6</v>
      </c>
      <c r="J641" s="4" t="s">
        <v>6</v>
      </c>
      <c r="K641" s="4" t="s">
        <v>242</v>
      </c>
    </row>
    <row r="642" spans="1:11" x14ac:dyDescent="0.3">
      <c r="A642" s="4" t="s">
        <v>670</v>
      </c>
      <c r="B642" s="4">
        <v>1973</v>
      </c>
      <c r="C642" s="4" t="s">
        <v>32</v>
      </c>
      <c r="D642" s="4">
        <v>24</v>
      </c>
      <c r="E642" s="32" t="str">
        <f t="shared" ref="E642:E705" si="20">CONCATENATE(D642,"-",C642,"-",B642)</f>
        <v>24-Oct-1973</v>
      </c>
      <c r="F642" s="4">
        <f t="shared" ref="F642:F705" si="21">2023-B642</f>
        <v>50</v>
      </c>
      <c r="G642" s="4">
        <v>0</v>
      </c>
      <c r="H642" s="29">
        <v>5466.88</v>
      </c>
      <c r="I642" s="4" t="s">
        <v>6</v>
      </c>
      <c r="J642" s="4" t="s">
        <v>6</v>
      </c>
      <c r="K642" s="4" t="s">
        <v>8</v>
      </c>
    </row>
    <row r="643" spans="1:11" x14ac:dyDescent="0.3">
      <c r="A643" s="4" t="s">
        <v>671</v>
      </c>
      <c r="B643" s="4">
        <v>1986</v>
      </c>
      <c r="C643" s="4" t="s">
        <v>25</v>
      </c>
      <c r="D643" s="4">
        <v>2</v>
      </c>
      <c r="E643" s="32" t="str">
        <f t="shared" si="20"/>
        <v>2-Dec-1986</v>
      </c>
      <c r="F643" s="4">
        <f t="shared" si="21"/>
        <v>37</v>
      </c>
      <c r="G643" s="4">
        <v>0</v>
      </c>
      <c r="H643" s="29">
        <v>5469.01</v>
      </c>
      <c r="I643" s="4" t="s">
        <v>6</v>
      </c>
      <c r="J643" s="4" t="s">
        <v>6</v>
      </c>
      <c r="K643" s="4" t="s">
        <v>242</v>
      </c>
    </row>
    <row r="644" spans="1:11" x14ac:dyDescent="0.3">
      <c r="A644" s="4" t="s">
        <v>672</v>
      </c>
      <c r="B644" s="4">
        <v>1986</v>
      </c>
      <c r="C644" s="4" t="s">
        <v>5</v>
      </c>
      <c r="D644" s="4">
        <v>12</v>
      </c>
      <c r="E644" s="32" t="str">
        <f t="shared" si="20"/>
        <v>12-Jul-1986</v>
      </c>
      <c r="F644" s="4">
        <f t="shared" si="21"/>
        <v>37</v>
      </c>
      <c r="G644" s="4">
        <v>1</v>
      </c>
      <c r="H644" s="29">
        <v>5472.45</v>
      </c>
      <c r="I644" s="4" t="s">
        <v>6</v>
      </c>
      <c r="J644" s="4" t="s">
        <v>7</v>
      </c>
      <c r="K644" s="4" t="s">
        <v>37</v>
      </c>
    </row>
    <row r="645" spans="1:11" x14ac:dyDescent="0.3">
      <c r="A645" s="4" t="s">
        <v>673</v>
      </c>
      <c r="B645" s="4">
        <v>1986</v>
      </c>
      <c r="C645" s="4" t="s">
        <v>15</v>
      </c>
      <c r="D645" s="4">
        <v>30</v>
      </c>
      <c r="E645" s="32" t="str">
        <f t="shared" si="20"/>
        <v>30-Sep-1986</v>
      </c>
      <c r="F645" s="4">
        <f t="shared" si="21"/>
        <v>37</v>
      </c>
      <c r="G645" s="4">
        <v>1</v>
      </c>
      <c r="H645" s="29">
        <v>5478.04</v>
      </c>
      <c r="I645" s="4" t="s">
        <v>6</v>
      </c>
      <c r="J645" s="4" t="s">
        <v>7</v>
      </c>
      <c r="K645" s="4" t="s">
        <v>8</v>
      </c>
    </row>
    <row r="646" spans="1:11" x14ac:dyDescent="0.3">
      <c r="A646" s="4" t="s">
        <v>674</v>
      </c>
      <c r="B646" s="4">
        <v>1984</v>
      </c>
      <c r="C646" s="4" t="s">
        <v>30</v>
      </c>
      <c r="D646" s="4">
        <v>26</v>
      </c>
      <c r="E646" s="32" t="str">
        <f t="shared" si="20"/>
        <v>26-Aug-1984</v>
      </c>
      <c r="F646" s="4">
        <f t="shared" si="21"/>
        <v>39</v>
      </c>
      <c r="G646" s="4">
        <v>1</v>
      </c>
      <c r="H646" s="29">
        <v>5484.47</v>
      </c>
      <c r="I646" s="4" t="s">
        <v>6</v>
      </c>
      <c r="J646" s="4" t="s">
        <v>6</v>
      </c>
      <c r="K646" s="4" t="s">
        <v>8</v>
      </c>
    </row>
    <row r="647" spans="1:11" x14ac:dyDescent="0.3">
      <c r="A647" s="4" t="s">
        <v>675</v>
      </c>
      <c r="B647" s="4">
        <v>1984</v>
      </c>
      <c r="C647" s="4" t="s">
        <v>30</v>
      </c>
      <c r="D647" s="4">
        <v>17</v>
      </c>
      <c r="E647" s="32" t="str">
        <f t="shared" si="20"/>
        <v>17-Aug-1984</v>
      </c>
      <c r="F647" s="4">
        <f t="shared" si="21"/>
        <v>39</v>
      </c>
      <c r="G647" s="4">
        <v>1</v>
      </c>
      <c r="H647" s="29">
        <v>5488.26</v>
      </c>
      <c r="I647" s="4" t="s">
        <v>6</v>
      </c>
      <c r="J647" s="4" t="s">
        <v>7</v>
      </c>
      <c r="K647" s="4" t="s">
        <v>37</v>
      </c>
    </row>
    <row r="648" spans="1:11" x14ac:dyDescent="0.3">
      <c r="A648" s="4" t="s">
        <v>676</v>
      </c>
      <c r="B648" s="4">
        <v>1988</v>
      </c>
      <c r="C648" s="4" t="s">
        <v>5</v>
      </c>
      <c r="D648" s="4">
        <v>29</v>
      </c>
      <c r="E648" s="32" t="str">
        <f t="shared" si="20"/>
        <v>29-Jul-1988</v>
      </c>
      <c r="F648" s="4">
        <f t="shared" si="21"/>
        <v>35</v>
      </c>
      <c r="G648" s="4">
        <v>3</v>
      </c>
      <c r="H648" s="29">
        <v>5503.36</v>
      </c>
      <c r="I648" s="4" t="s">
        <v>6</v>
      </c>
      <c r="J648" s="4" t="s">
        <v>6</v>
      </c>
      <c r="K648" s="4" t="s">
        <v>18</v>
      </c>
    </row>
    <row r="649" spans="1:11" x14ac:dyDescent="0.3">
      <c r="A649" s="4" t="s">
        <v>677</v>
      </c>
      <c r="B649" s="4">
        <v>1981</v>
      </c>
      <c r="C649" s="4" t="s">
        <v>10</v>
      </c>
      <c r="D649" s="4">
        <v>7</v>
      </c>
      <c r="E649" s="32" t="str">
        <f t="shared" si="20"/>
        <v>7-Nov-1981</v>
      </c>
      <c r="F649" s="4">
        <f t="shared" si="21"/>
        <v>42</v>
      </c>
      <c r="G649" s="4">
        <v>1</v>
      </c>
      <c r="H649" s="29">
        <v>5539.4</v>
      </c>
      <c r="I649" s="4" t="s">
        <v>6</v>
      </c>
      <c r="J649" s="4" t="s">
        <v>6</v>
      </c>
      <c r="K649" s="4" t="s">
        <v>8</v>
      </c>
    </row>
    <row r="650" spans="1:11" x14ac:dyDescent="0.3">
      <c r="A650" s="4" t="s">
        <v>678</v>
      </c>
      <c r="B650" s="4">
        <v>1980</v>
      </c>
      <c r="C650" s="4" t="s">
        <v>25</v>
      </c>
      <c r="D650" s="4">
        <v>7</v>
      </c>
      <c r="E650" s="32" t="str">
        <f t="shared" si="20"/>
        <v>7-Dec-1980</v>
      </c>
      <c r="F650" s="4">
        <f t="shared" si="21"/>
        <v>43</v>
      </c>
      <c r="G650" s="4">
        <v>2</v>
      </c>
      <c r="H650" s="29">
        <v>5540.35</v>
      </c>
      <c r="I650" s="4" t="s">
        <v>6</v>
      </c>
      <c r="J650" s="4" t="s">
        <v>6</v>
      </c>
      <c r="K650" s="4" t="s">
        <v>18</v>
      </c>
    </row>
    <row r="651" spans="1:11" x14ac:dyDescent="0.3">
      <c r="A651" s="4" t="s">
        <v>679</v>
      </c>
      <c r="B651" s="4">
        <v>1999</v>
      </c>
      <c r="C651" s="4" t="s">
        <v>15</v>
      </c>
      <c r="D651" s="4">
        <v>22</v>
      </c>
      <c r="E651" s="32" t="str">
        <f t="shared" si="20"/>
        <v>22-Sep-1999</v>
      </c>
      <c r="F651" s="4">
        <f t="shared" si="21"/>
        <v>24</v>
      </c>
      <c r="G651" s="4">
        <v>0</v>
      </c>
      <c r="H651" s="29">
        <v>5552.61</v>
      </c>
      <c r="I651" s="4" t="s">
        <v>6</v>
      </c>
      <c r="J651" s="4" t="s">
        <v>7</v>
      </c>
      <c r="K651" s="4" t="s">
        <v>530</v>
      </c>
    </row>
    <row r="652" spans="1:11" x14ac:dyDescent="0.3">
      <c r="A652" s="4" t="s">
        <v>680</v>
      </c>
      <c r="B652" s="4">
        <v>1974</v>
      </c>
      <c r="C652" s="4" t="s">
        <v>15</v>
      </c>
      <c r="D652" s="4">
        <v>18</v>
      </c>
      <c r="E652" s="32" t="str">
        <f t="shared" si="20"/>
        <v>18-Sep-1974</v>
      </c>
      <c r="F652" s="4">
        <f t="shared" si="21"/>
        <v>49</v>
      </c>
      <c r="G652" s="4">
        <v>0</v>
      </c>
      <c r="H652" s="29">
        <v>5576.35</v>
      </c>
      <c r="I652" s="4" t="s">
        <v>6</v>
      </c>
      <c r="J652" s="4" t="s">
        <v>7</v>
      </c>
      <c r="K652" s="4" t="s">
        <v>8</v>
      </c>
    </row>
    <row r="653" spans="1:11" x14ac:dyDescent="0.3">
      <c r="A653" s="4" t="s">
        <v>681</v>
      </c>
      <c r="B653" s="4">
        <v>1985</v>
      </c>
      <c r="C653" s="4" t="s">
        <v>15</v>
      </c>
      <c r="D653" s="4">
        <v>5</v>
      </c>
      <c r="E653" s="32" t="str">
        <f t="shared" si="20"/>
        <v>5-Sep-1985</v>
      </c>
      <c r="F653" s="4">
        <f t="shared" si="21"/>
        <v>38</v>
      </c>
      <c r="G653" s="4">
        <v>3</v>
      </c>
      <c r="H653" s="29">
        <v>5582.95</v>
      </c>
      <c r="I653" s="4" t="s">
        <v>6</v>
      </c>
      <c r="J653" s="4" t="s">
        <v>11</v>
      </c>
      <c r="K653" s="4" t="s">
        <v>18</v>
      </c>
    </row>
    <row r="654" spans="1:11" x14ac:dyDescent="0.3">
      <c r="A654" s="4" t="s">
        <v>682</v>
      </c>
      <c r="B654" s="4">
        <v>1986</v>
      </c>
      <c r="C654" s="4" t="s">
        <v>10</v>
      </c>
      <c r="D654" s="4">
        <v>21</v>
      </c>
      <c r="E654" s="32" t="str">
        <f t="shared" si="20"/>
        <v>21-Nov-1986</v>
      </c>
      <c r="F654" s="4">
        <f t="shared" si="21"/>
        <v>37</v>
      </c>
      <c r="G654" s="4">
        <v>2</v>
      </c>
      <c r="H654" s="29">
        <v>5584.31</v>
      </c>
      <c r="I654" s="4" t="s">
        <v>7</v>
      </c>
      <c r="J654" s="4" t="s">
        <v>11</v>
      </c>
      <c r="K654" s="4" t="s">
        <v>8</v>
      </c>
    </row>
    <row r="655" spans="1:11" x14ac:dyDescent="0.3">
      <c r="A655" s="4" t="s">
        <v>683</v>
      </c>
      <c r="B655" s="4">
        <v>1983</v>
      </c>
      <c r="C655" s="4" t="s">
        <v>32</v>
      </c>
      <c r="D655" s="4">
        <v>3</v>
      </c>
      <c r="E655" s="32" t="str">
        <f t="shared" si="20"/>
        <v>3-Oct-1983</v>
      </c>
      <c r="F655" s="4">
        <f t="shared" si="21"/>
        <v>40</v>
      </c>
      <c r="G655" s="4">
        <v>3</v>
      </c>
      <c r="H655" s="29">
        <v>5587.59</v>
      </c>
      <c r="I655" s="4" t="s">
        <v>6</v>
      </c>
      <c r="J655" s="4" t="s">
        <v>11</v>
      </c>
      <c r="K655" s="4" t="s">
        <v>8</v>
      </c>
    </row>
    <row r="656" spans="1:11" x14ac:dyDescent="0.3">
      <c r="A656" s="4" t="s">
        <v>684</v>
      </c>
      <c r="B656" s="4">
        <v>1988</v>
      </c>
      <c r="C656" s="4" t="s">
        <v>10</v>
      </c>
      <c r="D656" s="4">
        <v>18</v>
      </c>
      <c r="E656" s="32" t="str">
        <f t="shared" si="20"/>
        <v>18-Nov-1988</v>
      </c>
      <c r="F656" s="4">
        <f t="shared" si="21"/>
        <v>35</v>
      </c>
      <c r="G656" s="4">
        <v>1</v>
      </c>
      <c r="H656" s="29">
        <v>5594.85</v>
      </c>
      <c r="I656" s="4" t="s">
        <v>6</v>
      </c>
      <c r="J656" s="4" t="s">
        <v>7</v>
      </c>
      <c r="K656" s="4" t="s">
        <v>242</v>
      </c>
    </row>
    <row r="657" spans="1:11" x14ac:dyDescent="0.3">
      <c r="A657" s="4" t="s">
        <v>685</v>
      </c>
      <c r="B657" s="4">
        <v>1978</v>
      </c>
      <c r="C657" s="4" t="s">
        <v>15</v>
      </c>
      <c r="D657" s="4">
        <v>11</v>
      </c>
      <c r="E657" s="32" t="str">
        <f t="shared" si="20"/>
        <v>11-Sep-1978</v>
      </c>
      <c r="F657" s="4">
        <f t="shared" si="21"/>
        <v>45</v>
      </c>
      <c r="G657" s="4">
        <v>2</v>
      </c>
      <c r="H657" s="29">
        <v>5612.83</v>
      </c>
      <c r="I657" s="4" t="s">
        <v>6</v>
      </c>
      <c r="J657" s="4" t="s">
        <v>7</v>
      </c>
      <c r="K657" s="4" t="s">
        <v>8</v>
      </c>
    </row>
    <row r="658" spans="1:11" x14ac:dyDescent="0.3">
      <c r="A658" s="4" t="s">
        <v>686</v>
      </c>
      <c r="B658" s="4">
        <v>1994</v>
      </c>
      <c r="C658" s="4" t="s">
        <v>10</v>
      </c>
      <c r="D658" s="4">
        <v>15</v>
      </c>
      <c r="E658" s="32" t="str">
        <f t="shared" si="20"/>
        <v>15-Nov-1994</v>
      </c>
      <c r="F658" s="4">
        <f t="shared" si="21"/>
        <v>29</v>
      </c>
      <c r="G658" s="4">
        <v>5</v>
      </c>
      <c r="H658" s="29">
        <v>5615.37</v>
      </c>
      <c r="I658" s="4" t="s">
        <v>6</v>
      </c>
      <c r="J658" s="4" t="s">
        <v>7</v>
      </c>
      <c r="K658" s="4" t="s">
        <v>37</v>
      </c>
    </row>
    <row r="659" spans="1:11" x14ac:dyDescent="0.3">
      <c r="A659" s="4" t="s">
        <v>687</v>
      </c>
      <c r="B659" s="4">
        <v>1987</v>
      </c>
      <c r="C659" s="4" t="s">
        <v>25</v>
      </c>
      <c r="D659" s="4">
        <v>9</v>
      </c>
      <c r="E659" s="32" t="str">
        <f t="shared" si="20"/>
        <v>9-Dec-1987</v>
      </c>
      <c r="F659" s="4">
        <f t="shared" si="21"/>
        <v>36</v>
      </c>
      <c r="G659" s="4">
        <v>1</v>
      </c>
      <c r="H659" s="29">
        <v>5630.46</v>
      </c>
      <c r="I659" s="4" t="s">
        <v>6</v>
      </c>
      <c r="J659" s="4" t="s">
        <v>7</v>
      </c>
      <c r="K659" s="4" t="s">
        <v>18</v>
      </c>
    </row>
    <row r="660" spans="1:11" x14ac:dyDescent="0.3">
      <c r="A660" s="4" t="s">
        <v>688</v>
      </c>
      <c r="B660" s="4">
        <v>1983</v>
      </c>
      <c r="C660" s="4" t="s">
        <v>13</v>
      </c>
      <c r="D660" s="4">
        <v>8</v>
      </c>
      <c r="E660" s="32" t="str">
        <f t="shared" si="20"/>
        <v>8-Jun-1983</v>
      </c>
      <c r="F660" s="4">
        <f t="shared" si="21"/>
        <v>40</v>
      </c>
      <c r="G660" s="4">
        <v>0</v>
      </c>
      <c r="H660" s="29">
        <v>5649.72</v>
      </c>
      <c r="I660" s="4" t="s">
        <v>6</v>
      </c>
      <c r="J660" s="4" t="s">
        <v>7</v>
      </c>
      <c r="K660" s="4" t="s">
        <v>37</v>
      </c>
    </row>
    <row r="661" spans="1:11" x14ac:dyDescent="0.3">
      <c r="A661" s="4" t="s">
        <v>689</v>
      </c>
      <c r="B661" s="4">
        <v>1978</v>
      </c>
      <c r="C661" s="4" t="s">
        <v>15</v>
      </c>
      <c r="D661" s="4">
        <v>27</v>
      </c>
      <c r="E661" s="32" t="str">
        <f t="shared" si="20"/>
        <v>27-Sep-1978</v>
      </c>
      <c r="F661" s="4">
        <f t="shared" si="21"/>
        <v>45</v>
      </c>
      <c r="G661" s="4">
        <v>2</v>
      </c>
      <c r="H661" s="29">
        <v>5650.14</v>
      </c>
      <c r="I661" s="4" t="s">
        <v>6</v>
      </c>
      <c r="J661" s="4" t="s">
        <v>11</v>
      </c>
      <c r="K661" s="4" t="s">
        <v>8</v>
      </c>
    </row>
    <row r="662" spans="1:11" x14ac:dyDescent="0.3">
      <c r="A662" s="4" t="s">
        <v>690</v>
      </c>
      <c r="B662" s="4">
        <v>1983</v>
      </c>
      <c r="C662" s="4" t="s">
        <v>15</v>
      </c>
      <c r="D662" s="4">
        <v>3</v>
      </c>
      <c r="E662" s="32" t="str">
        <f t="shared" si="20"/>
        <v>3-Sep-1983</v>
      </c>
      <c r="F662" s="4">
        <f t="shared" si="21"/>
        <v>40</v>
      </c>
      <c r="G662" s="4">
        <v>0</v>
      </c>
      <c r="H662" s="29">
        <v>5662.23</v>
      </c>
      <c r="I662" s="4" t="s">
        <v>6</v>
      </c>
      <c r="J662" s="4" t="s">
        <v>11</v>
      </c>
      <c r="K662" s="4" t="s">
        <v>8</v>
      </c>
    </row>
    <row r="663" spans="1:11" x14ac:dyDescent="0.3">
      <c r="A663" s="4" t="s">
        <v>691</v>
      </c>
      <c r="B663" s="4">
        <v>1984</v>
      </c>
      <c r="C663" s="4" t="s">
        <v>30</v>
      </c>
      <c r="D663" s="4">
        <v>12</v>
      </c>
      <c r="E663" s="32" t="str">
        <f t="shared" si="20"/>
        <v>12-Aug-1984</v>
      </c>
      <c r="F663" s="4">
        <f t="shared" si="21"/>
        <v>39</v>
      </c>
      <c r="G663" s="4">
        <v>3</v>
      </c>
      <c r="H663" s="29">
        <v>5679.13</v>
      </c>
      <c r="I663" s="4" t="s">
        <v>6</v>
      </c>
      <c r="J663" s="4" t="s">
        <v>6</v>
      </c>
      <c r="K663" s="4" t="s">
        <v>8</v>
      </c>
    </row>
    <row r="664" spans="1:11" x14ac:dyDescent="0.3">
      <c r="A664" s="4" t="s">
        <v>692</v>
      </c>
      <c r="B664" s="4">
        <v>1972</v>
      </c>
      <c r="C664" s="4" t="s">
        <v>32</v>
      </c>
      <c r="D664" s="4">
        <v>28</v>
      </c>
      <c r="E664" s="32" t="str">
        <f t="shared" si="20"/>
        <v>28-Oct-1972</v>
      </c>
      <c r="F664" s="4">
        <f t="shared" si="21"/>
        <v>51</v>
      </c>
      <c r="G664" s="4">
        <v>0</v>
      </c>
      <c r="H664" s="29">
        <v>5690.79</v>
      </c>
      <c r="I664" s="4" t="s">
        <v>6</v>
      </c>
      <c r="J664" s="4" t="s">
        <v>11</v>
      </c>
      <c r="K664" s="4" t="s">
        <v>8</v>
      </c>
    </row>
    <row r="665" spans="1:11" x14ac:dyDescent="0.3">
      <c r="A665" s="4" t="s">
        <v>693</v>
      </c>
      <c r="B665" s="4">
        <v>1992</v>
      </c>
      <c r="C665" s="4" t="s">
        <v>10</v>
      </c>
      <c r="D665" s="4">
        <v>3</v>
      </c>
      <c r="E665" s="32" t="str">
        <f t="shared" si="20"/>
        <v>3-Nov-1992</v>
      </c>
      <c r="F665" s="4">
        <f t="shared" si="21"/>
        <v>31</v>
      </c>
      <c r="G665" s="4">
        <v>3</v>
      </c>
      <c r="H665" s="29">
        <v>5693.43</v>
      </c>
      <c r="I665" s="4" t="s">
        <v>6</v>
      </c>
      <c r="J665" s="4" t="s">
        <v>7</v>
      </c>
      <c r="K665" s="4" t="s">
        <v>18</v>
      </c>
    </row>
    <row r="666" spans="1:11" x14ac:dyDescent="0.3">
      <c r="A666" s="4" t="s">
        <v>694</v>
      </c>
      <c r="B666" s="4">
        <v>1974</v>
      </c>
      <c r="C666" s="4" t="s">
        <v>5</v>
      </c>
      <c r="D666" s="4">
        <v>6</v>
      </c>
      <c r="E666" s="32" t="str">
        <f t="shared" si="20"/>
        <v>6-Jul-1974</v>
      </c>
      <c r="F666" s="4">
        <f t="shared" si="21"/>
        <v>49</v>
      </c>
      <c r="G666" s="4">
        <v>0</v>
      </c>
      <c r="H666" s="29">
        <v>5698.74</v>
      </c>
      <c r="I666" s="4" t="s">
        <v>6</v>
      </c>
      <c r="J666" s="4" t="s">
        <v>6</v>
      </c>
      <c r="K666" s="4" t="s">
        <v>18</v>
      </c>
    </row>
    <row r="667" spans="1:11" x14ac:dyDescent="0.3">
      <c r="A667" s="4" t="s">
        <v>695</v>
      </c>
      <c r="B667" s="4">
        <v>1981</v>
      </c>
      <c r="C667" s="4" t="s">
        <v>13</v>
      </c>
      <c r="D667" s="4">
        <v>15</v>
      </c>
      <c r="E667" s="32" t="str">
        <f t="shared" si="20"/>
        <v>15-Jun-1981</v>
      </c>
      <c r="F667" s="4">
        <f t="shared" si="21"/>
        <v>42</v>
      </c>
      <c r="G667" s="4">
        <v>0</v>
      </c>
      <c r="H667" s="29">
        <v>5699.84</v>
      </c>
      <c r="I667" s="4" t="s">
        <v>6</v>
      </c>
      <c r="J667" s="4" t="s">
        <v>7</v>
      </c>
      <c r="K667" s="4" t="s">
        <v>8</v>
      </c>
    </row>
    <row r="668" spans="1:11" x14ac:dyDescent="0.3">
      <c r="A668" s="4" t="s">
        <v>696</v>
      </c>
      <c r="B668" s="4">
        <v>1993</v>
      </c>
      <c r="C668" s="4" t="s">
        <v>10</v>
      </c>
      <c r="D668" s="4">
        <v>3</v>
      </c>
      <c r="E668" s="32" t="str">
        <f t="shared" si="20"/>
        <v>3-Nov-1993</v>
      </c>
      <c r="F668" s="4">
        <f t="shared" si="21"/>
        <v>30</v>
      </c>
      <c r="G668" s="4">
        <v>4</v>
      </c>
      <c r="H668" s="29">
        <v>5708.87</v>
      </c>
      <c r="I668" s="4" t="s">
        <v>6</v>
      </c>
      <c r="J668" s="4" t="s">
        <v>11</v>
      </c>
      <c r="K668" s="4" t="s">
        <v>37</v>
      </c>
    </row>
    <row r="669" spans="1:11" x14ac:dyDescent="0.3">
      <c r="A669" s="4" t="s">
        <v>697</v>
      </c>
      <c r="B669" s="4">
        <v>1981</v>
      </c>
      <c r="C669" s="4" t="s">
        <v>30</v>
      </c>
      <c r="D669" s="4">
        <v>30</v>
      </c>
      <c r="E669" s="32" t="str">
        <f t="shared" si="20"/>
        <v>30-Aug-1981</v>
      </c>
      <c r="F669" s="4">
        <f t="shared" si="21"/>
        <v>42</v>
      </c>
      <c r="G669" s="4">
        <v>0</v>
      </c>
      <c r="H669" s="29">
        <v>5709.16</v>
      </c>
      <c r="I669" s="4" t="s">
        <v>7</v>
      </c>
      <c r="J669" s="4" t="s">
        <v>7</v>
      </c>
      <c r="K669" s="4" t="s">
        <v>8</v>
      </c>
    </row>
    <row r="670" spans="1:11" x14ac:dyDescent="0.3">
      <c r="A670" s="4" t="s">
        <v>698</v>
      </c>
      <c r="B670" s="4">
        <v>1971</v>
      </c>
      <c r="C670" s="4" t="s">
        <v>25</v>
      </c>
      <c r="D670" s="4">
        <v>18</v>
      </c>
      <c r="E670" s="32" t="str">
        <f t="shared" si="20"/>
        <v>18-Dec-1971</v>
      </c>
      <c r="F670" s="4">
        <f t="shared" si="21"/>
        <v>52</v>
      </c>
      <c r="G670" s="4">
        <v>0</v>
      </c>
      <c r="H670" s="29">
        <v>5720.38</v>
      </c>
      <c r="I670" s="4" t="s">
        <v>6</v>
      </c>
      <c r="J670" s="4" t="s">
        <v>11</v>
      </c>
      <c r="K670" s="4" t="s">
        <v>8</v>
      </c>
    </row>
    <row r="671" spans="1:11" x14ac:dyDescent="0.3">
      <c r="A671" s="4" t="s">
        <v>699</v>
      </c>
      <c r="B671" s="4">
        <v>1987</v>
      </c>
      <c r="C671" s="4" t="s">
        <v>32</v>
      </c>
      <c r="D671" s="4">
        <v>19</v>
      </c>
      <c r="E671" s="32" t="str">
        <f t="shared" si="20"/>
        <v>19-Oct-1987</v>
      </c>
      <c r="F671" s="4">
        <f t="shared" si="21"/>
        <v>36</v>
      </c>
      <c r="G671" s="4">
        <v>2</v>
      </c>
      <c r="H671" s="29">
        <v>5729.01</v>
      </c>
      <c r="I671" s="4" t="s">
        <v>11</v>
      </c>
      <c r="J671" s="4" t="s">
        <v>6</v>
      </c>
      <c r="K671" s="4" t="s">
        <v>18</v>
      </c>
    </row>
    <row r="672" spans="1:11" x14ac:dyDescent="0.3">
      <c r="A672" s="4" t="s">
        <v>700</v>
      </c>
      <c r="B672" s="4">
        <v>1972</v>
      </c>
      <c r="C672" s="4" t="s">
        <v>30</v>
      </c>
      <c r="D672" s="4">
        <v>21</v>
      </c>
      <c r="E672" s="32" t="str">
        <f t="shared" si="20"/>
        <v>21-Aug-1972</v>
      </c>
      <c r="F672" s="4">
        <f t="shared" si="21"/>
        <v>51</v>
      </c>
      <c r="G672" s="4">
        <v>0</v>
      </c>
      <c r="H672" s="29">
        <v>5741.67</v>
      </c>
      <c r="I672" s="4" t="s">
        <v>6</v>
      </c>
      <c r="J672" s="4" t="s">
        <v>7</v>
      </c>
      <c r="K672" s="4" t="s">
        <v>8</v>
      </c>
    </row>
    <row r="673" spans="1:11" x14ac:dyDescent="0.3">
      <c r="A673" s="4" t="s">
        <v>701</v>
      </c>
      <c r="B673" s="4">
        <v>1993</v>
      </c>
      <c r="C673" s="4" t="s">
        <v>13</v>
      </c>
      <c r="D673" s="4">
        <v>10</v>
      </c>
      <c r="E673" s="32" t="str">
        <f t="shared" si="20"/>
        <v>10-Jun-1993</v>
      </c>
      <c r="F673" s="4">
        <f t="shared" si="21"/>
        <v>30</v>
      </c>
      <c r="G673" s="4">
        <v>0</v>
      </c>
      <c r="H673" s="29">
        <v>5748.13</v>
      </c>
      <c r="I673" s="4" t="s">
        <v>6</v>
      </c>
      <c r="J673" s="4" t="s">
        <v>11</v>
      </c>
      <c r="K673" s="4" t="s">
        <v>295</v>
      </c>
    </row>
    <row r="674" spans="1:11" x14ac:dyDescent="0.3">
      <c r="A674" s="4" t="s">
        <v>702</v>
      </c>
      <c r="B674" s="4">
        <v>1983</v>
      </c>
      <c r="C674" s="4" t="s">
        <v>30</v>
      </c>
      <c r="D674" s="4">
        <v>30</v>
      </c>
      <c r="E674" s="32" t="str">
        <f t="shared" si="20"/>
        <v>30-Aug-1983</v>
      </c>
      <c r="F674" s="4">
        <f t="shared" si="21"/>
        <v>40</v>
      </c>
      <c r="G674" s="4">
        <v>0</v>
      </c>
      <c r="H674" s="29">
        <v>5757.41</v>
      </c>
      <c r="I674" s="4" t="s">
        <v>6</v>
      </c>
      <c r="J674" s="4" t="s">
        <v>7</v>
      </c>
      <c r="K674" s="4" t="s">
        <v>161</v>
      </c>
    </row>
    <row r="675" spans="1:11" x14ac:dyDescent="0.3">
      <c r="A675" s="4" t="s">
        <v>703</v>
      </c>
      <c r="B675" s="4">
        <v>2004</v>
      </c>
      <c r="C675" s="4" t="s">
        <v>10</v>
      </c>
      <c r="D675" s="4">
        <v>1</v>
      </c>
      <c r="E675" s="32" t="str">
        <f t="shared" si="20"/>
        <v>1-Nov-2004</v>
      </c>
      <c r="F675" s="4">
        <f t="shared" si="21"/>
        <v>19</v>
      </c>
      <c r="G675" s="4">
        <v>0</v>
      </c>
      <c r="H675" s="29">
        <v>5778.71</v>
      </c>
      <c r="I675" s="4" t="s">
        <v>6</v>
      </c>
      <c r="J675" s="4" t="s">
        <v>7</v>
      </c>
      <c r="K675" s="4" t="s">
        <v>627</v>
      </c>
    </row>
    <row r="676" spans="1:11" x14ac:dyDescent="0.3">
      <c r="A676" s="4" t="s">
        <v>704</v>
      </c>
      <c r="B676" s="4">
        <v>1980</v>
      </c>
      <c r="C676" s="4" t="s">
        <v>15</v>
      </c>
      <c r="D676" s="4">
        <v>18</v>
      </c>
      <c r="E676" s="32" t="str">
        <f t="shared" si="20"/>
        <v>18-Sep-1980</v>
      </c>
      <c r="F676" s="4">
        <f t="shared" si="21"/>
        <v>43</v>
      </c>
      <c r="G676" s="4">
        <v>2</v>
      </c>
      <c r="H676" s="29">
        <v>5807.06</v>
      </c>
      <c r="I676" s="4" t="s">
        <v>6</v>
      </c>
      <c r="J676" s="4" t="s">
        <v>7</v>
      </c>
      <c r="K676" s="4" t="s">
        <v>8</v>
      </c>
    </row>
    <row r="677" spans="1:11" x14ac:dyDescent="0.3">
      <c r="A677" s="4" t="s">
        <v>705</v>
      </c>
      <c r="B677" s="4">
        <v>1972</v>
      </c>
      <c r="C677" s="4" t="s">
        <v>10</v>
      </c>
      <c r="D677" s="4">
        <v>2</v>
      </c>
      <c r="E677" s="32" t="str">
        <f t="shared" si="20"/>
        <v>2-Nov-1972</v>
      </c>
      <c r="F677" s="4">
        <f t="shared" si="21"/>
        <v>51</v>
      </c>
      <c r="G677" s="4">
        <v>0</v>
      </c>
      <c r="H677" s="29">
        <v>5812.9</v>
      </c>
      <c r="I677" s="4" t="s">
        <v>6</v>
      </c>
      <c r="J677" s="4" t="s">
        <v>6</v>
      </c>
      <c r="K677" s="4" t="s">
        <v>8</v>
      </c>
    </row>
    <row r="678" spans="1:11" x14ac:dyDescent="0.3">
      <c r="A678" s="4" t="s">
        <v>706</v>
      </c>
      <c r="B678" s="4">
        <v>2002</v>
      </c>
      <c r="C678" s="4" t="s">
        <v>5</v>
      </c>
      <c r="D678" s="4">
        <v>22</v>
      </c>
      <c r="E678" s="32" t="str">
        <f t="shared" si="20"/>
        <v>22-Jul-2002</v>
      </c>
      <c r="F678" s="4">
        <f t="shared" si="21"/>
        <v>21</v>
      </c>
      <c r="G678" s="4">
        <v>0</v>
      </c>
      <c r="H678" s="29">
        <v>5816.58</v>
      </c>
      <c r="I678" s="4" t="s">
        <v>6</v>
      </c>
      <c r="J678" s="4" t="s">
        <v>6</v>
      </c>
      <c r="K678" s="4" t="s">
        <v>530</v>
      </c>
    </row>
    <row r="679" spans="1:11" x14ac:dyDescent="0.3">
      <c r="A679" s="4" t="s">
        <v>707</v>
      </c>
      <c r="B679" s="4">
        <v>1971</v>
      </c>
      <c r="C679" s="4" t="s">
        <v>15</v>
      </c>
      <c r="D679" s="4">
        <v>27</v>
      </c>
      <c r="E679" s="32" t="str">
        <f t="shared" si="20"/>
        <v>27-Sep-1971</v>
      </c>
      <c r="F679" s="4">
        <f t="shared" si="21"/>
        <v>52</v>
      </c>
      <c r="G679" s="4">
        <v>0</v>
      </c>
      <c r="H679" s="29">
        <v>5832.6</v>
      </c>
      <c r="I679" s="4" t="s">
        <v>6</v>
      </c>
      <c r="J679" s="4" t="s">
        <v>7</v>
      </c>
      <c r="K679" s="4" t="s">
        <v>18</v>
      </c>
    </row>
    <row r="680" spans="1:11" x14ac:dyDescent="0.3">
      <c r="A680" s="4" t="s">
        <v>708</v>
      </c>
      <c r="B680" s="4">
        <v>1987</v>
      </c>
      <c r="C680" s="4" t="s">
        <v>5</v>
      </c>
      <c r="D680" s="4">
        <v>27</v>
      </c>
      <c r="E680" s="32" t="str">
        <f t="shared" si="20"/>
        <v>27-Jul-1987</v>
      </c>
      <c r="F680" s="4">
        <f t="shared" si="21"/>
        <v>36</v>
      </c>
      <c r="G680" s="4">
        <v>2</v>
      </c>
      <c r="H680" s="29">
        <v>5836.52</v>
      </c>
      <c r="I680" s="4" t="s">
        <v>6</v>
      </c>
      <c r="J680" s="4" t="s">
        <v>7</v>
      </c>
      <c r="K680" s="4" t="s">
        <v>8</v>
      </c>
    </row>
    <row r="681" spans="1:11" x14ac:dyDescent="0.3">
      <c r="A681" s="4" t="s">
        <v>709</v>
      </c>
      <c r="B681" s="4">
        <v>1995</v>
      </c>
      <c r="C681" s="4" t="s">
        <v>30</v>
      </c>
      <c r="D681" s="4">
        <v>20</v>
      </c>
      <c r="E681" s="32" t="str">
        <f t="shared" si="20"/>
        <v>20-Aug-1995</v>
      </c>
      <c r="F681" s="4">
        <f t="shared" si="21"/>
        <v>28</v>
      </c>
      <c r="G681" s="4">
        <v>0</v>
      </c>
      <c r="H681" s="29">
        <v>5843.99</v>
      </c>
      <c r="I681" s="4" t="s">
        <v>6</v>
      </c>
      <c r="J681" s="4" t="s">
        <v>6</v>
      </c>
      <c r="K681" s="4" t="s">
        <v>195</v>
      </c>
    </row>
    <row r="682" spans="1:11" x14ac:dyDescent="0.3">
      <c r="A682" s="4" t="s">
        <v>710</v>
      </c>
      <c r="B682" s="4">
        <v>1987</v>
      </c>
      <c r="C682" s="4" t="s">
        <v>15</v>
      </c>
      <c r="D682" s="4">
        <v>30</v>
      </c>
      <c r="E682" s="32" t="str">
        <f t="shared" si="20"/>
        <v>30-Sep-1987</v>
      </c>
      <c r="F682" s="4">
        <f t="shared" si="21"/>
        <v>36</v>
      </c>
      <c r="G682" s="4">
        <v>2</v>
      </c>
      <c r="H682" s="29">
        <v>5846.92</v>
      </c>
      <c r="I682" s="4" t="s">
        <v>6</v>
      </c>
      <c r="J682" s="4" t="s">
        <v>6</v>
      </c>
      <c r="K682" s="4" t="s">
        <v>8</v>
      </c>
    </row>
    <row r="683" spans="1:11" x14ac:dyDescent="0.3">
      <c r="A683" s="4" t="s">
        <v>711</v>
      </c>
      <c r="B683" s="4">
        <v>1985</v>
      </c>
      <c r="C683" s="4" t="s">
        <v>13</v>
      </c>
      <c r="D683" s="4">
        <v>18</v>
      </c>
      <c r="E683" s="32" t="str">
        <f t="shared" si="20"/>
        <v>18-Jun-1985</v>
      </c>
      <c r="F683" s="4">
        <f t="shared" si="21"/>
        <v>38</v>
      </c>
      <c r="G683" s="4">
        <v>3</v>
      </c>
      <c r="H683" s="29">
        <v>5847.24</v>
      </c>
      <c r="I683" s="4" t="s">
        <v>6</v>
      </c>
      <c r="J683" s="4" t="s">
        <v>11</v>
      </c>
      <c r="K683" s="4" t="s">
        <v>8</v>
      </c>
    </row>
    <row r="684" spans="1:11" x14ac:dyDescent="0.3">
      <c r="A684" s="4" t="s">
        <v>712</v>
      </c>
      <c r="B684" s="4">
        <v>1984</v>
      </c>
      <c r="C684" s="4" t="s">
        <v>10</v>
      </c>
      <c r="D684" s="4">
        <v>22</v>
      </c>
      <c r="E684" s="32" t="str">
        <f t="shared" si="20"/>
        <v>22-Nov-1984</v>
      </c>
      <c r="F684" s="4">
        <f t="shared" si="21"/>
        <v>39</v>
      </c>
      <c r="G684" s="4">
        <v>1</v>
      </c>
      <c r="H684" s="29">
        <v>5855.9</v>
      </c>
      <c r="I684" s="4" t="s">
        <v>6</v>
      </c>
      <c r="J684" s="4" t="s">
        <v>7</v>
      </c>
      <c r="K684" s="4" t="s">
        <v>18</v>
      </c>
    </row>
    <row r="685" spans="1:11" x14ac:dyDescent="0.3">
      <c r="A685" s="4" t="s">
        <v>713</v>
      </c>
      <c r="B685" s="4">
        <v>1993</v>
      </c>
      <c r="C685" s="4" t="s">
        <v>32</v>
      </c>
      <c r="D685" s="4">
        <v>19</v>
      </c>
      <c r="E685" s="32" t="str">
        <f t="shared" si="20"/>
        <v>19-Oct-1993</v>
      </c>
      <c r="F685" s="4">
        <f t="shared" si="21"/>
        <v>30</v>
      </c>
      <c r="G685" s="4">
        <v>0</v>
      </c>
      <c r="H685" s="29">
        <v>5877.02</v>
      </c>
      <c r="I685" s="4" t="s">
        <v>6</v>
      </c>
      <c r="J685" s="4" t="s">
        <v>6</v>
      </c>
      <c r="K685" s="4" t="s">
        <v>295</v>
      </c>
    </row>
    <row r="686" spans="1:11" x14ac:dyDescent="0.3">
      <c r="A686" s="4" t="s">
        <v>714</v>
      </c>
      <c r="B686" s="4">
        <v>1982</v>
      </c>
      <c r="C686" s="4" t="s">
        <v>5</v>
      </c>
      <c r="D686" s="4">
        <v>8</v>
      </c>
      <c r="E686" s="32" t="str">
        <f t="shared" si="20"/>
        <v>8-Jul-1982</v>
      </c>
      <c r="F686" s="4">
        <f t="shared" si="21"/>
        <v>41</v>
      </c>
      <c r="G686" s="4">
        <v>0</v>
      </c>
      <c r="H686" s="29">
        <v>5910.94</v>
      </c>
      <c r="I686" s="4" t="s">
        <v>6</v>
      </c>
      <c r="J686" s="4" t="s">
        <v>11</v>
      </c>
      <c r="K686" s="4" t="s">
        <v>37</v>
      </c>
    </row>
    <row r="687" spans="1:11" x14ac:dyDescent="0.3">
      <c r="A687" s="4" t="s">
        <v>715</v>
      </c>
      <c r="B687" s="4">
        <v>1982</v>
      </c>
      <c r="C687" s="4" t="s">
        <v>25</v>
      </c>
      <c r="D687" s="4">
        <v>21</v>
      </c>
      <c r="E687" s="32" t="str">
        <f t="shared" si="20"/>
        <v>21-Dec-1982</v>
      </c>
      <c r="F687" s="4">
        <f t="shared" si="21"/>
        <v>41</v>
      </c>
      <c r="G687" s="4">
        <v>0</v>
      </c>
      <c r="H687" s="29">
        <v>5920.1</v>
      </c>
      <c r="I687" s="4" t="s">
        <v>6</v>
      </c>
      <c r="J687" s="4" t="s">
        <v>11</v>
      </c>
      <c r="K687" s="4" t="s">
        <v>8</v>
      </c>
    </row>
    <row r="688" spans="1:11" x14ac:dyDescent="0.3">
      <c r="A688" s="4" t="s">
        <v>716</v>
      </c>
      <c r="B688" s="4">
        <v>1987</v>
      </c>
      <c r="C688" s="4" t="s">
        <v>5</v>
      </c>
      <c r="D688" s="4">
        <v>29</v>
      </c>
      <c r="E688" s="32" t="str">
        <f t="shared" si="20"/>
        <v>29-Jul-1987</v>
      </c>
      <c r="F688" s="4">
        <f t="shared" si="21"/>
        <v>36</v>
      </c>
      <c r="G688" s="4">
        <v>3</v>
      </c>
      <c r="H688" s="29">
        <v>5926.85</v>
      </c>
      <c r="I688" s="4" t="s">
        <v>7</v>
      </c>
      <c r="J688" s="4" t="s">
        <v>7</v>
      </c>
      <c r="K688" s="4" t="s">
        <v>37</v>
      </c>
    </row>
    <row r="689" spans="1:11" x14ac:dyDescent="0.3">
      <c r="A689" s="4" t="s">
        <v>717</v>
      </c>
      <c r="B689" s="4">
        <v>1993</v>
      </c>
      <c r="C689" s="4" t="s">
        <v>30</v>
      </c>
      <c r="D689" s="4">
        <v>13</v>
      </c>
      <c r="E689" s="32" t="str">
        <f t="shared" si="20"/>
        <v>13-Aug-1993</v>
      </c>
      <c r="F689" s="4">
        <f t="shared" si="21"/>
        <v>30</v>
      </c>
      <c r="G689" s="4">
        <v>0</v>
      </c>
      <c r="H689" s="29">
        <v>5926.93</v>
      </c>
      <c r="I689" s="4" t="s">
        <v>6</v>
      </c>
      <c r="J689" s="4" t="s">
        <v>6</v>
      </c>
      <c r="K689" s="4" t="s">
        <v>195</v>
      </c>
    </row>
    <row r="690" spans="1:11" x14ac:dyDescent="0.3">
      <c r="A690" s="4" t="s">
        <v>718</v>
      </c>
      <c r="B690" s="4">
        <v>1994</v>
      </c>
      <c r="C690" s="4" t="s">
        <v>5</v>
      </c>
      <c r="D690" s="4">
        <v>30</v>
      </c>
      <c r="E690" s="32" t="str">
        <f t="shared" si="20"/>
        <v>30-Jul-1994</v>
      </c>
      <c r="F690" s="4">
        <f t="shared" si="21"/>
        <v>29</v>
      </c>
      <c r="G690" s="4">
        <v>0</v>
      </c>
      <c r="H690" s="29">
        <v>5927.65</v>
      </c>
      <c r="I690" s="4" t="s">
        <v>6</v>
      </c>
      <c r="J690" s="4" t="s">
        <v>11</v>
      </c>
      <c r="K690" s="4" t="s">
        <v>18</v>
      </c>
    </row>
    <row r="691" spans="1:11" x14ac:dyDescent="0.3">
      <c r="A691" s="4" t="s">
        <v>719</v>
      </c>
      <c r="B691" s="4">
        <v>1987</v>
      </c>
      <c r="C691" s="4" t="s">
        <v>5</v>
      </c>
      <c r="D691" s="4">
        <v>14</v>
      </c>
      <c r="E691" s="32" t="str">
        <f t="shared" si="20"/>
        <v>14-Jul-1987</v>
      </c>
      <c r="F691" s="4">
        <f t="shared" si="21"/>
        <v>36</v>
      </c>
      <c r="G691" s="4">
        <v>3</v>
      </c>
      <c r="H691" s="29">
        <v>5934.38</v>
      </c>
      <c r="I691" s="4" t="s">
        <v>7</v>
      </c>
      <c r="J691" s="4" t="s">
        <v>6</v>
      </c>
      <c r="K691" s="4" t="s">
        <v>8</v>
      </c>
    </row>
    <row r="692" spans="1:11" x14ac:dyDescent="0.3">
      <c r="A692" s="4" t="s">
        <v>720</v>
      </c>
      <c r="B692" s="4">
        <v>2003</v>
      </c>
      <c r="C692" s="4" t="s">
        <v>30</v>
      </c>
      <c r="D692" s="4">
        <v>13</v>
      </c>
      <c r="E692" s="32" t="str">
        <f t="shared" si="20"/>
        <v>13-Aug-2003</v>
      </c>
      <c r="F692" s="4">
        <f t="shared" si="21"/>
        <v>20</v>
      </c>
      <c r="G692" s="4">
        <v>0</v>
      </c>
      <c r="H692" s="29">
        <v>5957.35</v>
      </c>
      <c r="I692" s="4" t="s">
        <v>6</v>
      </c>
      <c r="J692" s="4" t="s">
        <v>6</v>
      </c>
      <c r="K692" s="4" t="s">
        <v>18</v>
      </c>
    </row>
    <row r="693" spans="1:11" x14ac:dyDescent="0.3">
      <c r="A693" s="4" t="s">
        <v>721</v>
      </c>
      <c r="B693" s="4">
        <v>2004</v>
      </c>
      <c r="C693" s="4" t="s">
        <v>5</v>
      </c>
      <c r="D693" s="4">
        <v>15</v>
      </c>
      <c r="E693" s="32" t="str">
        <f t="shared" si="20"/>
        <v>15-Jul-2004</v>
      </c>
      <c r="F693" s="4">
        <f t="shared" si="21"/>
        <v>19</v>
      </c>
      <c r="G693" s="4">
        <v>0</v>
      </c>
      <c r="H693" s="29">
        <v>5960.91</v>
      </c>
      <c r="I693" s="4" t="s">
        <v>6</v>
      </c>
      <c r="J693" s="4" t="s">
        <v>11</v>
      </c>
      <c r="K693" s="4" t="s">
        <v>530</v>
      </c>
    </row>
    <row r="694" spans="1:11" x14ac:dyDescent="0.3">
      <c r="A694" s="4" t="s">
        <v>722</v>
      </c>
      <c r="B694" s="4">
        <v>1980</v>
      </c>
      <c r="C694" s="4" t="s">
        <v>30</v>
      </c>
      <c r="D694" s="4">
        <v>5</v>
      </c>
      <c r="E694" s="32" t="str">
        <f t="shared" si="20"/>
        <v>5-Aug-1980</v>
      </c>
      <c r="F694" s="4">
        <f t="shared" si="21"/>
        <v>43</v>
      </c>
      <c r="G694" s="4">
        <v>0</v>
      </c>
      <c r="H694" s="29">
        <v>5966.89</v>
      </c>
      <c r="I694" s="4" t="s">
        <v>6</v>
      </c>
      <c r="J694" s="4" t="s">
        <v>7</v>
      </c>
      <c r="K694" s="4" t="s">
        <v>8</v>
      </c>
    </row>
    <row r="695" spans="1:11" x14ac:dyDescent="0.3">
      <c r="A695" s="4" t="s">
        <v>723</v>
      </c>
      <c r="B695" s="4">
        <v>1980</v>
      </c>
      <c r="C695" s="4" t="s">
        <v>5</v>
      </c>
      <c r="D695" s="4">
        <v>21</v>
      </c>
      <c r="E695" s="32" t="str">
        <f t="shared" si="20"/>
        <v>21-Jul-1980</v>
      </c>
      <c r="F695" s="4">
        <f t="shared" si="21"/>
        <v>43</v>
      </c>
      <c r="G695" s="4">
        <v>0</v>
      </c>
      <c r="H695" s="29">
        <v>5969.72</v>
      </c>
      <c r="I695" s="4" t="s">
        <v>7</v>
      </c>
      <c r="J695" s="4" t="s">
        <v>7</v>
      </c>
      <c r="K695" s="4" t="s">
        <v>37</v>
      </c>
    </row>
    <row r="696" spans="1:11" x14ac:dyDescent="0.3">
      <c r="A696" s="4" t="s">
        <v>724</v>
      </c>
      <c r="B696" s="4">
        <v>1989</v>
      </c>
      <c r="C696" s="4" t="s">
        <v>5</v>
      </c>
      <c r="D696" s="4">
        <v>22</v>
      </c>
      <c r="E696" s="32" t="str">
        <f t="shared" si="20"/>
        <v>22-Jul-1989</v>
      </c>
      <c r="F696" s="4">
        <f t="shared" si="21"/>
        <v>34</v>
      </c>
      <c r="G696" s="4">
        <v>3</v>
      </c>
      <c r="H696" s="29">
        <v>5972.38</v>
      </c>
      <c r="I696" s="4" t="s">
        <v>6</v>
      </c>
      <c r="J696" s="4" t="s">
        <v>6</v>
      </c>
      <c r="K696" s="4" t="s">
        <v>37</v>
      </c>
    </row>
    <row r="697" spans="1:11" x14ac:dyDescent="0.3">
      <c r="A697" s="4" t="s">
        <v>725</v>
      </c>
      <c r="B697" s="4">
        <v>1984</v>
      </c>
      <c r="C697" s="4" t="s">
        <v>15</v>
      </c>
      <c r="D697" s="4">
        <v>19</v>
      </c>
      <c r="E697" s="32" t="str">
        <f t="shared" si="20"/>
        <v>19-Sep-1984</v>
      </c>
      <c r="F697" s="4">
        <f t="shared" si="21"/>
        <v>39</v>
      </c>
      <c r="G697" s="4">
        <v>1</v>
      </c>
      <c r="H697" s="29">
        <v>5974.38</v>
      </c>
      <c r="I697" s="4" t="s">
        <v>6</v>
      </c>
      <c r="J697" s="4" t="s">
        <v>7</v>
      </c>
      <c r="K697" s="4" t="s">
        <v>8</v>
      </c>
    </row>
    <row r="698" spans="1:11" x14ac:dyDescent="0.3">
      <c r="A698" s="4" t="s">
        <v>726</v>
      </c>
      <c r="B698" s="4">
        <v>1984</v>
      </c>
      <c r="C698" s="4" t="s">
        <v>10</v>
      </c>
      <c r="D698" s="4">
        <v>11</v>
      </c>
      <c r="E698" s="32" t="str">
        <f t="shared" si="20"/>
        <v>11-Nov-1984</v>
      </c>
      <c r="F698" s="4">
        <f t="shared" si="21"/>
        <v>39</v>
      </c>
      <c r="G698" s="4">
        <v>1</v>
      </c>
      <c r="H698" s="29">
        <v>5976.83</v>
      </c>
      <c r="I698" s="4" t="s">
        <v>6</v>
      </c>
      <c r="J698" s="4" t="s">
        <v>6</v>
      </c>
      <c r="K698" s="4" t="s">
        <v>8</v>
      </c>
    </row>
    <row r="699" spans="1:11" x14ac:dyDescent="0.3">
      <c r="A699" s="4" t="s">
        <v>727</v>
      </c>
      <c r="B699" s="4">
        <v>1970</v>
      </c>
      <c r="C699" s="4" t="s">
        <v>13</v>
      </c>
      <c r="D699" s="4">
        <v>25</v>
      </c>
      <c r="E699" s="32" t="str">
        <f t="shared" si="20"/>
        <v>25-Jun-1970</v>
      </c>
      <c r="F699" s="4">
        <f t="shared" si="21"/>
        <v>53</v>
      </c>
      <c r="G699" s="4">
        <v>0</v>
      </c>
      <c r="H699" s="29">
        <v>5979.66</v>
      </c>
      <c r="I699" s="4" t="s">
        <v>6</v>
      </c>
      <c r="J699" s="4" t="s">
        <v>7</v>
      </c>
      <c r="K699" s="4" t="s">
        <v>8</v>
      </c>
    </row>
    <row r="700" spans="1:11" x14ac:dyDescent="0.3">
      <c r="A700" s="4" t="s">
        <v>728</v>
      </c>
      <c r="B700" s="4">
        <v>1980</v>
      </c>
      <c r="C700" s="4" t="s">
        <v>32</v>
      </c>
      <c r="D700" s="4">
        <v>10</v>
      </c>
      <c r="E700" s="32" t="str">
        <f t="shared" si="20"/>
        <v>10-Oct-1980</v>
      </c>
      <c r="F700" s="4">
        <f t="shared" si="21"/>
        <v>43</v>
      </c>
      <c r="G700" s="4">
        <v>0</v>
      </c>
      <c r="H700" s="29">
        <v>5979.73</v>
      </c>
      <c r="I700" s="4" t="s">
        <v>6</v>
      </c>
      <c r="J700" s="4" t="s">
        <v>6</v>
      </c>
      <c r="K700" s="4" t="s">
        <v>37</v>
      </c>
    </row>
    <row r="701" spans="1:11" x14ac:dyDescent="0.3">
      <c r="A701" s="4" t="s">
        <v>729</v>
      </c>
      <c r="B701" s="4">
        <v>1974</v>
      </c>
      <c r="C701" s="4" t="s">
        <v>32</v>
      </c>
      <c r="D701" s="4">
        <v>11</v>
      </c>
      <c r="E701" s="32" t="str">
        <f t="shared" si="20"/>
        <v>11-Oct-1974</v>
      </c>
      <c r="F701" s="4">
        <f t="shared" si="21"/>
        <v>49</v>
      </c>
      <c r="G701" s="4">
        <v>0</v>
      </c>
      <c r="H701" s="29">
        <v>5979.99</v>
      </c>
      <c r="I701" s="4" t="s">
        <v>6</v>
      </c>
      <c r="J701" s="4" t="s">
        <v>7</v>
      </c>
      <c r="K701" s="4" t="s">
        <v>8</v>
      </c>
    </row>
    <row r="702" spans="1:11" x14ac:dyDescent="0.3">
      <c r="A702" s="4" t="s">
        <v>730</v>
      </c>
      <c r="B702" s="4">
        <v>1988</v>
      </c>
      <c r="C702" s="4" t="s">
        <v>13</v>
      </c>
      <c r="D702" s="4">
        <v>10</v>
      </c>
      <c r="E702" s="32" t="str">
        <f t="shared" si="20"/>
        <v>10-Jun-1988</v>
      </c>
      <c r="F702" s="4">
        <f t="shared" si="21"/>
        <v>35</v>
      </c>
      <c r="G702" s="4">
        <v>2</v>
      </c>
      <c r="H702" s="29">
        <v>5989.52</v>
      </c>
      <c r="I702" s="4" t="s">
        <v>6</v>
      </c>
      <c r="J702" s="4" t="s">
        <v>11</v>
      </c>
      <c r="K702" s="4" t="s">
        <v>18</v>
      </c>
    </row>
    <row r="703" spans="1:11" x14ac:dyDescent="0.3">
      <c r="A703" s="4" t="s">
        <v>731</v>
      </c>
      <c r="B703" s="4">
        <v>1974</v>
      </c>
      <c r="C703" s="4" t="s">
        <v>30</v>
      </c>
      <c r="D703" s="4">
        <v>17</v>
      </c>
      <c r="E703" s="32" t="str">
        <f t="shared" si="20"/>
        <v>17-Aug-1974</v>
      </c>
      <c r="F703" s="4">
        <f t="shared" si="21"/>
        <v>49</v>
      </c>
      <c r="G703" s="4">
        <v>0</v>
      </c>
      <c r="H703" s="29">
        <v>5990.17</v>
      </c>
      <c r="I703" s="4" t="s">
        <v>6</v>
      </c>
      <c r="J703" s="4" t="s">
        <v>6</v>
      </c>
      <c r="K703" s="4" t="s">
        <v>8</v>
      </c>
    </row>
    <row r="704" spans="1:11" x14ac:dyDescent="0.3">
      <c r="A704" s="4" t="s">
        <v>732</v>
      </c>
      <c r="B704" s="4">
        <v>1980</v>
      </c>
      <c r="C704" s="4" t="s">
        <v>30</v>
      </c>
      <c r="D704" s="4">
        <v>8</v>
      </c>
      <c r="E704" s="32" t="str">
        <f t="shared" si="20"/>
        <v>8-Aug-1980</v>
      </c>
      <c r="F704" s="4">
        <f t="shared" si="21"/>
        <v>43</v>
      </c>
      <c r="G704" s="4">
        <v>2</v>
      </c>
      <c r="H704" s="29">
        <v>5993.62</v>
      </c>
      <c r="I704" s="4" t="s">
        <v>6</v>
      </c>
      <c r="J704" s="4" t="s">
        <v>7</v>
      </c>
      <c r="K704" s="4" t="s">
        <v>8</v>
      </c>
    </row>
    <row r="705" spans="1:11" x14ac:dyDescent="0.3">
      <c r="A705" s="4" t="s">
        <v>733</v>
      </c>
      <c r="B705" s="4">
        <v>1989</v>
      </c>
      <c r="C705" s="4" t="s">
        <v>30</v>
      </c>
      <c r="D705" s="4">
        <v>16</v>
      </c>
      <c r="E705" s="32" t="str">
        <f t="shared" si="20"/>
        <v>16-Aug-1989</v>
      </c>
      <c r="F705" s="4">
        <f t="shared" si="21"/>
        <v>34</v>
      </c>
      <c r="G705" s="4">
        <v>4</v>
      </c>
      <c r="H705" s="29">
        <v>6059.17</v>
      </c>
      <c r="I705" s="4" t="s">
        <v>6</v>
      </c>
      <c r="J705" s="4" t="s">
        <v>11</v>
      </c>
      <c r="K705" s="4" t="s">
        <v>37</v>
      </c>
    </row>
    <row r="706" spans="1:11" x14ac:dyDescent="0.3">
      <c r="A706" s="4" t="s">
        <v>734</v>
      </c>
      <c r="B706" s="4">
        <v>1996</v>
      </c>
      <c r="C706" s="4" t="s">
        <v>5</v>
      </c>
      <c r="D706" s="4">
        <v>28</v>
      </c>
      <c r="E706" s="32" t="str">
        <f t="shared" ref="E706:E769" si="22">CONCATENATE(D706,"-",C706,"-",B706)</f>
        <v>28-Jul-1996</v>
      </c>
      <c r="F706" s="4">
        <f t="shared" ref="F706:F769" si="23">2023-B706</f>
        <v>27</v>
      </c>
      <c r="G706" s="4">
        <v>0</v>
      </c>
      <c r="H706" s="29">
        <v>6061.8</v>
      </c>
      <c r="I706" s="4" t="s">
        <v>6</v>
      </c>
      <c r="J706" s="4" t="s">
        <v>7</v>
      </c>
      <c r="K706" s="4" t="s">
        <v>18</v>
      </c>
    </row>
    <row r="707" spans="1:11" x14ac:dyDescent="0.3">
      <c r="A707" s="4" t="s">
        <v>735</v>
      </c>
      <c r="B707" s="4">
        <v>1994</v>
      </c>
      <c r="C707" s="4" t="s">
        <v>10</v>
      </c>
      <c r="D707" s="4">
        <v>8</v>
      </c>
      <c r="E707" s="32" t="str">
        <f t="shared" si="22"/>
        <v>8-Nov-1994</v>
      </c>
      <c r="F707" s="4">
        <f t="shared" si="23"/>
        <v>29</v>
      </c>
      <c r="G707" s="4">
        <v>0</v>
      </c>
      <c r="H707" s="29">
        <v>6064.37</v>
      </c>
      <c r="I707" s="4" t="s">
        <v>6</v>
      </c>
      <c r="J707" s="4" t="s">
        <v>6</v>
      </c>
      <c r="K707" s="4" t="s">
        <v>37</v>
      </c>
    </row>
    <row r="708" spans="1:11" x14ac:dyDescent="0.3">
      <c r="A708" s="4" t="s">
        <v>736</v>
      </c>
      <c r="B708" s="4">
        <v>1984</v>
      </c>
      <c r="C708" s="4" t="s">
        <v>15</v>
      </c>
      <c r="D708" s="4">
        <v>21</v>
      </c>
      <c r="E708" s="32" t="str">
        <f t="shared" si="22"/>
        <v>21-Sep-1984</v>
      </c>
      <c r="F708" s="4">
        <f t="shared" si="23"/>
        <v>39</v>
      </c>
      <c r="G708" s="4">
        <v>1</v>
      </c>
      <c r="H708" s="29">
        <v>6067.13</v>
      </c>
      <c r="I708" s="4" t="s">
        <v>7</v>
      </c>
      <c r="J708" s="4" t="s">
        <v>11</v>
      </c>
      <c r="K708" s="4" t="s">
        <v>163</v>
      </c>
    </row>
    <row r="709" spans="1:11" x14ac:dyDescent="0.3">
      <c r="A709" s="4" t="s">
        <v>737</v>
      </c>
      <c r="B709" s="4">
        <v>1979</v>
      </c>
      <c r="C709" s="4" t="s">
        <v>30</v>
      </c>
      <c r="D709" s="4">
        <v>8</v>
      </c>
      <c r="E709" s="32" t="str">
        <f t="shared" si="22"/>
        <v>8-Aug-1979</v>
      </c>
      <c r="F709" s="4">
        <f t="shared" si="23"/>
        <v>44</v>
      </c>
      <c r="G709" s="4">
        <v>2</v>
      </c>
      <c r="H709" s="29">
        <v>6074.37</v>
      </c>
      <c r="I709" s="4" t="s">
        <v>6</v>
      </c>
      <c r="J709" s="4" t="s">
        <v>6</v>
      </c>
      <c r="K709" s="4" t="s">
        <v>18</v>
      </c>
    </row>
    <row r="710" spans="1:11" x14ac:dyDescent="0.3">
      <c r="A710" s="4" t="s">
        <v>738</v>
      </c>
      <c r="B710" s="4">
        <v>1984</v>
      </c>
      <c r="C710" s="4" t="s">
        <v>32</v>
      </c>
      <c r="D710" s="4">
        <v>14</v>
      </c>
      <c r="E710" s="32" t="str">
        <f t="shared" si="22"/>
        <v>14-Oct-1984</v>
      </c>
      <c r="F710" s="4">
        <f t="shared" si="23"/>
        <v>39</v>
      </c>
      <c r="G710" s="4">
        <v>1</v>
      </c>
      <c r="H710" s="29">
        <v>6079.67</v>
      </c>
      <c r="I710" s="4" t="s">
        <v>11</v>
      </c>
      <c r="J710" s="4" t="s">
        <v>11</v>
      </c>
      <c r="K710" s="4" t="s">
        <v>271</v>
      </c>
    </row>
    <row r="711" spans="1:11" x14ac:dyDescent="0.3">
      <c r="A711" s="4" t="s">
        <v>739</v>
      </c>
      <c r="B711" s="4">
        <v>1984</v>
      </c>
      <c r="C711" s="4" t="s">
        <v>5</v>
      </c>
      <c r="D711" s="4">
        <v>25</v>
      </c>
      <c r="E711" s="32" t="str">
        <f t="shared" si="22"/>
        <v>25-Jul-1984</v>
      </c>
      <c r="F711" s="4">
        <f t="shared" si="23"/>
        <v>39</v>
      </c>
      <c r="G711" s="4">
        <v>2</v>
      </c>
      <c r="H711" s="29">
        <v>6082.41</v>
      </c>
      <c r="I711" s="4" t="s">
        <v>11</v>
      </c>
      <c r="J711" s="4" t="s">
        <v>6</v>
      </c>
      <c r="K711" s="4" t="s">
        <v>37</v>
      </c>
    </row>
    <row r="712" spans="1:11" x14ac:dyDescent="0.3">
      <c r="A712" s="4" t="s">
        <v>740</v>
      </c>
      <c r="B712" s="4">
        <v>1970</v>
      </c>
      <c r="C712" s="4" t="s">
        <v>13</v>
      </c>
      <c r="D712" s="4">
        <v>9</v>
      </c>
      <c r="E712" s="32" t="str">
        <f t="shared" si="22"/>
        <v>9-Jun-1970</v>
      </c>
      <c r="F712" s="4">
        <f t="shared" si="23"/>
        <v>53</v>
      </c>
      <c r="G712" s="4">
        <v>0</v>
      </c>
      <c r="H712" s="29">
        <v>6098.38</v>
      </c>
      <c r="I712" s="4" t="s">
        <v>6</v>
      </c>
      <c r="J712" s="4" t="s">
        <v>6</v>
      </c>
      <c r="K712" s="4" t="s">
        <v>8</v>
      </c>
    </row>
    <row r="713" spans="1:11" x14ac:dyDescent="0.3">
      <c r="A713" s="4" t="s">
        <v>741</v>
      </c>
      <c r="B713" s="4">
        <v>1995</v>
      </c>
      <c r="C713" s="4" t="s">
        <v>15</v>
      </c>
      <c r="D713" s="4">
        <v>9</v>
      </c>
      <c r="E713" s="32" t="str">
        <f t="shared" si="22"/>
        <v>9-Sep-1995</v>
      </c>
      <c r="F713" s="4">
        <f t="shared" si="23"/>
        <v>28</v>
      </c>
      <c r="G713" s="4">
        <v>0</v>
      </c>
      <c r="H713" s="29">
        <v>6111.95</v>
      </c>
      <c r="I713" s="4" t="s">
        <v>6</v>
      </c>
      <c r="J713" s="4" t="s">
        <v>7</v>
      </c>
      <c r="K713" s="4" t="s">
        <v>530</v>
      </c>
    </row>
    <row r="714" spans="1:11" x14ac:dyDescent="0.3">
      <c r="A714" s="4" t="s">
        <v>742</v>
      </c>
      <c r="B714" s="4">
        <v>1985</v>
      </c>
      <c r="C714" s="4" t="s">
        <v>5</v>
      </c>
      <c r="D714" s="4">
        <v>21</v>
      </c>
      <c r="E714" s="32" t="str">
        <f t="shared" si="22"/>
        <v>21-Jul-1985</v>
      </c>
      <c r="F714" s="4">
        <f t="shared" si="23"/>
        <v>38</v>
      </c>
      <c r="G714" s="4">
        <v>1</v>
      </c>
      <c r="H714" s="29">
        <v>6112.35</v>
      </c>
      <c r="I714" s="4" t="s">
        <v>6</v>
      </c>
      <c r="J714" s="4" t="s">
        <v>11</v>
      </c>
      <c r="K714" s="4" t="s">
        <v>18</v>
      </c>
    </row>
    <row r="715" spans="1:11" x14ac:dyDescent="0.3">
      <c r="A715" s="4" t="s">
        <v>743</v>
      </c>
      <c r="B715" s="4">
        <v>1991</v>
      </c>
      <c r="C715" s="4" t="s">
        <v>5</v>
      </c>
      <c r="D715" s="4">
        <v>25</v>
      </c>
      <c r="E715" s="32" t="str">
        <f t="shared" si="22"/>
        <v>25-Jul-1991</v>
      </c>
      <c r="F715" s="4">
        <f t="shared" si="23"/>
        <v>32</v>
      </c>
      <c r="G715" s="4">
        <v>3</v>
      </c>
      <c r="H715" s="29">
        <v>6113.23</v>
      </c>
      <c r="I715" s="4" t="s">
        <v>6</v>
      </c>
      <c r="J715" s="4" t="s">
        <v>6</v>
      </c>
      <c r="K715" s="4" t="s">
        <v>242</v>
      </c>
    </row>
    <row r="716" spans="1:11" x14ac:dyDescent="0.3">
      <c r="A716" s="4" t="s">
        <v>744</v>
      </c>
      <c r="B716" s="4">
        <v>1983</v>
      </c>
      <c r="C716" s="4" t="s">
        <v>30</v>
      </c>
      <c r="D716" s="4">
        <v>11</v>
      </c>
      <c r="E716" s="32" t="str">
        <f t="shared" si="22"/>
        <v>11-Aug-1983</v>
      </c>
      <c r="F716" s="4">
        <f t="shared" si="23"/>
        <v>40</v>
      </c>
      <c r="G716" s="4">
        <v>1</v>
      </c>
      <c r="H716" s="29">
        <v>6117.49</v>
      </c>
      <c r="I716" s="4" t="s">
        <v>6</v>
      </c>
      <c r="J716" s="4" t="s">
        <v>7</v>
      </c>
      <c r="K716" s="4" t="s">
        <v>18</v>
      </c>
    </row>
    <row r="717" spans="1:11" x14ac:dyDescent="0.3">
      <c r="A717" s="4" t="s">
        <v>745</v>
      </c>
      <c r="B717" s="4">
        <v>1983</v>
      </c>
      <c r="C717" s="4" t="s">
        <v>10</v>
      </c>
      <c r="D717" s="4">
        <v>16</v>
      </c>
      <c r="E717" s="32" t="str">
        <f t="shared" si="22"/>
        <v>16-Nov-1983</v>
      </c>
      <c r="F717" s="4">
        <f t="shared" si="23"/>
        <v>40</v>
      </c>
      <c r="G717" s="4">
        <v>1</v>
      </c>
      <c r="H717" s="29">
        <v>6123.57</v>
      </c>
      <c r="I717" s="4" t="s">
        <v>7</v>
      </c>
      <c r="J717" s="4" t="s">
        <v>6</v>
      </c>
      <c r="K717" s="4" t="s">
        <v>18</v>
      </c>
    </row>
    <row r="718" spans="1:11" x14ac:dyDescent="0.3">
      <c r="A718" s="4" t="s">
        <v>746</v>
      </c>
      <c r="B718" s="4">
        <v>1990</v>
      </c>
      <c r="C718" s="4" t="s">
        <v>30</v>
      </c>
      <c r="D718" s="4">
        <v>18</v>
      </c>
      <c r="E718" s="32" t="str">
        <f t="shared" si="22"/>
        <v>18-Aug-1990</v>
      </c>
      <c r="F718" s="4">
        <f t="shared" si="23"/>
        <v>33</v>
      </c>
      <c r="G718" s="4">
        <v>3</v>
      </c>
      <c r="H718" s="29">
        <v>6128.8</v>
      </c>
      <c r="I718" s="4" t="s">
        <v>6</v>
      </c>
      <c r="J718" s="4" t="s">
        <v>7</v>
      </c>
      <c r="K718" s="4" t="s">
        <v>18</v>
      </c>
    </row>
    <row r="719" spans="1:11" x14ac:dyDescent="0.3">
      <c r="A719" s="4" t="s">
        <v>747</v>
      </c>
      <c r="B719" s="4">
        <v>1969</v>
      </c>
      <c r="C719" s="4" t="s">
        <v>10</v>
      </c>
      <c r="D719" s="4">
        <v>9</v>
      </c>
      <c r="E719" s="32" t="str">
        <f t="shared" si="22"/>
        <v>9-Nov-1969</v>
      </c>
      <c r="F719" s="4">
        <f t="shared" si="23"/>
        <v>54</v>
      </c>
      <c r="G719" s="4">
        <v>0</v>
      </c>
      <c r="H719" s="29">
        <v>6138.5</v>
      </c>
      <c r="I719" s="4" t="s">
        <v>6</v>
      </c>
      <c r="J719" s="4" t="s">
        <v>6</v>
      </c>
      <c r="K719" s="4" t="s">
        <v>37</v>
      </c>
    </row>
    <row r="720" spans="1:11" x14ac:dyDescent="0.3">
      <c r="A720" s="4" t="s">
        <v>748</v>
      </c>
      <c r="B720" s="4">
        <v>1978</v>
      </c>
      <c r="C720" s="4" t="s">
        <v>15</v>
      </c>
      <c r="D720" s="4">
        <v>5</v>
      </c>
      <c r="E720" s="32" t="str">
        <f t="shared" si="22"/>
        <v>5-Sep-1978</v>
      </c>
      <c r="F720" s="4">
        <f t="shared" si="23"/>
        <v>45</v>
      </c>
      <c r="G720" s="4">
        <v>2</v>
      </c>
      <c r="H720" s="29">
        <v>6138.58</v>
      </c>
      <c r="I720" s="4" t="s">
        <v>6</v>
      </c>
      <c r="J720" s="4" t="s">
        <v>11</v>
      </c>
      <c r="K720" s="4" t="s">
        <v>8</v>
      </c>
    </row>
    <row r="721" spans="1:11" x14ac:dyDescent="0.3">
      <c r="A721" s="4" t="s">
        <v>749</v>
      </c>
      <c r="B721" s="4">
        <v>1976</v>
      </c>
      <c r="C721" s="4" t="s">
        <v>25</v>
      </c>
      <c r="D721" s="4">
        <v>12</v>
      </c>
      <c r="E721" s="32" t="str">
        <f t="shared" si="22"/>
        <v>12-Dec-1976</v>
      </c>
      <c r="F721" s="4">
        <f t="shared" si="23"/>
        <v>47</v>
      </c>
      <c r="G721" s="4">
        <v>2</v>
      </c>
      <c r="H721" s="29">
        <v>6139.14</v>
      </c>
      <c r="I721" s="4" t="s">
        <v>6</v>
      </c>
      <c r="J721" s="4" t="s">
        <v>7</v>
      </c>
      <c r="K721" s="4" t="s">
        <v>8</v>
      </c>
    </row>
    <row r="722" spans="1:11" x14ac:dyDescent="0.3">
      <c r="A722" s="4" t="s">
        <v>750</v>
      </c>
      <c r="B722" s="4">
        <v>1970</v>
      </c>
      <c r="C722" s="4" t="s">
        <v>32</v>
      </c>
      <c r="D722" s="4">
        <v>14</v>
      </c>
      <c r="E722" s="32" t="str">
        <f t="shared" si="22"/>
        <v>14-Oct-1970</v>
      </c>
      <c r="F722" s="4">
        <f t="shared" si="23"/>
        <v>53</v>
      </c>
      <c r="G722" s="4">
        <v>0</v>
      </c>
      <c r="H722" s="29">
        <v>6147.12</v>
      </c>
      <c r="I722" s="4" t="s">
        <v>6</v>
      </c>
      <c r="J722" s="4" t="s">
        <v>7</v>
      </c>
      <c r="K722" s="4" t="s">
        <v>18</v>
      </c>
    </row>
    <row r="723" spans="1:11" x14ac:dyDescent="0.3">
      <c r="A723" s="4" t="s">
        <v>751</v>
      </c>
      <c r="B723" s="4">
        <v>1973</v>
      </c>
      <c r="C723" s="4" t="s">
        <v>10</v>
      </c>
      <c r="D723" s="4">
        <v>6</v>
      </c>
      <c r="E723" s="32" t="str">
        <f t="shared" si="22"/>
        <v>6-Nov-1973</v>
      </c>
      <c r="F723" s="4">
        <f t="shared" si="23"/>
        <v>50</v>
      </c>
      <c r="G723" s="4">
        <v>0</v>
      </c>
      <c r="H723" s="29">
        <v>6152.05</v>
      </c>
      <c r="I723" s="4" t="s">
        <v>6</v>
      </c>
      <c r="J723" s="4" t="s">
        <v>7</v>
      </c>
      <c r="K723" s="4" t="s">
        <v>8</v>
      </c>
    </row>
    <row r="724" spans="1:11" x14ac:dyDescent="0.3">
      <c r="A724" s="4" t="s">
        <v>752</v>
      </c>
      <c r="B724" s="4">
        <v>1985</v>
      </c>
      <c r="C724" s="4" t="s">
        <v>32</v>
      </c>
      <c r="D724" s="4">
        <v>15</v>
      </c>
      <c r="E724" s="32" t="str">
        <f t="shared" si="22"/>
        <v>15-Oct-1985</v>
      </c>
      <c r="F724" s="4">
        <f t="shared" si="23"/>
        <v>38</v>
      </c>
      <c r="G724" s="4">
        <v>3</v>
      </c>
      <c r="H724" s="29">
        <v>6159.57</v>
      </c>
      <c r="I724" s="4" t="s">
        <v>6</v>
      </c>
      <c r="J724" s="4" t="s">
        <v>11</v>
      </c>
      <c r="K724" s="4" t="s">
        <v>18</v>
      </c>
    </row>
    <row r="725" spans="1:11" x14ac:dyDescent="0.3">
      <c r="A725" s="4" t="s">
        <v>753</v>
      </c>
      <c r="B725" s="4">
        <v>1984</v>
      </c>
      <c r="C725" s="4" t="s">
        <v>32</v>
      </c>
      <c r="D725" s="4">
        <v>6</v>
      </c>
      <c r="E725" s="32" t="str">
        <f t="shared" si="22"/>
        <v>6-Oct-1984</v>
      </c>
      <c r="F725" s="4">
        <f t="shared" si="23"/>
        <v>39</v>
      </c>
      <c r="G725" s="4">
        <v>3</v>
      </c>
      <c r="H725" s="29">
        <v>6170.96</v>
      </c>
      <c r="I725" s="4" t="s">
        <v>6</v>
      </c>
      <c r="J725" s="4" t="s">
        <v>11</v>
      </c>
      <c r="K725" s="4" t="s">
        <v>8</v>
      </c>
    </row>
    <row r="726" spans="1:11" x14ac:dyDescent="0.3">
      <c r="A726" s="4" t="s">
        <v>754</v>
      </c>
      <c r="B726" s="4">
        <v>1985</v>
      </c>
      <c r="C726" s="4" t="s">
        <v>30</v>
      </c>
      <c r="D726" s="4">
        <v>9</v>
      </c>
      <c r="E726" s="32" t="str">
        <f t="shared" si="22"/>
        <v>9-Aug-1985</v>
      </c>
      <c r="F726" s="4">
        <f t="shared" si="23"/>
        <v>38</v>
      </c>
      <c r="G726" s="4">
        <v>3</v>
      </c>
      <c r="H726" s="29">
        <v>6183.32</v>
      </c>
      <c r="I726" s="4" t="s">
        <v>6</v>
      </c>
      <c r="J726" s="4" t="s">
        <v>6</v>
      </c>
      <c r="K726" s="4" t="s">
        <v>18</v>
      </c>
    </row>
    <row r="727" spans="1:11" x14ac:dyDescent="0.3">
      <c r="A727" s="4" t="s">
        <v>755</v>
      </c>
      <c r="B727" s="4">
        <v>1970</v>
      </c>
      <c r="C727" s="4" t="s">
        <v>32</v>
      </c>
      <c r="D727" s="4">
        <v>5</v>
      </c>
      <c r="E727" s="32" t="str">
        <f t="shared" si="22"/>
        <v>5-Oct-1970</v>
      </c>
      <c r="F727" s="4">
        <f t="shared" si="23"/>
        <v>53</v>
      </c>
      <c r="G727" s="4">
        <v>0</v>
      </c>
      <c r="H727" s="29">
        <v>6183.46</v>
      </c>
      <c r="I727" s="4" t="s">
        <v>6</v>
      </c>
      <c r="J727" s="4" t="s">
        <v>6</v>
      </c>
      <c r="K727" s="4" t="s">
        <v>18</v>
      </c>
    </row>
    <row r="728" spans="1:11" x14ac:dyDescent="0.3">
      <c r="A728" s="4" t="s">
        <v>756</v>
      </c>
      <c r="B728" s="4">
        <v>1988</v>
      </c>
      <c r="C728" s="4" t="s">
        <v>10</v>
      </c>
      <c r="D728" s="4">
        <v>1</v>
      </c>
      <c r="E728" s="32" t="str">
        <f t="shared" si="22"/>
        <v>1-Nov-1988</v>
      </c>
      <c r="F728" s="4">
        <f t="shared" si="23"/>
        <v>35</v>
      </c>
      <c r="G728" s="4">
        <v>3</v>
      </c>
      <c r="H728" s="29">
        <v>6184.3</v>
      </c>
      <c r="I728" s="4" t="s">
        <v>6</v>
      </c>
      <c r="J728" s="4" t="s">
        <v>7</v>
      </c>
      <c r="K728" s="4" t="s">
        <v>8</v>
      </c>
    </row>
    <row r="729" spans="1:11" x14ac:dyDescent="0.3">
      <c r="A729" s="4" t="s">
        <v>757</v>
      </c>
      <c r="B729" s="4">
        <v>1981</v>
      </c>
      <c r="C729" s="4" t="s">
        <v>10</v>
      </c>
      <c r="D729" s="4">
        <v>22</v>
      </c>
      <c r="E729" s="32" t="str">
        <f t="shared" si="22"/>
        <v>22-Nov-1981</v>
      </c>
      <c r="F729" s="4">
        <f t="shared" si="23"/>
        <v>42</v>
      </c>
      <c r="G729" s="4">
        <v>0</v>
      </c>
      <c r="H729" s="29">
        <v>6185.32</v>
      </c>
      <c r="I729" s="4" t="s">
        <v>6</v>
      </c>
      <c r="J729" s="4" t="s">
        <v>11</v>
      </c>
      <c r="K729" s="4" t="s">
        <v>8</v>
      </c>
    </row>
    <row r="730" spans="1:11" x14ac:dyDescent="0.3">
      <c r="A730" s="4" t="s">
        <v>758</v>
      </c>
      <c r="B730" s="4">
        <v>1981</v>
      </c>
      <c r="C730" s="4" t="s">
        <v>32</v>
      </c>
      <c r="D730" s="4">
        <v>1</v>
      </c>
      <c r="E730" s="32" t="str">
        <f t="shared" si="22"/>
        <v>1-Oct-1981</v>
      </c>
      <c r="F730" s="4">
        <f t="shared" si="23"/>
        <v>42</v>
      </c>
      <c r="G730" s="4">
        <v>0</v>
      </c>
      <c r="H730" s="29">
        <v>6186.13</v>
      </c>
      <c r="I730" s="4" t="s">
        <v>6</v>
      </c>
      <c r="J730" s="4" t="s">
        <v>7</v>
      </c>
      <c r="K730" s="4" t="s">
        <v>37</v>
      </c>
    </row>
    <row r="731" spans="1:11" x14ac:dyDescent="0.3">
      <c r="A731" s="4" t="s">
        <v>759</v>
      </c>
      <c r="B731" s="4">
        <v>1988</v>
      </c>
      <c r="C731" s="4" t="s">
        <v>32</v>
      </c>
      <c r="D731" s="4">
        <v>23</v>
      </c>
      <c r="E731" s="32" t="str">
        <f t="shared" si="22"/>
        <v>23-Oct-1988</v>
      </c>
      <c r="F731" s="4">
        <f t="shared" si="23"/>
        <v>35</v>
      </c>
      <c r="G731" s="4">
        <v>3</v>
      </c>
      <c r="H731" s="29">
        <v>6196.45</v>
      </c>
      <c r="I731" s="4" t="s">
        <v>6</v>
      </c>
      <c r="J731" s="4" t="s">
        <v>11</v>
      </c>
      <c r="K731" s="4" t="s">
        <v>37</v>
      </c>
    </row>
    <row r="732" spans="1:11" x14ac:dyDescent="0.3">
      <c r="A732" s="4" t="s">
        <v>760</v>
      </c>
      <c r="B732" s="4">
        <v>1985</v>
      </c>
      <c r="C732" s="4" t="s">
        <v>5</v>
      </c>
      <c r="D732" s="4">
        <v>22</v>
      </c>
      <c r="E732" s="32" t="str">
        <f t="shared" si="22"/>
        <v>22-Jul-1985</v>
      </c>
      <c r="F732" s="4">
        <f t="shared" si="23"/>
        <v>38</v>
      </c>
      <c r="G732" s="4">
        <v>2</v>
      </c>
      <c r="H732" s="29">
        <v>6198.75</v>
      </c>
      <c r="I732" s="4" t="s">
        <v>6</v>
      </c>
      <c r="J732" s="4" t="s">
        <v>11</v>
      </c>
      <c r="K732" s="4" t="s">
        <v>18</v>
      </c>
    </row>
    <row r="733" spans="1:11" x14ac:dyDescent="0.3">
      <c r="A733" s="4" t="s">
        <v>761</v>
      </c>
      <c r="B733" s="4">
        <v>1985</v>
      </c>
      <c r="C733" s="4" t="s">
        <v>25</v>
      </c>
      <c r="D733" s="4">
        <v>20</v>
      </c>
      <c r="E733" s="32" t="str">
        <f t="shared" si="22"/>
        <v>20-Dec-1985</v>
      </c>
      <c r="F733" s="4">
        <f t="shared" si="23"/>
        <v>38</v>
      </c>
      <c r="G733" s="4">
        <v>2</v>
      </c>
      <c r="H733" s="29">
        <v>6203.9</v>
      </c>
      <c r="I733" s="4" t="s">
        <v>11</v>
      </c>
      <c r="J733" s="4" t="s">
        <v>6</v>
      </c>
      <c r="K733" s="4" t="s">
        <v>18</v>
      </c>
    </row>
    <row r="734" spans="1:11" x14ac:dyDescent="0.3">
      <c r="A734" s="4" t="s">
        <v>762</v>
      </c>
      <c r="B734" s="4">
        <v>1985</v>
      </c>
      <c r="C734" s="4" t="s">
        <v>15</v>
      </c>
      <c r="D734" s="4">
        <v>22</v>
      </c>
      <c r="E734" s="32" t="str">
        <f t="shared" si="22"/>
        <v>22-Sep-1985</v>
      </c>
      <c r="F734" s="4">
        <f t="shared" si="23"/>
        <v>38</v>
      </c>
      <c r="G734" s="4">
        <v>2</v>
      </c>
      <c r="H734" s="29">
        <v>6203.9</v>
      </c>
      <c r="I734" s="4" t="s">
        <v>6</v>
      </c>
      <c r="J734" s="4" t="s">
        <v>6</v>
      </c>
      <c r="K734" s="4" t="s">
        <v>18</v>
      </c>
    </row>
    <row r="735" spans="1:11" x14ac:dyDescent="0.3">
      <c r="A735" s="4" t="s">
        <v>763</v>
      </c>
      <c r="B735" s="4">
        <v>1999</v>
      </c>
      <c r="C735" s="4" t="s">
        <v>15</v>
      </c>
      <c r="D735" s="4">
        <v>10</v>
      </c>
      <c r="E735" s="32" t="str">
        <f t="shared" si="22"/>
        <v>10-Sep-1999</v>
      </c>
      <c r="F735" s="4">
        <f t="shared" si="23"/>
        <v>24</v>
      </c>
      <c r="G735" s="4">
        <v>0</v>
      </c>
      <c r="H735" s="29">
        <v>6207.26</v>
      </c>
      <c r="I735" s="4" t="s">
        <v>6</v>
      </c>
      <c r="J735" s="4" t="s">
        <v>6</v>
      </c>
      <c r="K735" s="4" t="s">
        <v>530</v>
      </c>
    </row>
    <row r="736" spans="1:11" x14ac:dyDescent="0.3">
      <c r="A736" s="4" t="s">
        <v>764</v>
      </c>
      <c r="B736" s="4">
        <v>1992</v>
      </c>
      <c r="C736" s="4" t="s">
        <v>30</v>
      </c>
      <c r="D736" s="4">
        <v>12</v>
      </c>
      <c r="E736" s="32" t="str">
        <f t="shared" si="22"/>
        <v>12-Aug-1992</v>
      </c>
      <c r="F736" s="4">
        <f t="shared" si="23"/>
        <v>31</v>
      </c>
      <c r="G736" s="4">
        <v>0</v>
      </c>
      <c r="H736" s="29">
        <v>6208.5</v>
      </c>
      <c r="I736" s="4" t="s">
        <v>6</v>
      </c>
      <c r="J736" s="4" t="s">
        <v>11</v>
      </c>
      <c r="K736" s="4" t="s">
        <v>295</v>
      </c>
    </row>
    <row r="737" spans="1:11" x14ac:dyDescent="0.3">
      <c r="A737" s="4" t="s">
        <v>765</v>
      </c>
      <c r="B737" s="4">
        <v>1972</v>
      </c>
      <c r="C737" s="4" t="s">
        <v>13</v>
      </c>
      <c r="D737" s="4">
        <v>29</v>
      </c>
      <c r="E737" s="32" t="str">
        <f t="shared" si="22"/>
        <v>29-Jun-1972</v>
      </c>
      <c r="F737" s="4">
        <f t="shared" si="23"/>
        <v>51</v>
      </c>
      <c r="G737" s="4">
        <v>0</v>
      </c>
      <c r="H737" s="29">
        <v>6219.93</v>
      </c>
      <c r="I737" s="4" t="s">
        <v>6</v>
      </c>
      <c r="J737" s="4" t="s">
        <v>6</v>
      </c>
      <c r="K737" s="4" t="s">
        <v>8</v>
      </c>
    </row>
    <row r="738" spans="1:11" x14ac:dyDescent="0.3">
      <c r="A738" s="4" t="s">
        <v>766</v>
      </c>
      <c r="B738" s="4">
        <v>1978</v>
      </c>
      <c r="C738" s="4" t="s">
        <v>15</v>
      </c>
      <c r="D738" s="4">
        <v>19</v>
      </c>
      <c r="E738" s="32" t="str">
        <f t="shared" si="22"/>
        <v>19-Sep-1978</v>
      </c>
      <c r="F738" s="4">
        <f t="shared" si="23"/>
        <v>45</v>
      </c>
      <c r="G738" s="4">
        <v>2</v>
      </c>
      <c r="H738" s="29">
        <v>6236.95</v>
      </c>
      <c r="I738" s="4" t="s">
        <v>6</v>
      </c>
      <c r="J738" s="4" t="s">
        <v>6</v>
      </c>
      <c r="K738" s="4" t="s">
        <v>8</v>
      </c>
    </row>
    <row r="739" spans="1:11" x14ac:dyDescent="0.3">
      <c r="A739" s="4" t="s">
        <v>767</v>
      </c>
      <c r="B739" s="4">
        <v>1983</v>
      </c>
      <c r="C739" s="4" t="s">
        <v>30</v>
      </c>
      <c r="D739" s="4">
        <v>11</v>
      </c>
      <c r="E739" s="32" t="str">
        <f t="shared" si="22"/>
        <v>11-Aug-1983</v>
      </c>
      <c r="F739" s="4">
        <f t="shared" si="23"/>
        <v>40</v>
      </c>
      <c r="G739" s="4">
        <v>1</v>
      </c>
      <c r="H739" s="29">
        <v>6238.3</v>
      </c>
      <c r="I739" s="4" t="s">
        <v>6</v>
      </c>
      <c r="J739" s="4" t="s">
        <v>11</v>
      </c>
      <c r="K739" s="4" t="s">
        <v>37</v>
      </c>
    </row>
    <row r="740" spans="1:11" x14ac:dyDescent="0.3">
      <c r="A740" s="4" t="s">
        <v>768</v>
      </c>
      <c r="B740" s="4">
        <v>1979</v>
      </c>
      <c r="C740" s="4" t="s">
        <v>32</v>
      </c>
      <c r="D740" s="4">
        <v>10</v>
      </c>
      <c r="E740" s="32" t="str">
        <f t="shared" si="22"/>
        <v>10-Oct-1979</v>
      </c>
      <c r="F740" s="4">
        <f t="shared" si="23"/>
        <v>44</v>
      </c>
      <c r="G740" s="4">
        <v>0</v>
      </c>
      <c r="H740" s="29">
        <v>6250.44</v>
      </c>
      <c r="I740" s="4" t="s">
        <v>6</v>
      </c>
      <c r="J740" s="4" t="s">
        <v>11</v>
      </c>
      <c r="K740" s="4" t="s">
        <v>37</v>
      </c>
    </row>
    <row r="741" spans="1:11" x14ac:dyDescent="0.3">
      <c r="A741" s="4" t="s">
        <v>769</v>
      </c>
      <c r="B741" s="4">
        <v>1972</v>
      </c>
      <c r="C741" s="4" t="s">
        <v>10</v>
      </c>
      <c r="D741" s="4">
        <v>11</v>
      </c>
      <c r="E741" s="32" t="str">
        <f t="shared" si="22"/>
        <v>11-Nov-1972</v>
      </c>
      <c r="F741" s="4">
        <f t="shared" si="23"/>
        <v>51</v>
      </c>
      <c r="G741" s="4">
        <v>0</v>
      </c>
      <c r="H741" s="29">
        <v>6253.85</v>
      </c>
      <c r="I741" s="4" t="s">
        <v>6</v>
      </c>
      <c r="J741" s="4" t="s">
        <v>6</v>
      </c>
      <c r="K741" s="4" t="s">
        <v>8</v>
      </c>
    </row>
    <row r="742" spans="1:11" x14ac:dyDescent="0.3">
      <c r="A742" s="4" t="s">
        <v>770</v>
      </c>
      <c r="B742" s="4">
        <v>1972</v>
      </c>
      <c r="C742" s="4" t="s">
        <v>15</v>
      </c>
      <c r="D742" s="4">
        <v>8</v>
      </c>
      <c r="E742" s="32" t="str">
        <f t="shared" si="22"/>
        <v>8-Sep-1972</v>
      </c>
      <c r="F742" s="4">
        <f t="shared" si="23"/>
        <v>51</v>
      </c>
      <c r="G742" s="4">
        <v>0</v>
      </c>
      <c r="H742" s="29">
        <v>6254.13</v>
      </c>
      <c r="I742" s="4" t="s">
        <v>6</v>
      </c>
      <c r="J742" s="4" t="s">
        <v>6</v>
      </c>
      <c r="K742" s="4" t="s">
        <v>18</v>
      </c>
    </row>
    <row r="743" spans="1:11" x14ac:dyDescent="0.3">
      <c r="A743" s="4" t="s">
        <v>771</v>
      </c>
      <c r="B743" s="4">
        <v>1970</v>
      </c>
      <c r="C743" s="4" t="s">
        <v>32</v>
      </c>
      <c r="D743" s="4">
        <v>11</v>
      </c>
      <c r="E743" s="32" t="str">
        <f t="shared" si="22"/>
        <v>11-Oct-1970</v>
      </c>
      <c r="F743" s="4">
        <f t="shared" si="23"/>
        <v>53</v>
      </c>
      <c r="G743" s="4">
        <v>0</v>
      </c>
      <c r="H743" s="29">
        <v>6255.38</v>
      </c>
      <c r="I743" s="4" t="s">
        <v>6</v>
      </c>
      <c r="J743" s="4" t="s">
        <v>6</v>
      </c>
      <c r="K743" s="4" t="s">
        <v>8</v>
      </c>
    </row>
    <row r="744" spans="1:11" x14ac:dyDescent="0.3">
      <c r="A744" s="4" t="s">
        <v>772</v>
      </c>
      <c r="B744" s="4">
        <v>1995</v>
      </c>
      <c r="C744" s="4" t="s">
        <v>32</v>
      </c>
      <c r="D744" s="4">
        <v>17</v>
      </c>
      <c r="E744" s="32" t="str">
        <f t="shared" si="22"/>
        <v>17-Oct-1995</v>
      </c>
      <c r="F744" s="4">
        <f t="shared" si="23"/>
        <v>28</v>
      </c>
      <c r="G744" s="4">
        <v>0</v>
      </c>
      <c r="H744" s="29">
        <v>6261.2</v>
      </c>
      <c r="I744" s="4" t="s">
        <v>6</v>
      </c>
      <c r="J744" s="4" t="s">
        <v>11</v>
      </c>
      <c r="K744" s="4" t="s">
        <v>530</v>
      </c>
    </row>
    <row r="745" spans="1:11" x14ac:dyDescent="0.3">
      <c r="A745" s="4" t="s">
        <v>773</v>
      </c>
      <c r="B745" s="4">
        <v>1984</v>
      </c>
      <c r="C745" s="4" t="s">
        <v>15</v>
      </c>
      <c r="D745" s="4">
        <v>25</v>
      </c>
      <c r="E745" s="32" t="str">
        <f t="shared" si="22"/>
        <v>25-Sep-1984</v>
      </c>
      <c r="F745" s="4">
        <f t="shared" si="23"/>
        <v>39</v>
      </c>
      <c r="G745" s="4">
        <v>3</v>
      </c>
      <c r="H745" s="29">
        <v>6269.33</v>
      </c>
      <c r="I745" s="4" t="s">
        <v>6</v>
      </c>
      <c r="J745" s="4" t="s">
        <v>11</v>
      </c>
      <c r="K745" s="4" t="s">
        <v>8</v>
      </c>
    </row>
    <row r="746" spans="1:11" x14ac:dyDescent="0.3">
      <c r="A746" s="4" t="s">
        <v>774</v>
      </c>
      <c r="B746" s="4">
        <v>1981</v>
      </c>
      <c r="C746" s="4" t="s">
        <v>13</v>
      </c>
      <c r="D746" s="4">
        <v>30</v>
      </c>
      <c r="E746" s="32" t="str">
        <f t="shared" si="22"/>
        <v>30-Jun-1981</v>
      </c>
      <c r="F746" s="4">
        <f t="shared" si="23"/>
        <v>42</v>
      </c>
      <c r="G746" s="4">
        <v>1</v>
      </c>
      <c r="H746" s="29">
        <v>6272.48</v>
      </c>
      <c r="I746" s="4" t="s">
        <v>11</v>
      </c>
      <c r="J746" s="4" t="s">
        <v>7</v>
      </c>
      <c r="K746" s="4" t="s">
        <v>8</v>
      </c>
    </row>
    <row r="747" spans="1:11" x14ac:dyDescent="0.3">
      <c r="A747" s="4" t="s">
        <v>775</v>
      </c>
      <c r="B747" s="4">
        <v>1993</v>
      </c>
      <c r="C747" s="4" t="s">
        <v>32</v>
      </c>
      <c r="D747" s="4">
        <v>16</v>
      </c>
      <c r="E747" s="32" t="str">
        <f t="shared" si="22"/>
        <v>16-Oct-1993</v>
      </c>
      <c r="F747" s="4">
        <f t="shared" si="23"/>
        <v>30</v>
      </c>
      <c r="G747" s="4">
        <v>0</v>
      </c>
      <c r="H747" s="29">
        <v>6276.3</v>
      </c>
      <c r="I747" s="4" t="s">
        <v>6</v>
      </c>
      <c r="J747" s="4" t="s">
        <v>11</v>
      </c>
      <c r="K747" s="4" t="s">
        <v>195</v>
      </c>
    </row>
    <row r="748" spans="1:11" x14ac:dyDescent="0.3">
      <c r="A748" s="4" t="s">
        <v>776</v>
      </c>
      <c r="B748" s="4">
        <v>1981</v>
      </c>
      <c r="C748" s="4" t="s">
        <v>10</v>
      </c>
      <c r="D748" s="4">
        <v>24</v>
      </c>
      <c r="E748" s="32" t="str">
        <f t="shared" si="22"/>
        <v>24-Nov-1981</v>
      </c>
      <c r="F748" s="4">
        <f t="shared" si="23"/>
        <v>42</v>
      </c>
      <c r="G748" s="4">
        <v>1</v>
      </c>
      <c r="H748" s="29">
        <v>6282.24</v>
      </c>
      <c r="I748" s="4" t="s">
        <v>6</v>
      </c>
      <c r="J748" s="4" t="s">
        <v>11</v>
      </c>
      <c r="K748" s="4" t="s">
        <v>37</v>
      </c>
    </row>
    <row r="749" spans="1:11" x14ac:dyDescent="0.3">
      <c r="A749" s="4" t="s">
        <v>777</v>
      </c>
      <c r="B749" s="4">
        <v>1981</v>
      </c>
      <c r="C749" s="4" t="s">
        <v>30</v>
      </c>
      <c r="D749" s="4">
        <v>26</v>
      </c>
      <c r="E749" s="32" t="str">
        <f t="shared" si="22"/>
        <v>26-Aug-1981</v>
      </c>
      <c r="F749" s="4">
        <f t="shared" si="23"/>
        <v>42</v>
      </c>
      <c r="G749" s="4">
        <v>1</v>
      </c>
      <c r="H749" s="29">
        <v>6289.75</v>
      </c>
      <c r="I749" s="4" t="s">
        <v>6</v>
      </c>
      <c r="J749" s="4" t="s">
        <v>7</v>
      </c>
      <c r="K749" s="4" t="s">
        <v>8</v>
      </c>
    </row>
    <row r="750" spans="1:11" x14ac:dyDescent="0.3">
      <c r="A750" s="4" t="s">
        <v>778</v>
      </c>
      <c r="B750" s="4">
        <v>1996</v>
      </c>
      <c r="C750" s="4" t="s">
        <v>5</v>
      </c>
      <c r="D750" s="4">
        <v>4</v>
      </c>
      <c r="E750" s="32" t="str">
        <f t="shared" si="22"/>
        <v>4-Jul-1996</v>
      </c>
      <c r="F750" s="4">
        <f t="shared" si="23"/>
        <v>27</v>
      </c>
      <c r="G750" s="4">
        <v>0</v>
      </c>
      <c r="H750" s="29">
        <v>6293.63</v>
      </c>
      <c r="I750" s="4" t="s">
        <v>6</v>
      </c>
      <c r="J750" s="4" t="s">
        <v>7</v>
      </c>
      <c r="K750" s="4" t="s">
        <v>295</v>
      </c>
    </row>
    <row r="751" spans="1:11" x14ac:dyDescent="0.3">
      <c r="A751" s="4" t="s">
        <v>779</v>
      </c>
      <c r="B751" s="4">
        <v>1974</v>
      </c>
      <c r="C751" s="4" t="s">
        <v>15</v>
      </c>
      <c r="D751" s="4">
        <v>17</v>
      </c>
      <c r="E751" s="32" t="str">
        <f t="shared" si="22"/>
        <v>17-Sep-1974</v>
      </c>
      <c r="F751" s="4">
        <f t="shared" si="23"/>
        <v>49</v>
      </c>
      <c r="G751" s="4">
        <v>0</v>
      </c>
      <c r="H751" s="29">
        <v>6302.23</v>
      </c>
      <c r="I751" s="4" t="s">
        <v>6</v>
      </c>
      <c r="J751" s="4" t="s">
        <v>11</v>
      </c>
      <c r="K751" s="4" t="s">
        <v>8</v>
      </c>
    </row>
    <row r="752" spans="1:11" x14ac:dyDescent="0.3">
      <c r="A752" s="4" t="s">
        <v>780</v>
      </c>
      <c r="B752" s="4">
        <v>1969</v>
      </c>
      <c r="C752" s="4" t="s">
        <v>15</v>
      </c>
      <c r="D752" s="4">
        <v>4</v>
      </c>
      <c r="E752" s="32" t="str">
        <f t="shared" si="22"/>
        <v>4-Sep-1969</v>
      </c>
      <c r="F752" s="4">
        <f t="shared" si="23"/>
        <v>54</v>
      </c>
      <c r="G752" s="4">
        <v>0</v>
      </c>
      <c r="H752" s="29">
        <v>6305.61</v>
      </c>
      <c r="I752" s="4" t="s">
        <v>6</v>
      </c>
      <c r="J752" s="4" t="s">
        <v>6</v>
      </c>
      <c r="K752" s="4" t="s">
        <v>18</v>
      </c>
    </row>
    <row r="753" spans="1:11" x14ac:dyDescent="0.3">
      <c r="A753" s="4" t="s">
        <v>781</v>
      </c>
      <c r="B753" s="4">
        <v>2004</v>
      </c>
      <c r="C753" s="4" t="s">
        <v>5</v>
      </c>
      <c r="D753" s="4">
        <v>27</v>
      </c>
      <c r="E753" s="32" t="str">
        <f t="shared" si="22"/>
        <v>27-Jul-2004</v>
      </c>
      <c r="F753" s="4">
        <f t="shared" si="23"/>
        <v>19</v>
      </c>
      <c r="G753" s="4">
        <v>0</v>
      </c>
      <c r="H753" s="29">
        <v>6311.11</v>
      </c>
      <c r="I753" s="4" t="s">
        <v>6</v>
      </c>
      <c r="J753" s="4" t="s">
        <v>6</v>
      </c>
      <c r="K753" s="4" t="s">
        <v>37</v>
      </c>
    </row>
    <row r="754" spans="1:11" x14ac:dyDescent="0.3">
      <c r="A754" s="4" t="s">
        <v>782</v>
      </c>
      <c r="B754" s="4">
        <v>1985</v>
      </c>
      <c r="C754" s="4" t="s">
        <v>10</v>
      </c>
      <c r="D754" s="4">
        <v>19</v>
      </c>
      <c r="E754" s="32" t="str">
        <f t="shared" si="22"/>
        <v>19-Nov-1985</v>
      </c>
      <c r="F754" s="4">
        <f t="shared" si="23"/>
        <v>38</v>
      </c>
      <c r="G754" s="4">
        <v>2</v>
      </c>
      <c r="H754" s="29">
        <v>6311.95</v>
      </c>
      <c r="I754" s="4" t="s">
        <v>6</v>
      </c>
      <c r="J754" s="4" t="s">
        <v>11</v>
      </c>
      <c r="K754" s="4" t="s">
        <v>37</v>
      </c>
    </row>
    <row r="755" spans="1:11" x14ac:dyDescent="0.3">
      <c r="A755" s="4" t="s">
        <v>783</v>
      </c>
      <c r="B755" s="4">
        <v>1985</v>
      </c>
      <c r="C755" s="4" t="s">
        <v>25</v>
      </c>
      <c r="D755" s="4">
        <v>15</v>
      </c>
      <c r="E755" s="32" t="str">
        <f t="shared" si="22"/>
        <v>15-Dec-1985</v>
      </c>
      <c r="F755" s="4">
        <f t="shared" si="23"/>
        <v>38</v>
      </c>
      <c r="G755" s="4">
        <v>2</v>
      </c>
      <c r="H755" s="29">
        <v>6313.76</v>
      </c>
      <c r="I755" s="4" t="s">
        <v>6</v>
      </c>
      <c r="J755" s="4" t="s">
        <v>11</v>
      </c>
      <c r="K755" s="4" t="s">
        <v>8</v>
      </c>
    </row>
    <row r="756" spans="1:11" x14ac:dyDescent="0.3">
      <c r="A756" s="4" t="s">
        <v>784</v>
      </c>
      <c r="B756" s="4">
        <v>1990</v>
      </c>
      <c r="C756" s="4" t="s">
        <v>30</v>
      </c>
      <c r="D756" s="4">
        <v>13</v>
      </c>
      <c r="E756" s="32" t="str">
        <f t="shared" si="22"/>
        <v>13-Aug-1990</v>
      </c>
      <c r="F756" s="4">
        <f t="shared" si="23"/>
        <v>33</v>
      </c>
      <c r="G756" s="4">
        <v>3</v>
      </c>
      <c r="H756" s="29">
        <v>6334.34</v>
      </c>
      <c r="I756" s="4" t="s">
        <v>6</v>
      </c>
      <c r="J756" s="4" t="s">
        <v>6</v>
      </c>
      <c r="K756" s="4" t="s">
        <v>242</v>
      </c>
    </row>
    <row r="757" spans="1:11" x14ac:dyDescent="0.3">
      <c r="A757" s="4" t="s">
        <v>785</v>
      </c>
      <c r="B757" s="4">
        <v>1986</v>
      </c>
      <c r="C757" s="4" t="s">
        <v>15</v>
      </c>
      <c r="D757" s="4">
        <v>25</v>
      </c>
      <c r="E757" s="32" t="str">
        <f t="shared" si="22"/>
        <v>25-Sep-1986</v>
      </c>
      <c r="F757" s="4">
        <f t="shared" si="23"/>
        <v>37</v>
      </c>
      <c r="G757" s="4">
        <v>3</v>
      </c>
      <c r="H757" s="29">
        <v>6335.64</v>
      </c>
      <c r="I757" s="4" t="s">
        <v>6</v>
      </c>
      <c r="J757" s="4" t="s">
        <v>6</v>
      </c>
      <c r="K757" s="4" t="s">
        <v>8</v>
      </c>
    </row>
    <row r="758" spans="1:11" x14ac:dyDescent="0.3">
      <c r="A758" s="4" t="s">
        <v>786</v>
      </c>
      <c r="B758" s="4">
        <v>1983</v>
      </c>
      <c r="C758" s="4" t="s">
        <v>32</v>
      </c>
      <c r="D758" s="4">
        <v>21</v>
      </c>
      <c r="E758" s="32" t="str">
        <f t="shared" si="22"/>
        <v>21-Oct-1983</v>
      </c>
      <c r="F758" s="4">
        <f t="shared" si="23"/>
        <v>40</v>
      </c>
      <c r="G758" s="4">
        <v>2</v>
      </c>
      <c r="H758" s="29">
        <v>6338.08</v>
      </c>
      <c r="I758" s="4" t="s">
        <v>6</v>
      </c>
      <c r="J758" s="4" t="s">
        <v>11</v>
      </c>
      <c r="K758" s="4" t="s">
        <v>8</v>
      </c>
    </row>
    <row r="759" spans="1:11" x14ac:dyDescent="0.3">
      <c r="A759" s="4" t="s">
        <v>787</v>
      </c>
      <c r="B759" s="4">
        <v>1983</v>
      </c>
      <c r="C759" s="4" t="s">
        <v>30</v>
      </c>
      <c r="D759" s="4">
        <v>19</v>
      </c>
      <c r="E759" s="32" t="str">
        <f t="shared" si="22"/>
        <v>19-Aug-1983</v>
      </c>
      <c r="F759" s="4">
        <f t="shared" si="23"/>
        <v>40</v>
      </c>
      <c r="G759" s="4">
        <v>2</v>
      </c>
      <c r="H759" s="29">
        <v>6356.27</v>
      </c>
      <c r="I759" s="4" t="s">
        <v>7</v>
      </c>
      <c r="J759" s="4" t="s">
        <v>6</v>
      </c>
      <c r="K759" s="4" t="s">
        <v>8</v>
      </c>
    </row>
    <row r="760" spans="1:11" x14ac:dyDescent="0.3">
      <c r="A760" s="4" t="s">
        <v>788</v>
      </c>
      <c r="B760" s="4">
        <v>1980</v>
      </c>
      <c r="C760" s="4" t="s">
        <v>32</v>
      </c>
      <c r="D760" s="4">
        <v>30</v>
      </c>
      <c r="E760" s="32" t="str">
        <f t="shared" si="22"/>
        <v>30-Oct-1980</v>
      </c>
      <c r="F760" s="4">
        <f t="shared" si="23"/>
        <v>43</v>
      </c>
      <c r="G760" s="4">
        <v>0</v>
      </c>
      <c r="H760" s="29">
        <v>6358.78</v>
      </c>
      <c r="I760" s="4" t="s">
        <v>6</v>
      </c>
      <c r="J760" s="4" t="s">
        <v>11</v>
      </c>
      <c r="K760" s="4" t="s">
        <v>18</v>
      </c>
    </row>
    <row r="761" spans="1:11" x14ac:dyDescent="0.3">
      <c r="A761" s="4" t="s">
        <v>789</v>
      </c>
      <c r="B761" s="4">
        <v>1989</v>
      </c>
      <c r="C761" s="4" t="s">
        <v>13</v>
      </c>
      <c r="D761" s="4">
        <v>24</v>
      </c>
      <c r="E761" s="32" t="str">
        <f t="shared" si="22"/>
        <v>24-Jun-1989</v>
      </c>
      <c r="F761" s="4">
        <f t="shared" si="23"/>
        <v>34</v>
      </c>
      <c r="G761" s="4">
        <v>3</v>
      </c>
      <c r="H761" s="29">
        <v>6360.99</v>
      </c>
      <c r="I761" s="4" t="s">
        <v>6</v>
      </c>
      <c r="J761" s="4" t="s">
        <v>6</v>
      </c>
      <c r="K761" s="4" t="s">
        <v>18</v>
      </c>
    </row>
    <row r="762" spans="1:11" x14ac:dyDescent="0.3">
      <c r="A762" s="4" t="s">
        <v>790</v>
      </c>
      <c r="B762" s="4">
        <v>1996</v>
      </c>
      <c r="C762" s="4" t="s">
        <v>5</v>
      </c>
      <c r="D762" s="4">
        <v>7</v>
      </c>
      <c r="E762" s="32" t="str">
        <f t="shared" si="22"/>
        <v>7-Jul-1996</v>
      </c>
      <c r="F762" s="4">
        <f t="shared" si="23"/>
        <v>27</v>
      </c>
      <c r="G762" s="4">
        <v>0</v>
      </c>
      <c r="H762" s="29">
        <v>6361.47</v>
      </c>
      <c r="I762" s="4" t="s">
        <v>6</v>
      </c>
      <c r="J762" s="4" t="s">
        <v>7</v>
      </c>
      <c r="K762" s="4" t="s">
        <v>295</v>
      </c>
    </row>
    <row r="763" spans="1:11" x14ac:dyDescent="0.3">
      <c r="A763" s="4" t="s">
        <v>791</v>
      </c>
      <c r="B763" s="4">
        <v>1970</v>
      </c>
      <c r="C763" s="4" t="s">
        <v>10</v>
      </c>
      <c r="D763" s="4">
        <v>9</v>
      </c>
      <c r="E763" s="32" t="str">
        <f t="shared" si="22"/>
        <v>9-Nov-1970</v>
      </c>
      <c r="F763" s="4">
        <f t="shared" si="23"/>
        <v>53</v>
      </c>
      <c r="G763" s="4">
        <v>0</v>
      </c>
      <c r="H763" s="29">
        <v>6367.31</v>
      </c>
      <c r="I763" s="4" t="s">
        <v>6</v>
      </c>
      <c r="J763" s="4" t="s">
        <v>11</v>
      </c>
      <c r="K763" s="4" t="s">
        <v>8</v>
      </c>
    </row>
    <row r="764" spans="1:11" x14ac:dyDescent="0.3">
      <c r="A764" s="4" t="s">
        <v>792</v>
      </c>
      <c r="B764" s="4">
        <v>1984</v>
      </c>
      <c r="C764" s="4" t="s">
        <v>30</v>
      </c>
      <c r="D764" s="4">
        <v>13</v>
      </c>
      <c r="E764" s="32" t="str">
        <f t="shared" si="22"/>
        <v>13-Aug-1984</v>
      </c>
      <c r="F764" s="4">
        <f t="shared" si="23"/>
        <v>39</v>
      </c>
      <c r="G764" s="4">
        <v>1</v>
      </c>
      <c r="H764" s="29">
        <v>6373.56</v>
      </c>
      <c r="I764" s="4" t="s">
        <v>6</v>
      </c>
      <c r="J764" s="4" t="s">
        <v>11</v>
      </c>
      <c r="K764" s="4" t="s">
        <v>18</v>
      </c>
    </row>
    <row r="765" spans="1:11" x14ac:dyDescent="0.3">
      <c r="A765" s="4" t="s">
        <v>793</v>
      </c>
      <c r="B765" s="4">
        <v>1976</v>
      </c>
      <c r="C765" s="4" t="s">
        <v>10</v>
      </c>
      <c r="D765" s="4">
        <v>18</v>
      </c>
      <c r="E765" s="32" t="str">
        <f t="shared" si="22"/>
        <v>18-Nov-1976</v>
      </c>
      <c r="F765" s="4">
        <f t="shared" si="23"/>
        <v>47</v>
      </c>
      <c r="G765" s="4">
        <v>2</v>
      </c>
      <c r="H765" s="29">
        <v>6374.16</v>
      </c>
      <c r="I765" s="4" t="s">
        <v>6</v>
      </c>
      <c r="J765" s="4" t="s">
        <v>6</v>
      </c>
      <c r="K765" s="4" t="s">
        <v>8</v>
      </c>
    </row>
    <row r="766" spans="1:11" x14ac:dyDescent="0.3">
      <c r="A766" s="4" t="s">
        <v>794</v>
      </c>
      <c r="B766" s="4">
        <v>1982</v>
      </c>
      <c r="C766" s="4" t="s">
        <v>30</v>
      </c>
      <c r="D766" s="4">
        <v>6</v>
      </c>
      <c r="E766" s="32" t="str">
        <f t="shared" si="22"/>
        <v>6-Aug-1982</v>
      </c>
      <c r="F766" s="4">
        <f t="shared" si="23"/>
        <v>41</v>
      </c>
      <c r="G766" s="4">
        <v>1</v>
      </c>
      <c r="H766" s="29">
        <v>6389.38</v>
      </c>
      <c r="I766" s="4" t="s">
        <v>11</v>
      </c>
      <c r="J766" s="4" t="s">
        <v>6</v>
      </c>
      <c r="K766" s="4" t="s">
        <v>18</v>
      </c>
    </row>
    <row r="767" spans="1:11" x14ac:dyDescent="0.3">
      <c r="A767" s="4" t="s">
        <v>795</v>
      </c>
      <c r="B767" s="4">
        <v>1997</v>
      </c>
      <c r="C767" s="4" t="s">
        <v>30</v>
      </c>
      <c r="D767" s="4">
        <v>16</v>
      </c>
      <c r="E767" s="32" t="str">
        <f t="shared" si="22"/>
        <v>16-Aug-1997</v>
      </c>
      <c r="F767" s="4">
        <f t="shared" si="23"/>
        <v>26</v>
      </c>
      <c r="G767" s="4">
        <v>0</v>
      </c>
      <c r="H767" s="29">
        <v>6389.53</v>
      </c>
      <c r="I767" s="4" t="s">
        <v>6</v>
      </c>
      <c r="J767" s="4" t="s">
        <v>6</v>
      </c>
      <c r="K767" s="4" t="s">
        <v>295</v>
      </c>
    </row>
    <row r="768" spans="1:11" x14ac:dyDescent="0.3">
      <c r="A768" s="4" t="s">
        <v>796</v>
      </c>
      <c r="B768" s="4">
        <v>1982</v>
      </c>
      <c r="C768" s="4" t="s">
        <v>32</v>
      </c>
      <c r="D768" s="4">
        <v>28</v>
      </c>
      <c r="E768" s="32" t="str">
        <f t="shared" si="22"/>
        <v>28-Oct-1982</v>
      </c>
      <c r="F768" s="4">
        <f t="shared" si="23"/>
        <v>41</v>
      </c>
      <c r="G768" s="4">
        <v>1</v>
      </c>
      <c r="H768" s="29">
        <v>6393.6</v>
      </c>
      <c r="I768" s="4" t="s">
        <v>6</v>
      </c>
      <c r="J768" s="4" t="s">
        <v>11</v>
      </c>
      <c r="K768" s="4" t="s">
        <v>18</v>
      </c>
    </row>
    <row r="769" spans="1:11" x14ac:dyDescent="0.3">
      <c r="A769" s="4" t="s">
        <v>797</v>
      </c>
      <c r="B769" s="4">
        <v>1987</v>
      </c>
      <c r="C769" s="4" t="s">
        <v>15</v>
      </c>
      <c r="D769" s="4">
        <v>9</v>
      </c>
      <c r="E769" s="32" t="str">
        <f t="shared" si="22"/>
        <v>9-Sep-1987</v>
      </c>
      <c r="F769" s="4">
        <f t="shared" si="23"/>
        <v>36</v>
      </c>
      <c r="G769" s="4">
        <v>2</v>
      </c>
      <c r="H769" s="29">
        <v>6402.29</v>
      </c>
      <c r="I769" s="4" t="s">
        <v>6</v>
      </c>
      <c r="J769" s="4" t="s">
        <v>7</v>
      </c>
      <c r="K769" s="4" t="s">
        <v>242</v>
      </c>
    </row>
    <row r="770" spans="1:11" x14ac:dyDescent="0.3">
      <c r="A770" s="4" t="s">
        <v>798</v>
      </c>
      <c r="B770" s="4">
        <v>1985</v>
      </c>
      <c r="C770" s="4" t="s">
        <v>25</v>
      </c>
      <c r="D770" s="4">
        <v>10</v>
      </c>
      <c r="E770" s="32" t="str">
        <f t="shared" ref="E770:E833" si="24">CONCATENATE(D770,"-",C770,"-",B770)</f>
        <v>10-Dec-1985</v>
      </c>
      <c r="F770" s="4">
        <f t="shared" ref="F770:F833" si="25">2023-B770</f>
        <v>38</v>
      </c>
      <c r="G770" s="4">
        <v>2</v>
      </c>
      <c r="H770" s="29">
        <v>6406.41</v>
      </c>
      <c r="I770" s="4" t="s">
        <v>11</v>
      </c>
      <c r="J770" s="4" t="s">
        <v>7</v>
      </c>
      <c r="K770" s="4" t="s">
        <v>271</v>
      </c>
    </row>
    <row r="771" spans="1:11" x14ac:dyDescent="0.3">
      <c r="A771" s="4" t="s">
        <v>799</v>
      </c>
      <c r="B771" s="4">
        <v>1970</v>
      </c>
      <c r="C771" s="4" t="s">
        <v>30</v>
      </c>
      <c r="D771" s="4">
        <v>20</v>
      </c>
      <c r="E771" s="32" t="str">
        <f t="shared" si="24"/>
        <v>20-Aug-1970</v>
      </c>
      <c r="F771" s="4">
        <f t="shared" si="25"/>
        <v>53</v>
      </c>
      <c r="G771" s="4">
        <v>0</v>
      </c>
      <c r="H771" s="29">
        <v>6407.05</v>
      </c>
      <c r="I771" s="4" t="s">
        <v>6</v>
      </c>
      <c r="J771" s="4" t="s">
        <v>11</v>
      </c>
      <c r="K771" s="4" t="s">
        <v>8</v>
      </c>
    </row>
    <row r="772" spans="1:11" x14ac:dyDescent="0.3">
      <c r="A772" s="4" t="s">
        <v>800</v>
      </c>
      <c r="B772" s="4">
        <v>1971</v>
      </c>
      <c r="C772" s="4" t="s">
        <v>30</v>
      </c>
      <c r="D772" s="4">
        <v>22</v>
      </c>
      <c r="E772" s="32" t="str">
        <f t="shared" si="24"/>
        <v>22-Aug-1971</v>
      </c>
      <c r="F772" s="4">
        <f t="shared" si="25"/>
        <v>52</v>
      </c>
      <c r="G772" s="4">
        <v>0</v>
      </c>
      <c r="H772" s="29">
        <v>6412.34</v>
      </c>
      <c r="I772" s="4" t="s">
        <v>6</v>
      </c>
      <c r="J772" s="4" t="s">
        <v>7</v>
      </c>
      <c r="K772" s="4" t="s">
        <v>8</v>
      </c>
    </row>
    <row r="773" spans="1:11" x14ac:dyDescent="0.3">
      <c r="A773" s="4" t="s">
        <v>801</v>
      </c>
      <c r="B773" s="4">
        <v>1987</v>
      </c>
      <c r="C773" s="4" t="s">
        <v>15</v>
      </c>
      <c r="D773" s="4">
        <v>4</v>
      </c>
      <c r="E773" s="32" t="str">
        <f t="shared" si="24"/>
        <v>4-Sep-1987</v>
      </c>
      <c r="F773" s="4">
        <f t="shared" si="25"/>
        <v>36</v>
      </c>
      <c r="G773" s="4">
        <v>3</v>
      </c>
      <c r="H773" s="29">
        <v>6414.18</v>
      </c>
      <c r="I773" s="4" t="s">
        <v>6</v>
      </c>
      <c r="J773" s="4" t="s">
        <v>6</v>
      </c>
      <c r="K773" s="4" t="s">
        <v>37</v>
      </c>
    </row>
    <row r="774" spans="1:11" x14ac:dyDescent="0.3">
      <c r="A774" s="4" t="s">
        <v>802</v>
      </c>
      <c r="B774" s="4">
        <v>1976</v>
      </c>
      <c r="C774" s="4" t="s">
        <v>25</v>
      </c>
      <c r="D774" s="4">
        <v>30</v>
      </c>
      <c r="E774" s="32" t="str">
        <f t="shared" si="24"/>
        <v>30-Dec-1976</v>
      </c>
      <c r="F774" s="4">
        <f t="shared" si="25"/>
        <v>47</v>
      </c>
      <c r="G774" s="4">
        <v>2</v>
      </c>
      <c r="H774" s="29">
        <v>6417.28</v>
      </c>
      <c r="I774" s="4" t="s">
        <v>6</v>
      </c>
      <c r="J774" s="4" t="s">
        <v>7</v>
      </c>
      <c r="K774" s="4" t="s">
        <v>8</v>
      </c>
    </row>
    <row r="775" spans="1:11" x14ac:dyDescent="0.3">
      <c r="A775" s="4" t="s">
        <v>803</v>
      </c>
      <c r="B775" s="4">
        <v>1975</v>
      </c>
      <c r="C775" s="4" t="s">
        <v>30</v>
      </c>
      <c r="D775" s="4">
        <v>5</v>
      </c>
      <c r="E775" s="32" t="str">
        <f t="shared" si="24"/>
        <v>5-Aug-1975</v>
      </c>
      <c r="F775" s="4">
        <f t="shared" si="25"/>
        <v>48</v>
      </c>
      <c r="G775" s="4">
        <v>1</v>
      </c>
      <c r="H775" s="29">
        <v>6423.48</v>
      </c>
      <c r="I775" s="4" t="s">
        <v>6</v>
      </c>
      <c r="J775" s="4" t="s">
        <v>7</v>
      </c>
      <c r="K775" s="4" t="s">
        <v>8</v>
      </c>
    </row>
    <row r="776" spans="1:11" x14ac:dyDescent="0.3">
      <c r="A776" s="4" t="s">
        <v>804</v>
      </c>
      <c r="B776" s="4">
        <v>1985</v>
      </c>
      <c r="C776" s="4" t="s">
        <v>5</v>
      </c>
      <c r="D776" s="4">
        <v>22</v>
      </c>
      <c r="E776" s="32" t="str">
        <f t="shared" si="24"/>
        <v>22-Jul-1985</v>
      </c>
      <c r="F776" s="4">
        <f t="shared" si="25"/>
        <v>38</v>
      </c>
      <c r="G776" s="4">
        <v>3</v>
      </c>
      <c r="H776" s="29">
        <v>6435.62</v>
      </c>
      <c r="I776" s="4" t="s">
        <v>7</v>
      </c>
      <c r="J776" s="4" t="s">
        <v>6</v>
      </c>
      <c r="K776" s="4" t="s">
        <v>8</v>
      </c>
    </row>
    <row r="777" spans="1:11" x14ac:dyDescent="0.3">
      <c r="A777" s="4" t="s">
        <v>805</v>
      </c>
      <c r="B777" s="4">
        <v>1984</v>
      </c>
      <c r="C777" s="4" t="s">
        <v>30</v>
      </c>
      <c r="D777" s="4">
        <v>26</v>
      </c>
      <c r="E777" s="32" t="str">
        <f t="shared" si="24"/>
        <v>26-Aug-1984</v>
      </c>
      <c r="F777" s="4">
        <f t="shared" si="25"/>
        <v>39</v>
      </c>
      <c r="G777" s="4">
        <v>2</v>
      </c>
      <c r="H777" s="29">
        <v>6455.86</v>
      </c>
      <c r="I777" s="4" t="s">
        <v>7</v>
      </c>
      <c r="J777" s="4" t="s">
        <v>7</v>
      </c>
      <c r="K777" s="4" t="s">
        <v>18</v>
      </c>
    </row>
    <row r="778" spans="1:11" x14ac:dyDescent="0.3">
      <c r="A778" s="4" t="s">
        <v>806</v>
      </c>
      <c r="B778" s="4">
        <v>1984</v>
      </c>
      <c r="C778" s="4" t="s">
        <v>10</v>
      </c>
      <c r="D778" s="4">
        <v>1</v>
      </c>
      <c r="E778" s="32" t="str">
        <f t="shared" si="24"/>
        <v>1-Nov-1984</v>
      </c>
      <c r="F778" s="4">
        <f t="shared" si="25"/>
        <v>39</v>
      </c>
      <c r="G778" s="4">
        <v>2</v>
      </c>
      <c r="H778" s="29">
        <v>6457.84</v>
      </c>
      <c r="I778" s="4" t="s">
        <v>6</v>
      </c>
      <c r="J778" s="4" t="s">
        <v>7</v>
      </c>
      <c r="K778" s="4" t="s">
        <v>18</v>
      </c>
    </row>
    <row r="779" spans="1:11" x14ac:dyDescent="0.3">
      <c r="A779" s="4" t="s">
        <v>807</v>
      </c>
      <c r="B779" s="4">
        <v>1981</v>
      </c>
      <c r="C779" s="4" t="s">
        <v>5</v>
      </c>
      <c r="D779" s="4">
        <v>27</v>
      </c>
      <c r="E779" s="32" t="str">
        <f t="shared" si="24"/>
        <v>27-Jul-1981</v>
      </c>
      <c r="F779" s="4">
        <f t="shared" si="25"/>
        <v>42</v>
      </c>
      <c r="G779" s="4">
        <v>1</v>
      </c>
      <c r="H779" s="29">
        <v>6473.15</v>
      </c>
      <c r="I779" s="4" t="s">
        <v>6</v>
      </c>
      <c r="J779" s="4" t="s">
        <v>6</v>
      </c>
      <c r="K779" s="4" t="s">
        <v>8</v>
      </c>
    </row>
    <row r="780" spans="1:11" x14ac:dyDescent="0.3">
      <c r="A780" s="4" t="s">
        <v>808</v>
      </c>
      <c r="B780" s="4">
        <v>1980</v>
      </c>
      <c r="C780" s="4" t="s">
        <v>13</v>
      </c>
      <c r="D780" s="4">
        <v>8</v>
      </c>
      <c r="E780" s="32" t="str">
        <f t="shared" si="24"/>
        <v>8-Jun-1980</v>
      </c>
      <c r="F780" s="4">
        <f t="shared" si="25"/>
        <v>43</v>
      </c>
      <c r="G780" s="4">
        <v>0</v>
      </c>
      <c r="H780" s="29">
        <v>6474.01</v>
      </c>
      <c r="I780" s="4" t="s">
        <v>6</v>
      </c>
      <c r="J780" s="4" t="s">
        <v>7</v>
      </c>
      <c r="K780" s="4" t="s">
        <v>37</v>
      </c>
    </row>
    <row r="781" spans="1:11" x14ac:dyDescent="0.3">
      <c r="A781" s="4" t="s">
        <v>809</v>
      </c>
      <c r="B781" s="4">
        <v>1970</v>
      </c>
      <c r="C781" s="4" t="s">
        <v>25</v>
      </c>
      <c r="D781" s="4">
        <v>1</v>
      </c>
      <c r="E781" s="32" t="str">
        <f t="shared" si="24"/>
        <v>1-Dec-1970</v>
      </c>
      <c r="F781" s="4">
        <f t="shared" si="25"/>
        <v>53</v>
      </c>
      <c r="G781" s="4">
        <v>0</v>
      </c>
      <c r="H781" s="29">
        <v>6481.67</v>
      </c>
      <c r="I781" s="4" t="s">
        <v>6</v>
      </c>
      <c r="J781" s="4" t="s">
        <v>6</v>
      </c>
      <c r="K781" s="4" t="s">
        <v>8</v>
      </c>
    </row>
    <row r="782" spans="1:11" x14ac:dyDescent="0.3">
      <c r="A782" s="4" t="s">
        <v>810</v>
      </c>
      <c r="B782" s="4">
        <v>1982</v>
      </c>
      <c r="C782" s="4" t="s">
        <v>32</v>
      </c>
      <c r="D782" s="4">
        <v>9</v>
      </c>
      <c r="E782" s="32" t="str">
        <f t="shared" si="24"/>
        <v>9-Oct-1982</v>
      </c>
      <c r="F782" s="4">
        <f t="shared" si="25"/>
        <v>41</v>
      </c>
      <c r="G782" s="4">
        <v>1</v>
      </c>
      <c r="H782" s="29">
        <v>6496.89</v>
      </c>
      <c r="I782" s="4" t="s">
        <v>6</v>
      </c>
      <c r="J782" s="4" t="s">
        <v>7</v>
      </c>
      <c r="K782" s="4" t="s">
        <v>37</v>
      </c>
    </row>
    <row r="783" spans="1:11" x14ac:dyDescent="0.3">
      <c r="A783" s="4" t="s">
        <v>811</v>
      </c>
      <c r="B783" s="4">
        <v>1982</v>
      </c>
      <c r="C783" s="4" t="s">
        <v>30</v>
      </c>
      <c r="D783" s="4">
        <v>28</v>
      </c>
      <c r="E783" s="32" t="str">
        <f t="shared" si="24"/>
        <v>28-Aug-1982</v>
      </c>
      <c r="F783" s="4">
        <f t="shared" si="25"/>
        <v>41</v>
      </c>
      <c r="G783" s="4">
        <v>1</v>
      </c>
      <c r="H783" s="29">
        <v>6500.24</v>
      </c>
      <c r="I783" s="4" t="s">
        <v>6</v>
      </c>
      <c r="J783" s="4" t="s">
        <v>6</v>
      </c>
      <c r="K783" s="4" t="s">
        <v>8</v>
      </c>
    </row>
    <row r="784" spans="1:11" x14ac:dyDescent="0.3">
      <c r="A784" s="4" t="s">
        <v>812</v>
      </c>
      <c r="B784" s="4">
        <v>1994</v>
      </c>
      <c r="C784" s="4" t="s">
        <v>5</v>
      </c>
      <c r="D784" s="4">
        <v>7</v>
      </c>
      <c r="E784" s="32" t="str">
        <f t="shared" si="24"/>
        <v>7-Jul-1994</v>
      </c>
      <c r="F784" s="4">
        <f t="shared" si="25"/>
        <v>29</v>
      </c>
      <c r="G784" s="4">
        <v>0</v>
      </c>
      <c r="H784" s="29">
        <v>6512.24</v>
      </c>
      <c r="I784" s="4" t="s">
        <v>6</v>
      </c>
      <c r="J784" s="4" t="s">
        <v>11</v>
      </c>
      <c r="K784" s="4" t="s">
        <v>295</v>
      </c>
    </row>
    <row r="785" spans="1:11" x14ac:dyDescent="0.3">
      <c r="A785" s="4" t="s">
        <v>813</v>
      </c>
      <c r="B785" s="4">
        <v>1976</v>
      </c>
      <c r="C785" s="4" t="s">
        <v>32</v>
      </c>
      <c r="D785" s="4">
        <v>23</v>
      </c>
      <c r="E785" s="32" t="str">
        <f t="shared" si="24"/>
        <v>23-Oct-1976</v>
      </c>
      <c r="F785" s="4">
        <f t="shared" si="25"/>
        <v>47</v>
      </c>
      <c r="G785" s="4">
        <v>2</v>
      </c>
      <c r="H785" s="29">
        <v>6529.21</v>
      </c>
      <c r="I785" s="4" t="s">
        <v>6</v>
      </c>
      <c r="J785" s="4" t="s">
        <v>11</v>
      </c>
      <c r="K785" s="4" t="s">
        <v>8</v>
      </c>
    </row>
    <row r="786" spans="1:11" x14ac:dyDescent="0.3">
      <c r="A786" s="4" t="s">
        <v>814</v>
      </c>
      <c r="B786" s="4">
        <v>1982</v>
      </c>
      <c r="C786" s="4" t="s">
        <v>30</v>
      </c>
      <c r="D786" s="4">
        <v>12</v>
      </c>
      <c r="E786" s="32" t="str">
        <f t="shared" si="24"/>
        <v>12-Aug-1982</v>
      </c>
      <c r="F786" s="4">
        <f t="shared" si="25"/>
        <v>41</v>
      </c>
      <c r="G786" s="4">
        <v>3</v>
      </c>
      <c r="H786" s="29">
        <v>6532.04</v>
      </c>
      <c r="I786" s="4" t="s">
        <v>6</v>
      </c>
      <c r="J786" s="4" t="s">
        <v>11</v>
      </c>
      <c r="K786" s="4" t="s">
        <v>8</v>
      </c>
    </row>
    <row r="787" spans="1:11" x14ac:dyDescent="0.3">
      <c r="A787" s="4" t="s">
        <v>815</v>
      </c>
      <c r="B787" s="4">
        <v>1982</v>
      </c>
      <c r="C787" s="4" t="s">
        <v>32</v>
      </c>
      <c r="D787" s="4">
        <v>2</v>
      </c>
      <c r="E787" s="32" t="str">
        <f t="shared" si="24"/>
        <v>2-Oct-1982</v>
      </c>
      <c r="F787" s="4">
        <f t="shared" si="25"/>
        <v>41</v>
      </c>
      <c r="G787" s="4">
        <v>3</v>
      </c>
      <c r="H787" s="29">
        <v>6536.68</v>
      </c>
      <c r="I787" s="4" t="s">
        <v>6</v>
      </c>
      <c r="J787" s="4" t="s">
        <v>6</v>
      </c>
      <c r="K787" s="4" t="s">
        <v>18</v>
      </c>
    </row>
    <row r="788" spans="1:11" x14ac:dyDescent="0.3">
      <c r="A788" s="4" t="s">
        <v>816</v>
      </c>
      <c r="B788" s="4">
        <v>1969</v>
      </c>
      <c r="C788" s="4" t="s">
        <v>25</v>
      </c>
      <c r="D788" s="4">
        <v>3</v>
      </c>
      <c r="E788" s="32" t="str">
        <f t="shared" si="24"/>
        <v>3-Dec-1969</v>
      </c>
      <c r="F788" s="4">
        <f t="shared" si="25"/>
        <v>54</v>
      </c>
      <c r="G788" s="4">
        <v>0</v>
      </c>
      <c r="H788" s="29">
        <v>6546.16</v>
      </c>
      <c r="I788" s="4" t="s">
        <v>6</v>
      </c>
      <c r="J788" s="4" t="s">
        <v>7</v>
      </c>
      <c r="K788" s="4" t="s">
        <v>8</v>
      </c>
    </row>
    <row r="789" spans="1:11" x14ac:dyDescent="0.3">
      <c r="A789" s="4" t="s">
        <v>817</v>
      </c>
      <c r="B789" s="4">
        <v>1986</v>
      </c>
      <c r="C789" s="4" t="s">
        <v>25</v>
      </c>
      <c r="D789" s="4">
        <v>18</v>
      </c>
      <c r="E789" s="32" t="str">
        <f t="shared" si="24"/>
        <v>18-Dec-1986</v>
      </c>
      <c r="F789" s="4">
        <f t="shared" si="25"/>
        <v>37</v>
      </c>
      <c r="G789" s="4">
        <v>3</v>
      </c>
      <c r="H789" s="29">
        <v>6548.2</v>
      </c>
      <c r="I789" s="4" t="s">
        <v>6</v>
      </c>
      <c r="J789" s="4" t="s">
        <v>7</v>
      </c>
      <c r="K789" s="4" t="s">
        <v>18</v>
      </c>
    </row>
    <row r="790" spans="1:11" x14ac:dyDescent="0.3">
      <c r="A790" s="4" t="s">
        <v>818</v>
      </c>
      <c r="B790" s="4">
        <v>1989</v>
      </c>
      <c r="C790" s="4" t="s">
        <v>30</v>
      </c>
      <c r="D790" s="4">
        <v>6</v>
      </c>
      <c r="E790" s="32" t="str">
        <f t="shared" si="24"/>
        <v>6-Aug-1989</v>
      </c>
      <c r="F790" s="4">
        <f t="shared" si="25"/>
        <v>34</v>
      </c>
      <c r="G790" s="4">
        <v>3</v>
      </c>
      <c r="H790" s="29">
        <v>6551.75</v>
      </c>
      <c r="I790" s="4" t="s">
        <v>6</v>
      </c>
      <c r="J790" s="4" t="s">
        <v>6</v>
      </c>
      <c r="K790" s="4" t="s">
        <v>242</v>
      </c>
    </row>
    <row r="791" spans="1:11" x14ac:dyDescent="0.3">
      <c r="A791" s="4" t="s">
        <v>819</v>
      </c>
      <c r="B791" s="4">
        <v>1968</v>
      </c>
      <c r="C791" s="4" t="s">
        <v>25</v>
      </c>
      <c r="D791" s="4">
        <v>11</v>
      </c>
      <c r="E791" s="32" t="str">
        <f t="shared" si="24"/>
        <v>11-Dec-1968</v>
      </c>
      <c r="F791" s="4">
        <f t="shared" si="25"/>
        <v>55</v>
      </c>
      <c r="G791" s="4">
        <v>0</v>
      </c>
      <c r="H791" s="29">
        <v>6552.01</v>
      </c>
      <c r="I791" s="4" t="s">
        <v>7</v>
      </c>
      <c r="J791" s="4" t="s">
        <v>6</v>
      </c>
      <c r="K791" s="4" t="s">
        <v>8</v>
      </c>
    </row>
    <row r="792" spans="1:11" x14ac:dyDescent="0.3">
      <c r="A792" s="4" t="s">
        <v>820</v>
      </c>
      <c r="B792" s="4">
        <v>1984</v>
      </c>
      <c r="C792" s="4" t="s">
        <v>15</v>
      </c>
      <c r="D792" s="4">
        <v>20</v>
      </c>
      <c r="E792" s="32" t="str">
        <f t="shared" si="24"/>
        <v>20-Sep-1984</v>
      </c>
      <c r="F792" s="4">
        <f t="shared" si="25"/>
        <v>39</v>
      </c>
      <c r="G792" s="4">
        <v>1</v>
      </c>
      <c r="H792" s="29">
        <v>6555.07</v>
      </c>
      <c r="I792" s="4" t="s">
        <v>6</v>
      </c>
      <c r="J792" s="4" t="s">
        <v>6</v>
      </c>
      <c r="K792" s="4" t="s">
        <v>242</v>
      </c>
    </row>
    <row r="793" spans="1:11" x14ac:dyDescent="0.3">
      <c r="A793" s="4" t="s">
        <v>821</v>
      </c>
      <c r="B793" s="4">
        <v>1981</v>
      </c>
      <c r="C793" s="4" t="s">
        <v>5</v>
      </c>
      <c r="D793" s="4">
        <v>20</v>
      </c>
      <c r="E793" s="32" t="str">
        <f t="shared" si="24"/>
        <v>20-Jul-1981</v>
      </c>
      <c r="F793" s="4">
        <f t="shared" si="25"/>
        <v>42</v>
      </c>
      <c r="G793" s="4">
        <v>0</v>
      </c>
      <c r="H793" s="29">
        <v>6571.02</v>
      </c>
      <c r="I793" s="4" t="s">
        <v>6</v>
      </c>
      <c r="J793" s="4" t="s">
        <v>11</v>
      </c>
      <c r="K793" s="4" t="s">
        <v>18</v>
      </c>
    </row>
    <row r="794" spans="1:11" x14ac:dyDescent="0.3">
      <c r="A794" s="4" t="s">
        <v>822</v>
      </c>
      <c r="B794" s="4">
        <v>1984</v>
      </c>
      <c r="C794" s="4" t="s">
        <v>32</v>
      </c>
      <c r="D794" s="4">
        <v>5</v>
      </c>
      <c r="E794" s="32" t="str">
        <f t="shared" si="24"/>
        <v>5-Oct-1984</v>
      </c>
      <c r="F794" s="4">
        <f t="shared" si="25"/>
        <v>39</v>
      </c>
      <c r="G794" s="4">
        <v>2</v>
      </c>
      <c r="H794" s="29">
        <v>6571.54</v>
      </c>
      <c r="I794" s="4" t="s">
        <v>6</v>
      </c>
      <c r="J794" s="4" t="s">
        <v>7</v>
      </c>
      <c r="K794" s="4" t="s">
        <v>37</v>
      </c>
    </row>
    <row r="795" spans="1:11" x14ac:dyDescent="0.3">
      <c r="A795" s="4" t="s">
        <v>823</v>
      </c>
      <c r="B795" s="4">
        <v>1982</v>
      </c>
      <c r="C795" s="4" t="s">
        <v>10</v>
      </c>
      <c r="D795" s="4">
        <v>22</v>
      </c>
      <c r="E795" s="32" t="str">
        <f t="shared" si="24"/>
        <v>22-Nov-1982</v>
      </c>
      <c r="F795" s="4">
        <f t="shared" si="25"/>
        <v>41</v>
      </c>
      <c r="G795" s="4">
        <v>2</v>
      </c>
      <c r="H795" s="29">
        <v>6593.51</v>
      </c>
      <c r="I795" s="4" t="s">
        <v>6</v>
      </c>
      <c r="J795" s="4" t="s">
        <v>11</v>
      </c>
      <c r="K795" s="4" t="s">
        <v>8</v>
      </c>
    </row>
    <row r="796" spans="1:11" x14ac:dyDescent="0.3">
      <c r="A796" s="4" t="s">
        <v>824</v>
      </c>
      <c r="B796" s="4">
        <v>1982</v>
      </c>
      <c r="C796" s="4" t="s">
        <v>25</v>
      </c>
      <c r="D796" s="4">
        <v>29</v>
      </c>
      <c r="E796" s="32" t="str">
        <f t="shared" si="24"/>
        <v>29-Dec-1982</v>
      </c>
      <c r="F796" s="4">
        <f t="shared" si="25"/>
        <v>41</v>
      </c>
      <c r="G796" s="4">
        <v>1</v>
      </c>
      <c r="H796" s="29">
        <v>6600.21</v>
      </c>
      <c r="I796" s="4" t="s">
        <v>7</v>
      </c>
      <c r="J796" s="4" t="s">
        <v>6</v>
      </c>
      <c r="K796" s="4" t="s">
        <v>163</v>
      </c>
    </row>
    <row r="797" spans="1:11" x14ac:dyDescent="0.3">
      <c r="A797" s="4" t="s">
        <v>825</v>
      </c>
      <c r="B797" s="4">
        <v>1982</v>
      </c>
      <c r="C797" s="4" t="s">
        <v>10</v>
      </c>
      <c r="D797" s="4">
        <v>7</v>
      </c>
      <c r="E797" s="32" t="str">
        <f t="shared" si="24"/>
        <v>7-Nov-1982</v>
      </c>
      <c r="F797" s="4">
        <f t="shared" si="25"/>
        <v>41</v>
      </c>
      <c r="G797" s="4">
        <v>2</v>
      </c>
      <c r="H797" s="29">
        <v>6600.36</v>
      </c>
      <c r="I797" s="4" t="s">
        <v>6</v>
      </c>
      <c r="J797" s="4" t="s">
        <v>7</v>
      </c>
      <c r="K797" s="4" t="s">
        <v>37</v>
      </c>
    </row>
    <row r="798" spans="1:11" x14ac:dyDescent="0.3">
      <c r="A798" s="4" t="s">
        <v>826</v>
      </c>
      <c r="B798" s="4">
        <v>1982</v>
      </c>
      <c r="C798" s="4" t="s">
        <v>30</v>
      </c>
      <c r="D798" s="4">
        <v>28</v>
      </c>
      <c r="E798" s="32" t="str">
        <f t="shared" si="24"/>
        <v>28-Aug-1982</v>
      </c>
      <c r="F798" s="4">
        <f t="shared" si="25"/>
        <v>41</v>
      </c>
      <c r="G798" s="4">
        <v>1</v>
      </c>
      <c r="H798" s="29">
        <v>6610.11</v>
      </c>
      <c r="I798" s="4" t="s">
        <v>7</v>
      </c>
      <c r="J798" s="4" t="s">
        <v>6</v>
      </c>
      <c r="K798" s="4" t="s">
        <v>159</v>
      </c>
    </row>
    <row r="799" spans="1:11" x14ac:dyDescent="0.3">
      <c r="A799" s="4" t="s">
        <v>827</v>
      </c>
      <c r="B799" s="4">
        <v>1973</v>
      </c>
      <c r="C799" s="4" t="s">
        <v>30</v>
      </c>
      <c r="D799" s="4">
        <v>29</v>
      </c>
      <c r="E799" s="32" t="str">
        <f t="shared" si="24"/>
        <v>29-Aug-1973</v>
      </c>
      <c r="F799" s="4">
        <f t="shared" si="25"/>
        <v>50</v>
      </c>
      <c r="G799" s="4">
        <v>0</v>
      </c>
      <c r="H799" s="29">
        <v>6630.31</v>
      </c>
      <c r="I799" s="4" t="s">
        <v>6</v>
      </c>
      <c r="J799" s="4" t="s">
        <v>11</v>
      </c>
      <c r="K799" s="4" t="s">
        <v>8</v>
      </c>
    </row>
    <row r="800" spans="1:11" x14ac:dyDescent="0.3">
      <c r="A800" s="4" t="s">
        <v>828</v>
      </c>
      <c r="B800" s="4">
        <v>2003</v>
      </c>
      <c r="C800" s="4" t="s">
        <v>15</v>
      </c>
      <c r="D800" s="4">
        <v>4</v>
      </c>
      <c r="E800" s="32" t="str">
        <f t="shared" si="24"/>
        <v>4-Sep-2003</v>
      </c>
      <c r="F800" s="4">
        <f t="shared" si="25"/>
        <v>20</v>
      </c>
      <c r="G800" s="4">
        <v>0</v>
      </c>
      <c r="H800" s="29">
        <v>6638.16</v>
      </c>
      <c r="I800" s="4" t="s">
        <v>6</v>
      </c>
      <c r="J800" s="4" t="s">
        <v>11</v>
      </c>
      <c r="K800" s="4" t="s">
        <v>18</v>
      </c>
    </row>
    <row r="801" spans="1:11" x14ac:dyDescent="0.3">
      <c r="A801" s="4" t="s">
        <v>829</v>
      </c>
      <c r="B801" s="4">
        <v>1990</v>
      </c>
      <c r="C801" s="4" t="s">
        <v>13</v>
      </c>
      <c r="D801" s="4">
        <v>6</v>
      </c>
      <c r="E801" s="32" t="str">
        <f t="shared" si="24"/>
        <v>6-Jun-1990</v>
      </c>
      <c r="F801" s="4">
        <f t="shared" si="25"/>
        <v>33</v>
      </c>
      <c r="G801" s="4">
        <v>3</v>
      </c>
      <c r="H801" s="29">
        <v>6639.3</v>
      </c>
      <c r="I801" s="4" t="s">
        <v>6</v>
      </c>
      <c r="J801" s="4" t="s">
        <v>6</v>
      </c>
      <c r="K801" s="4" t="s">
        <v>295</v>
      </c>
    </row>
    <row r="802" spans="1:11" x14ac:dyDescent="0.3">
      <c r="A802" s="4" t="s">
        <v>830</v>
      </c>
      <c r="B802" s="4">
        <v>1984</v>
      </c>
      <c r="C802" s="4" t="s">
        <v>25</v>
      </c>
      <c r="D802" s="4">
        <v>8</v>
      </c>
      <c r="E802" s="32" t="str">
        <f t="shared" si="24"/>
        <v>8-Dec-1984</v>
      </c>
      <c r="F802" s="4">
        <f t="shared" si="25"/>
        <v>39</v>
      </c>
      <c r="G802" s="4">
        <v>2</v>
      </c>
      <c r="H802" s="29">
        <v>6640.54</v>
      </c>
      <c r="I802" s="4" t="s">
        <v>6</v>
      </c>
      <c r="J802" s="4" t="s">
        <v>7</v>
      </c>
      <c r="K802" s="4" t="s">
        <v>161</v>
      </c>
    </row>
    <row r="803" spans="1:11" x14ac:dyDescent="0.3">
      <c r="A803" s="4" t="s">
        <v>831</v>
      </c>
      <c r="B803" s="4">
        <v>1970</v>
      </c>
      <c r="C803" s="4" t="s">
        <v>10</v>
      </c>
      <c r="D803" s="4">
        <v>8</v>
      </c>
      <c r="E803" s="32" t="str">
        <f t="shared" si="24"/>
        <v>8-Nov-1970</v>
      </c>
      <c r="F803" s="4">
        <f t="shared" si="25"/>
        <v>53</v>
      </c>
      <c r="G803" s="4">
        <v>0</v>
      </c>
      <c r="H803" s="29">
        <v>6651.26</v>
      </c>
      <c r="I803" s="4" t="s">
        <v>6</v>
      </c>
      <c r="J803" s="4" t="s">
        <v>7</v>
      </c>
      <c r="K803" s="4" t="s">
        <v>8</v>
      </c>
    </row>
    <row r="804" spans="1:11" x14ac:dyDescent="0.3">
      <c r="A804" s="4" t="s">
        <v>832</v>
      </c>
      <c r="B804" s="4">
        <v>1984</v>
      </c>
      <c r="C804" s="4" t="s">
        <v>5</v>
      </c>
      <c r="D804" s="4">
        <v>1</v>
      </c>
      <c r="E804" s="32" t="str">
        <f t="shared" si="24"/>
        <v>1-Jul-1984</v>
      </c>
      <c r="F804" s="4">
        <f t="shared" si="25"/>
        <v>39</v>
      </c>
      <c r="G804" s="4">
        <v>3</v>
      </c>
      <c r="H804" s="29">
        <v>6652.53</v>
      </c>
      <c r="I804" s="4" t="s">
        <v>7</v>
      </c>
      <c r="J804" s="4" t="s">
        <v>6</v>
      </c>
      <c r="K804" s="4" t="s">
        <v>8</v>
      </c>
    </row>
    <row r="805" spans="1:11" x14ac:dyDescent="0.3">
      <c r="A805" s="4" t="s">
        <v>833</v>
      </c>
      <c r="B805" s="4">
        <v>1989</v>
      </c>
      <c r="C805" s="4" t="s">
        <v>10</v>
      </c>
      <c r="D805" s="4">
        <v>19</v>
      </c>
      <c r="E805" s="32" t="str">
        <f t="shared" si="24"/>
        <v>19-Nov-1989</v>
      </c>
      <c r="F805" s="4">
        <f t="shared" si="25"/>
        <v>34</v>
      </c>
      <c r="G805" s="4">
        <v>5</v>
      </c>
      <c r="H805" s="29">
        <v>6653.79</v>
      </c>
      <c r="I805" s="4" t="s">
        <v>6</v>
      </c>
      <c r="J805" s="4" t="s">
        <v>11</v>
      </c>
      <c r="K805" s="4" t="s">
        <v>8</v>
      </c>
    </row>
    <row r="806" spans="1:11" x14ac:dyDescent="0.3">
      <c r="A806" s="4" t="s">
        <v>834</v>
      </c>
      <c r="B806" s="4">
        <v>1982</v>
      </c>
      <c r="C806" s="4" t="s">
        <v>15</v>
      </c>
      <c r="D806" s="4">
        <v>27</v>
      </c>
      <c r="E806" s="32" t="str">
        <f t="shared" si="24"/>
        <v>27-Sep-1982</v>
      </c>
      <c r="F806" s="4">
        <f t="shared" si="25"/>
        <v>41</v>
      </c>
      <c r="G806" s="4">
        <v>3</v>
      </c>
      <c r="H806" s="29">
        <v>6664.32</v>
      </c>
      <c r="I806" s="4" t="s">
        <v>6</v>
      </c>
      <c r="J806" s="4" t="s">
        <v>6</v>
      </c>
      <c r="K806" s="4" t="s">
        <v>8</v>
      </c>
    </row>
    <row r="807" spans="1:11" x14ac:dyDescent="0.3">
      <c r="A807" s="4" t="s">
        <v>835</v>
      </c>
      <c r="B807" s="4">
        <v>1981</v>
      </c>
      <c r="C807" s="4" t="s">
        <v>15</v>
      </c>
      <c r="D807" s="4">
        <v>17</v>
      </c>
      <c r="E807" s="32" t="str">
        <f t="shared" si="24"/>
        <v>17-Sep-1981</v>
      </c>
      <c r="F807" s="4">
        <f t="shared" si="25"/>
        <v>42</v>
      </c>
      <c r="G807" s="4">
        <v>1</v>
      </c>
      <c r="H807" s="29">
        <v>6664.69</v>
      </c>
      <c r="I807" s="4" t="s">
        <v>7</v>
      </c>
      <c r="J807" s="4" t="s">
        <v>11</v>
      </c>
      <c r="K807" s="4" t="s">
        <v>18</v>
      </c>
    </row>
    <row r="808" spans="1:11" x14ac:dyDescent="0.3">
      <c r="A808" s="4" t="s">
        <v>836</v>
      </c>
      <c r="B808" s="4">
        <v>1989</v>
      </c>
      <c r="C808" s="4" t="s">
        <v>32</v>
      </c>
      <c r="D808" s="4">
        <v>20</v>
      </c>
      <c r="E808" s="32" t="str">
        <f t="shared" si="24"/>
        <v>20-Oct-1989</v>
      </c>
      <c r="F808" s="4">
        <f t="shared" si="25"/>
        <v>34</v>
      </c>
      <c r="G808" s="4">
        <v>5</v>
      </c>
      <c r="H808" s="29">
        <v>6666.24</v>
      </c>
      <c r="I808" s="4" t="s">
        <v>7</v>
      </c>
      <c r="J808" s="4" t="s">
        <v>11</v>
      </c>
      <c r="K808" s="4" t="s">
        <v>37</v>
      </c>
    </row>
    <row r="809" spans="1:11" x14ac:dyDescent="0.3">
      <c r="A809" s="4" t="s">
        <v>837</v>
      </c>
      <c r="B809" s="4">
        <v>1985</v>
      </c>
      <c r="C809" s="4" t="s">
        <v>5</v>
      </c>
      <c r="D809" s="4">
        <v>9</v>
      </c>
      <c r="E809" s="32" t="str">
        <f t="shared" si="24"/>
        <v>9-Jul-1985</v>
      </c>
      <c r="F809" s="4">
        <f t="shared" si="25"/>
        <v>38</v>
      </c>
      <c r="G809" s="4">
        <v>2</v>
      </c>
      <c r="H809" s="29">
        <v>6686.43</v>
      </c>
      <c r="I809" s="4" t="s">
        <v>6</v>
      </c>
      <c r="J809" s="4" t="s">
        <v>7</v>
      </c>
      <c r="K809" s="4" t="s">
        <v>18</v>
      </c>
    </row>
    <row r="810" spans="1:11" x14ac:dyDescent="0.3">
      <c r="A810" s="4" t="s">
        <v>838</v>
      </c>
      <c r="B810" s="4">
        <v>1968</v>
      </c>
      <c r="C810" s="4" t="s">
        <v>5</v>
      </c>
      <c r="D810" s="4">
        <v>13</v>
      </c>
      <c r="E810" s="32" t="str">
        <f t="shared" si="24"/>
        <v>13-Jul-1968</v>
      </c>
      <c r="F810" s="4">
        <f t="shared" si="25"/>
        <v>55</v>
      </c>
      <c r="G810" s="4">
        <v>0</v>
      </c>
      <c r="H810" s="29">
        <v>6700.56</v>
      </c>
      <c r="I810" s="4" t="s">
        <v>7</v>
      </c>
      <c r="J810" s="4" t="s">
        <v>11</v>
      </c>
      <c r="K810" s="4" t="s">
        <v>18</v>
      </c>
    </row>
    <row r="811" spans="1:11" x14ac:dyDescent="0.3">
      <c r="A811" s="4" t="s">
        <v>839</v>
      </c>
      <c r="B811" s="4">
        <v>1971</v>
      </c>
      <c r="C811" s="4" t="s">
        <v>25</v>
      </c>
      <c r="D811" s="4">
        <v>12</v>
      </c>
      <c r="E811" s="32" t="str">
        <f t="shared" si="24"/>
        <v>12-Dec-1971</v>
      </c>
      <c r="F811" s="4">
        <f t="shared" si="25"/>
        <v>52</v>
      </c>
      <c r="G811" s="4">
        <v>0</v>
      </c>
      <c r="H811" s="29">
        <v>6706.47</v>
      </c>
      <c r="I811" s="4" t="s">
        <v>6</v>
      </c>
      <c r="J811" s="4" t="s">
        <v>11</v>
      </c>
      <c r="K811" s="4" t="s">
        <v>8</v>
      </c>
    </row>
    <row r="812" spans="1:11" x14ac:dyDescent="0.3">
      <c r="A812" s="4" t="s">
        <v>840</v>
      </c>
      <c r="B812" s="4">
        <v>1983</v>
      </c>
      <c r="C812" s="4" t="s">
        <v>13</v>
      </c>
      <c r="D812" s="4">
        <v>12</v>
      </c>
      <c r="E812" s="32" t="str">
        <f t="shared" si="24"/>
        <v>12-Jun-1983</v>
      </c>
      <c r="F812" s="4">
        <f t="shared" si="25"/>
        <v>40</v>
      </c>
      <c r="G812" s="4">
        <v>2</v>
      </c>
      <c r="H812" s="29">
        <v>6710.19</v>
      </c>
      <c r="I812" s="4" t="s">
        <v>7</v>
      </c>
      <c r="J812" s="4" t="s">
        <v>7</v>
      </c>
      <c r="K812" s="4" t="s">
        <v>18</v>
      </c>
    </row>
    <row r="813" spans="1:11" x14ac:dyDescent="0.3">
      <c r="A813" s="4" t="s">
        <v>841</v>
      </c>
      <c r="B813" s="4">
        <v>1994</v>
      </c>
      <c r="C813" s="4" t="s">
        <v>13</v>
      </c>
      <c r="D813" s="4">
        <v>13</v>
      </c>
      <c r="E813" s="32" t="str">
        <f t="shared" si="24"/>
        <v>13-Jun-1994</v>
      </c>
      <c r="F813" s="4">
        <f t="shared" si="25"/>
        <v>29</v>
      </c>
      <c r="G813" s="4">
        <v>0</v>
      </c>
      <c r="H813" s="29">
        <v>6721.37</v>
      </c>
      <c r="I813" s="4" t="s">
        <v>6</v>
      </c>
      <c r="J813" s="4" t="s">
        <v>11</v>
      </c>
      <c r="K813" s="4" t="s">
        <v>18</v>
      </c>
    </row>
    <row r="814" spans="1:11" x14ac:dyDescent="0.3">
      <c r="A814" s="4" t="s">
        <v>842</v>
      </c>
      <c r="B814" s="4">
        <v>1978</v>
      </c>
      <c r="C814" s="4" t="s">
        <v>32</v>
      </c>
      <c r="D814" s="4">
        <v>21</v>
      </c>
      <c r="E814" s="32" t="str">
        <f t="shared" si="24"/>
        <v>21-Oct-1978</v>
      </c>
      <c r="F814" s="4">
        <f t="shared" si="25"/>
        <v>45</v>
      </c>
      <c r="G814" s="4">
        <v>2</v>
      </c>
      <c r="H814" s="29">
        <v>6737.98</v>
      </c>
      <c r="I814" s="4" t="s">
        <v>6</v>
      </c>
      <c r="J814" s="4" t="s">
        <v>7</v>
      </c>
      <c r="K814" s="4" t="s">
        <v>8</v>
      </c>
    </row>
    <row r="815" spans="1:11" x14ac:dyDescent="0.3">
      <c r="A815" s="4" t="s">
        <v>843</v>
      </c>
      <c r="B815" s="4">
        <v>1968</v>
      </c>
      <c r="C815" s="4" t="s">
        <v>5</v>
      </c>
      <c r="D815" s="4">
        <v>18</v>
      </c>
      <c r="E815" s="32" t="str">
        <f t="shared" si="24"/>
        <v>18-Jul-1968</v>
      </c>
      <c r="F815" s="4">
        <f t="shared" si="25"/>
        <v>55</v>
      </c>
      <c r="G815" s="4">
        <v>0</v>
      </c>
      <c r="H815" s="29">
        <v>6738.84</v>
      </c>
      <c r="I815" s="4" t="s">
        <v>7</v>
      </c>
      <c r="J815" s="4" t="s">
        <v>11</v>
      </c>
      <c r="K815" s="4" t="s">
        <v>18</v>
      </c>
    </row>
    <row r="816" spans="1:11" x14ac:dyDescent="0.3">
      <c r="A816" s="4" t="s">
        <v>844</v>
      </c>
      <c r="B816" s="4">
        <v>1986</v>
      </c>
      <c r="C816" s="4" t="s">
        <v>30</v>
      </c>
      <c r="D816" s="4">
        <v>7</v>
      </c>
      <c r="E816" s="32" t="str">
        <f t="shared" si="24"/>
        <v>7-Aug-1986</v>
      </c>
      <c r="F816" s="4">
        <f t="shared" si="25"/>
        <v>37</v>
      </c>
      <c r="G816" s="4">
        <v>3</v>
      </c>
      <c r="H816" s="29">
        <v>6746.74</v>
      </c>
      <c r="I816" s="4" t="s">
        <v>7</v>
      </c>
      <c r="J816" s="4" t="s">
        <v>6</v>
      </c>
      <c r="K816" s="4" t="s">
        <v>163</v>
      </c>
    </row>
    <row r="817" spans="1:11" x14ac:dyDescent="0.3">
      <c r="A817" s="4" t="s">
        <v>845</v>
      </c>
      <c r="B817" s="4">
        <v>1986</v>
      </c>
      <c r="C817" s="4" t="s">
        <v>13</v>
      </c>
      <c r="D817" s="4">
        <v>5</v>
      </c>
      <c r="E817" s="32" t="str">
        <f t="shared" si="24"/>
        <v>5-Jun-1986</v>
      </c>
      <c r="F817" s="4">
        <f t="shared" si="25"/>
        <v>37</v>
      </c>
      <c r="G817" s="4">
        <v>3</v>
      </c>
      <c r="H817" s="29">
        <v>6748.59</v>
      </c>
      <c r="I817" s="4" t="s">
        <v>7</v>
      </c>
      <c r="J817" s="4" t="s">
        <v>11</v>
      </c>
      <c r="K817" s="4" t="s">
        <v>163</v>
      </c>
    </row>
    <row r="818" spans="1:11" x14ac:dyDescent="0.3">
      <c r="A818" s="4" t="s">
        <v>846</v>
      </c>
      <c r="B818" s="4">
        <v>1970</v>
      </c>
      <c r="C818" s="4" t="s">
        <v>13</v>
      </c>
      <c r="D818" s="4">
        <v>17</v>
      </c>
      <c r="E818" s="32" t="str">
        <f t="shared" si="24"/>
        <v>17-Jun-1970</v>
      </c>
      <c r="F818" s="4">
        <f t="shared" si="25"/>
        <v>53</v>
      </c>
      <c r="G818" s="4">
        <v>0</v>
      </c>
      <c r="H818" s="29">
        <v>6749.63</v>
      </c>
      <c r="I818" s="4" t="s">
        <v>6</v>
      </c>
      <c r="J818" s="4" t="s">
        <v>11</v>
      </c>
      <c r="K818" s="4" t="s">
        <v>8</v>
      </c>
    </row>
    <row r="819" spans="1:11" x14ac:dyDescent="0.3">
      <c r="A819" s="4" t="s">
        <v>847</v>
      </c>
      <c r="B819" s="4">
        <v>1966</v>
      </c>
      <c r="C819" s="4" t="s">
        <v>25</v>
      </c>
      <c r="D819" s="4">
        <v>9</v>
      </c>
      <c r="E819" s="32" t="str">
        <f t="shared" si="24"/>
        <v>9-Dec-1966</v>
      </c>
      <c r="F819" s="4">
        <f t="shared" si="25"/>
        <v>57</v>
      </c>
      <c r="G819" s="4">
        <v>0</v>
      </c>
      <c r="H819" s="29">
        <v>6750.27</v>
      </c>
      <c r="I819" s="4" t="s">
        <v>7</v>
      </c>
      <c r="J819" s="4" t="s">
        <v>6</v>
      </c>
      <c r="K819" s="4" t="s">
        <v>8</v>
      </c>
    </row>
    <row r="820" spans="1:11" x14ac:dyDescent="0.3">
      <c r="A820" s="4" t="s">
        <v>848</v>
      </c>
      <c r="B820" s="4">
        <v>1988</v>
      </c>
      <c r="C820" s="4" t="s">
        <v>32</v>
      </c>
      <c r="D820" s="4">
        <v>10</v>
      </c>
      <c r="E820" s="32" t="str">
        <f t="shared" si="24"/>
        <v>10-Oct-1988</v>
      </c>
      <c r="F820" s="4">
        <f t="shared" si="25"/>
        <v>35</v>
      </c>
      <c r="G820" s="4">
        <v>3</v>
      </c>
      <c r="H820" s="29">
        <v>6753.04</v>
      </c>
      <c r="I820" s="4" t="s">
        <v>6</v>
      </c>
      <c r="J820" s="4" t="s">
        <v>6</v>
      </c>
      <c r="K820" s="4" t="s">
        <v>242</v>
      </c>
    </row>
    <row r="821" spans="1:11" x14ac:dyDescent="0.3">
      <c r="A821" s="4" t="s">
        <v>849</v>
      </c>
      <c r="B821" s="4">
        <v>1981</v>
      </c>
      <c r="C821" s="4" t="s">
        <v>15</v>
      </c>
      <c r="D821" s="4">
        <v>21</v>
      </c>
      <c r="E821" s="32" t="str">
        <f t="shared" si="24"/>
        <v>21-Sep-1981</v>
      </c>
      <c r="F821" s="4">
        <f t="shared" si="25"/>
        <v>42</v>
      </c>
      <c r="G821" s="4">
        <v>1</v>
      </c>
      <c r="H821" s="29">
        <v>6770.19</v>
      </c>
      <c r="I821" s="4" t="s">
        <v>6</v>
      </c>
      <c r="J821" s="4" t="s">
        <v>7</v>
      </c>
      <c r="K821" s="4" t="s">
        <v>8</v>
      </c>
    </row>
    <row r="822" spans="1:11" x14ac:dyDescent="0.3">
      <c r="A822" s="4" t="s">
        <v>850</v>
      </c>
      <c r="B822" s="4">
        <v>1981</v>
      </c>
      <c r="C822" s="4" t="s">
        <v>15</v>
      </c>
      <c r="D822" s="4">
        <v>3</v>
      </c>
      <c r="E822" s="32" t="str">
        <f t="shared" si="24"/>
        <v>3-Sep-1981</v>
      </c>
      <c r="F822" s="4">
        <f t="shared" si="25"/>
        <v>42</v>
      </c>
      <c r="G822" s="4">
        <v>1</v>
      </c>
      <c r="H822" s="29">
        <v>6775.96</v>
      </c>
      <c r="I822" s="4" t="s">
        <v>6</v>
      </c>
      <c r="J822" s="4" t="s">
        <v>7</v>
      </c>
      <c r="K822" s="4" t="s">
        <v>37</v>
      </c>
    </row>
    <row r="823" spans="1:11" x14ac:dyDescent="0.3">
      <c r="A823" s="4" t="s">
        <v>851</v>
      </c>
      <c r="B823" s="4">
        <v>1981</v>
      </c>
      <c r="C823" s="4" t="s">
        <v>32</v>
      </c>
      <c r="D823" s="4">
        <v>8</v>
      </c>
      <c r="E823" s="32" t="str">
        <f t="shared" si="24"/>
        <v>8-Oct-1981</v>
      </c>
      <c r="F823" s="4">
        <f t="shared" si="25"/>
        <v>42</v>
      </c>
      <c r="G823" s="4">
        <v>1</v>
      </c>
      <c r="H823" s="29">
        <v>6781.35</v>
      </c>
      <c r="I823" s="4" t="s">
        <v>6</v>
      </c>
      <c r="J823" s="4" t="s">
        <v>11</v>
      </c>
      <c r="K823" s="4" t="s">
        <v>8</v>
      </c>
    </row>
    <row r="824" spans="1:11" x14ac:dyDescent="0.3">
      <c r="A824" s="4" t="s">
        <v>852</v>
      </c>
      <c r="B824" s="4">
        <v>1980</v>
      </c>
      <c r="C824" s="4" t="s">
        <v>10</v>
      </c>
      <c r="D824" s="4">
        <v>23</v>
      </c>
      <c r="E824" s="32" t="str">
        <f t="shared" si="24"/>
        <v>23-Nov-1980</v>
      </c>
      <c r="F824" s="4">
        <f t="shared" si="25"/>
        <v>43</v>
      </c>
      <c r="G824" s="4">
        <v>2</v>
      </c>
      <c r="H824" s="29">
        <v>6781.52</v>
      </c>
      <c r="I824" s="4" t="s">
        <v>6</v>
      </c>
      <c r="J824" s="4" t="s">
        <v>6</v>
      </c>
      <c r="K824" s="4" t="s">
        <v>8</v>
      </c>
    </row>
    <row r="825" spans="1:11" x14ac:dyDescent="0.3">
      <c r="A825" s="4" t="s">
        <v>853</v>
      </c>
      <c r="B825" s="4">
        <v>1985</v>
      </c>
      <c r="C825" s="4" t="s">
        <v>25</v>
      </c>
      <c r="D825" s="4">
        <v>24</v>
      </c>
      <c r="E825" s="32" t="str">
        <f t="shared" si="24"/>
        <v>24-Dec-1985</v>
      </c>
      <c r="F825" s="4">
        <f t="shared" si="25"/>
        <v>38</v>
      </c>
      <c r="G825" s="4">
        <v>3</v>
      </c>
      <c r="H825" s="29">
        <v>6796.86</v>
      </c>
      <c r="I825" s="4" t="s">
        <v>7</v>
      </c>
      <c r="J825" s="4" t="s">
        <v>7</v>
      </c>
      <c r="K825" s="4" t="s">
        <v>18</v>
      </c>
    </row>
    <row r="826" spans="1:11" x14ac:dyDescent="0.3">
      <c r="A826" s="4" t="s">
        <v>854</v>
      </c>
      <c r="B826" s="4">
        <v>1991</v>
      </c>
      <c r="C826" s="4" t="s">
        <v>13</v>
      </c>
      <c r="D826" s="4">
        <v>29</v>
      </c>
      <c r="E826" s="32" t="str">
        <f t="shared" si="24"/>
        <v>29-Jun-1991</v>
      </c>
      <c r="F826" s="4">
        <f t="shared" si="25"/>
        <v>32</v>
      </c>
      <c r="G826" s="4">
        <v>5</v>
      </c>
      <c r="H826" s="29">
        <v>6799.46</v>
      </c>
      <c r="I826" s="4" t="s">
        <v>11</v>
      </c>
      <c r="J826" s="4" t="s">
        <v>6</v>
      </c>
      <c r="K826" s="4" t="s">
        <v>271</v>
      </c>
    </row>
    <row r="827" spans="1:11" x14ac:dyDescent="0.3">
      <c r="A827" s="4" t="s">
        <v>855</v>
      </c>
      <c r="B827" s="4">
        <v>1975</v>
      </c>
      <c r="C827" s="4" t="s">
        <v>30</v>
      </c>
      <c r="D827" s="4">
        <v>17</v>
      </c>
      <c r="E827" s="32" t="str">
        <f t="shared" si="24"/>
        <v>17-Aug-1975</v>
      </c>
      <c r="F827" s="4">
        <f t="shared" si="25"/>
        <v>48</v>
      </c>
      <c r="G827" s="4">
        <v>1</v>
      </c>
      <c r="H827" s="29">
        <v>6809.46</v>
      </c>
      <c r="I827" s="4" t="s">
        <v>6</v>
      </c>
      <c r="J827" s="4" t="s">
        <v>11</v>
      </c>
      <c r="K827" s="4" t="s">
        <v>18</v>
      </c>
    </row>
    <row r="828" spans="1:11" x14ac:dyDescent="0.3">
      <c r="A828" s="4" t="s">
        <v>856</v>
      </c>
      <c r="B828" s="4">
        <v>1994</v>
      </c>
      <c r="C828" s="4" t="s">
        <v>5</v>
      </c>
      <c r="D828" s="4">
        <v>8</v>
      </c>
      <c r="E828" s="32" t="str">
        <f t="shared" si="24"/>
        <v>8-Jul-1994</v>
      </c>
      <c r="F828" s="4">
        <f t="shared" si="25"/>
        <v>29</v>
      </c>
      <c r="G828" s="4">
        <v>0</v>
      </c>
      <c r="H828" s="29">
        <v>6827.69</v>
      </c>
      <c r="I828" s="4" t="s">
        <v>6</v>
      </c>
      <c r="J828" s="4" t="s">
        <v>6</v>
      </c>
      <c r="K828" s="4" t="s">
        <v>295</v>
      </c>
    </row>
    <row r="829" spans="1:11" x14ac:dyDescent="0.3">
      <c r="A829" s="4" t="s">
        <v>857</v>
      </c>
      <c r="B829" s="4">
        <v>1979</v>
      </c>
      <c r="C829" s="4" t="s">
        <v>5</v>
      </c>
      <c r="D829" s="4">
        <v>15</v>
      </c>
      <c r="E829" s="32" t="str">
        <f t="shared" si="24"/>
        <v>15-Jul-1979</v>
      </c>
      <c r="F829" s="4">
        <f t="shared" si="25"/>
        <v>44</v>
      </c>
      <c r="G829" s="4">
        <v>0</v>
      </c>
      <c r="H829" s="29">
        <v>6837.37</v>
      </c>
      <c r="I829" s="4" t="s">
        <v>7</v>
      </c>
      <c r="J829" s="4" t="s">
        <v>11</v>
      </c>
      <c r="K829" s="4" t="s">
        <v>163</v>
      </c>
    </row>
    <row r="830" spans="1:11" x14ac:dyDescent="0.3">
      <c r="A830" s="4" t="s">
        <v>858</v>
      </c>
      <c r="B830" s="4">
        <v>2000</v>
      </c>
      <c r="C830" s="4" t="s">
        <v>10</v>
      </c>
      <c r="D830" s="4">
        <v>30</v>
      </c>
      <c r="E830" s="32" t="str">
        <f t="shared" si="24"/>
        <v>30-Nov-2000</v>
      </c>
      <c r="F830" s="4">
        <f t="shared" si="25"/>
        <v>23</v>
      </c>
      <c r="G830" s="4">
        <v>0</v>
      </c>
      <c r="H830" s="29">
        <v>6842.28</v>
      </c>
      <c r="I830" s="4" t="s">
        <v>6</v>
      </c>
      <c r="J830" s="4" t="s">
        <v>11</v>
      </c>
      <c r="K830" s="4" t="s">
        <v>18</v>
      </c>
    </row>
    <row r="831" spans="1:11" x14ac:dyDescent="0.3">
      <c r="A831" s="4" t="s">
        <v>859</v>
      </c>
      <c r="B831" s="4">
        <v>1977</v>
      </c>
      <c r="C831" s="4" t="s">
        <v>13</v>
      </c>
      <c r="D831" s="4">
        <v>15</v>
      </c>
      <c r="E831" s="32" t="str">
        <f t="shared" si="24"/>
        <v>15-Jun-1977</v>
      </c>
      <c r="F831" s="4">
        <f t="shared" si="25"/>
        <v>46</v>
      </c>
      <c r="G831" s="4">
        <v>2</v>
      </c>
      <c r="H831" s="29">
        <v>6843.17</v>
      </c>
      <c r="I831" s="4" t="s">
        <v>6</v>
      </c>
      <c r="J831" s="4" t="s">
        <v>11</v>
      </c>
      <c r="K831" s="4" t="s">
        <v>8</v>
      </c>
    </row>
    <row r="832" spans="1:11" x14ac:dyDescent="0.3">
      <c r="A832" s="4" t="s">
        <v>860</v>
      </c>
      <c r="B832" s="4">
        <v>1979</v>
      </c>
      <c r="C832" s="4" t="s">
        <v>10</v>
      </c>
      <c r="D832" s="4">
        <v>4</v>
      </c>
      <c r="E832" s="32" t="str">
        <f t="shared" si="24"/>
        <v>4-Nov-1979</v>
      </c>
      <c r="F832" s="4">
        <f t="shared" si="25"/>
        <v>44</v>
      </c>
      <c r="G832" s="4">
        <v>1</v>
      </c>
      <c r="H832" s="29">
        <v>6849.03</v>
      </c>
      <c r="I832" s="4" t="s">
        <v>6</v>
      </c>
      <c r="J832" s="4" t="s">
        <v>6</v>
      </c>
      <c r="K832" s="4" t="s">
        <v>37</v>
      </c>
    </row>
    <row r="833" spans="1:11" x14ac:dyDescent="0.3">
      <c r="A833" s="4" t="s">
        <v>861</v>
      </c>
      <c r="B833" s="4">
        <v>1981</v>
      </c>
      <c r="C833" s="4" t="s">
        <v>13</v>
      </c>
      <c r="D833" s="4">
        <v>19</v>
      </c>
      <c r="E833" s="32" t="str">
        <f t="shared" si="24"/>
        <v>19-Jun-1981</v>
      </c>
      <c r="F833" s="4">
        <f t="shared" si="25"/>
        <v>42</v>
      </c>
      <c r="G833" s="4">
        <v>1</v>
      </c>
      <c r="H833" s="29">
        <v>6858.48</v>
      </c>
      <c r="I833" s="4" t="s">
        <v>6</v>
      </c>
      <c r="J833" s="4" t="s">
        <v>6</v>
      </c>
      <c r="K833" s="4" t="s">
        <v>161</v>
      </c>
    </row>
    <row r="834" spans="1:11" x14ac:dyDescent="0.3">
      <c r="A834" s="4" t="s">
        <v>862</v>
      </c>
      <c r="B834" s="4">
        <v>1978</v>
      </c>
      <c r="C834" s="4" t="s">
        <v>30</v>
      </c>
      <c r="D834" s="4">
        <v>5</v>
      </c>
      <c r="E834" s="32" t="str">
        <f t="shared" ref="E834:E897" si="26">CONCATENATE(D834,"-",C834,"-",B834)</f>
        <v>5-Aug-1978</v>
      </c>
      <c r="F834" s="4">
        <f t="shared" ref="F834:F897" si="27">2023-B834</f>
        <v>45</v>
      </c>
      <c r="G834" s="4">
        <v>2</v>
      </c>
      <c r="H834" s="29">
        <v>6863.49</v>
      </c>
      <c r="I834" s="4" t="s">
        <v>6</v>
      </c>
      <c r="J834" s="4" t="s">
        <v>11</v>
      </c>
      <c r="K834" s="4" t="s">
        <v>8</v>
      </c>
    </row>
    <row r="835" spans="1:11" x14ac:dyDescent="0.3">
      <c r="A835" s="4" t="s">
        <v>863</v>
      </c>
      <c r="B835" s="4">
        <v>1969</v>
      </c>
      <c r="C835" s="4" t="s">
        <v>32</v>
      </c>
      <c r="D835" s="4">
        <v>23</v>
      </c>
      <c r="E835" s="32" t="str">
        <f t="shared" si="26"/>
        <v>23-Oct-1969</v>
      </c>
      <c r="F835" s="4">
        <f t="shared" si="27"/>
        <v>54</v>
      </c>
      <c r="G835" s="4">
        <v>0</v>
      </c>
      <c r="H835" s="29">
        <v>6868.39</v>
      </c>
      <c r="I835" s="4" t="s">
        <v>6</v>
      </c>
      <c r="J835" s="4" t="s">
        <v>6</v>
      </c>
      <c r="K835" s="4" t="s">
        <v>8</v>
      </c>
    </row>
    <row r="836" spans="1:11" x14ac:dyDescent="0.3">
      <c r="A836" s="4" t="s">
        <v>864</v>
      </c>
      <c r="B836" s="4">
        <v>1981</v>
      </c>
      <c r="C836" s="4" t="s">
        <v>13</v>
      </c>
      <c r="D836" s="4">
        <v>23</v>
      </c>
      <c r="E836" s="32" t="str">
        <f t="shared" si="26"/>
        <v>23-Jun-1981</v>
      </c>
      <c r="F836" s="4">
        <f t="shared" si="27"/>
        <v>42</v>
      </c>
      <c r="G836" s="4">
        <v>2</v>
      </c>
      <c r="H836" s="29">
        <v>6875.96</v>
      </c>
      <c r="I836" s="4" t="s">
        <v>6</v>
      </c>
      <c r="J836" s="4" t="s">
        <v>6</v>
      </c>
      <c r="K836" s="4" t="s">
        <v>37</v>
      </c>
    </row>
    <row r="837" spans="1:11" x14ac:dyDescent="0.3">
      <c r="A837" s="4" t="s">
        <v>865</v>
      </c>
      <c r="B837" s="4">
        <v>2004</v>
      </c>
      <c r="C837" s="4" t="s">
        <v>25</v>
      </c>
      <c r="D837" s="4">
        <v>24</v>
      </c>
      <c r="E837" s="32" t="str">
        <f t="shared" si="26"/>
        <v>24-Dec-2004</v>
      </c>
      <c r="F837" s="4">
        <f t="shared" si="27"/>
        <v>19</v>
      </c>
      <c r="G837" s="4">
        <v>0</v>
      </c>
      <c r="H837" s="29">
        <v>6876.53</v>
      </c>
      <c r="I837" s="4" t="s">
        <v>6</v>
      </c>
      <c r="J837" s="4" t="s">
        <v>11</v>
      </c>
      <c r="K837" s="4" t="s">
        <v>18</v>
      </c>
    </row>
    <row r="838" spans="1:11" x14ac:dyDescent="0.3">
      <c r="A838" s="4" t="s">
        <v>866</v>
      </c>
      <c r="B838" s="4">
        <v>1985</v>
      </c>
      <c r="C838" s="4" t="s">
        <v>15</v>
      </c>
      <c r="D838" s="4">
        <v>10</v>
      </c>
      <c r="E838" s="32" t="str">
        <f t="shared" si="26"/>
        <v>10-Sep-1985</v>
      </c>
      <c r="F838" s="4">
        <f t="shared" si="27"/>
        <v>38</v>
      </c>
      <c r="G838" s="4">
        <v>2</v>
      </c>
      <c r="H838" s="29">
        <v>6877.98</v>
      </c>
      <c r="I838" s="4" t="s">
        <v>6</v>
      </c>
      <c r="J838" s="4" t="s">
        <v>11</v>
      </c>
      <c r="K838" s="4" t="s">
        <v>242</v>
      </c>
    </row>
    <row r="839" spans="1:11" x14ac:dyDescent="0.3">
      <c r="A839" s="4" t="s">
        <v>867</v>
      </c>
      <c r="B839" s="4">
        <v>1989</v>
      </c>
      <c r="C839" s="4" t="s">
        <v>25</v>
      </c>
      <c r="D839" s="4">
        <v>21</v>
      </c>
      <c r="E839" s="32" t="str">
        <f t="shared" si="26"/>
        <v>21-Dec-1989</v>
      </c>
      <c r="F839" s="4">
        <f t="shared" si="27"/>
        <v>34</v>
      </c>
      <c r="G839" s="4">
        <v>3</v>
      </c>
      <c r="H839" s="29">
        <v>6895.19</v>
      </c>
      <c r="I839" s="4" t="s">
        <v>6</v>
      </c>
      <c r="J839" s="4" t="s">
        <v>7</v>
      </c>
      <c r="K839" s="4" t="s">
        <v>242</v>
      </c>
    </row>
    <row r="840" spans="1:11" x14ac:dyDescent="0.3">
      <c r="A840" s="4" t="s">
        <v>868</v>
      </c>
      <c r="B840" s="4">
        <v>1984</v>
      </c>
      <c r="C840" s="4" t="s">
        <v>15</v>
      </c>
      <c r="D840" s="4">
        <v>5</v>
      </c>
      <c r="E840" s="32" t="str">
        <f t="shared" si="26"/>
        <v>5-Sep-1984</v>
      </c>
      <c r="F840" s="4">
        <f t="shared" si="27"/>
        <v>39</v>
      </c>
      <c r="G840" s="4">
        <v>2</v>
      </c>
      <c r="H840" s="29">
        <v>6933.24</v>
      </c>
      <c r="I840" s="4" t="s">
        <v>6</v>
      </c>
      <c r="J840" s="4" t="s">
        <v>7</v>
      </c>
      <c r="K840" s="4" t="s">
        <v>18</v>
      </c>
    </row>
    <row r="841" spans="1:11" x14ac:dyDescent="0.3">
      <c r="A841" s="4" t="s">
        <v>869</v>
      </c>
      <c r="B841" s="4">
        <v>1978</v>
      </c>
      <c r="C841" s="4" t="s">
        <v>10</v>
      </c>
      <c r="D841" s="4">
        <v>29</v>
      </c>
      <c r="E841" s="32" t="str">
        <f t="shared" si="26"/>
        <v>29-Nov-1978</v>
      </c>
      <c r="F841" s="4">
        <f t="shared" si="27"/>
        <v>45</v>
      </c>
      <c r="G841" s="4">
        <v>2</v>
      </c>
      <c r="H841" s="29">
        <v>6938.11</v>
      </c>
      <c r="I841" s="4" t="s">
        <v>6</v>
      </c>
      <c r="J841" s="4" t="s">
        <v>6</v>
      </c>
      <c r="K841" s="4" t="s">
        <v>8</v>
      </c>
    </row>
    <row r="842" spans="1:11" x14ac:dyDescent="0.3">
      <c r="A842" s="4" t="s">
        <v>870</v>
      </c>
      <c r="B842" s="4">
        <v>1980</v>
      </c>
      <c r="C842" s="4" t="s">
        <v>30</v>
      </c>
      <c r="D842" s="4">
        <v>30</v>
      </c>
      <c r="E842" s="32" t="str">
        <f t="shared" si="26"/>
        <v>30-Aug-1980</v>
      </c>
      <c r="F842" s="4">
        <f t="shared" si="27"/>
        <v>43</v>
      </c>
      <c r="G842" s="4">
        <v>1</v>
      </c>
      <c r="H842" s="29">
        <v>6940.91</v>
      </c>
      <c r="I842" s="4" t="s">
        <v>6</v>
      </c>
      <c r="J842" s="4" t="s">
        <v>6</v>
      </c>
      <c r="K842" s="4" t="s">
        <v>18</v>
      </c>
    </row>
    <row r="843" spans="1:11" x14ac:dyDescent="0.3">
      <c r="A843" s="4" t="s">
        <v>871</v>
      </c>
      <c r="B843" s="4">
        <v>1980</v>
      </c>
      <c r="C843" s="4" t="s">
        <v>32</v>
      </c>
      <c r="D843" s="4">
        <v>5</v>
      </c>
      <c r="E843" s="32" t="str">
        <f t="shared" si="26"/>
        <v>5-Oct-1980</v>
      </c>
      <c r="F843" s="4">
        <f t="shared" si="27"/>
        <v>43</v>
      </c>
      <c r="G843" s="4">
        <v>2</v>
      </c>
      <c r="H843" s="29">
        <v>6940.94</v>
      </c>
      <c r="I843" s="4" t="s">
        <v>6</v>
      </c>
      <c r="J843" s="4" t="s">
        <v>7</v>
      </c>
      <c r="K843" s="4" t="s">
        <v>8</v>
      </c>
    </row>
    <row r="844" spans="1:11" x14ac:dyDescent="0.3">
      <c r="A844" s="4" t="s">
        <v>872</v>
      </c>
      <c r="B844" s="4">
        <v>1978</v>
      </c>
      <c r="C844" s="4" t="s">
        <v>25</v>
      </c>
      <c r="D844" s="4">
        <v>15</v>
      </c>
      <c r="E844" s="32" t="str">
        <f t="shared" si="26"/>
        <v>15-Dec-1978</v>
      </c>
      <c r="F844" s="4">
        <f t="shared" si="27"/>
        <v>45</v>
      </c>
      <c r="G844" s="4">
        <v>0</v>
      </c>
      <c r="H844" s="29">
        <v>6948.7</v>
      </c>
      <c r="I844" s="4" t="s">
        <v>11</v>
      </c>
      <c r="J844" s="4" t="s">
        <v>6</v>
      </c>
      <c r="K844" s="4" t="s">
        <v>18</v>
      </c>
    </row>
    <row r="845" spans="1:11" x14ac:dyDescent="0.3">
      <c r="A845" s="4" t="s">
        <v>873</v>
      </c>
      <c r="B845" s="4">
        <v>1980</v>
      </c>
      <c r="C845" s="4" t="s">
        <v>30</v>
      </c>
      <c r="D845" s="4">
        <v>18</v>
      </c>
      <c r="E845" s="32" t="str">
        <f t="shared" si="26"/>
        <v>18-Aug-1980</v>
      </c>
      <c r="F845" s="4">
        <f t="shared" si="27"/>
        <v>43</v>
      </c>
      <c r="G845" s="4">
        <v>2</v>
      </c>
      <c r="H845" s="29">
        <v>6951.12</v>
      </c>
      <c r="I845" s="4" t="s">
        <v>6</v>
      </c>
      <c r="J845" s="4" t="s">
        <v>6</v>
      </c>
      <c r="K845" s="4" t="s">
        <v>8</v>
      </c>
    </row>
    <row r="846" spans="1:11" x14ac:dyDescent="0.3">
      <c r="A846" s="4" t="s">
        <v>874</v>
      </c>
      <c r="B846" s="4">
        <v>1975</v>
      </c>
      <c r="C846" s="4" t="s">
        <v>13</v>
      </c>
      <c r="D846" s="4">
        <v>3</v>
      </c>
      <c r="E846" s="32" t="str">
        <f t="shared" si="26"/>
        <v>3-Jun-1975</v>
      </c>
      <c r="F846" s="4">
        <f t="shared" si="27"/>
        <v>48</v>
      </c>
      <c r="G846" s="4">
        <v>1</v>
      </c>
      <c r="H846" s="29">
        <v>6965.21</v>
      </c>
      <c r="I846" s="4" t="s">
        <v>6</v>
      </c>
      <c r="J846" s="4" t="s">
        <v>7</v>
      </c>
      <c r="K846" s="4" t="s">
        <v>8</v>
      </c>
    </row>
    <row r="847" spans="1:11" x14ac:dyDescent="0.3">
      <c r="A847" s="4" t="s">
        <v>875</v>
      </c>
      <c r="B847" s="4">
        <v>1985</v>
      </c>
      <c r="C847" s="4" t="s">
        <v>25</v>
      </c>
      <c r="D847" s="4">
        <v>10</v>
      </c>
      <c r="E847" s="32" t="str">
        <f t="shared" si="26"/>
        <v>10-Dec-1985</v>
      </c>
      <c r="F847" s="4">
        <f t="shared" si="27"/>
        <v>38</v>
      </c>
      <c r="G847" s="4">
        <v>3</v>
      </c>
      <c r="H847" s="29">
        <v>6985.51</v>
      </c>
      <c r="I847" s="4" t="s">
        <v>6</v>
      </c>
      <c r="J847" s="4" t="s">
        <v>6</v>
      </c>
      <c r="K847" s="4" t="s">
        <v>161</v>
      </c>
    </row>
    <row r="848" spans="1:11" x14ac:dyDescent="0.3">
      <c r="A848" s="4" t="s">
        <v>876</v>
      </c>
      <c r="B848" s="4">
        <v>1982</v>
      </c>
      <c r="C848" s="4" t="s">
        <v>32</v>
      </c>
      <c r="D848" s="4">
        <v>18</v>
      </c>
      <c r="E848" s="32" t="str">
        <f t="shared" si="26"/>
        <v>18-Oct-1982</v>
      </c>
      <c r="F848" s="4">
        <f t="shared" si="27"/>
        <v>41</v>
      </c>
      <c r="G848" s="4">
        <v>2</v>
      </c>
      <c r="H848" s="29">
        <v>6986.7</v>
      </c>
      <c r="I848" s="4" t="s">
        <v>7</v>
      </c>
      <c r="J848" s="4" t="s">
        <v>11</v>
      </c>
      <c r="K848" s="4" t="s">
        <v>18</v>
      </c>
    </row>
    <row r="849" spans="1:11" x14ac:dyDescent="0.3">
      <c r="A849" s="4" t="s">
        <v>877</v>
      </c>
      <c r="B849" s="4">
        <v>1982</v>
      </c>
      <c r="C849" s="4" t="s">
        <v>15</v>
      </c>
      <c r="D849" s="4">
        <v>1</v>
      </c>
      <c r="E849" s="32" t="str">
        <f t="shared" si="26"/>
        <v>1-Sep-1982</v>
      </c>
      <c r="F849" s="4">
        <f t="shared" si="27"/>
        <v>41</v>
      </c>
      <c r="G849" s="4">
        <v>3</v>
      </c>
      <c r="H849" s="29">
        <v>6989.95</v>
      </c>
      <c r="I849" s="4" t="s">
        <v>6</v>
      </c>
      <c r="J849" s="4" t="s">
        <v>11</v>
      </c>
      <c r="K849" s="4" t="s">
        <v>8</v>
      </c>
    </row>
    <row r="850" spans="1:11" x14ac:dyDescent="0.3">
      <c r="A850" s="4" t="s">
        <v>878</v>
      </c>
      <c r="B850" s="4">
        <v>1969</v>
      </c>
      <c r="C850" s="4" t="s">
        <v>5</v>
      </c>
      <c r="D850" s="4">
        <v>6</v>
      </c>
      <c r="E850" s="32" t="str">
        <f t="shared" si="26"/>
        <v>6-Jul-1969</v>
      </c>
      <c r="F850" s="4">
        <f t="shared" si="27"/>
        <v>54</v>
      </c>
      <c r="G850" s="4">
        <v>0</v>
      </c>
      <c r="H850" s="29">
        <v>7003.1</v>
      </c>
      <c r="I850" s="4" t="s">
        <v>6</v>
      </c>
      <c r="J850" s="4" t="s">
        <v>7</v>
      </c>
      <c r="K850" s="4" t="s">
        <v>8</v>
      </c>
    </row>
    <row r="851" spans="1:11" x14ac:dyDescent="0.3">
      <c r="A851" s="4" t="s">
        <v>879</v>
      </c>
      <c r="B851" s="4">
        <v>1978</v>
      </c>
      <c r="C851" s="4" t="s">
        <v>13</v>
      </c>
      <c r="D851" s="4">
        <v>2</v>
      </c>
      <c r="E851" s="32" t="str">
        <f t="shared" si="26"/>
        <v>2-Jun-1978</v>
      </c>
      <c r="F851" s="4">
        <f t="shared" si="27"/>
        <v>45</v>
      </c>
      <c r="G851" s="4">
        <v>2</v>
      </c>
      <c r="H851" s="29">
        <v>7033.08</v>
      </c>
      <c r="I851" s="4" t="s">
        <v>6</v>
      </c>
      <c r="J851" s="4" t="s">
        <v>6</v>
      </c>
      <c r="K851" s="4" t="s">
        <v>8</v>
      </c>
    </row>
    <row r="852" spans="1:11" x14ac:dyDescent="0.3">
      <c r="A852" s="4" t="s">
        <v>880</v>
      </c>
      <c r="B852" s="4">
        <v>1995</v>
      </c>
      <c r="C852" s="4" t="s">
        <v>32</v>
      </c>
      <c r="D852" s="4">
        <v>29</v>
      </c>
      <c r="E852" s="32" t="str">
        <f t="shared" si="26"/>
        <v>29-Oct-1995</v>
      </c>
      <c r="F852" s="4">
        <f t="shared" si="27"/>
        <v>28</v>
      </c>
      <c r="G852" s="4">
        <v>0</v>
      </c>
      <c r="H852" s="29">
        <v>7042.11</v>
      </c>
      <c r="I852" s="4" t="s">
        <v>6</v>
      </c>
      <c r="J852" s="4" t="s">
        <v>7</v>
      </c>
      <c r="K852" s="4" t="s">
        <v>18</v>
      </c>
    </row>
    <row r="853" spans="1:11" x14ac:dyDescent="0.3">
      <c r="A853" s="4" t="s">
        <v>881</v>
      </c>
      <c r="B853" s="4">
        <v>1980</v>
      </c>
      <c r="C853" s="4" t="s">
        <v>5</v>
      </c>
      <c r="D853" s="4">
        <v>26</v>
      </c>
      <c r="E853" s="32" t="str">
        <f t="shared" si="26"/>
        <v>26-Jul-1980</v>
      </c>
      <c r="F853" s="4">
        <f t="shared" si="27"/>
        <v>43</v>
      </c>
      <c r="G853" s="4">
        <v>1</v>
      </c>
      <c r="H853" s="29">
        <v>7045.5</v>
      </c>
      <c r="I853" s="4" t="s">
        <v>6</v>
      </c>
      <c r="J853" s="4" t="s">
        <v>11</v>
      </c>
      <c r="K853" s="4" t="s">
        <v>37</v>
      </c>
    </row>
    <row r="854" spans="1:11" x14ac:dyDescent="0.3">
      <c r="A854" s="4" t="s">
        <v>882</v>
      </c>
      <c r="B854" s="4">
        <v>1980</v>
      </c>
      <c r="C854" s="4" t="s">
        <v>32</v>
      </c>
      <c r="D854" s="4">
        <v>22</v>
      </c>
      <c r="E854" s="32" t="str">
        <f t="shared" si="26"/>
        <v>22-Oct-1980</v>
      </c>
      <c r="F854" s="4">
        <f t="shared" si="27"/>
        <v>43</v>
      </c>
      <c r="G854" s="4">
        <v>1</v>
      </c>
      <c r="H854" s="29">
        <v>7046.72</v>
      </c>
      <c r="I854" s="4" t="s">
        <v>6</v>
      </c>
      <c r="J854" s="4" t="s">
        <v>7</v>
      </c>
      <c r="K854" s="4" t="s">
        <v>8</v>
      </c>
    </row>
    <row r="855" spans="1:11" x14ac:dyDescent="0.3">
      <c r="A855" s="4" t="s">
        <v>883</v>
      </c>
      <c r="B855" s="4">
        <v>1980</v>
      </c>
      <c r="C855" s="4" t="s">
        <v>5</v>
      </c>
      <c r="D855" s="4">
        <v>21</v>
      </c>
      <c r="E855" s="32" t="str">
        <f t="shared" si="26"/>
        <v>21-Jul-1980</v>
      </c>
      <c r="F855" s="4">
        <f t="shared" si="27"/>
        <v>43</v>
      </c>
      <c r="G855" s="4">
        <v>0</v>
      </c>
      <c r="H855" s="29">
        <v>7050.02</v>
      </c>
      <c r="I855" s="4" t="s">
        <v>6</v>
      </c>
      <c r="J855" s="4" t="s">
        <v>11</v>
      </c>
      <c r="K855" s="4" t="s">
        <v>242</v>
      </c>
    </row>
    <row r="856" spans="1:11" x14ac:dyDescent="0.3">
      <c r="A856" s="4" t="s">
        <v>884</v>
      </c>
      <c r="B856" s="4">
        <v>1980</v>
      </c>
      <c r="C856" s="4" t="s">
        <v>13</v>
      </c>
      <c r="D856" s="4">
        <v>28</v>
      </c>
      <c r="E856" s="32" t="str">
        <f t="shared" si="26"/>
        <v>28-Jun-1980</v>
      </c>
      <c r="F856" s="4">
        <f t="shared" si="27"/>
        <v>43</v>
      </c>
      <c r="G856" s="4">
        <v>1</v>
      </c>
      <c r="H856" s="29">
        <v>7050.64</v>
      </c>
      <c r="I856" s="4" t="s">
        <v>6</v>
      </c>
      <c r="J856" s="4" t="s">
        <v>7</v>
      </c>
      <c r="K856" s="4" t="s">
        <v>37</v>
      </c>
    </row>
    <row r="857" spans="1:11" x14ac:dyDescent="0.3">
      <c r="A857" s="4" t="s">
        <v>885</v>
      </c>
      <c r="B857" s="4">
        <v>1978</v>
      </c>
      <c r="C857" s="4" t="s">
        <v>13</v>
      </c>
      <c r="D857" s="4">
        <v>24</v>
      </c>
      <c r="E857" s="32" t="str">
        <f t="shared" si="26"/>
        <v>24-Jun-1978</v>
      </c>
      <c r="F857" s="4">
        <f t="shared" si="27"/>
        <v>45</v>
      </c>
      <c r="G857" s="4">
        <v>2</v>
      </c>
      <c r="H857" s="29">
        <v>7054.41</v>
      </c>
      <c r="I857" s="4" t="s">
        <v>6</v>
      </c>
      <c r="J857" s="4" t="s">
        <v>6</v>
      </c>
      <c r="K857" s="4" t="s">
        <v>8</v>
      </c>
    </row>
    <row r="858" spans="1:11" x14ac:dyDescent="0.3">
      <c r="A858" s="4" t="s">
        <v>886</v>
      </c>
      <c r="B858" s="4">
        <v>1982</v>
      </c>
      <c r="C858" s="4" t="s">
        <v>32</v>
      </c>
      <c r="D858" s="4">
        <v>6</v>
      </c>
      <c r="E858" s="32" t="str">
        <f t="shared" si="26"/>
        <v>6-Oct-1982</v>
      </c>
      <c r="F858" s="4">
        <f t="shared" si="27"/>
        <v>41</v>
      </c>
      <c r="G858" s="4">
        <v>1</v>
      </c>
      <c r="H858" s="29">
        <v>7077.19</v>
      </c>
      <c r="I858" s="4" t="s">
        <v>6</v>
      </c>
      <c r="J858" s="4" t="s">
        <v>7</v>
      </c>
      <c r="K858" s="4" t="s">
        <v>242</v>
      </c>
    </row>
    <row r="859" spans="1:11" x14ac:dyDescent="0.3">
      <c r="A859" s="4" t="s">
        <v>887</v>
      </c>
      <c r="B859" s="4">
        <v>1992</v>
      </c>
      <c r="C859" s="4" t="s">
        <v>13</v>
      </c>
      <c r="D859" s="4">
        <v>18</v>
      </c>
      <c r="E859" s="32" t="str">
        <f t="shared" si="26"/>
        <v>18-Jun-1992</v>
      </c>
      <c r="F859" s="4">
        <f t="shared" si="27"/>
        <v>31</v>
      </c>
      <c r="G859" s="4">
        <v>0</v>
      </c>
      <c r="H859" s="29">
        <v>7096.98</v>
      </c>
      <c r="I859" s="4" t="s">
        <v>6</v>
      </c>
      <c r="J859" s="4" t="s">
        <v>6</v>
      </c>
      <c r="K859" s="4" t="s">
        <v>18</v>
      </c>
    </row>
    <row r="860" spans="1:11" x14ac:dyDescent="0.3">
      <c r="A860" s="4" t="s">
        <v>888</v>
      </c>
      <c r="B860" s="4">
        <v>1987</v>
      </c>
      <c r="C860" s="4" t="s">
        <v>30</v>
      </c>
      <c r="D860" s="4">
        <v>11</v>
      </c>
      <c r="E860" s="32" t="str">
        <f t="shared" si="26"/>
        <v>11-Aug-1987</v>
      </c>
      <c r="F860" s="4">
        <f t="shared" si="27"/>
        <v>36</v>
      </c>
      <c r="G860" s="4">
        <v>3</v>
      </c>
      <c r="H860" s="29">
        <v>7106.81</v>
      </c>
      <c r="I860" s="4" t="s">
        <v>6</v>
      </c>
      <c r="J860" s="4" t="s">
        <v>11</v>
      </c>
      <c r="K860" s="4" t="s">
        <v>18</v>
      </c>
    </row>
    <row r="861" spans="1:11" x14ac:dyDescent="0.3">
      <c r="A861" s="4" t="s">
        <v>889</v>
      </c>
      <c r="B861" s="4">
        <v>1968</v>
      </c>
      <c r="C861" s="4" t="s">
        <v>13</v>
      </c>
      <c r="D861" s="4">
        <v>29</v>
      </c>
      <c r="E861" s="32" t="str">
        <f t="shared" si="26"/>
        <v>29-Jun-1968</v>
      </c>
      <c r="F861" s="4">
        <f t="shared" si="27"/>
        <v>55</v>
      </c>
      <c r="G861" s="4">
        <v>0</v>
      </c>
      <c r="H861" s="29">
        <v>7125.25</v>
      </c>
      <c r="I861" s="4" t="s">
        <v>7</v>
      </c>
      <c r="J861" s="4" t="s">
        <v>6</v>
      </c>
      <c r="K861" s="4" t="s">
        <v>8</v>
      </c>
    </row>
    <row r="862" spans="1:11" x14ac:dyDescent="0.3">
      <c r="A862" s="4" t="s">
        <v>890</v>
      </c>
      <c r="B862" s="4">
        <v>1993</v>
      </c>
      <c r="C862" s="4" t="s">
        <v>30</v>
      </c>
      <c r="D862" s="4">
        <v>1</v>
      </c>
      <c r="E862" s="32" t="str">
        <f t="shared" si="26"/>
        <v>1-Aug-1993</v>
      </c>
      <c r="F862" s="4">
        <f t="shared" si="27"/>
        <v>30</v>
      </c>
      <c r="G862" s="4">
        <v>0</v>
      </c>
      <c r="H862" s="29">
        <v>7128.64</v>
      </c>
      <c r="I862" s="4" t="s">
        <v>6</v>
      </c>
      <c r="J862" s="4" t="s">
        <v>6</v>
      </c>
      <c r="K862" s="4" t="s">
        <v>295</v>
      </c>
    </row>
    <row r="863" spans="1:11" x14ac:dyDescent="0.3">
      <c r="A863" s="4" t="s">
        <v>891</v>
      </c>
      <c r="B863" s="4">
        <v>1984</v>
      </c>
      <c r="C863" s="4" t="s">
        <v>5</v>
      </c>
      <c r="D863" s="4">
        <v>7</v>
      </c>
      <c r="E863" s="32" t="str">
        <f t="shared" si="26"/>
        <v>7-Jul-1984</v>
      </c>
      <c r="F863" s="4">
        <f t="shared" si="27"/>
        <v>39</v>
      </c>
      <c r="G863" s="4">
        <v>2</v>
      </c>
      <c r="H863" s="29">
        <v>7133.9</v>
      </c>
      <c r="I863" s="4" t="s">
        <v>6</v>
      </c>
      <c r="J863" s="4" t="s">
        <v>11</v>
      </c>
      <c r="K863" s="4" t="s">
        <v>242</v>
      </c>
    </row>
    <row r="864" spans="1:11" x14ac:dyDescent="0.3">
      <c r="A864" s="4" t="s">
        <v>892</v>
      </c>
      <c r="B864" s="4">
        <v>1999</v>
      </c>
      <c r="C864" s="4" t="s">
        <v>30</v>
      </c>
      <c r="D864" s="4">
        <v>8</v>
      </c>
      <c r="E864" s="32" t="str">
        <f t="shared" si="26"/>
        <v>8-Aug-1999</v>
      </c>
      <c r="F864" s="4">
        <f t="shared" si="27"/>
        <v>24</v>
      </c>
      <c r="G864" s="4">
        <v>0</v>
      </c>
      <c r="H864" s="29">
        <v>7144.4</v>
      </c>
      <c r="I864" s="4" t="s">
        <v>6</v>
      </c>
      <c r="J864" s="4" t="s">
        <v>11</v>
      </c>
      <c r="K864" s="4" t="s">
        <v>627</v>
      </c>
    </row>
    <row r="865" spans="1:11" x14ac:dyDescent="0.3">
      <c r="A865" s="4" t="s">
        <v>893</v>
      </c>
      <c r="B865" s="4">
        <v>1984</v>
      </c>
      <c r="C865" s="4" t="s">
        <v>10</v>
      </c>
      <c r="D865" s="4">
        <v>21</v>
      </c>
      <c r="E865" s="32" t="str">
        <f t="shared" si="26"/>
        <v>21-Nov-1984</v>
      </c>
      <c r="F865" s="4">
        <f t="shared" si="27"/>
        <v>39</v>
      </c>
      <c r="G865" s="4">
        <v>2</v>
      </c>
      <c r="H865" s="29">
        <v>7144.86</v>
      </c>
      <c r="I865" s="4" t="s">
        <v>6</v>
      </c>
      <c r="J865" s="4" t="s">
        <v>6</v>
      </c>
      <c r="K865" s="4" t="s">
        <v>242</v>
      </c>
    </row>
    <row r="866" spans="1:11" x14ac:dyDescent="0.3">
      <c r="A866" s="4" t="s">
        <v>894</v>
      </c>
      <c r="B866" s="4">
        <v>1976</v>
      </c>
      <c r="C866" s="4" t="s">
        <v>13</v>
      </c>
      <c r="D866" s="4">
        <v>24</v>
      </c>
      <c r="E866" s="32" t="str">
        <f t="shared" si="26"/>
        <v>24-Jun-1976</v>
      </c>
      <c r="F866" s="4">
        <f t="shared" si="27"/>
        <v>47</v>
      </c>
      <c r="G866" s="4">
        <v>0</v>
      </c>
      <c r="H866" s="29">
        <v>7147.11</v>
      </c>
      <c r="I866" s="4" t="s">
        <v>7</v>
      </c>
      <c r="J866" s="4" t="s">
        <v>6</v>
      </c>
      <c r="K866" s="4" t="s">
        <v>37</v>
      </c>
    </row>
    <row r="867" spans="1:11" x14ac:dyDescent="0.3">
      <c r="A867" s="4" t="s">
        <v>895</v>
      </c>
      <c r="B867" s="4">
        <v>1978</v>
      </c>
      <c r="C867" s="4" t="s">
        <v>5</v>
      </c>
      <c r="D867" s="4">
        <v>30</v>
      </c>
      <c r="E867" s="32" t="str">
        <f t="shared" si="26"/>
        <v>30-Jul-1978</v>
      </c>
      <c r="F867" s="4">
        <f t="shared" si="27"/>
        <v>45</v>
      </c>
      <c r="G867" s="4">
        <v>1</v>
      </c>
      <c r="H867" s="29">
        <v>7147.47</v>
      </c>
      <c r="I867" s="4" t="s">
        <v>6</v>
      </c>
      <c r="J867" s="4" t="s">
        <v>7</v>
      </c>
      <c r="K867" s="4" t="s">
        <v>8</v>
      </c>
    </row>
    <row r="868" spans="1:11" x14ac:dyDescent="0.3">
      <c r="A868" s="4" t="s">
        <v>896</v>
      </c>
      <c r="B868" s="4">
        <v>1984</v>
      </c>
      <c r="C868" s="4" t="s">
        <v>13</v>
      </c>
      <c r="D868" s="4">
        <v>29</v>
      </c>
      <c r="E868" s="32" t="str">
        <f t="shared" si="26"/>
        <v>29-Jun-1984</v>
      </c>
      <c r="F868" s="4">
        <f t="shared" si="27"/>
        <v>39</v>
      </c>
      <c r="G868" s="4">
        <v>3</v>
      </c>
      <c r="H868" s="29">
        <v>7151.09</v>
      </c>
      <c r="I868" s="4" t="s">
        <v>6</v>
      </c>
      <c r="J868" s="4" t="s">
        <v>6</v>
      </c>
      <c r="K868" s="4" t="s">
        <v>37</v>
      </c>
    </row>
    <row r="869" spans="1:11" x14ac:dyDescent="0.3">
      <c r="A869" s="4" t="s">
        <v>897</v>
      </c>
      <c r="B869" s="4">
        <v>1978</v>
      </c>
      <c r="C869" s="4" t="s">
        <v>15</v>
      </c>
      <c r="D869" s="4">
        <v>6</v>
      </c>
      <c r="E869" s="32" t="str">
        <f t="shared" si="26"/>
        <v>6-Sep-1978</v>
      </c>
      <c r="F869" s="4">
        <f t="shared" si="27"/>
        <v>45</v>
      </c>
      <c r="G869" s="4">
        <v>1</v>
      </c>
      <c r="H869" s="29">
        <v>7152.67</v>
      </c>
      <c r="I869" s="4" t="s">
        <v>7</v>
      </c>
      <c r="J869" s="4" t="s">
        <v>6</v>
      </c>
      <c r="K869" s="4" t="s">
        <v>8</v>
      </c>
    </row>
    <row r="870" spans="1:11" x14ac:dyDescent="0.3">
      <c r="A870" s="4" t="s">
        <v>898</v>
      </c>
      <c r="B870" s="4">
        <v>1981</v>
      </c>
      <c r="C870" s="4" t="s">
        <v>5</v>
      </c>
      <c r="D870" s="4">
        <v>17</v>
      </c>
      <c r="E870" s="32" t="str">
        <f t="shared" si="26"/>
        <v>17-Jul-1981</v>
      </c>
      <c r="F870" s="4">
        <f t="shared" si="27"/>
        <v>42</v>
      </c>
      <c r="G870" s="4">
        <v>1</v>
      </c>
      <c r="H870" s="29">
        <v>7153.55</v>
      </c>
      <c r="I870" s="4" t="s">
        <v>6</v>
      </c>
      <c r="J870" s="4" t="s">
        <v>11</v>
      </c>
      <c r="K870" s="4" t="s">
        <v>18</v>
      </c>
    </row>
    <row r="871" spans="1:11" x14ac:dyDescent="0.3">
      <c r="A871" s="4" t="s">
        <v>899</v>
      </c>
      <c r="B871" s="4">
        <v>1980</v>
      </c>
      <c r="C871" s="4" t="s">
        <v>13</v>
      </c>
      <c r="D871" s="4">
        <v>22</v>
      </c>
      <c r="E871" s="32" t="str">
        <f t="shared" si="26"/>
        <v>22-Jun-1980</v>
      </c>
      <c r="F871" s="4">
        <f t="shared" si="27"/>
        <v>43</v>
      </c>
      <c r="G871" s="4">
        <v>2</v>
      </c>
      <c r="H871" s="29">
        <v>7160.09</v>
      </c>
      <c r="I871" s="4" t="s">
        <v>6</v>
      </c>
      <c r="J871" s="4" t="s">
        <v>6</v>
      </c>
      <c r="K871" s="4" t="s">
        <v>37</v>
      </c>
    </row>
    <row r="872" spans="1:11" x14ac:dyDescent="0.3">
      <c r="A872" s="4" t="s">
        <v>900</v>
      </c>
      <c r="B872" s="4">
        <v>1980</v>
      </c>
      <c r="C872" s="4" t="s">
        <v>32</v>
      </c>
      <c r="D872" s="4">
        <v>7</v>
      </c>
      <c r="E872" s="32" t="str">
        <f t="shared" si="26"/>
        <v>7-Oct-1980</v>
      </c>
      <c r="F872" s="4">
        <f t="shared" si="27"/>
        <v>43</v>
      </c>
      <c r="G872" s="4">
        <v>2</v>
      </c>
      <c r="H872" s="29">
        <v>7160.33</v>
      </c>
      <c r="I872" s="4" t="s">
        <v>6</v>
      </c>
      <c r="J872" s="4" t="s">
        <v>11</v>
      </c>
      <c r="K872" s="4" t="s">
        <v>8</v>
      </c>
    </row>
    <row r="873" spans="1:11" x14ac:dyDescent="0.3">
      <c r="A873" s="4" t="s">
        <v>901</v>
      </c>
      <c r="B873" s="4">
        <v>1980</v>
      </c>
      <c r="C873" s="4" t="s">
        <v>15</v>
      </c>
      <c r="D873" s="4">
        <v>30</v>
      </c>
      <c r="E873" s="32" t="str">
        <f t="shared" si="26"/>
        <v>30-Sep-1980</v>
      </c>
      <c r="F873" s="4">
        <f t="shared" si="27"/>
        <v>43</v>
      </c>
      <c r="G873" s="4">
        <v>2</v>
      </c>
      <c r="H873" s="29">
        <v>7162.01</v>
      </c>
      <c r="I873" s="4" t="s">
        <v>6</v>
      </c>
      <c r="J873" s="4" t="s">
        <v>7</v>
      </c>
      <c r="K873" s="4" t="s">
        <v>8</v>
      </c>
    </row>
    <row r="874" spans="1:11" x14ac:dyDescent="0.3">
      <c r="A874" s="4" t="s">
        <v>902</v>
      </c>
      <c r="B874" s="4">
        <v>1982</v>
      </c>
      <c r="C874" s="4" t="s">
        <v>30</v>
      </c>
      <c r="D874" s="4">
        <v>16</v>
      </c>
      <c r="E874" s="32" t="str">
        <f t="shared" si="26"/>
        <v>16-Aug-1982</v>
      </c>
      <c r="F874" s="4">
        <f t="shared" si="27"/>
        <v>41</v>
      </c>
      <c r="G874" s="4">
        <v>2</v>
      </c>
      <c r="H874" s="29">
        <v>7173.36</v>
      </c>
      <c r="I874" s="4" t="s">
        <v>7</v>
      </c>
      <c r="J874" s="4" t="s">
        <v>6</v>
      </c>
      <c r="K874" s="4" t="s">
        <v>163</v>
      </c>
    </row>
    <row r="875" spans="1:11" x14ac:dyDescent="0.3">
      <c r="A875" s="4" t="s">
        <v>903</v>
      </c>
      <c r="B875" s="4">
        <v>1975</v>
      </c>
      <c r="C875" s="4" t="s">
        <v>5</v>
      </c>
      <c r="D875" s="4">
        <v>19</v>
      </c>
      <c r="E875" s="32" t="str">
        <f t="shared" si="26"/>
        <v>19-Jul-1975</v>
      </c>
      <c r="F875" s="4">
        <f t="shared" si="27"/>
        <v>48</v>
      </c>
      <c r="G875" s="4">
        <v>1</v>
      </c>
      <c r="H875" s="29">
        <v>7175.51</v>
      </c>
      <c r="I875" s="4" t="s">
        <v>6</v>
      </c>
      <c r="J875" s="4" t="s">
        <v>7</v>
      </c>
      <c r="K875" s="4" t="s">
        <v>8</v>
      </c>
    </row>
    <row r="876" spans="1:11" x14ac:dyDescent="0.3">
      <c r="A876" s="4" t="s">
        <v>904</v>
      </c>
      <c r="B876" s="4">
        <v>1968</v>
      </c>
      <c r="C876" s="4" t="s">
        <v>30</v>
      </c>
      <c r="D876" s="4">
        <v>26</v>
      </c>
      <c r="E876" s="32" t="str">
        <f t="shared" si="26"/>
        <v>26-Aug-1968</v>
      </c>
      <c r="F876" s="4">
        <f t="shared" si="27"/>
        <v>55</v>
      </c>
      <c r="G876" s="4">
        <v>0</v>
      </c>
      <c r="H876" s="29">
        <v>7179.52</v>
      </c>
      <c r="I876" s="4" t="s">
        <v>7</v>
      </c>
      <c r="J876" s="4" t="s">
        <v>7</v>
      </c>
      <c r="K876" s="4" t="s">
        <v>8</v>
      </c>
    </row>
    <row r="877" spans="1:11" x14ac:dyDescent="0.3">
      <c r="A877" s="4" t="s">
        <v>905</v>
      </c>
      <c r="B877" s="4">
        <v>1982</v>
      </c>
      <c r="C877" s="4" t="s">
        <v>15</v>
      </c>
      <c r="D877" s="4">
        <v>14</v>
      </c>
      <c r="E877" s="32" t="str">
        <f t="shared" si="26"/>
        <v>14-Sep-1982</v>
      </c>
      <c r="F877" s="4">
        <f t="shared" si="27"/>
        <v>41</v>
      </c>
      <c r="G877" s="4">
        <v>3</v>
      </c>
      <c r="H877" s="29">
        <v>7196.87</v>
      </c>
      <c r="I877" s="4" t="s">
        <v>7</v>
      </c>
      <c r="J877" s="4" t="s">
        <v>6</v>
      </c>
      <c r="K877" s="4" t="s">
        <v>37</v>
      </c>
    </row>
    <row r="878" spans="1:11" x14ac:dyDescent="0.3">
      <c r="A878" s="4" t="s">
        <v>906</v>
      </c>
      <c r="B878" s="4">
        <v>1983</v>
      </c>
      <c r="C878" s="4" t="s">
        <v>30</v>
      </c>
      <c r="D878" s="4">
        <v>11</v>
      </c>
      <c r="E878" s="32" t="str">
        <f t="shared" si="26"/>
        <v>11-Aug-1983</v>
      </c>
      <c r="F878" s="4">
        <f t="shared" si="27"/>
        <v>40</v>
      </c>
      <c r="G878" s="4">
        <v>2</v>
      </c>
      <c r="H878" s="29">
        <v>7201.7</v>
      </c>
      <c r="I878" s="4" t="s">
        <v>6</v>
      </c>
      <c r="J878" s="4" t="s">
        <v>7</v>
      </c>
      <c r="K878" s="4" t="s">
        <v>18</v>
      </c>
    </row>
    <row r="879" spans="1:11" x14ac:dyDescent="0.3">
      <c r="A879" s="4" t="s">
        <v>907</v>
      </c>
      <c r="B879" s="4">
        <v>1983</v>
      </c>
      <c r="C879" s="4" t="s">
        <v>10</v>
      </c>
      <c r="D879" s="4">
        <v>21</v>
      </c>
      <c r="E879" s="32" t="str">
        <f t="shared" si="26"/>
        <v>21-Nov-1983</v>
      </c>
      <c r="F879" s="4">
        <f t="shared" si="27"/>
        <v>40</v>
      </c>
      <c r="G879" s="4">
        <v>2</v>
      </c>
      <c r="H879" s="29">
        <v>7209.49</v>
      </c>
      <c r="I879" s="4" t="s">
        <v>6</v>
      </c>
      <c r="J879" s="4" t="s">
        <v>7</v>
      </c>
      <c r="K879" s="4" t="s">
        <v>18</v>
      </c>
    </row>
    <row r="880" spans="1:11" x14ac:dyDescent="0.3">
      <c r="A880" s="4" t="s">
        <v>908</v>
      </c>
      <c r="B880" s="4">
        <v>1991</v>
      </c>
      <c r="C880" s="4" t="s">
        <v>13</v>
      </c>
      <c r="D880" s="4">
        <v>28</v>
      </c>
      <c r="E880" s="32" t="str">
        <f t="shared" si="26"/>
        <v>28-Jun-1991</v>
      </c>
      <c r="F880" s="4">
        <f t="shared" si="27"/>
        <v>32</v>
      </c>
      <c r="G880" s="4">
        <v>3</v>
      </c>
      <c r="H880" s="29">
        <v>7220.25</v>
      </c>
      <c r="I880" s="4" t="s">
        <v>6</v>
      </c>
      <c r="J880" s="4" t="s">
        <v>6</v>
      </c>
      <c r="K880" s="4" t="s">
        <v>295</v>
      </c>
    </row>
    <row r="881" spans="1:11" x14ac:dyDescent="0.3">
      <c r="A881" s="4" t="s">
        <v>909</v>
      </c>
      <c r="B881" s="4">
        <v>1977</v>
      </c>
      <c r="C881" s="4" t="s">
        <v>15</v>
      </c>
      <c r="D881" s="4">
        <v>15</v>
      </c>
      <c r="E881" s="32" t="str">
        <f t="shared" si="26"/>
        <v>15-Sep-1977</v>
      </c>
      <c r="F881" s="4">
        <f t="shared" si="27"/>
        <v>46</v>
      </c>
      <c r="G881" s="4">
        <v>0</v>
      </c>
      <c r="H881" s="29">
        <v>7222.79</v>
      </c>
      <c r="I881" s="4" t="s">
        <v>7</v>
      </c>
      <c r="J881" s="4" t="s">
        <v>7</v>
      </c>
      <c r="K881" s="4" t="s">
        <v>18</v>
      </c>
    </row>
    <row r="882" spans="1:11" x14ac:dyDescent="0.3">
      <c r="A882" s="4" t="s">
        <v>910</v>
      </c>
      <c r="B882" s="4">
        <v>1986</v>
      </c>
      <c r="C882" s="4" t="s">
        <v>5</v>
      </c>
      <c r="D882" s="4">
        <v>13</v>
      </c>
      <c r="E882" s="32" t="str">
        <f t="shared" si="26"/>
        <v>13-Jul-1986</v>
      </c>
      <c r="F882" s="4">
        <f t="shared" si="27"/>
        <v>37</v>
      </c>
      <c r="G882" s="4">
        <v>3</v>
      </c>
      <c r="H882" s="29">
        <v>7228.22</v>
      </c>
      <c r="I882" s="4" t="s">
        <v>6</v>
      </c>
      <c r="J882" s="4" t="s">
        <v>11</v>
      </c>
      <c r="K882" s="4" t="s">
        <v>242</v>
      </c>
    </row>
    <row r="883" spans="1:11" x14ac:dyDescent="0.3">
      <c r="A883" s="4" t="s">
        <v>911</v>
      </c>
      <c r="B883" s="4">
        <v>1986</v>
      </c>
      <c r="C883" s="4" t="s">
        <v>15</v>
      </c>
      <c r="D883" s="4">
        <v>2</v>
      </c>
      <c r="E883" s="32" t="str">
        <f t="shared" si="26"/>
        <v>2-Sep-1986</v>
      </c>
      <c r="F883" s="4">
        <f t="shared" si="27"/>
        <v>37</v>
      </c>
      <c r="G883" s="4">
        <v>4</v>
      </c>
      <c r="H883" s="29">
        <v>7243.81</v>
      </c>
      <c r="I883" s="4" t="s">
        <v>6</v>
      </c>
      <c r="J883" s="4" t="s">
        <v>7</v>
      </c>
      <c r="K883" s="4" t="s">
        <v>8</v>
      </c>
    </row>
    <row r="884" spans="1:11" x14ac:dyDescent="0.3">
      <c r="A884" s="4" t="s">
        <v>912</v>
      </c>
      <c r="B884" s="4">
        <v>1982</v>
      </c>
      <c r="C884" s="4" t="s">
        <v>5</v>
      </c>
      <c r="D884" s="4">
        <v>24</v>
      </c>
      <c r="E884" s="32" t="str">
        <f t="shared" si="26"/>
        <v>24-Jul-1982</v>
      </c>
      <c r="F884" s="4">
        <f t="shared" si="27"/>
        <v>41</v>
      </c>
      <c r="G884" s="4">
        <v>3</v>
      </c>
      <c r="H884" s="29">
        <v>7248.71</v>
      </c>
      <c r="I884" s="4" t="s">
        <v>6</v>
      </c>
      <c r="J884" s="4" t="s">
        <v>11</v>
      </c>
      <c r="K884" s="4" t="s">
        <v>8</v>
      </c>
    </row>
    <row r="885" spans="1:11" x14ac:dyDescent="0.3">
      <c r="A885" s="4" t="s">
        <v>913</v>
      </c>
      <c r="B885" s="4">
        <v>1981</v>
      </c>
      <c r="C885" s="4" t="s">
        <v>30</v>
      </c>
      <c r="D885" s="4">
        <v>14</v>
      </c>
      <c r="E885" s="32" t="str">
        <f t="shared" si="26"/>
        <v>14-Aug-1981</v>
      </c>
      <c r="F885" s="4">
        <f t="shared" si="27"/>
        <v>42</v>
      </c>
      <c r="G885" s="4">
        <v>2</v>
      </c>
      <c r="H885" s="29">
        <v>7256.72</v>
      </c>
      <c r="I885" s="4" t="s">
        <v>7</v>
      </c>
      <c r="J885" s="4" t="s">
        <v>6</v>
      </c>
      <c r="K885" s="4" t="s">
        <v>18</v>
      </c>
    </row>
    <row r="886" spans="1:11" x14ac:dyDescent="0.3">
      <c r="A886" s="4" t="s">
        <v>914</v>
      </c>
      <c r="B886" s="4">
        <v>1981</v>
      </c>
      <c r="C886" s="4" t="s">
        <v>13</v>
      </c>
      <c r="D886" s="4">
        <v>13</v>
      </c>
      <c r="E886" s="32" t="str">
        <f t="shared" si="26"/>
        <v>13-Jun-1981</v>
      </c>
      <c r="F886" s="4">
        <f t="shared" si="27"/>
        <v>42</v>
      </c>
      <c r="G886" s="4">
        <v>2</v>
      </c>
      <c r="H886" s="29">
        <v>7261.74</v>
      </c>
      <c r="I886" s="4" t="s">
        <v>7</v>
      </c>
      <c r="J886" s="4" t="s">
        <v>7</v>
      </c>
      <c r="K886" s="4" t="s">
        <v>18</v>
      </c>
    </row>
    <row r="887" spans="1:11" x14ac:dyDescent="0.3">
      <c r="A887" s="4" t="s">
        <v>915</v>
      </c>
      <c r="B887" s="4">
        <v>1973</v>
      </c>
      <c r="C887" s="4" t="s">
        <v>32</v>
      </c>
      <c r="D887" s="4">
        <v>25</v>
      </c>
      <c r="E887" s="32" t="str">
        <f t="shared" si="26"/>
        <v>25-Oct-1973</v>
      </c>
      <c r="F887" s="4">
        <f t="shared" si="27"/>
        <v>50</v>
      </c>
      <c r="G887" s="4">
        <v>0</v>
      </c>
      <c r="H887" s="29">
        <v>7265.58</v>
      </c>
      <c r="I887" s="4" t="s">
        <v>6</v>
      </c>
      <c r="J887" s="4" t="s">
        <v>6</v>
      </c>
      <c r="K887" s="4" t="s">
        <v>8</v>
      </c>
    </row>
    <row r="888" spans="1:11" x14ac:dyDescent="0.3">
      <c r="A888" s="4" t="s">
        <v>916</v>
      </c>
      <c r="B888" s="4">
        <v>1981</v>
      </c>
      <c r="C888" s="4" t="s">
        <v>30</v>
      </c>
      <c r="D888" s="4">
        <v>4</v>
      </c>
      <c r="E888" s="32" t="str">
        <f t="shared" si="26"/>
        <v>4-Aug-1981</v>
      </c>
      <c r="F888" s="4">
        <f t="shared" si="27"/>
        <v>42</v>
      </c>
      <c r="G888" s="4">
        <v>2</v>
      </c>
      <c r="H888" s="29">
        <v>7265.7</v>
      </c>
      <c r="I888" s="4" t="s">
        <v>7</v>
      </c>
      <c r="J888" s="4" t="s">
        <v>7</v>
      </c>
      <c r="K888" s="4" t="s">
        <v>18</v>
      </c>
    </row>
    <row r="889" spans="1:11" x14ac:dyDescent="0.3">
      <c r="A889" s="4" t="s">
        <v>917</v>
      </c>
      <c r="B889" s="4">
        <v>1976</v>
      </c>
      <c r="C889" s="4" t="s">
        <v>25</v>
      </c>
      <c r="D889" s="4">
        <v>18</v>
      </c>
      <c r="E889" s="32" t="str">
        <f t="shared" si="26"/>
        <v>18-Dec-1976</v>
      </c>
      <c r="F889" s="4">
        <f t="shared" si="27"/>
        <v>47</v>
      </c>
      <c r="G889" s="4">
        <v>2</v>
      </c>
      <c r="H889" s="29">
        <v>7273.02</v>
      </c>
      <c r="I889" s="4" t="s">
        <v>6</v>
      </c>
      <c r="J889" s="4" t="s">
        <v>11</v>
      </c>
      <c r="K889" s="4" t="s">
        <v>8</v>
      </c>
    </row>
    <row r="890" spans="1:11" x14ac:dyDescent="0.3">
      <c r="A890" s="4" t="s">
        <v>918</v>
      </c>
      <c r="B890" s="4">
        <v>1985</v>
      </c>
      <c r="C890" s="4" t="s">
        <v>10</v>
      </c>
      <c r="D890" s="4">
        <v>2</v>
      </c>
      <c r="E890" s="32" t="str">
        <f t="shared" si="26"/>
        <v>2-Nov-1985</v>
      </c>
      <c r="F890" s="4">
        <f t="shared" si="27"/>
        <v>38</v>
      </c>
      <c r="G890" s="4">
        <v>3</v>
      </c>
      <c r="H890" s="29">
        <v>7281.51</v>
      </c>
      <c r="I890" s="4" t="s">
        <v>6</v>
      </c>
      <c r="J890" s="4" t="s">
        <v>11</v>
      </c>
      <c r="K890" s="4" t="s">
        <v>18</v>
      </c>
    </row>
    <row r="891" spans="1:11" x14ac:dyDescent="0.3">
      <c r="A891" s="4" t="s">
        <v>919</v>
      </c>
      <c r="B891" s="4">
        <v>1966</v>
      </c>
      <c r="C891" s="4" t="s">
        <v>25</v>
      </c>
      <c r="D891" s="4">
        <v>26</v>
      </c>
      <c r="E891" s="32" t="str">
        <f t="shared" si="26"/>
        <v>26-Dec-1966</v>
      </c>
      <c r="F891" s="4">
        <f t="shared" si="27"/>
        <v>57</v>
      </c>
      <c r="G891" s="4">
        <v>0</v>
      </c>
      <c r="H891" s="29">
        <v>7302.46</v>
      </c>
      <c r="I891" s="4" t="s">
        <v>7</v>
      </c>
      <c r="J891" s="4" t="s">
        <v>11</v>
      </c>
      <c r="K891" s="4" t="s">
        <v>18</v>
      </c>
    </row>
    <row r="892" spans="1:11" x14ac:dyDescent="0.3">
      <c r="A892" s="4" t="s">
        <v>920</v>
      </c>
      <c r="B892" s="4">
        <v>1965</v>
      </c>
      <c r="C892" s="4" t="s">
        <v>13</v>
      </c>
      <c r="D892" s="4">
        <v>6</v>
      </c>
      <c r="E892" s="32" t="str">
        <f t="shared" si="26"/>
        <v>6-Jun-1965</v>
      </c>
      <c r="F892" s="4">
        <f t="shared" si="27"/>
        <v>58</v>
      </c>
      <c r="G892" s="4">
        <v>0</v>
      </c>
      <c r="H892" s="29">
        <v>7304.65</v>
      </c>
      <c r="I892" s="4" t="s">
        <v>7</v>
      </c>
      <c r="J892" s="4" t="s">
        <v>7</v>
      </c>
      <c r="K892" s="4" t="s">
        <v>8</v>
      </c>
    </row>
    <row r="893" spans="1:11" x14ac:dyDescent="0.3">
      <c r="A893" s="4" t="s">
        <v>921</v>
      </c>
      <c r="B893" s="4">
        <v>1965</v>
      </c>
      <c r="C893" s="4" t="s">
        <v>13</v>
      </c>
      <c r="D893" s="4">
        <v>25</v>
      </c>
      <c r="E893" s="32" t="str">
        <f t="shared" si="26"/>
        <v>25-Jun-1965</v>
      </c>
      <c r="F893" s="4">
        <f t="shared" si="27"/>
        <v>58</v>
      </c>
      <c r="G893" s="4">
        <v>0</v>
      </c>
      <c r="H893" s="29">
        <v>7318.21</v>
      </c>
      <c r="I893" s="4" t="s">
        <v>7</v>
      </c>
      <c r="J893" s="4" t="s">
        <v>11</v>
      </c>
      <c r="K893" s="4" t="s">
        <v>8</v>
      </c>
    </row>
    <row r="894" spans="1:11" x14ac:dyDescent="0.3">
      <c r="A894" s="4" t="s">
        <v>922</v>
      </c>
      <c r="B894" s="4">
        <v>1972</v>
      </c>
      <c r="C894" s="4" t="s">
        <v>30</v>
      </c>
      <c r="D894" s="4">
        <v>11</v>
      </c>
      <c r="E894" s="32" t="str">
        <f t="shared" si="26"/>
        <v>11-Aug-1972</v>
      </c>
      <c r="F894" s="4">
        <f t="shared" si="27"/>
        <v>51</v>
      </c>
      <c r="G894" s="4">
        <v>0</v>
      </c>
      <c r="H894" s="29">
        <v>7318.22</v>
      </c>
      <c r="I894" s="4" t="s">
        <v>6</v>
      </c>
      <c r="J894" s="4" t="s">
        <v>7</v>
      </c>
      <c r="K894" s="4" t="s">
        <v>18</v>
      </c>
    </row>
    <row r="895" spans="1:11" x14ac:dyDescent="0.3">
      <c r="A895" s="4" t="s">
        <v>923</v>
      </c>
      <c r="B895" s="4">
        <v>1965</v>
      </c>
      <c r="C895" s="4" t="s">
        <v>5</v>
      </c>
      <c r="D895" s="4">
        <v>11</v>
      </c>
      <c r="E895" s="32" t="str">
        <f t="shared" si="26"/>
        <v>11-Jul-1965</v>
      </c>
      <c r="F895" s="4">
        <f t="shared" si="27"/>
        <v>58</v>
      </c>
      <c r="G895" s="4">
        <v>0</v>
      </c>
      <c r="H895" s="29">
        <v>7322.86</v>
      </c>
      <c r="I895" s="4" t="s">
        <v>7</v>
      </c>
      <c r="J895" s="4" t="s">
        <v>7</v>
      </c>
      <c r="K895" s="4" t="s">
        <v>18</v>
      </c>
    </row>
    <row r="896" spans="1:11" x14ac:dyDescent="0.3">
      <c r="A896" s="4" t="s">
        <v>924</v>
      </c>
      <c r="B896" s="4">
        <v>2004</v>
      </c>
      <c r="C896" s="4" t="s">
        <v>10</v>
      </c>
      <c r="D896" s="4">
        <v>15</v>
      </c>
      <c r="E896" s="32" t="str">
        <f t="shared" si="26"/>
        <v>15-Nov-2004</v>
      </c>
      <c r="F896" s="4">
        <f t="shared" si="27"/>
        <v>19</v>
      </c>
      <c r="G896" s="4">
        <v>0</v>
      </c>
      <c r="H896" s="29">
        <v>7323.73</v>
      </c>
      <c r="I896" s="4" t="s">
        <v>6</v>
      </c>
      <c r="J896" s="4" t="s">
        <v>6</v>
      </c>
      <c r="K896" s="4" t="s">
        <v>242</v>
      </c>
    </row>
    <row r="897" spans="1:11" x14ac:dyDescent="0.3">
      <c r="A897" s="4" t="s">
        <v>925</v>
      </c>
      <c r="B897" s="4">
        <v>1979</v>
      </c>
      <c r="C897" s="4" t="s">
        <v>13</v>
      </c>
      <c r="D897" s="4">
        <v>19</v>
      </c>
      <c r="E897" s="32" t="str">
        <f t="shared" si="26"/>
        <v>19-Jun-1979</v>
      </c>
      <c r="F897" s="4">
        <f t="shared" si="27"/>
        <v>44</v>
      </c>
      <c r="G897" s="4">
        <v>0</v>
      </c>
      <c r="H897" s="29">
        <v>7325.05</v>
      </c>
      <c r="I897" s="4" t="s">
        <v>6</v>
      </c>
      <c r="J897" s="4" t="s">
        <v>7</v>
      </c>
      <c r="K897" s="4" t="s">
        <v>242</v>
      </c>
    </row>
    <row r="898" spans="1:11" x14ac:dyDescent="0.3">
      <c r="A898" s="4" t="s">
        <v>926</v>
      </c>
      <c r="B898" s="4">
        <v>1984</v>
      </c>
      <c r="C898" s="4" t="s">
        <v>5</v>
      </c>
      <c r="D898" s="4">
        <v>25</v>
      </c>
      <c r="E898" s="32" t="str">
        <f t="shared" ref="E898:E961" si="28">CONCATENATE(D898,"-",C898,"-",B898)</f>
        <v>25-Jul-1984</v>
      </c>
      <c r="F898" s="4">
        <f t="shared" ref="F898:F961" si="29">2023-B898</f>
        <v>39</v>
      </c>
      <c r="G898" s="4">
        <v>3</v>
      </c>
      <c r="H898" s="29">
        <v>7325.47</v>
      </c>
      <c r="I898" s="4" t="s">
        <v>6</v>
      </c>
      <c r="J898" s="4" t="s">
        <v>11</v>
      </c>
      <c r="K898" s="4" t="s">
        <v>18</v>
      </c>
    </row>
    <row r="899" spans="1:11" x14ac:dyDescent="0.3">
      <c r="A899" s="4" t="s">
        <v>927</v>
      </c>
      <c r="B899" s="4">
        <v>1979</v>
      </c>
      <c r="C899" s="4" t="s">
        <v>15</v>
      </c>
      <c r="D899" s="4">
        <v>19</v>
      </c>
      <c r="E899" s="32" t="str">
        <f t="shared" si="28"/>
        <v>19-Sep-1979</v>
      </c>
      <c r="F899" s="4">
        <f t="shared" si="29"/>
        <v>44</v>
      </c>
      <c r="G899" s="4">
        <v>1</v>
      </c>
      <c r="H899" s="29">
        <v>7337.75</v>
      </c>
      <c r="I899" s="4" t="s">
        <v>6</v>
      </c>
      <c r="J899" s="4" t="s">
        <v>7</v>
      </c>
      <c r="K899" s="4" t="s">
        <v>37</v>
      </c>
    </row>
    <row r="900" spans="1:11" x14ac:dyDescent="0.3">
      <c r="A900" s="4" t="s">
        <v>928</v>
      </c>
      <c r="B900" s="4">
        <v>1986</v>
      </c>
      <c r="C900" s="4" t="s">
        <v>13</v>
      </c>
      <c r="D900" s="4">
        <v>15</v>
      </c>
      <c r="E900" s="32" t="str">
        <f t="shared" si="28"/>
        <v>15-Jun-1986</v>
      </c>
      <c r="F900" s="4">
        <f t="shared" si="29"/>
        <v>37</v>
      </c>
      <c r="G900" s="4">
        <v>3</v>
      </c>
      <c r="H900" s="29">
        <v>7339.93</v>
      </c>
      <c r="I900" s="4" t="s">
        <v>6</v>
      </c>
      <c r="J900" s="4" t="s">
        <v>6</v>
      </c>
      <c r="K900" s="4" t="s">
        <v>18</v>
      </c>
    </row>
    <row r="901" spans="1:11" x14ac:dyDescent="0.3">
      <c r="A901" s="4" t="s">
        <v>929</v>
      </c>
      <c r="B901" s="4">
        <v>1977</v>
      </c>
      <c r="C901" s="4" t="s">
        <v>25</v>
      </c>
      <c r="D901" s="4">
        <v>18</v>
      </c>
      <c r="E901" s="32" t="str">
        <f t="shared" si="28"/>
        <v>18-Dec-1977</v>
      </c>
      <c r="F901" s="4">
        <f t="shared" si="29"/>
        <v>46</v>
      </c>
      <c r="G901" s="4">
        <v>0</v>
      </c>
      <c r="H901" s="29">
        <v>7345.08</v>
      </c>
      <c r="I901" s="4" t="s">
        <v>6</v>
      </c>
      <c r="J901" s="4" t="s">
        <v>11</v>
      </c>
      <c r="K901" s="4" t="s">
        <v>37</v>
      </c>
    </row>
    <row r="902" spans="1:11" x14ac:dyDescent="0.3">
      <c r="A902" s="4" t="s">
        <v>930</v>
      </c>
      <c r="B902" s="4">
        <v>1979</v>
      </c>
      <c r="C902" s="4" t="s">
        <v>13</v>
      </c>
      <c r="D902" s="4">
        <v>26</v>
      </c>
      <c r="E902" s="32" t="str">
        <f t="shared" si="28"/>
        <v>26-Jun-1979</v>
      </c>
      <c r="F902" s="4">
        <f t="shared" si="29"/>
        <v>44</v>
      </c>
      <c r="G902" s="4">
        <v>1</v>
      </c>
      <c r="H902" s="29">
        <v>7345.73</v>
      </c>
      <c r="I902" s="4" t="s">
        <v>6</v>
      </c>
      <c r="J902" s="4" t="s">
        <v>11</v>
      </c>
      <c r="K902" s="4" t="s">
        <v>8</v>
      </c>
    </row>
    <row r="903" spans="1:11" x14ac:dyDescent="0.3">
      <c r="A903" s="4" t="s">
        <v>931</v>
      </c>
      <c r="B903" s="4">
        <v>1977</v>
      </c>
      <c r="C903" s="4" t="s">
        <v>25</v>
      </c>
      <c r="D903" s="4">
        <v>1</v>
      </c>
      <c r="E903" s="32" t="str">
        <f t="shared" si="28"/>
        <v>1-Dec-1977</v>
      </c>
      <c r="F903" s="4">
        <f t="shared" si="29"/>
        <v>46</v>
      </c>
      <c r="G903" s="4">
        <v>0</v>
      </c>
      <c r="H903" s="29">
        <v>7348.14</v>
      </c>
      <c r="I903" s="4" t="s">
        <v>6</v>
      </c>
      <c r="J903" s="4" t="s">
        <v>11</v>
      </c>
      <c r="K903" s="4" t="s">
        <v>37</v>
      </c>
    </row>
    <row r="904" spans="1:11" x14ac:dyDescent="0.3">
      <c r="A904" s="4" t="s">
        <v>932</v>
      </c>
      <c r="B904" s="4">
        <v>1993</v>
      </c>
      <c r="C904" s="4" t="s">
        <v>32</v>
      </c>
      <c r="D904" s="4">
        <v>5</v>
      </c>
      <c r="E904" s="32" t="str">
        <f t="shared" si="28"/>
        <v>5-Oct-1993</v>
      </c>
      <c r="F904" s="4">
        <f t="shared" si="29"/>
        <v>30</v>
      </c>
      <c r="G904" s="4">
        <v>0</v>
      </c>
      <c r="H904" s="29">
        <v>7349.12</v>
      </c>
      <c r="I904" s="4" t="s">
        <v>6</v>
      </c>
      <c r="J904" s="4" t="s">
        <v>6</v>
      </c>
      <c r="K904" s="4" t="s">
        <v>295</v>
      </c>
    </row>
    <row r="905" spans="1:11" x14ac:dyDescent="0.3">
      <c r="A905" s="4" t="s">
        <v>933</v>
      </c>
      <c r="B905" s="4">
        <v>1983</v>
      </c>
      <c r="C905" s="4" t="s">
        <v>13</v>
      </c>
      <c r="D905" s="4">
        <v>21</v>
      </c>
      <c r="E905" s="32" t="str">
        <f t="shared" si="28"/>
        <v>21-Jun-1983</v>
      </c>
      <c r="F905" s="4">
        <f t="shared" si="29"/>
        <v>40</v>
      </c>
      <c r="G905" s="4">
        <v>3</v>
      </c>
      <c r="H905" s="29">
        <v>7357.49</v>
      </c>
      <c r="I905" s="4" t="s">
        <v>6</v>
      </c>
      <c r="J905" s="4" t="s">
        <v>6</v>
      </c>
      <c r="K905" s="4" t="s">
        <v>18</v>
      </c>
    </row>
    <row r="906" spans="1:11" x14ac:dyDescent="0.3">
      <c r="A906" s="4" t="s">
        <v>934</v>
      </c>
      <c r="B906" s="4">
        <v>1981</v>
      </c>
      <c r="C906" s="4" t="s">
        <v>5</v>
      </c>
      <c r="D906" s="4">
        <v>16</v>
      </c>
      <c r="E906" s="32" t="str">
        <f t="shared" si="28"/>
        <v>16-Jul-1981</v>
      </c>
      <c r="F906" s="4">
        <f t="shared" si="29"/>
        <v>42</v>
      </c>
      <c r="G906" s="4">
        <v>1</v>
      </c>
      <c r="H906" s="29">
        <v>7358.18</v>
      </c>
      <c r="I906" s="4" t="s">
        <v>6</v>
      </c>
      <c r="J906" s="4" t="s">
        <v>7</v>
      </c>
      <c r="K906" s="4" t="s">
        <v>242</v>
      </c>
    </row>
    <row r="907" spans="1:11" x14ac:dyDescent="0.3">
      <c r="A907" s="4" t="s">
        <v>935</v>
      </c>
      <c r="B907" s="4">
        <v>1965</v>
      </c>
      <c r="C907" s="4" t="s">
        <v>25</v>
      </c>
      <c r="D907" s="4">
        <v>9</v>
      </c>
      <c r="E907" s="32" t="str">
        <f t="shared" si="28"/>
        <v>9-Dec-1965</v>
      </c>
      <c r="F907" s="4">
        <f t="shared" si="29"/>
        <v>58</v>
      </c>
      <c r="G907" s="4">
        <v>0</v>
      </c>
      <c r="H907" s="29">
        <v>7362.31</v>
      </c>
      <c r="I907" s="4" t="s">
        <v>7</v>
      </c>
      <c r="J907" s="4" t="s">
        <v>7</v>
      </c>
      <c r="K907" s="4" t="s">
        <v>8</v>
      </c>
    </row>
    <row r="908" spans="1:11" x14ac:dyDescent="0.3">
      <c r="A908" s="4" t="s">
        <v>936</v>
      </c>
      <c r="B908" s="4">
        <v>1981</v>
      </c>
      <c r="C908" s="4" t="s">
        <v>10</v>
      </c>
      <c r="D908" s="4">
        <v>24</v>
      </c>
      <c r="E908" s="32" t="str">
        <f t="shared" si="28"/>
        <v>24-Nov-1981</v>
      </c>
      <c r="F908" s="4">
        <f t="shared" si="29"/>
        <v>42</v>
      </c>
      <c r="G908" s="4">
        <v>2</v>
      </c>
      <c r="H908" s="29">
        <v>7371.77</v>
      </c>
      <c r="I908" s="4" t="s">
        <v>6</v>
      </c>
      <c r="J908" s="4" t="s">
        <v>11</v>
      </c>
      <c r="K908" s="4" t="s">
        <v>37</v>
      </c>
    </row>
    <row r="909" spans="1:11" x14ac:dyDescent="0.3">
      <c r="A909" s="4" t="s">
        <v>937</v>
      </c>
      <c r="B909" s="4">
        <v>1993</v>
      </c>
      <c r="C909" s="4" t="s">
        <v>5</v>
      </c>
      <c r="D909" s="4">
        <v>22</v>
      </c>
      <c r="E909" s="32" t="str">
        <f t="shared" si="28"/>
        <v>22-Jul-1993</v>
      </c>
      <c r="F909" s="4">
        <f t="shared" si="29"/>
        <v>30</v>
      </c>
      <c r="G909" s="4">
        <v>0</v>
      </c>
      <c r="H909" s="29">
        <v>7388.85</v>
      </c>
      <c r="I909" s="4" t="s">
        <v>6</v>
      </c>
      <c r="J909" s="4" t="s">
        <v>6</v>
      </c>
      <c r="K909" s="4" t="s">
        <v>530</v>
      </c>
    </row>
    <row r="910" spans="1:11" x14ac:dyDescent="0.3">
      <c r="A910" s="4" t="s">
        <v>938</v>
      </c>
      <c r="B910" s="4">
        <v>1965</v>
      </c>
      <c r="C910" s="4" t="s">
        <v>25</v>
      </c>
      <c r="D910" s="4">
        <v>5</v>
      </c>
      <c r="E910" s="32" t="str">
        <f t="shared" si="28"/>
        <v>5-Dec-1965</v>
      </c>
      <c r="F910" s="4">
        <f t="shared" si="29"/>
        <v>58</v>
      </c>
      <c r="G910" s="4">
        <v>0</v>
      </c>
      <c r="H910" s="29">
        <v>7403.98</v>
      </c>
      <c r="I910" s="4" t="s">
        <v>7</v>
      </c>
      <c r="J910" s="4" t="s">
        <v>6</v>
      </c>
      <c r="K910" s="4" t="s">
        <v>8</v>
      </c>
    </row>
    <row r="911" spans="1:11" x14ac:dyDescent="0.3">
      <c r="A911" s="4" t="s">
        <v>939</v>
      </c>
      <c r="B911" s="4">
        <v>1983</v>
      </c>
      <c r="C911" s="4" t="s">
        <v>15</v>
      </c>
      <c r="D911" s="4">
        <v>19</v>
      </c>
      <c r="E911" s="32" t="str">
        <f t="shared" si="28"/>
        <v>19-Sep-1983</v>
      </c>
      <c r="F911" s="4">
        <f t="shared" si="29"/>
        <v>40</v>
      </c>
      <c r="G911" s="4">
        <v>3</v>
      </c>
      <c r="H911" s="29">
        <v>7418.52</v>
      </c>
      <c r="I911" s="4" t="s">
        <v>6</v>
      </c>
      <c r="J911" s="4" t="s">
        <v>6</v>
      </c>
      <c r="K911" s="4" t="s">
        <v>37</v>
      </c>
    </row>
    <row r="912" spans="1:11" x14ac:dyDescent="0.3">
      <c r="A912" s="4" t="s">
        <v>940</v>
      </c>
      <c r="B912" s="4">
        <v>1978</v>
      </c>
      <c r="C912" s="4" t="s">
        <v>10</v>
      </c>
      <c r="D912" s="4">
        <v>12</v>
      </c>
      <c r="E912" s="32" t="str">
        <f t="shared" si="28"/>
        <v>12-Nov-1978</v>
      </c>
      <c r="F912" s="4">
        <f t="shared" si="29"/>
        <v>45</v>
      </c>
      <c r="G912" s="4">
        <v>0</v>
      </c>
      <c r="H912" s="29">
        <v>7419.48</v>
      </c>
      <c r="I912" s="4" t="s">
        <v>6</v>
      </c>
      <c r="J912" s="4" t="s">
        <v>6</v>
      </c>
      <c r="K912" s="4" t="s">
        <v>18</v>
      </c>
    </row>
    <row r="913" spans="1:11" x14ac:dyDescent="0.3">
      <c r="A913" s="4" t="s">
        <v>941</v>
      </c>
      <c r="B913" s="4">
        <v>1978</v>
      </c>
      <c r="C913" s="4" t="s">
        <v>25</v>
      </c>
      <c r="D913" s="4">
        <v>2</v>
      </c>
      <c r="E913" s="32" t="str">
        <f t="shared" si="28"/>
        <v>2-Dec-1978</v>
      </c>
      <c r="F913" s="4">
        <f t="shared" si="29"/>
        <v>45</v>
      </c>
      <c r="G913" s="4">
        <v>0</v>
      </c>
      <c r="H913" s="29">
        <v>7421.19</v>
      </c>
      <c r="I913" s="4" t="s">
        <v>6</v>
      </c>
      <c r="J913" s="4" t="s">
        <v>7</v>
      </c>
      <c r="K913" s="4" t="s">
        <v>18</v>
      </c>
    </row>
    <row r="914" spans="1:11" x14ac:dyDescent="0.3">
      <c r="A914" s="4" t="s">
        <v>942</v>
      </c>
      <c r="B914" s="4">
        <v>1977</v>
      </c>
      <c r="C914" s="4" t="s">
        <v>30</v>
      </c>
      <c r="D914" s="4">
        <v>25</v>
      </c>
      <c r="E914" s="32" t="str">
        <f t="shared" si="28"/>
        <v>25-Aug-1977</v>
      </c>
      <c r="F914" s="4">
        <f t="shared" si="29"/>
        <v>46</v>
      </c>
      <c r="G914" s="4">
        <v>1</v>
      </c>
      <c r="H914" s="29">
        <v>7441.05</v>
      </c>
      <c r="I914" s="4" t="s">
        <v>7</v>
      </c>
      <c r="J914" s="4" t="s">
        <v>6</v>
      </c>
      <c r="K914" s="4" t="s">
        <v>37</v>
      </c>
    </row>
    <row r="915" spans="1:11" x14ac:dyDescent="0.3">
      <c r="A915" s="4" t="s">
        <v>943</v>
      </c>
      <c r="B915" s="4">
        <v>1979</v>
      </c>
      <c r="C915" s="4" t="s">
        <v>15</v>
      </c>
      <c r="D915" s="4">
        <v>1</v>
      </c>
      <c r="E915" s="32" t="str">
        <f t="shared" si="28"/>
        <v>1-Sep-1979</v>
      </c>
      <c r="F915" s="4">
        <f t="shared" si="29"/>
        <v>44</v>
      </c>
      <c r="G915" s="4">
        <v>2</v>
      </c>
      <c r="H915" s="29">
        <v>7441.5</v>
      </c>
      <c r="I915" s="4" t="s">
        <v>7</v>
      </c>
      <c r="J915" s="4" t="s">
        <v>6</v>
      </c>
      <c r="K915" s="4" t="s">
        <v>37</v>
      </c>
    </row>
    <row r="916" spans="1:11" x14ac:dyDescent="0.3">
      <c r="A916" s="4" t="s">
        <v>944</v>
      </c>
      <c r="B916" s="4">
        <v>1980</v>
      </c>
      <c r="C916" s="4" t="s">
        <v>5</v>
      </c>
      <c r="D916" s="4">
        <v>7</v>
      </c>
      <c r="E916" s="32" t="str">
        <f t="shared" si="28"/>
        <v>7-Jul-1980</v>
      </c>
      <c r="F916" s="4">
        <f t="shared" si="29"/>
        <v>43</v>
      </c>
      <c r="G916" s="4">
        <v>1</v>
      </c>
      <c r="H916" s="29">
        <v>7443.64</v>
      </c>
      <c r="I916" s="4" t="s">
        <v>6</v>
      </c>
      <c r="J916" s="4" t="s">
        <v>7</v>
      </c>
      <c r="K916" s="4" t="s">
        <v>18</v>
      </c>
    </row>
    <row r="917" spans="1:11" x14ac:dyDescent="0.3">
      <c r="A917" s="4" t="s">
        <v>945</v>
      </c>
      <c r="B917" s="4">
        <v>1977</v>
      </c>
      <c r="C917" s="4" t="s">
        <v>15</v>
      </c>
      <c r="D917" s="4">
        <v>25</v>
      </c>
      <c r="E917" s="32" t="str">
        <f t="shared" si="28"/>
        <v>25-Sep-1977</v>
      </c>
      <c r="F917" s="4">
        <f t="shared" si="29"/>
        <v>46</v>
      </c>
      <c r="G917" s="4">
        <v>1</v>
      </c>
      <c r="H917" s="29">
        <v>7445.92</v>
      </c>
      <c r="I917" s="4" t="s">
        <v>7</v>
      </c>
      <c r="J917" s="4" t="s">
        <v>11</v>
      </c>
      <c r="K917" s="4" t="s">
        <v>37</v>
      </c>
    </row>
    <row r="918" spans="1:11" x14ac:dyDescent="0.3">
      <c r="A918" s="4" t="s">
        <v>946</v>
      </c>
      <c r="B918" s="4">
        <v>1977</v>
      </c>
      <c r="C918" s="4" t="s">
        <v>15</v>
      </c>
      <c r="D918" s="4">
        <v>30</v>
      </c>
      <c r="E918" s="32" t="str">
        <f t="shared" si="28"/>
        <v>30-Sep-1977</v>
      </c>
      <c r="F918" s="4">
        <f t="shared" si="29"/>
        <v>46</v>
      </c>
      <c r="G918" s="4">
        <v>0</v>
      </c>
      <c r="H918" s="29">
        <v>7448.4</v>
      </c>
      <c r="I918" s="4" t="s">
        <v>7</v>
      </c>
      <c r="J918" s="4" t="s">
        <v>7</v>
      </c>
      <c r="K918" s="4" t="s">
        <v>351</v>
      </c>
    </row>
    <row r="919" spans="1:11" x14ac:dyDescent="0.3">
      <c r="A919" s="4" t="s">
        <v>947</v>
      </c>
      <c r="B919" s="4">
        <v>2001</v>
      </c>
      <c r="C919" s="4" t="s">
        <v>13</v>
      </c>
      <c r="D919" s="4">
        <v>1</v>
      </c>
      <c r="E919" s="32" t="str">
        <f t="shared" si="28"/>
        <v>1-Jun-2001</v>
      </c>
      <c r="F919" s="4">
        <f t="shared" si="29"/>
        <v>22</v>
      </c>
      <c r="G919" s="4">
        <v>0</v>
      </c>
      <c r="H919" s="29">
        <v>7450.36</v>
      </c>
      <c r="I919" s="4" t="s">
        <v>6</v>
      </c>
      <c r="J919" s="4" t="s">
        <v>6</v>
      </c>
      <c r="K919" s="4" t="s">
        <v>18</v>
      </c>
    </row>
    <row r="920" spans="1:11" x14ac:dyDescent="0.3">
      <c r="A920" s="4" t="s">
        <v>948</v>
      </c>
      <c r="B920" s="4">
        <v>1967</v>
      </c>
      <c r="C920" s="4" t="s">
        <v>30</v>
      </c>
      <c r="D920" s="4">
        <v>4</v>
      </c>
      <c r="E920" s="32" t="str">
        <f t="shared" si="28"/>
        <v>4-Aug-1967</v>
      </c>
      <c r="F920" s="4">
        <f t="shared" si="29"/>
        <v>56</v>
      </c>
      <c r="G920" s="4">
        <v>0</v>
      </c>
      <c r="H920" s="29">
        <v>7463.51</v>
      </c>
      <c r="I920" s="4" t="s">
        <v>7</v>
      </c>
      <c r="J920" s="4" t="s">
        <v>7</v>
      </c>
      <c r="K920" s="4" t="s">
        <v>8</v>
      </c>
    </row>
    <row r="921" spans="1:11" x14ac:dyDescent="0.3">
      <c r="A921" s="4" t="s">
        <v>949</v>
      </c>
      <c r="B921" s="4">
        <v>1996</v>
      </c>
      <c r="C921" s="4" t="s">
        <v>13</v>
      </c>
      <c r="D921" s="4">
        <v>14</v>
      </c>
      <c r="E921" s="32" t="str">
        <f t="shared" si="28"/>
        <v>14-Jun-1996</v>
      </c>
      <c r="F921" s="4">
        <f t="shared" si="29"/>
        <v>27</v>
      </c>
      <c r="G921" s="4">
        <v>0</v>
      </c>
      <c r="H921" s="29">
        <v>7487.38</v>
      </c>
      <c r="I921" s="4" t="s">
        <v>6</v>
      </c>
      <c r="J921" s="4" t="s">
        <v>7</v>
      </c>
      <c r="K921" s="4" t="s">
        <v>18</v>
      </c>
    </row>
    <row r="922" spans="1:11" x14ac:dyDescent="0.3">
      <c r="A922" s="4" t="s">
        <v>950</v>
      </c>
      <c r="B922" s="4">
        <v>1988</v>
      </c>
      <c r="C922" s="4" t="s">
        <v>25</v>
      </c>
      <c r="D922" s="4">
        <v>15</v>
      </c>
      <c r="E922" s="32" t="str">
        <f t="shared" si="28"/>
        <v>15-Dec-1988</v>
      </c>
      <c r="F922" s="4">
        <f t="shared" si="29"/>
        <v>35</v>
      </c>
      <c r="G922" s="4">
        <v>3</v>
      </c>
      <c r="H922" s="29">
        <v>7494.63</v>
      </c>
      <c r="I922" s="4" t="s">
        <v>6</v>
      </c>
      <c r="J922" s="4" t="s">
        <v>7</v>
      </c>
      <c r="K922" s="4" t="s">
        <v>195</v>
      </c>
    </row>
    <row r="923" spans="1:11" x14ac:dyDescent="0.3">
      <c r="A923" s="4" t="s">
        <v>951</v>
      </c>
      <c r="B923" s="4">
        <v>1997</v>
      </c>
      <c r="C923" s="4" t="s">
        <v>32</v>
      </c>
      <c r="D923" s="4">
        <v>28</v>
      </c>
      <c r="E923" s="32" t="str">
        <f t="shared" si="28"/>
        <v>28-Oct-1997</v>
      </c>
      <c r="F923" s="4">
        <f t="shared" si="29"/>
        <v>26</v>
      </c>
      <c r="G923" s="4">
        <v>0</v>
      </c>
      <c r="H923" s="29">
        <v>7504.3</v>
      </c>
      <c r="I923" s="4" t="s">
        <v>6</v>
      </c>
      <c r="J923" s="4" t="s">
        <v>11</v>
      </c>
      <c r="K923" s="4" t="s">
        <v>18</v>
      </c>
    </row>
    <row r="924" spans="1:11" x14ac:dyDescent="0.3">
      <c r="A924" s="4" t="s">
        <v>952</v>
      </c>
      <c r="B924" s="4">
        <v>1983</v>
      </c>
      <c r="C924" s="4" t="s">
        <v>5</v>
      </c>
      <c r="D924" s="4">
        <v>10</v>
      </c>
      <c r="E924" s="32" t="str">
        <f t="shared" si="28"/>
        <v>10-Jul-1983</v>
      </c>
      <c r="F924" s="4">
        <f t="shared" si="29"/>
        <v>40</v>
      </c>
      <c r="G924" s="4">
        <v>4</v>
      </c>
      <c r="H924" s="29">
        <v>7512.27</v>
      </c>
      <c r="I924" s="4" t="s">
        <v>7</v>
      </c>
      <c r="J924" s="4" t="s">
        <v>6</v>
      </c>
      <c r="K924" s="4" t="s">
        <v>37</v>
      </c>
    </row>
    <row r="925" spans="1:11" x14ac:dyDescent="0.3">
      <c r="A925" s="4" t="s">
        <v>953</v>
      </c>
      <c r="B925" s="4">
        <v>1978</v>
      </c>
      <c r="C925" s="4" t="s">
        <v>32</v>
      </c>
      <c r="D925" s="4">
        <v>18</v>
      </c>
      <c r="E925" s="32" t="str">
        <f t="shared" si="28"/>
        <v>18-Oct-1978</v>
      </c>
      <c r="F925" s="4">
        <f t="shared" si="29"/>
        <v>45</v>
      </c>
      <c r="G925" s="4">
        <v>1</v>
      </c>
      <c r="H925" s="29">
        <v>7518.03</v>
      </c>
      <c r="I925" s="4" t="s">
        <v>6</v>
      </c>
      <c r="J925" s="4" t="s">
        <v>7</v>
      </c>
      <c r="K925" s="4" t="s">
        <v>18</v>
      </c>
    </row>
    <row r="926" spans="1:11" x14ac:dyDescent="0.3">
      <c r="A926" s="4" t="s">
        <v>954</v>
      </c>
      <c r="B926" s="4">
        <v>1976</v>
      </c>
      <c r="C926" s="4" t="s">
        <v>32</v>
      </c>
      <c r="D926" s="4">
        <v>10</v>
      </c>
      <c r="E926" s="32" t="str">
        <f t="shared" si="28"/>
        <v>10-Oct-1976</v>
      </c>
      <c r="F926" s="4">
        <f t="shared" si="29"/>
        <v>47</v>
      </c>
      <c r="G926" s="4">
        <v>0</v>
      </c>
      <c r="H926" s="29">
        <v>7526.71</v>
      </c>
      <c r="I926" s="4" t="s">
        <v>7</v>
      </c>
      <c r="J926" s="4" t="s">
        <v>11</v>
      </c>
      <c r="K926" s="4" t="s">
        <v>18</v>
      </c>
    </row>
    <row r="927" spans="1:11" x14ac:dyDescent="0.3">
      <c r="A927" s="4" t="s">
        <v>955</v>
      </c>
      <c r="B927" s="4">
        <v>1978</v>
      </c>
      <c r="C927" s="4" t="s">
        <v>25</v>
      </c>
      <c r="D927" s="4">
        <v>14</v>
      </c>
      <c r="E927" s="32" t="str">
        <f t="shared" si="28"/>
        <v>14-Dec-1978</v>
      </c>
      <c r="F927" s="4">
        <f t="shared" si="29"/>
        <v>45</v>
      </c>
      <c r="G927" s="4">
        <v>2</v>
      </c>
      <c r="H927" s="29">
        <v>7531.7</v>
      </c>
      <c r="I927" s="4" t="s">
        <v>6</v>
      </c>
      <c r="J927" s="4" t="s">
        <v>11</v>
      </c>
      <c r="K927" s="4" t="s">
        <v>8</v>
      </c>
    </row>
    <row r="928" spans="1:11" x14ac:dyDescent="0.3">
      <c r="A928" s="4" t="s">
        <v>956</v>
      </c>
      <c r="B928" s="4">
        <v>1984</v>
      </c>
      <c r="C928" s="4" t="s">
        <v>30</v>
      </c>
      <c r="D928" s="4">
        <v>22</v>
      </c>
      <c r="E928" s="32" t="str">
        <f t="shared" si="28"/>
        <v>22-Aug-1984</v>
      </c>
      <c r="F928" s="4">
        <f t="shared" si="29"/>
        <v>39</v>
      </c>
      <c r="G928" s="4">
        <v>3</v>
      </c>
      <c r="H928" s="29">
        <v>7537.16</v>
      </c>
      <c r="I928" s="4" t="s">
        <v>6</v>
      </c>
      <c r="J928" s="4" t="s">
        <v>6</v>
      </c>
      <c r="K928" s="4" t="s">
        <v>18</v>
      </c>
    </row>
    <row r="929" spans="1:11" x14ac:dyDescent="0.3">
      <c r="A929" s="4" t="s">
        <v>957</v>
      </c>
      <c r="B929" s="4">
        <v>1988</v>
      </c>
      <c r="C929" s="4" t="s">
        <v>25</v>
      </c>
      <c r="D929" s="4">
        <v>15</v>
      </c>
      <c r="E929" s="32" t="str">
        <f t="shared" si="28"/>
        <v>15-Dec-1988</v>
      </c>
      <c r="F929" s="4">
        <f t="shared" si="29"/>
        <v>35</v>
      </c>
      <c r="G929" s="4">
        <v>3</v>
      </c>
      <c r="H929" s="29">
        <v>7538.52</v>
      </c>
      <c r="I929" s="4" t="s">
        <v>6</v>
      </c>
      <c r="J929" s="4" t="s">
        <v>6</v>
      </c>
      <c r="K929" s="4" t="s">
        <v>18</v>
      </c>
    </row>
    <row r="930" spans="1:11" x14ac:dyDescent="0.3">
      <c r="A930" s="4" t="s">
        <v>958</v>
      </c>
      <c r="B930" s="4">
        <v>1994</v>
      </c>
      <c r="C930" s="4" t="s">
        <v>30</v>
      </c>
      <c r="D930" s="4">
        <v>14</v>
      </c>
      <c r="E930" s="32" t="str">
        <f t="shared" si="28"/>
        <v>14-Aug-1994</v>
      </c>
      <c r="F930" s="4">
        <f t="shared" si="29"/>
        <v>29</v>
      </c>
      <c r="G930" s="4">
        <v>0</v>
      </c>
      <c r="H930" s="29">
        <v>7567.13</v>
      </c>
      <c r="I930" s="4" t="s">
        <v>6</v>
      </c>
      <c r="J930" s="4" t="s">
        <v>6</v>
      </c>
      <c r="K930" s="4" t="s">
        <v>295</v>
      </c>
    </row>
    <row r="931" spans="1:11" x14ac:dyDescent="0.3">
      <c r="A931" s="4" t="s">
        <v>959</v>
      </c>
      <c r="B931" s="4">
        <v>1967</v>
      </c>
      <c r="C931" s="4" t="s">
        <v>5</v>
      </c>
      <c r="D931" s="4">
        <v>17</v>
      </c>
      <c r="E931" s="32" t="str">
        <f t="shared" si="28"/>
        <v>17-Jul-1967</v>
      </c>
      <c r="F931" s="4">
        <f t="shared" si="29"/>
        <v>56</v>
      </c>
      <c r="G931" s="4">
        <v>0</v>
      </c>
      <c r="H931" s="29">
        <v>7585.62</v>
      </c>
      <c r="I931" s="4" t="s">
        <v>7</v>
      </c>
      <c r="J931" s="4" t="s">
        <v>6</v>
      </c>
      <c r="K931" s="4" t="s">
        <v>8</v>
      </c>
    </row>
    <row r="932" spans="1:11" x14ac:dyDescent="0.3">
      <c r="A932" s="4" t="s">
        <v>960</v>
      </c>
      <c r="B932" s="4">
        <v>1997</v>
      </c>
      <c r="C932" s="4" t="s">
        <v>15</v>
      </c>
      <c r="D932" s="4">
        <v>30</v>
      </c>
      <c r="E932" s="32" t="str">
        <f t="shared" si="28"/>
        <v>30-Sep-1997</v>
      </c>
      <c r="F932" s="4">
        <f t="shared" si="29"/>
        <v>26</v>
      </c>
      <c r="G932" s="4">
        <v>0</v>
      </c>
      <c r="H932" s="29">
        <v>7607.03</v>
      </c>
      <c r="I932" s="4" t="s">
        <v>6</v>
      </c>
      <c r="J932" s="4" t="s">
        <v>6</v>
      </c>
      <c r="K932" s="4" t="s">
        <v>18</v>
      </c>
    </row>
    <row r="933" spans="1:11" x14ac:dyDescent="0.3">
      <c r="A933" s="4" t="s">
        <v>961</v>
      </c>
      <c r="B933" s="4">
        <v>1968</v>
      </c>
      <c r="C933" s="4" t="s">
        <v>5</v>
      </c>
      <c r="D933" s="4">
        <v>3</v>
      </c>
      <c r="E933" s="32" t="str">
        <f t="shared" si="28"/>
        <v>3-Jul-1968</v>
      </c>
      <c r="F933" s="4">
        <f t="shared" si="29"/>
        <v>55</v>
      </c>
      <c r="G933" s="4">
        <v>0</v>
      </c>
      <c r="H933" s="29">
        <v>7609.6</v>
      </c>
      <c r="I933" s="4" t="s">
        <v>7</v>
      </c>
      <c r="J933" s="4" t="s">
        <v>6</v>
      </c>
      <c r="K933" s="4" t="s">
        <v>18</v>
      </c>
    </row>
    <row r="934" spans="1:11" x14ac:dyDescent="0.3">
      <c r="A934" s="4" t="s">
        <v>962</v>
      </c>
      <c r="B934" s="4">
        <v>1996</v>
      </c>
      <c r="C934" s="4" t="s">
        <v>15</v>
      </c>
      <c r="D934" s="4">
        <v>17</v>
      </c>
      <c r="E934" s="32" t="str">
        <f t="shared" si="28"/>
        <v>17-Sep-1996</v>
      </c>
      <c r="F934" s="4">
        <f t="shared" si="29"/>
        <v>27</v>
      </c>
      <c r="G934" s="4">
        <v>0</v>
      </c>
      <c r="H934" s="29">
        <v>7623.13</v>
      </c>
      <c r="I934" s="4" t="s">
        <v>6</v>
      </c>
      <c r="J934" s="4" t="s">
        <v>7</v>
      </c>
      <c r="K934" s="4" t="s">
        <v>37</v>
      </c>
    </row>
    <row r="935" spans="1:11" x14ac:dyDescent="0.3">
      <c r="A935" s="4" t="s">
        <v>963</v>
      </c>
      <c r="B935" s="4">
        <v>1978</v>
      </c>
      <c r="C935" s="4" t="s">
        <v>10</v>
      </c>
      <c r="D935" s="4">
        <v>28</v>
      </c>
      <c r="E935" s="32" t="str">
        <f t="shared" si="28"/>
        <v>28-Nov-1978</v>
      </c>
      <c r="F935" s="4">
        <f t="shared" si="29"/>
        <v>45</v>
      </c>
      <c r="G935" s="4">
        <v>1</v>
      </c>
      <c r="H935" s="29">
        <v>7623.52</v>
      </c>
      <c r="I935" s="4" t="s">
        <v>6</v>
      </c>
      <c r="J935" s="4" t="s">
        <v>11</v>
      </c>
      <c r="K935" s="4" t="s">
        <v>37</v>
      </c>
    </row>
    <row r="936" spans="1:11" x14ac:dyDescent="0.3">
      <c r="A936" s="4" t="s">
        <v>964</v>
      </c>
      <c r="B936" s="4">
        <v>1978</v>
      </c>
      <c r="C936" s="4" t="s">
        <v>10</v>
      </c>
      <c r="D936" s="4">
        <v>6</v>
      </c>
      <c r="E936" s="32" t="str">
        <f t="shared" si="28"/>
        <v>6-Nov-1978</v>
      </c>
      <c r="F936" s="4">
        <f t="shared" si="29"/>
        <v>45</v>
      </c>
      <c r="G936" s="4">
        <v>1</v>
      </c>
      <c r="H936" s="29">
        <v>7624.63</v>
      </c>
      <c r="I936" s="4" t="s">
        <v>6</v>
      </c>
      <c r="J936" s="4" t="s">
        <v>11</v>
      </c>
      <c r="K936" s="4" t="s">
        <v>37</v>
      </c>
    </row>
    <row r="937" spans="1:11" x14ac:dyDescent="0.3">
      <c r="A937" s="4" t="s">
        <v>965</v>
      </c>
      <c r="B937" s="4">
        <v>1978</v>
      </c>
      <c r="C937" s="4" t="s">
        <v>10</v>
      </c>
      <c r="D937" s="4">
        <v>29</v>
      </c>
      <c r="E937" s="32" t="str">
        <f t="shared" si="28"/>
        <v>29-Nov-1978</v>
      </c>
      <c r="F937" s="4">
        <f t="shared" si="29"/>
        <v>45</v>
      </c>
      <c r="G937" s="4">
        <v>1</v>
      </c>
      <c r="H937" s="29">
        <v>7626.99</v>
      </c>
      <c r="I937" s="4" t="s">
        <v>6</v>
      </c>
      <c r="J937" s="4" t="s">
        <v>6</v>
      </c>
      <c r="K937" s="4" t="s">
        <v>37</v>
      </c>
    </row>
    <row r="938" spans="1:11" x14ac:dyDescent="0.3">
      <c r="A938" s="4" t="s">
        <v>966</v>
      </c>
      <c r="B938" s="4">
        <v>1978</v>
      </c>
      <c r="C938" s="4" t="s">
        <v>30</v>
      </c>
      <c r="D938" s="4">
        <v>24</v>
      </c>
      <c r="E938" s="32" t="str">
        <f t="shared" si="28"/>
        <v>24-Aug-1978</v>
      </c>
      <c r="F938" s="4">
        <f t="shared" si="29"/>
        <v>45</v>
      </c>
      <c r="G938" s="4">
        <v>1</v>
      </c>
      <c r="H938" s="29">
        <v>7633.72</v>
      </c>
      <c r="I938" s="4" t="s">
        <v>6</v>
      </c>
      <c r="J938" s="4" t="s">
        <v>11</v>
      </c>
      <c r="K938" s="4" t="s">
        <v>8</v>
      </c>
    </row>
    <row r="939" spans="1:11" x14ac:dyDescent="0.3">
      <c r="A939" s="4" t="s">
        <v>967</v>
      </c>
      <c r="B939" s="4">
        <v>2001</v>
      </c>
      <c r="C939" s="4" t="s">
        <v>25</v>
      </c>
      <c r="D939" s="4">
        <v>13</v>
      </c>
      <c r="E939" s="32" t="str">
        <f t="shared" si="28"/>
        <v>13-Dec-2001</v>
      </c>
      <c r="F939" s="4">
        <f t="shared" si="29"/>
        <v>22</v>
      </c>
      <c r="G939" s="4">
        <v>0</v>
      </c>
      <c r="H939" s="29">
        <v>7636.92</v>
      </c>
      <c r="I939" s="4" t="s">
        <v>6</v>
      </c>
      <c r="J939" s="4" t="s">
        <v>7</v>
      </c>
      <c r="K939" s="4" t="s">
        <v>18</v>
      </c>
    </row>
    <row r="940" spans="1:11" x14ac:dyDescent="0.3">
      <c r="A940" s="4" t="s">
        <v>968</v>
      </c>
      <c r="B940" s="4">
        <v>1980</v>
      </c>
      <c r="C940" s="4" t="s">
        <v>13</v>
      </c>
      <c r="D940" s="4">
        <v>20</v>
      </c>
      <c r="E940" s="32" t="str">
        <f t="shared" si="28"/>
        <v>20-Jun-1980</v>
      </c>
      <c r="F940" s="4">
        <f t="shared" si="29"/>
        <v>43</v>
      </c>
      <c r="G940" s="4">
        <v>1</v>
      </c>
      <c r="H940" s="29">
        <v>7639.42</v>
      </c>
      <c r="I940" s="4" t="s">
        <v>6</v>
      </c>
      <c r="J940" s="4" t="s">
        <v>6</v>
      </c>
      <c r="K940" s="4" t="s">
        <v>242</v>
      </c>
    </row>
    <row r="941" spans="1:11" x14ac:dyDescent="0.3">
      <c r="A941" s="4" t="s">
        <v>969</v>
      </c>
      <c r="B941" s="4">
        <v>1980</v>
      </c>
      <c r="C941" s="4" t="s">
        <v>5</v>
      </c>
      <c r="D941" s="4">
        <v>24</v>
      </c>
      <c r="E941" s="32" t="str">
        <f t="shared" si="28"/>
        <v>24-Jul-1980</v>
      </c>
      <c r="F941" s="4">
        <f t="shared" si="29"/>
        <v>43</v>
      </c>
      <c r="G941" s="4">
        <v>2</v>
      </c>
      <c r="H941" s="29">
        <v>7640.31</v>
      </c>
      <c r="I941" s="4" t="s">
        <v>6</v>
      </c>
      <c r="J941" s="4" t="s">
        <v>11</v>
      </c>
      <c r="K941" s="4" t="s">
        <v>8</v>
      </c>
    </row>
    <row r="942" spans="1:11" x14ac:dyDescent="0.3">
      <c r="A942" s="4" t="s">
        <v>970</v>
      </c>
      <c r="B942" s="4">
        <v>1999</v>
      </c>
      <c r="C942" s="4" t="s">
        <v>13</v>
      </c>
      <c r="D942" s="4">
        <v>15</v>
      </c>
      <c r="E942" s="32" t="str">
        <f t="shared" si="28"/>
        <v>15-Jun-1999</v>
      </c>
      <c r="F942" s="4">
        <f t="shared" si="29"/>
        <v>24</v>
      </c>
      <c r="G942" s="4">
        <v>0</v>
      </c>
      <c r="H942" s="29">
        <v>7642.05</v>
      </c>
      <c r="I942" s="4" t="s">
        <v>6</v>
      </c>
      <c r="J942" s="4" t="s">
        <v>6</v>
      </c>
      <c r="K942" s="4" t="s">
        <v>530</v>
      </c>
    </row>
    <row r="943" spans="1:11" x14ac:dyDescent="0.3">
      <c r="A943" s="4" t="s">
        <v>971</v>
      </c>
      <c r="B943" s="4">
        <v>1980</v>
      </c>
      <c r="C943" s="4" t="s">
        <v>32</v>
      </c>
      <c r="D943" s="4">
        <v>16</v>
      </c>
      <c r="E943" s="32" t="str">
        <f t="shared" si="28"/>
        <v>16-Oct-1980</v>
      </c>
      <c r="F943" s="4">
        <f t="shared" si="29"/>
        <v>43</v>
      </c>
      <c r="G943" s="4">
        <v>1</v>
      </c>
      <c r="H943" s="29">
        <v>7650.77</v>
      </c>
      <c r="I943" s="4" t="s">
        <v>6</v>
      </c>
      <c r="J943" s="4" t="s">
        <v>6</v>
      </c>
      <c r="K943" s="4" t="s">
        <v>242</v>
      </c>
    </row>
    <row r="944" spans="1:11" x14ac:dyDescent="0.3">
      <c r="A944" s="4" t="s">
        <v>972</v>
      </c>
      <c r="B944" s="4">
        <v>1993</v>
      </c>
      <c r="C944" s="4" t="s">
        <v>30</v>
      </c>
      <c r="D944" s="4">
        <v>10</v>
      </c>
      <c r="E944" s="32" t="str">
        <f t="shared" si="28"/>
        <v>10-Aug-1993</v>
      </c>
      <c r="F944" s="4">
        <f t="shared" si="29"/>
        <v>30</v>
      </c>
      <c r="G944" s="4">
        <v>0</v>
      </c>
      <c r="H944" s="29">
        <v>7650.8</v>
      </c>
      <c r="I944" s="4" t="s">
        <v>6</v>
      </c>
      <c r="J944" s="4" t="s">
        <v>6</v>
      </c>
      <c r="K944" s="4" t="s">
        <v>18</v>
      </c>
    </row>
    <row r="945" spans="1:11" x14ac:dyDescent="0.3">
      <c r="A945" s="4" t="s">
        <v>973</v>
      </c>
      <c r="B945" s="4">
        <v>1998</v>
      </c>
      <c r="C945" s="4" t="s">
        <v>15</v>
      </c>
      <c r="D945" s="4">
        <v>30</v>
      </c>
      <c r="E945" s="32" t="str">
        <f t="shared" si="28"/>
        <v>30-Sep-1998</v>
      </c>
      <c r="F945" s="4">
        <f t="shared" si="29"/>
        <v>25</v>
      </c>
      <c r="G945" s="4">
        <v>0</v>
      </c>
      <c r="H945" s="29">
        <v>7652.26</v>
      </c>
      <c r="I945" s="4" t="s">
        <v>6</v>
      </c>
      <c r="J945" s="4" t="s">
        <v>7</v>
      </c>
      <c r="K945" s="4" t="s">
        <v>244</v>
      </c>
    </row>
    <row r="946" spans="1:11" x14ac:dyDescent="0.3">
      <c r="A946" s="4" t="s">
        <v>974</v>
      </c>
      <c r="B946" s="4">
        <v>1965</v>
      </c>
      <c r="C946" s="4" t="s">
        <v>25</v>
      </c>
      <c r="D946" s="4">
        <v>27</v>
      </c>
      <c r="E946" s="32" t="str">
        <f t="shared" si="28"/>
        <v>27-Dec-1965</v>
      </c>
      <c r="F946" s="4">
        <f t="shared" si="29"/>
        <v>58</v>
      </c>
      <c r="G946" s="4">
        <v>0</v>
      </c>
      <c r="H946" s="29">
        <v>7657.69</v>
      </c>
      <c r="I946" s="4" t="s">
        <v>7</v>
      </c>
      <c r="J946" s="4" t="s">
        <v>7</v>
      </c>
      <c r="K946" s="4" t="s">
        <v>18</v>
      </c>
    </row>
    <row r="947" spans="1:11" x14ac:dyDescent="0.3">
      <c r="A947" s="4" t="s">
        <v>975</v>
      </c>
      <c r="B947" s="4">
        <v>1976</v>
      </c>
      <c r="C947" s="4" t="s">
        <v>32</v>
      </c>
      <c r="D947" s="4">
        <v>9</v>
      </c>
      <c r="E947" s="32" t="str">
        <f t="shared" si="28"/>
        <v>9-Oct-1976</v>
      </c>
      <c r="F947" s="4">
        <f t="shared" si="29"/>
        <v>47</v>
      </c>
      <c r="G947" s="4">
        <v>2</v>
      </c>
      <c r="H947" s="29">
        <v>7662.47</v>
      </c>
      <c r="I947" s="4" t="s">
        <v>6</v>
      </c>
      <c r="J947" s="4" t="s">
        <v>11</v>
      </c>
      <c r="K947" s="4" t="s">
        <v>37</v>
      </c>
    </row>
    <row r="948" spans="1:11" x14ac:dyDescent="0.3">
      <c r="A948" s="4" t="s">
        <v>976</v>
      </c>
      <c r="B948" s="4">
        <v>1996</v>
      </c>
      <c r="C948" s="4" t="s">
        <v>10</v>
      </c>
      <c r="D948" s="4">
        <v>24</v>
      </c>
      <c r="E948" s="32" t="str">
        <f t="shared" si="28"/>
        <v>24-Nov-1996</v>
      </c>
      <c r="F948" s="4">
        <f t="shared" si="29"/>
        <v>27</v>
      </c>
      <c r="G948" s="4">
        <v>0</v>
      </c>
      <c r="H948" s="29">
        <v>7670.75</v>
      </c>
      <c r="I948" s="4" t="s">
        <v>6</v>
      </c>
      <c r="J948" s="4" t="s">
        <v>6</v>
      </c>
      <c r="K948" s="4" t="s">
        <v>627</v>
      </c>
    </row>
    <row r="949" spans="1:11" x14ac:dyDescent="0.3">
      <c r="A949" s="4" t="s">
        <v>977</v>
      </c>
      <c r="B949" s="4">
        <v>1995</v>
      </c>
      <c r="C949" s="4" t="s">
        <v>15</v>
      </c>
      <c r="D949" s="4">
        <v>13</v>
      </c>
      <c r="E949" s="32" t="str">
        <f t="shared" si="28"/>
        <v>13-Sep-1995</v>
      </c>
      <c r="F949" s="4">
        <f t="shared" si="29"/>
        <v>28</v>
      </c>
      <c r="G949" s="4">
        <v>0</v>
      </c>
      <c r="H949" s="29">
        <v>7676.4</v>
      </c>
      <c r="I949" s="4" t="s">
        <v>6</v>
      </c>
      <c r="J949" s="4" t="s">
        <v>11</v>
      </c>
      <c r="K949" s="4" t="s">
        <v>18</v>
      </c>
    </row>
    <row r="950" spans="1:11" x14ac:dyDescent="0.3">
      <c r="A950" s="4" t="s">
        <v>978</v>
      </c>
      <c r="B950" s="4">
        <v>1971</v>
      </c>
      <c r="C950" s="4" t="s">
        <v>32</v>
      </c>
      <c r="D950" s="4">
        <v>11</v>
      </c>
      <c r="E950" s="32" t="str">
        <f t="shared" si="28"/>
        <v>11-Oct-1971</v>
      </c>
      <c r="F950" s="4">
        <f t="shared" si="29"/>
        <v>52</v>
      </c>
      <c r="G950" s="4">
        <v>0</v>
      </c>
      <c r="H950" s="29">
        <v>7680.92</v>
      </c>
      <c r="I950" s="4" t="s">
        <v>6</v>
      </c>
      <c r="J950" s="4" t="s">
        <v>11</v>
      </c>
      <c r="K950" s="4" t="s">
        <v>8</v>
      </c>
    </row>
    <row r="951" spans="1:11" x14ac:dyDescent="0.3">
      <c r="A951" s="4" t="s">
        <v>979</v>
      </c>
      <c r="B951" s="4">
        <v>1981</v>
      </c>
      <c r="C951" s="4" t="s">
        <v>25</v>
      </c>
      <c r="D951" s="4">
        <v>19</v>
      </c>
      <c r="E951" s="32" t="str">
        <f t="shared" si="28"/>
        <v>19-Dec-1981</v>
      </c>
      <c r="F951" s="4">
        <f t="shared" si="29"/>
        <v>42</v>
      </c>
      <c r="G951" s="4">
        <v>1</v>
      </c>
      <c r="H951" s="29">
        <v>7681.17</v>
      </c>
      <c r="I951" s="4" t="s">
        <v>6</v>
      </c>
      <c r="J951" s="4" t="s">
        <v>6</v>
      </c>
      <c r="K951" s="4" t="s">
        <v>511</v>
      </c>
    </row>
    <row r="952" spans="1:11" x14ac:dyDescent="0.3">
      <c r="A952" s="4" t="s">
        <v>980</v>
      </c>
      <c r="B952" s="4">
        <v>1982</v>
      </c>
      <c r="C952" s="4" t="s">
        <v>25</v>
      </c>
      <c r="D952" s="4">
        <v>18</v>
      </c>
      <c r="E952" s="32" t="str">
        <f t="shared" si="28"/>
        <v>18-Dec-1982</v>
      </c>
      <c r="F952" s="4">
        <f t="shared" si="29"/>
        <v>41</v>
      </c>
      <c r="G952" s="4">
        <v>3</v>
      </c>
      <c r="H952" s="29">
        <v>7682.67</v>
      </c>
      <c r="I952" s="4" t="s">
        <v>6</v>
      </c>
      <c r="J952" s="4" t="s">
        <v>11</v>
      </c>
      <c r="K952" s="4" t="s">
        <v>8</v>
      </c>
    </row>
    <row r="953" spans="1:11" x14ac:dyDescent="0.3">
      <c r="A953" s="4" t="s">
        <v>981</v>
      </c>
      <c r="B953" s="4">
        <v>1987</v>
      </c>
      <c r="C953" s="4" t="s">
        <v>5</v>
      </c>
      <c r="D953" s="4">
        <v>12</v>
      </c>
      <c r="E953" s="32" t="str">
        <f t="shared" si="28"/>
        <v>12-Jul-1987</v>
      </c>
      <c r="F953" s="4">
        <f t="shared" si="29"/>
        <v>36</v>
      </c>
      <c r="G953" s="4">
        <v>3</v>
      </c>
      <c r="H953" s="29">
        <v>7684.62</v>
      </c>
      <c r="I953" s="4" t="s">
        <v>6</v>
      </c>
      <c r="J953" s="4" t="s">
        <v>7</v>
      </c>
      <c r="K953" s="4" t="s">
        <v>295</v>
      </c>
    </row>
    <row r="954" spans="1:11" x14ac:dyDescent="0.3">
      <c r="A954" s="4" t="s">
        <v>982</v>
      </c>
      <c r="B954" s="4">
        <v>1978</v>
      </c>
      <c r="C954" s="4" t="s">
        <v>25</v>
      </c>
      <c r="D954" s="4">
        <v>29</v>
      </c>
      <c r="E954" s="32" t="str">
        <f t="shared" si="28"/>
        <v>29-Dec-1978</v>
      </c>
      <c r="F954" s="4">
        <f t="shared" si="29"/>
        <v>45</v>
      </c>
      <c r="G954" s="4">
        <v>2</v>
      </c>
      <c r="H954" s="29">
        <v>7726.85</v>
      </c>
      <c r="I954" s="4" t="s">
        <v>11</v>
      </c>
      <c r="J954" s="4" t="s">
        <v>6</v>
      </c>
      <c r="K954" s="4" t="s">
        <v>37</v>
      </c>
    </row>
    <row r="955" spans="1:11" x14ac:dyDescent="0.3">
      <c r="A955" s="4" t="s">
        <v>983</v>
      </c>
      <c r="B955" s="4">
        <v>1979</v>
      </c>
      <c r="C955" s="4" t="s">
        <v>13</v>
      </c>
      <c r="D955" s="4">
        <v>2</v>
      </c>
      <c r="E955" s="32" t="str">
        <f t="shared" si="28"/>
        <v>2-Jun-1979</v>
      </c>
      <c r="F955" s="4">
        <f t="shared" si="29"/>
        <v>44</v>
      </c>
      <c r="G955" s="4">
        <v>1</v>
      </c>
      <c r="H955" s="29">
        <v>7727.25</v>
      </c>
      <c r="I955" s="4" t="s">
        <v>6</v>
      </c>
      <c r="J955" s="4" t="s">
        <v>7</v>
      </c>
      <c r="K955" s="4" t="s">
        <v>18</v>
      </c>
    </row>
    <row r="956" spans="1:11" x14ac:dyDescent="0.3">
      <c r="A956" s="4" t="s">
        <v>984</v>
      </c>
      <c r="B956" s="4">
        <v>1980</v>
      </c>
      <c r="C956" s="4" t="s">
        <v>15</v>
      </c>
      <c r="D956" s="4">
        <v>10</v>
      </c>
      <c r="E956" s="32" t="str">
        <f t="shared" si="28"/>
        <v>10-Sep-1980</v>
      </c>
      <c r="F956" s="4">
        <f t="shared" si="29"/>
        <v>43</v>
      </c>
      <c r="G956" s="4">
        <v>2</v>
      </c>
      <c r="H956" s="29">
        <v>7729.65</v>
      </c>
      <c r="I956" s="4" t="s">
        <v>7</v>
      </c>
      <c r="J956" s="4" t="s">
        <v>11</v>
      </c>
      <c r="K956" s="4" t="s">
        <v>163</v>
      </c>
    </row>
    <row r="957" spans="1:11" x14ac:dyDescent="0.3">
      <c r="A957" s="4" t="s">
        <v>985</v>
      </c>
      <c r="B957" s="4">
        <v>1978</v>
      </c>
      <c r="C957" s="4" t="s">
        <v>25</v>
      </c>
      <c r="D957" s="4">
        <v>4</v>
      </c>
      <c r="E957" s="32" t="str">
        <f t="shared" si="28"/>
        <v>4-Dec-1978</v>
      </c>
      <c r="F957" s="4">
        <f t="shared" si="29"/>
        <v>45</v>
      </c>
      <c r="G957" s="4">
        <v>2</v>
      </c>
      <c r="H957" s="29">
        <v>7731.43</v>
      </c>
      <c r="I957" s="4" t="s">
        <v>7</v>
      </c>
      <c r="J957" s="4" t="s">
        <v>6</v>
      </c>
      <c r="K957" s="4" t="s">
        <v>8</v>
      </c>
    </row>
    <row r="958" spans="1:11" x14ac:dyDescent="0.3">
      <c r="A958" s="4" t="s">
        <v>986</v>
      </c>
      <c r="B958" s="4">
        <v>1977</v>
      </c>
      <c r="C958" s="4" t="s">
        <v>30</v>
      </c>
      <c r="D958" s="4">
        <v>29</v>
      </c>
      <c r="E958" s="32" t="str">
        <f t="shared" si="28"/>
        <v>29-Aug-1977</v>
      </c>
      <c r="F958" s="4">
        <f t="shared" si="29"/>
        <v>46</v>
      </c>
      <c r="G958" s="4">
        <v>0</v>
      </c>
      <c r="H958" s="29">
        <v>7731.86</v>
      </c>
      <c r="I958" s="4" t="s">
        <v>6</v>
      </c>
      <c r="J958" s="4" t="s">
        <v>7</v>
      </c>
      <c r="K958" s="4" t="s">
        <v>18</v>
      </c>
    </row>
    <row r="959" spans="1:11" x14ac:dyDescent="0.3">
      <c r="A959" s="4" t="s">
        <v>987</v>
      </c>
      <c r="B959" s="4">
        <v>1965</v>
      </c>
      <c r="C959" s="4" t="s">
        <v>5</v>
      </c>
      <c r="D959" s="4">
        <v>18</v>
      </c>
      <c r="E959" s="32" t="str">
        <f t="shared" si="28"/>
        <v>18-Jul-1965</v>
      </c>
      <c r="F959" s="4">
        <f t="shared" si="29"/>
        <v>58</v>
      </c>
      <c r="G959" s="4">
        <v>0</v>
      </c>
      <c r="H959" s="29">
        <v>7736.39</v>
      </c>
      <c r="I959" s="4" t="s">
        <v>7</v>
      </c>
      <c r="J959" s="4" t="s">
        <v>6</v>
      </c>
      <c r="K959" s="4" t="s">
        <v>8</v>
      </c>
    </row>
    <row r="960" spans="1:11" x14ac:dyDescent="0.3">
      <c r="A960" s="4" t="s">
        <v>988</v>
      </c>
      <c r="B960" s="4">
        <v>1978</v>
      </c>
      <c r="C960" s="4" t="s">
        <v>15</v>
      </c>
      <c r="D960" s="4">
        <v>4</v>
      </c>
      <c r="E960" s="32" t="str">
        <f t="shared" si="28"/>
        <v>4-Sep-1978</v>
      </c>
      <c r="F960" s="4">
        <f t="shared" si="29"/>
        <v>45</v>
      </c>
      <c r="G960" s="4">
        <v>2</v>
      </c>
      <c r="H960" s="29">
        <v>7740.34</v>
      </c>
      <c r="I960" s="4" t="s">
        <v>11</v>
      </c>
      <c r="J960" s="4" t="s">
        <v>11</v>
      </c>
      <c r="K960" s="4" t="s">
        <v>37</v>
      </c>
    </row>
    <row r="961" spans="1:11" x14ac:dyDescent="0.3">
      <c r="A961" s="4" t="s">
        <v>989</v>
      </c>
      <c r="B961" s="4">
        <v>1976</v>
      </c>
      <c r="C961" s="4" t="s">
        <v>25</v>
      </c>
      <c r="D961" s="4">
        <v>12</v>
      </c>
      <c r="E961" s="32" t="str">
        <f t="shared" si="28"/>
        <v>12-Dec-1976</v>
      </c>
      <c r="F961" s="4">
        <f t="shared" si="29"/>
        <v>47</v>
      </c>
      <c r="G961" s="4">
        <v>1</v>
      </c>
      <c r="H961" s="29">
        <v>7742.11</v>
      </c>
      <c r="I961" s="4" t="s">
        <v>7</v>
      </c>
      <c r="J961" s="4" t="s">
        <v>6</v>
      </c>
      <c r="K961" s="4" t="s">
        <v>8</v>
      </c>
    </row>
    <row r="962" spans="1:11" x14ac:dyDescent="0.3">
      <c r="A962" s="4" t="s">
        <v>990</v>
      </c>
      <c r="B962" s="4">
        <v>1981</v>
      </c>
      <c r="C962" s="4" t="s">
        <v>13</v>
      </c>
      <c r="D962" s="4">
        <v>30</v>
      </c>
      <c r="E962" s="32" t="str">
        <f t="shared" ref="E962:E1025" si="30">CONCATENATE(D962,"-",C962,"-",B962)</f>
        <v>30-Jun-1981</v>
      </c>
      <c r="F962" s="4">
        <f t="shared" ref="F962:F1025" si="31">2023-B962</f>
        <v>42</v>
      </c>
      <c r="G962" s="4">
        <v>2</v>
      </c>
      <c r="H962" s="29">
        <v>7749.16</v>
      </c>
      <c r="I962" s="4" t="s">
        <v>6</v>
      </c>
      <c r="J962" s="4" t="s">
        <v>11</v>
      </c>
      <c r="K962" s="4" t="s">
        <v>18</v>
      </c>
    </row>
    <row r="963" spans="1:11" x14ac:dyDescent="0.3">
      <c r="A963" s="4" t="s">
        <v>991</v>
      </c>
      <c r="B963" s="4">
        <v>1997</v>
      </c>
      <c r="C963" s="4" t="s">
        <v>25</v>
      </c>
      <c r="D963" s="4">
        <v>21</v>
      </c>
      <c r="E963" s="32" t="str">
        <f t="shared" si="30"/>
        <v>21-Dec-1997</v>
      </c>
      <c r="F963" s="4">
        <f t="shared" si="31"/>
        <v>26</v>
      </c>
      <c r="G963" s="4">
        <v>0</v>
      </c>
      <c r="H963" s="29">
        <v>7763.06</v>
      </c>
      <c r="I963" s="4" t="s">
        <v>6</v>
      </c>
      <c r="J963" s="4" t="s">
        <v>11</v>
      </c>
      <c r="K963" s="4" t="s">
        <v>18</v>
      </c>
    </row>
    <row r="964" spans="1:11" x14ac:dyDescent="0.3">
      <c r="A964" s="4" t="s">
        <v>992</v>
      </c>
      <c r="B964" s="4">
        <v>1974</v>
      </c>
      <c r="C964" s="4" t="s">
        <v>25</v>
      </c>
      <c r="D964" s="4">
        <v>6</v>
      </c>
      <c r="E964" s="32" t="str">
        <f t="shared" si="30"/>
        <v>6-Dec-1974</v>
      </c>
      <c r="F964" s="4">
        <f t="shared" si="31"/>
        <v>49</v>
      </c>
      <c r="G964" s="4">
        <v>0</v>
      </c>
      <c r="H964" s="29">
        <v>7789.64</v>
      </c>
      <c r="I964" s="4" t="s">
        <v>11</v>
      </c>
      <c r="J964" s="4" t="s">
        <v>7</v>
      </c>
      <c r="K964" s="4" t="s">
        <v>8</v>
      </c>
    </row>
    <row r="965" spans="1:11" x14ac:dyDescent="0.3">
      <c r="A965" s="4" t="s">
        <v>993</v>
      </c>
      <c r="B965" s="4">
        <v>1999</v>
      </c>
      <c r="C965" s="4" t="s">
        <v>25</v>
      </c>
      <c r="D965" s="4">
        <v>25</v>
      </c>
      <c r="E965" s="32" t="str">
        <f t="shared" si="30"/>
        <v>25-Dec-1999</v>
      </c>
      <c r="F965" s="4">
        <f t="shared" si="31"/>
        <v>24</v>
      </c>
      <c r="G965" s="4">
        <v>0</v>
      </c>
      <c r="H965" s="29">
        <v>7794.68</v>
      </c>
      <c r="I965" s="4" t="s">
        <v>6</v>
      </c>
      <c r="J965" s="4" t="s">
        <v>6</v>
      </c>
      <c r="K965" s="4" t="s">
        <v>530</v>
      </c>
    </row>
    <row r="966" spans="1:11" x14ac:dyDescent="0.3">
      <c r="A966" s="4" t="s">
        <v>994</v>
      </c>
      <c r="B966" s="4">
        <v>1997</v>
      </c>
      <c r="C966" s="4" t="s">
        <v>25</v>
      </c>
      <c r="D966" s="4">
        <v>2</v>
      </c>
      <c r="E966" s="32" t="str">
        <f t="shared" si="30"/>
        <v>2-Dec-1997</v>
      </c>
      <c r="F966" s="4">
        <f t="shared" si="31"/>
        <v>26</v>
      </c>
      <c r="G966" s="4">
        <v>0</v>
      </c>
      <c r="H966" s="29">
        <v>7803.77</v>
      </c>
      <c r="I966" s="4" t="s">
        <v>6</v>
      </c>
      <c r="J966" s="4" t="s">
        <v>7</v>
      </c>
      <c r="K966" s="4" t="s">
        <v>18</v>
      </c>
    </row>
    <row r="967" spans="1:11" x14ac:dyDescent="0.3">
      <c r="A967" s="4" t="s">
        <v>995</v>
      </c>
      <c r="B967" s="4">
        <v>1974</v>
      </c>
      <c r="C967" s="4" t="s">
        <v>10</v>
      </c>
      <c r="D967" s="4">
        <v>9</v>
      </c>
      <c r="E967" s="32" t="str">
        <f t="shared" si="30"/>
        <v>9-Nov-1974</v>
      </c>
      <c r="F967" s="4">
        <f t="shared" si="31"/>
        <v>49</v>
      </c>
      <c r="G967" s="4">
        <v>0</v>
      </c>
      <c r="H967" s="29">
        <v>7804.16</v>
      </c>
      <c r="I967" s="4" t="s">
        <v>6</v>
      </c>
      <c r="J967" s="4" t="s">
        <v>7</v>
      </c>
      <c r="K967" s="4" t="s">
        <v>8</v>
      </c>
    </row>
    <row r="968" spans="1:11" x14ac:dyDescent="0.3">
      <c r="A968" s="4" t="s">
        <v>996</v>
      </c>
      <c r="B968" s="4">
        <v>1991</v>
      </c>
      <c r="C968" s="4" t="s">
        <v>25</v>
      </c>
      <c r="D968" s="4">
        <v>21</v>
      </c>
      <c r="E968" s="32" t="str">
        <f t="shared" si="30"/>
        <v>21-Dec-1991</v>
      </c>
      <c r="F968" s="4">
        <f t="shared" si="31"/>
        <v>32</v>
      </c>
      <c r="G968" s="4">
        <v>3</v>
      </c>
      <c r="H968" s="29">
        <v>7812.67</v>
      </c>
      <c r="I968" s="4" t="s">
        <v>6</v>
      </c>
      <c r="J968" s="4" t="s">
        <v>11</v>
      </c>
      <c r="K968" s="4" t="s">
        <v>18</v>
      </c>
    </row>
    <row r="969" spans="1:11" x14ac:dyDescent="0.3">
      <c r="A969" s="4" t="s">
        <v>997</v>
      </c>
      <c r="B969" s="4">
        <v>1989</v>
      </c>
      <c r="C969" s="4" t="s">
        <v>32</v>
      </c>
      <c r="D969" s="4">
        <v>12</v>
      </c>
      <c r="E969" s="32" t="str">
        <f t="shared" si="30"/>
        <v>12-Oct-1989</v>
      </c>
      <c r="F969" s="4">
        <f t="shared" si="31"/>
        <v>34</v>
      </c>
      <c r="G969" s="4">
        <v>3</v>
      </c>
      <c r="H969" s="29">
        <v>7824.37</v>
      </c>
      <c r="I969" s="4" t="s">
        <v>6</v>
      </c>
      <c r="J969" s="4" t="s">
        <v>6</v>
      </c>
      <c r="K969" s="4" t="s">
        <v>18</v>
      </c>
    </row>
    <row r="970" spans="1:11" x14ac:dyDescent="0.3">
      <c r="A970" s="4" t="s">
        <v>998</v>
      </c>
      <c r="B970" s="4">
        <v>2001</v>
      </c>
      <c r="C970" s="4" t="s">
        <v>32</v>
      </c>
      <c r="D970" s="4">
        <v>5</v>
      </c>
      <c r="E970" s="32" t="str">
        <f t="shared" si="30"/>
        <v>5-Oct-2001</v>
      </c>
      <c r="F970" s="4">
        <f t="shared" si="31"/>
        <v>22</v>
      </c>
      <c r="G970" s="4">
        <v>0</v>
      </c>
      <c r="H970" s="29">
        <v>7844.8</v>
      </c>
      <c r="I970" s="4" t="s">
        <v>6</v>
      </c>
      <c r="J970" s="4" t="s">
        <v>6</v>
      </c>
      <c r="K970" s="4" t="s">
        <v>18</v>
      </c>
    </row>
    <row r="971" spans="1:11" x14ac:dyDescent="0.3">
      <c r="A971" s="4" t="s">
        <v>999</v>
      </c>
      <c r="B971" s="4">
        <v>1994</v>
      </c>
      <c r="C971" s="4" t="s">
        <v>10</v>
      </c>
      <c r="D971" s="4">
        <v>17</v>
      </c>
      <c r="E971" s="32" t="str">
        <f t="shared" si="30"/>
        <v>17-Nov-1994</v>
      </c>
      <c r="F971" s="4">
        <f t="shared" si="31"/>
        <v>29</v>
      </c>
      <c r="G971" s="4">
        <v>0</v>
      </c>
      <c r="H971" s="29">
        <v>7851.85</v>
      </c>
      <c r="I971" s="4" t="s">
        <v>6</v>
      </c>
      <c r="J971" s="4" t="s">
        <v>7</v>
      </c>
      <c r="K971" s="4" t="s">
        <v>18</v>
      </c>
    </row>
    <row r="972" spans="1:11" x14ac:dyDescent="0.3">
      <c r="A972" s="4" t="s">
        <v>1000</v>
      </c>
      <c r="B972" s="4">
        <v>1962</v>
      </c>
      <c r="C972" s="4" t="s">
        <v>32</v>
      </c>
      <c r="D972" s="4">
        <v>10</v>
      </c>
      <c r="E972" s="32" t="str">
        <f t="shared" si="30"/>
        <v>10-Oct-1962</v>
      </c>
      <c r="F972" s="4">
        <f t="shared" si="31"/>
        <v>61</v>
      </c>
      <c r="G972" s="4">
        <v>0</v>
      </c>
      <c r="H972" s="29">
        <v>7896.41</v>
      </c>
      <c r="I972" s="4" t="s">
        <v>7</v>
      </c>
      <c r="J972" s="4" t="s">
        <v>6</v>
      </c>
      <c r="K972" s="4" t="s">
        <v>8</v>
      </c>
    </row>
    <row r="973" spans="1:11" x14ac:dyDescent="0.3">
      <c r="A973" s="4" t="s">
        <v>1001</v>
      </c>
      <c r="B973" s="4">
        <v>1977</v>
      </c>
      <c r="C973" s="4" t="s">
        <v>5</v>
      </c>
      <c r="D973" s="4">
        <v>20</v>
      </c>
      <c r="E973" s="32" t="str">
        <f t="shared" si="30"/>
        <v>20-Jul-1977</v>
      </c>
      <c r="F973" s="4">
        <f t="shared" si="31"/>
        <v>46</v>
      </c>
      <c r="G973" s="4">
        <v>0</v>
      </c>
      <c r="H973" s="29">
        <v>7935.29</v>
      </c>
      <c r="I973" s="4" t="s">
        <v>6</v>
      </c>
      <c r="J973" s="4" t="s">
        <v>11</v>
      </c>
      <c r="K973" s="4" t="s">
        <v>242</v>
      </c>
    </row>
    <row r="974" spans="1:11" x14ac:dyDescent="0.3">
      <c r="A974" s="4" t="s">
        <v>1002</v>
      </c>
      <c r="B974" s="4">
        <v>1987</v>
      </c>
      <c r="C974" s="4" t="s">
        <v>32</v>
      </c>
      <c r="D974" s="4">
        <v>29</v>
      </c>
      <c r="E974" s="32" t="str">
        <f t="shared" si="30"/>
        <v>29-Oct-1987</v>
      </c>
      <c r="F974" s="4">
        <f t="shared" si="31"/>
        <v>36</v>
      </c>
      <c r="G974" s="4">
        <v>3</v>
      </c>
      <c r="H974" s="29">
        <v>7948.22</v>
      </c>
      <c r="I974" s="4" t="s">
        <v>6</v>
      </c>
      <c r="J974" s="4" t="s">
        <v>7</v>
      </c>
      <c r="K974" s="4" t="s">
        <v>195</v>
      </c>
    </row>
    <row r="975" spans="1:11" x14ac:dyDescent="0.3">
      <c r="A975" s="4" t="s">
        <v>1003</v>
      </c>
      <c r="B975" s="4">
        <v>1966</v>
      </c>
      <c r="C975" s="4" t="s">
        <v>5</v>
      </c>
      <c r="D975" s="4">
        <v>9</v>
      </c>
      <c r="E975" s="32" t="str">
        <f t="shared" si="30"/>
        <v>9-Jul-1966</v>
      </c>
      <c r="F975" s="4">
        <f t="shared" si="31"/>
        <v>57</v>
      </c>
      <c r="G975" s="4">
        <v>0</v>
      </c>
      <c r="H975" s="29">
        <v>7953.72</v>
      </c>
      <c r="I975" s="4" t="s">
        <v>7</v>
      </c>
      <c r="J975" s="4" t="s">
        <v>7</v>
      </c>
      <c r="K975" s="4" t="s">
        <v>18</v>
      </c>
    </row>
    <row r="976" spans="1:11" x14ac:dyDescent="0.3">
      <c r="A976" s="4" t="s">
        <v>1004</v>
      </c>
      <c r="B976" s="4">
        <v>1981</v>
      </c>
      <c r="C976" s="4" t="s">
        <v>25</v>
      </c>
      <c r="D976" s="4">
        <v>28</v>
      </c>
      <c r="E976" s="32" t="str">
        <f t="shared" si="30"/>
        <v>28-Dec-1981</v>
      </c>
      <c r="F976" s="4">
        <f t="shared" si="31"/>
        <v>42</v>
      </c>
      <c r="G976" s="4">
        <v>3</v>
      </c>
      <c r="H976" s="29">
        <v>7954.52</v>
      </c>
      <c r="I976" s="4" t="s">
        <v>6</v>
      </c>
      <c r="J976" s="4" t="s">
        <v>6</v>
      </c>
      <c r="K976" s="4" t="s">
        <v>37</v>
      </c>
    </row>
    <row r="977" spans="1:11" x14ac:dyDescent="0.3">
      <c r="A977" s="4" t="s">
        <v>1005</v>
      </c>
      <c r="B977" s="4">
        <v>1970</v>
      </c>
      <c r="C977" s="4" t="s">
        <v>13</v>
      </c>
      <c r="D977" s="4">
        <v>19</v>
      </c>
      <c r="E977" s="32" t="str">
        <f t="shared" si="30"/>
        <v>19-Jun-1970</v>
      </c>
      <c r="F977" s="4">
        <f t="shared" si="31"/>
        <v>53</v>
      </c>
      <c r="G977" s="4">
        <v>0</v>
      </c>
      <c r="H977" s="29">
        <v>7958.13</v>
      </c>
      <c r="I977" s="4" t="s">
        <v>6</v>
      </c>
      <c r="J977" s="4" t="s">
        <v>6</v>
      </c>
      <c r="K977" s="4" t="s">
        <v>8</v>
      </c>
    </row>
    <row r="978" spans="1:11" x14ac:dyDescent="0.3">
      <c r="A978" s="4" t="s">
        <v>1006</v>
      </c>
      <c r="B978" s="4">
        <v>1975</v>
      </c>
      <c r="C978" s="4" t="s">
        <v>30</v>
      </c>
      <c r="D978" s="4">
        <v>10</v>
      </c>
      <c r="E978" s="32" t="str">
        <f t="shared" si="30"/>
        <v>10-Aug-1975</v>
      </c>
      <c r="F978" s="4">
        <f t="shared" si="31"/>
        <v>48</v>
      </c>
      <c r="G978" s="4">
        <v>1</v>
      </c>
      <c r="H978" s="29">
        <v>7966.81</v>
      </c>
      <c r="I978" s="4" t="s">
        <v>6</v>
      </c>
      <c r="J978" s="4" t="s">
        <v>6</v>
      </c>
      <c r="K978" s="4" t="s">
        <v>8</v>
      </c>
    </row>
    <row r="979" spans="1:11" x14ac:dyDescent="0.3">
      <c r="A979" s="4" t="s">
        <v>1007</v>
      </c>
      <c r="B979" s="4">
        <v>1972</v>
      </c>
      <c r="C979" s="4" t="s">
        <v>10</v>
      </c>
      <c r="D979" s="4">
        <v>23</v>
      </c>
      <c r="E979" s="32" t="str">
        <f t="shared" si="30"/>
        <v>23-Nov-1972</v>
      </c>
      <c r="F979" s="4">
        <f t="shared" si="31"/>
        <v>51</v>
      </c>
      <c r="G979" s="4">
        <v>0</v>
      </c>
      <c r="H979" s="29">
        <v>7980.34</v>
      </c>
      <c r="I979" s="4" t="s">
        <v>6</v>
      </c>
      <c r="J979" s="4" t="s">
        <v>6</v>
      </c>
      <c r="K979" s="4" t="s">
        <v>8</v>
      </c>
    </row>
    <row r="980" spans="1:11" x14ac:dyDescent="0.3">
      <c r="A980" s="4" t="s">
        <v>1008</v>
      </c>
      <c r="B980" s="4">
        <v>1983</v>
      </c>
      <c r="C980" s="4" t="s">
        <v>30</v>
      </c>
      <c r="D980" s="4">
        <v>28</v>
      </c>
      <c r="E980" s="32" t="str">
        <f t="shared" si="30"/>
        <v>28-Aug-1983</v>
      </c>
      <c r="F980" s="4">
        <f t="shared" si="31"/>
        <v>40</v>
      </c>
      <c r="G980" s="4">
        <v>3</v>
      </c>
      <c r="H980" s="29">
        <v>7985.82</v>
      </c>
      <c r="I980" s="4" t="s">
        <v>6</v>
      </c>
      <c r="J980" s="4" t="s">
        <v>11</v>
      </c>
      <c r="K980" s="4" t="s">
        <v>242</v>
      </c>
    </row>
    <row r="981" spans="1:11" x14ac:dyDescent="0.3">
      <c r="A981" s="4" t="s">
        <v>1009</v>
      </c>
      <c r="B981" s="4">
        <v>1983</v>
      </c>
      <c r="C981" s="4" t="s">
        <v>30</v>
      </c>
      <c r="D981" s="4">
        <v>20</v>
      </c>
      <c r="E981" s="32" t="str">
        <f t="shared" si="30"/>
        <v>20-Aug-1983</v>
      </c>
      <c r="F981" s="4">
        <f t="shared" si="31"/>
        <v>40</v>
      </c>
      <c r="G981" s="4">
        <v>3</v>
      </c>
      <c r="H981" s="29">
        <v>7986.48</v>
      </c>
      <c r="I981" s="4" t="s">
        <v>6</v>
      </c>
      <c r="J981" s="4" t="s">
        <v>7</v>
      </c>
      <c r="K981" s="4" t="s">
        <v>242</v>
      </c>
    </row>
    <row r="982" spans="1:11" x14ac:dyDescent="0.3">
      <c r="A982" s="4" t="s">
        <v>1010</v>
      </c>
      <c r="B982" s="4">
        <v>1962</v>
      </c>
      <c r="C982" s="4" t="s">
        <v>30</v>
      </c>
      <c r="D982" s="4">
        <v>22</v>
      </c>
      <c r="E982" s="32" t="str">
        <f t="shared" si="30"/>
        <v>22-Aug-1962</v>
      </c>
      <c r="F982" s="4">
        <f t="shared" si="31"/>
        <v>61</v>
      </c>
      <c r="G982" s="4">
        <v>0</v>
      </c>
      <c r="H982" s="29">
        <v>8004.96</v>
      </c>
      <c r="I982" s="4" t="s">
        <v>7</v>
      </c>
      <c r="J982" s="4" t="s">
        <v>11</v>
      </c>
      <c r="K982" s="4" t="s">
        <v>8</v>
      </c>
    </row>
    <row r="983" spans="1:11" x14ac:dyDescent="0.3">
      <c r="A983" s="4" t="s">
        <v>1011</v>
      </c>
      <c r="B983" s="4">
        <v>1995</v>
      </c>
      <c r="C983" s="4" t="s">
        <v>15</v>
      </c>
      <c r="D983" s="4">
        <v>18</v>
      </c>
      <c r="E983" s="32" t="str">
        <f t="shared" si="30"/>
        <v>18-Sep-1995</v>
      </c>
      <c r="F983" s="4">
        <f t="shared" si="31"/>
        <v>28</v>
      </c>
      <c r="G983" s="4">
        <v>0</v>
      </c>
      <c r="H983" s="29">
        <v>8014.62</v>
      </c>
      <c r="I983" s="4" t="s">
        <v>6</v>
      </c>
      <c r="J983" s="4" t="s">
        <v>7</v>
      </c>
      <c r="K983" s="4" t="s">
        <v>18</v>
      </c>
    </row>
    <row r="984" spans="1:11" x14ac:dyDescent="0.3">
      <c r="A984" s="4" t="s">
        <v>1012</v>
      </c>
      <c r="B984" s="4">
        <v>1980</v>
      </c>
      <c r="C984" s="4" t="s">
        <v>10</v>
      </c>
      <c r="D984" s="4">
        <v>8</v>
      </c>
      <c r="E984" s="32" t="str">
        <f t="shared" si="30"/>
        <v>8-Nov-1980</v>
      </c>
      <c r="F984" s="4">
        <f t="shared" si="31"/>
        <v>43</v>
      </c>
      <c r="G984" s="4">
        <v>2</v>
      </c>
      <c r="H984" s="29">
        <v>8017.06</v>
      </c>
      <c r="I984" s="4" t="s">
        <v>6</v>
      </c>
      <c r="J984" s="4" t="s">
        <v>6</v>
      </c>
      <c r="K984" s="4" t="s">
        <v>18</v>
      </c>
    </row>
    <row r="985" spans="1:11" x14ac:dyDescent="0.3">
      <c r="A985" s="4" t="s">
        <v>1013</v>
      </c>
      <c r="B985" s="4">
        <v>1989</v>
      </c>
      <c r="C985" s="4" t="s">
        <v>10</v>
      </c>
      <c r="D985" s="4">
        <v>3</v>
      </c>
      <c r="E985" s="32" t="str">
        <f t="shared" si="30"/>
        <v>3-Nov-1989</v>
      </c>
      <c r="F985" s="4">
        <f t="shared" si="31"/>
        <v>34</v>
      </c>
      <c r="G985" s="4">
        <v>3</v>
      </c>
      <c r="H985" s="29">
        <v>8021.11</v>
      </c>
      <c r="I985" s="4" t="s">
        <v>6</v>
      </c>
      <c r="J985" s="4" t="s">
        <v>11</v>
      </c>
      <c r="K985" s="4" t="s">
        <v>18</v>
      </c>
    </row>
    <row r="986" spans="1:11" x14ac:dyDescent="0.3">
      <c r="A986" s="4" t="s">
        <v>1014</v>
      </c>
      <c r="B986" s="4">
        <v>1978</v>
      </c>
      <c r="C986" s="4" t="s">
        <v>5</v>
      </c>
      <c r="D986" s="4">
        <v>17</v>
      </c>
      <c r="E986" s="32" t="str">
        <f t="shared" si="30"/>
        <v>17-Jul-1978</v>
      </c>
      <c r="F986" s="4">
        <f t="shared" si="31"/>
        <v>45</v>
      </c>
      <c r="G986" s="4">
        <v>1</v>
      </c>
      <c r="H986" s="29">
        <v>8023.14</v>
      </c>
      <c r="I986" s="4" t="s">
        <v>6</v>
      </c>
      <c r="J986" s="4" t="s">
        <v>7</v>
      </c>
      <c r="K986" s="4" t="s">
        <v>18</v>
      </c>
    </row>
    <row r="987" spans="1:11" x14ac:dyDescent="0.3">
      <c r="A987" s="4" t="s">
        <v>1015</v>
      </c>
      <c r="B987" s="4">
        <v>1976</v>
      </c>
      <c r="C987" s="4" t="s">
        <v>25</v>
      </c>
      <c r="D987" s="4">
        <v>20</v>
      </c>
      <c r="E987" s="32" t="str">
        <f t="shared" si="30"/>
        <v>20-Dec-1976</v>
      </c>
      <c r="F987" s="4">
        <f t="shared" si="31"/>
        <v>47</v>
      </c>
      <c r="G987" s="4">
        <v>0</v>
      </c>
      <c r="H987" s="29">
        <v>8026.67</v>
      </c>
      <c r="I987" s="4" t="s">
        <v>6</v>
      </c>
      <c r="J987" s="4" t="s">
        <v>6</v>
      </c>
      <c r="K987" s="4" t="s">
        <v>18</v>
      </c>
    </row>
    <row r="988" spans="1:11" x14ac:dyDescent="0.3">
      <c r="A988" s="4" t="s">
        <v>1016</v>
      </c>
      <c r="B988" s="4">
        <v>1977</v>
      </c>
      <c r="C988" s="4" t="s">
        <v>10</v>
      </c>
      <c r="D988" s="4">
        <v>6</v>
      </c>
      <c r="E988" s="32" t="str">
        <f t="shared" si="30"/>
        <v>6-Nov-1977</v>
      </c>
      <c r="F988" s="4">
        <f t="shared" si="31"/>
        <v>46</v>
      </c>
      <c r="G988" s="4">
        <v>2</v>
      </c>
      <c r="H988" s="29">
        <v>8027.97</v>
      </c>
      <c r="I988" s="4" t="s">
        <v>7</v>
      </c>
      <c r="J988" s="4" t="s">
        <v>6</v>
      </c>
      <c r="K988" s="4" t="s">
        <v>37</v>
      </c>
    </row>
    <row r="989" spans="1:11" x14ac:dyDescent="0.3">
      <c r="A989" s="4" t="s">
        <v>1017</v>
      </c>
      <c r="B989" s="4">
        <v>2003</v>
      </c>
      <c r="C989" s="4" t="s">
        <v>25</v>
      </c>
      <c r="D989" s="4">
        <v>12</v>
      </c>
      <c r="E989" s="32" t="str">
        <f t="shared" si="30"/>
        <v>12-Dec-2003</v>
      </c>
      <c r="F989" s="4">
        <f t="shared" si="31"/>
        <v>20</v>
      </c>
      <c r="G989" s="4">
        <v>0</v>
      </c>
      <c r="H989" s="29">
        <v>8035.64</v>
      </c>
      <c r="I989" s="4" t="s">
        <v>6</v>
      </c>
      <c r="J989" s="4" t="s">
        <v>6</v>
      </c>
      <c r="K989" s="4" t="s">
        <v>18</v>
      </c>
    </row>
    <row r="990" spans="1:11" x14ac:dyDescent="0.3">
      <c r="A990" s="4" t="s">
        <v>1018</v>
      </c>
      <c r="B990" s="4">
        <v>1985</v>
      </c>
      <c r="C990" s="4" t="s">
        <v>10</v>
      </c>
      <c r="D990" s="4">
        <v>28</v>
      </c>
      <c r="E990" s="32" t="str">
        <f t="shared" si="30"/>
        <v>28-Nov-1985</v>
      </c>
      <c r="F990" s="4">
        <f t="shared" si="31"/>
        <v>38</v>
      </c>
      <c r="G990" s="4">
        <v>3</v>
      </c>
      <c r="H990" s="29">
        <v>8059.06</v>
      </c>
      <c r="I990" s="4" t="s">
        <v>6</v>
      </c>
      <c r="J990" s="4" t="s">
        <v>7</v>
      </c>
      <c r="K990" s="4" t="s">
        <v>18</v>
      </c>
    </row>
    <row r="991" spans="1:11" x14ac:dyDescent="0.3">
      <c r="A991" s="4" t="s">
        <v>1019</v>
      </c>
      <c r="B991" s="4">
        <v>1982</v>
      </c>
      <c r="C991" s="4" t="s">
        <v>25</v>
      </c>
      <c r="D991" s="4">
        <v>27</v>
      </c>
      <c r="E991" s="32" t="str">
        <f t="shared" si="30"/>
        <v>27-Dec-1982</v>
      </c>
      <c r="F991" s="4">
        <f t="shared" si="31"/>
        <v>41</v>
      </c>
      <c r="G991" s="4">
        <v>3</v>
      </c>
      <c r="H991" s="29">
        <v>8059.68</v>
      </c>
      <c r="I991" s="4" t="s">
        <v>6</v>
      </c>
      <c r="J991" s="4" t="s">
        <v>7</v>
      </c>
      <c r="K991" s="4" t="s">
        <v>18</v>
      </c>
    </row>
    <row r="992" spans="1:11" x14ac:dyDescent="0.3">
      <c r="A992" s="4" t="s">
        <v>1020</v>
      </c>
      <c r="B992" s="4">
        <v>1970</v>
      </c>
      <c r="C992" s="4" t="s">
        <v>25</v>
      </c>
      <c r="D992" s="4">
        <v>12</v>
      </c>
      <c r="E992" s="32" t="str">
        <f t="shared" si="30"/>
        <v>12-Dec-1970</v>
      </c>
      <c r="F992" s="4">
        <f t="shared" si="31"/>
        <v>53</v>
      </c>
      <c r="G992" s="4">
        <v>0</v>
      </c>
      <c r="H992" s="29">
        <v>8062.31</v>
      </c>
      <c r="I992" s="4" t="s">
        <v>6</v>
      </c>
      <c r="J992" s="4" t="s">
        <v>11</v>
      </c>
      <c r="K992" s="4" t="s">
        <v>8</v>
      </c>
    </row>
    <row r="993" spans="1:11" x14ac:dyDescent="0.3">
      <c r="A993" s="4" t="s">
        <v>1021</v>
      </c>
      <c r="B993" s="4">
        <v>1975</v>
      </c>
      <c r="C993" s="4" t="s">
        <v>13</v>
      </c>
      <c r="D993" s="4">
        <v>28</v>
      </c>
      <c r="E993" s="32" t="str">
        <f t="shared" si="30"/>
        <v>28-Jun-1975</v>
      </c>
      <c r="F993" s="4">
        <f t="shared" si="31"/>
        <v>48</v>
      </c>
      <c r="G993" s="4">
        <v>1</v>
      </c>
      <c r="H993" s="29">
        <v>8062.76</v>
      </c>
      <c r="I993" s="4" t="s">
        <v>7</v>
      </c>
      <c r="J993" s="4" t="s">
        <v>7</v>
      </c>
      <c r="K993" s="4" t="s">
        <v>37</v>
      </c>
    </row>
    <row r="994" spans="1:11" x14ac:dyDescent="0.3">
      <c r="A994" s="4" t="s">
        <v>1022</v>
      </c>
      <c r="B994" s="4">
        <v>1965</v>
      </c>
      <c r="C994" s="4" t="s">
        <v>30</v>
      </c>
      <c r="D994" s="4">
        <v>11</v>
      </c>
      <c r="E994" s="32" t="str">
        <f t="shared" si="30"/>
        <v>11-Aug-1965</v>
      </c>
      <c r="F994" s="4">
        <f t="shared" si="31"/>
        <v>58</v>
      </c>
      <c r="G994" s="4">
        <v>0</v>
      </c>
      <c r="H994" s="29">
        <v>8067.83</v>
      </c>
      <c r="I994" s="4" t="s">
        <v>7</v>
      </c>
      <c r="J994" s="4" t="s">
        <v>11</v>
      </c>
      <c r="K994" s="4" t="s">
        <v>8</v>
      </c>
    </row>
    <row r="995" spans="1:11" x14ac:dyDescent="0.3">
      <c r="A995" s="4" t="s">
        <v>1023</v>
      </c>
      <c r="B995" s="4">
        <v>1975</v>
      </c>
      <c r="C995" s="4" t="s">
        <v>25</v>
      </c>
      <c r="D995" s="4">
        <v>15</v>
      </c>
      <c r="E995" s="32" t="str">
        <f t="shared" si="30"/>
        <v>15-Dec-1975</v>
      </c>
      <c r="F995" s="4">
        <f t="shared" si="31"/>
        <v>48</v>
      </c>
      <c r="G995" s="4">
        <v>1</v>
      </c>
      <c r="H995" s="29">
        <v>8068.19</v>
      </c>
      <c r="I995" s="4" t="s">
        <v>7</v>
      </c>
      <c r="J995" s="4" t="s">
        <v>6</v>
      </c>
      <c r="K995" s="4" t="s">
        <v>37</v>
      </c>
    </row>
    <row r="996" spans="1:11" x14ac:dyDescent="0.3">
      <c r="A996" s="4" t="s">
        <v>1024</v>
      </c>
      <c r="B996" s="4">
        <v>1965</v>
      </c>
      <c r="C996" s="4" t="s">
        <v>32</v>
      </c>
      <c r="D996" s="4">
        <v>21</v>
      </c>
      <c r="E996" s="32" t="str">
        <f t="shared" si="30"/>
        <v>21-Oct-1965</v>
      </c>
      <c r="F996" s="4">
        <f t="shared" si="31"/>
        <v>58</v>
      </c>
      <c r="G996" s="4">
        <v>0</v>
      </c>
      <c r="H996" s="29">
        <v>8071.57</v>
      </c>
      <c r="I996" s="4" t="s">
        <v>7</v>
      </c>
      <c r="J996" s="4" t="s">
        <v>11</v>
      </c>
      <c r="K996" s="4" t="s">
        <v>37</v>
      </c>
    </row>
    <row r="997" spans="1:11" x14ac:dyDescent="0.3">
      <c r="A997" s="4" t="s">
        <v>1025</v>
      </c>
      <c r="B997" s="4">
        <v>1993</v>
      </c>
      <c r="C997" s="4" t="s">
        <v>10</v>
      </c>
      <c r="D997" s="4">
        <v>7</v>
      </c>
      <c r="E997" s="32" t="str">
        <f t="shared" si="30"/>
        <v>7-Nov-1993</v>
      </c>
      <c r="F997" s="4">
        <f t="shared" si="31"/>
        <v>30</v>
      </c>
      <c r="G997" s="4">
        <v>0</v>
      </c>
      <c r="H997" s="29">
        <v>8077.41</v>
      </c>
      <c r="I997" s="4" t="s">
        <v>6</v>
      </c>
      <c r="J997" s="4" t="s">
        <v>11</v>
      </c>
      <c r="K997" s="4" t="s">
        <v>530</v>
      </c>
    </row>
    <row r="998" spans="1:11" x14ac:dyDescent="0.3">
      <c r="A998" s="4" t="s">
        <v>1026</v>
      </c>
      <c r="B998" s="4">
        <v>2001</v>
      </c>
      <c r="C998" s="4" t="s">
        <v>30</v>
      </c>
      <c r="D998" s="4">
        <v>28</v>
      </c>
      <c r="E998" s="32" t="str">
        <f t="shared" si="30"/>
        <v>28-Aug-2001</v>
      </c>
      <c r="F998" s="4">
        <f t="shared" si="31"/>
        <v>22</v>
      </c>
      <c r="G998" s="4">
        <v>0</v>
      </c>
      <c r="H998" s="29">
        <v>8081.26</v>
      </c>
      <c r="I998" s="4" t="s">
        <v>6</v>
      </c>
      <c r="J998" s="4" t="s">
        <v>6</v>
      </c>
      <c r="K998" s="4" t="s">
        <v>18</v>
      </c>
    </row>
    <row r="999" spans="1:11" x14ac:dyDescent="0.3">
      <c r="A999" s="4" t="s">
        <v>1027</v>
      </c>
      <c r="B999" s="4">
        <v>1994</v>
      </c>
      <c r="C999" s="4" t="s">
        <v>32</v>
      </c>
      <c r="D999" s="4">
        <v>12</v>
      </c>
      <c r="E999" s="32" t="str">
        <f t="shared" si="30"/>
        <v>12-Oct-1994</v>
      </c>
      <c r="F999" s="4">
        <f t="shared" si="31"/>
        <v>29</v>
      </c>
      <c r="G999" s="4">
        <v>0</v>
      </c>
      <c r="H999" s="29">
        <v>8081.74</v>
      </c>
      <c r="I999" s="4" t="s">
        <v>6</v>
      </c>
      <c r="J999" s="4" t="s">
        <v>6</v>
      </c>
      <c r="K999" s="4" t="s">
        <v>530</v>
      </c>
    </row>
    <row r="1000" spans="1:11" x14ac:dyDescent="0.3">
      <c r="A1000" s="4" t="s">
        <v>1028</v>
      </c>
      <c r="B1000" s="4">
        <v>1975</v>
      </c>
      <c r="C1000" s="4" t="s">
        <v>25</v>
      </c>
      <c r="D1000" s="4">
        <v>21</v>
      </c>
      <c r="E1000" s="32" t="str">
        <f t="shared" si="30"/>
        <v>21-Dec-1975</v>
      </c>
      <c r="F1000" s="4">
        <f t="shared" si="31"/>
        <v>48</v>
      </c>
      <c r="G1000" s="4">
        <v>1</v>
      </c>
      <c r="H1000" s="29">
        <v>8083.92</v>
      </c>
      <c r="I1000" s="4" t="s">
        <v>7</v>
      </c>
      <c r="J1000" s="4" t="s">
        <v>7</v>
      </c>
      <c r="K1000" s="4" t="s">
        <v>8</v>
      </c>
    </row>
    <row r="1001" spans="1:11" x14ac:dyDescent="0.3">
      <c r="A1001" s="4" t="s">
        <v>1029</v>
      </c>
      <c r="B1001" s="4">
        <v>1967</v>
      </c>
      <c r="C1001" s="4" t="s">
        <v>13</v>
      </c>
      <c r="D1001" s="4">
        <v>10</v>
      </c>
      <c r="E1001" s="32" t="str">
        <f t="shared" si="30"/>
        <v>10-Jun-1967</v>
      </c>
      <c r="F1001" s="4">
        <f t="shared" si="31"/>
        <v>56</v>
      </c>
      <c r="G1001" s="4">
        <v>0</v>
      </c>
      <c r="H1001" s="29">
        <v>8091.3</v>
      </c>
      <c r="I1001" s="4" t="s">
        <v>7</v>
      </c>
      <c r="J1001" s="4" t="s">
        <v>11</v>
      </c>
      <c r="K1001" s="4" t="s">
        <v>18</v>
      </c>
    </row>
    <row r="1002" spans="1:11" x14ac:dyDescent="0.3">
      <c r="A1002" s="4" t="s">
        <v>1030</v>
      </c>
      <c r="B1002" s="4">
        <v>1973</v>
      </c>
      <c r="C1002" s="4" t="s">
        <v>32</v>
      </c>
      <c r="D1002" s="4">
        <v>11</v>
      </c>
      <c r="E1002" s="32" t="str">
        <f t="shared" si="30"/>
        <v>11-Oct-1973</v>
      </c>
      <c r="F1002" s="4">
        <f t="shared" si="31"/>
        <v>50</v>
      </c>
      <c r="G1002" s="4">
        <v>0</v>
      </c>
      <c r="H1002" s="29">
        <v>8112.59</v>
      </c>
      <c r="I1002" s="4" t="s">
        <v>6</v>
      </c>
      <c r="J1002" s="4" t="s">
        <v>6</v>
      </c>
      <c r="K1002" s="4" t="s">
        <v>8</v>
      </c>
    </row>
    <row r="1003" spans="1:11" x14ac:dyDescent="0.3">
      <c r="A1003" s="4" t="s">
        <v>1031</v>
      </c>
      <c r="B1003" s="4">
        <v>1978</v>
      </c>
      <c r="C1003" s="4" t="s">
        <v>15</v>
      </c>
      <c r="D1003" s="4">
        <v>1</v>
      </c>
      <c r="E1003" s="32" t="str">
        <f t="shared" si="30"/>
        <v>1-Sep-1978</v>
      </c>
      <c r="F1003" s="4">
        <f t="shared" si="31"/>
        <v>45</v>
      </c>
      <c r="G1003" s="4">
        <v>2</v>
      </c>
      <c r="H1003" s="29">
        <v>8116.27</v>
      </c>
      <c r="I1003" s="4" t="s">
        <v>7</v>
      </c>
      <c r="J1003" s="4" t="s">
        <v>11</v>
      </c>
      <c r="K1003" s="4" t="s">
        <v>18</v>
      </c>
    </row>
    <row r="1004" spans="1:11" x14ac:dyDescent="0.3">
      <c r="A1004" s="4" t="s">
        <v>1032</v>
      </c>
      <c r="B1004" s="4">
        <v>1973</v>
      </c>
      <c r="C1004" s="4" t="s">
        <v>25</v>
      </c>
      <c r="D1004" s="4">
        <v>16</v>
      </c>
      <c r="E1004" s="32" t="str">
        <f t="shared" si="30"/>
        <v>16-Dec-1973</v>
      </c>
      <c r="F1004" s="4">
        <f t="shared" si="31"/>
        <v>50</v>
      </c>
      <c r="G1004" s="4">
        <v>0</v>
      </c>
      <c r="H1004" s="29">
        <v>8116.68</v>
      </c>
      <c r="I1004" s="4" t="s">
        <v>7</v>
      </c>
      <c r="J1004" s="4" t="s">
        <v>11</v>
      </c>
      <c r="K1004" s="4" t="s">
        <v>37</v>
      </c>
    </row>
    <row r="1005" spans="1:11" x14ac:dyDescent="0.3">
      <c r="A1005" s="4" t="s">
        <v>1033</v>
      </c>
      <c r="B1005" s="4">
        <v>1973</v>
      </c>
      <c r="C1005" s="4" t="s">
        <v>30</v>
      </c>
      <c r="D1005" s="4">
        <v>30</v>
      </c>
      <c r="E1005" s="32" t="str">
        <f t="shared" si="30"/>
        <v>30-Aug-1973</v>
      </c>
      <c r="F1005" s="4">
        <f t="shared" si="31"/>
        <v>50</v>
      </c>
      <c r="G1005" s="4">
        <v>0</v>
      </c>
      <c r="H1005" s="29">
        <v>8124.41</v>
      </c>
      <c r="I1005" s="4" t="s">
        <v>7</v>
      </c>
      <c r="J1005" s="4" t="s">
        <v>11</v>
      </c>
      <c r="K1005" s="4" t="s">
        <v>8</v>
      </c>
    </row>
    <row r="1006" spans="1:11" x14ac:dyDescent="0.3">
      <c r="A1006" s="4" t="s">
        <v>1034</v>
      </c>
      <c r="B1006" s="4">
        <v>1973</v>
      </c>
      <c r="C1006" s="4" t="s">
        <v>15</v>
      </c>
      <c r="D1006" s="4">
        <v>3</v>
      </c>
      <c r="E1006" s="32" t="str">
        <f t="shared" si="30"/>
        <v>3-Sep-1973</v>
      </c>
      <c r="F1006" s="4">
        <f t="shared" si="31"/>
        <v>50</v>
      </c>
      <c r="G1006" s="4">
        <v>0</v>
      </c>
      <c r="H1006" s="29">
        <v>8125.78</v>
      </c>
      <c r="I1006" s="4" t="s">
        <v>6</v>
      </c>
      <c r="J1006" s="4" t="s">
        <v>6</v>
      </c>
      <c r="K1006" s="4" t="s">
        <v>8</v>
      </c>
    </row>
    <row r="1007" spans="1:11" x14ac:dyDescent="0.3">
      <c r="A1007" s="4" t="s">
        <v>1035</v>
      </c>
      <c r="B1007" s="4">
        <v>1990</v>
      </c>
      <c r="C1007" s="4" t="s">
        <v>13</v>
      </c>
      <c r="D1007" s="4">
        <v>21</v>
      </c>
      <c r="E1007" s="32" t="str">
        <f t="shared" si="30"/>
        <v>21-Jun-1990</v>
      </c>
      <c r="F1007" s="4">
        <f t="shared" si="31"/>
        <v>33</v>
      </c>
      <c r="G1007" s="4">
        <v>3</v>
      </c>
      <c r="H1007" s="29">
        <v>8157.92</v>
      </c>
      <c r="I1007" s="4" t="s">
        <v>6</v>
      </c>
      <c r="J1007" s="4" t="s">
        <v>7</v>
      </c>
      <c r="K1007" s="4" t="s">
        <v>195</v>
      </c>
    </row>
    <row r="1008" spans="1:11" x14ac:dyDescent="0.3">
      <c r="A1008" s="4" t="s">
        <v>1036</v>
      </c>
      <c r="B1008" s="4">
        <v>1982</v>
      </c>
      <c r="C1008" s="4" t="s">
        <v>13</v>
      </c>
      <c r="D1008" s="4">
        <v>28</v>
      </c>
      <c r="E1008" s="32" t="str">
        <f t="shared" si="30"/>
        <v>28-Jun-1982</v>
      </c>
      <c r="F1008" s="4">
        <f t="shared" si="31"/>
        <v>41</v>
      </c>
      <c r="G1008" s="4">
        <v>4</v>
      </c>
      <c r="H1008" s="29">
        <v>8162.72</v>
      </c>
      <c r="I1008" s="4" t="s">
        <v>7</v>
      </c>
      <c r="J1008" s="4" t="s">
        <v>7</v>
      </c>
      <c r="K1008" s="4" t="s">
        <v>18</v>
      </c>
    </row>
    <row r="1009" spans="1:11" x14ac:dyDescent="0.3">
      <c r="A1009" s="4" t="s">
        <v>1037</v>
      </c>
      <c r="B1009" s="4">
        <v>1963</v>
      </c>
      <c r="C1009" s="4" t="s">
        <v>10</v>
      </c>
      <c r="D1009" s="4">
        <v>5</v>
      </c>
      <c r="E1009" s="32" t="str">
        <f t="shared" si="30"/>
        <v>5-Nov-1963</v>
      </c>
      <c r="F1009" s="4">
        <f t="shared" si="31"/>
        <v>60</v>
      </c>
      <c r="G1009" s="4">
        <v>0</v>
      </c>
      <c r="H1009" s="29">
        <v>8177.9</v>
      </c>
      <c r="I1009" s="4" t="s">
        <v>7</v>
      </c>
      <c r="J1009" s="4" t="s">
        <v>11</v>
      </c>
      <c r="K1009" s="4" t="s">
        <v>8</v>
      </c>
    </row>
    <row r="1010" spans="1:11" x14ac:dyDescent="0.3">
      <c r="A1010" s="4" t="s">
        <v>1038</v>
      </c>
      <c r="B1010" s="4">
        <v>1983</v>
      </c>
      <c r="C1010" s="4" t="s">
        <v>13</v>
      </c>
      <c r="D1010" s="4">
        <v>8</v>
      </c>
      <c r="E1010" s="32" t="str">
        <f t="shared" si="30"/>
        <v>8-Jun-1983</v>
      </c>
      <c r="F1010" s="4">
        <f t="shared" si="31"/>
        <v>40</v>
      </c>
      <c r="G1010" s="4">
        <v>3</v>
      </c>
      <c r="H1010" s="29">
        <v>8179.51</v>
      </c>
      <c r="I1010" s="4" t="s">
        <v>6</v>
      </c>
      <c r="J1010" s="4" t="s">
        <v>6</v>
      </c>
      <c r="K1010" s="4" t="s">
        <v>511</v>
      </c>
    </row>
    <row r="1011" spans="1:11" x14ac:dyDescent="0.3">
      <c r="A1011" s="4" t="s">
        <v>1039</v>
      </c>
      <c r="B1011" s="4">
        <v>1997</v>
      </c>
      <c r="C1011" s="4" t="s">
        <v>32</v>
      </c>
      <c r="D1011" s="4">
        <v>21</v>
      </c>
      <c r="E1011" s="32" t="str">
        <f t="shared" si="30"/>
        <v>21-Oct-1997</v>
      </c>
      <c r="F1011" s="4">
        <f t="shared" si="31"/>
        <v>26</v>
      </c>
      <c r="G1011" s="4">
        <v>0</v>
      </c>
      <c r="H1011" s="29">
        <v>8182.89</v>
      </c>
      <c r="I1011" s="4" t="s">
        <v>6</v>
      </c>
      <c r="J1011" s="4" t="s">
        <v>11</v>
      </c>
      <c r="K1011" s="4" t="s">
        <v>530</v>
      </c>
    </row>
    <row r="1012" spans="1:11" x14ac:dyDescent="0.3">
      <c r="A1012" s="4" t="s">
        <v>1040</v>
      </c>
      <c r="B1012" s="4">
        <v>1962</v>
      </c>
      <c r="C1012" s="4" t="s">
        <v>10</v>
      </c>
      <c r="D1012" s="4">
        <v>23</v>
      </c>
      <c r="E1012" s="32" t="str">
        <f t="shared" si="30"/>
        <v>23-Nov-1962</v>
      </c>
      <c r="F1012" s="4">
        <f t="shared" si="31"/>
        <v>61</v>
      </c>
      <c r="G1012" s="4">
        <v>0</v>
      </c>
      <c r="H1012" s="29">
        <v>8188.12</v>
      </c>
      <c r="I1012" s="4" t="s">
        <v>7</v>
      </c>
      <c r="J1012" s="4" t="s">
        <v>7</v>
      </c>
      <c r="K1012" s="4" t="s">
        <v>8</v>
      </c>
    </row>
    <row r="1013" spans="1:11" x14ac:dyDescent="0.3">
      <c r="A1013" s="4" t="s">
        <v>1041</v>
      </c>
      <c r="B1013" s="4">
        <v>1978</v>
      </c>
      <c r="C1013" s="4" t="s">
        <v>32</v>
      </c>
      <c r="D1013" s="4">
        <v>24</v>
      </c>
      <c r="E1013" s="32" t="str">
        <f t="shared" si="30"/>
        <v>24-Oct-1978</v>
      </c>
      <c r="F1013" s="4">
        <f t="shared" si="31"/>
        <v>45</v>
      </c>
      <c r="G1013" s="4">
        <v>2</v>
      </c>
      <c r="H1013" s="29">
        <v>8211.1</v>
      </c>
      <c r="I1013" s="4" t="s">
        <v>6</v>
      </c>
      <c r="J1013" s="4" t="s">
        <v>7</v>
      </c>
      <c r="K1013" s="4" t="s">
        <v>8</v>
      </c>
    </row>
    <row r="1014" spans="1:11" x14ac:dyDescent="0.3">
      <c r="A1014" s="4" t="s">
        <v>1042</v>
      </c>
      <c r="B1014" s="4">
        <v>1978</v>
      </c>
      <c r="C1014" s="4" t="s">
        <v>13</v>
      </c>
      <c r="D1014" s="4">
        <v>30</v>
      </c>
      <c r="E1014" s="32" t="str">
        <f t="shared" si="30"/>
        <v>30-Jun-1978</v>
      </c>
      <c r="F1014" s="4">
        <f t="shared" si="31"/>
        <v>45</v>
      </c>
      <c r="G1014" s="4">
        <v>2</v>
      </c>
      <c r="H1014" s="29">
        <v>8219.2000000000007</v>
      </c>
      <c r="I1014" s="4" t="s">
        <v>6</v>
      </c>
      <c r="J1014" s="4" t="s">
        <v>6</v>
      </c>
      <c r="K1014" s="4" t="s">
        <v>8</v>
      </c>
    </row>
    <row r="1015" spans="1:11" x14ac:dyDescent="0.3">
      <c r="A1015" s="4" t="s">
        <v>1043</v>
      </c>
      <c r="B1015" s="4">
        <v>1976</v>
      </c>
      <c r="C1015" s="4" t="s">
        <v>15</v>
      </c>
      <c r="D1015" s="4">
        <v>3</v>
      </c>
      <c r="E1015" s="32" t="str">
        <f t="shared" si="30"/>
        <v>3-Sep-1976</v>
      </c>
      <c r="F1015" s="4">
        <f t="shared" si="31"/>
        <v>47</v>
      </c>
      <c r="G1015" s="4">
        <v>1</v>
      </c>
      <c r="H1015" s="29">
        <v>8232.64</v>
      </c>
      <c r="I1015" s="4" t="s">
        <v>6</v>
      </c>
      <c r="J1015" s="4" t="s">
        <v>7</v>
      </c>
      <c r="K1015" s="4" t="s">
        <v>8</v>
      </c>
    </row>
    <row r="1016" spans="1:11" x14ac:dyDescent="0.3">
      <c r="A1016" s="4" t="s">
        <v>1044</v>
      </c>
      <c r="B1016" s="4">
        <v>1976</v>
      </c>
      <c r="C1016" s="4" t="s">
        <v>13</v>
      </c>
      <c r="D1016" s="4">
        <v>30</v>
      </c>
      <c r="E1016" s="32" t="str">
        <f t="shared" si="30"/>
        <v>30-Jun-1976</v>
      </c>
      <c r="F1016" s="4">
        <f t="shared" si="31"/>
        <v>47</v>
      </c>
      <c r="G1016" s="4">
        <v>1</v>
      </c>
      <c r="H1016" s="29">
        <v>8233.1</v>
      </c>
      <c r="I1016" s="4" t="s">
        <v>6</v>
      </c>
      <c r="J1016" s="4" t="s">
        <v>6</v>
      </c>
      <c r="K1016" s="4" t="s">
        <v>8</v>
      </c>
    </row>
    <row r="1017" spans="1:11" x14ac:dyDescent="0.3">
      <c r="A1017" s="4" t="s">
        <v>1045</v>
      </c>
      <c r="B1017" s="4">
        <v>1976</v>
      </c>
      <c r="C1017" s="4" t="s">
        <v>15</v>
      </c>
      <c r="D1017" s="4">
        <v>2</v>
      </c>
      <c r="E1017" s="32" t="str">
        <f t="shared" si="30"/>
        <v>2-Sep-1976</v>
      </c>
      <c r="F1017" s="4">
        <f t="shared" si="31"/>
        <v>47</v>
      </c>
      <c r="G1017" s="4">
        <v>1</v>
      </c>
      <c r="H1017" s="29">
        <v>8240.59</v>
      </c>
      <c r="I1017" s="4" t="s">
        <v>6</v>
      </c>
      <c r="J1017" s="4" t="s">
        <v>6</v>
      </c>
      <c r="K1017" s="4" t="s">
        <v>8</v>
      </c>
    </row>
    <row r="1018" spans="1:11" x14ac:dyDescent="0.3">
      <c r="A1018" s="4" t="s">
        <v>1046</v>
      </c>
      <c r="B1018" s="4">
        <v>1982</v>
      </c>
      <c r="C1018" s="4" t="s">
        <v>15</v>
      </c>
      <c r="D1018" s="4">
        <v>27</v>
      </c>
      <c r="E1018" s="32" t="str">
        <f t="shared" si="30"/>
        <v>27-Sep-1982</v>
      </c>
      <c r="F1018" s="4">
        <f t="shared" si="31"/>
        <v>41</v>
      </c>
      <c r="G1018" s="4">
        <v>3</v>
      </c>
      <c r="H1018" s="29">
        <v>8252.2800000000007</v>
      </c>
      <c r="I1018" s="4" t="s">
        <v>6</v>
      </c>
      <c r="J1018" s="4" t="s">
        <v>6</v>
      </c>
      <c r="K1018" s="4" t="s">
        <v>242</v>
      </c>
    </row>
    <row r="1019" spans="1:11" x14ac:dyDescent="0.3">
      <c r="A1019" s="4" t="s">
        <v>1047</v>
      </c>
      <c r="B1019" s="4">
        <v>1964</v>
      </c>
      <c r="C1019" s="4" t="s">
        <v>15</v>
      </c>
      <c r="D1019" s="4">
        <v>5</v>
      </c>
      <c r="E1019" s="32" t="str">
        <f t="shared" si="30"/>
        <v>5-Sep-1964</v>
      </c>
      <c r="F1019" s="4">
        <f t="shared" si="31"/>
        <v>59</v>
      </c>
      <c r="G1019" s="4">
        <v>0</v>
      </c>
      <c r="H1019" s="29">
        <v>8268</v>
      </c>
      <c r="I1019" s="4" t="s">
        <v>7</v>
      </c>
      <c r="J1019" s="4" t="s">
        <v>7</v>
      </c>
      <c r="K1019" s="4" t="s">
        <v>8</v>
      </c>
    </row>
    <row r="1020" spans="1:11" x14ac:dyDescent="0.3">
      <c r="A1020" s="4" t="s">
        <v>1048</v>
      </c>
      <c r="B1020" s="4">
        <v>1974</v>
      </c>
      <c r="C1020" s="4" t="s">
        <v>30</v>
      </c>
      <c r="D1020" s="4">
        <v>5</v>
      </c>
      <c r="E1020" s="32" t="str">
        <f t="shared" si="30"/>
        <v>5-Aug-1974</v>
      </c>
      <c r="F1020" s="4">
        <f t="shared" si="31"/>
        <v>49</v>
      </c>
      <c r="G1020" s="4">
        <v>0</v>
      </c>
      <c r="H1020" s="29">
        <v>8269.0400000000009</v>
      </c>
      <c r="I1020" s="4" t="s">
        <v>6</v>
      </c>
      <c r="J1020" s="4" t="s">
        <v>11</v>
      </c>
      <c r="K1020" s="4" t="s">
        <v>37</v>
      </c>
    </row>
    <row r="1021" spans="1:11" x14ac:dyDescent="0.3">
      <c r="A1021" s="4" t="s">
        <v>1049</v>
      </c>
      <c r="B1021" s="4">
        <v>2000</v>
      </c>
      <c r="C1021" s="4" t="s">
        <v>10</v>
      </c>
      <c r="D1021" s="4">
        <v>28</v>
      </c>
      <c r="E1021" s="32" t="str">
        <f t="shared" si="30"/>
        <v>28-Nov-2000</v>
      </c>
      <c r="F1021" s="4">
        <f t="shared" si="31"/>
        <v>23</v>
      </c>
      <c r="G1021" s="4">
        <v>0</v>
      </c>
      <c r="H1021" s="29">
        <v>8271.4599999999991</v>
      </c>
      <c r="I1021" s="4" t="s">
        <v>6</v>
      </c>
      <c r="J1021" s="4" t="s">
        <v>11</v>
      </c>
      <c r="K1021" s="4" t="s">
        <v>244</v>
      </c>
    </row>
    <row r="1022" spans="1:11" x14ac:dyDescent="0.3">
      <c r="A1022" s="4" t="s">
        <v>1050</v>
      </c>
      <c r="B1022" s="4">
        <v>1974</v>
      </c>
      <c r="C1022" s="4" t="s">
        <v>15</v>
      </c>
      <c r="D1022" s="4">
        <v>26</v>
      </c>
      <c r="E1022" s="32" t="str">
        <f t="shared" si="30"/>
        <v>26-Sep-1974</v>
      </c>
      <c r="F1022" s="4">
        <f t="shared" si="31"/>
        <v>49</v>
      </c>
      <c r="G1022" s="4">
        <v>0</v>
      </c>
      <c r="H1022" s="29">
        <v>8277.52</v>
      </c>
      <c r="I1022" s="4" t="s">
        <v>6</v>
      </c>
      <c r="J1022" s="4" t="s">
        <v>6</v>
      </c>
      <c r="K1022" s="4" t="s">
        <v>37</v>
      </c>
    </row>
    <row r="1023" spans="1:11" x14ac:dyDescent="0.3">
      <c r="A1023" s="4" t="s">
        <v>1051</v>
      </c>
      <c r="B1023" s="4">
        <v>1974</v>
      </c>
      <c r="C1023" s="4" t="s">
        <v>25</v>
      </c>
      <c r="D1023" s="4">
        <v>22</v>
      </c>
      <c r="E1023" s="32" t="str">
        <f t="shared" si="30"/>
        <v>22-Dec-1974</v>
      </c>
      <c r="F1023" s="4">
        <f t="shared" si="31"/>
        <v>49</v>
      </c>
      <c r="G1023" s="4">
        <v>0</v>
      </c>
      <c r="H1023" s="29">
        <v>8280.6200000000008</v>
      </c>
      <c r="I1023" s="4" t="s">
        <v>6</v>
      </c>
      <c r="J1023" s="4" t="s">
        <v>6</v>
      </c>
      <c r="K1023" s="4" t="s">
        <v>8</v>
      </c>
    </row>
    <row r="1024" spans="1:11" x14ac:dyDescent="0.3">
      <c r="A1024" s="4" t="s">
        <v>1052</v>
      </c>
      <c r="B1024" s="4">
        <v>1974</v>
      </c>
      <c r="C1024" s="4" t="s">
        <v>13</v>
      </c>
      <c r="D1024" s="4">
        <v>6</v>
      </c>
      <c r="E1024" s="32" t="str">
        <f t="shared" si="30"/>
        <v>6-Jun-1974</v>
      </c>
      <c r="F1024" s="4">
        <f t="shared" si="31"/>
        <v>49</v>
      </c>
      <c r="G1024" s="4">
        <v>0</v>
      </c>
      <c r="H1024" s="29">
        <v>8283.68</v>
      </c>
      <c r="I1024" s="4" t="s">
        <v>6</v>
      </c>
      <c r="J1024" s="4" t="s">
        <v>7</v>
      </c>
      <c r="K1024" s="4" t="s">
        <v>8</v>
      </c>
    </row>
    <row r="1025" spans="1:11" x14ac:dyDescent="0.3">
      <c r="A1025" s="4" t="s">
        <v>1053</v>
      </c>
      <c r="B1025" s="4">
        <v>1978</v>
      </c>
      <c r="C1025" s="4" t="s">
        <v>13</v>
      </c>
      <c r="D1025" s="4">
        <v>26</v>
      </c>
      <c r="E1025" s="32" t="str">
        <f t="shared" si="30"/>
        <v>26-Jun-1978</v>
      </c>
      <c r="F1025" s="4">
        <f t="shared" si="31"/>
        <v>45</v>
      </c>
      <c r="G1025" s="4">
        <v>2</v>
      </c>
      <c r="H1025" s="29">
        <v>8302.5400000000009</v>
      </c>
      <c r="I1025" s="4" t="s">
        <v>7</v>
      </c>
      <c r="J1025" s="4" t="s">
        <v>7</v>
      </c>
      <c r="K1025" s="4" t="s">
        <v>163</v>
      </c>
    </row>
    <row r="1026" spans="1:11" x14ac:dyDescent="0.3">
      <c r="A1026" s="4" t="s">
        <v>1054</v>
      </c>
      <c r="B1026" s="4">
        <v>1979</v>
      </c>
      <c r="C1026" s="4" t="s">
        <v>30</v>
      </c>
      <c r="D1026" s="4">
        <v>7</v>
      </c>
      <c r="E1026" s="32" t="str">
        <f t="shared" ref="E1026:E1089" si="32">CONCATENATE(D1026,"-",C1026,"-",B1026)</f>
        <v>7-Aug-1979</v>
      </c>
      <c r="F1026" s="4">
        <f t="shared" ref="F1026:F1089" si="33">2023-B1026</f>
        <v>44</v>
      </c>
      <c r="G1026" s="4">
        <v>2</v>
      </c>
      <c r="H1026" s="29">
        <v>8310.84</v>
      </c>
      <c r="I1026" s="4" t="s">
        <v>6</v>
      </c>
      <c r="J1026" s="4" t="s">
        <v>6</v>
      </c>
      <c r="K1026" s="4" t="s">
        <v>18</v>
      </c>
    </row>
    <row r="1027" spans="1:11" x14ac:dyDescent="0.3">
      <c r="A1027" s="4" t="s">
        <v>1055</v>
      </c>
      <c r="B1027" s="4">
        <v>1993</v>
      </c>
      <c r="C1027" s="4" t="s">
        <v>13</v>
      </c>
      <c r="D1027" s="4">
        <v>22</v>
      </c>
      <c r="E1027" s="32" t="str">
        <f t="shared" si="32"/>
        <v>22-Jun-1993</v>
      </c>
      <c r="F1027" s="4">
        <f t="shared" si="33"/>
        <v>30</v>
      </c>
      <c r="G1027" s="4">
        <v>0</v>
      </c>
      <c r="H1027" s="29">
        <v>8314.65</v>
      </c>
      <c r="I1027" s="4" t="s">
        <v>6</v>
      </c>
      <c r="J1027" s="4" t="s">
        <v>11</v>
      </c>
      <c r="K1027" s="4" t="s">
        <v>18</v>
      </c>
    </row>
    <row r="1028" spans="1:11" x14ac:dyDescent="0.3">
      <c r="A1028" s="4" t="s">
        <v>1056</v>
      </c>
      <c r="B1028" s="4">
        <v>1976</v>
      </c>
      <c r="C1028" s="4" t="s">
        <v>5</v>
      </c>
      <c r="D1028" s="4">
        <v>12</v>
      </c>
      <c r="E1028" s="32" t="str">
        <f t="shared" si="32"/>
        <v>12-Jul-1976</v>
      </c>
      <c r="F1028" s="4">
        <f t="shared" si="33"/>
        <v>47</v>
      </c>
      <c r="G1028" s="4">
        <v>1</v>
      </c>
      <c r="H1028" s="29">
        <v>8334.4599999999991</v>
      </c>
      <c r="I1028" s="4" t="s">
        <v>7</v>
      </c>
      <c r="J1028" s="4" t="s">
        <v>6</v>
      </c>
      <c r="K1028" s="4" t="s">
        <v>163</v>
      </c>
    </row>
    <row r="1029" spans="1:11" x14ac:dyDescent="0.3">
      <c r="A1029" s="4" t="s">
        <v>1057</v>
      </c>
      <c r="B1029" s="4">
        <v>1976</v>
      </c>
      <c r="C1029" s="4" t="s">
        <v>5</v>
      </c>
      <c r="D1029" s="4">
        <v>20</v>
      </c>
      <c r="E1029" s="32" t="str">
        <f t="shared" si="32"/>
        <v>20-Jul-1976</v>
      </c>
      <c r="F1029" s="4">
        <f t="shared" si="33"/>
        <v>47</v>
      </c>
      <c r="G1029" s="4">
        <v>1</v>
      </c>
      <c r="H1029" s="29">
        <v>8334.59</v>
      </c>
      <c r="I1029" s="4" t="s">
        <v>7</v>
      </c>
      <c r="J1029" s="4" t="s">
        <v>6</v>
      </c>
      <c r="K1029" s="4" t="s">
        <v>163</v>
      </c>
    </row>
    <row r="1030" spans="1:11" x14ac:dyDescent="0.3">
      <c r="A1030" s="4" t="s">
        <v>1058</v>
      </c>
      <c r="B1030" s="4">
        <v>1976</v>
      </c>
      <c r="C1030" s="4" t="s">
        <v>5</v>
      </c>
      <c r="D1030" s="4">
        <v>7</v>
      </c>
      <c r="E1030" s="32" t="str">
        <f t="shared" si="32"/>
        <v>7-Jul-1976</v>
      </c>
      <c r="F1030" s="4">
        <f t="shared" si="33"/>
        <v>47</v>
      </c>
      <c r="G1030" s="4">
        <v>1</v>
      </c>
      <c r="H1030" s="29">
        <v>8342.91</v>
      </c>
      <c r="I1030" s="4" t="s">
        <v>7</v>
      </c>
      <c r="J1030" s="4" t="s">
        <v>11</v>
      </c>
      <c r="K1030" s="4" t="s">
        <v>163</v>
      </c>
    </row>
    <row r="1031" spans="1:11" x14ac:dyDescent="0.3">
      <c r="A1031" s="4" t="s">
        <v>1059</v>
      </c>
      <c r="B1031" s="4">
        <v>1976</v>
      </c>
      <c r="C1031" s="4" t="s">
        <v>13</v>
      </c>
      <c r="D1031" s="4">
        <v>12</v>
      </c>
      <c r="E1031" s="32" t="str">
        <f t="shared" si="32"/>
        <v>12-Jun-1976</v>
      </c>
      <c r="F1031" s="4">
        <f t="shared" si="33"/>
        <v>47</v>
      </c>
      <c r="G1031" s="4">
        <v>2</v>
      </c>
      <c r="H1031" s="29">
        <v>8347.16</v>
      </c>
      <c r="I1031" s="4" t="s">
        <v>6</v>
      </c>
      <c r="J1031" s="4" t="s">
        <v>11</v>
      </c>
      <c r="K1031" s="4" t="s">
        <v>8</v>
      </c>
    </row>
    <row r="1032" spans="1:11" x14ac:dyDescent="0.3">
      <c r="A1032" s="4" t="s">
        <v>1060</v>
      </c>
      <c r="B1032" s="4">
        <v>1963</v>
      </c>
      <c r="C1032" s="4" t="s">
        <v>15</v>
      </c>
      <c r="D1032" s="4">
        <v>21</v>
      </c>
      <c r="E1032" s="32" t="str">
        <f t="shared" si="32"/>
        <v>21-Sep-1963</v>
      </c>
      <c r="F1032" s="4">
        <f t="shared" si="33"/>
        <v>60</v>
      </c>
      <c r="G1032" s="4">
        <v>0</v>
      </c>
      <c r="H1032" s="29">
        <v>8355.5400000000009</v>
      </c>
      <c r="I1032" s="4" t="s">
        <v>7</v>
      </c>
      <c r="J1032" s="4" t="s">
        <v>7</v>
      </c>
      <c r="K1032" s="4" t="s">
        <v>18</v>
      </c>
    </row>
    <row r="1033" spans="1:11" x14ac:dyDescent="0.3">
      <c r="A1033" s="4" t="s">
        <v>1061</v>
      </c>
      <c r="B1033" s="4">
        <v>1971</v>
      </c>
      <c r="C1033" s="4" t="s">
        <v>15</v>
      </c>
      <c r="D1033" s="4">
        <v>4</v>
      </c>
      <c r="E1033" s="32" t="str">
        <f t="shared" si="32"/>
        <v>4-Sep-1971</v>
      </c>
      <c r="F1033" s="4">
        <f t="shared" si="33"/>
        <v>52</v>
      </c>
      <c r="G1033" s="4">
        <v>0</v>
      </c>
      <c r="H1033" s="29">
        <v>8396.6200000000008</v>
      </c>
      <c r="I1033" s="4" t="s">
        <v>6</v>
      </c>
      <c r="J1033" s="4" t="s">
        <v>7</v>
      </c>
      <c r="K1033" s="4" t="s">
        <v>8</v>
      </c>
    </row>
    <row r="1034" spans="1:11" x14ac:dyDescent="0.3">
      <c r="A1034" s="4" t="s">
        <v>1062</v>
      </c>
      <c r="B1034" s="4">
        <v>1971</v>
      </c>
      <c r="C1034" s="4" t="s">
        <v>15</v>
      </c>
      <c r="D1034" s="4">
        <v>18</v>
      </c>
      <c r="E1034" s="32" t="str">
        <f t="shared" si="32"/>
        <v>18-Sep-1971</v>
      </c>
      <c r="F1034" s="4">
        <f t="shared" si="33"/>
        <v>52</v>
      </c>
      <c r="G1034" s="4">
        <v>0</v>
      </c>
      <c r="H1034" s="29">
        <v>8400.01</v>
      </c>
      <c r="I1034" s="4" t="s">
        <v>6</v>
      </c>
      <c r="J1034" s="4" t="s">
        <v>7</v>
      </c>
      <c r="K1034" s="4" t="s">
        <v>8</v>
      </c>
    </row>
    <row r="1035" spans="1:11" x14ac:dyDescent="0.3">
      <c r="A1035" s="4" t="s">
        <v>1063</v>
      </c>
      <c r="B1035" s="4">
        <v>1979</v>
      </c>
      <c r="C1035" s="4" t="s">
        <v>13</v>
      </c>
      <c r="D1035" s="4">
        <v>11</v>
      </c>
      <c r="E1035" s="32" t="str">
        <f t="shared" si="32"/>
        <v>11-Jun-1979</v>
      </c>
      <c r="F1035" s="4">
        <f t="shared" si="33"/>
        <v>44</v>
      </c>
      <c r="G1035" s="4">
        <v>3</v>
      </c>
      <c r="H1035" s="29">
        <v>8410.0499999999993</v>
      </c>
      <c r="I1035" s="4" t="s">
        <v>6</v>
      </c>
      <c r="J1035" s="4" t="s">
        <v>6</v>
      </c>
      <c r="K1035" s="4" t="s">
        <v>18</v>
      </c>
    </row>
    <row r="1036" spans="1:11" x14ac:dyDescent="0.3">
      <c r="A1036" s="4" t="s">
        <v>1064</v>
      </c>
      <c r="B1036" s="4">
        <v>1977</v>
      </c>
      <c r="C1036" s="4" t="s">
        <v>15</v>
      </c>
      <c r="D1036" s="4">
        <v>4</v>
      </c>
      <c r="E1036" s="32" t="str">
        <f t="shared" si="32"/>
        <v>4-Sep-1977</v>
      </c>
      <c r="F1036" s="4">
        <f t="shared" si="33"/>
        <v>46</v>
      </c>
      <c r="G1036" s="4">
        <v>2</v>
      </c>
      <c r="H1036" s="29">
        <v>8413.4599999999991</v>
      </c>
      <c r="I1036" s="4" t="s">
        <v>7</v>
      </c>
      <c r="J1036" s="4" t="s">
        <v>11</v>
      </c>
      <c r="K1036" s="4" t="s">
        <v>18</v>
      </c>
    </row>
    <row r="1037" spans="1:11" x14ac:dyDescent="0.3">
      <c r="A1037" s="4" t="s">
        <v>1065</v>
      </c>
      <c r="B1037" s="4">
        <v>1975</v>
      </c>
      <c r="C1037" s="4" t="s">
        <v>15</v>
      </c>
      <c r="D1037" s="4">
        <v>28</v>
      </c>
      <c r="E1037" s="32" t="str">
        <f t="shared" si="32"/>
        <v>28-Sep-1975</v>
      </c>
      <c r="F1037" s="4">
        <f t="shared" si="33"/>
        <v>48</v>
      </c>
      <c r="G1037" s="4">
        <v>1</v>
      </c>
      <c r="H1037" s="29">
        <v>8428.07</v>
      </c>
      <c r="I1037" s="4" t="s">
        <v>7</v>
      </c>
      <c r="J1037" s="4" t="s">
        <v>6</v>
      </c>
      <c r="K1037" s="4" t="s">
        <v>18</v>
      </c>
    </row>
    <row r="1038" spans="1:11" x14ac:dyDescent="0.3">
      <c r="A1038" s="4" t="s">
        <v>1066</v>
      </c>
      <c r="B1038" s="4">
        <v>1963</v>
      </c>
      <c r="C1038" s="4" t="s">
        <v>15</v>
      </c>
      <c r="D1038" s="4">
        <v>24</v>
      </c>
      <c r="E1038" s="32" t="str">
        <f t="shared" si="32"/>
        <v>24-Sep-1963</v>
      </c>
      <c r="F1038" s="4">
        <f t="shared" si="33"/>
        <v>60</v>
      </c>
      <c r="G1038" s="4">
        <v>0</v>
      </c>
      <c r="H1038" s="29">
        <v>8440.0499999999993</v>
      </c>
      <c r="I1038" s="4" t="s">
        <v>7</v>
      </c>
      <c r="J1038" s="4" t="s">
        <v>6</v>
      </c>
      <c r="K1038" s="4" t="s">
        <v>8</v>
      </c>
    </row>
    <row r="1039" spans="1:11" x14ac:dyDescent="0.3">
      <c r="A1039" s="4" t="s">
        <v>1067</v>
      </c>
      <c r="B1039" s="4">
        <v>1972</v>
      </c>
      <c r="C1039" s="4" t="s">
        <v>15</v>
      </c>
      <c r="D1039" s="4">
        <v>9</v>
      </c>
      <c r="E1039" s="32" t="str">
        <f t="shared" si="32"/>
        <v>9-Sep-1972</v>
      </c>
      <c r="F1039" s="4">
        <f t="shared" si="33"/>
        <v>51</v>
      </c>
      <c r="G1039" s="4">
        <v>0</v>
      </c>
      <c r="H1039" s="29">
        <v>8442.67</v>
      </c>
      <c r="I1039" s="4" t="s">
        <v>6</v>
      </c>
      <c r="J1039" s="4" t="s">
        <v>7</v>
      </c>
      <c r="K1039" s="4" t="s">
        <v>8</v>
      </c>
    </row>
    <row r="1040" spans="1:11" x14ac:dyDescent="0.3">
      <c r="A1040" s="4" t="s">
        <v>1068</v>
      </c>
      <c r="B1040" s="4">
        <v>1972</v>
      </c>
      <c r="C1040" s="4" t="s">
        <v>15</v>
      </c>
      <c r="D1040" s="4">
        <v>4</v>
      </c>
      <c r="E1040" s="32" t="str">
        <f t="shared" si="32"/>
        <v>4-Sep-1972</v>
      </c>
      <c r="F1040" s="4">
        <f t="shared" si="33"/>
        <v>51</v>
      </c>
      <c r="G1040" s="4">
        <v>0</v>
      </c>
      <c r="H1040" s="29">
        <v>8444.4699999999993</v>
      </c>
      <c r="I1040" s="4" t="s">
        <v>7</v>
      </c>
      <c r="J1040" s="4" t="s">
        <v>11</v>
      </c>
      <c r="K1040" s="4" t="s">
        <v>37</v>
      </c>
    </row>
    <row r="1041" spans="1:11" x14ac:dyDescent="0.3">
      <c r="A1041" s="4" t="s">
        <v>1069</v>
      </c>
      <c r="B1041" s="4">
        <v>1966</v>
      </c>
      <c r="C1041" s="4" t="s">
        <v>13</v>
      </c>
      <c r="D1041" s="4">
        <v>12</v>
      </c>
      <c r="E1041" s="32" t="str">
        <f t="shared" si="32"/>
        <v>12-Jun-1966</v>
      </c>
      <c r="F1041" s="4">
        <f t="shared" si="33"/>
        <v>57</v>
      </c>
      <c r="G1041" s="4">
        <v>0</v>
      </c>
      <c r="H1041" s="29">
        <v>8448.66</v>
      </c>
      <c r="I1041" s="4" t="s">
        <v>7</v>
      </c>
      <c r="J1041" s="4" t="s">
        <v>11</v>
      </c>
      <c r="K1041" s="4" t="s">
        <v>8</v>
      </c>
    </row>
    <row r="1042" spans="1:11" x14ac:dyDescent="0.3">
      <c r="A1042" s="4" t="s">
        <v>1070</v>
      </c>
      <c r="B1042" s="4">
        <v>1984</v>
      </c>
      <c r="C1042" s="4" t="s">
        <v>13</v>
      </c>
      <c r="D1042" s="4">
        <v>19</v>
      </c>
      <c r="E1042" s="32" t="str">
        <f t="shared" si="32"/>
        <v>19-Jun-1984</v>
      </c>
      <c r="F1042" s="4">
        <f t="shared" si="33"/>
        <v>39</v>
      </c>
      <c r="G1042" s="4">
        <v>3</v>
      </c>
      <c r="H1042" s="29">
        <v>8450.82</v>
      </c>
      <c r="I1042" s="4" t="s">
        <v>6</v>
      </c>
      <c r="J1042" s="4" t="s">
        <v>6</v>
      </c>
      <c r="K1042" s="4" t="s">
        <v>195</v>
      </c>
    </row>
    <row r="1043" spans="1:11" x14ac:dyDescent="0.3">
      <c r="A1043" s="4" t="s">
        <v>1071</v>
      </c>
      <c r="B1043" s="4">
        <v>1972</v>
      </c>
      <c r="C1043" s="4" t="s">
        <v>25</v>
      </c>
      <c r="D1043" s="4">
        <v>26</v>
      </c>
      <c r="E1043" s="32" t="str">
        <f t="shared" si="32"/>
        <v>26-Dec-1972</v>
      </c>
      <c r="F1043" s="4">
        <f t="shared" si="33"/>
        <v>51</v>
      </c>
      <c r="G1043" s="4">
        <v>0</v>
      </c>
      <c r="H1043" s="29">
        <v>8457.82</v>
      </c>
      <c r="I1043" s="4" t="s">
        <v>6</v>
      </c>
      <c r="J1043" s="4" t="s">
        <v>7</v>
      </c>
      <c r="K1043" s="4" t="s">
        <v>37</v>
      </c>
    </row>
    <row r="1044" spans="1:11" x14ac:dyDescent="0.3">
      <c r="A1044" s="4" t="s">
        <v>1072</v>
      </c>
      <c r="B1044" s="4">
        <v>1992</v>
      </c>
      <c r="C1044" s="4" t="s">
        <v>15</v>
      </c>
      <c r="D1044" s="4">
        <v>9</v>
      </c>
      <c r="E1044" s="32" t="str">
        <f t="shared" si="32"/>
        <v>9-Sep-1992</v>
      </c>
      <c r="F1044" s="4">
        <f t="shared" si="33"/>
        <v>31</v>
      </c>
      <c r="G1044" s="4">
        <v>0</v>
      </c>
      <c r="H1044" s="29">
        <v>8466.35</v>
      </c>
      <c r="I1044" s="4" t="s">
        <v>6</v>
      </c>
      <c r="J1044" s="4" t="s">
        <v>6</v>
      </c>
      <c r="K1044" s="4" t="s">
        <v>18</v>
      </c>
    </row>
    <row r="1045" spans="1:11" x14ac:dyDescent="0.3">
      <c r="A1045" s="4" t="s">
        <v>1073</v>
      </c>
      <c r="B1045" s="4">
        <v>1993</v>
      </c>
      <c r="C1045" s="4" t="s">
        <v>10</v>
      </c>
      <c r="D1045" s="4">
        <v>10</v>
      </c>
      <c r="E1045" s="32" t="str">
        <f t="shared" si="32"/>
        <v>10-Nov-1993</v>
      </c>
      <c r="F1045" s="4">
        <f t="shared" si="33"/>
        <v>30</v>
      </c>
      <c r="G1045" s="4">
        <v>0</v>
      </c>
      <c r="H1045" s="29">
        <v>8471.65</v>
      </c>
      <c r="I1045" s="4" t="s">
        <v>6</v>
      </c>
      <c r="J1045" s="4" t="s">
        <v>11</v>
      </c>
      <c r="K1045" s="4" t="s">
        <v>18</v>
      </c>
    </row>
    <row r="1046" spans="1:11" x14ac:dyDescent="0.3">
      <c r="A1046" s="4" t="s">
        <v>1074</v>
      </c>
      <c r="B1046" s="4">
        <v>1977</v>
      </c>
      <c r="C1046" s="4" t="s">
        <v>25</v>
      </c>
      <c r="D1046" s="4">
        <v>26</v>
      </c>
      <c r="E1046" s="32" t="str">
        <f t="shared" si="32"/>
        <v>26-Dec-1977</v>
      </c>
      <c r="F1046" s="4">
        <f t="shared" si="33"/>
        <v>46</v>
      </c>
      <c r="G1046" s="4">
        <v>2</v>
      </c>
      <c r="H1046" s="29">
        <v>8515.76</v>
      </c>
      <c r="I1046" s="4" t="s">
        <v>6</v>
      </c>
      <c r="J1046" s="4" t="s">
        <v>6</v>
      </c>
      <c r="K1046" s="4" t="s">
        <v>8</v>
      </c>
    </row>
    <row r="1047" spans="1:11" x14ac:dyDescent="0.3">
      <c r="A1047" s="4" t="s">
        <v>1075</v>
      </c>
      <c r="B1047" s="4">
        <v>1977</v>
      </c>
      <c r="C1047" s="4" t="s">
        <v>13</v>
      </c>
      <c r="D1047" s="4">
        <v>21</v>
      </c>
      <c r="E1047" s="32" t="str">
        <f t="shared" si="32"/>
        <v>21-Jun-1977</v>
      </c>
      <c r="F1047" s="4">
        <f t="shared" si="33"/>
        <v>46</v>
      </c>
      <c r="G1047" s="4">
        <v>2</v>
      </c>
      <c r="H1047" s="29">
        <v>8516.83</v>
      </c>
      <c r="I1047" s="4" t="s">
        <v>6</v>
      </c>
      <c r="J1047" s="4" t="s">
        <v>11</v>
      </c>
      <c r="K1047" s="4" t="s">
        <v>8</v>
      </c>
    </row>
    <row r="1048" spans="1:11" x14ac:dyDescent="0.3">
      <c r="A1048" s="4" t="s">
        <v>1076</v>
      </c>
      <c r="B1048" s="4">
        <v>1977</v>
      </c>
      <c r="C1048" s="4" t="s">
        <v>25</v>
      </c>
      <c r="D1048" s="4">
        <v>29</v>
      </c>
      <c r="E1048" s="32" t="str">
        <f t="shared" si="32"/>
        <v>29-Dec-1977</v>
      </c>
      <c r="F1048" s="4">
        <f t="shared" si="33"/>
        <v>46</v>
      </c>
      <c r="G1048" s="4">
        <v>2</v>
      </c>
      <c r="H1048" s="29">
        <v>8520.0300000000007</v>
      </c>
      <c r="I1048" s="4" t="s">
        <v>6</v>
      </c>
      <c r="J1048" s="4" t="s">
        <v>7</v>
      </c>
      <c r="K1048" s="4" t="s">
        <v>37</v>
      </c>
    </row>
    <row r="1049" spans="1:11" x14ac:dyDescent="0.3">
      <c r="A1049" s="4" t="s">
        <v>1077</v>
      </c>
      <c r="B1049" s="4">
        <v>1979</v>
      </c>
      <c r="C1049" s="4" t="s">
        <v>30</v>
      </c>
      <c r="D1049" s="4">
        <v>13</v>
      </c>
      <c r="E1049" s="32" t="str">
        <f t="shared" si="32"/>
        <v>13-Aug-1979</v>
      </c>
      <c r="F1049" s="4">
        <f t="shared" si="33"/>
        <v>44</v>
      </c>
      <c r="G1049" s="4">
        <v>3</v>
      </c>
      <c r="H1049" s="29">
        <v>8522</v>
      </c>
      <c r="I1049" s="4" t="s">
        <v>6</v>
      </c>
      <c r="J1049" s="4" t="s">
        <v>6</v>
      </c>
      <c r="K1049" s="4" t="s">
        <v>37</v>
      </c>
    </row>
    <row r="1050" spans="1:11" x14ac:dyDescent="0.3">
      <c r="A1050" s="4" t="s">
        <v>1078</v>
      </c>
      <c r="B1050" s="4">
        <v>1977</v>
      </c>
      <c r="C1050" s="4" t="s">
        <v>5</v>
      </c>
      <c r="D1050" s="4">
        <v>26</v>
      </c>
      <c r="E1050" s="32" t="str">
        <f t="shared" si="32"/>
        <v>26-Jul-1977</v>
      </c>
      <c r="F1050" s="4">
        <f t="shared" si="33"/>
        <v>46</v>
      </c>
      <c r="G1050" s="4">
        <v>2</v>
      </c>
      <c r="H1050" s="29">
        <v>8527.5300000000007</v>
      </c>
      <c r="I1050" s="4" t="s">
        <v>6</v>
      </c>
      <c r="J1050" s="4" t="s">
        <v>6</v>
      </c>
      <c r="K1050" s="4" t="s">
        <v>8</v>
      </c>
    </row>
    <row r="1051" spans="1:11" x14ac:dyDescent="0.3">
      <c r="A1051" s="4" t="s">
        <v>1079</v>
      </c>
      <c r="B1051" s="4">
        <v>1983</v>
      </c>
      <c r="C1051" s="4" t="s">
        <v>5</v>
      </c>
      <c r="D1051" s="4">
        <v>24</v>
      </c>
      <c r="E1051" s="32" t="str">
        <f t="shared" si="32"/>
        <v>24-Jul-1983</v>
      </c>
      <c r="F1051" s="4">
        <f t="shared" si="33"/>
        <v>40</v>
      </c>
      <c r="G1051" s="4">
        <v>0</v>
      </c>
      <c r="H1051" s="29">
        <v>8534.67</v>
      </c>
      <c r="I1051" s="4" t="s">
        <v>6</v>
      </c>
      <c r="J1051" s="4" t="s">
        <v>7</v>
      </c>
      <c r="K1051" s="4" t="s">
        <v>242</v>
      </c>
    </row>
    <row r="1052" spans="1:11" x14ac:dyDescent="0.3">
      <c r="A1052" s="4" t="s">
        <v>1080</v>
      </c>
      <c r="B1052" s="4">
        <v>1981</v>
      </c>
      <c r="C1052" s="4" t="s">
        <v>25</v>
      </c>
      <c r="D1052" s="4">
        <v>27</v>
      </c>
      <c r="E1052" s="32" t="str">
        <f t="shared" si="32"/>
        <v>27-Dec-1981</v>
      </c>
      <c r="F1052" s="4">
        <f t="shared" si="33"/>
        <v>42</v>
      </c>
      <c r="G1052" s="4">
        <v>3</v>
      </c>
      <c r="H1052" s="29">
        <v>8538.2900000000009</v>
      </c>
      <c r="I1052" s="4" t="s">
        <v>6</v>
      </c>
      <c r="J1052" s="4" t="s">
        <v>7</v>
      </c>
      <c r="K1052" s="4" t="s">
        <v>242</v>
      </c>
    </row>
    <row r="1053" spans="1:11" x14ac:dyDescent="0.3">
      <c r="A1053" s="4" t="s">
        <v>1081</v>
      </c>
      <c r="B1053" s="4">
        <v>1975</v>
      </c>
      <c r="C1053" s="4" t="s">
        <v>10</v>
      </c>
      <c r="D1053" s="4">
        <v>6</v>
      </c>
      <c r="E1053" s="32" t="str">
        <f t="shared" si="32"/>
        <v>6-Nov-1975</v>
      </c>
      <c r="F1053" s="4">
        <f t="shared" si="33"/>
        <v>48</v>
      </c>
      <c r="G1053" s="4">
        <v>1</v>
      </c>
      <c r="H1053" s="29">
        <v>8539.67</v>
      </c>
      <c r="I1053" s="4" t="s">
        <v>6</v>
      </c>
      <c r="J1053" s="4" t="s">
        <v>7</v>
      </c>
      <c r="K1053" s="4" t="s">
        <v>37</v>
      </c>
    </row>
    <row r="1054" spans="1:11" x14ac:dyDescent="0.3">
      <c r="A1054" s="4" t="s">
        <v>1082</v>
      </c>
      <c r="B1054" s="4">
        <v>1983</v>
      </c>
      <c r="C1054" s="4" t="s">
        <v>25</v>
      </c>
      <c r="D1054" s="4">
        <v>12</v>
      </c>
      <c r="E1054" s="32" t="str">
        <f t="shared" si="32"/>
        <v>12-Dec-1983</v>
      </c>
      <c r="F1054" s="4">
        <f t="shared" si="33"/>
        <v>40</v>
      </c>
      <c r="G1054" s="4">
        <v>1</v>
      </c>
      <c r="H1054" s="29">
        <v>8547.69</v>
      </c>
      <c r="I1054" s="4" t="s">
        <v>6</v>
      </c>
      <c r="J1054" s="4" t="s">
        <v>11</v>
      </c>
      <c r="K1054" s="4" t="s">
        <v>8</v>
      </c>
    </row>
    <row r="1055" spans="1:11" x14ac:dyDescent="0.3">
      <c r="A1055" s="4" t="s">
        <v>1083</v>
      </c>
      <c r="B1055" s="4">
        <v>1975</v>
      </c>
      <c r="C1055" s="4" t="s">
        <v>30</v>
      </c>
      <c r="D1055" s="4">
        <v>6</v>
      </c>
      <c r="E1055" s="32" t="str">
        <f t="shared" si="32"/>
        <v>6-Aug-1975</v>
      </c>
      <c r="F1055" s="4">
        <f t="shared" si="33"/>
        <v>48</v>
      </c>
      <c r="G1055" s="4">
        <v>1</v>
      </c>
      <c r="H1055" s="29">
        <v>8551.35</v>
      </c>
      <c r="I1055" s="4" t="s">
        <v>6</v>
      </c>
      <c r="J1055" s="4" t="s">
        <v>6</v>
      </c>
      <c r="K1055" s="4" t="s">
        <v>37</v>
      </c>
    </row>
    <row r="1056" spans="1:11" x14ac:dyDescent="0.3">
      <c r="A1056" s="4" t="s">
        <v>1084</v>
      </c>
      <c r="B1056" s="4">
        <v>1975</v>
      </c>
      <c r="C1056" s="4" t="s">
        <v>30</v>
      </c>
      <c r="D1056" s="4">
        <v>21</v>
      </c>
      <c r="E1056" s="32" t="str">
        <f t="shared" si="32"/>
        <v>21-Aug-1975</v>
      </c>
      <c r="F1056" s="4">
        <f t="shared" si="33"/>
        <v>48</v>
      </c>
      <c r="G1056" s="4">
        <v>1</v>
      </c>
      <c r="H1056" s="29">
        <v>8556.91</v>
      </c>
      <c r="I1056" s="4" t="s">
        <v>6</v>
      </c>
      <c r="J1056" s="4" t="s">
        <v>11</v>
      </c>
      <c r="K1056" s="4" t="s">
        <v>37</v>
      </c>
    </row>
    <row r="1057" spans="1:11" x14ac:dyDescent="0.3">
      <c r="A1057" s="4" t="s">
        <v>1085</v>
      </c>
      <c r="B1057" s="4">
        <v>1988</v>
      </c>
      <c r="C1057" s="4" t="s">
        <v>15</v>
      </c>
      <c r="D1057" s="4">
        <v>21</v>
      </c>
      <c r="E1057" s="32" t="str">
        <f t="shared" si="32"/>
        <v>21-Sep-1988</v>
      </c>
      <c r="F1057" s="4">
        <f t="shared" si="33"/>
        <v>35</v>
      </c>
      <c r="G1057" s="4">
        <v>3</v>
      </c>
      <c r="H1057" s="29">
        <v>8567.25</v>
      </c>
      <c r="I1057" s="4" t="s">
        <v>6</v>
      </c>
      <c r="J1057" s="4" t="s">
        <v>11</v>
      </c>
      <c r="K1057" s="4" t="s">
        <v>18</v>
      </c>
    </row>
    <row r="1058" spans="1:11" x14ac:dyDescent="0.3">
      <c r="A1058" s="4" t="s">
        <v>1086</v>
      </c>
      <c r="B1058" s="4">
        <v>1975</v>
      </c>
      <c r="C1058" s="4" t="s">
        <v>15</v>
      </c>
      <c r="D1058" s="4">
        <v>26</v>
      </c>
      <c r="E1058" s="32" t="str">
        <f t="shared" si="32"/>
        <v>26-Sep-1975</v>
      </c>
      <c r="F1058" s="4">
        <f t="shared" si="33"/>
        <v>48</v>
      </c>
      <c r="G1058" s="4">
        <v>1</v>
      </c>
      <c r="H1058" s="29">
        <v>8569.86</v>
      </c>
      <c r="I1058" s="4" t="s">
        <v>6</v>
      </c>
      <c r="J1058" s="4" t="s">
        <v>7</v>
      </c>
      <c r="K1058" s="4" t="s">
        <v>8</v>
      </c>
    </row>
    <row r="1059" spans="1:11" x14ac:dyDescent="0.3">
      <c r="A1059" s="4" t="s">
        <v>1087</v>
      </c>
      <c r="B1059" s="4">
        <v>1982</v>
      </c>
      <c r="C1059" s="4" t="s">
        <v>25</v>
      </c>
      <c r="D1059" s="4">
        <v>6</v>
      </c>
      <c r="E1059" s="32" t="str">
        <f t="shared" si="32"/>
        <v>6-Dec-1982</v>
      </c>
      <c r="F1059" s="4">
        <f t="shared" si="33"/>
        <v>41</v>
      </c>
      <c r="G1059" s="4">
        <v>3</v>
      </c>
      <c r="H1059" s="29">
        <v>8572.0400000000009</v>
      </c>
      <c r="I1059" s="4" t="s">
        <v>6</v>
      </c>
      <c r="J1059" s="4" t="s">
        <v>6</v>
      </c>
      <c r="K1059" s="4" t="s">
        <v>295</v>
      </c>
    </row>
    <row r="1060" spans="1:11" x14ac:dyDescent="0.3">
      <c r="A1060" s="4" t="s">
        <v>1088</v>
      </c>
      <c r="B1060" s="4">
        <v>1987</v>
      </c>
      <c r="C1060" s="4" t="s">
        <v>10</v>
      </c>
      <c r="D1060" s="4">
        <v>11</v>
      </c>
      <c r="E1060" s="32" t="str">
        <f t="shared" si="32"/>
        <v>11-Nov-1987</v>
      </c>
      <c r="F1060" s="4">
        <f t="shared" si="33"/>
        <v>36</v>
      </c>
      <c r="G1060" s="4">
        <v>3</v>
      </c>
      <c r="H1060" s="29">
        <v>8573.2999999999993</v>
      </c>
      <c r="I1060" s="4" t="s">
        <v>6</v>
      </c>
      <c r="J1060" s="4" t="s">
        <v>6</v>
      </c>
      <c r="K1060" s="4" t="s">
        <v>295</v>
      </c>
    </row>
    <row r="1061" spans="1:11" x14ac:dyDescent="0.3">
      <c r="A1061" s="4" t="s">
        <v>1089</v>
      </c>
      <c r="B1061" s="4">
        <v>1983</v>
      </c>
      <c r="C1061" s="4" t="s">
        <v>25</v>
      </c>
      <c r="D1061" s="4">
        <v>30</v>
      </c>
      <c r="E1061" s="32" t="str">
        <f t="shared" si="32"/>
        <v>30-Dec-1983</v>
      </c>
      <c r="F1061" s="4">
        <f t="shared" si="33"/>
        <v>40</v>
      </c>
      <c r="G1061" s="4">
        <v>5</v>
      </c>
      <c r="H1061" s="29">
        <v>8582.2999999999993</v>
      </c>
      <c r="I1061" s="4" t="s">
        <v>6</v>
      </c>
      <c r="J1061" s="4" t="s">
        <v>11</v>
      </c>
      <c r="K1061" s="4" t="s">
        <v>8</v>
      </c>
    </row>
    <row r="1062" spans="1:11" x14ac:dyDescent="0.3">
      <c r="A1062" s="4" t="s">
        <v>1090</v>
      </c>
      <c r="B1062" s="4">
        <v>1983</v>
      </c>
      <c r="C1062" s="4" t="s">
        <v>5</v>
      </c>
      <c r="D1062" s="4">
        <v>25</v>
      </c>
      <c r="E1062" s="32" t="str">
        <f t="shared" si="32"/>
        <v>25-Jul-1983</v>
      </c>
      <c r="F1062" s="4">
        <f t="shared" si="33"/>
        <v>40</v>
      </c>
      <c r="G1062" s="4">
        <v>5</v>
      </c>
      <c r="H1062" s="29">
        <v>8596.83</v>
      </c>
      <c r="I1062" s="4" t="s">
        <v>6</v>
      </c>
      <c r="J1062" s="4" t="s">
        <v>7</v>
      </c>
      <c r="K1062" s="4" t="s">
        <v>8</v>
      </c>
    </row>
    <row r="1063" spans="1:11" x14ac:dyDescent="0.3">
      <c r="A1063" s="4" t="s">
        <v>1091</v>
      </c>
      <c r="B1063" s="4">
        <v>1973</v>
      </c>
      <c r="C1063" s="4" t="s">
        <v>5</v>
      </c>
      <c r="D1063" s="4">
        <v>11</v>
      </c>
      <c r="E1063" s="32" t="str">
        <f t="shared" si="32"/>
        <v>11-Jul-1973</v>
      </c>
      <c r="F1063" s="4">
        <f t="shared" si="33"/>
        <v>50</v>
      </c>
      <c r="G1063" s="4">
        <v>0</v>
      </c>
      <c r="H1063" s="29">
        <v>8601.33</v>
      </c>
      <c r="I1063" s="4" t="s">
        <v>6</v>
      </c>
      <c r="J1063" s="4" t="s">
        <v>11</v>
      </c>
      <c r="K1063" s="4" t="s">
        <v>8</v>
      </c>
    </row>
    <row r="1064" spans="1:11" x14ac:dyDescent="0.3">
      <c r="A1064" s="4" t="s">
        <v>1092</v>
      </c>
      <c r="B1064" s="4">
        <v>1977</v>
      </c>
      <c r="C1064" s="4" t="s">
        <v>15</v>
      </c>
      <c r="D1064" s="4">
        <v>24</v>
      </c>
      <c r="E1064" s="32" t="str">
        <f t="shared" si="32"/>
        <v>24-Sep-1977</v>
      </c>
      <c r="F1064" s="4">
        <f t="shared" si="33"/>
        <v>46</v>
      </c>
      <c r="G1064" s="4">
        <v>2</v>
      </c>
      <c r="H1064" s="29">
        <v>8603.82</v>
      </c>
      <c r="I1064" s="4" t="s">
        <v>6</v>
      </c>
      <c r="J1064" s="4" t="s">
        <v>11</v>
      </c>
      <c r="K1064" s="4" t="s">
        <v>161</v>
      </c>
    </row>
    <row r="1065" spans="1:11" x14ac:dyDescent="0.3">
      <c r="A1065" s="4" t="s">
        <v>1093</v>
      </c>
      <c r="B1065" s="4">
        <v>1977</v>
      </c>
      <c r="C1065" s="4" t="s">
        <v>10</v>
      </c>
      <c r="D1065" s="4">
        <v>12</v>
      </c>
      <c r="E1065" s="32" t="str">
        <f t="shared" si="32"/>
        <v>12-Nov-1977</v>
      </c>
      <c r="F1065" s="4">
        <f t="shared" si="33"/>
        <v>46</v>
      </c>
      <c r="G1065" s="4">
        <v>2</v>
      </c>
      <c r="H1065" s="29">
        <v>8604.48</v>
      </c>
      <c r="I1065" s="4" t="s">
        <v>7</v>
      </c>
      <c r="J1065" s="4" t="s">
        <v>6</v>
      </c>
      <c r="K1065" s="4" t="s">
        <v>163</v>
      </c>
    </row>
    <row r="1066" spans="1:11" x14ac:dyDescent="0.3">
      <c r="A1066" s="4" t="s">
        <v>1094</v>
      </c>
      <c r="B1066" s="4">
        <v>1977</v>
      </c>
      <c r="C1066" s="4" t="s">
        <v>32</v>
      </c>
      <c r="D1066" s="4">
        <v>15</v>
      </c>
      <c r="E1066" s="32" t="str">
        <f t="shared" si="32"/>
        <v>15-Oct-1977</v>
      </c>
      <c r="F1066" s="4">
        <f t="shared" si="33"/>
        <v>46</v>
      </c>
      <c r="G1066" s="4">
        <v>3</v>
      </c>
      <c r="H1066" s="29">
        <v>8605.36</v>
      </c>
      <c r="I1066" s="4" t="s">
        <v>6</v>
      </c>
      <c r="J1066" s="4" t="s">
        <v>6</v>
      </c>
      <c r="K1066" s="4" t="s">
        <v>8</v>
      </c>
    </row>
    <row r="1067" spans="1:11" x14ac:dyDescent="0.3">
      <c r="A1067" s="4" t="s">
        <v>1095</v>
      </c>
      <c r="B1067" s="4">
        <v>1979</v>
      </c>
      <c r="C1067" s="4" t="s">
        <v>5</v>
      </c>
      <c r="D1067" s="4">
        <v>17</v>
      </c>
      <c r="E1067" s="32" t="str">
        <f t="shared" si="32"/>
        <v>17-Jul-1979</v>
      </c>
      <c r="F1067" s="4">
        <f t="shared" si="33"/>
        <v>44</v>
      </c>
      <c r="G1067" s="4">
        <v>3</v>
      </c>
      <c r="H1067" s="29">
        <v>8606.2199999999993</v>
      </c>
      <c r="I1067" s="4" t="s">
        <v>11</v>
      </c>
      <c r="J1067" s="4" t="s">
        <v>6</v>
      </c>
      <c r="K1067" s="4" t="s">
        <v>271</v>
      </c>
    </row>
    <row r="1068" spans="1:11" x14ac:dyDescent="0.3">
      <c r="A1068" s="4" t="s">
        <v>1096</v>
      </c>
      <c r="B1068" s="4">
        <v>1977</v>
      </c>
      <c r="C1068" s="4" t="s">
        <v>15</v>
      </c>
      <c r="D1068" s="4">
        <v>2</v>
      </c>
      <c r="E1068" s="32" t="str">
        <f t="shared" si="32"/>
        <v>2-Sep-1977</v>
      </c>
      <c r="F1068" s="4">
        <f t="shared" si="33"/>
        <v>46</v>
      </c>
      <c r="G1068" s="4">
        <v>3</v>
      </c>
      <c r="H1068" s="29">
        <v>8615.2999999999993</v>
      </c>
      <c r="I1068" s="4" t="s">
        <v>6</v>
      </c>
      <c r="J1068" s="4" t="s">
        <v>7</v>
      </c>
      <c r="K1068" s="4" t="s">
        <v>37</v>
      </c>
    </row>
    <row r="1069" spans="1:11" x14ac:dyDescent="0.3">
      <c r="A1069" s="4" t="s">
        <v>1097</v>
      </c>
      <c r="B1069" s="4">
        <v>1975</v>
      </c>
      <c r="C1069" s="4" t="s">
        <v>30</v>
      </c>
      <c r="D1069" s="4">
        <v>3</v>
      </c>
      <c r="E1069" s="32" t="str">
        <f t="shared" si="32"/>
        <v>3-Aug-1975</v>
      </c>
      <c r="F1069" s="4">
        <f t="shared" si="33"/>
        <v>48</v>
      </c>
      <c r="G1069" s="4">
        <v>1</v>
      </c>
      <c r="H1069" s="29">
        <v>8627.5400000000009</v>
      </c>
      <c r="I1069" s="4" t="s">
        <v>6</v>
      </c>
      <c r="J1069" s="4" t="s">
        <v>6</v>
      </c>
      <c r="K1069" s="4" t="s">
        <v>351</v>
      </c>
    </row>
    <row r="1070" spans="1:11" x14ac:dyDescent="0.3">
      <c r="A1070" s="4" t="s">
        <v>1098</v>
      </c>
      <c r="B1070" s="4">
        <v>1965</v>
      </c>
      <c r="C1070" s="4" t="s">
        <v>32</v>
      </c>
      <c r="D1070" s="4">
        <v>21</v>
      </c>
      <c r="E1070" s="32" t="str">
        <f t="shared" si="32"/>
        <v>21-Oct-1965</v>
      </c>
      <c r="F1070" s="4">
        <f t="shared" si="33"/>
        <v>58</v>
      </c>
      <c r="G1070" s="4">
        <v>0</v>
      </c>
      <c r="H1070" s="29">
        <v>8665.09</v>
      </c>
      <c r="I1070" s="4" t="s">
        <v>7</v>
      </c>
      <c r="J1070" s="4" t="s">
        <v>6</v>
      </c>
      <c r="K1070" s="4" t="s">
        <v>18</v>
      </c>
    </row>
    <row r="1071" spans="1:11" x14ac:dyDescent="0.3">
      <c r="A1071" s="4" t="s">
        <v>1099</v>
      </c>
      <c r="B1071" s="4">
        <v>1969</v>
      </c>
      <c r="C1071" s="4" t="s">
        <v>30</v>
      </c>
      <c r="D1071" s="4">
        <v>10</v>
      </c>
      <c r="E1071" s="32" t="str">
        <f t="shared" si="32"/>
        <v>10-Aug-1969</v>
      </c>
      <c r="F1071" s="4">
        <f t="shared" si="33"/>
        <v>54</v>
      </c>
      <c r="G1071" s="4">
        <v>0</v>
      </c>
      <c r="H1071" s="29">
        <v>8665.14</v>
      </c>
      <c r="I1071" s="4" t="s">
        <v>6</v>
      </c>
      <c r="J1071" s="4" t="s">
        <v>7</v>
      </c>
      <c r="K1071" s="4" t="s">
        <v>8</v>
      </c>
    </row>
    <row r="1072" spans="1:11" x14ac:dyDescent="0.3">
      <c r="A1072" s="4" t="s">
        <v>1100</v>
      </c>
      <c r="B1072" s="4">
        <v>1974</v>
      </c>
      <c r="C1072" s="4" t="s">
        <v>30</v>
      </c>
      <c r="D1072" s="4">
        <v>16</v>
      </c>
      <c r="E1072" s="32" t="str">
        <f t="shared" si="32"/>
        <v>16-Aug-1974</v>
      </c>
      <c r="F1072" s="4">
        <f t="shared" si="33"/>
        <v>49</v>
      </c>
      <c r="G1072" s="4">
        <v>0</v>
      </c>
      <c r="H1072" s="29">
        <v>8671.19</v>
      </c>
      <c r="I1072" s="4" t="s">
        <v>6</v>
      </c>
      <c r="J1072" s="4" t="s">
        <v>11</v>
      </c>
      <c r="K1072" s="4" t="s">
        <v>18</v>
      </c>
    </row>
    <row r="1073" spans="1:11" x14ac:dyDescent="0.3">
      <c r="A1073" s="4" t="s">
        <v>1101</v>
      </c>
      <c r="B1073" s="4">
        <v>1973</v>
      </c>
      <c r="C1073" s="4" t="s">
        <v>32</v>
      </c>
      <c r="D1073" s="4">
        <v>11</v>
      </c>
      <c r="E1073" s="32" t="str">
        <f t="shared" si="32"/>
        <v>11-Oct-1973</v>
      </c>
      <c r="F1073" s="4">
        <f t="shared" si="33"/>
        <v>50</v>
      </c>
      <c r="G1073" s="4">
        <v>0</v>
      </c>
      <c r="H1073" s="29">
        <v>8688.86</v>
      </c>
      <c r="I1073" s="4" t="s">
        <v>6</v>
      </c>
      <c r="J1073" s="4" t="s">
        <v>11</v>
      </c>
      <c r="K1073" s="4" t="s">
        <v>351</v>
      </c>
    </row>
    <row r="1074" spans="1:11" x14ac:dyDescent="0.3">
      <c r="A1074" s="4" t="s">
        <v>1102</v>
      </c>
      <c r="B1074" s="4">
        <v>1980</v>
      </c>
      <c r="C1074" s="4" t="s">
        <v>32</v>
      </c>
      <c r="D1074" s="4">
        <v>28</v>
      </c>
      <c r="E1074" s="32" t="str">
        <f t="shared" si="32"/>
        <v>28-Oct-1980</v>
      </c>
      <c r="F1074" s="4">
        <f t="shared" si="33"/>
        <v>43</v>
      </c>
      <c r="G1074" s="4">
        <v>2</v>
      </c>
      <c r="H1074" s="29">
        <v>8701.84</v>
      </c>
      <c r="I1074" s="4" t="s">
        <v>6</v>
      </c>
      <c r="J1074" s="4" t="s">
        <v>7</v>
      </c>
      <c r="K1074" s="4" t="s">
        <v>295</v>
      </c>
    </row>
    <row r="1075" spans="1:11" x14ac:dyDescent="0.3">
      <c r="A1075" s="4" t="s">
        <v>1103</v>
      </c>
      <c r="B1075" s="4">
        <v>1973</v>
      </c>
      <c r="C1075" s="4" t="s">
        <v>13</v>
      </c>
      <c r="D1075" s="4">
        <v>25</v>
      </c>
      <c r="E1075" s="32" t="str">
        <f t="shared" si="32"/>
        <v>25-Jun-1973</v>
      </c>
      <c r="F1075" s="4">
        <f t="shared" si="33"/>
        <v>50</v>
      </c>
      <c r="G1075" s="4">
        <v>1</v>
      </c>
      <c r="H1075" s="29">
        <v>8703.4599999999991</v>
      </c>
      <c r="I1075" s="4" t="s">
        <v>7</v>
      </c>
      <c r="J1075" s="4" t="s">
        <v>7</v>
      </c>
      <c r="K1075" s="4" t="s">
        <v>37</v>
      </c>
    </row>
    <row r="1076" spans="1:11" x14ac:dyDescent="0.3">
      <c r="A1076" s="4" t="s">
        <v>1104</v>
      </c>
      <c r="B1076" s="4">
        <v>1976</v>
      </c>
      <c r="C1076" s="4" t="s">
        <v>13</v>
      </c>
      <c r="D1076" s="4">
        <v>17</v>
      </c>
      <c r="E1076" s="32" t="str">
        <f t="shared" si="32"/>
        <v>17-Jun-1976</v>
      </c>
      <c r="F1076" s="4">
        <f t="shared" si="33"/>
        <v>47</v>
      </c>
      <c r="G1076" s="4">
        <v>2</v>
      </c>
      <c r="H1076" s="29">
        <v>8733.23</v>
      </c>
      <c r="I1076" s="4" t="s">
        <v>6</v>
      </c>
      <c r="J1076" s="4" t="s">
        <v>7</v>
      </c>
      <c r="K1076" s="4" t="s">
        <v>18</v>
      </c>
    </row>
    <row r="1077" spans="1:11" x14ac:dyDescent="0.3">
      <c r="A1077" s="4" t="s">
        <v>1105</v>
      </c>
      <c r="B1077" s="4">
        <v>1999</v>
      </c>
      <c r="C1077" s="4" t="s">
        <v>30</v>
      </c>
      <c r="D1077" s="4">
        <v>23</v>
      </c>
      <c r="E1077" s="32" t="str">
        <f t="shared" si="32"/>
        <v>23-Aug-1999</v>
      </c>
      <c r="F1077" s="4">
        <f t="shared" si="33"/>
        <v>24</v>
      </c>
      <c r="G1077" s="4">
        <v>0</v>
      </c>
      <c r="H1077" s="29">
        <v>8747.68</v>
      </c>
      <c r="I1077" s="4" t="s">
        <v>6</v>
      </c>
      <c r="J1077" s="4" t="s">
        <v>7</v>
      </c>
      <c r="K1077" s="4" t="s">
        <v>37</v>
      </c>
    </row>
    <row r="1078" spans="1:11" x14ac:dyDescent="0.3">
      <c r="A1078" s="4" t="s">
        <v>1106</v>
      </c>
      <c r="B1078" s="4">
        <v>1969</v>
      </c>
      <c r="C1078" s="4" t="s">
        <v>15</v>
      </c>
      <c r="D1078" s="4">
        <v>9</v>
      </c>
      <c r="E1078" s="32" t="str">
        <f t="shared" si="32"/>
        <v>9-Sep-1969</v>
      </c>
      <c r="F1078" s="4">
        <f t="shared" si="33"/>
        <v>54</v>
      </c>
      <c r="G1078" s="4">
        <v>0</v>
      </c>
      <c r="H1078" s="29">
        <v>8760.1200000000008</v>
      </c>
      <c r="I1078" s="4" t="s">
        <v>6</v>
      </c>
      <c r="J1078" s="4" t="s">
        <v>11</v>
      </c>
      <c r="K1078" s="4" t="s">
        <v>8</v>
      </c>
    </row>
    <row r="1079" spans="1:11" x14ac:dyDescent="0.3">
      <c r="A1079" s="4" t="s">
        <v>1107</v>
      </c>
      <c r="B1079" s="4">
        <v>1974</v>
      </c>
      <c r="C1079" s="4" t="s">
        <v>15</v>
      </c>
      <c r="D1079" s="4">
        <v>6</v>
      </c>
      <c r="E1079" s="32" t="str">
        <f t="shared" si="32"/>
        <v>6-Sep-1974</v>
      </c>
      <c r="F1079" s="4">
        <f t="shared" si="33"/>
        <v>49</v>
      </c>
      <c r="G1079" s="4">
        <v>1</v>
      </c>
      <c r="H1079" s="29">
        <v>8765.25</v>
      </c>
      <c r="I1079" s="4" t="s">
        <v>6</v>
      </c>
      <c r="J1079" s="4" t="s">
        <v>7</v>
      </c>
      <c r="K1079" s="4" t="s">
        <v>18</v>
      </c>
    </row>
    <row r="1080" spans="1:11" x14ac:dyDescent="0.3">
      <c r="A1080" s="4" t="s">
        <v>1108</v>
      </c>
      <c r="B1080" s="4">
        <v>1971</v>
      </c>
      <c r="C1080" s="4" t="s">
        <v>30</v>
      </c>
      <c r="D1080" s="4">
        <v>23</v>
      </c>
      <c r="E1080" s="32" t="str">
        <f t="shared" si="32"/>
        <v>23-Aug-1971</v>
      </c>
      <c r="F1080" s="4">
        <f t="shared" si="33"/>
        <v>52</v>
      </c>
      <c r="G1080" s="4">
        <v>0</v>
      </c>
      <c r="H1080" s="29">
        <v>8782.4699999999993</v>
      </c>
      <c r="I1080" s="4" t="s">
        <v>6</v>
      </c>
      <c r="J1080" s="4" t="s">
        <v>7</v>
      </c>
      <c r="K1080" s="4" t="s">
        <v>37</v>
      </c>
    </row>
    <row r="1081" spans="1:11" x14ac:dyDescent="0.3">
      <c r="A1081" s="4" t="s">
        <v>1109</v>
      </c>
      <c r="B1081" s="4">
        <v>1971</v>
      </c>
      <c r="C1081" s="4" t="s">
        <v>13</v>
      </c>
      <c r="D1081" s="4">
        <v>18</v>
      </c>
      <c r="E1081" s="32" t="str">
        <f t="shared" si="32"/>
        <v>18-Jun-1971</v>
      </c>
      <c r="F1081" s="4">
        <f t="shared" si="33"/>
        <v>52</v>
      </c>
      <c r="G1081" s="4">
        <v>0</v>
      </c>
      <c r="H1081" s="29">
        <v>8798.59</v>
      </c>
      <c r="I1081" s="4" t="s">
        <v>6</v>
      </c>
      <c r="J1081" s="4" t="s">
        <v>11</v>
      </c>
      <c r="K1081" s="4" t="s">
        <v>37</v>
      </c>
    </row>
    <row r="1082" spans="1:11" x14ac:dyDescent="0.3">
      <c r="A1082" s="4" t="s">
        <v>1110</v>
      </c>
      <c r="B1082" s="4">
        <v>1965</v>
      </c>
      <c r="C1082" s="4" t="s">
        <v>30</v>
      </c>
      <c r="D1082" s="4">
        <v>29</v>
      </c>
      <c r="E1082" s="32" t="str">
        <f t="shared" si="32"/>
        <v>29-Aug-1965</v>
      </c>
      <c r="F1082" s="4">
        <f t="shared" si="33"/>
        <v>58</v>
      </c>
      <c r="G1082" s="4">
        <v>0</v>
      </c>
      <c r="H1082" s="29">
        <v>8800.49</v>
      </c>
      <c r="I1082" s="4" t="s">
        <v>7</v>
      </c>
      <c r="J1082" s="4" t="s">
        <v>6</v>
      </c>
      <c r="K1082" s="4" t="s">
        <v>8</v>
      </c>
    </row>
    <row r="1083" spans="1:11" x14ac:dyDescent="0.3">
      <c r="A1083" s="4" t="s">
        <v>1111</v>
      </c>
      <c r="B1083" s="4">
        <v>2001</v>
      </c>
      <c r="C1083" s="4" t="s">
        <v>10</v>
      </c>
      <c r="D1083" s="4">
        <v>7</v>
      </c>
      <c r="E1083" s="32" t="str">
        <f t="shared" si="32"/>
        <v>7-Nov-2001</v>
      </c>
      <c r="F1083" s="4">
        <f t="shared" si="33"/>
        <v>22</v>
      </c>
      <c r="G1083" s="4">
        <v>0</v>
      </c>
      <c r="H1083" s="29">
        <v>8821.8799999999992</v>
      </c>
      <c r="I1083" s="4" t="s">
        <v>6</v>
      </c>
      <c r="J1083" s="4" t="s">
        <v>7</v>
      </c>
      <c r="K1083" s="4" t="s">
        <v>244</v>
      </c>
    </row>
    <row r="1084" spans="1:11" x14ac:dyDescent="0.3">
      <c r="A1084" s="4" t="s">
        <v>1112</v>
      </c>
      <c r="B1084" s="4">
        <v>1976</v>
      </c>
      <c r="C1084" s="4" t="s">
        <v>13</v>
      </c>
      <c r="D1084" s="4">
        <v>14</v>
      </c>
      <c r="E1084" s="32" t="str">
        <f t="shared" si="32"/>
        <v>14-Jun-1976</v>
      </c>
      <c r="F1084" s="4">
        <f t="shared" si="33"/>
        <v>47</v>
      </c>
      <c r="G1084" s="4">
        <v>2</v>
      </c>
      <c r="H1084" s="29">
        <v>8823.2800000000007</v>
      </c>
      <c r="I1084" s="4" t="s">
        <v>6</v>
      </c>
      <c r="J1084" s="4" t="s">
        <v>11</v>
      </c>
      <c r="K1084" s="4" t="s">
        <v>37</v>
      </c>
    </row>
    <row r="1085" spans="1:11" x14ac:dyDescent="0.3">
      <c r="A1085" s="4" t="s">
        <v>1113</v>
      </c>
      <c r="B1085" s="4">
        <v>1976</v>
      </c>
      <c r="C1085" s="4" t="s">
        <v>32</v>
      </c>
      <c r="D1085" s="4">
        <v>19</v>
      </c>
      <c r="E1085" s="32" t="str">
        <f t="shared" si="32"/>
        <v>19-Oct-1976</v>
      </c>
      <c r="F1085" s="4">
        <f t="shared" si="33"/>
        <v>47</v>
      </c>
      <c r="G1085" s="4">
        <v>1</v>
      </c>
      <c r="H1085" s="29">
        <v>8823.99</v>
      </c>
      <c r="I1085" s="4" t="s">
        <v>6</v>
      </c>
      <c r="J1085" s="4" t="s">
        <v>7</v>
      </c>
      <c r="K1085" s="4" t="s">
        <v>242</v>
      </c>
    </row>
    <row r="1086" spans="1:11" x14ac:dyDescent="0.3">
      <c r="A1086" s="4" t="s">
        <v>1114</v>
      </c>
      <c r="B1086" s="4">
        <v>1988</v>
      </c>
      <c r="C1086" s="4" t="s">
        <v>30</v>
      </c>
      <c r="D1086" s="4">
        <v>22</v>
      </c>
      <c r="E1086" s="32" t="str">
        <f t="shared" si="32"/>
        <v>22-Aug-1988</v>
      </c>
      <c r="F1086" s="4">
        <f t="shared" si="33"/>
        <v>35</v>
      </c>
      <c r="G1086" s="4">
        <v>3</v>
      </c>
      <c r="H1086" s="29">
        <v>8824.27</v>
      </c>
      <c r="I1086" s="4" t="s">
        <v>6</v>
      </c>
      <c r="J1086" s="4" t="s">
        <v>11</v>
      </c>
      <c r="K1086" s="4" t="s">
        <v>195</v>
      </c>
    </row>
    <row r="1087" spans="1:11" x14ac:dyDescent="0.3">
      <c r="A1087" s="4" t="s">
        <v>1115</v>
      </c>
      <c r="B1087" s="4">
        <v>1976</v>
      </c>
      <c r="C1087" s="4" t="s">
        <v>5</v>
      </c>
      <c r="D1087" s="4">
        <v>14</v>
      </c>
      <c r="E1087" s="32" t="str">
        <f t="shared" si="32"/>
        <v>14-Jul-1976</v>
      </c>
      <c r="F1087" s="4">
        <f t="shared" si="33"/>
        <v>47</v>
      </c>
      <c r="G1087" s="4">
        <v>2</v>
      </c>
      <c r="H1087" s="29">
        <v>8825.09</v>
      </c>
      <c r="I1087" s="4" t="s">
        <v>6</v>
      </c>
      <c r="J1087" s="4" t="s">
        <v>7</v>
      </c>
      <c r="K1087" s="4" t="s">
        <v>37</v>
      </c>
    </row>
    <row r="1088" spans="1:11" x14ac:dyDescent="0.3">
      <c r="A1088" s="4" t="s">
        <v>1116</v>
      </c>
      <c r="B1088" s="4">
        <v>1972</v>
      </c>
      <c r="C1088" s="4" t="s">
        <v>10</v>
      </c>
      <c r="D1088" s="4">
        <v>14</v>
      </c>
      <c r="E1088" s="32" t="str">
        <f t="shared" si="32"/>
        <v>14-Nov-1972</v>
      </c>
      <c r="F1088" s="4">
        <f t="shared" si="33"/>
        <v>51</v>
      </c>
      <c r="G1088" s="4">
        <v>0</v>
      </c>
      <c r="H1088" s="29">
        <v>8827.2099999999991</v>
      </c>
      <c r="I1088" s="4" t="s">
        <v>7</v>
      </c>
      <c r="J1088" s="4" t="s">
        <v>11</v>
      </c>
      <c r="K1088" s="4" t="s">
        <v>18</v>
      </c>
    </row>
    <row r="1089" spans="1:11" x14ac:dyDescent="0.3">
      <c r="A1089" s="4" t="s">
        <v>1117</v>
      </c>
      <c r="B1089" s="4">
        <v>1972</v>
      </c>
      <c r="C1089" s="4" t="s">
        <v>10</v>
      </c>
      <c r="D1089" s="4">
        <v>22</v>
      </c>
      <c r="E1089" s="32" t="str">
        <f t="shared" si="32"/>
        <v>22-Nov-1972</v>
      </c>
      <c r="F1089" s="4">
        <f t="shared" si="33"/>
        <v>51</v>
      </c>
      <c r="G1089" s="4">
        <v>0</v>
      </c>
      <c r="H1089" s="29">
        <v>8835.26</v>
      </c>
      <c r="I1089" s="4" t="s">
        <v>7</v>
      </c>
      <c r="J1089" s="4" t="s">
        <v>6</v>
      </c>
      <c r="K1089" s="4" t="s">
        <v>18</v>
      </c>
    </row>
    <row r="1090" spans="1:11" x14ac:dyDescent="0.3">
      <c r="A1090" s="4" t="s">
        <v>1118</v>
      </c>
      <c r="B1090" s="4">
        <v>1974</v>
      </c>
      <c r="C1090" s="4" t="s">
        <v>13</v>
      </c>
      <c r="D1090" s="4">
        <v>18</v>
      </c>
      <c r="E1090" s="32" t="str">
        <f t="shared" ref="E1090:E1153" si="34">CONCATENATE(D1090,"-",C1090,"-",B1090)</f>
        <v>18-Jun-1974</v>
      </c>
      <c r="F1090" s="4">
        <f t="shared" ref="F1090:F1153" si="35">2023-B1090</f>
        <v>49</v>
      </c>
      <c r="G1090" s="4">
        <v>1</v>
      </c>
      <c r="H1090" s="29">
        <v>8871.15</v>
      </c>
      <c r="I1090" s="4" t="s">
        <v>6</v>
      </c>
      <c r="J1090" s="4" t="s">
        <v>7</v>
      </c>
      <c r="K1090" s="4" t="s">
        <v>8</v>
      </c>
    </row>
    <row r="1091" spans="1:11" x14ac:dyDescent="0.3">
      <c r="A1091" s="4" t="s">
        <v>1119</v>
      </c>
      <c r="B1091" s="4">
        <v>1973</v>
      </c>
      <c r="C1091" s="4" t="s">
        <v>15</v>
      </c>
      <c r="D1091" s="4">
        <v>9</v>
      </c>
      <c r="E1091" s="32" t="str">
        <f t="shared" si="34"/>
        <v>9-Sep-1973</v>
      </c>
      <c r="F1091" s="4">
        <f t="shared" si="35"/>
        <v>50</v>
      </c>
      <c r="G1091" s="4">
        <v>0</v>
      </c>
      <c r="H1091" s="29">
        <v>8890.59</v>
      </c>
      <c r="I1091" s="4" t="s">
        <v>6</v>
      </c>
      <c r="J1091" s="4" t="s">
        <v>7</v>
      </c>
      <c r="K1091" s="4" t="s">
        <v>18</v>
      </c>
    </row>
    <row r="1092" spans="1:11" x14ac:dyDescent="0.3">
      <c r="A1092" s="4" t="s">
        <v>1120</v>
      </c>
      <c r="B1092" s="4">
        <v>1978</v>
      </c>
      <c r="C1092" s="4" t="s">
        <v>25</v>
      </c>
      <c r="D1092" s="4">
        <v>16</v>
      </c>
      <c r="E1092" s="32" t="str">
        <f t="shared" si="34"/>
        <v>16-Dec-1978</v>
      </c>
      <c r="F1092" s="4">
        <f t="shared" si="35"/>
        <v>45</v>
      </c>
      <c r="G1092" s="4">
        <v>3</v>
      </c>
      <c r="H1092" s="29">
        <v>8891.14</v>
      </c>
      <c r="I1092" s="4" t="s">
        <v>6</v>
      </c>
      <c r="J1092" s="4" t="s">
        <v>7</v>
      </c>
      <c r="K1092" s="4" t="s">
        <v>351</v>
      </c>
    </row>
    <row r="1093" spans="1:11" x14ac:dyDescent="0.3">
      <c r="A1093" s="4" t="s">
        <v>1121</v>
      </c>
      <c r="B1093" s="4">
        <v>1997</v>
      </c>
      <c r="C1093" s="4" t="s">
        <v>10</v>
      </c>
      <c r="D1093" s="4">
        <v>28</v>
      </c>
      <c r="E1093" s="32" t="str">
        <f t="shared" si="34"/>
        <v>28-Nov-1997</v>
      </c>
      <c r="F1093" s="4">
        <f t="shared" si="35"/>
        <v>26</v>
      </c>
      <c r="G1093" s="4">
        <v>0</v>
      </c>
      <c r="H1093" s="29">
        <v>8906.14</v>
      </c>
      <c r="I1093" s="4" t="s">
        <v>6</v>
      </c>
      <c r="J1093" s="4" t="s">
        <v>6</v>
      </c>
      <c r="K1093" s="4" t="s">
        <v>18</v>
      </c>
    </row>
    <row r="1094" spans="1:11" x14ac:dyDescent="0.3">
      <c r="A1094" s="4" t="s">
        <v>1122</v>
      </c>
      <c r="B1094" s="4">
        <v>1967</v>
      </c>
      <c r="C1094" s="4" t="s">
        <v>15</v>
      </c>
      <c r="D1094" s="4">
        <v>6</v>
      </c>
      <c r="E1094" s="32" t="str">
        <f t="shared" si="34"/>
        <v>6-Sep-1967</v>
      </c>
      <c r="F1094" s="4">
        <f t="shared" si="35"/>
        <v>56</v>
      </c>
      <c r="G1094" s="4">
        <v>0</v>
      </c>
      <c r="H1094" s="29">
        <v>8908.4699999999993</v>
      </c>
      <c r="I1094" s="4" t="s">
        <v>7</v>
      </c>
      <c r="J1094" s="4" t="s">
        <v>6</v>
      </c>
      <c r="K1094" s="4" t="s">
        <v>8</v>
      </c>
    </row>
    <row r="1095" spans="1:11" x14ac:dyDescent="0.3">
      <c r="A1095" s="4" t="s">
        <v>1123</v>
      </c>
      <c r="B1095" s="4">
        <v>1975</v>
      </c>
      <c r="C1095" s="4" t="s">
        <v>5</v>
      </c>
      <c r="D1095" s="4">
        <v>7</v>
      </c>
      <c r="E1095" s="32" t="str">
        <f t="shared" si="34"/>
        <v>7-Jul-1975</v>
      </c>
      <c r="F1095" s="4">
        <f t="shared" si="35"/>
        <v>48</v>
      </c>
      <c r="G1095" s="4">
        <v>1</v>
      </c>
      <c r="H1095" s="29">
        <v>8930.93</v>
      </c>
      <c r="I1095" s="4" t="s">
        <v>6</v>
      </c>
      <c r="J1095" s="4" t="s">
        <v>6</v>
      </c>
      <c r="K1095" s="4" t="s">
        <v>18</v>
      </c>
    </row>
    <row r="1096" spans="1:11" x14ac:dyDescent="0.3">
      <c r="A1096" s="4" t="s">
        <v>1124</v>
      </c>
      <c r="B1096" s="4">
        <v>1972</v>
      </c>
      <c r="C1096" s="4" t="s">
        <v>13</v>
      </c>
      <c r="D1096" s="4">
        <v>6</v>
      </c>
      <c r="E1096" s="32" t="str">
        <f t="shared" si="34"/>
        <v>6-Jun-1972</v>
      </c>
      <c r="F1096" s="4">
        <f t="shared" si="35"/>
        <v>51</v>
      </c>
      <c r="G1096" s="4">
        <v>0</v>
      </c>
      <c r="H1096" s="29">
        <v>8932.08</v>
      </c>
      <c r="I1096" s="4" t="s">
        <v>6</v>
      </c>
      <c r="J1096" s="4" t="s">
        <v>11</v>
      </c>
      <c r="K1096" s="4" t="s">
        <v>37</v>
      </c>
    </row>
    <row r="1097" spans="1:11" x14ac:dyDescent="0.3">
      <c r="A1097" s="4" t="s">
        <v>1125</v>
      </c>
      <c r="B1097" s="4">
        <v>1976</v>
      </c>
      <c r="C1097" s="4" t="s">
        <v>25</v>
      </c>
      <c r="D1097" s="4">
        <v>25</v>
      </c>
      <c r="E1097" s="32" t="str">
        <f t="shared" si="34"/>
        <v>25-Dec-1976</v>
      </c>
      <c r="F1097" s="4">
        <f t="shared" si="35"/>
        <v>47</v>
      </c>
      <c r="G1097" s="4">
        <v>3</v>
      </c>
      <c r="H1097" s="29">
        <v>8944.1200000000008</v>
      </c>
      <c r="I1097" s="4" t="s">
        <v>7</v>
      </c>
      <c r="J1097" s="4" t="s">
        <v>6</v>
      </c>
      <c r="K1097" s="4" t="s">
        <v>8</v>
      </c>
    </row>
    <row r="1098" spans="1:11" x14ac:dyDescent="0.3">
      <c r="A1098" s="4" t="s">
        <v>1126</v>
      </c>
      <c r="B1098" s="4">
        <v>1992</v>
      </c>
      <c r="C1098" s="4" t="s">
        <v>15</v>
      </c>
      <c r="D1098" s="4">
        <v>27</v>
      </c>
      <c r="E1098" s="32" t="str">
        <f t="shared" si="34"/>
        <v>27-Sep-1992</v>
      </c>
      <c r="F1098" s="4">
        <f t="shared" si="35"/>
        <v>31</v>
      </c>
      <c r="G1098" s="4">
        <v>0</v>
      </c>
      <c r="H1098" s="29">
        <v>8954.99</v>
      </c>
      <c r="I1098" s="4" t="s">
        <v>6</v>
      </c>
      <c r="J1098" s="4" t="s">
        <v>7</v>
      </c>
      <c r="K1098" s="4" t="s">
        <v>530</v>
      </c>
    </row>
    <row r="1099" spans="1:11" x14ac:dyDescent="0.3">
      <c r="A1099" s="4" t="s">
        <v>1127</v>
      </c>
      <c r="B1099" s="4">
        <v>1974</v>
      </c>
      <c r="C1099" s="4" t="s">
        <v>30</v>
      </c>
      <c r="D1099" s="4">
        <v>17</v>
      </c>
      <c r="E1099" s="32" t="str">
        <f t="shared" si="34"/>
        <v>17-Aug-1974</v>
      </c>
      <c r="F1099" s="4">
        <f t="shared" si="35"/>
        <v>49</v>
      </c>
      <c r="G1099" s="4">
        <v>1</v>
      </c>
      <c r="H1099" s="29">
        <v>8964.06</v>
      </c>
      <c r="I1099" s="4" t="s">
        <v>7</v>
      </c>
      <c r="J1099" s="4" t="s">
        <v>6</v>
      </c>
      <c r="K1099" s="4" t="s">
        <v>163</v>
      </c>
    </row>
    <row r="1100" spans="1:11" x14ac:dyDescent="0.3">
      <c r="A1100" s="4" t="s">
        <v>1128</v>
      </c>
      <c r="B1100" s="4">
        <v>1983</v>
      </c>
      <c r="C1100" s="4" t="s">
        <v>5</v>
      </c>
      <c r="D1100" s="4">
        <v>15</v>
      </c>
      <c r="E1100" s="32" t="str">
        <f t="shared" si="34"/>
        <v>15-Jul-1983</v>
      </c>
      <c r="F1100" s="4">
        <f t="shared" si="35"/>
        <v>40</v>
      </c>
      <c r="G1100" s="4">
        <v>5</v>
      </c>
      <c r="H1100" s="29">
        <v>8965.7999999999993</v>
      </c>
      <c r="I1100" s="4" t="s">
        <v>6</v>
      </c>
      <c r="J1100" s="4" t="s">
        <v>7</v>
      </c>
      <c r="K1100" s="4" t="s">
        <v>18</v>
      </c>
    </row>
    <row r="1101" spans="1:11" x14ac:dyDescent="0.3">
      <c r="A1101" s="4" t="s">
        <v>1129</v>
      </c>
      <c r="B1101" s="4">
        <v>1974</v>
      </c>
      <c r="C1101" s="4" t="s">
        <v>15</v>
      </c>
      <c r="D1101" s="4">
        <v>8</v>
      </c>
      <c r="E1101" s="32" t="str">
        <f t="shared" si="34"/>
        <v>8-Sep-1974</v>
      </c>
      <c r="F1101" s="4">
        <f t="shared" si="35"/>
        <v>49</v>
      </c>
      <c r="G1101" s="4">
        <v>2</v>
      </c>
      <c r="H1101" s="29">
        <v>8968.33</v>
      </c>
      <c r="I1101" s="4" t="s">
        <v>7</v>
      </c>
      <c r="J1101" s="4" t="s">
        <v>6</v>
      </c>
      <c r="K1101" s="4" t="s">
        <v>37</v>
      </c>
    </row>
    <row r="1102" spans="1:11" x14ac:dyDescent="0.3">
      <c r="A1102" s="4" t="s">
        <v>1130</v>
      </c>
      <c r="B1102" s="4">
        <v>1974</v>
      </c>
      <c r="C1102" s="4" t="s">
        <v>5</v>
      </c>
      <c r="D1102" s="4">
        <v>21</v>
      </c>
      <c r="E1102" s="32" t="str">
        <f t="shared" si="34"/>
        <v>21-Jul-1974</v>
      </c>
      <c r="F1102" s="4">
        <f t="shared" si="35"/>
        <v>49</v>
      </c>
      <c r="G1102" s="4">
        <v>2</v>
      </c>
      <c r="H1102" s="29">
        <v>8978.19</v>
      </c>
      <c r="I1102" s="4" t="s">
        <v>6</v>
      </c>
      <c r="J1102" s="4" t="s">
        <v>6</v>
      </c>
      <c r="K1102" s="4" t="s">
        <v>8</v>
      </c>
    </row>
    <row r="1103" spans="1:11" x14ac:dyDescent="0.3">
      <c r="A1103" s="4" t="s">
        <v>1131</v>
      </c>
      <c r="B1103" s="4">
        <v>1973</v>
      </c>
      <c r="C1103" s="4" t="s">
        <v>32</v>
      </c>
      <c r="D1103" s="4">
        <v>11</v>
      </c>
      <c r="E1103" s="32" t="str">
        <f t="shared" si="34"/>
        <v>11-Oct-1973</v>
      </c>
      <c r="F1103" s="4">
        <f t="shared" si="35"/>
        <v>50</v>
      </c>
      <c r="G1103" s="4">
        <v>0</v>
      </c>
      <c r="H1103" s="29">
        <v>8988.16</v>
      </c>
      <c r="I1103" s="4" t="s">
        <v>6</v>
      </c>
      <c r="J1103" s="4" t="s">
        <v>11</v>
      </c>
      <c r="K1103" s="4" t="s">
        <v>18</v>
      </c>
    </row>
    <row r="1104" spans="1:11" x14ac:dyDescent="0.3">
      <c r="A1104" s="4" t="s">
        <v>1132</v>
      </c>
      <c r="B1104" s="4">
        <v>1979</v>
      </c>
      <c r="C1104" s="4" t="s">
        <v>25</v>
      </c>
      <c r="D1104" s="4">
        <v>16</v>
      </c>
      <c r="E1104" s="32" t="str">
        <f t="shared" si="34"/>
        <v>16-Dec-1979</v>
      </c>
      <c r="F1104" s="4">
        <f t="shared" si="35"/>
        <v>44</v>
      </c>
      <c r="G1104" s="4">
        <v>2</v>
      </c>
      <c r="H1104" s="29">
        <v>8998.43</v>
      </c>
      <c r="I1104" s="4" t="s">
        <v>6</v>
      </c>
      <c r="J1104" s="4" t="s">
        <v>11</v>
      </c>
      <c r="K1104" s="4" t="s">
        <v>195</v>
      </c>
    </row>
    <row r="1105" spans="1:11" x14ac:dyDescent="0.3">
      <c r="A1105" s="4" t="s">
        <v>1133</v>
      </c>
      <c r="B1105" s="4">
        <v>1993</v>
      </c>
      <c r="C1105" s="4" t="s">
        <v>25</v>
      </c>
      <c r="D1105" s="4">
        <v>1</v>
      </c>
      <c r="E1105" s="32" t="str">
        <f t="shared" si="34"/>
        <v>1-Dec-1993</v>
      </c>
      <c r="F1105" s="4">
        <f t="shared" si="35"/>
        <v>30</v>
      </c>
      <c r="G1105" s="4">
        <v>0</v>
      </c>
      <c r="H1105" s="29">
        <v>9010.2000000000007</v>
      </c>
      <c r="I1105" s="4" t="s">
        <v>6</v>
      </c>
      <c r="J1105" s="4" t="s">
        <v>7</v>
      </c>
      <c r="K1105" s="4" t="s">
        <v>530</v>
      </c>
    </row>
    <row r="1106" spans="1:11" x14ac:dyDescent="0.3">
      <c r="A1106" s="4" t="s">
        <v>1134</v>
      </c>
      <c r="B1106" s="4">
        <v>1972</v>
      </c>
      <c r="C1106" s="4" t="s">
        <v>25</v>
      </c>
      <c r="D1106" s="4">
        <v>7</v>
      </c>
      <c r="E1106" s="32" t="str">
        <f t="shared" si="34"/>
        <v>7-Dec-1972</v>
      </c>
      <c r="F1106" s="4">
        <f t="shared" si="35"/>
        <v>51</v>
      </c>
      <c r="G1106" s="4">
        <v>1</v>
      </c>
      <c r="H1106" s="29">
        <v>9048.0300000000007</v>
      </c>
      <c r="I1106" s="4" t="s">
        <v>6</v>
      </c>
      <c r="J1106" s="4" t="s">
        <v>6</v>
      </c>
      <c r="K1106" s="4" t="s">
        <v>8</v>
      </c>
    </row>
    <row r="1107" spans="1:11" x14ac:dyDescent="0.3">
      <c r="A1107" s="4" t="s">
        <v>1135</v>
      </c>
      <c r="B1107" s="4">
        <v>1972</v>
      </c>
      <c r="C1107" s="4" t="s">
        <v>25</v>
      </c>
      <c r="D1107" s="4">
        <v>2</v>
      </c>
      <c r="E1107" s="32" t="str">
        <f t="shared" si="34"/>
        <v>2-Dec-1972</v>
      </c>
      <c r="F1107" s="4">
        <f t="shared" si="35"/>
        <v>51</v>
      </c>
      <c r="G1107" s="4">
        <v>1</v>
      </c>
      <c r="H1107" s="29">
        <v>9058.73</v>
      </c>
      <c r="I1107" s="4" t="s">
        <v>7</v>
      </c>
      <c r="J1107" s="4" t="s">
        <v>6</v>
      </c>
      <c r="K1107" s="4" t="s">
        <v>8</v>
      </c>
    </row>
    <row r="1108" spans="1:11" x14ac:dyDescent="0.3">
      <c r="A1108" s="4" t="s">
        <v>1136</v>
      </c>
      <c r="B1108" s="4">
        <v>1977</v>
      </c>
      <c r="C1108" s="4" t="s">
        <v>10</v>
      </c>
      <c r="D1108" s="4">
        <v>4</v>
      </c>
      <c r="E1108" s="32" t="str">
        <f t="shared" si="34"/>
        <v>4-Nov-1977</v>
      </c>
      <c r="F1108" s="4">
        <f t="shared" si="35"/>
        <v>46</v>
      </c>
      <c r="G1108" s="4">
        <v>2</v>
      </c>
      <c r="H1108" s="29">
        <v>9095.07</v>
      </c>
      <c r="I1108" s="4" t="s">
        <v>6</v>
      </c>
      <c r="J1108" s="4" t="s">
        <v>6</v>
      </c>
      <c r="K1108" s="4" t="s">
        <v>242</v>
      </c>
    </row>
    <row r="1109" spans="1:11" x14ac:dyDescent="0.3">
      <c r="A1109" s="4" t="s">
        <v>1137</v>
      </c>
      <c r="B1109" s="4">
        <v>1965</v>
      </c>
      <c r="C1109" s="4" t="s">
        <v>10</v>
      </c>
      <c r="D1109" s="4">
        <v>9</v>
      </c>
      <c r="E1109" s="32" t="str">
        <f t="shared" si="34"/>
        <v>9-Nov-1965</v>
      </c>
      <c r="F1109" s="4">
        <f t="shared" si="35"/>
        <v>58</v>
      </c>
      <c r="G1109" s="4">
        <v>0</v>
      </c>
      <c r="H1109" s="29">
        <v>9095.94</v>
      </c>
      <c r="I1109" s="4" t="s">
        <v>7</v>
      </c>
      <c r="J1109" s="4" t="s">
        <v>11</v>
      </c>
      <c r="K1109" s="4" t="s">
        <v>37</v>
      </c>
    </row>
    <row r="1110" spans="1:11" x14ac:dyDescent="0.3">
      <c r="A1110" s="4" t="s">
        <v>1138</v>
      </c>
      <c r="B1110" s="4">
        <v>1977</v>
      </c>
      <c r="C1110" s="4" t="s">
        <v>25</v>
      </c>
      <c r="D1110" s="4">
        <v>2</v>
      </c>
      <c r="E1110" s="32" t="str">
        <f t="shared" si="34"/>
        <v>2-Dec-1977</v>
      </c>
      <c r="F1110" s="4">
        <f t="shared" si="35"/>
        <v>46</v>
      </c>
      <c r="G1110" s="4">
        <v>3</v>
      </c>
      <c r="H1110" s="29">
        <v>9101.7999999999993</v>
      </c>
      <c r="I1110" s="4" t="s">
        <v>6</v>
      </c>
      <c r="J1110" s="4" t="s">
        <v>11</v>
      </c>
      <c r="K1110" s="4" t="s">
        <v>37</v>
      </c>
    </row>
    <row r="1111" spans="1:11" x14ac:dyDescent="0.3">
      <c r="A1111" s="4" t="s">
        <v>1139</v>
      </c>
      <c r="B1111" s="4">
        <v>1970</v>
      </c>
      <c r="C1111" s="4" t="s">
        <v>30</v>
      </c>
      <c r="D1111" s="4">
        <v>12</v>
      </c>
      <c r="E1111" s="32" t="str">
        <f t="shared" si="34"/>
        <v>12-Aug-1970</v>
      </c>
      <c r="F1111" s="4">
        <f t="shared" si="35"/>
        <v>53</v>
      </c>
      <c r="G1111" s="4">
        <v>0</v>
      </c>
      <c r="H1111" s="29">
        <v>9140.9500000000007</v>
      </c>
      <c r="I1111" s="4" t="s">
        <v>7</v>
      </c>
      <c r="J1111" s="4" t="s">
        <v>7</v>
      </c>
      <c r="K1111" s="4" t="s">
        <v>8</v>
      </c>
    </row>
    <row r="1112" spans="1:11" x14ac:dyDescent="0.3">
      <c r="A1112" s="4" t="s">
        <v>1140</v>
      </c>
      <c r="B1112" s="4">
        <v>1970</v>
      </c>
      <c r="C1112" s="4" t="s">
        <v>32</v>
      </c>
      <c r="D1112" s="4">
        <v>18</v>
      </c>
      <c r="E1112" s="32" t="str">
        <f t="shared" si="34"/>
        <v>18-Oct-1970</v>
      </c>
      <c r="F1112" s="4">
        <f t="shared" si="35"/>
        <v>53</v>
      </c>
      <c r="G1112" s="4">
        <v>0</v>
      </c>
      <c r="H1112" s="29">
        <v>9144.57</v>
      </c>
      <c r="I1112" s="4" t="s">
        <v>7</v>
      </c>
      <c r="J1112" s="4" t="s">
        <v>6</v>
      </c>
      <c r="K1112" s="4" t="s">
        <v>37</v>
      </c>
    </row>
    <row r="1113" spans="1:11" x14ac:dyDescent="0.3">
      <c r="A1113" s="4" t="s">
        <v>1141</v>
      </c>
      <c r="B1113" s="4">
        <v>1982</v>
      </c>
      <c r="C1113" s="4" t="s">
        <v>25</v>
      </c>
      <c r="D1113" s="4">
        <v>8</v>
      </c>
      <c r="E1113" s="32" t="str">
        <f t="shared" si="34"/>
        <v>8-Dec-1982</v>
      </c>
      <c r="F1113" s="4">
        <f t="shared" si="35"/>
        <v>41</v>
      </c>
      <c r="G1113" s="4">
        <v>3</v>
      </c>
      <c r="H1113" s="29">
        <v>9147.5</v>
      </c>
      <c r="I1113" s="4" t="s">
        <v>6</v>
      </c>
      <c r="J1113" s="4" t="s">
        <v>11</v>
      </c>
      <c r="K1113" s="4" t="s">
        <v>18</v>
      </c>
    </row>
    <row r="1114" spans="1:11" x14ac:dyDescent="0.3">
      <c r="A1114" s="4" t="s">
        <v>1142</v>
      </c>
      <c r="B1114" s="4">
        <v>1990</v>
      </c>
      <c r="C1114" s="4" t="s">
        <v>30</v>
      </c>
      <c r="D1114" s="4">
        <v>23</v>
      </c>
      <c r="E1114" s="32" t="str">
        <f t="shared" si="34"/>
        <v>23-Aug-1990</v>
      </c>
      <c r="F1114" s="4">
        <f t="shared" si="35"/>
        <v>33</v>
      </c>
      <c r="G1114" s="4">
        <v>3</v>
      </c>
      <c r="H1114" s="29">
        <v>9159.51</v>
      </c>
      <c r="I1114" s="4" t="s">
        <v>6</v>
      </c>
      <c r="J1114" s="4" t="s">
        <v>6</v>
      </c>
      <c r="K1114" s="4" t="s">
        <v>295</v>
      </c>
    </row>
    <row r="1115" spans="1:11" x14ac:dyDescent="0.3">
      <c r="A1115" s="4" t="s">
        <v>1143</v>
      </c>
      <c r="B1115" s="4">
        <v>1970</v>
      </c>
      <c r="C1115" s="4" t="s">
        <v>32</v>
      </c>
      <c r="D1115" s="4">
        <v>24</v>
      </c>
      <c r="E1115" s="32" t="str">
        <f t="shared" si="34"/>
        <v>24-Oct-1970</v>
      </c>
      <c r="F1115" s="4">
        <f t="shared" si="35"/>
        <v>53</v>
      </c>
      <c r="G1115" s="4">
        <v>0</v>
      </c>
      <c r="H1115" s="29">
        <v>9171.75</v>
      </c>
      <c r="I1115" s="4" t="s">
        <v>6</v>
      </c>
      <c r="J1115" s="4" t="s">
        <v>6</v>
      </c>
      <c r="K1115" s="4" t="s">
        <v>18</v>
      </c>
    </row>
    <row r="1116" spans="1:11" x14ac:dyDescent="0.3">
      <c r="A1116" s="4" t="s">
        <v>1144</v>
      </c>
      <c r="B1116" s="4">
        <v>1971</v>
      </c>
      <c r="C1116" s="4" t="s">
        <v>25</v>
      </c>
      <c r="D1116" s="4">
        <v>29</v>
      </c>
      <c r="E1116" s="32" t="str">
        <f t="shared" si="34"/>
        <v>29-Dec-1971</v>
      </c>
      <c r="F1116" s="4">
        <f t="shared" si="35"/>
        <v>52</v>
      </c>
      <c r="G1116" s="4">
        <v>0</v>
      </c>
      <c r="H1116" s="29">
        <v>9174.14</v>
      </c>
      <c r="I1116" s="4" t="s">
        <v>7</v>
      </c>
      <c r="J1116" s="4" t="s">
        <v>11</v>
      </c>
      <c r="K1116" s="4" t="s">
        <v>18</v>
      </c>
    </row>
    <row r="1117" spans="1:11" x14ac:dyDescent="0.3">
      <c r="A1117" s="4" t="s">
        <v>1145</v>
      </c>
      <c r="B1117" s="4">
        <v>1973</v>
      </c>
      <c r="C1117" s="4" t="s">
        <v>25</v>
      </c>
      <c r="D1117" s="4">
        <v>25</v>
      </c>
      <c r="E1117" s="32" t="str">
        <f t="shared" si="34"/>
        <v>25-Dec-1973</v>
      </c>
      <c r="F1117" s="4">
        <f t="shared" si="35"/>
        <v>50</v>
      </c>
      <c r="G1117" s="4">
        <v>1</v>
      </c>
      <c r="H1117" s="29">
        <v>9182.17</v>
      </c>
      <c r="I1117" s="4" t="s">
        <v>6</v>
      </c>
      <c r="J1117" s="4" t="s">
        <v>7</v>
      </c>
      <c r="K1117" s="4" t="s">
        <v>37</v>
      </c>
    </row>
    <row r="1118" spans="1:11" x14ac:dyDescent="0.3">
      <c r="A1118" s="4" t="s">
        <v>1146</v>
      </c>
      <c r="B1118" s="4">
        <v>1976</v>
      </c>
      <c r="C1118" s="4" t="s">
        <v>15</v>
      </c>
      <c r="D1118" s="4">
        <v>10</v>
      </c>
      <c r="E1118" s="32" t="str">
        <f t="shared" si="34"/>
        <v>10-Sep-1976</v>
      </c>
      <c r="F1118" s="4">
        <f t="shared" si="35"/>
        <v>47</v>
      </c>
      <c r="G1118" s="4">
        <v>2</v>
      </c>
      <c r="H1118" s="29">
        <v>9193.84</v>
      </c>
      <c r="I1118" s="4" t="s">
        <v>6</v>
      </c>
      <c r="J1118" s="4" t="s">
        <v>11</v>
      </c>
      <c r="K1118" s="4" t="s">
        <v>18</v>
      </c>
    </row>
    <row r="1119" spans="1:11" x14ac:dyDescent="0.3">
      <c r="A1119" s="4" t="s">
        <v>1147</v>
      </c>
      <c r="B1119" s="4">
        <v>1986</v>
      </c>
      <c r="C1119" s="4" t="s">
        <v>25</v>
      </c>
      <c r="D1119" s="4">
        <v>25</v>
      </c>
      <c r="E1119" s="32" t="str">
        <f t="shared" si="34"/>
        <v>25-Dec-1986</v>
      </c>
      <c r="F1119" s="4">
        <f t="shared" si="35"/>
        <v>37</v>
      </c>
      <c r="G1119" s="4">
        <v>3</v>
      </c>
      <c r="H1119" s="29">
        <v>9210.06</v>
      </c>
      <c r="I1119" s="4" t="s">
        <v>6</v>
      </c>
      <c r="J1119" s="4" t="s">
        <v>7</v>
      </c>
      <c r="K1119" s="4" t="s">
        <v>295</v>
      </c>
    </row>
    <row r="1120" spans="1:11" x14ac:dyDescent="0.3">
      <c r="A1120" s="4" t="s">
        <v>1148</v>
      </c>
      <c r="B1120" s="4">
        <v>1981</v>
      </c>
      <c r="C1120" s="4" t="s">
        <v>25</v>
      </c>
      <c r="D1120" s="4">
        <v>5</v>
      </c>
      <c r="E1120" s="32" t="str">
        <f t="shared" si="34"/>
        <v>5-Dec-1981</v>
      </c>
      <c r="F1120" s="4">
        <f t="shared" si="35"/>
        <v>42</v>
      </c>
      <c r="G1120" s="4">
        <v>5</v>
      </c>
      <c r="H1120" s="29">
        <v>9222.4</v>
      </c>
      <c r="I1120" s="4" t="s">
        <v>6</v>
      </c>
      <c r="J1120" s="4" t="s">
        <v>7</v>
      </c>
      <c r="K1120" s="4" t="s">
        <v>161</v>
      </c>
    </row>
    <row r="1121" spans="1:11" x14ac:dyDescent="0.3">
      <c r="A1121" s="4" t="s">
        <v>1149</v>
      </c>
      <c r="B1121" s="4">
        <v>1975</v>
      </c>
      <c r="C1121" s="4" t="s">
        <v>25</v>
      </c>
      <c r="D1121" s="4">
        <v>6</v>
      </c>
      <c r="E1121" s="32" t="str">
        <f t="shared" si="34"/>
        <v>6-Dec-1975</v>
      </c>
      <c r="F1121" s="4">
        <f t="shared" si="35"/>
        <v>48</v>
      </c>
      <c r="G1121" s="4">
        <v>2</v>
      </c>
      <c r="H1121" s="29">
        <v>9225.26</v>
      </c>
      <c r="I1121" s="4" t="s">
        <v>7</v>
      </c>
      <c r="J1121" s="4" t="s">
        <v>7</v>
      </c>
      <c r="K1121" s="4" t="s">
        <v>159</v>
      </c>
    </row>
    <row r="1122" spans="1:11" x14ac:dyDescent="0.3">
      <c r="A1122" s="4" t="s">
        <v>1150</v>
      </c>
      <c r="B1122" s="4">
        <v>1980</v>
      </c>
      <c r="C1122" s="4" t="s">
        <v>32</v>
      </c>
      <c r="D1122" s="4">
        <v>5</v>
      </c>
      <c r="E1122" s="32" t="str">
        <f t="shared" si="34"/>
        <v>5-Oct-1980</v>
      </c>
      <c r="F1122" s="4">
        <f t="shared" si="35"/>
        <v>43</v>
      </c>
      <c r="G1122" s="4">
        <v>2</v>
      </c>
      <c r="H1122" s="29">
        <v>9247.94</v>
      </c>
      <c r="I1122" s="4" t="s">
        <v>6</v>
      </c>
      <c r="J1122" s="4" t="s">
        <v>11</v>
      </c>
      <c r="K1122" s="4" t="s">
        <v>295</v>
      </c>
    </row>
    <row r="1123" spans="1:11" x14ac:dyDescent="0.3">
      <c r="A1123" s="4" t="s">
        <v>1151</v>
      </c>
      <c r="B1123" s="4">
        <v>1974</v>
      </c>
      <c r="C1123" s="4" t="s">
        <v>30</v>
      </c>
      <c r="D1123" s="4">
        <v>21</v>
      </c>
      <c r="E1123" s="32" t="str">
        <f t="shared" si="34"/>
        <v>21-Aug-1974</v>
      </c>
      <c r="F1123" s="4">
        <f t="shared" si="35"/>
        <v>49</v>
      </c>
      <c r="G1123" s="4">
        <v>1</v>
      </c>
      <c r="H1123" s="29">
        <v>9249.5</v>
      </c>
      <c r="I1123" s="4" t="s">
        <v>6</v>
      </c>
      <c r="J1123" s="4" t="s">
        <v>11</v>
      </c>
      <c r="K1123" s="4" t="s">
        <v>18</v>
      </c>
    </row>
    <row r="1124" spans="1:11" x14ac:dyDescent="0.3">
      <c r="A1124" s="4" t="s">
        <v>1152</v>
      </c>
      <c r="B1124" s="4">
        <v>1971</v>
      </c>
      <c r="C1124" s="4" t="s">
        <v>30</v>
      </c>
      <c r="D1124" s="4">
        <v>6</v>
      </c>
      <c r="E1124" s="32" t="str">
        <f t="shared" si="34"/>
        <v>6-Aug-1971</v>
      </c>
      <c r="F1124" s="4">
        <f t="shared" si="35"/>
        <v>52</v>
      </c>
      <c r="G1124" s="4">
        <v>0</v>
      </c>
      <c r="H1124" s="29">
        <v>9264.7999999999993</v>
      </c>
      <c r="I1124" s="4" t="s">
        <v>6</v>
      </c>
      <c r="J1124" s="4" t="s">
        <v>11</v>
      </c>
      <c r="K1124" s="4" t="s">
        <v>37</v>
      </c>
    </row>
    <row r="1125" spans="1:11" x14ac:dyDescent="0.3">
      <c r="A1125" s="4" t="s">
        <v>1153</v>
      </c>
      <c r="B1125" s="4">
        <v>1973</v>
      </c>
      <c r="C1125" s="4" t="s">
        <v>32</v>
      </c>
      <c r="D1125" s="4">
        <v>27</v>
      </c>
      <c r="E1125" s="32" t="str">
        <f t="shared" si="34"/>
        <v>27-Oct-1973</v>
      </c>
      <c r="F1125" s="4">
        <f t="shared" si="35"/>
        <v>50</v>
      </c>
      <c r="G1125" s="4">
        <v>1</v>
      </c>
      <c r="H1125" s="29">
        <v>9282.48</v>
      </c>
      <c r="I1125" s="4" t="s">
        <v>7</v>
      </c>
      <c r="J1125" s="4" t="s">
        <v>6</v>
      </c>
      <c r="K1125" s="4" t="s">
        <v>163</v>
      </c>
    </row>
    <row r="1126" spans="1:11" x14ac:dyDescent="0.3">
      <c r="A1126" s="4" t="s">
        <v>1154</v>
      </c>
      <c r="B1126" s="4">
        <v>1971</v>
      </c>
      <c r="C1126" s="4" t="s">
        <v>5</v>
      </c>
      <c r="D1126" s="4">
        <v>2</v>
      </c>
      <c r="E1126" s="32" t="str">
        <f t="shared" si="34"/>
        <v>2-Jul-1971</v>
      </c>
      <c r="F1126" s="4">
        <f t="shared" si="35"/>
        <v>52</v>
      </c>
      <c r="G1126" s="4">
        <v>0</v>
      </c>
      <c r="H1126" s="29">
        <v>9283.56</v>
      </c>
      <c r="I1126" s="4" t="s">
        <v>6</v>
      </c>
      <c r="J1126" s="4" t="s">
        <v>7</v>
      </c>
      <c r="K1126" s="4" t="s">
        <v>8</v>
      </c>
    </row>
    <row r="1127" spans="1:11" x14ac:dyDescent="0.3">
      <c r="A1127" s="4" t="s">
        <v>1155</v>
      </c>
      <c r="B1127" s="4">
        <v>1969</v>
      </c>
      <c r="C1127" s="4" t="s">
        <v>10</v>
      </c>
      <c r="D1127" s="4">
        <v>26</v>
      </c>
      <c r="E1127" s="32" t="str">
        <f t="shared" si="34"/>
        <v>26-Nov-1969</v>
      </c>
      <c r="F1127" s="4">
        <f t="shared" si="35"/>
        <v>54</v>
      </c>
      <c r="G1127" s="4">
        <v>0</v>
      </c>
      <c r="H1127" s="29">
        <v>9285.8700000000008</v>
      </c>
      <c r="I1127" s="4" t="s">
        <v>6</v>
      </c>
      <c r="J1127" s="4" t="s">
        <v>7</v>
      </c>
      <c r="K1127" s="4" t="s">
        <v>8</v>
      </c>
    </row>
    <row r="1128" spans="1:11" x14ac:dyDescent="0.3">
      <c r="A1128" s="4" t="s">
        <v>1156</v>
      </c>
      <c r="B1128" s="4">
        <v>1973</v>
      </c>
      <c r="C1128" s="4" t="s">
        <v>32</v>
      </c>
      <c r="D1128" s="4">
        <v>16</v>
      </c>
      <c r="E1128" s="32" t="str">
        <f t="shared" si="34"/>
        <v>16-Oct-1973</v>
      </c>
      <c r="F1128" s="4">
        <f t="shared" si="35"/>
        <v>50</v>
      </c>
      <c r="G1128" s="4">
        <v>1</v>
      </c>
      <c r="H1128" s="29">
        <v>9288.0300000000007</v>
      </c>
      <c r="I1128" s="4" t="s">
        <v>6</v>
      </c>
      <c r="J1128" s="4" t="s">
        <v>7</v>
      </c>
      <c r="K1128" s="4" t="s">
        <v>165</v>
      </c>
    </row>
    <row r="1129" spans="1:11" x14ac:dyDescent="0.3">
      <c r="A1129" s="4" t="s">
        <v>1157</v>
      </c>
      <c r="B1129" s="4">
        <v>1973</v>
      </c>
      <c r="C1129" s="4" t="s">
        <v>15</v>
      </c>
      <c r="D1129" s="4">
        <v>18</v>
      </c>
      <c r="E1129" s="32" t="str">
        <f t="shared" si="34"/>
        <v>18-Sep-1973</v>
      </c>
      <c r="F1129" s="4">
        <f t="shared" si="35"/>
        <v>50</v>
      </c>
      <c r="G1129" s="4">
        <v>1</v>
      </c>
      <c r="H1129" s="29">
        <v>9290.14</v>
      </c>
      <c r="I1129" s="4" t="s">
        <v>7</v>
      </c>
      <c r="J1129" s="4" t="s">
        <v>7</v>
      </c>
      <c r="K1129" s="4" t="s">
        <v>163</v>
      </c>
    </row>
    <row r="1130" spans="1:11" x14ac:dyDescent="0.3">
      <c r="A1130" s="4" t="s">
        <v>1158</v>
      </c>
      <c r="B1130" s="4">
        <v>1976</v>
      </c>
      <c r="C1130" s="4" t="s">
        <v>10</v>
      </c>
      <c r="D1130" s="4">
        <v>3</v>
      </c>
      <c r="E1130" s="32" t="str">
        <f t="shared" si="34"/>
        <v>3-Nov-1976</v>
      </c>
      <c r="F1130" s="4">
        <f t="shared" si="35"/>
        <v>47</v>
      </c>
      <c r="G1130" s="4">
        <v>3</v>
      </c>
      <c r="H1130" s="29">
        <v>9301.89</v>
      </c>
      <c r="I1130" s="4" t="s">
        <v>6</v>
      </c>
      <c r="J1130" s="4" t="s">
        <v>11</v>
      </c>
      <c r="K1130" s="4" t="s">
        <v>18</v>
      </c>
    </row>
    <row r="1131" spans="1:11" x14ac:dyDescent="0.3">
      <c r="A1131" s="4" t="s">
        <v>1159</v>
      </c>
      <c r="B1131" s="4">
        <v>1973</v>
      </c>
      <c r="C1131" s="4" t="s">
        <v>32</v>
      </c>
      <c r="D1131" s="4">
        <v>16</v>
      </c>
      <c r="E1131" s="32" t="str">
        <f t="shared" si="34"/>
        <v>16-Oct-1973</v>
      </c>
      <c r="F1131" s="4">
        <f t="shared" si="35"/>
        <v>50</v>
      </c>
      <c r="G1131" s="4">
        <v>2</v>
      </c>
      <c r="H1131" s="29">
        <v>9304.7000000000007</v>
      </c>
      <c r="I1131" s="4" t="s">
        <v>7</v>
      </c>
      <c r="J1131" s="4" t="s">
        <v>7</v>
      </c>
      <c r="K1131" s="4" t="s">
        <v>8</v>
      </c>
    </row>
    <row r="1132" spans="1:11" x14ac:dyDescent="0.3">
      <c r="A1132" s="4" t="s">
        <v>1160</v>
      </c>
      <c r="B1132" s="4">
        <v>1963</v>
      </c>
      <c r="C1132" s="4" t="s">
        <v>13</v>
      </c>
      <c r="D1132" s="4">
        <v>8</v>
      </c>
      <c r="E1132" s="32" t="str">
        <f t="shared" si="34"/>
        <v>8-Jun-1963</v>
      </c>
      <c r="F1132" s="4">
        <f t="shared" si="35"/>
        <v>60</v>
      </c>
      <c r="G1132" s="4">
        <v>0</v>
      </c>
      <c r="H1132" s="29">
        <v>9310.81</v>
      </c>
      <c r="I1132" s="4" t="s">
        <v>7</v>
      </c>
      <c r="J1132" s="4" t="s">
        <v>11</v>
      </c>
      <c r="K1132" s="4" t="s">
        <v>8</v>
      </c>
    </row>
    <row r="1133" spans="1:11" x14ac:dyDescent="0.3">
      <c r="A1133" s="4" t="s">
        <v>1161</v>
      </c>
      <c r="B1133" s="4">
        <v>1977</v>
      </c>
      <c r="C1133" s="4" t="s">
        <v>32</v>
      </c>
      <c r="D1133" s="4">
        <v>12</v>
      </c>
      <c r="E1133" s="32" t="str">
        <f t="shared" si="34"/>
        <v>12-Oct-1977</v>
      </c>
      <c r="F1133" s="4">
        <f t="shared" si="35"/>
        <v>46</v>
      </c>
      <c r="G1133" s="4">
        <v>2</v>
      </c>
      <c r="H1133" s="29">
        <v>9315.41</v>
      </c>
      <c r="I1133" s="4" t="s">
        <v>6</v>
      </c>
      <c r="J1133" s="4" t="s">
        <v>11</v>
      </c>
      <c r="K1133" s="4" t="s">
        <v>242</v>
      </c>
    </row>
    <row r="1134" spans="1:11" x14ac:dyDescent="0.3">
      <c r="A1134" s="4" t="s">
        <v>1162</v>
      </c>
      <c r="B1134" s="4">
        <v>1988</v>
      </c>
      <c r="C1134" s="4" t="s">
        <v>5</v>
      </c>
      <c r="D1134" s="4">
        <v>9</v>
      </c>
      <c r="E1134" s="32" t="str">
        <f t="shared" si="34"/>
        <v>9-Jul-1988</v>
      </c>
      <c r="F1134" s="4">
        <f t="shared" si="35"/>
        <v>35</v>
      </c>
      <c r="G1134" s="4">
        <v>3</v>
      </c>
      <c r="H1134" s="29">
        <v>9320.26</v>
      </c>
      <c r="I1134" s="4" t="s">
        <v>6</v>
      </c>
      <c r="J1134" s="4" t="s">
        <v>11</v>
      </c>
      <c r="K1134" s="4" t="s">
        <v>18</v>
      </c>
    </row>
    <row r="1135" spans="1:11" x14ac:dyDescent="0.3">
      <c r="A1135" s="4" t="s">
        <v>1163</v>
      </c>
      <c r="B1135" s="4">
        <v>1996</v>
      </c>
      <c r="C1135" s="4" t="s">
        <v>32</v>
      </c>
      <c r="D1135" s="4">
        <v>12</v>
      </c>
      <c r="E1135" s="32" t="str">
        <f t="shared" si="34"/>
        <v>12-Oct-1996</v>
      </c>
      <c r="F1135" s="4">
        <f t="shared" si="35"/>
        <v>27</v>
      </c>
      <c r="G1135" s="4">
        <v>0</v>
      </c>
      <c r="H1135" s="29">
        <v>9338.61</v>
      </c>
      <c r="I1135" s="4" t="s">
        <v>6</v>
      </c>
      <c r="J1135" s="4" t="s">
        <v>11</v>
      </c>
      <c r="K1135" s="4" t="s">
        <v>530</v>
      </c>
    </row>
    <row r="1136" spans="1:11" x14ac:dyDescent="0.3">
      <c r="A1136" s="4" t="s">
        <v>1164</v>
      </c>
      <c r="B1136" s="4">
        <v>1988</v>
      </c>
      <c r="C1136" s="4" t="s">
        <v>5</v>
      </c>
      <c r="D1136" s="4">
        <v>1</v>
      </c>
      <c r="E1136" s="32" t="str">
        <f t="shared" si="34"/>
        <v>1-Jul-1988</v>
      </c>
      <c r="F1136" s="4">
        <f t="shared" si="35"/>
        <v>35</v>
      </c>
      <c r="G1136" s="4">
        <v>3</v>
      </c>
      <c r="H1136" s="29">
        <v>9344.2000000000007</v>
      </c>
      <c r="I1136" s="4" t="s">
        <v>6</v>
      </c>
      <c r="J1136" s="4" t="s">
        <v>11</v>
      </c>
      <c r="K1136" s="4" t="s">
        <v>295</v>
      </c>
    </row>
    <row r="1137" spans="1:11" x14ac:dyDescent="0.3">
      <c r="A1137" s="4" t="s">
        <v>1165</v>
      </c>
      <c r="B1137" s="4">
        <v>1971</v>
      </c>
      <c r="C1137" s="4" t="s">
        <v>32</v>
      </c>
      <c r="D1137" s="4">
        <v>8</v>
      </c>
      <c r="E1137" s="32" t="str">
        <f t="shared" si="34"/>
        <v>8-Oct-1971</v>
      </c>
      <c r="F1137" s="4">
        <f t="shared" si="35"/>
        <v>52</v>
      </c>
      <c r="G1137" s="4">
        <v>0</v>
      </c>
      <c r="H1137" s="29">
        <v>9361.33</v>
      </c>
      <c r="I1137" s="4" t="s">
        <v>7</v>
      </c>
      <c r="J1137" s="4" t="s">
        <v>11</v>
      </c>
      <c r="K1137" s="4" t="s">
        <v>163</v>
      </c>
    </row>
    <row r="1138" spans="1:11" x14ac:dyDescent="0.3">
      <c r="A1138" s="4" t="s">
        <v>1166</v>
      </c>
      <c r="B1138" s="4">
        <v>1969</v>
      </c>
      <c r="C1138" s="4" t="s">
        <v>10</v>
      </c>
      <c r="D1138" s="4">
        <v>24</v>
      </c>
      <c r="E1138" s="32" t="str">
        <f t="shared" si="34"/>
        <v>24-Nov-1969</v>
      </c>
      <c r="F1138" s="4">
        <f t="shared" si="35"/>
        <v>54</v>
      </c>
      <c r="G1138" s="4">
        <v>0</v>
      </c>
      <c r="H1138" s="29">
        <v>9377.4500000000007</v>
      </c>
      <c r="I1138" s="4" t="s">
        <v>6</v>
      </c>
      <c r="J1138" s="4" t="s">
        <v>7</v>
      </c>
      <c r="K1138" s="4" t="s">
        <v>8</v>
      </c>
    </row>
    <row r="1139" spans="1:11" x14ac:dyDescent="0.3">
      <c r="A1139" s="4" t="s">
        <v>1167</v>
      </c>
      <c r="B1139" s="4">
        <v>1971</v>
      </c>
      <c r="C1139" s="4" t="s">
        <v>10</v>
      </c>
      <c r="D1139" s="4">
        <v>26</v>
      </c>
      <c r="E1139" s="32" t="str">
        <f t="shared" si="34"/>
        <v>26-Nov-1971</v>
      </c>
      <c r="F1139" s="4">
        <f t="shared" si="35"/>
        <v>52</v>
      </c>
      <c r="G1139" s="4">
        <v>1</v>
      </c>
      <c r="H1139" s="29">
        <v>9377.9</v>
      </c>
      <c r="I1139" s="4" t="s">
        <v>6</v>
      </c>
      <c r="J1139" s="4" t="s">
        <v>11</v>
      </c>
      <c r="K1139" s="4" t="s">
        <v>8</v>
      </c>
    </row>
    <row r="1140" spans="1:11" x14ac:dyDescent="0.3">
      <c r="A1140" s="4" t="s">
        <v>1168</v>
      </c>
      <c r="B1140" s="4">
        <v>1975</v>
      </c>
      <c r="C1140" s="4" t="s">
        <v>25</v>
      </c>
      <c r="D1140" s="4">
        <v>2</v>
      </c>
      <c r="E1140" s="32" t="str">
        <f t="shared" si="34"/>
        <v>2-Dec-1975</v>
      </c>
      <c r="F1140" s="4">
        <f t="shared" si="35"/>
        <v>48</v>
      </c>
      <c r="G1140" s="4">
        <v>1</v>
      </c>
      <c r="H1140" s="29">
        <v>9380.75</v>
      </c>
      <c r="I1140" s="4" t="s">
        <v>6</v>
      </c>
      <c r="J1140" s="4" t="s">
        <v>6</v>
      </c>
      <c r="K1140" s="4" t="s">
        <v>242</v>
      </c>
    </row>
    <row r="1141" spans="1:11" x14ac:dyDescent="0.3">
      <c r="A1141" s="4" t="s">
        <v>1169</v>
      </c>
      <c r="B1141" s="4">
        <v>1971</v>
      </c>
      <c r="C1141" s="4" t="s">
        <v>25</v>
      </c>
      <c r="D1141" s="4">
        <v>29</v>
      </c>
      <c r="E1141" s="32" t="str">
        <f t="shared" si="34"/>
        <v>29-Dec-1971</v>
      </c>
      <c r="F1141" s="4">
        <f t="shared" si="35"/>
        <v>52</v>
      </c>
      <c r="G1141" s="4">
        <v>1</v>
      </c>
      <c r="H1141" s="29">
        <v>9386.16</v>
      </c>
      <c r="I1141" s="4" t="s">
        <v>7</v>
      </c>
      <c r="J1141" s="4" t="s">
        <v>6</v>
      </c>
      <c r="K1141" s="4" t="s">
        <v>8</v>
      </c>
    </row>
    <row r="1142" spans="1:11" x14ac:dyDescent="0.3">
      <c r="A1142" s="4" t="s">
        <v>1170</v>
      </c>
      <c r="B1142" s="4">
        <v>1971</v>
      </c>
      <c r="C1142" s="4" t="s">
        <v>32</v>
      </c>
      <c r="D1142" s="4">
        <v>20</v>
      </c>
      <c r="E1142" s="32" t="str">
        <f t="shared" si="34"/>
        <v>20-Oct-1971</v>
      </c>
      <c r="F1142" s="4">
        <f t="shared" si="35"/>
        <v>52</v>
      </c>
      <c r="G1142" s="4">
        <v>1</v>
      </c>
      <c r="H1142" s="29">
        <v>9391.35</v>
      </c>
      <c r="I1142" s="4" t="s">
        <v>7</v>
      </c>
      <c r="J1142" s="4" t="s">
        <v>7</v>
      </c>
      <c r="K1142" s="4" t="s">
        <v>37</v>
      </c>
    </row>
    <row r="1143" spans="1:11" x14ac:dyDescent="0.3">
      <c r="A1143" s="4" t="s">
        <v>1171</v>
      </c>
      <c r="B1143" s="4">
        <v>1976</v>
      </c>
      <c r="C1143" s="4" t="s">
        <v>32</v>
      </c>
      <c r="D1143" s="4">
        <v>17</v>
      </c>
      <c r="E1143" s="32" t="str">
        <f t="shared" si="34"/>
        <v>17-Oct-1976</v>
      </c>
      <c r="F1143" s="4">
        <f t="shared" si="35"/>
        <v>47</v>
      </c>
      <c r="G1143" s="4">
        <v>2</v>
      </c>
      <c r="H1143" s="29">
        <v>9411.01</v>
      </c>
      <c r="I1143" s="4" t="s">
        <v>6</v>
      </c>
      <c r="J1143" s="4" t="s">
        <v>7</v>
      </c>
      <c r="K1143" s="4" t="s">
        <v>242</v>
      </c>
    </row>
    <row r="1144" spans="1:11" x14ac:dyDescent="0.3">
      <c r="A1144" s="4" t="s">
        <v>1172</v>
      </c>
      <c r="B1144" s="4">
        <v>1976</v>
      </c>
      <c r="C1144" s="4" t="s">
        <v>32</v>
      </c>
      <c r="D1144" s="4">
        <v>30</v>
      </c>
      <c r="E1144" s="32" t="str">
        <f t="shared" si="34"/>
        <v>30-Oct-1976</v>
      </c>
      <c r="F1144" s="4">
        <f t="shared" si="35"/>
        <v>47</v>
      </c>
      <c r="G1144" s="4">
        <v>3</v>
      </c>
      <c r="H1144" s="29">
        <v>9414.92</v>
      </c>
      <c r="I1144" s="4" t="s">
        <v>6</v>
      </c>
      <c r="J1144" s="4" t="s">
        <v>6</v>
      </c>
      <c r="K1144" s="4" t="s">
        <v>37</v>
      </c>
    </row>
    <row r="1145" spans="1:11" x14ac:dyDescent="0.3">
      <c r="A1145" s="4" t="s">
        <v>1173</v>
      </c>
      <c r="B1145" s="4">
        <v>1976</v>
      </c>
      <c r="C1145" s="4" t="s">
        <v>10</v>
      </c>
      <c r="D1145" s="4">
        <v>3</v>
      </c>
      <c r="E1145" s="32" t="str">
        <f t="shared" si="34"/>
        <v>3-Nov-1976</v>
      </c>
      <c r="F1145" s="4">
        <f t="shared" si="35"/>
        <v>47</v>
      </c>
      <c r="G1145" s="4">
        <v>2</v>
      </c>
      <c r="H1145" s="29">
        <v>9432.93</v>
      </c>
      <c r="I1145" s="4" t="s">
        <v>6</v>
      </c>
      <c r="J1145" s="4" t="s">
        <v>11</v>
      </c>
      <c r="K1145" s="4" t="s">
        <v>242</v>
      </c>
    </row>
    <row r="1146" spans="1:11" x14ac:dyDescent="0.3">
      <c r="A1146" s="4" t="s">
        <v>1174</v>
      </c>
      <c r="B1146" s="4">
        <v>1974</v>
      </c>
      <c r="C1146" s="4" t="s">
        <v>10</v>
      </c>
      <c r="D1146" s="4">
        <v>27</v>
      </c>
      <c r="E1146" s="32" t="str">
        <f t="shared" si="34"/>
        <v>27-Nov-1974</v>
      </c>
      <c r="F1146" s="4">
        <f t="shared" si="35"/>
        <v>49</v>
      </c>
      <c r="G1146" s="4">
        <v>1</v>
      </c>
      <c r="H1146" s="29">
        <v>9447.25</v>
      </c>
      <c r="I1146" s="4" t="s">
        <v>6</v>
      </c>
      <c r="J1146" s="4" t="s">
        <v>11</v>
      </c>
      <c r="K1146" s="4" t="s">
        <v>242</v>
      </c>
    </row>
    <row r="1147" spans="1:11" x14ac:dyDescent="0.3">
      <c r="A1147" s="4" t="s">
        <v>1175</v>
      </c>
      <c r="B1147" s="4">
        <v>1974</v>
      </c>
      <c r="C1147" s="4" t="s">
        <v>13</v>
      </c>
      <c r="D1147" s="4">
        <v>8</v>
      </c>
      <c r="E1147" s="32" t="str">
        <f t="shared" si="34"/>
        <v>8-Jun-1974</v>
      </c>
      <c r="F1147" s="4">
        <f t="shared" si="35"/>
        <v>49</v>
      </c>
      <c r="G1147" s="4">
        <v>1</v>
      </c>
      <c r="H1147" s="29">
        <v>9447.3799999999992</v>
      </c>
      <c r="I1147" s="4" t="s">
        <v>6</v>
      </c>
      <c r="J1147" s="4" t="s">
        <v>7</v>
      </c>
      <c r="K1147" s="4" t="s">
        <v>242</v>
      </c>
    </row>
    <row r="1148" spans="1:11" x14ac:dyDescent="0.3">
      <c r="A1148" s="4" t="s">
        <v>1176</v>
      </c>
      <c r="B1148" s="4">
        <v>1987</v>
      </c>
      <c r="C1148" s="4" t="s">
        <v>10</v>
      </c>
      <c r="D1148" s="4">
        <v>14</v>
      </c>
      <c r="E1148" s="32" t="str">
        <f t="shared" si="34"/>
        <v>14-Nov-1987</v>
      </c>
      <c r="F1148" s="4">
        <f t="shared" si="35"/>
        <v>36</v>
      </c>
      <c r="G1148" s="4">
        <v>3</v>
      </c>
      <c r="H1148" s="29">
        <v>9448.42</v>
      </c>
      <c r="I1148" s="4" t="s">
        <v>6</v>
      </c>
      <c r="J1148" s="4" t="s">
        <v>7</v>
      </c>
      <c r="K1148" s="4" t="s">
        <v>295</v>
      </c>
    </row>
    <row r="1149" spans="1:11" x14ac:dyDescent="0.3">
      <c r="A1149" s="4" t="s">
        <v>1177</v>
      </c>
      <c r="B1149" s="4">
        <v>1979</v>
      </c>
      <c r="C1149" s="4" t="s">
        <v>5</v>
      </c>
      <c r="D1149" s="4">
        <v>17</v>
      </c>
      <c r="E1149" s="32" t="str">
        <f t="shared" si="34"/>
        <v>17-Jul-1979</v>
      </c>
      <c r="F1149" s="4">
        <f t="shared" si="35"/>
        <v>44</v>
      </c>
      <c r="G1149" s="4">
        <v>2</v>
      </c>
      <c r="H1149" s="29">
        <v>9453.92</v>
      </c>
      <c r="I1149" s="4" t="s">
        <v>6</v>
      </c>
      <c r="J1149" s="4" t="s">
        <v>6</v>
      </c>
      <c r="K1149" s="4" t="s">
        <v>295</v>
      </c>
    </row>
    <row r="1150" spans="1:11" x14ac:dyDescent="0.3">
      <c r="A1150" s="4" t="s">
        <v>1178</v>
      </c>
      <c r="B1150" s="4">
        <v>1969</v>
      </c>
      <c r="C1150" s="4" t="s">
        <v>13</v>
      </c>
      <c r="D1150" s="4">
        <v>4</v>
      </c>
      <c r="E1150" s="32" t="str">
        <f t="shared" si="34"/>
        <v>4-Jun-1969</v>
      </c>
      <c r="F1150" s="4">
        <f t="shared" si="35"/>
        <v>54</v>
      </c>
      <c r="G1150" s="4">
        <v>0</v>
      </c>
      <c r="H1150" s="29">
        <v>9487.64</v>
      </c>
      <c r="I1150" s="4" t="s">
        <v>6</v>
      </c>
      <c r="J1150" s="4" t="s">
        <v>6</v>
      </c>
      <c r="K1150" s="4" t="s">
        <v>8</v>
      </c>
    </row>
    <row r="1151" spans="1:11" x14ac:dyDescent="0.3">
      <c r="A1151" s="4" t="s">
        <v>1179</v>
      </c>
      <c r="B1151" s="4">
        <v>1976</v>
      </c>
      <c r="C1151" s="4" t="s">
        <v>10</v>
      </c>
      <c r="D1151" s="4">
        <v>28</v>
      </c>
      <c r="E1151" s="32" t="str">
        <f t="shared" si="34"/>
        <v>28-Nov-1976</v>
      </c>
      <c r="F1151" s="4">
        <f t="shared" si="35"/>
        <v>47</v>
      </c>
      <c r="G1151" s="4">
        <v>3</v>
      </c>
      <c r="H1151" s="29">
        <v>9500.57</v>
      </c>
      <c r="I1151" s="4" t="s">
        <v>6</v>
      </c>
      <c r="J1151" s="4" t="s">
        <v>7</v>
      </c>
      <c r="K1151" s="4" t="s">
        <v>351</v>
      </c>
    </row>
    <row r="1152" spans="1:11" x14ac:dyDescent="0.3">
      <c r="A1152" s="4" t="s">
        <v>1180</v>
      </c>
      <c r="B1152" s="4">
        <v>1969</v>
      </c>
      <c r="C1152" s="4" t="s">
        <v>30</v>
      </c>
      <c r="D1152" s="4">
        <v>24</v>
      </c>
      <c r="E1152" s="32" t="str">
        <f t="shared" si="34"/>
        <v>24-Aug-1969</v>
      </c>
      <c r="F1152" s="4">
        <f t="shared" si="35"/>
        <v>54</v>
      </c>
      <c r="G1152" s="4">
        <v>0</v>
      </c>
      <c r="H1152" s="29">
        <v>9504.31</v>
      </c>
      <c r="I1152" s="4" t="s">
        <v>7</v>
      </c>
      <c r="J1152" s="4" t="s">
        <v>6</v>
      </c>
      <c r="K1152" s="4" t="s">
        <v>8</v>
      </c>
    </row>
    <row r="1153" spans="1:11" x14ac:dyDescent="0.3">
      <c r="A1153" s="4" t="s">
        <v>1181</v>
      </c>
      <c r="B1153" s="4">
        <v>1992</v>
      </c>
      <c r="C1153" s="4" t="s">
        <v>30</v>
      </c>
      <c r="D1153" s="4">
        <v>22</v>
      </c>
      <c r="E1153" s="32" t="str">
        <f t="shared" si="34"/>
        <v>22-Aug-1992</v>
      </c>
      <c r="F1153" s="4">
        <f t="shared" si="35"/>
        <v>31</v>
      </c>
      <c r="G1153" s="4">
        <v>0</v>
      </c>
      <c r="H1153" s="29">
        <v>9507.68</v>
      </c>
      <c r="I1153" s="4" t="s">
        <v>6</v>
      </c>
      <c r="J1153" s="4" t="s">
        <v>11</v>
      </c>
      <c r="K1153" s="4" t="s">
        <v>18</v>
      </c>
    </row>
    <row r="1154" spans="1:11" x14ac:dyDescent="0.3">
      <c r="A1154" s="4" t="s">
        <v>1182</v>
      </c>
      <c r="B1154" s="4">
        <v>1971</v>
      </c>
      <c r="C1154" s="4" t="s">
        <v>10</v>
      </c>
      <c r="D1154" s="4">
        <v>29</v>
      </c>
      <c r="E1154" s="32" t="str">
        <f t="shared" ref="E1154:E1217" si="36">CONCATENATE(D1154,"-",C1154,"-",B1154)</f>
        <v>29-Nov-1971</v>
      </c>
      <c r="F1154" s="4">
        <f t="shared" ref="F1154:F1217" si="37">2023-B1154</f>
        <v>52</v>
      </c>
      <c r="G1154" s="4">
        <v>0</v>
      </c>
      <c r="H1154" s="29">
        <v>9528.9</v>
      </c>
      <c r="I1154" s="4" t="s">
        <v>6</v>
      </c>
      <c r="J1154" s="4" t="s">
        <v>6</v>
      </c>
      <c r="K1154" s="4" t="s">
        <v>37</v>
      </c>
    </row>
    <row r="1155" spans="1:11" x14ac:dyDescent="0.3">
      <c r="A1155" s="4" t="s">
        <v>1183</v>
      </c>
      <c r="B1155" s="4">
        <v>1973</v>
      </c>
      <c r="C1155" s="4" t="s">
        <v>25</v>
      </c>
      <c r="D1155" s="4">
        <v>21</v>
      </c>
      <c r="E1155" s="32" t="str">
        <f t="shared" si="36"/>
        <v>21-Dec-1973</v>
      </c>
      <c r="F1155" s="4">
        <f t="shared" si="37"/>
        <v>50</v>
      </c>
      <c r="G1155" s="4">
        <v>0</v>
      </c>
      <c r="H1155" s="29">
        <v>9538.65</v>
      </c>
      <c r="I1155" s="4" t="s">
        <v>6</v>
      </c>
      <c r="J1155" s="4" t="s">
        <v>7</v>
      </c>
      <c r="K1155" s="4" t="s">
        <v>295</v>
      </c>
    </row>
    <row r="1156" spans="1:11" x14ac:dyDescent="0.3">
      <c r="A1156" s="4" t="s">
        <v>1184</v>
      </c>
      <c r="B1156" s="4">
        <v>1975</v>
      </c>
      <c r="C1156" s="4" t="s">
        <v>5</v>
      </c>
      <c r="D1156" s="4">
        <v>28</v>
      </c>
      <c r="E1156" s="32" t="str">
        <f t="shared" si="36"/>
        <v>28-Jul-1975</v>
      </c>
      <c r="F1156" s="4">
        <f t="shared" si="37"/>
        <v>48</v>
      </c>
      <c r="G1156" s="4">
        <v>1</v>
      </c>
      <c r="H1156" s="29">
        <v>9540.17</v>
      </c>
      <c r="I1156" s="4" t="s">
        <v>6</v>
      </c>
      <c r="J1156" s="4" t="s">
        <v>6</v>
      </c>
      <c r="K1156" s="4" t="s">
        <v>242</v>
      </c>
    </row>
    <row r="1157" spans="1:11" x14ac:dyDescent="0.3">
      <c r="A1157" s="4" t="s">
        <v>1185</v>
      </c>
      <c r="B1157" s="4">
        <v>1972</v>
      </c>
      <c r="C1157" s="4" t="s">
        <v>15</v>
      </c>
      <c r="D1157" s="4">
        <v>22</v>
      </c>
      <c r="E1157" s="32" t="str">
        <f t="shared" si="36"/>
        <v>22-Sep-1972</v>
      </c>
      <c r="F1157" s="4">
        <f t="shared" si="37"/>
        <v>51</v>
      </c>
      <c r="G1157" s="4">
        <v>0</v>
      </c>
      <c r="H1157" s="29">
        <v>9541.7000000000007</v>
      </c>
      <c r="I1157" s="4" t="s">
        <v>6</v>
      </c>
      <c r="J1157" s="4" t="s">
        <v>11</v>
      </c>
      <c r="K1157" s="4" t="s">
        <v>242</v>
      </c>
    </row>
    <row r="1158" spans="1:11" x14ac:dyDescent="0.3">
      <c r="A1158" s="4" t="s">
        <v>1186</v>
      </c>
      <c r="B1158" s="4">
        <v>1972</v>
      </c>
      <c r="C1158" s="4" t="s">
        <v>15</v>
      </c>
      <c r="D1158" s="4">
        <v>22</v>
      </c>
      <c r="E1158" s="32" t="str">
        <f t="shared" si="36"/>
        <v>22-Sep-1972</v>
      </c>
      <c r="F1158" s="4">
        <f t="shared" si="37"/>
        <v>51</v>
      </c>
      <c r="G1158" s="4">
        <v>1</v>
      </c>
      <c r="H1158" s="29">
        <v>9549.57</v>
      </c>
      <c r="I1158" s="4" t="s">
        <v>6</v>
      </c>
      <c r="J1158" s="4" t="s">
        <v>11</v>
      </c>
      <c r="K1158" s="4" t="s">
        <v>8</v>
      </c>
    </row>
    <row r="1159" spans="1:11" x14ac:dyDescent="0.3">
      <c r="A1159" s="4" t="s">
        <v>1187</v>
      </c>
      <c r="B1159" s="4">
        <v>1974</v>
      </c>
      <c r="C1159" s="4" t="s">
        <v>30</v>
      </c>
      <c r="D1159" s="4">
        <v>14</v>
      </c>
      <c r="E1159" s="32" t="str">
        <f t="shared" si="36"/>
        <v>14-Aug-1974</v>
      </c>
      <c r="F1159" s="4">
        <f t="shared" si="37"/>
        <v>49</v>
      </c>
      <c r="G1159" s="4">
        <v>3</v>
      </c>
      <c r="H1159" s="29">
        <v>9563.0300000000007</v>
      </c>
      <c r="I1159" s="4" t="s">
        <v>7</v>
      </c>
      <c r="J1159" s="4" t="s">
        <v>11</v>
      </c>
      <c r="K1159" s="4" t="s">
        <v>37</v>
      </c>
    </row>
    <row r="1160" spans="1:11" x14ac:dyDescent="0.3">
      <c r="A1160" s="4" t="s">
        <v>1188</v>
      </c>
      <c r="B1160" s="4">
        <v>1973</v>
      </c>
      <c r="C1160" s="4" t="s">
        <v>25</v>
      </c>
      <c r="D1160" s="4">
        <v>1</v>
      </c>
      <c r="E1160" s="32" t="str">
        <f t="shared" si="36"/>
        <v>1-Dec-1973</v>
      </c>
      <c r="F1160" s="4">
        <f t="shared" si="37"/>
        <v>50</v>
      </c>
      <c r="G1160" s="4">
        <v>1</v>
      </c>
      <c r="H1160" s="29">
        <v>9566.99</v>
      </c>
      <c r="I1160" s="4" t="s">
        <v>6</v>
      </c>
      <c r="J1160" s="4" t="s">
        <v>11</v>
      </c>
      <c r="K1160" s="4" t="s">
        <v>18</v>
      </c>
    </row>
    <row r="1161" spans="1:11" x14ac:dyDescent="0.3">
      <c r="A1161" s="4" t="s">
        <v>1189</v>
      </c>
      <c r="B1161" s="4">
        <v>1966</v>
      </c>
      <c r="C1161" s="4" t="s">
        <v>25</v>
      </c>
      <c r="D1161" s="4">
        <v>4</v>
      </c>
      <c r="E1161" s="32" t="str">
        <f t="shared" si="36"/>
        <v>4-Dec-1966</v>
      </c>
      <c r="F1161" s="4">
        <f t="shared" si="37"/>
        <v>57</v>
      </c>
      <c r="G1161" s="4">
        <v>0</v>
      </c>
      <c r="H1161" s="29">
        <v>9582.5400000000009</v>
      </c>
      <c r="I1161" s="4" t="s">
        <v>7</v>
      </c>
      <c r="J1161" s="4" t="s">
        <v>6</v>
      </c>
      <c r="K1161" s="4" t="s">
        <v>8</v>
      </c>
    </row>
    <row r="1162" spans="1:11" x14ac:dyDescent="0.3">
      <c r="A1162" s="4" t="s">
        <v>1190</v>
      </c>
      <c r="B1162" s="4">
        <v>1973</v>
      </c>
      <c r="C1162" s="4" t="s">
        <v>10</v>
      </c>
      <c r="D1162" s="4">
        <v>28</v>
      </c>
      <c r="E1162" s="32" t="str">
        <f t="shared" si="36"/>
        <v>28-Nov-1973</v>
      </c>
      <c r="F1162" s="4">
        <f t="shared" si="37"/>
        <v>50</v>
      </c>
      <c r="G1162" s="4">
        <v>1</v>
      </c>
      <c r="H1162" s="29">
        <v>9583.89</v>
      </c>
      <c r="I1162" s="4" t="s">
        <v>6</v>
      </c>
      <c r="J1162" s="4" t="s">
        <v>7</v>
      </c>
      <c r="K1162" s="4" t="s">
        <v>18</v>
      </c>
    </row>
    <row r="1163" spans="1:11" x14ac:dyDescent="0.3">
      <c r="A1163" s="4" t="s">
        <v>1191</v>
      </c>
      <c r="B1163" s="4">
        <v>1981</v>
      </c>
      <c r="C1163" s="4" t="s">
        <v>32</v>
      </c>
      <c r="D1163" s="4">
        <v>18</v>
      </c>
      <c r="E1163" s="32" t="str">
        <f t="shared" si="36"/>
        <v>18-Oct-1981</v>
      </c>
      <c r="F1163" s="4">
        <f t="shared" si="37"/>
        <v>42</v>
      </c>
      <c r="G1163" s="4">
        <v>1</v>
      </c>
      <c r="H1163" s="29">
        <v>9584.0400000000009</v>
      </c>
      <c r="I1163" s="4" t="s">
        <v>6</v>
      </c>
      <c r="J1163" s="4" t="s">
        <v>11</v>
      </c>
      <c r="K1163" s="4" t="s">
        <v>295</v>
      </c>
    </row>
    <row r="1164" spans="1:11" x14ac:dyDescent="0.3">
      <c r="A1164" s="4" t="s">
        <v>1192</v>
      </c>
      <c r="B1164" s="4">
        <v>1964</v>
      </c>
      <c r="C1164" s="4" t="s">
        <v>25</v>
      </c>
      <c r="D1164" s="4">
        <v>15</v>
      </c>
      <c r="E1164" s="32" t="str">
        <f t="shared" si="36"/>
        <v>15-Dec-1964</v>
      </c>
      <c r="F1164" s="4">
        <f t="shared" si="37"/>
        <v>59</v>
      </c>
      <c r="G1164" s="4">
        <v>0</v>
      </c>
      <c r="H1164" s="29">
        <v>9597.6299999999992</v>
      </c>
      <c r="I1164" s="4" t="s">
        <v>7</v>
      </c>
      <c r="J1164" s="4" t="s">
        <v>7</v>
      </c>
      <c r="K1164" s="4" t="s">
        <v>8</v>
      </c>
    </row>
    <row r="1165" spans="1:11" x14ac:dyDescent="0.3">
      <c r="A1165" s="4" t="s">
        <v>1193</v>
      </c>
      <c r="B1165" s="4">
        <v>1972</v>
      </c>
      <c r="C1165" s="4" t="s">
        <v>25</v>
      </c>
      <c r="D1165" s="4">
        <v>27</v>
      </c>
      <c r="E1165" s="32" t="str">
        <f t="shared" si="36"/>
        <v>27-Dec-1972</v>
      </c>
      <c r="F1165" s="4">
        <f t="shared" si="37"/>
        <v>51</v>
      </c>
      <c r="G1165" s="4">
        <v>1</v>
      </c>
      <c r="H1165" s="29">
        <v>9617.66</v>
      </c>
      <c r="I1165" s="4" t="s">
        <v>7</v>
      </c>
      <c r="J1165" s="4" t="s">
        <v>7</v>
      </c>
      <c r="K1165" s="4" t="s">
        <v>163</v>
      </c>
    </row>
    <row r="1166" spans="1:11" x14ac:dyDescent="0.3">
      <c r="A1166" s="4" t="s">
        <v>1194</v>
      </c>
      <c r="B1166" s="4">
        <v>1982</v>
      </c>
      <c r="C1166" s="4" t="s">
        <v>30</v>
      </c>
      <c r="D1166" s="4">
        <v>29</v>
      </c>
      <c r="E1166" s="32" t="str">
        <f t="shared" si="36"/>
        <v>29-Aug-1982</v>
      </c>
      <c r="F1166" s="4">
        <f t="shared" si="37"/>
        <v>41</v>
      </c>
      <c r="G1166" s="4">
        <v>3</v>
      </c>
      <c r="H1166" s="29">
        <v>9619.18</v>
      </c>
      <c r="I1166" s="4" t="s">
        <v>6</v>
      </c>
      <c r="J1166" s="4" t="s">
        <v>11</v>
      </c>
      <c r="K1166" s="4" t="s">
        <v>195</v>
      </c>
    </row>
    <row r="1167" spans="1:11" x14ac:dyDescent="0.3">
      <c r="A1167" s="4" t="s">
        <v>1195</v>
      </c>
      <c r="B1167" s="4">
        <v>1975</v>
      </c>
      <c r="C1167" s="4" t="s">
        <v>32</v>
      </c>
      <c r="D1167" s="4">
        <v>29</v>
      </c>
      <c r="E1167" s="32" t="str">
        <f t="shared" si="36"/>
        <v>29-Oct-1975</v>
      </c>
      <c r="F1167" s="4">
        <f t="shared" si="37"/>
        <v>48</v>
      </c>
      <c r="G1167" s="4">
        <v>3</v>
      </c>
      <c r="H1167" s="29">
        <v>9620.33</v>
      </c>
      <c r="I1167" s="4" t="s">
        <v>7</v>
      </c>
      <c r="J1167" s="4" t="s">
        <v>7</v>
      </c>
      <c r="K1167" s="4" t="s">
        <v>18</v>
      </c>
    </row>
    <row r="1168" spans="1:11" x14ac:dyDescent="0.3">
      <c r="A1168" s="4" t="s">
        <v>1196</v>
      </c>
      <c r="B1168" s="4">
        <v>1970</v>
      </c>
      <c r="C1168" s="4" t="s">
        <v>25</v>
      </c>
      <c r="D1168" s="4">
        <v>16</v>
      </c>
      <c r="E1168" s="32" t="str">
        <f t="shared" si="36"/>
        <v>16-Dec-1970</v>
      </c>
      <c r="F1168" s="4">
        <f t="shared" si="37"/>
        <v>53</v>
      </c>
      <c r="G1168" s="4">
        <v>0</v>
      </c>
      <c r="H1168" s="29">
        <v>9625.92</v>
      </c>
      <c r="I1168" s="4" t="s">
        <v>6</v>
      </c>
      <c r="J1168" s="4" t="s">
        <v>7</v>
      </c>
      <c r="K1168" s="4" t="s">
        <v>37</v>
      </c>
    </row>
    <row r="1169" spans="1:11" x14ac:dyDescent="0.3">
      <c r="A1169" s="4" t="s">
        <v>1197</v>
      </c>
      <c r="B1169" s="4">
        <v>1998</v>
      </c>
      <c r="C1169" s="4" t="s">
        <v>13</v>
      </c>
      <c r="D1169" s="4">
        <v>23</v>
      </c>
      <c r="E1169" s="32" t="str">
        <f t="shared" si="36"/>
        <v>23-Jun-1998</v>
      </c>
      <c r="F1169" s="4">
        <f t="shared" si="37"/>
        <v>25</v>
      </c>
      <c r="G1169" s="4">
        <v>0</v>
      </c>
      <c r="H1169" s="29">
        <v>9628.7900000000009</v>
      </c>
      <c r="I1169" s="4" t="s">
        <v>6</v>
      </c>
      <c r="J1169" s="4" t="s">
        <v>6</v>
      </c>
      <c r="K1169" s="4" t="s">
        <v>530</v>
      </c>
    </row>
    <row r="1170" spans="1:11" x14ac:dyDescent="0.3">
      <c r="A1170" s="4" t="s">
        <v>1198</v>
      </c>
      <c r="B1170" s="4">
        <v>1979</v>
      </c>
      <c r="C1170" s="4" t="s">
        <v>25</v>
      </c>
      <c r="D1170" s="4">
        <v>19</v>
      </c>
      <c r="E1170" s="32" t="str">
        <f t="shared" si="36"/>
        <v>19-Dec-1979</v>
      </c>
      <c r="F1170" s="4">
        <f t="shared" si="37"/>
        <v>44</v>
      </c>
      <c r="G1170" s="4">
        <v>2</v>
      </c>
      <c r="H1170" s="29">
        <v>9630.2999999999993</v>
      </c>
      <c r="I1170" s="4" t="s">
        <v>6</v>
      </c>
      <c r="J1170" s="4" t="s">
        <v>6</v>
      </c>
      <c r="K1170" s="4" t="s">
        <v>295</v>
      </c>
    </row>
    <row r="1171" spans="1:11" x14ac:dyDescent="0.3">
      <c r="A1171" s="4" t="s">
        <v>1199</v>
      </c>
      <c r="B1171" s="4">
        <v>1972</v>
      </c>
      <c r="C1171" s="4" t="s">
        <v>32</v>
      </c>
      <c r="D1171" s="4">
        <v>23</v>
      </c>
      <c r="E1171" s="32" t="str">
        <f t="shared" si="36"/>
        <v>23-Oct-1972</v>
      </c>
      <c r="F1171" s="4">
        <f t="shared" si="37"/>
        <v>51</v>
      </c>
      <c r="G1171" s="4">
        <v>2</v>
      </c>
      <c r="H1171" s="29">
        <v>9630.4</v>
      </c>
      <c r="I1171" s="4" t="s">
        <v>6</v>
      </c>
      <c r="J1171" s="4" t="s">
        <v>6</v>
      </c>
      <c r="K1171" s="4" t="s">
        <v>37</v>
      </c>
    </row>
    <row r="1172" spans="1:11" x14ac:dyDescent="0.3">
      <c r="A1172" s="4" t="s">
        <v>1200</v>
      </c>
      <c r="B1172" s="4">
        <v>1968</v>
      </c>
      <c r="C1172" s="4" t="s">
        <v>13</v>
      </c>
      <c r="D1172" s="4">
        <v>22</v>
      </c>
      <c r="E1172" s="32" t="str">
        <f t="shared" si="36"/>
        <v>22-Jun-1968</v>
      </c>
      <c r="F1172" s="4">
        <f t="shared" si="37"/>
        <v>55</v>
      </c>
      <c r="G1172" s="4">
        <v>0</v>
      </c>
      <c r="H1172" s="29">
        <v>9630.91</v>
      </c>
      <c r="I1172" s="4" t="s">
        <v>7</v>
      </c>
      <c r="J1172" s="4" t="s">
        <v>6</v>
      </c>
      <c r="K1172" s="4" t="s">
        <v>8</v>
      </c>
    </row>
    <row r="1173" spans="1:11" x14ac:dyDescent="0.3">
      <c r="A1173" s="4" t="s">
        <v>1201</v>
      </c>
      <c r="B1173" s="4">
        <v>1970</v>
      </c>
      <c r="C1173" s="4" t="s">
        <v>15</v>
      </c>
      <c r="D1173" s="4">
        <v>30</v>
      </c>
      <c r="E1173" s="32" t="str">
        <f t="shared" si="36"/>
        <v>30-Sep-1970</v>
      </c>
      <c r="F1173" s="4">
        <f t="shared" si="37"/>
        <v>53</v>
      </c>
      <c r="G1173" s="4">
        <v>0</v>
      </c>
      <c r="H1173" s="29">
        <v>9634.5400000000009</v>
      </c>
      <c r="I1173" s="4" t="s">
        <v>6</v>
      </c>
      <c r="J1173" s="4" t="s">
        <v>6</v>
      </c>
      <c r="K1173" s="4" t="s">
        <v>37</v>
      </c>
    </row>
    <row r="1174" spans="1:11" x14ac:dyDescent="0.3">
      <c r="A1174" s="4" t="s">
        <v>1202</v>
      </c>
      <c r="B1174" s="4">
        <v>1971</v>
      </c>
      <c r="C1174" s="4" t="s">
        <v>5</v>
      </c>
      <c r="D1174" s="4">
        <v>19</v>
      </c>
      <c r="E1174" s="32" t="str">
        <f t="shared" si="36"/>
        <v>19-Jul-1971</v>
      </c>
      <c r="F1174" s="4">
        <f t="shared" si="37"/>
        <v>52</v>
      </c>
      <c r="G1174" s="4">
        <v>0</v>
      </c>
      <c r="H1174" s="29">
        <v>9644.25</v>
      </c>
      <c r="I1174" s="4" t="s">
        <v>6</v>
      </c>
      <c r="J1174" s="4" t="s">
        <v>11</v>
      </c>
      <c r="K1174" s="4" t="s">
        <v>18</v>
      </c>
    </row>
    <row r="1175" spans="1:11" x14ac:dyDescent="0.3">
      <c r="A1175" s="4" t="s">
        <v>1203</v>
      </c>
      <c r="B1175" s="4">
        <v>1974</v>
      </c>
      <c r="C1175" s="4" t="s">
        <v>5</v>
      </c>
      <c r="D1175" s="4">
        <v>8</v>
      </c>
      <c r="E1175" s="32" t="str">
        <f t="shared" si="36"/>
        <v>8-Jul-1974</v>
      </c>
      <c r="F1175" s="4">
        <f t="shared" si="37"/>
        <v>49</v>
      </c>
      <c r="G1175" s="4">
        <v>0</v>
      </c>
      <c r="H1175" s="29">
        <v>9653.81</v>
      </c>
      <c r="I1175" s="4" t="s">
        <v>6</v>
      </c>
      <c r="J1175" s="4" t="s">
        <v>6</v>
      </c>
      <c r="K1175" s="4" t="s">
        <v>37</v>
      </c>
    </row>
    <row r="1176" spans="1:11" x14ac:dyDescent="0.3">
      <c r="A1176" s="4" t="s">
        <v>1204</v>
      </c>
      <c r="B1176" s="4">
        <v>1981</v>
      </c>
      <c r="C1176" s="4" t="s">
        <v>30</v>
      </c>
      <c r="D1176" s="4">
        <v>8</v>
      </c>
      <c r="E1176" s="32" t="str">
        <f t="shared" si="36"/>
        <v>8-Aug-1981</v>
      </c>
      <c r="F1176" s="4">
        <f t="shared" si="37"/>
        <v>42</v>
      </c>
      <c r="G1176" s="4">
        <v>1</v>
      </c>
      <c r="H1176" s="29">
        <v>9664.34</v>
      </c>
      <c r="I1176" s="4" t="s">
        <v>6</v>
      </c>
      <c r="J1176" s="4" t="s">
        <v>7</v>
      </c>
      <c r="K1176" s="4" t="s">
        <v>37</v>
      </c>
    </row>
    <row r="1177" spans="1:11" x14ac:dyDescent="0.3">
      <c r="A1177" s="4" t="s">
        <v>1205</v>
      </c>
      <c r="B1177" s="4">
        <v>1966</v>
      </c>
      <c r="C1177" s="4" t="s">
        <v>15</v>
      </c>
      <c r="D1177" s="4">
        <v>16</v>
      </c>
      <c r="E1177" s="32" t="str">
        <f t="shared" si="36"/>
        <v>16-Sep-1966</v>
      </c>
      <c r="F1177" s="4">
        <f t="shared" si="37"/>
        <v>57</v>
      </c>
      <c r="G1177" s="4">
        <v>0</v>
      </c>
      <c r="H1177" s="29">
        <v>9684.2900000000009</v>
      </c>
      <c r="I1177" s="4" t="s">
        <v>7</v>
      </c>
      <c r="J1177" s="4" t="s">
        <v>6</v>
      </c>
      <c r="K1177" s="4" t="s">
        <v>8</v>
      </c>
    </row>
    <row r="1178" spans="1:11" x14ac:dyDescent="0.3">
      <c r="A1178" s="4" t="s">
        <v>1206</v>
      </c>
      <c r="B1178" s="4">
        <v>1964</v>
      </c>
      <c r="C1178" s="4" t="s">
        <v>10</v>
      </c>
      <c r="D1178" s="4">
        <v>7</v>
      </c>
      <c r="E1178" s="32" t="str">
        <f t="shared" si="36"/>
        <v>7-Nov-1964</v>
      </c>
      <c r="F1178" s="4">
        <f t="shared" si="37"/>
        <v>59</v>
      </c>
      <c r="G1178" s="4">
        <v>0</v>
      </c>
      <c r="H1178" s="29">
        <v>9698.42</v>
      </c>
      <c r="I1178" s="4" t="s">
        <v>7</v>
      </c>
      <c r="J1178" s="4" t="s">
        <v>7</v>
      </c>
      <c r="K1178" s="4" t="s">
        <v>8</v>
      </c>
    </row>
    <row r="1179" spans="1:11" x14ac:dyDescent="0.3">
      <c r="A1179" s="4" t="s">
        <v>1207</v>
      </c>
      <c r="B1179" s="4">
        <v>1977</v>
      </c>
      <c r="C1179" s="4" t="s">
        <v>15</v>
      </c>
      <c r="D1179" s="4">
        <v>19</v>
      </c>
      <c r="E1179" s="32" t="str">
        <f t="shared" si="36"/>
        <v>19-Sep-1977</v>
      </c>
      <c r="F1179" s="4">
        <f t="shared" si="37"/>
        <v>46</v>
      </c>
      <c r="G1179" s="4">
        <v>3</v>
      </c>
      <c r="H1179" s="29">
        <v>9704.67</v>
      </c>
      <c r="I1179" s="4" t="s">
        <v>6</v>
      </c>
      <c r="J1179" s="4" t="s">
        <v>7</v>
      </c>
      <c r="K1179" s="4" t="s">
        <v>242</v>
      </c>
    </row>
    <row r="1180" spans="1:11" x14ac:dyDescent="0.3">
      <c r="A1180" s="4" t="s">
        <v>1208</v>
      </c>
      <c r="B1180" s="4">
        <v>1972</v>
      </c>
      <c r="C1180" s="4" t="s">
        <v>5</v>
      </c>
      <c r="D1180" s="4">
        <v>10</v>
      </c>
      <c r="E1180" s="32" t="str">
        <f t="shared" si="36"/>
        <v>10-Jul-1972</v>
      </c>
      <c r="F1180" s="4">
        <f t="shared" si="37"/>
        <v>51</v>
      </c>
      <c r="G1180" s="4">
        <v>0</v>
      </c>
      <c r="H1180" s="29">
        <v>9710.7099999999991</v>
      </c>
      <c r="I1180" s="4" t="s">
        <v>6</v>
      </c>
      <c r="J1180" s="4" t="s">
        <v>11</v>
      </c>
      <c r="K1180" s="4" t="s">
        <v>295</v>
      </c>
    </row>
    <row r="1181" spans="1:11" x14ac:dyDescent="0.3">
      <c r="A1181" s="4" t="s">
        <v>1209</v>
      </c>
      <c r="B1181" s="4">
        <v>1975</v>
      </c>
      <c r="C1181" s="4" t="s">
        <v>13</v>
      </c>
      <c r="D1181" s="4">
        <v>27</v>
      </c>
      <c r="E1181" s="32" t="str">
        <f t="shared" si="36"/>
        <v>27-Jun-1975</v>
      </c>
      <c r="F1181" s="4">
        <f t="shared" si="37"/>
        <v>48</v>
      </c>
      <c r="G1181" s="4">
        <v>2</v>
      </c>
      <c r="H1181" s="29">
        <v>9715.84</v>
      </c>
      <c r="I1181" s="4" t="s">
        <v>6</v>
      </c>
      <c r="J1181" s="4" t="s">
        <v>11</v>
      </c>
      <c r="K1181" s="4" t="s">
        <v>242</v>
      </c>
    </row>
    <row r="1182" spans="1:11" x14ac:dyDescent="0.3">
      <c r="A1182" s="4" t="s">
        <v>1210</v>
      </c>
      <c r="B1182" s="4">
        <v>1970</v>
      </c>
      <c r="C1182" s="4" t="s">
        <v>15</v>
      </c>
      <c r="D1182" s="4">
        <v>12</v>
      </c>
      <c r="E1182" s="32" t="str">
        <f t="shared" si="36"/>
        <v>12-Sep-1970</v>
      </c>
      <c r="F1182" s="4">
        <f t="shared" si="37"/>
        <v>53</v>
      </c>
      <c r="G1182" s="4">
        <v>0</v>
      </c>
      <c r="H1182" s="29">
        <v>9722.77</v>
      </c>
      <c r="I1182" s="4" t="s">
        <v>7</v>
      </c>
      <c r="J1182" s="4" t="s">
        <v>11</v>
      </c>
      <c r="K1182" s="4" t="s">
        <v>163</v>
      </c>
    </row>
    <row r="1183" spans="1:11" x14ac:dyDescent="0.3">
      <c r="A1183" s="4" t="s">
        <v>1211</v>
      </c>
      <c r="B1183" s="4">
        <v>1970</v>
      </c>
      <c r="C1183" s="4" t="s">
        <v>30</v>
      </c>
      <c r="D1183" s="4">
        <v>18</v>
      </c>
      <c r="E1183" s="32" t="str">
        <f t="shared" si="36"/>
        <v>18-Aug-1970</v>
      </c>
      <c r="F1183" s="4">
        <f t="shared" si="37"/>
        <v>53</v>
      </c>
      <c r="G1183" s="4">
        <v>1</v>
      </c>
      <c r="H1183" s="29">
        <v>9724.5300000000007</v>
      </c>
      <c r="I1183" s="4" t="s">
        <v>7</v>
      </c>
      <c r="J1183" s="4" t="s">
        <v>11</v>
      </c>
      <c r="K1183" s="4" t="s">
        <v>37</v>
      </c>
    </row>
    <row r="1184" spans="1:11" x14ac:dyDescent="0.3">
      <c r="A1184" s="4" t="s">
        <v>1212</v>
      </c>
      <c r="B1184" s="4">
        <v>1970</v>
      </c>
      <c r="C1184" s="4" t="s">
        <v>5</v>
      </c>
      <c r="D1184" s="4">
        <v>4</v>
      </c>
      <c r="E1184" s="32" t="str">
        <f t="shared" si="36"/>
        <v>4-Jul-1970</v>
      </c>
      <c r="F1184" s="4">
        <f t="shared" si="37"/>
        <v>53</v>
      </c>
      <c r="G1184" s="4">
        <v>1</v>
      </c>
      <c r="H1184" s="29">
        <v>9748.91</v>
      </c>
      <c r="I1184" s="4" t="s">
        <v>6</v>
      </c>
      <c r="J1184" s="4" t="s">
        <v>11</v>
      </c>
      <c r="K1184" s="4" t="s">
        <v>8</v>
      </c>
    </row>
    <row r="1185" spans="1:11" x14ac:dyDescent="0.3">
      <c r="A1185" s="4" t="s">
        <v>1213</v>
      </c>
      <c r="B1185" s="4">
        <v>2001</v>
      </c>
      <c r="C1185" s="4" t="s">
        <v>5</v>
      </c>
      <c r="D1185" s="4">
        <v>14</v>
      </c>
      <c r="E1185" s="32" t="str">
        <f t="shared" si="36"/>
        <v>14-Jul-2001</v>
      </c>
      <c r="F1185" s="4">
        <f t="shared" si="37"/>
        <v>22</v>
      </c>
      <c r="G1185" s="4">
        <v>0</v>
      </c>
      <c r="H1185" s="29">
        <v>9753.49</v>
      </c>
      <c r="I1185" s="4" t="s">
        <v>6</v>
      </c>
      <c r="J1185" s="4" t="s">
        <v>6</v>
      </c>
      <c r="K1185" s="4" t="s">
        <v>18</v>
      </c>
    </row>
    <row r="1186" spans="1:11" x14ac:dyDescent="0.3">
      <c r="A1186" s="4" t="s">
        <v>1214</v>
      </c>
      <c r="B1186" s="4">
        <v>1965</v>
      </c>
      <c r="C1186" s="4" t="s">
        <v>15</v>
      </c>
      <c r="D1186" s="4">
        <v>5</v>
      </c>
      <c r="E1186" s="32" t="str">
        <f t="shared" si="36"/>
        <v>5-Sep-1965</v>
      </c>
      <c r="F1186" s="4">
        <f t="shared" si="37"/>
        <v>58</v>
      </c>
      <c r="G1186" s="4">
        <v>0</v>
      </c>
      <c r="H1186" s="29">
        <v>9764.08</v>
      </c>
      <c r="I1186" s="4" t="s">
        <v>7</v>
      </c>
      <c r="J1186" s="4" t="s">
        <v>11</v>
      </c>
      <c r="K1186" s="4" t="s">
        <v>18</v>
      </c>
    </row>
    <row r="1187" spans="1:11" x14ac:dyDescent="0.3">
      <c r="A1187" s="4" t="s">
        <v>1215</v>
      </c>
      <c r="B1187" s="4">
        <v>1973</v>
      </c>
      <c r="C1187" s="4" t="s">
        <v>5</v>
      </c>
      <c r="D1187" s="4">
        <v>7</v>
      </c>
      <c r="E1187" s="32" t="str">
        <f t="shared" si="36"/>
        <v>7-Jul-1973</v>
      </c>
      <c r="F1187" s="4">
        <f t="shared" si="37"/>
        <v>50</v>
      </c>
      <c r="G1187" s="4">
        <v>1</v>
      </c>
      <c r="H1187" s="29">
        <v>9778.35</v>
      </c>
      <c r="I1187" s="4" t="s">
        <v>6</v>
      </c>
      <c r="J1187" s="4" t="s">
        <v>6</v>
      </c>
      <c r="K1187" s="4" t="s">
        <v>242</v>
      </c>
    </row>
    <row r="1188" spans="1:11" x14ac:dyDescent="0.3">
      <c r="A1188" s="4" t="s">
        <v>1216</v>
      </c>
      <c r="B1188" s="4">
        <v>1996</v>
      </c>
      <c r="C1188" s="4" t="s">
        <v>30</v>
      </c>
      <c r="D1188" s="4">
        <v>8</v>
      </c>
      <c r="E1188" s="32" t="str">
        <f t="shared" si="36"/>
        <v>8-Aug-1996</v>
      </c>
      <c r="F1188" s="4">
        <f t="shared" si="37"/>
        <v>27</v>
      </c>
      <c r="G1188" s="4">
        <v>0</v>
      </c>
      <c r="H1188" s="29">
        <v>9787.32</v>
      </c>
      <c r="I1188" s="4" t="s">
        <v>6</v>
      </c>
      <c r="J1188" s="4" t="s">
        <v>7</v>
      </c>
      <c r="K1188" s="4" t="s">
        <v>244</v>
      </c>
    </row>
    <row r="1189" spans="1:11" x14ac:dyDescent="0.3">
      <c r="A1189" s="4" t="s">
        <v>1217</v>
      </c>
      <c r="B1189" s="4">
        <v>1977</v>
      </c>
      <c r="C1189" s="4" t="s">
        <v>13</v>
      </c>
      <c r="D1189" s="4">
        <v>7</v>
      </c>
      <c r="E1189" s="32" t="str">
        <f t="shared" si="36"/>
        <v>7-Jun-1977</v>
      </c>
      <c r="F1189" s="4">
        <f t="shared" si="37"/>
        <v>46</v>
      </c>
      <c r="G1189" s="4">
        <v>5</v>
      </c>
      <c r="H1189" s="29">
        <v>9788.8700000000008</v>
      </c>
      <c r="I1189" s="4" t="s">
        <v>7</v>
      </c>
      <c r="J1189" s="4" t="s">
        <v>6</v>
      </c>
      <c r="K1189" s="4" t="s">
        <v>8</v>
      </c>
    </row>
    <row r="1190" spans="1:11" x14ac:dyDescent="0.3">
      <c r="A1190" s="4" t="s">
        <v>1218</v>
      </c>
      <c r="B1190" s="4">
        <v>1973</v>
      </c>
      <c r="C1190" s="4" t="s">
        <v>15</v>
      </c>
      <c r="D1190" s="4">
        <v>17</v>
      </c>
      <c r="E1190" s="32" t="str">
        <f t="shared" si="36"/>
        <v>17-Sep-1973</v>
      </c>
      <c r="F1190" s="4">
        <f t="shared" si="37"/>
        <v>50</v>
      </c>
      <c r="G1190" s="4">
        <v>2</v>
      </c>
      <c r="H1190" s="29">
        <v>9800.89</v>
      </c>
      <c r="I1190" s="4" t="s">
        <v>6</v>
      </c>
      <c r="J1190" s="4" t="s">
        <v>11</v>
      </c>
      <c r="K1190" s="4" t="s">
        <v>8</v>
      </c>
    </row>
    <row r="1191" spans="1:11" x14ac:dyDescent="0.3">
      <c r="A1191" s="4" t="s">
        <v>1219</v>
      </c>
      <c r="B1191" s="4">
        <v>1972</v>
      </c>
      <c r="C1191" s="4" t="s">
        <v>13</v>
      </c>
      <c r="D1191" s="4">
        <v>28</v>
      </c>
      <c r="E1191" s="32" t="str">
        <f t="shared" si="36"/>
        <v>28-Jun-1972</v>
      </c>
      <c r="F1191" s="4">
        <f t="shared" si="37"/>
        <v>51</v>
      </c>
      <c r="G1191" s="4">
        <v>0</v>
      </c>
      <c r="H1191" s="29">
        <v>9819.25</v>
      </c>
      <c r="I1191" s="4" t="s">
        <v>6</v>
      </c>
      <c r="J1191" s="4" t="s">
        <v>6</v>
      </c>
      <c r="K1191" s="4" t="s">
        <v>295</v>
      </c>
    </row>
    <row r="1192" spans="1:11" x14ac:dyDescent="0.3">
      <c r="A1192" s="4" t="s">
        <v>1220</v>
      </c>
      <c r="B1192" s="4">
        <v>1972</v>
      </c>
      <c r="C1192" s="4" t="s">
        <v>15</v>
      </c>
      <c r="D1192" s="4">
        <v>26</v>
      </c>
      <c r="E1192" s="32" t="str">
        <f t="shared" si="36"/>
        <v>26-Sep-1972</v>
      </c>
      <c r="F1192" s="4">
        <f t="shared" si="37"/>
        <v>51</v>
      </c>
      <c r="G1192" s="4">
        <v>0</v>
      </c>
      <c r="H1192" s="29">
        <v>9836.2099999999991</v>
      </c>
      <c r="I1192" s="4" t="s">
        <v>6</v>
      </c>
      <c r="J1192" s="4" t="s">
        <v>7</v>
      </c>
      <c r="K1192" s="4" t="s">
        <v>295</v>
      </c>
    </row>
    <row r="1193" spans="1:11" x14ac:dyDescent="0.3">
      <c r="A1193" s="4" t="s">
        <v>1221</v>
      </c>
      <c r="B1193" s="4">
        <v>1992</v>
      </c>
      <c r="C1193" s="4" t="s">
        <v>30</v>
      </c>
      <c r="D1193" s="4">
        <v>13</v>
      </c>
      <c r="E1193" s="32" t="str">
        <f t="shared" si="36"/>
        <v>13-Aug-1992</v>
      </c>
      <c r="F1193" s="4">
        <f t="shared" si="37"/>
        <v>31</v>
      </c>
      <c r="G1193" s="4">
        <v>0</v>
      </c>
      <c r="H1193" s="29">
        <v>9844.4500000000007</v>
      </c>
      <c r="I1193" s="4" t="s">
        <v>6</v>
      </c>
      <c r="J1193" s="4" t="s">
        <v>11</v>
      </c>
      <c r="K1193" s="4" t="s">
        <v>18</v>
      </c>
    </row>
    <row r="1194" spans="1:11" x14ac:dyDescent="0.3">
      <c r="A1194" s="4" t="s">
        <v>1222</v>
      </c>
      <c r="B1194" s="4">
        <v>1968</v>
      </c>
      <c r="C1194" s="4" t="s">
        <v>10</v>
      </c>
      <c r="D1194" s="4">
        <v>4</v>
      </c>
      <c r="E1194" s="32" t="str">
        <f t="shared" si="36"/>
        <v>4-Nov-1968</v>
      </c>
      <c r="F1194" s="4">
        <f t="shared" si="37"/>
        <v>55</v>
      </c>
      <c r="G1194" s="4">
        <v>0</v>
      </c>
      <c r="H1194" s="29">
        <v>9850.43</v>
      </c>
      <c r="I1194" s="4" t="s">
        <v>7</v>
      </c>
      <c r="J1194" s="4" t="s">
        <v>7</v>
      </c>
      <c r="K1194" s="4" t="s">
        <v>37</v>
      </c>
    </row>
    <row r="1195" spans="1:11" x14ac:dyDescent="0.3">
      <c r="A1195" s="4" t="s">
        <v>1223</v>
      </c>
      <c r="B1195" s="4">
        <v>1971</v>
      </c>
      <c r="C1195" s="4" t="s">
        <v>32</v>
      </c>
      <c r="D1195" s="4">
        <v>23</v>
      </c>
      <c r="E1195" s="32" t="str">
        <f t="shared" si="36"/>
        <v>23-Oct-1971</v>
      </c>
      <c r="F1195" s="4">
        <f t="shared" si="37"/>
        <v>52</v>
      </c>
      <c r="G1195" s="4">
        <v>1</v>
      </c>
      <c r="H1195" s="29">
        <v>9855.1299999999992</v>
      </c>
      <c r="I1195" s="4" t="s">
        <v>6</v>
      </c>
      <c r="J1195" s="4" t="s">
        <v>7</v>
      </c>
      <c r="K1195" s="4" t="s">
        <v>8</v>
      </c>
    </row>
    <row r="1196" spans="1:11" x14ac:dyDescent="0.3">
      <c r="A1196" s="4" t="s">
        <v>1224</v>
      </c>
      <c r="B1196" s="4">
        <v>1971</v>
      </c>
      <c r="C1196" s="4" t="s">
        <v>5</v>
      </c>
      <c r="D1196" s="4">
        <v>17</v>
      </c>
      <c r="E1196" s="32" t="str">
        <f t="shared" si="36"/>
        <v>17-Jul-1971</v>
      </c>
      <c r="F1196" s="4">
        <f t="shared" si="37"/>
        <v>52</v>
      </c>
      <c r="G1196" s="4">
        <v>1</v>
      </c>
      <c r="H1196" s="29">
        <v>9861.0300000000007</v>
      </c>
      <c r="I1196" s="4" t="s">
        <v>6</v>
      </c>
      <c r="J1196" s="4" t="s">
        <v>6</v>
      </c>
      <c r="K1196" s="4" t="s">
        <v>37</v>
      </c>
    </row>
    <row r="1197" spans="1:11" x14ac:dyDescent="0.3">
      <c r="A1197" s="4" t="s">
        <v>1225</v>
      </c>
      <c r="B1197" s="4">
        <v>1969</v>
      </c>
      <c r="C1197" s="4" t="s">
        <v>32</v>
      </c>
      <c r="D1197" s="4">
        <v>20</v>
      </c>
      <c r="E1197" s="32" t="str">
        <f t="shared" si="36"/>
        <v>20-Oct-1969</v>
      </c>
      <c r="F1197" s="4">
        <f t="shared" si="37"/>
        <v>54</v>
      </c>
      <c r="G1197" s="4">
        <v>0</v>
      </c>
      <c r="H1197" s="29">
        <v>9863.4699999999993</v>
      </c>
      <c r="I1197" s="4" t="s">
        <v>7</v>
      </c>
      <c r="J1197" s="4" t="s">
        <v>7</v>
      </c>
      <c r="K1197" s="4" t="s">
        <v>18</v>
      </c>
    </row>
    <row r="1198" spans="1:11" x14ac:dyDescent="0.3">
      <c r="A1198" s="4" t="s">
        <v>1226</v>
      </c>
      <c r="B1198" s="4">
        <v>1971</v>
      </c>
      <c r="C1198" s="4" t="s">
        <v>10</v>
      </c>
      <c r="D1198" s="4">
        <v>9</v>
      </c>
      <c r="E1198" s="32" t="str">
        <f t="shared" si="36"/>
        <v>9-Nov-1971</v>
      </c>
      <c r="F1198" s="4">
        <f t="shared" si="37"/>
        <v>52</v>
      </c>
      <c r="G1198" s="4">
        <v>0</v>
      </c>
      <c r="H1198" s="29">
        <v>9866.2999999999993</v>
      </c>
      <c r="I1198" s="4" t="s">
        <v>6</v>
      </c>
      <c r="J1198" s="4" t="s">
        <v>7</v>
      </c>
      <c r="K1198" s="4" t="s">
        <v>242</v>
      </c>
    </row>
    <row r="1199" spans="1:11" x14ac:dyDescent="0.3">
      <c r="A1199" s="4" t="s">
        <v>1227</v>
      </c>
      <c r="B1199" s="4">
        <v>1969</v>
      </c>
      <c r="C1199" s="4" t="s">
        <v>30</v>
      </c>
      <c r="D1199" s="4">
        <v>13</v>
      </c>
      <c r="E1199" s="32" t="str">
        <f t="shared" si="36"/>
        <v>13-Aug-1969</v>
      </c>
      <c r="F1199" s="4">
        <f t="shared" si="37"/>
        <v>54</v>
      </c>
      <c r="G1199" s="4">
        <v>0</v>
      </c>
      <c r="H1199" s="29">
        <v>9869.81</v>
      </c>
      <c r="I1199" s="4" t="s">
        <v>7</v>
      </c>
      <c r="J1199" s="4" t="s">
        <v>7</v>
      </c>
      <c r="K1199" s="4" t="s">
        <v>18</v>
      </c>
    </row>
    <row r="1200" spans="1:11" x14ac:dyDescent="0.3">
      <c r="A1200" s="4" t="s">
        <v>1228</v>
      </c>
      <c r="B1200" s="4">
        <v>1998</v>
      </c>
      <c r="C1200" s="4" t="s">
        <v>5</v>
      </c>
      <c r="D1200" s="4">
        <v>6</v>
      </c>
      <c r="E1200" s="32" t="str">
        <f t="shared" si="36"/>
        <v>6-Jul-1998</v>
      </c>
      <c r="F1200" s="4">
        <f t="shared" si="37"/>
        <v>25</v>
      </c>
      <c r="G1200" s="4">
        <v>0</v>
      </c>
      <c r="H1200" s="29">
        <v>9870.59</v>
      </c>
      <c r="I1200" s="4" t="s">
        <v>6</v>
      </c>
      <c r="J1200" s="4" t="s">
        <v>6</v>
      </c>
      <c r="K1200" s="4" t="s">
        <v>244</v>
      </c>
    </row>
    <row r="1201" spans="1:11" x14ac:dyDescent="0.3">
      <c r="A1201" s="4" t="s">
        <v>1229</v>
      </c>
      <c r="B1201" s="4">
        <v>1971</v>
      </c>
      <c r="C1201" s="4" t="s">
        <v>25</v>
      </c>
      <c r="D1201" s="4">
        <v>22</v>
      </c>
      <c r="E1201" s="32" t="str">
        <f t="shared" si="36"/>
        <v>22-Dec-1971</v>
      </c>
      <c r="F1201" s="4">
        <f t="shared" si="37"/>
        <v>52</v>
      </c>
      <c r="G1201" s="4">
        <v>1</v>
      </c>
      <c r="H1201" s="29">
        <v>9872.7000000000007</v>
      </c>
      <c r="I1201" s="4" t="s">
        <v>6</v>
      </c>
      <c r="J1201" s="4" t="s">
        <v>6</v>
      </c>
      <c r="K1201" s="4" t="s">
        <v>37</v>
      </c>
    </row>
    <row r="1202" spans="1:11" x14ac:dyDescent="0.3">
      <c r="A1202" s="4" t="s">
        <v>1230</v>
      </c>
      <c r="B1202" s="4">
        <v>1971</v>
      </c>
      <c r="C1202" s="4" t="s">
        <v>5</v>
      </c>
      <c r="D1202" s="4">
        <v>3</v>
      </c>
      <c r="E1202" s="32" t="str">
        <f t="shared" si="36"/>
        <v>3-Jul-1971</v>
      </c>
      <c r="F1202" s="4">
        <f t="shared" si="37"/>
        <v>52</v>
      </c>
      <c r="G1202" s="4">
        <v>0</v>
      </c>
      <c r="H1202" s="29">
        <v>9875.68</v>
      </c>
      <c r="I1202" s="4" t="s">
        <v>6</v>
      </c>
      <c r="J1202" s="4" t="s">
        <v>7</v>
      </c>
      <c r="K1202" s="4" t="s">
        <v>242</v>
      </c>
    </row>
    <row r="1203" spans="1:11" x14ac:dyDescent="0.3">
      <c r="A1203" s="4" t="s">
        <v>1231</v>
      </c>
      <c r="B1203" s="4">
        <v>1971</v>
      </c>
      <c r="C1203" s="4" t="s">
        <v>32</v>
      </c>
      <c r="D1203" s="4">
        <v>3</v>
      </c>
      <c r="E1203" s="32" t="str">
        <f t="shared" si="36"/>
        <v>3-Oct-1971</v>
      </c>
      <c r="F1203" s="4">
        <f t="shared" si="37"/>
        <v>52</v>
      </c>
      <c r="G1203" s="4">
        <v>1</v>
      </c>
      <c r="H1203" s="29">
        <v>9877.61</v>
      </c>
      <c r="I1203" s="4" t="s">
        <v>6</v>
      </c>
      <c r="J1203" s="4" t="s">
        <v>11</v>
      </c>
      <c r="K1203" s="4" t="s">
        <v>8</v>
      </c>
    </row>
    <row r="1204" spans="1:11" x14ac:dyDescent="0.3">
      <c r="A1204" s="4" t="s">
        <v>1232</v>
      </c>
      <c r="B1204" s="4">
        <v>1971</v>
      </c>
      <c r="C1204" s="4" t="s">
        <v>10</v>
      </c>
      <c r="D1204" s="4">
        <v>8</v>
      </c>
      <c r="E1204" s="32" t="str">
        <f t="shared" si="36"/>
        <v>8-Nov-1971</v>
      </c>
      <c r="F1204" s="4">
        <f t="shared" si="37"/>
        <v>52</v>
      </c>
      <c r="G1204" s="4">
        <v>1</v>
      </c>
      <c r="H1204" s="29">
        <v>9880.07</v>
      </c>
      <c r="I1204" s="4" t="s">
        <v>6</v>
      </c>
      <c r="J1204" s="4" t="s">
        <v>7</v>
      </c>
      <c r="K1204" s="4" t="s">
        <v>37</v>
      </c>
    </row>
    <row r="1205" spans="1:11" x14ac:dyDescent="0.3">
      <c r="A1205" s="4" t="s">
        <v>1233</v>
      </c>
      <c r="B1205" s="4">
        <v>1966</v>
      </c>
      <c r="C1205" s="4" t="s">
        <v>10</v>
      </c>
      <c r="D1205" s="4">
        <v>5</v>
      </c>
      <c r="E1205" s="32" t="str">
        <f t="shared" si="36"/>
        <v>5-Nov-1966</v>
      </c>
      <c r="F1205" s="4">
        <f t="shared" si="37"/>
        <v>57</v>
      </c>
      <c r="G1205" s="4">
        <v>0</v>
      </c>
      <c r="H1205" s="29">
        <v>9890.23</v>
      </c>
      <c r="I1205" s="4" t="s">
        <v>7</v>
      </c>
      <c r="J1205" s="4" t="s">
        <v>7</v>
      </c>
      <c r="K1205" s="4" t="s">
        <v>8</v>
      </c>
    </row>
    <row r="1206" spans="1:11" x14ac:dyDescent="0.3">
      <c r="A1206" s="4" t="s">
        <v>1234</v>
      </c>
      <c r="B1206" s="4">
        <v>1996</v>
      </c>
      <c r="C1206" s="4" t="s">
        <v>5</v>
      </c>
      <c r="D1206" s="4">
        <v>8</v>
      </c>
      <c r="E1206" s="32" t="str">
        <f t="shared" si="36"/>
        <v>8-Jul-1996</v>
      </c>
      <c r="F1206" s="4">
        <f t="shared" si="37"/>
        <v>27</v>
      </c>
      <c r="G1206" s="4">
        <v>0</v>
      </c>
      <c r="H1206" s="29">
        <v>9894.69</v>
      </c>
      <c r="I1206" s="4" t="s">
        <v>6</v>
      </c>
      <c r="J1206" s="4" t="s">
        <v>7</v>
      </c>
      <c r="K1206" s="4" t="s">
        <v>18</v>
      </c>
    </row>
    <row r="1207" spans="1:11" x14ac:dyDescent="0.3">
      <c r="A1207" s="4" t="s">
        <v>1235</v>
      </c>
      <c r="B1207" s="4">
        <v>1962</v>
      </c>
      <c r="C1207" s="4" t="s">
        <v>30</v>
      </c>
      <c r="D1207" s="4">
        <v>17</v>
      </c>
      <c r="E1207" s="32" t="str">
        <f t="shared" si="36"/>
        <v>17-Aug-1962</v>
      </c>
      <c r="F1207" s="4">
        <f t="shared" si="37"/>
        <v>61</v>
      </c>
      <c r="G1207" s="4">
        <v>0</v>
      </c>
      <c r="H1207" s="29">
        <v>9907.83</v>
      </c>
      <c r="I1207" s="4" t="s">
        <v>7</v>
      </c>
      <c r="J1207" s="4" t="s">
        <v>6</v>
      </c>
      <c r="K1207" s="4" t="s">
        <v>8</v>
      </c>
    </row>
    <row r="1208" spans="1:11" x14ac:dyDescent="0.3">
      <c r="A1208" s="4" t="s">
        <v>1236</v>
      </c>
      <c r="B1208" s="4">
        <v>1972</v>
      </c>
      <c r="C1208" s="4" t="s">
        <v>15</v>
      </c>
      <c r="D1208" s="4">
        <v>14</v>
      </c>
      <c r="E1208" s="32" t="str">
        <f t="shared" si="36"/>
        <v>14-Sep-1972</v>
      </c>
      <c r="F1208" s="4">
        <f t="shared" si="37"/>
        <v>51</v>
      </c>
      <c r="G1208" s="4">
        <v>1</v>
      </c>
      <c r="H1208" s="29">
        <v>9910.36</v>
      </c>
      <c r="I1208" s="4" t="s">
        <v>6</v>
      </c>
      <c r="J1208" s="4" t="s">
        <v>7</v>
      </c>
      <c r="K1208" s="4" t="s">
        <v>18</v>
      </c>
    </row>
    <row r="1209" spans="1:11" x14ac:dyDescent="0.3">
      <c r="A1209" s="4" t="s">
        <v>1237</v>
      </c>
      <c r="B1209" s="4">
        <v>1985</v>
      </c>
      <c r="C1209" s="4" t="s">
        <v>30</v>
      </c>
      <c r="D1209" s="4">
        <v>19</v>
      </c>
      <c r="E1209" s="32" t="str">
        <f t="shared" si="36"/>
        <v>19-Aug-1985</v>
      </c>
      <c r="F1209" s="4">
        <f t="shared" si="37"/>
        <v>38</v>
      </c>
      <c r="G1209" s="4">
        <v>3</v>
      </c>
      <c r="H1209" s="29">
        <v>9930.64</v>
      </c>
      <c r="I1209" s="4" t="s">
        <v>6</v>
      </c>
      <c r="J1209" s="4" t="s">
        <v>7</v>
      </c>
      <c r="K1209" s="4" t="s">
        <v>195</v>
      </c>
    </row>
    <row r="1210" spans="1:11" x14ac:dyDescent="0.3">
      <c r="A1210" s="4" t="s">
        <v>1238</v>
      </c>
      <c r="B1210" s="4">
        <v>1983</v>
      </c>
      <c r="C1210" s="4" t="s">
        <v>25</v>
      </c>
      <c r="D1210" s="4">
        <v>3</v>
      </c>
      <c r="E1210" s="32" t="str">
        <f t="shared" si="36"/>
        <v>3-Dec-1983</v>
      </c>
      <c r="F1210" s="4">
        <f t="shared" si="37"/>
        <v>40</v>
      </c>
      <c r="G1210" s="4">
        <v>3</v>
      </c>
      <c r="H1210" s="29">
        <v>9931.9599999999991</v>
      </c>
      <c r="I1210" s="4" t="s">
        <v>6</v>
      </c>
      <c r="J1210" s="4" t="s">
        <v>6</v>
      </c>
      <c r="K1210" s="4" t="s">
        <v>18</v>
      </c>
    </row>
    <row r="1211" spans="1:11" x14ac:dyDescent="0.3">
      <c r="A1211" s="4" t="s">
        <v>1239</v>
      </c>
      <c r="B1211" s="4">
        <v>1964</v>
      </c>
      <c r="C1211" s="4" t="s">
        <v>15</v>
      </c>
      <c r="D1211" s="4">
        <v>11</v>
      </c>
      <c r="E1211" s="32" t="str">
        <f t="shared" si="36"/>
        <v>11-Sep-1964</v>
      </c>
      <c r="F1211" s="4">
        <f t="shared" si="37"/>
        <v>59</v>
      </c>
      <c r="G1211" s="4">
        <v>0</v>
      </c>
      <c r="H1211" s="29">
        <v>9933.44</v>
      </c>
      <c r="I1211" s="4" t="s">
        <v>7</v>
      </c>
      <c r="J1211" s="4" t="s">
        <v>7</v>
      </c>
      <c r="K1211" s="4" t="s">
        <v>8</v>
      </c>
    </row>
    <row r="1212" spans="1:11" x14ac:dyDescent="0.3">
      <c r="A1212" s="4" t="s">
        <v>1240</v>
      </c>
      <c r="B1212" s="4">
        <v>1971</v>
      </c>
      <c r="C1212" s="4" t="s">
        <v>25</v>
      </c>
      <c r="D1212" s="4">
        <v>26</v>
      </c>
      <c r="E1212" s="32" t="str">
        <f t="shared" si="36"/>
        <v>26-Dec-1971</v>
      </c>
      <c r="F1212" s="4">
        <f t="shared" si="37"/>
        <v>52</v>
      </c>
      <c r="G1212" s="4">
        <v>1</v>
      </c>
      <c r="H1212" s="29">
        <v>9957.7199999999993</v>
      </c>
      <c r="I1212" s="4" t="s">
        <v>6</v>
      </c>
      <c r="J1212" s="4" t="s">
        <v>7</v>
      </c>
      <c r="K1212" s="4" t="s">
        <v>165</v>
      </c>
    </row>
    <row r="1213" spans="1:11" x14ac:dyDescent="0.3">
      <c r="A1213" s="4" t="s">
        <v>1241</v>
      </c>
      <c r="B1213" s="4">
        <v>1971</v>
      </c>
      <c r="C1213" s="4" t="s">
        <v>32</v>
      </c>
      <c r="D1213" s="4">
        <v>6</v>
      </c>
      <c r="E1213" s="32" t="str">
        <f t="shared" si="36"/>
        <v>6-Oct-1971</v>
      </c>
      <c r="F1213" s="4">
        <f t="shared" si="37"/>
        <v>52</v>
      </c>
      <c r="G1213" s="4">
        <v>1</v>
      </c>
      <c r="H1213" s="29">
        <v>9964.06</v>
      </c>
      <c r="I1213" s="4" t="s">
        <v>6</v>
      </c>
      <c r="J1213" s="4" t="s">
        <v>6</v>
      </c>
      <c r="K1213" s="4" t="s">
        <v>161</v>
      </c>
    </row>
    <row r="1214" spans="1:11" x14ac:dyDescent="0.3">
      <c r="A1214" s="4" t="s">
        <v>1242</v>
      </c>
      <c r="B1214" s="4">
        <v>1970</v>
      </c>
      <c r="C1214" s="4" t="s">
        <v>30</v>
      </c>
      <c r="D1214" s="4">
        <v>11</v>
      </c>
      <c r="E1214" s="32" t="str">
        <f t="shared" si="36"/>
        <v>11-Aug-1970</v>
      </c>
      <c r="F1214" s="4">
        <f t="shared" si="37"/>
        <v>53</v>
      </c>
      <c r="G1214" s="4">
        <v>0</v>
      </c>
      <c r="H1214" s="29">
        <v>9991.0400000000009</v>
      </c>
      <c r="I1214" s="4" t="s">
        <v>6</v>
      </c>
      <c r="J1214" s="4" t="s">
        <v>7</v>
      </c>
      <c r="K1214" s="4" t="s">
        <v>18</v>
      </c>
    </row>
    <row r="1215" spans="1:11" x14ac:dyDescent="0.3">
      <c r="A1215" s="4" t="s">
        <v>1243</v>
      </c>
      <c r="B1215" s="4">
        <v>1988</v>
      </c>
      <c r="C1215" s="4" t="s">
        <v>5</v>
      </c>
      <c r="D1215" s="4">
        <v>3</v>
      </c>
      <c r="E1215" s="32" t="str">
        <f t="shared" si="36"/>
        <v>3-Jul-1988</v>
      </c>
      <c r="F1215" s="4">
        <f t="shared" si="37"/>
        <v>35</v>
      </c>
      <c r="G1215" s="4">
        <v>3</v>
      </c>
      <c r="H1215" s="29">
        <v>10011.44</v>
      </c>
      <c r="I1215" s="4" t="s">
        <v>7</v>
      </c>
      <c r="J1215" s="4" t="s">
        <v>7</v>
      </c>
      <c r="K1215" s="4" t="s">
        <v>530</v>
      </c>
    </row>
    <row r="1216" spans="1:11" x14ac:dyDescent="0.3">
      <c r="A1216" s="4" t="s">
        <v>1244</v>
      </c>
      <c r="B1216" s="4">
        <v>1979</v>
      </c>
      <c r="C1216" s="4" t="s">
        <v>25</v>
      </c>
      <c r="D1216" s="4">
        <v>28</v>
      </c>
      <c r="E1216" s="32" t="str">
        <f t="shared" si="36"/>
        <v>28-Dec-1979</v>
      </c>
      <c r="F1216" s="4">
        <f t="shared" si="37"/>
        <v>44</v>
      </c>
      <c r="G1216" s="4">
        <v>2</v>
      </c>
      <c r="H1216" s="29">
        <v>10027.15</v>
      </c>
      <c r="I1216" s="4" t="s">
        <v>7</v>
      </c>
      <c r="J1216" s="4" t="s">
        <v>11</v>
      </c>
      <c r="K1216" s="4" t="s">
        <v>295</v>
      </c>
    </row>
    <row r="1217" spans="1:11" x14ac:dyDescent="0.3">
      <c r="A1217" s="4" t="s">
        <v>1245</v>
      </c>
      <c r="B1217" s="4">
        <v>1974</v>
      </c>
      <c r="C1217" s="4" t="s">
        <v>30</v>
      </c>
      <c r="D1217" s="4">
        <v>30</v>
      </c>
      <c r="E1217" s="32" t="str">
        <f t="shared" si="36"/>
        <v>30-Aug-1974</v>
      </c>
      <c r="F1217" s="4">
        <f t="shared" si="37"/>
        <v>49</v>
      </c>
      <c r="G1217" s="4">
        <v>2</v>
      </c>
      <c r="H1217" s="29">
        <v>10043.25</v>
      </c>
      <c r="I1217" s="4" t="s">
        <v>7</v>
      </c>
      <c r="J1217" s="4" t="s">
        <v>6</v>
      </c>
      <c r="K1217" s="4" t="s">
        <v>242</v>
      </c>
    </row>
    <row r="1218" spans="1:11" x14ac:dyDescent="0.3">
      <c r="A1218" s="4" t="s">
        <v>1246</v>
      </c>
      <c r="B1218" s="4">
        <v>1969</v>
      </c>
      <c r="C1218" s="4" t="s">
        <v>30</v>
      </c>
      <c r="D1218" s="4">
        <v>22</v>
      </c>
      <c r="E1218" s="32" t="str">
        <f t="shared" ref="E1218:E1281" si="38">CONCATENATE(D1218,"-",C1218,"-",B1218)</f>
        <v>22-Aug-1969</v>
      </c>
      <c r="F1218" s="4">
        <f t="shared" ref="F1218:F1281" si="39">2023-B1218</f>
        <v>54</v>
      </c>
      <c r="G1218" s="4">
        <v>1</v>
      </c>
      <c r="H1218" s="29">
        <v>10065.41</v>
      </c>
      <c r="I1218" s="4" t="s">
        <v>7</v>
      </c>
      <c r="J1218" s="4" t="s">
        <v>6</v>
      </c>
      <c r="K1218" s="4" t="s">
        <v>37</v>
      </c>
    </row>
    <row r="1219" spans="1:11" x14ac:dyDescent="0.3">
      <c r="A1219" s="4" t="s">
        <v>1247</v>
      </c>
      <c r="B1219" s="4">
        <v>1969</v>
      </c>
      <c r="C1219" s="4" t="s">
        <v>32</v>
      </c>
      <c r="D1219" s="4">
        <v>27</v>
      </c>
      <c r="E1219" s="32" t="str">
        <f t="shared" si="38"/>
        <v>27-Oct-1969</v>
      </c>
      <c r="F1219" s="4">
        <f t="shared" si="39"/>
        <v>54</v>
      </c>
      <c r="G1219" s="4">
        <v>0</v>
      </c>
      <c r="H1219" s="29">
        <v>10072.06</v>
      </c>
      <c r="I1219" s="4" t="s">
        <v>7</v>
      </c>
      <c r="J1219" s="4" t="s">
        <v>11</v>
      </c>
      <c r="K1219" s="4" t="s">
        <v>351</v>
      </c>
    </row>
    <row r="1220" spans="1:11" x14ac:dyDescent="0.3">
      <c r="A1220" s="4" t="s">
        <v>1248</v>
      </c>
      <c r="B1220" s="4">
        <v>1969</v>
      </c>
      <c r="C1220" s="4" t="s">
        <v>5</v>
      </c>
      <c r="D1220" s="4">
        <v>3</v>
      </c>
      <c r="E1220" s="32" t="str">
        <f t="shared" si="38"/>
        <v>3-Jul-1969</v>
      </c>
      <c r="F1220" s="4">
        <f t="shared" si="39"/>
        <v>54</v>
      </c>
      <c r="G1220" s="4">
        <v>1</v>
      </c>
      <c r="H1220" s="29">
        <v>10085.85</v>
      </c>
      <c r="I1220" s="4" t="s">
        <v>7</v>
      </c>
      <c r="J1220" s="4" t="s">
        <v>7</v>
      </c>
      <c r="K1220" s="4" t="s">
        <v>37</v>
      </c>
    </row>
    <row r="1221" spans="1:11" x14ac:dyDescent="0.3">
      <c r="A1221" s="4" t="s">
        <v>1249</v>
      </c>
      <c r="B1221" s="4">
        <v>1976</v>
      </c>
      <c r="C1221" s="4" t="s">
        <v>25</v>
      </c>
      <c r="D1221" s="4">
        <v>19</v>
      </c>
      <c r="E1221" s="32" t="str">
        <f t="shared" si="38"/>
        <v>19-Dec-1976</v>
      </c>
      <c r="F1221" s="4">
        <f t="shared" si="39"/>
        <v>47</v>
      </c>
      <c r="G1221" s="4">
        <v>5</v>
      </c>
      <c r="H1221" s="29">
        <v>10096.969999999999</v>
      </c>
      <c r="I1221" s="4" t="s">
        <v>7</v>
      </c>
      <c r="J1221" s="4" t="s">
        <v>6</v>
      </c>
      <c r="K1221" s="4" t="s">
        <v>37</v>
      </c>
    </row>
    <row r="1222" spans="1:11" x14ac:dyDescent="0.3">
      <c r="A1222" s="4" t="s">
        <v>1250</v>
      </c>
      <c r="B1222" s="4">
        <v>1972</v>
      </c>
      <c r="C1222" s="4" t="s">
        <v>32</v>
      </c>
      <c r="D1222" s="4">
        <v>19</v>
      </c>
      <c r="E1222" s="32" t="str">
        <f t="shared" si="38"/>
        <v>19-Oct-1972</v>
      </c>
      <c r="F1222" s="4">
        <f t="shared" si="39"/>
        <v>51</v>
      </c>
      <c r="G1222" s="4">
        <v>1</v>
      </c>
      <c r="H1222" s="29">
        <v>10106.129999999999</v>
      </c>
      <c r="I1222" s="4" t="s">
        <v>7</v>
      </c>
      <c r="J1222" s="4" t="s">
        <v>11</v>
      </c>
      <c r="K1222" s="4" t="s">
        <v>242</v>
      </c>
    </row>
    <row r="1223" spans="1:11" x14ac:dyDescent="0.3">
      <c r="A1223" s="4" t="s">
        <v>1251</v>
      </c>
      <c r="B1223" s="4">
        <v>1972</v>
      </c>
      <c r="C1223" s="4" t="s">
        <v>30</v>
      </c>
      <c r="D1223" s="4">
        <v>8</v>
      </c>
      <c r="E1223" s="32" t="str">
        <f t="shared" si="38"/>
        <v>8-Aug-1972</v>
      </c>
      <c r="F1223" s="4">
        <f t="shared" si="39"/>
        <v>51</v>
      </c>
      <c r="G1223" s="4">
        <v>2</v>
      </c>
      <c r="H1223" s="29">
        <v>10107.219999999999</v>
      </c>
      <c r="I1223" s="4" t="s">
        <v>7</v>
      </c>
      <c r="J1223" s="4" t="s">
        <v>11</v>
      </c>
      <c r="K1223" s="4" t="s">
        <v>8</v>
      </c>
    </row>
    <row r="1224" spans="1:11" x14ac:dyDescent="0.3">
      <c r="A1224" s="4" t="s">
        <v>1252</v>
      </c>
      <c r="B1224" s="4">
        <v>1975</v>
      </c>
      <c r="C1224" s="4" t="s">
        <v>5</v>
      </c>
      <c r="D1224" s="4">
        <v>2</v>
      </c>
      <c r="E1224" s="32" t="str">
        <f t="shared" si="38"/>
        <v>2-Jul-1975</v>
      </c>
      <c r="F1224" s="4">
        <f t="shared" si="39"/>
        <v>48</v>
      </c>
      <c r="G1224" s="4">
        <v>3</v>
      </c>
      <c r="H1224" s="29">
        <v>10115.01</v>
      </c>
      <c r="I1224" s="4" t="s">
        <v>7</v>
      </c>
      <c r="J1224" s="4" t="s">
        <v>7</v>
      </c>
      <c r="K1224" s="4" t="s">
        <v>18</v>
      </c>
    </row>
    <row r="1225" spans="1:11" x14ac:dyDescent="0.3">
      <c r="A1225" s="4" t="s">
        <v>1253</v>
      </c>
      <c r="B1225" s="4">
        <v>1972</v>
      </c>
      <c r="C1225" s="4" t="s">
        <v>10</v>
      </c>
      <c r="D1225" s="4">
        <v>16</v>
      </c>
      <c r="E1225" s="32" t="str">
        <f t="shared" si="38"/>
        <v>16-Nov-1972</v>
      </c>
      <c r="F1225" s="4">
        <f t="shared" si="39"/>
        <v>51</v>
      </c>
      <c r="G1225" s="4">
        <v>2</v>
      </c>
      <c r="H1225" s="29">
        <v>10118.42</v>
      </c>
      <c r="I1225" s="4" t="s">
        <v>7</v>
      </c>
      <c r="J1225" s="4" t="s">
        <v>7</v>
      </c>
      <c r="K1225" s="4" t="s">
        <v>37</v>
      </c>
    </row>
    <row r="1226" spans="1:11" x14ac:dyDescent="0.3">
      <c r="A1226" s="4" t="s">
        <v>1254</v>
      </c>
      <c r="B1226" s="4">
        <v>1997</v>
      </c>
      <c r="C1226" s="4" t="s">
        <v>15</v>
      </c>
      <c r="D1226" s="4">
        <v>5</v>
      </c>
      <c r="E1226" s="32" t="str">
        <f t="shared" si="38"/>
        <v>5-Sep-1997</v>
      </c>
      <c r="F1226" s="4">
        <f t="shared" si="39"/>
        <v>26</v>
      </c>
      <c r="G1226" s="4">
        <v>0</v>
      </c>
      <c r="H1226" s="29">
        <v>10139.84</v>
      </c>
      <c r="I1226" s="4" t="s">
        <v>7</v>
      </c>
      <c r="J1226" s="4" t="s">
        <v>6</v>
      </c>
      <c r="K1226" s="4" t="s">
        <v>18</v>
      </c>
    </row>
    <row r="1227" spans="1:11" x14ac:dyDescent="0.3">
      <c r="A1227" s="4" t="s">
        <v>1255</v>
      </c>
      <c r="B1227" s="4">
        <v>1974</v>
      </c>
      <c r="C1227" s="4" t="s">
        <v>25</v>
      </c>
      <c r="D1227" s="4">
        <v>30</v>
      </c>
      <c r="E1227" s="32" t="str">
        <f t="shared" si="38"/>
        <v>30-Dec-1974</v>
      </c>
      <c r="F1227" s="4">
        <f t="shared" si="39"/>
        <v>49</v>
      </c>
      <c r="G1227" s="4">
        <v>3</v>
      </c>
      <c r="H1227" s="29">
        <v>10141.14</v>
      </c>
      <c r="I1227" s="4" t="s">
        <v>7</v>
      </c>
      <c r="J1227" s="4" t="s">
        <v>11</v>
      </c>
      <c r="K1227" s="4" t="s">
        <v>163</v>
      </c>
    </row>
    <row r="1228" spans="1:11" x14ac:dyDescent="0.3">
      <c r="A1228" s="4" t="s">
        <v>1256</v>
      </c>
      <c r="B1228" s="4">
        <v>1981</v>
      </c>
      <c r="C1228" s="4" t="s">
        <v>13</v>
      </c>
      <c r="D1228" s="4">
        <v>12</v>
      </c>
      <c r="E1228" s="32" t="str">
        <f t="shared" si="38"/>
        <v>12-Jun-1981</v>
      </c>
      <c r="F1228" s="4">
        <f t="shared" si="39"/>
        <v>42</v>
      </c>
      <c r="G1228" s="4">
        <v>1</v>
      </c>
      <c r="H1228" s="29">
        <v>10146.129999999999</v>
      </c>
      <c r="I1228" s="4" t="s">
        <v>7</v>
      </c>
      <c r="J1228" s="4" t="s">
        <v>11</v>
      </c>
      <c r="K1228" s="4" t="s">
        <v>195</v>
      </c>
    </row>
    <row r="1229" spans="1:11" x14ac:dyDescent="0.3">
      <c r="A1229" s="4" t="s">
        <v>1257</v>
      </c>
      <c r="B1229" s="4">
        <v>1973</v>
      </c>
      <c r="C1229" s="4" t="s">
        <v>32</v>
      </c>
      <c r="D1229" s="4">
        <v>13</v>
      </c>
      <c r="E1229" s="32" t="str">
        <f t="shared" si="38"/>
        <v>13-Oct-1973</v>
      </c>
      <c r="F1229" s="4">
        <f t="shared" si="39"/>
        <v>50</v>
      </c>
      <c r="G1229" s="4">
        <v>2</v>
      </c>
      <c r="H1229" s="29">
        <v>10156.780000000001</v>
      </c>
      <c r="I1229" s="4" t="s">
        <v>7</v>
      </c>
      <c r="J1229" s="4" t="s">
        <v>6</v>
      </c>
      <c r="K1229" s="4" t="s">
        <v>18</v>
      </c>
    </row>
    <row r="1230" spans="1:11" x14ac:dyDescent="0.3">
      <c r="A1230" s="4" t="s">
        <v>1258</v>
      </c>
      <c r="B1230" s="4">
        <v>1972</v>
      </c>
      <c r="C1230" s="4" t="s">
        <v>5</v>
      </c>
      <c r="D1230" s="4">
        <v>10</v>
      </c>
      <c r="E1230" s="32" t="str">
        <f t="shared" si="38"/>
        <v>10-Jul-1972</v>
      </c>
      <c r="F1230" s="4">
        <f t="shared" si="39"/>
        <v>51</v>
      </c>
      <c r="G1230" s="4">
        <v>0</v>
      </c>
      <c r="H1230" s="29">
        <v>10160.870000000001</v>
      </c>
      <c r="I1230" s="4" t="s">
        <v>7</v>
      </c>
      <c r="J1230" s="4" t="s">
        <v>7</v>
      </c>
      <c r="K1230" s="4" t="s">
        <v>195</v>
      </c>
    </row>
    <row r="1231" spans="1:11" x14ac:dyDescent="0.3">
      <c r="A1231" s="4" t="s">
        <v>1259</v>
      </c>
      <c r="B1231" s="4">
        <v>1985</v>
      </c>
      <c r="C1231" s="4" t="s">
        <v>32</v>
      </c>
      <c r="D1231" s="4">
        <v>16</v>
      </c>
      <c r="E1231" s="32" t="str">
        <f t="shared" si="38"/>
        <v>16-Oct-1985</v>
      </c>
      <c r="F1231" s="4">
        <f t="shared" si="39"/>
        <v>38</v>
      </c>
      <c r="G1231" s="4">
        <v>3</v>
      </c>
      <c r="H1231" s="29">
        <v>10191.82</v>
      </c>
      <c r="I1231" s="4" t="s">
        <v>7</v>
      </c>
      <c r="J1231" s="4" t="s">
        <v>6</v>
      </c>
      <c r="K1231" s="4" t="s">
        <v>530</v>
      </c>
    </row>
    <row r="1232" spans="1:11" x14ac:dyDescent="0.3">
      <c r="A1232" s="4" t="s">
        <v>1260</v>
      </c>
      <c r="B1232" s="4">
        <v>1970</v>
      </c>
      <c r="C1232" s="4" t="s">
        <v>25</v>
      </c>
      <c r="D1232" s="4">
        <v>24</v>
      </c>
      <c r="E1232" s="32" t="str">
        <f t="shared" si="38"/>
        <v>24-Dec-1970</v>
      </c>
      <c r="F1232" s="4">
        <f t="shared" si="39"/>
        <v>53</v>
      </c>
      <c r="G1232" s="4">
        <v>0</v>
      </c>
      <c r="H1232" s="29">
        <v>10197.77</v>
      </c>
      <c r="I1232" s="4" t="s">
        <v>7</v>
      </c>
      <c r="J1232" s="4" t="s">
        <v>11</v>
      </c>
      <c r="K1232" s="4" t="s">
        <v>242</v>
      </c>
    </row>
    <row r="1233" spans="1:11" x14ac:dyDescent="0.3">
      <c r="A1233" s="4" t="s">
        <v>1261</v>
      </c>
      <c r="B1233" s="4">
        <v>1967</v>
      </c>
      <c r="C1233" s="4" t="s">
        <v>15</v>
      </c>
      <c r="D1233" s="4">
        <v>26</v>
      </c>
      <c r="E1233" s="32" t="str">
        <f t="shared" si="38"/>
        <v>26-Sep-1967</v>
      </c>
      <c r="F1233" s="4">
        <f t="shared" si="39"/>
        <v>56</v>
      </c>
      <c r="G1233" s="4">
        <v>0</v>
      </c>
      <c r="H1233" s="29">
        <v>10214.64</v>
      </c>
      <c r="I1233" s="4" t="s">
        <v>7</v>
      </c>
      <c r="J1233" s="4" t="s">
        <v>6</v>
      </c>
      <c r="K1233" s="4" t="s">
        <v>37</v>
      </c>
    </row>
    <row r="1234" spans="1:11" x14ac:dyDescent="0.3">
      <c r="A1234" s="4" t="s">
        <v>1262</v>
      </c>
      <c r="B1234" s="4">
        <v>1967</v>
      </c>
      <c r="C1234" s="4" t="s">
        <v>13</v>
      </c>
      <c r="D1234" s="4">
        <v>28</v>
      </c>
      <c r="E1234" s="32" t="str">
        <f t="shared" si="38"/>
        <v>28-Jun-1967</v>
      </c>
      <c r="F1234" s="4">
        <f t="shared" si="39"/>
        <v>56</v>
      </c>
      <c r="G1234" s="4">
        <v>0</v>
      </c>
      <c r="H1234" s="29">
        <v>10226.280000000001</v>
      </c>
      <c r="I1234" s="4" t="s">
        <v>7</v>
      </c>
      <c r="J1234" s="4" t="s">
        <v>7</v>
      </c>
      <c r="K1234" s="4" t="s">
        <v>8</v>
      </c>
    </row>
    <row r="1235" spans="1:11" x14ac:dyDescent="0.3">
      <c r="A1235" s="4" t="s">
        <v>1263</v>
      </c>
      <c r="B1235" s="4">
        <v>1968</v>
      </c>
      <c r="C1235" s="4" t="s">
        <v>15</v>
      </c>
      <c r="D1235" s="4">
        <v>23</v>
      </c>
      <c r="E1235" s="32" t="str">
        <f t="shared" si="38"/>
        <v>23-Sep-1968</v>
      </c>
      <c r="F1235" s="4">
        <f t="shared" si="39"/>
        <v>55</v>
      </c>
      <c r="G1235" s="4">
        <v>0</v>
      </c>
      <c r="H1235" s="29">
        <v>10231.5</v>
      </c>
      <c r="I1235" s="4" t="s">
        <v>7</v>
      </c>
      <c r="J1235" s="4" t="s">
        <v>11</v>
      </c>
      <c r="K1235" s="4" t="s">
        <v>18</v>
      </c>
    </row>
    <row r="1236" spans="1:11" x14ac:dyDescent="0.3">
      <c r="A1236" s="4" t="s">
        <v>1264</v>
      </c>
      <c r="B1236" s="4">
        <v>1975</v>
      </c>
      <c r="C1236" s="4" t="s">
        <v>30</v>
      </c>
      <c r="D1236" s="4">
        <v>15</v>
      </c>
      <c r="E1236" s="32" t="str">
        <f t="shared" si="38"/>
        <v>15-Aug-1975</v>
      </c>
      <c r="F1236" s="4">
        <f t="shared" si="39"/>
        <v>48</v>
      </c>
      <c r="G1236" s="4">
        <v>1</v>
      </c>
      <c r="H1236" s="29">
        <v>10259.129999999999</v>
      </c>
      <c r="I1236" s="4" t="s">
        <v>7</v>
      </c>
      <c r="J1236" s="4" t="s">
        <v>6</v>
      </c>
      <c r="K1236" s="4" t="s">
        <v>37</v>
      </c>
    </row>
    <row r="1237" spans="1:11" x14ac:dyDescent="0.3">
      <c r="A1237" s="4" t="s">
        <v>1265</v>
      </c>
      <c r="B1237" s="4">
        <v>1973</v>
      </c>
      <c r="C1237" s="4" t="s">
        <v>15</v>
      </c>
      <c r="D1237" s="4">
        <v>5</v>
      </c>
      <c r="E1237" s="32" t="str">
        <f t="shared" si="38"/>
        <v>5-Sep-1973</v>
      </c>
      <c r="F1237" s="4">
        <f t="shared" si="39"/>
        <v>50</v>
      </c>
      <c r="G1237" s="4">
        <v>3</v>
      </c>
      <c r="H1237" s="29">
        <v>10264.44</v>
      </c>
      <c r="I1237" s="4" t="s">
        <v>7</v>
      </c>
      <c r="J1237" s="4" t="s">
        <v>6</v>
      </c>
      <c r="K1237" s="4" t="s">
        <v>18</v>
      </c>
    </row>
    <row r="1238" spans="1:11" x14ac:dyDescent="0.3">
      <c r="A1238" s="4" t="s">
        <v>1266</v>
      </c>
      <c r="B1238" s="4">
        <v>1973</v>
      </c>
      <c r="C1238" s="4" t="s">
        <v>10</v>
      </c>
      <c r="D1238" s="4">
        <v>27</v>
      </c>
      <c r="E1238" s="32" t="str">
        <f t="shared" si="38"/>
        <v>27-Nov-1973</v>
      </c>
      <c r="F1238" s="4">
        <f t="shared" si="39"/>
        <v>50</v>
      </c>
      <c r="G1238" s="4">
        <v>3</v>
      </c>
      <c r="H1238" s="29">
        <v>10269.459999999999</v>
      </c>
      <c r="I1238" s="4" t="s">
        <v>7</v>
      </c>
      <c r="J1238" s="4" t="s">
        <v>7</v>
      </c>
      <c r="K1238" s="4" t="s">
        <v>18</v>
      </c>
    </row>
    <row r="1239" spans="1:11" x14ac:dyDescent="0.3">
      <c r="A1239" s="4" t="s">
        <v>1267</v>
      </c>
      <c r="B1239" s="4">
        <v>1970</v>
      </c>
      <c r="C1239" s="4" t="s">
        <v>13</v>
      </c>
      <c r="D1239" s="4">
        <v>21</v>
      </c>
      <c r="E1239" s="32" t="str">
        <f t="shared" si="38"/>
        <v>21-Jun-1970</v>
      </c>
      <c r="F1239" s="4">
        <f t="shared" si="39"/>
        <v>53</v>
      </c>
      <c r="G1239" s="4">
        <v>0</v>
      </c>
      <c r="H1239" s="29">
        <v>10274.33</v>
      </c>
      <c r="I1239" s="4" t="s">
        <v>7</v>
      </c>
      <c r="J1239" s="4" t="s">
        <v>11</v>
      </c>
      <c r="K1239" s="4" t="s">
        <v>242</v>
      </c>
    </row>
    <row r="1240" spans="1:11" x14ac:dyDescent="0.3">
      <c r="A1240" s="4" t="s">
        <v>1268</v>
      </c>
      <c r="B1240" s="4">
        <v>1988</v>
      </c>
      <c r="C1240" s="4" t="s">
        <v>15</v>
      </c>
      <c r="D1240" s="4">
        <v>14</v>
      </c>
      <c r="E1240" s="32" t="str">
        <f t="shared" si="38"/>
        <v>14-Sep-1988</v>
      </c>
      <c r="F1240" s="4">
        <f t="shared" si="39"/>
        <v>35</v>
      </c>
      <c r="G1240" s="4">
        <v>3</v>
      </c>
      <c r="H1240" s="29">
        <v>10276.99</v>
      </c>
      <c r="I1240" s="4" t="s">
        <v>7</v>
      </c>
      <c r="J1240" s="4" t="s">
        <v>11</v>
      </c>
      <c r="K1240" s="4" t="s">
        <v>295</v>
      </c>
    </row>
    <row r="1241" spans="1:11" x14ac:dyDescent="0.3">
      <c r="A1241" s="4" t="s">
        <v>1269</v>
      </c>
      <c r="B1241" s="4">
        <v>1963</v>
      </c>
      <c r="C1241" s="4" t="s">
        <v>15</v>
      </c>
      <c r="D1241" s="4">
        <v>24</v>
      </c>
      <c r="E1241" s="32" t="str">
        <f t="shared" si="38"/>
        <v>24-Sep-1963</v>
      </c>
      <c r="F1241" s="4">
        <f t="shared" si="39"/>
        <v>60</v>
      </c>
      <c r="G1241" s="4">
        <v>0</v>
      </c>
      <c r="H1241" s="29">
        <v>10308.040000000001</v>
      </c>
      <c r="I1241" s="4" t="s">
        <v>7</v>
      </c>
      <c r="J1241" s="4" t="s">
        <v>11</v>
      </c>
      <c r="K1241" s="4" t="s">
        <v>8</v>
      </c>
    </row>
    <row r="1242" spans="1:11" x14ac:dyDescent="0.3">
      <c r="A1242" s="4" t="s">
        <v>1270</v>
      </c>
      <c r="B1242" s="4">
        <v>1962</v>
      </c>
      <c r="C1242" s="4" t="s">
        <v>5</v>
      </c>
      <c r="D1242" s="4">
        <v>12</v>
      </c>
      <c r="E1242" s="32" t="str">
        <f t="shared" si="38"/>
        <v>12-Jul-1962</v>
      </c>
      <c r="F1242" s="4">
        <f t="shared" si="39"/>
        <v>61</v>
      </c>
      <c r="G1242" s="4">
        <v>0</v>
      </c>
      <c r="H1242" s="29">
        <v>10310.780000000001</v>
      </c>
      <c r="I1242" s="4" t="s">
        <v>7</v>
      </c>
      <c r="J1242" s="4" t="s">
        <v>7</v>
      </c>
      <c r="K1242" s="4" t="s">
        <v>18</v>
      </c>
    </row>
    <row r="1243" spans="1:11" x14ac:dyDescent="0.3">
      <c r="A1243" s="4" t="s">
        <v>1271</v>
      </c>
      <c r="B1243" s="4">
        <v>1991</v>
      </c>
      <c r="C1243" s="4" t="s">
        <v>10</v>
      </c>
      <c r="D1243" s="4">
        <v>17</v>
      </c>
      <c r="E1243" s="32" t="str">
        <f t="shared" si="38"/>
        <v>17-Nov-1991</v>
      </c>
      <c r="F1243" s="4">
        <f t="shared" si="39"/>
        <v>32</v>
      </c>
      <c r="G1243" s="4">
        <v>3</v>
      </c>
      <c r="H1243" s="29">
        <v>10315.91</v>
      </c>
      <c r="I1243" s="4" t="s">
        <v>7</v>
      </c>
      <c r="J1243" s="4" t="s">
        <v>6</v>
      </c>
      <c r="K1243" s="4" t="s">
        <v>18</v>
      </c>
    </row>
    <row r="1244" spans="1:11" x14ac:dyDescent="0.3">
      <c r="A1244" s="4" t="s">
        <v>1272</v>
      </c>
      <c r="B1244" s="4">
        <v>1991</v>
      </c>
      <c r="C1244" s="4" t="s">
        <v>30</v>
      </c>
      <c r="D1244" s="4">
        <v>21</v>
      </c>
      <c r="E1244" s="32" t="str">
        <f t="shared" si="38"/>
        <v>21-Aug-1991</v>
      </c>
      <c r="F1244" s="4">
        <f t="shared" si="39"/>
        <v>32</v>
      </c>
      <c r="G1244" s="4">
        <v>3</v>
      </c>
      <c r="H1244" s="29">
        <v>10322.9</v>
      </c>
      <c r="I1244" s="4" t="s">
        <v>7</v>
      </c>
      <c r="J1244" s="4" t="s">
        <v>11</v>
      </c>
      <c r="K1244" s="4" t="s">
        <v>530</v>
      </c>
    </row>
    <row r="1245" spans="1:11" x14ac:dyDescent="0.3">
      <c r="A1245" s="4" t="s">
        <v>1273</v>
      </c>
      <c r="B1245" s="4">
        <v>1970</v>
      </c>
      <c r="C1245" s="4" t="s">
        <v>25</v>
      </c>
      <c r="D1245" s="4">
        <v>1</v>
      </c>
      <c r="E1245" s="32" t="str">
        <f t="shared" si="38"/>
        <v>1-Dec-1970</v>
      </c>
      <c r="F1245" s="4">
        <f t="shared" si="39"/>
        <v>53</v>
      </c>
      <c r="G1245" s="4">
        <v>2</v>
      </c>
      <c r="H1245" s="29">
        <v>10325.209999999999</v>
      </c>
      <c r="I1245" s="4" t="s">
        <v>7</v>
      </c>
      <c r="J1245" s="4" t="s">
        <v>7</v>
      </c>
      <c r="K1245" s="4" t="s">
        <v>37</v>
      </c>
    </row>
    <row r="1246" spans="1:11" x14ac:dyDescent="0.3">
      <c r="A1246" s="4" t="s">
        <v>1274</v>
      </c>
      <c r="B1246" s="4">
        <v>1982</v>
      </c>
      <c r="C1246" s="4" t="s">
        <v>5</v>
      </c>
      <c r="D1246" s="4">
        <v>21</v>
      </c>
      <c r="E1246" s="32" t="str">
        <f t="shared" si="38"/>
        <v>21-Jul-1982</v>
      </c>
      <c r="F1246" s="4">
        <f t="shared" si="39"/>
        <v>41</v>
      </c>
      <c r="G1246" s="4">
        <v>3</v>
      </c>
      <c r="H1246" s="29">
        <v>10329.06</v>
      </c>
      <c r="I1246" s="4" t="s">
        <v>7</v>
      </c>
      <c r="J1246" s="4" t="s">
        <v>11</v>
      </c>
      <c r="K1246" s="4" t="s">
        <v>295</v>
      </c>
    </row>
    <row r="1247" spans="1:11" x14ac:dyDescent="0.3">
      <c r="A1247" s="4" t="s">
        <v>1275</v>
      </c>
      <c r="B1247" s="4">
        <v>1968</v>
      </c>
      <c r="C1247" s="4" t="s">
        <v>5</v>
      </c>
      <c r="D1247" s="4">
        <v>19</v>
      </c>
      <c r="E1247" s="32" t="str">
        <f t="shared" si="38"/>
        <v>19-Jul-1968</v>
      </c>
      <c r="F1247" s="4">
        <f t="shared" si="39"/>
        <v>55</v>
      </c>
      <c r="G1247" s="4">
        <v>0</v>
      </c>
      <c r="H1247" s="29">
        <v>10338.93</v>
      </c>
      <c r="I1247" s="4" t="s">
        <v>7</v>
      </c>
      <c r="J1247" s="4" t="s">
        <v>11</v>
      </c>
      <c r="K1247" s="4" t="s">
        <v>8</v>
      </c>
    </row>
    <row r="1248" spans="1:11" x14ac:dyDescent="0.3">
      <c r="A1248" s="4" t="s">
        <v>1276</v>
      </c>
      <c r="B1248" s="4">
        <v>1973</v>
      </c>
      <c r="C1248" s="4" t="s">
        <v>30</v>
      </c>
      <c r="D1248" s="4">
        <v>8</v>
      </c>
      <c r="E1248" s="32" t="str">
        <f t="shared" si="38"/>
        <v>8-Aug-1973</v>
      </c>
      <c r="F1248" s="4">
        <f t="shared" si="39"/>
        <v>50</v>
      </c>
      <c r="G1248" s="4">
        <v>0</v>
      </c>
      <c r="H1248" s="29">
        <v>10345.93</v>
      </c>
      <c r="I1248" s="4" t="s">
        <v>7</v>
      </c>
      <c r="J1248" s="4" t="s">
        <v>6</v>
      </c>
      <c r="K1248" s="4" t="s">
        <v>295</v>
      </c>
    </row>
    <row r="1249" spans="1:11" x14ac:dyDescent="0.3">
      <c r="A1249" s="4" t="s">
        <v>1277</v>
      </c>
      <c r="B1249" s="4">
        <v>1974</v>
      </c>
      <c r="C1249" s="4" t="s">
        <v>15</v>
      </c>
      <c r="D1249" s="4">
        <v>29</v>
      </c>
      <c r="E1249" s="32" t="str">
        <f t="shared" si="38"/>
        <v>29-Sep-1974</v>
      </c>
      <c r="F1249" s="4">
        <f t="shared" si="39"/>
        <v>49</v>
      </c>
      <c r="G1249" s="4">
        <v>0</v>
      </c>
      <c r="H1249" s="29">
        <v>10352.48</v>
      </c>
      <c r="I1249" s="4" t="s">
        <v>7</v>
      </c>
      <c r="J1249" s="4" t="s">
        <v>11</v>
      </c>
      <c r="K1249" s="4" t="s">
        <v>18</v>
      </c>
    </row>
    <row r="1250" spans="1:11" x14ac:dyDescent="0.3">
      <c r="A1250" s="4" t="s">
        <v>1278</v>
      </c>
      <c r="B1250" s="4">
        <v>1969</v>
      </c>
      <c r="C1250" s="4" t="s">
        <v>13</v>
      </c>
      <c r="D1250" s="4">
        <v>17</v>
      </c>
      <c r="E1250" s="32" t="str">
        <f t="shared" si="38"/>
        <v>17-Jun-1969</v>
      </c>
      <c r="F1250" s="4">
        <f t="shared" si="39"/>
        <v>54</v>
      </c>
      <c r="G1250" s="4">
        <v>0</v>
      </c>
      <c r="H1250" s="29">
        <v>10355.64</v>
      </c>
      <c r="I1250" s="4" t="s">
        <v>7</v>
      </c>
      <c r="J1250" s="4" t="s">
        <v>11</v>
      </c>
      <c r="K1250" s="4" t="s">
        <v>18</v>
      </c>
    </row>
    <row r="1251" spans="1:11" x14ac:dyDescent="0.3">
      <c r="A1251" s="4" t="s">
        <v>1279</v>
      </c>
      <c r="B1251" s="4">
        <v>1971</v>
      </c>
      <c r="C1251" s="4" t="s">
        <v>15</v>
      </c>
      <c r="D1251" s="4">
        <v>6</v>
      </c>
      <c r="E1251" s="32" t="str">
        <f t="shared" si="38"/>
        <v>6-Sep-1971</v>
      </c>
      <c r="F1251" s="4">
        <f t="shared" si="39"/>
        <v>52</v>
      </c>
      <c r="G1251" s="4">
        <v>0</v>
      </c>
      <c r="H1251" s="29">
        <v>10356.67</v>
      </c>
      <c r="I1251" s="4" t="s">
        <v>7</v>
      </c>
      <c r="J1251" s="4" t="s">
        <v>11</v>
      </c>
      <c r="K1251" s="4" t="s">
        <v>195</v>
      </c>
    </row>
    <row r="1252" spans="1:11" x14ac:dyDescent="0.3">
      <c r="A1252" s="4" t="s">
        <v>1280</v>
      </c>
      <c r="B1252" s="4">
        <v>1973</v>
      </c>
      <c r="C1252" s="4" t="s">
        <v>15</v>
      </c>
      <c r="D1252" s="4">
        <v>29</v>
      </c>
      <c r="E1252" s="32" t="str">
        <f t="shared" si="38"/>
        <v>29-Sep-1973</v>
      </c>
      <c r="F1252" s="4">
        <f t="shared" si="39"/>
        <v>50</v>
      </c>
      <c r="G1252" s="4">
        <v>2</v>
      </c>
      <c r="H1252" s="29">
        <v>10370.91</v>
      </c>
      <c r="I1252" s="4" t="s">
        <v>7</v>
      </c>
      <c r="J1252" s="4" t="s">
        <v>7</v>
      </c>
      <c r="K1252" s="4" t="s">
        <v>242</v>
      </c>
    </row>
    <row r="1253" spans="1:11" x14ac:dyDescent="0.3">
      <c r="A1253" s="4" t="s">
        <v>1281</v>
      </c>
      <c r="B1253" s="4">
        <v>1973</v>
      </c>
      <c r="C1253" s="4" t="s">
        <v>15</v>
      </c>
      <c r="D1253" s="4">
        <v>19</v>
      </c>
      <c r="E1253" s="32" t="str">
        <f t="shared" si="38"/>
        <v>19-Sep-1973</v>
      </c>
      <c r="F1253" s="4">
        <f t="shared" si="39"/>
        <v>50</v>
      </c>
      <c r="G1253" s="4">
        <v>3</v>
      </c>
      <c r="H1253" s="29">
        <v>10381.48</v>
      </c>
      <c r="I1253" s="4" t="s">
        <v>7</v>
      </c>
      <c r="J1253" s="4" t="s">
        <v>7</v>
      </c>
      <c r="K1253" s="4" t="s">
        <v>8</v>
      </c>
    </row>
    <row r="1254" spans="1:11" x14ac:dyDescent="0.3">
      <c r="A1254" s="4" t="s">
        <v>1282</v>
      </c>
      <c r="B1254" s="4">
        <v>1969</v>
      </c>
      <c r="C1254" s="4" t="s">
        <v>5</v>
      </c>
      <c r="D1254" s="4">
        <v>7</v>
      </c>
      <c r="E1254" s="32" t="str">
        <f t="shared" si="38"/>
        <v>7-Jul-1969</v>
      </c>
      <c r="F1254" s="4">
        <f t="shared" si="39"/>
        <v>54</v>
      </c>
      <c r="G1254" s="4">
        <v>0</v>
      </c>
      <c r="H1254" s="29">
        <v>10403.27</v>
      </c>
      <c r="I1254" s="4" t="s">
        <v>7</v>
      </c>
      <c r="J1254" s="4" t="s">
        <v>6</v>
      </c>
      <c r="K1254" s="4" t="s">
        <v>511</v>
      </c>
    </row>
    <row r="1255" spans="1:11" x14ac:dyDescent="0.3">
      <c r="A1255" s="4" t="s">
        <v>1283</v>
      </c>
      <c r="B1255" s="4">
        <v>1975</v>
      </c>
      <c r="C1255" s="4" t="s">
        <v>13</v>
      </c>
      <c r="D1255" s="4">
        <v>5</v>
      </c>
      <c r="E1255" s="32" t="str">
        <f t="shared" si="38"/>
        <v>5-Jun-1975</v>
      </c>
      <c r="F1255" s="4">
        <f t="shared" si="39"/>
        <v>48</v>
      </c>
      <c r="G1255" s="4">
        <v>4</v>
      </c>
      <c r="H1255" s="29">
        <v>10407.09</v>
      </c>
      <c r="I1255" s="4" t="s">
        <v>7</v>
      </c>
      <c r="J1255" s="4" t="s">
        <v>11</v>
      </c>
      <c r="K1255" s="4" t="s">
        <v>159</v>
      </c>
    </row>
    <row r="1256" spans="1:11" x14ac:dyDescent="0.3">
      <c r="A1256" s="4" t="s">
        <v>1284</v>
      </c>
      <c r="B1256" s="4">
        <v>1980</v>
      </c>
      <c r="C1256" s="4" t="s">
        <v>32</v>
      </c>
      <c r="D1256" s="4">
        <v>24</v>
      </c>
      <c r="E1256" s="32" t="str">
        <f t="shared" si="38"/>
        <v>24-Oct-1980</v>
      </c>
      <c r="F1256" s="4">
        <f t="shared" si="39"/>
        <v>43</v>
      </c>
      <c r="G1256" s="4">
        <v>2</v>
      </c>
      <c r="H1256" s="29">
        <v>10407.98</v>
      </c>
      <c r="I1256" s="4" t="s">
        <v>7</v>
      </c>
      <c r="J1256" s="4" t="s">
        <v>11</v>
      </c>
      <c r="K1256" s="4" t="s">
        <v>295</v>
      </c>
    </row>
    <row r="1257" spans="1:11" x14ac:dyDescent="0.3">
      <c r="A1257" s="4" t="s">
        <v>1285</v>
      </c>
      <c r="B1257" s="4">
        <v>1973</v>
      </c>
      <c r="C1257" s="4" t="s">
        <v>32</v>
      </c>
      <c r="D1257" s="4">
        <v>11</v>
      </c>
      <c r="E1257" s="32" t="str">
        <f t="shared" si="38"/>
        <v>11-Oct-1973</v>
      </c>
      <c r="F1257" s="4">
        <f t="shared" si="39"/>
        <v>50</v>
      </c>
      <c r="G1257" s="4">
        <v>0</v>
      </c>
      <c r="H1257" s="29">
        <v>10419.59</v>
      </c>
      <c r="I1257" s="4" t="s">
        <v>7</v>
      </c>
      <c r="J1257" s="4" t="s">
        <v>6</v>
      </c>
      <c r="K1257" s="4" t="s">
        <v>195</v>
      </c>
    </row>
    <row r="1258" spans="1:11" x14ac:dyDescent="0.3">
      <c r="A1258" s="4" t="s">
        <v>1286</v>
      </c>
      <c r="B1258" s="4">
        <v>1979</v>
      </c>
      <c r="C1258" s="4" t="s">
        <v>10</v>
      </c>
      <c r="D1258" s="4">
        <v>25</v>
      </c>
      <c r="E1258" s="32" t="str">
        <f t="shared" si="38"/>
        <v>25-Nov-1979</v>
      </c>
      <c r="F1258" s="4">
        <f t="shared" si="39"/>
        <v>44</v>
      </c>
      <c r="G1258" s="4">
        <v>2</v>
      </c>
      <c r="H1258" s="29">
        <v>10419.65</v>
      </c>
      <c r="I1258" s="4" t="s">
        <v>7</v>
      </c>
      <c r="J1258" s="4" t="s">
        <v>6</v>
      </c>
      <c r="K1258" s="4" t="s">
        <v>195</v>
      </c>
    </row>
    <row r="1259" spans="1:11" x14ac:dyDescent="0.3">
      <c r="A1259" s="4" t="s">
        <v>1287</v>
      </c>
      <c r="B1259" s="4">
        <v>1968</v>
      </c>
      <c r="C1259" s="4" t="s">
        <v>25</v>
      </c>
      <c r="D1259" s="4">
        <v>27</v>
      </c>
      <c r="E1259" s="32" t="str">
        <f t="shared" si="38"/>
        <v>27-Dec-1968</v>
      </c>
      <c r="F1259" s="4">
        <f t="shared" si="39"/>
        <v>55</v>
      </c>
      <c r="G1259" s="4">
        <v>0</v>
      </c>
      <c r="H1259" s="29">
        <v>10422.92</v>
      </c>
      <c r="I1259" s="4" t="s">
        <v>7</v>
      </c>
      <c r="J1259" s="4" t="s">
        <v>11</v>
      </c>
      <c r="K1259" s="4" t="s">
        <v>351</v>
      </c>
    </row>
    <row r="1260" spans="1:11" x14ac:dyDescent="0.3">
      <c r="A1260" s="4" t="s">
        <v>1288</v>
      </c>
      <c r="B1260" s="4">
        <v>1968</v>
      </c>
      <c r="C1260" s="4" t="s">
        <v>30</v>
      </c>
      <c r="D1260" s="4">
        <v>23</v>
      </c>
      <c r="E1260" s="32" t="str">
        <f t="shared" si="38"/>
        <v>23-Aug-1968</v>
      </c>
      <c r="F1260" s="4">
        <f t="shared" si="39"/>
        <v>55</v>
      </c>
      <c r="G1260" s="4">
        <v>0</v>
      </c>
      <c r="H1260" s="29">
        <v>10435.07</v>
      </c>
      <c r="I1260" s="4" t="s">
        <v>7</v>
      </c>
      <c r="J1260" s="4" t="s">
        <v>11</v>
      </c>
      <c r="K1260" s="4" t="s">
        <v>163</v>
      </c>
    </row>
    <row r="1261" spans="1:11" x14ac:dyDescent="0.3">
      <c r="A1261" s="4" t="s">
        <v>1289</v>
      </c>
      <c r="B1261" s="4">
        <v>1968</v>
      </c>
      <c r="C1261" s="4" t="s">
        <v>30</v>
      </c>
      <c r="D1261" s="4">
        <v>29</v>
      </c>
      <c r="E1261" s="32" t="str">
        <f t="shared" si="38"/>
        <v>29-Aug-1968</v>
      </c>
      <c r="F1261" s="4">
        <f t="shared" si="39"/>
        <v>55</v>
      </c>
      <c r="G1261" s="4">
        <v>1</v>
      </c>
      <c r="H1261" s="29">
        <v>10436.1</v>
      </c>
      <c r="I1261" s="4" t="s">
        <v>7</v>
      </c>
      <c r="J1261" s="4" t="s">
        <v>7</v>
      </c>
      <c r="K1261" s="4" t="s">
        <v>37</v>
      </c>
    </row>
    <row r="1262" spans="1:11" x14ac:dyDescent="0.3">
      <c r="A1262" s="4" t="s">
        <v>1290</v>
      </c>
      <c r="B1262" s="4">
        <v>1968</v>
      </c>
      <c r="C1262" s="4" t="s">
        <v>10</v>
      </c>
      <c r="D1262" s="4">
        <v>8</v>
      </c>
      <c r="E1262" s="32" t="str">
        <f t="shared" si="38"/>
        <v>8-Nov-1968</v>
      </c>
      <c r="F1262" s="4">
        <f t="shared" si="39"/>
        <v>55</v>
      </c>
      <c r="G1262" s="4">
        <v>1</v>
      </c>
      <c r="H1262" s="29">
        <v>10450.549999999999</v>
      </c>
      <c r="I1262" s="4" t="s">
        <v>7</v>
      </c>
      <c r="J1262" s="4" t="s">
        <v>11</v>
      </c>
      <c r="K1262" s="4" t="s">
        <v>37</v>
      </c>
    </row>
    <row r="1263" spans="1:11" x14ac:dyDescent="0.3">
      <c r="A1263" s="4" t="s">
        <v>1291</v>
      </c>
      <c r="B1263" s="4">
        <v>1964</v>
      </c>
      <c r="C1263" s="4" t="s">
        <v>32</v>
      </c>
      <c r="D1263" s="4">
        <v>14</v>
      </c>
      <c r="E1263" s="32" t="str">
        <f t="shared" si="38"/>
        <v>14-Oct-1964</v>
      </c>
      <c r="F1263" s="4">
        <f t="shared" si="39"/>
        <v>59</v>
      </c>
      <c r="G1263" s="4">
        <v>0</v>
      </c>
      <c r="H1263" s="29">
        <v>10455.1</v>
      </c>
      <c r="I1263" s="4" t="s">
        <v>7</v>
      </c>
      <c r="J1263" s="4" t="s">
        <v>11</v>
      </c>
      <c r="K1263" s="4" t="s">
        <v>18</v>
      </c>
    </row>
    <row r="1264" spans="1:11" x14ac:dyDescent="0.3">
      <c r="A1264" s="4" t="s">
        <v>1292</v>
      </c>
      <c r="B1264" s="4">
        <v>1976</v>
      </c>
      <c r="C1264" s="4" t="s">
        <v>30</v>
      </c>
      <c r="D1264" s="4">
        <v>3</v>
      </c>
      <c r="E1264" s="32" t="str">
        <f t="shared" si="38"/>
        <v>3-Aug-1976</v>
      </c>
      <c r="F1264" s="4">
        <f t="shared" si="39"/>
        <v>47</v>
      </c>
      <c r="G1264" s="4">
        <v>2</v>
      </c>
      <c r="H1264" s="29">
        <v>10455.14</v>
      </c>
      <c r="I1264" s="4" t="s">
        <v>7</v>
      </c>
      <c r="J1264" s="4" t="s">
        <v>6</v>
      </c>
      <c r="K1264" s="4" t="s">
        <v>295</v>
      </c>
    </row>
    <row r="1265" spans="1:11" x14ac:dyDescent="0.3">
      <c r="A1265" s="4" t="s">
        <v>1293</v>
      </c>
      <c r="B1265" s="4">
        <v>1964</v>
      </c>
      <c r="C1265" s="4" t="s">
        <v>5</v>
      </c>
      <c r="D1265" s="4">
        <v>27</v>
      </c>
      <c r="E1265" s="32" t="str">
        <f t="shared" si="38"/>
        <v>27-Jul-1964</v>
      </c>
      <c r="F1265" s="4">
        <f t="shared" si="39"/>
        <v>59</v>
      </c>
      <c r="G1265" s="4">
        <v>0</v>
      </c>
      <c r="H1265" s="29">
        <v>10459.19</v>
      </c>
      <c r="I1265" s="4" t="s">
        <v>7</v>
      </c>
      <c r="J1265" s="4" t="s">
        <v>11</v>
      </c>
      <c r="K1265" s="4" t="s">
        <v>8</v>
      </c>
    </row>
    <row r="1266" spans="1:11" x14ac:dyDescent="0.3">
      <c r="A1266" s="4" t="s">
        <v>1294</v>
      </c>
      <c r="B1266" s="4">
        <v>1969</v>
      </c>
      <c r="C1266" s="4" t="s">
        <v>15</v>
      </c>
      <c r="D1266" s="4">
        <v>22</v>
      </c>
      <c r="E1266" s="32" t="str">
        <f t="shared" si="38"/>
        <v>22-Sep-1969</v>
      </c>
      <c r="F1266" s="4">
        <f t="shared" si="39"/>
        <v>54</v>
      </c>
      <c r="G1266" s="4">
        <v>1</v>
      </c>
      <c r="H1266" s="29">
        <v>10461.98</v>
      </c>
      <c r="I1266" s="4" t="s">
        <v>7</v>
      </c>
      <c r="J1266" s="4" t="s">
        <v>11</v>
      </c>
      <c r="K1266" s="4" t="s">
        <v>18</v>
      </c>
    </row>
    <row r="1267" spans="1:11" x14ac:dyDescent="0.3">
      <c r="A1267" s="4" t="s">
        <v>1295</v>
      </c>
      <c r="B1267" s="4">
        <v>1987</v>
      </c>
      <c r="C1267" s="4" t="s">
        <v>13</v>
      </c>
      <c r="D1267" s="4">
        <v>28</v>
      </c>
      <c r="E1267" s="32" t="str">
        <f t="shared" si="38"/>
        <v>28-Jun-1987</v>
      </c>
      <c r="F1267" s="4">
        <f t="shared" si="39"/>
        <v>36</v>
      </c>
      <c r="G1267" s="4">
        <v>3</v>
      </c>
      <c r="H1267" s="29">
        <v>10464.83</v>
      </c>
      <c r="I1267" s="4" t="s">
        <v>7</v>
      </c>
      <c r="J1267" s="4" t="s">
        <v>11</v>
      </c>
      <c r="K1267" s="4" t="s">
        <v>18</v>
      </c>
    </row>
    <row r="1268" spans="1:11" x14ac:dyDescent="0.3">
      <c r="A1268" s="4" t="s">
        <v>1296</v>
      </c>
      <c r="B1268" s="4">
        <v>1978</v>
      </c>
      <c r="C1268" s="4" t="s">
        <v>30</v>
      </c>
      <c r="D1268" s="4">
        <v>21</v>
      </c>
      <c r="E1268" s="32" t="str">
        <f t="shared" si="38"/>
        <v>21-Aug-1978</v>
      </c>
      <c r="F1268" s="4">
        <f t="shared" si="39"/>
        <v>45</v>
      </c>
      <c r="G1268" s="4">
        <v>2</v>
      </c>
      <c r="H1268" s="29">
        <v>10486.55</v>
      </c>
      <c r="I1268" s="4" t="s">
        <v>7</v>
      </c>
      <c r="J1268" s="4" t="s">
        <v>7</v>
      </c>
      <c r="K1268" s="4" t="s">
        <v>195</v>
      </c>
    </row>
    <row r="1269" spans="1:11" x14ac:dyDescent="0.3">
      <c r="A1269" s="4" t="s">
        <v>1297</v>
      </c>
      <c r="B1269" s="4">
        <v>1972</v>
      </c>
      <c r="C1269" s="4" t="s">
        <v>32</v>
      </c>
      <c r="D1269" s="4">
        <v>19</v>
      </c>
      <c r="E1269" s="32" t="str">
        <f t="shared" si="38"/>
        <v>19-Oct-1972</v>
      </c>
      <c r="F1269" s="4">
        <f t="shared" si="39"/>
        <v>51</v>
      </c>
      <c r="G1269" s="4">
        <v>2</v>
      </c>
      <c r="H1269" s="29">
        <v>10493.95</v>
      </c>
      <c r="I1269" s="4" t="s">
        <v>7</v>
      </c>
      <c r="J1269" s="4" t="s">
        <v>11</v>
      </c>
      <c r="K1269" s="4" t="s">
        <v>18</v>
      </c>
    </row>
    <row r="1270" spans="1:11" x14ac:dyDescent="0.3">
      <c r="A1270" s="4" t="s">
        <v>1298</v>
      </c>
      <c r="B1270" s="4">
        <v>1977</v>
      </c>
      <c r="C1270" s="4" t="s">
        <v>32</v>
      </c>
      <c r="D1270" s="4">
        <v>25</v>
      </c>
      <c r="E1270" s="32" t="str">
        <f t="shared" si="38"/>
        <v>25-Oct-1977</v>
      </c>
      <c r="F1270" s="4">
        <f t="shared" si="39"/>
        <v>46</v>
      </c>
      <c r="G1270" s="4">
        <v>2</v>
      </c>
      <c r="H1270" s="29">
        <v>10495.6</v>
      </c>
      <c r="I1270" s="4" t="s">
        <v>7</v>
      </c>
      <c r="J1270" s="4" t="s">
        <v>11</v>
      </c>
      <c r="K1270" s="4" t="s">
        <v>18</v>
      </c>
    </row>
    <row r="1271" spans="1:11" x14ac:dyDescent="0.3">
      <c r="A1271" s="4" t="s">
        <v>1299</v>
      </c>
      <c r="B1271" s="4">
        <v>1971</v>
      </c>
      <c r="C1271" s="4" t="s">
        <v>15</v>
      </c>
      <c r="D1271" s="4">
        <v>26</v>
      </c>
      <c r="E1271" s="32" t="str">
        <f t="shared" si="38"/>
        <v>26-Sep-1971</v>
      </c>
      <c r="F1271" s="4">
        <f t="shared" si="39"/>
        <v>52</v>
      </c>
      <c r="G1271" s="4">
        <v>0</v>
      </c>
      <c r="H1271" s="29">
        <v>10546.48</v>
      </c>
      <c r="I1271" s="4" t="s">
        <v>7</v>
      </c>
      <c r="J1271" s="4" t="s">
        <v>7</v>
      </c>
      <c r="K1271" s="4" t="s">
        <v>37</v>
      </c>
    </row>
    <row r="1272" spans="1:11" x14ac:dyDescent="0.3">
      <c r="A1272" s="4" t="s">
        <v>1300</v>
      </c>
      <c r="B1272" s="4">
        <v>1971</v>
      </c>
      <c r="C1272" s="4" t="s">
        <v>13</v>
      </c>
      <c r="D1272" s="4">
        <v>29</v>
      </c>
      <c r="E1272" s="32" t="str">
        <f t="shared" si="38"/>
        <v>29-Jun-1971</v>
      </c>
      <c r="F1272" s="4">
        <f t="shared" si="39"/>
        <v>52</v>
      </c>
      <c r="G1272" s="4">
        <v>3</v>
      </c>
      <c r="H1272" s="29">
        <v>10560.49</v>
      </c>
      <c r="I1272" s="4" t="s">
        <v>7</v>
      </c>
      <c r="J1272" s="4" t="s">
        <v>6</v>
      </c>
      <c r="K1272" s="4" t="s">
        <v>8</v>
      </c>
    </row>
    <row r="1273" spans="1:11" x14ac:dyDescent="0.3">
      <c r="A1273" s="4" t="s">
        <v>1301</v>
      </c>
      <c r="B1273" s="4">
        <v>1969</v>
      </c>
      <c r="C1273" s="4" t="s">
        <v>5</v>
      </c>
      <c r="D1273" s="4">
        <v>17</v>
      </c>
      <c r="E1273" s="32" t="str">
        <f t="shared" si="38"/>
        <v>17-Jul-1969</v>
      </c>
      <c r="F1273" s="4">
        <f t="shared" si="39"/>
        <v>54</v>
      </c>
      <c r="G1273" s="4">
        <v>0</v>
      </c>
      <c r="H1273" s="29">
        <v>10564.88</v>
      </c>
      <c r="I1273" s="4" t="s">
        <v>7</v>
      </c>
      <c r="J1273" s="4" t="s">
        <v>11</v>
      </c>
      <c r="K1273" s="4" t="s">
        <v>242</v>
      </c>
    </row>
    <row r="1274" spans="1:11" x14ac:dyDescent="0.3">
      <c r="A1274" s="4" t="s">
        <v>1302</v>
      </c>
      <c r="B1274" s="4">
        <v>1966</v>
      </c>
      <c r="C1274" s="4" t="s">
        <v>25</v>
      </c>
      <c r="D1274" s="4">
        <v>11</v>
      </c>
      <c r="E1274" s="32" t="str">
        <f t="shared" si="38"/>
        <v>11-Dec-1966</v>
      </c>
      <c r="F1274" s="4">
        <f t="shared" si="39"/>
        <v>57</v>
      </c>
      <c r="G1274" s="4">
        <v>0</v>
      </c>
      <c r="H1274" s="29">
        <v>10577.09</v>
      </c>
      <c r="I1274" s="4" t="s">
        <v>7</v>
      </c>
      <c r="J1274" s="4" t="s">
        <v>7</v>
      </c>
      <c r="K1274" s="4" t="s">
        <v>37</v>
      </c>
    </row>
    <row r="1275" spans="1:11" x14ac:dyDescent="0.3">
      <c r="A1275" s="4" t="s">
        <v>1303</v>
      </c>
      <c r="B1275" s="4">
        <v>1969</v>
      </c>
      <c r="C1275" s="4" t="s">
        <v>25</v>
      </c>
      <c r="D1275" s="4">
        <v>25</v>
      </c>
      <c r="E1275" s="32" t="str">
        <f t="shared" si="38"/>
        <v>25-Dec-1969</v>
      </c>
      <c r="F1275" s="4">
        <f t="shared" si="39"/>
        <v>54</v>
      </c>
      <c r="G1275" s="4">
        <v>1</v>
      </c>
      <c r="H1275" s="29">
        <v>10579.71</v>
      </c>
      <c r="I1275" s="4" t="s">
        <v>7</v>
      </c>
      <c r="J1275" s="4" t="s">
        <v>7</v>
      </c>
      <c r="K1275" s="4" t="s">
        <v>8</v>
      </c>
    </row>
    <row r="1276" spans="1:11" x14ac:dyDescent="0.3">
      <c r="A1276" s="4" t="s">
        <v>1304</v>
      </c>
      <c r="B1276" s="4">
        <v>1966</v>
      </c>
      <c r="C1276" s="4" t="s">
        <v>10</v>
      </c>
      <c r="D1276" s="4">
        <v>3</v>
      </c>
      <c r="E1276" s="32" t="str">
        <f t="shared" si="38"/>
        <v>3-Nov-1966</v>
      </c>
      <c r="F1276" s="4">
        <f t="shared" si="39"/>
        <v>57</v>
      </c>
      <c r="G1276" s="4">
        <v>0</v>
      </c>
      <c r="H1276" s="29">
        <v>10594.23</v>
      </c>
      <c r="I1276" s="4" t="s">
        <v>7</v>
      </c>
      <c r="J1276" s="4" t="s">
        <v>7</v>
      </c>
      <c r="K1276" s="4" t="s">
        <v>8</v>
      </c>
    </row>
    <row r="1277" spans="1:11" x14ac:dyDescent="0.3">
      <c r="A1277" s="4" t="s">
        <v>1305</v>
      </c>
      <c r="B1277" s="4">
        <v>1967</v>
      </c>
      <c r="C1277" s="4" t="s">
        <v>10</v>
      </c>
      <c r="D1277" s="4">
        <v>29</v>
      </c>
      <c r="E1277" s="32" t="str">
        <f t="shared" si="38"/>
        <v>29-Nov-1967</v>
      </c>
      <c r="F1277" s="4">
        <f t="shared" si="39"/>
        <v>56</v>
      </c>
      <c r="G1277" s="4">
        <v>0</v>
      </c>
      <c r="H1277" s="29">
        <v>10594.5</v>
      </c>
      <c r="I1277" s="4" t="s">
        <v>7</v>
      </c>
      <c r="J1277" s="4" t="s">
        <v>11</v>
      </c>
      <c r="K1277" s="4" t="s">
        <v>18</v>
      </c>
    </row>
    <row r="1278" spans="1:11" x14ac:dyDescent="0.3">
      <c r="A1278" s="4" t="s">
        <v>1306</v>
      </c>
      <c r="B1278" s="4">
        <v>1972</v>
      </c>
      <c r="C1278" s="4" t="s">
        <v>25</v>
      </c>
      <c r="D1278" s="4">
        <v>14</v>
      </c>
      <c r="E1278" s="32" t="str">
        <f t="shared" si="38"/>
        <v>14-Dec-1972</v>
      </c>
      <c r="F1278" s="4">
        <f t="shared" si="39"/>
        <v>51</v>
      </c>
      <c r="G1278" s="4">
        <v>3</v>
      </c>
      <c r="H1278" s="29">
        <v>10600.55</v>
      </c>
      <c r="I1278" s="4" t="s">
        <v>7</v>
      </c>
      <c r="J1278" s="4" t="s">
        <v>11</v>
      </c>
      <c r="K1278" s="4" t="s">
        <v>18</v>
      </c>
    </row>
    <row r="1279" spans="1:11" x14ac:dyDescent="0.3">
      <c r="A1279" s="4" t="s">
        <v>1307</v>
      </c>
      <c r="B1279" s="4">
        <v>1966</v>
      </c>
      <c r="C1279" s="4" t="s">
        <v>5</v>
      </c>
      <c r="D1279" s="4">
        <v>20</v>
      </c>
      <c r="E1279" s="32" t="str">
        <f t="shared" si="38"/>
        <v>20-Jul-1966</v>
      </c>
      <c r="F1279" s="4">
        <f t="shared" si="39"/>
        <v>57</v>
      </c>
      <c r="G1279" s="4">
        <v>0</v>
      </c>
      <c r="H1279" s="29">
        <v>10601.41</v>
      </c>
      <c r="I1279" s="4" t="s">
        <v>7</v>
      </c>
      <c r="J1279" s="4" t="s">
        <v>6</v>
      </c>
      <c r="K1279" s="4" t="s">
        <v>37</v>
      </c>
    </row>
    <row r="1280" spans="1:11" x14ac:dyDescent="0.3">
      <c r="A1280" s="4" t="s">
        <v>1308</v>
      </c>
      <c r="B1280" s="4">
        <v>1967</v>
      </c>
      <c r="C1280" s="4" t="s">
        <v>13</v>
      </c>
      <c r="D1280" s="4">
        <v>23</v>
      </c>
      <c r="E1280" s="32" t="str">
        <f t="shared" si="38"/>
        <v>23-Jun-1967</v>
      </c>
      <c r="F1280" s="4">
        <f t="shared" si="39"/>
        <v>56</v>
      </c>
      <c r="G1280" s="4">
        <v>0</v>
      </c>
      <c r="H1280" s="29">
        <v>10601.63</v>
      </c>
      <c r="I1280" s="4" t="s">
        <v>7</v>
      </c>
      <c r="J1280" s="4" t="s">
        <v>6</v>
      </c>
      <c r="K1280" s="4" t="s">
        <v>18</v>
      </c>
    </row>
    <row r="1281" spans="1:11" x14ac:dyDescent="0.3">
      <c r="A1281" s="4" t="s">
        <v>1309</v>
      </c>
      <c r="B1281" s="4">
        <v>1966</v>
      </c>
      <c r="C1281" s="4" t="s">
        <v>5</v>
      </c>
      <c r="D1281" s="4">
        <v>2</v>
      </c>
      <c r="E1281" s="32" t="str">
        <f t="shared" si="38"/>
        <v>2-Jul-1966</v>
      </c>
      <c r="F1281" s="4">
        <f t="shared" si="39"/>
        <v>57</v>
      </c>
      <c r="G1281" s="4">
        <v>0</v>
      </c>
      <c r="H1281" s="29">
        <v>10602.39</v>
      </c>
      <c r="I1281" s="4" t="s">
        <v>7</v>
      </c>
      <c r="J1281" s="4" t="s">
        <v>7</v>
      </c>
      <c r="K1281" s="4" t="s">
        <v>37</v>
      </c>
    </row>
    <row r="1282" spans="1:11" x14ac:dyDescent="0.3">
      <c r="A1282" s="4" t="s">
        <v>1310</v>
      </c>
      <c r="B1282" s="4">
        <v>1965</v>
      </c>
      <c r="C1282" s="4" t="s">
        <v>13</v>
      </c>
      <c r="D1282" s="4">
        <v>27</v>
      </c>
      <c r="E1282" s="32" t="str">
        <f t="shared" ref="E1282:E1345" si="40">CONCATENATE(D1282,"-",C1282,"-",B1282)</f>
        <v>27-Jun-1965</v>
      </c>
      <c r="F1282" s="4">
        <f t="shared" ref="F1282:F1345" si="41">2023-B1282</f>
        <v>58</v>
      </c>
      <c r="G1282" s="4">
        <v>0</v>
      </c>
      <c r="H1282" s="29">
        <v>10608.67</v>
      </c>
      <c r="I1282" s="4" t="s">
        <v>7</v>
      </c>
      <c r="J1282" s="4" t="s">
        <v>7</v>
      </c>
      <c r="K1282" s="4" t="s">
        <v>18</v>
      </c>
    </row>
    <row r="1283" spans="1:11" x14ac:dyDescent="0.3">
      <c r="A1283" s="4" t="s">
        <v>1311</v>
      </c>
      <c r="B1283" s="4">
        <v>1992</v>
      </c>
      <c r="C1283" s="4" t="s">
        <v>5</v>
      </c>
      <c r="D1283" s="4">
        <v>23</v>
      </c>
      <c r="E1283" s="32" t="str">
        <f t="shared" si="40"/>
        <v>23-Jul-1992</v>
      </c>
      <c r="F1283" s="4">
        <f t="shared" si="41"/>
        <v>31</v>
      </c>
      <c r="G1283" s="4">
        <v>0</v>
      </c>
      <c r="H1283" s="29">
        <v>10617.04</v>
      </c>
      <c r="I1283" s="4" t="s">
        <v>7</v>
      </c>
      <c r="J1283" s="4" t="s">
        <v>7</v>
      </c>
      <c r="K1283" s="4" t="s">
        <v>530</v>
      </c>
    </row>
    <row r="1284" spans="1:11" x14ac:dyDescent="0.3">
      <c r="A1284" s="4" t="s">
        <v>1312</v>
      </c>
      <c r="B1284" s="4">
        <v>1990</v>
      </c>
      <c r="C1284" s="4" t="s">
        <v>5</v>
      </c>
      <c r="D1284" s="4">
        <v>6</v>
      </c>
      <c r="E1284" s="32" t="str">
        <f t="shared" si="40"/>
        <v>6-Jul-1990</v>
      </c>
      <c r="F1284" s="4">
        <f t="shared" si="41"/>
        <v>33</v>
      </c>
      <c r="G1284" s="4">
        <v>3</v>
      </c>
      <c r="H1284" s="29">
        <v>10620.26</v>
      </c>
      <c r="I1284" s="4" t="s">
        <v>7</v>
      </c>
      <c r="J1284" s="4" t="s">
        <v>7</v>
      </c>
      <c r="K1284" s="4" t="s">
        <v>18</v>
      </c>
    </row>
    <row r="1285" spans="1:11" x14ac:dyDescent="0.3">
      <c r="A1285" s="4" t="s">
        <v>1313</v>
      </c>
      <c r="B1285" s="4">
        <v>1964</v>
      </c>
      <c r="C1285" s="4" t="s">
        <v>30</v>
      </c>
      <c r="D1285" s="4">
        <v>8</v>
      </c>
      <c r="E1285" s="32" t="str">
        <f t="shared" si="40"/>
        <v>8-Aug-1964</v>
      </c>
      <c r="F1285" s="4">
        <f t="shared" si="41"/>
        <v>59</v>
      </c>
      <c r="G1285" s="4">
        <v>0</v>
      </c>
      <c r="H1285" s="29">
        <v>10627.81</v>
      </c>
      <c r="I1285" s="4" t="s">
        <v>7</v>
      </c>
      <c r="J1285" s="4" t="s">
        <v>7</v>
      </c>
      <c r="K1285" s="4" t="s">
        <v>8</v>
      </c>
    </row>
    <row r="1286" spans="1:11" x14ac:dyDescent="0.3">
      <c r="A1286" s="4" t="s">
        <v>1314</v>
      </c>
      <c r="B1286" s="4">
        <v>1976</v>
      </c>
      <c r="C1286" s="4" t="s">
        <v>10</v>
      </c>
      <c r="D1286" s="4">
        <v>22</v>
      </c>
      <c r="E1286" s="32" t="str">
        <f t="shared" si="40"/>
        <v>22-Nov-1976</v>
      </c>
      <c r="F1286" s="4">
        <f t="shared" si="41"/>
        <v>47</v>
      </c>
      <c r="G1286" s="4">
        <v>2</v>
      </c>
      <c r="H1286" s="29">
        <v>10665.44</v>
      </c>
      <c r="I1286" s="4" t="s">
        <v>7</v>
      </c>
      <c r="J1286" s="4" t="s">
        <v>6</v>
      </c>
      <c r="K1286" s="4" t="s">
        <v>295</v>
      </c>
    </row>
    <row r="1287" spans="1:11" x14ac:dyDescent="0.3">
      <c r="A1287" s="4" t="s">
        <v>1315</v>
      </c>
      <c r="B1287" s="4">
        <v>1962</v>
      </c>
      <c r="C1287" s="4" t="s">
        <v>15</v>
      </c>
      <c r="D1287" s="4">
        <v>7</v>
      </c>
      <c r="E1287" s="32" t="str">
        <f t="shared" si="40"/>
        <v>7-Sep-1962</v>
      </c>
      <c r="F1287" s="4">
        <f t="shared" si="41"/>
        <v>61</v>
      </c>
      <c r="G1287" s="4">
        <v>0</v>
      </c>
      <c r="H1287" s="29">
        <v>10676.83</v>
      </c>
      <c r="I1287" s="4" t="s">
        <v>7</v>
      </c>
      <c r="J1287" s="4" t="s">
        <v>7</v>
      </c>
      <c r="K1287" s="4" t="s">
        <v>8</v>
      </c>
    </row>
    <row r="1288" spans="1:11" x14ac:dyDescent="0.3">
      <c r="A1288" s="4" t="s">
        <v>1316</v>
      </c>
      <c r="B1288" s="4">
        <v>1977</v>
      </c>
      <c r="C1288" s="4" t="s">
        <v>30</v>
      </c>
      <c r="D1288" s="4">
        <v>2</v>
      </c>
      <c r="E1288" s="32" t="str">
        <f t="shared" si="40"/>
        <v>2-Aug-1977</v>
      </c>
      <c r="F1288" s="4">
        <f t="shared" si="41"/>
        <v>46</v>
      </c>
      <c r="G1288" s="4">
        <v>2</v>
      </c>
      <c r="H1288" s="29">
        <v>10690.11</v>
      </c>
      <c r="I1288" s="4" t="s">
        <v>7</v>
      </c>
      <c r="J1288" s="4" t="s">
        <v>6</v>
      </c>
      <c r="K1288" s="4" t="s">
        <v>295</v>
      </c>
    </row>
    <row r="1289" spans="1:11" x14ac:dyDescent="0.3">
      <c r="A1289" s="4" t="s">
        <v>1317</v>
      </c>
      <c r="B1289" s="4">
        <v>1976</v>
      </c>
      <c r="C1289" s="4" t="s">
        <v>15</v>
      </c>
      <c r="D1289" s="4">
        <v>30</v>
      </c>
      <c r="E1289" s="32" t="str">
        <f t="shared" si="40"/>
        <v>30-Sep-1976</v>
      </c>
      <c r="F1289" s="4">
        <f t="shared" si="41"/>
        <v>47</v>
      </c>
      <c r="G1289" s="4">
        <v>2</v>
      </c>
      <c r="H1289" s="29">
        <v>10698.38</v>
      </c>
      <c r="I1289" s="4" t="s">
        <v>7</v>
      </c>
      <c r="J1289" s="4" t="s">
        <v>11</v>
      </c>
      <c r="K1289" s="4" t="s">
        <v>195</v>
      </c>
    </row>
    <row r="1290" spans="1:11" x14ac:dyDescent="0.3">
      <c r="A1290" s="4" t="s">
        <v>1318</v>
      </c>
      <c r="B1290" s="4">
        <v>1972</v>
      </c>
      <c r="C1290" s="4" t="s">
        <v>32</v>
      </c>
      <c r="D1290" s="4">
        <v>24</v>
      </c>
      <c r="E1290" s="32" t="str">
        <f t="shared" si="40"/>
        <v>24-Oct-1972</v>
      </c>
      <c r="F1290" s="4">
        <f t="shared" si="41"/>
        <v>51</v>
      </c>
      <c r="G1290" s="4">
        <v>3</v>
      </c>
      <c r="H1290" s="29">
        <v>10702.64</v>
      </c>
      <c r="I1290" s="4" t="s">
        <v>7</v>
      </c>
      <c r="J1290" s="4" t="s">
        <v>7</v>
      </c>
      <c r="K1290" s="4" t="s">
        <v>8</v>
      </c>
    </row>
    <row r="1291" spans="1:11" x14ac:dyDescent="0.3">
      <c r="A1291" s="4" t="s">
        <v>1319</v>
      </c>
      <c r="B1291" s="4">
        <v>1967</v>
      </c>
      <c r="C1291" s="4" t="s">
        <v>5</v>
      </c>
      <c r="D1291" s="4">
        <v>30</v>
      </c>
      <c r="E1291" s="32" t="str">
        <f t="shared" si="40"/>
        <v>30-Jul-1967</v>
      </c>
      <c r="F1291" s="4">
        <f t="shared" si="41"/>
        <v>56</v>
      </c>
      <c r="G1291" s="4">
        <v>0</v>
      </c>
      <c r="H1291" s="29">
        <v>10704.47</v>
      </c>
      <c r="I1291" s="4" t="s">
        <v>7</v>
      </c>
      <c r="J1291" s="4" t="s">
        <v>6</v>
      </c>
      <c r="K1291" s="4" t="s">
        <v>37</v>
      </c>
    </row>
    <row r="1292" spans="1:11" x14ac:dyDescent="0.3">
      <c r="A1292" s="4" t="s">
        <v>1320</v>
      </c>
      <c r="B1292" s="4">
        <v>1967</v>
      </c>
      <c r="C1292" s="4" t="s">
        <v>32</v>
      </c>
      <c r="D1292" s="4">
        <v>5</v>
      </c>
      <c r="E1292" s="32" t="str">
        <f t="shared" si="40"/>
        <v>5-Oct-1967</v>
      </c>
      <c r="F1292" s="4">
        <f t="shared" si="41"/>
        <v>56</v>
      </c>
      <c r="G1292" s="4">
        <v>0</v>
      </c>
      <c r="H1292" s="29">
        <v>10713.64</v>
      </c>
      <c r="I1292" s="4" t="s">
        <v>7</v>
      </c>
      <c r="J1292" s="4" t="s">
        <v>7</v>
      </c>
      <c r="K1292" s="4" t="s">
        <v>37</v>
      </c>
    </row>
    <row r="1293" spans="1:11" x14ac:dyDescent="0.3">
      <c r="A1293" s="4" t="s">
        <v>1321</v>
      </c>
      <c r="B1293" s="4">
        <v>1992</v>
      </c>
      <c r="C1293" s="4" t="s">
        <v>13</v>
      </c>
      <c r="D1293" s="4">
        <v>25</v>
      </c>
      <c r="E1293" s="32" t="str">
        <f t="shared" si="40"/>
        <v>25-Jun-1992</v>
      </c>
      <c r="F1293" s="4">
        <f t="shared" si="41"/>
        <v>31</v>
      </c>
      <c r="G1293" s="4">
        <v>0</v>
      </c>
      <c r="H1293" s="29">
        <v>10719.57</v>
      </c>
      <c r="I1293" s="4" t="s">
        <v>7</v>
      </c>
      <c r="J1293" s="4" t="s">
        <v>11</v>
      </c>
      <c r="K1293" s="4" t="s">
        <v>18</v>
      </c>
    </row>
    <row r="1294" spans="1:11" x14ac:dyDescent="0.3">
      <c r="A1294" s="4" t="s">
        <v>1322</v>
      </c>
      <c r="B1294" s="4">
        <v>1974</v>
      </c>
      <c r="C1294" s="4" t="s">
        <v>25</v>
      </c>
      <c r="D1294" s="4">
        <v>9</v>
      </c>
      <c r="E1294" s="32" t="str">
        <f t="shared" si="40"/>
        <v>9-Dec-1974</v>
      </c>
      <c r="F1294" s="4">
        <f t="shared" si="41"/>
        <v>49</v>
      </c>
      <c r="G1294" s="4">
        <v>4</v>
      </c>
      <c r="H1294" s="29">
        <v>10736.87</v>
      </c>
      <c r="I1294" s="4" t="s">
        <v>7</v>
      </c>
      <c r="J1294" s="4" t="s">
        <v>11</v>
      </c>
      <c r="K1294" s="4" t="s">
        <v>163</v>
      </c>
    </row>
    <row r="1295" spans="1:11" x14ac:dyDescent="0.3">
      <c r="A1295" s="4" t="s">
        <v>1323</v>
      </c>
      <c r="B1295" s="4">
        <v>1986</v>
      </c>
      <c r="C1295" s="4" t="s">
        <v>30</v>
      </c>
      <c r="D1295" s="4">
        <v>29</v>
      </c>
      <c r="E1295" s="32" t="str">
        <f t="shared" si="40"/>
        <v>29-Aug-1986</v>
      </c>
      <c r="F1295" s="4">
        <f t="shared" si="41"/>
        <v>37</v>
      </c>
      <c r="G1295" s="4">
        <v>3</v>
      </c>
      <c r="H1295" s="29">
        <v>10749.02</v>
      </c>
      <c r="I1295" s="4" t="s">
        <v>7</v>
      </c>
      <c r="J1295" s="4" t="s">
        <v>11</v>
      </c>
      <c r="K1295" s="4" t="s">
        <v>530</v>
      </c>
    </row>
    <row r="1296" spans="1:11" x14ac:dyDescent="0.3">
      <c r="A1296" s="4" t="s">
        <v>1324</v>
      </c>
      <c r="B1296" s="4">
        <v>1989</v>
      </c>
      <c r="C1296" s="4" t="s">
        <v>10</v>
      </c>
      <c r="D1296" s="4">
        <v>25</v>
      </c>
      <c r="E1296" s="32" t="str">
        <f t="shared" si="40"/>
        <v>25-Nov-1989</v>
      </c>
      <c r="F1296" s="4">
        <f t="shared" si="41"/>
        <v>34</v>
      </c>
      <c r="G1296" s="4">
        <v>3</v>
      </c>
      <c r="H1296" s="29">
        <v>10769.75</v>
      </c>
      <c r="I1296" s="4" t="s">
        <v>7</v>
      </c>
      <c r="J1296" s="4" t="s">
        <v>6</v>
      </c>
      <c r="K1296" s="4" t="s">
        <v>627</v>
      </c>
    </row>
    <row r="1297" spans="1:11" x14ac:dyDescent="0.3">
      <c r="A1297" s="4" t="s">
        <v>1325</v>
      </c>
      <c r="B1297" s="4">
        <v>1967</v>
      </c>
      <c r="C1297" s="4" t="s">
        <v>10</v>
      </c>
      <c r="D1297" s="4">
        <v>11</v>
      </c>
      <c r="E1297" s="32" t="str">
        <f t="shared" si="40"/>
        <v>11-Nov-1967</v>
      </c>
      <c r="F1297" s="4">
        <f t="shared" si="41"/>
        <v>56</v>
      </c>
      <c r="G1297" s="4">
        <v>1</v>
      </c>
      <c r="H1297" s="29">
        <v>10791.96</v>
      </c>
      <c r="I1297" s="4" t="s">
        <v>7</v>
      </c>
      <c r="J1297" s="4" t="s">
        <v>6</v>
      </c>
      <c r="K1297" s="4" t="s">
        <v>37</v>
      </c>
    </row>
    <row r="1298" spans="1:11" x14ac:dyDescent="0.3">
      <c r="A1298" s="4" t="s">
        <v>1326</v>
      </c>
      <c r="B1298" s="4">
        <v>1999</v>
      </c>
      <c r="C1298" s="4" t="s">
        <v>25</v>
      </c>
      <c r="D1298" s="4">
        <v>24</v>
      </c>
      <c r="E1298" s="32" t="str">
        <f t="shared" si="40"/>
        <v>24-Dec-1999</v>
      </c>
      <c r="F1298" s="4">
        <f t="shared" si="41"/>
        <v>24</v>
      </c>
      <c r="G1298" s="4">
        <v>0</v>
      </c>
      <c r="H1298" s="29">
        <v>10795.94</v>
      </c>
      <c r="I1298" s="4" t="s">
        <v>7</v>
      </c>
      <c r="J1298" s="4" t="s">
        <v>11</v>
      </c>
      <c r="K1298" s="4" t="s">
        <v>37</v>
      </c>
    </row>
    <row r="1299" spans="1:11" x14ac:dyDescent="0.3">
      <c r="A1299" s="4" t="s">
        <v>1327</v>
      </c>
      <c r="B1299" s="4">
        <v>1967</v>
      </c>
      <c r="C1299" s="4" t="s">
        <v>32</v>
      </c>
      <c r="D1299" s="4">
        <v>23</v>
      </c>
      <c r="E1299" s="32" t="str">
        <f t="shared" si="40"/>
        <v>23-Oct-1967</v>
      </c>
      <c r="F1299" s="4">
        <f t="shared" si="41"/>
        <v>56</v>
      </c>
      <c r="G1299" s="4">
        <v>0</v>
      </c>
      <c r="H1299" s="29">
        <v>10796.35</v>
      </c>
      <c r="I1299" s="4" t="s">
        <v>7</v>
      </c>
      <c r="J1299" s="4" t="s">
        <v>11</v>
      </c>
      <c r="K1299" s="4" t="s">
        <v>161</v>
      </c>
    </row>
    <row r="1300" spans="1:11" x14ac:dyDescent="0.3">
      <c r="A1300" s="4" t="s">
        <v>1328</v>
      </c>
      <c r="B1300" s="4">
        <v>1970</v>
      </c>
      <c r="C1300" s="4" t="s">
        <v>32</v>
      </c>
      <c r="D1300" s="4">
        <v>28</v>
      </c>
      <c r="E1300" s="32" t="str">
        <f t="shared" si="40"/>
        <v>28-Oct-1970</v>
      </c>
      <c r="F1300" s="4">
        <f t="shared" si="41"/>
        <v>53</v>
      </c>
      <c r="G1300" s="4">
        <v>1</v>
      </c>
      <c r="H1300" s="29">
        <v>10797.34</v>
      </c>
      <c r="I1300" s="4" t="s">
        <v>7</v>
      </c>
      <c r="J1300" s="4" t="s">
        <v>6</v>
      </c>
      <c r="K1300" s="4" t="s">
        <v>244</v>
      </c>
    </row>
    <row r="1301" spans="1:11" x14ac:dyDescent="0.3">
      <c r="A1301" s="4" t="s">
        <v>1329</v>
      </c>
      <c r="B1301" s="4">
        <v>1970</v>
      </c>
      <c r="C1301" s="4" t="s">
        <v>25</v>
      </c>
      <c r="D1301" s="4">
        <v>18</v>
      </c>
      <c r="E1301" s="32" t="str">
        <f t="shared" si="40"/>
        <v>18-Dec-1970</v>
      </c>
      <c r="F1301" s="4">
        <f t="shared" si="41"/>
        <v>53</v>
      </c>
      <c r="G1301" s="4">
        <v>2</v>
      </c>
      <c r="H1301" s="29">
        <v>10806.84</v>
      </c>
      <c r="I1301" s="4" t="s">
        <v>7</v>
      </c>
      <c r="J1301" s="4" t="s">
        <v>6</v>
      </c>
      <c r="K1301" s="4" t="s">
        <v>37</v>
      </c>
    </row>
    <row r="1302" spans="1:11" x14ac:dyDescent="0.3">
      <c r="A1302" s="4" t="s">
        <v>1330</v>
      </c>
      <c r="B1302" s="4">
        <v>1967</v>
      </c>
      <c r="C1302" s="4" t="s">
        <v>32</v>
      </c>
      <c r="D1302" s="4">
        <v>2</v>
      </c>
      <c r="E1302" s="32" t="str">
        <f t="shared" si="40"/>
        <v>2-Oct-1967</v>
      </c>
      <c r="F1302" s="4">
        <f t="shared" si="41"/>
        <v>56</v>
      </c>
      <c r="G1302" s="4">
        <v>1</v>
      </c>
      <c r="H1302" s="29">
        <v>10807.49</v>
      </c>
      <c r="I1302" s="4" t="s">
        <v>7</v>
      </c>
      <c r="J1302" s="4" t="s">
        <v>6</v>
      </c>
      <c r="K1302" s="4" t="s">
        <v>8</v>
      </c>
    </row>
    <row r="1303" spans="1:11" x14ac:dyDescent="0.3">
      <c r="A1303" s="4" t="s">
        <v>1331</v>
      </c>
      <c r="B1303" s="4">
        <v>1968</v>
      </c>
      <c r="C1303" s="4" t="s">
        <v>5</v>
      </c>
      <c r="D1303" s="4">
        <v>28</v>
      </c>
      <c r="E1303" s="32" t="str">
        <f t="shared" si="40"/>
        <v>28-Jul-1968</v>
      </c>
      <c r="F1303" s="4">
        <f t="shared" si="41"/>
        <v>55</v>
      </c>
      <c r="G1303" s="4">
        <v>1</v>
      </c>
      <c r="H1303" s="29">
        <v>10825.25</v>
      </c>
      <c r="I1303" s="4" t="s">
        <v>7</v>
      </c>
      <c r="J1303" s="4" t="s">
        <v>7</v>
      </c>
      <c r="K1303" s="4" t="s">
        <v>18</v>
      </c>
    </row>
    <row r="1304" spans="1:11" x14ac:dyDescent="0.3">
      <c r="A1304" s="4" t="s">
        <v>1332</v>
      </c>
      <c r="B1304" s="4">
        <v>1971</v>
      </c>
      <c r="C1304" s="4" t="s">
        <v>25</v>
      </c>
      <c r="D1304" s="4">
        <v>20</v>
      </c>
      <c r="E1304" s="32" t="str">
        <f t="shared" si="40"/>
        <v>20-Dec-1971</v>
      </c>
      <c r="F1304" s="4">
        <f t="shared" si="41"/>
        <v>52</v>
      </c>
      <c r="G1304" s="4">
        <v>2</v>
      </c>
      <c r="H1304" s="29">
        <v>10848.13</v>
      </c>
      <c r="I1304" s="4" t="s">
        <v>7</v>
      </c>
      <c r="J1304" s="4" t="s">
        <v>7</v>
      </c>
      <c r="K1304" s="4" t="s">
        <v>18</v>
      </c>
    </row>
    <row r="1305" spans="1:11" x14ac:dyDescent="0.3">
      <c r="A1305" s="4" t="s">
        <v>1333</v>
      </c>
      <c r="B1305" s="4">
        <v>1994</v>
      </c>
      <c r="C1305" s="4" t="s">
        <v>15</v>
      </c>
      <c r="D1305" s="4">
        <v>6</v>
      </c>
      <c r="E1305" s="32" t="str">
        <f t="shared" si="40"/>
        <v>6-Sep-1994</v>
      </c>
      <c r="F1305" s="4">
        <f t="shared" si="41"/>
        <v>29</v>
      </c>
      <c r="G1305" s="4">
        <v>0</v>
      </c>
      <c r="H1305" s="29">
        <v>10886.66</v>
      </c>
      <c r="I1305" s="4" t="s">
        <v>7</v>
      </c>
      <c r="J1305" s="4" t="s">
        <v>7</v>
      </c>
      <c r="K1305" s="4" t="s">
        <v>18</v>
      </c>
    </row>
    <row r="1306" spans="1:11" x14ac:dyDescent="0.3">
      <c r="A1306" s="4" t="s">
        <v>1334</v>
      </c>
      <c r="B1306" s="4">
        <v>1968</v>
      </c>
      <c r="C1306" s="4" t="s">
        <v>10</v>
      </c>
      <c r="D1306" s="4">
        <v>13</v>
      </c>
      <c r="E1306" s="32" t="str">
        <f t="shared" si="40"/>
        <v>13-Nov-1968</v>
      </c>
      <c r="F1306" s="4">
        <f t="shared" si="41"/>
        <v>55</v>
      </c>
      <c r="G1306" s="4">
        <v>0</v>
      </c>
      <c r="H1306" s="29">
        <v>10923.93</v>
      </c>
      <c r="I1306" s="4" t="s">
        <v>7</v>
      </c>
      <c r="J1306" s="4" t="s">
        <v>11</v>
      </c>
      <c r="K1306" s="4" t="s">
        <v>242</v>
      </c>
    </row>
    <row r="1307" spans="1:11" x14ac:dyDescent="0.3">
      <c r="A1307" s="4" t="s">
        <v>1335</v>
      </c>
      <c r="B1307" s="4">
        <v>1968</v>
      </c>
      <c r="C1307" s="4" t="s">
        <v>10</v>
      </c>
      <c r="D1307" s="4">
        <v>12</v>
      </c>
      <c r="E1307" s="32" t="str">
        <f t="shared" si="40"/>
        <v>12-Nov-1968</v>
      </c>
      <c r="F1307" s="4">
        <f t="shared" si="41"/>
        <v>55</v>
      </c>
      <c r="G1307" s="4">
        <v>1</v>
      </c>
      <c r="H1307" s="29">
        <v>10928.85</v>
      </c>
      <c r="I1307" s="4" t="s">
        <v>7</v>
      </c>
      <c r="J1307" s="4" t="s">
        <v>7</v>
      </c>
      <c r="K1307" s="4" t="s">
        <v>8</v>
      </c>
    </row>
    <row r="1308" spans="1:11" x14ac:dyDescent="0.3">
      <c r="A1308" s="4" t="s">
        <v>1336</v>
      </c>
      <c r="B1308" s="4">
        <v>1969</v>
      </c>
      <c r="C1308" s="4" t="s">
        <v>10</v>
      </c>
      <c r="D1308" s="4">
        <v>10</v>
      </c>
      <c r="E1308" s="32" t="str">
        <f t="shared" si="40"/>
        <v>10-Nov-1969</v>
      </c>
      <c r="F1308" s="4">
        <f t="shared" si="41"/>
        <v>54</v>
      </c>
      <c r="G1308" s="4">
        <v>1</v>
      </c>
      <c r="H1308" s="29">
        <v>10942.13</v>
      </c>
      <c r="I1308" s="4" t="s">
        <v>7</v>
      </c>
      <c r="J1308" s="4" t="s">
        <v>7</v>
      </c>
      <c r="K1308" s="4" t="s">
        <v>18</v>
      </c>
    </row>
    <row r="1309" spans="1:11" x14ac:dyDescent="0.3">
      <c r="A1309" s="4" t="s">
        <v>1337</v>
      </c>
      <c r="B1309" s="4">
        <v>1965</v>
      </c>
      <c r="C1309" s="4" t="s">
        <v>25</v>
      </c>
      <c r="D1309" s="4">
        <v>4</v>
      </c>
      <c r="E1309" s="32" t="str">
        <f t="shared" si="40"/>
        <v>4-Dec-1965</v>
      </c>
      <c r="F1309" s="4">
        <f t="shared" si="41"/>
        <v>58</v>
      </c>
      <c r="G1309" s="4">
        <v>0</v>
      </c>
      <c r="H1309" s="29">
        <v>10959.33</v>
      </c>
      <c r="I1309" s="4" t="s">
        <v>7</v>
      </c>
      <c r="J1309" s="4" t="s">
        <v>7</v>
      </c>
      <c r="K1309" s="4" t="s">
        <v>37</v>
      </c>
    </row>
    <row r="1310" spans="1:11" x14ac:dyDescent="0.3">
      <c r="A1310" s="4" t="s">
        <v>1338</v>
      </c>
      <c r="B1310" s="4">
        <v>1969</v>
      </c>
      <c r="C1310" s="4" t="s">
        <v>30</v>
      </c>
      <c r="D1310" s="4">
        <v>14</v>
      </c>
      <c r="E1310" s="32" t="str">
        <f t="shared" si="40"/>
        <v>14-Aug-1969</v>
      </c>
      <c r="F1310" s="4">
        <f t="shared" si="41"/>
        <v>54</v>
      </c>
      <c r="G1310" s="4">
        <v>1</v>
      </c>
      <c r="H1310" s="29">
        <v>10959.69</v>
      </c>
      <c r="I1310" s="4" t="s">
        <v>7</v>
      </c>
      <c r="J1310" s="4" t="s">
        <v>7</v>
      </c>
      <c r="K1310" s="4" t="s">
        <v>18</v>
      </c>
    </row>
    <row r="1311" spans="1:11" x14ac:dyDescent="0.3">
      <c r="A1311" s="4" t="s">
        <v>1339</v>
      </c>
      <c r="B1311" s="4">
        <v>1965</v>
      </c>
      <c r="C1311" s="4" t="s">
        <v>13</v>
      </c>
      <c r="D1311" s="4">
        <v>19</v>
      </c>
      <c r="E1311" s="32" t="str">
        <f t="shared" si="40"/>
        <v>19-Jun-1965</v>
      </c>
      <c r="F1311" s="4">
        <f t="shared" si="41"/>
        <v>58</v>
      </c>
      <c r="G1311" s="4">
        <v>0</v>
      </c>
      <c r="H1311" s="29">
        <v>10965.45</v>
      </c>
      <c r="I1311" s="4" t="s">
        <v>7</v>
      </c>
      <c r="J1311" s="4" t="s">
        <v>6</v>
      </c>
      <c r="K1311" s="4" t="s">
        <v>37</v>
      </c>
    </row>
    <row r="1312" spans="1:11" x14ac:dyDescent="0.3">
      <c r="A1312" s="4" t="s">
        <v>1340</v>
      </c>
      <c r="B1312" s="4">
        <v>1966</v>
      </c>
      <c r="C1312" s="4" t="s">
        <v>5</v>
      </c>
      <c r="D1312" s="4">
        <v>9</v>
      </c>
      <c r="E1312" s="32" t="str">
        <f t="shared" si="40"/>
        <v>9-Jul-1966</v>
      </c>
      <c r="F1312" s="4">
        <f t="shared" si="41"/>
        <v>57</v>
      </c>
      <c r="G1312" s="4">
        <v>0</v>
      </c>
      <c r="H1312" s="29">
        <v>10976.25</v>
      </c>
      <c r="I1312" s="4" t="s">
        <v>7</v>
      </c>
      <c r="J1312" s="4" t="s">
        <v>6</v>
      </c>
      <c r="K1312" s="4" t="s">
        <v>18</v>
      </c>
    </row>
    <row r="1313" spans="1:11" x14ac:dyDescent="0.3">
      <c r="A1313" s="4" t="s">
        <v>1341</v>
      </c>
      <c r="B1313" s="4">
        <v>1973</v>
      </c>
      <c r="C1313" s="4" t="s">
        <v>32</v>
      </c>
      <c r="D1313" s="4">
        <v>21</v>
      </c>
      <c r="E1313" s="32" t="str">
        <f t="shared" si="40"/>
        <v>21-Oct-1973</v>
      </c>
      <c r="F1313" s="4">
        <f t="shared" si="41"/>
        <v>50</v>
      </c>
      <c r="G1313" s="4">
        <v>4</v>
      </c>
      <c r="H1313" s="29">
        <v>10977.21</v>
      </c>
      <c r="I1313" s="4" t="s">
        <v>7</v>
      </c>
      <c r="J1313" s="4" t="s">
        <v>11</v>
      </c>
      <c r="K1313" s="4" t="s">
        <v>8</v>
      </c>
    </row>
    <row r="1314" spans="1:11" x14ac:dyDescent="0.3">
      <c r="A1314" s="4" t="s">
        <v>1342</v>
      </c>
      <c r="B1314" s="4">
        <v>1965</v>
      </c>
      <c r="C1314" s="4" t="s">
        <v>25</v>
      </c>
      <c r="D1314" s="4">
        <v>18</v>
      </c>
      <c r="E1314" s="32" t="str">
        <f t="shared" si="40"/>
        <v>18-Dec-1965</v>
      </c>
      <c r="F1314" s="4">
        <f t="shared" si="41"/>
        <v>58</v>
      </c>
      <c r="G1314" s="4">
        <v>0</v>
      </c>
      <c r="H1314" s="29">
        <v>10982.5</v>
      </c>
      <c r="I1314" s="4" t="s">
        <v>7</v>
      </c>
      <c r="J1314" s="4" t="s">
        <v>7</v>
      </c>
      <c r="K1314" s="4" t="s">
        <v>8</v>
      </c>
    </row>
    <row r="1315" spans="1:11" x14ac:dyDescent="0.3">
      <c r="A1315" s="4" t="s">
        <v>1343</v>
      </c>
      <c r="B1315" s="4">
        <v>2000</v>
      </c>
      <c r="C1315" s="4" t="s">
        <v>15</v>
      </c>
      <c r="D1315" s="4">
        <v>17</v>
      </c>
      <c r="E1315" s="32" t="str">
        <f t="shared" si="40"/>
        <v>17-Sep-2000</v>
      </c>
      <c r="F1315" s="4">
        <f t="shared" si="41"/>
        <v>23</v>
      </c>
      <c r="G1315" s="4">
        <v>0</v>
      </c>
      <c r="H1315" s="29">
        <v>10991.58</v>
      </c>
      <c r="I1315" s="4" t="s">
        <v>7</v>
      </c>
      <c r="J1315" s="4" t="s">
        <v>7</v>
      </c>
      <c r="K1315" s="4" t="s">
        <v>18</v>
      </c>
    </row>
    <row r="1316" spans="1:11" x14ac:dyDescent="0.3">
      <c r="A1316" s="4" t="s">
        <v>1344</v>
      </c>
      <c r="B1316" s="4">
        <v>1968</v>
      </c>
      <c r="C1316" s="4" t="s">
        <v>32</v>
      </c>
      <c r="D1316" s="4">
        <v>24</v>
      </c>
      <c r="E1316" s="32" t="str">
        <f t="shared" si="40"/>
        <v>24-Oct-1968</v>
      </c>
      <c r="F1316" s="4">
        <f t="shared" si="41"/>
        <v>55</v>
      </c>
      <c r="G1316" s="4">
        <v>2</v>
      </c>
      <c r="H1316" s="29">
        <v>11013.71</v>
      </c>
      <c r="I1316" s="4" t="s">
        <v>7</v>
      </c>
      <c r="J1316" s="4" t="s">
        <v>11</v>
      </c>
      <c r="K1316" s="4" t="s">
        <v>8</v>
      </c>
    </row>
    <row r="1317" spans="1:11" x14ac:dyDescent="0.3">
      <c r="A1317" s="4" t="s">
        <v>1345</v>
      </c>
      <c r="B1317" s="4">
        <v>1974</v>
      </c>
      <c r="C1317" s="4" t="s">
        <v>25</v>
      </c>
      <c r="D1317" s="4">
        <v>15</v>
      </c>
      <c r="E1317" s="32" t="str">
        <f t="shared" si="40"/>
        <v>15-Dec-1974</v>
      </c>
      <c r="F1317" s="4">
        <f t="shared" si="41"/>
        <v>49</v>
      </c>
      <c r="G1317" s="4">
        <v>4</v>
      </c>
      <c r="H1317" s="29">
        <v>11015.17</v>
      </c>
      <c r="I1317" s="4" t="s">
        <v>7</v>
      </c>
      <c r="J1317" s="4" t="s">
        <v>11</v>
      </c>
      <c r="K1317" s="4" t="s">
        <v>18</v>
      </c>
    </row>
    <row r="1318" spans="1:11" x14ac:dyDescent="0.3">
      <c r="A1318" s="4" t="s">
        <v>1346</v>
      </c>
      <c r="B1318" s="4">
        <v>1991</v>
      </c>
      <c r="C1318" s="4" t="s">
        <v>13</v>
      </c>
      <c r="D1318" s="4">
        <v>26</v>
      </c>
      <c r="E1318" s="32" t="str">
        <f t="shared" si="40"/>
        <v>26-Jun-1991</v>
      </c>
      <c r="F1318" s="4">
        <f t="shared" si="41"/>
        <v>32</v>
      </c>
      <c r="G1318" s="4">
        <v>3</v>
      </c>
      <c r="H1318" s="29">
        <v>11018.05</v>
      </c>
      <c r="I1318" s="4" t="s">
        <v>7</v>
      </c>
      <c r="J1318" s="4" t="s">
        <v>6</v>
      </c>
      <c r="K1318" s="4" t="s">
        <v>18</v>
      </c>
    </row>
    <row r="1319" spans="1:11" x14ac:dyDescent="0.3">
      <c r="A1319" s="4" t="s">
        <v>1347</v>
      </c>
      <c r="B1319" s="4">
        <v>1996</v>
      </c>
      <c r="C1319" s="4" t="s">
        <v>5</v>
      </c>
      <c r="D1319" s="4">
        <v>21</v>
      </c>
      <c r="E1319" s="32" t="str">
        <f t="shared" si="40"/>
        <v>21-Jul-1996</v>
      </c>
      <c r="F1319" s="4">
        <f t="shared" si="41"/>
        <v>27</v>
      </c>
      <c r="G1319" s="4">
        <v>0</v>
      </c>
      <c r="H1319" s="29">
        <v>11028.56</v>
      </c>
      <c r="I1319" s="4" t="s">
        <v>7</v>
      </c>
      <c r="J1319" s="4" t="s">
        <v>7</v>
      </c>
      <c r="K1319" s="4" t="s">
        <v>18</v>
      </c>
    </row>
    <row r="1320" spans="1:11" x14ac:dyDescent="0.3">
      <c r="A1320" s="4" t="s">
        <v>1348</v>
      </c>
      <c r="B1320" s="4">
        <v>1974</v>
      </c>
      <c r="C1320" s="4" t="s">
        <v>25</v>
      </c>
      <c r="D1320" s="4">
        <v>10</v>
      </c>
      <c r="E1320" s="32" t="str">
        <f t="shared" si="40"/>
        <v>10-Dec-1974</v>
      </c>
      <c r="F1320" s="4">
        <f t="shared" si="41"/>
        <v>49</v>
      </c>
      <c r="G1320" s="4">
        <v>4</v>
      </c>
      <c r="H1320" s="29">
        <v>11033.66</v>
      </c>
      <c r="I1320" s="4" t="s">
        <v>7</v>
      </c>
      <c r="J1320" s="4" t="s">
        <v>7</v>
      </c>
      <c r="K1320" s="4" t="s">
        <v>18</v>
      </c>
    </row>
    <row r="1321" spans="1:11" x14ac:dyDescent="0.3">
      <c r="A1321" s="4" t="s">
        <v>1349</v>
      </c>
      <c r="B1321" s="4">
        <v>1989</v>
      </c>
      <c r="C1321" s="4" t="s">
        <v>32</v>
      </c>
      <c r="D1321" s="4">
        <v>25</v>
      </c>
      <c r="E1321" s="32" t="str">
        <f t="shared" si="40"/>
        <v>25-Oct-1989</v>
      </c>
      <c r="F1321" s="4">
        <f t="shared" si="41"/>
        <v>34</v>
      </c>
      <c r="G1321" s="4">
        <v>3</v>
      </c>
      <c r="H1321" s="29">
        <v>11037.51</v>
      </c>
      <c r="I1321" s="4" t="s">
        <v>7</v>
      </c>
      <c r="J1321" s="4" t="s">
        <v>11</v>
      </c>
      <c r="K1321" s="4" t="s">
        <v>18</v>
      </c>
    </row>
    <row r="1322" spans="1:11" x14ac:dyDescent="0.3">
      <c r="A1322" s="4" t="s">
        <v>1350</v>
      </c>
      <c r="B1322" s="4">
        <v>1974</v>
      </c>
      <c r="C1322" s="4" t="s">
        <v>30</v>
      </c>
      <c r="D1322" s="4">
        <v>30</v>
      </c>
      <c r="E1322" s="32" t="str">
        <f t="shared" si="40"/>
        <v>30-Aug-1974</v>
      </c>
      <c r="F1322" s="4">
        <f t="shared" si="41"/>
        <v>49</v>
      </c>
      <c r="G1322" s="4">
        <v>0</v>
      </c>
      <c r="H1322" s="29">
        <v>11037.85</v>
      </c>
      <c r="I1322" s="4" t="s">
        <v>7</v>
      </c>
      <c r="J1322" s="4" t="s">
        <v>6</v>
      </c>
      <c r="K1322" s="4" t="s">
        <v>195</v>
      </c>
    </row>
    <row r="1323" spans="1:11" x14ac:dyDescent="0.3">
      <c r="A1323" s="4" t="s">
        <v>1351</v>
      </c>
      <c r="B1323" s="4">
        <v>2001</v>
      </c>
      <c r="C1323" s="4" t="s">
        <v>25</v>
      </c>
      <c r="D1323" s="4">
        <v>17</v>
      </c>
      <c r="E1323" s="32" t="str">
        <f t="shared" si="40"/>
        <v>17-Dec-2001</v>
      </c>
      <c r="F1323" s="4">
        <f t="shared" si="41"/>
        <v>22</v>
      </c>
      <c r="G1323" s="4">
        <v>0</v>
      </c>
      <c r="H1323" s="29">
        <v>11046.02</v>
      </c>
      <c r="I1323" s="4" t="s">
        <v>7</v>
      </c>
      <c r="J1323" s="4" t="s">
        <v>11</v>
      </c>
      <c r="K1323" s="4" t="s">
        <v>530</v>
      </c>
    </row>
    <row r="1324" spans="1:11" x14ac:dyDescent="0.3">
      <c r="A1324" s="4" t="s">
        <v>1352</v>
      </c>
      <c r="B1324" s="4">
        <v>2000</v>
      </c>
      <c r="C1324" s="4" t="s">
        <v>15</v>
      </c>
      <c r="D1324" s="4">
        <v>18</v>
      </c>
      <c r="E1324" s="32" t="str">
        <f t="shared" si="40"/>
        <v>18-Sep-2000</v>
      </c>
      <c r="F1324" s="4">
        <f t="shared" si="41"/>
        <v>23</v>
      </c>
      <c r="G1324" s="4">
        <v>0</v>
      </c>
      <c r="H1324" s="29">
        <v>11068.7</v>
      </c>
      <c r="I1324" s="4" t="s">
        <v>7</v>
      </c>
      <c r="J1324" s="4" t="s">
        <v>11</v>
      </c>
      <c r="K1324" s="4" t="s">
        <v>37</v>
      </c>
    </row>
    <row r="1325" spans="1:11" x14ac:dyDescent="0.3">
      <c r="A1325" s="4" t="s">
        <v>1353</v>
      </c>
      <c r="B1325" s="4">
        <v>1971</v>
      </c>
      <c r="C1325" s="4" t="s">
        <v>10</v>
      </c>
      <c r="D1325" s="4">
        <v>9</v>
      </c>
      <c r="E1325" s="32" t="str">
        <f t="shared" si="40"/>
        <v>9-Nov-1971</v>
      </c>
      <c r="F1325" s="4">
        <f t="shared" si="41"/>
        <v>52</v>
      </c>
      <c r="G1325" s="4">
        <v>0</v>
      </c>
      <c r="H1325" s="29">
        <v>11068.77</v>
      </c>
      <c r="I1325" s="4" t="s">
        <v>7</v>
      </c>
      <c r="J1325" s="4" t="s">
        <v>6</v>
      </c>
      <c r="K1325" s="4" t="s">
        <v>18</v>
      </c>
    </row>
    <row r="1326" spans="1:11" x14ac:dyDescent="0.3">
      <c r="A1326" s="4" t="s">
        <v>1354</v>
      </c>
      <c r="B1326" s="4">
        <v>1966</v>
      </c>
      <c r="C1326" s="4" t="s">
        <v>10</v>
      </c>
      <c r="D1326" s="4">
        <v>7</v>
      </c>
      <c r="E1326" s="32" t="str">
        <f t="shared" si="40"/>
        <v>7-Nov-1966</v>
      </c>
      <c r="F1326" s="4">
        <f t="shared" si="41"/>
        <v>57</v>
      </c>
      <c r="G1326" s="4">
        <v>0</v>
      </c>
      <c r="H1326" s="29">
        <v>11070.54</v>
      </c>
      <c r="I1326" s="4" t="s">
        <v>7</v>
      </c>
      <c r="J1326" s="4" t="s">
        <v>7</v>
      </c>
      <c r="K1326" s="4" t="s">
        <v>37</v>
      </c>
    </row>
    <row r="1327" spans="1:11" x14ac:dyDescent="0.3">
      <c r="A1327" s="4" t="s">
        <v>1355</v>
      </c>
      <c r="B1327" s="4">
        <v>1966</v>
      </c>
      <c r="C1327" s="4" t="s">
        <v>10</v>
      </c>
      <c r="D1327" s="4">
        <v>20</v>
      </c>
      <c r="E1327" s="32" t="str">
        <f t="shared" si="40"/>
        <v>20-Nov-1966</v>
      </c>
      <c r="F1327" s="4">
        <f t="shared" si="41"/>
        <v>57</v>
      </c>
      <c r="G1327" s="4">
        <v>0</v>
      </c>
      <c r="H1327" s="29">
        <v>11073.18</v>
      </c>
      <c r="I1327" s="4" t="s">
        <v>7</v>
      </c>
      <c r="J1327" s="4" t="s">
        <v>7</v>
      </c>
      <c r="K1327" s="4" t="s">
        <v>37</v>
      </c>
    </row>
    <row r="1328" spans="1:11" x14ac:dyDescent="0.3">
      <c r="A1328" s="4" t="s">
        <v>1356</v>
      </c>
      <c r="B1328" s="4">
        <v>1967</v>
      </c>
      <c r="C1328" s="4" t="s">
        <v>15</v>
      </c>
      <c r="D1328" s="4">
        <v>4</v>
      </c>
      <c r="E1328" s="32" t="str">
        <f t="shared" si="40"/>
        <v>4-Sep-1967</v>
      </c>
      <c r="F1328" s="4">
        <f t="shared" si="41"/>
        <v>56</v>
      </c>
      <c r="G1328" s="4">
        <v>0</v>
      </c>
      <c r="H1328" s="29">
        <v>11082.58</v>
      </c>
      <c r="I1328" s="4" t="s">
        <v>7</v>
      </c>
      <c r="J1328" s="4" t="s">
        <v>6</v>
      </c>
      <c r="K1328" s="4" t="s">
        <v>18</v>
      </c>
    </row>
    <row r="1329" spans="1:11" x14ac:dyDescent="0.3">
      <c r="A1329" s="4" t="s">
        <v>1357</v>
      </c>
      <c r="B1329" s="4">
        <v>1972</v>
      </c>
      <c r="C1329" s="4" t="s">
        <v>32</v>
      </c>
      <c r="D1329" s="4">
        <v>7</v>
      </c>
      <c r="E1329" s="32" t="str">
        <f t="shared" si="40"/>
        <v>7-Oct-1972</v>
      </c>
      <c r="F1329" s="4">
        <f t="shared" si="41"/>
        <v>51</v>
      </c>
      <c r="G1329" s="4">
        <v>3</v>
      </c>
      <c r="H1329" s="29">
        <v>11085.59</v>
      </c>
      <c r="I1329" s="4" t="s">
        <v>7</v>
      </c>
      <c r="J1329" s="4" t="s">
        <v>6</v>
      </c>
      <c r="K1329" s="4" t="s">
        <v>18</v>
      </c>
    </row>
    <row r="1330" spans="1:11" x14ac:dyDescent="0.3">
      <c r="A1330" s="4" t="s">
        <v>1358</v>
      </c>
      <c r="B1330" s="4">
        <v>1966</v>
      </c>
      <c r="C1330" s="4" t="s">
        <v>15</v>
      </c>
      <c r="D1330" s="4">
        <v>9</v>
      </c>
      <c r="E1330" s="32" t="str">
        <f t="shared" si="40"/>
        <v>9-Sep-1966</v>
      </c>
      <c r="F1330" s="4">
        <f t="shared" si="41"/>
        <v>57</v>
      </c>
      <c r="G1330" s="4">
        <v>0</v>
      </c>
      <c r="H1330" s="29">
        <v>11090.72</v>
      </c>
      <c r="I1330" s="4" t="s">
        <v>7</v>
      </c>
      <c r="J1330" s="4" t="s">
        <v>11</v>
      </c>
      <c r="K1330" s="4" t="s">
        <v>8</v>
      </c>
    </row>
    <row r="1331" spans="1:11" x14ac:dyDescent="0.3">
      <c r="A1331" s="4" t="s">
        <v>1359</v>
      </c>
      <c r="B1331" s="4">
        <v>1966</v>
      </c>
      <c r="C1331" s="4" t="s">
        <v>5</v>
      </c>
      <c r="D1331" s="4">
        <v>5</v>
      </c>
      <c r="E1331" s="32" t="str">
        <f t="shared" si="40"/>
        <v>5-Jul-1966</v>
      </c>
      <c r="F1331" s="4">
        <f t="shared" si="41"/>
        <v>57</v>
      </c>
      <c r="G1331" s="4">
        <v>0</v>
      </c>
      <c r="H1331" s="29">
        <v>11093.62</v>
      </c>
      <c r="I1331" s="4" t="s">
        <v>7</v>
      </c>
      <c r="J1331" s="4" t="s">
        <v>11</v>
      </c>
      <c r="K1331" s="4" t="s">
        <v>8</v>
      </c>
    </row>
    <row r="1332" spans="1:11" x14ac:dyDescent="0.3">
      <c r="A1332" s="4" t="s">
        <v>1360</v>
      </c>
      <c r="B1332" s="4">
        <v>1980</v>
      </c>
      <c r="C1332" s="4" t="s">
        <v>30</v>
      </c>
      <c r="D1332" s="4">
        <v>20</v>
      </c>
      <c r="E1332" s="32" t="str">
        <f t="shared" si="40"/>
        <v>20-Aug-1980</v>
      </c>
      <c r="F1332" s="4">
        <f t="shared" si="41"/>
        <v>43</v>
      </c>
      <c r="G1332" s="4">
        <v>2</v>
      </c>
      <c r="H1332" s="29">
        <v>11103.33</v>
      </c>
      <c r="I1332" s="4" t="s">
        <v>7</v>
      </c>
      <c r="J1332" s="4" t="s">
        <v>11</v>
      </c>
      <c r="K1332" s="4" t="s">
        <v>295</v>
      </c>
    </row>
    <row r="1333" spans="1:11" x14ac:dyDescent="0.3">
      <c r="A1333" s="4" t="s">
        <v>1361</v>
      </c>
      <c r="B1333" s="4">
        <v>1969</v>
      </c>
      <c r="C1333" s="4" t="s">
        <v>10</v>
      </c>
      <c r="D1333" s="4">
        <v>30</v>
      </c>
      <c r="E1333" s="32" t="str">
        <f t="shared" si="40"/>
        <v>30-Nov-1969</v>
      </c>
      <c r="F1333" s="4">
        <f t="shared" si="41"/>
        <v>54</v>
      </c>
      <c r="G1333" s="4">
        <v>2</v>
      </c>
      <c r="H1333" s="29">
        <v>11150.78</v>
      </c>
      <c r="I1333" s="4" t="s">
        <v>7</v>
      </c>
      <c r="J1333" s="4" t="s">
        <v>6</v>
      </c>
      <c r="K1333" s="4" t="s">
        <v>37</v>
      </c>
    </row>
    <row r="1334" spans="1:11" x14ac:dyDescent="0.3">
      <c r="A1334" s="4" t="s">
        <v>1362</v>
      </c>
      <c r="B1334" s="4">
        <v>1969</v>
      </c>
      <c r="C1334" s="4" t="s">
        <v>13</v>
      </c>
      <c r="D1334" s="4">
        <v>25</v>
      </c>
      <c r="E1334" s="32" t="str">
        <f t="shared" si="40"/>
        <v>25-Jun-1969</v>
      </c>
      <c r="F1334" s="4">
        <f t="shared" si="41"/>
        <v>54</v>
      </c>
      <c r="G1334" s="4">
        <v>2</v>
      </c>
      <c r="H1334" s="29">
        <v>11163.57</v>
      </c>
      <c r="I1334" s="4" t="s">
        <v>7</v>
      </c>
      <c r="J1334" s="4" t="s">
        <v>6</v>
      </c>
      <c r="K1334" s="4" t="s">
        <v>37</v>
      </c>
    </row>
    <row r="1335" spans="1:11" x14ac:dyDescent="0.3">
      <c r="A1335" s="4" t="s">
        <v>1363</v>
      </c>
      <c r="B1335" s="4">
        <v>1966</v>
      </c>
      <c r="C1335" s="4" t="s">
        <v>30</v>
      </c>
      <c r="D1335" s="4">
        <v>6</v>
      </c>
      <c r="E1335" s="32" t="str">
        <f t="shared" si="40"/>
        <v>6-Aug-1966</v>
      </c>
      <c r="F1335" s="4">
        <f t="shared" si="41"/>
        <v>57</v>
      </c>
      <c r="G1335" s="4">
        <v>0</v>
      </c>
      <c r="H1335" s="29">
        <v>11165.42</v>
      </c>
      <c r="I1335" s="4" t="s">
        <v>7</v>
      </c>
      <c r="J1335" s="4" t="s">
        <v>11</v>
      </c>
      <c r="K1335" s="4" t="s">
        <v>163</v>
      </c>
    </row>
    <row r="1336" spans="1:11" x14ac:dyDescent="0.3">
      <c r="A1336" s="4" t="s">
        <v>1364</v>
      </c>
      <c r="B1336" s="4">
        <v>1972</v>
      </c>
      <c r="C1336" s="4" t="s">
        <v>15</v>
      </c>
      <c r="D1336" s="4">
        <v>3</v>
      </c>
      <c r="E1336" s="32" t="str">
        <f t="shared" si="40"/>
        <v>3-Sep-1972</v>
      </c>
      <c r="F1336" s="4">
        <f t="shared" si="41"/>
        <v>51</v>
      </c>
      <c r="G1336" s="4">
        <v>0</v>
      </c>
      <c r="H1336" s="29">
        <v>11186.2</v>
      </c>
      <c r="I1336" s="4" t="s">
        <v>7</v>
      </c>
      <c r="J1336" s="4" t="s">
        <v>6</v>
      </c>
      <c r="K1336" s="4" t="s">
        <v>295</v>
      </c>
    </row>
    <row r="1337" spans="1:11" x14ac:dyDescent="0.3">
      <c r="A1337" s="4" t="s">
        <v>1365</v>
      </c>
      <c r="B1337" s="4">
        <v>1970</v>
      </c>
      <c r="C1337" s="4" t="s">
        <v>13</v>
      </c>
      <c r="D1337" s="4">
        <v>14</v>
      </c>
      <c r="E1337" s="32" t="str">
        <f t="shared" si="40"/>
        <v>14-Jun-1970</v>
      </c>
      <c r="F1337" s="4">
        <f t="shared" si="41"/>
        <v>53</v>
      </c>
      <c r="G1337" s="4">
        <v>2</v>
      </c>
      <c r="H1337" s="29">
        <v>11187.66</v>
      </c>
      <c r="I1337" s="4" t="s">
        <v>7</v>
      </c>
      <c r="J1337" s="4" t="s">
        <v>6</v>
      </c>
      <c r="K1337" s="4" t="s">
        <v>18</v>
      </c>
    </row>
    <row r="1338" spans="1:11" x14ac:dyDescent="0.3">
      <c r="A1338" s="4" t="s">
        <v>1366</v>
      </c>
      <c r="B1338" s="4">
        <v>1976</v>
      </c>
      <c r="C1338" s="4" t="s">
        <v>13</v>
      </c>
      <c r="D1338" s="4">
        <v>28</v>
      </c>
      <c r="E1338" s="32" t="str">
        <f t="shared" si="40"/>
        <v>28-Jun-1976</v>
      </c>
      <c r="F1338" s="4">
        <f t="shared" si="41"/>
        <v>47</v>
      </c>
      <c r="G1338" s="4">
        <v>2</v>
      </c>
      <c r="H1338" s="29">
        <v>11217.35</v>
      </c>
      <c r="I1338" s="4" t="s">
        <v>7</v>
      </c>
      <c r="J1338" s="4" t="s">
        <v>6</v>
      </c>
      <c r="K1338" s="4" t="s">
        <v>195</v>
      </c>
    </row>
    <row r="1339" spans="1:11" x14ac:dyDescent="0.3">
      <c r="A1339" s="4" t="s">
        <v>1367</v>
      </c>
      <c r="B1339" s="4">
        <v>1969</v>
      </c>
      <c r="C1339" s="4" t="s">
        <v>25</v>
      </c>
      <c r="D1339" s="4">
        <v>30</v>
      </c>
      <c r="E1339" s="32" t="str">
        <f t="shared" si="40"/>
        <v>30-Dec-1969</v>
      </c>
      <c r="F1339" s="4">
        <f t="shared" si="41"/>
        <v>54</v>
      </c>
      <c r="G1339" s="4">
        <v>2</v>
      </c>
      <c r="H1339" s="29">
        <v>11244.38</v>
      </c>
      <c r="I1339" s="4" t="s">
        <v>7</v>
      </c>
      <c r="J1339" s="4" t="s">
        <v>11</v>
      </c>
      <c r="K1339" s="4" t="s">
        <v>163</v>
      </c>
    </row>
    <row r="1340" spans="1:11" x14ac:dyDescent="0.3">
      <c r="A1340" s="4" t="s">
        <v>1368</v>
      </c>
      <c r="B1340" s="4">
        <v>1989</v>
      </c>
      <c r="C1340" s="4" t="s">
        <v>25</v>
      </c>
      <c r="D1340" s="4">
        <v>17</v>
      </c>
      <c r="E1340" s="32" t="str">
        <f t="shared" si="40"/>
        <v>17-Dec-1989</v>
      </c>
      <c r="F1340" s="4">
        <f t="shared" si="41"/>
        <v>34</v>
      </c>
      <c r="G1340" s="4">
        <v>3</v>
      </c>
      <c r="H1340" s="29">
        <v>11250.43</v>
      </c>
      <c r="I1340" s="4" t="s">
        <v>7</v>
      </c>
      <c r="J1340" s="4" t="s">
        <v>6</v>
      </c>
      <c r="K1340" s="4" t="s">
        <v>530</v>
      </c>
    </row>
    <row r="1341" spans="1:11" x14ac:dyDescent="0.3">
      <c r="A1341" s="4" t="s">
        <v>1369</v>
      </c>
      <c r="B1341" s="4">
        <v>1969</v>
      </c>
      <c r="C1341" s="4" t="s">
        <v>30</v>
      </c>
      <c r="D1341" s="4">
        <v>20</v>
      </c>
      <c r="E1341" s="32" t="str">
        <f t="shared" si="40"/>
        <v>20-Aug-1969</v>
      </c>
      <c r="F1341" s="4">
        <f t="shared" si="41"/>
        <v>54</v>
      </c>
      <c r="G1341" s="4">
        <v>3</v>
      </c>
      <c r="H1341" s="29">
        <v>11253.42</v>
      </c>
      <c r="I1341" s="4" t="s">
        <v>7</v>
      </c>
      <c r="J1341" s="4" t="s">
        <v>11</v>
      </c>
      <c r="K1341" s="4" t="s">
        <v>37</v>
      </c>
    </row>
    <row r="1342" spans="1:11" x14ac:dyDescent="0.3">
      <c r="A1342" s="4" t="s">
        <v>1370</v>
      </c>
      <c r="B1342" s="4">
        <v>1981</v>
      </c>
      <c r="C1342" s="4" t="s">
        <v>32</v>
      </c>
      <c r="D1342" s="4">
        <v>2</v>
      </c>
      <c r="E1342" s="32" t="str">
        <f t="shared" si="40"/>
        <v>2-Oct-1981</v>
      </c>
      <c r="F1342" s="4">
        <f t="shared" si="41"/>
        <v>42</v>
      </c>
      <c r="G1342" s="4">
        <v>1</v>
      </c>
      <c r="H1342" s="29">
        <v>11255.29</v>
      </c>
      <c r="I1342" s="4" t="s">
        <v>7</v>
      </c>
      <c r="J1342" s="4" t="s">
        <v>11</v>
      </c>
      <c r="K1342" s="4" t="s">
        <v>530</v>
      </c>
    </row>
    <row r="1343" spans="1:11" x14ac:dyDescent="0.3">
      <c r="A1343" s="4" t="s">
        <v>1371</v>
      </c>
      <c r="B1343" s="4">
        <v>1969</v>
      </c>
      <c r="C1343" s="4" t="s">
        <v>32</v>
      </c>
      <c r="D1343" s="4">
        <v>11</v>
      </c>
      <c r="E1343" s="32" t="str">
        <f t="shared" si="40"/>
        <v>11-Oct-1969</v>
      </c>
      <c r="F1343" s="4">
        <f t="shared" si="41"/>
        <v>54</v>
      </c>
      <c r="G1343" s="4">
        <v>3</v>
      </c>
      <c r="H1343" s="29">
        <v>11264.54</v>
      </c>
      <c r="I1343" s="4" t="s">
        <v>7</v>
      </c>
      <c r="J1343" s="4" t="s">
        <v>6</v>
      </c>
      <c r="K1343" s="4" t="s">
        <v>37</v>
      </c>
    </row>
    <row r="1344" spans="1:11" x14ac:dyDescent="0.3">
      <c r="A1344" s="4" t="s">
        <v>1372</v>
      </c>
      <c r="B1344" s="4">
        <v>1971</v>
      </c>
      <c r="C1344" s="4" t="s">
        <v>25</v>
      </c>
      <c r="D1344" s="4">
        <v>26</v>
      </c>
      <c r="E1344" s="32" t="str">
        <f t="shared" si="40"/>
        <v>26-Dec-1971</v>
      </c>
      <c r="F1344" s="4">
        <f t="shared" si="41"/>
        <v>52</v>
      </c>
      <c r="G1344" s="4">
        <v>0</v>
      </c>
      <c r="H1344" s="29">
        <v>11265.71</v>
      </c>
      <c r="I1344" s="4" t="s">
        <v>7</v>
      </c>
      <c r="J1344" s="4" t="s">
        <v>11</v>
      </c>
      <c r="K1344" s="4" t="s">
        <v>195</v>
      </c>
    </row>
    <row r="1345" spans="1:11" x14ac:dyDescent="0.3">
      <c r="A1345" s="4" t="s">
        <v>1373</v>
      </c>
      <c r="B1345" s="4">
        <v>2004</v>
      </c>
      <c r="C1345" s="4" t="s">
        <v>32</v>
      </c>
      <c r="D1345" s="4">
        <v>4</v>
      </c>
      <c r="E1345" s="32" t="str">
        <f t="shared" si="40"/>
        <v>4-Oct-2004</v>
      </c>
      <c r="F1345" s="4">
        <f t="shared" si="41"/>
        <v>19</v>
      </c>
      <c r="G1345" s="4">
        <v>1</v>
      </c>
      <c r="H1345" s="29">
        <v>11272.33</v>
      </c>
      <c r="I1345" s="4" t="s">
        <v>7</v>
      </c>
      <c r="J1345" s="4" t="s">
        <v>6</v>
      </c>
      <c r="K1345" s="4" t="s">
        <v>161</v>
      </c>
    </row>
    <row r="1346" spans="1:11" x14ac:dyDescent="0.3">
      <c r="A1346" s="4" t="s">
        <v>1374</v>
      </c>
      <c r="B1346" s="4">
        <v>1967</v>
      </c>
      <c r="C1346" s="4" t="s">
        <v>13</v>
      </c>
      <c r="D1346" s="4">
        <v>14</v>
      </c>
      <c r="E1346" s="32" t="str">
        <f t="shared" ref="E1346:E1409" si="42">CONCATENATE(D1346,"-",C1346,"-",B1346)</f>
        <v>14-Jun-1967</v>
      </c>
      <c r="F1346" s="4">
        <f t="shared" ref="F1346:F1409" si="43">2023-B1346</f>
        <v>56</v>
      </c>
      <c r="G1346" s="4">
        <v>0</v>
      </c>
      <c r="H1346" s="29">
        <v>11286.54</v>
      </c>
      <c r="I1346" s="4" t="s">
        <v>7</v>
      </c>
      <c r="J1346" s="4" t="s">
        <v>7</v>
      </c>
      <c r="K1346" s="4" t="s">
        <v>242</v>
      </c>
    </row>
    <row r="1347" spans="1:11" x14ac:dyDescent="0.3">
      <c r="A1347" s="4" t="s">
        <v>1375</v>
      </c>
      <c r="B1347" s="4">
        <v>1970</v>
      </c>
      <c r="C1347" s="4" t="s">
        <v>13</v>
      </c>
      <c r="D1347" s="4">
        <v>22</v>
      </c>
      <c r="E1347" s="32" t="str">
        <f t="shared" si="42"/>
        <v>22-Jun-1970</v>
      </c>
      <c r="F1347" s="4">
        <f t="shared" si="43"/>
        <v>53</v>
      </c>
      <c r="G1347" s="4">
        <v>3</v>
      </c>
      <c r="H1347" s="29">
        <v>11289.11</v>
      </c>
      <c r="I1347" s="4" t="s">
        <v>7</v>
      </c>
      <c r="J1347" s="4" t="s">
        <v>11</v>
      </c>
      <c r="K1347" s="4" t="s">
        <v>18</v>
      </c>
    </row>
    <row r="1348" spans="1:11" x14ac:dyDescent="0.3">
      <c r="A1348" s="4" t="s">
        <v>1376</v>
      </c>
      <c r="B1348" s="4">
        <v>1988</v>
      </c>
      <c r="C1348" s="4" t="s">
        <v>10</v>
      </c>
      <c r="D1348" s="4">
        <v>14</v>
      </c>
      <c r="E1348" s="32" t="str">
        <f t="shared" si="42"/>
        <v>14-Nov-1988</v>
      </c>
      <c r="F1348" s="4">
        <f t="shared" si="43"/>
        <v>35</v>
      </c>
      <c r="G1348" s="4">
        <v>3</v>
      </c>
      <c r="H1348" s="29">
        <v>11294.57</v>
      </c>
      <c r="I1348" s="4" t="s">
        <v>7</v>
      </c>
      <c r="J1348" s="4" t="s">
        <v>11</v>
      </c>
      <c r="K1348" s="4" t="s">
        <v>627</v>
      </c>
    </row>
    <row r="1349" spans="1:11" x14ac:dyDescent="0.3">
      <c r="A1349" s="4" t="s">
        <v>1377</v>
      </c>
      <c r="B1349" s="4">
        <v>1972</v>
      </c>
      <c r="C1349" s="4" t="s">
        <v>15</v>
      </c>
      <c r="D1349" s="4">
        <v>25</v>
      </c>
      <c r="E1349" s="32" t="str">
        <f t="shared" si="42"/>
        <v>25-Sep-1972</v>
      </c>
      <c r="F1349" s="4">
        <f t="shared" si="43"/>
        <v>51</v>
      </c>
      <c r="G1349" s="4">
        <v>4</v>
      </c>
      <c r="H1349" s="29">
        <v>11299.34</v>
      </c>
      <c r="I1349" s="4" t="s">
        <v>7</v>
      </c>
      <c r="J1349" s="4" t="s">
        <v>6</v>
      </c>
      <c r="K1349" s="4" t="s">
        <v>37</v>
      </c>
    </row>
    <row r="1350" spans="1:11" x14ac:dyDescent="0.3">
      <c r="A1350" s="4" t="s">
        <v>1378</v>
      </c>
      <c r="B1350" s="4">
        <v>1968</v>
      </c>
      <c r="C1350" s="4" t="s">
        <v>32</v>
      </c>
      <c r="D1350" s="4">
        <v>6</v>
      </c>
      <c r="E1350" s="32" t="str">
        <f t="shared" si="42"/>
        <v>6-Oct-1968</v>
      </c>
      <c r="F1350" s="4">
        <f t="shared" si="43"/>
        <v>55</v>
      </c>
      <c r="G1350" s="4">
        <v>1</v>
      </c>
      <c r="H1350" s="29">
        <v>11305.93</v>
      </c>
      <c r="I1350" s="4" t="s">
        <v>7</v>
      </c>
      <c r="J1350" s="4" t="s">
        <v>11</v>
      </c>
      <c r="K1350" s="4" t="s">
        <v>18</v>
      </c>
    </row>
    <row r="1351" spans="1:11" x14ac:dyDescent="0.3">
      <c r="A1351" s="4" t="s">
        <v>1379</v>
      </c>
      <c r="B1351" s="4">
        <v>1963</v>
      </c>
      <c r="C1351" s="4" t="s">
        <v>10</v>
      </c>
      <c r="D1351" s="4">
        <v>22</v>
      </c>
      <c r="E1351" s="32" t="str">
        <f t="shared" si="42"/>
        <v>22-Nov-1963</v>
      </c>
      <c r="F1351" s="4">
        <f t="shared" si="43"/>
        <v>60</v>
      </c>
      <c r="G1351" s="4">
        <v>0</v>
      </c>
      <c r="H1351" s="29">
        <v>11312.33</v>
      </c>
      <c r="I1351" s="4" t="s">
        <v>7</v>
      </c>
      <c r="J1351" s="4" t="s">
        <v>7</v>
      </c>
      <c r="K1351" s="4" t="s">
        <v>18</v>
      </c>
    </row>
    <row r="1352" spans="1:11" x14ac:dyDescent="0.3">
      <c r="A1352" s="4" t="s">
        <v>1380</v>
      </c>
      <c r="B1352" s="4">
        <v>1995</v>
      </c>
      <c r="C1352" s="4" t="s">
        <v>25</v>
      </c>
      <c r="D1352" s="4">
        <v>10</v>
      </c>
      <c r="E1352" s="32" t="str">
        <f t="shared" si="42"/>
        <v>10-Dec-1995</v>
      </c>
      <c r="F1352" s="4">
        <f t="shared" si="43"/>
        <v>28</v>
      </c>
      <c r="G1352" s="4">
        <v>0</v>
      </c>
      <c r="H1352" s="29">
        <v>11318.57</v>
      </c>
      <c r="I1352" s="4" t="s">
        <v>7</v>
      </c>
      <c r="J1352" s="4" t="s">
        <v>6</v>
      </c>
      <c r="K1352" s="4" t="s">
        <v>530</v>
      </c>
    </row>
    <row r="1353" spans="1:11" x14ac:dyDescent="0.3">
      <c r="A1353" s="4" t="s">
        <v>1381</v>
      </c>
      <c r="B1353" s="4">
        <v>1963</v>
      </c>
      <c r="C1353" s="4" t="s">
        <v>5</v>
      </c>
      <c r="D1353" s="4">
        <v>11</v>
      </c>
      <c r="E1353" s="32" t="str">
        <f t="shared" si="42"/>
        <v>11-Jul-1963</v>
      </c>
      <c r="F1353" s="4">
        <f t="shared" si="43"/>
        <v>60</v>
      </c>
      <c r="G1353" s="4">
        <v>0</v>
      </c>
      <c r="H1353" s="29">
        <v>11319.12</v>
      </c>
      <c r="I1353" s="4" t="s">
        <v>7</v>
      </c>
      <c r="J1353" s="4" t="s">
        <v>11</v>
      </c>
      <c r="K1353" s="4" t="s">
        <v>18</v>
      </c>
    </row>
    <row r="1354" spans="1:11" x14ac:dyDescent="0.3">
      <c r="A1354" s="4" t="s">
        <v>1382</v>
      </c>
      <c r="B1354" s="4">
        <v>2002</v>
      </c>
      <c r="C1354" s="4" t="s">
        <v>15</v>
      </c>
      <c r="D1354" s="4">
        <v>20</v>
      </c>
      <c r="E1354" s="32" t="str">
        <f t="shared" si="42"/>
        <v>20-Sep-2002</v>
      </c>
      <c r="F1354" s="4">
        <f t="shared" si="43"/>
        <v>21</v>
      </c>
      <c r="G1354" s="4">
        <v>0</v>
      </c>
      <c r="H1354" s="29">
        <v>11321.49</v>
      </c>
      <c r="I1354" s="4" t="s">
        <v>7</v>
      </c>
      <c r="J1354" s="4" t="s">
        <v>7</v>
      </c>
      <c r="K1354" s="4" t="s">
        <v>18</v>
      </c>
    </row>
    <row r="1355" spans="1:11" x14ac:dyDescent="0.3">
      <c r="A1355" s="4" t="s">
        <v>1383</v>
      </c>
      <c r="B1355" s="4">
        <v>1989</v>
      </c>
      <c r="C1355" s="4" t="s">
        <v>30</v>
      </c>
      <c r="D1355" s="4">
        <v>19</v>
      </c>
      <c r="E1355" s="32" t="str">
        <f t="shared" si="42"/>
        <v>19-Aug-1989</v>
      </c>
      <c r="F1355" s="4">
        <f t="shared" si="43"/>
        <v>34</v>
      </c>
      <c r="G1355" s="4">
        <v>1</v>
      </c>
      <c r="H1355" s="29">
        <v>11326.71</v>
      </c>
      <c r="I1355" s="4" t="s">
        <v>7</v>
      </c>
      <c r="J1355" s="4" t="s">
        <v>7</v>
      </c>
      <c r="K1355" s="4" t="s">
        <v>8</v>
      </c>
    </row>
    <row r="1356" spans="1:11" x14ac:dyDescent="0.3">
      <c r="A1356" s="4" t="s">
        <v>1384</v>
      </c>
      <c r="B1356" s="4">
        <v>1968</v>
      </c>
      <c r="C1356" s="4" t="s">
        <v>10</v>
      </c>
      <c r="D1356" s="4">
        <v>2</v>
      </c>
      <c r="E1356" s="32" t="str">
        <f t="shared" si="42"/>
        <v>2-Nov-1968</v>
      </c>
      <c r="F1356" s="4">
        <f t="shared" si="43"/>
        <v>55</v>
      </c>
      <c r="G1356" s="4">
        <v>0</v>
      </c>
      <c r="H1356" s="29">
        <v>11344.32</v>
      </c>
      <c r="I1356" s="4" t="s">
        <v>7</v>
      </c>
      <c r="J1356" s="4" t="s">
        <v>6</v>
      </c>
      <c r="K1356" s="4" t="s">
        <v>195</v>
      </c>
    </row>
    <row r="1357" spans="1:11" x14ac:dyDescent="0.3">
      <c r="A1357" s="4" t="s">
        <v>1385</v>
      </c>
      <c r="B1357" s="4">
        <v>1964</v>
      </c>
      <c r="C1357" s="4" t="s">
        <v>5</v>
      </c>
      <c r="D1357" s="4">
        <v>12</v>
      </c>
      <c r="E1357" s="32" t="str">
        <f t="shared" si="42"/>
        <v>12-Jul-1964</v>
      </c>
      <c r="F1357" s="4">
        <f t="shared" si="43"/>
        <v>59</v>
      </c>
      <c r="G1357" s="4">
        <v>0</v>
      </c>
      <c r="H1357" s="29">
        <v>11345.52</v>
      </c>
      <c r="I1357" s="4" t="s">
        <v>7</v>
      </c>
      <c r="J1357" s="4" t="s">
        <v>7</v>
      </c>
      <c r="K1357" s="4" t="s">
        <v>37</v>
      </c>
    </row>
    <row r="1358" spans="1:11" x14ac:dyDescent="0.3">
      <c r="A1358" s="4" t="s">
        <v>1386</v>
      </c>
      <c r="B1358" s="4">
        <v>1965</v>
      </c>
      <c r="C1358" s="4" t="s">
        <v>10</v>
      </c>
      <c r="D1358" s="4">
        <v>29</v>
      </c>
      <c r="E1358" s="32" t="str">
        <f t="shared" si="42"/>
        <v>29-Nov-1965</v>
      </c>
      <c r="F1358" s="4">
        <f t="shared" si="43"/>
        <v>58</v>
      </c>
      <c r="G1358" s="4">
        <v>0</v>
      </c>
      <c r="H1358" s="29">
        <v>11353.23</v>
      </c>
      <c r="I1358" s="4" t="s">
        <v>7</v>
      </c>
      <c r="J1358" s="4" t="s">
        <v>11</v>
      </c>
      <c r="K1358" s="4" t="s">
        <v>18</v>
      </c>
    </row>
    <row r="1359" spans="1:11" x14ac:dyDescent="0.3">
      <c r="A1359" s="4" t="s">
        <v>1387</v>
      </c>
      <c r="B1359" s="4">
        <v>1965</v>
      </c>
      <c r="C1359" s="4" t="s">
        <v>15</v>
      </c>
      <c r="D1359" s="4">
        <v>26</v>
      </c>
      <c r="E1359" s="32" t="str">
        <f t="shared" si="42"/>
        <v>26-Sep-1965</v>
      </c>
      <c r="F1359" s="4">
        <f t="shared" si="43"/>
        <v>58</v>
      </c>
      <c r="G1359" s="4">
        <v>0</v>
      </c>
      <c r="H1359" s="29">
        <v>11356.66</v>
      </c>
      <c r="I1359" s="4" t="s">
        <v>7</v>
      </c>
      <c r="J1359" s="4" t="s">
        <v>7</v>
      </c>
      <c r="K1359" s="4" t="s">
        <v>18</v>
      </c>
    </row>
    <row r="1360" spans="1:11" x14ac:dyDescent="0.3">
      <c r="A1360" s="4" t="s">
        <v>1388</v>
      </c>
      <c r="B1360" s="4">
        <v>1964</v>
      </c>
      <c r="C1360" s="4" t="s">
        <v>5</v>
      </c>
      <c r="D1360" s="4">
        <v>4</v>
      </c>
      <c r="E1360" s="32" t="str">
        <f t="shared" si="42"/>
        <v>4-Jul-1964</v>
      </c>
      <c r="F1360" s="4">
        <f t="shared" si="43"/>
        <v>59</v>
      </c>
      <c r="G1360" s="4">
        <v>0</v>
      </c>
      <c r="H1360" s="29">
        <v>11362.76</v>
      </c>
      <c r="I1360" s="4" t="s">
        <v>7</v>
      </c>
      <c r="J1360" s="4" t="s">
        <v>11</v>
      </c>
      <c r="K1360" s="4" t="s">
        <v>37</v>
      </c>
    </row>
    <row r="1361" spans="1:11" x14ac:dyDescent="0.3">
      <c r="A1361" s="4" t="s">
        <v>1389</v>
      </c>
      <c r="B1361" s="4">
        <v>1964</v>
      </c>
      <c r="C1361" s="4" t="s">
        <v>5</v>
      </c>
      <c r="D1361" s="4">
        <v>3</v>
      </c>
      <c r="E1361" s="32" t="str">
        <f t="shared" si="42"/>
        <v>3-Jul-1964</v>
      </c>
      <c r="F1361" s="4">
        <f t="shared" si="43"/>
        <v>59</v>
      </c>
      <c r="G1361" s="4">
        <v>0</v>
      </c>
      <c r="H1361" s="29">
        <v>11363.28</v>
      </c>
      <c r="I1361" s="4" t="s">
        <v>7</v>
      </c>
      <c r="J1361" s="4" t="s">
        <v>11</v>
      </c>
      <c r="K1361" s="4" t="s">
        <v>8</v>
      </c>
    </row>
    <row r="1362" spans="1:11" x14ac:dyDescent="0.3">
      <c r="A1362" s="4" t="s">
        <v>1390</v>
      </c>
      <c r="B1362" s="4">
        <v>1964</v>
      </c>
      <c r="C1362" s="4" t="s">
        <v>25</v>
      </c>
      <c r="D1362" s="4">
        <v>13</v>
      </c>
      <c r="E1362" s="32" t="str">
        <f t="shared" si="42"/>
        <v>13-Dec-1964</v>
      </c>
      <c r="F1362" s="4">
        <f t="shared" si="43"/>
        <v>59</v>
      </c>
      <c r="G1362" s="4">
        <v>0</v>
      </c>
      <c r="H1362" s="29">
        <v>11365.95</v>
      </c>
      <c r="I1362" s="4" t="s">
        <v>7</v>
      </c>
      <c r="J1362" s="4" t="s">
        <v>6</v>
      </c>
      <c r="K1362" s="4" t="s">
        <v>37</v>
      </c>
    </row>
    <row r="1363" spans="1:11" x14ac:dyDescent="0.3">
      <c r="A1363" s="4" t="s">
        <v>1391</v>
      </c>
      <c r="B1363" s="4">
        <v>1979</v>
      </c>
      <c r="C1363" s="4" t="s">
        <v>13</v>
      </c>
      <c r="D1363" s="4">
        <v>7</v>
      </c>
      <c r="E1363" s="32" t="str">
        <f t="shared" si="42"/>
        <v>7-Jun-1979</v>
      </c>
      <c r="F1363" s="4">
        <f t="shared" si="43"/>
        <v>44</v>
      </c>
      <c r="G1363" s="4">
        <v>2</v>
      </c>
      <c r="H1363" s="29">
        <v>11369.39</v>
      </c>
      <c r="I1363" s="4" t="s">
        <v>7</v>
      </c>
      <c r="J1363" s="4" t="s">
        <v>11</v>
      </c>
      <c r="K1363" s="4" t="s">
        <v>530</v>
      </c>
    </row>
    <row r="1364" spans="1:11" x14ac:dyDescent="0.3">
      <c r="A1364" s="4" t="s">
        <v>1392</v>
      </c>
      <c r="B1364" s="4">
        <v>1972</v>
      </c>
      <c r="C1364" s="4" t="s">
        <v>25</v>
      </c>
      <c r="D1364" s="4">
        <v>6</v>
      </c>
      <c r="E1364" s="32" t="str">
        <f t="shared" si="42"/>
        <v>6-Dec-1972</v>
      </c>
      <c r="F1364" s="4">
        <f t="shared" si="43"/>
        <v>51</v>
      </c>
      <c r="G1364" s="4">
        <v>0</v>
      </c>
      <c r="H1364" s="29">
        <v>11378.57</v>
      </c>
      <c r="I1364" s="4" t="s">
        <v>7</v>
      </c>
      <c r="J1364" s="4" t="s">
        <v>6</v>
      </c>
      <c r="K1364" s="4" t="s">
        <v>195</v>
      </c>
    </row>
    <row r="1365" spans="1:11" x14ac:dyDescent="0.3">
      <c r="A1365" s="4" t="s">
        <v>1393</v>
      </c>
      <c r="B1365" s="4">
        <v>1964</v>
      </c>
      <c r="C1365" s="4" t="s">
        <v>13</v>
      </c>
      <c r="D1365" s="4">
        <v>13</v>
      </c>
      <c r="E1365" s="32" t="str">
        <f t="shared" si="42"/>
        <v>13-Jun-1964</v>
      </c>
      <c r="F1365" s="4">
        <f t="shared" si="43"/>
        <v>59</v>
      </c>
      <c r="G1365" s="4">
        <v>0</v>
      </c>
      <c r="H1365" s="29">
        <v>11381.33</v>
      </c>
      <c r="I1365" s="4" t="s">
        <v>7</v>
      </c>
      <c r="J1365" s="4" t="s">
        <v>6</v>
      </c>
      <c r="K1365" s="4" t="s">
        <v>8</v>
      </c>
    </row>
    <row r="1366" spans="1:11" x14ac:dyDescent="0.3">
      <c r="A1366" s="4" t="s">
        <v>1394</v>
      </c>
      <c r="B1366" s="4">
        <v>1997</v>
      </c>
      <c r="C1366" s="4" t="s">
        <v>5</v>
      </c>
      <c r="D1366" s="4">
        <v>28</v>
      </c>
      <c r="E1366" s="32" t="str">
        <f t="shared" si="42"/>
        <v>28-Jul-1997</v>
      </c>
      <c r="F1366" s="4">
        <f t="shared" si="43"/>
        <v>26</v>
      </c>
      <c r="G1366" s="4">
        <v>0</v>
      </c>
      <c r="H1366" s="29">
        <v>11388.27</v>
      </c>
      <c r="I1366" s="4" t="s">
        <v>7</v>
      </c>
      <c r="J1366" s="4" t="s">
        <v>6</v>
      </c>
      <c r="K1366" s="4" t="s">
        <v>530</v>
      </c>
    </row>
    <row r="1367" spans="1:11" x14ac:dyDescent="0.3">
      <c r="A1367" s="4" t="s">
        <v>1395</v>
      </c>
      <c r="B1367" s="4">
        <v>1967</v>
      </c>
      <c r="C1367" s="4" t="s">
        <v>25</v>
      </c>
      <c r="D1367" s="4">
        <v>19</v>
      </c>
      <c r="E1367" s="32" t="str">
        <f t="shared" si="42"/>
        <v>19-Dec-1967</v>
      </c>
      <c r="F1367" s="4">
        <f t="shared" si="43"/>
        <v>56</v>
      </c>
      <c r="G1367" s="4">
        <v>1</v>
      </c>
      <c r="H1367" s="29">
        <v>11394.07</v>
      </c>
      <c r="I1367" s="4" t="s">
        <v>7</v>
      </c>
      <c r="J1367" s="4" t="s">
        <v>11</v>
      </c>
      <c r="K1367" s="4" t="s">
        <v>165</v>
      </c>
    </row>
    <row r="1368" spans="1:11" x14ac:dyDescent="0.3">
      <c r="A1368" s="4" t="s">
        <v>1396</v>
      </c>
      <c r="B1368" s="4">
        <v>1970</v>
      </c>
      <c r="C1368" s="4" t="s">
        <v>32</v>
      </c>
      <c r="D1368" s="4">
        <v>2</v>
      </c>
      <c r="E1368" s="32" t="str">
        <f t="shared" si="42"/>
        <v>2-Oct-1970</v>
      </c>
      <c r="F1368" s="4">
        <f t="shared" si="43"/>
        <v>53</v>
      </c>
      <c r="G1368" s="4">
        <v>2</v>
      </c>
      <c r="H1368" s="29">
        <v>11396.9</v>
      </c>
      <c r="I1368" s="4" t="s">
        <v>7</v>
      </c>
      <c r="J1368" s="4" t="s">
        <v>7</v>
      </c>
      <c r="K1368" s="4" t="s">
        <v>242</v>
      </c>
    </row>
    <row r="1369" spans="1:11" x14ac:dyDescent="0.3">
      <c r="A1369" s="4" t="s">
        <v>1397</v>
      </c>
      <c r="B1369" s="4">
        <v>1970</v>
      </c>
      <c r="C1369" s="4" t="s">
        <v>32</v>
      </c>
      <c r="D1369" s="4">
        <v>7</v>
      </c>
      <c r="E1369" s="32" t="str">
        <f t="shared" si="42"/>
        <v>7-Oct-1970</v>
      </c>
      <c r="F1369" s="4">
        <f t="shared" si="43"/>
        <v>53</v>
      </c>
      <c r="G1369" s="4">
        <v>3</v>
      </c>
      <c r="H1369" s="29">
        <v>11411.69</v>
      </c>
      <c r="I1369" s="4" t="s">
        <v>7</v>
      </c>
      <c r="J1369" s="4" t="s">
        <v>6</v>
      </c>
      <c r="K1369" s="4" t="s">
        <v>37</v>
      </c>
    </row>
    <row r="1370" spans="1:11" x14ac:dyDescent="0.3">
      <c r="A1370" s="4" t="s">
        <v>1398</v>
      </c>
      <c r="B1370" s="4">
        <v>1983</v>
      </c>
      <c r="C1370" s="4" t="s">
        <v>32</v>
      </c>
      <c r="D1370" s="4">
        <v>23</v>
      </c>
      <c r="E1370" s="32" t="str">
        <f t="shared" si="42"/>
        <v>23-Oct-1983</v>
      </c>
      <c r="F1370" s="4">
        <f t="shared" si="43"/>
        <v>40</v>
      </c>
      <c r="G1370" s="4">
        <v>3</v>
      </c>
      <c r="H1370" s="29">
        <v>11412.02</v>
      </c>
      <c r="I1370" s="4" t="s">
        <v>7</v>
      </c>
      <c r="J1370" s="4" t="s">
        <v>11</v>
      </c>
      <c r="K1370" s="4" t="s">
        <v>295</v>
      </c>
    </row>
    <row r="1371" spans="1:11" x14ac:dyDescent="0.3">
      <c r="A1371" s="4" t="s">
        <v>1399</v>
      </c>
      <c r="B1371" s="4">
        <v>1985</v>
      </c>
      <c r="C1371" s="4" t="s">
        <v>13</v>
      </c>
      <c r="D1371" s="4">
        <v>9</v>
      </c>
      <c r="E1371" s="32" t="str">
        <f t="shared" si="42"/>
        <v>9-Jun-1985</v>
      </c>
      <c r="F1371" s="4">
        <f t="shared" si="43"/>
        <v>38</v>
      </c>
      <c r="G1371" s="4">
        <v>3</v>
      </c>
      <c r="H1371" s="29">
        <v>11419.49</v>
      </c>
      <c r="I1371" s="4" t="s">
        <v>7</v>
      </c>
      <c r="J1371" s="4" t="s">
        <v>11</v>
      </c>
      <c r="K1371" s="4" t="s">
        <v>18</v>
      </c>
    </row>
    <row r="1372" spans="1:11" x14ac:dyDescent="0.3">
      <c r="A1372" s="4" t="s">
        <v>1400</v>
      </c>
      <c r="B1372" s="4">
        <v>1980</v>
      </c>
      <c r="C1372" s="4" t="s">
        <v>5</v>
      </c>
      <c r="D1372" s="4">
        <v>17</v>
      </c>
      <c r="E1372" s="32" t="str">
        <f t="shared" si="42"/>
        <v>17-Jul-1980</v>
      </c>
      <c r="F1372" s="4">
        <f t="shared" si="43"/>
        <v>43</v>
      </c>
      <c r="G1372" s="4">
        <v>2</v>
      </c>
      <c r="H1372" s="29">
        <v>11435.74</v>
      </c>
      <c r="I1372" s="4" t="s">
        <v>7</v>
      </c>
      <c r="J1372" s="4" t="s">
        <v>7</v>
      </c>
      <c r="K1372" s="4" t="s">
        <v>295</v>
      </c>
    </row>
    <row r="1373" spans="1:11" x14ac:dyDescent="0.3">
      <c r="A1373" s="4" t="s">
        <v>1401</v>
      </c>
      <c r="B1373" s="4">
        <v>1971</v>
      </c>
      <c r="C1373" s="4" t="s">
        <v>15</v>
      </c>
      <c r="D1373" s="4">
        <v>12</v>
      </c>
      <c r="E1373" s="32" t="str">
        <f t="shared" si="42"/>
        <v>12-Sep-1971</v>
      </c>
      <c r="F1373" s="4">
        <f t="shared" si="43"/>
        <v>52</v>
      </c>
      <c r="G1373" s="4">
        <v>3</v>
      </c>
      <c r="H1373" s="29">
        <v>11436.74</v>
      </c>
      <c r="I1373" s="4" t="s">
        <v>7</v>
      </c>
      <c r="J1373" s="4" t="s">
        <v>7</v>
      </c>
      <c r="K1373" s="4" t="s">
        <v>18</v>
      </c>
    </row>
    <row r="1374" spans="1:11" x14ac:dyDescent="0.3">
      <c r="A1374" s="4" t="s">
        <v>1402</v>
      </c>
      <c r="B1374" s="4">
        <v>1966</v>
      </c>
      <c r="C1374" s="4" t="s">
        <v>13</v>
      </c>
      <c r="D1374" s="4">
        <v>14</v>
      </c>
      <c r="E1374" s="32" t="str">
        <f t="shared" si="42"/>
        <v>14-Jun-1966</v>
      </c>
      <c r="F1374" s="4">
        <f t="shared" si="43"/>
        <v>57</v>
      </c>
      <c r="G1374" s="4">
        <v>0</v>
      </c>
      <c r="H1374" s="29">
        <v>11454.02</v>
      </c>
      <c r="I1374" s="4" t="s">
        <v>7</v>
      </c>
      <c r="J1374" s="4" t="s">
        <v>11</v>
      </c>
      <c r="K1374" s="4" t="s">
        <v>18</v>
      </c>
    </row>
    <row r="1375" spans="1:11" x14ac:dyDescent="0.3">
      <c r="A1375" s="4" t="s">
        <v>1403</v>
      </c>
      <c r="B1375" s="4">
        <v>1965</v>
      </c>
      <c r="C1375" s="4" t="s">
        <v>13</v>
      </c>
      <c r="D1375" s="4">
        <v>23</v>
      </c>
      <c r="E1375" s="32" t="str">
        <f t="shared" si="42"/>
        <v>23-Jun-1965</v>
      </c>
      <c r="F1375" s="4">
        <f t="shared" si="43"/>
        <v>58</v>
      </c>
      <c r="G1375" s="4">
        <v>0</v>
      </c>
      <c r="H1375" s="29">
        <v>11455.28</v>
      </c>
      <c r="I1375" s="4" t="s">
        <v>7</v>
      </c>
      <c r="J1375" s="4" t="s">
        <v>6</v>
      </c>
      <c r="K1375" s="4" t="s">
        <v>37</v>
      </c>
    </row>
    <row r="1376" spans="1:11" x14ac:dyDescent="0.3">
      <c r="A1376" s="4" t="s">
        <v>1404</v>
      </c>
      <c r="B1376" s="4">
        <v>1966</v>
      </c>
      <c r="C1376" s="4" t="s">
        <v>15</v>
      </c>
      <c r="D1376" s="4">
        <v>7</v>
      </c>
      <c r="E1376" s="32" t="str">
        <f t="shared" si="42"/>
        <v>7-Sep-1966</v>
      </c>
      <c r="F1376" s="4">
        <f t="shared" si="43"/>
        <v>57</v>
      </c>
      <c r="G1376" s="4">
        <v>0</v>
      </c>
      <c r="H1376" s="29">
        <v>11478.14</v>
      </c>
      <c r="I1376" s="4" t="s">
        <v>7</v>
      </c>
      <c r="J1376" s="4" t="s">
        <v>6</v>
      </c>
      <c r="K1376" s="4" t="s">
        <v>195</v>
      </c>
    </row>
    <row r="1377" spans="1:11" x14ac:dyDescent="0.3">
      <c r="A1377" s="4" t="s">
        <v>1405</v>
      </c>
      <c r="B1377" s="4">
        <v>2004</v>
      </c>
      <c r="C1377" s="4" t="s">
        <v>15</v>
      </c>
      <c r="D1377" s="4">
        <v>10</v>
      </c>
      <c r="E1377" s="32" t="str">
        <f t="shared" si="42"/>
        <v>10-Sep-2004</v>
      </c>
      <c r="F1377" s="4">
        <f t="shared" si="43"/>
        <v>19</v>
      </c>
      <c r="G1377" s="4">
        <v>0</v>
      </c>
      <c r="H1377" s="29">
        <v>11482.63</v>
      </c>
      <c r="I1377" s="4" t="s">
        <v>7</v>
      </c>
      <c r="J1377" s="4" t="s">
        <v>6</v>
      </c>
      <c r="K1377" s="4" t="s">
        <v>8</v>
      </c>
    </row>
    <row r="1378" spans="1:11" x14ac:dyDescent="0.3">
      <c r="A1378" s="4" t="s">
        <v>1406</v>
      </c>
      <c r="B1378" s="4">
        <v>1970</v>
      </c>
      <c r="C1378" s="4" t="s">
        <v>32</v>
      </c>
      <c r="D1378" s="4">
        <v>13</v>
      </c>
      <c r="E1378" s="32" t="str">
        <f t="shared" si="42"/>
        <v>13-Oct-1970</v>
      </c>
      <c r="F1378" s="4">
        <f t="shared" si="43"/>
        <v>53</v>
      </c>
      <c r="G1378" s="4">
        <v>3</v>
      </c>
      <c r="H1378" s="29">
        <v>11488.32</v>
      </c>
      <c r="I1378" s="4" t="s">
        <v>7</v>
      </c>
      <c r="J1378" s="4" t="s">
        <v>11</v>
      </c>
      <c r="K1378" s="4" t="s">
        <v>271</v>
      </c>
    </row>
    <row r="1379" spans="1:11" x14ac:dyDescent="0.3">
      <c r="A1379" s="4" t="s">
        <v>1407</v>
      </c>
      <c r="B1379" s="4">
        <v>1983</v>
      </c>
      <c r="C1379" s="4" t="s">
        <v>13</v>
      </c>
      <c r="D1379" s="4">
        <v>7</v>
      </c>
      <c r="E1379" s="32" t="str">
        <f t="shared" si="42"/>
        <v>7-Jun-1983</v>
      </c>
      <c r="F1379" s="4">
        <f t="shared" si="43"/>
        <v>40</v>
      </c>
      <c r="G1379" s="4">
        <v>3</v>
      </c>
      <c r="H1379" s="29">
        <v>11492.46</v>
      </c>
      <c r="I1379" s="4" t="s">
        <v>7</v>
      </c>
      <c r="J1379" s="4" t="s">
        <v>7</v>
      </c>
      <c r="K1379" s="4" t="s">
        <v>530</v>
      </c>
    </row>
    <row r="1380" spans="1:11" x14ac:dyDescent="0.3">
      <c r="A1380" s="4" t="s">
        <v>1408</v>
      </c>
      <c r="B1380" s="4">
        <v>1969</v>
      </c>
      <c r="C1380" s="4" t="s">
        <v>30</v>
      </c>
      <c r="D1380" s="4">
        <v>11</v>
      </c>
      <c r="E1380" s="32" t="str">
        <f t="shared" si="42"/>
        <v>11-Aug-1969</v>
      </c>
      <c r="F1380" s="4">
        <f t="shared" si="43"/>
        <v>54</v>
      </c>
      <c r="G1380" s="4">
        <v>0</v>
      </c>
      <c r="H1380" s="29">
        <v>11497.69</v>
      </c>
      <c r="I1380" s="4" t="s">
        <v>7</v>
      </c>
      <c r="J1380" s="4" t="s">
        <v>11</v>
      </c>
      <c r="K1380" s="4" t="s">
        <v>18</v>
      </c>
    </row>
    <row r="1381" spans="1:11" x14ac:dyDescent="0.3">
      <c r="A1381" s="4" t="s">
        <v>1409</v>
      </c>
      <c r="B1381" s="4">
        <v>1989</v>
      </c>
      <c r="C1381" s="4" t="s">
        <v>32</v>
      </c>
      <c r="D1381" s="4">
        <v>6</v>
      </c>
      <c r="E1381" s="32" t="str">
        <f t="shared" si="42"/>
        <v>6-Oct-1989</v>
      </c>
      <c r="F1381" s="4">
        <f t="shared" si="43"/>
        <v>34</v>
      </c>
      <c r="G1381" s="4">
        <v>3</v>
      </c>
      <c r="H1381" s="29">
        <v>11511.61</v>
      </c>
      <c r="I1381" s="4" t="s">
        <v>7</v>
      </c>
      <c r="J1381" s="4" t="s">
        <v>7</v>
      </c>
      <c r="K1381" s="4" t="s">
        <v>530</v>
      </c>
    </row>
    <row r="1382" spans="1:11" x14ac:dyDescent="0.3">
      <c r="A1382" s="4" t="s">
        <v>1410</v>
      </c>
      <c r="B1382" s="4">
        <v>1968</v>
      </c>
      <c r="C1382" s="4" t="s">
        <v>13</v>
      </c>
      <c r="D1382" s="4">
        <v>24</v>
      </c>
      <c r="E1382" s="32" t="str">
        <f t="shared" si="42"/>
        <v>24-Jun-1968</v>
      </c>
      <c r="F1382" s="4">
        <f t="shared" si="43"/>
        <v>55</v>
      </c>
      <c r="G1382" s="4">
        <v>1</v>
      </c>
      <c r="H1382" s="29">
        <v>11512.41</v>
      </c>
      <c r="I1382" s="4" t="s">
        <v>7</v>
      </c>
      <c r="J1382" s="4" t="s">
        <v>11</v>
      </c>
      <c r="K1382" s="4" t="s">
        <v>242</v>
      </c>
    </row>
    <row r="1383" spans="1:11" x14ac:dyDescent="0.3">
      <c r="A1383" s="4" t="s">
        <v>1411</v>
      </c>
      <c r="B1383" s="4">
        <v>1971</v>
      </c>
      <c r="C1383" s="4" t="s">
        <v>25</v>
      </c>
      <c r="D1383" s="4">
        <v>19</v>
      </c>
      <c r="E1383" s="32" t="str">
        <f t="shared" si="42"/>
        <v>19-Dec-1971</v>
      </c>
      <c r="F1383" s="4">
        <f t="shared" si="43"/>
        <v>52</v>
      </c>
      <c r="G1383" s="4">
        <v>4</v>
      </c>
      <c r="H1383" s="29">
        <v>11520.1</v>
      </c>
      <c r="I1383" s="4" t="s">
        <v>7</v>
      </c>
      <c r="J1383" s="4" t="s">
        <v>11</v>
      </c>
      <c r="K1383" s="4" t="s">
        <v>18</v>
      </c>
    </row>
    <row r="1384" spans="1:11" x14ac:dyDescent="0.3">
      <c r="A1384" s="4" t="s">
        <v>1412</v>
      </c>
      <c r="B1384" s="4">
        <v>1988</v>
      </c>
      <c r="C1384" s="4" t="s">
        <v>13</v>
      </c>
      <c r="D1384" s="4">
        <v>12</v>
      </c>
      <c r="E1384" s="32" t="str">
        <f t="shared" si="42"/>
        <v>12-Jun-1988</v>
      </c>
      <c r="F1384" s="4">
        <f t="shared" si="43"/>
        <v>35</v>
      </c>
      <c r="G1384" s="4">
        <v>3</v>
      </c>
      <c r="H1384" s="29">
        <v>11524.25</v>
      </c>
      <c r="I1384" s="4" t="s">
        <v>7</v>
      </c>
      <c r="J1384" s="4" t="s">
        <v>11</v>
      </c>
      <c r="K1384" s="4" t="s">
        <v>530</v>
      </c>
    </row>
    <row r="1385" spans="1:11" x14ac:dyDescent="0.3">
      <c r="A1385" s="4" t="s">
        <v>1413</v>
      </c>
      <c r="B1385" s="4">
        <v>1970</v>
      </c>
      <c r="C1385" s="4" t="s">
        <v>5</v>
      </c>
      <c r="D1385" s="4">
        <v>23</v>
      </c>
      <c r="E1385" s="32" t="str">
        <f t="shared" si="42"/>
        <v>23-Jul-1970</v>
      </c>
      <c r="F1385" s="4">
        <f t="shared" si="43"/>
        <v>53</v>
      </c>
      <c r="G1385" s="4">
        <v>0</v>
      </c>
      <c r="H1385" s="29">
        <v>11530.12</v>
      </c>
      <c r="I1385" s="4" t="s">
        <v>7</v>
      </c>
      <c r="J1385" s="4" t="s">
        <v>11</v>
      </c>
      <c r="K1385" s="4" t="s">
        <v>18</v>
      </c>
    </row>
    <row r="1386" spans="1:11" x14ac:dyDescent="0.3">
      <c r="A1386" s="4" t="s">
        <v>1414</v>
      </c>
      <c r="B1386" s="4">
        <v>1965</v>
      </c>
      <c r="C1386" s="4" t="s">
        <v>32</v>
      </c>
      <c r="D1386" s="4">
        <v>3</v>
      </c>
      <c r="E1386" s="32" t="str">
        <f t="shared" si="42"/>
        <v>3-Oct-1965</v>
      </c>
      <c r="F1386" s="4">
        <f t="shared" si="43"/>
        <v>58</v>
      </c>
      <c r="G1386" s="4">
        <v>0</v>
      </c>
      <c r="H1386" s="29">
        <v>11534.87</v>
      </c>
      <c r="I1386" s="4" t="s">
        <v>7</v>
      </c>
      <c r="J1386" s="4" t="s">
        <v>11</v>
      </c>
      <c r="K1386" s="4" t="s">
        <v>351</v>
      </c>
    </row>
    <row r="1387" spans="1:11" x14ac:dyDescent="0.3">
      <c r="A1387" s="4" t="s">
        <v>1415</v>
      </c>
      <c r="B1387" s="4">
        <v>1968</v>
      </c>
      <c r="C1387" s="4" t="s">
        <v>10</v>
      </c>
      <c r="D1387" s="4">
        <v>14</v>
      </c>
      <c r="E1387" s="32" t="str">
        <f t="shared" si="42"/>
        <v>14-Nov-1968</v>
      </c>
      <c r="F1387" s="4">
        <f t="shared" si="43"/>
        <v>55</v>
      </c>
      <c r="G1387" s="4">
        <v>2</v>
      </c>
      <c r="H1387" s="29">
        <v>11538.42</v>
      </c>
      <c r="I1387" s="4" t="s">
        <v>7</v>
      </c>
      <c r="J1387" s="4" t="s">
        <v>11</v>
      </c>
      <c r="K1387" s="4" t="s">
        <v>37</v>
      </c>
    </row>
    <row r="1388" spans="1:11" x14ac:dyDescent="0.3">
      <c r="A1388" s="4" t="s">
        <v>1416</v>
      </c>
      <c r="B1388" s="4">
        <v>1971</v>
      </c>
      <c r="C1388" s="4" t="s">
        <v>25</v>
      </c>
      <c r="D1388" s="4">
        <v>1</v>
      </c>
      <c r="E1388" s="32" t="str">
        <f t="shared" si="42"/>
        <v>1-Dec-1971</v>
      </c>
      <c r="F1388" s="4">
        <f t="shared" si="43"/>
        <v>52</v>
      </c>
      <c r="G1388" s="4">
        <v>0</v>
      </c>
      <c r="H1388" s="29">
        <v>11540.25</v>
      </c>
      <c r="I1388" s="4" t="s">
        <v>7</v>
      </c>
      <c r="J1388" s="4" t="s">
        <v>11</v>
      </c>
      <c r="K1388" s="4" t="s">
        <v>18</v>
      </c>
    </row>
    <row r="1389" spans="1:11" x14ac:dyDescent="0.3">
      <c r="A1389" s="4" t="s">
        <v>1417</v>
      </c>
      <c r="B1389" s="4">
        <v>1973</v>
      </c>
      <c r="C1389" s="4" t="s">
        <v>5</v>
      </c>
      <c r="D1389" s="4">
        <v>23</v>
      </c>
      <c r="E1389" s="32" t="str">
        <f t="shared" si="42"/>
        <v>23-Jul-1973</v>
      </c>
      <c r="F1389" s="4">
        <f t="shared" si="43"/>
        <v>50</v>
      </c>
      <c r="G1389" s="4">
        <v>5</v>
      </c>
      <c r="H1389" s="29">
        <v>11552.9</v>
      </c>
      <c r="I1389" s="4" t="s">
        <v>7</v>
      </c>
      <c r="J1389" s="4" t="s">
        <v>6</v>
      </c>
      <c r="K1389" s="4" t="s">
        <v>37</v>
      </c>
    </row>
    <row r="1390" spans="1:11" x14ac:dyDescent="0.3">
      <c r="A1390" s="4" t="s">
        <v>1418</v>
      </c>
      <c r="B1390" s="4">
        <v>1965</v>
      </c>
      <c r="C1390" s="4" t="s">
        <v>32</v>
      </c>
      <c r="D1390" s="4">
        <v>27</v>
      </c>
      <c r="E1390" s="32" t="str">
        <f t="shared" si="42"/>
        <v>27-Oct-1965</v>
      </c>
      <c r="F1390" s="4">
        <f t="shared" si="43"/>
        <v>58</v>
      </c>
      <c r="G1390" s="4">
        <v>1</v>
      </c>
      <c r="H1390" s="29">
        <v>11554.22</v>
      </c>
      <c r="I1390" s="4" t="s">
        <v>7</v>
      </c>
      <c r="J1390" s="4" t="s">
        <v>11</v>
      </c>
      <c r="K1390" s="4" t="s">
        <v>8</v>
      </c>
    </row>
    <row r="1391" spans="1:11" x14ac:dyDescent="0.3">
      <c r="A1391" s="4" t="s">
        <v>1419</v>
      </c>
      <c r="B1391" s="4">
        <v>1965</v>
      </c>
      <c r="C1391" s="4" t="s">
        <v>25</v>
      </c>
      <c r="D1391" s="4">
        <v>25</v>
      </c>
      <c r="E1391" s="32" t="str">
        <f t="shared" si="42"/>
        <v>25-Dec-1965</v>
      </c>
      <c r="F1391" s="4">
        <f t="shared" si="43"/>
        <v>58</v>
      </c>
      <c r="G1391" s="4">
        <v>0</v>
      </c>
      <c r="H1391" s="29">
        <v>11566.3</v>
      </c>
      <c r="I1391" s="4" t="s">
        <v>7</v>
      </c>
      <c r="J1391" s="4" t="s">
        <v>7</v>
      </c>
      <c r="K1391" s="4" t="s">
        <v>163</v>
      </c>
    </row>
    <row r="1392" spans="1:11" x14ac:dyDescent="0.3">
      <c r="A1392" s="4" t="s">
        <v>1420</v>
      </c>
      <c r="B1392" s="4">
        <v>1965</v>
      </c>
      <c r="C1392" s="4" t="s">
        <v>10</v>
      </c>
      <c r="D1392" s="4">
        <v>6</v>
      </c>
      <c r="E1392" s="32" t="str">
        <f t="shared" si="42"/>
        <v>6-Nov-1965</v>
      </c>
      <c r="F1392" s="4">
        <f t="shared" si="43"/>
        <v>58</v>
      </c>
      <c r="G1392" s="4">
        <v>1</v>
      </c>
      <c r="H1392" s="29">
        <v>11576.13</v>
      </c>
      <c r="I1392" s="4" t="s">
        <v>7</v>
      </c>
      <c r="J1392" s="4" t="s">
        <v>7</v>
      </c>
      <c r="K1392" s="4" t="s">
        <v>37</v>
      </c>
    </row>
    <row r="1393" spans="1:11" x14ac:dyDescent="0.3">
      <c r="A1393" s="4" t="s">
        <v>1421</v>
      </c>
      <c r="B1393" s="4">
        <v>1964</v>
      </c>
      <c r="C1393" s="4" t="s">
        <v>13</v>
      </c>
      <c r="D1393" s="4">
        <v>20</v>
      </c>
      <c r="E1393" s="32" t="str">
        <f t="shared" si="42"/>
        <v>20-Jun-1964</v>
      </c>
      <c r="F1393" s="4">
        <f t="shared" si="43"/>
        <v>59</v>
      </c>
      <c r="G1393" s="4">
        <v>0</v>
      </c>
      <c r="H1393" s="29">
        <v>11602.75</v>
      </c>
      <c r="I1393" s="4" t="s">
        <v>7</v>
      </c>
      <c r="J1393" s="4" t="s">
        <v>11</v>
      </c>
      <c r="K1393" s="4" t="s">
        <v>511</v>
      </c>
    </row>
    <row r="1394" spans="1:11" x14ac:dyDescent="0.3">
      <c r="A1394" s="4" t="s">
        <v>1422</v>
      </c>
      <c r="B1394" s="4">
        <v>1986</v>
      </c>
      <c r="C1394" s="4" t="s">
        <v>5</v>
      </c>
      <c r="D1394" s="4">
        <v>17</v>
      </c>
      <c r="E1394" s="32" t="str">
        <f t="shared" si="42"/>
        <v>17-Jul-1986</v>
      </c>
      <c r="F1394" s="4">
        <f t="shared" si="43"/>
        <v>37</v>
      </c>
      <c r="G1394" s="4">
        <v>3</v>
      </c>
      <c r="H1394" s="29">
        <v>11625.11</v>
      </c>
      <c r="I1394" s="4" t="s">
        <v>7</v>
      </c>
      <c r="J1394" s="4" t="s">
        <v>7</v>
      </c>
      <c r="K1394" s="4" t="s">
        <v>627</v>
      </c>
    </row>
    <row r="1395" spans="1:11" x14ac:dyDescent="0.3">
      <c r="A1395" s="4" t="s">
        <v>1423</v>
      </c>
      <c r="B1395" s="4">
        <v>1966</v>
      </c>
      <c r="C1395" s="4" t="s">
        <v>32</v>
      </c>
      <c r="D1395" s="4">
        <v>4</v>
      </c>
      <c r="E1395" s="32" t="str">
        <f t="shared" si="42"/>
        <v>4-Oct-1966</v>
      </c>
      <c r="F1395" s="4">
        <f t="shared" si="43"/>
        <v>57</v>
      </c>
      <c r="G1395" s="4">
        <v>0</v>
      </c>
      <c r="H1395" s="29">
        <v>11657.72</v>
      </c>
      <c r="I1395" s="4" t="s">
        <v>7</v>
      </c>
      <c r="J1395" s="4" t="s">
        <v>6</v>
      </c>
      <c r="K1395" s="4" t="s">
        <v>242</v>
      </c>
    </row>
    <row r="1396" spans="1:11" x14ac:dyDescent="0.3">
      <c r="A1396" s="4" t="s">
        <v>1424</v>
      </c>
      <c r="B1396" s="4">
        <v>1994</v>
      </c>
      <c r="C1396" s="4" t="s">
        <v>5</v>
      </c>
      <c r="D1396" s="4">
        <v>20</v>
      </c>
      <c r="E1396" s="32" t="str">
        <f t="shared" si="42"/>
        <v>20-Jul-1994</v>
      </c>
      <c r="F1396" s="4">
        <f t="shared" si="43"/>
        <v>29</v>
      </c>
      <c r="G1396" s="4">
        <v>0</v>
      </c>
      <c r="H1396" s="29">
        <v>11657.81</v>
      </c>
      <c r="I1396" s="4" t="s">
        <v>7</v>
      </c>
      <c r="J1396" s="4" t="s">
        <v>6</v>
      </c>
      <c r="K1396" s="4" t="s">
        <v>244</v>
      </c>
    </row>
    <row r="1397" spans="1:11" x14ac:dyDescent="0.3">
      <c r="A1397" s="4" t="s">
        <v>1425</v>
      </c>
      <c r="B1397" s="4">
        <v>1966</v>
      </c>
      <c r="C1397" s="4" t="s">
        <v>5</v>
      </c>
      <c r="D1397" s="4">
        <v>6</v>
      </c>
      <c r="E1397" s="32" t="str">
        <f t="shared" si="42"/>
        <v>6-Jul-1966</v>
      </c>
      <c r="F1397" s="4">
        <f t="shared" si="43"/>
        <v>57</v>
      </c>
      <c r="G1397" s="4">
        <v>0</v>
      </c>
      <c r="H1397" s="29">
        <v>11658.12</v>
      </c>
      <c r="I1397" s="4" t="s">
        <v>7</v>
      </c>
      <c r="J1397" s="4" t="s">
        <v>11</v>
      </c>
      <c r="K1397" s="4" t="s">
        <v>242</v>
      </c>
    </row>
    <row r="1398" spans="1:11" x14ac:dyDescent="0.3">
      <c r="A1398" s="4" t="s">
        <v>1426</v>
      </c>
      <c r="B1398" s="4">
        <v>1966</v>
      </c>
      <c r="C1398" s="4" t="s">
        <v>30</v>
      </c>
      <c r="D1398" s="4">
        <v>23</v>
      </c>
      <c r="E1398" s="32" t="str">
        <f t="shared" si="42"/>
        <v>23-Aug-1966</v>
      </c>
      <c r="F1398" s="4">
        <f t="shared" si="43"/>
        <v>57</v>
      </c>
      <c r="G1398" s="4">
        <v>0</v>
      </c>
      <c r="H1398" s="29">
        <v>11658.38</v>
      </c>
      <c r="I1398" s="4" t="s">
        <v>7</v>
      </c>
      <c r="J1398" s="4" t="s">
        <v>7</v>
      </c>
      <c r="K1398" s="4" t="s">
        <v>242</v>
      </c>
    </row>
    <row r="1399" spans="1:11" x14ac:dyDescent="0.3">
      <c r="A1399" s="4" t="s">
        <v>1427</v>
      </c>
      <c r="B1399" s="4">
        <v>1966</v>
      </c>
      <c r="C1399" s="4" t="s">
        <v>10</v>
      </c>
      <c r="D1399" s="4">
        <v>9</v>
      </c>
      <c r="E1399" s="32" t="str">
        <f t="shared" si="42"/>
        <v>9-Nov-1966</v>
      </c>
      <c r="F1399" s="4">
        <f t="shared" si="43"/>
        <v>57</v>
      </c>
      <c r="G1399" s="4">
        <v>1</v>
      </c>
      <c r="H1399" s="29">
        <v>11674.13</v>
      </c>
      <c r="I1399" s="4" t="s">
        <v>7</v>
      </c>
      <c r="J1399" s="4" t="s">
        <v>11</v>
      </c>
      <c r="K1399" s="4" t="s">
        <v>37</v>
      </c>
    </row>
    <row r="1400" spans="1:11" x14ac:dyDescent="0.3">
      <c r="A1400" s="4" t="s">
        <v>1428</v>
      </c>
      <c r="B1400" s="4">
        <v>1970</v>
      </c>
      <c r="C1400" s="4" t="s">
        <v>25</v>
      </c>
      <c r="D1400" s="4">
        <v>1</v>
      </c>
      <c r="E1400" s="32" t="str">
        <f t="shared" si="42"/>
        <v>1-Dec-1970</v>
      </c>
      <c r="F1400" s="4">
        <f t="shared" si="43"/>
        <v>53</v>
      </c>
      <c r="G1400" s="4">
        <v>0</v>
      </c>
      <c r="H1400" s="29">
        <v>11696.52</v>
      </c>
      <c r="I1400" s="4" t="s">
        <v>7</v>
      </c>
      <c r="J1400" s="4" t="s">
        <v>11</v>
      </c>
      <c r="K1400" s="4" t="s">
        <v>295</v>
      </c>
    </row>
    <row r="1401" spans="1:11" x14ac:dyDescent="0.3">
      <c r="A1401" s="4" t="s">
        <v>1429</v>
      </c>
      <c r="B1401" s="4">
        <v>1982</v>
      </c>
      <c r="C1401" s="4" t="s">
        <v>32</v>
      </c>
      <c r="D1401" s="4">
        <v>21</v>
      </c>
      <c r="E1401" s="32" t="str">
        <f t="shared" si="42"/>
        <v>21-Oct-1982</v>
      </c>
      <c r="F1401" s="4">
        <f t="shared" si="43"/>
        <v>41</v>
      </c>
      <c r="G1401" s="4">
        <v>3</v>
      </c>
      <c r="H1401" s="29">
        <v>11712.97</v>
      </c>
      <c r="I1401" s="4" t="s">
        <v>7</v>
      </c>
      <c r="J1401" s="4" t="s">
        <v>6</v>
      </c>
      <c r="K1401" s="4" t="s">
        <v>295</v>
      </c>
    </row>
    <row r="1402" spans="1:11" x14ac:dyDescent="0.3">
      <c r="A1402" s="4" t="s">
        <v>1430</v>
      </c>
      <c r="B1402" s="4">
        <v>1969</v>
      </c>
      <c r="C1402" s="4" t="s">
        <v>32</v>
      </c>
      <c r="D1402" s="4">
        <v>12</v>
      </c>
      <c r="E1402" s="32" t="str">
        <f t="shared" si="42"/>
        <v>12-Oct-1969</v>
      </c>
      <c r="F1402" s="4">
        <f t="shared" si="43"/>
        <v>54</v>
      </c>
      <c r="G1402" s="4">
        <v>2</v>
      </c>
      <c r="H1402" s="29">
        <v>11729.68</v>
      </c>
      <c r="I1402" s="4" t="s">
        <v>7</v>
      </c>
      <c r="J1402" s="4" t="s">
        <v>11</v>
      </c>
      <c r="K1402" s="4" t="s">
        <v>242</v>
      </c>
    </row>
    <row r="1403" spans="1:11" x14ac:dyDescent="0.3">
      <c r="A1403" s="4" t="s">
        <v>1431</v>
      </c>
      <c r="B1403" s="4">
        <v>1984</v>
      </c>
      <c r="C1403" s="4" t="s">
        <v>10</v>
      </c>
      <c r="D1403" s="4">
        <v>26</v>
      </c>
      <c r="E1403" s="32" t="str">
        <f t="shared" si="42"/>
        <v>26-Nov-1984</v>
      </c>
      <c r="F1403" s="4">
        <f t="shared" si="43"/>
        <v>39</v>
      </c>
      <c r="G1403" s="4">
        <v>3</v>
      </c>
      <c r="H1403" s="29">
        <v>11730.82</v>
      </c>
      <c r="I1403" s="4" t="s">
        <v>7</v>
      </c>
      <c r="J1403" s="4" t="s">
        <v>7</v>
      </c>
      <c r="K1403" s="4" t="s">
        <v>530</v>
      </c>
    </row>
    <row r="1404" spans="1:11" x14ac:dyDescent="0.3">
      <c r="A1404" s="4" t="s">
        <v>1432</v>
      </c>
      <c r="B1404" s="4">
        <v>1964</v>
      </c>
      <c r="C1404" s="4" t="s">
        <v>10</v>
      </c>
      <c r="D1404" s="4">
        <v>9</v>
      </c>
      <c r="E1404" s="32" t="str">
        <f t="shared" si="42"/>
        <v>9-Nov-1964</v>
      </c>
      <c r="F1404" s="4">
        <f t="shared" si="43"/>
        <v>59</v>
      </c>
      <c r="G1404" s="4">
        <v>0</v>
      </c>
      <c r="H1404" s="29">
        <v>11735.88</v>
      </c>
      <c r="I1404" s="4" t="s">
        <v>7</v>
      </c>
      <c r="J1404" s="4" t="s">
        <v>11</v>
      </c>
      <c r="K1404" s="4" t="s">
        <v>18</v>
      </c>
    </row>
    <row r="1405" spans="1:11" x14ac:dyDescent="0.3">
      <c r="A1405" s="4" t="s">
        <v>1433</v>
      </c>
      <c r="B1405" s="4">
        <v>1988</v>
      </c>
      <c r="C1405" s="4" t="s">
        <v>15</v>
      </c>
      <c r="D1405" s="4">
        <v>5</v>
      </c>
      <c r="E1405" s="32" t="str">
        <f t="shared" si="42"/>
        <v>5-Sep-1988</v>
      </c>
      <c r="F1405" s="4">
        <f t="shared" si="43"/>
        <v>35</v>
      </c>
      <c r="G1405" s="4">
        <v>2</v>
      </c>
      <c r="H1405" s="29">
        <v>11737.85</v>
      </c>
      <c r="I1405" s="4" t="s">
        <v>7</v>
      </c>
      <c r="J1405" s="4" t="s">
        <v>11</v>
      </c>
      <c r="K1405" s="4" t="s">
        <v>37</v>
      </c>
    </row>
    <row r="1406" spans="1:11" x14ac:dyDescent="0.3">
      <c r="A1406" s="4" t="s">
        <v>1434</v>
      </c>
      <c r="B1406" s="4">
        <v>1969</v>
      </c>
      <c r="C1406" s="4" t="s">
        <v>10</v>
      </c>
      <c r="D1406" s="4">
        <v>12</v>
      </c>
      <c r="E1406" s="32" t="str">
        <f t="shared" si="42"/>
        <v>12-Nov-1969</v>
      </c>
      <c r="F1406" s="4">
        <f t="shared" si="43"/>
        <v>54</v>
      </c>
      <c r="G1406" s="4">
        <v>3</v>
      </c>
      <c r="H1406" s="29">
        <v>11741.73</v>
      </c>
      <c r="I1406" s="4" t="s">
        <v>7</v>
      </c>
      <c r="J1406" s="4" t="s">
        <v>11</v>
      </c>
      <c r="K1406" s="4" t="s">
        <v>37</v>
      </c>
    </row>
    <row r="1407" spans="1:11" x14ac:dyDescent="0.3">
      <c r="A1407" s="4" t="s">
        <v>1435</v>
      </c>
      <c r="B1407" s="4">
        <v>1963</v>
      </c>
      <c r="C1407" s="4" t="s">
        <v>13</v>
      </c>
      <c r="D1407" s="4">
        <v>9</v>
      </c>
      <c r="E1407" s="32" t="str">
        <f t="shared" si="42"/>
        <v>9-Jun-1963</v>
      </c>
      <c r="F1407" s="4">
        <f t="shared" si="43"/>
        <v>60</v>
      </c>
      <c r="G1407" s="4">
        <v>0</v>
      </c>
      <c r="H1407" s="29">
        <v>11743.3</v>
      </c>
      <c r="I1407" s="4" t="s">
        <v>7</v>
      </c>
      <c r="J1407" s="4" t="s">
        <v>7</v>
      </c>
      <c r="K1407" s="4" t="s">
        <v>8</v>
      </c>
    </row>
    <row r="1408" spans="1:11" x14ac:dyDescent="0.3">
      <c r="A1408" s="4" t="s">
        <v>1436</v>
      </c>
      <c r="B1408" s="4">
        <v>1964</v>
      </c>
      <c r="C1408" s="4" t="s">
        <v>25</v>
      </c>
      <c r="D1408" s="4">
        <v>2</v>
      </c>
      <c r="E1408" s="32" t="str">
        <f t="shared" si="42"/>
        <v>2-Dec-1964</v>
      </c>
      <c r="F1408" s="4">
        <f t="shared" si="43"/>
        <v>59</v>
      </c>
      <c r="G1408" s="4">
        <v>0</v>
      </c>
      <c r="H1408" s="29">
        <v>11743.93</v>
      </c>
      <c r="I1408" s="4" t="s">
        <v>7</v>
      </c>
      <c r="J1408" s="4" t="s">
        <v>11</v>
      </c>
      <c r="K1408" s="4" t="s">
        <v>18</v>
      </c>
    </row>
    <row r="1409" spans="1:11" x14ac:dyDescent="0.3">
      <c r="A1409" s="4" t="s">
        <v>1437</v>
      </c>
      <c r="B1409" s="4">
        <v>1979</v>
      </c>
      <c r="C1409" s="4" t="s">
        <v>10</v>
      </c>
      <c r="D1409" s="4">
        <v>6</v>
      </c>
      <c r="E1409" s="32" t="str">
        <f t="shared" si="42"/>
        <v>6-Nov-1979</v>
      </c>
      <c r="F1409" s="4">
        <f t="shared" si="43"/>
        <v>44</v>
      </c>
      <c r="G1409" s="4">
        <v>2</v>
      </c>
      <c r="H1409" s="29">
        <v>11752.68</v>
      </c>
      <c r="I1409" s="4" t="s">
        <v>7</v>
      </c>
      <c r="J1409" s="4" t="s">
        <v>11</v>
      </c>
      <c r="K1409" s="4" t="s">
        <v>530</v>
      </c>
    </row>
    <row r="1410" spans="1:11" x14ac:dyDescent="0.3">
      <c r="A1410" s="4" t="s">
        <v>1438</v>
      </c>
      <c r="B1410" s="4">
        <v>1966</v>
      </c>
      <c r="C1410" s="4" t="s">
        <v>5</v>
      </c>
      <c r="D1410" s="4">
        <v>25</v>
      </c>
      <c r="E1410" s="32" t="str">
        <f t="shared" ref="E1410:E1473" si="44">CONCATENATE(D1410,"-",C1410,"-",B1410)</f>
        <v>25-Jul-1966</v>
      </c>
      <c r="F1410" s="4">
        <f t="shared" ref="F1410:F1473" si="45">2023-B1410</f>
        <v>57</v>
      </c>
      <c r="G1410" s="4">
        <v>1</v>
      </c>
      <c r="H1410" s="29">
        <v>11763</v>
      </c>
      <c r="I1410" s="4" t="s">
        <v>7</v>
      </c>
      <c r="J1410" s="4" t="s">
        <v>7</v>
      </c>
      <c r="K1410" s="4" t="s">
        <v>163</v>
      </c>
    </row>
    <row r="1411" spans="1:11" x14ac:dyDescent="0.3">
      <c r="A1411" s="4" t="s">
        <v>1439</v>
      </c>
      <c r="B1411" s="4">
        <v>1982</v>
      </c>
      <c r="C1411" s="4" t="s">
        <v>10</v>
      </c>
      <c r="D1411" s="4">
        <v>20</v>
      </c>
      <c r="E1411" s="32" t="str">
        <f t="shared" si="44"/>
        <v>20-Nov-1982</v>
      </c>
      <c r="F1411" s="4">
        <f t="shared" si="45"/>
        <v>41</v>
      </c>
      <c r="G1411" s="4">
        <v>3</v>
      </c>
      <c r="H1411" s="29">
        <v>11773.06</v>
      </c>
      <c r="I1411" s="4" t="s">
        <v>7</v>
      </c>
      <c r="J1411" s="4" t="s">
        <v>7</v>
      </c>
      <c r="K1411" s="4" t="s">
        <v>530</v>
      </c>
    </row>
    <row r="1412" spans="1:11" x14ac:dyDescent="0.3">
      <c r="A1412" s="4" t="s">
        <v>1440</v>
      </c>
      <c r="B1412" s="4">
        <v>1965</v>
      </c>
      <c r="C1412" s="4" t="s">
        <v>32</v>
      </c>
      <c r="D1412" s="4">
        <v>3</v>
      </c>
      <c r="E1412" s="32" t="str">
        <f t="shared" si="44"/>
        <v>3-Oct-1965</v>
      </c>
      <c r="F1412" s="4">
        <f t="shared" si="45"/>
        <v>58</v>
      </c>
      <c r="G1412" s="4">
        <v>0</v>
      </c>
      <c r="H1412" s="29">
        <v>11830.61</v>
      </c>
      <c r="I1412" s="4" t="s">
        <v>7</v>
      </c>
      <c r="J1412" s="4" t="s">
        <v>11</v>
      </c>
      <c r="K1412" s="4" t="s">
        <v>18</v>
      </c>
    </row>
    <row r="1413" spans="1:11" x14ac:dyDescent="0.3">
      <c r="A1413" s="4" t="s">
        <v>1441</v>
      </c>
      <c r="B1413" s="4">
        <v>1964</v>
      </c>
      <c r="C1413" s="4" t="s">
        <v>13</v>
      </c>
      <c r="D1413" s="4">
        <v>27</v>
      </c>
      <c r="E1413" s="32" t="str">
        <f t="shared" si="44"/>
        <v>27-Jun-1964</v>
      </c>
      <c r="F1413" s="4">
        <f t="shared" si="45"/>
        <v>59</v>
      </c>
      <c r="G1413" s="4">
        <v>0</v>
      </c>
      <c r="H1413" s="29">
        <v>11833.78</v>
      </c>
      <c r="I1413" s="4" t="s">
        <v>7</v>
      </c>
      <c r="J1413" s="4" t="s">
        <v>7</v>
      </c>
      <c r="K1413" s="4" t="s">
        <v>8</v>
      </c>
    </row>
    <row r="1414" spans="1:11" x14ac:dyDescent="0.3">
      <c r="A1414" s="4" t="s">
        <v>1442</v>
      </c>
      <c r="B1414" s="4">
        <v>1964</v>
      </c>
      <c r="C1414" s="4" t="s">
        <v>15</v>
      </c>
      <c r="D1414" s="4">
        <v>11</v>
      </c>
      <c r="E1414" s="32" t="str">
        <f t="shared" si="44"/>
        <v>11-Sep-1964</v>
      </c>
      <c r="F1414" s="4">
        <f t="shared" si="45"/>
        <v>59</v>
      </c>
      <c r="G1414" s="4">
        <v>0</v>
      </c>
      <c r="H1414" s="29">
        <v>11837.16</v>
      </c>
      <c r="I1414" s="4" t="s">
        <v>7</v>
      </c>
      <c r="J1414" s="4" t="s">
        <v>7</v>
      </c>
      <c r="K1414" s="4" t="s">
        <v>37</v>
      </c>
    </row>
    <row r="1415" spans="1:11" x14ac:dyDescent="0.3">
      <c r="A1415" s="4" t="s">
        <v>1443</v>
      </c>
      <c r="B1415" s="4">
        <v>1965</v>
      </c>
      <c r="C1415" s="4" t="s">
        <v>15</v>
      </c>
      <c r="D1415" s="4">
        <v>25</v>
      </c>
      <c r="E1415" s="32" t="str">
        <f t="shared" si="44"/>
        <v>25-Sep-1965</v>
      </c>
      <c r="F1415" s="4">
        <f t="shared" si="45"/>
        <v>58</v>
      </c>
      <c r="G1415" s="4">
        <v>0</v>
      </c>
      <c r="H1415" s="29">
        <v>11840.78</v>
      </c>
      <c r="I1415" s="4" t="s">
        <v>7</v>
      </c>
      <c r="J1415" s="4" t="s">
        <v>6</v>
      </c>
      <c r="K1415" s="4" t="s">
        <v>18</v>
      </c>
    </row>
    <row r="1416" spans="1:11" x14ac:dyDescent="0.3">
      <c r="A1416" s="4" t="s">
        <v>1444</v>
      </c>
      <c r="B1416" s="4">
        <v>1964</v>
      </c>
      <c r="C1416" s="4" t="s">
        <v>5</v>
      </c>
      <c r="D1416" s="4">
        <v>11</v>
      </c>
      <c r="E1416" s="32" t="str">
        <f t="shared" si="44"/>
        <v>11-Jul-1964</v>
      </c>
      <c r="F1416" s="4">
        <f t="shared" si="45"/>
        <v>59</v>
      </c>
      <c r="G1416" s="4">
        <v>0</v>
      </c>
      <c r="H1416" s="29">
        <v>11842.44</v>
      </c>
      <c r="I1416" s="4" t="s">
        <v>7</v>
      </c>
      <c r="J1416" s="4" t="s">
        <v>6</v>
      </c>
      <c r="K1416" s="4" t="s">
        <v>37</v>
      </c>
    </row>
    <row r="1417" spans="1:11" x14ac:dyDescent="0.3">
      <c r="A1417" s="4" t="s">
        <v>1445</v>
      </c>
      <c r="B1417" s="4">
        <v>1965</v>
      </c>
      <c r="C1417" s="4" t="s">
        <v>10</v>
      </c>
      <c r="D1417" s="4">
        <v>10</v>
      </c>
      <c r="E1417" s="32" t="str">
        <f t="shared" si="44"/>
        <v>10-Nov-1965</v>
      </c>
      <c r="F1417" s="4">
        <f t="shared" si="45"/>
        <v>58</v>
      </c>
      <c r="G1417" s="4">
        <v>0</v>
      </c>
      <c r="H1417" s="29">
        <v>11842.62</v>
      </c>
      <c r="I1417" s="4" t="s">
        <v>7</v>
      </c>
      <c r="J1417" s="4" t="s">
        <v>7</v>
      </c>
      <c r="K1417" s="4" t="s">
        <v>18</v>
      </c>
    </row>
    <row r="1418" spans="1:11" x14ac:dyDescent="0.3">
      <c r="A1418" s="4" t="s">
        <v>1446</v>
      </c>
      <c r="B1418" s="4">
        <v>1964</v>
      </c>
      <c r="C1418" s="4" t="s">
        <v>13</v>
      </c>
      <c r="D1418" s="4">
        <v>27</v>
      </c>
      <c r="E1418" s="32" t="str">
        <f t="shared" si="44"/>
        <v>27-Jun-1964</v>
      </c>
      <c r="F1418" s="4">
        <f t="shared" si="45"/>
        <v>59</v>
      </c>
      <c r="G1418" s="4">
        <v>0</v>
      </c>
      <c r="H1418" s="29">
        <v>11848.14</v>
      </c>
      <c r="I1418" s="4" t="s">
        <v>7</v>
      </c>
      <c r="J1418" s="4" t="s">
        <v>6</v>
      </c>
      <c r="K1418" s="4" t="s">
        <v>37</v>
      </c>
    </row>
    <row r="1419" spans="1:11" x14ac:dyDescent="0.3">
      <c r="A1419" s="4" t="s">
        <v>1447</v>
      </c>
      <c r="B1419" s="4">
        <v>1964</v>
      </c>
      <c r="C1419" s="4" t="s">
        <v>15</v>
      </c>
      <c r="D1419" s="4">
        <v>29</v>
      </c>
      <c r="E1419" s="32" t="str">
        <f t="shared" si="44"/>
        <v>29-Sep-1964</v>
      </c>
      <c r="F1419" s="4">
        <f t="shared" si="45"/>
        <v>59</v>
      </c>
      <c r="G1419" s="4">
        <v>0</v>
      </c>
      <c r="H1419" s="29">
        <v>11856.41</v>
      </c>
      <c r="I1419" s="4" t="s">
        <v>7</v>
      </c>
      <c r="J1419" s="4" t="s">
        <v>6</v>
      </c>
      <c r="K1419" s="4" t="s">
        <v>8</v>
      </c>
    </row>
    <row r="1420" spans="1:11" x14ac:dyDescent="0.3">
      <c r="A1420" s="4" t="s">
        <v>1448</v>
      </c>
      <c r="B1420" s="4">
        <v>1974</v>
      </c>
      <c r="C1420" s="4" t="s">
        <v>5</v>
      </c>
      <c r="D1420" s="4">
        <v>7</v>
      </c>
      <c r="E1420" s="32" t="str">
        <f t="shared" si="44"/>
        <v>7-Jul-1974</v>
      </c>
      <c r="F1420" s="4">
        <f t="shared" si="45"/>
        <v>49</v>
      </c>
      <c r="G1420" s="4">
        <v>0</v>
      </c>
      <c r="H1420" s="29">
        <v>11858.56</v>
      </c>
      <c r="I1420" s="4" t="s">
        <v>7</v>
      </c>
      <c r="J1420" s="4" t="s">
        <v>7</v>
      </c>
      <c r="K1420" s="4" t="s">
        <v>37</v>
      </c>
    </row>
    <row r="1421" spans="1:11" x14ac:dyDescent="0.3">
      <c r="A1421" s="4" t="s">
        <v>1449</v>
      </c>
      <c r="B1421" s="4">
        <v>1967</v>
      </c>
      <c r="C1421" s="4" t="s">
        <v>30</v>
      </c>
      <c r="D1421" s="4">
        <v>24</v>
      </c>
      <c r="E1421" s="32" t="str">
        <f t="shared" si="44"/>
        <v>24-Aug-1967</v>
      </c>
      <c r="F1421" s="4">
        <f t="shared" si="45"/>
        <v>56</v>
      </c>
      <c r="G1421" s="4">
        <v>1</v>
      </c>
      <c r="H1421" s="29">
        <v>11879.1</v>
      </c>
      <c r="I1421" s="4" t="s">
        <v>7</v>
      </c>
      <c r="J1421" s="4" t="s">
        <v>7</v>
      </c>
      <c r="K1421" s="4" t="s">
        <v>242</v>
      </c>
    </row>
    <row r="1422" spans="1:11" x14ac:dyDescent="0.3">
      <c r="A1422" s="4" t="s">
        <v>1450</v>
      </c>
      <c r="B1422" s="4">
        <v>1967</v>
      </c>
      <c r="C1422" s="4" t="s">
        <v>5</v>
      </c>
      <c r="D1422" s="4">
        <v>14</v>
      </c>
      <c r="E1422" s="32" t="str">
        <f t="shared" si="44"/>
        <v>14-Jul-1967</v>
      </c>
      <c r="F1422" s="4">
        <f t="shared" si="45"/>
        <v>56</v>
      </c>
      <c r="G1422" s="4">
        <v>2</v>
      </c>
      <c r="H1422" s="29">
        <v>11881.36</v>
      </c>
      <c r="I1422" s="4" t="s">
        <v>7</v>
      </c>
      <c r="J1422" s="4" t="s">
        <v>6</v>
      </c>
      <c r="K1422" s="4" t="s">
        <v>37</v>
      </c>
    </row>
    <row r="1423" spans="1:11" x14ac:dyDescent="0.3">
      <c r="A1423" s="4" t="s">
        <v>1451</v>
      </c>
      <c r="B1423" s="4">
        <v>1967</v>
      </c>
      <c r="C1423" s="4" t="s">
        <v>32</v>
      </c>
      <c r="D1423" s="4">
        <v>29</v>
      </c>
      <c r="E1423" s="32" t="str">
        <f t="shared" si="44"/>
        <v>29-Oct-1967</v>
      </c>
      <c r="F1423" s="4">
        <f t="shared" si="45"/>
        <v>56</v>
      </c>
      <c r="G1423" s="4">
        <v>2</v>
      </c>
      <c r="H1423" s="29">
        <v>11881.97</v>
      </c>
      <c r="I1423" s="4" t="s">
        <v>7</v>
      </c>
      <c r="J1423" s="4" t="s">
        <v>11</v>
      </c>
      <c r="K1423" s="4" t="s">
        <v>8</v>
      </c>
    </row>
    <row r="1424" spans="1:11" x14ac:dyDescent="0.3">
      <c r="A1424" s="4" t="s">
        <v>1452</v>
      </c>
      <c r="B1424" s="4">
        <v>2004</v>
      </c>
      <c r="C1424" s="4" t="s">
        <v>13</v>
      </c>
      <c r="D1424" s="4">
        <v>2</v>
      </c>
      <c r="E1424" s="32" t="str">
        <f t="shared" si="44"/>
        <v>2-Jun-2004</v>
      </c>
      <c r="F1424" s="4">
        <f t="shared" si="45"/>
        <v>19</v>
      </c>
      <c r="G1424" s="4">
        <v>2</v>
      </c>
      <c r="H1424" s="29">
        <v>11884.05</v>
      </c>
      <c r="I1424" s="4" t="s">
        <v>7</v>
      </c>
      <c r="J1424" s="4" t="s">
        <v>7</v>
      </c>
      <c r="K1424" s="4" t="s">
        <v>8</v>
      </c>
    </row>
    <row r="1425" spans="1:11" x14ac:dyDescent="0.3">
      <c r="A1425" s="4" t="s">
        <v>1453</v>
      </c>
      <c r="B1425" s="4">
        <v>1964</v>
      </c>
      <c r="C1425" s="4" t="s">
        <v>10</v>
      </c>
      <c r="D1425" s="4">
        <v>19</v>
      </c>
      <c r="E1425" s="32" t="str">
        <f t="shared" si="44"/>
        <v>19-Nov-1964</v>
      </c>
      <c r="F1425" s="4">
        <f t="shared" si="45"/>
        <v>59</v>
      </c>
      <c r="G1425" s="4">
        <v>0</v>
      </c>
      <c r="H1425" s="29">
        <v>11918.2</v>
      </c>
      <c r="I1425" s="4" t="s">
        <v>7</v>
      </c>
      <c r="J1425" s="4" t="s">
        <v>11</v>
      </c>
      <c r="K1425" s="4" t="s">
        <v>295</v>
      </c>
    </row>
    <row r="1426" spans="1:11" x14ac:dyDescent="0.3">
      <c r="A1426" s="4" t="s">
        <v>1454</v>
      </c>
      <c r="B1426" s="4">
        <v>1964</v>
      </c>
      <c r="C1426" s="4" t="s">
        <v>25</v>
      </c>
      <c r="D1426" s="4">
        <v>20</v>
      </c>
      <c r="E1426" s="32" t="str">
        <f t="shared" si="44"/>
        <v>20-Dec-1964</v>
      </c>
      <c r="F1426" s="4">
        <f t="shared" si="45"/>
        <v>59</v>
      </c>
      <c r="G1426" s="4">
        <v>0</v>
      </c>
      <c r="H1426" s="29">
        <v>11931.13</v>
      </c>
      <c r="I1426" s="4" t="s">
        <v>7</v>
      </c>
      <c r="J1426" s="4" t="s">
        <v>11</v>
      </c>
      <c r="K1426" s="4" t="s">
        <v>161</v>
      </c>
    </row>
    <row r="1427" spans="1:11" x14ac:dyDescent="0.3">
      <c r="A1427" s="4" t="s">
        <v>1455</v>
      </c>
      <c r="B1427" s="4">
        <v>1964</v>
      </c>
      <c r="C1427" s="4" t="s">
        <v>30</v>
      </c>
      <c r="D1427" s="4">
        <v>2</v>
      </c>
      <c r="E1427" s="32" t="str">
        <f t="shared" si="44"/>
        <v>2-Aug-1964</v>
      </c>
      <c r="F1427" s="4">
        <f t="shared" si="45"/>
        <v>59</v>
      </c>
      <c r="G1427" s="4">
        <v>0</v>
      </c>
      <c r="H1427" s="29">
        <v>11938.26</v>
      </c>
      <c r="I1427" s="4" t="s">
        <v>7</v>
      </c>
      <c r="J1427" s="4" t="s">
        <v>7</v>
      </c>
      <c r="K1427" s="4" t="s">
        <v>161</v>
      </c>
    </row>
    <row r="1428" spans="1:11" x14ac:dyDescent="0.3">
      <c r="A1428" s="4" t="s">
        <v>1456</v>
      </c>
      <c r="B1428" s="4">
        <v>1991</v>
      </c>
      <c r="C1428" s="4" t="s">
        <v>32</v>
      </c>
      <c r="D1428" s="4">
        <v>19</v>
      </c>
      <c r="E1428" s="32" t="str">
        <f t="shared" si="44"/>
        <v>19-Oct-1991</v>
      </c>
      <c r="F1428" s="4">
        <f t="shared" si="45"/>
        <v>32</v>
      </c>
      <c r="G1428" s="4">
        <v>3</v>
      </c>
      <c r="H1428" s="29">
        <v>11941.83</v>
      </c>
      <c r="I1428" s="4" t="s">
        <v>7</v>
      </c>
      <c r="J1428" s="4" t="s">
        <v>11</v>
      </c>
      <c r="K1428" s="4" t="s">
        <v>244</v>
      </c>
    </row>
    <row r="1429" spans="1:11" x14ac:dyDescent="0.3">
      <c r="A1429" s="4" t="s">
        <v>1457</v>
      </c>
      <c r="B1429" s="4">
        <v>1964</v>
      </c>
      <c r="C1429" s="4" t="s">
        <v>25</v>
      </c>
      <c r="D1429" s="4">
        <v>25</v>
      </c>
      <c r="E1429" s="32" t="str">
        <f t="shared" si="44"/>
        <v>25-Dec-1964</v>
      </c>
      <c r="F1429" s="4">
        <f t="shared" si="45"/>
        <v>59</v>
      </c>
      <c r="G1429" s="4">
        <v>0</v>
      </c>
      <c r="H1429" s="29">
        <v>11944.59</v>
      </c>
      <c r="I1429" s="4" t="s">
        <v>7</v>
      </c>
      <c r="J1429" s="4" t="s">
        <v>6</v>
      </c>
      <c r="K1429" s="4" t="s">
        <v>163</v>
      </c>
    </row>
    <row r="1430" spans="1:11" x14ac:dyDescent="0.3">
      <c r="A1430" s="4" t="s">
        <v>1458</v>
      </c>
      <c r="B1430" s="4">
        <v>1965</v>
      </c>
      <c r="C1430" s="4" t="s">
        <v>10</v>
      </c>
      <c r="D1430" s="4">
        <v>1</v>
      </c>
      <c r="E1430" s="32" t="str">
        <f t="shared" si="44"/>
        <v>1-Nov-1965</v>
      </c>
      <c r="F1430" s="4">
        <f t="shared" si="45"/>
        <v>58</v>
      </c>
      <c r="G1430" s="4">
        <v>1</v>
      </c>
      <c r="H1430" s="29">
        <v>11945.13</v>
      </c>
      <c r="I1430" s="4" t="s">
        <v>7</v>
      </c>
      <c r="J1430" s="4" t="s">
        <v>6</v>
      </c>
      <c r="K1430" s="4" t="s">
        <v>18</v>
      </c>
    </row>
    <row r="1431" spans="1:11" x14ac:dyDescent="0.3">
      <c r="A1431" s="4" t="s">
        <v>1459</v>
      </c>
      <c r="B1431" s="4">
        <v>1964</v>
      </c>
      <c r="C1431" s="4" t="s">
        <v>15</v>
      </c>
      <c r="D1431" s="4">
        <v>29</v>
      </c>
      <c r="E1431" s="32" t="str">
        <f t="shared" si="44"/>
        <v>29-Sep-1964</v>
      </c>
      <c r="F1431" s="4">
        <f t="shared" si="45"/>
        <v>59</v>
      </c>
      <c r="G1431" s="4">
        <v>1</v>
      </c>
      <c r="H1431" s="29">
        <v>11946.63</v>
      </c>
      <c r="I1431" s="4" t="s">
        <v>7</v>
      </c>
      <c r="J1431" s="4" t="s">
        <v>6</v>
      </c>
      <c r="K1431" s="4" t="s">
        <v>8</v>
      </c>
    </row>
    <row r="1432" spans="1:11" x14ac:dyDescent="0.3">
      <c r="A1432" s="4" t="s">
        <v>1460</v>
      </c>
      <c r="B1432" s="4">
        <v>1967</v>
      </c>
      <c r="C1432" s="4" t="s">
        <v>25</v>
      </c>
      <c r="D1432" s="4">
        <v>22</v>
      </c>
      <c r="E1432" s="32" t="str">
        <f t="shared" si="44"/>
        <v>22-Dec-1967</v>
      </c>
      <c r="F1432" s="4">
        <f t="shared" si="45"/>
        <v>56</v>
      </c>
      <c r="G1432" s="4">
        <v>3</v>
      </c>
      <c r="H1432" s="29">
        <v>11987.17</v>
      </c>
      <c r="I1432" s="4" t="s">
        <v>7</v>
      </c>
      <c r="J1432" s="4" t="s">
        <v>7</v>
      </c>
      <c r="K1432" s="4" t="s">
        <v>8</v>
      </c>
    </row>
    <row r="1433" spans="1:11" x14ac:dyDescent="0.3">
      <c r="A1433" s="4" t="s">
        <v>1461</v>
      </c>
      <c r="B1433" s="4">
        <v>1983</v>
      </c>
      <c r="C1433" s="4" t="s">
        <v>5</v>
      </c>
      <c r="D1433" s="4">
        <v>4</v>
      </c>
      <c r="E1433" s="32" t="str">
        <f t="shared" si="44"/>
        <v>4-Jul-1983</v>
      </c>
      <c r="F1433" s="4">
        <f t="shared" si="45"/>
        <v>40</v>
      </c>
      <c r="G1433" s="4">
        <v>3</v>
      </c>
      <c r="H1433" s="29">
        <v>11987.68</v>
      </c>
      <c r="I1433" s="4" t="s">
        <v>7</v>
      </c>
      <c r="J1433" s="4" t="s">
        <v>6</v>
      </c>
      <c r="K1433" s="4" t="s">
        <v>530</v>
      </c>
    </row>
    <row r="1434" spans="1:11" x14ac:dyDescent="0.3">
      <c r="A1434" s="4" t="s">
        <v>1462</v>
      </c>
      <c r="B1434" s="4">
        <v>1993</v>
      </c>
      <c r="C1434" s="4" t="s">
        <v>25</v>
      </c>
      <c r="D1434" s="4">
        <v>12</v>
      </c>
      <c r="E1434" s="32" t="str">
        <f t="shared" si="44"/>
        <v>12-Dec-1993</v>
      </c>
      <c r="F1434" s="4">
        <f t="shared" si="45"/>
        <v>30</v>
      </c>
      <c r="G1434" s="4">
        <v>0</v>
      </c>
      <c r="H1434" s="29">
        <v>11994.89</v>
      </c>
      <c r="I1434" s="4" t="s">
        <v>7</v>
      </c>
      <c r="J1434" s="4" t="s">
        <v>6</v>
      </c>
      <c r="K1434" s="4" t="s">
        <v>18</v>
      </c>
    </row>
    <row r="1435" spans="1:11" x14ac:dyDescent="0.3">
      <c r="A1435" s="4" t="s">
        <v>1463</v>
      </c>
      <c r="B1435" s="4">
        <v>1982</v>
      </c>
      <c r="C1435" s="4" t="s">
        <v>32</v>
      </c>
      <c r="D1435" s="4">
        <v>17</v>
      </c>
      <c r="E1435" s="32" t="str">
        <f t="shared" si="44"/>
        <v>17-Oct-1982</v>
      </c>
      <c r="F1435" s="4">
        <f t="shared" si="45"/>
        <v>41</v>
      </c>
      <c r="G1435" s="4">
        <v>3</v>
      </c>
      <c r="H1435" s="29">
        <v>12001.29</v>
      </c>
      <c r="I1435" s="4" t="s">
        <v>7</v>
      </c>
      <c r="J1435" s="4" t="s">
        <v>7</v>
      </c>
      <c r="K1435" s="4" t="s">
        <v>295</v>
      </c>
    </row>
    <row r="1436" spans="1:11" x14ac:dyDescent="0.3">
      <c r="A1436" s="4" t="s">
        <v>1464</v>
      </c>
      <c r="B1436" s="4">
        <v>1965</v>
      </c>
      <c r="C1436" s="4" t="s">
        <v>13</v>
      </c>
      <c r="D1436" s="4">
        <v>9</v>
      </c>
      <c r="E1436" s="32" t="str">
        <f t="shared" si="44"/>
        <v>9-Jun-1965</v>
      </c>
      <c r="F1436" s="4">
        <f t="shared" si="45"/>
        <v>58</v>
      </c>
      <c r="G1436" s="4">
        <v>0</v>
      </c>
      <c r="H1436" s="29">
        <v>12029.29</v>
      </c>
      <c r="I1436" s="4" t="s">
        <v>7</v>
      </c>
      <c r="J1436" s="4" t="s">
        <v>6</v>
      </c>
      <c r="K1436" s="4" t="s">
        <v>242</v>
      </c>
    </row>
    <row r="1437" spans="1:11" x14ac:dyDescent="0.3">
      <c r="A1437" s="4" t="s">
        <v>1465</v>
      </c>
      <c r="B1437" s="4">
        <v>1965</v>
      </c>
      <c r="C1437" s="4" t="s">
        <v>32</v>
      </c>
      <c r="D1437" s="4">
        <v>29</v>
      </c>
      <c r="E1437" s="32" t="str">
        <f t="shared" si="44"/>
        <v>29-Oct-1965</v>
      </c>
      <c r="F1437" s="4">
        <f t="shared" si="45"/>
        <v>58</v>
      </c>
      <c r="G1437" s="4">
        <v>1</v>
      </c>
      <c r="H1437" s="29">
        <v>12032.33</v>
      </c>
      <c r="I1437" s="4" t="s">
        <v>7</v>
      </c>
      <c r="J1437" s="4" t="s">
        <v>11</v>
      </c>
      <c r="K1437" s="4" t="s">
        <v>37</v>
      </c>
    </row>
    <row r="1438" spans="1:11" x14ac:dyDescent="0.3">
      <c r="A1438" s="4" t="s">
        <v>1466</v>
      </c>
      <c r="B1438" s="4">
        <v>1979</v>
      </c>
      <c r="C1438" s="4" t="s">
        <v>32</v>
      </c>
      <c r="D1438" s="4">
        <v>16</v>
      </c>
      <c r="E1438" s="32" t="str">
        <f t="shared" si="44"/>
        <v>16-Oct-1979</v>
      </c>
      <c r="F1438" s="4">
        <f t="shared" si="45"/>
        <v>44</v>
      </c>
      <c r="G1438" s="4">
        <v>2</v>
      </c>
      <c r="H1438" s="29">
        <v>12035.18</v>
      </c>
      <c r="I1438" s="4" t="s">
        <v>7</v>
      </c>
      <c r="J1438" s="4" t="s">
        <v>7</v>
      </c>
      <c r="K1438" s="4" t="s">
        <v>295</v>
      </c>
    </row>
    <row r="1439" spans="1:11" x14ac:dyDescent="0.3">
      <c r="A1439" s="4" t="s">
        <v>1467</v>
      </c>
      <c r="B1439" s="4">
        <v>1966</v>
      </c>
      <c r="C1439" s="4" t="s">
        <v>10</v>
      </c>
      <c r="D1439" s="4">
        <v>24</v>
      </c>
      <c r="E1439" s="32" t="str">
        <f t="shared" si="44"/>
        <v>24-Nov-1966</v>
      </c>
      <c r="F1439" s="4">
        <f t="shared" si="45"/>
        <v>57</v>
      </c>
      <c r="G1439" s="4">
        <v>1</v>
      </c>
      <c r="H1439" s="29">
        <v>12044.34</v>
      </c>
      <c r="I1439" s="4" t="s">
        <v>7</v>
      </c>
      <c r="J1439" s="4" t="s">
        <v>11</v>
      </c>
      <c r="K1439" s="4" t="s">
        <v>18</v>
      </c>
    </row>
    <row r="1440" spans="1:11" x14ac:dyDescent="0.3">
      <c r="A1440" s="4" t="s">
        <v>1468</v>
      </c>
      <c r="B1440" s="4">
        <v>1986</v>
      </c>
      <c r="C1440" s="4" t="s">
        <v>15</v>
      </c>
      <c r="D1440" s="4">
        <v>7</v>
      </c>
      <c r="E1440" s="32" t="str">
        <f t="shared" si="44"/>
        <v>7-Sep-1986</v>
      </c>
      <c r="F1440" s="4">
        <f t="shared" si="45"/>
        <v>37</v>
      </c>
      <c r="G1440" s="4">
        <v>3</v>
      </c>
      <c r="H1440" s="29">
        <v>12048.13</v>
      </c>
      <c r="I1440" s="4" t="s">
        <v>7</v>
      </c>
      <c r="J1440" s="4" t="s">
        <v>6</v>
      </c>
      <c r="K1440" s="4" t="s">
        <v>530</v>
      </c>
    </row>
    <row r="1441" spans="1:11" x14ac:dyDescent="0.3">
      <c r="A1441" s="4" t="s">
        <v>1469</v>
      </c>
      <c r="B1441" s="4">
        <v>1984</v>
      </c>
      <c r="C1441" s="4" t="s">
        <v>15</v>
      </c>
      <c r="D1441" s="4">
        <v>2</v>
      </c>
      <c r="E1441" s="32" t="str">
        <f t="shared" si="44"/>
        <v>2-Sep-1984</v>
      </c>
      <c r="F1441" s="4">
        <f t="shared" si="45"/>
        <v>39</v>
      </c>
      <c r="G1441" s="4">
        <v>3</v>
      </c>
      <c r="H1441" s="29">
        <v>12091.34</v>
      </c>
      <c r="I1441" s="4" t="s">
        <v>7</v>
      </c>
      <c r="J1441" s="4" t="s">
        <v>6</v>
      </c>
      <c r="K1441" s="4" t="s">
        <v>627</v>
      </c>
    </row>
    <row r="1442" spans="1:11" x14ac:dyDescent="0.3">
      <c r="A1442" s="4" t="s">
        <v>1470</v>
      </c>
      <c r="B1442" s="4">
        <v>1968</v>
      </c>
      <c r="C1442" s="4" t="s">
        <v>13</v>
      </c>
      <c r="D1442" s="4">
        <v>21</v>
      </c>
      <c r="E1442" s="32" t="str">
        <f t="shared" si="44"/>
        <v>21-Jun-1968</v>
      </c>
      <c r="F1442" s="4">
        <f t="shared" si="45"/>
        <v>55</v>
      </c>
      <c r="G1442" s="4">
        <v>3</v>
      </c>
      <c r="H1442" s="29">
        <v>12094.48</v>
      </c>
      <c r="I1442" s="4" t="s">
        <v>7</v>
      </c>
      <c r="J1442" s="4" t="s">
        <v>7</v>
      </c>
      <c r="K1442" s="4" t="s">
        <v>37</v>
      </c>
    </row>
    <row r="1443" spans="1:11" x14ac:dyDescent="0.3">
      <c r="A1443" s="4" t="s">
        <v>1471</v>
      </c>
      <c r="B1443" s="4">
        <v>1968</v>
      </c>
      <c r="C1443" s="4" t="s">
        <v>25</v>
      </c>
      <c r="D1443" s="4">
        <v>9</v>
      </c>
      <c r="E1443" s="32" t="str">
        <f t="shared" si="44"/>
        <v>9-Dec-1968</v>
      </c>
      <c r="F1443" s="4">
        <f t="shared" si="45"/>
        <v>55</v>
      </c>
      <c r="G1443" s="4">
        <v>2</v>
      </c>
      <c r="H1443" s="29">
        <v>12096.65</v>
      </c>
      <c r="I1443" s="4" t="s">
        <v>7</v>
      </c>
      <c r="J1443" s="4" t="s">
        <v>11</v>
      </c>
      <c r="K1443" s="4" t="s">
        <v>242</v>
      </c>
    </row>
    <row r="1444" spans="1:11" x14ac:dyDescent="0.3">
      <c r="A1444" s="4" t="s">
        <v>1472</v>
      </c>
      <c r="B1444" s="4">
        <v>1968</v>
      </c>
      <c r="C1444" s="4" t="s">
        <v>32</v>
      </c>
      <c r="D1444" s="4">
        <v>25</v>
      </c>
      <c r="E1444" s="32" t="str">
        <f t="shared" si="44"/>
        <v>25-Oct-1968</v>
      </c>
      <c r="F1444" s="4">
        <f t="shared" si="45"/>
        <v>55</v>
      </c>
      <c r="G1444" s="4">
        <v>3</v>
      </c>
      <c r="H1444" s="29">
        <v>12105.32</v>
      </c>
      <c r="I1444" s="4" t="s">
        <v>7</v>
      </c>
      <c r="J1444" s="4" t="s">
        <v>7</v>
      </c>
      <c r="K1444" s="4" t="s">
        <v>37</v>
      </c>
    </row>
    <row r="1445" spans="1:11" x14ac:dyDescent="0.3">
      <c r="A1445" s="4" t="s">
        <v>1473</v>
      </c>
      <c r="B1445" s="4">
        <v>1963</v>
      </c>
      <c r="C1445" s="4" t="s">
        <v>5</v>
      </c>
      <c r="D1445" s="4">
        <v>20</v>
      </c>
      <c r="E1445" s="32" t="str">
        <f t="shared" si="44"/>
        <v>20-Jul-1963</v>
      </c>
      <c r="F1445" s="4">
        <f t="shared" si="45"/>
        <v>60</v>
      </c>
      <c r="G1445" s="4">
        <v>0</v>
      </c>
      <c r="H1445" s="29">
        <v>12124.99</v>
      </c>
      <c r="I1445" s="4" t="s">
        <v>7</v>
      </c>
      <c r="J1445" s="4" t="s">
        <v>11</v>
      </c>
      <c r="K1445" s="4" t="s">
        <v>18</v>
      </c>
    </row>
    <row r="1446" spans="1:11" x14ac:dyDescent="0.3">
      <c r="A1446" s="4" t="s">
        <v>1474</v>
      </c>
      <c r="B1446" s="4">
        <v>1963</v>
      </c>
      <c r="C1446" s="4" t="s">
        <v>13</v>
      </c>
      <c r="D1446" s="4">
        <v>4</v>
      </c>
      <c r="E1446" s="32" t="str">
        <f t="shared" si="44"/>
        <v>4-Jun-1963</v>
      </c>
      <c r="F1446" s="4">
        <f t="shared" si="45"/>
        <v>60</v>
      </c>
      <c r="G1446" s="4">
        <v>0</v>
      </c>
      <c r="H1446" s="29">
        <v>12129.61</v>
      </c>
      <c r="I1446" s="4" t="s">
        <v>7</v>
      </c>
      <c r="J1446" s="4" t="s">
        <v>11</v>
      </c>
      <c r="K1446" s="4" t="s">
        <v>18</v>
      </c>
    </row>
    <row r="1447" spans="1:11" x14ac:dyDescent="0.3">
      <c r="A1447" s="4" t="s">
        <v>1475</v>
      </c>
      <c r="B1447" s="4">
        <v>1991</v>
      </c>
      <c r="C1447" s="4" t="s">
        <v>10</v>
      </c>
      <c r="D1447" s="4">
        <v>6</v>
      </c>
      <c r="E1447" s="32" t="str">
        <f t="shared" si="44"/>
        <v>6-Nov-1991</v>
      </c>
      <c r="F1447" s="4">
        <f t="shared" si="45"/>
        <v>32</v>
      </c>
      <c r="G1447" s="4">
        <v>3</v>
      </c>
      <c r="H1447" s="29">
        <v>12130.8</v>
      </c>
      <c r="I1447" s="4" t="s">
        <v>7</v>
      </c>
      <c r="J1447" s="4" t="s">
        <v>7</v>
      </c>
      <c r="K1447" s="4" t="s">
        <v>530</v>
      </c>
    </row>
    <row r="1448" spans="1:11" x14ac:dyDescent="0.3">
      <c r="A1448" s="4" t="s">
        <v>1476</v>
      </c>
      <c r="B1448" s="4">
        <v>1974</v>
      </c>
      <c r="C1448" s="4" t="s">
        <v>15</v>
      </c>
      <c r="D1448" s="4">
        <v>16</v>
      </c>
      <c r="E1448" s="32" t="str">
        <f t="shared" si="44"/>
        <v>16-Sep-1974</v>
      </c>
      <c r="F1448" s="4">
        <f t="shared" si="45"/>
        <v>49</v>
      </c>
      <c r="G1448" s="4">
        <v>0</v>
      </c>
      <c r="H1448" s="29">
        <v>12137.6</v>
      </c>
      <c r="I1448" s="4" t="s">
        <v>7</v>
      </c>
      <c r="J1448" s="4" t="s">
        <v>7</v>
      </c>
      <c r="K1448" s="4" t="s">
        <v>18</v>
      </c>
    </row>
    <row r="1449" spans="1:11" x14ac:dyDescent="0.3">
      <c r="A1449" s="4" t="s">
        <v>1477</v>
      </c>
      <c r="B1449" s="4">
        <v>1962</v>
      </c>
      <c r="C1449" s="4" t="s">
        <v>10</v>
      </c>
      <c r="D1449" s="4">
        <v>4</v>
      </c>
      <c r="E1449" s="32" t="str">
        <f t="shared" si="44"/>
        <v>4-Nov-1962</v>
      </c>
      <c r="F1449" s="4">
        <f t="shared" si="45"/>
        <v>61</v>
      </c>
      <c r="G1449" s="4">
        <v>0</v>
      </c>
      <c r="H1449" s="29">
        <v>12142.58</v>
      </c>
      <c r="I1449" s="4" t="s">
        <v>7</v>
      </c>
      <c r="J1449" s="4" t="s">
        <v>6</v>
      </c>
      <c r="K1449" s="4" t="s">
        <v>8</v>
      </c>
    </row>
    <row r="1450" spans="1:11" x14ac:dyDescent="0.3">
      <c r="A1450" s="4" t="s">
        <v>1478</v>
      </c>
      <c r="B1450" s="4">
        <v>1962</v>
      </c>
      <c r="C1450" s="4" t="s">
        <v>15</v>
      </c>
      <c r="D1450" s="4">
        <v>15</v>
      </c>
      <c r="E1450" s="32" t="str">
        <f t="shared" si="44"/>
        <v>15-Sep-1962</v>
      </c>
      <c r="F1450" s="4">
        <f t="shared" si="45"/>
        <v>61</v>
      </c>
      <c r="G1450" s="4">
        <v>0</v>
      </c>
      <c r="H1450" s="29">
        <v>12146.97</v>
      </c>
      <c r="I1450" s="4" t="s">
        <v>7</v>
      </c>
      <c r="J1450" s="4" t="s">
        <v>7</v>
      </c>
      <c r="K1450" s="4" t="s">
        <v>37</v>
      </c>
    </row>
    <row r="1451" spans="1:11" x14ac:dyDescent="0.3">
      <c r="A1451" s="4" t="s">
        <v>1479</v>
      </c>
      <c r="B1451" s="4">
        <v>1987</v>
      </c>
      <c r="C1451" s="4" t="s">
        <v>32</v>
      </c>
      <c r="D1451" s="4">
        <v>5</v>
      </c>
      <c r="E1451" s="32" t="str">
        <f t="shared" si="44"/>
        <v>5-Oct-1987</v>
      </c>
      <c r="F1451" s="4">
        <f t="shared" si="45"/>
        <v>36</v>
      </c>
      <c r="G1451" s="4">
        <v>3</v>
      </c>
      <c r="H1451" s="29">
        <v>12148.2</v>
      </c>
      <c r="I1451" s="4" t="s">
        <v>7</v>
      </c>
      <c r="J1451" s="4" t="s">
        <v>7</v>
      </c>
      <c r="K1451" s="4" t="s">
        <v>18</v>
      </c>
    </row>
    <row r="1452" spans="1:11" x14ac:dyDescent="0.3">
      <c r="A1452" s="4" t="s">
        <v>1480</v>
      </c>
      <c r="B1452" s="4">
        <v>1991</v>
      </c>
      <c r="C1452" s="4" t="s">
        <v>30</v>
      </c>
      <c r="D1452" s="4">
        <v>29</v>
      </c>
      <c r="E1452" s="32" t="str">
        <f t="shared" si="44"/>
        <v>29-Aug-1991</v>
      </c>
      <c r="F1452" s="4">
        <f t="shared" si="45"/>
        <v>32</v>
      </c>
      <c r="G1452" s="4">
        <v>3</v>
      </c>
      <c r="H1452" s="29">
        <v>12198.64</v>
      </c>
      <c r="I1452" s="4" t="s">
        <v>7</v>
      </c>
      <c r="J1452" s="4" t="s">
        <v>7</v>
      </c>
      <c r="K1452" s="4" t="s">
        <v>530</v>
      </c>
    </row>
    <row r="1453" spans="1:11" x14ac:dyDescent="0.3">
      <c r="A1453" s="4" t="s">
        <v>1481</v>
      </c>
      <c r="B1453" s="4">
        <v>1977</v>
      </c>
      <c r="C1453" s="4" t="s">
        <v>30</v>
      </c>
      <c r="D1453" s="4">
        <v>14</v>
      </c>
      <c r="E1453" s="32" t="str">
        <f t="shared" si="44"/>
        <v>14-Aug-1977</v>
      </c>
      <c r="F1453" s="4">
        <f t="shared" si="45"/>
        <v>46</v>
      </c>
      <c r="G1453" s="4">
        <v>2</v>
      </c>
      <c r="H1453" s="29">
        <v>12218.7</v>
      </c>
      <c r="I1453" s="4" t="s">
        <v>7</v>
      </c>
      <c r="J1453" s="4" t="s">
        <v>11</v>
      </c>
      <c r="K1453" s="4" t="s">
        <v>18</v>
      </c>
    </row>
    <row r="1454" spans="1:11" x14ac:dyDescent="0.3">
      <c r="A1454" s="4" t="s">
        <v>1482</v>
      </c>
      <c r="B1454" s="4">
        <v>1964</v>
      </c>
      <c r="C1454" s="4" t="s">
        <v>5</v>
      </c>
      <c r="D1454" s="4">
        <v>20</v>
      </c>
      <c r="E1454" s="32" t="str">
        <f t="shared" si="44"/>
        <v>20-Jul-1964</v>
      </c>
      <c r="F1454" s="4">
        <f t="shared" si="45"/>
        <v>59</v>
      </c>
      <c r="G1454" s="4">
        <v>0</v>
      </c>
      <c r="H1454" s="29">
        <v>12222.9</v>
      </c>
      <c r="I1454" s="4" t="s">
        <v>7</v>
      </c>
      <c r="J1454" s="4" t="s">
        <v>6</v>
      </c>
      <c r="K1454" s="4" t="s">
        <v>18</v>
      </c>
    </row>
    <row r="1455" spans="1:11" x14ac:dyDescent="0.3">
      <c r="A1455" s="4" t="s">
        <v>1483</v>
      </c>
      <c r="B1455" s="4">
        <v>1964</v>
      </c>
      <c r="C1455" s="4" t="s">
        <v>5</v>
      </c>
      <c r="D1455" s="4">
        <v>2</v>
      </c>
      <c r="E1455" s="32" t="str">
        <f t="shared" si="44"/>
        <v>2-Jul-1964</v>
      </c>
      <c r="F1455" s="4">
        <f t="shared" si="45"/>
        <v>59</v>
      </c>
      <c r="G1455" s="4">
        <v>0</v>
      </c>
      <c r="H1455" s="29">
        <v>12224.35</v>
      </c>
      <c r="I1455" s="4" t="s">
        <v>7</v>
      </c>
      <c r="J1455" s="4" t="s">
        <v>11</v>
      </c>
      <c r="K1455" s="4" t="s">
        <v>18</v>
      </c>
    </row>
    <row r="1456" spans="1:11" x14ac:dyDescent="0.3">
      <c r="A1456" s="4" t="s">
        <v>1484</v>
      </c>
      <c r="B1456" s="4">
        <v>1964</v>
      </c>
      <c r="C1456" s="4" t="s">
        <v>13</v>
      </c>
      <c r="D1456" s="4">
        <v>24</v>
      </c>
      <c r="E1456" s="32" t="str">
        <f t="shared" si="44"/>
        <v>24-Jun-1964</v>
      </c>
      <c r="F1456" s="4">
        <f t="shared" si="45"/>
        <v>59</v>
      </c>
      <c r="G1456" s="4">
        <v>0</v>
      </c>
      <c r="H1456" s="29">
        <v>12231.61</v>
      </c>
      <c r="I1456" s="4" t="s">
        <v>7</v>
      </c>
      <c r="J1456" s="4" t="s">
        <v>7</v>
      </c>
      <c r="K1456" s="4" t="s">
        <v>18</v>
      </c>
    </row>
    <row r="1457" spans="1:11" x14ac:dyDescent="0.3">
      <c r="A1457" s="4" t="s">
        <v>1485</v>
      </c>
      <c r="B1457" s="4">
        <v>1963</v>
      </c>
      <c r="C1457" s="4" t="s">
        <v>5</v>
      </c>
      <c r="D1457" s="4">
        <v>19</v>
      </c>
      <c r="E1457" s="32" t="str">
        <f t="shared" si="44"/>
        <v>19-Jul-1963</v>
      </c>
      <c r="F1457" s="4">
        <f t="shared" si="45"/>
        <v>60</v>
      </c>
      <c r="G1457" s="4">
        <v>0</v>
      </c>
      <c r="H1457" s="29">
        <v>12233.83</v>
      </c>
      <c r="I1457" s="4" t="s">
        <v>7</v>
      </c>
      <c r="J1457" s="4" t="s">
        <v>11</v>
      </c>
      <c r="K1457" s="4" t="s">
        <v>37</v>
      </c>
    </row>
    <row r="1458" spans="1:11" x14ac:dyDescent="0.3">
      <c r="A1458" s="4" t="s">
        <v>1486</v>
      </c>
      <c r="B1458" s="4">
        <v>1964</v>
      </c>
      <c r="C1458" s="4" t="s">
        <v>32</v>
      </c>
      <c r="D1458" s="4">
        <v>15</v>
      </c>
      <c r="E1458" s="32" t="str">
        <f t="shared" si="44"/>
        <v>15-Oct-1964</v>
      </c>
      <c r="F1458" s="4">
        <f t="shared" si="45"/>
        <v>59</v>
      </c>
      <c r="G1458" s="4">
        <v>0</v>
      </c>
      <c r="H1458" s="29">
        <v>12235.84</v>
      </c>
      <c r="I1458" s="4" t="s">
        <v>7</v>
      </c>
      <c r="J1458" s="4" t="s">
        <v>7</v>
      </c>
      <c r="K1458" s="4" t="s">
        <v>18</v>
      </c>
    </row>
    <row r="1459" spans="1:11" x14ac:dyDescent="0.3">
      <c r="A1459" s="4" t="s">
        <v>1487</v>
      </c>
      <c r="B1459" s="4">
        <v>1966</v>
      </c>
      <c r="C1459" s="4" t="s">
        <v>5</v>
      </c>
      <c r="D1459" s="4">
        <v>29</v>
      </c>
      <c r="E1459" s="32" t="str">
        <f t="shared" si="44"/>
        <v>29-Jul-1966</v>
      </c>
      <c r="F1459" s="4">
        <f t="shared" si="45"/>
        <v>57</v>
      </c>
      <c r="G1459" s="4">
        <v>0</v>
      </c>
      <c r="H1459" s="29">
        <v>12237.73</v>
      </c>
      <c r="I1459" s="4" t="s">
        <v>7</v>
      </c>
      <c r="J1459" s="4" t="s">
        <v>7</v>
      </c>
      <c r="K1459" s="4" t="s">
        <v>18</v>
      </c>
    </row>
    <row r="1460" spans="1:11" x14ac:dyDescent="0.3">
      <c r="A1460" s="4" t="s">
        <v>1488</v>
      </c>
      <c r="B1460" s="4">
        <v>1963</v>
      </c>
      <c r="C1460" s="4" t="s">
        <v>5</v>
      </c>
      <c r="D1460" s="4">
        <v>17</v>
      </c>
      <c r="E1460" s="32" t="str">
        <f t="shared" si="44"/>
        <v>17-Jul-1963</v>
      </c>
      <c r="F1460" s="4">
        <f t="shared" si="45"/>
        <v>60</v>
      </c>
      <c r="G1460" s="4">
        <v>0</v>
      </c>
      <c r="H1460" s="29">
        <v>12244.53</v>
      </c>
      <c r="I1460" s="4" t="s">
        <v>7</v>
      </c>
      <c r="J1460" s="4" t="s">
        <v>11</v>
      </c>
      <c r="K1460" s="4" t="s">
        <v>8</v>
      </c>
    </row>
    <row r="1461" spans="1:11" x14ac:dyDescent="0.3">
      <c r="A1461" s="4" t="s">
        <v>1489</v>
      </c>
      <c r="B1461" s="4">
        <v>1974</v>
      </c>
      <c r="C1461" s="4" t="s">
        <v>13</v>
      </c>
      <c r="D1461" s="4">
        <v>23</v>
      </c>
      <c r="E1461" s="32" t="str">
        <f t="shared" si="44"/>
        <v>23-Jun-1974</v>
      </c>
      <c r="F1461" s="4">
        <f t="shared" si="45"/>
        <v>49</v>
      </c>
      <c r="G1461" s="4">
        <v>0</v>
      </c>
      <c r="H1461" s="29">
        <v>12245.17</v>
      </c>
      <c r="I1461" s="4" t="s">
        <v>7</v>
      </c>
      <c r="J1461" s="4" t="s">
        <v>11</v>
      </c>
      <c r="K1461" s="4" t="s">
        <v>18</v>
      </c>
    </row>
    <row r="1462" spans="1:11" x14ac:dyDescent="0.3">
      <c r="A1462" s="4" t="s">
        <v>1490</v>
      </c>
      <c r="B1462" s="4">
        <v>1989</v>
      </c>
      <c r="C1462" s="4" t="s">
        <v>10</v>
      </c>
      <c r="D1462" s="4">
        <v>23</v>
      </c>
      <c r="E1462" s="32" t="str">
        <f t="shared" si="44"/>
        <v>23-Nov-1989</v>
      </c>
      <c r="F1462" s="4">
        <f t="shared" si="45"/>
        <v>34</v>
      </c>
      <c r="G1462" s="4">
        <v>3</v>
      </c>
      <c r="H1462" s="29">
        <v>12254.44</v>
      </c>
      <c r="I1462" s="4" t="s">
        <v>7</v>
      </c>
      <c r="J1462" s="4" t="s">
        <v>7</v>
      </c>
      <c r="K1462" s="4" t="s">
        <v>530</v>
      </c>
    </row>
    <row r="1463" spans="1:11" x14ac:dyDescent="0.3">
      <c r="A1463" s="4" t="s">
        <v>1491</v>
      </c>
      <c r="B1463" s="4">
        <v>1986</v>
      </c>
      <c r="C1463" s="4" t="s">
        <v>30</v>
      </c>
      <c r="D1463" s="4">
        <v>13</v>
      </c>
      <c r="E1463" s="32" t="str">
        <f t="shared" si="44"/>
        <v>13-Aug-1986</v>
      </c>
      <c r="F1463" s="4">
        <f t="shared" si="45"/>
        <v>37</v>
      </c>
      <c r="G1463" s="4">
        <v>3</v>
      </c>
      <c r="H1463" s="29">
        <v>12255.04</v>
      </c>
      <c r="I1463" s="4" t="s">
        <v>7</v>
      </c>
      <c r="J1463" s="4" t="s">
        <v>6</v>
      </c>
      <c r="K1463" s="4" t="s">
        <v>530</v>
      </c>
    </row>
    <row r="1464" spans="1:11" x14ac:dyDescent="0.3">
      <c r="A1464" s="4" t="s">
        <v>1492</v>
      </c>
      <c r="B1464" s="4">
        <v>1966</v>
      </c>
      <c r="C1464" s="4" t="s">
        <v>25</v>
      </c>
      <c r="D1464" s="4">
        <v>6</v>
      </c>
      <c r="E1464" s="32" t="str">
        <f t="shared" si="44"/>
        <v>6-Dec-1966</v>
      </c>
      <c r="F1464" s="4">
        <f t="shared" si="45"/>
        <v>57</v>
      </c>
      <c r="G1464" s="4">
        <v>2</v>
      </c>
      <c r="H1464" s="29">
        <v>12265.51</v>
      </c>
      <c r="I1464" s="4" t="s">
        <v>7</v>
      </c>
      <c r="J1464" s="4" t="s">
        <v>7</v>
      </c>
      <c r="K1464" s="4" t="s">
        <v>8</v>
      </c>
    </row>
    <row r="1465" spans="1:11" x14ac:dyDescent="0.3">
      <c r="A1465" s="4" t="s">
        <v>1493</v>
      </c>
      <c r="B1465" s="4">
        <v>1967</v>
      </c>
      <c r="C1465" s="4" t="s">
        <v>25</v>
      </c>
      <c r="D1465" s="4">
        <v>30</v>
      </c>
      <c r="E1465" s="32" t="str">
        <f t="shared" si="44"/>
        <v>30-Dec-1967</v>
      </c>
      <c r="F1465" s="4">
        <f t="shared" si="45"/>
        <v>56</v>
      </c>
      <c r="G1465" s="4">
        <v>2</v>
      </c>
      <c r="H1465" s="29">
        <v>12268.63</v>
      </c>
      <c r="I1465" s="4" t="s">
        <v>7</v>
      </c>
      <c r="J1465" s="4" t="s">
        <v>11</v>
      </c>
      <c r="K1465" s="4" t="s">
        <v>18</v>
      </c>
    </row>
    <row r="1466" spans="1:11" x14ac:dyDescent="0.3">
      <c r="A1466" s="4" t="s">
        <v>1494</v>
      </c>
      <c r="B1466" s="4">
        <v>1967</v>
      </c>
      <c r="C1466" s="4" t="s">
        <v>30</v>
      </c>
      <c r="D1466" s="4">
        <v>28</v>
      </c>
      <c r="E1466" s="32" t="str">
        <f t="shared" si="44"/>
        <v>28-Aug-1967</v>
      </c>
      <c r="F1466" s="4">
        <f t="shared" si="45"/>
        <v>56</v>
      </c>
      <c r="G1466" s="4">
        <v>2</v>
      </c>
      <c r="H1466" s="29">
        <v>12269.69</v>
      </c>
      <c r="I1466" s="4" t="s">
        <v>7</v>
      </c>
      <c r="J1466" s="4" t="s">
        <v>6</v>
      </c>
      <c r="K1466" s="4" t="s">
        <v>18</v>
      </c>
    </row>
    <row r="1467" spans="1:11" x14ac:dyDescent="0.3">
      <c r="A1467" s="4" t="s">
        <v>1495</v>
      </c>
      <c r="B1467" s="4">
        <v>1966</v>
      </c>
      <c r="C1467" s="4" t="s">
        <v>10</v>
      </c>
      <c r="D1467" s="4">
        <v>16</v>
      </c>
      <c r="E1467" s="32" t="str">
        <f t="shared" si="44"/>
        <v>16-Nov-1966</v>
      </c>
      <c r="F1467" s="4">
        <f t="shared" si="45"/>
        <v>57</v>
      </c>
      <c r="G1467" s="4">
        <v>0</v>
      </c>
      <c r="H1467" s="29">
        <v>12282.03</v>
      </c>
      <c r="I1467" s="4" t="s">
        <v>7</v>
      </c>
      <c r="J1467" s="4" t="s">
        <v>11</v>
      </c>
      <c r="K1467" s="4" t="s">
        <v>195</v>
      </c>
    </row>
    <row r="1468" spans="1:11" x14ac:dyDescent="0.3">
      <c r="A1468" s="4" t="s">
        <v>1496</v>
      </c>
      <c r="B1468" s="4">
        <v>1990</v>
      </c>
      <c r="C1468" s="4" t="s">
        <v>32</v>
      </c>
      <c r="D1468" s="4">
        <v>29</v>
      </c>
      <c r="E1468" s="32" t="str">
        <f t="shared" si="44"/>
        <v>29-Oct-1990</v>
      </c>
      <c r="F1468" s="4">
        <f t="shared" si="45"/>
        <v>33</v>
      </c>
      <c r="G1468" s="4">
        <v>3</v>
      </c>
      <c r="H1468" s="29">
        <v>12282.38</v>
      </c>
      <c r="I1468" s="4" t="s">
        <v>7</v>
      </c>
      <c r="J1468" s="4" t="s">
        <v>11</v>
      </c>
      <c r="K1468" s="4" t="s">
        <v>37</v>
      </c>
    </row>
    <row r="1469" spans="1:11" x14ac:dyDescent="0.3">
      <c r="A1469" s="4" t="s">
        <v>1497</v>
      </c>
      <c r="B1469" s="4">
        <v>1963</v>
      </c>
      <c r="C1469" s="4" t="s">
        <v>32</v>
      </c>
      <c r="D1469" s="4">
        <v>28</v>
      </c>
      <c r="E1469" s="32" t="str">
        <f t="shared" si="44"/>
        <v>28-Oct-1963</v>
      </c>
      <c r="F1469" s="4">
        <f t="shared" si="45"/>
        <v>60</v>
      </c>
      <c r="G1469" s="4">
        <v>0</v>
      </c>
      <c r="H1469" s="29">
        <v>12299.59</v>
      </c>
      <c r="I1469" s="4" t="s">
        <v>7</v>
      </c>
      <c r="J1469" s="4" t="s">
        <v>11</v>
      </c>
      <c r="K1469" s="4" t="s">
        <v>195</v>
      </c>
    </row>
    <row r="1470" spans="1:11" x14ac:dyDescent="0.3">
      <c r="A1470" s="4" t="s">
        <v>1498</v>
      </c>
      <c r="B1470" s="4">
        <v>1963</v>
      </c>
      <c r="C1470" s="4" t="s">
        <v>30</v>
      </c>
      <c r="D1470" s="4">
        <v>29</v>
      </c>
      <c r="E1470" s="32" t="str">
        <f t="shared" si="44"/>
        <v>29-Aug-1963</v>
      </c>
      <c r="F1470" s="4">
        <f t="shared" si="45"/>
        <v>60</v>
      </c>
      <c r="G1470" s="4">
        <v>0</v>
      </c>
      <c r="H1470" s="29">
        <v>12323.94</v>
      </c>
      <c r="I1470" s="4" t="s">
        <v>7</v>
      </c>
      <c r="J1470" s="4" t="s">
        <v>7</v>
      </c>
      <c r="K1470" s="4" t="s">
        <v>351</v>
      </c>
    </row>
    <row r="1471" spans="1:11" x14ac:dyDescent="0.3">
      <c r="A1471" s="4" t="s">
        <v>1499</v>
      </c>
      <c r="B1471" s="4">
        <v>1963</v>
      </c>
      <c r="C1471" s="4" t="s">
        <v>30</v>
      </c>
      <c r="D1471" s="4">
        <v>2</v>
      </c>
      <c r="E1471" s="32" t="str">
        <f t="shared" si="44"/>
        <v>2-Aug-1963</v>
      </c>
      <c r="F1471" s="4">
        <f t="shared" si="45"/>
        <v>60</v>
      </c>
      <c r="G1471" s="4">
        <v>1</v>
      </c>
      <c r="H1471" s="29">
        <v>12333.83</v>
      </c>
      <c r="I1471" s="4" t="s">
        <v>7</v>
      </c>
      <c r="J1471" s="4" t="s">
        <v>6</v>
      </c>
      <c r="K1471" s="4" t="s">
        <v>37</v>
      </c>
    </row>
    <row r="1472" spans="1:11" x14ac:dyDescent="0.3">
      <c r="A1472" s="4" t="s">
        <v>1500</v>
      </c>
      <c r="B1472" s="4">
        <v>1963</v>
      </c>
      <c r="C1472" s="4" t="s">
        <v>15</v>
      </c>
      <c r="D1472" s="4">
        <v>22</v>
      </c>
      <c r="E1472" s="32" t="str">
        <f t="shared" si="44"/>
        <v>22-Sep-1963</v>
      </c>
      <c r="F1472" s="4">
        <f t="shared" si="45"/>
        <v>60</v>
      </c>
      <c r="G1472" s="4">
        <v>1</v>
      </c>
      <c r="H1472" s="29">
        <v>12347.17</v>
      </c>
      <c r="I1472" s="4" t="s">
        <v>7</v>
      </c>
      <c r="J1472" s="4" t="s">
        <v>7</v>
      </c>
      <c r="K1472" s="4" t="s">
        <v>37</v>
      </c>
    </row>
    <row r="1473" spans="1:11" x14ac:dyDescent="0.3">
      <c r="A1473" s="4" t="s">
        <v>1501</v>
      </c>
      <c r="B1473" s="4">
        <v>1966</v>
      </c>
      <c r="C1473" s="4" t="s">
        <v>25</v>
      </c>
      <c r="D1473" s="4">
        <v>29</v>
      </c>
      <c r="E1473" s="32" t="str">
        <f t="shared" si="44"/>
        <v>29-Dec-1966</v>
      </c>
      <c r="F1473" s="4">
        <f t="shared" si="45"/>
        <v>57</v>
      </c>
      <c r="G1473" s="4">
        <v>3</v>
      </c>
      <c r="H1473" s="29">
        <v>12363.55</v>
      </c>
      <c r="I1473" s="4" t="s">
        <v>7</v>
      </c>
      <c r="J1473" s="4" t="s">
        <v>7</v>
      </c>
      <c r="K1473" s="4" t="s">
        <v>37</v>
      </c>
    </row>
    <row r="1474" spans="1:11" x14ac:dyDescent="0.3">
      <c r="A1474" s="4" t="s">
        <v>1502</v>
      </c>
      <c r="B1474" s="4">
        <v>1962</v>
      </c>
      <c r="C1474" s="4" t="s">
        <v>15</v>
      </c>
      <c r="D1474" s="4">
        <v>26</v>
      </c>
      <c r="E1474" s="32" t="str">
        <f t="shared" ref="E1474:E1537" si="46">CONCATENATE(D1474,"-",C1474,"-",B1474)</f>
        <v>26-Sep-1962</v>
      </c>
      <c r="F1474" s="4">
        <f t="shared" ref="F1474:F1537" si="47">2023-B1474</f>
        <v>61</v>
      </c>
      <c r="G1474" s="4">
        <v>0</v>
      </c>
      <c r="H1474" s="29">
        <v>12369.89</v>
      </c>
      <c r="I1474" s="4" t="s">
        <v>7</v>
      </c>
      <c r="J1474" s="4" t="s">
        <v>6</v>
      </c>
      <c r="K1474" s="4" t="s">
        <v>242</v>
      </c>
    </row>
    <row r="1475" spans="1:11" x14ac:dyDescent="0.3">
      <c r="A1475" s="4" t="s">
        <v>1503</v>
      </c>
      <c r="B1475" s="4">
        <v>1989</v>
      </c>
      <c r="C1475" s="4" t="s">
        <v>25</v>
      </c>
      <c r="D1475" s="4">
        <v>29</v>
      </c>
      <c r="E1475" s="32" t="str">
        <f t="shared" si="46"/>
        <v>29-Dec-1989</v>
      </c>
      <c r="F1475" s="4">
        <f t="shared" si="47"/>
        <v>34</v>
      </c>
      <c r="G1475" s="4">
        <v>0</v>
      </c>
      <c r="H1475" s="29">
        <v>12404.88</v>
      </c>
      <c r="I1475" s="4" t="s">
        <v>7</v>
      </c>
      <c r="J1475" s="4" t="s">
        <v>7</v>
      </c>
      <c r="K1475" s="4" t="s">
        <v>163</v>
      </c>
    </row>
    <row r="1476" spans="1:11" x14ac:dyDescent="0.3">
      <c r="A1476" s="4" t="s">
        <v>1504</v>
      </c>
      <c r="B1476" s="4">
        <v>1972</v>
      </c>
      <c r="C1476" s="4" t="s">
        <v>30</v>
      </c>
      <c r="D1476" s="4">
        <v>21</v>
      </c>
      <c r="E1476" s="32" t="str">
        <f t="shared" si="46"/>
        <v>21-Aug-1972</v>
      </c>
      <c r="F1476" s="4">
        <f t="shared" si="47"/>
        <v>51</v>
      </c>
      <c r="G1476" s="4">
        <v>0</v>
      </c>
      <c r="H1476" s="29">
        <v>12407.3</v>
      </c>
      <c r="I1476" s="4" t="s">
        <v>7</v>
      </c>
      <c r="J1476" s="4" t="s">
        <v>6</v>
      </c>
      <c r="K1476" s="4" t="s">
        <v>295</v>
      </c>
    </row>
    <row r="1477" spans="1:11" x14ac:dyDescent="0.3">
      <c r="A1477" s="4" t="s">
        <v>1505</v>
      </c>
      <c r="B1477" s="4">
        <v>1979</v>
      </c>
      <c r="C1477" s="4" t="s">
        <v>5</v>
      </c>
      <c r="D1477" s="4">
        <v>14</v>
      </c>
      <c r="E1477" s="32" t="str">
        <f t="shared" si="46"/>
        <v>14-Jul-1979</v>
      </c>
      <c r="F1477" s="4">
        <f t="shared" si="47"/>
        <v>44</v>
      </c>
      <c r="G1477" s="4">
        <v>2</v>
      </c>
      <c r="H1477" s="29">
        <v>12408.29</v>
      </c>
      <c r="I1477" s="4" t="s">
        <v>7</v>
      </c>
      <c r="J1477" s="4" t="s">
        <v>11</v>
      </c>
      <c r="K1477" s="4" t="s">
        <v>627</v>
      </c>
    </row>
    <row r="1478" spans="1:11" x14ac:dyDescent="0.3">
      <c r="A1478" s="4" t="s">
        <v>1506</v>
      </c>
      <c r="B1478" s="4">
        <v>1964</v>
      </c>
      <c r="C1478" s="4" t="s">
        <v>30</v>
      </c>
      <c r="D1478" s="4">
        <v>4</v>
      </c>
      <c r="E1478" s="32" t="str">
        <f t="shared" si="46"/>
        <v>4-Aug-1964</v>
      </c>
      <c r="F1478" s="4">
        <f t="shared" si="47"/>
        <v>59</v>
      </c>
      <c r="G1478" s="4">
        <v>0</v>
      </c>
      <c r="H1478" s="29">
        <v>12430.95</v>
      </c>
      <c r="I1478" s="4" t="s">
        <v>7</v>
      </c>
      <c r="J1478" s="4" t="s">
        <v>7</v>
      </c>
      <c r="K1478" s="4" t="s">
        <v>242</v>
      </c>
    </row>
    <row r="1479" spans="1:11" x14ac:dyDescent="0.3">
      <c r="A1479" s="4" t="s">
        <v>1507</v>
      </c>
      <c r="B1479" s="4">
        <v>1995</v>
      </c>
      <c r="C1479" s="4" t="s">
        <v>30</v>
      </c>
      <c r="D1479" s="4">
        <v>9</v>
      </c>
      <c r="E1479" s="32" t="str">
        <f t="shared" si="46"/>
        <v>9-Aug-1995</v>
      </c>
      <c r="F1479" s="4">
        <f t="shared" si="47"/>
        <v>28</v>
      </c>
      <c r="G1479" s="4">
        <v>0</v>
      </c>
      <c r="H1479" s="29">
        <v>12452.25</v>
      </c>
      <c r="I1479" s="4" t="s">
        <v>7</v>
      </c>
      <c r="J1479" s="4" t="s">
        <v>7</v>
      </c>
      <c r="K1479" s="4" t="s">
        <v>18</v>
      </c>
    </row>
    <row r="1480" spans="1:11" x14ac:dyDescent="0.3">
      <c r="A1480" s="4" t="s">
        <v>1508</v>
      </c>
      <c r="B1480" s="4">
        <v>1968</v>
      </c>
      <c r="C1480" s="4" t="s">
        <v>10</v>
      </c>
      <c r="D1480" s="4">
        <v>26</v>
      </c>
      <c r="E1480" s="32" t="str">
        <f t="shared" si="46"/>
        <v>26-Nov-1968</v>
      </c>
      <c r="F1480" s="4">
        <f t="shared" si="47"/>
        <v>55</v>
      </c>
      <c r="G1480" s="4">
        <v>3</v>
      </c>
      <c r="H1480" s="29">
        <v>12475.35</v>
      </c>
      <c r="I1480" s="4" t="s">
        <v>7</v>
      </c>
      <c r="J1480" s="4" t="s">
        <v>11</v>
      </c>
      <c r="K1480" s="4" t="s">
        <v>18</v>
      </c>
    </row>
    <row r="1481" spans="1:11" x14ac:dyDescent="0.3">
      <c r="A1481" s="4" t="s">
        <v>1509</v>
      </c>
      <c r="B1481" s="4">
        <v>1968</v>
      </c>
      <c r="C1481" s="4" t="s">
        <v>10</v>
      </c>
      <c r="D1481" s="4">
        <v>12</v>
      </c>
      <c r="E1481" s="32" t="str">
        <f t="shared" si="46"/>
        <v>12-Nov-1968</v>
      </c>
      <c r="F1481" s="4">
        <f t="shared" si="47"/>
        <v>55</v>
      </c>
      <c r="G1481" s="4">
        <v>3</v>
      </c>
      <c r="H1481" s="29">
        <v>12479.71</v>
      </c>
      <c r="I1481" s="4" t="s">
        <v>7</v>
      </c>
      <c r="J1481" s="4" t="s">
        <v>7</v>
      </c>
      <c r="K1481" s="4" t="s">
        <v>18</v>
      </c>
    </row>
    <row r="1482" spans="1:11" x14ac:dyDescent="0.3">
      <c r="A1482" s="4" t="s">
        <v>1510</v>
      </c>
      <c r="B1482" s="4">
        <v>1967</v>
      </c>
      <c r="C1482" s="4" t="s">
        <v>15</v>
      </c>
      <c r="D1482" s="4">
        <v>1</v>
      </c>
      <c r="E1482" s="32" t="str">
        <f t="shared" si="46"/>
        <v>1-Sep-1967</v>
      </c>
      <c r="F1482" s="4">
        <f t="shared" si="47"/>
        <v>56</v>
      </c>
      <c r="G1482" s="4">
        <v>3</v>
      </c>
      <c r="H1482" s="29">
        <v>12485.8</v>
      </c>
      <c r="I1482" s="4" t="s">
        <v>7</v>
      </c>
      <c r="J1482" s="4" t="s">
        <v>7</v>
      </c>
      <c r="K1482" s="4" t="s">
        <v>8</v>
      </c>
    </row>
    <row r="1483" spans="1:11" x14ac:dyDescent="0.3">
      <c r="A1483" s="4" t="s">
        <v>1511</v>
      </c>
      <c r="B1483" s="4">
        <v>1968</v>
      </c>
      <c r="C1483" s="4" t="s">
        <v>25</v>
      </c>
      <c r="D1483" s="4">
        <v>3</v>
      </c>
      <c r="E1483" s="32" t="str">
        <f t="shared" si="46"/>
        <v>3-Dec-1968</v>
      </c>
      <c r="F1483" s="4">
        <f t="shared" si="47"/>
        <v>55</v>
      </c>
      <c r="G1483" s="4">
        <v>3</v>
      </c>
      <c r="H1483" s="29">
        <v>12495.29</v>
      </c>
      <c r="I1483" s="4" t="s">
        <v>7</v>
      </c>
      <c r="J1483" s="4" t="s">
        <v>7</v>
      </c>
      <c r="K1483" s="4" t="s">
        <v>18</v>
      </c>
    </row>
    <row r="1484" spans="1:11" x14ac:dyDescent="0.3">
      <c r="A1484" s="4" t="s">
        <v>1512</v>
      </c>
      <c r="B1484" s="4">
        <v>1966</v>
      </c>
      <c r="C1484" s="4" t="s">
        <v>5</v>
      </c>
      <c r="D1484" s="4">
        <v>12</v>
      </c>
      <c r="E1484" s="32" t="str">
        <f t="shared" si="46"/>
        <v>12-Jul-1966</v>
      </c>
      <c r="F1484" s="4">
        <f t="shared" si="47"/>
        <v>57</v>
      </c>
      <c r="G1484" s="4">
        <v>0</v>
      </c>
      <c r="H1484" s="29">
        <v>12499.88</v>
      </c>
      <c r="I1484" s="4" t="s">
        <v>7</v>
      </c>
      <c r="J1484" s="4" t="s">
        <v>6</v>
      </c>
      <c r="K1484" s="4" t="s">
        <v>18</v>
      </c>
    </row>
    <row r="1485" spans="1:11" x14ac:dyDescent="0.3">
      <c r="A1485" s="4" t="s">
        <v>1513</v>
      </c>
      <c r="B1485" s="4">
        <v>1962</v>
      </c>
      <c r="C1485" s="4" t="s">
        <v>32</v>
      </c>
      <c r="D1485" s="4">
        <v>16</v>
      </c>
      <c r="E1485" s="32" t="str">
        <f t="shared" si="46"/>
        <v>16-Oct-1962</v>
      </c>
      <c r="F1485" s="4">
        <f t="shared" si="47"/>
        <v>61</v>
      </c>
      <c r="G1485" s="4">
        <v>0</v>
      </c>
      <c r="H1485" s="29">
        <v>12523.6</v>
      </c>
      <c r="I1485" s="4" t="s">
        <v>7</v>
      </c>
      <c r="J1485" s="4" t="s">
        <v>7</v>
      </c>
      <c r="K1485" s="4" t="s">
        <v>18</v>
      </c>
    </row>
    <row r="1486" spans="1:11" x14ac:dyDescent="0.3">
      <c r="A1486" s="4" t="s">
        <v>1514</v>
      </c>
      <c r="B1486" s="4">
        <v>1961</v>
      </c>
      <c r="C1486" s="4" t="s">
        <v>10</v>
      </c>
      <c r="D1486" s="4">
        <v>28</v>
      </c>
      <c r="E1486" s="32" t="str">
        <f t="shared" si="46"/>
        <v>28-Nov-1961</v>
      </c>
      <c r="F1486" s="4">
        <f t="shared" si="47"/>
        <v>62</v>
      </c>
      <c r="G1486" s="4">
        <v>0</v>
      </c>
      <c r="H1486" s="29">
        <v>12557.61</v>
      </c>
      <c r="I1486" s="4" t="s">
        <v>7</v>
      </c>
      <c r="J1486" s="4" t="s">
        <v>7</v>
      </c>
      <c r="K1486" s="4" t="s">
        <v>8</v>
      </c>
    </row>
    <row r="1487" spans="1:11" x14ac:dyDescent="0.3">
      <c r="A1487" s="4" t="s">
        <v>1515</v>
      </c>
      <c r="B1487" s="4">
        <v>1961</v>
      </c>
      <c r="C1487" s="4" t="s">
        <v>10</v>
      </c>
      <c r="D1487" s="4">
        <v>28</v>
      </c>
      <c r="E1487" s="32" t="str">
        <f t="shared" si="46"/>
        <v>28-Nov-1961</v>
      </c>
      <c r="F1487" s="4">
        <f t="shared" si="47"/>
        <v>62</v>
      </c>
      <c r="G1487" s="4">
        <v>0</v>
      </c>
      <c r="H1487" s="29">
        <v>12574.05</v>
      </c>
      <c r="I1487" s="4" t="s">
        <v>7</v>
      </c>
      <c r="J1487" s="4" t="s">
        <v>11</v>
      </c>
      <c r="K1487" s="4" t="s">
        <v>37</v>
      </c>
    </row>
    <row r="1488" spans="1:11" x14ac:dyDescent="0.3">
      <c r="A1488" s="4" t="s">
        <v>1516</v>
      </c>
      <c r="B1488" s="4">
        <v>1969</v>
      </c>
      <c r="C1488" s="4" t="s">
        <v>10</v>
      </c>
      <c r="D1488" s="4">
        <v>26</v>
      </c>
      <c r="E1488" s="32" t="str">
        <f t="shared" si="46"/>
        <v>26-Nov-1969</v>
      </c>
      <c r="F1488" s="4">
        <f t="shared" si="47"/>
        <v>54</v>
      </c>
      <c r="G1488" s="4">
        <v>0</v>
      </c>
      <c r="H1488" s="29">
        <v>12579.92</v>
      </c>
      <c r="I1488" s="4" t="s">
        <v>7</v>
      </c>
      <c r="J1488" s="4" t="s">
        <v>11</v>
      </c>
      <c r="K1488" s="4" t="s">
        <v>195</v>
      </c>
    </row>
    <row r="1489" spans="1:11" x14ac:dyDescent="0.3">
      <c r="A1489" s="4" t="s">
        <v>1517</v>
      </c>
      <c r="B1489" s="4">
        <v>1970</v>
      </c>
      <c r="C1489" s="4" t="s">
        <v>13</v>
      </c>
      <c r="D1489" s="4">
        <v>18</v>
      </c>
      <c r="E1489" s="32" t="str">
        <f t="shared" si="46"/>
        <v>18-Jun-1970</v>
      </c>
      <c r="F1489" s="4">
        <f t="shared" si="47"/>
        <v>53</v>
      </c>
      <c r="G1489" s="4">
        <v>5</v>
      </c>
      <c r="H1489" s="29">
        <v>12592.53</v>
      </c>
      <c r="I1489" s="4" t="s">
        <v>7</v>
      </c>
      <c r="J1489" s="4" t="s">
        <v>6</v>
      </c>
      <c r="K1489" s="4" t="s">
        <v>8</v>
      </c>
    </row>
    <row r="1490" spans="1:11" x14ac:dyDescent="0.3">
      <c r="A1490" s="4" t="s">
        <v>1518</v>
      </c>
      <c r="B1490" s="4">
        <v>1988</v>
      </c>
      <c r="C1490" s="4" t="s">
        <v>30</v>
      </c>
      <c r="D1490" s="4">
        <v>11</v>
      </c>
      <c r="E1490" s="32" t="str">
        <f t="shared" si="46"/>
        <v>11-Aug-1988</v>
      </c>
      <c r="F1490" s="4">
        <f t="shared" si="47"/>
        <v>35</v>
      </c>
      <c r="G1490" s="4">
        <v>3</v>
      </c>
      <c r="H1490" s="29">
        <v>12600.46</v>
      </c>
      <c r="I1490" s="4" t="s">
        <v>7</v>
      </c>
      <c r="J1490" s="4" t="s">
        <v>11</v>
      </c>
      <c r="K1490" s="4" t="s">
        <v>244</v>
      </c>
    </row>
    <row r="1491" spans="1:11" x14ac:dyDescent="0.3">
      <c r="A1491" s="4" t="s">
        <v>1519</v>
      </c>
      <c r="B1491" s="4">
        <v>1998</v>
      </c>
      <c r="C1491" s="4" t="s">
        <v>10</v>
      </c>
      <c r="D1491" s="4">
        <v>18</v>
      </c>
      <c r="E1491" s="32" t="str">
        <f t="shared" si="46"/>
        <v>18-Nov-1998</v>
      </c>
      <c r="F1491" s="4">
        <f t="shared" si="47"/>
        <v>25</v>
      </c>
      <c r="G1491" s="4">
        <v>1</v>
      </c>
      <c r="H1491" s="29">
        <v>12609.89</v>
      </c>
      <c r="I1491" s="4" t="s">
        <v>7</v>
      </c>
      <c r="J1491" s="4" t="s">
        <v>7</v>
      </c>
      <c r="K1491" s="4" t="s">
        <v>18</v>
      </c>
    </row>
    <row r="1492" spans="1:11" x14ac:dyDescent="0.3">
      <c r="A1492" s="4" t="s">
        <v>1520</v>
      </c>
      <c r="B1492" s="4">
        <v>1963</v>
      </c>
      <c r="C1492" s="4" t="s">
        <v>30</v>
      </c>
      <c r="D1492" s="4">
        <v>19</v>
      </c>
      <c r="E1492" s="32" t="str">
        <f t="shared" si="46"/>
        <v>19-Aug-1963</v>
      </c>
      <c r="F1492" s="4">
        <f t="shared" si="47"/>
        <v>60</v>
      </c>
      <c r="G1492" s="4">
        <v>0</v>
      </c>
      <c r="H1492" s="29">
        <v>12622.18</v>
      </c>
      <c r="I1492" s="4" t="s">
        <v>7</v>
      </c>
      <c r="J1492" s="4" t="s">
        <v>11</v>
      </c>
      <c r="K1492" s="4" t="s">
        <v>18</v>
      </c>
    </row>
    <row r="1493" spans="1:11" x14ac:dyDescent="0.3">
      <c r="A1493" s="4" t="s">
        <v>1521</v>
      </c>
      <c r="B1493" s="4">
        <v>1970</v>
      </c>
      <c r="C1493" s="4" t="s">
        <v>25</v>
      </c>
      <c r="D1493" s="4">
        <v>28</v>
      </c>
      <c r="E1493" s="32" t="str">
        <f t="shared" si="46"/>
        <v>28-Dec-1970</v>
      </c>
      <c r="F1493" s="4">
        <f t="shared" si="47"/>
        <v>53</v>
      </c>
      <c r="G1493" s="4">
        <v>0</v>
      </c>
      <c r="H1493" s="29">
        <v>12624.74</v>
      </c>
      <c r="I1493" s="4" t="s">
        <v>7</v>
      </c>
      <c r="J1493" s="4" t="s">
        <v>11</v>
      </c>
      <c r="K1493" s="4" t="s">
        <v>18</v>
      </c>
    </row>
    <row r="1494" spans="1:11" x14ac:dyDescent="0.3">
      <c r="A1494" s="4" t="s">
        <v>1522</v>
      </c>
      <c r="B1494" s="4">
        <v>1965</v>
      </c>
      <c r="C1494" s="4" t="s">
        <v>32</v>
      </c>
      <c r="D1494" s="4">
        <v>4</v>
      </c>
      <c r="E1494" s="32" t="str">
        <f t="shared" si="46"/>
        <v>4-Oct-1965</v>
      </c>
      <c r="F1494" s="4">
        <f t="shared" si="47"/>
        <v>58</v>
      </c>
      <c r="G1494" s="4">
        <v>2</v>
      </c>
      <c r="H1494" s="29">
        <v>12629.17</v>
      </c>
      <c r="I1494" s="4" t="s">
        <v>7</v>
      </c>
      <c r="J1494" s="4" t="s">
        <v>11</v>
      </c>
      <c r="K1494" s="4" t="s">
        <v>8</v>
      </c>
    </row>
    <row r="1495" spans="1:11" x14ac:dyDescent="0.3">
      <c r="A1495" s="4" t="s">
        <v>1523</v>
      </c>
      <c r="B1495" s="4">
        <v>1962</v>
      </c>
      <c r="C1495" s="4" t="s">
        <v>10</v>
      </c>
      <c r="D1495" s="4">
        <v>22</v>
      </c>
      <c r="E1495" s="32" t="str">
        <f t="shared" si="46"/>
        <v>22-Nov-1962</v>
      </c>
      <c r="F1495" s="4">
        <f t="shared" si="47"/>
        <v>61</v>
      </c>
      <c r="G1495" s="4">
        <v>0</v>
      </c>
      <c r="H1495" s="29">
        <v>12629.9</v>
      </c>
      <c r="I1495" s="4" t="s">
        <v>7</v>
      </c>
      <c r="J1495" s="4" t="s">
        <v>7</v>
      </c>
      <c r="K1495" s="4" t="s">
        <v>8</v>
      </c>
    </row>
    <row r="1496" spans="1:11" x14ac:dyDescent="0.3">
      <c r="A1496" s="4" t="s">
        <v>1524</v>
      </c>
      <c r="B1496" s="4">
        <v>1962</v>
      </c>
      <c r="C1496" s="4" t="s">
        <v>5</v>
      </c>
      <c r="D1496" s="4">
        <v>22</v>
      </c>
      <c r="E1496" s="32" t="str">
        <f t="shared" si="46"/>
        <v>22-Jul-1962</v>
      </c>
      <c r="F1496" s="4">
        <f t="shared" si="47"/>
        <v>61</v>
      </c>
      <c r="G1496" s="4">
        <v>0</v>
      </c>
      <c r="H1496" s="29">
        <v>12638.2</v>
      </c>
      <c r="I1496" s="4" t="s">
        <v>7</v>
      </c>
      <c r="J1496" s="4" t="s">
        <v>11</v>
      </c>
      <c r="K1496" s="4" t="s">
        <v>37</v>
      </c>
    </row>
    <row r="1497" spans="1:11" x14ac:dyDescent="0.3">
      <c r="A1497" s="4" t="s">
        <v>1525</v>
      </c>
      <c r="B1497" s="4">
        <v>1972</v>
      </c>
      <c r="C1497" s="4" t="s">
        <v>15</v>
      </c>
      <c r="D1497" s="4">
        <v>5</v>
      </c>
      <c r="E1497" s="32" t="str">
        <f t="shared" si="46"/>
        <v>5-Sep-1972</v>
      </c>
      <c r="F1497" s="4">
        <f t="shared" si="47"/>
        <v>51</v>
      </c>
      <c r="G1497" s="4">
        <v>0</v>
      </c>
      <c r="H1497" s="29">
        <v>12640.24</v>
      </c>
      <c r="I1497" s="4" t="s">
        <v>7</v>
      </c>
      <c r="J1497" s="4" t="s">
        <v>11</v>
      </c>
      <c r="K1497" s="4" t="s">
        <v>37</v>
      </c>
    </row>
    <row r="1498" spans="1:11" x14ac:dyDescent="0.3">
      <c r="A1498" s="4" t="s">
        <v>1526</v>
      </c>
      <c r="B1498" s="4">
        <v>1966</v>
      </c>
      <c r="C1498" s="4" t="s">
        <v>25</v>
      </c>
      <c r="D1498" s="4">
        <v>17</v>
      </c>
      <c r="E1498" s="32" t="str">
        <f t="shared" si="46"/>
        <v>17-Dec-1966</v>
      </c>
      <c r="F1498" s="4">
        <f t="shared" si="47"/>
        <v>57</v>
      </c>
      <c r="G1498" s="4">
        <v>2</v>
      </c>
      <c r="H1498" s="29">
        <v>12643.38</v>
      </c>
      <c r="I1498" s="4" t="s">
        <v>7</v>
      </c>
      <c r="J1498" s="4" t="s">
        <v>11</v>
      </c>
      <c r="K1498" s="4" t="s">
        <v>18</v>
      </c>
    </row>
    <row r="1499" spans="1:11" x14ac:dyDescent="0.3">
      <c r="A1499" s="4" t="s">
        <v>1527</v>
      </c>
      <c r="B1499" s="4">
        <v>1962</v>
      </c>
      <c r="C1499" s="4" t="s">
        <v>5</v>
      </c>
      <c r="D1499" s="4">
        <v>11</v>
      </c>
      <c r="E1499" s="32" t="str">
        <f t="shared" si="46"/>
        <v>11-Jul-1962</v>
      </c>
      <c r="F1499" s="4">
        <f t="shared" si="47"/>
        <v>61</v>
      </c>
      <c r="G1499" s="4">
        <v>0</v>
      </c>
      <c r="H1499" s="29">
        <v>12644.59</v>
      </c>
      <c r="I1499" s="4" t="s">
        <v>7</v>
      </c>
      <c r="J1499" s="4" t="s">
        <v>6</v>
      </c>
      <c r="K1499" s="4" t="s">
        <v>37</v>
      </c>
    </row>
    <row r="1500" spans="1:11" x14ac:dyDescent="0.3">
      <c r="A1500" s="4" t="s">
        <v>1528</v>
      </c>
      <c r="B1500" s="4">
        <v>1965</v>
      </c>
      <c r="C1500" s="4" t="s">
        <v>15</v>
      </c>
      <c r="D1500" s="4">
        <v>14</v>
      </c>
      <c r="E1500" s="32" t="str">
        <f t="shared" si="46"/>
        <v>14-Sep-1965</v>
      </c>
      <c r="F1500" s="4">
        <f t="shared" si="47"/>
        <v>58</v>
      </c>
      <c r="G1500" s="4">
        <v>2</v>
      </c>
      <c r="H1500" s="29">
        <v>12646.21</v>
      </c>
      <c r="I1500" s="4" t="s">
        <v>7</v>
      </c>
      <c r="J1500" s="4" t="s">
        <v>6</v>
      </c>
      <c r="K1500" s="4" t="s">
        <v>37</v>
      </c>
    </row>
    <row r="1501" spans="1:11" x14ac:dyDescent="0.3">
      <c r="A1501" s="4" t="s">
        <v>1529</v>
      </c>
      <c r="B1501" s="4">
        <v>1962</v>
      </c>
      <c r="C1501" s="4" t="s">
        <v>30</v>
      </c>
      <c r="D1501" s="4">
        <v>27</v>
      </c>
      <c r="E1501" s="32" t="str">
        <f t="shared" si="46"/>
        <v>27-Aug-1962</v>
      </c>
      <c r="F1501" s="4">
        <f t="shared" si="47"/>
        <v>61</v>
      </c>
      <c r="G1501" s="4">
        <v>0</v>
      </c>
      <c r="H1501" s="29">
        <v>12648.7</v>
      </c>
      <c r="I1501" s="4" t="s">
        <v>7</v>
      </c>
      <c r="J1501" s="4" t="s">
        <v>6</v>
      </c>
      <c r="K1501" s="4" t="s">
        <v>8</v>
      </c>
    </row>
    <row r="1502" spans="1:11" x14ac:dyDescent="0.3">
      <c r="A1502" s="4" t="s">
        <v>1530</v>
      </c>
      <c r="B1502" s="4">
        <v>1974</v>
      </c>
      <c r="C1502" s="4" t="s">
        <v>15</v>
      </c>
      <c r="D1502" s="4">
        <v>24</v>
      </c>
      <c r="E1502" s="32" t="str">
        <f t="shared" si="46"/>
        <v>24-Sep-1974</v>
      </c>
      <c r="F1502" s="4">
        <f t="shared" si="47"/>
        <v>49</v>
      </c>
      <c r="G1502" s="4">
        <v>0</v>
      </c>
      <c r="H1502" s="29">
        <v>12697.48</v>
      </c>
      <c r="I1502" s="4" t="s">
        <v>7</v>
      </c>
      <c r="J1502" s="4" t="s">
        <v>7</v>
      </c>
      <c r="K1502" s="4" t="s">
        <v>295</v>
      </c>
    </row>
    <row r="1503" spans="1:11" x14ac:dyDescent="0.3">
      <c r="A1503" s="4" t="s">
        <v>1531</v>
      </c>
      <c r="B1503" s="4">
        <v>1992</v>
      </c>
      <c r="C1503" s="4" t="s">
        <v>5</v>
      </c>
      <c r="D1503" s="4">
        <v>7</v>
      </c>
      <c r="E1503" s="32" t="str">
        <f t="shared" si="46"/>
        <v>7-Jul-1992</v>
      </c>
      <c r="F1503" s="4">
        <f t="shared" si="47"/>
        <v>31</v>
      </c>
      <c r="G1503" s="4">
        <v>0</v>
      </c>
      <c r="H1503" s="29">
        <v>12699.56</v>
      </c>
      <c r="I1503" s="4" t="s">
        <v>7</v>
      </c>
      <c r="J1503" s="4" t="s">
        <v>6</v>
      </c>
      <c r="K1503" s="4" t="s">
        <v>37</v>
      </c>
    </row>
    <row r="1504" spans="1:11" x14ac:dyDescent="0.3">
      <c r="A1504" s="4" t="s">
        <v>1532</v>
      </c>
      <c r="B1504" s="4">
        <v>1964</v>
      </c>
      <c r="C1504" s="4" t="s">
        <v>10</v>
      </c>
      <c r="D1504" s="4">
        <v>28</v>
      </c>
      <c r="E1504" s="32" t="str">
        <f t="shared" si="46"/>
        <v>28-Nov-1964</v>
      </c>
      <c r="F1504" s="4">
        <f t="shared" si="47"/>
        <v>59</v>
      </c>
      <c r="G1504" s="4">
        <v>0</v>
      </c>
      <c r="H1504" s="29">
        <v>12700.63</v>
      </c>
      <c r="I1504" s="4" t="s">
        <v>7</v>
      </c>
      <c r="J1504" s="4" t="s">
        <v>7</v>
      </c>
      <c r="K1504" s="4" t="s">
        <v>37</v>
      </c>
    </row>
    <row r="1505" spans="1:11" x14ac:dyDescent="0.3">
      <c r="A1505" s="4" t="s">
        <v>1533</v>
      </c>
      <c r="B1505" s="4">
        <v>1970</v>
      </c>
      <c r="C1505" s="4" t="s">
        <v>5</v>
      </c>
      <c r="D1505" s="4">
        <v>8</v>
      </c>
      <c r="E1505" s="32" t="str">
        <f t="shared" si="46"/>
        <v>8-Jul-1970</v>
      </c>
      <c r="F1505" s="4">
        <f t="shared" si="47"/>
        <v>53</v>
      </c>
      <c r="G1505" s="4">
        <v>0</v>
      </c>
      <c r="H1505" s="29">
        <v>12713</v>
      </c>
      <c r="I1505" s="4" t="s">
        <v>7</v>
      </c>
      <c r="J1505" s="4" t="s">
        <v>11</v>
      </c>
      <c r="K1505" s="4" t="s">
        <v>37</v>
      </c>
    </row>
    <row r="1506" spans="1:11" x14ac:dyDescent="0.3">
      <c r="A1506" s="4" t="s">
        <v>1534</v>
      </c>
      <c r="B1506" s="4">
        <v>1988</v>
      </c>
      <c r="C1506" s="4" t="s">
        <v>5</v>
      </c>
      <c r="D1506" s="4">
        <v>17</v>
      </c>
      <c r="E1506" s="32" t="str">
        <f t="shared" si="46"/>
        <v>17-Jul-1988</v>
      </c>
      <c r="F1506" s="4">
        <f t="shared" si="47"/>
        <v>35</v>
      </c>
      <c r="G1506" s="4">
        <v>3</v>
      </c>
      <c r="H1506" s="29">
        <v>12718.21</v>
      </c>
      <c r="I1506" s="4" t="s">
        <v>7</v>
      </c>
      <c r="J1506" s="4" t="s">
        <v>11</v>
      </c>
      <c r="K1506" s="4" t="s">
        <v>530</v>
      </c>
    </row>
    <row r="1507" spans="1:11" x14ac:dyDescent="0.3">
      <c r="A1507" s="4" t="s">
        <v>1535</v>
      </c>
      <c r="B1507" s="4">
        <v>1962</v>
      </c>
      <c r="C1507" s="4" t="s">
        <v>15</v>
      </c>
      <c r="D1507" s="4">
        <v>2</v>
      </c>
      <c r="E1507" s="32" t="str">
        <f t="shared" si="46"/>
        <v>2-Sep-1962</v>
      </c>
      <c r="F1507" s="4">
        <f t="shared" si="47"/>
        <v>61</v>
      </c>
      <c r="G1507" s="4">
        <v>0</v>
      </c>
      <c r="H1507" s="29">
        <v>12731</v>
      </c>
      <c r="I1507" s="4" t="s">
        <v>7</v>
      </c>
      <c r="J1507" s="4" t="s">
        <v>7</v>
      </c>
      <c r="K1507" s="4" t="s">
        <v>163</v>
      </c>
    </row>
    <row r="1508" spans="1:11" x14ac:dyDescent="0.3">
      <c r="A1508" s="4" t="s">
        <v>1536</v>
      </c>
      <c r="B1508" s="4">
        <v>1962</v>
      </c>
      <c r="C1508" s="4" t="s">
        <v>32</v>
      </c>
      <c r="D1508" s="4">
        <v>1</v>
      </c>
      <c r="E1508" s="32" t="str">
        <f t="shared" si="46"/>
        <v>1-Oct-1962</v>
      </c>
      <c r="F1508" s="4">
        <f t="shared" si="47"/>
        <v>61</v>
      </c>
      <c r="G1508" s="4">
        <v>0</v>
      </c>
      <c r="H1508" s="29">
        <v>12741.17</v>
      </c>
      <c r="I1508" s="4" t="s">
        <v>7</v>
      </c>
      <c r="J1508" s="4" t="s">
        <v>11</v>
      </c>
      <c r="K1508" s="4" t="s">
        <v>351</v>
      </c>
    </row>
    <row r="1509" spans="1:11" x14ac:dyDescent="0.3">
      <c r="A1509" s="4" t="s">
        <v>1537</v>
      </c>
      <c r="B1509" s="4">
        <v>1975</v>
      </c>
      <c r="C1509" s="4" t="s">
        <v>15</v>
      </c>
      <c r="D1509" s="4">
        <v>25</v>
      </c>
      <c r="E1509" s="32" t="str">
        <f t="shared" si="46"/>
        <v>25-Sep-1975</v>
      </c>
      <c r="F1509" s="4">
        <f t="shared" si="47"/>
        <v>48</v>
      </c>
      <c r="G1509" s="4">
        <v>1</v>
      </c>
      <c r="H1509" s="29">
        <v>12770.27</v>
      </c>
      <c r="I1509" s="4" t="s">
        <v>7</v>
      </c>
      <c r="J1509" s="4" t="s">
        <v>7</v>
      </c>
      <c r="K1509" s="4" t="s">
        <v>295</v>
      </c>
    </row>
    <row r="1510" spans="1:11" x14ac:dyDescent="0.3">
      <c r="A1510" s="4" t="s">
        <v>1538</v>
      </c>
      <c r="B1510" s="4">
        <v>1972</v>
      </c>
      <c r="C1510" s="4" t="s">
        <v>32</v>
      </c>
      <c r="D1510" s="4">
        <v>7</v>
      </c>
      <c r="E1510" s="32" t="str">
        <f t="shared" si="46"/>
        <v>7-Oct-1972</v>
      </c>
      <c r="F1510" s="4">
        <f t="shared" si="47"/>
        <v>51</v>
      </c>
      <c r="G1510" s="4">
        <v>0</v>
      </c>
      <c r="H1510" s="29">
        <v>12776.05</v>
      </c>
      <c r="I1510" s="4" t="s">
        <v>7</v>
      </c>
      <c r="J1510" s="4" t="s">
        <v>7</v>
      </c>
      <c r="K1510" s="4" t="s">
        <v>530</v>
      </c>
    </row>
    <row r="1511" spans="1:11" x14ac:dyDescent="0.3">
      <c r="A1511" s="4" t="s">
        <v>1539</v>
      </c>
      <c r="B1511" s="4">
        <v>1963</v>
      </c>
      <c r="C1511" s="4" t="s">
        <v>25</v>
      </c>
      <c r="D1511" s="4">
        <v>5</v>
      </c>
      <c r="E1511" s="32" t="str">
        <f t="shared" si="46"/>
        <v>5-Dec-1963</v>
      </c>
      <c r="F1511" s="4">
        <f t="shared" si="47"/>
        <v>60</v>
      </c>
      <c r="G1511" s="4">
        <v>0</v>
      </c>
      <c r="H1511" s="29">
        <v>12788.03</v>
      </c>
      <c r="I1511" s="4" t="s">
        <v>7</v>
      </c>
      <c r="J1511" s="4" t="s">
        <v>7</v>
      </c>
      <c r="K1511" s="4" t="s">
        <v>195</v>
      </c>
    </row>
    <row r="1512" spans="1:11" x14ac:dyDescent="0.3">
      <c r="A1512" s="4" t="s">
        <v>1540</v>
      </c>
      <c r="B1512" s="4">
        <v>1983</v>
      </c>
      <c r="C1512" s="4" t="s">
        <v>32</v>
      </c>
      <c r="D1512" s="4">
        <v>29</v>
      </c>
      <c r="E1512" s="32" t="str">
        <f t="shared" si="46"/>
        <v>29-Oct-1983</v>
      </c>
      <c r="F1512" s="4">
        <f t="shared" si="47"/>
        <v>40</v>
      </c>
      <c r="G1512" s="4">
        <v>3</v>
      </c>
      <c r="H1512" s="29">
        <v>12788.18</v>
      </c>
      <c r="I1512" s="4" t="s">
        <v>7</v>
      </c>
      <c r="J1512" s="4" t="s">
        <v>11</v>
      </c>
      <c r="K1512" s="4" t="s">
        <v>530</v>
      </c>
    </row>
    <row r="1513" spans="1:11" x14ac:dyDescent="0.3">
      <c r="A1513" s="4" t="s">
        <v>1541</v>
      </c>
      <c r="B1513" s="4">
        <v>1978</v>
      </c>
      <c r="C1513" s="4" t="s">
        <v>5</v>
      </c>
      <c r="D1513" s="4">
        <v>24</v>
      </c>
      <c r="E1513" s="32" t="str">
        <f t="shared" si="46"/>
        <v>24-Jul-1978</v>
      </c>
      <c r="F1513" s="4">
        <f t="shared" si="47"/>
        <v>45</v>
      </c>
      <c r="G1513" s="4">
        <v>0</v>
      </c>
      <c r="H1513" s="29">
        <v>12797.21</v>
      </c>
      <c r="I1513" s="4" t="s">
        <v>7</v>
      </c>
      <c r="J1513" s="4" t="s">
        <v>11</v>
      </c>
      <c r="K1513" s="4" t="s">
        <v>242</v>
      </c>
    </row>
    <row r="1514" spans="1:11" x14ac:dyDescent="0.3">
      <c r="A1514" s="4" t="s">
        <v>1542</v>
      </c>
      <c r="B1514" s="4">
        <v>1963</v>
      </c>
      <c r="C1514" s="4" t="s">
        <v>5</v>
      </c>
      <c r="D1514" s="4">
        <v>20</v>
      </c>
      <c r="E1514" s="32" t="str">
        <f t="shared" si="46"/>
        <v>20-Jul-1963</v>
      </c>
      <c r="F1514" s="4">
        <f t="shared" si="47"/>
        <v>60</v>
      </c>
      <c r="G1514" s="4">
        <v>0</v>
      </c>
      <c r="H1514" s="29">
        <v>12815.44</v>
      </c>
      <c r="I1514" s="4" t="s">
        <v>7</v>
      </c>
      <c r="J1514" s="4" t="s">
        <v>7</v>
      </c>
      <c r="K1514" s="4" t="s">
        <v>242</v>
      </c>
    </row>
    <row r="1515" spans="1:11" x14ac:dyDescent="0.3">
      <c r="A1515" s="4" t="s">
        <v>1543</v>
      </c>
      <c r="B1515" s="4">
        <v>1967</v>
      </c>
      <c r="C1515" s="4" t="s">
        <v>15</v>
      </c>
      <c r="D1515" s="4">
        <v>25</v>
      </c>
      <c r="E1515" s="32" t="str">
        <f t="shared" si="46"/>
        <v>25-Sep-1967</v>
      </c>
      <c r="F1515" s="4">
        <f t="shared" si="47"/>
        <v>56</v>
      </c>
      <c r="G1515" s="4">
        <v>0</v>
      </c>
      <c r="H1515" s="29">
        <v>12823.25</v>
      </c>
      <c r="I1515" s="4" t="s">
        <v>7</v>
      </c>
      <c r="J1515" s="4" t="s">
        <v>7</v>
      </c>
      <c r="K1515" s="4" t="s">
        <v>295</v>
      </c>
    </row>
    <row r="1516" spans="1:11" x14ac:dyDescent="0.3">
      <c r="A1516" s="4" t="s">
        <v>1544</v>
      </c>
      <c r="B1516" s="4">
        <v>2004</v>
      </c>
      <c r="C1516" s="4" t="s">
        <v>10</v>
      </c>
      <c r="D1516" s="4">
        <v>9</v>
      </c>
      <c r="E1516" s="32" t="str">
        <f t="shared" si="46"/>
        <v>9-Nov-2004</v>
      </c>
      <c r="F1516" s="4">
        <f t="shared" si="47"/>
        <v>19</v>
      </c>
      <c r="G1516" s="4">
        <v>2</v>
      </c>
      <c r="H1516" s="29">
        <v>12829.46</v>
      </c>
      <c r="I1516" s="4" t="s">
        <v>7</v>
      </c>
      <c r="J1516" s="4" t="s">
        <v>7</v>
      </c>
      <c r="K1516" s="4" t="s">
        <v>163</v>
      </c>
    </row>
    <row r="1517" spans="1:11" x14ac:dyDescent="0.3">
      <c r="A1517" s="4" t="s">
        <v>1545</v>
      </c>
      <c r="B1517" s="4">
        <v>1993</v>
      </c>
      <c r="C1517" s="4" t="s">
        <v>15</v>
      </c>
      <c r="D1517" s="4">
        <v>27</v>
      </c>
      <c r="E1517" s="32" t="str">
        <f t="shared" si="46"/>
        <v>27-Sep-1993</v>
      </c>
      <c r="F1517" s="4">
        <f t="shared" si="47"/>
        <v>30</v>
      </c>
      <c r="G1517" s="4">
        <v>0</v>
      </c>
      <c r="H1517" s="29">
        <v>12847.24</v>
      </c>
      <c r="I1517" s="4" t="s">
        <v>7</v>
      </c>
      <c r="J1517" s="4" t="s">
        <v>6</v>
      </c>
      <c r="K1517" s="4" t="s">
        <v>18</v>
      </c>
    </row>
    <row r="1518" spans="1:11" x14ac:dyDescent="0.3">
      <c r="A1518" s="4" t="s">
        <v>1546</v>
      </c>
      <c r="B1518" s="4">
        <v>1973</v>
      </c>
      <c r="C1518" s="4" t="s">
        <v>15</v>
      </c>
      <c r="D1518" s="4">
        <v>22</v>
      </c>
      <c r="E1518" s="32" t="str">
        <f t="shared" si="46"/>
        <v>22-Sep-1973</v>
      </c>
      <c r="F1518" s="4">
        <f t="shared" si="47"/>
        <v>50</v>
      </c>
      <c r="G1518" s="4">
        <v>0</v>
      </c>
      <c r="H1518" s="29">
        <v>12852.37</v>
      </c>
      <c r="I1518" s="4" t="s">
        <v>7</v>
      </c>
      <c r="J1518" s="4" t="s">
        <v>11</v>
      </c>
      <c r="K1518" s="4" t="s">
        <v>18</v>
      </c>
    </row>
    <row r="1519" spans="1:11" x14ac:dyDescent="0.3">
      <c r="A1519" s="4" t="s">
        <v>1547</v>
      </c>
      <c r="B1519" s="4">
        <v>1963</v>
      </c>
      <c r="C1519" s="4" t="s">
        <v>15</v>
      </c>
      <c r="D1519" s="4">
        <v>27</v>
      </c>
      <c r="E1519" s="32" t="str">
        <f t="shared" si="46"/>
        <v>27-Sep-1963</v>
      </c>
      <c r="F1519" s="4">
        <f t="shared" si="47"/>
        <v>60</v>
      </c>
      <c r="G1519" s="4">
        <v>0</v>
      </c>
      <c r="H1519" s="29">
        <v>12856.84</v>
      </c>
      <c r="I1519" s="4" t="s">
        <v>7</v>
      </c>
      <c r="J1519" s="4" t="s">
        <v>7</v>
      </c>
      <c r="K1519" s="4" t="s">
        <v>295</v>
      </c>
    </row>
    <row r="1520" spans="1:11" x14ac:dyDescent="0.3">
      <c r="A1520" s="4" t="s">
        <v>1548</v>
      </c>
      <c r="B1520" s="4">
        <v>1984</v>
      </c>
      <c r="C1520" s="4" t="s">
        <v>30</v>
      </c>
      <c r="D1520" s="4">
        <v>6</v>
      </c>
      <c r="E1520" s="32" t="str">
        <f t="shared" si="46"/>
        <v>6-Aug-1984</v>
      </c>
      <c r="F1520" s="4">
        <f t="shared" si="47"/>
        <v>39</v>
      </c>
      <c r="G1520" s="4">
        <v>3</v>
      </c>
      <c r="H1520" s="29">
        <v>12870.31</v>
      </c>
      <c r="I1520" s="4" t="s">
        <v>7</v>
      </c>
      <c r="J1520" s="4" t="s">
        <v>7</v>
      </c>
      <c r="K1520" s="4" t="s">
        <v>18</v>
      </c>
    </row>
    <row r="1521" spans="1:11" x14ac:dyDescent="0.3">
      <c r="A1521" s="4" t="s">
        <v>1549</v>
      </c>
      <c r="B1521" s="4">
        <v>2004</v>
      </c>
      <c r="C1521" s="4" t="s">
        <v>5</v>
      </c>
      <c r="D1521" s="4">
        <v>9</v>
      </c>
      <c r="E1521" s="32" t="str">
        <f t="shared" si="46"/>
        <v>9-Jul-2004</v>
      </c>
      <c r="F1521" s="4">
        <f t="shared" si="47"/>
        <v>19</v>
      </c>
      <c r="G1521" s="4">
        <v>0</v>
      </c>
      <c r="H1521" s="29">
        <v>12890.06</v>
      </c>
      <c r="I1521" s="4" t="s">
        <v>7</v>
      </c>
      <c r="J1521" s="4" t="s">
        <v>11</v>
      </c>
      <c r="K1521" s="4" t="s">
        <v>161</v>
      </c>
    </row>
    <row r="1522" spans="1:11" x14ac:dyDescent="0.3">
      <c r="A1522" s="4" t="s">
        <v>1550</v>
      </c>
      <c r="B1522" s="4">
        <v>1963</v>
      </c>
      <c r="C1522" s="4" t="s">
        <v>30</v>
      </c>
      <c r="D1522" s="4">
        <v>16</v>
      </c>
      <c r="E1522" s="32" t="str">
        <f t="shared" si="46"/>
        <v>16-Aug-1963</v>
      </c>
      <c r="F1522" s="4">
        <f t="shared" si="47"/>
        <v>60</v>
      </c>
      <c r="G1522" s="4">
        <v>1</v>
      </c>
      <c r="H1522" s="29">
        <v>12913.99</v>
      </c>
      <c r="I1522" s="4" t="s">
        <v>7</v>
      </c>
      <c r="J1522" s="4" t="s">
        <v>6</v>
      </c>
      <c r="K1522" s="4" t="s">
        <v>163</v>
      </c>
    </row>
    <row r="1523" spans="1:11" x14ac:dyDescent="0.3">
      <c r="A1523" s="4" t="s">
        <v>1551</v>
      </c>
      <c r="B1523" s="4">
        <v>1963</v>
      </c>
      <c r="C1523" s="4" t="s">
        <v>15</v>
      </c>
      <c r="D1523" s="4">
        <v>1</v>
      </c>
      <c r="E1523" s="32" t="str">
        <f t="shared" si="46"/>
        <v>1-Sep-1963</v>
      </c>
      <c r="F1523" s="4">
        <f t="shared" si="47"/>
        <v>60</v>
      </c>
      <c r="G1523" s="4">
        <v>2</v>
      </c>
      <c r="H1523" s="29">
        <v>12925.89</v>
      </c>
      <c r="I1523" s="4" t="s">
        <v>7</v>
      </c>
      <c r="J1523" s="4" t="s">
        <v>6</v>
      </c>
      <c r="K1523" s="4" t="s">
        <v>8</v>
      </c>
    </row>
    <row r="1524" spans="1:11" x14ac:dyDescent="0.3">
      <c r="A1524" s="4" t="s">
        <v>1552</v>
      </c>
      <c r="B1524" s="4">
        <v>1963</v>
      </c>
      <c r="C1524" s="4" t="s">
        <v>30</v>
      </c>
      <c r="D1524" s="4">
        <v>14</v>
      </c>
      <c r="E1524" s="32" t="str">
        <f t="shared" si="46"/>
        <v>14-Aug-1963</v>
      </c>
      <c r="F1524" s="4">
        <f t="shared" si="47"/>
        <v>60</v>
      </c>
      <c r="G1524" s="4">
        <v>2</v>
      </c>
      <c r="H1524" s="29">
        <v>12928.79</v>
      </c>
      <c r="I1524" s="4" t="s">
        <v>7</v>
      </c>
      <c r="J1524" s="4" t="s">
        <v>6</v>
      </c>
      <c r="K1524" s="4" t="s">
        <v>8</v>
      </c>
    </row>
    <row r="1525" spans="1:11" x14ac:dyDescent="0.3">
      <c r="A1525" s="4" t="s">
        <v>1553</v>
      </c>
      <c r="B1525" s="4">
        <v>1966</v>
      </c>
      <c r="C1525" s="4" t="s">
        <v>25</v>
      </c>
      <c r="D1525" s="4">
        <v>22</v>
      </c>
      <c r="E1525" s="32" t="str">
        <f t="shared" si="46"/>
        <v>22-Dec-1966</v>
      </c>
      <c r="F1525" s="4">
        <f t="shared" si="47"/>
        <v>57</v>
      </c>
      <c r="G1525" s="4">
        <v>4</v>
      </c>
      <c r="H1525" s="29">
        <v>12949.16</v>
      </c>
      <c r="I1525" s="4" t="s">
        <v>7</v>
      </c>
      <c r="J1525" s="4" t="s">
        <v>7</v>
      </c>
      <c r="K1525" s="4" t="s">
        <v>8</v>
      </c>
    </row>
    <row r="1526" spans="1:11" x14ac:dyDescent="0.3">
      <c r="A1526" s="4" t="s">
        <v>1554</v>
      </c>
      <c r="B1526" s="4">
        <v>1961</v>
      </c>
      <c r="C1526" s="4" t="s">
        <v>30</v>
      </c>
      <c r="D1526" s="4">
        <v>20</v>
      </c>
      <c r="E1526" s="32" t="str">
        <f t="shared" si="46"/>
        <v>20-Aug-1961</v>
      </c>
      <c r="F1526" s="4">
        <f t="shared" si="47"/>
        <v>62</v>
      </c>
      <c r="G1526" s="4">
        <v>0</v>
      </c>
      <c r="H1526" s="29">
        <v>12950.07</v>
      </c>
      <c r="I1526" s="4" t="s">
        <v>7</v>
      </c>
      <c r="J1526" s="4" t="s">
        <v>11</v>
      </c>
      <c r="K1526" s="4" t="s">
        <v>18</v>
      </c>
    </row>
    <row r="1527" spans="1:11" x14ac:dyDescent="0.3">
      <c r="A1527" s="4" t="s">
        <v>1555</v>
      </c>
      <c r="B1527" s="4">
        <v>1960</v>
      </c>
      <c r="C1527" s="4" t="s">
        <v>10</v>
      </c>
      <c r="D1527" s="4">
        <v>4</v>
      </c>
      <c r="E1527" s="32" t="str">
        <f t="shared" si="46"/>
        <v>4-Nov-1960</v>
      </c>
      <c r="F1527" s="4">
        <f t="shared" si="47"/>
        <v>63</v>
      </c>
      <c r="G1527" s="4">
        <v>0</v>
      </c>
      <c r="H1527" s="29">
        <v>12957.12</v>
      </c>
      <c r="I1527" s="4" t="s">
        <v>7</v>
      </c>
      <c r="J1527" s="4" t="s">
        <v>11</v>
      </c>
      <c r="K1527" s="4" t="s">
        <v>37</v>
      </c>
    </row>
    <row r="1528" spans="1:11" x14ac:dyDescent="0.3">
      <c r="A1528" s="4" t="s">
        <v>1556</v>
      </c>
      <c r="B1528" s="4">
        <v>1960</v>
      </c>
      <c r="C1528" s="4" t="s">
        <v>13</v>
      </c>
      <c r="D1528" s="4">
        <v>22</v>
      </c>
      <c r="E1528" s="32" t="str">
        <f t="shared" si="46"/>
        <v>22-Jun-1960</v>
      </c>
      <c r="F1528" s="4">
        <f t="shared" si="47"/>
        <v>63</v>
      </c>
      <c r="G1528" s="4">
        <v>0</v>
      </c>
      <c r="H1528" s="29">
        <v>12979.36</v>
      </c>
      <c r="I1528" s="4" t="s">
        <v>7</v>
      </c>
      <c r="J1528" s="4" t="s">
        <v>11</v>
      </c>
      <c r="K1528" s="4" t="s">
        <v>37</v>
      </c>
    </row>
    <row r="1529" spans="1:11" x14ac:dyDescent="0.3">
      <c r="A1529" s="4" t="s">
        <v>1557</v>
      </c>
      <c r="B1529" s="4">
        <v>1960</v>
      </c>
      <c r="C1529" s="4" t="s">
        <v>15</v>
      </c>
      <c r="D1529" s="4">
        <v>23</v>
      </c>
      <c r="E1529" s="32" t="str">
        <f t="shared" si="46"/>
        <v>23-Sep-1960</v>
      </c>
      <c r="F1529" s="4">
        <f t="shared" si="47"/>
        <v>63</v>
      </c>
      <c r="G1529" s="4">
        <v>0</v>
      </c>
      <c r="H1529" s="29">
        <v>12981.35</v>
      </c>
      <c r="I1529" s="4" t="s">
        <v>7</v>
      </c>
      <c r="J1529" s="4" t="s">
        <v>7</v>
      </c>
      <c r="K1529" s="4" t="s">
        <v>8</v>
      </c>
    </row>
    <row r="1530" spans="1:11" x14ac:dyDescent="0.3">
      <c r="A1530" s="4" t="s">
        <v>1558</v>
      </c>
      <c r="B1530" s="4">
        <v>1960</v>
      </c>
      <c r="C1530" s="4" t="s">
        <v>10</v>
      </c>
      <c r="D1530" s="4">
        <v>28</v>
      </c>
      <c r="E1530" s="32" t="str">
        <f t="shared" si="46"/>
        <v>28-Nov-1960</v>
      </c>
      <c r="F1530" s="4">
        <f t="shared" si="47"/>
        <v>63</v>
      </c>
      <c r="G1530" s="4">
        <v>0</v>
      </c>
      <c r="H1530" s="29">
        <v>12982.87</v>
      </c>
      <c r="I1530" s="4" t="s">
        <v>7</v>
      </c>
      <c r="J1530" s="4" t="s">
        <v>11</v>
      </c>
      <c r="K1530" s="4" t="s">
        <v>8</v>
      </c>
    </row>
    <row r="1531" spans="1:11" x14ac:dyDescent="0.3">
      <c r="A1531" s="4" t="s">
        <v>1559</v>
      </c>
      <c r="B1531" s="4">
        <v>1979</v>
      </c>
      <c r="C1531" s="4" t="s">
        <v>10</v>
      </c>
      <c r="D1531" s="4">
        <v>27</v>
      </c>
      <c r="E1531" s="32" t="str">
        <f t="shared" si="46"/>
        <v>27-Nov-1979</v>
      </c>
      <c r="F1531" s="4">
        <f t="shared" si="47"/>
        <v>44</v>
      </c>
      <c r="G1531" s="4">
        <v>2</v>
      </c>
      <c r="H1531" s="29">
        <v>12994.12</v>
      </c>
      <c r="I1531" s="4" t="s">
        <v>7</v>
      </c>
      <c r="J1531" s="4" t="s">
        <v>6</v>
      </c>
      <c r="K1531" s="4" t="s">
        <v>530</v>
      </c>
    </row>
    <row r="1532" spans="1:11" x14ac:dyDescent="0.3">
      <c r="A1532" s="4" t="s">
        <v>1560</v>
      </c>
      <c r="B1532" s="4">
        <v>1981</v>
      </c>
      <c r="C1532" s="4" t="s">
        <v>32</v>
      </c>
      <c r="D1532" s="4">
        <v>30</v>
      </c>
      <c r="E1532" s="32" t="str">
        <f t="shared" si="46"/>
        <v>30-Oct-1981</v>
      </c>
      <c r="F1532" s="4">
        <f t="shared" si="47"/>
        <v>42</v>
      </c>
      <c r="G1532" s="4">
        <v>1</v>
      </c>
      <c r="H1532" s="29">
        <v>13002.91</v>
      </c>
      <c r="I1532" s="4" t="s">
        <v>7</v>
      </c>
      <c r="J1532" s="4" t="s">
        <v>11</v>
      </c>
      <c r="K1532" s="4" t="s">
        <v>18</v>
      </c>
    </row>
    <row r="1533" spans="1:11" x14ac:dyDescent="0.3">
      <c r="A1533" s="4" t="s">
        <v>1561</v>
      </c>
      <c r="B1533" s="4">
        <v>1962</v>
      </c>
      <c r="C1533" s="4" t="s">
        <v>13</v>
      </c>
      <c r="D1533" s="4">
        <v>24</v>
      </c>
      <c r="E1533" s="32" t="str">
        <f t="shared" si="46"/>
        <v>24-Jun-1962</v>
      </c>
      <c r="F1533" s="4">
        <f t="shared" si="47"/>
        <v>61</v>
      </c>
      <c r="G1533" s="4">
        <v>0</v>
      </c>
      <c r="H1533" s="29">
        <v>13004.95</v>
      </c>
      <c r="I1533" s="4" t="s">
        <v>7</v>
      </c>
      <c r="J1533" s="4" t="s">
        <v>11</v>
      </c>
      <c r="K1533" s="4" t="s">
        <v>18</v>
      </c>
    </row>
    <row r="1534" spans="1:11" x14ac:dyDescent="0.3">
      <c r="A1534" s="4" t="s">
        <v>1562</v>
      </c>
      <c r="B1534" s="4">
        <v>1969</v>
      </c>
      <c r="C1534" s="4" t="s">
        <v>25</v>
      </c>
      <c r="D1534" s="4">
        <v>13</v>
      </c>
      <c r="E1534" s="32" t="str">
        <f t="shared" si="46"/>
        <v>13-Dec-1969</v>
      </c>
      <c r="F1534" s="4">
        <f t="shared" si="47"/>
        <v>54</v>
      </c>
      <c r="G1534" s="4">
        <v>0</v>
      </c>
      <c r="H1534" s="29">
        <v>13008.07</v>
      </c>
      <c r="I1534" s="4" t="s">
        <v>7</v>
      </c>
      <c r="J1534" s="4" t="s">
        <v>7</v>
      </c>
      <c r="K1534" s="4" t="s">
        <v>18</v>
      </c>
    </row>
    <row r="1535" spans="1:11" x14ac:dyDescent="0.3">
      <c r="A1535" s="4" t="s">
        <v>1563</v>
      </c>
      <c r="B1535" s="4">
        <v>1972</v>
      </c>
      <c r="C1535" s="4" t="s">
        <v>15</v>
      </c>
      <c r="D1535" s="4">
        <v>27</v>
      </c>
      <c r="E1535" s="32" t="str">
        <f t="shared" si="46"/>
        <v>27-Sep-1972</v>
      </c>
      <c r="F1535" s="4">
        <f t="shared" si="47"/>
        <v>51</v>
      </c>
      <c r="G1535" s="4">
        <v>0</v>
      </c>
      <c r="H1535" s="29">
        <v>13010.86</v>
      </c>
      <c r="I1535" s="4" t="s">
        <v>7</v>
      </c>
      <c r="J1535" s="4" t="s">
        <v>6</v>
      </c>
      <c r="K1535" s="4" t="s">
        <v>18</v>
      </c>
    </row>
    <row r="1536" spans="1:11" x14ac:dyDescent="0.3">
      <c r="A1536" s="4" t="s">
        <v>1564</v>
      </c>
      <c r="B1536" s="4">
        <v>1962</v>
      </c>
      <c r="C1536" s="4" t="s">
        <v>5</v>
      </c>
      <c r="D1536" s="4">
        <v>20</v>
      </c>
      <c r="E1536" s="32" t="str">
        <f t="shared" si="46"/>
        <v>20-Jul-1962</v>
      </c>
      <c r="F1536" s="4">
        <f t="shared" si="47"/>
        <v>61</v>
      </c>
      <c r="G1536" s="4">
        <v>0</v>
      </c>
      <c r="H1536" s="29">
        <v>13012.21</v>
      </c>
      <c r="I1536" s="4" t="s">
        <v>7</v>
      </c>
      <c r="J1536" s="4" t="s">
        <v>11</v>
      </c>
      <c r="K1536" s="4" t="s">
        <v>18</v>
      </c>
    </row>
    <row r="1537" spans="1:11" x14ac:dyDescent="0.3">
      <c r="A1537" s="4" t="s">
        <v>1565</v>
      </c>
      <c r="B1537" s="4">
        <v>1964</v>
      </c>
      <c r="C1537" s="4" t="s">
        <v>15</v>
      </c>
      <c r="D1537" s="4">
        <v>23</v>
      </c>
      <c r="E1537" s="32" t="str">
        <f t="shared" si="46"/>
        <v>23-Sep-1964</v>
      </c>
      <c r="F1537" s="4">
        <f t="shared" si="47"/>
        <v>59</v>
      </c>
      <c r="G1537" s="4">
        <v>1</v>
      </c>
      <c r="H1537" s="29">
        <v>13019.16</v>
      </c>
      <c r="I1537" s="4" t="s">
        <v>7</v>
      </c>
      <c r="J1537" s="4" t="s">
        <v>11</v>
      </c>
      <c r="K1537" s="4" t="s">
        <v>242</v>
      </c>
    </row>
    <row r="1538" spans="1:11" x14ac:dyDescent="0.3">
      <c r="A1538" s="4" t="s">
        <v>1566</v>
      </c>
      <c r="B1538" s="4">
        <v>1965</v>
      </c>
      <c r="C1538" s="4" t="s">
        <v>10</v>
      </c>
      <c r="D1538" s="4">
        <v>4</v>
      </c>
      <c r="E1538" s="32" t="str">
        <f t="shared" ref="E1538:E1601" si="48">CONCATENATE(D1538,"-",C1538,"-",B1538)</f>
        <v>4-Nov-1965</v>
      </c>
      <c r="F1538" s="4">
        <f t="shared" ref="F1538:F1601" si="49">2023-B1538</f>
        <v>58</v>
      </c>
      <c r="G1538" s="4">
        <v>0</v>
      </c>
      <c r="H1538" s="29">
        <v>13023.93</v>
      </c>
      <c r="I1538" s="4" t="s">
        <v>7</v>
      </c>
      <c r="J1538" s="4" t="s">
        <v>6</v>
      </c>
      <c r="K1538" s="4" t="s">
        <v>195</v>
      </c>
    </row>
    <row r="1539" spans="1:11" x14ac:dyDescent="0.3">
      <c r="A1539" s="4" t="s">
        <v>1567</v>
      </c>
      <c r="B1539" s="4">
        <v>1961</v>
      </c>
      <c r="C1539" s="4" t="s">
        <v>10</v>
      </c>
      <c r="D1539" s="4">
        <v>9</v>
      </c>
      <c r="E1539" s="32" t="str">
        <f t="shared" si="48"/>
        <v>9-Nov-1961</v>
      </c>
      <c r="F1539" s="4">
        <f t="shared" si="49"/>
        <v>62</v>
      </c>
      <c r="G1539" s="4">
        <v>0</v>
      </c>
      <c r="H1539" s="29">
        <v>13041.92</v>
      </c>
      <c r="I1539" s="4" t="s">
        <v>7</v>
      </c>
      <c r="J1539" s="4" t="s">
        <v>11</v>
      </c>
      <c r="K1539" s="4" t="s">
        <v>37</v>
      </c>
    </row>
    <row r="1540" spans="1:11" x14ac:dyDescent="0.3">
      <c r="A1540" s="4" t="s">
        <v>1568</v>
      </c>
      <c r="B1540" s="4">
        <v>1969</v>
      </c>
      <c r="C1540" s="4" t="s">
        <v>15</v>
      </c>
      <c r="D1540" s="4">
        <v>23</v>
      </c>
      <c r="E1540" s="32" t="str">
        <f t="shared" si="48"/>
        <v>23-Sep-1969</v>
      </c>
      <c r="F1540" s="4">
        <f t="shared" si="49"/>
        <v>54</v>
      </c>
      <c r="G1540" s="4">
        <v>0</v>
      </c>
      <c r="H1540" s="29">
        <v>13044.41</v>
      </c>
      <c r="I1540" s="4" t="s">
        <v>7</v>
      </c>
      <c r="J1540" s="4" t="s">
        <v>11</v>
      </c>
      <c r="K1540" s="4" t="s">
        <v>18</v>
      </c>
    </row>
    <row r="1541" spans="1:11" x14ac:dyDescent="0.3">
      <c r="A1541" s="4" t="s">
        <v>1569</v>
      </c>
      <c r="B1541" s="4">
        <v>1967</v>
      </c>
      <c r="C1541" s="4" t="s">
        <v>30</v>
      </c>
      <c r="D1541" s="4">
        <v>6</v>
      </c>
      <c r="E1541" s="32" t="str">
        <f t="shared" si="48"/>
        <v>6-Aug-1967</v>
      </c>
      <c r="F1541" s="4">
        <f t="shared" si="49"/>
        <v>56</v>
      </c>
      <c r="G1541" s="4">
        <v>3</v>
      </c>
      <c r="H1541" s="29">
        <v>13047.33</v>
      </c>
      <c r="I1541" s="4" t="s">
        <v>7</v>
      </c>
      <c r="J1541" s="4" t="s">
        <v>7</v>
      </c>
      <c r="K1541" s="4" t="s">
        <v>242</v>
      </c>
    </row>
    <row r="1542" spans="1:11" x14ac:dyDescent="0.3">
      <c r="A1542" s="4" t="s">
        <v>1570</v>
      </c>
      <c r="B1542" s="4">
        <v>1985</v>
      </c>
      <c r="C1542" s="4" t="s">
        <v>32</v>
      </c>
      <c r="D1542" s="4">
        <v>26</v>
      </c>
      <c r="E1542" s="32" t="str">
        <f t="shared" si="48"/>
        <v>26-Oct-1985</v>
      </c>
      <c r="F1542" s="4">
        <f t="shared" si="49"/>
        <v>38</v>
      </c>
      <c r="G1542" s="4">
        <v>3</v>
      </c>
      <c r="H1542" s="29">
        <v>13051.22</v>
      </c>
      <c r="I1542" s="4" t="s">
        <v>7</v>
      </c>
      <c r="J1542" s="4" t="s">
        <v>11</v>
      </c>
      <c r="K1542" s="4" t="s">
        <v>530</v>
      </c>
    </row>
    <row r="1543" spans="1:11" x14ac:dyDescent="0.3">
      <c r="A1543" s="4" t="s">
        <v>1571</v>
      </c>
      <c r="B1543" s="4">
        <v>1961</v>
      </c>
      <c r="C1543" s="4" t="s">
        <v>10</v>
      </c>
      <c r="D1543" s="4">
        <v>6</v>
      </c>
      <c r="E1543" s="32" t="str">
        <f t="shared" si="48"/>
        <v>6-Nov-1961</v>
      </c>
      <c r="F1543" s="4">
        <f t="shared" si="49"/>
        <v>62</v>
      </c>
      <c r="G1543" s="4">
        <v>0</v>
      </c>
      <c r="H1543" s="29">
        <v>13063.88</v>
      </c>
      <c r="I1543" s="4" t="s">
        <v>7</v>
      </c>
      <c r="J1543" s="4" t="s">
        <v>6</v>
      </c>
      <c r="K1543" s="4" t="s">
        <v>37</v>
      </c>
    </row>
    <row r="1544" spans="1:11" x14ac:dyDescent="0.3">
      <c r="A1544" s="4" t="s">
        <v>1572</v>
      </c>
      <c r="B1544" s="4">
        <v>1978</v>
      </c>
      <c r="C1544" s="4" t="s">
        <v>5</v>
      </c>
      <c r="D1544" s="4">
        <v>17</v>
      </c>
      <c r="E1544" s="32" t="str">
        <f t="shared" si="48"/>
        <v>17-Jul-1978</v>
      </c>
      <c r="F1544" s="4">
        <f t="shared" si="49"/>
        <v>45</v>
      </c>
      <c r="G1544" s="4">
        <v>2</v>
      </c>
      <c r="H1544" s="29">
        <v>13101.74</v>
      </c>
      <c r="I1544" s="4" t="s">
        <v>7</v>
      </c>
      <c r="J1544" s="4" t="s">
        <v>6</v>
      </c>
      <c r="K1544" s="4" t="s">
        <v>530</v>
      </c>
    </row>
    <row r="1545" spans="1:11" x14ac:dyDescent="0.3">
      <c r="A1545" s="4" t="s">
        <v>1573</v>
      </c>
      <c r="B1545" s="4">
        <v>1971</v>
      </c>
      <c r="C1545" s="4" t="s">
        <v>32</v>
      </c>
      <c r="D1545" s="4">
        <v>30</v>
      </c>
      <c r="E1545" s="32" t="str">
        <f t="shared" si="48"/>
        <v>30-Oct-1971</v>
      </c>
      <c r="F1545" s="4">
        <f t="shared" si="49"/>
        <v>52</v>
      </c>
      <c r="G1545" s="4">
        <v>0</v>
      </c>
      <c r="H1545" s="29">
        <v>13110.79</v>
      </c>
      <c r="I1545" s="4" t="s">
        <v>7</v>
      </c>
      <c r="J1545" s="4" t="s">
        <v>6</v>
      </c>
      <c r="K1545" s="4" t="s">
        <v>37</v>
      </c>
    </row>
    <row r="1546" spans="1:11" x14ac:dyDescent="0.3">
      <c r="A1546" s="4" t="s">
        <v>1574</v>
      </c>
      <c r="B1546" s="4">
        <v>1962</v>
      </c>
      <c r="C1546" s="4" t="s">
        <v>30</v>
      </c>
      <c r="D1546" s="4">
        <v>2</v>
      </c>
      <c r="E1546" s="32" t="str">
        <f t="shared" si="48"/>
        <v>2-Aug-1962</v>
      </c>
      <c r="F1546" s="4">
        <f t="shared" si="49"/>
        <v>61</v>
      </c>
      <c r="G1546" s="4">
        <v>1</v>
      </c>
      <c r="H1546" s="29">
        <v>13112.6</v>
      </c>
      <c r="I1546" s="4" t="s">
        <v>7</v>
      </c>
      <c r="J1546" s="4" t="s">
        <v>7</v>
      </c>
      <c r="K1546" s="4" t="s">
        <v>18</v>
      </c>
    </row>
    <row r="1547" spans="1:11" x14ac:dyDescent="0.3">
      <c r="A1547" s="4" t="s">
        <v>1575</v>
      </c>
      <c r="B1547" s="4">
        <v>1992</v>
      </c>
      <c r="C1547" s="4" t="s">
        <v>30</v>
      </c>
      <c r="D1547" s="4">
        <v>12</v>
      </c>
      <c r="E1547" s="32" t="str">
        <f t="shared" si="48"/>
        <v>12-Aug-1992</v>
      </c>
      <c r="F1547" s="4">
        <f t="shared" si="49"/>
        <v>31</v>
      </c>
      <c r="G1547" s="4">
        <v>0</v>
      </c>
      <c r="H1547" s="29">
        <v>13113.51</v>
      </c>
      <c r="I1547" s="4" t="s">
        <v>7</v>
      </c>
      <c r="J1547" s="4" t="s">
        <v>6</v>
      </c>
      <c r="K1547" s="4" t="s">
        <v>530</v>
      </c>
    </row>
    <row r="1548" spans="1:11" x14ac:dyDescent="0.3">
      <c r="A1548" s="4" t="s">
        <v>1576</v>
      </c>
      <c r="B1548" s="4">
        <v>1963</v>
      </c>
      <c r="C1548" s="4" t="s">
        <v>15</v>
      </c>
      <c r="D1548" s="4">
        <v>14</v>
      </c>
      <c r="E1548" s="32" t="str">
        <f t="shared" si="48"/>
        <v>14-Sep-1963</v>
      </c>
      <c r="F1548" s="4">
        <f t="shared" si="49"/>
        <v>60</v>
      </c>
      <c r="G1548" s="4">
        <v>0</v>
      </c>
      <c r="H1548" s="29">
        <v>13116.84</v>
      </c>
      <c r="I1548" s="4" t="s">
        <v>7</v>
      </c>
      <c r="J1548" s="4" t="s">
        <v>11</v>
      </c>
      <c r="K1548" s="4" t="s">
        <v>18</v>
      </c>
    </row>
    <row r="1549" spans="1:11" x14ac:dyDescent="0.3">
      <c r="A1549" s="4" t="s">
        <v>1577</v>
      </c>
      <c r="B1549" s="4">
        <v>1999</v>
      </c>
      <c r="C1549" s="4" t="s">
        <v>30</v>
      </c>
      <c r="D1549" s="4">
        <v>16</v>
      </c>
      <c r="E1549" s="32" t="str">
        <f t="shared" si="48"/>
        <v>16-Aug-1999</v>
      </c>
      <c r="F1549" s="4">
        <f t="shared" si="49"/>
        <v>24</v>
      </c>
      <c r="G1549" s="4">
        <v>0</v>
      </c>
      <c r="H1549" s="29">
        <v>13126.68</v>
      </c>
      <c r="I1549" s="4" t="s">
        <v>7</v>
      </c>
      <c r="J1549" s="4" t="s">
        <v>7</v>
      </c>
      <c r="K1549" s="4" t="s">
        <v>37</v>
      </c>
    </row>
    <row r="1550" spans="1:11" x14ac:dyDescent="0.3">
      <c r="A1550" s="4" t="s">
        <v>1578</v>
      </c>
      <c r="B1550" s="4">
        <v>1961</v>
      </c>
      <c r="C1550" s="4" t="s">
        <v>15</v>
      </c>
      <c r="D1550" s="4">
        <v>7</v>
      </c>
      <c r="E1550" s="32" t="str">
        <f t="shared" si="48"/>
        <v>7-Sep-1961</v>
      </c>
      <c r="F1550" s="4">
        <f t="shared" si="49"/>
        <v>62</v>
      </c>
      <c r="G1550" s="4">
        <v>0</v>
      </c>
      <c r="H1550" s="29">
        <v>13129.6</v>
      </c>
      <c r="I1550" s="4" t="s">
        <v>7</v>
      </c>
      <c r="J1550" s="4" t="s">
        <v>6</v>
      </c>
      <c r="K1550" s="4" t="s">
        <v>351</v>
      </c>
    </row>
    <row r="1551" spans="1:11" x14ac:dyDescent="0.3">
      <c r="A1551" s="4" t="s">
        <v>1579</v>
      </c>
      <c r="B1551" s="4">
        <v>1961</v>
      </c>
      <c r="C1551" s="4" t="s">
        <v>25</v>
      </c>
      <c r="D1551" s="4">
        <v>6</v>
      </c>
      <c r="E1551" s="32" t="str">
        <f t="shared" si="48"/>
        <v>6-Dec-1961</v>
      </c>
      <c r="F1551" s="4">
        <f t="shared" si="49"/>
        <v>62</v>
      </c>
      <c r="G1551" s="4">
        <v>0</v>
      </c>
      <c r="H1551" s="29">
        <v>13143.34</v>
      </c>
      <c r="I1551" s="4" t="s">
        <v>7</v>
      </c>
      <c r="J1551" s="4" t="s">
        <v>6</v>
      </c>
      <c r="K1551" s="4" t="s">
        <v>511</v>
      </c>
    </row>
    <row r="1552" spans="1:11" x14ac:dyDescent="0.3">
      <c r="A1552" s="4" t="s">
        <v>1580</v>
      </c>
      <c r="B1552" s="4">
        <v>1961</v>
      </c>
      <c r="C1552" s="4" t="s">
        <v>25</v>
      </c>
      <c r="D1552" s="4">
        <v>6</v>
      </c>
      <c r="E1552" s="32" t="str">
        <f t="shared" si="48"/>
        <v>6-Dec-1961</v>
      </c>
      <c r="F1552" s="4">
        <f t="shared" si="49"/>
        <v>62</v>
      </c>
      <c r="G1552" s="4">
        <v>0</v>
      </c>
      <c r="H1552" s="29">
        <v>13143.86</v>
      </c>
      <c r="I1552" s="4" t="s">
        <v>7</v>
      </c>
      <c r="J1552" s="4" t="s">
        <v>6</v>
      </c>
      <c r="K1552" s="4" t="s">
        <v>163</v>
      </c>
    </row>
    <row r="1553" spans="1:11" x14ac:dyDescent="0.3">
      <c r="A1553" s="4" t="s">
        <v>1581</v>
      </c>
      <c r="B1553" s="4">
        <v>1962</v>
      </c>
      <c r="C1553" s="4" t="s">
        <v>30</v>
      </c>
      <c r="D1553" s="4">
        <v>5</v>
      </c>
      <c r="E1553" s="32" t="str">
        <f t="shared" si="48"/>
        <v>5-Aug-1962</v>
      </c>
      <c r="F1553" s="4">
        <f t="shared" si="49"/>
        <v>61</v>
      </c>
      <c r="G1553" s="4">
        <v>0</v>
      </c>
      <c r="H1553" s="29">
        <v>13204.29</v>
      </c>
      <c r="I1553" s="4" t="s">
        <v>7</v>
      </c>
      <c r="J1553" s="4" t="s">
        <v>11</v>
      </c>
      <c r="K1553" s="4" t="s">
        <v>242</v>
      </c>
    </row>
    <row r="1554" spans="1:11" x14ac:dyDescent="0.3">
      <c r="A1554" s="4" t="s">
        <v>1582</v>
      </c>
      <c r="B1554" s="4">
        <v>1982</v>
      </c>
      <c r="C1554" s="4" t="s">
        <v>32</v>
      </c>
      <c r="D1554" s="4">
        <v>15</v>
      </c>
      <c r="E1554" s="32" t="str">
        <f t="shared" si="48"/>
        <v>15-Oct-1982</v>
      </c>
      <c r="F1554" s="4">
        <f t="shared" si="49"/>
        <v>41</v>
      </c>
      <c r="G1554" s="4">
        <v>3</v>
      </c>
      <c r="H1554" s="29">
        <v>13214.43</v>
      </c>
      <c r="I1554" s="4" t="s">
        <v>7</v>
      </c>
      <c r="J1554" s="4" t="s">
        <v>6</v>
      </c>
      <c r="K1554" s="4" t="s">
        <v>18</v>
      </c>
    </row>
    <row r="1555" spans="1:11" x14ac:dyDescent="0.3">
      <c r="A1555" s="4" t="s">
        <v>1583</v>
      </c>
      <c r="B1555" s="4">
        <v>1962</v>
      </c>
      <c r="C1555" s="4" t="s">
        <v>25</v>
      </c>
      <c r="D1555" s="4">
        <v>7</v>
      </c>
      <c r="E1555" s="32" t="str">
        <f t="shared" si="48"/>
        <v>7-Dec-1962</v>
      </c>
      <c r="F1555" s="4">
        <f t="shared" si="49"/>
        <v>61</v>
      </c>
      <c r="G1555" s="4">
        <v>0</v>
      </c>
      <c r="H1555" s="29">
        <v>13217.09</v>
      </c>
      <c r="I1555" s="4" t="s">
        <v>7</v>
      </c>
      <c r="J1555" s="4" t="s">
        <v>11</v>
      </c>
      <c r="K1555" s="4" t="s">
        <v>242</v>
      </c>
    </row>
    <row r="1556" spans="1:11" x14ac:dyDescent="0.3">
      <c r="A1556" s="4" t="s">
        <v>1584</v>
      </c>
      <c r="B1556" s="4">
        <v>1965</v>
      </c>
      <c r="C1556" s="4" t="s">
        <v>10</v>
      </c>
      <c r="D1556" s="4">
        <v>13</v>
      </c>
      <c r="E1556" s="32" t="str">
        <f t="shared" si="48"/>
        <v>13-Nov-1965</v>
      </c>
      <c r="F1556" s="4">
        <f t="shared" si="49"/>
        <v>58</v>
      </c>
      <c r="G1556" s="4">
        <v>2</v>
      </c>
      <c r="H1556" s="29">
        <v>13224.06</v>
      </c>
      <c r="I1556" s="4" t="s">
        <v>7</v>
      </c>
      <c r="J1556" s="4" t="s">
        <v>7</v>
      </c>
      <c r="K1556" s="4" t="s">
        <v>242</v>
      </c>
    </row>
    <row r="1557" spans="1:11" x14ac:dyDescent="0.3">
      <c r="A1557" s="4" t="s">
        <v>1585</v>
      </c>
      <c r="B1557" s="4">
        <v>1962</v>
      </c>
      <c r="C1557" s="4" t="s">
        <v>10</v>
      </c>
      <c r="D1557" s="4">
        <v>24</v>
      </c>
      <c r="E1557" s="32" t="str">
        <f t="shared" si="48"/>
        <v>24-Nov-1962</v>
      </c>
      <c r="F1557" s="4">
        <f t="shared" si="49"/>
        <v>61</v>
      </c>
      <c r="G1557" s="4">
        <v>1</v>
      </c>
      <c r="H1557" s="29">
        <v>13224.69</v>
      </c>
      <c r="I1557" s="4" t="s">
        <v>7</v>
      </c>
      <c r="J1557" s="4" t="s">
        <v>6</v>
      </c>
      <c r="K1557" s="4" t="s">
        <v>37</v>
      </c>
    </row>
    <row r="1558" spans="1:11" x14ac:dyDescent="0.3">
      <c r="A1558" s="4" t="s">
        <v>1586</v>
      </c>
      <c r="B1558" s="4">
        <v>1962</v>
      </c>
      <c r="C1558" s="4" t="s">
        <v>32</v>
      </c>
      <c r="D1558" s="4">
        <v>11</v>
      </c>
      <c r="E1558" s="32" t="str">
        <f t="shared" si="48"/>
        <v>11-Oct-1962</v>
      </c>
      <c r="F1558" s="4">
        <f t="shared" si="49"/>
        <v>61</v>
      </c>
      <c r="G1558" s="4">
        <v>0</v>
      </c>
      <c r="H1558" s="29">
        <v>13228.85</v>
      </c>
      <c r="I1558" s="4" t="s">
        <v>7</v>
      </c>
      <c r="J1558" s="4" t="s">
        <v>7</v>
      </c>
      <c r="K1558" s="4" t="s">
        <v>244</v>
      </c>
    </row>
    <row r="1559" spans="1:11" x14ac:dyDescent="0.3">
      <c r="A1559" s="4" t="s">
        <v>1587</v>
      </c>
      <c r="B1559" s="4">
        <v>1994</v>
      </c>
      <c r="C1559" s="4" t="s">
        <v>5</v>
      </c>
      <c r="D1559" s="4">
        <v>1</v>
      </c>
      <c r="E1559" s="32" t="str">
        <f t="shared" si="48"/>
        <v>1-Jul-1994</v>
      </c>
      <c r="F1559" s="4">
        <f t="shared" si="49"/>
        <v>29</v>
      </c>
      <c r="G1559" s="4">
        <v>0</v>
      </c>
      <c r="H1559" s="29">
        <v>13292.52</v>
      </c>
      <c r="I1559" s="4" t="s">
        <v>7</v>
      </c>
      <c r="J1559" s="4" t="s">
        <v>7</v>
      </c>
      <c r="K1559" s="4" t="s">
        <v>18</v>
      </c>
    </row>
    <row r="1560" spans="1:11" x14ac:dyDescent="0.3">
      <c r="A1560" s="4" t="s">
        <v>1588</v>
      </c>
      <c r="B1560" s="4">
        <v>1976</v>
      </c>
      <c r="C1560" s="4" t="s">
        <v>30</v>
      </c>
      <c r="D1560" s="4">
        <v>23</v>
      </c>
      <c r="E1560" s="32" t="str">
        <f t="shared" si="48"/>
        <v>23-Aug-1976</v>
      </c>
      <c r="F1560" s="4">
        <f t="shared" si="49"/>
        <v>47</v>
      </c>
      <c r="G1560" s="4">
        <v>2</v>
      </c>
      <c r="H1560" s="29">
        <v>13333.71</v>
      </c>
      <c r="I1560" s="4" t="s">
        <v>7</v>
      </c>
      <c r="J1560" s="4" t="s">
        <v>6</v>
      </c>
      <c r="K1560" s="4" t="s">
        <v>18</v>
      </c>
    </row>
    <row r="1561" spans="1:11" x14ac:dyDescent="0.3">
      <c r="A1561" s="4" t="s">
        <v>1589</v>
      </c>
      <c r="B1561" s="4">
        <v>1960</v>
      </c>
      <c r="C1561" s="4" t="s">
        <v>10</v>
      </c>
      <c r="D1561" s="4">
        <v>11</v>
      </c>
      <c r="E1561" s="32" t="str">
        <f t="shared" si="48"/>
        <v>11-Nov-1960</v>
      </c>
      <c r="F1561" s="4">
        <f t="shared" si="49"/>
        <v>63</v>
      </c>
      <c r="G1561" s="4">
        <v>0</v>
      </c>
      <c r="H1561" s="29">
        <v>13352.1</v>
      </c>
      <c r="I1561" s="4" t="s">
        <v>7</v>
      </c>
      <c r="J1561" s="4" t="s">
        <v>11</v>
      </c>
      <c r="K1561" s="4" t="s">
        <v>18</v>
      </c>
    </row>
    <row r="1562" spans="1:11" x14ac:dyDescent="0.3">
      <c r="A1562" s="4" t="s">
        <v>1590</v>
      </c>
      <c r="B1562" s="4">
        <v>1990</v>
      </c>
      <c r="C1562" s="4" t="s">
        <v>32</v>
      </c>
      <c r="D1562" s="4">
        <v>2</v>
      </c>
      <c r="E1562" s="32" t="str">
        <f t="shared" si="48"/>
        <v>2-Oct-1990</v>
      </c>
      <c r="F1562" s="4">
        <f t="shared" si="49"/>
        <v>33</v>
      </c>
      <c r="G1562" s="4">
        <v>3</v>
      </c>
      <c r="H1562" s="29">
        <v>13360.94</v>
      </c>
      <c r="I1562" s="4" t="s">
        <v>7</v>
      </c>
      <c r="J1562" s="4" t="s">
        <v>11</v>
      </c>
      <c r="K1562" s="4" t="s">
        <v>18</v>
      </c>
    </row>
    <row r="1563" spans="1:11" x14ac:dyDescent="0.3">
      <c r="A1563" s="4" t="s">
        <v>1591</v>
      </c>
      <c r="B1563" s="4">
        <v>1964</v>
      </c>
      <c r="C1563" s="4" t="s">
        <v>15</v>
      </c>
      <c r="D1563" s="4">
        <v>24</v>
      </c>
      <c r="E1563" s="32" t="str">
        <f t="shared" si="48"/>
        <v>24-Sep-1964</v>
      </c>
      <c r="F1563" s="4">
        <f t="shared" si="49"/>
        <v>59</v>
      </c>
      <c r="G1563" s="4">
        <v>0</v>
      </c>
      <c r="H1563" s="29">
        <v>13375.76</v>
      </c>
      <c r="I1563" s="4" t="s">
        <v>7</v>
      </c>
      <c r="J1563" s="4" t="s">
        <v>6</v>
      </c>
      <c r="K1563" s="4" t="s">
        <v>195</v>
      </c>
    </row>
    <row r="1564" spans="1:11" x14ac:dyDescent="0.3">
      <c r="A1564" s="4" t="s">
        <v>1592</v>
      </c>
      <c r="B1564" s="4">
        <v>1979</v>
      </c>
      <c r="C1564" s="4" t="s">
        <v>15</v>
      </c>
      <c r="D1564" s="4">
        <v>30</v>
      </c>
      <c r="E1564" s="32" t="str">
        <f t="shared" si="48"/>
        <v>30-Sep-1979</v>
      </c>
      <c r="F1564" s="4">
        <f t="shared" si="49"/>
        <v>44</v>
      </c>
      <c r="G1564" s="4">
        <v>2</v>
      </c>
      <c r="H1564" s="29">
        <v>13377.41</v>
      </c>
      <c r="I1564" s="4" t="s">
        <v>7</v>
      </c>
      <c r="J1564" s="4" t="s">
        <v>7</v>
      </c>
      <c r="K1564" s="4" t="s">
        <v>530</v>
      </c>
    </row>
    <row r="1565" spans="1:11" x14ac:dyDescent="0.3">
      <c r="A1565" s="4" t="s">
        <v>1593</v>
      </c>
      <c r="B1565" s="4">
        <v>1984</v>
      </c>
      <c r="C1565" s="4" t="s">
        <v>13</v>
      </c>
      <c r="D1565" s="4">
        <v>6</v>
      </c>
      <c r="E1565" s="32" t="str">
        <f t="shared" si="48"/>
        <v>6-Jun-1984</v>
      </c>
      <c r="F1565" s="4">
        <f t="shared" si="49"/>
        <v>39</v>
      </c>
      <c r="G1565" s="4">
        <v>3</v>
      </c>
      <c r="H1565" s="29">
        <v>13383.67</v>
      </c>
      <c r="I1565" s="4" t="s">
        <v>7</v>
      </c>
      <c r="J1565" s="4" t="s">
        <v>6</v>
      </c>
      <c r="K1565" s="4" t="s">
        <v>244</v>
      </c>
    </row>
    <row r="1566" spans="1:11" x14ac:dyDescent="0.3">
      <c r="A1566" s="4" t="s">
        <v>1594</v>
      </c>
      <c r="B1566" s="4">
        <v>1959</v>
      </c>
      <c r="C1566" s="4" t="s">
        <v>25</v>
      </c>
      <c r="D1566" s="4">
        <v>9</v>
      </c>
      <c r="E1566" s="32" t="str">
        <f t="shared" si="48"/>
        <v>9-Dec-1959</v>
      </c>
      <c r="F1566" s="4">
        <f t="shared" si="49"/>
        <v>64</v>
      </c>
      <c r="G1566" s="4">
        <v>0</v>
      </c>
      <c r="H1566" s="29">
        <v>13390.56</v>
      </c>
      <c r="I1566" s="4" t="s">
        <v>7</v>
      </c>
      <c r="J1566" s="4" t="s">
        <v>7</v>
      </c>
      <c r="K1566" s="4" t="s">
        <v>37</v>
      </c>
    </row>
    <row r="1567" spans="1:11" x14ac:dyDescent="0.3">
      <c r="A1567" s="4" t="s">
        <v>1595</v>
      </c>
      <c r="B1567" s="4">
        <v>1959</v>
      </c>
      <c r="C1567" s="4" t="s">
        <v>10</v>
      </c>
      <c r="D1567" s="4">
        <v>25</v>
      </c>
      <c r="E1567" s="32" t="str">
        <f t="shared" si="48"/>
        <v>25-Nov-1959</v>
      </c>
      <c r="F1567" s="4">
        <f t="shared" si="49"/>
        <v>64</v>
      </c>
      <c r="G1567" s="4">
        <v>0</v>
      </c>
      <c r="H1567" s="29">
        <v>13393.76</v>
      </c>
      <c r="I1567" s="4" t="s">
        <v>7</v>
      </c>
      <c r="J1567" s="4" t="s">
        <v>11</v>
      </c>
      <c r="K1567" s="4" t="s">
        <v>37</v>
      </c>
    </row>
    <row r="1568" spans="1:11" x14ac:dyDescent="0.3">
      <c r="A1568" s="4" t="s">
        <v>1596</v>
      </c>
      <c r="B1568" s="4">
        <v>1959</v>
      </c>
      <c r="C1568" s="4" t="s">
        <v>25</v>
      </c>
      <c r="D1568" s="4">
        <v>20</v>
      </c>
      <c r="E1568" s="32" t="str">
        <f t="shared" si="48"/>
        <v>20-Dec-1959</v>
      </c>
      <c r="F1568" s="4">
        <f t="shared" si="49"/>
        <v>64</v>
      </c>
      <c r="G1568" s="4">
        <v>0</v>
      </c>
      <c r="H1568" s="29">
        <v>13405.39</v>
      </c>
      <c r="I1568" s="4" t="s">
        <v>7</v>
      </c>
      <c r="J1568" s="4" t="s">
        <v>7</v>
      </c>
      <c r="K1568" s="4" t="s">
        <v>8</v>
      </c>
    </row>
    <row r="1569" spans="1:11" x14ac:dyDescent="0.3">
      <c r="A1569" s="4" t="s">
        <v>1597</v>
      </c>
      <c r="B1569" s="4">
        <v>1992</v>
      </c>
      <c r="C1569" s="4" t="s">
        <v>25</v>
      </c>
      <c r="D1569" s="4">
        <v>19</v>
      </c>
      <c r="E1569" s="32" t="str">
        <f t="shared" si="48"/>
        <v>19-Dec-1992</v>
      </c>
      <c r="F1569" s="4">
        <f t="shared" si="49"/>
        <v>31</v>
      </c>
      <c r="G1569" s="4">
        <v>0</v>
      </c>
      <c r="H1569" s="29">
        <v>13412.97</v>
      </c>
      <c r="I1569" s="4" t="s">
        <v>7</v>
      </c>
      <c r="J1569" s="4" t="s">
        <v>7</v>
      </c>
      <c r="K1569" s="4" t="s">
        <v>244</v>
      </c>
    </row>
    <row r="1570" spans="1:11" x14ac:dyDescent="0.3">
      <c r="A1570" s="4" t="s">
        <v>1598</v>
      </c>
      <c r="B1570" s="4">
        <v>1961</v>
      </c>
      <c r="C1570" s="4" t="s">
        <v>5</v>
      </c>
      <c r="D1570" s="4">
        <v>22</v>
      </c>
      <c r="E1570" s="32" t="str">
        <f t="shared" si="48"/>
        <v>22-Jul-1961</v>
      </c>
      <c r="F1570" s="4">
        <f t="shared" si="49"/>
        <v>62</v>
      </c>
      <c r="G1570" s="4">
        <v>0</v>
      </c>
      <c r="H1570" s="29">
        <v>13415.04</v>
      </c>
      <c r="I1570" s="4" t="s">
        <v>7</v>
      </c>
      <c r="J1570" s="4" t="s">
        <v>6</v>
      </c>
      <c r="K1570" s="4" t="s">
        <v>18</v>
      </c>
    </row>
    <row r="1571" spans="1:11" x14ac:dyDescent="0.3">
      <c r="A1571" s="4" t="s">
        <v>1599</v>
      </c>
      <c r="B1571" s="4">
        <v>1994</v>
      </c>
      <c r="C1571" s="4" t="s">
        <v>13</v>
      </c>
      <c r="D1571" s="4">
        <v>17</v>
      </c>
      <c r="E1571" s="32" t="str">
        <f t="shared" si="48"/>
        <v>17-Jun-1994</v>
      </c>
      <c r="F1571" s="4">
        <f t="shared" si="49"/>
        <v>29</v>
      </c>
      <c r="G1571" s="4">
        <v>0</v>
      </c>
      <c r="H1571" s="29">
        <v>13417.05</v>
      </c>
      <c r="I1571" s="4" t="s">
        <v>7</v>
      </c>
      <c r="J1571" s="4" t="s">
        <v>7</v>
      </c>
      <c r="K1571" s="4" t="s">
        <v>18</v>
      </c>
    </row>
    <row r="1572" spans="1:11" x14ac:dyDescent="0.3">
      <c r="A1572" s="4" t="s">
        <v>1600</v>
      </c>
      <c r="B1572" s="4">
        <v>1961</v>
      </c>
      <c r="C1572" s="4" t="s">
        <v>10</v>
      </c>
      <c r="D1572" s="4">
        <v>3</v>
      </c>
      <c r="E1572" s="32" t="str">
        <f t="shared" si="48"/>
        <v>3-Nov-1961</v>
      </c>
      <c r="F1572" s="4">
        <f t="shared" si="49"/>
        <v>62</v>
      </c>
      <c r="G1572" s="4">
        <v>0</v>
      </c>
      <c r="H1572" s="29">
        <v>13429.04</v>
      </c>
      <c r="I1572" s="4" t="s">
        <v>7</v>
      </c>
      <c r="J1572" s="4" t="s">
        <v>7</v>
      </c>
      <c r="K1572" s="4" t="s">
        <v>18</v>
      </c>
    </row>
    <row r="1573" spans="1:11" x14ac:dyDescent="0.3">
      <c r="A1573" s="4" t="s">
        <v>1601</v>
      </c>
      <c r="B1573" s="4">
        <v>1966</v>
      </c>
      <c r="C1573" s="4" t="s">
        <v>10</v>
      </c>
      <c r="D1573" s="4">
        <v>14</v>
      </c>
      <c r="E1573" s="32" t="str">
        <f t="shared" si="48"/>
        <v>14-Nov-1966</v>
      </c>
      <c r="F1573" s="4">
        <f t="shared" si="49"/>
        <v>57</v>
      </c>
      <c r="G1573" s="4">
        <v>3</v>
      </c>
      <c r="H1573" s="29">
        <v>13430.27</v>
      </c>
      <c r="I1573" s="4" t="s">
        <v>7</v>
      </c>
      <c r="J1573" s="4" t="s">
        <v>7</v>
      </c>
      <c r="K1573" s="4" t="s">
        <v>242</v>
      </c>
    </row>
    <row r="1574" spans="1:11" x14ac:dyDescent="0.3">
      <c r="A1574" s="4" t="s">
        <v>1602</v>
      </c>
      <c r="B1574" s="4">
        <v>1975</v>
      </c>
      <c r="C1574" s="4" t="s">
        <v>13</v>
      </c>
      <c r="D1574" s="4">
        <v>29</v>
      </c>
      <c r="E1574" s="32" t="str">
        <f t="shared" si="48"/>
        <v>29-Jun-1975</v>
      </c>
      <c r="F1574" s="4">
        <f t="shared" si="49"/>
        <v>48</v>
      </c>
      <c r="G1574" s="4">
        <v>1</v>
      </c>
      <c r="H1574" s="29">
        <v>13440.7</v>
      </c>
      <c r="I1574" s="4" t="s">
        <v>7</v>
      </c>
      <c r="J1574" s="4" t="s">
        <v>6</v>
      </c>
      <c r="K1574" s="4" t="s">
        <v>18</v>
      </c>
    </row>
    <row r="1575" spans="1:11" x14ac:dyDescent="0.3">
      <c r="A1575" s="4" t="s">
        <v>1603</v>
      </c>
      <c r="B1575" s="4">
        <v>1960</v>
      </c>
      <c r="C1575" s="4" t="s">
        <v>30</v>
      </c>
      <c r="D1575" s="4">
        <v>13</v>
      </c>
      <c r="E1575" s="32" t="str">
        <f t="shared" si="48"/>
        <v>13-Aug-1960</v>
      </c>
      <c r="F1575" s="4">
        <f t="shared" si="49"/>
        <v>63</v>
      </c>
      <c r="G1575" s="4">
        <v>0</v>
      </c>
      <c r="H1575" s="29">
        <v>13451.12</v>
      </c>
      <c r="I1575" s="4" t="s">
        <v>7</v>
      </c>
      <c r="J1575" s="4" t="s">
        <v>11</v>
      </c>
      <c r="K1575" s="4" t="s">
        <v>37</v>
      </c>
    </row>
    <row r="1576" spans="1:11" x14ac:dyDescent="0.3">
      <c r="A1576" s="4" t="s">
        <v>1604</v>
      </c>
      <c r="B1576" s="4">
        <v>1960</v>
      </c>
      <c r="C1576" s="4" t="s">
        <v>5</v>
      </c>
      <c r="D1576" s="4">
        <v>11</v>
      </c>
      <c r="E1576" s="32" t="str">
        <f t="shared" si="48"/>
        <v>11-Jul-1960</v>
      </c>
      <c r="F1576" s="4">
        <f t="shared" si="49"/>
        <v>63</v>
      </c>
      <c r="G1576" s="4">
        <v>0</v>
      </c>
      <c r="H1576" s="29">
        <v>13457.96</v>
      </c>
      <c r="I1576" s="4" t="s">
        <v>7</v>
      </c>
      <c r="J1576" s="4" t="s">
        <v>11</v>
      </c>
      <c r="K1576" s="4" t="s">
        <v>8</v>
      </c>
    </row>
    <row r="1577" spans="1:11" x14ac:dyDescent="0.3">
      <c r="A1577" s="4" t="s">
        <v>1605</v>
      </c>
      <c r="B1577" s="4">
        <v>1960</v>
      </c>
      <c r="C1577" s="4" t="s">
        <v>25</v>
      </c>
      <c r="D1577" s="4">
        <v>16</v>
      </c>
      <c r="E1577" s="32" t="str">
        <f t="shared" si="48"/>
        <v>16-Dec-1960</v>
      </c>
      <c r="F1577" s="4">
        <f t="shared" si="49"/>
        <v>63</v>
      </c>
      <c r="G1577" s="4">
        <v>0</v>
      </c>
      <c r="H1577" s="29">
        <v>13462.52</v>
      </c>
      <c r="I1577" s="4" t="s">
        <v>7</v>
      </c>
      <c r="J1577" s="4" t="s">
        <v>6</v>
      </c>
      <c r="K1577" s="4" t="s">
        <v>37</v>
      </c>
    </row>
    <row r="1578" spans="1:11" x14ac:dyDescent="0.3">
      <c r="A1578" s="4" t="s">
        <v>1606</v>
      </c>
      <c r="B1578" s="4">
        <v>1985</v>
      </c>
      <c r="C1578" s="4" t="s">
        <v>30</v>
      </c>
      <c r="D1578" s="4">
        <v>19</v>
      </c>
      <c r="E1578" s="32" t="str">
        <f t="shared" si="48"/>
        <v>19-Aug-1985</v>
      </c>
      <c r="F1578" s="4">
        <f t="shared" si="49"/>
        <v>38</v>
      </c>
      <c r="G1578" s="4">
        <v>3</v>
      </c>
      <c r="H1578" s="29">
        <v>13465.8</v>
      </c>
      <c r="I1578" s="4" t="s">
        <v>7</v>
      </c>
      <c r="J1578" s="4" t="s">
        <v>11</v>
      </c>
      <c r="K1578" s="4" t="s">
        <v>18</v>
      </c>
    </row>
    <row r="1579" spans="1:11" x14ac:dyDescent="0.3">
      <c r="A1579" s="4" t="s">
        <v>1607</v>
      </c>
      <c r="B1579" s="4">
        <v>1960</v>
      </c>
      <c r="C1579" s="4" t="s">
        <v>5</v>
      </c>
      <c r="D1579" s="4">
        <v>28</v>
      </c>
      <c r="E1579" s="32" t="str">
        <f t="shared" si="48"/>
        <v>28-Jul-1960</v>
      </c>
      <c r="F1579" s="4">
        <f t="shared" si="49"/>
        <v>63</v>
      </c>
      <c r="G1579" s="4">
        <v>0</v>
      </c>
      <c r="H1579" s="29">
        <v>13470.8</v>
      </c>
      <c r="I1579" s="4" t="s">
        <v>7</v>
      </c>
      <c r="J1579" s="4" t="s">
        <v>6</v>
      </c>
      <c r="K1579" s="4" t="s">
        <v>8</v>
      </c>
    </row>
    <row r="1580" spans="1:11" x14ac:dyDescent="0.3">
      <c r="A1580" s="4" t="s">
        <v>1608</v>
      </c>
      <c r="B1580" s="4">
        <v>1960</v>
      </c>
      <c r="C1580" s="4" t="s">
        <v>5</v>
      </c>
      <c r="D1580" s="4">
        <v>24</v>
      </c>
      <c r="E1580" s="32" t="str">
        <f t="shared" si="48"/>
        <v>24-Jul-1960</v>
      </c>
      <c r="F1580" s="4">
        <f t="shared" si="49"/>
        <v>63</v>
      </c>
      <c r="G1580" s="4">
        <v>0</v>
      </c>
      <c r="H1580" s="29">
        <v>13470.86</v>
      </c>
      <c r="I1580" s="4" t="s">
        <v>7</v>
      </c>
      <c r="J1580" s="4" t="s">
        <v>7</v>
      </c>
      <c r="K1580" s="4" t="s">
        <v>37</v>
      </c>
    </row>
    <row r="1581" spans="1:11" x14ac:dyDescent="0.3">
      <c r="A1581" s="4" t="s">
        <v>1609</v>
      </c>
      <c r="B1581" s="4">
        <v>1975</v>
      </c>
      <c r="C1581" s="4" t="s">
        <v>30</v>
      </c>
      <c r="D1581" s="4">
        <v>7</v>
      </c>
      <c r="E1581" s="32" t="str">
        <f t="shared" si="48"/>
        <v>7-Aug-1975</v>
      </c>
      <c r="F1581" s="4">
        <f t="shared" si="49"/>
        <v>48</v>
      </c>
      <c r="G1581" s="4">
        <v>1</v>
      </c>
      <c r="H1581" s="29">
        <v>13472.19</v>
      </c>
      <c r="I1581" s="4" t="s">
        <v>7</v>
      </c>
      <c r="J1581" s="4" t="s">
        <v>6</v>
      </c>
      <c r="K1581" s="4" t="s">
        <v>18</v>
      </c>
    </row>
    <row r="1582" spans="1:11" x14ac:dyDescent="0.3">
      <c r="A1582" s="4" t="s">
        <v>1610</v>
      </c>
      <c r="B1582" s="4">
        <v>1990</v>
      </c>
      <c r="C1582" s="4" t="s">
        <v>30</v>
      </c>
      <c r="D1582" s="4">
        <v>30</v>
      </c>
      <c r="E1582" s="32" t="str">
        <f t="shared" si="48"/>
        <v>30-Aug-1990</v>
      </c>
      <c r="F1582" s="4">
        <f t="shared" si="49"/>
        <v>33</v>
      </c>
      <c r="G1582" s="4">
        <v>3</v>
      </c>
      <c r="H1582" s="29">
        <v>13480.83</v>
      </c>
      <c r="I1582" s="4" t="s">
        <v>7</v>
      </c>
      <c r="J1582" s="4" t="s">
        <v>6</v>
      </c>
      <c r="K1582" s="4" t="s">
        <v>244</v>
      </c>
    </row>
    <row r="1583" spans="1:11" x14ac:dyDescent="0.3">
      <c r="A1583" s="4" t="s">
        <v>1611</v>
      </c>
      <c r="B1583" s="4">
        <v>1963</v>
      </c>
      <c r="C1583" s="4" t="s">
        <v>32</v>
      </c>
      <c r="D1583" s="4">
        <v>14</v>
      </c>
      <c r="E1583" s="32" t="str">
        <f t="shared" si="48"/>
        <v>14-Oct-1963</v>
      </c>
      <c r="F1583" s="4">
        <f t="shared" si="49"/>
        <v>60</v>
      </c>
      <c r="G1583" s="4">
        <v>0</v>
      </c>
      <c r="H1583" s="29">
        <v>13511.28</v>
      </c>
      <c r="I1583" s="4" t="s">
        <v>7</v>
      </c>
      <c r="J1583" s="4" t="s">
        <v>11</v>
      </c>
      <c r="K1583" s="4" t="s">
        <v>18</v>
      </c>
    </row>
    <row r="1584" spans="1:11" x14ac:dyDescent="0.3">
      <c r="A1584" s="4" t="s">
        <v>1612</v>
      </c>
      <c r="B1584" s="4">
        <v>1960</v>
      </c>
      <c r="C1584" s="4" t="s">
        <v>5</v>
      </c>
      <c r="D1584" s="4">
        <v>11</v>
      </c>
      <c r="E1584" s="32" t="str">
        <f t="shared" si="48"/>
        <v>11-Jul-1960</v>
      </c>
      <c r="F1584" s="4">
        <f t="shared" si="49"/>
        <v>63</v>
      </c>
      <c r="G1584" s="4">
        <v>0</v>
      </c>
      <c r="H1584" s="29">
        <v>13555</v>
      </c>
      <c r="I1584" s="4" t="s">
        <v>7</v>
      </c>
      <c r="J1584" s="4" t="s">
        <v>7</v>
      </c>
      <c r="K1584" s="4" t="s">
        <v>351</v>
      </c>
    </row>
    <row r="1585" spans="1:11" x14ac:dyDescent="0.3">
      <c r="A1585" s="4" t="s">
        <v>1613</v>
      </c>
      <c r="B1585" s="4">
        <v>1968</v>
      </c>
      <c r="C1585" s="4" t="s">
        <v>5</v>
      </c>
      <c r="D1585" s="4">
        <v>15</v>
      </c>
      <c r="E1585" s="32" t="str">
        <f t="shared" si="48"/>
        <v>15-Jul-1968</v>
      </c>
      <c r="F1585" s="4">
        <f t="shared" si="49"/>
        <v>55</v>
      </c>
      <c r="G1585" s="4">
        <v>0</v>
      </c>
      <c r="H1585" s="29">
        <v>13566.04</v>
      </c>
      <c r="I1585" s="4" t="s">
        <v>7</v>
      </c>
      <c r="J1585" s="4" t="s">
        <v>7</v>
      </c>
      <c r="K1585" s="4" t="s">
        <v>530</v>
      </c>
    </row>
    <row r="1586" spans="1:11" x14ac:dyDescent="0.3">
      <c r="A1586" s="4" t="s">
        <v>1614</v>
      </c>
      <c r="B1586" s="4">
        <v>1992</v>
      </c>
      <c r="C1586" s="4" t="s">
        <v>30</v>
      </c>
      <c r="D1586" s="4">
        <v>14</v>
      </c>
      <c r="E1586" s="32" t="str">
        <f t="shared" si="48"/>
        <v>14-Aug-1992</v>
      </c>
      <c r="F1586" s="4">
        <f t="shared" si="49"/>
        <v>31</v>
      </c>
      <c r="G1586" s="4">
        <v>0</v>
      </c>
      <c r="H1586" s="29">
        <v>13588.17</v>
      </c>
      <c r="I1586" s="4" t="s">
        <v>7</v>
      </c>
      <c r="J1586" s="4" t="s">
        <v>11</v>
      </c>
      <c r="K1586" s="4" t="s">
        <v>18</v>
      </c>
    </row>
    <row r="1587" spans="1:11" x14ac:dyDescent="0.3">
      <c r="A1587" s="4" t="s">
        <v>1615</v>
      </c>
      <c r="B1587" s="4">
        <v>1964</v>
      </c>
      <c r="C1587" s="4" t="s">
        <v>15</v>
      </c>
      <c r="D1587" s="4">
        <v>10</v>
      </c>
      <c r="E1587" s="32" t="str">
        <f t="shared" si="48"/>
        <v>10-Sep-1964</v>
      </c>
      <c r="F1587" s="4">
        <f t="shared" si="49"/>
        <v>59</v>
      </c>
      <c r="G1587" s="4">
        <v>2</v>
      </c>
      <c r="H1587" s="29">
        <v>13607.37</v>
      </c>
      <c r="I1587" s="4" t="s">
        <v>7</v>
      </c>
      <c r="J1587" s="4" t="s">
        <v>11</v>
      </c>
      <c r="K1587" s="4" t="s">
        <v>242</v>
      </c>
    </row>
    <row r="1588" spans="1:11" x14ac:dyDescent="0.3">
      <c r="A1588" s="4" t="s">
        <v>1616</v>
      </c>
      <c r="B1588" s="4">
        <v>1961</v>
      </c>
      <c r="C1588" s="4" t="s">
        <v>10</v>
      </c>
      <c r="D1588" s="4">
        <v>18</v>
      </c>
      <c r="E1588" s="32" t="str">
        <f t="shared" si="48"/>
        <v>18-Nov-1961</v>
      </c>
      <c r="F1588" s="4">
        <f t="shared" si="49"/>
        <v>62</v>
      </c>
      <c r="G1588" s="4">
        <v>0</v>
      </c>
      <c r="H1588" s="29">
        <v>13616.36</v>
      </c>
      <c r="I1588" s="4" t="s">
        <v>7</v>
      </c>
      <c r="J1588" s="4" t="s">
        <v>7</v>
      </c>
      <c r="K1588" s="4" t="s">
        <v>242</v>
      </c>
    </row>
    <row r="1589" spans="1:11" x14ac:dyDescent="0.3">
      <c r="A1589" s="4" t="s">
        <v>1617</v>
      </c>
      <c r="B1589" s="4">
        <v>1969</v>
      </c>
      <c r="C1589" s="4" t="s">
        <v>5</v>
      </c>
      <c r="D1589" s="4">
        <v>26</v>
      </c>
      <c r="E1589" s="32" t="str">
        <f t="shared" si="48"/>
        <v>26-Jul-1969</v>
      </c>
      <c r="F1589" s="4">
        <f t="shared" si="49"/>
        <v>54</v>
      </c>
      <c r="G1589" s="4">
        <v>0</v>
      </c>
      <c r="H1589" s="29">
        <v>13622.01</v>
      </c>
      <c r="I1589" s="4" t="s">
        <v>7</v>
      </c>
      <c r="J1589" s="4" t="s">
        <v>7</v>
      </c>
      <c r="K1589" s="4" t="s">
        <v>18</v>
      </c>
    </row>
    <row r="1590" spans="1:11" x14ac:dyDescent="0.3">
      <c r="A1590" s="4" t="s">
        <v>1618</v>
      </c>
      <c r="B1590" s="4">
        <v>1961</v>
      </c>
      <c r="C1590" s="4" t="s">
        <v>25</v>
      </c>
      <c r="D1590" s="4">
        <v>24</v>
      </c>
      <c r="E1590" s="32" t="str">
        <f t="shared" si="48"/>
        <v>24-Dec-1961</v>
      </c>
      <c r="F1590" s="4">
        <f t="shared" si="49"/>
        <v>62</v>
      </c>
      <c r="G1590" s="4">
        <v>0</v>
      </c>
      <c r="H1590" s="29">
        <v>13635.64</v>
      </c>
      <c r="I1590" s="4" t="s">
        <v>7</v>
      </c>
      <c r="J1590" s="4" t="s">
        <v>7</v>
      </c>
      <c r="K1590" s="4" t="s">
        <v>242</v>
      </c>
    </row>
    <row r="1591" spans="1:11" x14ac:dyDescent="0.3">
      <c r="A1591" s="4" t="s">
        <v>1619</v>
      </c>
      <c r="B1591" s="4">
        <v>1984</v>
      </c>
      <c r="C1591" s="4" t="s">
        <v>5</v>
      </c>
      <c r="D1591" s="4">
        <v>20</v>
      </c>
      <c r="E1591" s="32" t="str">
        <f t="shared" si="48"/>
        <v>20-Jul-1984</v>
      </c>
      <c r="F1591" s="4">
        <f t="shared" si="49"/>
        <v>39</v>
      </c>
      <c r="G1591" s="4">
        <v>3</v>
      </c>
      <c r="H1591" s="29">
        <v>13638.06</v>
      </c>
      <c r="I1591" s="4" t="s">
        <v>7</v>
      </c>
      <c r="J1591" s="4" t="s">
        <v>7</v>
      </c>
      <c r="K1591" s="4" t="s">
        <v>244</v>
      </c>
    </row>
    <row r="1592" spans="1:11" x14ac:dyDescent="0.3">
      <c r="A1592" s="4" t="s">
        <v>1620</v>
      </c>
      <c r="B1592" s="4">
        <v>1963</v>
      </c>
      <c r="C1592" s="4" t="s">
        <v>30</v>
      </c>
      <c r="D1592" s="4">
        <v>4</v>
      </c>
      <c r="E1592" s="32" t="str">
        <f t="shared" si="48"/>
        <v>4-Aug-1963</v>
      </c>
      <c r="F1592" s="4">
        <f t="shared" si="49"/>
        <v>60</v>
      </c>
      <c r="G1592" s="4">
        <v>0</v>
      </c>
      <c r="H1592" s="29">
        <v>13677.68</v>
      </c>
      <c r="I1592" s="4" t="s">
        <v>7</v>
      </c>
      <c r="J1592" s="4" t="s">
        <v>6</v>
      </c>
      <c r="K1592" s="4" t="s">
        <v>295</v>
      </c>
    </row>
    <row r="1593" spans="1:11" x14ac:dyDescent="0.3">
      <c r="A1593" s="4" t="s">
        <v>1621</v>
      </c>
      <c r="B1593" s="4">
        <v>1985</v>
      </c>
      <c r="C1593" s="4" t="s">
        <v>15</v>
      </c>
      <c r="D1593" s="4">
        <v>14</v>
      </c>
      <c r="E1593" s="32" t="str">
        <f t="shared" si="48"/>
        <v>14-Sep-1985</v>
      </c>
      <c r="F1593" s="4">
        <f t="shared" si="49"/>
        <v>38</v>
      </c>
      <c r="G1593" s="4">
        <v>3</v>
      </c>
      <c r="H1593" s="29">
        <v>13685.51</v>
      </c>
      <c r="I1593" s="4" t="s">
        <v>7</v>
      </c>
      <c r="J1593" s="4" t="s">
        <v>11</v>
      </c>
      <c r="K1593" s="4" t="s">
        <v>530</v>
      </c>
    </row>
    <row r="1594" spans="1:11" x14ac:dyDescent="0.3">
      <c r="A1594" s="4" t="s">
        <v>1622</v>
      </c>
      <c r="B1594" s="4">
        <v>1986</v>
      </c>
      <c r="C1594" s="4" t="s">
        <v>10</v>
      </c>
      <c r="D1594" s="4">
        <v>24</v>
      </c>
      <c r="E1594" s="32" t="str">
        <f t="shared" si="48"/>
        <v>24-Nov-1986</v>
      </c>
      <c r="F1594" s="4">
        <f t="shared" si="49"/>
        <v>37</v>
      </c>
      <c r="G1594" s="4">
        <v>3</v>
      </c>
      <c r="H1594" s="29">
        <v>13714.55</v>
      </c>
      <c r="I1594" s="4" t="s">
        <v>7</v>
      </c>
      <c r="J1594" s="4" t="s">
        <v>6</v>
      </c>
      <c r="K1594" s="4" t="s">
        <v>244</v>
      </c>
    </row>
    <row r="1595" spans="1:11" x14ac:dyDescent="0.3">
      <c r="A1595" s="4" t="s">
        <v>1623</v>
      </c>
      <c r="B1595" s="4">
        <v>1981</v>
      </c>
      <c r="C1595" s="4" t="s">
        <v>30</v>
      </c>
      <c r="D1595" s="4">
        <v>2</v>
      </c>
      <c r="E1595" s="32" t="str">
        <f t="shared" si="48"/>
        <v>2-Aug-1981</v>
      </c>
      <c r="F1595" s="4">
        <f t="shared" si="49"/>
        <v>42</v>
      </c>
      <c r="G1595" s="4">
        <v>1</v>
      </c>
      <c r="H1595" s="29">
        <v>13725.47</v>
      </c>
      <c r="I1595" s="4" t="s">
        <v>7</v>
      </c>
      <c r="J1595" s="4" t="s">
        <v>6</v>
      </c>
      <c r="K1595" s="4" t="s">
        <v>242</v>
      </c>
    </row>
    <row r="1596" spans="1:11" x14ac:dyDescent="0.3">
      <c r="A1596" s="4" t="s">
        <v>1624</v>
      </c>
      <c r="B1596" s="4">
        <v>1985</v>
      </c>
      <c r="C1596" s="4" t="s">
        <v>30</v>
      </c>
      <c r="D1596" s="4">
        <v>29</v>
      </c>
      <c r="E1596" s="32" t="str">
        <f t="shared" si="48"/>
        <v>29-Aug-1985</v>
      </c>
      <c r="F1596" s="4">
        <f t="shared" si="49"/>
        <v>38</v>
      </c>
      <c r="G1596" s="4">
        <v>3</v>
      </c>
      <c r="H1596" s="29">
        <v>13726.21</v>
      </c>
      <c r="I1596" s="4" t="s">
        <v>7</v>
      </c>
      <c r="J1596" s="4" t="s">
        <v>7</v>
      </c>
      <c r="K1596" s="4" t="s">
        <v>530</v>
      </c>
    </row>
    <row r="1597" spans="1:11" x14ac:dyDescent="0.3">
      <c r="A1597" s="4" t="s">
        <v>1625</v>
      </c>
      <c r="B1597" s="4">
        <v>1969</v>
      </c>
      <c r="C1597" s="4" t="s">
        <v>32</v>
      </c>
      <c r="D1597" s="4">
        <v>23</v>
      </c>
      <c r="E1597" s="32" t="str">
        <f t="shared" si="48"/>
        <v>23-Oct-1969</v>
      </c>
      <c r="F1597" s="4">
        <f t="shared" si="49"/>
        <v>54</v>
      </c>
      <c r="G1597" s="4">
        <v>0</v>
      </c>
      <c r="H1597" s="29">
        <v>13746.74</v>
      </c>
      <c r="I1597" s="4" t="s">
        <v>7</v>
      </c>
      <c r="J1597" s="4" t="s">
        <v>6</v>
      </c>
      <c r="K1597" s="4" t="s">
        <v>530</v>
      </c>
    </row>
    <row r="1598" spans="1:11" x14ac:dyDescent="0.3">
      <c r="A1598" s="4" t="s">
        <v>1626</v>
      </c>
      <c r="B1598" s="4">
        <v>2004</v>
      </c>
      <c r="C1598" s="4" t="s">
        <v>5</v>
      </c>
      <c r="D1598" s="4">
        <v>16</v>
      </c>
      <c r="E1598" s="32" t="str">
        <f t="shared" si="48"/>
        <v>16-Jul-2004</v>
      </c>
      <c r="F1598" s="4">
        <f t="shared" si="49"/>
        <v>19</v>
      </c>
      <c r="G1598" s="4">
        <v>0</v>
      </c>
      <c r="H1598" s="29">
        <v>13747.87</v>
      </c>
      <c r="I1598" s="4" t="s">
        <v>7</v>
      </c>
      <c r="J1598" s="4" t="s">
        <v>6</v>
      </c>
      <c r="K1598" s="4" t="s">
        <v>165</v>
      </c>
    </row>
    <row r="1599" spans="1:11" x14ac:dyDescent="0.3">
      <c r="A1599" s="4" t="s">
        <v>1627</v>
      </c>
      <c r="B1599" s="4">
        <v>1959</v>
      </c>
      <c r="C1599" s="4" t="s">
        <v>30</v>
      </c>
      <c r="D1599" s="4">
        <v>6</v>
      </c>
      <c r="E1599" s="32" t="str">
        <f t="shared" si="48"/>
        <v>6-Aug-1959</v>
      </c>
      <c r="F1599" s="4">
        <f t="shared" si="49"/>
        <v>64</v>
      </c>
      <c r="G1599" s="4">
        <v>0</v>
      </c>
      <c r="H1599" s="29">
        <v>13770.1</v>
      </c>
      <c r="I1599" s="4" t="s">
        <v>7</v>
      </c>
      <c r="J1599" s="4" t="s">
        <v>11</v>
      </c>
      <c r="K1599" s="4" t="s">
        <v>18</v>
      </c>
    </row>
    <row r="1600" spans="1:11" x14ac:dyDescent="0.3">
      <c r="A1600" s="4" t="s">
        <v>1628</v>
      </c>
      <c r="B1600" s="4">
        <v>1966</v>
      </c>
      <c r="C1600" s="4" t="s">
        <v>10</v>
      </c>
      <c r="D1600" s="4">
        <v>10</v>
      </c>
      <c r="E1600" s="32" t="str">
        <f t="shared" si="48"/>
        <v>10-Nov-1966</v>
      </c>
      <c r="F1600" s="4">
        <f t="shared" si="49"/>
        <v>57</v>
      </c>
      <c r="G1600" s="4">
        <v>0</v>
      </c>
      <c r="H1600" s="29">
        <v>13801.61</v>
      </c>
      <c r="I1600" s="4" t="s">
        <v>7</v>
      </c>
      <c r="J1600" s="4" t="s">
        <v>7</v>
      </c>
      <c r="K1600" s="4" t="s">
        <v>530</v>
      </c>
    </row>
    <row r="1601" spans="1:11" x14ac:dyDescent="0.3">
      <c r="A1601" s="4" t="s">
        <v>1629</v>
      </c>
      <c r="B1601" s="4">
        <v>1986</v>
      </c>
      <c r="C1601" s="4" t="s">
        <v>25</v>
      </c>
      <c r="D1601" s="4">
        <v>8</v>
      </c>
      <c r="E1601" s="32" t="str">
        <f t="shared" si="48"/>
        <v>8-Dec-1986</v>
      </c>
      <c r="F1601" s="4">
        <f t="shared" si="49"/>
        <v>37</v>
      </c>
      <c r="G1601" s="4">
        <v>3</v>
      </c>
      <c r="H1601" s="29">
        <v>13819.49</v>
      </c>
      <c r="I1601" s="4" t="s">
        <v>7</v>
      </c>
      <c r="J1601" s="4" t="s">
        <v>6</v>
      </c>
      <c r="K1601" s="4" t="s">
        <v>18</v>
      </c>
    </row>
    <row r="1602" spans="1:11" x14ac:dyDescent="0.3">
      <c r="A1602" s="4" t="s">
        <v>1630</v>
      </c>
      <c r="B1602" s="4">
        <v>1958</v>
      </c>
      <c r="C1602" s="4" t="s">
        <v>10</v>
      </c>
      <c r="D1602" s="4">
        <v>25</v>
      </c>
      <c r="E1602" s="32" t="str">
        <f t="shared" ref="E1602:E1665" si="50">CONCATENATE(D1602,"-",C1602,"-",B1602)</f>
        <v>25-Nov-1958</v>
      </c>
      <c r="F1602" s="4">
        <f t="shared" ref="F1602:F1665" si="51">2023-B1602</f>
        <v>65</v>
      </c>
      <c r="G1602" s="4">
        <v>0</v>
      </c>
      <c r="H1602" s="29">
        <v>13822.8</v>
      </c>
      <c r="I1602" s="4" t="s">
        <v>7</v>
      </c>
      <c r="J1602" s="4" t="s">
        <v>7</v>
      </c>
      <c r="K1602" s="4" t="s">
        <v>37</v>
      </c>
    </row>
    <row r="1603" spans="1:11" x14ac:dyDescent="0.3">
      <c r="A1603" s="4" t="s">
        <v>1631</v>
      </c>
      <c r="B1603" s="4">
        <v>1958</v>
      </c>
      <c r="C1603" s="4" t="s">
        <v>25</v>
      </c>
      <c r="D1603" s="4">
        <v>10</v>
      </c>
      <c r="E1603" s="32" t="str">
        <f t="shared" si="50"/>
        <v>10-Dec-1958</v>
      </c>
      <c r="F1603" s="4">
        <f t="shared" si="51"/>
        <v>65</v>
      </c>
      <c r="G1603" s="4">
        <v>0</v>
      </c>
      <c r="H1603" s="29">
        <v>13831.12</v>
      </c>
      <c r="I1603" s="4" t="s">
        <v>7</v>
      </c>
      <c r="J1603" s="4" t="s">
        <v>11</v>
      </c>
      <c r="K1603" s="4" t="s">
        <v>8</v>
      </c>
    </row>
    <row r="1604" spans="1:11" x14ac:dyDescent="0.3">
      <c r="A1604" s="4" t="s">
        <v>1632</v>
      </c>
      <c r="B1604" s="4">
        <v>2003</v>
      </c>
      <c r="C1604" s="4" t="s">
        <v>13</v>
      </c>
      <c r="D1604" s="4">
        <v>7</v>
      </c>
      <c r="E1604" s="32" t="str">
        <f t="shared" si="50"/>
        <v>7-Jun-2003</v>
      </c>
      <c r="F1604" s="4">
        <f t="shared" si="51"/>
        <v>20</v>
      </c>
      <c r="G1604" s="4">
        <v>0</v>
      </c>
      <c r="H1604" s="29">
        <v>13844.51</v>
      </c>
      <c r="I1604" s="4" t="s">
        <v>6</v>
      </c>
      <c r="J1604" s="4" t="s">
        <v>11</v>
      </c>
      <c r="K1604" s="4" t="s">
        <v>37</v>
      </c>
    </row>
    <row r="1605" spans="1:11" x14ac:dyDescent="0.3">
      <c r="A1605" s="4" t="s">
        <v>1633</v>
      </c>
      <c r="B1605" s="4">
        <v>1960</v>
      </c>
      <c r="C1605" s="4" t="s">
        <v>5</v>
      </c>
      <c r="D1605" s="4">
        <v>21</v>
      </c>
      <c r="E1605" s="32" t="str">
        <f t="shared" si="50"/>
        <v>21-Jul-1960</v>
      </c>
      <c r="F1605" s="4">
        <f t="shared" si="51"/>
        <v>63</v>
      </c>
      <c r="G1605" s="4">
        <v>0</v>
      </c>
      <c r="H1605" s="29">
        <v>13844.8</v>
      </c>
      <c r="I1605" s="4" t="s">
        <v>6</v>
      </c>
      <c r="J1605" s="4" t="s">
        <v>6</v>
      </c>
      <c r="K1605" s="4" t="s">
        <v>18</v>
      </c>
    </row>
    <row r="1606" spans="1:11" x14ac:dyDescent="0.3">
      <c r="A1606" s="4" t="s">
        <v>1634</v>
      </c>
      <c r="B1606" s="4">
        <v>1978</v>
      </c>
      <c r="C1606" s="4" t="s">
        <v>25</v>
      </c>
      <c r="D1606" s="4">
        <v>19</v>
      </c>
      <c r="E1606" s="32" t="str">
        <f t="shared" si="50"/>
        <v>19-Dec-1978</v>
      </c>
      <c r="F1606" s="4">
        <f t="shared" si="51"/>
        <v>45</v>
      </c>
      <c r="G1606" s="4">
        <v>2</v>
      </c>
      <c r="H1606" s="29">
        <v>13874.89</v>
      </c>
      <c r="I1606" s="4" t="s">
        <v>6</v>
      </c>
      <c r="J1606" s="4" t="s">
        <v>11</v>
      </c>
      <c r="K1606" s="4" t="s">
        <v>18</v>
      </c>
    </row>
    <row r="1607" spans="1:11" x14ac:dyDescent="0.3">
      <c r="A1607" s="4" t="s">
        <v>1635</v>
      </c>
      <c r="B1607" s="4">
        <v>1959</v>
      </c>
      <c r="C1607" s="4" t="s">
        <v>32</v>
      </c>
      <c r="D1607" s="4">
        <v>5</v>
      </c>
      <c r="E1607" s="32" t="str">
        <f t="shared" si="50"/>
        <v>5-Oct-1959</v>
      </c>
      <c r="F1607" s="4">
        <f t="shared" si="51"/>
        <v>64</v>
      </c>
      <c r="G1607" s="4">
        <v>0</v>
      </c>
      <c r="H1607" s="29">
        <v>13880.95</v>
      </c>
      <c r="I1607" s="4" t="s">
        <v>6</v>
      </c>
      <c r="J1607" s="4" t="s">
        <v>6</v>
      </c>
      <c r="K1607" s="4" t="s">
        <v>37</v>
      </c>
    </row>
    <row r="1608" spans="1:11" x14ac:dyDescent="0.3">
      <c r="A1608" s="4" t="s">
        <v>1636</v>
      </c>
      <c r="B1608" s="4">
        <v>1985</v>
      </c>
      <c r="C1608" s="4" t="s">
        <v>15</v>
      </c>
      <c r="D1608" s="4">
        <v>25</v>
      </c>
      <c r="E1608" s="32" t="str">
        <f t="shared" si="50"/>
        <v>25-Sep-1985</v>
      </c>
      <c r="F1608" s="4">
        <f t="shared" si="51"/>
        <v>38</v>
      </c>
      <c r="G1608" s="4">
        <v>3</v>
      </c>
      <c r="H1608" s="29">
        <v>13886.4</v>
      </c>
      <c r="I1608" s="4" t="s">
        <v>6</v>
      </c>
      <c r="J1608" s="4" t="s">
        <v>6</v>
      </c>
      <c r="K1608" s="4" t="s">
        <v>18</v>
      </c>
    </row>
    <row r="1609" spans="1:11" x14ac:dyDescent="0.3">
      <c r="A1609" s="4" t="s">
        <v>1637</v>
      </c>
      <c r="B1609" s="4">
        <v>1959</v>
      </c>
      <c r="C1609" s="4" t="s">
        <v>25</v>
      </c>
      <c r="D1609" s="4">
        <v>29</v>
      </c>
      <c r="E1609" s="32" t="str">
        <f t="shared" si="50"/>
        <v>29-Dec-1959</v>
      </c>
      <c r="F1609" s="4">
        <f t="shared" si="51"/>
        <v>64</v>
      </c>
      <c r="G1609" s="4">
        <v>0</v>
      </c>
      <c r="H1609" s="29">
        <v>13887.2</v>
      </c>
      <c r="I1609" s="4" t="s">
        <v>6</v>
      </c>
      <c r="J1609" s="4" t="s">
        <v>7</v>
      </c>
      <c r="K1609" s="4" t="s">
        <v>8</v>
      </c>
    </row>
    <row r="1610" spans="1:11" x14ac:dyDescent="0.3">
      <c r="A1610" s="4" t="s">
        <v>1638</v>
      </c>
      <c r="B1610" s="4">
        <v>1959</v>
      </c>
      <c r="C1610" s="4" t="s">
        <v>5</v>
      </c>
      <c r="D1610" s="4">
        <v>7</v>
      </c>
      <c r="E1610" s="32" t="str">
        <f t="shared" si="50"/>
        <v>7-Jul-1959</v>
      </c>
      <c r="F1610" s="4">
        <f t="shared" si="51"/>
        <v>64</v>
      </c>
      <c r="G1610" s="4">
        <v>0</v>
      </c>
      <c r="H1610" s="29">
        <v>13887.97</v>
      </c>
      <c r="I1610" s="4" t="s">
        <v>6</v>
      </c>
      <c r="J1610" s="4" t="s">
        <v>6</v>
      </c>
      <c r="K1610" s="4" t="s">
        <v>8</v>
      </c>
    </row>
    <row r="1611" spans="1:11" x14ac:dyDescent="0.3">
      <c r="A1611" s="4" t="s">
        <v>1639</v>
      </c>
      <c r="B1611" s="4">
        <v>1962</v>
      </c>
      <c r="C1611" s="4" t="s">
        <v>5</v>
      </c>
      <c r="D1611" s="4">
        <v>27</v>
      </c>
      <c r="E1611" s="32" t="str">
        <f t="shared" si="50"/>
        <v>27-Jul-1962</v>
      </c>
      <c r="F1611" s="4">
        <f t="shared" si="51"/>
        <v>61</v>
      </c>
      <c r="G1611" s="4">
        <v>3</v>
      </c>
      <c r="H1611" s="29">
        <v>13919.82</v>
      </c>
      <c r="I1611" s="4" t="s">
        <v>6</v>
      </c>
      <c r="J1611" s="4" t="s">
        <v>6</v>
      </c>
      <c r="K1611" s="4" t="s">
        <v>8</v>
      </c>
    </row>
    <row r="1612" spans="1:11" x14ac:dyDescent="0.3">
      <c r="A1612" s="4" t="s">
        <v>1640</v>
      </c>
      <c r="B1612" s="4">
        <v>1960</v>
      </c>
      <c r="C1612" s="4" t="s">
        <v>13</v>
      </c>
      <c r="D1612" s="4">
        <v>18</v>
      </c>
      <c r="E1612" s="32" t="str">
        <f t="shared" si="50"/>
        <v>18-Jun-1960</v>
      </c>
      <c r="F1612" s="4">
        <f t="shared" si="51"/>
        <v>63</v>
      </c>
      <c r="G1612" s="4">
        <v>1</v>
      </c>
      <c r="H1612" s="29">
        <v>13937.67</v>
      </c>
      <c r="I1612" s="4" t="s">
        <v>6</v>
      </c>
      <c r="J1612" s="4" t="s">
        <v>11</v>
      </c>
      <c r="K1612" s="4" t="s">
        <v>18</v>
      </c>
    </row>
    <row r="1613" spans="1:11" x14ac:dyDescent="0.3">
      <c r="A1613" s="4" t="s">
        <v>1641</v>
      </c>
      <c r="B1613" s="4">
        <v>1959</v>
      </c>
      <c r="C1613" s="4" t="s">
        <v>30</v>
      </c>
      <c r="D1613" s="4">
        <v>29</v>
      </c>
      <c r="E1613" s="32" t="str">
        <f t="shared" si="50"/>
        <v>29-Aug-1959</v>
      </c>
      <c r="F1613" s="4">
        <f t="shared" si="51"/>
        <v>64</v>
      </c>
      <c r="G1613" s="4">
        <v>0</v>
      </c>
      <c r="H1613" s="29">
        <v>13974.46</v>
      </c>
      <c r="I1613" s="4" t="s">
        <v>6</v>
      </c>
      <c r="J1613" s="4" t="s">
        <v>6</v>
      </c>
      <c r="K1613" s="4" t="s">
        <v>161</v>
      </c>
    </row>
    <row r="1614" spans="1:11" x14ac:dyDescent="0.3">
      <c r="A1614" s="4" t="s">
        <v>1642</v>
      </c>
      <c r="B1614" s="4">
        <v>1990</v>
      </c>
      <c r="C1614" s="4" t="s">
        <v>5</v>
      </c>
      <c r="D1614" s="4">
        <v>13</v>
      </c>
      <c r="E1614" s="32" t="str">
        <f t="shared" si="50"/>
        <v>13-Jul-1990</v>
      </c>
      <c r="F1614" s="4">
        <f t="shared" si="51"/>
        <v>33</v>
      </c>
      <c r="G1614" s="4">
        <v>3</v>
      </c>
      <c r="H1614" s="29">
        <v>13979.45</v>
      </c>
      <c r="I1614" s="4" t="s">
        <v>6</v>
      </c>
      <c r="J1614" s="4" t="s">
        <v>11</v>
      </c>
      <c r="K1614" s="4" t="s">
        <v>244</v>
      </c>
    </row>
    <row r="1615" spans="1:11" x14ac:dyDescent="0.3">
      <c r="A1615" s="4" t="s">
        <v>1643</v>
      </c>
      <c r="B1615" s="4">
        <v>1959</v>
      </c>
      <c r="C1615" s="4" t="s">
        <v>15</v>
      </c>
      <c r="D1615" s="4">
        <v>6</v>
      </c>
      <c r="E1615" s="32" t="str">
        <f t="shared" si="50"/>
        <v>6-Sep-1959</v>
      </c>
      <c r="F1615" s="4">
        <f t="shared" si="51"/>
        <v>64</v>
      </c>
      <c r="G1615" s="4">
        <v>0</v>
      </c>
      <c r="H1615" s="29">
        <v>13981.85</v>
      </c>
      <c r="I1615" s="4" t="s">
        <v>6</v>
      </c>
      <c r="J1615" s="4" t="s">
        <v>11</v>
      </c>
      <c r="K1615" s="4" t="s">
        <v>163</v>
      </c>
    </row>
    <row r="1616" spans="1:11" x14ac:dyDescent="0.3">
      <c r="A1616" s="4" t="s">
        <v>1644</v>
      </c>
      <c r="B1616" s="4">
        <v>1963</v>
      </c>
      <c r="C1616" s="4" t="s">
        <v>25</v>
      </c>
      <c r="D1616" s="4">
        <v>23</v>
      </c>
      <c r="E1616" s="32" t="str">
        <f t="shared" si="50"/>
        <v>23-Dec-1963</v>
      </c>
      <c r="F1616" s="4">
        <f t="shared" si="51"/>
        <v>60</v>
      </c>
      <c r="G1616" s="4">
        <v>3</v>
      </c>
      <c r="H1616" s="29">
        <v>14001.13</v>
      </c>
      <c r="I1616" s="4" t="s">
        <v>6</v>
      </c>
      <c r="J1616" s="4" t="s">
        <v>11</v>
      </c>
      <c r="K1616" s="4" t="s">
        <v>8</v>
      </c>
    </row>
    <row r="1617" spans="1:11" x14ac:dyDescent="0.3">
      <c r="A1617" s="4" t="s">
        <v>1645</v>
      </c>
      <c r="B1617" s="4">
        <v>1963</v>
      </c>
      <c r="C1617" s="4" t="s">
        <v>5</v>
      </c>
      <c r="D1617" s="4">
        <v>6</v>
      </c>
      <c r="E1617" s="32" t="str">
        <f t="shared" si="50"/>
        <v>6-Jul-1963</v>
      </c>
      <c r="F1617" s="4">
        <f t="shared" si="51"/>
        <v>60</v>
      </c>
      <c r="G1617" s="4">
        <v>3</v>
      </c>
      <c r="H1617" s="29">
        <v>14001.29</v>
      </c>
      <c r="I1617" s="4" t="s">
        <v>6</v>
      </c>
      <c r="J1617" s="4" t="s">
        <v>6</v>
      </c>
      <c r="K1617" s="4" t="s">
        <v>8</v>
      </c>
    </row>
    <row r="1618" spans="1:11" x14ac:dyDescent="0.3">
      <c r="A1618" s="4" t="s">
        <v>1646</v>
      </c>
      <c r="B1618" s="4">
        <v>1963</v>
      </c>
      <c r="C1618" s="4" t="s">
        <v>5</v>
      </c>
      <c r="D1618" s="4">
        <v>8</v>
      </c>
      <c r="E1618" s="32" t="str">
        <f t="shared" si="50"/>
        <v>8-Jul-1963</v>
      </c>
      <c r="F1618" s="4">
        <f t="shared" si="51"/>
        <v>60</v>
      </c>
      <c r="G1618" s="4">
        <v>3</v>
      </c>
      <c r="H1618" s="29">
        <v>14007.22</v>
      </c>
      <c r="I1618" s="4" t="s">
        <v>6</v>
      </c>
      <c r="J1618" s="4" t="s">
        <v>7</v>
      </c>
      <c r="K1618" s="4" t="s">
        <v>37</v>
      </c>
    </row>
    <row r="1619" spans="1:11" x14ac:dyDescent="0.3">
      <c r="A1619" s="4" t="s">
        <v>1647</v>
      </c>
      <c r="B1619" s="4">
        <v>1960</v>
      </c>
      <c r="C1619" s="4" t="s">
        <v>10</v>
      </c>
      <c r="D1619" s="4">
        <v>8</v>
      </c>
      <c r="E1619" s="32" t="str">
        <f t="shared" si="50"/>
        <v>8-Nov-1960</v>
      </c>
      <c r="F1619" s="4">
        <f t="shared" si="51"/>
        <v>63</v>
      </c>
      <c r="G1619" s="4">
        <v>0</v>
      </c>
      <c r="H1619" s="29">
        <v>14043.48</v>
      </c>
      <c r="I1619" s="4" t="s">
        <v>6</v>
      </c>
      <c r="J1619" s="4" t="s">
        <v>7</v>
      </c>
      <c r="K1619" s="4" t="s">
        <v>242</v>
      </c>
    </row>
    <row r="1620" spans="1:11" x14ac:dyDescent="0.3">
      <c r="A1620" s="4" t="s">
        <v>1648</v>
      </c>
      <c r="B1620" s="4">
        <v>1991</v>
      </c>
      <c r="C1620" s="4" t="s">
        <v>15</v>
      </c>
      <c r="D1620" s="4">
        <v>12</v>
      </c>
      <c r="E1620" s="32" t="str">
        <f t="shared" si="50"/>
        <v>12-Sep-1991</v>
      </c>
      <c r="F1620" s="4">
        <f t="shared" si="51"/>
        <v>32</v>
      </c>
      <c r="G1620" s="4">
        <v>3</v>
      </c>
      <c r="H1620" s="29">
        <v>14081.93</v>
      </c>
      <c r="I1620" s="4" t="s">
        <v>6</v>
      </c>
      <c r="J1620" s="4" t="s">
        <v>7</v>
      </c>
      <c r="K1620" s="4" t="s">
        <v>18</v>
      </c>
    </row>
    <row r="1621" spans="1:11" x14ac:dyDescent="0.3">
      <c r="A1621" s="4" t="s">
        <v>1649</v>
      </c>
      <c r="B1621" s="4">
        <v>1976</v>
      </c>
      <c r="C1621" s="4" t="s">
        <v>15</v>
      </c>
      <c r="D1621" s="4">
        <v>26</v>
      </c>
      <c r="E1621" s="32" t="str">
        <f t="shared" si="50"/>
        <v>26-Sep-1976</v>
      </c>
      <c r="F1621" s="4">
        <f t="shared" si="51"/>
        <v>47</v>
      </c>
      <c r="G1621" s="4">
        <v>2</v>
      </c>
      <c r="H1621" s="29">
        <v>14098.07</v>
      </c>
      <c r="I1621" s="4" t="s">
        <v>6</v>
      </c>
      <c r="J1621" s="4" t="s">
        <v>7</v>
      </c>
      <c r="K1621" s="4" t="s">
        <v>244</v>
      </c>
    </row>
    <row r="1622" spans="1:11" x14ac:dyDescent="0.3">
      <c r="A1622" s="4" t="s">
        <v>1650</v>
      </c>
      <c r="B1622" s="4">
        <v>1961</v>
      </c>
      <c r="C1622" s="4" t="s">
        <v>13</v>
      </c>
      <c r="D1622" s="4">
        <v>14</v>
      </c>
      <c r="E1622" s="32" t="str">
        <f t="shared" si="50"/>
        <v>14-Jun-1961</v>
      </c>
      <c r="F1622" s="4">
        <f t="shared" si="51"/>
        <v>62</v>
      </c>
      <c r="G1622" s="4">
        <v>2</v>
      </c>
      <c r="H1622" s="29">
        <v>14119.62</v>
      </c>
      <c r="I1622" s="4" t="s">
        <v>6</v>
      </c>
      <c r="J1622" s="4" t="s">
        <v>11</v>
      </c>
      <c r="K1622" s="4" t="s">
        <v>18</v>
      </c>
    </row>
    <row r="1623" spans="1:11" x14ac:dyDescent="0.3">
      <c r="A1623" s="4" t="s">
        <v>1651</v>
      </c>
      <c r="B1623" s="4">
        <v>2004</v>
      </c>
      <c r="C1623" s="4" t="s">
        <v>5</v>
      </c>
      <c r="D1623" s="4">
        <v>6</v>
      </c>
      <c r="E1623" s="32" t="str">
        <f t="shared" si="50"/>
        <v>6-Jul-2004</v>
      </c>
      <c r="F1623" s="4">
        <f t="shared" si="51"/>
        <v>19</v>
      </c>
      <c r="G1623" s="4">
        <v>0</v>
      </c>
      <c r="H1623" s="29">
        <v>14133.04</v>
      </c>
      <c r="I1623" s="4" t="s">
        <v>6</v>
      </c>
      <c r="J1623" s="4" t="s">
        <v>7</v>
      </c>
      <c r="K1623" s="4" t="s">
        <v>8</v>
      </c>
    </row>
    <row r="1624" spans="1:11" x14ac:dyDescent="0.3">
      <c r="A1624" s="4" t="s">
        <v>1652</v>
      </c>
      <c r="B1624" s="4">
        <v>1984</v>
      </c>
      <c r="C1624" s="4" t="s">
        <v>5</v>
      </c>
      <c r="D1624" s="4">
        <v>7</v>
      </c>
      <c r="E1624" s="32" t="str">
        <f t="shared" si="50"/>
        <v>7-Jul-1984</v>
      </c>
      <c r="F1624" s="4">
        <f t="shared" si="51"/>
        <v>39</v>
      </c>
      <c r="G1624" s="4">
        <v>3</v>
      </c>
      <c r="H1624" s="29">
        <v>14152.46</v>
      </c>
      <c r="I1624" s="4" t="s">
        <v>6</v>
      </c>
      <c r="J1624" s="4" t="s">
        <v>11</v>
      </c>
      <c r="K1624" s="4" t="s">
        <v>18</v>
      </c>
    </row>
    <row r="1625" spans="1:11" x14ac:dyDescent="0.3">
      <c r="A1625" s="4" t="s">
        <v>1653</v>
      </c>
      <c r="B1625" s="4">
        <v>1968</v>
      </c>
      <c r="C1625" s="4" t="s">
        <v>25</v>
      </c>
      <c r="D1625" s="4">
        <v>25</v>
      </c>
      <c r="E1625" s="32" t="str">
        <f t="shared" si="50"/>
        <v>25-Dec-1968</v>
      </c>
      <c r="F1625" s="4">
        <f t="shared" si="51"/>
        <v>55</v>
      </c>
      <c r="G1625" s="4">
        <v>0</v>
      </c>
      <c r="H1625" s="29">
        <v>14193.55</v>
      </c>
      <c r="I1625" s="4" t="s">
        <v>6</v>
      </c>
      <c r="J1625" s="4" t="s">
        <v>11</v>
      </c>
      <c r="K1625" s="4" t="s">
        <v>530</v>
      </c>
    </row>
    <row r="1626" spans="1:11" x14ac:dyDescent="0.3">
      <c r="A1626" s="4" t="s">
        <v>1654</v>
      </c>
      <c r="B1626" s="4">
        <v>1983</v>
      </c>
      <c r="C1626" s="4" t="s">
        <v>10</v>
      </c>
      <c r="D1626" s="4">
        <v>17</v>
      </c>
      <c r="E1626" s="32" t="str">
        <f t="shared" si="50"/>
        <v>17-Nov-1983</v>
      </c>
      <c r="F1626" s="4">
        <f t="shared" si="51"/>
        <v>40</v>
      </c>
      <c r="G1626" s="4">
        <v>3</v>
      </c>
      <c r="H1626" s="29">
        <v>14209.4</v>
      </c>
      <c r="I1626" s="4" t="s">
        <v>6</v>
      </c>
      <c r="J1626" s="4" t="s">
        <v>11</v>
      </c>
      <c r="K1626" s="4" t="s">
        <v>530</v>
      </c>
    </row>
    <row r="1627" spans="1:11" x14ac:dyDescent="0.3">
      <c r="A1627" s="4" t="s">
        <v>1655</v>
      </c>
      <c r="B1627" s="4">
        <v>1958</v>
      </c>
      <c r="C1627" s="4" t="s">
        <v>15</v>
      </c>
      <c r="D1627" s="4">
        <v>21</v>
      </c>
      <c r="E1627" s="32" t="str">
        <f t="shared" si="50"/>
        <v>21-Sep-1958</v>
      </c>
      <c r="F1627" s="4">
        <f t="shared" si="51"/>
        <v>65</v>
      </c>
      <c r="G1627" s="4">
        <v>0</v>
      </c>
      <c r="H1627" s="29">
        <v>14210.54</v>
      </c>
      <c r="I1627" s="4" t="s">
        <v>6</v>
      </c>
      <c r="J1627" s="4" t="s">
        <v>6</v>
      </c>
      <c r="K1627" s="4" t="s">
        <v>18</v>
      </c>
    </row>
    <row r="1628" spans="1:11" x14ac:dyDescent="0.3">
      <c r="A1628" s="4" t="s">
        <v>1656</v>
      </c>
      <c r="B1628" s="4">
        <v>1961</v>
      </c>
      <c r="C1628" s="4" t="s">
        <v>15</v>
      </c>
      <c r="D1628" s="4">
        <v>25</v>
      </c>
      <c r="E1628" s="32" t="str">
        <f t="shared" si="50"/>
        <v>25-Sep-1961</v>
      </c>
      <c r="F1628" s="4">
        <f t="shared" si="51"/>
        <v>62</v>
      </c>
      <c r="G1628" s="4">
        <v>2</v>
      </c>
      <c r="H1628" s="29">
        <v>14235.07</v>
      </c>
      <c r="I1628" s="4" t="s">
        <v>6</v>
      </c>
      <c r="J1628" s="4" t="s">
        <v>11</v>
      </c>
      <c r="K1628" s="4" t="s">
        <v>37</v>
      </c>
    </row>
    <row r="1629" spans="1:11" x14ac:dyDescent="0.3">
      <c r="A1629" s="4" t="s">
        <v>1657</v>
      </c>
      <c r="B1629" s="4">
        <v>1959</v>
      </c>
      <c r="C1629" s="4" t="s">
        <v>32</v>
      </c>
      <c r="D1629" s="4">
        <v>10</v>
      </c>
      <c r="E1629" s="32" t="str">
        <f t="shared" si="50"/>
        <v>10-Oct-1959</v>
      </c>
      <c r="F1629" s="4">
        <f t="shared" si="51"/>
        <v>64</v>
      </c>
      <c r="G1629" s="4">
        <v>0</v>
      </c>
      <c r="H1629" s="29">
        <v>14254.61</v>
      </c>
      <c r="I1629" s="4" t="s">
        <v>6</v>
      </c>
      <c r="J1629" s="4" t="s">
        <v>11</v>
      </c>
      <c r="K1629" s="4" t="s">
        <v>18</v>
      </c>
    </row>
    <row r="1630" spans="1:11" x14ac:dyDescent="0.3">
      <c r="A1630" s="4" t="s">
        <v>1658</v>
      </c>
      <c r="B1630" s="4">
        <v>1959</v>
      </c>
      <c r="C1630" s="4" t="s">
        <v>10</v>
      </c>
      <c r="D1630" s="4">
        <v>8</v>
      </c>
      <c r="E1630" s="32" t="str">
        <f t="shared" si="50"/>
        <v>8-Nov-1959</v>
      </c>
      <c r="F1630" s="4">
        <f t="shared" si="51"/>
        <v>64</v>
      </c>
      <c r="G1630" s="4">
        <v>0</v>
      </c>
      <c r="H1630" s="29">
        <v>14256.19</v>
      </c>
      <c r="I1630" s="4" t="s">
        <v>6</v>
      </c>
      <c r="J1630" s="4" t="s">
        <v>7</v>
      </c>
      <c r="K1630" s="4" t="s">
        <v>18</v>
      </c>
    </row>
    <row r="1631" spans="1:11" x14ac:dyDescent="0.3">
      <c r="A1631" s="4" t="s">
        <v>1659</v>
      </c>
      <c r="B1631" s="4">
        <v>1974</v>
      </c>
      <c r="C1631" s="4" t="s">
        <v>25</v>
      </c>
      <c r="D1631" s="4">
        <v>26</v>
      </c>
      <c r="E1631" s="32" t="str">
        <f t="shared" si="50"/>
        <v>26-Dec-1974</v>
      </c>
      <c r="F1631" s="4">
        <f t="shared" si="51"/>
        <v>49</v>
      </c>
      <c r="G1631" s="4">
        <v>0</v>
      </c>
      <c r="H1631" s="29">
        <v>14256.79</v>
      </c>
      <c r="I1631" s="4" t="s">
        <v>6</v>
      </c>
      <c r="J1631" s="4" t="s">
        <v>6</v>
      </c>
      <c r="K1631" s="4" t="s">
        <v>530</v>
      </c>
    </row>
    <row r="1632" spans="1:11" x14ac:dyDescent="0.3">
      <c r="A1632" s="4" t="s">
        <v>1660</v>
      </c>
      <c r="B1632" s="4">
        <v>1972</v>
      </c>
      <c r="C1632" s="4" t="s">
        <v>5</v>
      </c>
      <c r="D1632" s="4">
        <v>13</v>
      </c>
      <c r="E1632" s="32" t="str">
        <f t="shared" si="50"/>
        <v>13-Jul-1972</v>
      </c>
      <c r="F1632" s="4">
        <f t="shared" si="51"/>
        <v>51</v>
      </c>
      <c r="G1632" s="4">
        <v>0</v>
      </c>
      <c r="H1632" s="29">
        <v>14258.33</v>
      </c>
      <c r="I1632" s="4" t="s">
        <v>6</v>
      </c>
      <c r="J1632" s="4" t="s">
        <v>6</v>
      </c>
      <c r="K1632" s="4" t="s">
        <v>530</v>
      </c>
    </row>
    <row r="1633" spans="1:11" x14ac:dyDescent="0.3">
      <c r="A1633" s="4" t="s">
        <v>1661</v>
      </c>
      <c r="B1633" s="4">
        <v>2004</v>
      </c>
      <c r="C1633" s="4" t="s">
        <v>15</v>
      </c>
      <c r="D1633" s="4">
        <v>6</v>
      </c>
      <c r="E1633" s="32" t="str">
        <f t="shared" si="50"/>
        <v>6-Sep-2004</v>
      </c>
      <c r="F1633" s="4">
        <f t="shared" si="51"/>
        <v>19</v>
      </c>
      <c r="G1633" s="4">
        <v>0</v>
      </c>
      <c r="H1633" s="29">
        <v>14283.46</v>
      </c>
      <c r="I1633" s="4" t="s">
        <v>6</v>
      </c>
      <c r="J1633" s="4" t="s">
        <v>6</v>
      </c>
      <c r="K1633" s="4" t="s">
        <v>242</v>
      </c>
    </row>
    <row r="1634" spans="1:11" x14ac:dyDescent="0.3">
      <c r="A1634" s="4" t="s">
        <v>1662</v>
      </c>
      <c r="B1634" s="4">
        <v>1968</v>
      </c>
      <c r="C1634" s="4" t="s">
        <v>25</v>
      </c>
      <c r="D1634" s="4">
        <v>15</v>
      </c>
      <c r="E1634" s="32" t="str">
        <f t="shared" si="50"/>
        <v>15-Dec-1968</v>
      </c>
      <c r="F1634" s="4">
        <f t="shared" si="51"/>
        <v>55</v>
      </c>
      <c r="G1634" s="4">
        <v>0</v>
      </c>
      <c r="H1634" s="29">
        <v>14285.9</v>
      </c>
      <c r="I1634" s="4" t="s">
        <v>6</v>
      </c>
      <c r="J1634" s="4" t="s">
        <v>7</v>
      </c>
      <c r="K1634" s="4" t="s">
        <v>18</v>
      </c>
    </row>
    <row r="1635" spans="1:11" x14ac:dyDescent="0.3">
      <c r="A1635" s="4" t="s">
        <v>1663</v>
      </c>
      <c r="B1635" s="4">
        <v>1958</v>
      </c>
      <c r="C1635" s="4" t="s">
        <v>32</v>
      </c>
      <c r="D1635" s="4">
        <v>15</v>
      </c>
      <c r="E1635" s="32" t="str">
        <f t="shared" si="50"/>
        <v>15-Oct-1958</v>
      </c>
      <c r="F1635" s="4">
        <f t="shared" si="51"/>
        <v>65</v>
      </c>
      <c r="G1635" s="4">
        <v>0</v>
      </c>
      <c r="H1635" s="29">
        <v>14313.85</v>
      </c>
      <c r="I1635" s="4" t="s">
        <v>6</v>
      </c>
      <c r="J1635" s="4" t="s">
        <v>7</v>
      </c>
      <c r="K1635" s="4" t="s">
        <v>8</v>
      </c>
    </row>
    <row r="1636" spans="1:11" x14ac:dyDescent="0.3">
      <c r="A1636" s="4" t="s">
        <v>1664</v>
      </c>
      <c r="B1636" s="4">
        <v>1958</v>
      </c>
      <c r="C1636" s="4" t="s">
        <v>5</v>
      </c>
      <c r="D1636" s="4">
        <v>10</v>
      </c>
      <c r="E1636" s="32" t="str">
        <f t="shared" si="50"/>
        <v>10-Jul-1958</v>
      </c>
      <c r="F1636" s="4">
        <f t="shared" si="51"/>
        <v>65</v>
      </c>
      <c r="G1636" s="4">
        <v>0</v>
      </c>
      <c r="H1636" s="29">
        <v>14319.03</v>
      </c>
      <c r="I1636" s="4" t="s">
        <v>6</v>
      </c>
      <c r="J1636" s="4" t="s">
        <v>6</v>
      </c>
      <c r="K1636" s="4" t="s">
        <v>37</v>
      </c>
    </row>
    <row r="1637" spans="1:11" x14ac:dyDescent="0.3">
      <c r="A1637" s="4" t="s">
        <v>1665</v>
      </c>
      <c r="B1637" s="4">
        <v>1969</v>
      </c>
      <c r="C1637" s="4" t="s">
        <v>15</v>
      </c>
      <c r="D1637" s="4">
        <v>26</v>
      </c>
      <c r="E1637" s="32" t="str">
        <f t="shared" si="50"/>
        <v>26-Sep-1969</v>
      </c>
      <c r="F1637" s="4">
        <f t="shared" si="51"/>
        <v>54</v>
      </c>
      <c r="G1637" s="4">
        <v>0</v>
      </c>
      <c r="H1637" s="29">
        <v>14337.91</v>
      </c>
      <c r="I1637" s="4" t="s">
        <v>6</v>
      </c>
      <c r="J1637" s="4" t="s">
        <v>7</v>
      </c>
      <c r="K1637" s="4" t="s">
        <v>627</v>
      </c>
    </row>
    <row r="1638" spans="1:11" x14ac:dyDescent="0.3">
      <c r="A1638" s="4" t="s">
        <v>1666</v>
      </c>
      <c r="B1638" s="4">
        <v>1959</v>
      </c>
      <c r="C1638" s="4" t="s">
        <v>25</v>
      </c>
      <c r="D1638" s="4">
        <v>24</v>
      </c>
      <c r="E1638" s="32" t="str">
        <f t="shared" si="50"/>
        <v>24-Dec-1959</v>
      </c>
      <c r="F1638" s="4">
        <f t="shared" si="51"/>
        <v>64</v>
      </c>
      <c r="G1638" s="4">
        <v>1</v>
      </c>
      <c r="H1638" s="29">
        <v>14349.85</v>
      </c>
      <c r="I1638" s="4" t="s">
        <v>6</v>
      </c>
      <c r="J1638" s="4" t="s">
        <v>6</v>
      </c>
      <c r="K1638" s="4" t="s">
        <v>18</v>
      </c>
    </row>
    <row r="1639" spans="1:11" x14ac:dyDescent="0.3">
      <c r="A1639" s="4" t="s">
        <v>1667</v>
      </c>
      <c r="B1639" s="4">
        <v>1967</v>
      </c>
      <c r="C1639" s="4" t="s">
        <v>32</v>
      </c>
      <c r="D1639" s="4">
        <v>10</v>
      </c>
      <c r="E1639" s="32" t="str">
        <f t="shared" si="50"/>
        <v>10-Oct-1967</v>
      </c>
      <c r="F1639" s="4">
        <f t="shared" si="51"/>
        <v>56</v>
      </c>
      <c r="G1639" s="4">
        <v>0</v>
      </c>
      <c r="H1639" s="29">
        <v>14355.43</v>
      </c>
      <c r="I1639" s="4" t="s">
        <v>6</v>
      </c>
      <c r="J1639" s="4" t="s">
        <v>11</v>
      </c>
      <c r="K1639" s="4" t="s">
        <v>530</v>
      </c>
    </row>
    <row r="1640" spans="1:11" x14ac:dyDescent="0.3">
      <c r="A1640" s="4" t="s">
        <v>1668</v>
      </c>
      <c r="B1640" s="4">
        <v>1988</v>
      </c>
      <c r="C1640" s="4" t="s">
        <v>10</v>
      </c>
      <c r="D1640" s="4">
        <v>16</v>
      </c>
      <c r="E1640" s="32" t="str">
        <f t="shared" si="50"/>
        <v>16-Nov-1988</v>
      </c>
      <c r="F1640" s="4">
        <f t="shared" si="51"/>
        <v>35</v>
      </c>
      <c r="G1640" s="4">
        <v>1</v>
      </c>
      <c r="H1640" s="29">
        <v>14358.36</v>
      </c>
      <c r="I1640" s="4" t="s">
        <v>6</v>
      </c>
      <c r="J1640" s="4" t="s">
        <v>6</v>
      </c>
      <c r="K1640" s="4" t="s">
        <v>37</v>
      </c>
    </row>
    <row r="1641" spans="1:11" x14ac:dyDescent="0.3">
      <c r="A1641" s="4" t="s">
        <v>1669</v>
      </c>
      <c r="B1641" s="4">
        <v>1963</v>
      </c>
      <c r="C1641" s="4" t="s">
        <v>5</v>
      </c>
      <c r="D1641" s="4">
        <v>16</v>
      </c>
      <c r="E1641" s="32" t="str">
        <f t="shared" si="50"/>
        <v>16-Jul-1963</v>
      </c>
      <c r="F1641" s="4">
        <f t="shared" si="51"/>
        <v>60</v>
      </c>
      <c r="G1641" s="4">
        <v>3</v>
      </c>
      <c r="H1641" s="29">
        <v>14382.71</v>
      </c>
      <c r="I1641" s="4" t="s">
        <v>6</v>
      </c>
      <c r="J1641" s="4" t="s">
        <v>6</v>
      </c>
      <c r="K1641" s="4" t="s">
        <v>18</v>
      </c>
    </row>
    <row r="1642" spans="1:11" x14ac:dyDescent="0.3">
      <c r="A1642" s="4" t="s">
        <v>1670</v>
      </c>
      <c r="B1642" s="4">
        <v>1965</v>
      </c>
      <c r="C1642" s="4" t="s">
        <v>13</v>
      </c>
      <c r="D1642" s="4">
        <v>22</v>
      </c>
      <c r="E1642" s="32" t="str">
        <f t="shared" si="50"/>
        <v>22-Jun-1965</v>
      </c>
      <c r="F1642" s="4">
        <f t="shared" si="51"/>
        <v>58</v>
      </c>
      <c r="G1642" s="4">
        <v>4</v>
      </c>
      <c r="H1642" s="29">
        <v>14394.4</v>
      </c>
      <c r="I1642" s="4" t="s">
        <v>6</v>
      </c>
      <c r="J1642" s="4" t="s">
        <v>7</v>
      </c>
      <c r="K1642" s="4" t="s">
        <v>242</v>
      </c>
    </row>
    <row r="1643" spans="1:11" x14ac:dyDescent="0.3">
      <c r="A1643" s="4" t="s">
        <v>1671</v>
      </c>
      <c r="B1643" s="4">
        <v>1958</v>
      </c>
      <c r="C1643" s="4" t="s">
        <v>15</v>
      </c>
      <c r="D1643" s="4">
        <v>14</v>
      </c>
      <c r="E1643" s="32" t="str">
        <f t="shared" si="50"/>
        <v>14-Sep-1958</v>
      </c>
      <c r="F1643" s="4">
        <f t="shared" si="51"/>
        <v>65</v>
      </c>
      <c r="G1643" s="4">
        <v>0</v>
      </c>
      <c r="H1643" s="29">
        <v>14394.56</v>
      </c>
      <c r="I1643" s="4" t="s">
        <v>6</v>
      </c>
      <c r="J1643" s="4" t="s">
        <v>11</v>
      </c>
      <c r="K1643" s="4" t="s">
        <v>165</v>
      </c>
    </row>
    <row r="1644" spans="1:11" x14ac:dyDescent="0.3">
      <c r="A1644" s="4" t="s">
        <v>1672</v>
      </c>
      <c r="B1644" s="4">
        <v>1958</v>
      </c>
      <c r="C1644" s="4" t="s">
        <v>5</v>
      </c>
      <c r="D1644" s="4">
        <v>29</v>
      </c>
      <c r="E1644" s="32" t="str">
        <f t="shared" si="50"/>
        <v>29-Jul-1958</v>
      </c>
      <c r="F1644" s="4">
        <f t="shared" si="51"/>
        <v>65</v>
      </c>
      <c r="G1644" s="4">
        <v>0</v>
      </c>
      <c r="H1644" s="29">
        <v>14410.93</v>
      </c>
      <c r="I1644" s="4" t="s">
        <v>6</v>
      </c>
      <c r="J1644" s="4" t="s">
        <v>6</v>
      </c>
      <c r="K1644" s="4" t="s">
        <v>163</v>
      </c>
    </row>
    <row r="1645" spans="1:11" x14ac:dyDescent="0.3">
      <c r="A1645" s="4" t="s">
        <v>1673</v>
      </c>
      <c r="B1645" s="4">
        <v>1958</v>
      </c>
      <c r="C1645" s="4" t="s">
        <v>15</v>
      </c>
      <c r="D1645" s="4">
        <v>20</v>
      </c>
      <c r="E1645" s="32" t="str">
        <f t="shared" si="50"/>
        <v>20-Sep-1958</v>
      </c>
      <c r="F1645" s="4">
        <f t="shared" si="51"/>
        <v>65</v>
      </c>
      <c r="G1645" s="4">
        <v>1</v>
      </c>
      <c r="H1645" s="29">
        <v>14418.28</v>
      </c>
      <c r="I1645" s="4" t="s">
        <v>6</v>
      </c>
      <c r="J1645" s="4" t="s">
        <v>7</v>
      </c>
      <c r="K1645" s="4" t="s">
        <v>8</v>
      </c>
    </row>
    <row r="1646" spans="1:11" x14ac:dyDescent="0.3">
      <c r="A1646" s="4" t="s">
        <v>1674</v>
      </c>
      <c r="B1646" s="4">
        <v>1999</v>
      </c>
      <c r="C1646" s="4" t="s">
        <v>30</v>
      </c>
      <c r="D1646" s="4">
        <v>10</v>
      </c>
      <c r="E1646" s="32" t="str">
        <f t="shared" si="50"/>
        <v>10-Aug-1999</v>
      </c>
      <c r="F1646" s="4">
        <f t="shared" si="51"/>
        <v>24</v>
      </c>
      <c r="G1646" s="4">
        <v>2</v>
      </c>
      <c r="H1646" s="29">
        <v>14426.07</v>
      </c>
      <c r="I1646" s="4" t="s">
        <v>6</v>
      </c>
      <c r="J1646" s="4" t="s">
        <v>11</v>
      </c>
      <c r="K1646" s="4" t="s">
        <v>18</v>
      </c>
    </row>
    <row r="1647" spans="1:11" x14ac:dyDescent="0.3">
      <c r="A1647" s="4" t="s">
        <v>1675</v>
      </c>
      <c r="B1647" s="4">
        <v>1967</v>
      </c>
      <c r="C1647" s="4" t="s">
        <v>30</v>
      </c>
      <c r="D1647" s="4">
        <v>15</v>
      </c>
      <c r="E1647" s="32" t="str">
        <f t="shared" si="50"/>
        <v>15-Aug-1967</v>
      </c>
      <c r="F1647" s="4">
        <f t="shared" si="51"/>
        <v>56</v>
      </c>
      <c r="G1647" s="4">
        <v>0</v>
      </c>
      <c r="H1647" s="29">
        <v>14426.66</v>
      </c>
      <c r="I1647" s="4" t="s">
        <v>6</v>
      </c>
      <c r="J1647" s="4" t="s">
        <v>6</v>
      </c>
      <c r="K1647" s="4" t="s">
        <v>530</v>
      </c>
    </row>
    <row r="1648" spans="1:11" x14ac:dyDescent="0.3">
      <c r="A1648" s="4" t="s">
        <v>1676</v>
      </c>
      <c r="B1648" s="4">
        <v>1967</v>
      </c>
      <c r="C1648" s="4" t="s">
        <v>10</v>
      </c>
      <c r="D1648" s="4">
        <v>4</v>
      </c>
      <c r="E1648" s="32" t="str">
        <f t="shared" si="50"/>
        <v>4-Nov-1967</v>
      </c>
      <c r="F1648" s="4">
        <f t="shared" si="51"/>
        <v>56</v>
      </c>
      <c r="G1648" s="4">
        <v>0</v>
      </c>
      <c r="H1648" s="29">
        <v>14427.63</v>
      </c>
      <c r="I1648" s="4" t="s">
        <v>6</v>
      </c>
      <c r="J1648" s="4" t="s">
        <v>6</v>
      </c>
      <c r="K1648" s="4" t="s">
        <v>295</v>
      </c>
    </row>
    <row r="1649" spans="1:11" x14ac:dyDescent="0.3">
      <c r="A1649" s="4" t="s">
        <v>1677</v>
      </c>
      <c r="B1649" s="4">
        <v>1959</v>
      </c>
      <c r="C1649" s="4" t="s">
        <v>13</v>
      </c>
      <c r="D1649" s="4">
        <v>29</v>
      </c>
      <c r="E1649" s="32" t="str">
        <f t="shared" si="50"/>
        <v>29-Jun-1959</v>
      </c>
      <c r="F1649" s="4">
        <f t="shared" si="51"/>
        <v>64</v>
      </c>
      <c r="G1649" s="4">
        <v>0</v>
      </c>
      <c r="H1649" s="29">
        <v>14449.85</v>
      </c>
      <c r="I1649" s="4" t="s">
        <v>6</v>
      </c>
      <c r="J1649" s="4" t="s">
        <v>11</v>
      </c>
      <c r="K1649" s="4" t="s">
        <v>242</v>
      </c>
    </row>
    <row r="1650" spans="1:11" x14ac:dyDescent="0.3">
      <c r="A1650" s="4" t="s">
        <v>1678</v>
      </c>
      <c r="B1650" s="4">
        <v>1959</v>
      </c>
      <c r="C1650" s="4" t="s">
        <v>30</v>
      </c>
      <c r="D1650" s="4">
        <v>3</v>
      </c>
      <c r="E1650" s="32" t="str">
        <f t="shared" si="50"/>
        <v>3-Aug-1959</v>
      </c>
      <c r="F1650" s="4">
        <f t="shared" si="51"/>
        <v>64</v>
      </c>
      <c r="G1650" s="4">
        <v>0</v>
      </c>
      <c r="H1650" s="29">
        <v>14451.84</v>
      </c>
      <c r="I1650" s="4" t="s">
        <v>6</v>
      </c>
      <c r="J1650" s="4" t="s">
        <v>7</v>
      </c>
      <c r="K1650" s="4" t="s">
        <v>244</v>
      </c>
    </row>
    <row r="1651" spans="1:11" x14ac:dyDescent="0.3">
      <c r="A1651" s="4" t="s">
        <v>1679</v>
      </c>
      <c r="B1651" s="4">
        <v>1996</v>
      </c>
      <c r="C1651" s="4" t="s">
        <v>10</v>
      </c>
      <c r="D1651" s="4">
        <v>10</v>
      </c>
      <c r="E1651" s="32" t="str">
        <f t="shared" si="50"/>
        <v>10-Nov-1996</v>
      </c>
      <c r="F1651" s="4">
        <f t="shared" si="51"/>
        <v>27</v>
      </c>
      <c r="G1651" s="4">
        <v>2</v>
      </c>
      <c r="H1651" s="29">
        <v>14455.64</v>
      </c>
      <c r="I1651" s="4" t="s">
        <v>6</v>
      </c>
      <c r="J1651" s="4" t="s">
        <v>7</v>
      </c>
      <c r="K1651" s="4" t="s">
        <v>242</v>
      </c>
    </row>
    <row r="1652" spans="1:11" x14ac:dyDescent="0.3">
      <c r="A1652" s="4" t="s">
        <v>1680</v>
      </c>
      <c r="B1652" s="4">
        <v>1976</v>
      </c>
      <c r="C1652" s="4" t="s">
        <v>10</v>
      </c>
      <c r="D1652" s="4">
        <v>27</v>
      </c>
      <c r="E1652" s="32" t="str">
        <f t="shared" si="50"/>
        <v>27-Nov-1976</v>
      </c>
      <c r="F1652" s="4">
        <f t="shared" si="51"/>
        <v>47</v>
      </c>
      <c r="G1652" s="4">
        <v>2</v>
      </c>
      <c r="H1652" s="29">
        <v>14470.01</v>
      </c>
      <c r="I1652" s="4" t="s">
        <v>6</v>
      </c>
      <c r="J1652" s="4" t="s">
        <v>7</v>
      </c>
      <c r="K1652" s="4" t="s">
        <v>18</v>
      </c>
    </row>
    <row r="1653" spans="1:11" x14ac:dyDescent="0.3">
      <c r="A1653" s="4" t="s">
        <v>1681</v>
      </c>
      <c r="B1653" s="4">
        <v>1959</v>
      </c>
      <c r="C1653" s="4" t="s">
        <v>10</v>
      </c>
      <c r="D1653" s="4">
        <v>20</v>
      </c>
      <c r="E1653" s="32" t="str">
        <f t="shared" si="50"/>
        <v>20-Nov-1959</v>
      </c>
      <c r="F1653" s="4">
        <f t="shared" si="51"/>
        <v>64</v>
      </c>
      <c r="G1653" s="4">
        <v>1</v>
      </c>
      <c r="H1653" s="29">
        <v>14474.68</v>
      </c>
      <c r="I1653" s="4" t="s">
        <v>6</v>
      </c>
      <c r="J1653" s="4" t="s">
        <v>6</v>
      </c>
      <c r="K1653" s="4" t="s">
        <v>8</v>
      </c>
    </row>
    <row r="1654" spans="1:11" x14ac:dyDescent="0.3">
      <c r="A1654" s="4" t="s">
        <v>1682</v>
      </c>
      <c r="B1654" s="4">
        <v>1979</v>
      </c>
      <c r="C1654" s="4" t="s">
        <v>32</v>
      </c>
      <c r="D1654" s="4">
        <v>20</v>
      </c>
      <c r="E1654" s="32" t="str">
        <f t="shared" si="50"/>
        <v>20-Oct-1979</v>
      </c>
      <c r="F1654" s="4">
        <f t="shared" si="51"/>
        <v>44</v>
      </c>
      <c r="G1654" s="4">
        <v>5</v>
      </c>
      <c r="H1654" s="29">
        <v>14478.33</v>
      </c>
      <c r="I1654" s="4" t="s">
        <v>6</v>
      </c>
      <c r="J1654" s="4" t="s">
        <v>6</v>
      </c>
      <c r="K1654" s="4" t="s">
        <v>8</v>
      </c>
    </row>
    <row r="1655" spans="1:11" x14ac:dyDescent="0.3">
      <c r="A1655" s="4" t="s">
        <v>1683</v>
      </c>
      <c r="B1655" s="4">
        <v>1989</v>
      </c>
      <c r="C1655" s="4" t="s">
        <v>5</v>
      </c>
      <c r="D1655" s="4">
        <v>22</v>
      </c>
      <c r="E1655" s="32" t="str">
        <f t="shared" si="50"/>
        <v>22-Jul-1989</v>
      </c>
      <c r="F1655" s="4">
        <f t="shared" si="51"/>
        <v>34</v>
      </c>
      <c r="G1655" s="4">
        <v>3</v>
      </c>
      <c r="H1655" s="29">
        <v>14507.46</v>
      </c>
      <c r="I1655" s="4" t="s">
        <v>6</v>
      </c>
      <c r="J1655" s="4" t="s">
        <v>7</v>
      </c>
      <c r="K1655" s="4" t="s">
        <v>18</v>
      </c>
    </row>
    <row r="1656" spans="1:11" x14ac:dyDescent="0.3">
      <c r="A1656" s="4" t="s">
        <v>1684</v>
      </c>
      <c r="B1656" s="4">
        <v>1989</v>
      </c>
      <c r="C1656" s="4" t="s">
        <v>5</v>
      </c>
      <c r="D1656" s="4">
        <v>14</v>
      </c>
      <c r="E1656" s="32" t="str">
        <f t="shared" si="50"/>
        <v>14-Jul-1989</v>
      </c>
      <c r="F1656" s="4">
        <f t="shared" si="51"/>
        <v>34</v>
      </c>
      <c r="G1656" s="4">
        <v>3</v>
      </c>
      <c r="H1656" s="29">
        <v>14547.26</v>
      </c>
      <c r="I1656" s="4" t="s">
        <v>6</v>
      </c>
      <c r="J1656" s="4" t="s">
        <v>7</v>
      </c>
      <c r="K1656" s="4" t="s">
        <v>37</v>
      </c>
    </row>
    <row r="1657" spans="1:11" x14ac:dyDescent="0.3">
      <c r="A1657" s="4" t="s">
        <v>1685</v>
      </c>
      <c r="B1657" s="4">
        <v>1998</v>
      </c>
      <c r="C1657" s="4" t="s">
        <v>15</v>
      </c>
      <c r="D1657" s="4">
        <v>12</v>
      </c>
      <c r="E1657" s="32" t="str">
        <f t="shared" si="50"/>
        <v>12-Sep-1998</v>
      </c>
      <c r="F1657" s="4">
        <f t="shared" si="51"/>
        <v>25</v>
      </c>
      <c r="G1657" s="4">
        <v>0</v>
      </c>
      <c r="H1657" s="29">
        <v>14571.89</v>
      </c>
      <c r="I1657" s="4" t="s">
        <v>6</v>
      </c>
      <c r="J1657" s="4" t="s">
        <v>11</v>
      </c>
      <c r="K1657" s="4" t="s">
        <v>242</v>
      </c>
    </row>
    <row r="1658" spans="1:11" x14ac:dyDescent="0.3">
      <c r="A1658" s="4" t="s">
        <v>1686</v>
      </c>
      <c r="B1658" s="4">
        <v>1962</v>
      </c>
      <c r="C1658" s="4" t="s">
        <v>25</v>
      </c>
      <c r="D1658" s="4">
        <v>3</v>
      </c>
      <c r="E1658" s="32" t="str">
        <f t="shared" si="50"/>
        <v>3-Dec-1962</v>
      </c>
      <c r="F1658" s="4">
        <f t="shared" si="51"/>
        <v>61</v>
      </c>
      <c r="G1658" s="4">
        <v>0</v>
      </c>
      <c r="H1658" s="29">
        <v>14574.64</v>
      </c>
      <c r="I1658" s="4" t="s">
        <v>6</v>
      </c>
      <c r="J1658" s="4" t="s">
        <v>11</v>
      </c>
      <c r="K1658" s="4" t="s">
        <v>195</v>
      </c>
    </row>
    <row r="1659" spans="1:11" x14ac:dyDescent="0.3">
      <c r="A1659" s="4" t="s">
        <v>1687</v>
      </c>
      <c r="B1659" s="4">
        <v>1963</v>
      </c>
      <c r="C1659" s="4" t="s">
        <v>32</v>
      </c>
      <c r="D1659" s="4">
        <v>14</v>
      </c>
      <c r="E1659" s="32" t="str">
        <f t="shared" si="50"/>
        <v>14-Oct-1963</v>
      </c>
      <c r="F1659" s="4">
        <f t="shared" si="51"/>
        <v>60</v>
      </c>
      <c r="G1659" s="4">
        <v>3</v>
      </c>
      <c r="H1659" s="29">
        <v>14590.63</v>
      </c>
      <c r="I1659" s="4" t="s">
        <v>6</v>
      </c>
      <c r="J1659" s="4" t="s">
        <v>11</v>
      </c>
      <c r="K1659" s="4" t="s">
        <v>242</v>
      </c>
    </row>
    <row r="1660" spans="1:11" x14ac:dyDescent="0.3">
      <c r="A1660" s="4" t="s">
        <v>1688</v>
      </c>
      <c r="B1660" s="4">
        <v>1967</v>
      </c>
      <c r="C1660" s="4" t="s">
        <v>5</v>
      </c>
      <c r="D1660" s="4">
        <v>18</v>
      </c>
      <c r="E1660" s="32" t="str">
        <f t="shared" si="50"/>
        <v>18-Jul-1967</v>
      </c>
      <c r="F1660" s="4">
        <f t="shared" si="51"/>
        <v>56</v>
      </c>
      <c r="G1660" s="4">
        <v>0</v>
      </c>
      <c r="H1660" s="29">
        <v>14600.62</v>
      </c>
      <c r="I1660" s="4" t="s">
        <v>6</v>
      </c>
      <c r="J1660" s="4" t="s">
        <v>7</v>
      </c>
      <c r="K1660" s="4" t="s">
        <v>627</v>
      </c>
    </row>
    <row r="1661" spans="1:11" x14ac:dyDescent="0.3">
      <c r="A1661" s="4" t="s">
        <v>1689</v>
      </c>
      <c r="B1661" s="4">
        <v>1965</v>
      </c>
      <c r="C1661" s="4" t="s">
        <v>10</v>
      </c>
      <c r="D1661" s="4">
        <v>8</v>
      </c>
      <c r="E1661" s="32" t="str">
        <f t="shared" si="50"/>
        <v>8-Nov-1965</v>
      </c>
      <c r="F1661" s="4">
        <f t="shared" si="51"/>
        <v>58</v>
      </c>
      <c r="G1661" s="4">
        <v>0</v>
      </c>
      <c r="H1661" s="29">
        <v>14612.33</v>
      </c>
      <c r="I1661" s="4" t="s">
        <v>6</v>
      </c>
      <c r="J1661" s="4" t="s">
        <v>7</v>
      </c>
      <c r="K1661" s="4" t="s">
        <v>295</v>
      </c>
    </row>
    <row r="1662" spans="1:11" x14ac:dyDescent="0.3">
      <c r="A1662" s="4" t="s">
        <v>1690</v>
      </c>
      <c r="B1662" s="4">
        <v>1991</v>
      </c>
      <c r="C1662" s="4" t="s">
        <v>30</v>
      </c>
      <c r="D1662" s="4">
        <v>21</v>
      </c>
      <c r="E1662" s="32" t="str">
        <f t="shared" si="50"/>
        <v>21-Aug-1991</v>
      </c>
      <c r="F1662" s="4">
        <f t="shared" si="51"/>
        <v>32</v>
      </c>
      <c r="G1662" s="4">
        <v>3</v>
      </c>
      <c r="H1662" s="29">
        <v>14630.52</v>
      </c>
      <c r="I1662" s="4" t="s">
        <v>6</v>
      </c>
      <c r="J1662" s="4" t="s">
        <v>7</v>
      </c>
      <c r="K1662" s="4" t="s">
        <v>37</v>
      </c>
    </row>
    <row r="1663" spans="1:11" x14ac:dyDescent="0.3">
      <c r="A1663" s="4" t="s">
        <v>1691</v>
      </c>
      <c r="B1663" s="4">
        <v>1967</v>
      </c>
      <c r="C1663" s="4" t="s">
        <v>15</v>
      </c>
      <c r="D1663" s="4">
        <v>1</v>
      </c>
      <c r="E1663" s="32" t="str">
        <f t="shared" si="50"/>
        <v>1-Sep-1967</v>
      </c>
      <c r="F1663" s="4">
        <f t="shared" si="51"/>
        <v>56</v>
      </c>
      <c r="G1663" s="4">
        <v>0</v>
      </c>
      <c r="H1663" s="29">
        <v>14640.35</v>
      </c>
      <c r="I1663" s="4" t="s">
        <v>6</v>
      </c>
      <c r="J1663" s="4" t="s">
        <v>7</v>
      </c>
      <c r="K1663" s="4" t="s">
        <v>530</v>
      </c>
    </row>
    <row r="1664" spans="1:11" x14ac:dyDescent="0.3">
      <c r="A1664" s="4" t="s">
        <v>1692</v>
      </c>
      <c r="B1664" s="4">
        <v>1981</v>
      </c>
      <c r="C1664" s="4" t="s">
        <v>10</v>
      </c>
      <c r="D1664" s="4">
        <v>13</v>
      </c>
      <c r="E1664" s="32" t="str">
        <f t="shared" si="50"/>
        <v>13-Nov-1981</v>
      </c>
      <c r="F1664" s="4">
        <f t="shared" si="51"/>
        <v>42</v>
      </c>
      <c r="G1664" s="4">
        <v>1</v>
      </c>
      <c r="H1664" s="29">
        <v>14657.2</v>
      </c>
      <c r="I1664" s="4" t="s">
        <v>6</v>
      </c>
      <c r="J1664" s="4" t="s">
        <v>11</v>
      </c>
      <c r="K1664" s="4" t="s">
        <v>18</v>
      </c>
    </row>
    <row r="1665" spans="1:11" x14ac:dyDescent="0.3">
      <c r="A1665" s="4" t="s">
        <v>1693</v>
      </c>
      <c r="B1665" s="4">
        <v>1969</v>
      </c>
      <c r="C1665" s="4" t="s">
        <v>32</v>
      </c>
      <c r="D1665" s="4">
        <v>20</v>
      </c>
      <c r="E1665" s="32" t="str">
        <f t="shared" si="50"/>
        <v>20-Oct-1969</v>
      </c>
      <c r="F1665" s="4">
        <f t="shared" si="51"/>
        <v>54</v>
      </c>
      <c r="G1665" s="4">
        <v>0</v>
      </c>
      <c r="H1665" s="29">
        <v>14665.75</v>
      </c>
      <c r="I1665" s="4" t="s">
        <v>6</v>
      </c>
      <c r="J1665" s="4" t="s">
        <v>11</v>
      </c>
      <c r="K1665" s="4" t="s">
        <v>18</v>
      </c>
    </row>
    <row r="1666" spans="1:11" x14ac:dyDescent="0.3">
      <c r="A1666" s="4" t="s">
        <v>1694</v>
      </c>
      <c r="B1666" s="4">
        <v>1958</v>
      </c>
      <c r="C1666" s="4" t="s">
        <v>5</v>
      </c>
      <c r="D1666" s="4">
        <v>23</v>
      </c>
      <c r="E1666" s="32" t="str">
        <f t="shared" ref="E1666:E1729" si="52">CONCATENATE(D1666,"-",C1666,"-",B1666)</f>
        <v>23-Jul-1958</v>
      </c>
      <c r="F1666" s="4">
        <f t="shared" ref="F1666:F1729" si="53">2023-B1666</f>
        <v>65</v>
      </c>
      <c r="G1666" s="4">
        <v>0</v>
      </c>
      <c r="H1666" s="29">
        <v>14692.67</v>
      </c>
      <c r="I1666" s="4" t="s">
        <v>6</v>
      </c>
      <c r="J1666" s="4" t="s">
        <v>11</v>
      </c>
      <c r="K1666" s="4" t="s">
        <v>18</v>
      </c>
    </row>
    <row r="1667" spans="1:11" x14ac:dyDescent="0.3">
      <c r="A1667" s="4" t="s">
        <v>1695</v>
      </c>
      <c r="B1667" s="4">
        <v>1982</v>
      </c>
      <c r="C1667" s="4" t="s">
        <v>15</v>
      </c>
      <c r="D1667" s="4">
        <v>4</v>
      </c>
      <c r="E1667" s="32" t="str">
        <f t="shared" si="52"/>
        <v>4-Sep-1982</v>
      </c>
      <c r="F1667" s="4">
        <f t="shared" si="53"/>
        <v>41</v>
      </c>
      <c r="G1667" s="4">
        <v>3</v>
      </c>
      <c r="H1667" s="29">
        <v>14696.77</v>
      </c>
      <c r="I1667" s="4" t="s">
        <v>6</v>
      </c>
      <c r="J1667" s="4" t="s">
        <v>6</v>
      </c>
      <c r="K1667" s="4" t="s">
        <v>37</v>
      </c>
    </row>
    <row r="1668" spans="1:11" x14ac:dyDescent="0.3">
      <c r="A1668" s="4" t="s">
        <v>1696</v>
      </c>
      <c r="B1668" s="4">
        <v>2002</v>
      </c>
      <c r="C1668" s="4" t="s">
        <v>15</v>
      </c>
      <c r="D1668" s="4">
        <v>24</v>
      </c>
      <c r="E1668" s="32" t="str">
        <f t="shared" si="52"/>
        <v>24-Sep-2002</v>
      </c>
      <c r="F1668" s="4">
        <f t="shared" si="53"/>
        <v>21</v>
      </c>
      <c r="G1668" s="4">
        <v>0</v>
      </c>
      <c r="H1668" s="29">
        <v>14711.74</v>
      </c>
      <c r="I1668" s="4" t="s">
        <v>6</v>
      </c>
      <c r="J1668" s="4" t="s">
        <v>6</v>
      </c>
      <c r="K1668" s="4" t="s">
        <v>18</v>
      </c>
    </row>
    <row r="1669" spans="1:11" x14ac:dyDescent="0.3">
      <c r="A1669" s="4" t="s">
        <v>1697</v>
      </c>
      <c r="B1669" s="4">
        <v>1962</v>
      </c>
      <c r="C1669" s="4" t="s">
        <v>5</v>
      </c>
      <c r="D1669" s="4">
        <v>29</v>
      </c>
      <c r="E1669" s="32" t="str">
        <f t="shared" si="52"/>
        <v>29-Jul-1962</v>
      </c>
      <c r="F1669" s="4">
        <f t="shared" si="53"/>
        <v>61</v>
      </c>
      <c r="G1669" s="4">
        <v>0</v>
      </c>
      <c r="H1669" s="29">
        <v>14738.43</v>
      </c>
      <c r="I1669" s="4" t="s">
        <v>6</v>
      </c>
      <c r="J1669" s="4" t="s">
        <v>7</v>
      </c>
      <c r="K1669" s="4" t="s">
        <v>295</v>
      </c>
    </row>
    <row r="1670" spans="1:11" x14ac:dyDescent="0.3">
      <c r="A1670" s="4" t="s">
        <v>1698</v>
      </c>
      <c r="B1670" s="4">
        <v>1965</v>
      </c>
      <c r="C1670" s="4" t="s">
        <v>5</v>
      </c>
      <c r="D1670" s="4">
        <v>27</v>
      </c>
      <c r="E1670" s="32" t="str">
        <f t="shared" si="52"/>
        <v>27-Jul-1965</v>
      </c>
      <c r="F1670" s="4">
        <f t="shared" si="53"/>
        <v>58</v>
      </c>
      <c r="G1670" s="4">
        <v>0</v>
      </c>
      <c r="H1670" s="29">
        <v>14750.42</v>
      </c>
      <c r="I1670" s="4" t="s">
        <v>6</v>
      </c>
      <c r="J1670" s="4" t="s">
        <v>6</v>
      </c>
      <c r="K1670" s="4" t="s">
        <v>530</v>
      </c>
    </row>
    <row r="1671" spans="1:11" x14ac:dyDescent="0.3">
      <c r="A1671" s="4" t="s">
        <v>1699</v>
      </c>
      <c r="B1671" s="4">
        <v>1975</v>
      </c>
      <c r="C1671" s="4" t="s">
        <v>25</v>
      </c>
      <c r="D1671" s="4">
        <v>10</v>
      </c>
      <c r="E1671" s="32" t="str">
        <f t="shared" si="52"/>
        <v>10-Dec-1975</v>
      </c>
      <c r="F1671" s="4">
        <f t="shared" si="53"/>
        <v>48</v>
      </c>
      <c r="G1671" s="4">
        <v>1</v>
      </c>
      <c r="H1671" s="29">
        <v>14819</v>
      </c>
      <c r="I1671" s="4" t="s">
        <v>6</v>
      </c>
      <c r="J1671" s="4" t="s">
        <v>7</v>
      </c>
      <c r="K1671" s="4" t="s">
        <v>244</v>
      </c>
    </row>
    <row r="1672" spans="1:11" x14ac:dyDescent="0.3">
      <c r="A1672" s="4" t="s">
        <v>1700</v>
      </c>
      <c r="B1672" s="4">
        <v>1979</v>
      </c>
      <c r="C1672" s="4" t="s">
        <v>32</v>
      </c>
      <c r="D1672" s="4">
        <v>18</v>
      </c>
      <c r="E1672" s="32" t="str">
        <f t="shared" si="52"/>
        <v>18-Oct-1979</v>
      </c>
      <c r="F1672" s="4">
        <f t="shared" si="53"/>
        <v>44</v>
      </c>
      <c r="G1672" s="4">
        <v>2</v>
      </c>
      <c r="H1672" s="29">
        <v>14839.34</v>
      </c>
      <c r="I1672" s="4" t="s">
        <v>6</v>
      </c>
      <c r="J1672" s="4" t="s">
        <v>7</v>
      </c>
      <c r="K1672" s="4" t="s">
        <v>530</v>
      </c>
    </row>
    <row r="1673" spans="1:11" x14ac:dyDescent="0.3">
      <c r="A1673" s="4" t="s">
        <v>1701</v>
      </c>
      <c r="B1673" s="4">
        <v>1981</v>
      </c>
      <c r="C1673" s="4" t="s">
        <v>13</v>
      </c>
      <c r="D1673" s="4">
        <v>5</v>
      </c>
      <c r="E1673" s="32" t="str">
        <f t="shared" si="52"/>
        <v>5-Jun-1981</v>
      </c>
      <c r="F1673" s="4">
        <f t="shared" si="53"/>
        <v>42</v>
      </c>
      <c r="G1673" s="4">
        <v>1</v>
      </c>
      <c r="H1673" s="29">
        <v>14843.96</v>
      </c>
      <c r="I1673" s="4" t="s">
        <v>6</v>
      </c>
      <c r="J1673" s="4" t="s">
        <v>7</v>
      </c>
      <c r="K1673" s="4" t="s">
        <v>530</v>
      </c>
    </row>
    <row r="1674" spans="1:11" x14ac:dyDescent="0.3">
      <c r="A1674" s="4" t="s">
        <v>1702</v>
      </c>
      <c r="B1674" s="4">
        <v>1970</v>
      </c>
      <c r="C1674" s="4" t="s">
        <v>10</v>
      </c>
      <c r="D1674" s="4">
        <v>11</v>
      </c>
      <c r="E1674" s="32" t="str">
        <f t="shared" si="52"/>
        <v>11-Nov-1970</v>
      </c>
      <c r="F1674" s="4">
        <f t="shared" si="53"/>
        <v>53</v>
      </c>
      <c r="G1674" s="4">
        <v>0</v>
      </c>
      <c r="H1674" s="29">
        <v>14847.63</v>
      </c>
      <c r="I1674" s="4" t="s">
        <v>6</v>
      </c>
      <c r="J1674" s="4" t="s">
        <v>6</v>
      </c>
      <c r="K1674" s="4" t="s">
        <v>244</v>
      </c>
    </row>
    <row r="1675" spans="1:11" x14ac:dyDescent="0.3">
      <c r="A1675" s="4" t="s">
        <v>1703</v>
      </c>
      <c r="B1675" s="4">
        <v>1958</v>
      </c>
      <c r="C1675" s="4" t="s">
        <v>32</v>
      </c>
      <c r="D1675" s="4">
        <v>17</v>
      </c>
      <c r="E1675" s="32" t="str">
        <f t="shared" si="52"/>
        <v>17-Oct-1958</v>
      </c>
      <c r="F1675" s="4">
        <f t="shared" si="53"/>
        <v>65</v>
      </c>
      <c r="G1675" s="4">
        <v>0</v>
      </c>
      <c r="H1675" s="29">
        <v>14901.52</v>
      </c>
      <c r="I1675" s="4" t="s">
        <v>6</v>
      </c>
      <c r="J1675" s="4" t="s">
        <v>6</v>
      </c>
      <c r="K1675" s="4" t="s">
        <v>242</v>
      </c>
    </row>
    <row r="1676" spans="1:11" x14ac:dyDescent="0.3">
      <c r="A1676" s="4" t="s">
        <v>1704</v>
      </c>
      <c r="B1676" s="4">
        <v>1981</v>
      </c>
      <c r="C1676" s="4" t="s">
        <v>5</v>
      </c>
      <c r="D1676" s="4">
        <v>4</v>
      </c>
      <c r="E1676" s="32" t="str">
        <f t="shared" si="52"/>
        <v>4-Jul-1981</v>
      </c>
      <c r="F1676" s="4">
        <f t="shared" si="53"/>
        <v>42</v>
      </c>
      <c r="G1676" s="4">
        <v>1</v>
      </c>
      <c r="H1676" s="29">
        <v>14908.27</v>
      </c>
      <c r="I1676" s="4" t="s">
        <v>6</v>
      </c>
      <c r="J1676" s="4" t="s">
        <v>11</v>
      </c>
      <c r="K1676" s="4" t="s">
        <v>37</v>
      </c>
    </row>
    <row r="1677" spans="1:11" x14ac:dyDescent="0.3">
      <c r="A1677" s="4" t="s">
        <v>1705</v>
      </c>
      <c r="B1677" s="4">
        <v>1968</v>
      </c>
      <c r="C1677" s="4" t="s">
        <v>10</v>
      </c>
      <c r="D1677" s="4">
        <v>8</v>
      </c>
      <c r="E1677" s="32" t="str">
        <f t="shared" si="52"/>
        <v>8-Nov-1968</v>
      </c>
      <c r="F1677" s="4">
        <f t="shared" si="53"/>
        <v>55</v>
      </c>
      <c r="G1677" s="4">
        <v>0</v>
      </c>
      <c r="H1677" s="29">
        <v>14926.97</v>
      </c>
      <c r="I1677" s="4" t="s">
        <v>6</v>
      </c>
      <c r="J1677" s="4" t="s">
        <v>6</v>
      </c>
      <c r="K1677" s="4" t="s">
        <v>18</v>
      </c>
    </row>
    <row r="1678" spans="1:11" x14ac:dyDescent="0.3">
      <c r="A1678" s="4" t="s">
        <v>1706</v>
      </c>
      <c r="B1678" s="4">
        <v>1962</v>
      </c>
      <c r="C1678" s="4" t="s">
        <v>10</v>
      </c>
      <c r="D1678" s="4">
        <v>29</v>
      </c>
      <c r="E1678" s="32" t="str">
        <f t="shared" si="52"/>
        <v>29-Nov-1962</v>
      </c>
      <c r="F1678" s="4">
        <f t="shared" si="53"/>
        <v>61</v>
      </c>
      <c r="G1678" s="4">
        <v>0</v>
      </c>
      <c r="H1678" s="29">
        <v>14945.34</v>
      </c>
      <c r="I1678" s="4" t="s">
        <v>6</v>
      </c>
      <c r="J1678" s="4" t="s">
        <v>11</v>
      </c>
      <c r="K1678" s="4" t="s">
        <v>295</v>
      </c>
    </row>
    <row r="1679" spans="1:11" x14ac:dyDescent="0.3">
      <c r="A1679" s="4" t="s">
        <v>1707</v>
      </c>
      <c r="B1679" s="4">
        <v>1958</v>
      </c>
      <c r="C1679" s="4" t="s">
        <v>5</v>
      </c>
      <c r="D1679" s="4">
        <v>29</v>
      </c>
      <c r="E1679" s="32" t="str">
        <f t="shared" si="52"/>
        <v>29-Jul-1958</v>
      </c>
      <c r="F1679" s="4">
        <f t="shared" si="53"/>
        <v>65</v>
      </c>
      <c r="G1679" s="4">
        <v>2</v>
      </c>
      <c r="H1679" s="29">
        <v>14988.43</v>
      </c>
      <c r="I1679" s="4" t="s">
        <v>6</v>
      </c>
      <c r="J1679" s="4" t="s">
        <v>7</v>
      </c>
      <c r="K1679" s="4" t="s">
        <v>37</v>
      </c>
    </row>
    <row r="1680" spans="1:11" x14ac:dyDescent="0.3">
      <c r="A1680" s="4" t="s">
        <v>1708</v>
      </c>
      <c r="B1680" s="4">
        <v>1995</v>
      </c>
      <c r="C1680" s="4" t="s">
        <v>30</v>
      </c>
      <c r="D1680" s="4">
        <v>2</v>
      </c>
      <c r="E1680" s="32" t="str">
        <f t="shared" si="52"/>
        <v>2-Aug-1995</v>
      </c>
      <c r="F1680" s="4">
        <f t="shared" si="53"/>
        <v>28</v>
      </c>
      <c r="G1680" s="4">
        <v>2</v>
      </c>
      <c r="H1680" s="29">
        <v>15006.58</v>
      </c>
      <c r="I1680" s="4" t="s">
        <v>6</v>
      </c>
      <c r="J1680" s="4" t="s">
        <v>6</v>
      </c>
      <c r="K1680" s="4" t="s">
        <v>242</v>
      </c>
    </row>
    <row r="1681" spans="1:11" x14ac:dyDescent="0.3">
      <c r="A1681" s="4" t="s">
        <v>1709</v>
      </c>
      <c r="B1681" s="4">
        <v>1960</v>
      </c>
      <c r="C1681" s="4" t="s">
        <v>30</v>
      </c>
      <c r="D1681" s="4">
        <v>8</v>
      </c>
      <c r="E1681" s="32" t="str">
        <f t="shared" si="52"/>
        <v>8-Aug-1960</v>
      </c>
      <c r="F1681" s="4">
        <f t="shared" si="53"/>
        <v>63</v>
      </c>
      <c r="G1681" s="4">
        <v>2</v>
      </c>
      <c r="H1681" s="29">
        <v>15019.76</v>
      </c>
      <c r="I1681" s="4" t="s">
        <v>6</v>
      </c>
      <c r="J1681" s="4" t="s">
        <v>6</v>
      </c>
      <c r="K1681" s="4" t="s">
        <v>18</v>
      </c>
    </row>
    <row r="1682" spans="1:11" x14ac:dyDescent="0.3">
      <c r="A1682" s="4" t="s">
        <v>1710</v>
      </c>
      <c r="B1682" s="4">
        <v>1979</v>
      </c>
      <c r="C1682" s="4" t="s">
        <v>10</v>
      </c>
      <c r="D1682" s="4">
        <v>25</v>
      </c>
      <c r="E1682" s="32" t="str">
        <f t="shared" si="52"/>
        <v>25-Nov-1979</v>
      </c>
      <c r="F1682" s="4">
        <f t="shared" si="53"/>
        <v>44</v>
      </c>
      <c r="G1682" s="4">
        <v>2</v>
      </c>
      <c r="H1682" s="29">
        <v>15025.76</v>
      </c>
      <c r="I1682" s="4" t="s">
        <v>6</v>
      </c>
      <c r="J1682" s="4" t="s">
        <v>11</v>
      </c>
      <c r="K1682" s="4" t="s">
        <v>37</v>
      </c>
    </row>
    <row r="1683" spans="1:11" x14ac:dyDescent="0.3">
      <c r="A1683" s="4" t="s">
        <v>1711</v>
      </c>
      <c r="B1683" s="4">
        <v>1970</v>
      </c>
      <c r="C1683" s="4" t="s">
        <v>15</v>
      </c>
      <c r="D1683" s="4">
        <v>11</v>
      </c>
      <c r="E1683" s="32" t="str">
        <f t="shared" si="52"/>
        <v>11-Sep-1970</v>
      </c>
      <c r="F1683" s="4">
        <f t="shared" si="53"/>
        <v>53</v>
      </c>
      <c r="G1683" s="4">
        <v>0</v>
      </c>
      <c r="H1683" s="29">
        <v>15026.3</v>
      </c>
      <c r="I1683" s="4" t="s">
        <v>6</v>
      </c>
      <c r="J1683" s="4" t="s">
        <v>7</v>
      </c>
      <c r="K1683" s="4" t="s">
        <v>37</v>
      </c>
    </row>
    <row r="1684" spans="1:11" x14ac:dyDescent="0.3">
      <c r="A1684" s="4" t="s">
        <v>1712</v>
      </c>
      <c r="B1684" s="4">
        <v>1971</v>
      </c>
      <c r="C1684" s="4" t="s">
        <v>30</v>
      </c>
      <c r="D1684" s="4">
        <v>15</v>
      </c>
      <c r="E1684" s="32" t="str">
        <f t="shared" si="52"/>
        <v>15-Aug-1971</v>
      </c>
      <c r="F1684" s="4">
        <f t="shared" si="53"/>
        <v>52</v>
      </c>
      <c r="G1684" s="4">
        <v>0</v>
      </c>
      <c r="H1684" s="29">
        <v>15038.51</v>
      </c>
      <c r="I1684" s="4" t="s">
        <v>6</v>
      </c>
      <c r="J1684" s="4" t="s">
        <v>7</v>
      </c>
      <c r="K1684" s="4" t="s">
        <v>244</v>
      </c>
    </row>
    <row r="1685" spans="1:11" x14ac:dyDescent="0.3">
      <c r="A1685" s="4" t="s">
        <v>1713</v>
      </c>
      <c r="B1685" s="4">
        <v>1968</v>
      </c>
      <c r="C1685" s="4" t="s">
        <v>13</v>
      </c>
      <c r="D1685" s="4">
        <v>12</v>
      </c>
      <c r="E1685" s="32" t="str">
        <f t="shared" si="52"/>
        <v>12-Jun-1968</v>
      </c>
      <c r="F1685" s="4">
        <f t="shared" si="53"/>
        <v>55</v>
      </c>
      <c r="G1685" s="4">
        <v>0</v>
      </c>
      <c r="H1685" s="29">
        <v>15052.68</v>
      </c>
      <c r="I1685" s="4" t="s">
        <v>6</v>
      </c>
      <c r="J1685" s="4" t="s">
        <v>6</v>
      </c>
      <c r="K1685" s="4" t="s">
        <v>627</v>
      </c>
    </row>
    <row r="1686" spans="1:11" x14ac:dyDescent="0.3">
      <c r="A1686" s="4" t="s">
        <v>1714</v>
      </c>
      <c r="B1686" s="4">
        <v>1975</v>
      </c>
      <c r="C1686" s="4" t="s">
        <v>32</v>
      </c>
      <c r="D1686" s="4">
        <v>26</v>
      </c>
      <c r="E1686" s="32" t="str">
        <f t="shared" si="52"/>
        <v>26-Oct-1975</v>
      </c>
      <c r="F1686" s="4">
        <f t="shared" si="53"/>
        <v>48</v>
      </c>
      <c r="G1686" s="4">
        <v>1</v>
      </c>
      <c r="H1686" s="29">
        <v>15090.35</v>
      </c>
      <c r="I1686" s="4" t="s">
        <v>6</v>
      </c>
      <c r="J1686" s="4" t="s">
        <v>11</v>
      </c>
      <c r="K1686" s="4" t="s">
        <v>244</v>
      </c>
    </row>
    <row r="1687" spans="1:11" x14ac:dyDescent="0.3">
      <c r="A1687" s="4" t="s">
        <v>1715</v>
      </c>
      <c r="B1687" s="4">
        <v>1972</v>
      </c>
      <c r="C1687" s="4" t="s">
        <v>10</v>
      </c>
      <c r="D1687" s="4">
        <v>7</v>
      </c>
      <c r="E1687" s="32" t="str">
        <f t="shared" si="52"/>
        <v>7-Nov-1972</v>
      </c>
      <c r="F1687" s="4">
        <f t="shared" si="53"/>
        <v>51</v>
      </c>
      <c r="G1687" s="4">
        <v>0</v>
      </c>
      <c r="H1687" s="29">
        <v>15103.69</v>
      </c>
      <c r="I1687" s="4" t="s">
        <v>6</v>
      </c>
      <c r="J1687" s="4" t="s">
        <v>11</v>
      </c>
      <c r="K1687" s="4" t="s">
        <v>18</v>
      </c>
    </row>
    <row r="1688" spans="1:11" x14ac:dyDescent="0.3">
      <c r="A1688" s="4" t="s">
        <v>1716</v>
      </c>
      <c r="B1688" s="4">
        <v>1978</v>
      </c>
      <c r="C1688" s="4" t="s">
        <v>15</v>
      </c>
      <c r="D1688" s="4">
        <v>5</v>
      </c>
      <c r="E1688" s="32" t="str">
        <f t="shared" si="52"/>
        <v>5-Sep-1978</v>
      </c>
      <c r="F1688" s="4">
        <f t="shared" si="53"/>
        <v>45</v>
      </c>
      <c r="G1688" s="4">
        <v>2</v>
      </c>
      <c r="H1688" s="29">
        <v>15123.19</v>
      </c>
      <c r="I1688" s="4" t="s">
        <v>6</v>
      </c>
      <c r="J1688" s="4" t="s">
        <v>11</v>
      </c>
      <c r="K1688" s="4" t="s">
        <v>37</v>
      </c>
    </row>
    <row r="1689" spans="1:11" x14ac:dyDescent="0.3">
      <c r="A1689" s="4" t="s">
        <v>1717</v>
      </c>
      <c r="B1689" s="4">
        <v>1971</v>
      </c>
      <c r="C1689" s="4" t="s">
        <v>10</v>
      </c>
      <c r="D1689" s="4">
        <v>25</v>
      </c>
      <c r="E1689" s="32" t="str">
        <f t="shared" si="52"/>
        <v>25-Nov-1971</v>
      </c>
      <c r="F1689" s="4">
        <f t="shared" si="53"/>
        <v>52</v>
      </c>
      <c r="G1689" s="4">
        <v>0</v>
      </c>
      <c r="H1689" s="29">
        <v>15150.44</v>
      </c>
      <c r="I1689" s="4" t="s">
        <v>6</v>
      </c>
      <c r="J1689" s="4" t="s">
        <v>11</v>
      </c>
      <c r="K1689" s="4" t="s">
        <v>244</v>
      </c>
    </row>
    <row r="1690" spans="1:11" x14ac:dyDescent="0.3">
      <c r="A1690" s="4" t="s">
        <v>1718</v>
      </c>
      <c r="B1690" s="4">
        <v>1962</v>
      </c>
      <c r="C1690" s="4" t="s">
        <v>32</v>
      </c>
      <c r="D1690" s="4">
        <v>25</v>
      </c>
      <c r="E1690" s="32" t="str">
        <f t="shared" si="52"/>
        <v>25-Oct-1962</v>
      </c>
      <c r="F1690" s="4">
        <f t="shared" si="53"/>
        <v>61</v>
      </c>
      <c r="G1690" s="4">
        <v>0</v>
      </c>
      <c r="H1690" s="29">
        <v>15161.25</v>
      </c>
      <c r="I1690" s="4" t="s">
        <v>6</v>
      </c>
      <c r="J1690" s="4" t="s">
        <v>6</v>
      </c>
      <c r="K1690" s="4" t="s">
        <v>18</v>
      </c>
    </row>
    <row r="1691" spans="1:11" x14ac:dyDescent="0.3">
      <c r="A1691" s="4" t="s">
        <v>1719</v>
      </c>
      <c r="B1691" s="4">
        <v>1959</v>
      </c>
      <c r="C1691" s="4" t="s">
        <v>13</v>
      </c>
      <c r="D1691" s="4">
        <v>4</v>
      </c>
      <c r="E1691" s="32" t="str">
        <f t="shared" si="52"/>
        <v>4-Jun-1959</v>
      </c>
      <c r="F1691" s="4">
        <f t="shared" si="53"/>
        <v>64</v>
      </c>
      <c r="G1691" s="4">
        <v>3</v>
      </c>
      <c r="H1691" s="29">
        <v>15161.53</v>
      </c>
      <c r="I1691" s="4" t="s">
        <v>6</v>
      </c>
      <c r="J1691" s="4" t="s">
        <v>11</v>
      </c>
      <c r="K1691" s="4" t="s">
        <v>8</v>
      </c>
    </row>
    <row r="1692" spans="1:11" x14ac:dyDescent="0.3">
      <c r="A1692" s="4" t="s">
        <v>1720</v>
      </c>
      <c r="B1692" s="4">
        <v>1959</v>
      </c>
      <c r="C1692" s="4" t="s">
        <v>25</v>
      </c>
      <c r="D1692" s="4">
        <v>3</v>
      </c>
      <c r="E1692" s="32" t="str">
        <f t="shared" si="52"/>
        <v>3-Dec-1959</v>
      </c>
      <c r="F1692" s="4">
        <f t="shared" si="53"/>
        <v>64</v>
      </c>
      <c r="G1692" s="4">
        <v>3</v>
      </c>
      <c r="H1692" s="29">
        <v>15170.07</v>
      </c>
      <c r="I1692" s="4" t="s">
        <v>6</v>
      </c>
      <c r="J1692" s="4" t="s">
        <v>7</v>
      </c>
      <c r="K1692" s="4" t="s">
        <v>37</v>
      </c>
    </row>
    <row r="1693" spans="1:11" x14ac:dyDescent="0.3">
      <c r="A1693" s="4" t="s">
        <v>1721</v>
      </c>
      <c r="B1693" s="4">
        <v>1962</v>
      </c>
      <c r="C1693" s="4" t="s">
        <v>13</v>
      </c>
      <c r="D1693" s="4">
        <v>17</v>
      </c>
      <c r="E1693" s="32" t="str">
        <f t="shared" si="52"/>
        <v>17-Jun-1962</v>
      </c>
      <c r="F1693" s="4">
        <f t="shared" si="53"/>
        <v>61</v>
      </c>
      <c r="G1693" s="4">
        <v>0</v>
      </c>
      <c r="H1693" s="29">
        <v>15174.81</v>
      </c>
      <c r="I1693" s="4" t="s">
        <v>6</v>
      </c>
      <c r="J1693" s="4" t="s">
        <v>11</v>
      </c>
      <c r="K1693" s="4" t="s">
        <v>18</v>
      </c>
    </row>
    <row r="1694" spans="1:11" x14ac:dyDescent="0.3">
      <c r="A1694" s="4" t="s">
        <v>1722</v>
      </c>
      <c r="B1694" s="4">
        <v>1978</v>
      </c>
      <c r="C1694" s="4" t="s">
        <v>10</v>
      </c>
      <c r="D1694" s="4">
        <v>23</v>
      </c>
      <c r="E1694" s="32" t="str">
        <f t="shared" si="52"/>
        <v>23-Nov-1978</v>
      </c>
      <c r="F1694" s="4">
        <f t="shared" si="53"/>
        <v>45</v>
      </c>
      <c r="G1694" s="4">
        <v>2</v>
      </c>
      <c r="H1694" s="29">
        <v>15207.92</v>
      </c>
      <c r="I1694" s="4" t="s">
        <v>6</v>
      </c>
      <c r="J1694" s="4" t="s">
        <v>11</v>
      </c>
      <c r="K1694" s="4" t="s">
        <v>18</v>
      </c>
    </row>
    <row r="1695" spans="1:11" x14ac:dyDescent="0.3">
      <c r="A1695" s="4" t="s">
        <v>1723</v>
      </c>
      <c r="B1695" s="4">
        <v>1960</v>
      </c>
      <c r="C1695" s="4" t="s">
        <v>5</v>
      </c>
      <c r="D1695" s="4">
        <v>25</v>
      </c>
      <c r="E1695" s="32" t="str">
        <f t="shared" si="52"/>
        <v>25-Jul-1960</v>
      </c>
      <c r="F1695" s="4">
        <f t="shared" si="53"/>
        <v>63</v>
      </c>
      <c r="G1695" s="4">
        <v>2</v>
      </c>
      <c r="H1695" s="29">
        <v>15230.32</v>
      </c>
      <c r="I1695" s="4" t="s">
        <v>6</v>
      </c>
      <c r="J1695" s="4" t="s">
        <v>6</v>
      </c>
      <c r="K1695" s="4" t="s">
        <v>242</v>
      </c>
    </row>
    <row r="1696" spans="1:11" x14ac:dyDescent="0.3">
      <c r="A1696" s="4" t="s">
        <v>1724</v>
      </c>
      <c r="B1696" s="4">
        <v>1969</v>
      </c>
      <c r="C1696" s="4" t="s">
        <v>15</v>
      </c>
      <c r="D1696" s="4">
        <v>16</v>
      </c>
      <c r="E1696" s="32" t="str">
        <f t="shared" si="52"/>
        <v>16-Sep-1969</v>
      </c>
      <c r="F1696" s="4">
        <f t="shared" si="53"/>
        <v>54</v>
      </c>
      <c r="G1696" s="4">
        <v>0</v>
      </c>
      <c r="H1696" s="29">
        <v>15260.52</v>
      </c>
      <c r="I1696" s="4" t="s">
        <v>6</v>
      </c>
      <c r="J1696" s="4" t="s">
        <v>6</v>
      </c>
      <c r="K1696" s="4" t="s">
        <v>244</v>
      </c>
    </row>
    <row r="1697" spans="1:11" x14ac:dyDescent="0.3">
      <c r="A1697" s="4" t="s">
        <v>1725</v>
      </c>
      <c r="B1697" s="4">
        <v>1963</v>
      </c>
      <c r="C1697" s="4" t="s">
        <v>25</v>
      </c>
      <c r="D1697" s="4">
        <v>13</v>
      </c>
      <c r="E1697" s="32" t="str">
        <f t="shared" si="52"/>
        <v>13-Dec-1963</v>
      </c>
      <c r="F1697" s="4">
        <f t="shared" si="53"/>
        <v>60</v>
      </c>
      <c r="G1697" s="4">
        <v>0</v>
      </c>
      <c r="H1697" s="29">
        <v>15322.77</v>
      </c>
      <c r="I1697" s="4" t="s">
        <v>6</v>
      </c>
      <c r="J1697" s="4" t="s">
        <v>7</v>
      </c>
      <c r="K1697" s="4" t="s">
        <v>295</v>
      </c>
    </row>
    <row r="1698" spans="1:11" x14ac:dyDescent="0.3">
      <c r="A1698" s="4" t="s">
        <v>1726</v>
      </c>
      <c r="B1698" s="4">
        <v>2001</v>
      </c>
      <c r="C1698" s="4" t="s">
        <v>5</v>
      </c>
      <c r="D1698" s="4">
        <v>14</v>
      </c>
      <c r="E1698" s="32" t="str">
        <f t="shared" si="52"/>
        <v>14-Jul-2001</v>
      </c>
      <c r="F1698" s="4">
        <f t="shared" si="53"/>
        <v>22</v>
      </c>
      <c r="G1698" s="4">
        <v>1</v>
      </c>
      <c r="H1698" s="29">
        <v>15359.1</v>
      </c>
      <c r="I1698" s="4" t="s">
        <v>6</v>
      </c>
      <c r="J1698" s="4" t="s">
        <v>7</v>
      </c>
      <c r="K1698" s="4" t="s">
        <v>242</v>
      </c>
    </row>
    <row r="1699" spans="1:11" x14ac:dyDescent="0.3">
      <c r="A1699" s="4" t="s">
        <v>1727</v>
      </c>
      <c r="B1699" s="4">
        <v>1988</v>
      </c>
      <c r="C1699" s="4" t="s">
        <v>25</v>
      </c>
      <c r="D1699" s="4">
        <v>17</v>
      </c>
      <c r="E1699" s="32" t="str">
        <f t="shared" si="52"/>
        <v>17-Dec-1988</v>
      </c>
      <c r="F1699" s="4">
        <f t="shared" si="53"/>
        <v>35</v>
      </c>
      <c r="G1699" s="4">
        <v>3</v>
      </c>
      <c r="H1699" s="29">
        <v>15361.5</v>
      </c>
      <c r="I1699" s="4" t="s">
        <v>6</v>
      </c>
      <c r="J1699" s="4" t="s">
        <v>7</v>
      </c>
      <c r="K1699" s="4" t="s">
        <v>244</v>
      </c>
    </row>
    <row r="1700" spans="1:11" x14ac:dyDescent="0.3">
      <c r="A1700" s="4" t="s">
        <v>1728</v>
      </c>
      <c r="B1700" s="4">
        <v>1968</v>
      </c>
      <c r="C1700" s="4" t="s">
        <v>5</v>
      </c>
      <c r="D1700" s="4">
        <v>18</v>
      </c>
      <c r="E1700" s="32" t="str">
        <f t="shared" si="52"/>
        <v>18-Jul-1968</v>
      </c>
      <c r="F1700" s="4">
        <f t="shared" si="53"/>
        <v>55</v>
      </c>
      <c r="G1700" s="4">
        <v>0</v>
      </c>
      <c r="H1700" s="29">
        <v>15363.77</v>
      </c>
      <c r="I1700" s="4" t="s">
        <v>6</v>
      </c>
      <c r="J1700" s="4" t="s">
        <v>11</v>
      </c>
      <c r="K1700" s="4" t="s">
        <v>530</v>
      </c>
    </row>
    <row r="1701" spans="1:11" x14ac:dyDescent="0.3">
      <c r="A1701" s="4" t="s">
        <v>1729</v>
      </c>
      <c r="B1701" s="4">
        <v>1962</v>
      </c>
      <c r="C1701" s="4" t="s">
        <v>15</v>
      </c>
      <c r="D1701" s="4">
        <v>6</v>
      </c>
      <c r="E1701" s="32" t="str">
        <f t="shared" si="52"/>
        <v>6-Sep-1962</v>
      </c>
      <c r="F1701" s="4">
        <f t="shared" si="53"/>
        <v>61</v>
      </c>
      <c r="G1701" s="4">
        <v>0</v>
      </c>
      <c r="H1701" s="29">
        <v>15368.22</v>
      </c>
      <c r="I1701" s="4" t="s">
        <v>6</v>
      </c>
      <c r="J1701" s="4" t="s">
        <v>6</v>
      </c>
      <c r="K1701" s="4" t="s">
        <v>37</v>
      </c>
    </row>
    <row r="1702" spans="1:11" x14ac:dyDescent="0.3">
      <c r="A1702" s="4" t="s">
        <v>1730</v>
      </c>
      <c r="B1702" s="4">
        <v>1964</v>
      </c>
      <c r="C1702" s="4" t="s">
        <v>15</v>
      </c>
      <c r="D1702" s="4">
        <v>4</v>
      </c>
      <c r="E1702" s="32" t="str">
        <f t="shared" si="52"/>
        <v>4-Sep-1964</v>
      </c>
      <c r="F1702" s="4">
        <f t="shared" si="53"/>
        <v>59</v>
      </c>
      <c r="G1702" s="4">
        <v>0</v>
      </c>
      <c r="H1702" s="29">
        <v>15377.77</v>
      </c>
      <c r="I1702" s="4" t="s">
        <v>6</v>
      </c>
      <c r="J1702" s="4" t="s">
        <v>6</v>
      </c>
      <c r="K1702" s="4" t="s">
        <v>18</v>
      </c>
    </row>
    <row r="1703" spans="1:11" x14ac:dyDescent="0.3">
      <c r="A1703" s="4" t="s">
        <v>1731</v>
      </c>
      <c r="B1703" s="4">
        <v>1990</v>
      </c>
      <c r="C1703" s="4" t="s">
        <v>32</v>
      </c>
      <c r="D1703" s="4">
        <v>25</v>
      </c>
      <c r="E1703" s="32" t="str">
        <f t="shared" si="52"/>
        <v>25-Oct-1990</v>
      </c>
      <c r="F1703" s="4">
        <f t="shared" si="53"/>
        <v>33</v>
      </c>
      <c r="G1703" s="4">
        <v>3</v>
      </c>
      <c r="H1703" s="29">
        <v>15440.2</v>
      </c>
      <c r="I1703" s="4" t="s">
        <v>6</v>
      </c>
      <c r="J1703" s="4" t="s">
        <v>11</v>
      </c>
      <c r="K1703" s="4" t="s">
        <v>18</v>
      </c>
    </row>
    <row r="1704" spans="1:11" x14ac:dyDescent="0.3">
      <c r="A1704" s="4" t="s">
        <v>1732</v>
      </c>
      <c r="B1704" s="4">
        <v>1976</v>
      </c>
      <c r="C1704" s="4" t="s">
        <v>5</v>
      </c>
      <c r="D1704" s="4">
        <v>20</v>
      </c>
      <c r="E1704" s="32" t="str">
        <f t="shared" si="52"/>
        <v>20-Jul-1976</v>
      </c>
      <c r="F1704" s="4">
        <f t="shared" si="53"/>
        <v>47</v>
      </c>
      <c r="G1704" s="4">
        <v>2</v>
      </c>
      <c r="H1704" s="29">
        <v>15450.48</v>
      </c>
      <c r="I1704" s="4" t="s">
        <v>6</v>
      </c>
      <c r="J1704" s="4" t="s">
        <v>11</v>
      </c>
      <c r="K1704" s="4" t="s">
        <v>530</v>
      </c>
    </row>
    <row r="1705" spans="1:11" x14ac:dyDescent="0.3">
      <c r="A1705" s="4" t="s">
        <v>1733</v>
      </c>
      <c r="B1705" s="4">
        <v>2004</v>
      </c>
      <c r="C1705" s="4" t="s">
        <v>5</v>
      </c>
      <c r="D1705" s="4">
        <v>17</v>
      </c>
      <c r="E1705" s="32" t="str">
        <f t="shared" si="52"/>
        <v>17-Jul-2004</v>
      </c>
      <c r="F1705" s="4">
        <f t="shared" si="53"/>
        <v>19</v>
      </c>
      <c r="G1705" s="4">
        <v>0</v>
      </c>
      <c r="H1705" s="29">
        <v>15518.18</v>
      </c>
      <c r="I1705" s="4" t="s">
        <v>6</v>
      </c>
      <c r="J1705" s="4" t="s">
        <v>7</v>
      </c>
      <c r="K1705" s="4" t="s">
        <v>159</v>
      </c>
    </row>
    <row r="1706" spans="1:11" x14ac:dyDescent="0.3">
      <c r="A1706" s="4" t="s">
        <v>1734</v>
      </c>
      <c r="B1706" s="4">
        <v>1974</v>
      </c>
      <c r="C1706" s="4" t="s">
        <v>13</v>
      </c>
      <c r="D1706" s="4">
        <v>28</v>
      </c>
      <c r="E1706" s="32" t="str">
        <f t="shared" si="52"/>
        <v>28-Jun-1974</v>
      </c>
      <c r="F1706" s="4">
        <f t="shared" si="53"/>
        <v>49</v>
      </c>
      <c r="G1706" s="4">
        <v>0</v>
      </c>
      <c r="H1706" s="29">
        <v>15532.16</v>
      </c>
      <c r="I1706" s="4" t="s">
        <v>6</v>
      </c>
      <c r="J1706" s="4" t="s">
        <v>6</v>
      </c>
      <c r="K1706" s="4" t="s">
        <v>530</v>
      </c>
    </row>
    <row r="1707" spans="1:11" x14ac:dyDescent="0.3">
      <c r="A1707" s="4" t="s">
        <v>1735</v>
      </c>
      <c r="B1707" s="4">
        <v>1959</v>
      </c>
      <c r="C1707" s="4" t="s">
        <v>32</v>
      </c>
      <c r="D1707" s="4">
        <v>2</v>
      </c>
      <c r="E1707" s="32" t="str">
        <f t="shared" si="52"/>
        <v>2-Oct-1959</v>
      </c>
      <c r="F1707" s="4">
        <f t="shared" si="53"/>
        <v>64</v>
      </c>
      <c r="G1707" s="4">
        <v>3</v>
      </c>
      <c r="H1707" s="29">
        <v>15555.19</v>
      </c>
      <c r="I1707" s="4" t="s">
        <v>6</v>
      </c>
      <c r="J1707" s="4" t="s">
        <v>7</v>
      </c>
      <c r="K1707" s="4" t="s">
        <v>18</v>
      </c>
    </row>
    <row r="1708" spans="1:11" x14ac:dyDescent="0.3">
      <c r="A1708" s="4" t="s">
        <v>1736</v>
      </c>
      <c r="B1708" s="4">
        <v>1974</v>
      </c>
      <c r="C1708" s="4" t="s">
        <v>5</v>
      </c>
      <c r="D1708" s="4">
        <v>30</v>
      </c>
      <c r="E1708" s="32" t="str">
        <f t="shared" si="52"/>
        <v>30-Jul-1974</v>
      </c>
      <c r="F1708" s="4">
        <f t="shared" si="53"/>
        <v>49</v>
      </c>
      <c r="G1708" s="4">
        <v>0</v>
      </c>
      <c r="H1708" s="29">
        <v>15556.67</v>
      </c>
      <c r="I1708" s="4" t="s">
        <v>6</v>
      </c>
      <c r="J1708" s="4" t="s">
        <v>6</v>
      </c>
      <c r="K1708" s="4" t="s">
        <v>18</v>
      </c>
    </row>
    <row r="1709" spans="1:11" x14ac:dyDescent="0.3">
      <c r="A1709" s="4" t="s">
        <v>1737</v>
      </c>
      <c r="B1709" s="4">
        <v>1965</v>
      </c>
      <c r="C1709" s="4" t="s">
        <v>32</v>
      </c>
      <c r="D1709" s="4">
        <v>28</v>
      </c>
      <c r="E1709" s="32" t="str">
        <f t="shared" si="52"/>
        <v>28-Oct-1965</v>
      </c>
      <c r="F1709" s="4">
        <f t="shared" si="53"/>
        <v>58</v>
      </c>
      <c r="G1709" s="4">
        <v>0</v>
      </c>
      <c r="H1709" s="29">
        <v>15608.58</v>
      </c>
      <c r="I1709" s="4" t="s">
        <v>6</v>
      </c>
      <c r="J1709" s="4" t="s">
        <v>6</v>
      </c>
      <c r="K1709" s="4" t="s">
        <v>530</v>
      </c>
    </row>
    <row r="1710" spans="1:11" x14ac:dyDescent="0.3">
      <c r="A1710" s="4" t="s">
        <v>1738</v>
      </c>
      <c r="B1710" s="4">
        <v>1960</v>
      </c>
      <c r="C1710" s="4" t="s">
        <v>13</v>
      </c>
      <c r="D1710" s="4">
        <v>6</v>
      </c>
      <c r="E1710" s="32" t="str">
        <f t="shared" si="52"/>
        <v>6-Jun-1960</v>
      </c>
      <c r="F1710" s="4">
        <f t="shared" si="53"/>
        <v>63</v>
      </c>
      <c r="G1710" s="4">
        <v>3</v>
      </c>
      <c r="H1710" s="29">
        <v>15612.19</v>
      </c>
      <c r="I1710" s="4" t="s">
        <v>6</v>
      </c>
      <c r="J1710" s="4" t="s">
        <v>6</v>
      </c>
      <c r="K1710" s="4" t="s">
        <v>18</v>
      </c>
    </row>
    <row r="1711" spans="1:11" x14ac:dyDescent="0.3">
      <c r="A1711" s="4" t="s">
        <v>1739</v>
      </c>
      <c r="B1711" s="4">
        <v>1988</v>
      </c>
      <c r="C1711" s="4" t="s">
        <v>25</v>
      </c>
      <c r="D1711" s="4">
        <v>22</v>
      </c>
      <c r="E1711" s="32" t="str">
        <f t="shared" si="52"/>
        <v>22-Dec-1988</v>
      </c>
      <c r="F1711" s="4">
        <f t="shared" si="53"/>
        <v>35</v>
      </c>
      <c r="G1711" s="4">
        <v>3</v>
      </c>
      <c r="H1711" s="29">
        <v>15646.28</v>
      </c>
      <c r="I1711" s="4" t="s">
        <v>6</v>
      </c>
      <c r="J1711" s="4" t="s">
        <v>6</v>
      </c>
      <c r="K1711" s="4" t="s">
        <v>37</v>
      </c>
    </row>
    <row r="1712" spans="1:11" x14ac:dyDescent="0.3">
      <c r="A1712" s="4" t="s">
        <v>1740</v>
      </c>
      <c r="B1712" s="4">
        <v>1973</v>
      </c>
      <c r="C1712" s="4" t="s">
        <v>13</v>
      </c>
      <c r="D1712" s="4">
        <v>26</v>
      </c>
      <c r="E1712" s="32" t="str">
        <f t="shared" si="52"/>
        <v>26-Jun-1973</v>
      </c>
      <c r="F1712" s="4">
        <f t="shared" si="53"/>
        <v>50</v>
      </c>
      <c r="G1712" s="4">
        <v>0</v>
      </c>
      <c r="H1712" s="29">
        <v>15670.3</v>
      </c>
      <c r="I1712" s="4" t="s">
        <v>6</v>
      </c>
      <c r="J1712" s="4" t="s">
        <v>6</v>
      </c>
      <c r="K1712" s="4" t="s">
        <v>530</v>
      </c>
    </row>
    <row r="1713" spans="1:11" x14ac:dyDescent="0.3">
      <c r="A1713" s="4" t="s">
        <v>1741</v>
      </c>
      <c r="B1713" s="4">
        <v>1976</v>
      </c>
      <c r="C1713" s="4" t="s">
        <v>15</v>
      </c>
      <c r="D1713" s="4">
        <v>20</v>
      </c>
      <c r="E1713" s="32" t="str">
        <f t="shared" si="52"/>
        <v>20-Sep-1976</v>
      </c>
      <c r="F1713" s="4">
        <f t="shared" si="53"/>
        <v>47</v>
      </c>
      <c r="G1713" s="4">
        <v>2</v>
      </c>
      <c r="H1713" s="29">
        <v>15698.86</v>
      </c>
      <c r="I1713" s="4" t="s">
        <v>6</v>
      </c>
      <c r="J1713" s="4" t="s">
        <v>6</v>
      </c>
      <c r="K1713" s="4" t="s">
        <v>18</v>
      </c>
    </row>
    <row r="1714" spans="1:11" x14ac:dyDescent="0.3">
      <c r="A1714" s="4" t="s">
        <v>1742</v>
      </c>
      <c r="B1714" s="4">
        <v>1974</v>
      </c>
      <c r="C1714" s="4" t="s">
        <v>30</v>
      </c>
      <c r="D1714" s="4">
        <v>29</v>
      </c>
      <c r="E1714" s="32" t="str">
        <f t="shared" si="52"/>
        <v>29-Aug-1974</v>
      </c>
      <c r="F1714" s="4">
        <f t="shared" si="53"/>
        <v>49</v>
      </c>
      <c r="G1714" s="4">
        <v>0</v>
      </c>
      <c r="H1714" s="29">
        <v>15746.62</v>
      </c>
      <c r="I1714" s="4" t="s">
        <v>6</v>
      </c>
      <c r="J1714" s="4" t="s">
        <v>11</v>
      </c>
      <c r="K1714" s="4" t="s">
        <v>18</v>
      </c>
    </row>
    <row r="1715" spans="1:11" x14ac:dyDescent="0.3">
      <c r="A1715" s="4" t="s">
        <v>1743</v>
      </c>
      <c r="B1715" s="4">
        <v>1997</v>
      </c>
      <c r="C1715" s="4" t="s">
        <v>32</v>
      </c>
      <c r="D1715" s="4">
        <v>9</v>
      </c>
      <c r="E1715" s="32" t="str">
        <f t="shared" si="52"/>
        <v>9-Oct-1997</v>
      </c>
      <c r="F1715" s="4">
        <f t="shared" si="53"/>
        <v>26</v>
      </c>
      <c r="G1715" s="4">
        <v>0</v>
      </c>
      <c r="H1715" s="29">
        <v>15817.99</v>
      </c>
      <c r="I1715" s="4" t="s">
        <v>6</v>
      </c>
      <c r="J1715" s="4" t="s">
        <v>6</v>
      </c>
      <c r="K1715" s="4" t="s">
        <v>18</v>
      </c>
    </row>
    <row r="1716" spans="1:11" x14ac:dyDescent="0.3">
      <c r="A1716" s="4" t="s">
        <v>1744</v>
      </c>
      <c r="B1716" s="4">
        <v>1984</v>
      </c>
      <c r="C1716" s="4" t="s">
        <v>13</v>
      </c>
      <c r="D1716" s="4">
        <v>26</v>
      </c>
      <c r="E1716" s="32" t="str">
        <f t="shared" si="52"/>
        <v>26-Jun-1984</v>
      </c>
      <c r="F1716" s="4">
        <f t="shared" si="53"/>
        <v>39</v>
      </c>
      <c r="G1716" s="4">
        <v>0</v>
      </c>
      <c r="H1716" s="29">
        <v>15820.7</v>
      </c>
      <c r="I1716" s="4" t="s">
        <v>6</v>
      </c>
      <c r="J1716" s="4" t="s">
        <v>7</v>
      </c>
      <c r="K1716" s="4" t="s">
        <v>37</v>
      </c>
    </row>
    <row r="1717" spans="1:11" x14ac:dyDescent="0.3">
      <c r="A1717" s="4" t="s">
        <v>1745</v>
      </c>
      <c r="B1717" s="4">
        <v>1982</v>
      </c>
      <c r="C1717" s="4" t="s">
        <v>10</v>
      </c>
      <c r="D1717" s="4">
        <v>11</v>
      </c>
      <c r="E1717" s="32" t="str">
        <f t="shared" si="52"/>
        <v>11-Nov-1982</v>
      </c>
      <c r="F1717" s="4">
        <f t="shared" si="53"/>
        <v>41</v>
      </c>
      <c r="G1717" s="4">
        <v>4</v>
      </c>
      <c r="H1717" s="29">
        <v>15828.82</v>
      </c>
      <c r="I1717" s="4" t="s">
        <v>6</v>
      </c>
      <c r="J1717" s="4" t="s">
        <v>7</v>
      </c>
      <c r="K1717" s="4" t="s">
        <v>37</v>
      </c>
    </row>
    <row r="1718" spans="1:11" x14ac:dyDescent="0.3">
      <c r="A1718" s="4" t="s">
        <v>1746</v>
      </c>
      <c r="B1718" s="4">
        <v>1962</v>
      </c>
      <c r="C1718" s="4" t="s">
        <v>25</v>
      </c>
      <c r="D1718" s="4">
        <v>25</v>
      </c>
      <c r="E1718" s="32" t="str">
        <f t="shared" si="52"/>
        <v>25-Dec-1962</v>
      </c>
      <c r="F1718" s="4">
        <f t="shared" si="53"/>
        <v>61</v>
      </c>
      <c r="G1718" s="4">
        <v>0</v>
      </c>
      <c r="H1718" s="29">
        <v>15840.81</v>
      </c>
      <c r="I1718" s="4" t="s">
        <v>6</v>
      </c>
      <c r="J1718" s="4" t="s">
        <v>11</v>
      </c>
      <c r="K1718" s="4" t="s">
        <v>627</v>
      </c>
    </row>
    <row r="1719" spans="1:11" x14ac:dyDescent="0.3">
      <c r="A1719" s="4" t="s">
        <v>1747</v>
      </c>
      <c r="B1719" s="4">
        <v>1980</v>
      </c>
      <c r="C1719" s="4" t="s">
        <v>32</v>
      </c>
      <c r="D1719" s="4">
        <v>12</v>
      </c>
      <c r="E1719" s="32" t="str">
        <f t="shared" si="52"/>
        <v>12-Oct-1980</v>
      </c>
      <c r="F1719" s="4">
        <f t="shared" si="53"/>
        <v>43</v>
      </c>
      <c r="G1719" s="4">
        <v>2</v>
      </c>
      <c r="H1719" s="29">
        <v>15922.29</v>
      </c>
      <c r="I1719" s="4" t="s">
        <v>6</v>
      </c>
      <c r="J1719" s="4" t="s">
        <v>7</v>
      </c>
      <c r="K1719" s="4" t="s">
        <v>530</v>
      </c>
    </row>
    <row r="1720" spans="1:11" x14ac:dyDescent="0.3">
      <c r="A1720" s="4" t="s">
        <v>1748</v>
      </c>
      <c r="B1720" s="4">
        <v>1982</v>
      </c>
      <c r="C1720" s="4" t="s">
        <v>5</v>
      </c>
      <c r="D1720" s="4">
        <v>24</v>
      </c>
      <c r="E1720" s="32" t="str">
        <f t="shared" si="52"/>
        <v>24-Jul-1982</v>
      </c>
      <c r="F1720" s="4">
        <f t="shared" si="53"/>
        <v>41</v>
      </c>
      <c r="G1720" s="4">
        <v>3</v>
      </c>
      <c r="H1720" s="29">
        <v>15965.29</v>
      </c>
      <c r="I1720" s="4" t="s">
        <v>6</v>
      </c>
      <c r="J1720" s="4" t="s">
        <v>11</v>
      </c>
      <c r="K1720" s="4" t="s">
        <v>18</v>
      </c>
    </row>
    <row r="1721" spans="1:11" x14ac:dyDescent="0.3">
      <c r="A1721" s="4" t="s">
        <v>1749</v>
      </c>
      <c r="B1721" s="4">
        <v>1980</v>
      </c>
      <c r="C1721" s="4" t="s">
        <v>15</v>
      </c>
      <c r="D1721" s="4">
        <v>19</v>
      </c>
      <c r="E1721" s="32" t="str">
        <f t="shared" si="52"/>
        <v>19-Sep-1980</v>
      </c>
      <c r="F1721" s="4">
        <f t="shared" si="53"/>
        <v>43</v>
      </c>
      <c r="G1721" s="4">
        <v>2</v>
      </c>
      <c r="H1721" s="29">
        <v>15966.19</v>
      </c>
      <c r="I1721" s="4" t="s">
        <v>6</v>
      </c>
      <c r="J1721" s="4" t="s">
        <v>6</v>
      </c>
      <c r="K1721" s="4" t="s">
        <v>18</v>
      </c>
    </row>
    <row r="1722" spans="1:11" x14ac:dyDescent="0.3">
      <c r="A1722" s="4" t="s">
        <v>1750</v>
      </c>
      <c r="B1722" s="4">
        <v>1988</v>
      </c>
      <c r="C1722" s="4" t="s">
        <v>25</v>
      </c>
      <c r="D1722" s="4">
        <v>5</v>
      </c>
      <c r="E1722" s="32" t="str">
        <f t="shared" si="52"/>
        <v>5-Dec-1988</v>
      </c>
      <c r="F1722" s="4">
        <f t="shared" si="53"/>
        <v>35</v>
      </c>
      <c r="G1722" s="4">
        <v>3</v>
      </c>
      <c r="H1722" s="29">
        <v>16059.06</v>
      </c>
      <c r="I1722" s="4" t="s">
        <v>6</v>
      </c>
      <c r="J1722" s="4" t="s">
        <v>7</v>
      </c>
      <c r="K1722" s="4" t="s">
        <v>18</v>
      </c>
    </row>
    <row r="1723" spans="1:11" x14ac:dyDescent="0.3">
      <c r="A1723" s="4" t="s">
        <v>1751</v>
      </c>
      <c r="B1723" s="4">
        <v>1978</v>
      </c>
      <c r="C1723" s="4" t="s">
        <v>15</v>
      </c>
      <c r="D1723" s="4">
        <v>16</v>
      </c>
      <c r="E1723" s="32" t="str">
        <f t="shared" si="52"/>
        <v>16-Sep-1978</v>
      </c>
      <c r="F1723" s="4">
        <f t="shared" si="53"/>
        <v>45</v>
      </c>
      <c r="G1723" s="4">
        <v>2</v>
      </c>
      <c r="H1723" s="29">
        <v>16062.89</v>
      </c>
      <c r="I1723" s="4" t="s">
        <v>6</v>
      </c>
      <c r="J1723" s="4" t="s">
        <v>6</v>
      </c>
      <c r="K1723" s="4" t="s">
        <v>530</v>
      </c>
    </row>
    <row r="1724" spans="1:11" x14ac:dyDescent="0.3">
      <c r="A1724" s="4" t="s">
        <v>1752</v>
      </c>
      <c r="B1724" s="4">
        <v>1958</v>
      </c>
      <c r="C1724" s="4" t="s">
        <v>32</v>
      </c>
      <c r="D1724" s="4">
        <v>22</v>
      </c>
      <c r="E1724" s="32" t="str">
        <f t="shared" si="52"/>
        <v>22-Oct-1958</v>
      </c>
      <c r="F1724" s="4">
        <f t="shared" si="53"/>
        <v>65</v>
      </c>
      <c r="G1724" s="4">
        <v>2</v>
      </c>
      <c r="H1724" s="29">
        <v>16069.08</v>
      </c>
      <c r="I1724" s="4" t="s">
        <v>6</v>
      </c>
      <c r="J1724" s="4" t="s">
        <v>6</v>
      </c>
      <c r="K1724" s="4" t="s">
        <v>242</v>
      </c>
    </row>
    <row r="1725" spans="1:11" x14ac:dyDescent="0.3">
      <c r="A1725" s="4" t="s">
        <v>1753</v>
      </c>
      <c r="B1725" s="4">
        <v>1958</v>
      </c>
      <c r="C1725" s="4" t="s">
        <v>13</v>
      </c>
      <c r="D1725" s="4">
        <v>21</v>
      </c>
      <c r="E1725" s="32" t="str">
        <f t="shared" si="52"/>
        <v>21-Jun-1958</v>
      </c>
      <c r="F1725" s="4">
        <f t="shared" si="53"/>
        <v>65</v>
      </c>
      <c r="G1725" s="4">
        <v>3</v>
      </c>
      <c r="H1725" s="29">
        <v>16085.13</v>
      </c>
      <c r="I1725" s="4" t="s">
        <v>6</v>
      </c>
      <c r="J1725" s="4" t="s">
        <v>6</v>
      </c>
      <c r="K1725" s="4" t="s">
        <v>8</v>
      </c>
    </row>
    <row r="1726" spans="1:11" x14ac:dyDescent="0.3">
      <c r="A1726" s="4" t="s">
        <v>1754</v>
      </c>
      <c r="B1726" s="4">
        <v>1985</v>
      </c>
      <c r="C1726" s="4" t="s">
        <v>30</v>
      </c>
      <c r="D1726" s="4">
        <v>27</v>
      </c>
      <c r="E1726" s="32" t="str">
        <f t="shared" si="52"/>
        <v>27-Aug-1985</v>
      </c>
      <c r="F1726" s="4">
        <f t="shared" si="53"/>
        <v>38</v>
      </c>
      <c r="G1726" s="4">
        <v>3</v>
      </c>
      <c r="H1726" s="29">
        <v>16097.94</v>
      </c>
      <c r="I1726" s="4" t="s">
        <v>6</v>
      </c>
      <c r="J1726" s="4" t="s">
        <v>7</v>
      </c>
      <c r="K1726" s="4" t="s">
        <v>18</v>
      </c>
    </row>
    <row r="1727" spans="1:11" x14ac:dyDescent="0.3">
      <c r="A1727" s="4" t="s">
        <v>1755</v>
      </c>
      <c r="B1727" s="4">
        <v>1993</v>
      </c>
      <c r="C1727" s="4" t="s">
        <v>30</v>
      </c>
      <c r="D1727" s="4">
        <v>8</v>
      </c>
      <c r="E1727" s="32" t="str">
        <f t="shared" si="52"/>
        <v>8-Aug-1993</v>
      </c>
      <c r="F1727" s="4">
        <f t="shared" si="53"/>
        <v>30</v>
      </c>
      <c r="G1727" s="4">
        <v>0</v>
      </c>
      <c r="H1727" s="29">
        <v>16115.3</v>
      </c>
      <c r="I1727" s="4" t="s">
        <v>6</v>
      </c>
      <c r="J1727" s="4" t="s">
        <v>11</v>
      </c>
      <c r="K1727" s="4" t="s">
        <v>242</v>
      </c>
    </row>
    <row r="1728" spans="1:11" x14ac:dyDescent="0.3">
      <c r="A1728" s="4" t="s">
        <v>1756</v>
      </c>
      <c r="B1728" s="4">
        <v>1987</v>
      </c>
      <c r="C1728" s="4" t="s">
        <v>32</v>
      </c>
      <c r="D1728" s="4">
        <v>6</v>
      </c>
      <c r="E1728" s="32" t="str">
        <f t="shared" si="52"/>
        <v>6-Oct-1987</v>
      </c>
      <c r="F1728" s="4">
        <f t="shared" si="53"/>
        <v>36</v>
      </c>
      <c r="G1728" s="4">
        <v>3</v>
      </c>
      <c r="H1728" s="29">
        <v>16122.65</v>
      </c>
      <c r="I1728" s="4" t="s">
        <v>6</v>
      </c>
      <c r="J1728" s="4" t="s">
        <v>11</v>
      </c>
      <c r="K1728" s="4" t="s">
        <v>37</v>
      </c>
    </row>
    <row r="1729" spans="1:11" x14ac:dyDescent="0.3">
      <c r="A1729" s="4" t="s">
        <v>1757</v>
      </c>
      <c r="B1729" s="4">
        <v>1993</v>
      </c>
      <c r="C1729" s="4" t="s">
        <v>25</v>
      </c>
      <c r="D1729" s="4">
        <v>12</v>
      </c>
      <c r="E1729" s="32" t="str">
        <f t="shared" si="52"/>
        <v>12-Dec-1993</v>
      </c>
      <c r="F1729" s="4">
        <f t="shared" si="53"/>
        <v>30</v>
      </c>
      <c r="G1729" s="4">
        <v>0</v>
      </c>
      <c r="H1729" s="29">
        <v>16138.76</v>
      </c>
      <c r="I1729" s="4" t="s">
        <v>6</v>
      </c>
      <c r="J1729" s="4" t="s">
        <v>7</v>
      </c>
      <c r="K1729" s="4" t="s">
        <v>351</v>
      </c>
    </row>
    <row r="1730" spans="1:11" x14ac:dyDescent="0.3">
      <c r="A1730" s="4" t="s">
        <v>1758</v>
      </c>
      <c r="B1730" s="4">
        <v>1982</v>
      </c>
      <c r="C1730" s="4" t="s">
        <v>5</v>
      </c>
      <c r="D1730" s="4">
        <v>6</v>
      </c>
      <c r="E1730" s="32" t="str">
        <f t="shared" ref="E1730:E1793" si="54">CONCATENATE(D1730,"-",C1730,"-",B1730)</f>
        <v>6-Jul-1982</v>
      </c>
      <c r="F1730" s="4">
        <f t="shared" ref="F1730:F1793" si="55">2023-B1730</f>
        <v>41</v>
      </c>
      <c r="G1730" s="4">
        <v>3</v>
      </c>
      <c r="H1730" s="29">
        <v>16152.04</v>
      </c>
      <c r="I1730" s="4" t="s">
        <v>6</v>
      </c>
      <c r="J1730" s="4" t="s">
        <v>11</v>
      </c>
      <c r="K1730" s="4" t="s">
        <v>530</v>
      </c>
    </row>
    <row r="1731" spans="1:11" x14ac:dyDescent="0.3">
      <c r="A1731" s="4" t="s">
        <v>1759</v>
      </c>
      <c r="B1731" s="4">
        <v>1974</v>
      </c>
      <c r="C1731" s="4" t="s">
        <v>15</v>
      </c>
      <c r="D1731" s="4">
        <v>11</v>
      </c>
      <c r="E1731" s="32" t="str">
        <f t="shared" si="54"/>
        <v>11-Sep-1974</v>
      </c>
      <c r="F1731" s="4">
        <f t="shared" si="55"/>
        <v>49</v>
      </c>
      <c r="G1731" s="4">
        <v>0</v>
      </c>
      <c r="H1731" s="29">
        <v>16190.97</v>
      </c>
      <c r="I1731" s="4" t="s">
        <v>6</v>
      </c>
      <c r="J1731" s="4" t="s">
        <v>7</v>
      </c>
      <c r="K1731" s="4" t="s">
        <v>18</v>
      </c>
    </row>
    <row r="1732" spans="1:11" x14ac:dyDescent="0.3">
      <c r="A1732" s="4" t="s">
        <v>1760</v>
      </c>
      <c r="B1732" s="4">
        <v>1988</v>
      </c>
      <c r="C1732" s="4" t="s">
        <v>30</v>
      </c>
      <c r="D1732" s="4">
        <v>6</v>
      </c>
      <c r="E1732" s="32" t="str">
        <f t="shared" si="54"/>
        <v>6-Aug-1988</v>
      </c>
      <c r="F1732" s="4">
        <f t="shared" si="55"/>
        <v>35</v>
      </c>
      <c r="G1732" s="4">
        <v>3</v>
      </c>
      <c r="H1732" s="29">
        <v>16199.1</v>
      </c>
      <c r="I1732" s="4" t="s">
        <v>6</v>
      </c>
      <c r="J1732" s="4" t="s">
        <v>6</v>
      </c>
      <c r="K1732" s="4" t="s">
        <v>18</v>
      </c>
    </row>
    <row r="1733" spans="1:11" x14ac:dyDescent="0.3">
      <c r="A1733" s="4" t="s">
        <v>1761</v>
      </c>
      <c r="B1733" s="4">
        <v>1988</v>
      </c>
      <c r="C1733" s="4" t="s">
        <v>30</v>
      </c>
      <c r="D1733" s="4">
        <v>21</v>
      </c>
      <c r="E1733" s="32" t="str">
        <f t="shared" si="54"/>
        <v>21-Aug-1988</v>
      </c>
      <c r="F1733" s="4">
        <f t="shared" si="55"/>
        <v>35</v>
      </c>
      <c r="G1733" s="4">
        <v>3</v>
      </c>
      <c r="H1733" s="29">
        <v>16205.88</v>
      </c>
      <c r="I1733" s="4" t="s">
        <v>6</v>
      </c>
      <c r="J1733" s="4" t="s">
        <v>11</v>
      </c>
      <c r="K1733" s="4" t="s">
        <v>18</v>
      </c>
    </row>
    <row r="1734" spans="1:11" x14ac:dyDescent="0.3">
      <c r="A1734" s="4" t="s">
        <v>1762</v>
      </c>
      <c r="B1734" s="4">
        <v>2002</v>
      </c>
      <c r="C1734" s="4" t="s">
        <v>15</v>
      </c>
      <c r="D1734" s="4">
        <v>8</v>
      </c>
      <c r="E1734" s="32" t="str">
        <f t="shared" si="54"/>
        <v>8-Sep-2002</v>
      </c>
      <c r="F1734" s="4">
        <f t="shared" si="55"/>
        <v>21</v>
      </c>
      <c r="G1734" s="4">
        <v>0</v>
      </c>
      <c r="H1734" s="29">
        <v>16232.85</v>
      </c>
      <c r="I1734" s="4" t="s">
        <v>6</v>
      </c>
      <c r="J1734" s="4" t="s">
        <v>11</v>
      </c>
      <c r="K1734" s="4" t="s">
        <v>37</v>
      </c>
    </row>
    <row r="1735" spans="1:11" x14ac:dyDescent="0.3">
      <c r="A1735" s="4" t="s">
        <v>1763</v>
      </c>
      <c r="B1735" s="4">
        <v>1972</v>
      </c>
      <c r="C1735" s="4" t="s">
        <v>5</v>
      </c>
      <c r="D1735" s="4">
        <v>30</v>
      </c>
      <c r="E1735" s="32" t="str">
        <f t="shared" si="54"/>
        <v>30-Jul-1972</v>
      </c>
      <c r="F1735" s="4">
        <f t="shared" si="55"/>
        <v>51</v>
      </c>
      <c r="G1735" s="4">
        <v>0</v>
      </c>
      <c r="H1735" s="29">
        <v>16267.32</v>
      </c>
      <c r="I1735" s="4" t="s">
        <v>6</v>
      </c>
      <c r="J1735" s="4" t="s">
        <v>6</v>
      </c>
      <c r="K1735" s="4" t="s">
        <v>244</v>
      </c>
    </row>
    <row r="1736" spans="1:11" x14ac:dyDescent="0.3">
      <c r="A1736" s="4" t="s">
        <v>1764</v>
      </c>
      <c r="B1736" s="4">
        <v>2003</v>
      </c>
      <c r="C1736" s="4" t="s">
        <v>30</v>
      </c>
      <c r="D1736" s="4">
        <v>24</v>
      </c>
      <c r="E1736" s="32" t="str">
        <f t="shared" si="54"/>
        <v>24-Aug-2003</v>
      </c>
      <c r="F1736" s="4">
        <f t="shared" si="55"/>
        <v>20</v>
      </c>
      <c r="G1736" s="4">
        <v>0</v>
      </c>
      <c r="H1736" s="29">
        <v>16297.85</v>
      </c>
      <c r="I1736" s="4" t="s">
        <v>6</v>
      </c>
      <c r="J1736" s="4" t="s">
        <v>7</v>
      </c>
      <c r="K1736" s="4" t="s">
        <v>37</v>
      </c>
    </row>
    <row r="1737" spans="1:11" x14ac:dyDescent="0.3">
      <c r="A1737" s="4" t="s">
        <v>1765</v>
      </c>
      <c r="B1737" s="4">
        <v>1969</v>
      </c>
      <c r="C1737" s="4" t="s">
        <v>30</v>
      </c>
      <c r="D1737" s="4">
        <v>8</v>
      </c>
      <c r="E1737" s="32" t="str">
        <f t="shared" si="54"/>
        <v>8-Aug-1969</v>
      </c>
      <c r="F1737" s="4">
        <f t="shared" si="55"/>
        <v>54</v>
      </c>
      <c r="G1737" s="4">
        <v>0</v>
      </c>
      <c r="H1737" s="29">
        <v>16311.05</v>
      </c>
      <c r="I1737" s="4" t="s">
        <v>6</v>
      </c>
      <c r="J1737" s="4" t="s">
        <v>7</v>
      </c>
      <c r="K1737" s="4" t="s">
        <v>530</v>
      </c>
    </row>
    <row r="1738" spans="1:11" x14ac:dyDescent="0.3">
      <c r="A1738" s="4" t="s">
        <v>1766</v>
      </c>
      <c r="B1738" s="4">
        <v>1965</v>
      </c>
      <c r="C1738" s="4" t="s">
        <v>25</v>
      </c>
      <c r="D1738" s="4">
        <v>5</v>
      </c>
      <c r="E1738" s="32" t="str">
        <f t="shared" si="54"/>
        <v>5-Dec-1965</v>
      </c>
      <c r="F1738" s="4">
        <f t="shared" si="55"/>
        <v>58</v>
      </c>
      <c r="G1738" s="4">
        <v>0</v>
      </c>
      <c r="H1738" s="29">
        <v>16351.42</v>
      </c>
      <c r="I1738" s="4" t="s">
        <v>6</v>
      </c>
      <c r="J1738" s="4" t="s">
        <v>7</v>
      </c>
      <c r="K1738" s="4" t="s">
        <v>530</v>
      </c>
    </row>
    <row r="1739" spans="1:11" x14ac:dyDescent="0.3">
      <c r="A1739" s="4" t="s">
        <v>1767</v>
      </c>
      <c r="B1739" s="4">
        <v>1995</v>
      </c>
      <c r="C1739" s="4" t="s">
        <v>15</v>
      </c>
      <c r="D1739" s="4">
        <v>28</v>
      </c>
      <c r="E1739" s="32" t="str">
        <f t="shared" si="54"/>
        <v>28-Sep-1995</v>
      </c>
      <c r="F1739" s="4">
        <f t="shared" si="55"/>
        <v>28</v>
      </c>
      <c r="G1739" s="4">
        <v>3</v>
      </c>
      <c r="H1739" s="29">
        <v>16420.490000000002</v>
      </c>
      <c r="I1739" s="4" t="s">
        <v>6</v>
      </c>
      <c r="J1739" s="4" t="s">
        <v>7</v>
      </c>
      <c r="K1739" s="4" t="s">
        <v>18</v>
      </c>
    </row>
    <row r="1740" spans="1:11" x14ac:dyDescent="0.3">
      <c r="A1740" s="4" t="s">
        <v>1768</v>
      </c>
      <c r="B1740" s="4">
        <v>2003</v>
      </c>
      <c r="C1740" s="4" t="s">
        <v>25</v>
      </c>
      <c r="D1740" s="4">
        <v>20</v>
      </c>
      <c r="E1740" s="32" t="str">
        <f t="shared" si="54"/>
        <v>20-Dec-2003</v>
      </c>
      <c r="F1740" s="4">
        <f t="shared" si="55"/>
        <v>20</v>
      </c>
      <c r="G1740" s="4">
        <v>1</v>
      </c>
      <c r="H1740" s="29">
        <v>16450.89</v>
      </c>
      <c r="I1740" s="4" t="s">
        <v>6</v>
      </c>
      <c r="J1740" s="4" t="s">
        <v>11</v>
      </c>
      <c r="K1740" s="4" t="s">
        <v>18</v>
      </c>
    </row>
    <row r="1741" spans="1:11" x14ac:dyDescent="0.3">
      <c r="A1741" s="4" t="s">
        <v>1769</v>
      </c>
      <c r="B1741" s="4">
        <v>1958</v>
      </c>
      <c r="C1741" s="4" t="s">
        <v>32</v>
      </c>
      <c r="D1741" s="4">
        <v>10</v>
      </c>
      <c r="E1741" s="32" t="str">
        <f t="shared" si="54"/>
        <v>10-Oct-1958</v>
      </c>
      <c r="F1741" s="4">
        <f t="shared" si="55"/>
        <v>65</v>
      </c>
      <c r="G1741" s="4">
        <v>3</v>
      </c>
      <c r="H1741" s="29">
        <v>16455.71</v>
      </c>
      <c r="I1741" s="4" t="s">
        <v>6</v>
      </c>
      <c r="J1741" s="4" t="s">
        <v>6</v>
      </c>
      <c r="K1741" s="4" t="s">
        <v>18</v>
      </c>
    </row>
    <row r="1742" spans="1:11" x14ac:dyDescent="0.3">
      <c r="A1742" s="4" t="s">
        <v>1770</v>
      </c>
      <c r="B1742" s="4">
        <v>1995</v>
      </c>
      <c r="C1742" s="4" t="s">
        <v>25</v>
      </c>
      <c r="D1742" s="4">
        <v>23</v>
      </c>
      <c r="E1742" s="32" t="str">
        <f t="shared" si="54"/>
        <v>23-Dec-1995</v>
      </c>
      <c r="F1742" s="4">
        <f t="shared" si="55"/>
        <v>28</v>
      </c>
      <c r="G1742" s="4">
        <v>0</v>
      </c>
      <c r="H1742" s="29">
        <v>16577.78</v>
      </c>
      <c r="I1742" s="4" t="s">
        <v>6</v>
      </c>
      <c r="J1742" s="4" t="s">
        <v>11</v>
      </c>
      <c r="K1742" s="4" t="s">
        <v>8</v>
      </c>
    </row>
    <row r="1743" spans="1:11" x14ac:dyDescent="0.3">
      <c r="A1743" s="4" t="s">
        <v>1771</v>
      </c>
      <c r="B1743" s="4">
        <v>2001</v>
      </c>
      <c r="C1743" s="4" t="s">
        <v>13</v>
      </c>
      <c r="D1743" s="4">
        <v>25</v>
      </c>
      <c r="E1743" s="32" t="str">
        <f t="shared" si="54"/>
        <v>25-Jun-2001</v>
      </c>
      <c r="F1743" s="4">
        <f t="shared" si="55"/>
        <v>22</v>
      </c>
      <c r="G1743" s="4">
        <v>0</v>
      </c>
      <c r="H1743" s="29">
        <v>16586.5</v>
      </c>
      <c r="I1743" s="4" t="s">
        <v>6</v>
      </c>
      <c r="J1743" s="4" t="s">
        <v>11</v>
      </c>
      <c r="K1743" s="4" t="s">
        <v>8</v>
      </c>
    </row>
    <row r="1744" spans="1:11" x14ac:dyDescent="0.3">
      <c r="A1744" s="4" t="s">
        <v>1772</v>
      </c>
      <c r="B1744" s="4">
        <v>1963</v>
      </c>
      <c r="C1744" s="4" t="s">
        <v>13</v>
      </c>
      <c r="D1744" s="4">
        <v>25</v>
      </c>
      <c r="E1744" s="32" t="str">
        <f t="shared" si="54"/>
        <v>25-Jun-1963</v>
      </c>
      <c r="F1744" s="4">
        <f t="shared" si="55"/>
        <v>60</v>
      </c>
      <c r="G1744" s="4">
        <v>0</v>
      </c>
      <c r="H1744" s="29">
        <v>16587.96</v>
      </c>
      <c r="I1744" s="4" t="s">
        <v>6</v>
      </c>
      <c r="J1744" s="4" t="s">
        <v>6</v>
      </c>
      <c r="K1744" s="4" t="s">
        <v>244</v>
      </c>
    </row>
    <row r="1745" spans="1:11" x14ac:dyDescent="0.3">
      <c r="A1745" s="4" t="s">
        <v>1773</v>
      </c>
      <c r="B1745" s="4">
        <v>1970</v>
      </c>
      <c r="C1745" s="4" t="s">
        <v>5</v>
      </c>
      <c r="D1745" s="4">
        <v>10</v>
      </c>
      <c r="E1745" s="32" t="str">
        <f t="shared" si="54"/>
        <v>10-Jul-1970</v>
      </c>
      <c r="F1745" s="4">
        <f t="shared" si="55"/>
        <v>53</v>
      </c>
      <c r="G1745" s="4">
        <v>0</v>
      </c>
      <c r="H1745" s="29">
        <v>16600.16</v>
      </c>
      <c r="I1745" s="4" t="s">
        <v>6</v>
      </c>
      <c r="J1745" s="4" t="s">
        <v>6</v>
      </c>
      <c r="K1745" s="4" t="s">
        <v>37</v>
      </c>
    </row>
    <row r="1746" spans="1:11" x14ac:dyDescent="0.3">
      <c r="A1746" s="4" t="s">
        <v>1774</v>
      </c>
      <c r="B1746" s="4">
        <v>1975</v>
      </c>
      <c r="C1746" s="4" t="s">
        <v>5</v>
      </c>
      <c r="D1746" s="4">
        <v>24</v>
      </c>
      <c r="E1746" s="32" t="str">
        <f t="shared" si="54"/>
        <v>24-Jul-1975</v>
      </c>
      <c r="F1746" s="4">
        <f t="shared" si="55"/>
        <v>48</v>
      </c>
      <c r="G1746" s="4">
        <v>1</v>
      </c>
      <c r="H1746" s="29">
        <v>16602.18</v>
      </c>
      <c r="I1746" s="4" t="s">
        <v>6</v>
      </c>
      <c r="J1746" s="4" t="s">
        <v>11</v>
      </c>
      <c r="K1746" s="4" t="s">
        <v>530</v>
      </c>
    </row>
    <row r="1747" spans="1:11" x14ac:dyDescent="0.3">
      <c r="A1747" s="4" t="s">
        <v>1775</v>
      </c>
      <c r="B1747" s="4">
        <v>1977</v>
      </c>
      <c r="C1747" s="4" t="s">
        <v>15</v>
      </c>
      <c r="D1747" s="4">
        <v>25</v>
      </c>
      <c r="E1747" s="32" t="str">
        <f t="shared" si="54"/>
        <v>25-Sep-1977</v>
      </c>
      <c r="F1747" s="4">
        <f t="shared" si="55"/>
        <v>46</v>
      </c>
      <c r="G1747" s="4">
        <v>2</v>
      </c>
      <c r="H1747" s="29">
        <v>16631.61</v>
      </c>
      <c r="I1747" s="4" t="s">
        <v>6</v>
      </c>
      <c r="J1747" s="4" t="s">
        <v>11</v>
      </c>
      <c r="K1747" s="4" t="s">
        <v>18</v>
      </c>
    </row>
    <row r="1748" spans="1:11" x14ac:dyDescent="0.3">
      <c r="A1748" s="4" t="s">
        <v>1776</v>
      </c>
      <c r="B1748" s="4">
        <v>1993</v>
      </c>
      <c r="C1748" s="4" t="s">
        <v>10</v>
      </c>
      <c r="D1748" s="4">
        <v>5</v>
      </c>
      <c r="E1748" s="32" t="str">
        <f t="shared" si="54"/>
        <v>5-Nov-1993</v>
      </c>
      <c r="F1748" s="4">
        <f t="shared" si="55"/>
        <v>30</v>
      </c>
      <c r="G1748" s="4">
        <v>1</v>
      </c>
      <c r="H1748" s="29">
        <v>16657.72</v>
      </c>
      <c r="I1748" s="4" t="s">
        <v>6</v>
      </c>
      <c r="J1748" s="4" t="s">
        <v>11</v>
      </c>
      <c r="K1748" s="4" t="s">
        <v>242</v>
      </c>
    </row>
    <row r="1749" spans="1:11" x14ac:dyDescent="0.3">
      <c r="A1749" s="4" t="s">
        <v>1777</v>
      </c>
      <c r="B1749" s="4">
        <v>1974</v>
      </c>
      <c r="C1749" s="4" t="s">
        <v>30</v>
      </c>
      <c r="D1749" s="4">
        <v>28</v>
      </c>
      <c r="E1749" s="32" t="str">
        <f t="shared" si="54"/>
        <v>28-Aug-1974</v>
      </c>
      <c r="F1749" s="4">
        <f t="shared" si="55"/>
        <v>49</v>
      </c>
      <c r="G1749" s="4">
        <v>0</v>
      </c>
      <c r="H1749" s="29">
        <v>16770.990000000002</v>
      </c>
      <c r="I1749" s="4" t="s">
        <v>6</v>
      </c>
      <c r="J1749" s="4" t="s">
        <v>11</v>
      </c>
      <c r="K1749" s="4" t="s">
        <v>18</v>
      </c>
    </row>
    <row r="1750" spans="1:11" x14ac:dyDescent="0.3">
      <c r="A1750" s="4" t="s">
        <v>1778</v>
      </c>
      <c r="B1750" s="4">
        <v>1989</v>
      </c>
      <c r="C1750" s="4" t="s">
        <v>15</v>
      </c>
      <c r="D1750" s="4">
        <v>23</v>
      </c>
      <c r="E1750" s="32" t="str">
        <f t="shared" si="54"/>
        <v>23-Sep-1989</v>
      </c>
      <c r="F1750" s="4">
        <f t="shared" si="55"/>
        <v>34</v>
      </c>
      <c r="G1750" s="4">
        <v>2</v>
      </c>
      <c r="H1750" s="29">
        <v>16776.3</v>
      </c>
      <c r="I1750" s="4" t="s">
        <v>6</v>
      </c>
      <c r="J1750" s="4" t="s">
        <v>6</v>
      </c>
      <c r="K1750" s="4" t="s">
        <v>242</v>
      </c>
    </row>
    <row r="1751" spans="1:11" x14ac:dyDescent="0.3">
      <c r="A1751" s="4" t="s">
        <v>1779</v>
      </c>
      <c r="B1751" s="4">
        <v>1962</v>
      </c>
      <c r="C1751" s="4" t="s">
        <v>5</v>
      </c>
      <c r="D1751" s="4">
        <v>29</v>
      </c>
      <c r="E1751" s="32" t="str">
        <f t="shared" si="54"/>
        <v>29-Jul-1962</v>
      </c>
      <c r="F1751" s="4">
        <f t="shared" si="55"/>
        <v>61</v>
      </c>
      <c r="G1751" s="4">
        <v>0</v>
      </c>
      <c r="H1751" s="29">
        <v>16779.400000000001</v>
      </c>
      <c r="I1751" s="4" t="s">
        <v>6</v>
      </c>
      <c r="J1751" s="4" t="s">
        <v>6</v>
      </c>
      <c r="K1751" s="4" t="s">
        <v>530</v>
      </c>
    </row>
    <row r="1752" spans="1:11" x14ac:dyDescent="0.3">
      <c r="A1752" s="4" t="s">
        <v>1780</v>
      </c>
      <c r="B1752" s="4">
        <v>1995</v>
      </c>
      <c r="C1752" s="4" t="s">
        <v>32</v>
      </c>
      <c r="D1752" s="4">
        <v>19</v>
      </c>
      <c r="E1752" s="32" t="str">
        <f t="shared" si="54"/>
        <v>19-Oct-1995</v>
      </c>
      <c r="F1752" s="4">
        <f t="shared" si="55"/>
        <v>28</v>
      </c>
      <c r="G1752" s="4">
        <v>1</v>
      </c>
      <c r="H1752" s="29">
        <v>16796.41</v>
      </c>
      <c r="I1752" s="4" t="s">
        <v>6</v>
      </c>
      <c r="J1752" s="4" t="s">
        <v>7</v>
      </c>
      <c r="K1752" s="4" t="s">
        <v>242</v>
      </c>
    </row>
    <row r="1753" spans="1:11" x14ac:dyDescent="0.3">
      <c r="A1753" s="4" t="s">
        <v>1781</v>
      </c>
      <c r="B1753" s="4">
        <v>1974</v>
      </c>
      <c r="C1753" s="4" t="s">
        <v>30</v>
      </c>
      <c r="D1753" s="4">
        <v>8</v>
      </c>
      <c r="E1753" s="32" t="str">
        <f t="shared" si="54"/>
        <v>8-Aug-1974</v>
      </c>
      <c r="F1753" s="4">
        <f t="shared" si="55"/>
        <v>49</v>
      </c>
      <c r="G1753" s="4">
        <v>0</v>
      </c>
      <c r="H1753" s="29">
        <v>16841.32</v>
      </c>
      <c r="I1753" s="4" t="s">
        <v>6</v>
      </c>
      <c r="J1753" s="4" t="s">
        <v>7</v>
      </c>
      <c r="K1753" s="4" t="s">
        <v>37</v>
      </c>
    </row>
    <row r="1754" spans="1:11" x14ac:dyDescent="0.3">
      <c r="A1754" s="4" t="s">
        <v>1782</v>
      </c>
      <c r="B1754" s="4">
        <v>2003</v>
      </c>
      <c r="C1754" s="4" t="s">
        <v>15</v>
      </c>
      <c r="D1754" s="4">
        <v>10</v>
      </c>
      <c r="E1754" s="32" t="str">
        <f t="shared" si="54"/>
        <v>10-Sep-2003</v>
      </c>
      <c r="F1754" s="4">
        <f t="shared" si="55"/>
        <v>20</v>
      </c>
      <c r="G1754" s="4">
        <v>0</v>
      </c>
      <c r="H1754" s="29">
        <v>16884.919999999998</v>
      </c>
      <c r="I1754" s="4" t="s">
        <v>6</v>
      </c>
      <c r="J1754" s="4" t="s">
        <v>6</v>
      </c>
      <c r="K1754" s="4" t="s">
        <v>37</v>
      </c>
    </row>
    <row r="1755" spans="1:11" x14ac:dyDescent="0.3">
      <c r="A1755" s="4" t="s">
        <v>1783</v>
      </c>
      <c r="B1755" s="4">
        <v>1968</v>
      </c>
      <c r="C1755" s="4" t="s">
        <v>32</v>
      </c>
      <c r="D1755" s="4">
        <v>21</v>
      </c>
      <c r="E1755" s="32" t="str">
        <f t="shared" si="54"/>
        <v>21-Oct-1968</v>
      </c>
      <c r="F1755" s="4">
        <f t="shared" si="55"/>
        <v>55</v>
      </c>
      <c r="G1755" s="4">
        <v>0</v>
      </c>
      <c r="H1755" s="29">
        <v>16903.5</v>
      </c>
      <c r="I1755" s="4" t="s">
        <v>6</v>
      </c>
      <c r="J1755" s="4" t="s">
        <v>7</v>
      </c>
      <c r="K1755" s="4" t="s">
        <v>18</v>
      </c>
    </row>
    <row r="1756" spans="1:11" x14ac:dyDescent="0.3">
      <c r="A1756" s="4" t="s">
        <v>1784</v>
      </c>
      <c r="B1756" s="4">
        <v>1977</v>
      </c>
      <c r="C1756" s="4" t="s">
        <v>30</v>
      </c>
      <c r="D1756" s="4">
        <v>25</v>
      </c>
      <c r="E1756" s="32" t="str">
        <f t="shared" si="54"/>
        <v>25-Aug-1977</v>
      </c>
      <c r="F1756" s="4">
        <f t="shared" si="55"/>
        <v>46</v>
      </c>
      <c r="G1756" s="4">
        <v>2</v>
      </c>
      <c r="H1756" s="29">
        <v>16921.09</v>
      </c>
      <c r="I1756" s="4" t="s">
        <v>6</v>
      </c>
      <c r="J1756" s="4" t="s">
        <v>7</v>
      </c>
      <c r="K1756" s="4" t="s">
        <v>244</v>
      </c>
    </row>
    <row r="1757" spans="1:11" x14ac:dyDescent="0.3">
      <c r="A1757" s="4" t="s">
        <v>1785</v>
      </c>
      <c r="B1757" s="4">
        <v>1980</v>
      </c>
      <c r="C1757" s="4" t="s">
        <v>5</v>
      </c>
      <c r="D1757" s="4">
        <v>16</v>
      </c>
      <c r="E1757" s="32" t="str">
        <f t="shared" si="54"/>
        <v>16-Jul-1980</v>
      </c>
      <c r="F1757" s="4">
        <f t="shared" si="55"/>
        <v>43</v>
      </c>
      <c r="G1757" s="4">
        <v>2</v>
      </c>
      <c r="H1757" s="29">
        <v>16990.55</v>
      </c>
      <c r="I1757" s="4" t="s">
        <v>6</v>
      </c>
      <c r="J1757" s="4" t="s">
        <v>7</v>
      </c>
      <c r="K1757" s="4" t="s">
        <v>18</v>
      </c>
    </row>
    <row r="1758" spans="1:11" x14ac:dyDescent="0.3">
      <c r="A1758" s="4" t="s">
        <v>1786</v>
      </c>
      <c r="B1758" s="4">
        <v>1971</v>
      </c>
      <c r="C1758" s="4" t="s">
        <v>30</v>
      </c>
      <c r="D1758" s="4">
        <v>22</v>
      </c>
      <c r="E1758" s="32" t="str">
        <f t="shared" si="54"/>
        <v>22-Aug-1971</v>
      </c>
      <c r="F1758" s="4">
        <f t="shared" si="55"/>
        <v>52</v>
      </c>
      <c r="G1758" s="4">
        <v>0</v>
      </c>
      <c r="H1758" s="29">
        <v>17016.009999999998</v>
      </c>
      <c r="I1758" s="4" t="s">
        <v>6</v>
      </c>
      <c r="J1758" s="4" t="s">
        <v>6</v>
      </c>
      <c r="K1758" s="4" t="s">
        <v>244</v>
      </c>
    </row>
    <row r="1759" spans="1:11" x14ac:dyDescent="0.3">
      <c r="A1759" s="4" t="s">
        <v>1787</v>
      </c>
      <c r="B1759" s="4">
        <v>1996</v>
      </c>
      <c r="C1759" s="4" t="s">
        <v>13</v>
      </c>
      <c r="D1759" s="4">
        <v>10</v>
      </c>
      <c r="E1759" s="32" t="str">
        <f t="shared" si="54"/>
        <v>10-Jun-1996</v>
      </c>
      <c r="F1759" s="4">
        <f t="shared" si="55"/>
        <v>27</v>
      </c>
      <c r="G1759" s="4">
        <v>0</v>
      </c>
      <c r="H1759" s="29">
        <v>17043.34</v>
      </c>
      <c r="I1759" s="4" t="s">
        <v>6</v>
      </c>
      <c r="J1759" s="4" t="s">
        <v>7</v>
      </c>
      <c r="K1759" s="4" t="s">
        <v>8</v>
      </c>
    </row>
    <row r="1760" spans="1:11" x14ac:dyDescent="0.3">
      <c r="A1760" s="4" t="s">
        <v>1788</v>
      </c>
      <c r="B1760" s="4">
        <v>2003</v>
      </c>
      <c r="C1760" s="4" t="s">
        <v>25</v>
      </c>
      <c r="D1760" s="4">
        <v>26</v>
      </c>
      <c r="E1760" s="32" t="str">
        <f t="shared" si="54"/>
        <v>26-Dec-2003</v>
      </c>
      <c r="F1760" s="4">
        <f t="shared" si="55"/>
        <v>20</v>
      </c>
      <c r="G1760" s="4">
        <v>0</v>
      </c>
      <c r="H1760" s="29">
        <v>17081.080000000002</v>
      </c>
      <c r="I1760" s="4" t="s">
        <v>6</v>
      </c>
      <c r="J1760" s="4" t="s">
        <v>6</v>
      </c>
      <c r="K1760" s="4" t="s">
        <v>37</v>
      </c>
    </row>
    <row r="1761" spans="1:11" x14ac:dyDescent="0.3">
      <c r="A1761" s="4" t="s">
        <v>1789</v>
      </c>
      <c r="B1761" s="4">
        <v>2002</v>
      </c>
      <c r="C1761" s="4" t="s">
        <v>13</v>
      </c>
      <c r="D1761" s="4">
        <v>28</v>
      </c>
      <c r="E1761" s="32" t="str">
        <f t="shared" si="54"/>
        <v>28-Jun-2002</v>
      </c>
      <c r="F1761" s="4">
        <f t="shared" si="55"/>
        <v>21</v>
      </c>
      <c r="G1761" s="4">
        <v>1</v>
      </c>
      <c r="H1761" s="29">
        <v>17085.27</v>
      </c>
      <c r="I1761" s="4" t="s">
        <v>6</v>
      </c>
      <c r="J1761" s="4" t="s">
        <v>7</v>
      </c>
      <c r="K1761" s="4" t="s">
        <v>8</v>
      </c>
    </row>
    <row r="1762" spans="1:11" x14ac:dyDescent="0.3">
      <c r="A1762" s="4" t="s">
        <v>1790</v>
      </c>
      <c r="B1762" s="4">
        <v>1998</v>
      </c>
      <c r="C1762" s="4" t="s">
        <v>13</v>
      </c>
      <c r="D1762" s="4">
        <v>3</v>
      </c>
      <c r="E1762" s="32" t="str">
        <f t="shared" si="54"/>
        <v>3-Jun-1998</v>
      </c>
      <c r="F1762" s="4">
        <f t="shared" si="55"/>
        <v>25</v>
      </c>
      <c r="G1762" s="4">
        <v>4</v>
      </c>
      <c r="H1762" s="29">
        <v>17128.43</v>
      </c>
      <c r="I1762" s="4" t="s">
        <v>6</v>
      </c>
      <c r="J1762" s="4" t="s">
        <v>7</v>
      </c>
      <c r="K1762" s="4" t="s">
        <v>163</v>
      </c>
    </row>
    <row r="1763" spans="1:11" x14ac:dyDescent="0.3">
      <c r="A1763" s="4" t="s">
        <v>1791</v>
      </c>
      <c r="B1763" s="4">
        <v>1965</v>
      </c>
      <c r="C1763" s="4" t="s">
        <v>15</v>
      </c>
      <c r="D1763" s="4">
        <v>16</v>
      </c>
      <c r="E1763" s="32" t="str">
        <f t="shared" si="54"/>
        <v>16-Sep-1965</v>
      </c>
      <c r="F1763" s="4">
        <f t="shared" si="55"/>
        <v>58</v>
      </c>
      <c r="G1763" s="4">
        <v>0</v>
      </c>
      <c r="H1763" s="29">
        <v>17172.27</v>
      </c>
      <c r="I1763" s="4" t="s">
        <v>6</v>
      </c>
      <c r="J1763" s="4" t="s">
        <v>6</v>
      </c>
      <c r="K1763" s="4" t="s">
        <v>530</v>
      </c>
    </row>
    <row r="1764" spans="1:11" x14ac:dyDescent="0.3">
      <c r="A1764" s="4" t="s">
        <v>1792</v>
      </c>
      <c r="B1764" s="4">
        <v>1964</v>
      </c>
      <c r="C1764" s="4" t="s">
        <v>13</v>
      </c>
      <c r="D1764" s="4">
        <v>7</v>
      </c>
      <c r="E1764" s="32" t="str">
        <f t="shared" si="54"/>
        <v>7-Jun-1964</v>
      </c>
      <c r="F1764" s="4">
        <f t="shared" si="55"/>
        <v>59</v>
      </c>
      <c r="G1764" s="4">
        <v>0</v>
      </c>
      <c r="H1764" s="29">
        <v>17174.52</v>
      </c>
      <c r="I1764" s="4" t="s">
        <v>6</v>
      </c>
      <c r="J1764" s="4" t="s">
        <v>6</v>
      </c>
      <c r="K1764" s="4" t="s">
        <v>18</v>
      </c>
    </row>
    <row r="1765" spans="1:11" x14ac:dyDescent="0.3">
      <c r="A1765" s="4" t="s">
        <v>1793</v>
      </c>
      <c r="B1765" s="4">
        <v>2004</v>
      </c>
      <c r="C1765" s="4" t="s">
        <v>30</v>
      </c>
      <c r="D1765" s="4">
        <v>18</v>
      </c>
      <c r="E1765" s="32" t="str">
        <f t="shared" si="54"/>
        <v>18-Aug-2004</v>
      </c>
      <c r="F1765" s="4">
        <f t="shared" si="55"/>
        <v>19</v>
      </c>
      <c r="G1765" s="4">
        <v>1</v>
      </c>
      <c r="H1765" s="29">
        <v>17178.68</v>
      </c>
      <c r="I1765" s="4" t="s">
        <v>6</v>
      </c>
      <c r="J1765" s="4" t="s">
        <v>6</v>
      </c>
      <c r="K1765" s="4" t="s">
        <v>161</v>
      </c>
    </row>
    <row r="1766" spans="1:11" x14ac:dyDescent="0.3">
      <c r="A1766" s="4" t="s">
        <v>1794</v>
      </c>
      <c r="B1766" s="4">
        <v>1982</v>
      </c>
      <c r="C1766" s="4" t="s">
        <v>32</v>
      </c>
      <c r="D1766" s="4">
        <v>22</v>
      </c>
      <c r="E1766" s="32" t="str">
        <f t="shared" si="54"/>
        <v>22-Oct-1982</v>
      </c>
      <c r="F1766" s="4">
        <f t="shared" si="55"/>
        <v>41</v>
      </c>
      <c r="G1766" s="4">
        <v>1</v>
      </c>
      <c r="H1766" s="29">
        <v>17179.52</v>
      </c>
      <c r="I1766" s="4" t="s">
        <v>6</v>
      </c>
      <c r="J1766" s="4" t="s">
        <v>11</v>
      </c>
      <c r="K1766" s="4" t="s">
        <v>8</v>
      </c>
    </row>
    <row r="1767" spans="1:11" x14ac:dyDescent="0.3">
      <c r="A1767" s="4" t="s">
        <v>1795</v>
      </c>
      <c r="B1767" s="4">
        <v>1975</v>
      </c>
      <c r="C1767" s="4" t="s">
        <v>30</v>
      </c>
      <c r="D1767" s="4">
        <v>25</v>
      </c>
      <c r="E1767" s="32" t="str">
        <f t="shared" si="54"/>
        <v>25-Aug-1975</v>
      </c>
      <c r="F1767" s="4">
        <f t="shared" si="55"/>
        <v>48</v>
      </c>
      <c r="G1767" s="4">
        <v>1</v>
      </c>
      <c r="H1767" s="29">
        <v>17253.43</v>
      </c>
      <c r="I1767" s="4" t="s">
        <v>6</v>
      </c>
      <c r="J1767" s="4" t="s">
        <v>7</v>
      </c>
      <c r="K1767" s="4" t="s">
        <v>530</v>
      </c>
    </row>
    <row r="1768" spans="1:11" x14ac:dyDescent="0.3">
      <c r="A1768" s="4" t="s">
        <v>1796</v>
      </c>
      <c r="B1768" s="4">
        <v>1963</v>
      </c>
      <c r="C1768" s="4" t="s">
        <v>5</v>
      </c>
      <c r="D1768" s="4">
        <v>12</v>
      </c>
      <c r="E1768" s="32" t="str">
        <f t="shared" si="54"/>
        <v>12-Jul-1963</v>
      </c>
      <c r="F1768" s="4">
        <f t="shared" si="55"/>
        <v>60</v>
      </c>
      <c r="G1768" s="4">
        <v>0</v>
      </c>
      <c r="H1768" s="29">
        <v>17337.580000000002</v>
      </c>
      <c r="I1768" s="4" t="s">
        <v>6</v>
      </c>
      <c r="J1768" s="4" t="s">
        <v>7</v>
      </c>
      <c r="K1768" s="4" t="s">
        <v>244</v>
      </c>
    </row>
    <row r="1769" spans="1:11" x14ac:dyDescent="0.3">
      <c r="A1769" s="4" t="s">
        <v>1797</v>
      </c>
      <c r="B1769" s="4">
        <v>2003</v>
      </c>
      <c r="C1769" s="4" t="s">
        <v>10</v>
      </c>
      <c r="D1769" s="4">
        <v>1</v>
      </c>
      <c r="E1769" s="32" t="str">
        <f t="shared" si="54"/>
        <v>1-Nov-2003</v>
      </c>
      <c r="F1769" s="4">
        <f t="shared" si="55"/>
        <v>20</v>
      </c>
      <c r="G1769" s="4">
        <v>0</v>
      </c>
      <c r="H1769" s="29">
        <v>17352.68</v>
      </c>
      <c r="I1769" s="4" t="s">
        <v>6</v>
      </c>
      <c r="J1769" s="4" t="s">
        <v>7</v>
      </c>
      <c r="K1769" s="4" t="s">
        <v>18</v>
      </c>
    </row>
    <row r="1770" spans="1:11" x14ac:dyDescent="0.3">
      <c r="A1770" s="4" t="s">
        <v>1798</v>
      </c>
      <c r="B1770" s="4">
        <v>1992</v>
      </c>
      <c r="C1770" s="4" t="s">
        <v>32</v>
      </c>
      <c r="D1770" s="4">
        <v>18</v>
      </c>
      <c r="E1770" s="32" t="str">
        <f t="shared" si="54"/>
        <v>18-Oct-1992</v>
      </c>
      <c r="F1770" s="4">
        <f t="shared" si="55"/>
        <v>31</v>
      </c>
      <c r="G1770" s="4">
        <v>2</v>
      </c>
      <c r="H1770" s="29">
        <v>17361.77</v>
      </c>
      <c r="I1770" s="4" t="s">
        <v>6</v>
      </c>
      <c r="J1770" s="4" t="s">
        <v>11</v>
      </c>
      <c r="K1770" s="4" t="s">
        <v>18</v>
      </c>
    </row>
    <row r="1771" spans="1:11" x14ac:dyDescent="0.3">
      <c r="A1771" s="4" t="s">
        <v>1799</v>
      </c>
      <c r="B1771" s="4">
        <v>2003</v>
      </c>
      <c r="C1771" s="4" t="s">
        <v>10</v>
      </c>
      <c r="D1771" s="4">
        <v>2</v>
      </c>
      <c r="E1771" s="32" t="str">
        <f t="shared" si="54"/>
        <v>2-Nov-2003</v>
      </c>
      <c r="F1771" s="4">
        <f t="shared" si="55"/>
        <v>20</v>
      </c>
      <c r="G1771" s="4">
        <v>0</v>
      </c>
      <c r="H1771" s="29">
        <v>17468.98</v>
      </c>
      <c r="I1771" s="4" t="s">
        <v>6</v>
      </c>
      <c r="J1771" s="4" t="s">
        <v>11</v>
      </c>
      <c r="K1771" s="4" t="s">
        <v>18</v>
      </c>
    </row>
    <row r="1772" spans="1:11" x14ac:dyDescent="0.3">
      <c r="A1772" s="4" t="s">
        <v>1800</v>
      </c>
      <c r="B1772" s="4">
        <v>1971</v>
      </c>
      <c r="C1772" s="4" t="s">
        <v>13</v>
      </c>
      <c r="D1772" s="4">
        <v>8</v>
      </c>
      <c r="E1772" s="32" t="str">
        <f t="shared" si="54"/>
        <v>8-Jun-1971</v>
      </c>
      <c r="F1772" s="4">
        <f t="shared" si="55"/>
        <v>52</v>
      </c>
      <c r="G1772" s="4">
        <v>0</v>
      </c>
      <c r="H1772" s="29">
        <v>17479.53</v>
      </c>
      <c r="I1772" s="4" t="s">
        <v>11</v>
      </c>
      <c r="J1772" s="4" t="s">
        <v>11</v>
      </c>
      <c r="K1772" s="4" t="s">
        <v>18</v>
      </c>
    </row>
    <row r="1773" spans="1:11" x14ac:dyDescent="0.3">
      <c r="A1773" s="4" t="s">
        <v>1801</v>
      </c>
      <c r="B1773" s="4">
        <v>1990</v>
      </c>
      <c r="C1773" s="4" t="s">
        <v>25</v>
      </c>
      <c r="D1773" s="4">
        <v>29</v>
      </c>
      <c r="E1773" s="32" t="str">
        <f t="shared" si="54"/>
        <v>29-Dec-1990</v>
      </c>
      <c r="F1773" s="4">
        <f t="shared" si="55"/>
        <v>33</v>
      </c>
      <c r="G1773" s="4">
        <v>0</v>
      </c>
      <c r="H1773" s="29">
        <v>17496.310000000001</v>
      </c>
      <c r="I1773" s="4" t="s">
        <v>11</v>
      </c>
      <c r="J1773" s="4" t="s">
        <v>6</v>
      </c>
      <c r="K1773" s="4" t="s">
        <v>37</v>
      </c>
    </row>
    <row r="1774" spans="1:11" x14ac:dyDescent="0.3">
      <c r="A1774" s="4" t="s">
        <v>1802</v>
      </c>
      <c r="B1774" s="4">
        <v>1965</v>
      </c>
      <c r="C1774" s="4" t="s">
        <v>13</v>
      </c>
      <c r="D1774" s="4">
        <v>16</v>
      </c>
      <c r="E1774" s="32" t="str">
        <f t="shared" si="54"/>
        <v>16-Jun-1965</v>
      </c>
      <c r="F1774" s="4">
        <f t="shared" si="55"/>
        <v>58</v>
      </c>
      <c r="G1774" s="4">
        <v>0</v>
      </c>
      <c r="H1774" s="29">
        <v>17505.650000000001</v>
      </c>
      <c r="I1774" s="4" t="s">
        <v>11</v>
      </c>
      <c r="J1774" s="4" t="s">
        <v>6</v>
      </c>
      <c r="K1774" s="4" t="s">
        <v>244</v>
      </c>
    </row>
    <row r="1775" spans="1:11" x14ac:dyDescent="0.3">
      <c r="A1775" s="4" t="s">
        <v>1803</v>
      </c>
      <c r="B1775" s="4">
        <v>1968</v>
      </c>
      <c r="C1775" s="4" t="s">
        <v>5</v>
      </c>
      <c r="D1775" s="4">
        <v>12</v>
      </c>
      <c r="E1775" s="32" t="str">
        <f t="shared" si="54"/>
        <v>12-Jul-1968</v>
      </c>
      <c r="F1775" s="4">
        <f t="shared" si="55"/>
        <v>55</v>
      </c>
      <c r="G1775" s="4">
        <v>0</v>
      </c>
      <c r="H1775" s="29">
        <v>17507.47</v>
      </c>
      <c r="I1775" s="4" t="s">
        <v>11</v>
      </c>
      <c r="J1775" s="4" t="s">
        <v>11</v>
      </c>
      <c r="K1775" s="4" t="s">
        <v>530</v>
      </c>
    </row>
    <row r="1776" spans="1:11" x14ac:dyDescent="0.3">
      <c r="A1776" s="4" t="s">
        <v>1804</v>
      </c>
      <c r="B1776" s="4">
        <v>1963</v>
      </c>
      <c r="C1776" s="4" t="s">
        <v>10</v>
      </c>
      <c r="D1776" s="4">
        <v>16</v>
      </c>
      <c r="E1776" s="32" t="str">
        <f t="shared" si="54"/>
        <v>16-Nov-1963</v>
      </c>
      <c r="F1776" s="4">
        <f t="shared" si="55"/>
        <v>60</v>
      </c>
      <c r="G1776" s="4">
        <v>0</v>
      </c>
      <c r="H1776" s="29">
        <v>17556.88</v>
      </c>
      <c r="I1776" s="4" t="s">
        <v>11</v>
      </c>
      <c r="J1776" s="4" t="s">
        <v>6</v>
      </c>
      <c r="K1776" s="4" t="s">
        <v>18</v>
      </c>
    </row>
    <row r="1777" spans="1:11" x14ac:dyDescent="0.3">
      <c r="A1777" s="4" t="s">
        <v>1805</v>
      </c>
      <c r="B1777" s="4">
        <v>2002</v>
      </c>
      <c r="C1777" s="4" t="s">
        <v>30</v>
      </c>
      <c r="D1777" s="4">
        <v>25</v>
      </c>
      <c r="E1777" s="32" t="str">
        <f t="shared" si="54"/>
        <v>25-Aug-2002</v>
      </c>
      <c r="F1777" s="4">
        <f t="shared" si="55"/>
        <v>21</v>
      </c>
      <c r="G1777" s="4">
        <v>1</v>
      </c>
      <c r="H1777" s="29">
        <v>17560.38</v>
      </c>
      <c r="I1777" s="4" t="s">
        <v>11</v>
      </c>
      <c r="J1777" s="4" t="s">
        <v>11</v>
      </c>
      <c r="K1777" s="4" t="s">
        <v>18</v>
      </c>
    </row>
    <row r="1778" spans="1:11" x14ac:dyDescent="0.3">
      <c r="A1778" s="4" t="s">
        <v>1806</v>
      </c>
      <c r="B1778" s="4">
        <v>1970</v>
      </c>
      <c r="C1778" s="4" t="s">
        <v>5</v>
      </c>
      <c r="D1778" s="4">
        <v>26</v>
      </c>
      <c r="E1778" s="32" t="str">
        <f t="shared" si="54"/>
        <v>26-Jul-1970</v>
      </c>
      <c r="F1778" s="4">
        <f t="shared" si="55"/>
        <v>53</v>
      </c>
      <c r="G1778" s="4">
        <v>0</v>
      </c>
      <c r="H1778" s="29">
        <v>17584.72</v>
      </c>
      <c r="I1778" s="4" t="s">
        <v>11</v>
      </c>
      <c r="J1778" s="4" t="s">
        <v>7</v>
      </c>
      <c r="K1778" s="4" t="s">
        <v>18</v>
      </c>
    </row>
    <row r="1779" spans="1:11" x14ac:dyDescent="0.3">
      <c r="A1779" s="4" t="s">
        <v>1807</v>
      </c>
      <c r="B1779" s="4">
        <v>1990</v>
      </c>
      <c r="C1779" s="4" t="s">
        <v>32</v>
      </c>
      <c r="D1779" s="4">
        <v>25</v>
      </c>
      <c r="E1779" s="32" t="str">
        <f t="shared" si="54"/>
        <v>25-Oct-1990</v>
      </c>
      <c r="F1779" s="4">
        <f t="shared" si="55"/>
        <v>33</v>
      </c>
      <c r="G1779" s="4">
        <v>1</v>
      </c>
      <c r="H1779" s="29">
        <v>17626.240000000002</v>
      </c>
      <c r="I1779" s="4" t="s">
        <v>11</v>
      </c>
      <c r="J1779" s="4" t="s">
        <v>7</v>
      </c>
      <c r="K1779" s="4" t="s">
        <v>8</v>
      </c>
    </row>
    <row r="1780" spans="1:11" x14ac:dyDescent="0.3">
      <c r="A1780" s="4" t="s">
        <v>1808</v>
      </c>
      <c r="B1780" s="4">
        <v>1994</v>
      </c>
      <c r="C1780" s="4" t="s">
        <v>5</v>
      </c>
      <c r="D1780" s="4">
        <v>1</v>
      </c>
      <c r="E1780" s="32" t="str">
        <f t="shared" si="54"/>
        <v>1-Jul-1994</v>
      </c>
      <c r="F1780" s="4">
        <f t="shared" si="55"/>
        <v>29</v>
      </c>
      <c r="G1780" s="4">
        <v>3</v>
      </c>
      <c r="H1780" s="29">
        <v>17663.14</v>
      </c>
      <c r="I1780" s="4" t="s">
        <v>11</v>
      </c>
      <c r="J1780" s="4" t="s">
        <v>7</v>
      </c>
      <c r="K1780" s="4" t="s">
        <v>8</v>
      </c>
    </row>
    <row r="1781" spans="1:11" x14ac:dyDescent="0.3">
      <c r="A1781" s="4" t="s">
        <v>1809</v>
      </c>
      <c r="B1781" s="4">
        <v>2003</v>
      </c>
      <c r="C1781" s="4" t="s">
        <v>5</v>
      </c>
      <c r="D1781" s="4">
        <v>14</v>
      </c>
      <c r="E1781" s="32" t="str">
        <f t="shared" si="54"/>
        <v>14-Jul-2003</v>
      </c>
      <c r="F1781" s="4">
        <f t="shared" si="55"/>
        <v>20</v>
      </c>
      <c r="G1781" s="4">
        <v>0</v>
      </c>
      <c r="H1781" s="29">
        <v>17748.509999999998</v>
      </c>
      <c r="I1781" s="4" t="s">
        <v>11</v>
      </c>
      <c r="J1781" s="4" t="s">
        <v>11</v>
      </c>
      <c r="K1781" s="4" t="s">
        <v>18</v>
      </c>
    </row>
    <row r="1782" spans="1:11" x14ac:dyDescent="0.3">
      <c r="A1782" s="4" t="s">
        <v>1810</v>
      </c>
      <c r="B1782" s="4">
        <v>1966</v>
      </c>
      <c r="C1782" s="4" t="s">
        <v>13</v>
      </c>
      <c r="D1782" s="4">
        <v>21</v>
      </c>
      <c r="E1782" s="32" t="str">
        <f t="shared" si="54"/>
        <v>21-Jun-1966</v>
      </c>
      <c r="F1782" s="4">
        <f t="shared" si="55"/>
        <v>57</v>
      </c>
      <c r="G1782" s="4">
        <v>0</v>
      </c>
      <c r="H1782" s="29">
        <v>17777.73</v>
      </c>
      <c r="I1782" s="4" t="s">
        <v>11</v>
      </c>
      <c r="J1782" s="4" t="s">
        <v>7</v>
      </c>
      <c r="K1782" s="4" t="s">
        <v>18</v>
      </c>
    </row>
    <row r="1783" spans="1:11" x14ac:dyDescent="0.3">
      <c r="A1783" s="4" t="s">
        <v>1811</v>
      </c>
      <c r="B1783" s="4">
        <v>1979</v>
      </c>
      <c r="C1783" s="4" t="s">
        <v>32</v>
      </c>
      <c r="D1783" s="4">
        <v>10</v>
      </c>
      <c r="E1783" s="32" t="str">
        <f t="shared" si="54"/>
        <v>10-Oct-1979</v>
      </c>
      <c r="F1783" s="4">
        <f t="shared" si="55"/>
        <v>44</v>
      </c>
      <c r="G1783" s="4">
        <v>2</v>
      </c>
      <c r="H1783" s="29">
        <v>17779.939999999999</v>
      </c>
      <c r="I1783" s="4" t="s">
        <v>11</v>
      </c>
      <c r="J1783" s="4" t="s">
        <v>6</v>
      </c>
      <c r="K1783" s="4" t="s">
        <v>18</v>
      </c>
    </row>
    <row r="1784" spans="1:11" x14ac:dyDescent="0.3">
      <c r="A1784" s="4" t="s">
        <v>1812</v>
      </c>
      <c r="B1784" s="4">
        <v>1963</v>
      </c>
      <c r="C1784" s="4" t="s">
        <v>25</v>
      </c>
      <c r="D1784" s="4">
        <v>8</v>
      </c>
      <c r="E1784" s="32" t="str">
        <f t="shared" si="54"/>
        <v>8-Dec-1963</v>
      </c>
      <c r="F1784" s="4">
        <f t="shared" si="55"/>
        <v>60</v>
      </c>
      <c r="G1784" s="4">
        <v>0</v>
      </c>
      <c r="H1784" s="29">
        <v>17832.599999999999</v>
      </c>
      <c r="I1784" s="4" t="s">
        <v>11</v>
      </c>
      <c r="J1784" s="4" t="s">
        <v>6</v>
      </c>
      <c r="K1784" s="4" t="s">
        <v>18</v>
      </c>
    </row>
    <row r="1785" spans="1:11" x14ac:dyDescent="0.3">
      <c r="A1785" s="4" t="s">
        <v>1813</v>
      </c>
      <c r="B1785" s="4">
        <v>1976</v>
      </c>
      <c r="C1785" s="4" t="s">
        <v>25</v>
      </c>
      <c r="D1785" s="4">
        <v>12</v>
      </c>
      <c r="E1785" s="32" t="str">
        <f t="shared" si="54"/>
        <v>12-Dec-1976</v>
      </c>
      <c r="F1785" s="4">
        <f t="shared" si="55"/>
        <v>47</v>
      </c>
      <c r="G1785" s="4">
        <v>2</v>
      </c>
      <c r="H1785" s="29">
        <v>17862.919999999998</v>
      </c>
      <c r="I1785" s="4" t="s">
        <v>11</v>
      </c>
      <c r="J1785" s="4" t="s">
        <v>6</v>
      </c>
      <c r="K1785" s="4" t="s">
        <v>18</v>
      </c>
    </row>
    <row r="1786" spans="1:11" x14ac:dyDescent="0.3">
      <c r="A1786" s="4" t="s">
        <v>1814</v>
      </c>
      <c r="B1786" s="4">
        <v>1997</v>
      </c>
      <c r="C1786" s="4" t="s">
        <v>30</v>
      </c>
      <c r="D1786" s="4">
        <v>26</v>
      </c>
      <c r="E1786" s="32" t="str">
        <f t="shared" si="54"/>
        <v>26-Aug-1997</v>
      </c>
      <c r="F1786" s="4">
        <f t="shared" si="55"/>
        <v>26</v>
      </c>
      <c r="G1786" s="4">
        <v>0</v>
      </c>
      <c r="H1786" s="29">
        <v>17878.900000000001</v>
      </c>
      <c r="I1786" s="4" t="s">
        <v>11</v>
      </c>
      <c r="J1786" s="4" t="s">
        <v>6</v>
      </c>
      <c r="K1786" s="4" t="s">
        <v>242</v>
      </c>
    </row>
    <row r="1787" spans="1:11" x14ac:dyDescent="0.3">
      <c r="A1787" s="4" t="s">
        <v>1815</v>
      </c>
      <c r="B1787" s="4">
        <v>1979</v>
      </c>
      <c r="C1787" s="4" t="s">
        <v>10</v>
      </c>
      <c r="D1787" s="4">
        <v>12</v>
      </c>
      <c r="E1787" s="32" t="str">
        <f t="shared" si="54"/>
        <v>12-Nov-1979</v>
      </c>
      <c r="F1787" s="4">
        <f t="shared" si="55"/>
        <v>44</v>
      </c>
      <c r="G1787" s="4">
        <v>2</v>
      </c>
      <c r="H1787" s="29">
        <v>17882.669999999998</v>
      </c>
      <c r="I1787" s="4" t="s">
        <v>11</v>
      </c>
      <c r="J1787" s="4" t="s">
        <v>7</v>
      </c>
      <c r="K1787" s="4" t="s">
        <v>18</v>
      </c>
    </row>
    <row r="1788" spans="1:11" x14ac:dyDescent="0.3">
      <c r="A1788" s="4" t="s">
        <v>1816</v>
      </c>
      <c r="B1788" s="4">
        <v>1989</v>
      </c>
      <c r="C1788" s="4" t="s">
        <v>25</v>
      </c>
      <c r="D1788" s="4">
        <v>4</v>
      </c>
      <c r="E1788" s="32" t="str">
        <f t="shared" si="54"/>
        <v>4-Dec-1989</v>
      </c>
      <c r="F1788" s="4">
        <f t="shared" si="55"/>
        <v>34</v>
      </c>
      <c r="G1788" s="4">
        <v>0</v>
      </c>
      <c r="H1788" s="29">
        <v>17904.53</v>
      </c>
      <c r="I1788" s="4" t="s">
        <v>11</v>
      </c>
      <c r="J1788" s="4" t="s">
        <v>6</v>
      </c>
      <c r="K1788" s="4" t="s">
        <v>351</v>
      </c>
    </row>
    <row r="1789" spans="1:11" x14ac:dyDescent="0.3">
      <c r="A1789" s="4" t="s">
        <v>1817</v>
      </c>
      <c r="B1789" s="4">
        <v>1977</v>
      </c>
      <c r="C1789" s="4" t="s">
        <v>32</v>
      </c>
      <c r="D1789" s="4">
        <v>17</v>
      </c>
      <c r="E1789" s="32" t="str">
        <f t="shared" si="54"/>
        <v>17-Oct-1977</v>
      </c>
      <c r="F1789" s="4">
        <f t="shared" si="55"/>
        <v>46</v>
      </c>
      <c r="G1789" s="4">
        <v>0</v>
      </c>
      <c r="H1789" s="29">
        <v>17929.3</v>
      </c>
      <c r="I1789" s="4" t="s">
        <v>11</v>
      </c>
      <c r="J1789" s="4" t="s">
        <v>6</v>
      </c>
      <c r="K1789" s="4" t="s">
        <v>8</v>
      </c>
    </row>
    <row r="1790" spans="1:11" x14ac:dyDescent="0.3">
      <c r="A1790" s="4" t="s">
        <v>1818</v>
      </c>
      <c r="B1790" s="4">
        <v>2001</v>
      </c>
      <c r="C1790" s="4" t="s">
        <v>15</v>
      </c>
      <c r="D1790" s="4">
        <v>28</v>
      </c>
      <c r="E1790" s="32" t="str">
        <f t="shared" si="54"/>
        <v>28-Sep-2001</v>
      </c>
      <c r="F1790" s="4">
        <f t="shared" si="55"/>
        <v>22</v>
      </c>
      <c r="G1790" s="4">
        <v>4</v>
      </c>
      <c r="H1790" s="29">
        <v>17942.11</v>
      </c>
      <c r="I1790" s="4" t="s">
        <v>11</v>
      </c>
      <c r="J1790" s="4" t="s">
        <v>6</v>
      </c>
      <c r="K1790" s="4" t="s">
        <v>37</v>
      </c>
    </row>
    <row r="1791" spans="1:11" x14ac:dyDescent="0.3">
      <c r="A1791" s="4" t="s">
        <v>1819</v>
      </c>
      <c r="B1791" s="4">
        <v>1975</v>
      </c>
      <c r="C1791" s="4" t="s">
        <v>13</v>
      </c>
      <c r="D1791" s="4">
        <v>27</v>
      </c>
      <c r="E1791" s="32" t="str">
        <f t="shared" si="54"/>
        <v>27-Jun-1975</v>
      </c>
      <c r="F1791" s="4">
        <f t="shared" si="55"/>
        <v>48</v>
      </c>
      <c r="G1791" s="4">
        <v>1</v>
      </c>
      <c r="H1791" s="29">
        <v>18031.16</v>
      </c>
      <c r="I1791" s="4" t="s">
        <v>11</v>
      </c>
      <c r="J1791" s="4" t="s">
        <v>7</v>
      </c>
      <c r="K1791" s="4" t="s">
        <v>244</v>
      </c>
    </row>
    <row r="1792" spans="1:11" x14ac:dyDescent="0.3">
      <c r="A1792" s="4" t="s">
        <v>1820</v>
      </c>
      <c r="B1792" s="4">
        <v>1965</v>
      </c>
      <c r="C1792" s="4" t="s">
        <v>32</v>
      </c>
      <c r="D1792" s="4">
        <v>17</v>
      </c>
      <c r="E1792" s="32" t="str">
        <f t="shared" si="54"/>
        <v>17-Oct-1965</v>
      </c>
      <c r="F1792" s="4">
        <f t="shared" si="55"/>
        <v>58</v>
      </c>
      <c r="G1792" s="4">
        <v>0</v>
      </c>
      <c r="H1792" s="29">
        <v>18031.189999999999</v>
      </c>
      <c r="I1792" s="4" t="s">
        <v>11</v>
      </c>
      <c r="J1792" s="4" t="s">
        <v>6</v>
      </c>
      <c r="K1792" s="4" t="s">
        <v>18</v>
      </c>
    </row>
    <row r="1793" spans="1:11" x14ac:dyDescent="0.3">
      <c r="A1793" s="4" t="s">
        <v>1821</v>
      </c>
      <c r="B1793" s="4">
        <v>1999</v>
      </c>
      <c r="C1793" s="4" t="s">
        <v>32</v>
      </c>
      <c r="D1793" s="4">
        <v>24</v>
      </c>
      <c r="E1793" s="32" t="str">
        <f t="shared" si="54"/>
        <v>24-Oct-1999</v>
      </c>
      <c r="F1793" s="4">
        <f t="shared" si="55"/>
        <v>24</v>
      </c>
      <c r="G1793" s="4">
        <v>0</v>
      </c>
      <c r="H1793" s="29">
        <v>18033.97</v>
      </c>
      <c r="I1793" s="4" t="s">
        <v>11</v>
      </c>
      <c r="J1793" s="4" t="s">
        <v>11</v>
      </c>
      <c r="K1793" s="4" t="s">
        <v>18</v>
      </c>
    </row>
    <row r="1794" spans="1:11" x14ac:dyDescent="0.3">
      <c r="A1794" s="4" t="s">
        <v>1822</v>
      </c>
      <c r="B1794" s="4">
        <v>1993</v>
      </c>
      <c r="C1794" s="4" t="s">
        <v>5</v>
      </c>
      <c r="D1794" s="4">
        <v>12</v>
      </c>
      <c r="E1794" s="32" t="str">
        <f t="shared" ref="E1794:E1857" si="56">CONCATENATE(D1794,"-",C1794,"-",B1794)</f>
        <v>12-Jul-1993</v>
      </c>
      <c r="F1794" s="4">
        <f t="shared" ref="F1794:F1857" si="57">2023-B1794</f>
        <v>30</v>
      </c>
      <c r="G1794" s="4">
        <v>2</v>
      </c>
      <c r="H1794" s="29">
        <v>18157.88</v>
      </c>
      <c r="I1794" s="4" t="s">
        <v>11</v>
      </c>
      <c r="J1794" s="4" t="s">
        <v>11</v>
      </c>
      <c r="K1794" s="4" t="s">
        <v>18</v>
      </c>
    </row>
    <row r="1795" spans="1:11" x14ac:dyDescent="0.3">
      <c r="A1795" s="4" t="s">
        <v>1823</v>
      </c>
      <c r="B1795" s="4">
        <v>1963</v>
      </c>
      <c r="C1795" s="4" t="s">
        <v>5</v>
      </c>
      <c r="D1795" s="4">
        <v>4</v>
      </c>
      <c r="E1795" s="32" t="str">
        <f t="shared" si="56"/>
        <v>4-Jul-1963</v>
      </c>
      <c r="F1795" s="4">
        <f t="shared" si="57"/>
        <v>60</v>
      </c>
      <c r="G1795" s="4">
        <v>0</v>
      </c>
      <c r="H1795" s="29">
        <v>18208.34</v>
      </c>
      <c r="I1795" s="4" t="s">
        <v>11</v>
      </c>
      <c r="J1795" s="4" t="s">
        <v>6</v>
      </c>
      <c r="K1795" s="4" t="s">
        <v>530</v>
      </c>
    </row>
    <row r="1796" spans="1:11" x14ac:dyDescent="0.3">
      <c r="A1796" s="4" t="s">
        <v>1824</v>
      </c>
      <c r="B1796" s="4">
        <v>1997</v>
      </c>
      <c r="C1796" s="4" t="s">
        <v>13</v>
      </c>
      <c r="D1796" s="4">
        <v>15</v>
      </c>
      <c r="E1796" s="32" t="str">
        <f t="shared" si="56"/>
        <v>15-Jun-1997</v>
      </c>
      <c r="F1796" s="4">
        <f t="shared" si="57"/>
        <v>26</v>
      </c>
      <c r="G1796" s="4">
        <v>1</v>
      </c>
      <c r="H1796" s="29">
        <v>18218.16</v>
      </c>
      <c r="I1796" s="4" t="s">
        <v>11</v>
      </c>
      <c r="J1796" s="4" t="s">
        <v>11</v>
      </c>
      <c r="K1796" s="4" t="s">
        <v>8</v>
      </c>
    </row>
    <row r="1797" spans="1:11" x14ac:dyDescent="0.3">
      <c r="A1797" s="4" t="s">
        <v>1825</v>
      </c>
      <c r="B1797" s="4">
        <v>2004</v>
      </c>
      <c r="C1797" s="4" t="s">
        <v>15</v>
      </c>
      <c r="D1797" s="4">
        <v>10</v>
      </c>
      <c r="E1797" s="32" t="str">
        <f t="shared" si="56"/>
        <v>10-Sep-2004</v>
      </c>
      <c r="F1797" s="4">
        <f t="shared" si="57"/>
        <v>19</v>
      </c>
      <c r="G1797" s="4">
        <v>3</v>
      </c>
      <c r="H1797" s="29">
        <v>18223.45</v>
      </c>
      <c r="I1797" s="4" t="s">
        <v>11</v>
      </c>
      <c r="J1797" s="4" t="s">
        <v>7</v>
      </c>
      <c r="K1797" s="4" t="s">
        <v>8</v>
      </c>
    </row>
    <row r="1798" spans="1:11" x14ac:dyDescent="0.3">
      <c r="A1798" s="4" t="s">
        <v>1826</v>
      </c>
      <c r="B1798" s="4">
        <v>1995</v>
      </c>
      <c r="C1798" s="4" t="s">
        <v>30</v>
      </c>
      <c r="D1798" s="4">
        <v>3</v>
      </c>
      <c r="E1798" s="32" t="str">
        <f t="shared" si="56"/>
        <v>3-Aug-1995</v>
      </c>
      <c r="F1798" s="4">
        <f t="shared" si="57"/>
        <v>28</v>
      </c>
      <c r="G1798" s="4">
        <v>0</v>
      </c>
      <c r="H1798" s="29">
        <v>18246.5</v>
      </c>
      <c r="I1798" s="4" t="s">
        <v>11</v>
      </c>
      <c r="J1798" s="4" t="s">
        <v>11</v>
      </c>
      <c r="K1798" s="4" t="s">
        <v>8</v>
      </c>
    </row>
    <row r="1799" spans="1:11" x14ac:dyDescent="0.3">
      <c r="A1799" s="4" t="s">
        <v>1827</v>
      </c>
      <c r="B1799" s="4">
        <v>1992</v>
      </c>
      <c r="C1799" s="4" t="s">
        <v>25</v>
      </c>
      <c r="D1799" s="4">
        <v>25</v>
      </c>
      <c r="E1799" s="32" t="str">
        <f t="shared" si="56"/>
        <v>25-Dec-1992</v>
      </c>
      <c r="F1799" s="4">
        <f t="shared" si="57"/>
        <v>31</v>
      </c>
      <c r="G1799" s="4">
        <v>3</v>
      </c>
      <c r="H1799" s="29">
        <v>18259.22</v>
      </c>
      <c r="I1799" s="4" t="s">
        <v>11</v>
      </c>
      <c r="J1799" s="4" t="s">
        <v>7</v>
      </c>
      <c r="K1799" s="4" t="s">
        <v>37</v>
      </c>
    </row>
    <row r="1800" spans="1:11" x14ac:dyDescent="0.3">
      <c r="A1800" s="4" t="s">
        <v>1828</v>
      </c>
      <c r="B1800" s="4">
        <v>1995</v>
      </c>
      <c r="C1800" s="4" t="s">
        <v>5</v>
      </c>
      <c r="D1800" s="4">
        <v>4</v>
      </c>
      <c r="E1800" s="32" t="str">
        <f t="shared" si="56"/>
        <v>4-Jul-1995</v>
      </c>
      <c r="F1800" s="4">
        <f t="shared" si="57"/>
        <v>28</v>
      </c>
      <c r="G1800" s="4">
        <v>0</v>
      </c>
      <c r="H1800" s="29">
        <v>18310.740000000002</v>
      </c>
      <c r="I1800" s="4" t="s">
        <v>11</v>
      </c>
      <c r="J1800" s="4" t="s">
        <v>7</v>
      </c>
      <c r="K1800" s="4" t="s">
        <v>18</v>
      </c>
    </row>
    <row r="1801" spans="1:11" x14ac:dyDescent="0.3">
      <c r="A1801" s="4" t="s">
        <v>1829</v>
      </c>
      <c r="B1801" s="4">
        <v>1999</v>
      </c>
      <c r="C1801" s="4" t="s">
        <v>25</v>
      </c>
      <c r="D1801" s="4">
        <v>15</v>
      </c>
      <c r="E1801" s="32" t="str">
        <f t="shared" si="56"/>
        <v>15-Dec-1999</v>
      </c>
      <c r="F1801" s="4">
        <f t="shared" si="57"/>
        <v>24</v>
      </c>
      <c r="G1801" s="4">
        <v>1</v>
      </c>
      <c r="H1801" s="29">
        <v>18328.240000000002</v>
      </c>
      <c r="I1801" s="4" t="s">
        <v>11</v>
      </c>
      <c r="J1801" s="4" t="s">
        <v>6</v>
      </c>
      <c r="K1801" s="4" t="s">
        <v>8</v>
      </c>
    </row>
    <row r="1802" spans="1:11" x14ac:dyDescent="0.3">
      <c r="A1802" s="4" t="s">
        <v>1830</v>
      </c>
      <c r="B1802" s="4">
        <v>1964</v>
      </c>
      <c r="C1802" s="4" t="s">
        <v>15</v>
      </c>
      <c r="D1802" s="4">
        <v>26</v>
      </c>
      <c r="E1802" s="32" t="str">
        <f t="shared" si="56"/>
        <v>26-Sep-1964</v>
      </c>
      <c r="F1802" s="4">
        <f t="shared" si="57"/>
        <v>59</v>
      </c>
      <c r="G1802" s="4">
        <v>0</v>
      </c>
      <c r="H1802" s="29">
        <v>18443.11</v>
      </c>
      <c r="I1802" s="4" t="s">
        <v>11</v>
      </c>
      <c r="J1802" s="4" t="s">
        <v>6</v>
      </c>
      <c r="K1802" s="4" t="s">
        <v>18</v>
      </c>
    </row>
    <row r="1803" spans="1:11" x14ac:dyDescent="0.3">
      <c r="A1803" s="4" t="s">
        <v>1831</v>
      </c>
      <c r="B1803" s="4">
        <v>1986</v>
      </c>
      <c r="C1803" s="4" t="s">
        <v>30</v>
      </c>
      <c r="D1803" s="4">
        <v>12</v>
      </c>
      <c r="E1803" s="32" t="str">
        <f t="shared" si="56"/>
        <v>12-Aug-1986</v>
      </c>
      <c r="F1803" s="4">
        <f t="shared" si="57"/>
        <v>37</v>
      </c>
      <c r="G1803" s="4">
        <v>2</v>
      </c>
      <c r="H1803" s="29">
        <v>18608.259999999998</v>
      </c>
      <c r="I1803" s="4" t="s">
        <v>11</v>
      </c>
      <c r="J1803" s="4" t="s">
        <v>7</v>
      </c>
      <c r="K1803" s="4" t="s">
        <v>37</v>
      </c>
    </row>
    <row r="1804" spans="1:11" x14ac:dyDescent="0.3">
      <c r="A1804" s="4" t="s">
        <v>1832</v>
      </c>
      <c r="B1804" s="4">
        <v>1998</v>
      </c>
      <c r="C1804" s="4" t="s">
        <v>15</v>
      </c>
      <c r="D1804" s="4">
        <v>23</v>
      </c>
      <c r="E1804" s="32" t="str">
        <f t="shared" si="56"/>
        <v>23-Sep-1998</v>
      </c>
      <c r="F1804" s="4">
        <f t="shared" si="57"/>
        <v>25</v>
      </c>
      <c r="G1804" s="4">
        <v>0</v>
      </c>
      <c r="H1804" s="29">
        <v>18648.419999999998</v>
      </c>
      <c r="I1804" s="4" t="s">
        <v>11</v>
      </c>
      <c r="J1804" s="4" t="s">
        <v>11</v>
      </c>
      <c r="K1804" s="4" t="s">
        <v>161</v>
      </c>
    </row>
    <row r="1805" spans="1:11" x14ac:dyDescent="0.3">
      <c r="A1805" s="4" t="s">
        <v>1833</v>
      </c>
      <c r="B1805" s="4">
        <v>1970</v>
      </c>
      <c r="C1805" s="4" t="s">
        <v>32</v>
      </c>
      <c r="D1805" s="4">
        <v>17</v>
      </c>
      <c r="E1805" s="32" t="str">
        <f t="shared" si="56"/>
        <v>17-Oct-1970</v>
      </c>
      <c r="F1805" s="4">
        <f t="shared" si="57"/>
        <v>53</v>
      </c>
      <c r="G1805" s="4">
        <v>0</v>
      </c>
      <c r="H1805" s="29">
        <v>18682.740000000002</v>
      </c>
      <c r="I1805" s="4" t="s">
        <v>11</v>
      </c>
      <c r="J1805" s="4" t="s">
        <v>7</v>
      </c>
      <c r="K1805" s="4" t="s">
        <v>18</v>
      </c>
    </row>
    <row r="1806" spans="1:11" x14ac:dyDescent="0.3">
      <c r="A1806" s="4" t="s">
        <v>1834</v>
      </c>
      <c r="B1806" s="4">
        <v>1967</v>
      </c>
      <c r="C1806" s="4" t="s">
        <v>30</v>
      </c>
      <c r="D1806" s="4">
        <v>30</v>
      </c>
      <c r="E1806" s="32" t="str">
        <f t="shared" si="56"/>
        <v>30-Aug-1967</v>
      </c>
      <c r="F1806" s="4">
        <f t="shared" si="57"/>
        <v>56</v>
      </c>
      <c r="G1806" s="4">
        <v>0</v>
      </c>
      <c r="H1806" s="29">
        <v>18694.689999999999</v>
      </c>
      <c r="I1806" s="4" t="s">
        <v>11</v>
      </c>
      <c r="J1806" s="4" t="s">
        <v>11</v>
      </c>
      <c r="K1806" s="4" t="s">
        <v>244</v>
      </c>
    </row>
    <row r="1807" spans="1:11" x14ac:dyDescent="0.3">
      <c r="A1807" s="4" t="s">
        <v>1835</v>
      </c>
      <c r="B1807" s="4">
        <v>1992</v>
      </c>
      <c r="C1807" s="4" t="s">
        <v>25</v>
      </c>
      <c r="D1807" s="4">
        <v>27</v>
      </c>
      <c r="E1807" s="32" t="str">
        <f t="shared" si="56"/>
        <v>27-Dec-1992</v>
      </c>
      <c r="F1807" s="4">
        <f t="shared" si="57"/>
        <v>31</v>
      </c>
      <c r="G1807" s="4">
        <v>3</v>
      </c>
      <c r="H1807" s="29">
        <v>18765.88</v>
      </c>
      <c r="I1807" s="4" t="s">
        <v>11</v>
      </c>
      <c r="J1807" s="4" t="s">
        <v>6</v>
      </c>
      <c r="K1807" s="4" t="s">
        <v>18</v>
      </c>
    </row>
    <row r="1808" spans="1:11" x14ac:dyDescent="0.3">
      <c r="A1808" s="4" t="s">
        <v>1836</v>
      </c>
      <c r="B1808" s="4">
        <v>1979</v>
      </c>
      <c r="C1808" s="4" t="s">
        <v>10</v>
      </c>
      <c r="D1808" s="4">
        <v>19</v>
      </c>
      <c r="E1808" s="32" t="str">
        <f t="shared" si="56"/>
        <v>19-Nov-1979</v>
      </c>
      <c r="F1808" s="4">
        <f t="shared" si="57"/>
        <v>44</v>
      </c>
      <c r="G1808" s="4">
        <v>2</v>
      </c>
      <c r="H1808" s="29">
        <v>18767.740000000002</v>
      </c>
      <c r="I1808" s="4" t="s">
        <v>11</v>
      </c>
      <c r="J1808" s="4" t="s">
        <v>11</v>
      </c>
      <c r="K1808" s="4" t="s">
        <v>8</v>
      </c>
    </row>
    <row r="1809" spans="1:11" x14ac:dyDescent="0.3">
      <c r="A1809" s="4" t="s">
        <v>1837</v>
      </c>
      <c r="B1809" s="4">
        <v>1995</v>
      </c>
      <c r="C1809" s="4" t="s">
        <v>10</v>
      </c>
      <c r="D1809" s="4">
        <v>28</v>
      </c>
      <c r="E1809" s="32" t="str">
        <f t="shared" si="56"/>
        <v>28-Nov-1995</v>
      </c>
      <c r="F1809" s="4">
        <f t="shared" si="57"/>
        <v>28</v>
      </c>
      <c r="G1809" s="4">
        <v>3</v>
      </c>
      <c r="H1809" s="29">
        <v>18804.75</v>
      </c>
      <c r="I1809" s="4" t="s">
        <v>11</v>
      </c>
      <c r="J1809" s="4" t="s">
        <v>11</v>
      </c>
      <c r="K1809" s="4" t="s">
        <v>18</v>
      </c>
    </row>
    <row r="1810" spans="1:11" x14ac:dyDescent="0.3">
      <c r="A1810" s="4" t="s">
        <v>1838</v>
      </c>
      <c r="B1810" s="4">
        <v>1979</v>
      </c>
      <c r="C1810" s="4" t="s">
        <v>32</v>
      </c>
      <c r="D1810" s="4">
        <v>15</v>
      </c>
      <c r="E1810" s="32" t="str">
        <f t="shared" si="56"/>
        <v>15-Oct-1979</v>
      </c>
      <c r="F1810" s="4">
        <f t="shared" si="57"/>
        <v>44</v>
      </c>
      <c r="G1810" s="4">
        <v>2</v>
      </c>
      <c r="H1810" s="29">
        <v>18806.150000000001</v>
      </c>
      <c r="I1810" s="4" t="s">
        <v>11</v>
      </c>
      <c r="J1810" s="4" t="s">
        <v>6</v>
      </c>
      <c r="K1810" s="4" t="s">
        <v>8</v>
      </c>
    </row>
    <row r="1811" spans="1:11" x14ac:dyDescent="0.3">
      <c r="A1811" s="4" t="s">
        <v>1839</v>
      </c>
      <c r="B1811" s="4">
        <v>1962</v>
      </c>
      <c r="C1811" s="4" t="s">
        <v>25</v>
      </c>
      <c r="D1811" s="4">
        <v>18</v>
      </c>
      <c r="E1811" s="32" t="str">
        <f t="shared" si="56"/>
        <v>18-Dec-1962</v>
      </c>
      <c r="F1811" s="4">
        <f t="shared" si="57"/>
        <v>61</v>
      </c>
      <c r="G1811" s="4">
        <v>0</v>
      </c>
      <c r="H1811" s="29">
        <v>18815.53</v>
      </c>
      <c r="I1811" s="4" t="s">
        <v>11</v>
      </c>
      <c r="J1811" s="4" t="s">
        <v>11</v>
      </c>
      <c r="K1811" s="4" t="s">
        <v>244</v>
      </c>
    </row>
    <row r="1812" spans="1:11" x14ac:dyDescent="0.3">
      <c r="A1812" s="4" t="s">
        <v>1840</v>
      </c>
      <c r="B1812" s="4">
        <v>2003</v>
      </c>
      <c r="C1812" s="4" t="s">
        <v>5</v>
      </c>
      <c r="D1812" s="4">
        <v>24</v>
      </c>
      <c r="E1812" s="32" t="str">
        <f t="shared" si="56"/>
        <v>24-Jul-2003</v>
      </c>
      <c r="F1812" s="4">
        <f t="shared" si="57"/>
        <v>20</v>
      </c>
      <c r="G1812" s="4">
        <v>3</v>
      </c>
      <c r="H1812" s="29">
        <v>18838.7</v>
      </c>
      <c r="I1812" s="4" t="s">
        <v>11</v>
      </c>
      <c r="J1812" s="4" t="s">
        <v>7</v>
      </c>
      <c r="K1812" s="4" t="s">
        <v>18</v>
      </c>
    </row>
    <row r="1813" spans="1:11" x14ac:dyDescent="0.3">
      <c r="A1813" s="4" t="s">
        <v>1841</v>
      </c>
      <c r="B1813" s="4">
        <v>1963</v>
      </c>
      <c r="C1813" s="4" t="s">
        <v>25</v>
      </c>
      <c r="D1813" s="4">
        <v>6</v>
      </c>
      <c r="E1813" s="32" t="str">
        <f t="shared" si="56"/>
        <v>6-Dec-1963</v>
      </c>
      <c r="F1813" s="4">
        <f t="shared" si="57"/>
        <v>60</v>
      </c>
      <c r="G1813" s="4">
        <v>0</v>
      </c>
      <c r="H1813" s="29">
        <v>18883.330000000002</v>
      </c>
      <c r="I1813" s="4" t="s">
        <v>11</v>
      </c>
      <c r="J1813" s="4" t="s">
        <v>11</v>
      </c>
      <c r="K1813" s="4" t="s">
        <v>530</v>
      </c>
    </row>
    <row r="1814" spans="1:11" x14ac:dyDescent="0.3">
      <c r="A1814" s="4" t="s">
        <v>1842</v>
      </c>
      <c r="B1814" s="4">
        <v>1995</v>
      </c>
      <c r="C1814" s="4" t="s">
        <v>15</v>
      </c>
      <c r="D1814" s="4">
        <v>27</v>
      </c>
      <c r="E1814" s="32" t="str">
        <f t="shared" si="56"/>
        <v>27-Sep-1995</v>
      </c>
      <c r="F1814" s="4">
        <f t="shared" si="57"/>
        <v>28</v>
      </c>
      <c r="G1814" s="4">
        <v>1</v>
      </c>
      <c r="H1814" s="29">
        <v>18903.490000000002</v>
      </c>
      <c r="I1814" s="4" t="s">
        <v>11</v>
      </c>
      <c r="J1814" s="4" t="s">
        <v>6</v>
      </c>
      <c r="K1814" s="4" t="s">
        <v>242</v>
      </c>
    </row>
    <row r="1815" spans="1:11" x14ac:dyDescent="0.3">
      <c r="A1815" s="4" t="s">
        <v>1843</v>
      </c>
      <c r="B1815" s="4">
        <v>1969</v>
      </c>
      <c r="C1815" s="4" t="s">
        <v>30</v>
      </c>
      <c r="D1815" s="4">
        <v>3</v>
      </c>
      <c r="E1815" s="32" t="str">
        <f t="shared" si="56"/>
        <v>3-Aug-1969</v>
      </c>
      <c r="F1815" s="4">
        <f t="shared" si="57"/>
        <v>54</v>
      </c>
      <c r="G1815" s="4">
        <v>0</v>
      </c>
      <c r="H1815" s="29">
        <v>18932.810000000001</v>
      </c>
      <c r="I1815" s="4" t="s">
        <v>11</v>
      </c>
      <c r="J1815" s="4" t="s">
        <v>7</v>
      </c>
      <c r="K1815" s="4" t="s">
        <v>18</v>
      </c>
    </row>
    <row r="1816" spans="1:11" x14ac:dyDescent="0.3">
      <c r="A1816" s="4" t="s">
        <v>1844</v>
      </c>
      <c r="B1816" s="4">
        <v>1963</v>
      </c>
      <c r="C1816" s="4" t="s">
        <v>32</v>
      </c>
      <c r="D1816" s="4">
        <v>20</v>
      </c>
      <c r="E1816" s="32" t="str">
        <f t="shared" si="56"/>
        <v>20-Oct-1963</v>
      </c>
      <c r="F1816" s="4">
        <f t="shared" si="57"/>
        <v>60</v>
      </c>
      <c r="G1816" s="4">
        <v>0</v>
      </c>
      <c r="H1816" s="29">
        <v>18954.560000000001</v>
      </c>
      <c r="I1816" s="4" t="s">
        <v>11</v>
      </c>
      <c r="J1816" s="4" t="s">
        <v>11</v>
      </c>
      <c r="K1816" s="4" t="s">
        <v>530</v>
      </c>
    </row>
    <row r="1817" spans="1:11" x14ac:dyDescent="0.3">
      <c r="A1817" s="4" t="s">
        <v>1845</v>
      </c>
      <c r="B1817" s="4">
        <v>1998</v>
      </c>
      <c r="C1817" s="4" t="s">
        <v>30</v>
      </c>
      <c r="D1817" s="4">
        <v>6</v>
      </c>
      <c r="E1817" s="32" t="str">
        <f t="shared" si="56"/>
        <v>6-Aug-1998</v>
      </c>
      <c r="F1817" s="4">
        <f t="shared" si="57"/>
        <v>25</v>
      </c>
      <c r="G1817" s="4">
        <v>0</v>
      </c>
      <c r="H1817" s="29">
        <v>18955.22</v>
      </c>
      <c r="I1817" s="4" t="s">
        <v>11</v>
      </c>
      <c r="J1817" s="4" t="s">
        <v>7</v>
      </c>
      <c r="K1817" s="4" t="s">
        <v>37</v>
      </c>
    </row>
    <row r="1818" spans="1:11" x14ac:dyDescent="0.3">
      <c r="A1818" s="4" t="s">
        <v>1846</v>
      </c>
      <c r="B1818" s="4">
        <v>1992</v>
      </c>
      <c r="C1818" s="4" t="s">
        <v>10</v>
      </c>
      <c r="D1818" s="4">
        <v>30</v>
      </c>
      <c r="E1818" s="32" t="str">
        <f t="shared" si="56"/>
        <v>30-Nov-1992</v>
      </c>
      <c r="F1818" s="4">
        <f t="shared" si="57"/>
        <v>31</v>
      </c>
      <c r="G1818" s="4">
        <v>1</v>
      </c>
      <c r="H1818" s="29">
        <v>18963.169999999998</v>
      </c>
      <c r="I1818" s="4" t="s">
        <v>11</v>
      </c>
      <c r="J1818" s="4" t="s">
        <v>11</v>
      </c>
      <c r="K1818" s="4" t="s">
        <v>8</v>
      </c>
    </row>
    <row r="1819" spans="1:11" x14ac:dyDescent="0.3">
      <c r="A1819" s="4" t="s">
        <v>1847</v>
      </c>
      <c r="B1819" s="4">
        <v>1988</v>
      </c>
      <c r="C1819" s="4" t="s">
        <v>32</v>
      </c>
      <c r="D1819" s="4">
        <v>24</v>
      </c>
      <c r="E1819" s="32" t="str">
        <f t="shared" si="56"/>
        <v>24-Oct-1988</v>
      </c>
      <c r="F1819" s="4">
        <f t="shared" si="57"/>
        <v>35</v>
      </c>
      <c r="G1819" s="4">
        <v>2</v>
      </c>
      <c r="H1819" s="29">
        <v>18972.5</v>
      </c>
      <c r="I1819" s="4" t="s">
        <v>11</v>
      </c>
      <c r="J1819" s="4" t="s">
        <v>7</v>
      </c>
      <c r="K1819" s="4" t="s">
        <v>8</v>
      </c>
    </row>
    <row r="1820" spans="1:11" x14ac:dyDescent="0.3">
      <c r="A1820" s="4" t="s">
        <v>1848</v>
      </c>
      <c r="B1820" s="4">
        <v>1983</v>
      </c>
      <c r="C1820" s="4" t="s">
        <v>25</v>
      </c>
      <c r="D1820" s="4">
        <v>19</v>
      </c>
      <c r="E1820" s="32" t="str">
        <f t="shared" si="56"/>
        <v>19-Dec-1983</v>
      </c>
      <c r="F1820" s="4">
        <f t="shared" si="57"/>
        <v>40</v>
      </c>
      <c r="G1820" s="4">
        <v>5</v>
      </c>
      <c r="H1820" s="29">
        <v>19023.259999999998</v>
      </c>
      <c r="I1820" s="4" t="s">
        <v>11</v>
      </c>
      <c r="J1820" s="4" t="s">
        <v>7</v>
      </c>
      <c r="K1820" s="4" t="s">
        <v>37</v>
      </c>
    </row>
    <row r="1821" spans="1:11" x14ac:dyDescent="0.3">
      <c r="A1821" s="4" t="s">
        <v>1849</v>
      </c>
      <c r="B1821" s="4">
        <v>1989</v>
      </c>
      <c r="C1821" s="4" t="s">
        <v>13</v>
      </c>
      <c r="D1821" s="4">
        <v>5</v>
      </c>
      <c r="E1821" s="32" t="str">
        <f t="shared" si="56"/>
        <v>5-Jun-1989</v>
      </c>
      <c r="F1821" s="4">
        <f t="shared" si="57"/>
        <v>34</v>
      </c>
      <c r="G1821" s="4">
        <v>1</v>
      </c>
      <c r="H1821" s="29">
        <v>19040.88</v>
      </c>
      <c r="I1821" s="4" t="s">
        <v>11</v>
      </c>
      <c r="J1821" s="4" t="s">
        <v>7</v>
      </c>
      <c r="K1821" s="4" t="s">
        <v>37</v>
      </c>
    </row>
    <row r="1822" spans="1:11" x14ac:dyDescent="0.3">
      <c r="A1822" s="4" t="s">
        <v>1850</v>
      </c>
      <c r="B1822" s="4">
        <v>1993</v>
      </c>
      <c r="C1822" s="4" t="s">
        <v>15</v>
      </c>
      <c r="D1822" s="4">
        <v>28</v>
      </c>
      <c r="E1822" s="32" t="str">
        <f t="shared" si="56"/>
        <v>28-Sep-1993</v>
      </c>
      <c r="F1822" s="4">
        <f t="shared" si="57"/>
        <v>30</v>
      </c>
      <c r="G1822" s="4">
        <v>1</v>
      </c>
      <c r="H1822" s="29">
        <v>19107.78</v>
      </c>
      <c r="I1822" s="4" t="s">
        <v>11</v>
      </c>
      <c r="J1822" s="4" t="s">
        <v>6</v>
      </c>
      <c r="K1822" s="4" t="s">
        <v>8</v>
      </c>
    </row>
    <row r="1823" spans="1:11" x14ac:dyDescent="0.3">
      <c r="A1823" s="4" t="s">
        <v>1851</v>
      </c>
      <c r="B1823" s="4">
        <v>1979</v>
      </c>
      <c r="C1823" s="4" t="s">
        <v>5</v>
      </c>
      <c r="D1823" s="4">
        <v>2</v>
      </c>
      <c r="E1823" s="32" t="str">
        <f t="shared" si="56"/>
        <v>2-Jul-1979</v>
      </c>
      <c r="F1823" s="4">
        <f t="shared" si="57"/>
        <v>44</v>
      </c>
      <c r="G1823" s="4">
        <v>2</v>
      </c>
      <c r="H1823" s="29">
        <v>19144.580000000002</v>
      </c>
      <c r="I1823" s="4" t="s">
        <v>11</v>
      </c>
      <c r="J1823" s="4" t="s">
        <v>11</v>
      </c>
      <c r="K1823" s="4" t="s">
        <v>242</v>
      </c>
    </row>
    <row r="1824" spans="1:11" x14ac:dyDescent="0.3">
      <c r="A1824" s="4" t="s">
        <v>1852</v>
      </c>
      <c r="B1824" s="4">
        <v>1991</v>
      </c>
      <c r="C1824" s="4" t="s">
        <v>15</v>
      </c>
      <c r="D1824" s="4">
        <v>16</v>
      </c>
      <c r="E1824" s="32" t="str">
        <f t="shared" si="56"/>
        <v>16-Sep-1991</v>
      </c>
      <c r="F1824" s="4">
        <f t="shared" si="57"/>
        <v>32</v>
      </c>
      <c r="G1824" s="4">
        <v>3</v>
      </c>
      <c r="H1824" s="29">
        <v>19199.939999999999</v>
      </c>
      <c r="I1824" s="4" t="s">
        <v>11</v>
      </c>
      <c r="J1824" s="4" t="s">
        <v>7</v>
      </c>
      <c r="K1824" s="4" t="s">
        <v>37</v>
      </c>
    </row>
    <row r="1825" spans="1:11" x14ac:dyDescent="0.3">
      <c r="A1825" s="4" t="s">
        <v>1853</v>
      </c>
      <c r="B1825" s="4">
        <v>1985</v>
      </c>
      <c r="C1825" s="4" t="s">
        <v>25</v>
      </c>
      <c r="D1825" s="4">
        <v>28</v>
      </c>
      <c r="E1825" s="32" t="str">
        <f t="shared" si="56"/>
        <v>28-Dec-1985</v>
      </c>
      <c r="F1825" s="4">
        <f t="shared" si="57"/>
        <v>38</v>
      </c>
      <c r="G1825" s="4">
        <v>0</v>
      </c>
      <c r="H1825" s="29">
        <v>19214.71</v>
      </c>
      <c r="I1825" s="4" t="s">
        <v>11</v>
      </c>
      <c r="J1825" s="4" t="s">
        <v>7</v>
      </c>
      <c r="K1825" s="4" t="s">
        <v>8</v>
      </c>
    </row>
    <row r="1826" spans="1:11" x14ac:dyDescent="0.3">
      <c r="A1826" s="4" t="s">
        <v>1854</v>
      </c>
      <c r="B1826" s="4">
        <v>1967</v>
      </c>
      <c r="C1826" s="4" t="s">
        <v>5</v>
      </c>
      <c r="D1826" s="4">
        <v>29</v>
      </c>
      <c r="E1826" s="32" t="str">
        <f t="shared" si="56"/>
        <v>29-Jul-1967</v>
      </c>
      <c r="F1826" s="4">
        <f t="shared" si="57"/>
        <v>56</v>
      </c>
      <c r="G1826" s="4">
        <v>0</v>
      </c>
      <c r="H1826" s="29">
        <v>19259.96</v>
      </c>
      <c r="I1826" s="4" t="s">
        <v>11</v>
      </c>
      <c r="J1826" s="4" t="s">
        <v>11</v>
      </c>
      <c r="K1826" s="4" t="s">
        <v>18</v>
      </c>
    </row>
    <row r="1827" spans="1:11" x14ac:dyDescent="0.3">
      <c r="A1827" s="4" t="s">
        <v>1855</v>
      </c>
      <c r="B1827" s="4">
        <v>1966</v>
      </c>
      <c r="C1827" s="4" t="s">
        <v>10</v>
      </c>
      <c r="D1827" s="4">
        <v>15</v>
      </c>
      <c r="E1827" s="32" t="str">
        <f t="shared" si="56"/>
        <v>15-Nov-1966</v>
      </c>
      <c r="F1827" s="4">
        <f t="shared" si="57"/>
        <v>57</v>
      </c>
      <c r="G1827" s="4">
        <v>0</v>
      </c>
      <c r="H1827" s="29">
        <v>19321.060000000001</v>
      </c>
      <c r="I1827" s="4" t="s">
        <v>11</v>
      </c>
      <c r="J1827" s="4" t="s">
        <v>11</v>
      </c>
      <c r="K1827" s="4" t="s">
        <v>18</v>
      </c>
    </row>
    <row r="1828" spans="1:11" x14ac:dyDescent="0.3">
      <c r="A1828" s="4" t="s">
        <v>1856</v>
      </c>
      <c r="B1828" s="4">
        <v>1991</v>
      </c>
      <c r="C1828" s="4" t="s">
        <v>30</v>
      </c>
      <c r="D1828" s="4">
        <v>24</v>
      </c>
      <c r="E1828" s="32" t="str">
        <f t="shared" si="56"/>
        <v>24-Aug-1991</v>
      </c>
      <c r="F1828" s="4">
        <f t="shared" si="57"/>
        <v>32</v>
      </c>
      <c r="G1828" s="4">
        <v>0</v>
      </c>
      <c r="H1828" s="29">
        <v>19350.37</v>
      </c>
      <c r="I1828" s="4" t="s">
        <v>11</v>
      </c>
      <c r="J1828" s="4" t="s">
        <v>7</v>
      </c>
      <c r="K1828" s="4" t="s">
        <v>8</v>
      </c>
    </row>
    <row r="1829" spans="1:11" x14ac:dyDescent="0.3">
      <c r="A1829" s="4" t="s">
        <v>1857</v>
      </c>
      <c r="B1829" s="4">
        <v>1987</v>
      </c>
      <c r="C1829" s="4" t="s">
        <v>13</v>
      </c>
      <c r="D1829" s="4">
        <v>30</v>
      </c>
      <c r="E1829" s="32" t="str">
        <f t="shared" si="56"/>
        <v>30-Jun-1987</v>
      </c>
      <c r="F1829" s="4">
        <f t="shared" si="57"/>
        <v>36</v>
      </c>
      <c r="G1829" s="4">
        <v>3</v>
      </c>
      <c r="H1829" s="29">
        <v>19362</v>
      </c>
      <c r="I1829" s="4" t="s">
        <v>11</v>
      </c>
      <c r="J1829" s="4" t="s">
        <v>7</v>
      </c>
      <c r="K1829" s="4" t="s">
        <v>8</v>
      </c>
    </row>
    <row r="1830" spans="1:11" x14ac:dyDescent="0.3">
      <c r="A1830" s="4" t="s">
        <v>1858</v>
      </c>
      <c r="B1830" s="4">
        <v>1993</v>
      </c>
      <c r="C1830" s="4" t="s">
        <v>15</v>
      </c>
      <c r="D1830" s="4">
        <v>6</v>
      </c>
      <c r="E1830" s="32" t="str">
        <f t="shared" si="56"/>
        <v>6-Sep-1993</v>
      </c>
      <c r="F1830" s="4">
        <f t="shared" si="57"/>
        <v>30</v>
      </c>
      <c r="G1830" s="4">
        <v>2</v>
      </c>
      <c r="H1830" s="29">
        <v>19442.349999999999</v>
      </c>
      <c r="I1830" s="4" t="s">
        <v>11</v>
      </c>
      <c r="J1830" s="4" t="s">
        <v>7</v>
      </c>
      <c r="K1830" s="4" t="s">
        <v>18</v>
      </c>
    </row>
    <row r="1831" spans="1:11" x14ac:dyDescent="0.3">
      <c r="A1831" s="4" t="s">
        <v>1859</v>
      </c>
      <c r="B1831" s="4">
        <v>1982</v>
      </c>
      <c r="C1831" s="4" t="s">
        <v>25</v>
      </c>
      <c r="D1831" s="4">
        <v>15</v>
      </c>
      <c r="E1831" s="32" t="str">
        <f t="shared" si="56"/>
        <v>15-Dec-1982</v>
      </c>
      <c r="F1831" s="4">
        <f t="shared" si="57"/>
        <v>41</v>
      </c>
      <c r="G1831" s="4">
        <v>2</v>
      </c>
      <c r="H1831" s="29">
        <v>19444.27</v>
      </c>
      <c r="I1831" s="4" t="s">
        <v>11</v>
      </c>
      <c r="J1831" s="4" t="s">
        <v>11</v>
      </c>
      <c r="K1831" s="4" t="s">
        <v>8</v>
      </c>
    </row>
    <row r="1832" spans="1:11" x14ac:dyDescent="0.3">
      <c r="A1832" s="4" t="s">
        <v>1860</v>
      </c>
      <c r="B1832" s="4">
        <v>1987</v>
      </c>
      <c r="C1832" s="4" t="s">
        <v>10</v>
      </c>
      <c r="D1832" s="4">
        <v>30</v>
      </c>
      <c r="E1832" s="32" t="str">
        <f t="shared" si="56"/>
        <v>30-Nov-1987</v>
      </c>
      <c r="F1832" s="4">
        <f t="shared" si="57"/>
        <v>36</v>
      </c>
      <c r="G1832" s="4">
        <v>4</v>
      </c>
      <c r="H1832" s="29">
        <v>19496.72</v>
      </c>
      <c r="I1832" s="4" t="s">
        <v>11</v>
      </c>
      <c r="J1832" s="4" t="s">
        <v>7</v>
      </c>
      <c r="K1832" s="4" t="s">
        <v>161</v>
      </c>
    </row>
    <row r="1833" spans="1:11" x14ac:dyDescent="0.3">
      <c r="A1833" s="4" t="s">
        <v>1861</v>
      </c>
      <c r="B1833" s="4">
        <v>1980</v>
      </c>
      <c r="C1833" s="4" t="s">
        <v>10</v>
      </c>
      <c r="D1833" s="4">
        <v>8</v>
      </c>
      <c r="E1833" s="32" t="str">
        <f t="shared" si="56"/>
        <v>8-Nov-1980</v>
      </c>
      <c r="F1833" s="4">
        <f t="shared" si="57"/>
        <v>43</v>
      </c>
      <c r="G1833" s="4">
        <v>0</v>
      </c>
      <c r="H1833" s="29">
        <v>19515.54</v>
      </c>
      <c r="I1833" s="4" t="s">
        <v>11</v>
      </c>
      <c r="J1833" s="4" t="s">
        <v>11</v>
      </c>
      <c r="K1833" s="4" t="s">
        <v>8</v>
      </c>
    </row>
    <row r="1834" spans="1:11" x14ac:dyDescent="0.3">
      <c r="A1834" s="4" t="s">
        <v>1862</v>
      </c>
      <c r="B1834" s="4">
        <v>1992</v>
      </c>
      <c r="C1834" s="4" t="s">
        <v>30</v>
      </c>
      <c r="D1834" s="4">
        <v>19</v>
      </c>
      <c r="E1834" s="32" t="str">
        <f t="shared" si="56"/>
        <v>19-Aug-1992</v>
      </c>
      <c r="F1834" s="4">
        <f t="shared" si="57"/>
        <v>31</v>
      </c>
      <c r="G1834" s="4">
        <v>1</v>
      </c>
      <c r="H1834" s="29">
        <v>19521.97</v>
      </c>
      <c r="I1834" s="4" t="s">
        <v>11</v>
      </c>
      <c r="J1834" s="4" t="s">
        <v>6</v>
      </c>
      <c r="K1834" s="4" t="s">
        <v>8</v>
      </c>
    </row>
    <row r="1835" spans="1:11" x14ac:dyDescent="0.3">
      <c r="A1835" s="4" t="s">
        <v>1863</v>
      </c>
      <c r="B1835" s="4">
        <v>1985</v>
      </c>
      <c r="C1835" s="4" t="s">
        <v>15</v>
      </c>
      <c r="D1835" s="4">
        <v>17</v>
      </c>
      <c r="E1835" s="32" t="str">
        <f t="shared" si="56"/>
        <v>17-Sep-1985</v>
      </c>
      <c r="F1835" s="4">
        <f t="shared" si="57"/>
        <v>38</v>
      </c>
      <c r="G1835" s="4">
        <v>0</v>
      </c>
      <c r="H1835" s="29">
        <v>19539.240000000002</v>
      </c>
      <c r="I1835" s="4" t="s">
        <v>11</v>
      </c>
      <c r="J1835" s="4" t="s">
        <v>11</v>
      </c>
      <c r="K1835" s="4" t="s">
        <v>8</v>
      </c>
    </row>
    <row r="1836" spans="1:11" x14ac:dyDescent="0.3">
      <c r="A1836" s="4" t="s">
        <v>1864</v>
      </c>
      <c r="B1836" s="4">
        <v>1963</v>
      </c>
      <c r="C1836" s="4" t="s">
        <v>5</v>
      </c>
      <c r="D1836" s="4">
        <v>14</v>
      </c>
      <c r="E1836" s="32" t="str">
        <f t="shared" si="56"/>
        <v>14-Jul-1963</v>
      </c>
      <c r="F1836" s="4">
        <f t="shared" si="57"/>
        <v>60</v>
      </c>
      <c r="G1836" s="4">
        <v>0</v>
      </c>
      <c r="H1836" s="29">
        <v>19551.34</v>
      </c>
      <c r="I1836" s="4" t="s">
        <v>11</v>
      </c>
      <c r="J1836" s="4" t="s">
        <v>7</v>
      </c>
      <c r="K1836" s="4" t="s">
        <v>18</v>
      </c>
    </row>
    <row r="1837" spans="1:11" x14ac:dyDescent="0.3">
      <c r="A1837" s="4" t="s">
        <v>1865</v>
      </c>
      <c r="B1837" s="4">
        <v>1978</v>
      </c>
      <c r="C1837" s="4" t="s">
        <v>15</v>
      </c>
      <c r="D1837" s="4">
        <v>24</v>
      </c>
      <c r="E1837" s="32" t="str">
        <f t="shared" si="56"/>
        <v>24-Sep-1978</v>
      </c>
      <c r="F1837" s="4">
        <f t="shared" si="57"/>
        <v>45</v>
      </c>
      <c r="G1837" s="4">
        <v>1</v>
      </c>
      <c r="H1837" s="29">
        <v>19594.810000000001</v>
      </c>
      <c r="I1837" s="4" t="s">
        <v>11</v>
      </c>
      <c r="J1837" s="4" t="s">
        <v>11</v>
      </c>
      <c r="K1837" s="4" t="s">
        <v>242</v>
      </c>
    </row>
    <row r="1838" spans="1:11" x14ac:dyDescent="0.3">
      <c r="A1838" s="4" t="s">
        <v>1866</v>
      </c>
      <c r="B1838" s="4">
        <v>1994</v>
      </c>
      <c r="C1838" s="4" t="s">
        <v>30</v>
      </c>
      <c r="D1838" s="4">
        <v>27</v>
      </c>
      <c r="E1838" s="32" t="str">
        <f t="shared" si="56"/>
        <v>27-Aug-1994</v>
      </c>
      <c r="F1838" s="4">
        <f t="shared" si="57"/>
        <v>29</v>
      </c>
      <c r="G1838" s="4">
        <v>0</v>
      </c>
      <c r="H1838" s="29">
        <v>19673.34</v>
      </c>
      <c r="I1838" s="4" t="s">
        <v>11</v>
      </c>
      <c r="J1838" s="4" t="s">
        <v>6</v>
      </c>
      <c r="K1838" s="4" t="s">
        <v>18</v>
      </c>
    </row>
    <row r="1839" spans="1:11" x14ac:dyDescent="0.3">
      <c r="A1839" s="4" t="s">
        <v>1867</v>
      </c>
      <c r="B1839" s="4">
        <v>1990</v>
      </c>
      <c r="C1839" s="4" t="s">
        <v>30</v>
      </c>
      <c r="D1839" s="4">
        <v>8</v>
      </c>
      <c r="E1839" s="32" t="str">
        <f t="shared" si="56"/>
        <v>8-Aug-1990</v>
      </c>
      <c r="F1839" s="4">
        <f t="shared" si="57"/>
        <v>33</v>
      </c>
      <c r="G1839" s="4">
        <v>1</v>
      </c>
      <c r="H1839" s="29">
        <v>19719.689999999999</v>
      </c>
      <c r="I1839" s="4" t="s">
        <v>11</v>
      </c>
      <c r="J1839" s="4" t="s">
        <v>6</v>
      </c>
      <c r="K1839" s="4" t="s">
        <v>8</v>
      </c>
    </row>
    <row r="1840" spans="1:11" x14ac:dyDescent="0.3">
      <c r="A1840" s="4" t="s">
        <v>1868</v>
      </c>
      <c r="B1840" s="4">
        <v>1972</v>
      </c>
      <c r="C1840" s="4" t="s">
        <v>13</v>
      </c>
      <c r="D1840" s="4">
        <v>14</v>
      </c>
      <c r="E1840" s="32" t="str">
        <f t="shared" si="56"/>
        <v>14-Jun-1972</v>
      </c>
      <c r="F1840" s="4">
        <f t="shared" si="57"/>
        <v>51</v>
      </c>
      <c r="G1840" s="4">
        <v>3</v>
      </c>
      <c r="H1840" s="29">
        <v>19749.38</v>
      </c>
      <c r="I1840" s="4" t="s">
        <v>11</v>
      </c>
      <c r="J1840" s="4" t="s">
        <v>7</v>
      </c>
      <c r="K1840" s="4" t="s">
        <v>8</v>
      </c>
    </row>
    <row r="1841" spans="1:11" x14ac:dyDescent="0.3">
      <c r="A1841" s="4" t="s">
        <v>1869</v>
      </c>
      <c r="B1841" s="4">
        <v>1979</v>
      </c>
      <c r="C1841" s="4" t="s">
        <v>32</v>
      </c>
      <c r="D1841" s="4">
        <v>30</v>
      </c>
      <c r="E1841" s="32" t="str">
        <f t="shared" si="56"/>
        <v>30-Oct-1979</v>
      </c>
      <c r="F1841" s="4">
        <f t="shared" si="57"/>
        <v>44</v>
      </c>
      <c r="G1841" s="4">
        <v>2</v>
      </c>
      <c r="H1841" s="29">
        <v>19798.05</v>
      </c>
      <c r="I1841" s="4" t="s">
        <v>11</v>
      </c>
      <c r="J1841" s="4" t="s">
        <v>11</v>
      </c>
      <c r="K1841" s="4" t="s">
        <v>242</v>
      </c>
    </row>
    <row r="1842" spans="1:11" x14ac:dyDescent="0.3">
      <c r="A1842" s="4" t="s">
        <v>1870</v>
      </c>
      <c r="B1842" s="4">
        <v>1997</v>
      </c>
      <c r="C1842" s="4" t="s">
        <v>32</v>
      </c>
      <c r="D1842" s="4">
        <v>18</v>
      </c>
      <c r="E1842" s="32" t="str">
        <f t="shared" si="56"/>
        <v>18-Oct-1997</v>
      </c>
      <c r="F1842" s="4">
        <f t="shared" si="57"/>
        <v>26</v>
      </c>
      <c r="G1842" s="4">
        <v>3</v>
      </c>
      <c r="H1842" s="29">
        <v>19933.46</v>
      </c>
      <c r="I1842" s="4" t="s">
        <v>11</v>
      </c>
      <c r="J1842" s="4" t="s">
        <v>7</v>
      </c>
      <c r="K1842" s="4" t="s">
        <v>37</v>
      </c>
    </row>
    <row r="1843" spans="1:11" x14ac:dyDescent="0.3">
      <c r="A1843" s="4" t="s">
        <v>1871</v>
      </c>
      <c r="B1843" s="4">
        <v>1980</v>
      </c>
      <c r="C1843" s="4" t="s">
        <v>32</v>
      </c>
      <c r="D1843" s="4">
        <v>9</v>
      </c>
      <c r="E1843" s="32" t="str">
        <f t="shared" si="56"/>
        <v>9-Oct-1980</v>
      </c>
      <c r="F1843" s="4">
        <f t="shared" si="57"/>
        <v>43</v>
      </c>
      <c r="G1843" s="4">
        <v>0</v>
      </c>
      <c r="H1843" s="29">
        <v>19964.75</v>
      </c>
      <c r="I1843" s="4" t="s">
        <v>11</v>
      </c>
      <c r="J1843" s="4" t="s">
        <v>6</v>
      </c>
      <c r="K1843" s="4" t="s">
        <v>242</v>
      </c>
    </row>
    <row r="1844" spans="1:11" x14ac:dyDescent="0.3">
      <c r="A1844" s="4" t="s">
        <v>1872</v>
      </c>
      <c r="B1844" s="4">
        <v>1966</v>
      </c>
      <c r="C1844" s="4" t="s">
        <v>30</v>
      </c>
      <c r="D1844" s="4">
        <v>10</v>
      </c>
      <c r="E1844" s="32" t="str">
        <f t="shared" si="56"/>
        <v>10-Aug-1966</v>
      </c>
      <c r="F1844" s="4">
        <f t="shared" si="57"/>
        <v>57</v>
      </c>
      <c r="G1844" s="4">
        <v>0</v>
      </c>
      <c r="H1844" s="29">
        <v>19995.29</v>
      </c>
      <c r="I1844" s="4" t="s">
        <v>11</v>
      </c>
      <c r="J1844" s="4" t="s">
        <v>7</v>
      </c>
      <c r="K1844" s="4" t="s">
        <v>530</v>
      </c>
    </row>
    <row r="1845" spans="1:11" x14ac:dyDescent="0.3">
      <c r="A1845" s="4" t="s">
        <v>1873</v>
      </c>
      <c r="B1845" s="4">
        <v>1988</v>
      </c>
      <c r="C1845" s="4" t="s">
        <v>5</v>
      </c>
      <c r="D1845" s="4">
        <v>25</v>
      </c>
      <c r="E1845" s="32" t="str">
        <f t="shared" si="56"/>
        <v>25-Jul-1988</v>
      </c>
      <c r="F1845" s="4">
        <f t="shared" si="57"/>
        <v>35</v>
      </c>
      <c r="G1845" s="4">
        <v>1</v>
      </c>
      <c r="H1845" s="29">
        <v>20009.63</v>
      </c>
      <c r="I1845" s="4" t="s">
        <v>6</v>
      </c>
      <c r="J1845" s="4" t="s">
        <v>11</v>
      </c>
      <c r="K1845" s="4" t="s">
        <v>18</v>
      </c>
    </row>
    <row r="1846" spans="1:11" x14ac:dyDescent="0.3">
      <c r="A1846" s="4" t="s">
        <v>1874</v>
      </c>
      <c r="B1846" s="4">
        <v>1983</v>
      </c>
      <c r="C1846" s="4" t="s">
        <v>32</v>
      </c>
      <c r="D1846" s="4">
        <v>6</v>
      </c>
      <c r="E1846" s="32" t="str">
        <f t="shared" si="56"/>
        <v>6-Oct-1983</v>
      </c>
      <c r="F1846" s="4">
        <f t="shared" si="57"/>
        <v>40</v>
      </c>
      <c r="G1846" s="4">
        <v>0</v>
      </c>
      <c r="H1846" s="29">
        <v>20149.32</v>
      </c>
      <c r="I1846" s="4" t="s">
        <v>6</v>
      </c>
      <c r="J1846" s="4" t="s">
        <v>11</v>
      </c>
      <c r="K1846" s="4" t="s">
        <v>163</v>
      </c>
    </row>
    <row r="1847" spans="1:11" x14ac:dyDescent="0.3">
      <c r="A1847" s="4" t="s">
        <v>1875</v>
      </c>
      <c r="B1847" s="4">
        <v>2002</v>
      </c>
      <c r="C1847" s="4" t="s">
        <v>5</v>
      </c>
      <c r="D1847" s="4">
        <v>9</v>
      </c>
      <c r="E1847" s="32" t="str">
        <f t="shared" si="56"/>
        <v>9-Jul-2002</v>
      </c>
      <c r="F1847" s="4">
        <f t="shared" si="57"/>
        <v>21</v>
      </c>
      <c r="G1847" s="4">
        <v>0</v>
      </c>
      <c r="H1847" s="29">
        <v>20167.34</v>
      </c>
      <c r="I1847" s="4" t="s">
        <v>7</v>
      </c>
      <c r="J1847" s="4" t="s">
        <v>7</v>
      </c>
      <c r="K1847" s="4" t="s">
        <v>37</v>
      </c>
    </row>
    <row r="1848" spans="1:11" x14ac:dyDescent="0.3">
      <c r="A1848" s="4" t="s">
        <v>1876</v>
      </c>
      <c r="B1848" s="4">
        <v>1994</v>
      </c>
      <c r="C1848" s="4" t="s">
        <v>13</v>
      </c>
      <c r="D1848" s="4">
        <v>8</v>
      </c>
      <c r="E1848" s="32" t="str">
        <f t="shared" si="56"/>
        <v>8-Jun-1994</v>
      </c>
      <c r="F1848" s="4">
        <f t="shared" si="57"/>
        <v>29</v>
      </c>
      <c r="G1848" s="4">
        <v>2</v>
      </c>
      <c r="H1848" s="29">
        <v>20177.669999999998</v>
      </c>
      <c r="I1848" s="4" t="s">
        <v>6</v>
      </c>
      <c r="J1848" s="4" t="s">
        <v>11</v>
      </c>
      <c r="K1848" s="4" t="s">
        <v>37</v>
      </c>
    </row>
    <row r="1849" spans="1:11" x14ac:dyDescent="0.3">
      <c r="A1849" s="4" t="s">
        <v>1877</v>
      </c>
      <c r="B1849" s="4">
        <v>1987</v>
      </c>
      <c r="C1849" s="4" t="s">
        <v>32</v>
      </c>
      <c r="D1849" s="4">
        <v>17</v>
      </c>
      <c r="E1849" s="32" t="str">
        <f t="shared" si="56"/>
        <v>17-Oct-1987</v>
      </c>
      <c r="F1849" s="4">
        <f t="shared" si="57"/>
        <v>36</v>
      </c>
      <c r="G1849" s="4">
        <v>0</v>
      </c>
      <c r="H1849" s="29">
        <v>20234.849999999999</v>
      </c>
      <c r="I1849" s="4" t="s">
        <v>6</v>
      </c>
      <c r="J1849" s="4" t="s">
        <v>7</v>
      </c>
      <c r="K1849" s="4" t="s">
        <v>18</v>
      </c>
    </row>
    <row r="1850" spans="1:11" x14ac:dyDescent="0.3">
      <c r="A1850" s="4" t="s">
        <v>1878</v>
      </c>
      <c r="B1850" s="4">
        <v>1966</v>
      </c>
      <c r="C1850" s="4" t="s">
        <v>30</v>
      </c>
      <c r="D1850" s="4">
        <v>22</v>
      </c>
      <c r="E1850" s="32" t="str">
        <f t="shared" si="56"/>
        <v>22-Aug-1966</v>
      </c>
      <c r="F1850" s="4">
        <f t="shared" si="57"/>
        <v>57</v>
      </c>
      <c r="G1850" s="4">
        <v>0</v>
      </c>
      <c r="H1850" s="29">
        <v>20253.84</v>
      </c>
      <c r="I1850" s="4" t="s">
        <v>6</v>
      </c>
      <c r="J1850" s="4" t="s">
        <v>7</v>
      </c>
      <c r="K1850" s="4" t="s">
        <v>18</v>
      </c>
    </row>
    <row r="1851" spans="1:11" x14ac:dyDescent="0.3">
      <c r="A1851" s="4" t="s">
        <v>1879</v>
      </c>
      <c r="B1851" s="4">
        <v>1993</v>
      </c>
      <c r="C1851" s="4" t="s">
        <v>15</v>
      </c>
      <c r="D1851" s="4">
        <v>7</v>
      </c>
      <c r="E1851" s="32" t="str">
        <f t="shared" si="56"/>
        <v>7-Sep-1993</v>
      </c>
      <c r="F1851" s="4">
        <f t="shared" si="57"/>
        <v>30</v>
      </c>
      <c r="G1851" s="4">
        <v>1</v>
      </c>
      <c r="H1851" s="29">
        <v>20277.810000000001</v>
      </c>
      <c r="I1851" s="4" t="s">
        <v>7</v>
      </c>
      <c r="J1851" s="4" t="s">
        <v>7</v>
      </c>
      <c r="K1851" s="4" t="s">
        <v>163</v>
      </c>
    </row>
    <row r="1852" spans="1:11" x14ac:dyDescent="0.3">
      <c r="A1852" s="4" t="s">
        <v>1880</v>
      </c>
      <c r="B1852" s="4">
        <v>1985</v>
      </c>
      <c r="C1852" s="4" t="s">
        <v>15</v>
      </c>
      <c r="D1852" s="4">
        <v>17</v>
      </c>
      <c r="E1852" s="32" t="str">
        <f t="shared" si="56"/>
        <v>17-Sep-1985</v>
      </c>
      <c r="F1852" s="4">
        <f t="shared" si="57"/>
        <v>38</v>
      </c>
      <c r="G1852" s="4">
        <v>1</v>
      </c>
      <c r="H1852" s="29">
        <v>20296.86</v>
      </c>
      <c r="I1852" s="4" t="s">
        <v>7</v>
      </c>
      <c r="J1852" s="4" t="s">
        <v>11</v>
      </c>
      <c r="K1852" s="4" t="s">
        <v>242</v>
      </c>
    </row>
    <row r="1853" spans="1:11" x14ac:dyDescent="0.3">
      <c r="A1853" s="4" t="s">
        <v>1881</v>
      </c>
      <c r="B1853" s="4">
        <v>1962</v>
      </c>
      <c r="C1853" s="4" t="s">
        <v>5</v>
      </c>
      <c r="D1853" s="4">
        <v>2</v>
      </c>
      <c r="E1853" s="32" t="str">
        <f t="shared" si="56"/>
        <v>2-Jul-1962</v>
      </c>
      <c r="F1853" s="4">
        <f t="shared" si="57"/>
        <v>61</v>
      </c>
      <c r="G1853" s="4">
        <v>0</v>
      </c>
      <c r="H1853" s="29">
        <v>20354.5</v>
      </c>
      <c r="I1853" s="4" t="s">
        <v>7</v>
      </c>
      <c r="J1853" s="4" t="s">
        <v>6</v>
      </c>
      <c r="K1853" s="4" t="s">
        <v>530</v>
      </c>
    </row>
    <row r="1854" spans="1:11" x14ac:dyDescent="0.3">
      <c r="A1854" s="4" t="s">
        <v>1882</v>
      </c>
      <c r="B1854" s="4">
        <v>1985</v>
      </c>
      <c r="C1854" s="4" t="s">
        <v>5</v>
      </c>
      <c r="D1854" s="4">
        <v>12</v>
      </c>
      <c r="E1854" s="32" t="str">
        <f t="shared" si="56"/>
        <v>12-Jul-1985</v>
      </c>
      <c r="F1854" s="4">
        <f t="shared" si="57"/>
        <v>38</v>
      </c>
      <c r="G1854" s="4">
        <v>0</v>
      </c>
      <c r="H1854" s="29">
        <v>20420.599999999999</v>
      </c>
      <c r="I1854" s="4" t="s">
        <v>7</v>
      </c>
      <c r="J1854" s="4" t="s">
        <v>6</v>
      </c>
      <c r="K1854" s="4" t="s">
        <v>37</v>
      </c>
    </row>
    <row r="1855" spans="1:11" x14ac:dyDescent="0.3">
      <c r="A1855" s="4" t="s">
        <v>1883</v>
      </c>
      <c r="B1855" s="4">
        <v>1962</v>
      </c>
      <c r="C1855" s="4" t="s">
        <v>32</v>
      </c>
      <c r="D1855" s="4">
        <v>18</v>
      </c>
      <c r="E1855" s="32" t="str">
        <f t="shared" si="56"/>
        <v>18-Oct-1962</v>
      </c>
      <c r="F1855" s="4">
        <f t="shared" si="57"/>
        <v>61</v>
      </c>
      <c r="G1855" s="4">
        <v>0</v>
      </c>
      <c r="H1855" s="29">
        <v>20446.849999999999</v>
      </c>
      <c r="I1855" s="4" t="s">
        <v>6</v>
      </c>
      <c r="J1855" s="4" t="s">
        <v>11</v>
      </c>
      <c r="K1855" s="4" t="s">
        <v>18</v>
      </c>
    </row>
    <row r="1856" spans="1:11" x14ac:dyDescent="0.3">
      <c r="A1856" s="4" t="s">
        <v>1884</v>
      </c>
      <c r="B1856" s="4">
        <v>1969</v>
      </c>
      <c r="C1856" s="4" t="s">
        <v>32</v>
      </c>
      <c r="D1856" s="4">
        <v>13</v>
      </c>
      <c r="E1856" s="32" t="str">
        <f t="shared" si="56"/>
        <v>13-Oct-1969</v>
      </c>
      <c r="F1856" s="4">
        <f t="shared" si="57"/>
        <v>54</v>
      </c>
      <c r="G1856" s="4">
        <v>3</v>
      </c>
      <c r="H1856" s="29">
        <v>20463</v>
      </c>
      <c r="I1856" s="4" t="s">
        <v>6</v>
      </c>
      <c r="J1856" s="4" t="s">
        <v>6</v>
      </c>
      <c r="K1856" s="4" t="s">
        <v>8</v>
      </c>
    </row>
    <row r="1857" spans="1:11" x14ac:dyDescent="0.3">
      <c r="A1857" s="4" t="s">
        <v>1885</v>
      </c>
      <c r="B1857" s="4">
        <v>1966</v>
      </c>
      <c r="C1857" s="4" t="s">
        <v>5</v>
      </c>
      <c r="D1857" s="4">
        <v>9</v>
      </c>
      <c r="E1857" s="32" t="str">
        <f t="shared" si="56"/>
        <v>9-Jul-1966</v>
      </c>
      <c r="F1857" s="4">
        <f t="shared" si="57"/>
        <v>57</v>
      </c>
      <c r="G1857" s="4">
        <v>0</v>
      </c>
      <c r="H1857" s="29">
        <v>20568.32</v>
      </c>
      <c r="I1857" s="4" t="s">
        <v>7</v>
      </c>
      <c r="J1857" s="4" t="s">
        <v>6</v>
      </c>
      <c r="K1857" s="4" t="s">
        <v>18</v>
      </c>
    </row>
    <row r="1858" spans="1:11" x14ac:dyDescent="0.3">
      <c r="A1858" s="4" t="s">
        <v>1886</v>
      </c>
      <c r="B1858" s="4">
        <v>1967</v>
      </c>
      <c r="C1858" s="4" t="s">
        <v>25</v>
      </c>
      <c r="D1858" s="4">
        <v>17</v>
      </c>
      <c r="E1858" s="32" t="str">
        <f t="shared" ref="E1858:E1921" si="58">CONCATENATE(D1858,"-",C1858,"-",B1858)</f>
        <v>17-Dec-1967</v>
      </c>
      <c r="F1858" s="4">
        <f t="shared" ref="F1858:F1921" si="59">2023-B1858</f>
        <v>56</v>
      </c>
      <c r="G1858" s="4">
        <v>0</v>
      </c>
      <c r="H1858" s="29">
        <v>20630.28</v>
      </c>
      <c r="I1858" s="4" t="s">
        <v>6</v>
      </c>
      <c r="J1858" s="4" t="s">
        <v>7</v>
      </c>
      <c r="K1858" s="4" t="s">
        <v>37</v>
      </c>
    </row>
    <row r="1859" spans="1:11" x14ac:dyDescent="0.3">
      <c r="A1859" s="4" t="s">
        <v>1887</v>
      </c>
      <c r="B1859" s="4">
        <v>1965</v>
      </c>
      <c r="C1859" s="4" t="s">
        <v>30</v>
      </c>
      <c r="D1859" s="4">
        <v>1</v>
      </c>
      <c r="E1859" s="32" t="str">
        <f t="shared" si="58"/>
        <v>1-Aug-1965</v>
      </c>
      <c r="F1859" s="4">
        <f t="shared" si="59"/>
        <v>58</v>
      </c>
      <c r="G1859" s="4">
        <v>0</v>
      </c>
      <c r="H1859" s="29">
        <v>20709.02</v>
      </c>
      <c r="I1859" s="4" t="s">
        <v>7</v>
      </c>
      <c r="J1859" s="4" t="s">
        <v>6</v>
      </c>
      <c r="K1859" s="4" t="s">
        <v>161</v>
      </c>
    </row>
    <row r="1860" spans="1:11" x14ac:dyDescent="0.3">
      <c r="A1860" s="4" t="s">
        <v>1888</v>
      </c>
      <c r="B1860" s="4">
        <v>1992</v>
      </c>
      <c r="C1860" s="4" t="s">
        <v>15</v>
      </c>
      <c r="D1860" s="4">
        <v>14</v>
      </c>
      <c r="E1860" s="32" t="str">
        <f t="shared" si="58"/>
        <v>14-Sep-1992</v>
      </c>
      <c r="F1860" s="4">
        <f t="shared" si="59"/>
        <v>31</v>
      </c>
      <c r="G1860" s="4">
        <v>3</v>
      </c>
      <c r="H1860" s="29">
        <v>20745.990000000002</v>
      </c>
      <c r="I1860" s="4" t="s">
        <v>7</v>
      </c>
      <c r="J1860" s="4" t="s">
        <v>11</v>
      </c>
      <c r="K1860" s="4" t="s">
        <v>18</v>
      </c>
    </row>
    <row r="1861" spans="1:11" x14ac:dyDescent="0.3">
      <c r="A1861" s="4" t="s">
        <v>1889</v>
      </c>
      <c r="B1861" s="4">
        <v>1986</v>
      </c>
      <c r="C1861" s="4" t="s">
        <v>30</v>
      </c>
      <c r="D1861" s="4">
        <v>4</v>
      </c>
      <c r="E1861" s="32" t="str">
        <f t="shared" si="58"/>
        <v>4-Aug-1986</v>
      </c>
      <c r="F1861" s="4">
        <f t="shared" si="59"/>
        <v>37</v>
      </c>
      <c r="G1861" s="4">
        <v>1</v>
      </c>
      <c r="H1861" s="29">
        <v>20773.63</v>
      </c>
      <c r="I1861" s="4" t="s">
        <v>6</v>
      </c>
      <c r="J1861" s="4" t="s">
        <v>7</v>
      </c>
      <c r="K1861" s="4" t="s">
        <v>351</v>
      </c>
    </row>
    <row r="1862" spans="1:11" x14ac:dyDescent="0.3">
      <c r="A1862" s="4" t="s">
        <v>1890</v>
      </c>
      <c r="B1862" s="4">
        <v>1967</v>
      </c>
      <c r="C1862" s="4" t="s">
        <v>15</v>
      </c>
      <c r="D1862" s="4">
        <v>8</v>
      </c>
      <c r="E1862" s="32" t="str">
        <f t="shared" si="58"/>
        <v>8-Sep-1967</v>
      </c>
      <c r="F1862" s="4">
        <f t="shared" si="59"/>
        <v>56</v>
      </c>
      <c r="G1862" s="4">
        <v>0</v>
      </c>
      <c r="H1862" s="29">
        <v>20781.490000000002</v>
      </c>
      <c r="I1862" s="4" t="s">
        <v>6</v>
      </c>
      <c r="J1862" s="4" t="s">
        <v>7</v>
      </c>
      <c r="K1862" s="4" t="s">
        <v>8</v>
      </c>
    </row>
    <row r="1863" spans="1:11" x14ac:dyDescent="0.3">
      <c r="A1863" s="4" t="s">
        <v>1891</v>
      </c>
      <c r="B1863" s="4">
        <v>1975</v>
      </c>
      <c r="C1863" s="4" t="s">
        <v>25</v>
      </c>
      <c r="D1863" s="4">
        <v>8</v>
      </c>
      <c r="E1863" s="32" t="str">
        <f t="shared" si="58"/>
        <v>8-Dec-1975</v>
      </c>
      <c r="F1863" s="4">
        <f t="shared" si="59"/>
        <v>48</v>
      </c>
      <c r="G1863" s="4">
        <v>0</v>
      </c>
      <c r="H1863" s="29">
        <v>20878.78</v>
      </c>
      <c r="I1863" s="4" t="s">
        <v>6</v>
      </c>
      <c r="J1863" s="4" t="s">
        <v>11</v>
      </c>
      <c r="K1863" s="4" t="s">
        <v>242</v>
      </c>
    </row>
    <row r="1864" spans="1:11" x14ac:dyDescent="0.3">
      <c r="A1864" s="4" t="s">
        <v>1892</v>
      </c>
      <c r="B1864" s="4">
        <v>1964</v>
      </c>
      <c r="C1864" s="4" t="s">
        <v>10</v>
      </c>
      <c r="D1864" s="4">
        <v>19</v>
      </c>
      <c r="E1864" s="32" t="str">
        <f t="shared" si="58"/>
        <v>19-Nov-1964</v>
      </c>
      <c r="F1864" s="4">
        <f t="shared" si="59"/>
        <v>59</v>
      </c>
      <c r="G1864" s="4">
        <v>0</v>
      </c>
      <c r="H1864" s="29">
        <v>20893.060000000001</v>
      </c>
      <c r="I1864" s="4" t="s">
        <v>6</v>
      </c>
      <c r="J1864" s="4" t="s">
        <v>7</v>
      </c>
      <c r="K1864" s="4" t="s">
        <v>18</v>
      </c>
    </row>
    <row r="1865" spans="1:11" x14ac:dyDescent="0.3">
      <c r="A1865" s="4" t="s">
        <v>1893</v>
      </c>
      <c r="B1865" s="4">
        <v>1987</v>
      </c>
      <c r="C1865" s="4" t="s">
        <v>10</v>
      </c>
      <c r="D1865" s="4">
        <v>27</v>
      </c>
      <c r="E1865" s="32" t="str">
        <f t="shared" si="58"/>
        <v>27-Nov-1987</v>
      </c>
      <c r="F1865" s="4">
        <f t="shared" si="59"/>
        <v>36</v>
      </c>
      <c r="G1865" s="4">
        <v>2</v>
      </c>
      <c r="H1865" s="29">
        <v>20984.09</v>
      </c>
      <c r="I1865" s="4" t="s">
        <v>6</v>
      </c>
      <c r="J1865" s="4" t="s">
        <v>6</v>
      </c>
      <c r="K1865" s="4" t="s">
        <v>159</v>
      </c>
    </row>
    <row r="1866" spans="1:11" x14ac:dyDescent="0.3">
      <c r="A1866" s="4" t="s">
        <v>1894</v>
      </c>
      <c r="B1866" s="4">
        <v>1983</v>
      </c>
      <c r="C1866" s="4" t="s">
        <v>5</v>
      </c>
      <c r="D1866" s="4">
        <v>2</v>
      </c>
      <c r="E1866" s="32" t="str">
        <f t="shared" si="58"/>
        <v>2-Jul-1983</v>
      </c>
      <c r="F1866" s="4">
        <f t="shared" si="59"/>
        <v>40</v>
      </c>
      <c r="G1866" s="4">
        <v>1</v>
      </c>
      <c r="H1866" s="29">
        <v>21082.16</v>
      </c>
      <c r="I1866" s="4" t="s">
        <v>7</v>
      </c>
      <c r="J1866" s="4" t="s">
        <v>6</v>
      </c>
      <c r="K1866" s="4" t="s">
        <v>37</v>
      </c>
    </row>
    <row r="1867" spans="1:11" x14ac:dyDescent="0.3">
      <c r="A1867" s="4" t="s">
        <v>1895</v>
      </c>
      <c r="B1867" s="4">
        <v>1977</v>
      </c>
      <c r="C1867" s="4" t="s">
        <v>10</v>
      </c>
      <c r="D1867" s="4">
        <v>23</v>
      </c>
      <c r="E1867" s="32" t="str">
        <f t="shared" si="58"/>
        <v>23-Nov-1977</v>
      </c>
      <c r="F1867" s="4">
        <f t="shared" si="59"/>
        <v>46</v>
      </c>
      <c r="G1867" s="4">
        <v>2</v>
      </c>
      <c r="H1867" s="29">
        <v>21098.55</v>
      </c>
      <c r="I1867" s="4" t="s">
        <v>7</v>
      </c>
      <c r="J1867" s="4" t="s">
        <v>7</v>
      </c>
      <c r="K1867" s="4" t="s">
        <v>18</v>
      </c>
    </row>
    <row r="1868" spans="1:11" x14ac:dyDescent="0.3">
      <c r="A1868" s="4" t="s">
        <v>1896</v>
      </c>
      <c r="B1868" s="4">
        <v>1969</v>
      </c>
      <c r="C1868" s="4" t="s">
        <v>30</v>
      </c>
      <c r="D1868" s="4">
        <v>26</v>
      </c>
      <c r="E1868" s="32" t="str">
        <f t="shared" si="58"/>
        <v>26-Aug-1969</v>
      </c>
      <c r="F1868" s="4">
        <f t="shared" si="59"/>
        <v>54</v>
      </c>
      <c r="G1868" s="4">
        <v>0</v>
      </c>
      <c r="H1868" s="29">
        <v>21195.82</v>
      </c>
      <c r="I1868" s="4" t="s">
        <v>7</v>
      </c>
      <c r="J1868" s="4" t="s">
        <v>11</v>
      </c>
      <c r="K1868" s="4" t="s">
        <v>8</v>
      </c>
    </row>
    <row r="1869" spans="1:11" x14ac:dyDescent="0.3">
      <c r="A1869" s="4" t="s">
        <v>1897</v>
      </c>
      <c r="B1869" s="4">
        <v>1974</v>
      </c>
      <c r="C1869" s="4" t="s">
        <v>32</v>
      </c>
      <c r="D1869" s="4">
        <v>14</v>
      </c>
      <c r="E1869" s="32" t="str">
        <f t="shared" si="58"/>
        <v>14-Oct-1974</v>
      </c>
      <c r="F1869" s="4">
        <f t="shared" si="59"/>
        <v>49</v>
      </c>
      <c r="G1869" s="4">
        <v>0</v>
      </c>
      <c r="H1869" s="29">
        <v>21223.68</v>
      </c>
      <c r="I1869" s="4" t="s">
        <v>7</v>
      </c>
      <c r="J1869" s="4" t="s">
        <v>6</v>
      </c>
      <c r="K1869" s="4" t="s">
        <v>8</v>
      </c>
    </row>
    <row r="1870" spans="1:11" x14ac:dyDescent="0.3">
      <c r="A1870" s="4" t="s">
        <v>1898</v>
      </c>
      <c r="B1870" s="4">
        <v>1974</v>
      </c>
      <c r="C1870" s="4" t="s">
        <v>15</v>
      </c>
      <c r="D1870" s="4">
        <v>3</v>
      </c>
      <c r="E1870" s="32" t="str">
        <f t="shared" si="58"/>
        <v>3-Sep-1974</v>
      </c>
      <c r="F1870" s="4">
        <f t="shared" si="59"/>
        <v>49</v>
      </c>
      <c r="G1870" s="4">
        <v>0</v>
      </c>
      <c r="H1870" s="29">
        <v>21232.18</v>
      </c>
      <c r="I1870" s="4" t="s">
        <v>7</v>
      </c>
      <c r="J1870" s="4" t="s">
        <v>6</v>
      </c>
      <c r="K1870" s="4" t="s">
        <v>37</v>
      </c>
    </row>
    <row r="1871" spans="1:11" x14ac:dyDescent="0.3">
      <c r="A1871" s="4" t="s">
        <v>1899</v>
      </c>
      <c r="B1871" s="4">
        <v>1980</v>
      </c>
      <c r="C1871" s="4" t="s">
        <v>25</v>
      </c>
      <c r="D1871" s="4">
        <v>10</v>
      </c>
      <c r="E1871" s="32" t="str">
        <f t="shared" si="58"/>
        <v>10-Dec-1980</v>
      </c>
      <c r="F1871" s="4">
        <f t="shared" si="59"/>
        <v>43</v>
      </c>
      <c r="G1871" s="4">
        <v>2</v>
      </c>
      <c r="H1871" s="29">
        <v>21259.38</v>
      </c>
      <c r="I1871" s="4" t="s">
        <v>7</v>
      </c>
      <c r="J1871" s="4" t="s">
        <v>7</v>
      </c>
      <c r="K1871" s="4" t="s">
        <v>161</v>
      </c>
    </row>
    <row r="1872" spans="1:11" x14ac:dyDescent="0.3">
      <c r="A1872" s="4" t="s">
        <v>1900</v>
      </c>
      <c r="B1872" s="4">
        <v>2004</v>
      </c>
      <c r="C1872" s="4" t="s">
        <v>30</v>
      </c>
      <c r="D1872" s="4">
        <v>4</v>
      </c>
      <c r="E1872" s="32" t="str">
        <f t="shared" si="58"/>
        <v>4-Aug-2004</v>
      </c>
      <c r="F1872" s="4">
        <f t="shared" si="59"/>
        <v>19</v>
      </c>
      <c r="G1872" s="4">
        <v>0</v>
      </c>
      <c r="H1872" s="29">
        <v>21344.85</v>
      </c>
      <c r="I1872" s="4" t="s">
        <v>7</v>
      </c>
      <c r="J1872" s="4" t="s">
        <v>11</v>
      </c>
      <c r="K1872" s="4" t="s">
        <v>242</v>
      </c>
    </row>
    <row r="1873" spans="1:11" x14ac:dyDescent="0.3">
      <c r="A1873" s="4" t="s">
        <v>1901</v>
      </c>
      <c r="B1873" s="4">
        <v>1980</v>
      </c>
      <c r="C1873" s="4" t="s">
        <v>15</v>
      </c>
      <c r="D1873" s="4">
        <v>4</v>
      </c>
      <c r="E1873" s="32" t="str">
        <f t="shared" si="58"/>
        <v>4-Sep-1980</v>
      </c>
      <c r="F1873" s="4">
        <f t="shared" si="59"/>
        <v>43</v>
      </c>
      <c r="G1873" s="4">
        <v>0</v>
      </c>
      <c r="H1873" s="29">
        <v>21348.71</v>
      </c>
      <c r="I1873" s="4" t="s">
        <v>6</v>
      </c>
      <c r="J1873" s="4" t="s">
        <v>11</v>
      </c>
      <c r="K1873" s="4" t="s">
        <v>18</v>
      </c>
    </row>
    <row r="1874" spans="1:11" x14ac:dyDescent="0.3">
      <c r="A1874" s="4" t="s">
        <v>1902</v>
      </c>
      <c r="B1874" s="4">
        <v>1990</v>
      </c>
      <c r="C1874" s="4" t="s">
        <v>10</v>
      </c>
      <c r="D1874" s="4">
        <v>21</v>
      </c>
      <c r="E1874" s="32" t="str">
        <f t="shared" si="58"/>
        <v>21-Nov-1990</v>
      </c>
      <c r="F1874" s="4">
        <f t="shared" si="59"/>
        <v>33</v>
      </c>
      <c r="G1874" s="4">
        <v>4</v>
      </c>
      <c r="H1874" s="29">
        <v>21472.48</v>
      </c>
      <c r="I1874" s="4" t="s">
        <v>6</v>
      </c>
      <c r="J1874" s="4" t="s">
        <v>6</v>
      </c>
      <c r="K1874" s="4" t="s">
        <v>18</v>
      </c>
    </row>
    <row r="1875" spans="1:11" x14ac:dyDescent="0.3">
      <c r="A1875" s="4" t="s">
        <v>1903</v>
      </c>
      <c r="B1875" s="4">
        <v>1999</v>
      </c>
      <c r="C1875" s="4" t="s">
        <v>13</v>
      </c>
      <c r="D1875" s="4">
        <v>12</v>
      </c>
      <c r="E1875" s="32" t="str">
        <f t="shared" si="58"/>
        <v>12-Jun-1999</v>
      </c>
      <c r="F1875" s="4">
        <f t="shared" si="59"/>
        <v>24</v>
      </c>
      <c r="G1875" s="4">
        <v>0</v>
      </c>
      <c r="H1875" s="29">
        <v>21595.38</v>
      </c>
      <c r="I1875" s="4" t="s">
        <v>6</v>
      </c>
      <c r="J1875" s="4" t="s">
        <v>7</v>
      </c>
      <c r="K1875" s="4" t="s">
        <v>18</v>
      </c>
    </row>
    <row r="1876" spans="1:11" x14ac:dyDescent="0.3">
      <c r="A1876" s="4" t="s">
        <v>1904</v>
      </c>
      <c r="B1876" s="4">
        <v>1983</v>
      </c>
      <c r="C1876" s="4" t="s">
        <v>25</v>
      </c>
      <c r="D1876" s="4">
        <v>25</v>
      </c>
      <c r="E1876" s="32" t="str">
        <f t="shared" si="58"/>
        <v>25-Dec-1983</v>
      </c>
      <c r="F1876" s="4">
        <f t="shared" si="59"/>
        <v>40</v>
      </c>
      <c r="G1876" s="4">
        <v>3</v>
      </c>
      <c r="H1876" s="29">
        <v>21659.93</v>
      </c>
      <c r="I1876" s="4" t="s">
        <v>7</v>
      </c>
      <c r="J1876" s="4" t="s">
        <v>7</v>
      </c>
      <c r="K1876" s="4" t="s">
        <v>242</v>
      </c>
    </row>
    <row r="1877" spans="1:11" x14ac:dyDescent="0.3">
      <c r="A1877" s="4" t="s">
        <v>1905</v>
      </c>
      <c r="B1877" s="4">
        <v>1962</v>
      </c>
      <c r="C1877" s="4" t="s">
        <v>10</v>
      </c>
      <c r="D1877" s="4">
        <v>16</v>
      </c>
      <c r="E1877" s="32" t="str">
        <f t="shared" si="58"/>
        <v>16-Nov-1962</v>
      </c>
      <c r="F1877" s="4">
        <f t="shared" si="59"/>
        <v>61</v>
      </c>
      <c r="G1877" s="4">
        <v>0</v>
      </c>
      <c r="H1877" s="29">
        <v>21661.16</v>
      </c>
      <c r="I1877" s="4" t="s">
        <v>6</v>
      </c>
      <c r="J1877" s="4" t="s">
        <v>6</v>
      </c>
      <c r="K1877" s="4" t="s">
        <v>18</v>
      </c>
    </row>
    <row r="1878" spans="1:11" x14ac:dyDescent="0.3">
      <c r="A1878" s="4" t="s">
        <v>1906</v>
      </c>
      <c r="B1878" s="4">
        <v>1976</v>
      </c>
      <c r="C1878" s="4" t="s">
        <v>5</v>
      </c>
      <c r="D1878" s="4">
        <v>18</v>
      </c>
      <c r="E1878" s="32" t="str">
        <f t="shared" si="58"/>
        <v>18-Jul-1976</v>
      </c>
      <c r="F1878" s="4">
        <f t="shared" si="59"/>
        <v>47</v>
      </c>
      <c r="G1878" s="4">
        <v>1</v>
      </c>
      <c r="H1878" s="29">
        <v>21677.279999999999</v>
      </c>
      <c r="I1878" s="4" t="s">
        <v>7</v>
      </c>
      <c r="J1878" s="4" t="s">
        <v>11</v>
      </c>
      <c r="K1878" s="4" t="s">
        <v>18</v>
      </c>
    </row>
    <row r="1879" spans="1:11" x14ac:dyDescent="0.3">
      <c r="A1879" s="4" t="s">
        <v>1907</v>
      </c>
      <c r="B1879" s="4">
        <v>1979</v>
      </c>
      <c r="C1879" s="4" t="s">
        <v>15</v>
      </c>
      <c r="D1879" s="4">
        <v>20</v>
      </c>
      <c r="E1879" s="32" t="str">
        <f t="shared" si="58"/>
        <v>20-Sep-1979</v>
      </c>
      <c r="F1879" s="4">
        <f t="shared" si="59"/>
        <v>44</v>
      </c>
      <c r="G1879" s="4">
        <v>1</v>
      </c>
      <c r="H1879" s="29">
        <v>21771.34</v>
      </c>
      <c r="I1879" s="4" t="s">
        <v>7</v>
      </c>
      <c r="J1879" s="4" t="s">
        <v>11</v>
      </c>
      <c r="K1879" s="4" t="s">
        <v>242</v>
      </c>
    </row>
    <row r="1880" spans="1:11" x14ac:dyDescent="0.3">
      <c r="A1880" s="4" t="s">
        <v>1908</v>
      </c>
      <c r="B1880" s="4">
        <v>1979</v>
      </c>
      <c r="C1880" s="4" t="s">
        <v>15</v>
      </c>
      <c r="D1880" s="4">
        <v>28</v>
      </c>
      <c r="E1880" s="32" t="str">
        <f t="shared" si="58"/>
        <v>28-Sep-1979</v>
      </c>
      <c r="F1880" s="4">
        <f t="shared" si="59"/>
        <v>44</v>
      </c>
      <c r="G1880" s="4">
        <v>0</v>
      </c>
      <c r="H1880" s="29">
        <v>21774.32</v>
      </c>
      <c r="I1880" s="4" t="s">
        <v>7</v>
      </c>
      <c r="J1880" s="4" t="s">
        <v>6</v>
      </c>
      <c r="K1880" s="4" t="s">
        <v>18</v>
      </c>
    </row>
    <row r="1881" spans="1:11" x14ac:dyDescent="0.3">
      <c r="A1881" s="4" t="s">
        <v>1909</v>
      </c>
      <c r="B1881" s="4">
        <v>1963</v>
      </c>
      <c r="C1881" s="4" t="s">
        <v>30</v>
      </c>
      <c r="D1881" s="4">
        <v>27</v>
      </c>
      <c r="E1881" s="32" t="str">
        <f t="shared" si="58"/>
        <v>27-Aug-1963</v>
      </c>
      <c r="F1881" s="4">
        <f t="shared" si="59"/>
        <v>60</v>
      </c>
      <c r="G1881" s="4">
        <v>0</v>
      </c>
      <c r="H1881" s="29">
        <v>21797</v>
      </c>
      <c r="I1881" s="4" t="s">
        <v>7</v>
      </c>
      <c r="J1881" s="4" t="s">
        <v>11</v>
      </c>
      <c r="K1881" s="4" t="s">
        <v>37</v>
      </c>
    </row>
    <row r="1882" spans="1:11" x14ac:dyDescent="0.3">
      <c r="A1882" s="4" t="s">
        <v>1910</v>
      </c>
      <c r="B1882" s="4">
        <v>1979</v>
      </c>
      <c r="C1882" s="4" t="s">
        <v>30</v>
      </c>
      <c r="D1882" s="4">
        <v>17</v>
      </c>
      <c r="E1882" s="32" t="str">
        <f t="shared" si="58"/>
        <v>17-Aug-1979</v>
      </c>
      <c r="F1882" s="4">
        <f t="shared" si="59"/>
        <v>44</v>
      </c>
      <c r="G1882" s="4">
        <v>2</v>
      </c>
      <c r="H1882" s="29">
        <v>21880.82</v>
      </c>
      <c r="I1882" s="4" t="s">
        <v>7</v>
      </c>
      <c r="J1882" s="4" t="s">
        <v>11</v>
      </c>
      <c r="K1882" s="4" t="s">
        <v>18</v>
      </c>
    </row>
    <row r="1883" spans="1:11" x14ac:dyDescent="0.3">
      <c r="A1883" s="4" t="s">
        <v>1911</v>
      </c>
      <c r="B1883" s="4">
        <v>2003</v>
      </c>
      <c r="C1883" s="4" t="s">
        <v>15</v>
      </c>
      <c r="D1883" s="4">
        <v>28</v>
      </c>
      <c r="E1883" s="32" t="str">
        <f t="shared" si="58"/>
        <v>28-Sep-2003</v>
      </c>
      <c r="F1883" s="4">
        <f t="shared" si="59"/>
        <v>20</v>
      </c>
      <c r="G1883" s="4">
        <v>0</v>
      </c>
      <c r="H1883" s="29">
        <v>21882.400000000001</v>
      </c>
      <c r="I1883" s="4" t="s">
        <v>6</v>
      </c>
      <c r="J1883" s="4" t="s">
        <v>11</v>
      </c>
      <c r="K1883" s="4" t="s">
        <v>37</v>
      </c>
    </row>
    <row r="1884" spans="1:11" x14ac:dyDescent="0.3">
      <c r="A1884" s="4" t="s">
        <v>1912</v>
      </c>
      <c r="B1884" s="4">
        <v>1975</v>
      </c>
      <c r="C1884" s="4" t="s">
        <v>25</v>
      </c>
      <c r="D1884" s="4">
        <v>19</v>
      </c>
      <c r="E1884" s="32" t="str">
        <f t="shared" si="58"/>
        <v>19-Dec-1975</v>
      </c>
      <c r="F1884" s="4">
        <f t="shared" si="59"/>
        <v>48</v>
      </c>
      <c r="G1884" s="4">
        <v>1</v>
      </c>
      <c r="H1884" s="29">
        <v>21978.68</v>
      </c>
      <c r="I1884" s="4" t="s">
        <v>7</v>
      </c>
      <c r="J1884" s="4" t="s">
        <v>7</v>
      </c>
      <c r="K1884" s="4" t="s">
        <v>8</v>
      </c>
    </row>
    <row r="1885" spans="1:11" x14ac:dyDescent="0.3">
      <c r="A1885" s="4" t="s">
        <v>1913</v>
      </c>
      <c r="B1885" s="4">
        <v>1989</v>
      </c>
      <c r="C1885" s="4" t="s">
        <v>32</v>
      </c>
      <c r="D1885" s="4">
        <v>14</v>
      </c>
      <c r="E1885" s="32" t="str">
        <f t="shared" si="58"/>
        <v>14-Oct-1989</v>
      </c>
      <c r="F1885" s="4">
        <f t="shared" si="59"/>
        <v>34</v>
      </c>
      <c r="G1885" s="4">
        <v>0</v>
      </c>
      <c r="H1885" s="29">
        <v>21984.47</v>
      </c>
      <c r="I1885" s="4" t="s">
        <v>7</v>
      </c>
      <c r="J1885" s="4" t="s">
        <v>11</v>
      </c>
      <c r="K1885" s="4" t="s">
        <v>18</v>
      </c>
    </row>
    <row r="1886" spans="1:11" x14ac:dyDescent="0.3">
      <c r="A1886" s="4" t="s">
        <v>1914</v>
      </c>
      <c r="B1886" s="4">
        <v>2001</v>
      </c>
      <c r="C1886" s="4" t="s">
        <v>30</v>
      </c>
      <c r="D1886" s="4">
        <v>28</v>
      </c>
      <c r="E1886" s="32" t="str">
        <f t="shared" si="58"/>
        <v>28-Aug-2001</v>
      </c>
      <c r="F1886" s="4">
        <f t="shared" si="59"/>
        <v>22</v>
      </c>
      <c r="G1886" s="4">
        <v>0</v>
      </c>
      <c r="H1886" s="29">
        <v>22097.62</v>
      </c>
      <c r="I1886" s="4" t="s">
        <v>7</v>
      </c>
      <c r="J1886" s="4" t="s">
        <v>11</v>
      </c>
      <c r="K1886" s="4" t="s">
        <v>37</v>
      </c>
    </row>
    <row r="1887" spans="1:11" x14ac:dyDescent="0.3">
      <c r="A1887" s="4" t="s">
        <v>1915</v>
      </c>
      <c r="B1887" s="4">
        <v>1980</v>
      </c>
      <c r="C1887" s="4" t="s">
        <v>15</v>
      </c>
      <c r="D1887" s="4">
        <v>12</v>
      </c>
      <c r="E1887" s="32" t="str">
        <f t="shared" si="58"/>
        <v>12-Sep-1980</v>
      </c>
      <c r="F1887" s="4">
        <f t="shared" si="59"/>
        <v>43</v>
      </c>
      <c r="G1887" s="4">
        <v>0</v>
      </c>
      <c r="H1887" s="29">
        <v>22144.03</v>
      </c>
      <c r="I1887" s="4" t="s">
        <v>6</v>
      </c>
      <c r="J1887" s="4" t="s">
        <v>6</v>
      </c>
      <c r="K1887" s="4" t="s">
        <v>37</v>
      </c>
    </row>
    <row r="1888" spans="1:11" x14ac:dyDescent="0.3">
      <c r="A1888" s="4" t="s">
        <v>1916</v>
      </c>
      <c r="B1888" s="4">
        <v>1965</v>
      </c>
      <c r="C1888" s="4" t="s">
        <v>30</v>
      </c>
      <c r="D1888" s="4">
        <v>24</v>
      </c>
      <c r="E1888" s="32" t="str">
        <f t="shared" si="58"/>
        <v>24-Aug-1965</v>
      </c>
      <c r="F1888" s="4">
        <f t="shared" si="59"/>
        <v>58</v>
      </c>
      <c r="G1888" s="4">
        <v>1</v>
      </c>
      <c r="H1888" s="29">
        <v>22192.44</v>
      </c>
      <c r="I1888" s="4" t="s">
        <v>7</v>
      </c>
      <c r="J1888" s="4" t="s">
        <v>11</v>
      </c>
      <c r="K1888" s="4" t="s">
        <v>8</v>
      </c>
    </row>
    <row r="1889" spans="1:11" x14ac:dyDescent="0.3">
      <c r="A1889" s="4" t="s">
        <v>1917</v>
      </c>
      <c r="B1889" s="4">
        <v>1971</v>
      </c>
      <c r="C1889" s="4" t="s">
        <v>13</v>
      </c>
      <c r="D1889" s="4">
        <v>16</v>
      </c>
      <c r="E1889" s="32" t="str">
        <f t="shared" si="58"/>
        <v>16-Jun-1971</v>
      </c>
      <c r="F1889" s="4">
        <f t="shared" si="59"/>
        <v>52</v>
      </c>
      <c r="G1889" s="4">
        <v>1</v>
      </c>
      <c r="H1889" s="29">
        <v>22218.11</v>
      </c>
      <c r="I1889" s="4" t="s">
        <v>6</v>
      </c>
      <c r="J1889" s="4" t="s">
        <v>7</v>
      </c>
      <c r="K1889" s="4" t="s">
        <v>8</v>
      </c>
    </row>
    <row r="1890" spans="1:11" x14ac:dyDescent="0.3">
      <c r="A1890" s="4" t="s">
        <v>1918</v>
      </c>
      <c r="B1890" s="4">
        <v>1982</v>
      </c>
      <c r="C1890" s="4" t="s">
        <v>25</v>
      </c>
      <c r="D1890" s="4">
        <v>27</v>
      </c>
      <c r="E1890" s="32" t="str">
        <f t="shared" si="58"/>
        <v>27-Dec-1982</v>
      </c>
      <c r="F1890" s="4">
        <f t="shared" si="59"/>
        <v>41</v>
      </c>
      <c r="G1890" s="4">
        <v>1</v>
      </c>
      <c r="H1890" s="29">
        <v>22331.57</v>
      </c>
      <c r="I1890" s="4" t="s">
        <v>6</v>
      </c>
      <c r="J1890" s="4" t="s">
        <v>7</v>
      </c>
      <c r="K1890" s="4" t="s">
        <v>242</v>
      </c>
    </row>
    <row r="1891" spans="1:11" x14ac:dyDescent="0.3">
      <c r="A1891" s="4" t="s">
        <v>1919</v>
      </c>
      <c r="B1891" s="4">
        <v>1999</v>
      </c>
      <c r="C1891" s="4" t="s">
        <v>30</v>
      </c>
      <c r="D1891" s="4">
        <v>26</v>
      </c>
      <c r="E1891" s="32" t="str">
        <f t="shared" si="58"/>
        <v>26-Aug-1999</v>
      </c>
      <c r="F1891" s="4">
        <f t="shared" si="59"/>
        <v>24</v>
      </c>
      <c r="G1891" s="4">
        <v>2</v>
      </c>
      <c r="H1891" s="29">
        <v>22395.74</v>
      </c>
      <c r="I1891" s="4" t="s">
        <v>7</v>
      </c>
      <c r="J1891" s="4" t="s">
        <v>6</v>
      </c>
      <c r="K1891" s="4" t="s">
        <v>242</v>
      </c>
    </row>
    <row r="1892" spans="1:11" x14ac:dyDescent="0.3">
      <c r="A1892" s="4" t="s">
        <v>1920</v>
      </c>
      <c r="B1892" s="4">
        <v>1966</v>
      </c>
      <c r="C1892" s="4" t="s">
        <v>30</v>
      </c>
      <c r="D1892" s="4">
        <v>18</v>
      </c>
      <c r="E1892" s="32" t="str">
        <f t="shared" si="58"/>
        <v>18-Aug-1966</v>
      </c>
      <c r="F1892" s="4">
        <f t="shared" si="59"/>
        <v>57</v>
      </c>
      <c r="G1892" s="4">
        <v>0</v>
      </c>
      <c r="H1892" s="29">
        <v>22412.65</v>
      </c>
      <c r="I1892" s="4" t="s">
        <v>7</v>
      </c>
      <c r="J1892" s="4" t="s">
        <v>7</v>
      </c>
      <c r="K1892" s="4" t="s">
        <v>271</v>
      </c>
    </row>
    <row r="1893" spans="1:11" x14ac:dyDescent="0.3">
      <c r="A1893" s="4" t="s">
        <v>1921</v>
      </c>
      <c r="B1893" s="4">
        <v>1983</v>
      </c>
      <c r="C1893" s="4" t="s">
        <v>25</v>
      </c>
      <c r="D1893" s="4">
        <v>21</v>
      </c>
      <c r="E1893" s="32" t="str">
        <f t="shared" si="58"/>
        <v>21-Dec-1983</v>
      </c>
      <c r="F1893" s="4">
        <f t="shared" si="59"/>
        <v>40</v>
      </c>
      <c r="G1893" s="4">
        <v>1</v>
      </c>
      <c r="H1893" s="29">
        <v>22462.04</v>
      </c>
      <c r="I1893" s="4" t="s">
        <v>7</v>
      </c>
      <c r="J1893" s="4" t="s">
        <v>11</v>
      </c>
      <c r="K1893" s="4" t="s">
        <v>161</v>
      </c>
    </row>
    <row r="1894" spans="1:11" x14ac:dyDescent="0.3">
      <c r="A1894" s="4" t="s">
        <v>1922</v>
      </c>
      <c r="B1894" s="4">
        <v>1979</v>
      </c>
      <c r="C1894" s="4" t="s">
        <v>10</v>
      </c>
      <c r="D1894" s="4">
        <v>14</v>
      </c>
      <c r="E1894" s="32" t="str">
        <f t="shared" si="58"/>
        <v>14-Nov-1979</v>
      </c>
      <c r="F1894" s="4">
        <f t="shared" si="59"/>
        <v>44</v>
      </c>
      <c r="G1894" s="4">
        <v>2</v>
      </c>
      <c r="H1894" s="29">
        <v>22478.6</v>
      </c>
      <c r="I1894" s="4" t="s">
        <v>7</v>
      </c>
      <c r="J1894" s="4" t="s">
        <v>6</v>
      </c>
      <c r="K1894" s="4" t="s">
        <v>37</v>
      </c>
    </row>
    <row r="1895" spans="1:11" x14ac:dyDescent="0.3">
      <c r="A1895" s="4" t="s">
        <v>1923</v>
      </c>
      <c r="B1895" s="4">
        <v>2003</v>
      </c>
      <c r="C1895" s="4" t="s">
        <v>5</v>
      </c>
      <c r="D1895" s="4">
        <v>25</v>
      </c>
      <c r="E1895" s="32" t="str">
        <f t="shared" si="58"/>
        <v>25-Jul-2003</v>
      </c>
      <c r="F1895" s="4">
        <f t="shared" si="59"/>
        <v>20</v>
      </c>
      <c r="G1895" s="4">
        <v>2</v>
      </c>
      <c r="H1895" s="29">
        <v>22493.66</v>
      </c>
      <c r="I1895" s="4" t="s">
        <v>6</v>
      </c>
      <c r="J1895" s="4" t="s">
        <v>11</v>
      </c>
      <c r="K1895" s="4" t="s">
        <v>18</v>
      </c>
    </row>
    <row r="1896" spans="1:11" x14ac:dyDescent="0.3">
      <c r="A1896" s="4" t="s">
        <v>1924</v>
      </c>
      <c r="B1896" s="4">
        <v>1970</v>
      </c>
      <c r="C1896" s="4" t="s">
        <v>10</v>
      </c>
      <c r="D1896" s="4">
        <v>9</v>
      </c>
      <c r="E1896" s="32" t="str">
        <f t="shared" si="58"/>
        <v>9-Nov-1970</v>
      </c>
      <c r="F1896" s="4">
        <f t="shared" si="59"/>
        <v>53</v>
      </c>
      <c r="G1896" s="4">
        <v>0</v>
      </c>
      <c r="H1896" s="29">
        <v>23045.57</v>
      </c>
      <c r="I1896" s="4" t="s">
        <v>6</v>
      </c>
      <c r="J1896" s="4" t="s">
        <v>6</v>
      </c>
      <c r="K1896" s="4" t="s">
        <v>242</v>
      </c>
    </row>
    <row r="1897" spans="1:11" x14ac:dyDescent="0.3">
      <c r="A1897" s="4" t="s">
        <v>1925</v>
      </c>
      <c r="B1897" s="4">
        <v>1975</v>
      </c>
      <c r="C1897" s="4" t="s">
        <v>15</v>
      </c>
      <c r="D1897" s="4">
        <v>9</v>
      </c>
      <c r="E1897" s="32" t="str">
        <f t="shared" si="58"/>
        <v>9-Sep-1975</v>
      </c>
      <c r="F1897" s="4">
        <f t="shared" si="59"/>
        <v>48</v>
      </c>
      <c r="G1897" s="4">
        <v>0</v>
      </c>
      <c r="H1897" s="29">
        <v>23065.42</v>
      </c>
      <c r="I1897" s="4" t="s">
        <v>6</v>
      </c>
      <c r="J1897" s="4" t="s">
        <v>6</v>
      </c>
      <c r="K1897" s="4" t="s">
        <v>8</v>
      </c>
    </row>
    <row r="1898" spans="1:11" x14ac:dyDescent="0.3">
      <c r="A1898" s="4" t="s">
        <v>1926</v>
      </c>
      <c r="B1898" s="4">
        <v>2003</v>
      </c>
      <c r="C1898" s="4" t="s">
        <v>25</v>
      </c>
      <c r="D1898" s="4">
        <v>14</v>
      </c>
      <c r="E1898" s="32" t="str">
        <f t="shared" si="58"/>
        <v>14-Dec-2003</v>
      </c>
      <c r="F1898" s="4">
        <f t="shared" si="59"/>
        <v>20</v>
      </c>
      <c r="G1898" s="4">
        <v>0</v>
      </c>
      <c r="H1898" s="29">
        <v>23082.959999999999</v>
      </c>
      <c r="I1898" s="4" t="s">
        <v>6</v>
      </c>
      <c r="J1898" s="4" t="s">
        <v>6</v>
      </c>
      <c r="K1898" s="4" t="s">
        <v>37</v>
      </c>
    </row>
    <row r="1899" spans="1:11" x14ac:dyDescent="0.3">
      <c r="A1899" s="4" t="s">
        <v>1927</v>
      </c>
      <c r="B1899" s="4">
        <v>1997</v>
      </c>
      <c r="C1899" s="4" t="s">
        <v>30</v>
      </c>
      <c r="D1899" s="4">
        <v>7</v>
      </c>
      <c r="E1899" s="32" t="str">
        <f t="shared" si="58"/>
        <v>7-Aug-1997</v>
      </c>
      <c r="F1899" s="4">
        <f t="shared" si="59"/>
        <v>26</v>
      </c>
      <c r="G1899" s="4">
        <v>2</v>
      </c>
      <c r="H1899" s="29">
        <v>23241.47</v>
      </c>
      <c r="I1899" s="4" t="s">
        <v>6</v>
      </c>
      <c r="J1899" s="4" t="s">
        <v>7</v>
      </c>
      <c r="K1899" s="4" t="s">
        <v>165</v>
      </c>
    </row>
    <row r="1900" spans="1:11" x14ac:dyDescent="0.3">
      <c r="A1900" s="4" t="s">
        <v>1928</v>
      </c>
      <c r="B1900" s="4">
        <v>1969</v>
      </c>
      <c r="C1900" s="4" t="s">
        <v>10</v>
      </c>
      <c r="D1900" s="4">
        <v>14</v>
      </c>
      <c r="E1900" s="32" t="str">
        <f t="shared" si="58"/>
        <v>14-Nov-1969</v>
      </c>
      <c r="F1900" s="4">
        <f t="shared" si="59"/>
        <v>54</v>
      </c>
      <c r="G1900" s="4">
        <v>1</v>
      </c>
      <c r="H1900" s="29">
        <v>23244.79</v>
      </c>
      <c r="I1900" s="4" t="s">
        <v>6</v>
      </c>
      <c r="J1900" s="4" t="s">
        <v>7</v>
      </c>
      <c r="K1900" s="4" t="s">
        <v>8</v>
      </c>
    </row>
    <row r="1901" spans="1:11" x14ac:dyDescent="0.3">
      <c r="A1901" s="4" t="s">
        <v>1929</v>
      </c>
      <c r="B1901" s="4">
        <v>1994</v>
      </c>
      <c r="C1901" s="4" t="s">
        <v>32</v>
      </c>
      <c r="D1901" s="4">
        <v>3</v>
      </c>
      <c r="E1901" s="32" t="str">
        <f t="shared" si="58"/>
        <v>3-Oct-1994</v>
      </c>
      <c r="F1901" s="4">
        <f t="shared" si="59"/>
        <v>29</v>
      </c>
      <c r="G1901" s="4">
        <v>1</v>
      </c>
      <c r="H1901" s="29">
        <v>23288.93</v>
      </c>
      <c r="I1901" s="4" t="s">
        <v>6</v>
      </c>
      <c r="J1901" s="4" t="s">
        <v>7</v>
      </c>
      <c r="K1901" s="4" t="s">
        <v>242</v>
      </c>
    </row>
    <row r="1902" spans="1:11" x14ac:dyDescent="0.3">
      <c r="A1902" s="4" t="s">
        <v>1930</v>
      </c>
      <c r="B1902" s="4">
        <v>1973</v>
      </c>
      <c r="C1902" s="4" t="s">
        <v>32</v>
      </c>
      <c r="D1902" s="4">
        <v>22</v>
      </c>
      <c r="E1902" s="32" t="str">
        <f t="shared" si="58"/>
        <v>22-Oct-1973</v>
      </c>
      <c r="F1902" s="4">
        <f t="shared" si="59"/>
        <v>50</v>
      </c>
      <c r="G1902" s="4">
        <v>2</v>
      </c>
      <c r="H1902" s="29">
        <v>23306.55</v>
      </c>
      <c r="I1902" s="4" t="s">
        <v>6</v>
      </c>
      <c r="J1902" s="4" t="s">
        <v>6</v>
      </c>
      <c r="K1902" s="4" t="s">
        <v>37</v>
      </c>
    </row>
    <row r="1903" spans="1:11" x14ac:dyDescent="0.3">
      <c r="A1903" s="4" t="s">
        <v>1931</v>
      </c>
      <c r="B1903" s="4">
        <v>1975</v>
      </c>
      <c r="C1903" s="4" t="s">
        <v>10</v>
      </c>
      <c r="D1903" s="4">
        <v>13</v>
      </c>
      <c r="E1903" s="32" t="str">
        <f t="shared" si="58"/>
        <v>13-Nov-1975</v>
      </c>
      <c r="F1903" s="4">
        <f t="shared" si="59"/>
        <v>48</v>
      </c>
      <c r="G1903" s="4">
        <v>1</v>
      </c>
      <c r="H1903" s="29">
        <v>23401.31</v>
      </c>
      <c r="I1903" s="4" t="s">
        <v>6</v>
      </c>
      <c r="J1903" s="4" t="s">
        <v>7</v>
      </c>
      <c r="K1903" s="4" t="s">
        <v>242</v>
      </c>
    </row>
    <row r="1904" spans="1:11" x14ac:dyDescent="0.3">
      <c r="A1904" s="4" t="s">
        <v>1932</v>
      </c>
      <c r="B1904" s="4">
        <v>1983</v>
      </c>
      <c r="C1904" s="4" t="s">
        <v>30</v>
      </c>
      <c r="D1904" s="4">
        <v>26</v>
      </c>
      <c r="E1904" s="32" t="str">
        <f t="shared" si="58"/>
        <v>26-Aug-1983</v>
      </c>
      <c r="F1904" s="4">
        <f t="shared" si="59"/>
        <v>40</v>
      </c>
      <c r="G1904" s="4">
        <v>2</v>
      </c>
      <c r="H1904" s="29">
        <v>23563.02</v>
      </c>
      <c r="I1904" s="4" t="s">
        <v>6</v>
      </c>
      <c r="J1904" s="4" t="s">
        <v>6</v>
      </c>
      <c r="K1904" s="4" t="s">
        <v>8</v>
      </c>
    </row>
    <row r="1905" spans="1:11" x14ac:dyDescent="0.3">
      <c r="A1905" s="4" t="s">
        <v>1933</v>
      </c>
      <c r="B1905" s="4">
        <v>1974</v>
      </c>
      <c r="C1905" s="4" t="s">
        <v>13</v>
      </c>
      <c r="D1905" s="4">
        <v>2</v>
      </c>
      <c r="E1905" s="32" t="str">
        <f t="shared" si="58"/>
        <v>2-Jun-1974</v>
      </c>
      <c r="F1905" s="4">
        <f t="shared" si="59"/>
        <v>49</v>
      </c>
      <c r="G1905" s="4">
        <v>1</v>
      </c>
      <c r="H1905" s="29">
        <v>23568.27</v>
      </c>
      <c r="I1905" s="4" t="s">
        <v>6</v>
      </c>
      <c r="J1905" s="4" t="s">
        <v>6</v>
      </c>
      <c r="K1905" s="4" t="s">
        <v>37</v>
      </c>
    </row>
    <row r="1906" spans="1:11" x14ac:dyDescent="0.3">
      <c r="A1906" s="4" t="s">
        <v>1934</v>
      </c>
      <c r="B1906" s="4">
        <v>1973</v>
      </c>
      <c r="C1906" s="4" t="s">
        <v>13</v>
      </c>
      <c r="D1906" s="4">
        <v>27</v>
      </c>
      <c r="E1906" s="32" t="str">
        <f t="shared" si="58"/>
        <v>27-Jun-1973</v>
      </c>
      <c r="F1906" s="4">
        <f t="shared" si="59"/>
        <v>50</v>
      </c>
      <c r="G1906" s="4">
        <v>2</v>
      </c>
      <c r="H1906" s="29">
        <v>23807.24</v>
      </c>
      <c r="I1906" s="4" t="s">
        <v>6</v>
      </c>
      <c r="J1906" s="4" t="s">
        <v>7</v>
      </c>
      <c r="K1906" s="4" t="s">
        <v>18</v>
      </c>
    </row>
    <row r="1907" spans="1:11" x14ac:dyDescent="0.3">
      <c r="A1907" s="4" t="s">
        <v>1935</v>
      </c>
      <c r="B1907" s="4">
        <v>1970</v>
      </c>
      <c r="C1907" s="4" t="s">
        <v>30</v>
      </c>
      <c r="D1907" s="4">
        <v>8</v>
      </c>
      <c r="E1907" s="32" t="str">
        <f t="shared" si="58"/>
        <v>8-Aug-1970</v>
      </c>
      <c r="F1907" s="4">
        <f t="shared" si="59"/>
        <v>53</v>
      </c>
      <c r="G1907" s="4">
        <v>1</v>
      </c>
      <c r="H1907" s="29">
        <v>23887.66</v>
      </c>
      <c r="I1907" s="4" t="s">
        <v>6</v>
      </c>
      <c r="J1907" s="4" t="s">
        <v>7</v>
      </c>
      <c r="K1907" s="4" t="s">
        <v>18</v>
      </c>
    </row>
    <row r="1908" spans="1:11" x14ac:dyDescent="0.3">
      <c r="A1908" s="4" t="s">
        <v>1936</v>
      </c>
      <c r="B1908" s="4">
        <v>1971</v>
      </c>
      <c r="C1908" s="4" t="s">
        <v>5</v>
      </c>
      <c r="D1908" s="4">
        <v>10</v>
      </c>
      <c r="E1908" s="32" t="str">
        <f t="shared" si="58"/>
        <v>10-Jul-1971</v>
      </c>
      <c r="F1908" s="4">
        <f t="shared" si="59"/>
        <v>52</v>
      </c>
      <c r="G1908" s="4">
        <v>2</v>
      </c>
      <c r="H1908" s="29">
        <v>23967.38</v>
      </c>
      <c r="I1908" s="4" t="s">
        <v>6</v>
      </c>
      <c r="J1908" s="4" t="s">
        <v>6</v>
      </c>
      <c r="K1908" s="4" t="s">
        <v>18</v>
      </c>
    </row>
    <row r="1909" spans="1:11" x14ac:dyDescent="0.3">
      <c r="A1909" s="4" t="s">
        <v>1937</v>
      </c>
      <c r="B1909" s="4">
        <v>2003</v>
      </c>
      <c r="C1909" s="4" t="s">
        <v>25</v>
      </c>
      <c r="D1909" s="4">
        <v>30</v>
      </c>
      <c r="E1909" s="32" t="str">
        <f t="shared" si="58"/>
        <v>30-Dec-2003</v>
      </c>
      <c r="F1909" s="4">
        <f t="shared" si="59"/>
        <v>20</v>
      </c>
      <c r="G1909" s="4">
        <v>2</v>
      </c>
      <c r="H1909" s="29">
        <v>24059.68</v>
      </c>
      <c r="I1909" s="4" t="s">
        <v>6</v>
      </c>
      <c r="J1909" s="4" t="s">
        <v>6</v>
      </c>
      <c r="K1909" s="4" t="s">
        <v>18</v>
      </c>
    </row>
    <row r="1910" spans="1:11" x14ac:dyDescent="0.3">
      <c r="A1910" s="4" t="s">
        <v>1938</v>
      </c>
      <c r="B1910" s="4">
        <v>1973</v>
      </c>
      <c r="C1910" s="4" t="s">
        <v>13</v>
      </c>
      <c r="D1910" s="4">
        <v>13</v>
      </c>
      <c r="E1910" s="32" t="str">
        <f t="shared" si="58"/>
        <v>13-Jun-1973</v>
      </c>
      <c r="F1910" s="4">
        <f t="shared" si="59"/>
        <v>50</v>
      </c>
      <c r="G1910" s="4">
        <v>3</v>
      </c>
      <c r="H1910" s="29">
        <v>24106.91</v>
      </c>
      <c r="I1910" s="4" t="s">
        <v>6</v>
      </c>
      <c r="J1910" s="4" t="s">
        <v>6</v>
      </c>
      <c r="K1910" s="4" t="s">
        <v>242</v>
      </c>
    </row>
    <row r="1911" spans="1:11" x14ac:dyDescent="0.3">
      <c r="A1911" s="4" t="s">
        <v>1939</v>
      </c>
      <c r="B1911" s="4">
        <v>1974</v>
      </c>
      <c r="C1911" s="4" t="s">
        <v>15</v>
      </c>
      <c r="D1911" s="4">
        <v>10</v>
      </c>
      <c r="E1911" s="32" t="str">
        <f t="shared" si="58"/>
        <v>10-Sep-1974</v>
      </c>
      <c r="F1911" s="4">
        <f t="shared" si="59"/>
        <v>49</v>
      </c>
      <c r="G1911" s="4">
        <v>3</v>
      </c>
      <c r="H1911" s="29">
        <v>24180.93</v>
      </c>
      <c r="I1911" s="4" t="s">
        <v>6</v>
      </c>
      <c r="J1911" s="4" t="s">
        <v>11</v>
      </c>
      <c r="K1911" s="4" t="s">
        <v>8</v>
      </c>
    </row>
    <row r="1912" spans="1:11" x14ac:dyDescent="0.3">
      <c r="A1912" s="4" t="s">
        <v>1940</v>
      </c>
      <c r="B1912" s="4">
        <v>1964</v>
      </c>
      <c r="C1912" s="4" t="s">
        <v>25</v>
      </c>
      <c r="D1912" s="4">
        <v>16</v>
      </c>
      <c r="E1912" s="32" t="str">
        <f t="shared" si="58"/>
        <v>16-Dec-1964</v>
      </c>
      <c r="F1912" s="4">
        <f t="shared" si="59"/>
        <v>59</v>
      </c>
      <c r="G1912" s="4">
        <v>0</v>
      </c>
      <c r="H1912" s="29">
        <v>24227.34</v>
      </c>
      <c r="I1912" s="4" t="s">
        <v>6</v>
      </c>
      <c r="J1912" s="4" t="s">
        <v>11</v>
      </c>
      <c r="K1912" s="4" t="s">
        <v>8</v>
      </c>
    </row>
    <row r="1913" spans="1:11" x14ac:dyDescent="0.3">
      <c r="A1913" s="4" t="s">
        <v>1941</v>
      </c>
      <c r="B1913" s="4">
        <v>2004</v>
      </c>
      <c r="C1913" s="4" t="s">
        <v>30</v>
      </c>
      <c r="D1913" s="4">
        <v>3</v>
      </c>
      <c r="E1913" s="32" t="str">
        <f t="shared" si="58"/>
        <v>3-Aug-2004</v>
      </c>
      <c r="F1913" s="4">
        <f t="shared" si="59"/>
        <v>19</v>
      </c>
      <c r="G1913" s="4">
        <v>0</v>
      </c>
      <c r="H1913" s="29">
        <v>24294.02</v>
      </c>
      <c r="I1913" s="4" t="s">
        <v>6</v>
      </c>
      <c r="J1913" s="4" t="s">
        <v>11</v>
      </c>
      <c r="K1913" s="4" t="s">
        <v>37</v>
      </c>
    </row>
    <row r="1914" spans="1:11" x14ac:dyDescent="0.3">
      <c r="A1914" s="4" t="s">
        <v>1942</v>
      </c>
      <c r="B1914" s="4">
        <v>1999</v>
      </c>
      <c r="C1914" s="4" t="s">
        <v>32</v>
      </c>
      <c r="D1914" s="4">
        <v>7</v>
      </c>
      <c r="E1914" s="32" t="str">
        <f t="shared" si="58"/>
        <v>7-Oct-1999</v>
      </c>
      <c r="F1914" s="4">
        <f t="shared" si="59"/>
        <v>24</v>
      </c>
      <c r="G1914" s="4">
        <v>0</v>
      </c>
      <c r="H1914" s="29">
        <v>24387.74</v>
      </c>
      <c r="I1914" s="4" t="s">
        <v>6</v>
      </c>
      <c r="J1914" s="4" t="s">
        <v>11</v>
      </c>
      <c r="K1914" s="4" t="s">
        <v>37</v>
      </c>
    </row>
    <row r="1915" spans="1:11" x14ac:dyDescent="0.3">
      <c r="A1915" s="4" t="s">
        <v>1943</v>
      </c>
      <c r="B1915" s="4">
        <v>1970</v>
      </c>
      <c r="C1915" s="4" t="s">
        <v>10</v>
      </c>
      <c r="D1915" s="4">
        <v>30</v>
      </c>
      <c r="E1915" s="32" t="str">
        <f t="shared" si="58"/>
        <v>30-Nov-1970</v>
      </c>
      <c r="F1915" s="4">
        <f t="shared" si="59"/>
        <v>53</v>
      </c>
      <c r="G1915" s="4">
        <v>0</v>
      </c>
      <c r="H1915" s="29">
        <v>24393.62</v>
      </c>
      <c r="I1915" s="4" t="s">
        <v>6</v>
      </c>
      <c r="J1915" s="4" t="s">
        <v>7</v>
      </c>
      <c r="K1915" s="4" t="s">
        <v>18</v>
      </c>
    </row>
    <row r="1916" spans="1:11" x14ac:dyDescent="0.3">
      <c r="A1916" s="4" t="s">
        <v>1944</v>
      </c>
      <c r="B1916" s="4">
        <v>1968</v>
      </c>
      <c r="C1916" s="4" t="s">
        <v>5</v>
      </c>
      <c r="D1916" s="4">
        <v>6</v>
      </c>
      <c r="E1916" s="32" t="str">
        <f t="shared" si="58"/>
        <v>6-Jul-1968</v>
      </c>
      <c r="F1916" s="4">
        <f t="shared" si="59"/>
        <v>55</v>
      </c>
      <c r="G1916" s="4">
        <v>0</v>
      </c>
      <c r="H1916" s="29">
        <v>24476.48</v>
      </c>
      <c r="I1916" s="4" t="s">
        <v>6</v>
      </c>
      <c r="J1916" s="4" t="s">
        <v>6</v>
      </c>
      <c r="K1916" s="4" t="s">
        <v>18</v>
      </c>
    </row>
    <row r="1917" spans="1:11" x14ac:dyDescent="0.3">
      <c r="A1917" s="4" t="s">
        <v>1945</v>
      </c>
      <c r="B1917" s="4">
        <v>1961</v>
      </c>
      <c r="C1917" s="4" t="s">
        <v>32</v>
      </c>
      <c r="D1917" s="4">
        <v>21</v>
      </c>
      <c r="E1917" s="32" t="str">
        <f t="shared" si="58"/>
        <v>21-Oct-1961</v>
      </c>
      <c r="F1917" s="4">
        <f t="shared" si="59"/>
        <v>62</v>
      </c>
      <c r="G1917" s="4">
        <v>0</v>
      </c>
      <c r="H1917" s="29">
        <v>24513.09</v>
      </c>
      <c r="I1917" s="4" t="s">
        <v>6</v>
      </c>
      <c r="J1917" s="4" t="s">
        <v>6</v>
      </c>
      <c r="K1917" s="4" t="s">
        <v>8</v>
      </c>
    </row>
    <row r="1918" spans="1:11" x14ac:dyDescent="0.3">
      <c r="A1918" s="4" t="s">
        <v>1946</v>
      </c>
      <c r="B1918" s="4">
        <v>1972</v>
      </c>
      <c r="C1918" s="4" t="s">
        <v>15</v>
      </c>
      <c r="D1918" s="4">
        <v>14</v>
      </c>
      <c r="E1918" s="32" t="str">
        <f t="shared" si="58"/>
        <v>14-Sep-1972</v>
      </c>
      <c r="F1918" s="4">
        <f t="shared" si="59"/>
        <v>51</v>
      </c>
      <c r="G1918" s="4">
        <v>1</v>
      </c>
      <c r="H1918" s="29">
        <v>24520.26</v>
      </c>
      <c r="I1918" s="4" t="s">
        <v>6</v>
      </c>
      <c r="J1918" s="4" t="s">
        <v>7</v>
      </c>
      <c r="K1918" s="4" t="s">
        <v>37</v>
      </c>
    </row>
    <row r="1919" spans="1:11" x14ac:dyDescent="0.3">
      <c r="A1919" s="4" t="s">
        <v>1947</v>
      </c>
      <c r="B1919" s="4">
        <v>1975</v>
      </c>
      <c r="C1919" s="4" t="s">
        <v>13</v>
      </c>
      <c r="D1919" s="4">
        <v>13</v>
      </c>
      <c r="E1919" s="32" t="str">
        <f t="shared" si="58"/>
        <v>13-Jun-1975</v>
      </c>
      <c r="F1919" s="4">
        <f t="shared" si="59"/>
        <v>48</v>
      </c>
      <c r="G1919" s="4">
        <v>2</v>
      </c>
      <c r="H1919" s="29">
        <v>24535.7</v>
      </c>
      <c r="I1919" s="4" t="s">
        <v>6</v>
      </c>
      <c r="J1919" s="4" t="s">
        <v>6</v>
      </c>
      <c r="K1919" s="4" t="s">
        <v>18</v>
      </c>
    </row>
    <row r="1920" spans="1:11" x14ac:dyDescent="0.3">
      <c r="A1920" s="4" t="s">
        <v>1948</v>
      </c>
      <c r="B1920" s="4">
        <v>1976</v>
      </c>
      <c r="C1920" s="4" t="s">
        <v>32</v>
      </c>
      <c r="D1920" s="4">
        <v>12</v>
      </c>
      <c r="E1920" s="32" t="str">
        <f t="shared" si="58"/>
        <v>12-Oct-1976</v>
      </c>
      <c r="F1920" s="4">
        <f t="shared" si="59"/>
        <v>47</v>
      </c>
      <c r="G1920" s="4">
        <v>0</v>
      </c>
      <c r="H1920" s="29">
        <v>24603.05</v>
      </c>
      <c r="I1920" s="4" t="s">
        <v>6</v>
      </c>
      <c r="J1920" s="4" t="s">
        <v>6</v>
      </c>
      <c r="K1920" s="4" t="s">
        <v>37</v>
      </c>
    </row>
    <row r="1921" spans="1:11" x14ac:dyDescent="0.3">
      <c r="A1921" s="4" t="s">
        <v>1949</v>
      </c>
      <c r="B1921" s="4">
        <v>1970</v>
      </c>
      <c r="C1921" s="4" t="s">
        <v>13</v>
      </c>
      <c r="D1921" s="4">
        <v>12</v>
      </c>
      <c r="E1921" s="32" t="str">
        <f t="shared" si="58"/>
        <v>12-Jun-1970</v>
      </c>
      <c r="F1921" s="4">
        <f t="shared" si="59"/>
        <v>53</v>
      </c>
      <c r="G1921" s="4">
        <v>2</v>
      </c>
      <c r="H1921" s="29">
        <v>24667.42</v>
      </c>
      <c r="I1921" s="4" t="s">
        <v>6</v>
      </c>
      <c r="J1921" s="4" t="s">
        <v>7</v>
      </c>
      <c r="K1921" s="4" t="s">
        <v>8</v>
      </c>
    </row>
    <row r="1922" spans="1:11" x14ac:dyDescent="0.3">
      <c r="A1922" s="4" t="s">
        <v>1950</v>
      </c>
      <c r="B1922" s="4">
        <v>1996</v>
      </c>
      <c r="C1922" s="4" t="s">
        <v>30</v>
      </c>
      <c r="D1922" s="4">
        <v>28</v>
      </c>
      <c r="E1922" s="32" t="str">
        <f t="shared" ref="E1922:E1985" si="60">CONCATENATE(D1922,"-",C1922,"-",B1922)</f>
        <v>28-Aug-1996</v>
      </c>
      <c r="F1922" s="4">
        <f t="shared" ref="F1922:F1985" si="61">2023-B1922</f>
        <v>27</v>
      </c>
      <c r="G1922" s="4">
        <v>4</v>
      </c>
      <c r="H1922" s="29">
        <v>24671.66</v>
      </c>
      <c r="I1922" s="4" t="s">
        <v>6</v>
      </c>
      <c r="J1922" s="4" t="s">
        <v>11</v>
      </c>
      <c r="K1922" s="4" t="s">
        <v>242</v>
      </c>
    </row>
    <row r="1923" spans="1:11" x14ac:dyDescent="0.3">
      <c r="A1923" s="4" t="s">
        <v>1951</v>
      </c>
      <c r="B1923" s="4">
        <v>1992</v>
      </c>
      <c r="C1923" s="4" t="s">
        <v>32</v>
      </c>
      <c r="D1923" s="4">
        <v>11</v>
      </c>
      <c r="E1923" s="32" t="str">
        <f t="shared" si="60"/>
        <v>11-Oct-1992</v>
      </c>
      <c r="F1923" s="4">
        <f t="shared" si="61"/>
        <v>31</v>
      </c>
      <c r="G1923" s="4">
        <v>0</v>
      </c>
      <c r="H1923" s="29">
        <v>24795.040000000001</v>
      </c>
      <c r="I1923" s="4" t="s">
        <v>6</v>
      </c>
      <c r="J1923" s="4" t="s">
        <v>7</v>
      </c>
      <c r="K1923" s="4" t="s">
        <v>37</v>
      </c>
    </row>
    <row r="1924" spans="1:11" x14ac:dyDescent="0.3">
      <c r="A1924" s="4" t="s">
        <v>1952</v>
      </c>
      <c r="B1924" s="4">
        <v>1994</v>
      </c>
      <c r="C1924" s="4" t="s">
        <v>15</v>
      </c>
      <c r="D1924" s="4">
        <v>9</v>
      </c>
      <c r="E1924" s="32" t="str">
        <f t="shared" si="60"/>
        <v>9-Sep-1994</v>
      </c>
      <c r="F1924" s="4">
        <f t="shared" si="61"/>
        <v>29</v>
      </c>
      <c r="G1924" s="4">
        <v>0</v>
      </c>
      <c r="H1924" s="29">
        <v>24817.25</v>
      </c>
      <c r="I1924" s="4" t="s">
        <v>6</v>
      </c>
      <c r="J1924" s="4" t="s">
        <v>6</v>
      </c>
      <c r="K1924" s="4" t="s">
        <v>37</v>
      </c>
    </row>
    <row r="1925" spans="1:11" x14ac:dyDescent="0.3">
      <c r="A1925" s="4" t="s">
        <v>1953</v>
      </c>
      <c r="B1925" s="4">
        <v>1995</v>
      </c>
      <c r="C1925" s="4" t="s">
        <v>13</v>
      </c>
      <c r="D1925" s="4">
        <v>10</v>
      </c>
      <c r="E1925" s="32" t="str">
        <f t="shared" si="60"/>
        <v>10-Jun-1995</v>
      </c>
      <c r="F1925" s="4">
        <f t="shared" si="61"/>
        <v>28</v>
      </c>
      <c r="G1925" s="4">
        <v>0</v>
      </c>
      <c r="H1925" s="29">
        <v>24863.25</v>
      </c>
      <c r="I1925" s="4" t="s">
        <v>6</v>
      </c>
      <c r="J1925" s="4" t="s">
        <v>7</v>
      </c>
      <c r="K1925" s="4" t="s">
        <v>37</v>
      </c>
    </row>
    <row r="1926" spans="1:11" x14ac:dyDescent="0.3">
      <c r="A1926" s="4" t="s">
        <v>1954</v>
      </c>
      <c r="B1926" s="4">
        <v>1970</v>
      </c>
      <c r="C1926" s="4" t="s">
        <v>10</v>
      </c>
      <c r="D1926" s="4">
        <v>26</v>
      </c>
      <c r="E1926" s="32" t="str">
        <f t="shared" si="60"/>
        <v>26-Nov-1970</v>
      </c>
      <c r="F1926" s="4">
        <f t="shared" si="61"/>
        <v>53</v>
      </c>
      <c r="G1926" s="4">
        <v>3</v>
      </c>
      <c r="H1926" s="29">
        <v>24869.84</v>
      </c>
      <c r="I1926" s="4" t="s">
        <v>6</v>
      </c>
      <c r="J1926" s="4" t="s">
        <v>6</v>
      </c>
      <c r="K1926" s="4" t="s">
        <v>163</v>
      </c>
    </row>
    <row r="1927" spans="1:11" x14ac:dyDescent="0.3">
      <c r="A1927" s="4" t="s">
        <v>1955</v>
      </c>
      <c r="B1927" s="4">
        <v>1969</v>
      </c>
      <c r="C1927" s="4" t="s">
        <v>5</v>
      </c>
      <c r="D1927" s="4">
        <v>23</v>
      </c>
      <c r="E1927" s="32" t="str">
        <f t="shared" si="60"/>
        <v>23-Jul-1969</v>
      </c>
      <c r="F1927" s="4">
        <f t="shared" si="61"/>
        <v>54</v>
      </c>
      <c r="G1927" s="4">
        <v>3</v>
      </c>
      <c r="H1927" s="29">
        <v>24873.38</v>
      </c>
      <c r="I1927" s="4" t="s">
        <v>6</v>
      </c>
      <c r="J1927" s="4" t="s">
        <v>11</v>
      </c>
      <c r="K1927" s="4" t="s">
        <v>242</v>
      </c>
    </row>
    <row r="1928" spans="1:11" x14ac:dyDescent="0.3">
      <c r="A1928" s="4" t="s">
        <v>1956</v>
      </c>
      <c r="B1928" s="4">
        <v>1987</v>
      </c>
      <c r="C1928" s="4" t="s">
        <v>13</v>
      </c>
      <c r="D1928" s="4">
        <v>14</v>
      </c>
      <c r="E1928" s="32" t="str">
        <f t="shared" si="60"/>
        <v>14-Jun-1987</v>
      </c>
      <c r="F1928" s="4">
        <f t="shared" si="61"/>
        <v>36</v>
      </c>
      <c r="G1928" s="4">
        <v>2</v>
      </c>
      <c r="H1928" s="29">
        <v>24915.05</v>
      </c>
      <c r="I1928" s="4" t="s">
        <v>6</v>
      </c>
      <c r="J1928" s="4" t="s">
        <v>11</v>
      </c>
      <c r="K1928" s="4" t="s">
        <v>242</v>
      </c>
    </row>
    <row r="1929" spans="1:11" x14ac:dyDescent="0.3">
      <c r="A1929" s="4" t="s">
        <v>1957</v>
      </c>
      <c r="B1929" s="4">
        <v>1975</v>
      </c>
      <c r="C1929" s="4" t="s">
        <v>10</v>
      </c>
      <c r="D1929" s="4">
        <v>14</v>
      </c>
      <c r="E1929" s="32" t="str">
        <f t="shared" si="60"/>
        <v>14-Nov-1975</v>
      </c>
      <c r="F1929" s="4">
        <f t="shared" si="61"/>
        <v>48</v>
      </c>
      <c r="G1929" s="4">
        <v>3</v>
      </c>
      <c r="H1929" s="29">
        <v>24915.22</v>
      </c>
      <c r="I1929" s="4" t="s">
        <v>6</v>
      </c>
      <c r="J1929" s="4" t="s">
        <v>7</v>
      </c>
      <c r="K1929" s="4" t="s">
        <v>18</v>
      </c>
    </row>
    <row r="1930" spans="1:11" x14ac:dyDescent="0.3">
      <c r="A1930" s="4" t="s">
        <v>1958</v>
      </c>
      <c r="B1930" s="4">
        <v>1995</v>
      </c>
      <c r="C1930" s="4" t="s">
        <v>25</v>
      </c>
      <c r="D1930" s="4">
        <v>4</v>
      </c>
      <c r="E1930" s="32" t="str">
        <f t="shared" si="60"/>
        <v>4-Dec-1995</v>
      </c>
      <c r="F1930" s="4">
        <f t="shared" si="61"/>
        <v>28</v>
      </c>
      <c r="G1930" s="4">
        <v>0</v>
      </c>
      <c r="H1930" s="29">
        <v>25075.97</v>
      </c>
      <c r="I1930" s="4" t="s">
        <v>6</v>
      </c>
      <c r="J1930" s="4" t="s">
        <v>6</v>
      </c>
      <c r="K1930" s="4" t="s">
        <v>37</v>
      </c>
    </row>
    <row r="1931" spans="1:11" x14ac:dyDescent="0.3">
      <c r="A1931" s="4" t="s">
        <v>1959</v>
      </c>
      <c r="B1931" s="4">
        <v>1998</v>
      </c>
      <c r="C1931" s="4" t="s">
        <v>13</v>
      </c>
      <c r="D1931" s="4">
        <v>14</v>
      </c>
      <c r="E1931" s="32" t="str">
        <f t="shared" si="60"/>
        <v>14-Jun-1998</v>
      </c>
      <c r="F1931" s="4">
        <f t="shared" si="61"/>
        <v>25</v>
      </c>
      <c r="G1931" s="4">
        <v>0</v>
      </c>
      <c r="H1931" s="29">
        <v>25081.77</v>
      </c>
      <c r="I1931" s="4" t="s">
        <v>6</v>
      </c>
      <c r="J1931" s="4" t="s">
        <v>6</v>
      </c>
      <c r="K1931" s="4" t="s">
        <v>8</v>
      </c>
    </row>
    <row r="1932" spans="1:11" x14ac:dyDescent="0.3">
      <c r="A1932" s="4" t="s">
        <v>1960</v>
      </c>
      <c r="B1932" s="4">
        <v>1998</v>
      </c>
      <c r="C1932" s="4" t="s">
        <v>10</v>
      </c>
      <c r="D1932" s="4">
        <v>24</v>
      </c>
      <c r="E1932" s="32" t="str">
        <f t="shared" si="60"/>
        <v>24-Nov-1998</v>
      </c>
      <c r="F1932" s="4">
        <f t="shared" si="61"/>
        <v>25</v>
      </c>
      <c r="G1932" s="4">
        <v>0</v>
      </c>
      <c r="H1932" s="29">
        <v>25127.22</v>
      </c>
      <c r="I1932" s="4" t="s">
        <v>6</v>
      </c>
      <c r="J1932" s="4" t="s">
        <v>7</v>
      </c>
      <c r="K1932" s="4" t="s">
        <v>37</v>
      </c>
    </row>
    <row r="1933" spans="1:11" x14ac:dyDescent="0.3">
      <c r="A1933" s="4" t="s">
        <v>1961</v>
      </c>
      <c r="B1933" s="4">
        <v>1975</v>
      </c>
      <c r="C1933" s="4" t="s">
        <v>25</v>
      </c>
      <c r="D1933" s="4">
        <v>14</v>
      </c>
      <c r="E1933" s="32" t="str">
        <f t="shared" si="60"/>
        <v>14-Dec-1975</v>
      </c>
      <c r="F1933" s="4">
        <f t="shared" si="61"/>
        <v>48</v>
      </c>
      <c r="G1933" s="4">
        <v>3</v>
      </c>
      <c r="H1933" s="29">
        <v>25309.49</v>
      </c>
      <c r="I1933" s="4" t="s">
        <v>6</v>
      </c>
      <c r="J1933" s="4" t="s">
        <v>11</v>
      </c>
      <c r="K1933" s="4" t="s">
        <v>37</v>
      </c>
    </row>
    <row r="1934" spans="1:11" x14ac:dyDescent="0.3">
      <c r="A1934" s="4" t="s">
        <v>1962</v>
      </c>
      <c r="B1934" s="4">
        <v>1972</v>
      </c>
      <c r="C1934" s="4" t="s">
        <v>15</v>
      </c>
      <c r="D1934" s="4">
        <v>26</v>
      </c>
      <c r="E1934" s="32" t="str">
        <f t="shared" si="60"/>
        <v>26-Sep-1972</v>
      </c>
      <c r="F1934" s="4">
        <f t="shared" si="61"/>
        <v>51</v>
      </c>
      <c r="G1934" s="4">
        <v>2</v>
      </c>
      <c r="H1934" s="29">
        <v>25333.33</v>
      </c>
      <c r="I1934" s="4" t="s">
        <v>6</v>
      </c>
      <c r="J1934" s="4" t="s">
        <v>6</v>
      </c>
      <c r="K1934" s="4" t="s">
        <v>351</v>
      </c>
    </row>
    <row r="1935" spans="1:11" x14ac:dyDescent="0.3">
      <c r="A1935" s="4" t="s">
        <v>1963</v>
      </c>
      <c r="B1935" s="4">
        <v>1968</v>
      </c>
      <c r="C1935" s="4" t="s">
        <v>30</v>
      </c>
      <c r="D1935" s="4">
        <v>22</v>
      </c>
      <c r="E1935" s="32" t="str">
        <f t="shared" si="60"/>
        <v>22-Aug-1968</v>
      </c>
      <c r="F1935" s="4">
        <f t="shared" si="61"/>
        <v>55</v>
      </c>
      <c r="G1935" s="4">
        <v>3</v>
      </c>
      <c r="H1935" s="29">
        <v>25382.3</v>
      </c>
      <c r="I1935" s="4" t="s">
        <v>6</v>
      </c>
      <c r="J1935" s="4" t="s">
        <v>6</v>
      </c>
      <c r="K1935" s="4" t="s">
        <v>37</v>
      </c>
    </row>
    <row r="1936" spans="1:11" x14ac:dyDescent="0.3">
      <c r="A1936" s="4" t="s">
        <v>1964</v>
      </c>
      <c r="B1936" s="4">
        <v>1968</v>
      </c>
      <c r="C1936" s="4" t="s">
        <v>25</v>
      </c>
      <c r="D1936" s="4">
        <v>11</v>
      </c>
      <c r="E1936" s="32" t="str">
        <f t="shared" si="60"/>
        <v>11-Dec-1968</v>
      </c>
      <c r="F1936" s="4">
        <f t="shared" si="61"/>
        <v>55</v>
      </c>
      <c r="G1936" s="4">
        <v>1</v>
      </c>
      <c r="H1936" s="29">
        <v>25517.11</v>
      </c>
      <c r="I1936" s="4" t="s">
        <v>6</v>
      </c>
      <c r="J1936" s="4" t="s">
        <v>7</v>
      </c>
      <c r="K1936" s="4" t="s">
        <v>351</v>
      </c>
    </row>
    <row r="1937" spans="1:11" x14ac:dyDescent="0.3">
      <c r="A1937" s="4" t="s">
        <v>1965</v>
      </c>
      <c r="B1937" s="4">
        <v>2001</v>
      </c>
      <c r="C1937" s="4" t="s">
        <v>30</v>
      </c>
      <c r="D1937" s="4">
        <v>2</v>
      </c>
      <c r="E1937" s="32" t="str">
        <f t="shared" si="60"/>
        <v>2-Aug-2001</v>
      </c>
      <c r="F1937" s="4">
        <f t="shared" si="61"/>
        <v>22</v>
      </c>
      <c r="G1937" s="4">
        <v>0</v>
      </c>
      <c r="H1937" s="29">
        <v>25648.98</v>
      </c>
      <c r="I1937" s="4" t="s">
        <v>6</v>
      </c>
      <c r="J1937" s="4" t="s">
        <v>11</v>
      </c>
      <c r="K1937" s="4" t="s">
        <v>37</v>
      </c>
    </row>
    <row r="1938" spans="1:11" x14ac:dyDescent="0.3">
      <c r="A1938" s="4" t="s">
        <v>1966</v>
      </c>
      <c r="B1938" s="4">
        <v>1972</v>
      </c>
      <c r="C1938" s="4" t="s">
        <v>5</v>
      </c>
      <c r="D1938" s="4">
        <v>17</v>
      </c>
      <c r="E1938" s="32" t="str">
        <f t="shared" si="60"/>
        <v>17-Jul-1972</v>
      </c>
      <c r="F1938" s="4">
        <f t="shared" si="61"/>
        <v>51</v>
      </c>
      <c r="G1938" s="4">
        <v>0</v>
      </c>
      <c r="H1938" s="29">
        <v>25656.58</v>
      </c>
      <c r="I1938" s="4" t="s">
        <v>6</v>
      </c>
      <c r="J1938" s="4" t="s">
        <v>7</v>
      </c>
      <c r="K1938" s="4" t="s">
        <v>242</v>
      </c>
    </row>
    <row r="1939" spans="1:11" x14ac:dyDescent="0.3">
      <c r="A1939" s="4" t="s">
        <v>1967</v>
      </c>
      <c r="B1939" s="4">
        <v>1963</v>
      </c>
      <c r="C1939" s="4" t="s">
        <v>30</v>
      </c>
      <c r="D1939" s="4">
        <v>21</v>
      </c>
      <c r="E1939" s="32" t="str">
        <f t="shared" si="60"/>
        <v>21-Aug-1963</v>
      </c>
      <c r="F1939" s="4">
        <f t="shared" si="61"/>
        <v>60</v>
      </c>
      <c r="G1939" s="4">
        <v>0</v>
      </c>
      <c r="H1939" s="29">
        <v>25678.78</v>
      </c>
      <c r="I1939" s="4" t="s">
        <v>6</v>
      </c>
      <c r="J1939" s="4" t="s">
        <v>7</v>
      </c>
      <c r="K1939" s="4" t="s">
        <v>18</v>
      </c>
    </row>
    <row r="1940" spans="1:11" x14ac:dyDescent="0.3">
      <c r="A1940" s="4" t="s">
        <v>1968</v>
      </c>
      <c r="B1940" s="4">
        <v>1970</v>
      </c>
      <c r="C1940" s="4" t="s">
        <v>25</v>
      </c>
      <c r="D1940" s="4">
        <v>3</v>
      </c>
      <c r="E1940" s="32" t="str">
        <f t="shared" si="60"/>
        <v>3-Dec-1970</v>
      </c>
      <c r="F1940" s="4">
        <f t="shared" si="61"/>
        <v>53</v>
      </c>
      <c r="G1940" s="4">
        <v>3</v>
      </c>
      <c r="H1940" s="29">
        <v>25992.82</v>
      </c>
      <c r="I1940" s="4" t="s">
        <v>6</v>
      </c>
      <c r="J1940" s="4" t="s">
        <v>6</v>
      </c>
      <c r="K1940" s="4" t="s">
        <v>8</v>
      </c>
    </row>
    <row r="1941" spans="1:11" x14ac:dyDescent="0.3">
      <c r="A1941" s="4" t="s">
        <v>1969</v>
      </c>
      <c r="B1941" s="4">
        <v>2001</v>
      </c>
      <c r="C1941" s="4" t="s">
        <v>13</v>
      </c>
      <c r="D1941" s="4">
        <v>5</v>
      </c>
      <c r="E1941" s="32" t="str">
        <f t="shared" si="60"/>
        <v>5-Jun-2001</v>
      </c>
      <c r="F1941" s="4">
        <f t="shared" si="61"/>
        <v>22</v>
      </c>
      <c r="G1941" s="4">
        <v>2</v>
      </c>
      <c r="H1941" s="29">
        <v>26018.95</v>
      </c>
      <c r="I1941" s="4" t="s">
        <v>6</v>
      </c>
      <c r="J1941" s="4" t="s">
        <v>6</v>
      </c>
      <c r="K1941" s="4" t="s">
        <v>18</v>
      </c>
    </row>
    <row r="1942" spans="1:11" x14ac:dyDescent="0.3">
      <c r="A1942" s="4" t="s">
        <v>1970</v>
      </c>
      <c r="B1942" s="4">
        <v>2000</v>
      </c>
      <c r="C1942" s="4" t="s">
        <v>25</v>
      </c>
      <c r="D1942" s="4">
        <v>26</v>
      </c>
      <c r="E1942" s="32" t="str">
        <f t="shared" si="60"/>
        <v>26-Dec-2000</v>
      </c>
      <c r="F1942" s="4">
        <f t="shared" si="61"/>
        <v>23</v>
      </c>
      <c r="G1942" s="4">
        <v>0</v>
      </c>
      <c r="H1942" s="29">
        <v>26026.97</v>
      </c>
      <c r="I1942" s="4" t="s">
        <v>6</v>
      </c>
      <c r="J1942" s="4" t="s">
        <v>7</v>
      </c>
      <c r="K1942" s="4" t="s">
        <v>37</v>
      </c>
    </row>
    <row r="1943" spans="1:11" x14ac:dyDescent="0.3">
      <c r="A1943" s="4" t="s">
        <v>1971</v>
      </c>
      <c r="B1943" s="4">
        <v>1966</v>
      </c>
      <c r="C1943" s="4" t="s">
        <v>5</v>
      </c>
      <c r="D1943" s="4">
        <v>9</v>
      </c>
      <c r="E1943" s="32" t="str">
        <f t="shared" si="60"/>
        <v>9-Jul-1966</v>
      </c>
      <c r="F1943" s="4">
        <f t="shared" si="61"/>
        <v>57</v>
      </c>
      <c r="G1943" s="4">
        <v>1</v>
      </c>
      <c r="H1943" s="29">
        <v>26109.33</v>
      </c>
      <c r="I1943" s="4" t="s">
        <v>6</v>
      </c>
      <c r="J1943" s="4" t="s">
        <v>7</v>
      </c>
      <c r="K1943" s="4" t="s">
        <v>18</v>
      </c>
    </row>
    <row r="1944" spans="1:11" x14ac:dyDescent="0.3">
      <c r="A1944" s="4" t="s">
        <v>1972</v>
      </c>
      <c r="B1944" s="4">
        <v>2002</v>
      </c>
      <c r="C1944" s="4" t="s">
        <v>32</v>
      </c>
      <c r="D1944" s="4">
        <v>11</v>
      </c>
      <c r="E1944" s="32" t="str">
        <f t="shared" si="60"/>
        <v>11-Oct-2002</v>
      </c>
      <c r="F1944" s="4">
        <f t="shared" si="61"/>
        <v>21</v>
      </c>
      <c r="G1944" s="4">
        <v>0</v>
      </c>
      <c r="H1944" s="29">
        <v>26125.67</v>
      </c>
      <c r="I1944" s="4" t="s">
        <v>6</v>
      </c>
      <c r="J1944" s="4" t="s">
        <v>11</v>
      </c>
      <c r="K1944" s="4" t="s">
        <v>8</v>
      </c>
    </row>
    <row r="1945" spans="1:11" x14ac:dyDescent="0.3">
      <c r="A1945" s="4" t="s">
        <v>1973</v>
      </c>
      <c r="B1945" s="4">
        <v>1973</v>
      </c>
      <c r="C1945" s="4" t="s">
        <v>5</v>
      </c>
      <c r="D1945" s="4">
        <v>7</v>
      </c>
      <c r="E1945" s="32" t="str">
        <f t="shared" si="60"/>
        <v>7-Jul-1973</v>
      </c>
      <c r="F1945" s="4">
        <f t="shared" si="61"/>
        <v>50</v>
      </c>
      <c r="G1945" s="4">
        <v>1</v>
      </c>
      <c r="H1945" s="29">
        <v>26140.36</v>
      </c>
      <c r="I1945" s="4" t="s">
        <v>6</v>
      </c>
      <c r="J1945" s="4" t="s">
        <v>7</v>
      </c>
      <c r="K1945" s="4" t="s">
        <v>37</v>
      </c>
    </row>
    <row r="1946" spans="1:11" x14ac:dyDescent="0.3">
      <c r="A1946" s="4" t="s">
        <v>1974</v>
      </c>
      <c r="B1946" s="4">
        <v>1975</v>
      </c>
      <c r="C1946" s="4" t="s">
        <v>13</v>
      </c>
      <c r="D1946" s="4">
        <v>4</v>
      </c>
      <c r="E1946" s="32" t="str">
        <f t="shared" si="60"/>
        <v>4-Jun-1975</v>
      </c>
      <c r="F1946" s="4">
        <f t="shared" si="61"/>
        <v>48</v>
      </c>
      <c r="G1946" s="4">
        <v>1</v>
      </c>
      <c r="H1946" s="29">
        <v>26236.58</v>
      </c>
      <c r="I1946" s="4" t="s">
        <v>6</v>
      </c>
      <c r="J1946" s="4" t="s">
        <v>11</v>
      </c>
      <c r="K1946" s="4" t="s">
        <v>37</v>
      </c>
    </row>
    <row r="1947" spans="1:11" x14ac:dyDescent="0.3">
      <c r="A1947" s="4" t="s">
        <v>1975</v>
      </c>
      <c r="B1947" s="4">
        <v>2004</v>
      </c>
      <c r="C1947" s="4" t="s">
        <v>25</v>
      </c>
      <c r="D1947" s="4">
        <v>5</v>
      </c>
      <c r="E1947" s="32" t="str">
        <f t="shared" si="60"/>
        <v>5-Dec-2004</v>
      </c>
      <c r="F1947" s="4">
        <f t="shared" si="61"/>
        <v>19</v>
      </c>
      <c r="G1947" s="4">
        <v>0</v>
      </c>
      <c r="H1947" s="29">
        <v>26316.59</v>
      </c>
      <c r="I1947" s="4" t="s">
        <v>6</v>
      </c>
      <c r="J1947" s="4" t="s">
        <v>7</v>
      </c>
      <c r="K1947" s="4" t="s">
        <v>37</v>
      </c>
    </row>
    <row r="1948" spans="1:11" x14ac:dyDescent="0.3">
      <c r="A1948" s="4" t="s">
        <v>1976</v>
      </c>
      <c r="B1948" s="4">
        <v>1974</v>
      </c>
      <c r="C1948" s="4" t="s">
        <v>15</v>
      </c>
      <c r="D1948" s="4">
        <v>21</v>
      </c>
      <c r="E1948" s="32" t="str">
        <f t="shared" si="60"/>
        <v>21-Sep-1974</v>
      </c>
      <c r="F1948" s="4">
        <f t="shared" si="61"/>
        <v>49</v>
      </c>
      <c r="G1948" s="4">
        <v>1</v>
      </c>
      <c r="H1948" s="29">
        <v>26392.26</v>
      </c>
      <c r="I1948" s="4" t="s">
        <v>6</v>
      </c>
      <c r="J1948" s="4" t="s">
        <v>6</v>
      </c>
      <c r="K1948" s="4" t="s">
        <v>242</v>
      </c>
    </row>
    <row r="1949" spans="1:11" x14ac:dyDescent="0.3">
      <c r="A1949" s="4" t="s">
        <v>1977</v>
      </c>
      <c r="B1949" s="4">
        <v>1970</v>
      </c>
      <c r="C1949" s="4" t="s">
        <v>30</v>
      </c>
      <c r="D1949" s="4">
        <v>27</v>
      </c>
      <c r="E1949" s="32" t="str">
        <f t="shared" si="60"/>
        <v>27-Aug-1970</v>
      </c>
      <c r="F1949" s="4">
        <f t="shared" si="61"/>
        <v>53</v>
      </c>
      <c r="G1949" s="4">
        <v>2</v>
      </c>
      <c r="H1949" s="29">
        <v>26467.1</v>
      </c>
      <c r="I1949" s="4" t="s">
        <v>6</v>
      </c>
      <c r="J1949" s="4" t="s">
        <v>7</v>
      </c>
      <c r="K1949" s="4" t="s">
        <v>18</v>
      </c>
    </row>
    <row r="1950" spans="1:11" x14ac:dyDescent="0.3">
      <c r="A1950" s="4" t="s">
        <v>1978</v>
      </c>
      <c r="B1950" s="4">
        <v>2004</v>
      </c>
      <c r="C1950" s="4" t="s">
        <v>15</v>
      </c>
      <c r="D1950" s="4">
        <v>5</v>
      </c>
      <c r="E1950" s="32" t="str">
        <f t="shared" si="60"/>
        <v>5-Sep-2004</v>
      </c>
      <c r="F1950" s="4">
        <f t="shared" si="61"/>
        <v>19</v>
      </c>
      <c r="G1950" s="4">
        <v>0</v>
      </c>
      <c r="H1950" s="29">
        <v>26479.4</v>
      </c>
      <c r="I1950" s="4" t="s">
        <v>6</v>
      </c>
      <c r="J1950" s="4" t="s">
        <v>6</v>
      </c>
      <c r="K1950" s="4" t="s">
        <v>37</v>
      </c>
    </row>
    <row r="1951" spans="1:11" x14ac:dyDescent="0.3">
      <c r="A1951" s="4" t="s">
        <v>1979</v>
      </c>
      <c r="B1951" s="4">
        <v>1988</v>
      </c>
      <c r="C1951" s="4" t="s">
        <v>5</v>
      </c>
      <c r="D1951" s="4">
        <v>22</v>
      </c>
      <c r="E1951" s="32" t="str">
        <f t="shared" si="60"/>
        <v>22-Jul-1988</v>
      </c>
      <c r="F1951" s="4">
        <f t="shared" si="61"/>
        <v>35</v>
      </c>
      <c r="G1951" s="4">
        <v>3</v>
      </c>
      <c r="H1951" s="29">
        <v>26607.89</v>
      </c>
      <c r="I1951" s="4" t="s">
        <v>6</v>
      </c>
      <c r="J1951" s="4" t="s">
        <v>11</v>
      </c>
      <c r="K1951" s="4" t="s">
        <v>37</v>
      </c>
    </row>
    <row r="1952" spans="1:11" x14ac:dyDescent="0.3">
      <c r="A1952" s="4" t="s">
        <v>1980</v>
      </c>
      <c r="B1952" s="4">
        <v>1991</v>
      </c>
      <c r="C1952" s="4" t="s">
        <v>30</v>
      </c>
      <c r="D1952" s="4">
        <v>22</v>
      </c>
      <c r="E1952" s="32" t="str">
        <f t="shared" si="60"/>
        <v>22-Aug-1991</v>
      </c>
      <c r="F1952" s="4">
        <f t="shared" si="61"/>
        <v>32</v>
      </c>
      <c r="G1952" s="4">
        <v>3</v>
      </c>
      <c r="H1952" s="29">
        <v>26912.560000000001</v>
      </c>
      <c r="I1952" s="4" t="s">
        <v>6</v>
      </c>
      <c r="J1952" s="4" t="s">
        <v>6</v>
      </c>
      <c r="K1952" s="4" t="s">
        <v>37</v>
      </c>
    </row>
    <row r="1953" spans="1:11" x14ac:dyDescent="0.3">
      <c r="A1953" s="4" t="s">
        <v>1981</v>
      </c>
      <c r="B1953" s="4">
        <v>1958</v>
      </c>
      <c r="C1953" s="4" t="s">
        <v>25</v>
      </c>
      <c r="D1953" s="4">
        <v>25</v>
      </c>
      <c r="E1953" s="32" t="str">
        <f t="shared" si="60"/>
        <v>25-Dec-1958</v>
      </c>
      <c r="F1953" s="4">
        <f t="shared" si="61"/>
        <v>65</v>
      </c>
      <c r="G1953" s="4">
        <v>0</v>
      </c>
      <c r="H1953" s="29">
        <v>26926.51</v>
      </c>
      <c r="I1953" s="4" t="s">
        <v>6</v>
      </c>
      <c r="J1953" s="4" t="s">
        <v>11</v>
      </c>
      <c r="K1953" s="4" t="s">
        <v>8</v>
      </c>
    </row>
    <row r="1954" spans="1:11" x14ac:dyDescent="0.3">
      <c r="A1954" s="4" t="s">
        <v>1982</v>
      </c>
      <c r="B1954" s="4">
        <v>2002</v>
      </c>
      <c r="C1954" s="4" t="s">
        <v>13</v>
      </c>
      <c r="D1954" s="4">
        <v>17</v>
      </c>
      <c r="E1954" s="32" t="str">
        <f t="shared" si="60"/>
        <v>17-Jun-2002</v>
      </c>
      <c r="F1954" s="4">
        <f t="shared" si="61"/>
        <v>21</v>
      </c>
      <c r="G1954" s="4">
        <v>0</v>
      </c>
      <c r="H1954" s="29">
        <v>26927.69</v>
      </c>
      <c r="I1954" s="4" t="s">
        <v>6</v>
      </c>
      <c r="J1954" s="4" t="s">
        <v>6</v>
      </c>
      <c r="K1954" s="4" t="s">
        <v>37</v>
      </c>
    </row>
    <row r="1955" spans="1:11" x14ac:dyDescent="0.3">
      <c r="A1955" s="4" t="s">
        <v>1983</v>
      </c>
      <c r="B1955" s="4">
        <v>2000</v>
      </c>
      <c r="C1955" s="4" t="s">
        <v>10</v>
      </c>
      <c r="D1955" s="4">
        <v>9</v>
      </c>
      <c r="E1955" s="32" t="str">
        <f t="shared" si="60"/>
        <v>9-Nov-2000</v>
      </c>
      <c r="F1955" s="4">
        <f t="shared" si="61"/>
        <v>23</v>
      </c>
      <c r="G1955" s="4">
        <v>0</v>
      </c>
      <c r="H1955" s="29">
        <v>26936.98</v>
      </c>
      <c r="I1955" s="4" t="s">
        <v>6</v>
      </c>
      <c r="J1955" s="4" t="s">
        <v>7</v>
      </c>
      <c r="K1955" s="4" t="s">
        <v>37</v>
      </c>
    </row>
    <row r="1956" spans="1:11" x14ac:dyDescent="0.3">
      <c r="A1956" s="4" t="s">
        <v>1984</v>
      </c>
      <c r="B1956" s="4">
        <v>1960</v>
      </c>
      <c r="C1956" s="4" t="s">
        <v>5</v>
      </c>
      <c r="D1956" s="4">
        <v>9</v>
      </c>
      <c r="E1956" s="32" t="str">
        <f t="shared" si="60"/>
        <v>9-Jul-1960</v>
      </c>
      <c r="F1956" s="4">
        <f t="shared" si="61"/>
        <v>63</v>
      </c>
      <c r="G1956" s="4">
        <v>1</v>
      </c>
      <c r="H1956" s="29">
        <v>27000.98</v>
      </c>
      <c r="I1956" s="4" t="s">
        <v>6</v>
      </c>
      <c r="J1956" s="4" t="s">
        <v>6</v>
      </c>
      <c r="K1956" s="4" t="s">
        <v>8</v>
      </c>
    </row>
    <row r="1957" spans="1:11" x14ac:dyDescent="0.3">
      <c r="A1957" s="4" t="s">
        <v>1985</v>
      </c>
      <c r="B1957" s="4">
        <v>1958</v>
      </c>
      <c r="C1957" s="4" t="s">
        <v>13</v>
      </c>
      <c r="D1957" s="4">
        <v>30</v>
      </c>
      <c r="E1957" s="32" t="str">
        <f t="shared" si="60"/>
        <v>30-Jun-1958</v>
      </c>
      <c r="F1957" s="4">
        <f t="shared" si="61"/>
        <v>65</v>
      </c>
      <c r="G1957" s="4">
        <v>0</v>
      </c>
      <c r="H1957" s="29">
        <v>27037.91</v>
      </c>
      <c r="I1957" s="4" t="s">
        <v>6</v>
      </c>
      <c r="J1957" s="4" t="s">
        <v>6</v>
      </c>
      <c r="K1957" s="4" t="s">
        <v>8</v>
      </c>
    </row>
    <row r="1958" spans="1:11" x14ac:dyDescent="0.3">
      <c r="A1958" s="4" t="s">
        <v>1986</v>
      </c>
      <c r="B1958" s="4">
        <v>1994</v>
      </c>
      <c r="C1958" s="4" t="s">
        <v>5</v>
      </c>
      <c r="D1958" s="4">
        <v>2</v>
      </c>
      <c r="E1958" s="32" t="str">
        <f t="shared" si="60"/>
        <v>2-Jul-1994</v>
      </c>
      <c r="F1958" s="4">
        <f t="shared" si="61"/>
        <v>29</v>
      </c>
      <c r="G1958" s="4">
        <v>0</v>
      </c>
      <c r="H1958" s="29">
        <v>27080.639999999999</v>
      </c>
      <c r="I1958" s="4" t="s">
        <v>6</v>
      </c>
      <c r="J1958" s="4" t="s">
        <v>6</v>
      </c>
      <c r="K1958" s="4" t="s">
        <v>37</v>
      </c>
    </row>
    <row r="1959" spans="1:11" x14ac:dyDescent="0.3">
      <c r="A1959" s="4" t="s">
        <v>1987</v>
      </c>
      <c r="B1959" s="4">
        <v>1990</v>
      </c>
      <c r="C1959" s="4" t="s">
        <v>25</v>
      </c>
      <c r="D1959" s="4">
        <v>13</v>
      </c>
      <c r="E1959" s="32" t="str">
        <f t="shared" si="60"/>
        <v>13-Dec-1990</v>
      </c>
      <c r="F1959" s="4">
        <f t="shared" si="61"/>
        <v>33</v>
      </c>
      <c r="G1959" s="4">
        <v>3</v>
      </c>
      <c r="H1959" s="29">
        <v>27092.38</v>
      </c>
      <c r="I1959" s="4" t="s">
        <v>6</v>
      </c>
      <c r="J1959" s="4" t="s">
        <v>7</v>
      </c>
      <c r="K1959" s="4" t="s">
        <v>37</v>
      </c>
    </row>
    <row r="1960" spans="1:11" x14ac:dyDescent="0.3">
      <c r="A1960" s="4" t="s">
        <v>1988</v>
      </c>
      <c r="B1960" s="4">
        <v>1970</v>
      </c>
      <c r="C1960" s="4" t="s">
        <v>32</v>
      </c>
      <c r="D1960" s="4">
        <v>2</v>
      </c>
      <c r="E1960" s="32" t="str">
        <f t="shared" si="60"/>
        <v>2-Oct-1970</v>
      </c>
      <c r="F1960" s="4">
        <f t="shared" si="61"/>
        <v>53</v>
      </c>
      <c r="G1960" s="4">
        <v>0</v>
      </c>
      <c r="H1960" s="29">
        <v>27117.99</v>
      </c>
      <c r="I1960" s="4" t="s">
        <v>6</v>
      </c>
      <c r="J1960" s="4" t="s">
        <v>6</v>
      </c>
      <c r="K1960" s="4" t="s">
        <v>8</v>
      </c>
    </row>
    <row r="1961" spans="1:11" x14ac:dyDescent="0.3">
      <c r="A1961" s="4" t="s">
        <v>1989</v>
      </c>
      <c r="B1961" s="4">
        <v>1965</v>
      </c>
      <c r="C1961" s="4" t="s">
        <v>25</v>
      </c>
      <c r="D1961" s="4">
        <v>21</v>
      </c>
      <c r="E1961" s="32" t="str">
        <f t="shared" si="60"/>
        <v>21-Dec-1965</v>
      </c>
      <c r="F1961" s="4">
        <f t="shared" si="61"/>
        <v>58</v>
      </c>
      <c r="G1961" s="4">
        <v>0</v>
      </c>
      <c r="H1961" s="29">
        <v>27218.44</v>
      </c>
      <c r="I1961" s="4" t="s">
        <v>6</v>
      </c>
      <c r="J1961" s="4" t="s">
        <v>11</v>
      </c>
      <c r="K1961" s="4" t="s">
        <v>351</v>
      </c>
    </row>
    <row r="1962" spans="1:11" x14ac:dyDescent="0.3">
      <c r="A1962" s="4" t="s">
        <v>1990</v>
      </c>
      <c r="B1962" s="4">
        <v>1999</v>
      </c>
      <c r="C1962" s="4" t="s">
        <v>25</v>
      </c>
      <c r="D1962" s="4">
        <v>2</v>
      </c>
      <c r="E1962" s="32" t="str">
        <f t="shared" si="60"/>
        <v>2-Dec-1999</v>
      </c>
      <c r="F1962" s="4">
        <f t="shared" si="61"/>
        <v>24</v>
      </c>
      <c r="G1962" s="4">
        <v>0</v>
      </c>
      <c r="H1962" s="29">
        <v>27236.959999999999</v>
      </c>
      <c r="I1962" s="4" t="s">
        <v>6</v>
      </c>
      <c r="J1962" s="4" t="s">
        <v>11</v>
      </c>
      <c r="K1962" s="4" t="s">
        <v>37</v>
      </c>
    </row>
    <row r="1963" spans="1:11" x14ac:dyDescent="0.3">
      <c r="A1963" s="4" t="s">
        <v>1991</v>
      </c>
      <c r="B1963" s="4">
        <v>1968</v>
      </c>
      <c r="C1963" s="4" t="s">
        <v>13</v>
      </c>
      <c r="D1963" s="4">
        <v>6</v>
      </c>
      <c r="E1963" s="32" t="str">
        <f t="shared" si="60"/>
        <v>6-Jun-1968</v>
      </c>
      <c r="F1963" s="4">
        <f t="shared" si="61"/>
        <v>55</v>
      </c>
      <c r="G1963" s="4">
        <v>3</v>
      </c>
      <c r="H1963" s="29">
        <v>27322.73</v>
      </c>
      <c r="I1963" s="4" t="s">
        <v>6</v>
      </c>
      <c r="J1963" s="4" t="s">
        <v>6</v>
      </c>
      <c r="K1963" s="4" t="s">
        <v>8</v>
      </c>
    </row>
    <row r="1964" spans="1:11" x14ac:dyDescent="0.3">
      <c r="A1964" s="4" t="s">
        <v>1992</v>
      </c>
      <c r="B1964" s="4">
        <v>1969</v>
      </c>
      <c r="C1964" s="4" t="s">
        <v>32</v>
      </c>
      <c r="D1964" s="4">
        <v>16</v>
      </c>
      <c r="E1964" s="32" t="str">
        <f t="shared" si="60"/>
        <v>16-Oct-1969</v>
      </c>
      <c r="F1964" s="4">
        <f t="shared" si="61"/>
        <v>54</v>
      </c>
      <c r="G1964" s="4">
        <v>0</v>
      </c>
      <c r="H1964" s="29">
        <v>27346.04</v>
      </c>
      <c r="I1964" s="4" t="s">
        <v>6</v>
      </c>
      <c r="J1964" s="4" t="s">
        <v>6</v>
      </c>
      <c r="K1964" s="4" t="s">
        <v>8</v>
      </c>
    </row>
    <row r="1965" spans="1:11" x14ac:dyDescent="0.3">
      <c r="A1965" s="4" t="s">
        <v>1993</v>
      </c>
      <c r="B1965" s="4">
        <v>1988</v>
      </c>
      <c r="C1965" s="4" t="s">
        <v>15</v>
      </c>
      <c r="D1965" s="4">
        <v>15</v>
      </c>
      <c r="E1965" s="32" t="str">
        <f t="shared" si="60"/>
        <v>15-Sep-1988</v>
      </c>
      <c r="F1965" s="4">
        <f t="shared" si="61"/>
        <v>35</v>
      </c>
      <c r="G1965" s="4">
        <v>2</v>
      </c>
      <c r="H1965" s="29">
        <v>27375.9</v>
      </c>
      <c r="I1965" s="4" t="s">
        <v>6</v>
      </c>
      <c r="J1965" s="4" t="s">
        <v>7</v>
      </c>
      <c r="K1965" s="4" t="s">
        <v>159</v>
      </c>
    </row>
    <row r="1966" spans="1:11" x14ac:dyDescent="0.3">
      <c r="A1966" s="4" t="s">
        <v>1994</v>
      </c>
      <c r="B1966" s="4">
        <v>1985</v>
      </c>
      <c r="C1966" s="4" t="s">
        <v>25</v>
      </c>
      <c r="D1966" s="4">
        <v>5</v>
      </c>
      <c r="E1966" s="32" t="str">
        <f t="shared" si="60"/>
        <v>5-Dec-1985</v>
      </c>
      <c r="F1966" s="4">
        <f t="shared" si="61"/>
        <v>38</v>
      </c>
      <c r="G1966" s="4">
        <v>3</v>
      </c>
      <c r="H1966" s="29">
        <v>27432.73</v>
      </c>
      <c r="I1966" s="4" t="s">
        <v>6</v>
      </c>
      <c r="J1966" s="4" t="s">
        <v>11</v>
      </c>
      <c r="K1966" s="4" t="s">
        <v>37</v>
      </c>
    </row>
    <row r="1967" spans="1:11" x14ac:dyDescent="0.3">
      <c r="A1967" s="4" t="s">
        <v>1995</v>
      </c>
      <c r="B1967" s="4">
        <v>1981</v>
      </c>
      <c r="C1967" s="4" t="s">
        <v>32</v>
      </c>
      <c r="D1967" s="4">
        <v>3</v>
      </c>
      <c r="E1967" s="32" t="str">
        <f t="shared" si="60"/>
        <v>3-Oct-1981</v>
      </c>
      <c r="F1967" s="4">
        <f t="shared" si="61"/>
        <v>42</v>
      </c>
      <c r="G1967" s="4">
        <v>1</v>
      </c>
      <c r="H1967" s="29">
        <v>27495.59</v>
      </c>
      <c r="I1967" s="4" t="s">
        <v>6</v>
      </c>
      <c r="J1967" s="4" t="s">
        <v>11</v>
      </c>
      <c r="K1967" s="4" t="s">
        <v>37</v>
      </c>
    </row>
    <row r="1968" spans="1:11" x14ac:dyDescent="0.3">
      <c r="A1968" s="4" t="s">
        <v>1996</v>
      </c>
      <c r="B1968" s="4">
        <v>1965</v>
      </c>
      <c r="C1968" s="4" t="s">
        <v>32</v>
      </c>
      <c r="D1968" s="4">
        <v>19</v>
      </c>
      <c r="E1968" s="32" t="str">
        <f t="shared" si="60"/>
        <v>19-Oct-1965</v>
      </c>
      <c r="F1968" s="4">
        <f t="shared" si="61"/>
        <v>58</v>
      </c>
      <c r="G1968" s="4">
        <v>0</v>
      </c>
      <c r="H1968" s="29">
        <v>27533.91</v>
      </c>
      <c r="I1968" s="4" t="s">
        <v>6</v>
      </c>
      <c r="J1968" s="4" t="s">
        <v>7</v>
      </c>
      <c r="K1968" s="4" t="s">
        <v>8</v>
      </c>
    </row>
    <row r="1969" spans="1:11" x14ac:dyDescent="0.3">
      <c r="A1969" s="4" t="s">
        <v>1997</v>
      </c>
      <c r="B1969" s="4">
        <v>1984</v>
      </c>
      <c r="C1969" s="4" t="s">
        <v>5</v>
      </c>
      <c r="D1969" s="4">
        <v>22</v>
      </c>
      <c r="E1969" s="32" t="str">
        <f t="shared" si="60"/>
        <v>22-Jul-1984</v>
      </c>
      <c r="F1969" s="4">
        <f t="shared" si="61"/>
        <v>39</v>
      </c>
      <c r="G1969" s="4">
        <v>3</v>
      </c>
      <c r="H1969" s="29">
        <v>27534.53</v>
      </c>
      <c r="I1969" s="4" t="s">
        <v>6</v>
      </c>
      <c r="J1969" s="4" t="s">
        <v>6</v>
      </c>
      <c r="K1969" s="4" t="s">
        <v>37</v>
      </c>
    </row>
    <row r="1970" spans="1:11" x14ac:dyDescent="0.3">
      <c r="A1970" s="4" t="s">
        <v>1998</v>
      </c>
      <c r="B1970" s="4">
        <v>1985</v>
      </c>
      <c r="C1970" s="4" t="s">
        <v>10</v>
      </c>
      <c r="D1970" s="4">
        <v>6</v>
      </c>
      <c r="E1970" s="32" t="str">
        <f t="shared" si="60"/>
        <v>6-Nov-1985</v>
      </c>
      <c r="F1970" s="4">
        <f t="shared" si="61"/>
        <v>38</v>
      </c>
      <c r="G1970" s="4">
        <v>3</v>
      </c>
      <c r="H1970" s="29">
        <v>27598.93</v>
      </c>
      <c r="I1970" s="4" t="s">
        <v>6</v>
      </c>
      <c r="J1970" s="4" t="s">
        <v>11</v>
      </c>
      <c r="K1970" s="4" t="s">
        <v>37</v>
      </c>
    </row>
    <row r="1971" spans="1:11" x14ac:dyDescent="0.3">
      <c r="A1971" s="4" t="s">
        <v>1999</v>
      </c>
      <c r="B1971" s="4">
        <v>1992</v>
      </c>
      <c r="C1971" s="4" t="s">
        <v>13</v>
      </c>
      <c r="D1971" s="4">
        <v>11</v>
      </c>
      <c r="E1971" s="32" t="str">
        <f t="shared" si="60"/>
        <v>11-Jun-1992</v>
      </c>
      <c r="F1971" s="4">
        <f t="shared" si="61"/>
        <v>31</v>
      </c>
      <c r="G1971" s="4">
        <v>0</v>
      </c>
      <c r="H1971" s="29">
        <v>27614.71</v>
      </c>
      <c r="I1971" s="4" t="s">
        <v>6</v>
      </c>
      <c r="J1971" s="4" t="s">
        <v>7</v>
      </c>
      <c r="K1971" s="4" t="s">
        <v>37</v>
      </c>
    </row>
    <row r="1972" spans="1:11" x14ac:dyDescent="0.3">
      <c r="A1972" s="4" t="s">
        <v>2000</v>
      </c>
      <c r="B1972" s="4">
        <v>1997</v>
      </c>
      <c r="C1972" s="4" t="s">
        <v>15</v>
      </c>
      <c r="D1972" s="4">
        <v>9</v>
      </c>
      <c r="E1972" s="32" t="str">
        <f t="shared" si="60"/>
        <v>9-Sep-1997</v>
      </c>
      <c r="F1972" s="4">
        <f t="shared" si="61"/>
        <v>26</v>
      </c>
      <c r="G1972" s="4">
        <v>0</v>
      </c>
      <c r="H1972" s="29">
        <v>27619.360000000001</v>
      </c>
      <c r="I1972" s="4" t="s">
        <v>6</v>
      </c>
      <c r="J1972" s="4" t="s">
        <v>7</v>
      </c>
      <c r="K1972" s="4" t="s">
        <v>37</v>
      </c>
    </row>
    <row r="1973" spans="1:11" x14ac:dyDescent="0.3">
      <c r="A1973" s="4" t="s">
        <v>2001</v>
      </c>
      <c r="B1973" s="4">
        <v>1997</v>
      </c>
      <c r="C1973" s="4" t="s">
        <v>32</v>
      </c>
      <c r="D1973" s="4">
        <v>7</v>
      </c>
      <c r="E1973" s="32" t="str">
        <f t="shared" si="60"/>
        <v>7-Oct-1997</v>
      </c>
      <c r="F1973" s="4">
        <f t="shared" si="61"/>
        <v>26</v>
      </c>
      <c r="G1973" s="4">
        <v>0</v>
      </c>
      <c r="H1973" s="29">
        <v>27625.17</v>
      </c>
      <c r="I1973" s="4" t="s">
        <v>11</v>
      </c>
      <c r="J1973" s="4" t="s">
        <v>11</v>
      </c>
      <c r="K1973" s="4" t="s">
        <v>37</v>
      </c>
    </row>
    <row r="1974" spans="1:11" x14ac:dyDescent="0.3">
      <c r="A1974" s="4" t="s">
        <v>2002</v>
      </c>
      <c r="B1974" s="4">
        <v>1992</v>
      </c>
      <c r="C1974" s="4" t="s">
        <v>5</v>
      </c>
      <c r="D1974" s="4">
        <v>3</v>
      </c>
      <c r="E1974" s="32" t="str">
        <f t="shared" si="60"/>
        <v>3-Jul-1992</v>
      </c>
      <c r="F1974" s="4">
        <f t="shared" si="61"/>
        <v>31</v>
      </c>
      <c r="G1974" s="4">
        <v>0</v>
      </c>
      <c r="H1974" s="29">
        <v>27696.11</v>
      </c>
      <c r="I1974" s="4" t="s">
        <v>11</v>
      </c>
      <c r="J1974" s="4" t="s">
        <v>6</v>
      </c>
      <c r="K1974" s="4" t="s">
        <v>37</v>
      </c>
    </row>
    <row r="1975" spans="1:11" x14ac:dyDescent="0.3">
      <c r="A1975" s="4" t="s">
        <v>2003</v>
      </c>
      <c r="B1975" s="4">
        <v>2002</v>
      </c>
      <c r="C1975" s="4" t="s">
        <v>25</v>
      </c>
      <c r="D1975" s="4">
        <v>6</v>
      </c>
      <c r="E1975" s="32" t="str">
        <f t="shared" si="60"/>
        <v>6-Dec-2002</v>
      </c>
      <c r="F1975" s="4">
        <f t="shared" si="61"/>
        <v>21</v>
      </c>
      <c r="G1975" s="4">
        <v>1</v>
      </c>
      <c r="H1975" s="29">
        <v>27724.29</v>
      </c>
      <c r="I1975" s="4" t="s">
        <v>11</v>
      </c>
      <c r="J1975" s="4" t="s">
        <v>7</v>
      </c>
      <c r="K1975" s="4" t="s">
        <v>8</v>
      </c>
    </row>
    <row r="1976" spans="1:11" x14ac:dyDescent="0.3">
      <c r="A1976" s="4" t="s">
        <v>2004</v>
      </c>
      <c r="B1976" s="4">
        <v>1960</v>
      </c>
      <c r="C1976" s="4" t="s">
        <v>5</v>
      </c>
      <c r="D1976" s="4">
        <v>6</v>
      </c>
      <c r="E1976" s="32" t="str">
        <f t="shared" si="60"/>
        <v>6-Jul-1960</v>
      </c>
      <c r="F1976" s="4">
        <f t="shared" si="61"/>
        <v>63</v>
      </c>
      <c r="G1976" s="4">
        <v>0</v>
      </c>
      <c r="H1976" s="29">
        <v>27808.73</v>
      </c>
      <c r="I1976" s="4" t="s">
        <v>11</v>
      </c>
      <c r="J1976" s="4" t="s">
        <v>11</v>
      </c>
      <c r="K1976" s="4" t="s">
        <v>8</v>
      </c>
    </row>
    <row r="1977" spans="1:11" x14ac:dyDescent="0.3">
      <c r="A1977" s="4" t="s">
        <v>2005</v>
      </c>
      <c r="B1977" s="4">
        <v>1985</v>
      </c>
      <c r="C1977" s="4" t="s">
        <v>25</v>
      </c>
      <c r="D1977" s="4">
        <v>4</v>
      </c>
      <c r="E1977" s="32" t="str">
        <f t="shared" si="60"/>
        <v>4-Dec-1985</v>
      </c>
      <c r="F1977" s="4">
        <f t="shared" si="61"/>
        <v>38</v>
      </c>
      <c r="G1977" s="4">
        <v>3</v>
      </c>
      <c r="H1977" s="29">
        <v>27849.94</v>
      </c>
      <c r="I1977" s="4" t="s">
        <v>11</v>
      </c>
      <c r="J1977" s="4" t="s">
        <v>11</v>
      </c>
      <c r="K1977" s="4" t="s">
        <v>37</v>
      </c>
    </row>
    <row r="1978" spans="1:11" x14ac:dyDescent="0.3">
      <c r="A1978" s="4" t="s">
        <v>2006</v>
      </c>
      <c r="B1978" s="4">
        <v>1989</v>
      </c>
      <c r="C1978" s="4" t="s">
        <v>10</v>
      </c>
      <c r="D1978" s="4">
        <v>21</v>
      </c>
      <c r="E1978" s="32" t="str">
        <f t="shared" si="60"/>
        <v>21-Nov-1989</v>
      </c>
      <c r="F1978" s="4">
        <f t="shared" si="61"/>
        <v>34</v>
      </c>
      <c r="G1978" s="4">
        <v>3</v>
      </c>
      <c r="H1978" s="29">
        <v>27925.86</v>
      </c>
      <c r="I1978" s="4" t="s">
        <v>11</v>
      </c>
      <c r="J1978" s="4" t="s">
        <v>6</v>
      </c>
      <c r="K1978" s="4" t="s">
        <v>37</v>
      </c>
    </row>
    <row r="1979" spans="1:11" x14ac:dyDescent="0.3">
      <c r="A1979" s="4" t="s">
        <v>2007</v>
      </c>
      <c r="B1979" s="4">
        <v>1991</v>
      </c>
      <c r="C1979" s="4" t="s">
        <v>13</v>
      </c>
      <c r="D1979" s="4">
        <v>4</v>
      </c>
      <c r="E1979" s="32" t="str">
        <f t="shared" si="60"/>
        <v>4-Jun-1991</v>
      </c>
      <c r="F1979" s="4">
        <f t="shared" si="61"/>
        <v>32</v>
      </c>
      <c r="G1979" s="4">
        <v>3</v>
      </c>
      <c r="H1979" s="29">
        <v>27931.11</v>
      </c>
      <c r="I1979" s="4" t="s">
        <v>11</v>
      </c>
      <c r="J1979" s="4" t="s">
        <v>7</v>
      </c>
      <c r="K1979" s="4" t="s">
        <v>37</v>
      </c>
    </row>
    <row r="1980" spans="1:11" x14ac:dyDescent="0.3">
      <c r="A1980" s="4" t="s">
        <v>2008</v>
      </c>
      <c r="B1980" s="4">
        <v>1961</v>
      </c>
      <c r="C1980" s="4" t="s">
        <v>5</v>
      </c>
      <c r="D1980" s="4">
        <v>28</v>
      </c>
      <c r="E1980" s="32" t="str">
        <f t="shared" si="60"/>
        <v>28-Jul-1961</v>
      </c>
      <c r="F1980" s="4">
        <f t="shared" si="61"/>
        <v>62</v>
      </c>
      <c r="G1980" s="4">
        <v>3</v>
      </c>
      <c r="H1980" s="29">
        <v>27941.29</v>
      </c>
      <c r="I1980" s="4" t="s">
        <v>11</v>
      </c>
      <c r="J1980" s="4" t="s">
        <v>7</v>
      </c>
      <c r="K1980" s="4" t="s">
        <v>37</v>
      </c>
    </row>
    <row r="1981" spans="1:11" x14ac:dyDescent="0.3">
      <c r="A1981" s="4" t="s">
        <v>2009</v>
      </c>
      <c r="B1981" s="4">
        <v>1999</v>
      </c>
      <c r="C1981" s="4" t="s">
        <v>25</v>
      </c>
      <c r="D1981" s="4">
        <v>21</v>
      </c>
      <c r="E1981" s="32" t="str">
        <f t="shared" si="60"/>
        <v>21-Dec-1999</v>
      </c>
      <c r="F1981" s="4">
        <f t="shared" si="61"/>
        <v>24</v>
      </c>
      <c r="G1981" s="4">
        <v>0</v>
      </c>
      <c r="H1981" s="29">
        <v>27980.77</v>
      </c>
      <c r="I1981" s="4" t="s">
        <v>11</v>
      </c>
      <c r="J1981" s="4" t="s">
        <v>11</v>
      </c>
      <c r="K1981" s="4" t="s">
        <v>37</v>
      </c>
    </row>
    <row r="1982" spans="1:11" x14ac:dyDescent="0.3">
      <c r="A1982" s="4" t="s">
        <v>2010</v>
      </c>
      <c r="B1982" s="4">
        <v>1985</v>
      </c>
      <c r="C1982" s="4" t="s">
        <v>10</v>
      </c>
      <c r="D1982" s="4">
        <v>29</v>
      </c>
      <c r="E1982" s="32" t="str">
        <f t="shared" si="60"/>
        <v>29-Nov-1985</v>
      </c>
      <c r="F1982" s="4">
        <f t="shared" si="61"/>
        <v>38</v>
      </c>
      <c r="G1982" s="4">
        <v>3</v>
      </c>
      <c r="H1982" s="29">
        <v>28006.94</v>
      </c>
      <c r="I1982" s="4" t="s">
        <v>11</v>
      </c>
      <c r="J1982" s="4" t="s">
        <v>6</v>
      </c>
      <c r="K1982" s="4" t="s">
        <v>37</v>
      </c>
    </row>
    <row r="1983" spans="1:11" x14ac:dyDescent="0.3">
      <c r="A1983" s="4" t="s">
        <v>2011</v>
      </c>
      <c r="B1983" s="4">
        <v>1960</v>
      </c>
      <c r="C1983" s="4" t="s">
        <v>10</v>
      </c>
      <c r="D1983" s="4">
        <v>22</v>
      </c>
      <c r="E1983" s="32" t="str">
        <f t="shared" si="60"/>
        <v>22-Nov-1960</v>
      </c>
      <c r="F1983" s="4">
        <f t="shared" si="61"/>
        <v>63</v>
      </c>
      <c r="G1983" s="4">
        <v>0</v>
      </c>
      <c r="H1983" s="29">
        <v>28101.33</v>
      </c>
      <c r="I1983" s="4" t="s">
        <v>11</v>
      </c>
      <c r="J1983" s="4" t="s">
        <v>6</v>
      </c>
      <c r="K1983" s="4" t="s">
        <v>161</v>
      </c>
    </row>
    <row r="1984" spans="1:11" x14ac:dyDescent="0.3">
      <c r="A1984" s="4" t="s">
        <v>2012</v>
      </c>
      <c r="B1984" s="4">
        <v>1999</v>
      </c>
      <c r="C1984" s="4" t="s">
        <v>15</v>
      </c>
      <c r="D1984" s="4">
        <v>6</v>
      </c>
      <c r="E1984" s="32" t="str">
        <f t="shared" si="60"/>
        <v>6-Sep-1999</v>
      </c>
      <c r="F1984" s="4">
        <f t="shared" si="61"/>
        <v>24</v>
      </c>
      <c r="G1984" s="4">
        <v>0</v>
      </c>
      <c r="H1984" s="29">
        <v>28245.34</v>
      </c>
      <c r="I1984" s="4" t="s">
        <v>11</v>
      </c>
      <c r="J1984" s="4" t="s">
        <v>7</v>
      </c>
      <c r="K1984" s="4" t="s">
        <v>37</v>
      </c>
    </row>
    <row r="1985" spans="1:11" x14ac:dyDescent="0.3">
      <c r="A1985" s="4" t="s">
        <v>2013</v>
      </c>
      <c r="B1985" s="4">
        <v>1963</v>
      </c>
      <c r="C1985" s="4" t="s">
        <v>10</v>
      </c>
      <c r="D1985" s="4">
        <v>25</v>
      </c>
      <c r="E1985" s="32" t="str">
        <f t="shared" si="60"/>
        <v>25-Nov-1963</v>
      </c>
      <c r="F1985" s="4">
        <f t="shared" si="61"/>
        <v>60</v>
      </c>
      <c r="G1985" s="4">
        <v>1</v>
      </c>
      <c r="H1985" s="29">
        <v>28287.9</v>
      </c>
      <c r="I1985" s="4" t="s">
        <v>11</v>
      </c>
      <c r="J1985" s="4" t="s">
        <v>11</v>
      </c>
      <c r="K1985" s="4" t="s">
        <v>8</v>
      </c>
    </row>
    <row r="1986" spans="1:11" x14ac:dyDescent="0.3">
      <c r="A1986" s="4" t="s">
        <v>2014</v>
      </c>
      <c r="B1986" s="4">
        <v>1990</v>
      </c>
      <c r="C1986" s="4" t="s">
        <v>25</v>
      </c>
      <c r="D1986" s="4">
        <v>24</v>
      </c>
      <c r="E1986" s="32" t="str">
        <f t="shared" ref="E1986:E2049" si="62">CONCATENATE(D1986,"-",C1986,"-",B1986)</f>
        <v>24-Dec-1990</v>
      </c>
      <c r="F1986" s="4">
        <f t="shared" ref="F1986:F2049" si="63">2023-B1986</f>
        <v>33</v>
      </c>
      <c r="G1986" s="4">
        <v>3</v>
      </c>
      <c r="H1986" s="29">
        <v>28302.33</v>
      </c>
      <c r="I1986" s="4" t="s">
        <v>11</v>
      </c>
      <c r="J1986" s="4" t="s">
        <v>6</v>
      </c>
      <c r="K1986" s="4" t="s">
        <v>37</v>
      </c>
    </row>
    <row r="1987" spans="1:11" x14ac:dyDescent="0.3">
      <c r="A1987" s="4" t="s">
        <v>2015</v>
      </c>
      <c r="B1987" s="4">
        <v>1977</v>
      </c>
      <c r="C1987" s="4" t="s">
        <v>25</v>
      </c>
      <c r="D1987" s="4">
        <v>2</v>
      </c>
      <c r="E1987" s="32" t="str">
        <f t="shared" si="62"/>
        <v>2-Dec-1977</v>
      </c>
      <c r="F1987" s="4">
        <f t="shared" si="63"/>
        <v>46</v>
      </c>
      <c r="G1987" s="4">
        <v>1</v>
      </c>
      <c r="H1987" s="29">
        <v>28340.19</v>
      </c>
      <c r="I1987" s="4" t="s">
        <v>11</v>
      </c>
      <c r="J1987" s="4" t="s">
        <v>6</v>
      </c>
      <c r="K1987" s="4" t="s">
        <v>18</v>
      </c>
    </row>
    <row r="1988" spans="1:11" x14ac:dyDescent="0.3">
      <c r="A1988" s="4" t="s">
        <v>2016</v>
      </c>
      <c r="B1988" s="4">
        <v>1974</v>
      </c>
      <c r="C1988" s="4" t="s">
        <v>15</v>
      </c>
      <c r="D1988" s="4">
        <v>16</v>
      </c>
      <c r="E1988" s="32" t="str">
        <f t="shared" si="62"/>
        <v>16-Sep-1974</v>
      </c>
      <c r="F1988" s="4">
        <f t="shared" si="63"/>
        <v>49</v>
      </c>
      <c r="G1988" s="4">
        <v>1</v>
      </c>
      <c r="H1988" s="29">
        <v>28468.92</v>
      </c>
      <c r="I1988" s="4" t="s">
        <v>11</v>
      </c>
      <c r="J1988" s="4" t="s">
        <v>11</v>
      </c>
      <c r="K1988" s="4" t="s">
        <v>18</v>
      </c>
    </row>
    <row r="1989" spans="1:11" x14ac:dyDescent="0.3">
      <c r="A1989" s="4" t="s">
        <v>2017</v>
      </c>
      <c r="B1989" s="4">
        <v>1982</v>
      </c>
      <c r="C1989" s="4" t="s">
        <v>25</v>
      </c>
      <c r="D1989" s="4">
        <v>11</v>
      </c>
      <c r="E1989" s="32" t="str">
        <f t="shared" si="62"/>
        <v>11-Dec-1982</v>
      </c>
      <c r="F1989" s="4">
        <f t="shared" si="63"/>
        <v>41</v>
      </c>
      <c r="G1989" s="4">
        <v>1</v>
      </c>
      <c r="H1989" s="29">
        <v>28476.73</v>
      </c>
      <c r="I1989" s="4" t="s">
        <v>11</v>
      </c>
      <c r="J1989" s="4" t="s">
        <v>6</v>
      </c>
      <c r="K1989" s="4" t="s">
        <v>18</v>
      </c>
    </row>
    <row r="1990" spans="1:11" x14ac:dyDescent="0.3">
      <c r="A1990" s="4" t="s">
        <v>2018</v>
      </c>
      <c r="B1990" s="4">
        <v>1985</v>
      </c>
      <c r="C1990" s="4" t="s">
        <v>15</v>
      </c>
      <c r="D1990" s="4">
        <v>27</v>
      </c>
      <c r="E1990" s="32" t="str">
        <f t="shared" si="62"/>
        <v>27-Sep-1985</v>
      </c>
      <c r="F1990" s="4">
        <f t="shared" si="63"/>
        <v>38</v>
      </c>
      <c r="G1990" s="4">
        <v>3</v>
      </c>
      <c r="H1990" s="29">
        <v>28542.86</v>
      </c>
      <c r="I1990" s="4" t="s">
        <v>11</v>
      </c>
      <c r="J1990" s="4" t="s">
        <v>7</v>
      </c>
      <c r="K1990" s="4" t="s">
        <v>37</v>
      </c>
    </row>
    <row r="1991" spans="1:11" x14ac:dyDescent="0.3">
      <c r="A1991" s="4" t="s">
        <v>2019</v>
      </c>
      <c r="B1991" s="4">
        <v>1990</v>
      </c>
      <c r="C1991" s="4" t="s">
        <v>25</v>
      </c>
      <c r="D1991" s="4">
        <v>5</v>
      </c>
      <c r="E1991" s="32" t="str">
        <f t="shared" si="62"/>
        <v>5-Dec-1990</v>
      </c>
      <c r="F1991" s="4">
        <f t="shared" si="63"/>
        <v>33</v>
      </c>
      <c r="G1991" s="4">
        <v>3</v>
      </c>
      <c r="H1991" s="29">
        <v>28716.14</v>
      </c>
      <c r="I1991" s="4" t="s">
        <v>11</v>
      </c>
      <c r="J1991" s="4" t="s">
        <v>7</v>
      </c>
      <c r="K1991" s="4" t="s">
        <v>37</v>
      </c>
    </row>
    <row r="1992" spans="1:11" x14ac:dyDescent="0.3">
      <c r="A1992" s="4" t="s">
        <v>2020</v>
      </c>
      <c r="B1992" s="4">
        <v>1961</v>
      </c>
      <c r="C1992" s="4" t="s">
        <v>30</v>
      </c>
      <c r="D1992" s="4">
        <v>3</v>
      </c>
      <c r="E1992" s="32" t="str">
        <f t="shared" si="62"/>
        <v>3-Aug-1961</v>
      </c>
      <c r="F1992" s="4">
        <f t="shared" si="63"/>
        <v>62</v>
      </c>
      <c r="G1992" s="4">
        <v>1</v>
      </c>
      <c r="H1992" s="29">
        <v>28868.66</v>
      </c>
      <c r="I1992" s="4" t="s">
        <v>11</v>
      </c>
      <c r="J1992" s="4" t="s">
        <v>6</v>
      </c>
      <c r="K1992" s="4" t="s">
        <v>18</v>
      </c>
    </row>
    <row r="1993" spans="1:11" x14ac:dyDescent="0.3">
      <c r="A1993" s="4" t="s">
        <v>2021</v>
      </c>
      <c r="B1993" s="4">
        <v>1962</v>
      </c>
      <c r="C1993" s="4" t="s">
        <v>5</v>
      </c>
      <c r="D1993" s="4">
        <v>25</v>
      </c>
      <c r="E1993" s="32" t="str">
        <f t="shared" si="62"/>
        <v>25-Jul-1962</v>
      </c>
      <c r="F1993" s="4">
        <f t="shared" si="63"/>
        <v>61</v>
      </c>
      <c r="G1993" s="4">
        <v>0</v>
      </c>
      <c r="H1993" s="29">
        <v>28923.14</v>
      </c>
      <c r="I1993" s="4" t="s">
        <v>11</v>
      </c>
      <c r="J1993" s="4" t="s">
        <v>11</v>
      </c>
      <c r="K1993" s="4" t="s">
        <v>18</v>
      </c>
    </row>
    <row r="1994" spans="1:11" x14ac:dyDescent="0.3">
      <c r="A1994" s="4" t="s">
        <v>2022</v>
      </c>
      <c r="B1994" s="4">
        <v>1959</v>
      </c>
      <c r="C1994" s="4" t="s">
        <v>25</v>
      </c>
      <c r="D1994" s="4">
        <v>5</v>
      </c>
      <c r="E1994" s="32" t="str">
        <f t="shared" si="62"/>
        <v>5-Dec-1959</v>
      </c>
      <c r="F1994" s="4">
        <f t="shared" si="63"/>
        <v>64</v>
      </c>
      <c r="G1994" s="4">
        <v>0</v>
      </c>
      <c r="H1994" s="29">
        <v>28950.47</v>
      </c>
      <c r="I1994" s="4" t="s">
        <v>11</v>
      </c>
      <c r="J1994" s="4" t="s">
        <v>11</v>
      </c>
      <c r="K1994" s="4" t="s">
        <v>18</v>
      </c>
    </row>
    <row r="1995" spans="1:11" x14ac:dyDescent="0.3">
      <c r="A1995" s="4" t="s">
        <v>2023</v>
      </c>
      <c r="B1995" s="4">
        <v>2003</v>
      </c>
      <c r="C1995" s="4" t="s">
        <v>15</v>
      </c>
      <c r="D1995" s="4">
        <v>1</v>
      </c>
      <c r="E1995" s="32" t="str">
        <f t="shared" si="62"/>
        <v>1-Sep-2003</v>
      </c>
      <c r="F1995" s="4">
        <f t="shared" si="63"/>
        <v>20</v>
      </c>
      <c r="G1995" s="4">
        <v>0</v>
      </c>
      <c r="H1995" s="29">
        <v>28998.68</v>
      </c>
      <c r="I1995" s="4" t="s">
        <v>11</v>
      </c>
      <c r="J1995" s="4" t="s">
        <v>7</v>
      </c>
      <c r="K1995" s="4" t="s">
        <v>37</v>
      </c>
    </row>
    <row r="1996" spans="1:11" x14ac:dyDescent="0.3">
      <c r="A1996" s="4" t="s">
        <v>2024</v>
      </c>
      <c r="B1996" s="4">
        <v>1992</v>
      </c>
      <c r="C1996" s="4" t="s">
        <v>5</v>
      </c>
      <c r="D1996" s="4">
        <v>7</v>
      </c>
      <c r="E1996" s="32" t="str">
        <f t="shared" si="62"/>
        <v>7-Jul-1992</v>
      </c>
      <c r="F1996" s="4">
        <f t="shared" si="63"/>
        <v>31</v>
      </c>
      <c r="G1996" s="4">
        <v>0</v>
      </c>
      <c r="H1996" s="29">
        <v>29007.82</v>
      </c>
      <c r="I1996" s="4" t="s">
        <v>11</v>
      </c>
      <c r="J1996" s="4" t="s">
        <v>7</v>
      </c>
      <c r="K1996" s="4" t="s">
        <v>37</v>
      </c>
    </row>
    <row r="1997" spans="1:11" x14ac:dyDescent="0.3">
      <c r="A1997" s="4" t="s">
        <v>2025</v>
      </c>
      <c r="B1997" s="4">
        <v>1980</v>
      </c>
      <c r="C1997" s="4" t="s">
        <v>5</v>
      </c>
      <c r="D1997" s="4">
        <v>14</v>
      </c>
      <c r="E1997" s="32" t="str">
        <f t="shared" si="62"/>
        <v>14-Jul-1980</v>
      </c>
      <c r="F1997" s="4">
        <f t="shared" si="63"/>
        <v>43</v>
      </c>
      <c r="G1997" s="4">
        <v>2</v>
      </c>
      <c r="H1997" s="29">
        <v>29114.21</v>
      </c>
      <c r="I1997" s="4" t="s">
        <v>11</v>
      </c>
      <c r="J1997" s="4" t="s">
        <v>7</v>
      </c>
      <c r="K1997" s="4" t="s">
        <v>37</v>
      </c>
    </row>
    <row r="1998" spans="1:11" x14ac:dyDescent="0.3">
      <c r="A1998" s="4" t="s">
        <v>2026</v>
      </c>
      <c r="B1998" s="4">
        <v>1978</v>
      </c>
      <c r="C1998" s="4" t="s">
        <v>10</v>
      </c>
      <c r="D1998" s="4">
        <v>29</v>
      </c>
      <c r="E1998" s="32" t="str">
        <f t="shared" si="62"/>
        <v>29-Nov-1978</v>
      </c>
      <c r="F1998" s="4">
        <f t="shared" si="63"/>
        <v>45</v>
      </c>
      <c r="G1998" s="4">
        <v>2</v>
      </c>
      <c r="H1998" s="29">
        <v>29114.77</v>
      </c>
      <c r="I1998" s="4" t="s">
        <v>11</v>
      </c>
      <c r="J1998" s="4" t="s">
        <v>11</v>
      </c>
      <c r="K1998" s="4" t="s">
        <v>37</v>
      </c>
    </row>
    <row r="1999" spans="1:11" x14ac:dyDescent="0.3">
      <c r="A1999" s="4" t="s">
        <v>2027</v>
      </c>
      <c r="B1999" s="4">
        <v>1961</v>
      </c>
      <c r="C1999" s="4" t="s">
        <v>25</v>
      </c>
      <c r="D1999" s="4">
        <v>24</v>
      </c>
      <c r="E1999" s="32" t="str">
        <f t="shared" si="62"/>
        <v>24-Dec-1961</v>
      </c>
      <c r="F1999" s="4">
        <f t="shared" si="63"/>
        <v>62</v>
      </c>
      <c r="G1999" s="4">
        <v>0</v>
      </c>
      <c r="H1999" s="29">
        <v>29141.360000000001</v>
      </c>
      <c r="I1999" s="4" t="s">
        <v>11</v>
      </c>
      <c r="J1999" s="4" t="s">
        <v>7</v>
      </c>
      <c r="K1999" s="4" t="s">
        <v>18</v>
      </c>
    </row>
    <row r="2000" spans="1:11" x14ac:dyDescent="0.3">
      <c r="A2000" s="4" t="s">
        <v>2028</v>
      </c>
      <c r="B2000" s="4">
        <v>1976</v>
      </c>
      <c r="C2000" s="4" t="s">
        <v>10</v>
      </c>
      <c r="D2000" s="4">
        <v>8</v>
      </c>
      <c r="E2000" s="32" t="str">
        <f t="shared" si="62"/>
        <v>8-Nov-1976</v>
      </c>
      <c r="F2000" s="4">
        <f t="shared" si="63"/>
        <v>47</v>
      </c>
      <c r="G2000" s="4">
        <v>2</v>
      </c>
      <c r="H2000" s="29">
        <v>29160.39</v>
      </c>
      <c r="I2000" s="4" t="s">
        <v>11</v>
      </c>
      <c r="J2000" s="4" t="s">
        <v>6</v>
      </c>
      <c r="K2000" s="4" t="s">
        <v>37</v>
      </c>
    </row>
    <row r="2001" spans="1:11" x14ac:dyDescent="0.3">
      <c r="A2001" s="4" t="s">
        <v>2029</v>
      </c>
      <c r="B2001" s="4">
        <v>1969</v>
      </c>
      <c r="C2001" s="4" t="s">
        <v>5</v>
      </c>
      <c r="D2001" s="4">
        <v>9</v>
      </c>
      <c r="E2001" s="32" t="str">
        <f t="shared" si="62"/>
        <v>9-Jul-1969</v>
      </c>
      <c r="F2001" s="4">
        <f t="shared" si="63"/>
        <v>54</v>
      </c>
      <c r="G2001" s="4">
        <v>2</v>
      </c>
      <c r="H2001" s="29">
        <v>29186.48</v>
      </c>
      <c r="I2001" s="4" t="s">
        <v>11</v>
      </c>
      <c r="J2001" s="4" t="s">
        <v>7</v>
      </c>
      <c r="K2001" s="4" t="s">
        <v>242</v>
      </c>
    </row>
    <row r="2002" spans="1:11" x14ac:dyDescent="0.3">
      <c r="A2002" s="4" t="s">
        <v>2030</v>
      </c>
      <c r="B2002" s="4">
        <v>1978</v>
      </c>
      <c r="C2002" s="4" t="s">
        <v>5</v>
      </c>
      <c r="D2002" s="4">
        <v>21</v>
      </c>
      <c r="E2002" s="32" t="str">
        <f t="shared" si="62"/>
        <v>21-Jul-1978</v>
      </c>
      <c r="F2002" s="4">
        <f t="shared" si="63"/>
        <v>45</v>
      </c>
      <c r="G2002" s="4">
        <v>2</v>
      </c>
      <c r="H2002" s="29">
        <v>29227.599999999999</v>
      </c>
      <c r="I2002" s="4" t="s">
        <v>11</v>
      </c>
      <c r="J2002" s="4" t="s">
        <v>7</v>
      </c>
      <c r="K2002" s="4" t="s">
        <v>18</v>
      </c>
    </row>
    <row r="2003" spans="1:11" x14ac:dyDescent="0.3">
      <c r="A2003" s="4" t="s">
        <v>2031</v>
      </c>
      <c r="B2003" s="4">
        <v>1958</v>
      </c>
      <c r="C2003" s="4" t="s">
        <v>13</v>
      </c>
      <c r="D2003" s="4">
        <v>5</v>
      </c>
      <c r="E2003" s="32" t="str">
        <f t="shared" si="62"/>
        <v>5-Jun-1958</v>
      </c>
      <c r="F2003" s="4">
        <f t="shared" si="63"/>
        <v>65</v>
      </c>
      <c r="G2003" s="4">
        <v>0</v>
      </c>
      <c r="H2003" s="29">
        <v>29330.98</v>
      </c>
      <c r="I2003" s="4" t="s">
        <v>11</v>
      </c>
      <c r="J2003" s="4" t="s">
        <v>6</v>
      </c>
      <c r="K2003" s="4" t="s">
        <v>18</v>
      </c>
    </row>
    <row r="2004" spans="1:11" x14ac:dyDescent="0.3">
      <c r="A2004" s="4" t="s">
        <v>2032</v>
      </c>
      <c r="B2004" s="4">
        <v>1985</v>
      </c>
      <c r="C2004" s="4" t="s">
        <v>10</v>
      </c>
      <c r="D2004" s="4">
        <v>7</v>
      </c>
      <c r="E2004" s="32" t="str">
        <f t="shared" si="62"/>
        <v>7-Nov-1985</v>
      </c>
      <c r="F2004" s="4">
        <f t="shared" si="63"/>
        <v>38</v>
      </c>
      <c r="G2004" s="4">
        <v>3</v>
      </c>
      <c r="H2004" s="29">
        <v>29352.560000000001</v>
      </c>
      <c r="I2004" s="4" t="s">
        <v>11</v>
      </c>
      <c r="J2004" s="4" t="s">
        <v>11</v>
      </c>
      <c r="K2004" s="4" t="s">
        <v>37</v>
      </c>
    </row>
    <row r="2005" spans="1:11" x14ac:dyDescent="0.3">
      <c r="A2005" s="4" t="s">
        <v>2033</v>
      </c>
      <c r="B2005" s="4">
        <v>1987</v>
      </c>
      <c r="C2005" s="4" t="s">
        <v>5</v>
      </c>
      <c r="D2005" s="4">
        <v>16</v>
      </c>
      <c r="E2005" s="32" t="str">
        <f t="shared" si="62"/>
        <v>16-Jul-1987</v>
      </c>
      <c r="F2005" s="4">
        <f t="shared" si="63"/>
        <v>36</v>
      </c>
      <c r="G2005" s="4">
        <v>3</v>
      </c>
      <c r="H2005" s="29">
        <v>29443.59</v>
      </c>
      <c r="I2005" s="4" t="s">
        <v>11</v>
      </c>
      <c r="J2005" s="4" t="s">
        <v>11</v>
      </c>
      <c r="K2005" s="4" t="s">
        <v>37</v>
      </c>
    </row>
    <row r="2006" spans="1:11" x14ac:dyDescent="0.3">
      <c r="A2006" s="4" t="s">
        <v>2034</v>
      </c>
      <c r="B2006" s="4">
        <v>1959</v>
      </c>
      <c r="C2006" s="4" t="s">
        <v>32</v>
      </c>
      <c r="D2006" s="4">
        <v>20</v>
      </c>
      <c r="E2006" s="32" t="str">
        <f t="shared" si="62"/>
        <v>20-Oct-1959</v>
      </c>
      <c r="F2006" s="4">
        <f t="shared" si="63"/>
        <v>64</v>
      </c>
      <c r="G2006" s="4">
        <v>0</v>
      </c>
      <c r="H2006" s="29">
        <v>29523.17</v>
      </c>
      <c r="I2006" s="4" t="s">
        <v>11</v>
      </c>
      <c r="J2006" s="4" t="s">
        <v>6</v>
      </c>
      <c r="K2006" s="4" t="s">
        <v>242</v>
      </c>
    </row>
    <row r="2007" spans="1:11" x14ac:dyDescent="0.3">
      <c r="A2007" s="4" t="s">
        <v>2035</v>
      </c>
      <c r="B2007" s="4">
        <v>1975</v>
      </c>
      <c r="C2007" s="4" t="s">
        <v>10</v>
      </c>
      <c r="D2007" s="4">
        <v>3</v>
      </c>
      <c r="E2007" s="32" t="str">
        <f t="shared" si="62"/>
        <v>3-Nov-1975</v>
      </c>
      <c r="F2007" s="4">
        <f t="shared" si="63"/>
        <v>48</v>
      </c>
      <c r="G2007" s="4">
        <v>1</v>
      </c>
      <c r="H2007" s="29">
        <v>29583.8</v>
      </c>
      <c r="I2007" s="4" t="s">
        <v>11</v>
      </c>
      <c r="J2007" s="4" t="s">
        <v>11</v>
      </c>
      <c r="K2007" s="4" t="s">
        <v>37</v>
      </c>
    </row>
    <row r="2008" spans="1:11" x14ac:dyDescent="0.3">
      <c r="A2008" s="4" t="s">
        <v>2036</v>
      </c>
      <c r="B2008" s="4">
        <v>1993</v>
      </c>
      <c r="C2008" s="4" t="s">
        <v>5</v>
      </c>
      <c r="D2008" s="4">
        <v>27</v>
      </c>
      <c r="E2008" s="32" t="str">
        <f t="shared" si="62"/>
        <v>27-Jul-1993</v>
      </c>
      <c r="F2008" s="4">
        <f t="shared" si="63"/>
        <v>30</v>
      </c>
      <c r="G2008" s="4">
        <v>0</v>
      </c>
      <c r="H2008" s="29">
        <v>29622.69</v>
      </c>
      <c r="I2008" s="4" t="s">
        <v>11</v>
      </c>
      <c r="J2008" s="4" t="s">
        <v>11</v>
      </c>
      <c r="K2008" s="4" t="s">
        <v>37</v>
      </c>
    </row>
    <row r="2009" spans="1:11" x14ac:dyDescent="0.3">
      <c r="A2009" s="4" t="s">
        <v>2037</v>
      </c>
      <c r="B2009" s="4">
        <v>1973</v>
      </c>
      <c r="C2009" s="4" t="s">
        <v>30</v>
      </c>
      <c r="D2009" s="4">
        <v>23</v>
      </c>
      <c r="E2009" s="32" t="str">
        <f t="shared" si="62"/>
        <v>23-Aug-1973</v>
      </c>
      <c r="F2009" s="4">
        <f t="shared" si="63"/>
        <v>50</v>
      </c>
      <c r="G2009" s="4">
        <v>0</v>
      </c>
      <c r="H2009" s="29">
        <v>29757.69</v>
      </c>
      <c r="I2009" s="4" t="s">
        <v>11</v>
      </c>
      <c r="J2009" s="4" t="s">
        <v>7</v>
      </c>
      <c r="K2009" s="4" t="s">
        <v>37</v>
      </c>
    </row>
    <row r="2010" spans="1:11" x14ac:dyDescent="0.3">
      <c r="A2010" s="4" t="s">
        <v>2038</v>
      </c>
      <c r="B2010" s="4">
        <v>1998</v>
      </c>
      <c r="C2010" s="4" t="s">
        <v>13</v>
      </c>
      <c r="D2010" s="4">
        <v>20</v>
      </c>
      <c r="E2010" s="32" t="str">
        <f t="shared" si="62"/>
        <v>20-Jun-1998</v>
      </c>
      <c r="F2010" s="4">
        <f t="shared" si="63"/>
        <v>25</v>
      </c>
      <c r="G2010" s="4">
        <v>0</v>
      </c>
      <c r="H2010" s="29">
        <v>29760.6</v>
      </c>
      <c r="I2010" s="4" t="s">
        <v>11</v>
      </c>
      <c r="J2010" s="4" t="s">
        <v>6</v>
      </c>
      <c r="K2010" s="4" t="s">
        <v>37</v>
      </c>
    </row>
    <row r="2011" spans="1:11" x14ac:dyDescent="0.3">
      <c r="A2011" s="4" t="s">
        <v>2039</v>
      </c>
      <c r="B2011" s="4">
        <v>1981</v>
      </c>
      <c r="C2011" s="4" t="s">
        <v>30</v>
      </c>
      <c r="D2011" s="4">
        <v>13</v>
      </c>
      <c r="E2011" s="32" t="str">
        <f t="shared" si="62"/>
        <v>13-Aug-1981</v>
      </c>
      <c r="F2011" s="4">
        <f t="shared" si="63"/>
        <v>42</v>
      </c>
      <c r="G2011" s="4">
        <v>1</v>
      </c>
      <c r="H2011" s="29">
        <v>29816.639999999999</v>
      </c>
      <c r="I2011" s="4" t="s">
        <v>11</v>
      </c>
      <c r="J2011" s="4" t="s">
        <v>6</v>
      </c>
      <c r="K2011" s="4" t="s">
        <v>37</v>
      </c>
    </row>
    <row r="2012" spans="1:11" x14ac:dyDescent="0.3">
      <c r="A2012" s="4" t="s">
        <v>2040</v>
      </c>
      <c r="B2012" s="4">
        <v>1982</v>
      </c>
      <c r="C2012" s="4" t="s">
        <v>32</v>
      </c>
      <c r="D2012" s="4">
        <v>29</v>
      </c>
      <c r="E2012" s="32" t="str">
        <f t="shared" si="62"/>
        <v>29-Oct-1982</v>
      </c>
      <c r="F2012" s="4">
        <f t="shared" si="63"/>
        <v>41</v>
      </c>
      <c r="G2012" s="4">
        <v>3</v>
      </c>
      <c r="H2012" s="29">
        <v>29818.76</v>
      </c>
      <c r="I2012" s="4" t="s">
        <v>11</v>
      </c>
      <c r="J2012" s="4" t="s">
        <v>11</v>
      </c>
      <c r="K2012" s="4" t="s">
        <v>18</v>
      </c>
    </row>
    <row r="2013" spans="1:11" x14ac:dyDescent="0.3">
      <c r="A2013" s="4" t="s">
        <v>2041</v>
      </c>
      <c r="B2013" s="4">
        <v>1989</v>
      </c>
      <c r="C2013" s="4" t="s">
        <v>25</v>
      </c>
      <c r="D2013" s="4">
        <v>30</v>
      </c>
      <c r="E2013" s="32" t="str">
        <f t="shared" si="62"/>
        <v>30-Dec-1989</v>
      </c>
      <c r="F2013" s="4">
        <f t="shared" si="63"/>
        <v>34</v>
      </c>
      <c r="G2013" s="4">
        <v>3</v>
      </c>
      <c r="H2013" s="29">
        <v>29852.48</v>
      </c>
      <c r="I2013" s="4" t="s">
        <v>11</v>
      </c>
      <c r="J2013" s="4" t="s">
        <v>7</v>
      </c>
      <c r="K2013" s="4" t="s">
        <v>37</v>
      </c>
    </row>
    <row r="2014" spans="1:11" x14ac:dyDescent="0.3">
      <c r="A2014" s="4" t="s">
        <v>2042</v>
      </c>
      <c r="B2014" s="4">
        <v>1975</v>
      </c>
      <c r="C2014" s="4" t="s">
        <v>30</v>
      </c>
      <c r="D2014" s="4">
        <v>19</v>
      </c>
      <c r="E2014" s="32" t="str">
        <f t="shared" si="62"/>
        <v>19-Aug-1975</v>
      </c>
      <c r="F2014" s="4">
        <f t="shared" si="63"/>
        <v>48</v>
      </c>
      <c r="G2014" s="4">
        <v>1</v>
      </c>
      <c r="H2014" s="29">
        <v>29899.25</v>
      </c>
      <c r="I2014" s="4" t="s">
        <v>11</v>
      </c>
      <c r="J2014" s="4" t="s">
        <v>7</v>
      </c>
      <c r="K2014" s="4" t="s">
        <v>37</v>
      </c>
    </row>
    <row r="2015" spans="1:11" x14ac:dyDescent="0.3">
      <c r="A2015" s="4" t="s">
        <v>2043</v>
      </c>
      <c r="B2015" s="4">
        <v>1988</v>
      </c>
      <c r="C2015" s="4" t="s">
        <v>25</v>
      </c>
      <c r="D2015" s="4">
        <v>30</v>
      </c>
      <c r="E2015" s="32" t="str">
        <f t="shared" si="62"/>
        <v>30-Dec-1988</v>
      </c>
      <c r="F2015" s="4">
        <f t="shared" si="63"/>
        <v>35</v>
      </c>
      <c r="G2015" s="4">
        <v>3</v>
      </c>
      <c r="H2015" s="29">
        <v>29929.56</v>
      </c>
      <c r="I2015" s="4" t="s">
        <v>11</v>
      </c>
      <c r="J2015" s="4" t="s">
        <v>11</v>
      </c>
      <c r="K2015" s="4" t="s">
        <v>37</v>
      </c>
    </row>
    <row r="2016" spans="1:11" x14ac:dyDescent="0.3">
      <c r="A2016" s="4" t="s">
        <v>2044</v>
      </c>
      <c r="B2016" s="4">
        <v>1976</v>
      </c>
      <c r="C2016" s="4" t="s">
        <v>13</v>
      </c>
      <c r="D2016" s="4">
        <v>12</v>
      </c>
      <c r="E2016" s="32" t="str">
        <f t="shared" si="62"/>
        <v>12-Jun-1976</v>
      </c>
      <c r="F2016" s="4">
        <f t="shared" si="63"/>
        <v>47</v>
      </c>
      <c r="G2016" s="4">
        <v>2</v>
      </c>
      <c r="H2016" s="29">
        <v>29933.75</v>
      </c>
      <c r="I2016" s="4" t="s">
        <v>11</v>
      </c>
      <c r="J2016" s="4" t="s">
        <v>11</v>
      </c>
      <c r="K2016" s="4" t="s">
        <v>37</v>
      </c>
    </row>
    <row r="2017" spans="1:11" x14ac:dyDescent="0.3">
      <c r="A2017" s="4" t="s">
        <v>2045</v>
      </c>
      <c r="B2017" s="4">
        <v>1991</v>
      </c>
      <c r="C2017" s="4" t="s">
        <v>32</v>
      </c>
      <c r="D2017" s="4">
        <v>5</v>
      </c>
      <c r="E2017" s="32" t="str">
        <f t="shared" si="62"/>
        <v>5-Oct-1991</v>
      </c>
      <c r="F2017" s="4">
        <f t="shared" si="63"/>
        <v>32</v>
      </c>
      <c r="G2017" s="4">
        <v>3</v>
      </c>
      <c r="H2017" s="29">
        <v>29969.67</v>
      </c>
      <c r="I2017" s="4" t="s">
        <v>11</v>
      </c>
      <c r="J2017" s="4" t="s">
        <v>11</v>
      </c>
      <c r="K2017" s="4" t="s">
        <v>37</v>
      </c>
    </row>
    <row r="2018" spans="1:11" x14ac:dyDescent="0.3">
      <c r="A2018" s="4" t="s">
        <v>2046</v>
      </c>
      <c r="B2018" s="4">
        <v>1981</v>
      </c>
      <c r="C2018" s="4" t="s">
        <v>30</v>
      </c>
      <c r="D2018" s="4">
        <v>4</v>
      </c>
      <c r="E2018" s="32" t="str">
        <f t="shared" si="62"/>
        <v>4-Aug-1981</v>
      </c>
      <c r="F2018" s="4">
        <f t="shared" si="63"/>
        <v>42</v>
      </c>
      <c r="G2018" s="4">
        <v>1</v>
      </c>
      <c r="H2018" s="29">
        <v>30026.87</v>
      </c>
      <c r="I2018" s="4" t="s">
        <v>6</v>
      </c>
      <c r="J2018" s="4" t="s">
        <v>7</v>
      </c>
      <c r="K2018" s="4" t="s">
        <v>18</v>
      </c>
    </row>
    <row r="2019" spans="1:11" x14ac:dyDescent="0.3">
      <c r="A2019" s="4" t="s">
        <v>2047</v>
      </c>
      <c r="B2019" s="4">
        <v>1967</v>
      </c>
      <c r="C2019" s="4" t="s">
        <v>13</v>
      </c>
      <c r="D2019" s="4">
        <v>16</v>
      </c>
      <c r="E2019" s="32" t="str">
        <f t="shared" si="62"/>
        <v>16-Jun-1967</v>
      </c>
      <c r="F2019" s="4">
        <f t="shared" si="63"/>
        <v>56</v>
      </c>
      <c r="G2019" s="4">
        <v>3</v>
      </c>
      <c r="H2019" s="29">
        <v>30063.58</v>
      </c>
      <c r="I2019" s="4" t="s">
        <v>11</v>
      </c>
      <c r="J2019" s="4" t="s">
        <v>11</v>
      </c>
      <c r="K2019" s="4" t="s">
        <v>18</v>
      </c>
    </row>
    <row r="2020" spans="1:11" x14ac:dyDescent="0.3">
      <c r="A2020" s="4" t="s">
        <v>2048</v>
      </c>
      <c r="B2020" s="4">
        <v>1979</v>
      </c>
      <c r="C2020" s="4" t="s">
        <v>15</v>
      </c>
      <c r="D2020" s="4">
        <v>2</v>
      </c>
      <c r="E2020" s="32" t="str">
        <f t="shared" si="62"/>
        <v>2-Sep-1979</v>
      </c>
      <c r="F2020" s="4">
        <f t="shared" si="63"/>
        <v>44</v>
      </c>
      <c r="G2020" s="4">
        <v>2</v>
      </c>
      <c r="H2020" s="29">
        <v>30095.97</v>
      </c>
      <c r="I2020" s="4" t="s">
        <v>6</v>
      </c>
      <c r="J2020" s="4" t="s">
        <v>7</v>
      </c>
      <c r="K2020" s="4" t="s">
        <v>37</v>
      </c>
    </row>
    <row r="2021" spans="1:11" x14ac:dyDescent="0.3">
      <c r="A2021" s="4" t="s">
        <v>2049</v>
      </c>
      <c r="B2021" s="4">
        <v>1971</v>
      </c>
      <c r="C2021" s="4" t="s">
        <v>25</v>
      </c>
      <c r="D2021" s="4">
        <v>25</v>
      </c>
      <c r="E2021" s="32" t="str">
        <f t="shared" si="62"/>
        <v>25-Dec-1971</v>
      </c>
      <c r="F2021" s="4">
        <f t="shared" si="63"/>
        <v>52</v>
      </c>
      <c r="G2021" s="4">
        <v>0</v>
      </c>
      <c r="H2021" s="29">
        <v>30134.75</v>
      </c>
      <c r="I2021" s="4" t="s">
        <v>6</v>
      </c>
      <c r="J2021" s="4" t="s">
        <v>7</v>
      </c>
      <c r="K2021" s="4" t="s">
        <v>37</v>
      </c>
    </row>
    <row r="2022" spans="1:11" x14ac:dyDescent="0.3">
      <c r="A2022" s="4" t="s">
        <v>2050</v>
      </c>
      <c r="B2022" s="4">
        <v>1958</v>
      </c>
      <c r="C2022" s="4" t="s">
        <v>30</v>
      </c>
      <c r="D2022" s="4">
        <v>11</v>
      </c>
      <c r="E2022" s="32" t="str">
        <f t="shared" si="62"/>
        <v>11-Aug-1958</v>
      </c>
      <c r="F2022" s="4">
        <f t="shared" si="63"/>
        <v>65</v>
      </c>
      <c r="G2022" s="4">
        <v>1</v>
      </c>
      <c r="H2022" s="29">
        <v>30166.62</v>
      </c>
      <c r="I2022" s="4" t="s">
        <v>11</v>
      </c>
      <c r="J2022" s="4" t="s">
        <v>7</v>
      </c>
      <c r="K2022" s="4" t="s">
        <v>18</v>
      </c>
    </row>
    <row r="2023" spans="1:11" x14ac:dyDescent="0.3">
      <c r="A2023" s="4" t="s">
        <v>2051</v>
      </c>
      <c r="B2023" s="4">
        <v>1963</v>
      </c>
      <c r="C2023" s="4" t="s">
        <v>15</v>
      </c>
      <c r="D2023" s="4">
        <v>13</v>
      </c>
      <c r="E2023" s="32" t="str">
        <f t="shared" si="62"/>
        <v>13-Sep-1963</v>
      </c>
      <c r="F2023" s="4">
        <f t="shared" si="63"/>
        <v>60</v>
      </c>
      <c r="G2023" s="4">
        <v>3</v>
      </c>
      <c r="H2023" s="29">
        <v>30184.94</v>
      </c>
      <c r="I2023" s="4" t="s">
        <v>11</v>
      </c>
      <c r="J2023" s="4" t="s">
        <v>11</v>
      </c>
      <c r="K2023" s="4" t="s">
        <v>271</v>
      </c>
    </row>
    <row r="2024" spans="1:11" x14ac:dyDescent="0.3">
      <c r="A2024" s="4" t="s">
        <v>2052</v>
      </c>
      <c r="B2024" s="4">
        <v>1962</v>
      </c>
      <c r="C2024" s="4" t="s">
        <v>15</v>
      </c>
      <c r="D2024" s="4">
        <v>15</v>
      </c>
      <c r="E2024" s="32" t="str">
        <f t="shared" si="62"/>
        <v>15-Sep-1962</v>
      </c>
      <c r="F2024" s="4">
        <f t="shared" si="63"/>
        <v>61</v>
      </c>
      <c r="G2024" s="4">
        <v>0</v>
      </c>
      <c r="H2024" s="29">
        <v>30260</v>
      </c>
      <c r="I2024" s="4" t="s">
        <v>11</v>
      </c>
      <c r="J2024" s="4" t="s">
        <v>11</v>
      </c>
      <c r="K2024" s="4" t="s">
        <v>271</v>
      </c>
    </row>
    <row r="2025" spans="1:11" x14ac:dyDescent="0.3">
      <c r="A2025" s="4" t="s">
        <v>2053</v>
      </c>
      <c r="B2025" s="4">
        <v>1972</v>
      </c>
      <c r="C2025" s="4" t="s">
        <v>5</v>
      </c>
      <c r="D2025" s="4">
        <v>24</v>
      </c>
      <c r="E2025" s="32" t="str">
        <f t="shared" si="62"/>
        <v>24-Jul-1972</v>
      </c>
      <c r="F2025" s="4">
        <f t="shared" si="63"/>
        <v>51</v>
      </c>
      <c r="G2025" s="4">
        <v>2</v>
      </c>
      <c r="H2025" s="29">
        <v>30284.639999999999</v>
      </c>
      <c r="I2025" s="4" t="s">
        <v>11</v>
      </c>
      <c r="J2025" s="4" t="s">
        <v>11</v>
      </c>
      <c r="K2025" s="4" t="s">
        <v>18</v>
      </c>
    </row>
    <row r="2026" spans="1:11" x14ac:dyDescent="0.3">
      <c r="A2026" s="4" t="s">
        <v>2054</v>
      </c>
      <c r="B2026" s="4">
        <v>2004</v>
      </c>
      <c r="C2026" s="4" t="s">
        <v>13</v>
      </c>
      <c r="D2026" s="4">
        <v>1</v>
      </c>
      <c r="E2026" s="32" t="str">
        <f t="shared" si="62"/>
        <v>1-Jun-2004</v>
      </c>
      <c r="F2026" s="4">
        <f t="shared" si="63"/>
        <v>19</v>
      </c>
      <c r="G2026" s="4">
        <v>0</v>
      </c>
      <c r="H2026" s="29">
        <v>30328.27</v>
      </c>
      <c r="I2026" s="4" t="s">
        <v>6</v>
      </c>
      <c r="J2026" s="4" t="s">
        <v>6</v>
      </c>
      <c r="K2026" s="4" t="s">
        <v>37</v>
      </c>
    </row>
    <row r="2027" spans="1:11" x14ac:dyDescent="0.3">
      <c r="A2027" s="4" t="s">
        <v>2055</v>
      </c>
      <c r="B2027" s="4">
        <v>1969</v>
      </c>
      <c r="C2027" s="4" t="s">
        <v>5</v>
      </c>
      <c r="D2027" s="4">
        <v>30</v>
      </c>
      <c r="E2027" s="32" t="str">
        <f t="shared" si="62"/>
        <v>30-Jul-1969</v>
      </c>
      <c r="F2027" s="4">
        <f t="shared" si="63"/>
        <v>54</v>
      </c>
      <c r="G2027" s="4">
        <v>0</v>
      </c>
      <c r="H2027" s="29">
        <v>30366.93</v>
      </c>
      <c r="I2027" s="4" t="s">
        <v>6</v>
      </c>
      <c r="J2027" s="4" t="s">
        <v>6</v>
      </c>
      <c r="K2027" s="4" t="s">
        <v>37</v>
      </c>
    </row>
    <row r="2028" spans="1:11" x14ac:dyDescent="0.3">
      <c r="A2028" s="4" t="s">
        <v>2056</v>
      </c>
      <c r="B2028" s="4">
        <v>1976</v>
      </c>
      <c r="C2028" s="4" t="s">
        <v>15</v>
      </c>
      <c r="D2028" s="4">
        <v>3</v>
      </c>
      <c r="E2028" s="32" t="str">
        <f t="shared" si="62"/>
        <v>3-Sep-1976</v>
      </c>
      <c r="F2028" s="4">
        <f t="shared" si="63"/>
        <v>47</v>
      </c>
      <c r="G2028" s="4">
        <v>2</v>
      </c>
      <c r="H2028" s="29">
        <v>30409.53</v>
      </c>
      <c r="I2028" s="4" t="s">
        <v>6</v>
      </c>
      <c r="J2028" s="4" t="s">
        <v>7</v>
      </c>
      <c r="K2028" s="4" t="s">
        <v>18</v>
      </c>
    </row>
    <row r="2029" spans="1:11" x14ac:dyDescent="0.3">
      <c r="A2029" s="4" t="s">
        <v>2057</v>
      </c>
      <c r="B2029" s="4">
        <v>1998</v>
      </c>
      <c r="C2029" s="4" t="s">
        <v>32</v>
      </c>
      <c r="D2029" s="4">
        <v>28</v>
      </c>
      <c r="E2029" s="32" t="str">
        <f t="shared" si="62"/>
        <v>28-Oct-1998</v>
      </c>
      <c r="F2029" s="4">
        <f t="shared" si="63"/>
        <v>25</v>
      </c>
      <c r="G2029" s="4">
        <v>0</v>
      </c>
      <c r="H2029" s="29">
        <v>30422.03</v>
      </c>
      <c r="I2029" s="4" t="s">
        <v>6</v>
      </c>
      <c r="J2029" s="4" t="s">
        <v>7</v>
      </c>
      <c r="K2029" s="4" t="s">
        <v>37</v>
      </c>
    </row>
    <row r="2030" spans="1:11" x14ac:dyDescent="0.3">
      <c r="A2030" s="4" t="s">
        <v>2058</v>
      </c>
      <c r="B2030" s="4">
        <v>1983</v>
      </c>
      <c r="C2030" s="4" t="s">
        <v>15</v>
      </c>
      <c r="D2030" s="4">
        <v>3</v>
      </c>
      <c r="E2030" s="32" t="str">
        <f t="shared" si="62"/>
        <v>3-Sep-1983</v>
      </c>
      <c r="F2030" s="4">
        <f t="shared" si="63"/>
        <v>40</v>
      </c>
      <c r="G2030" s="4">
        <v>3</v>
      </c>
      <c r="H2030" s="29">
        <v>30457.37</v>
      </c>
      <c r="I2030" s="4" t="s">
        <v>6</v>
      </c>
      <c r="J2030" s="4" t="s">
        <v>11</v>
      </c>
      <c r="K2030" s="4" t="s">
        <v>18</v>
      </c>
    </row>
    <row r="2031" spans="1:11" x14ac:dyDescent="0.3">
      <c r="A2031" s="4" t="s">
        <v>2059</v>
      </c>
      <c r="B2031" s="4">
        <v>1986</v>
      </c>
      <c r="C2031" s="4" t="s">
        <v>30</v>
      </c>
      <c r="D2031" s="4">
        <v>10</v>
      </c>
      <c r="E2031" s="32" t="str">
        <f t="shared" si="62"/>
        <v>10-Aug-1986</v>
      </c>
      <c r="F2031" s="4">
        <f t="shared" si="63"/>
        <v>37</v>
      </c>
      <c r="G2031" s="4">
        <v>3</v>
      </c>
      <c r="H2031" s="29">
        <v>30530.5</v>
      </c>
      <c r="I2031" s="4" t="s">
        <v>6</v>
      </c>
      <c r="J2031" s="4" t="s">
        <v>11</v>
      </c>
      <c r="K2031" s="4" t="s">
        <v>37</v>
      </c>
    </row>
    <row r="2032" spans="1:11" x14ac:dyDescent="0.3">
      <c r="A2032" s="4" t="s">
        <v>2060</v>
      </c>
      <c r="B2032" s="4">
        <v>1970</v>
      </c>
      <c r="C2032" s="4" t="s">
        <v>10</v>
      </c>
      <c r="D2032" s="4">
        <v>11</v>
      </c>
      <c r="E2032" s="32" t="str">
        <f t="shared" si="62"/>
        <v>11-Nov-1970</v>
      </c>
      <c r="F2032" s="4">
        <f t="shared" si="63"/>
        <v>53</v>
      </c>
      <c r="G2032" s="4">
        <v>0</v>
      </c>
      <c r="H2032" s="29">
        <v>30625.65</v>
      </c>
      <c r="I2032" s="4" t="s">
        <v>6</v>
      </c>
      <c r="J2032" s="4" t="s">
        <v>7</v>
      </c>
      <c r="K2032" s="4" t="s">
        <v>37</v>
      </c>
    </row>
    <row r="2033" spans="1:11" x14ac:dyDescent="0.3">
      <c r="A2033" s="4" t="s">
        <v>2061</v>
      </c>
      <c r="B2033" s="4">
        <v>1999</v>
      </c>
      <c r="C2033" s="4" t="s">
        <v>15</v>
      </c>
      <c r="D2033" s="4">
        <v>21</v>
      </c>
      <c r="E2033" s="32" t="str">
        <f t="shared" si="62"/>
        <v>21-Sep-1999</v>
      </c>
      <c r="F2033" s="4">
        <f t="shared" si="63"/>
        <v>24</v>
      </c>
      <c r="G2033" s="4">
        <v>0</v>
      </c>
      <c r="H2033" s="29">
        <v>30697.71</v>
      </c>
      <c r="I2033" s="4" t="s">
        <v>11</v>
      </c>
      <c r="J2033" s="4" t="s">
        <v>6</v>
      </c>
      <c r="K2033" s="4" t="s">
        <v>37</v>
      </c>
    </row>
    <row r="2034" spans="1:11" x14ac:dyDescent="0.3">
      <c r="A2034" s="4" t="s">
        <v>2062</v>
      </c>
      <c r="B2034" s="4">
        <v>1983</v>
      </c>
      <c r="C2034" s="4" t="s">
        <v>25</v>
      </c>
      <c r="D2034" s="4">
        <v>21</v>
      </c>
      <c r="E2034" s="32" t="str">
        <f t="shared" si="62"/>
        <v>21-Dec-1983</v>
      </c>
      <c r="F2034" s="4">
        <f t="shared" si="63"/>
        <v>40</v>
      </c>
      <c r="G2034" s="4">
        <v>3</v>
      </c>
      <c r="H2034" s="29">
        <v>30724.44</v>
      </c>
      <c r="I2034" s="4" t="s">
        <v>6</v>
      </c>
      <c r="J2034" s="4" t="s">
        <v>7</v>
      </c>
      <c r="K2034" s="4" t="s">
        <v>37</v>
      </c>
    </row>
    <row r="2035" spans="1:11" x14ac:dyDescent="0.3">
      <c r="A2035" s="4" t="s">
        <v>2063</v>
      </c>
      <c r="B2035" s="4">
        <v>1988</v>
      </c>
      <c r="C2035" s="4" t="s">
        <v>15</v>
      </c>
      <c r="D2035" s="4">
        <v>5</v>
      </c>
      <c r="E2035" s="32" t="str">
        <f t="shared" si="62"/>
        <v>5-Sep-1988</v>
      </c>
      <c r="F2035" s="4">
        <f t="shared" si="63"/>
        <v>35</v>
      </c>
      <c r="G2035" s="4">
        <v>3</v>
      </c>
      <c r="H2035" s="29">
        <v>30763.01</v>
      </c>
      <c r="I2035" s="4" t="s">
        <v>6</v>
      </c>
      <c r="J2035" s="4" t="s">
        <v>11</v>
      </c>
      <c r="K2035" s="4" t="s">
        <v>37</v>
      </c>
    </row>
    <row r="2036" spans="1:11" x14ac:dyDescent="0.3">
      <c r="A2036" s="4" t="s">
        <v>2064</v>
      </c>
      <c r="B2036" s="4">
        <v>1961</v>
      </c>
      <c r="C2036" s="4" t="s">
        <v>15</v>
      </c>
      <c r="D2036" s="4">
        <v>9</v>
      </c>
      <c r="E2036" s="32" t="str">
        <f t="shared" si="62"/>
        <v>9-Sep-1961</v>
      </c>
      <c r="F2036" s="4">
        <f t="shared" si="63"/>
        <v>62</v>
      </c>
      <c r="G2036" s="4">
        <v>3</v>
      </c>
      <c r="H2036" s="29">
        <v>30942.19</v>
      </c>
      <c r="I2036" s="4" t="s">
        <v>6</v>
      </c>
      <c r="J2036" s="4" t="s">
        <v>6</v>
      </c>
      <c r="K2036" s="4" t="s">
        <v>8</v>
      </c>
    </row>
    <row r="2037" spans="1:11" x14ac:dyDescent="0.3">
      <c r="A2037" s="4" t="s">
        <v>2065</v>
      </c>
      <c r="B2037" s="4">
        <v>2004</v>
      </c>
      <c r="C2037" s="4" t="s">
        <v>10</v>
      </c>
      <c r="D2037" s="4">
        <v>9</v>
      </c>
      <c r="E2037" s="32" t="str">
        <f t="shared" si="62"/>
        <v>9-Nov-2004</v>
      </c>
      <c r="F2037" s="4">
        <f t="shared" si="63"/>
        <v>19</v>
      </c>
      <c r="G2037" s="4">
        <v>0</v>
      </c>
      <c r="H2037" s="29">
        <v>31196.61</v>
      </c>
      <c r="I2037" s="4" t="s">
        <v>6</v>
      </c>
      <c r="J2037" s="4" t="s">
        <v>11</v>
      </c>
      <c r="K2037" s="4" t="s">
        <v>37</v>
      </c>
    </row>
    <row r="2038" spans="1:11" x14ac:dyDescent="0.3">
      <c r="A2038" s="4" t="s">
        <v>2066</v>
      </c>
      <c r="B2038" s="4">
        <v>2000</v>
      </c>
      <c r="C2038" s="4" t="s">
        <v>5</v>
      </c>
      <c r="D2038" s="4">
        <v>22</v>
      </c>
      <c r="E2038" s="32" t="str">
        <f t="shared" si="62"/>
        <v>22-Jul-2000</v>
      </c>
      <c r="F2038" s="4">
        <f t="shared" si="63"/>
        <v>23</v>
      </c>
      <c r="G2038" s="4">
        <v>0</v>
      </c>
      <c r="H2038" s="29">
        <v>31234.560000000001</v>
      </c>
      <c r="I2038" s="4" t="s">
        <v>11</v>
      </c>
      <c r="J2038" s="4" t="s">
        <v>11</v>
      </c>
      <c r="K2038" s="4" t="s">
        <v>37</v>
      </c>
    </row>
    <row r="2039" spans="1:11" x14ac:dyDescent="0.3">
      <c r="A2039" s="4" t="s">
        <v>2067</v>
      </c>
      <c r="B2039" s="4">
        <v>1968</v>
      </c>
      <c r="C2039" s="4" t="s">
        <v>5</v>
      </c>
      <c r="D2039" s="4">
        <v>9</v>
      </c>
      <c r="E2039" s="32" t="str">
        <f t="shared" si="62"/>
        <v>9-Jul-1968</v>
      </c>
      <c r="F2039" s="4">
        <f t="shared" si="63"/>
        <v>55</v>
      </c>
      <c r="G2039" s="4">
        <v>0</v>
      </c>
      <c r="H2039" s="29">
        <v>31322.53</v>
      </c>
      <c r="I2039" s="4" t="s">
        <v>6</v>
      </c>
      <c r="J2039" s="4" t="s">
        <v>11</v>
      </c>
      <c r="K2039" s="4" t="s">
        <v>37</v>
      </c>
    </row>
    <row r="2040" spans="1:11" x14ac:dyDescent="0.3">
      <c r="A2040" s="4" t="s">
        <v>2068</v>
      </c>
      <c r="B2040" s="4">
        <v>1995</v>
      </c>
      <c r="C2040" s="4" t="s">
        <v>15</v>
      </c>
      <c r="D2040" s="4">
        <v>27</v>
      </c>
      <c r="E2040" s="32" t="str">
        <f t="shared" si="62"/>
        <v>27-Sep-1995</v>
      </c>
      <c r="F2040" s="4">
        <f t="shared" si="63"/>
        <v>28</v>
      </c>
      <c r="G2040" s="4">
        <v>0</v>
      </c>
      <c r="H2040" s="29">
        <v>31328.27</v>
      </c>
      <c r="I2040" s="4" t="s">
        <v>6</v>
      </c>
      <c r="J2040" s="4" t="s">
        <v>6</v>
      </c>
      <c r="K2040" s="4" t="s">
        <v>37</v>
      </c>
    </row>
    <row r="2041" spans="1:11" x14ac:dyDescent="0.3">
      <c r="A2041" s="4" t="s">
        <v>2069</v>
      </c>
      <c r="B2041" s="4">
        <v>1974</v>
      </c>
      <c r="C2041" s="4" t="s">
        <v>32</v>
      </c>
      <c r="D2041" s="4">
        <v>8</v>
      </c>
      <c r="E2041" s="32" t="str">
        <f t="shared" si="62"/>
        <v>8-Oct-1974</v>
      </c>
      <c r="F2041" s="4">
        <f t="shared" si="63"/>
        <v>49</v>
      </c>
      <c r="G2041" s="4">
        <v>0</v>
      </c>
      <c r="H2041" s="29">
        <v>31368.81</v>
      </c>
      <c r="I2041" s="4" t="s">
        <v>6</v>
      </c>
      <c r="J2041" s="4" t="s">
        <v>7</v>
      </c>
      <c r="K2041" s="4" t="s">
        <v>37</v>
      </c>
    </row>
    <row r="2042" spans="1:11" x14ac:dyDescent="0.3">
      <c r="A2042" s="4" t="s">
        <v>2070</v>
      </c>
      <c r="B2042" s="4">
        <v>1975</v>
      </c>
      <c r="C2042" s="4" t="s">
        <v>32</v>
      </c>
      <c r="D2042" s="4">
        <v>29</v>
      </c>
      <c r="E2042" s="32" t="str">
        <f t="shared" si="62"/>
        <v>29-Oct-1975</v>
      </c>
      <c r="F2042" s="4">
        <f t="shared" si="63"/>
        <v>48</v>
      </c>
      <c r="G2042" s="4">
        <v>1</v>
      </c>
      <c r="H2042" s="29">
        <v>31591.82</v>
      </c>
      <c r="I2042" s="4" t="s">
        <v>6</v>
      </c>
      <c r="J2042" s="4" t="s">
        <v>11</v>
      </c>
      <c r="K2042" s="4" t="s">
        <v>37</v>
      </c>
    </row>
    <row r="2043" spans="1:11" x14ac:dyDescent="0.3">
      <c r="A2043" s="4" t="s">
        <v>2071</v>
      </c>
      <c r="B2043" s="4">
        <v>1960</v>
      </c>
      <c r="C2043" s="4" t="s">
        <v>25</v>
      </c>
      <c r="D2043" s="4">
        <v>13</v>
      </c>
      <c r="E2043" s="32" t="str">
        <f t="shared" si="62"/>
        <v>13-Dec-1960</v>
      </c>
      <c r="F2043" s="4">
        <f t="shared" si="63"/>
        <v>63</v>
      </c>
      <c r="G2043" s="4">
        <v>1</v>
      </c>
      <c r="H2043" s="29">
        <v>31620</v>
      </c>
      <c r="I2043" s="4" t="s">
        <v>6</v>
      </c>
      <c r="J2043" s="4" t="s">
        <v>11</v>
      </c>
      <c r="K2043" s="4" t="s">
        <v>242</v>
      </c>
    </row>
    <row r="2044" spans="1:11" x14ac:dyDescent="0.3">
      <c r="A2044" s="4" t="s">
        <v>2072</v>
      </c>
      <c r="B2044" s="4">
        <v>1977</v>
      </c>
      <c r="C2044" s="4" t="s">
        <v>32</v>
      </c>
      <c r="D2044" s="4">
        <v>14</v>
      </c>
      <c r="E2044" s="32" t="str">
        <f t="shared" si="62"/>
        <v>14-Oct-1977</v>
      </c>
      <c r="F2044" s="4">
        <f t="shared" si="63"/>
        <v>46</v>
      </c>
      <c r="G2044" s="4">
        <v>2</v>
      </c>
      <c r="H2044" s="29">
        <v>31736.7</v>
      </c>
      <c r="I2044" s="4" t="s">
        <v>6</v>
      </c>
      <c r="J2044" s="4" t="s">
        <v>6</v>
      </c>
      <c r="K2044" s="4" t="s">
        <v>18</v>
      </c>
    </row>
    <row r="2045" spans="1:11" x14ac:dyDescent="0.3">
      <c r="A2045" s="4" t="s">
        <v>2073</v>
      </c>
      <c r="B2045" s="4">
        <v>1984</v>
      </c>
      <c r="C2045" s="4" t="s">
        <v>15</v>
      </c>
      <c r="D2045" s="4">
        <v>10</v>
      </c>
      <c r="E2045" s="32" t="str">
        <f t="shared" si="62"/>
        <v>10-Sep-1984</v>
      </c>
      <c r="F2045" s="4">
        <f t="shared" si="63"/>
        <v>39</v>
      </c>
      <c r="G2045" s="4">
        <v>3</v>
      </c>
      <c r="H2045" s="29">
        <v>31743.919999999998</v>
      </c>
      <c r="I2045" s="4" t="s">
        <v>6</v>
      </c>
      <c r="J2045" s="4" t="s">
        <v>11</v>
      </c>
      <c r="K2045" s="4" t="s">
        <v>37</v>
      </c>
    </row>
    <row r="2046" spans="1:11" x14ac:dyDescent="0.3">
      <c r="A2046" s="4" t="s">
        <v>2074</v>
      </c>
      <c r="B2046" s="4">
        <v>1975</v>
      </c>
      <c r="C2046" s="4" t="s">
        <v>15</v>
      </c>
      <c r="D2046" s="4">
        <v>25</v>
      </c>
      <c r="E2046" s="32" t="str">
        <f t="shared" si="62"/>
        <v>25-Sep-1975</v>
      </c>
      <c r="F2046" s="4">
        <f t="shared" si="63"/>
        <v>48</v>
      </c>
      <c r="G2046" s="4">
        <v>1</v>
      </c>
      <c r="H2046" s="29">
        <v>31897.1</v>
      </c>
      <c r="I2046" s="4" t="s">
        <v>6</v>
      </c>
      <c r="J2046" s="4" t="s">
        <v>7</v>
      </c>
      <c r="K2046" s="4" t="s">
        <v>37</v>
      </c>
    </row>
    <row r="2047" spans="1:11" x14ac:dyDescent="0.3">
      <c r="A2047" s="4" t="s">
        <v>2075</v>
      </c>
      <c r="B2047" s="4">
        <v>1972</v>
      </c>
      <c r="C2047" s="4" t="s">
        <v>15</v>
      </c>
      <c r="D2047" s="4">
        <v>21</v>
      </c>
      <c r="E2047" s="32" t="str">
        <f t="shared" si="62"/>
        <v>21-Sep-1972</v>
      </c>
      <c r="F2047" s="4">
        <f t="shared" si="63"/>
        <v>51</v>
      </c>
      <c r="G2047" s="4">
        <v>0</v>
      </c>
      <c r="H2047" s="29">
        <v>31980.89</v>
      </c>
      <c r="I2047" s="4" t="s">
        <v>6</v>
      </c>
      <c r="J2047" s="4" t="s">
        <v>11</v>
      </c>
      <c r="K2047" s="4" t="s">
        <v>37</v>
      </c>
    </row>
    <row r="2048" spans="1:11" x14ac:dyDescent="0.3">
      <c r="A2048" s="4" t="s">
        <v>2076</v>
      </c>
      <c r="B2048" s="4">
        <v>1993</v>
      </c>
      <c r="C2048" s="4" t="s">
        <v>15</v>
      </c>
      <c r="D2048" s="4">
        <v>13</v>
      </c>
      <c r="E2048" s="32" t="str">
        <f t="shared" si="62"/>
        <v>13-Sep-1993</v>
      </c>
      <c r="F2048" s="4">
        <f t="shared" si="63"/>
        <v>30</v>
      </c>
      <c r="G2048" s="4">
        <v>0</v>
      </c>
      <c r="H2048" s="29">
        <v>32086.21</v>
      </c>
      <c r="I2048" s="4" t="s">
        <v>11</v>
      </c>
      <c r="J2048" s="4" t="s">
        <v>7</v>
      </c>
      <c r="K2048" s="4" t="s">
        <v>37</v>
      </c>
    </row>
    <row r="2049" spans="1:11" x14ac:dyDescent="0.3">
      <c r="A2049" s="4" t="s">
        <v>2077</v>
      </c>
      <c r="B2049" s="4">
        <v>1978</v>
      </c>
      <c r="C2049" s="4" t="s">
        <v>10</v>
      </c>
      <c r="D2049" s="4">
        <v>10</v>
      </c>
      <c r="E2049" s="32" t="str">
        <f t="shared" si="62"/>
        <v>10-Nov-1978</v>
      </c>
      <c r="F2049" s="4">
        <f t="shared" si="63"/>
        <v>45</v>
      </c>
      <c r="G2049" s="4">
        <v>2</v>
      </c>
      <c r="H2049" s="29">
        <v>32108.66</v>
      </c>
      <c r="I2049" s="4" t="s">
        <v>11</v>
      </c>
      <c r="J2049" s="4" t="s">
        <v>7</v>
      </c>
      <c r="K2049" s="4" t="s">
        <v>351</v>
      </c>
    </row>
    <row r="2050" spans="1:11" x14ac:dyDescent="0.3">
      <c r="A2050" s="4" t="s">
        <v>2078</v>
      </c>
      <c r="B2050" s="4">
        <v>1969</v>
      </c>
      <c r="C2050" s="4" t="s">
        <v>15</v>
      </c>
      <c r="D2050" s="4">
        <v>11</v>
      </c>
      <c r="E2050" s="32" t="str">
        <f t="shared" ref="E2050:E2113" si="64">CONCATENATE(D2050,"-",C2050,"-",B2050)</f>
        <v>11-Sep-1969</v>
      </c>
      <c r="F2050" s="4">
        <f t="shared" ref="F2050:F2113" si="65">2023-B2050</f>
        <v>54</v>
      </c>
      <c r="G2050" s="4">
        <v>0</v>
      </c>
      <c r="H2050" s="29">
        <v>32192.76</v>
      </c>
      <c r="I2050" s="4" t="s">
        <v>11</v>
      </c>
      <c r="J2050" s="4" t="s">
        <v>6</v>
      </c>
      <c r="K2050" s="4" t="s">
        <v>37</v>
      </c>
    </row>
    <row r="2051" spans="1:11" x14ac:dyDescent="0.3">
      <c r="A2051" s="4" t="s">
        <v>2079</v>
      </c>
      <c r="B2051" s="4">
        <v>1994</v>
      </c>
      <c r="C2051" s="4" t="s">
        <v>15</v>
      </c>
      <c r="D2051" s="4">
        <v>8</v>
      </c>
      <c r="E2051" s="32" t="str">
        <f t="shared" si="64"/>
        <v>8-Sep-1994</v>
      </c>
      <c r="F2051" s="4">
        <f t="shared" si="65"/>
        <v>29</v>
      </c>
      <c r="G2051" s="4">
        <v>0</v>
      </c>
      <c r="H2051" s="29">
        <v>32222.81</v>
      </c>
      <c r="I2051" s="4" t="s">
        <v>6</v>
      </c>
      <c r="J2051" s="4" t="s">
        <v>11</v>
      </c>
      <c r="K2051" s="4" t="s">
        <v>37</v>
      </c>
    </row>
    <row r="2052" spans="1:11" x14ac:dyDescent="0.3">
      <c r="A2052" s="4" t="s">
        <v>2080</v>
      </c>
      <c r="B2052" s="4">
        <v>1975</v>
      </c>
      <c r="C2052" s="4" t="s">
        <v>25</v>
      </c>
      <c r="D2052" s="4">
        <v>17</v>
      </c>
      <c r="E2052" s="32" t="str">
        <f t="shared" si="64"/>
        <v>17-Dec-1975</v>
      </c>
      <c r="F2052" s="4">
        <f t="shared" si="65"/>
        <v>48</v>
      </c>
      <c r="G2052" s="4">
        <v>1</v>
      </c>
      <c r="H2052" s="29">
        <v>32259.96</v>
      </c>
      <c r="I2052" s="4" t="s">
        <v>6</v>
      </c>
      <c r="J2052" s="4" t="s">
        <v>7</v>
      </c>
      <c r="K2052" s="4" t="s">
        <v>18</v>
      </c>
    </row>
    <row r="2053" spans="1:11" x14ac:dyDescent="0.3">
      <c r="A2053" s="4" t="s">
        <v>2081</v>
      </c>
      <c r="B2053" s="4">
        <v>1986</v>
      </c>
      <c r="C2053" s="4" t="s">
        <v>25</v>
      </c>
      <c r="D2053" s="4">
        <v>2</v>
      </c>
      <c r="E2053" s="32" t="str">
        <f t="shared" si="64"/>
        <v>2-Dec-1986</v>
      </c>
      <c r="F2053" s="4">
        <f t="shared" si="65"/>
        <v>37</v>
      </c>
      <c r="G2053" s="4">
        <v>3</v>
      </c>
      <c r="H2053" s="29">
        <v>32288.49</v>
      </c>
      <c r="I2053" s="4" t="s">
        <v>6</v>
      </c>
      <c r="J2053" s="4" t="s">
        <v>6</v>
      </c>
      <c r="K2053" s="4" t="s">
        <v>37</v>
      </c>
    </row>
    <row r="2054" spans="1:11" x14ac:dyDescent="0.3">
      <c r="A2054" s="4" t="s">
        <v>2082</v>
      </c>
      <c r="B2054" s="4">
        <v>1972</v>
      </c>
      <c r="C2054" s="4" t="s">
        <v>32</v>
      </c>
      <c r="D2054" s="4">
        <v>19</v>
      </c>
      <c r="E2054" s="32" t="str">
        <f t="shared" si="64"/>
        <v>19-Oct-1972</v>
      </c>
      <c r="F2054" s="4">
        <f t="shared" si="65"/>
        <v>51</v>
      </c>
      <c r="G2054" s="4">
        <v>0</v>
      </c>
      <c r="H2054" s="29">
        <v>32428.63</v>
      </c>
      <c r="I2054" s="4" t="s">
        <v>6</v>
      </c>
      <c r="J2054" s="4" t="s">
        <v>6</v>
      </c>
      <c r="K2054" s="4" t="s">
        <v>37</v>
      </c>
    </row>
    <row r="2055" spans="1:11" x14ac:dyDescent="0.3">
      <c r="A2055" s="4" t="s">
        <v>2083</v>
      </c>
      <c r="B2055" s="4">
        <v>1976</v>
      </c>
      <c r="C2055" s="4" t="s">
        <v>30</v>
      </c>
      <c r="D2055" s="4">
        <v>9</v>
      </c>
      <c r="E2055" s="32" t="str">
        <f t="shared" si="64"/>
        <v>9-Aug-1976</v>
      </c>
      <c r="F2055" s="4">
        <f t="shared" si="65"/>
        <v>47</v>
      </c>
      <c r="G2055" s="4">
        <v>2</v>
      </c>
      <c r="H2055" s="29">
        <v>32430.22</v>
      </c>
      <c r="I2055" s="4" t="s">
        <v>6</v>
      </c>
      <c r="J2055" s="4" t="s">
        <v>7</v>
      </c>
      <c r="K2055" s="4" t="s">
        <v>37</v>
      </c>
    </row>
    <row r="2056" spans="1:11" x14ac:dyDescent="0.3">
      <c r="A2056" s="4" t="s">
        <v>2084</v>
      </c>
      <c r="B2056" s="4">
        <v>1981</v>
      </c>
      <c r="C2056" s="4" t="s">
        <v>15</v>
      </c>
      <c r="D2056" s="4">
        <v>27</v>
      </c>
      <c r="E2056" s="32" t="str">
        <f t="shared" si="64"/>
        <v>27-Sep-1981</v>
      </c>
      <c r="F2056" s="4">
        <f t="shared" si="65"/>
        <v>42</v>
      </c>
      <c r="G2056" s="4">
        <v>1</v>
      </c>
      <c r="H2056" s="29">
        <v>32462.35</v>
      </c>
      <c r="I2056" s="4" t="s">
        <v>6</v>
      </c>
      <c r="J2056" s="4" t="s">
        <v>6</v>
      </c>
      <c r="K2056" s="4" t="s">
        <v>37</v>
      </c>
    </row>
    <row r="2057" spans="1:11" x14ac:dyDescent="0.3">
      <c r="A2057" s="4" t="s">
        <v>2085</v>
      </c>
      <c r="B2057" s="4">
        <v>1976</v>
      </c>
      <c r="C2057" s="4" t="s">
        <v>15</v>
      </c>
      <c r="D2057" s="4">
        <v>19</v>
      </c>
      <c r="E2057" s="32" t="str">
        <f t="shared" si="64"/>
        <v>19-Sep-1976</v>
      </c>
      <c r="F2057" s="4">
        <f t="shared" si="65"/>
        <v>47</v>
      </c>
      <c r="G2057" s="4">
        <v>2</v>
      </c>
      <c r="H2057" s="29">
        <v>32485.46</v>
      </c>
      <c r="I2057" s="4" t="s">
        <v>6</v>
      </c>
      <c r="J2057" s="4" t="s">
        <v>11</v>
      </c>
      <c r="K2057" s="4" t="s">
        <v>37</v>
      </c>
    </row>
    <row r="2058" spans="1:11" x14ac:dyDescent="0.3">
      <c r="A2058" s="4" t="s">
        <v>2086</v>
      </c>
      <c r="B2058" s="4">
        <v>2003</v>
      </c>
      <c r="C2058" s="4" t="s">
        <v>32</v>
      </c>
      <c r="D2058" s="4">
        <v>8</v>
      </c>
      <c r="E2058" s="32" t="str">
        <f t="shared" si="64"/>
        <v>8-Oct-2003</v>
      </c>
      <c r="F2058" s="4">
        <f t="shared" si="65"/>
        <v>20</v>
      </c>
      <c r="G2058" s="4">
        <v>0</v>
      </c>
      <c r="H2058" s="29">
        <v>32548.34</v>
      </c>
      <c r="I2058" s="4" t="s">
        <v>11</v>
      </c>
      <c r="J2058" s="4" t="s">
        <v>6</v>
      </c>
      <c r="K2058" s="4" t="s">
        <v>8</v>
      </c>
    </row>
    <row r="2059" spans="1:11" x14ac:dyDescent="0.3">
      <c r="A2059" s="4" t="s">
        <v>2087</v>
      </c>
      <c r="B2059" s="4">
        <v>1990</v>
      </c>
      <c r="C2059" s="4" t="s">
        <v>5</v>
      </c>
      <c r="D2059" s="4">
        <v>13</v>
      </c>
      <c r="E2059" s="32" t="str">
        <f t="shared" si="64"/>
        <v>13-Jul-1990</v>
      </c>
      <c r="F2059" s="4">
        <f t="shared" si="65"/>
        <v>33</v>
      </c>
      <c r="G2059" s="4">
        <v>3</v>
      </c>
      <c r="H2059" s="29">
        <v>32672.11</v>
      </c>
      <c r="I2059" s="4" t="s">
        <v>11</v>
      </c>
      <c r="J2059" s="4" t="s">
        <v>11</v>
      </c>
      <c r="K2059" s="4" t="s">
        <v>37</v>
      </c>
    </row>
    <row r="2060" spans="1:11" x14ac:dyDescent="0.3">
      <c r="A2060" s="4" t="s">
        <v>2088</v>
      </c>
      <c r="B2060" s="4">
        <v>1968</v>
      </c>
      <c r="C2060" s="4" t="s">
        <v>10</v>
      </c>
      <c r="D2060" s="4">
        <v>1</v>
      </c>
      <c r="E2060" s="32" t="str">
        <f t="shared" si="64"/>
        <v>1-Nov-1968</v>
      </c>
      <c r="F2060" s="4">
        <f t="shared" si="65"/>
        <v>55</v>
      </c>
      <c r="G2060" s="4">
        <v>0</v>
      </c>
      <c r="H2060" s="29">
        <v>32686.080000000002</v>
      </c>
      <c r="I2060" s="4" t="s">
        <v>6</v>
      </c>
      <c r="J2060" s="4" t="s">
        <v>7</v>
      </c>
      <c r="K2060" s="4" t="s">
        <v>37</v>
      </c>
    </row>
    <row r="2061" spans="1:11" x14ac:dyDescent="0.3">
      <c r="A2061" s="4" t="s">
        <v>2089</v>
      </c>
      <c r="B2061" s="4">
        <v>1990</v>
      </c>
      <c r="C2061" s="4" t="s">
        <v>15</v>
      </c>
      <c r="D2061" s="4">
        <v>30</v>
      </c>
      <c r="E2061" s="32" t="str">
        <f t="shared" si="64"/>
        <v>30-Sep-1990</v>
      </c>
      <c r="F2061" s="4">
        <f t="shared" si="65"/>
        <v>33</v>
      </c>
      <c r="G2061" s="4">
        <v>3</v>
      </c>
      <c r="H2061" s="29">
        <v>32716.2</v>
      </c>
      <c r="I2061" s="4" t="s">
        <v>11</v>
      </c>
      <c r="J2061" s="4" t="s">
        <v>6</v>
      </c>
      <c r="K2061" s="4" t="s">
        <v>37</v>
      </c>
    </row>
    <row r="2062" spans="1:11" x14ac:dyDescent="0.3">
      <c r="A2062" s="4" t="s">
        <v>2090</v>
      </c>
      <c r="B2062" s="4">
        <v>1990</v>
      </c>
      <c r="C2062" s="4" t="s">
        <v>5</v>
      </c>
      <c r="D2062" s="4">
        <v>9</v>
      </c>
      <c r="E2062" s="32" t="str">
        <f t="shared" si="64"/>
        <v>9-Jul-1990</v>
      </c>
      <c r="F2062" s="4">
        <f t="shared" si="65"/>
        <v>33</v>
      </c>
      <c r="G2062" s="4">
        <v>2</v>
      </c>
      <c r="H2062" s="29">
        <v>32734.19</v>
      </c>
      <c r="I2062" s="4" t="s">
        <v>6</v>
      </c>
      <c r="J2062" s="4" t="s">
        <v>11</v>
      </c>
      <c r="K2062" s="4" t="s">
        <v>18</v>
      </c>
    </row>
    <row r="2063" spans="1:11" x14ac:dyDescent="0.3">
      <c r="A2063" s="4" t="s">
        <v>2091</v>
      </c>
      <c r="B2063" s="4">
        <v>1974</v>
      </c>
      <c r="C2063" s="4" t="s">
        <v>25</v>
      </c>
      <c r="D2063" s="4">
        <v>6</v>
      </c>
      <c r="E2063" s="32" t="str">
        <f t="shared" si="64"/>
        <v>6-Dec-1974</v>
      </c>
      <c r="F2063" s="4">
        <f t="shared" si="65"/>
        <v>49</v>
      </c>
      <c r="G2063" s="4">
        <v>0</v>
      </c>
      <c r="H2063" s="29">
        <v>32760.48</v>
      </c>
      <c r="I2063" s="4" t="s">
        <v>11</v>
      </c>
      <c r="J2063" s="4" t="s">
        <v>11</v>
      </c>
      <c r="K2063" s="4" t="s">
        <v>37</v>
      </c>
    </row>
    <row r="2064" spans="1:11" x14ac:dyDescent="0.3">
      <c r="A2064" s="4" t="s">
        <v>2092</v>
      </c>
      <c r="B2064" s="4">
        <v>1972</v>
      </c>
      <c r="C2064" s="4" t="s">
        <v>10</v>
      </c>
      <c r="D2064" s="4">
        <v>7</v>
      </c>
      <c r="E2064" s="32" t="str">
        <f t="shared" si="64"/>
        <v>7-Nov-1972</v>
      </c>
      <c r="F2064" s="4">
        <f t="shared" si="65"/>
        <v>51</v>
      </c>
      <c r="G2064" s="4">
        <v>0</v>
      </c>
      <c r="H2064" s="29">
        <v>32765.33</v>
      </c>
      <c r="I2064" s="4" t="s">
        <v>6</v>
      </c>
      <c r="J2064" s="4" t="s">
        <v>6</v>
      </c>
      <c r="K2064" s="4" t="s">
        <v>18</v>
      </c>
    </row>
    <row r="2065" spans="1:11" x14ac:dyDescent="0.3">
      <c r="A2065" s="4" t="s">
        <v>2093</v>
      </c>
      <c r="B2065" s="4">
        <v>1980</v>
      </c>
      <c r="C2065" s="4" t="s">
        <v>25</v>
      </c>
      <c r="D2065" s="4">
        <v>12</v>
      </c>
      <c r="E2065" s="32" t="str">
        <f t="shared" si="64"/>
        <v>12-Dec-1980</v>
      </c>
      <c r="F2065" s="4">
        <f t="shared" si="65"/>
        <v>43</v>
      </c>
      <c r="G2065" s="4">
        <v>3</v>
      </c>
      <c r="H2065" s="29">
        <v>32787.46</v>
      </c>
      <c r="I2065" s="4" t="s">
        <v>11</v>
      </c>
      <c r="J2065" s="4" t="s">
        <v>7</v>
      </c>
      <c r="K2065" s="4" t="s">
        <v>18</v>
      </c>
    </row>
    <row r="2066" spans="1:11" x14ac:dyDescent="0.3">
      <c r="A2066" s="4" t="s">
        <v>2094</v>
      </c>
      <c r="B2066" s="4">
        <v>1995</v>
      </c>
      <c r="C2066" s="4" t="s">
        <v>25</v>
      </c>
      <c r="D2066" s="4">
        <v>4</v>
      </c>
      <c r="E2066" s="32" t="str">
        <f t="shared" si="64"/>
        <v>4-Dec-1995</v>
      </c>
      <c r="F2066" s="4">
        <f t="shared" si="65"/>
        <v>28</v>
      </c>
      <c r="G2066" s="4">
        <v>0</v>
      </c>
      <c r="H2066" s="29">
        <v>32827.51</v>
      </c>
      <c r="I2066" s="4" t="s">
        <v>11</v>
      </c>
      <c r="J2066" s="4" t="s">
        <v>6</v>
      </c>
      <c r="K2066" s="4" t="s">
        <v>37</v>
      </c>
    </row>
    <row r="2067" spans="1:11" x14ac:dyDescent="0.3">
      <c r="A2067" s="4" t="s">
        <v>2095</v>
      </c>
      <c r="B2067" s="4">
        <v>1981</v>
      </c>
      <c r="C2067" s="4" t="s">
        <v>10</v>
      </c>
      <c r="D2067" s="4">
        <v>17</v>
      </c>
      <c r="E2067" s="32" t="str">
        <f t="shared" si="64"/>
        <v>17-Nov-1981</v>
      </c>
      <c r="F2067" s="4">
        <f t="shared" si="65"/>
        <v>42</v>
      </c>
      <c r="G2067" s="4">
        <v>1</v>
      </c>
      <c r="H2067" s="29">
        <v>32906.69</v>
      </c>
      <c r="I2067" s="4" t="s">
        <v>6</v>
      </c>
      <c r="J2067" s="4" t="s">
        <v>7</v>
      </c>
      <c r="K2067" s="4" t="s">
        <v>37</v>
      </c>
    </row>
    <row r="2068" spans="1:11" x14ac:dyDescent="0.3">
      <c r="A2068" s="4" t="s">
        <v>2096</v>
      </c>
      <c r="B2068" s="4">
        <v>1971</v>
      </c>
      <c r="C2068" s="4" t="s">
        <v>30</v>
      </c>
      <c r="D2068" s="4">
        <v>24</v>
      </c>
      <c r="E2068" s="32" t="str">
        <f t="shared" si="64"/>
        <v>24-Aug-1971</v>
      </c>
      <c r="F2068" s="4">
        <f t="shared" si="65"/>
        <v>52</v>
      </c>
      <c r="G2068" s="4">
        <v>0</v>
      </c>
      <c r="H2068" s="29">
        <v>32947.629999999997</v>
      </c>
      <c r="I2068" s="4" t="s">
        <v>6</v>
      </c>
      <c r="J2068" s="4" t="s">
        <v>11</v>
      </c>
      <c r="K2068" s="4" t="s">
        <v>37</v>
      </c>
    </row>
    <row r="2069" spans="1:11" x14ac:dyDescent="0.3">
      <c r="A2069" s="4" t="s">
        <v>2097</v>
      </c>
      <c r="B2069" s="4">
        <v>1995</v>
      </c>
      <c r="C2069" s="4" t="s">
        <v>5</v>
      </c>
      <c r="D2069" s="4">
        <v>8</v>
      </c>
      <c r="E2069" s="32" t="str">
        <f t="shared" si="64"/>
        <v>8-Jul-1995</v>
      </c>
      <c r="F2069" s="4">
        <f t="shared" si="65"/>
        <v>28</v>
      </c>
      <c r="G2069" s="4">
        <v>0</v>
      </c>
      <c r="H2069" s="29">
        <v>33017.46</v>
      </c>
      <c r="I2069" s="4" t="s">
        <v>11</v>
      </c>
      <c r="J2069" s="4" t="s">
        <v>11</v>
      </c>
      <c r="K2069" s="4" t="s">
        <v>37</v>
      </c>
    </row>
    <row r="2070" spans="1:11" x14ac:dyDescent="0.3">
      <c r="A2070" s="4" t="s">
        <v>2098</v>
      </c>
      <c r="B2070" s="4">
        <v>1967</v>
      </c>
      <c r="C2070" s="4" t="s">
        <v>5</v>
      </c>
      <c r="D2070" s="4">
        <v>10</v>
      </c>
      <c r="E2070" s="32" t="str">
        <f t="shared" si="64"/>
        <v>10-Jul-1967</v>
      </c>
      <c r="F2070" s="4">
        <f t="shared" si="65"/>
        <v>56</v>
      </c>
      <c r="G2070" s="4">
        <v>0</v>
      </c>
      <c r="H2070" s="29">
        <v>33025.32</v>
      </c>
      <c r="I2070" s="4" t="s">
        <v>6</v>
      </c>
      <c r="J2070" s="4" t="s">
        <v>7</v>
      </c>
      <c r="K2070" s="4" t="s">
        <v>37</v>
      </c>
    </row>
    <row r="2071" spans="1:11" x14ac:dyDescent="0.3">
      <c r="A2071" s="4" t="s">
        <v>2099</v>
      </c>
      <c r="B2071" s="4">
        <v>1994</v>
      </c>
      <c r="C2071" s="4" t="s">
        <v>5</v>
      </c>
      <c r="D2071" s="4">
        <v>28</v>
      </c>
      <c r="E2071" s="32" t="str">
        <f t="shared" si="64"/>
        <v>28-Jul-1994</v>
      </c>
      <c r="F2071" s="4">
        <f t="shared" si="65"/>
        <v>29</v>
      </c>
      <c r="G2071" s="4">
        <v>0</v>
      </c>
      <c r="H2071" s="29">
        <v>33057.230000000003</v>
      </c>
      <c r="I2071" s="4" t="s">
        <v>11</v>
      </c>
      <c r="J2071" s="4" t="s">
        <v>6</v>
      </c>
      <c r="K2071" s="4" t="s">
        <v>37</v>
      </c>
    </row>
    <row r="2072" spans="1:11" x14ac:dyDescent="0.3">
      <c r="A2072" s="4" t="s">
        <v>2100</v>
      </c>
      <c r="B2072" s="4">
        <v>1962</v>
      </c>
      <c r="C2072" s="4" t="s">
        <v>5</v>
      </c>
      <c r="D2072" s="4">
        <v>1</v>
      </c>
      <c r="E2072" s="32" t="str">
        <f t="shared" si="64"/>
        <v>1-Jul-1962</v>
      </c>
      <c r="F2072" s="4">
        <f t="shared" si="65"/>
        <v>61</v>
      </c>
      <c r="G2072" s="4">
        <v>0</v>
      </c>
      <c r="H2072" s="29">
        <v>33074.94</v>
      </c>
      <c r="I2072" s="4" t="s">
        <v>11</v>
      </c>
      <c r="J2072" s="4" t="s">
        <v>6</v>
      </c>
      <c r="K2072" s="4" t="s">
        <v>37</v>
      </c>
    </row>
    <row r="2073" spans="1:11" x14ac:dyDescent="0.3">
      <c r="A2073" s="4" t="s">
        <v>2101</v>
      </c>
      <c r="B2073" s="4">
        <v>1969</v>
      </c>
      <c r="C2073" s="4" t="s">
        <v>32</v>
      </c>
      <c r="D2073" s="4">
        <v>30</v>
      </c>
      <c r="E2073" s="32" t="str">
        <f t="shared" si="64"/>
        <v>30-Oct-1969</v>
      </c>
      <c r="F2073" s="4">
        <f t="shared" si="65"/>
        <v>54</v>
      </c>
      <c r="G2073" s="4">
        <v>0</v>
      </c>
      <c r="H2073" s="29">
        <v>33090.660000000003</v>
      </c>
      <c r="I2073" s="4" t="s">
        <v>6</v>
      </c>
      <c r="J2073" s="4" t="s">
        <v>6</v>
      </c>
      <c r="K2073" s="4" t="s">
        <v>37</v>
      </c>
    </row>
    <row r="2074" spans="1:11" x14ac:dyDescent="0.3">
      <c r="A2074" s="4" t="s">
        <v>2102</v>
      </c>
      <c r="B2074" s="4">
        <v>1985</v>
      </c>
      <c r="C2074" s="4" t="s">
        <v>5</v>
      </c>
      <c r="D2074" s="4">
        <v>15</v>
      </c>
      <c r="E2074" s="32" t="str">
        <f t="shared" si="64"/>
        <v>15-Jul-1985</v>
      </c>
      <c r="F2074" s="4">
        <f t="shared" si="65"/>
        <v>38</v>
      </c>
      <c r="G2074" s="4">
        <v>3</v>
      </c>
      <c r="H2074" s="29">
        <v>33121</v>
      </c>
      <c r="I2074" s="4" t="s">
        <v>6</v>
      </c>
      <c r="J2074" s="4" t="s">
        <v>11</v>
      </c>
      <c r="K2074" s="4" t="s">
        <v>37</v>
      </c>
    </row>
    <row r="2075" spans="1:11" x14ac:dyDescent="0.3">
      <c r="A2075" s="4" t="s">
        <v>2103</v>
      </c>
      <c r="B2075" s="4">
        <v>1990</v>
      </c>
      <c r="C2075" s="4" t="s">
        <v>32</v>
      </c>
      <c r="D2075" s="4">
        <v>12</v>
      </c>
      <c r="E2075" s="32" t="str">
        <f t="shared" si="64"/>
        <v>12-Oct-1990</v>
      </c>
      <c r="F2075" s="4">
        <f t="shared" si="65"/>
        <v>33</v>
      </c>
      <c r="G2075" s="4">
        <v>3</v>
      </c>
      <c r="H2075" s="29">
        <v>33292.83</v>
      </c>
      <c r="I2075" s="4" t="s">
        <v>6</v>
      </c>
      <c r="J2075" s="4" t="s">
        <v>11</v>
      </c>
      <c r="K2075" s="4" t="s">
        <v>37</v>
      </c>
    </row>
    <row r="2076" spans="1:11" x14ac:dyDescent="0.3">
      <c r="A2076" s="4" t="s">
        <v>2104</v>
      </c>
      <c r="B2076" s="4">
        <v>2003</v>
      </c>
      <c r="C2076" s="4" t="s">
        <v>10</v>
      </c>
      <c r="D2076" s="4">
        <v>28</v>
      </c>
      <c r="E2076" s="32" t="str">
        <f t="shared" si="64"/>
        <v>28-Nov-2003</v>
      </c>
      <c r="F2076" s="4">
        <f t="shared" si="65"/>
        <v>20</v>
      </c>
      <c r="G2076" s="4">
        <v>0</v>
      </c>
      <c r="H2076" s="29">
        <v>33307.550000000003</v>
      </c>
      <c r="I2076" s="4" t="s">
        <v>6</v>
      </c>
      <c r="J2076" s="4" t="s">
        <v>7</v>
      </c>
      <c r="K2076" s="4" t="s">
        <v>18</v>
      </c>
    </row>
    <row r="2077" spans="1:11" x14ac:dyDescent="0.3">
      <c r="A2077" s="4" t="s">
        <v>2105</v>
      </c>
      <c r="B2077" s="4">
        <v>1972</v>
      </c>
      <c r="C2077" s="4" t="s">
        <v>15</v>
      </c>
      <c r="D2077" s="4">
        <v>5</v>
      </c>
      <c r="E2077" s="32" t="str">
        <f t="shared" si="64"/>
        <v>5-Sep-1972</v>
      </c>
      <c r="F2077" s="4">
        <f t="shared" si="65"/>
        <v>51</v>
      </c>
      <c r="G2077" s="4">
        <v>0</v>
      </c>
      <c r="H2077" s="29">
        <v>33344.449999999997</v>
      </c>
      <c r="I2077" s="4" t="s">
        <v>6</v>
      </c>
      <c r="J2077" s="4" t="s">
        <v>7</v>
      </c>
      <c r="K2077" s="4" t="s">
        <v>37</v>
      </c>
    </row>
    <row r="2078" spans="1:11" x14ac:dyDescent="0.3">
      <c r="A2078" s="4" t="s">
        <v>2106</v>
      </c>
      <c r="B2078" s="4">
        <v>1985</v>
      </c>
      <c r="C2078" s="4" t="s">
        <v>25</v>
      </c>
      <c r="D2078" s="4">
        <v>7</v>
      </c>
      <c r="E2078" s="32" t="str">
        <f t="shared" si="64"/>
        <v>7-Dec-1985</v>
      </c>
      <c r="F2078" s="4">
        <f t="shared" si="65"/>
        <v>38</v>
      </c>
      <c r="G2078" s="4">
        <v>3</v>
      </c>
      <c r="H2078" s="29">
        <v>33450.99</v>
      </c>
      <c r="I2078" s="4" t="s">
        <v>6</v>
      </c>
      <c r="J2078" s="4" t="s">
        <v>6</v>
      </c>
      <c r="K2078" s="4" t="s">
        <v>37</v>
      </c>
    </row>
    <row r="2079" spans="1:11" x14ac:dyDescent="0.3">
      <c r="A2079" s="4" t="s">
        <v>2107</v>
      </c>
      <c r="B2079" s="4">
        <v>1970</v>
      </c>
      <c r="C2079" s="4" t="s">
        <v>13</v>
      </c>
      <c r="D2079" s="4">
        <v>18</v>
      </c>
      <c r="E2079" s="32" t="str">
        <f t="shared" si="64"/>
        <v>18-Jun-1970</v>
      </c>
      <c r="F2079" s="4">
        <f t="shared" si="65"/>
        <v>53</v>
      </c>
      <c r="G2079" s="4">
        <v>2</v>
      </c>
      <c r="H2079" s="29">
        <v>33471.97</v>
      </c>
      <c r="I2079" s="4" t="s">
        <v>6</v>
      </c>
      <c r="J2079" s="4" t="s">
        <v>6</v>
      </c>
      <c r="K2079" s="4" t="s">
        <v>18</v>
      </c>
    </row>
    <row r="2080" spans="1:11" x14ac:dyDescent="0.3">
      <c r="A2080" s="4" t="s">
        <v>2108</v>
      </c>
      <c r="B2080" s="4">
        <v>2002</v>
      </c>
      <c r="C2080" s="4" t="s">
        <v>30</v>
      </c>
      <c r="D2080" s="4">
        <v>25</v>
      </c>
      <c r="E2080" s="32" t="str">
        <f t="shared" si="64"/>
        <v>25-Aug-2002</v>
      </c>
      <c r="F2080" s="4">
        <f t="shared" si="65"/>
        <v>21</v>
      </c>
      <c r="G2080" s="4">
        <v>0</v>
      </c>
      <c r="H2080" s="29">
        <v>33475.82</v>
      </c>
      <c r="I2080" s="4" t="s">
        <v>11</v>
      </c>
      <c r="J2080" s="4" t="s">
        <v>11</v>
      </c>
      <c r="K2080" s="4" t="s">
        <v>165</v>
      </c>
    </row>
    <row r="2081" spans="1:11" x14ac:dyDescent="0.3">
      <c r="A2081" s="4" t="s">
        <v>2109</v>
      </c>
      <c r="B2081" s="4">
        <v>1984</v>
      </c>
      <c r="C2081" s="4" t="s">
        <v>5</v>
      </c>
      <c r="D2081" s="4">
        <v>22</v>
      </c>
      <c r="E2081" s="32" t="str">
        <f t="shared" si="64"/>
        <v>22-Jul-1984</v>
      </c>
      <c r="F2081" s="4">
        <f t="shared" si="65"/>
        <v>39</v>
      </c>
      <c r="G2081" s="4">
        <v>3</v>
      </c>
      <c r="H2081" s="29">
        <v>33527.1</v>
      </c>
      <c r="I2081" s="4" t="s">
        <v>6</v>
      </c>
      <c r="J2081" s="4" t="s">
        <v>7</v>
      </c>
      <c r="K2081" s="4" t="s">
        <v>37</v>
      </c>
    </row>
    <row r="2082" spans="1:11" x14ac:dyDescent="0.3">
      <c r="A2082" s="4" t="s">
        <v>2110</v>
      </c>
      <c r="B2082" s="4">
        <v>2003</v>
      </c>
      <c r="C2082" s="4" t="s">
        <v>15</v>
      </c>
      <c r="D2082" s="4">
        <v>9</v>
      </c>
      <c r="E2082" s="32" t="str">
        <f t="shared" si="64"/>
        <v>9-Sep-2003</v>
      </c>
      <c r="F2082" s="4">
        <f t="shared" si="65"/>
        <v>20</v>
      </c>
      <c r="G2082" s="4">
        <v>0</v>
      </c>
      <c r="H2082" s="29">
        <v>33611.71</v>
      </c>
      <c r="I2082" s="4" t="s">
        <v>11</v>
      </c>
      <c r="J2082" s="4" t="s">
        <v>6</v>
      </c>
      <c r="K2082" s="4" t="s">
        <v>37</v>
      </c>
    </row>
    <row r="2083" spans="1:11" x14ac:dyDescent="0.3">
      <c r="A2083" s="4" t="s">
        <v>2111</v>
      </c>
      <c r="B2083" s="4">
        <v>1993</v>
      </c>
      <c r="C2083" s="4" t="s">
        <v>10</v>
      </c>
      <c r="D2083" s="4">
        <v>28</v>
      </c>
      <c r="E2083" s="32" t="str">
        <f t="shared" si="64"/>
        <v>28-Nov-1993</v>
      </c>
      <c r="F2083" s="4">
        <f t="shared" si="65"/>
        <v>30</v>
      </c>
      <c r="G2083" s="4">
        <v>0</v>
      </c>
      <c r="H2083" s="29">
        <v>33707.550000000003</v>
      </c>
      <c r="I2083" s="4" t="s">
        <v>6</v>
      </c>
      <c r="J2083" s="4" t="s">
        <v>6</v>
      </c>
      <c r="K2083" s="4" t="s">
        <v>37</v>
      </c>
    </row>
    <row r="2084" spans="1:11" x14ac:dyDescent="0.3">
      <c r="A2084" s="4" t="s">
        <v>2112</v>
      </c>
      <c r="B2084" s="4">
        <v>2004</v>
      </c>
      <c r="C2084" s="4" t="s">
        <v>10</v>
      </c>
      <c r="D2084" s="4">
        <v>1</v>
      </c>
      <c r="E2084" s="32" t="str">
        <f t="shared" si="64"/>
        <v>1-Nov-2004</v>
      </c>
      <c r="F2084" s="4">
        <f t="shared" si="65"/>
        <v>19</v>
      </c>
      <c r="G2084" s="4">
        <v>0</v>
      </c>
      <c r="H2084" s="29">
        <v>33732.69</v>
      </c>
      <c r="I2084" s="4" t="s">
        <v>11</v>
      </c>
      <c r="J2084" s="4" t="s">
        <v>11</v>
      </c>
      <c r="K2084" s="4" t="s">
        <v>351</v>
      </c>
    </row>
    <row r="2085" spans="1:11" x14ac:dyDescent="0.3">
      <c r="A2085" s="4" t="s">
        <v>2113</v>
      </c>
      <c r="B2085" s="4">
        <v>2003</v>
      </c>
      <c r="C2085" s="4" t="s">
        <v>15</v>
      </c>
      <c r="D2085" s="4">
        <v>12</v>
      </c>
      <c r="E2085" s="32" t="str">
        <f t="shared" si="64"/>
        <v>12-Sep-2003</v>
      </c>
      <c r="F2085" s="4">
        <f t="shared" si="65"/>
        <v>20</v>
      </c>
      <c r="G2085" s="4">
        <v>0</v>
      </c>
      <c r="H2085" s="29">
        <v>33750.29</v>
      </c>
      <c r="I2085" s="4" t="s">
        <v>11</v>
      </c>
      <c r="J2085" s="4" t="s">
        <v>7</v>
      </c>
      <c r="K2085" s="4" t="s">
        <v>18</v>
      </c>
    </row>
    <row r="2086" spans="1:11" x14ac:dyDescent="0.3">
      <c r="A2086" s="4" t="s">
        <v>2114</v>
      </c>
      <c r="B2086" s="4">
        <v>1962</v>
      </c>
      <c r="C2086" s="4" t="s">
        <v>25</v>
      </c>
      <c r="D2086" s="4">
        <v>11</v>
      </c>
      <c r="E2086" s="32" t="str">
        <f t="shared" si="64"/>
        <v>11-Dec-1962</v>
      </c>
      <c r="F2086" s="4">
        <f t="shared" si="65"/>
        <v>61</v>
      </c>
      <c r="G2086" s="4">
        <v>0</v>
      </c>
      <c r="H2086" s="29">
        <v>33753.32</v>
      </c>
      <c r="I2086" s="4" t="s">
        <v>11</v>
      </c>
      <c r="J2086" s="4" t="s">
        <v>7</v>
      </c>
      <c r="K2086" s="4" t="s">
        <v>37</v>
      </c>
    </row>
    <row r="2087" spans="1:11" x14ac:dyDescent="0.3">
      <c r="A2087" s="4" t="s">
        <v>2115</v>
      </c>
      <c r="B2087" s="4">
        <v>2000</v>
      </c>
      <c r="C2087" s="4" t="s">
        <v>32</v>
      </c>
      <c r="D2087" s="4">
        <v>26</v>
      </c>
      <c r="E2087" s="32" t="str">
        <f t="shared" si="64"/>
        <v>26-Oct-2000</v>
      </c>
      <c r="F2087" s="4">
        <f t="shared" si="65"/>
        <v>23</v>
      </c>
      <c r="G2087" s="4">
        <v>0</v>
      </c>
      <c r="H2087" s="29">
        <v>33829.39</v>
      </c>
      <c r="I2087" s="4" t="s">
        <v>6</v>
      </c>
      <c r="J2087" s="4" t="s">
        <v>7</v>
      </c>
      <c r="K2087" s="4" t="s">
        <v>37</v>
      </c>
    </row>
    <row r="2088" spans="1:11" x14ac:dyDescent="0.3">
      <c r="A2088" s="4" t="s">
        <v>2116</v>
      </c>
      <c r="B2088" s="4">
        <v>1997</v>
      </c>
      <c r="C2088" s="4" t="s">
        <v>30</v>
      </c>
      <c r="D2088" s="4">
        <v>9</v>
      </c>
      <c r="E2088" s="32" t="str">
        <f t="shared" si="64"/>
        <v>9-Aug-1997</v>
      </c>
      <c r="F2088" s="4">
        <f t="shared" si="65"/>
        <v>26</v>
      </c>
      <c r="G2088" s="4">
        <v>0</v>
      </c>
      <c r="H2088" s="29">
        <v>33900.65</v>
      </c>
      <c r="I2088" s="4" t="s">
        <v>6</v>
      </c>
      <c r="J2088" s="4" t="s">
        <v>7</v>
      </c>
      <c r="K2088" s="4" t="s">
        <v>37</v>
      </c>
    </row>
    <row r="2089" spans="1:11" x14ac:dyDescent="0.3">
      <c r="A2089" s="4" t="s">
        <v>2117</v>
      </c>
      <c r="B2089" s="4">
        <v>2000</v>
      </c>
      <c r="C2089" s="4" t="s">
        <v>25</v>
      </c>
      <c r="D2089" s="4">
        <v>27</v>
      </c>
      <c r="E2089" s="32" t="str">
        <f t="shared" si="64"/>
        <v>27-Dec-2000</v>
      </c>
      <c r="F2089" s="4">
        <f t="shared" si="65"/>
        <v>23</v>
      </c>
      <c r="G2089" s="4">
        <v>0</v>
      </c>
      <c r="H2089" s="29">
        <v>33907.550000000003</v>
      </c>
      <c r="I2089" s="4" t="s">
        <v>6</v>
      </c>
      <c r="J2089" s="4" t="s">
        <v>6</v>
      </c>
      <c r="K2089" s="4" t="s">
        <v>18</v>
      </c>
    </row>
    <row r="2090" spans="1:11" x14ac:dyDescent="0.3">
      <c r="A2090" s="4" t="s">
        <v>2118</v>
      </c>
      <c r="B2090" s="4">
        <v>1994</v>
      </c>
      <c r="C2090" s="4" t="s">
        <v>15</v>
      </c>
      <c r="D2090" s="4">
        <v>25</v>
      </c>
      <c r="E2090" s="32" t="str">
        <f t="shared" si="64"/>
        <v>25-Sep-1994</v>
      </c>
      <c r="F2090" s="4">
        <f t="shared" si="65"/>
        <v>29</v>
      </c>
      <c r="G2090" s="4">
        <v>0</v>
      </c>
      <c r="H2090" s="29">
        <v>33975.47</v>
      </c>
      <c r="I2090" s="4" t="s">
        <v>6</v>
      </c>
      <c r="J2090" s="4" t="s">
        <v>6</v>
      </c>
      <c r="K2090" s="4" t="s">
        <v>37</v>
      </c>
    </row>
    <row r="2091" spans="1:11" x14ac:dyDescent="0.3">
      <c r="A2091" s="4" t="s">
        <v>2119</v>
      </c>
      <c r="B2091" s="4">
        <v>1972</v>
      </c>
      <c r="C2091" s="4" t="s">
        <v>5</v>
      </c>
      <c r="D2091" s="4">
        <v>26</v>
      </c>
      <c r="E2091" s="32" t="str">
        <f t="shared" si="64"/>
        <v>26-Jul-1972</v>
      </c>
      <c r="F2091" s="4">
        <f t="shared" si="65"/>
        <v>51</v>
      </c>
      <c r="G2091" s="4">
        <v>0</v>
      </c>
      <c r="H2091" s="29">
        <v>34053.360000000001</v>
      </c>
      <c r="I2091" s="4" t="s">
        <v>6</v>
      </c>
      <c r="J2091" s="4" t="s">
        <v>6</v>
      </c>
      <c r="K2091" s="4" t="s">
        <v>37</v>
      </c>
    </row>
    <row r="2092" spans="1:11" x14ac:dyDescent="0.3">
      <c r="A2092" s="4" t="s">
        <v>2120</v>
      </c>
      <c r="B2092" s="4">
        <v>2002</v>
      </c>
      <c r="C2092" s="4" t="s">
        <v>25</v>
      </c>
      <c r="D2092" s="4">
        <v>26</v>
      </c>
      <c r="E2092" s="32" t="str">
        <f t="shared" si="64"/>
        <v>26-Dec-2002</v>
      </c>
      <c r="F2092" s="4">
        <f t="shared" si="65"/>
        <v>21</v>
      </c>
      <c r="G2092" s="4">
        <v>0</v>
      </c>
      <c r="H2092" s="29">
        <v>34084.68</v>
      </c>
      <c r="I2092" s="4" t="s">
        <v>6</v>
      </c>
      <c r="J2092" s="4" t="s">
        <v>7</v>
      </c>
      <c r="K2092" s="4" t="s">
        <v>37</v>
      </c>
    </row>
    <row r="2093" spans="1:11" x14ac:dyDescent="0.3">
      <c r="A2093" s="4" t="s">
        <v>2121</v>
      </c>
      <c r="B2093" s="4">
        <v>1999</v>
      </c>
      <c r="C2093" s="4" t="s">
        <v>10</v>
      </c>
      <c r="D2093" s="4">
        <v>6</v>
      </c>
      <c r="E2093" s="32" t="str">
        <f t="shared" si="64"/>
        <v>6-Nov-1999</v>
      </c>
      <c r="F2093" s="4">
        <f t="shared" si="65"/>
        <v>24</v>
      </c>
      <c r="G2093" s="4">
        <v>0</v>
      </c>
      <c r="H2093" s="29">
        <v>34166.269999999997</v>
      </c>
      <c r="I2093" s="4" t="s">
        <v>6</v>
      </c>
      <c r="J2093" s="4" t="s">
        <v>7</v>
      </c>
      <c r="K2093" s="4" t="s">
        <v>37</v>
      </c>
    </row>
    <row r="2094" spans="1:11" x14ac:dyDescent="0.3">
      <c r="A2094" s="4" t="s">
        <v>2122</v>
      </c>
      <c r="B2094" s="4">
        <v>1971</v>
      </c>
      <c r="C2094" s="4" t="s">
        <v>30</v>
      </c>
      <c r="D2094" s="4">
        <v>25</v>
      </c>
      <c r="E2094" s="32" t="str">
        <f t="shared" si="64"/>
        <v>25-Aug-1971</v>
      </c>
      <c r="F2094" s="4">
        <f t="shared" si="65"/>
        <v>52</v>
      </c>
      <c r="G2094" s="4">
        <v>0</v>
      </c>
      <c r="H2094" s="29">
        <v>34205.07</v>
      </c>
      <c r="I2094" s="4" t="s">
        <v>6</v>
      </c>
      <c r="J2094" s="4" t="s">
        <v>6</v>
      </c>
      <c r="K2094" s="4" t="s">
        <v>37</v>
      </c>
    </row>
    <row r="2095" spans="1:11" x14ac:dyDescent="0.3">
      <c r="A2095" s="4" t="s">
        <v>2123</v>
      </c>
      <c r="B2095" s="4">
        <v>1975</v>
      </c>
      <c r="C2095" s="4" t="s">
        <v>5</v>
      </c>
      <c r="D2095" s="4">
        <v>21</v>
      </c>
      <c r="E2095" s="32" t="str">
        <f t="shared" si="64"/>
        <v>21-Jul-1975</v>
      </c>
      <c r="F2095" s="4">
        <f t="shared" si="65"/>
        <v>48</v>
      </c>
      <c r="G2095" s="4">
        <v>1</v>
      </c>
      <c r="H2095" s="29">
        <v>34210.33</v>
      </c>
      <c r="I2095" s="4" t="s">
        <v>6</v>
      </c>
      <c r="J2095" s="4" t="s">
        <v>11</v>
      </c>
      <c r="K2095" s="4" t="s">
        <v>18</v>
      </c>
    </row>
    <row r="2096" spans="1:11" x14ac:dyDescent="0.3">
      <c r="A2096" s="4" t="s">
        <v>2124</v>
      </c>
      <c r="B2096" s="4">
        <v>1962</v>
      </c>
      <c r="C2096" s="4" t="s">
        <v>5</v>
      </c>
      <c r="D2096" s="4">
        <v>5</v>
      </c>
      <c r="E2096" s="32" t="str">
        <f t="shared" si="64"/>
        <v>5-Jul-1962</v>
      </c>
      <c r="F2096" s="4">
        <f t="shared" si="65"/>
        <v>61</v>
      </c>
      <c r="G2096" s="4">
        <v>0</v>
      </c>
      <c r="H2096" s="29">
        <v>34218.019999999997</v>
      </c>
      <c r="I2096" s="4" t="s">
        <v>11</v>
      </c>
      <c r="J2096" s="4" t="s">
        <v>11</v>
      </c>
      <c r="K2096" s="4" t="s">
        <v>37</v>
      </c>
    </row>
    <row r="2097" spans="1:11" x14ac:dyDescent="0.3">
      <c r="A2097" s="4" t="s">
        <v>2125</v>
      </c>
      <c r="B2097" s="4">
        <v>1998</v>
      </c>
      <c r="C2097" s="4" t="s">
        <v>13</v>
      </c>
      <c r="D2097" s="4">
        <v>11</v>
      </c>
      <c r="E2097" s="32" t="str">
        <f t="shared" si="64"/>
        <v>11-Jun-1998</v>
      </c>
      <c r="F2097" s="4">
        <f t="shared" si="65"/>
        <v>25</v>
      </c>
      <c r="G2097" s="4">
        <v>0</v>
      </c>
      <c r="H2097" s="29">
        <v>34254.050000000003</v>
      </c>
      <c r="I2097" s="4" t="s">
        <v>11</v>
      </c>
      <c r="J2097" s="4" t="s">
        <v>7</v>
      </c>
      <c r="K2097" s="4" t="s">
        <v>161</v>
      </c>
    </row>
    <row r="2098" spans="1:11" x14ac:dyDescent="0.3">
      <c r="A2098" s="4" t="s">
        <v>2126</v>
      </c>
      <c r="B2098" s="4">
        <v>1995</v>
      </c>
      <c r="C2098" s="4" t="s">
        <v>32</v>
      </c>
      <c r="D2098" s="4">
        <v>30</v>
      </c>
      <c r="E2098" s="32" t="str">
        <f t="shared" si="64"/>
        <v>30-Oct-1995</v>
      </c>
      <c r="F2098" s="4">
        <f t="shared" si="65"/>
        <v>28</v>
      </c>
      <c r="G2098" s="4">
        <v>0</v>
      </c>
      <c r="H2098" s="29">
        <v>34289.43</v>
      </c>
      <c r="I2098" s="4" t="s">
        <v>11</v>
      </c>
      <c r="J2098" s="4" t="s">
        <v>11</v>
      </c>
      <c r="K2098" s="4" t="s">
        <v>37</v>
      </c>
    </row>
    <row r="2099" spans="1:11" x14ac:dyDescent="0.3">
      <c r="A2099" s="4" t="s">
        <v>2127</v>
      </c>
      <c r="B2099" s="4">
        <v>1986</v>
      </c>
      <c r="C2099" s="4" t="s">
        <v>32</v>
      </c>
      <c r="D2099" s="4">
        <v>11</v>
      </c>
      <c r="E2099" s="32" t="str">
        <f t="shared" si="64"/>
        <v>11-Oct-1986</v>
      </c>
      <c r="F2099" s="4">
        <f t="shared" si="65"/>
        <v>37</v>
      </c>
      <c r="G2099" s="4">
        <v>3</v>
      </c>
      <c r="H2099" s="29">
        <v>34293.120000000003</v>
      </c>
      <c r="I2099" s="4" t="s">
        <v>11</v>
      </c>
      <c r="J2099" s="4" t="s">
        <v>6</v>
      </c>
      <c r="K2099" s="4" t="s">
        <v>37</v>
      </c>
    </row>
    <row r="2100" spans="1:11" x14ac:dyDescent="0.3">
      <c r="A2100" s="4" t="s">
        <v>2128</v>
      </c>
      <c r="B2100" s="4">
        <v>2004</v>
      </c>
      <c r="C2100" s="4" t="s">
        <v>10</v>
      </c>
      <c r="D2100" s="4">
        <v>1</v>
      </c>
      <c r="E2100" s="32" t="str">
        <f t="shared" si="64"/>
        <v>1-Nov-2004</v>
      </c>
      <c r="F2100" s="4">
        <f t="shared" si="65"/>
        <v>19</v>
      </c>
      <c r="G2100" s="4">
        <v>2</v>
      </c>
      <c r="H2100" s="29">
        <v>34303.17</v>
      </c>
      <c r="I2100" s="4" t="s">
        <v>11</v>
      </c>
      <c r="J2100" s="4" t="s">
        <v>7</v>
      </c>
      <c r="K2100" s="4" t="s">
        <v>8</v>
      </c>
    </row>
    <row r="2101" spans="1:11" x14ac:dyDescent="0.3">
      <c r="A2101" s="4" t="s">
        <v>2129</v>
      </c>
      <c r="B2101" s="4">
        <v>1983</v>
      </c>
      <c r="C2101" s="4" t="s">
        <v>32</v>
      </c>
      <c r="D2101" s="4">
        <v>2</v>
      </c>
      <c r="E2101" s="32" t="str">
        <f t="shared" si="64"/>
        <v>2-Oct-1983</v>
      </c>
      <c r="F2101" s="4">
        <f t="shared" si="65"/>
        <v>40</v>
      </c>
      <c r="G2101" s="4">
        <v>3</v>
      </c>
      <c r="H2101" s="29">
        <v>34307.22</v>
      </c>
      <c r="I2101" s="4" t="s">
        <v>6</v>
      </c>
      <c r="J2101" s="4" t="s">
        <v>6</v>
      </c>
      <c r="K2101" s="4" t="s">
        <v>18</v>
      </c>
    </row>
    <row r="2102" spans="1:11" x14ac:dyDescent="0.3">
      <c r="A2102" s="4" t="s">
        <v>2130</v>
      </c>
      <c r="B2102" s="4">
        <v>1984</v>
      </c>
      <c r="C2102" s="4" t="s">
        <v>32</v>
      </c>
      <c r="D2102" s="4">
        <v>1</v>
      </c>
      <c r="E2102" s="32" t="str">
        <f t="shared" si="64"/>
        <v>1-Oct-1984</v>
      </c>
      <c r="F2102" s="4">
        <f t="shared" si="65"/>
        <v>39</v>
      </c>
      <c r="G2102" s="4">
        <v>3</v>
      </c>
      <c r="H2102" s="29">
        <v>34402.22</v>
      </c>
      <c r="I2102" s="4" t="s">
        <v>6</v>
      </c>
      <c r="J2102" s="4" t="s">
        <v>7</v>
      </c>
      <c r="K2102" s="4" t="s">
        <v>37</v>
      </c>
    </row>
    <row r="2103" spans="1:11" x14ac:dyDescent="0.3">
      <c r="A2103" s="4" t="s">
        <v>2131</v>
      </c>
      <c r="B2103" s="4">
        <v>2003</v>
      </c>
      <c r="C2103" s="4" t="s">
        <v>32</v>
      </c>
      <c r="D2103" s="4">
        <v>5</v>
      </c>
      <c r="E2103" s="32" t="str">
        <f t="shared" si="64"/>
        <v>5-Oct-2003</v>
      </c>
      <c r="F2103" s="4">
        <f t="shared" si="65"/>
        <v>20</v>
      </c>
      <c r="G2103" s="4">
        <v>0</v>
      </c>
      <c r="H2103" s="29">
        <v>34439.86</v>
      </c>
      <c r="I2103" s="4" t="s">
        <v>6</v>
      </c>
      <c r="J2103" s="4" t="s">
        <v>11</v>
      </c>
      <c r="K2103" s="4" t="s">
        <v>8</v>
      </c>
    </row>
    <row r="2104" spans="1:11" x14ac:dyDescent="0.3">
      <c r="A2104" s="4" t="s">
        <v>2132</v>
      </c>
      <c r="B2104" s="4">
        <v>1990</v>
      </c>
      <c r="C2104" s="4" t="s">
        <v>15</v>
      </c>
      <c r="D2104" s="4">
        <v>24</v>
      </c>
      <c r="E2104" s="32" t="str">
        <f t="shared" si="64"/>
        <v>24-Sep-1990</v>
      </c>
      <c r="F2104" s="4">
        <f t="shared" si="65"/>
        <v>33</v>
      </c>
      <c r="G2104" s="4">
        <v>3</v>
      </c>
      <c r="H2104" s="29">
        <v>34456.269999999997</v>
      </c>
      <c r="I2104" s="4" t="s">
        <v>11</v>
      </c>
      <c r="J2104" s="4" t="s">
        <v>6</v>
      </c>
      <c r="K2104" s="4" t="s">
        <v>37</v>
      </c>
    </row>
    <row r="2105" spans="1:11" x14ac:dyDescent="0.3">
      <c r="A2105" s="4" t="s">
        <v>2133</v>
      </c>
      <c r="B2105" s="4">
        <v>1998</v>
      </c>
      <c r="C2105" s="4" t="s">
        <v>13</v>
      </c>
      <c r="D2105" s="4">
        <v>24</v>
      </c>
      <c r="E2105" s="32" t="str">
        <f t="shared" si="64"/>
        <v>24-Jun-1998</v>
      </c>
      <c r="F2105" s="4">
        <f t="shared" si="65"/>
        <v>25</v>
      </c>
      <c r="G2105" s="4">
        <v>0</v>
      </c>
      <c r="H2105" s="29">
        <v>34472.839999999997</v>
      </c>
      <c r="I2105" s="4" t="s">
        <v>11</v>
      </c>
      <c r="J2105" s="4" t="s">
        <v>7</v>
      </c>
      <c r="K2105" s="4" t="s">
        <v>37</v>
      </c>
    </row>
    <row r="2106" spans="1:11" x14ac:dyDescent="0.3">
      <c r="A2106" s="4" t="s">
        <v>2134</v>
      </c>
      <c r="B2106" s="4">
        <v>1976</v>
      </c>
      <c r="C2106" s="4" t="s">
        <v>10</v>
      </c>
      <c r="D2106" s="4">
        <v>25</v>
      </c>
      <c r="E2106" s="32" t="str">
        <f t="shared" si="64"/>
        <v>25-Nov-1976</v>
      </c>
      <c r="F2106" s="4">
        <f t="shared" si="65"/>
        <v>47</v>
      </c>
      <c r="G2106" s="4">
        <v>2</v>
      </c>
      <c r="H2106" s="29">
        <v>34543.39</v>
      </c>
      <c r="I2106" s="4" t="s">
        <v>6</v>
      </c>
      <c r="J2106" s="4" t="s">
        <v>7</v>
      </c>
      <c r="K2106" s="4" t="s">
        <v>37</v>
      </c>
    </row>
    <row r="2107" spans="1:11" x14ac:dyDescent="0.3">
      <c r="A2107" s="4" t="s">
        <v>2135</v>
      </c>
      <c r="B2107" s="4">
        <v>2004</v>
      </c>
      <c r="C2107" s="4" t="s">
        <v>32</v>
      </c>
      <c r="D2107" s="4">
        <v>9</v>
      </c>
      <c r="E2107" s="32" t="str">
        <f t="shared" si="64"/>
        <v>9-Oct-2004</v>
      </c>
      <c r="F2107" s="4">
        <f t="shared" si="65"/>
        <v>19</v>
      </c>
      <c r="G2107" s="4">
        <v>0</v>
      </c>
      <c r="H2107" s="29">
        <v>34617.839999999997</v>
      </c>
      <c r="I2107" s="4" t="s">
        <v>11</v>
      </c>
      <c r="J2107" s="4" t="s">
        <v>7</v>
      </c>
      <c r="K2107" s="4" t="s">
        <v>163</v>
      </c>
    </row>
    <row r="2108" spans="1:11" x14ac:dyDescent="0.3">
      <c r="A2108" s="4" t="s">
        <v>2136</v>
      </c>
      <c r="B2108" s="4">
        <v>1994</v>
      </c>
      <c r="C2108" s="4" t="s">
        <v>5</v>
      </c>
      <c r="D2108" s="4">
        <v>7</v>
      </c>
      <c r="E2108" s="32" t="str">
        <f t="shared" si="64"/>
        <v>7-Jul-1994</v>
      </c>
      <c r="F2108" s="4">
        <f t="shared" si="65"/>
        <v>29</v>
      </c>
      <c r="G2108" s="4">
        <v>0</v>
      </c>
      <c r="H2108" s="29">
        <v>34672.15</v>
      </c>
      <c r="I2108" s="4" t="s">
        <v>11</v>
      </c>
      <c r="J2108" s="4" t="s">
        <v>7</v>
      </c>
      <c r="K2108" s="4" t="s">
        <v>8</v>
      </c>
    </row>
    <row r="2109" spans="1:11" x14ac:dyDescent="0.3">
      <c r="A2109" s="4" t="s">
        <v>2137</v>
      </c>
      <c r="B2109" s="4">
        <v>2003</v>
      </c>
      <c r="C2109" s="4" t="s">
        <v>5</v>
      </c>
      <c r="D2109" s="4">
        <v>3</v>
      </c>
      <c r="E2109" s="32" t="str">
        <f t="shared" si="64"/>
        <v>3-Jul-2003</v>
      </c>
      <c r="F2109" s="4">
        <f t="shared" si="65"/>
        <v>20</v>
      </c>
      <c r="G2109" s="4">
        <v>0</v>
      </c>
      <c r="H2109" s="29">
        <v>34779.620000000003</v>
      </c>
      <c r="I2109" s="4" t="s">
        <v>11</v>
      </c>
      <c r="J2109" s="4" t="s">
        <v>6</v>
      </c>
      <c r="K2109" s="4" t="s">
        <v>37</v>
      </c>
    </row>
    <row r="2110" spans="1:11" x14ac:dyDescent="0.3">
      <c r="A2110" s="4" t="s">
        <v>2138</v>
      </c>
      <c r="B2110" s="4">
        <v>1995</v>
      </c>
      <c r="C2110" s="4" t="s">
        <v>25</v>
      </c>
      <c r="D2110" s="4">
        <v>27</v>
      </c>
      <c r="E2110" s="32" t="str">
        <f t="shared" si="64"/>
        <v>27-Dec-1995</v>
      </c>
      <c r="F2110" s="4">
        <f t="shared" si="65"/>
        <v>28</v>
      </c>
      <c r="G2110" s="4">
        <v>1</v>
      </c>
      <c r="H2110" s="29">
        <v>34806.47</v>
      </c>
      <c r="I2110" s="4" t="s">
        <v>11</v>
      </c>
      <c r="J2110" s="4" t="s">
        <v>6</v>
      </c>
      <c r="K2110" s="4" t="s">
        <v>8</v>
      </c>
    </row>
    <row r="2111" spans="1:11" x14ac:dyDescent="0.3">
      <c r="A2111" s="4" t="s">
        <v>2139</v>
      </c>
      <c r="B2111" s="4">
        <v>2003</v>
      </c>
      <c r="C2111" s="4" t="s">
        <v>15</v>
      </c>
      <c r="D2111" s="4">
        <v>17</v>
      </c>
      <c r="E2111" s="32" t="str">
        <f t="shared" si="64"/>
        <v>17-Sep-2003</v>
      </c>
      <c r="F2111" s="4">
        <f t="shared" si="65"/>
        <v>20</v>
      </c>
      <c r="G2111" s="4">
        <v>0</v>
      </c>
      <c r="H2111" s="29">
        <v>34828.65</v>
      </c>
      <c r="I2111" s="4" t="s">
        <v>11</v>
      </c>
      <c r="J2111" s="4" t="s">
        <v>7</v>
      </c>
      <c r="K2111" s="4" t="s">
        <v>37</v>
      </c>
    </row>
    <row r="2112" spans="1:11" x14ac:dyDescent="0.3">
      <c r="A2112" s="4" t="s">
        <v>2140</v>
      </c>
      <c r="B2112" s="4">
        <v>1995</v>
      </c>
      <c r="C2112" s="4" t="s">
        <v>32</v>
      </c>
      <c r="D2112" s="4">
        <v>17</v>
      </c>
      <c r="E2112" s="32" t="str">
        <f t="shared" si="64"/>
        <v>17-Oct-1995</v>
      </c>
      <c r="F2112" s="4">
        <f t="shared" si="65"/>
        <v>28</v>
      </c>
      <c r="G2112" s="4">
        <v>0</v>
      </c>
      <c r="H2112" s="29">
        <v>34838.870000000003</v>
      </c>
      <c r="I2112" s="4" t="s">
        <v>6</v>
      </c>
      <c r="J2112" s="4" t="s">
        <v>7</v>
      </c>
      <c r="K2112" s="4" t="s">
        <v>37</v>
      </c>
    </row>
    <row r="2113" spans="1:11" x14ac:dyDescent="0.3">
      <c r="A2113" s="4" t="s">
        <v>2141</v>
      </c>
      <c r="B2113" s="4">
        <v>1983</v>
      </c>
      <c r="C2113" s="4" t="s">
        <v>5</v>
      </c>
      <c r="D2113" s="4">
        <v>29</v>
      </c>
      <c r="E2113" s="32" t="str">
        <f t="shared" si="64"/>
        <v>29-Jul-1983</v>
      </c>
      <c r="F2113" s="4">
        <f t="shared" si="65"/>
        <v>40</v>
      </c>
      <c r="G2113" s="4">
        <v>3</v>
      </c>
      <c r="H2113" s="29">
        <v>34940.61</v>
      </c>
      <c r="I2113" s="4" t="s">
        <v>6</v>
      </c>
      <c r="J2113" s="4" t="s">
        <v>7</v>
      </c>
      <c r="K2113" s="4" t="s">
        <v>37</v>
      </c>
    </row>
    <row r="2114" spans="1:11" x14ac:dyDescent="0.3">
      <c r="A2114" s="4" t="s">
        <v>2142</v>
      </c>
      <c r="B2114" s="4">
        <v>1967</v>
      </c>
      <c r="C2114" s="4" t="s">
        <v>32</v>
      </c>
      <c r="D2114" s="4">
        <v>7</v>
      </c>
      <c r="E2114" s="32" t="str">
        <f t="shared" ref="E2114:E2177" si="66">CONCATENATE(D2114,"-",C2114,"-",B2114)</f>
        <v>7-Oct-1967</v>
      </c>
      <c r="F2114" s="4">
        <f t="shared" ref="F2114:F2177" si="67">2023-B2114</f>
        <v>56</v>
      </c>
      <c r="G2114" s="4">
        <v>0</v>
      </c>
      <c r="H2114" s="29">
        <v>34975.68</v>
      </c>
      <c r="I2114" s="4" t="s">
        <v>6</v>
      </c>
      <c r="J2114" s="4" t="s">
        <v>6</v>
      </c>
      <c r="K2114" s="4" t="s">
        <v>37</v>
      </c>
    </row>
    <row r="2115" spans="1:11" x14ac:dyDescent="0.3">
      <c r="A2115" s="4" t="s">
        <v>2143</v>
      </c>
      <c r="B2115" s="4">
        <v>1998</v>
      </c>
      <c r="C2115" s="4" t="s">
        <v>30</v>
      </c>
      <c r="D2115" s="4">
        <v>22</v>
      </c>
      <c r="E2115" s="32" t="str">
        <f t="shared" si="66"/>
        <v>22-Aug-1998</v>
      </c>
      <c r="F2115" s="4">
        <f t="shared" si="67"/>
        <v>25</v>
      </c>
      <c r="G2115" s="4">
        <v>0</v>
      </c>
      <c r="H2115" s="29">
        <v>34976.42</v>
      </c>
      <c r="I2115" s="4" t="s">
        <v>6</v>
      </c>
      <c r="J2115" s="4" t="s">
        <v>11</v>
      </c>
      <c r="K2115" s="4" t="s">
        <v>37</v>
      </c>
    </row>
    <row r="2116" spans="1:11" x14ac:dyDescent="0.3">
      <c r="A2116" s="4" t="s">
        <v>2144</v>
      </c>
      <c r="B2116" s="4">
        <v>1997</v>
      </c>
      <c r="C2116" s="4" t="s">
        <v>30</v>
      </c>
      <c r="D2116" s="4">
        <v>22</v>
      </c>
      <c r="E2116" s="32" t="str">
        <f t="shared" si="66"/>
        <v>22-Aug-1997</v>
      </c>
      <c r="F2116" s="4">
        <f t="shared" si="67"/>
        <v>26</v>
      </c>
      <c r="G2116" s="4">
        <v>0</v>
      </c>
      <c r="H2116" s="29">
        <v>34979.86</v>
      </c>
      <c r="I2116" s="4" t="s">
        <v>6</v>
      </c>
      <c r="J2116" s="4" t="s">
        <v>6</v>
      </c>
      <c r="K2116" s="4" t="s">
        <v>37</v>
      </c>
    </row>
    <row r="2117" spans="1:11" x14ac:dyDescent="0.3">
      <c r="A2117" s="4" t="s">
        <v>2145</v>
      </c>
      <c r="B2117" s="4">
        <v>1982</v>
      </c>
      <c r="C2117" s="4" t="s">
        <v>5</v>
      </c>
      <c r="D2117" s="4">
        <v>5</v>
      </c>
      <c r="E2117" s="32" t="str">
        <f t="shared" si="66"/>
        <v>5-Jul-1982</v>
      </c>
      <c r="F2117" s="4">
        <f t="shared" si="67"/>
        <v>41</v>
      </c>
      <c r="G2117" s="4">
        <v>3</v>
      </c>
      <c r="H2117" s="29">
        <v>35000.730000000003</v>
      </c>
      <c r="I2117" s="4" t="s">
        <v>6</v>
      </c>
      <c r="J2117" s="4" t="s">
        <v>7</v>
      </c>
      <c r="K2117" s="4" t="s">
        <v>37</v>
      </c>
    </row>
    <row r="2118" spans="1:11" x14ac:dyDescent="0.3">
      <c r="A2118" s="4" t="s">
        <v>2146</v>
      </c>
      <c r="B2118" s="4">
        <v>1975</v>
      </c>
      <c r="C2118" s="4" t="s">
        <v>30</v>
      </c>
      <c r="D2118" s="4">
        <v>29</v>
      </c>
      <c r="E2118" s="32" t="str">
        <f t="shared" si="66"/>
        <v>29-Aug-1975</v>
      </c>
      <c r="F2118" s="4">
        <f t="shared" si="67"/>
        <v>48</v>
      </c>
      <c r="G2118" s="4">
        <v>1</v>
      </c>
      <c r="H2118" s="29">
        <v>35050.620000000003</v>
      </c>
      <c r="I2118" s="4" t="s">
        <v>6</v>
      </c>
      <c r="J2118" s="4" t="s">
        <v>11</v>
      </c>
      <c r="K2118" s="4" t="s">
        <v>37</v>
      </c>
    </row>
    <row r="2119" spans="1:11" x14ac:dyDescent="0.3">
      <c r="A2119" s="4" t="s">
        <v>2147</v>
      </c>
      <c r="B2119" s="4">
        <v>1977</v>
      </c>
      <c r="C2119" s="4" t="s">
        <v>13</v>
      </c>
      <c r="D2119" s="4">
        <v>29</v>
      </c>
      <c r="E2119" s="32" t="str">
        <f t="shared" si="66"/>
        <v>29-Jun-1977</v>
      </c>
      <c r="F2119" s="4">
        <f t="shared" si="67"/>
        <v>46</v>
      </c>
      <c r="G2119" s="4">
        <v>0</v>
      </c>
      <c r="H2119" s="29">
        <v>35069.370000000003</v>
      </c>
      <c r="I2119" s="4" t="s">
        <v>11</v>
      </c>
      <c r="J2119" s="4" t="s">
        <v>11</v>
      </c>
      <c r="K2119" s="4" t="s">
        <v>351</v>
      </c>
    </row>
    <row r="2120" spans="1:11" x14ac:dyDescent="0.3">
      <c r="A2120" s="4" t="s">
        <v>2148</v>
      </c>
      <c r="B2120" s="4">
        <v>1998</v>
      </c>
      <c r="C2120" s="4" t="s">
        <v>25</v>
      </c>
      <c r="D2120" s="4">
        <v>22</v>
      </c>
      <c r="E2120" s="32" t="str">
        <f t="shared" si="66"/>
        <v>22-Dec-1998</v>
      </c>
      <c r="F2120" s="4">
        <f t="shared" si="67"/>
        <v>25</v>
      </c>
      <c r="G2120" s="4">
        <v>0</v>
      </c>
      <c r="H2120" s="29">
        <v>35147.53</v>
      </c>
      <c r="I2120" s="4" t="s">
        <v>11</v>
      </c>
      <c r="J2120" s="4" t="s">
        <v>11</v>
      </c>
      <c r="K2120" s="4" t="s">
        <v>163</v>
      </c>
    </row>
    <row r="2121" spans="1:11" x14ac:dyDescent="0.3">
      <c r="A2121" s="4" t="s">
        <v>2149</v>
      </c>
      <c r="B2121" s="4">
        <v>1967</v>
      </c>
      <c r="C2121" s="4" t="s">
        <v>25</v>
      </c>
      <c r="D2121" s="4">
        <v>30</v>
      </c>
      <c r="E2121" s="32" t="str">
        <f t="shared" si="66"/>
        <v>30-Dec-1967</v>
      </c>
      <c r="F2121" s="4">
        <f t="shared" si="67"/>
        <v>56</v>
      </c>
      <c r="G2121" s="4">
        <v>1</v>
      </c>
      <c r="H2121" s="29">
        <v>35160.129999999997</v>
      </c>
      <c r="I2121" s="4" t="s">
        <v>6</v>
      </c>
      <c r="J2121" s="4" t="s">
        <v>6</v>
      </c>
      <c r="K2121" s="4" t="s">
        <v>37</v>
      </c>
    </row>
    <row r="2122" spans="1:11" x14ac:dyDescent="0.3">
      <c r="A2122" s="4" t="s">
        <v>2150</v>
      </c>
      <c r="B2122" s="4">
        <v>1997</v>
      </c>
      <c r="C2122" s="4" t="s">
        <v>5</v>
      </c>
      <c r="D2122" s="4">
        <v>9</v>
      </c>
      <c r="E2122" s="32" t="str">
        <f t="shared" si="66"/>
        <v>9-Jul-1997</v>
      </c>
      <c r="F2122" s="4">
        <f t="shared" si="67"/>
        <v>26</v>
      </c>
      <c r="G2122" s="4">
        <v>0</v>
      </c>
      <c r="H2122" s="29">
        <v>35302.089999999997</v>
      </c>
      <c r="I2122" s="4" t="s">
        <v>11</v>
      </c>
      <c r="J2122" s="4" t="s">
        <v>6</v>
      </c>
      <c r="K2122" s="4" t="s">
        <v>37</v>
      </c>
    </row>
    <row r="2123" spans="1:11" x14ac:dyDescent="0.3">
      <c r="A2123" s="4" t="s">
        <v>2151</v>
      </c>
      <c r="B2123" s="4">
        <v>1988</v>
      </c>
      <c r="C2123" s="4" t="s">
        <v>15</v>
      </c>
      <c r="D2123" s="4">
        <v>19</v>
      </c>
      <c r="E2123" s="32" t="str">
        <f t="shared" si="66"/>
        <v>19-Sep-1988</v>
      </c>
      <c r="F2123" s="4">
        <f t="shared" si="67"/>
        <v>35</v>
      </c>
      <c r="G2123" s="4">
        <v>3</v>
      </c>
      <c r="H2123" s="29">
        <v>35315.96</v>
      </c>
      <c r="I2123" s="4" t="s">
        <v>6</v>
      </c>
      <c r="J2123" s="4" t="s">
        <v>11</v>
      </c>
      <c r="K2123" s="4" t="s">
        <v>37</v>
      </c>
    </row>
    <row r="2124" spans="1:11" x14ac:dyDescent="0.3">
      <c r="A2124" s="4" t="s">
        <v>2152</v>
      </c>
      <c r="B2124" s="4">
        <v>1971</v>
      </c>
      <c r="C2124" s="4" t="s">
        <v>15</v>
      </c>
      <c r="D2124" s="4">
        <v>22</v>
      </c>
      <c r="E2124" s="32" t="str">
        <f t="shared" si="66"/>
        <v>22-Sep-1971</v>
      </c>
      <c r="F2124" s="4">
        <f t="shared" si="67"/>
        <v>52</v>
      </c>
      <c r="G2124" s="4">
        <v>0</v>
      </c>
      <c r="H2124" s="29">
        <v>35345.730000000003</v>
      </c>
      <c r="I2124" s="4" t="s">
        <v>6</v>
      </c>
      <c r="J2124" s="4" t="s">
        <v>7</v>
      </c>
      <c r="K2124" s="4" t="s">
        <v>37</v>
      </c>
    </row>
    <row r="2125" spans="1:11" x14ac:dyDescent="0.3">
      <c r="A2125" s="4" t="s">
        <v>2153</v>
      </c>
      <c r="B2125" s="4">
        <v>1988</v>
      </c>
      <c r="C2125" s="4" t="s">
        <v>10</v>
      </c>
      <c r="D2125" s="4">
        <v>20</v>
      </c>
      <c r="E2125" s="32" t="str">
        <f t="shared" si="66"/>
        <v>20-Nov-1988</v>
      </c>
      <c r="F2125" s="4">
        <f t="shared" si="67"/>
        <v>35</v>
      </c>
      <c r="G2125" s="4">
        <v>0</v>
      </c>
      <c r="H2125" s="29">
        <v>35491.64</v>
      </c>
      <c r="I2125" s="4" t="s">
        <v>11</v>
      </c>
      <c r="J2125" s="4" t="s">
        <v>6</v>
      </c>
      <c r="K2125" s="4" t="s">
        <v>37</v>
      </c>
    </row>
    <row r="2126" spans="1:11" x14ac:dyDescent="0.3">
      <c r="A2126" s="4" t="s">
        <v>2154</v>
      </c>
      <c r="B2126" s="4">
        <v>1973</v>
      </c>
      <c r="C2126" s="4" t="s">
        <v>25</v>
      </c>
      <c r="D2126" s="4">
        <v>16</v>
      </c>
      <c r="E2126" s="32" t="str">
        <f t="shared" si="66"/>
        <v>16-Dec-1973</v>
      </c>
      <c r="F2126" s="4">
        <f t="shared" si="67"/>
        <v>50</v>
      </c>
      <c r="G2126" s="4">
        <v>0</v>
      </c>
      <c r="H2126" s="29">
        <v>35517.19</v>
      </c>
      <c r="I2126" s="4" t="s">
        <v>6</v>
      </c>
      <c r="J2126" s="4" t="s">
        <v>6</v>
      </c>
      <c r="K2126" s="4" t="s">
        <v>37</v>
      </c>
    </row>
    <row r="2127" spans="1:11" x14ac:dyDescent="0.3">
      <c r="A2127" s="4" t="s">
        <v>2155</v>
      </c>
      <c r="B2127" s="4">
        <v>1992</v>
      </c>
      <c r="C2127" s="4" t="s">
        <v>15</v>
      </c>
      <c r="D2127" s="4">
        <v>13</v>
      </c>
      <c r="E2127" s="32" t="str">
        <f t="shared" si="66"/>
        <v>13-Sep-1992</v>
      </c>
      <c r="F2127" s="4">
        <f t="shared" si="67"/>
        <v>31</v>
      </c>
      <c r="G2127" s="4">
        <v>0</v>
      </c>
      <c r="H2127" s="29">
        <v>35547.47</v>
      </c>
      <c r="I2127" s="4" t="s">
        <v>6</v>
      </c>
      <c r="J2127" s="4" t="s">
        <v>7</v>
      </c>
      <c r="K2127" s="4" t="s">
        <v>37</v>
      </c>
    </row>
    <row r="2128" spans="1:11" x14ac:dyDescent="0.3">
      <c r="A2128" s="4" t="s">
        <v>2156</v>
      </c>
      <c r="B2128" s="4">
        <v>1973</v>
      </c>
      <c r="C2128" s="4" t="s">
        <v>32</v>
      </c>
      <c r="D2128" s="4">
        <v>27</v>
      </c>
      <c r="E2128" s="32" t="str">
        <f t="shared" si="66"/>
        <v>27-Oct-1973</v>
      </c>
      <c r="F2128" s="4">
        <f t="shared" si="67"/>
        <v>50</v>
      </c>
      <c r="G2128" s="4">
        <v>0</v>
      </c>
      <c r="H2128" s="29">
        <v>35547.72</v>
      </c>
      <c r="I2128" s="4" t="s">
        <v>11</v>
      </c>
      <c r="J2128" s="4" t="s">
        <v>11</v>
      </c>
      <c r="K2128" s="4" t="s">
        <v>37</v>
      </c>
    </row>
    <row r="2129" spans="1:11" x14ac:dyDescent="0.3">
      <c r="A2129" s="4" t="s">
        <v>2157</v>
      </c>
      <c r="B2129" s="4">
        <v>1964</v>
      </c>
      <c r="C2129" s="4" t="s">
        <v>30</v>
      </c>
      <c r="D2129" s="4">
        <v>29</v>
      </c>
      <c r="E2129" s="32" t="str">
        <f t="shared" si="66"/>
        <v>29-Aug-1964</v>
      </c>
      <c r="F2129" s="4">
        <f t="shared" si="67"/>
        <v>59</v>
      </c>
      <c r="G2129" s="4">
        <v>0</v>
      </c>
      <c r="H2129" s="29">
        <v>35573.26</v>
      </c>
      <c r="I2129" s="4" t="s">
        <v>6</v>
      </c>
      <c r="J2129" s="4" t="s">
        <v>11</v>
      </c>
      <c r="K2129" s="4" t="s">
        <v>37</v>
      </c>
    </row>
    <row r="2130" spans="1:11" x14ac:dyDescent="0.3">
      <c r="A2130" s="4" t="s">
        <v>2158</v>
      </c>
      <c r="B2130" s="4">
        <v>1971</v>
      </c>
      <c r="C2130" s="4" t="s">
        <v>30</v>
      </c>
      <c r="D2130" s="4">
        <v>10</v>
      </c>
      <c r="E2130" s="32" t="str">
        <f t="shared" si="66"/>
        <v>10-Aug-1971</v>
      </c>
      <c r="F2130" s="4">
        <f t="shared" si="67"/>
        <v>52</v>
      </c>
      <c r="G2130" s="4">
        <v>0</v>
      </c>
      <c r="H2130" s="29">
        <v>35583.17</v>
      </c>
      <c r="I2130" s="4" t="s">
        <v>11</v>
      </c>
      <c r="J2130" s="4" t="s">
        <v>7</v>
      </c>
      <c r="K2130" s="4" t="s">
        <v>37</v>
      </c>
    </row>
    <row r="2131" spans="1:11" x14ac:dyDescent="0.3">
      <c r="A2131" s="4" t="s">
        <v>2159</v>
      </c>
      <c r="B2131" s="4">
        <v>2000</v>
      </c>
      <c r="C2131" s="4" t="s">
        <v>32</v>
      </c>
      <c r="D2131" s="4">
        <v>13</v>
      </c>
      <c r="E2131" s="32" t="str">
        <f t="shared" si="66"/>
        <v>13-Oct-2000</v>
      </c>
      <c r="F2131" s="4">
        <f t="shared" si="67"/>
        <v>23</v>
      </c>
      <c r="G2131" s="4">
        <v>0</v>
      </c>
      <c r="H2131" s="29">
        <v>35585.58</v>
      </c>
      <c r="I2131" s="4" t="s">
        <v>11</v>
      </c>
      <c r="J2131" s="4" t="s">
        <v>6</v>
      </c>
      <c r="K2131" s="4" t="s">
        <v>37</v>
      </c>
    </row>
    <row r="2132" spans="1:11" x14ac:dyDescent="0.3">
      <c r="A2132" s="4" t="s">
        <v>2160</v>
      </c>
      <c r="B2132" s="4">
        <v>2000</v>
      </c>
      <c r="C2132" s="4" t="s">
        <v>10</v>
      </c>
      <c r="D2132" s="4">
        <v>19</v>
      </c>
      <c r="E2132" s="32" t="str">
        <f t="shared" si="66"/>
        <v>19-Nov-2000</v>
      </c>
      <c r="F2132" s="4">
        <f t="shared" si="67"/>
        <v>23</v>
      </c>
      <c r="G2132" s="4">
        <v>0</v>
      </c>
      <c r="H2132" s="29">
        <v>35585.58</v>
      </c>
      <c r="I2132" s="4" t="s">
        <v>6</v>
      </c>
      <c r="J2132" s="4" t="s">
        <v>7</v>
      </c>
      <c r="K2132" s="4" t="s">
        <v>37</v>
      </c>
    </row>
    <row r="2133" spans="1:11" x14ac:dyDescent="0.3">
      <c r="A2133" s="4" t="s">
        <v>2161</v>
      </c>
      <c r="B2133" s="4">
        <v>2000</v>
      </c>
      <c r="C2133" s="4" t="s">
        <v>25</v>
      </c>
      <c r="D2133" s="4">
        <v>17</v>
      </c>
      <c r="E2133" s="32" t="str">
        <f t="shared" si="66"/>
        <v>17-Dec-2000</v>
      </c>
      <c r="F2133" s="4">
        <f t="shared" si="67"/>
        <v>23</v>
      </c>
      <c r="G2133" s="4">
        <v>3</v>
      </c>
      <c r="H2133" s="29">
        <v>35595.589999999997</v>
      </c>
      <c r="I2133" s="4" t="s">
        <v>6</v>
      </c>
      <c r="J2133" s="4" t="s">
        <v>7</v>
      </c>
      <c r="K2133" s="4" t="s">
        <v>8</v>
      </c>
    </row>
    <row r="2134" spans="1:11" x14ac:dyDescent="0.3">
      <c r="A2134" s="4" t="s">
        <v>2162</v>
      </c>
      <c r="B2134" s="4">
        <v>1978</v>
      </c>
      <c r="C2134" s="4" t="s">
        <v>25</v>
      </c>
      <c r="D2134" s="4">
        <v>19</v>
      </c>
      <c r="E2134" s="32" t="str">
        <f t="shared" si="66"/>
        <v>19-Dec-1978</v>
      </c>
      <c r="F2134" s="4">
        <f t="shared" si="67"/>
        <v>45</v>
      </c>
      <c r="G2134" s="4">
        <v>2</v>
      </c>
      <c r="H2134" s="29">
        <v>35701.9</v>
      </c>
      <c r="I2134" s="4" t="s">
        <v>6</v>
      </c>
      <c r="J2134" s="4" t="s">
        <v>11</v>
      </c>
      <c r="K2134" s="4" t="s">
        <v>37</v>
      </c>
    </row>
    <row r="2135" spans="1:11" x14ac:dyDescent="0.3">
      <c r="A2135" s="4" t="s">
        <v>2163</v>
      </c>
      <c r="B2135" s="4">
        <v>1974</v>
      </c>
      <c r="C2135" s="4" t="s">
        <v>5</v>
      </c>
      <c r="D2135" s="4">
        <v>15</v>
      </c>
      <c r="E2135" s="32" t="str">
        <f t="shared" si="66"/>
        <v>15-Jul-1974</v>
      </c>
      <c r="F2135" s="4">
        <f t="shared" si="67"/>
        <v>49</v>
      </c>
      <c r="G2135" s="4">
        <v>0</v>
      </c>
      <c r="H2135" s="29">
        <v>35711.39</v>
      </c>
      <c r="I2135" s="4" t="s">
        <v>6</v>
      </c>
      <c r="J2135" s="4" t="s">
        <v>7</v>
      </c>
      <c r="K2135" s="4" t="s">
        <v>18</v>
      </c>
    </row>
    <row r="2136" spans="1:11" x14ac:dyDescent="0.3">
      <c r="A2136" s="4" t="s">
        <v>2164</v>
      </c>
      <c r="B2136" s="4">
        <v>1976</v>
      </c>
      <c r="C2136" s="4" t="s">
        <v>32</v>
      </c>
      <c r="D2136" s="4">
        <v>4</v>
      </c>
      <c r="E2136" s="32" t="str">
        <f t="shared" si="66"/>
        <v>4-Oct-1976</v>
      </c>
      <c r="F2136" s="4">
        <f t="shared" si="67"/>
        <v>47</v>
      </c>
      <c r="G2136" s="4">
        <v>2</v>
      </c>
      <c r="H2136" s="29">
        <v>35733.96</v>
      </c>
      <c r="I2136" s="4" t="s">
        <v>6</v>
      </c>
      <c r="J2136" s="4" t="s">
        <v>6</v>
      </c>
      <c r="K2136" s="4" t="s">
        <v>37</v>
      </c>
    </row>
    <row r="2137" spans="1:11" x14ac:dyDescent="0.3">
      <c r="A2137" s="4" t="s">
        <v>2165</v>
      </c>
      <c r="B2137" s="4">
        <v>1992</v>
      </c>
      <c r="C2137" s="4" t="s">
        <v>13</v>
      </c>
      <c r="D2137" s="4">
        <v>18</v>
      </c>
      <c r="E2137" s="32" t="str">
        <f t="shared" si="66"/>
        <v>18-Jun-1992</v>
      </c>
      <c r="F2137" s="4">
        <f t="shared" si="67"/>
        <v>31</v>
      </c>
      <c r="G2137" s="4">
        <v>0</v>
      </c>
      <c r="H2137" s="29">
        <v>35883.269999999997</v>
      </c>
      <c r="I2137" s="4" t="s">
        <v>6</v>
      </c>
      <c r="J2137" s="4" t="s">
        <v>11</v>
      </c>
      <c r="K2137" s="4" t="s">
        <v>37</v>
      </c>
    </row>
    <row r="2138" spans="1:11" x14ac:dyDescent="0.3">
      <c r="A2138" s="4" t="s">
        <v>2166</v>
      </c>
      <c r="B2138" s="4">
        <v>1981</v>
      </c>
      <c r="C2138" s="4" t="s">
        <v>10</v>
      </c>
      <c r="D2138" s="4">
        <v>22</v>
      </c>
      <c r="E2138" s="32" t="str">
        <f t="shared" si="66"/>
        <v>22-Nov-1981</v>
      </c>
      <c r="F2138" s="4">
        <f t="shared" si="67"/>
        <v>42</v>
      </c>
      <c r="G2138" s="4">
        <v>1</v>
      </c>
      <c r="H2138" s="29">
        <v>35952.65</v>
      </c>
      <c r="I2138" s="4" t="s">
        <v>11</v>
      </c>
      <c r="J2138" s="4" t="s">
        <v>7</v>
      </c>
      <c r="K2138" s="4" t="s">
        <v>37</v>
      </c>
    </row>
    <row r="2139" spans="1:11" x14ac:dyDescent="0.3">
      <c r="A2139" s="4" t="s">
        <v>2167</v>
      </c>
      <c r="B2139" s="4">
        <v>1999</v>
      </c>
      <c r="C2139" s="4" t="s">
        <v>15</v>
      </c>
      <c r="D2139" s="4">
        <v>4</v>
      </c>
      <c r="E2139" s="32" t="str">
        <f t="shared" si="66"/>
        <v>4-Sep-1999</v>
      </c>
      <c r="F2139" s="4">
        <f t="shared" si="67"/>
        <v>24</v>
      </c>
      <c r="G2139" s="4">
        <v>2</v>
      </c>
      <c r="H2139" s="29">
        <v>36021.01</v>
      </c>
      <c r="I2139" s="4" t="s">
        <v>6</v>
      </c>
      <c r="J2139" s="4" t="s">
        <v>7</v>
      </c>
      <c r="K2139" s="4" t="s">
        <v>8</v>
      </c>
    </row>
    <row r="2140" spans="1:11" x14ac:dyDescent="0.3">
      <c r="A2140" s="4" t="s">
        <v>2168</v>
      </c>
      <c r="B2140" s="4">
        <v>1963</v>
      </c>
      <c r="C2140" s="4" t="s">
        <v>5</v>
      </c>
      <c r="D2140" s="4">
        <v>22</v>
      </c>
      <c r="E2140" s="32" t="str">
        <f t="shared" si="66"/>
        <v>22-Jul-1963</v>
      </c>
      <c r="F2140" s="4">
        <f t="shared" si="67"/>
        <v>60</v>
      </c>
      <c r="G2140" s="4">
        <v>0</v>
      </c>
      <c r="H2140" s="29">
        <v>36074.339999999997</v>
      </c>
      <c r="I2140" s="4" t="s">
        <v>6</v>
      </c>
      <c r="J2140" s="4" t="s">
        <v>11</v>
      </c>
      <c r="K2140" s="4" t="s">
        <v>37</v>
      </c>
    </row>
    <row r="2141" spans="1:11" x14ac:dyDescent="0.3">
      <c r="A2141" s="4" t="s">
        <v>2169</v>
      </c>
      <c r="B2141" s="4">
        <v>1996</v>
      </c>
      <c r="C2141" s="4" t="s">
        <v>30</v>
      </c>
      <c r="D2141" s="4">
        <v>20</v>
      </c>
      <c r="E2141" s="32" t="str">
        <f t="shared" si="66"/>
        <v>20-Aug-1996</v>
      </c>
      <c r="F2141" s="4">
        <f t="shared" si="67"/>
        <v>27</v>
      </c>
      <c r="G2141" s="4">
        <v>2</v>
      </c>
      <c r="H2141" s="29">
        <v>36085.22</v>
      </c>
      <c r="I2141" s="4" t="s">
        <v>11</v>
      </c>
      <c r="J2141" s="4" t="s">
        <v>11</v>
      </c>
      <c r="K2141" s="4" t="s">
        <v>37</v>
      </c>
    </row>
    <row r="2142" spans="1:11" x14ac:dyDescent="0.3">
      <c r="A2142" s="4" t="s">
        <v>2170</v>
      </c>
      <c r="B2142" s="4">
        <v>1979</v>
      </c>
      <c r="C2142" s="4" t="s">
        <v>10</v>
      </c>
      <c r="D2142" s="4">
        <v>4</v>
      </c>
      <c r="E2142" s="32" t="str">
        <f t="shared" si="66"/>
        <v>4-Nov-1979</v>
      </c>
      <c r="F2142" s="4">
        <f t="shared" si="67"/>
        <v>44</v>
      </c>
      <c r="G2142" s="4">
        <v>2</v>
      </c>
      <c r="H2142" s="29">
        <v>36090.49</v>
      </c>
      <c r="I2142" s="4" t="s">
        <v>6</v>
      </c>
      <c r="J2142" s="4" t="s">
        <v>6</v>
      </c>
      <c r="K2142" s="4" t="s">
        <v>37</v>
      </c>
    </row>
    <row r="2143" spans="1:11" x14ac:dyDescent="0.3">
      <c r="A2143" s="4" t="s">
        <v>2171</v>
      </c>
      <c r="B2143" s="4">
        <v>1997</v>
      </c>
      <c r="C2143" s="4" t="s">
        <v>13</v>
      </c>
      <c r="D2143" s="4">
        <v>12</v>
      </c>
      <c r="E2143" s="32" t="str">
        <f t="shared" si="66"/>
        <v>12-Jun-1997</v>
      </c>
      <c r="F2143" s="4">
        <f t="shared" si="67"/>
        <v>26</v>
      </c>
      <c r="G2143" s="4">
        <v>2</v>
      </c>
      <c r="H2143" s="29">
        <v>36124.57</v>
      </c>
      <c r="I2143" s="4" t="s">
        <v>11</v>
      </c>
      <c r="J2143" s="4" t="s">
        <v>7</v>
      </c>
      <c r="K2143" s="4" t="s">
        <v>8</v>
      </c>
    </row>
    <row r="2144" spans="1:11" x14ac:dyDescent="0.3">
      <c r="A2144" s="4" t="s">
        <v>2172</v>
      </c>
      <c r="B2144" s="4">
        <v>2004</v>
      </c>
      <c r="C2144" s="4" t="s">
        <v>30</v>
      </c>
      <c r="D2144" s="4">
        <v>30</v>
      </c>
      <c r="E2144" s="32" t="str">
        <f t="shared" si="66"/>
        <v>30-Aug-2004</v>
      </c>
      <c r="F2144" s="4">
        <f t="shared" si="67"/>
        <v>19</v>
      </c>
      <c r="G2144" s="4">
        <v>0</v>
      </c>
      <c r="H2144" s="29">
        <v>36149.480000000003</v>
      </c>
      <c r="I2144" s="4" t="s">
        <v>6</v>
      </c>
      <c r="J2144" s="4" t="s">
        <v>6</v>
      </c>
      <c r="K2144" s="4" t="s">
        <v>8</v>
      </c>
    </row>
    <row r="2145" spans="1:11" x14ac:dyDescent="0.3">
      <c r="A2145" s="4" t="s">
        <v>2173</v>
      </c>
      <c r="B2145" s="4">
        <v>1974</v>
      </c>
      <c r="C2145" s="4" t="s">
        <v>25</v>
      </c>
      <c r="D2145" s="4">
        <v>6</v>
      </c>
      <c r="E2145" s="32" t="str">
        <f t="shared" si="66"/>
        <v>6-Dec-1974</v>
      </c>
      <c r="F2145" s="4">
        <f t="shared" si="67"/>
        <v>49</v>
      </c>
      <c r="G2145" s="4">
        <v>0</v>
      </c>
      <c r="H2145" s="29">
        <v>36182.870000000003</v>
      </c>
      <c r="I2145" s="4" t="s">
        <v>6</v>
      </c>
      <c r="J2145" s="4" t="s">
        <v>7</v>
      </c>
      <c r="K2145" s="4" t="s">
        <v>18</v>
      </c>
    </row>
    <row r="2146" spans="1:11" x14ac:dyDescent="0.3">
      <c r="A2146" s="4" t="s">
        <v>2174</v>
      </c>
      <c r="B2146" s="4">
        <v>1999</v>
      </c>
      <c r="C2146" s="4" t="s">
        <v>32</v>
      </c>
      <c r="D2146" s="4">
        <v>1</v>
      </c>
      <c r="E2146" s="32" t="str">
        <f t="shared" si="66"/>
        <v>1-Oct-1999</v>
      </c>
      <c r="F2146" s="4">
        <f t="shared" si="67"/>
        <v>24</v>
      </c>
      <c r="G2146" s="4">
        <v>3</v>
      </c>
      <c r="H2146" s="29">
        <v>36189.1</v>
      </c>
      <c r="I2146" s="4" t="s">
        <v>11</v>
      </c>
      <c r="J2146" s="4" t="s">
        <v>7</v>
      </c>
      <c r="K2146" s="4" t="s">
        <v>163</v>
      </c>
    </row>
    <row r="2147" spans="1:11" x14ac:dyDescent="0.3">
      <c r="A2147" s="4" t="s">
        <v>2175</v>
      </c>
      <c r="B2147" s="4">
        <v>1993</v>
      </c>
      <c r="C2147" s="4" t="s">
        <v>25</v>
      </c>
      <c r="D2147" s="4">
        <v>28</v>
      </c>
      <c r="E2147" s="32" t="str">
        <f t="shared" si="66"/>
        <v>28-Dec-1993</v>
      </c>
      <c r="F2147" s="4">
        <f t="shared" si="67"/>
        <v>30</v>
      </c>
      <c r="G2147" s="4">
        <v>0</v>
      </c>
      <c r="H2147" s="29">
        <v>36197.699999999997</v>
      </c>
      <c r="I2147" s="4" t="s">
        <v>11</v>
      </c>
      <c r="J2147" s="4" t="s">
        <v>7</v>
      </c>
      <c r="K2147" s="4" t="s">
        <v>37</v>
      </c>
    </row>
    <row r="2148" spans="1:11" x14ac:dyDescent="0.3">
      <c r="A2148" s="4" t="s">
        <v>2176</v>
      </c>
      <c r="B2148" s="4">
        <v>2003</v>
      </c>
      <c r="C2148" s="4" t="s">
        <v>15</v>
      </c>
      <c r="D2148" s="4">
        <v>5</v>
      </c>
      <c r="E2148" s="32" t="str">
        <f t="shared" si="66"/>
        <v>5-Sep-2003</v>
      </c>
      <c r="F2148" s="4">
        <f t="shared" si="67"/>
        <v>20</v>
      </c>
      <c r="G2148" s="4">
        <v>0</v>
      </c>
      <c r="H2148" s="29">
        <v>36219.410000000003</v>
      </c>
      <c r="I2148" s="4" t="s">
        <v>11</v>
      </c>
      <c r="J2148" s="4" t="s">
        <v>11</v>
      </c>
      <c r="K2148" s="4" t="s">
        <v>18</v>
      </c>
    </row>
    <row r="2149" spans="1:11" x14ac:dyDescent="0.3">
      <c r="A2149" s="4" t="s">
        <v>2177</v>
      </c>
      <c r="B2149" s="4">
        <v>2004</v>
      </c>
      <c r="C2149" s="4" t="s">
        <v>25</v>
      </c>
      <c r="D2149" s="4">
        <v>25</v>
      </c>
      <c r="E2149" s="32" t="str">
        <f t="shared" si="66"/>
        <v>25-Dec-2004</v>
      </c>
      <c r="F2149" s="4">
        <f t="shared" si="67"/>
        <v>19</v>
      </c>
      <c r="G2149" s="4">
        <v>0</v>
      </c>
      <c r="H2149" s="29">
        <v>36307.800000000003</v>
      </c>
      <c r="I2149" s="4" t="s">
        <v>11</v>
      </c>
      <c r="J2149" s="4" t="s">
        <v>6</v>
      </c>
      <c r="K2149" s="4" t="s">
        <v>8</v>
      </c>
    </row>
    <row r="2150" spans="1:11" x14ac:dyDescent="0.3">
      <c r="A2150" s="4" t="s">
        <v>2178</v>
      </c>
      <c r="B2150" s="4">
        <v>1992</v>
      </c>
      <c r="C2150" s="4" t="s">
        <v>13</v>
      </c>
      <c r="D2150" s="4">
        <v>16</v>
      </c>
      <c r="E2150" s="32" t="str">
        <f t="shared" si="66"/>
        <v>16-Jun-1992</v>
      </c>
      <c r="F2150" s="4">
        <f t="shared" si="67"/>
        <v>31</v>
      </c>
      <c r="G2150" s="4">
        <v>0</v>
      </c>
      <c r="H2150" s="29">
        <v>36314.050000000003</v>
      </c>
      <c r="I2150" s="4" t="s">
        <v>6</v>
      </c>
      <c r="J2150" s="4" t="s">
        <v>6</v>
      </c>
      <c r="K2150" s="4" t="s">
        <v>37</v>
      </c>
    </row>
    <row r="2151" spans="1:11" x14ac:dyDescent="0.3">
      <c r="A2151" s="4" t="s">
        <v>2179</v>
      </c>
      <c r="B2151" s="4">
        <v>1967</v>
      </c>
      <c r="C2151" s="4" t="s">
        <v>32</v>
      </c>
      <c r="D2151" s="4">
        <v>18</v>
      </c>
      <c r="E2151" s="32" t="str">
        <f t="shared" si="66"/>
        <v>18-Oct-1967</v>
      </c>
      <c r="F2151" s="4">
        <f t="shared" si="67"/>
        <v>56</v>
      </c>
      <c r="G2151" s="4">
        <v>0</v>
      </c>
      <c r="H2151" s="29">
        <v>36332.449999999997</v>
      </c>
      <c r="I2151" s="4" t="s">
        <v>11</v>
      </c>
      <c r="J2151" s="4" t="s">
        <v>7</v>
      </c>
      <c r="K2151" s="4" t="s">
        <v>37</v>
      </c>
    </row>
    <row r="2152" spans="1:11" x14ac:dyDescent="0.3">
      <c r="A2152" s="4" t="s">
        <v>2180</v>
      </c>
      <c r="B2152" s="4">
        <v>1975</v>
      </c>
      <c r="C2152" s="4" t="s">
        <v>13</v>
      </c>
      <c r="D2152" s="4">
        <v>5</v>
      </c>
      <c r="E2152" s="32" t="str">
        <f t="shared" si="66"/>
        <v>5-Jun-1975</v>
      </c>
      <c r="F2152" s="4">
        <f t="shared" si="67"/>
        <v>48</v>
      </c>
      <c r="G2152" s="4">
        <v>1</v>
      </c>
      <c r="H2152" s="29">
        <v>36350.71</v>
      </c>
      <c r="I2152" s="4" t="s">
        <v>11</v>
      </c>
      <c r="J2152" s="4" t="s">
        <v>6</v>
      </c>
      <c r="K2152" s="4" t="s">
        <v>37</v>
      </c>
    </row>
    <row r="2153" spans="1:11" x14ac:dyDescent="0.3">
      <c r="A2153" s="4" t="s">
        <v>2181</v>
      </c>
      <c r="B2153" s="4">
        <v>2003</v>
      </c>
      <c r="C2153" s="4" t="s">
        <v>25</v>
      </c>
      <c r="D2153" s="4">
        <v>9</v>
      </c>
      <c r="E2153" s="32" t="str">
        <f t="shared" si="66"/>
        <v>9-Dec-2003</v>
      </c>
      <c r="F2153" s="4">
        <f t="shared" si="67"/>
        <v>20</v>
      </c>
      <c r="G2153" s="4">
        <v>2</v>
      </c>
      <c r="H2153" s="29">
        <v>36397.58</v>
      </c>
      <c r="I2153" s="4" t="s">
        <v>6</v>
      </c>
      <c r="J2153" s="4" t="s">
        <v>7</v>
      </c>
      <c r="K2153" s="4" t="s">
        <v>37</v>
      </c>
    </row>
    <row r="2154" spans="1:11" x14ac:dyDescent="0.3">
      <c r="A2154" s="4" t="s">
        <v>2182</v>
      </c>
      <c r="B2154" s="4">
        <v>1962</v>
      </c>
      <c r="C2154" s="4" t="s">
        <v>10</v>
      </c>
      <c r="D2154" s="4">
        <v>19</v>
      </c>
      <c r="E2154" s="32" t="str">
        <f t="shared" si="66"/>
        <v>19-Nov-1962</v>
      </c>
      <c r="F2154" s="4">
        <f t="shared" si="67"/>
        <v>61</v>
      </c>
      <c r="G2154" s="4">
        <v>0</v>
      </c>
      <c r="H2154" s="29">
        <v>36445.550000000003</v>
      </c>
      <c r="I2154" s="4" t="s">
        <v>6</v>
      </c>
      <c r="J2154" s="4" t="s">
        <v>6</v>
      </c>
      <c r="K2154" s="4" t="s">
        <v>37</v>
      </c>
    </row>
    <row r="2155" spans="1:11" x14ac:dyDescent="0.3">
      <c r="A2155" s="4" t="s">
        <v>2183</v>
      </c>
      <c r="B2155" s="4">
        <v>1973</v>
      </c>
      <c r="C2155" s="4" t="s">
        <v>30</v>
      </c>
      <c r="D2155" s="4">
        <v>9</v>
      </c>
      <c r="E2155" s="32" t="str">
        <f t="shared" si="66"/>
        <v>9-Aug-1973</v>
      </c>
      <c r="F2155" s="4">
        <f t="shared" si="67"/>
        <v>50</v>
      </c>
      <c r="G2155" s="4">
        <v>0</v>
      </c>
      <c r="H2155" s="29">
        <v>36541.550000000003</v>
      </c>
      <c r="I2155" s="4" t="s">
        <v>6</v>
      </c>
      <c r="J2155" s="4" t="s">
        <v>7</v>
      </c>
      <c r="K2155" s="4" t="s">
        <v>37</v>
      </c>
    </row>
    <row r="2156" spans="1:11" x14ac:dyDescent="0.3">
      <c r="A2156" s="4" t="s">
        <v>2184</v>
      </c>
      <c r="B2156" s="4">
        <v>1992</v>
      </c>
      <c r="C2156" s="4" t="s">
        <v>32</v>
      </c>
      <c r="D2156" s="4">
        <v>9</v>
      </c>
      <c r="E2156" s="32" t="str">
        <f t="shared" si="66"/>
        <v>9-Oct-1992</v>
      </c>
      <c r="F2156" s="4">
        <f t="shared" si="67"/>
        <v>31</v>
      </c>
      <c r="G2156" s="4">
        <v>0</v>
      </c>
      <c r="H2156" s="29">
        <v>36572.800000000003</v>
      </c>
      <c r="I2156" s="4" t="s">
        <v>11</v>
      </c>
      <c r="J2156" s="4" t="s">
        <v>6</v>
      </c>
      <c r="K2156" s="4" t="s">
        <v>37</v>
      </c>
    </row>
    <row r="2157" spans="1:11" x14ac:dyDescent="0.3">
      <c r="A2157" s="4" t="s">
        <v>2185</v>
      </c>
      <c r="B2157" s="4">
        <v>1961</v>
      </c>
      <c r="C2157" s="4" t="s">
        <v>5</v>
      </c>
      <c r="D2157" s="4">
        <v>29</v>
      </c>
      <c r="E2157" s="32" t="str">
        <f t="shared" si="66"/>
        <v>29-Jul-1961</v>
      </c>
      <c r="F2157" s="4">
        <f t="shared" si="67"/>
        <v>62</v>
      </c>
      <c r="G2157" s="4">
        <v>4</v>
      </c>
      <c r="H2157" s="29">
        <v>36580.28</v>
      </c>
      <c r="I2157" s="4" t="s">
        <v>6</v>
      </c>
      <c r="J2157" s="4" t="s">
        <v>6</v>
      </c>
      <c r="K2157" s="4" t="s">
        <v>8</v>
      </c>
    </row>
    <row r="2158" spans="1:11" x14ac:dyDescent="0.3">
      <c r="A2158" s="4" t="s">
        <v>2186</v>
      </c>
      <c r="B2158" s="4">
        <v>1970</v>
      </c>
      <c r="C2158" s="4" t="s">
        <v>5</v>
      </c>
      <c r="D2158" s="4">
        <v>14</v>
      </c>
      <c r="E2158" s="32" t="str">
        <f t="shared" si="66"/>
        <v>14-Jul-1970</v>
      </c>
      <c r="F2158" s="4">
        <f t="shared" si="67"/>
        <v>53</v>
      </c>
      <c r="G2158" s="4">
        <v>0</v>
      </c>
      <c r="H2158" s="29">
        <v>36786.370000000003</v>
      </c>
      <c r="I2158" s="4" t="s">
        <v>11</v>
      </c>
      <c r="J2158" s="4" t="s">
        <v>11</v>
      </c>
      <c r="K2158" s="4" t="s">
        <v>37</v>
      </c>
    </row>
    <row r="2159" spans="1:11" x14ac:dyDescent="0.3">
      <c r="A2159" s="4" t="s">
        <v>2187</v>
      </c>
      <c r="B2159" s="4">
        <v>1965</v>
      </c>
      <c r="C2159" s="4" t="s">
        <v>25</v>
      </c>
      <c r="D2159" s="4">
        <v>28</v>
      </c>
      <c r="E2159" s="32" t="str">
        <f t="shared" si="66"/>
        <v>28-Dec-1965</v>
      </c>
      <c r="F2159" s="4">
        <f t="shared" si="67"/>
        <v>58</v>
      </c>
      <c r="G2159" s="4">
        <v>0</v>
      </c>
      <c r="H2159" s="29">
        <v>36795.29</v>
      </c>
      <c r="I2159" s="4" t="s">
        <v>6</v>
      </c>
      <c r="J2159" s="4" t="s">
        <v>11</v>
      </c>
      <c r="K2159" s="4" t="s">
        <v>37</v>
      </c>
    </row>
    <row r="2160" spans="1:11" x14ac:dyDescent="0.3">
      <c r="A2160" s="4" t="s">
        <v>2188</v>
      </c>
      <c r="B2160" s="4">
        <v>1992</v>
      </c>
      <c r="C2160" s="4" t="s">
        <v>32</v>
      </c>
      <c r="D2160" s="4">
        <v>6</v>
      </c>
      <c r="E2160" s="32" t="str">
        <f t="shared" si="66"/>
        <v>6-Oct-1992</v>
      </c>
      <c r="F2160" s="4">
        <f t="shared" si="67"/>
        <v>31</v>
      </c>
      <c r="G2160" s="4">
        <v>0</v>
      </c>
      <c r="H2160" s="29">
        <v>36837.47</v>
      </c>
      <c r="I2160" s="4" t="s">
        <v>11</v>
      </c>
      <c r="J2160" s="4" t="s">
        <v>6</v>
      </c>
      <c r="K2160" s="4" t="s">
        <v>37</v>
      </c>
    </row>
    <row r="2161" spans="1:11" x14ac:dyDescent="0.3">
      <c r="A2161" s="4" t="s">
        <v>2189</v>
      </c>
      <c r="B2161" s="4">
        <v>1992</v>
      </c>
      <c r="C2161" s="4" t="s">
        <v>5</v>
      </c>
      <c r="D2161" s="4">
        <v>4</v>
      </c>
      <c r="E2161" s="32" t="str">
        <f t="shared" si="66"/>
        <v>4-Jul-1992</v>
      </c>
      <c r="F2161" s="4">
        <f t="shared" si="67"/>
        <v>31</v>
      </c>
      <c r="G2161" s="4">
        <v>0</v>
      </c>
      <c r="H2161" s="29">
        <v>36837.47</v>
      </c>
      <c r="I2161" s="4" t="s">
        <v>6</v>
      </c>
      <c r="J2161" s="4" t="s">
        <v>7</v>
      </c>
      <c r="K2161" s="4" t="s">
        <v>37</v>
      </c>
    </row>
    <row r="2162" spans="1:11" x14ac:dyDescent="0.3">
      <c r="A2162" s="4" t="s">
        <v>2190</v>
      </c>
      <c r="B2162" s="4">
        <v>1972</v>
      </c>
      <c r="C2162" s="4" t="s">
        <v>25</v>
      </c>
      <c r="D2162" s="4">
        <v>5</v>
      </c>
      <c r="E2162" s="32" t="str">
        <f t="shared" si="66"/>
        <v>5-Dec-1972</v>
      </c>
      <c r="F2162" s="4">
        <f t="shared" si="67"/>
        <v>51</v>
      </c>
      <c r="G2162" s="4">
        <v>0</v>
      </c>
      <c r="H2162" s="29">
        <v>36889.99</v>
      </c>
      <c r="I2162" s="4" t="s">
        <v>11</v>
      </c>
      <c r="J2162" s="4" t="s">
        <v>7</v>
      </c>
      <c r="K2162" s="4" t="s">
        <v>37</v>
      </c>
    </row>
    <row r="2163" spans="1:11" x14ac:dyDescent="0.3">
      <c r="A2163" s="4" t="s">
        <v>2191</v>
      </c>
      <c r="B2163" s="4">
        <v>2003</v>
      </c>
      <c r="C2163" s="4" t="s">
        <v>13</v>
      </c>
      <c r="D2163" s="4">
        <v>21</v>
      </c>
      <c r="E2163" s="32" t="str">
        <f t="shared" si="66"/>
        <v>21-Jun-2003</v>
      </c>
      <c r="F2163" s="4">
        <f t="shared" si="67"/>
        <v>20</v>
      </c>
      <c r="G2163" s="4">
        <v>0</v>
      </c>
      <c r="H2163" s="29">
        <v>36898.730000000003</v>
      </c>
      <c r="I2163" s="4" t="s">
        <v>6</v>
      </c>
      <c r="J2163" s="4" t="s">
        <v>11</v>
      </c>
      <c r="K2163" s="4" t="s">
        <v>18</v>
      </c>
    </row>
    <row r="2164" spans="1:11" x14ac:dyDescent="0.3">
      <c r="A2164" s="4" t="s">
        <v>2192</v>
      </c>
      <c r="B2164" s="4">
        <v>1963</v>
      </c>
      <c r="C2164" s="4" t="s">
        <v>5</v>
      </c>
      <c r="D2164" s="4">
        <v>24</v>
      </c>
      <c r="E2164" s="32" t="str">
        <f t="shared" si="66"/>
        <v>24-Jul-1963</v>
      </c>
      <c r="F2164" s="4">
        <f t="shared" si="67"/>
        <v>60</v>
      </c>
      <c r="G2164" s="4">
        <v>2</v>
      </c>
      <c r="H2164" s="29">
        <v>36910.61</v>
      </c>
      <c r="I2164" s="4" t="s">
        <v>6</v>
      </c>
      <c r="J2164" s="4" t="s">
        <v>6</v>
      </c>
      <c r="K2164" s="4" t="s">
        <v>37</v>
      </c>
    </row>
    <row r="2165" spans="1:11" x14ac:dyDescent="0.3">
      <c r="A2165" s="4" t="s">
        <v>2193</v>
      </c>
      <c r="B2165" s="4">
        <v>1991</v>
      </c>
      <c r="C2165" s="4" t="s">
        <v>13</v>
      </c>
      <c r="D2165" s="4">
        <v>10</v>
      </c>
      <c r="E2165" s="32" t="str">
        <f t="shared" si="66"/>
        <v>10-Jun-1991</v>
      </c>
      <c r="F2165" s="4">
        <f t="shared" si="67"/>
        <v>32</v>
      </c>
      <c r="G2165" s="4">
        <v>3</v>
      </c>
      <c r="H2165" s="29">
        <v>36911.99</v>
      </c>
      <c r="I2165" s="4" t="s">
        <v>6</v>
      </c>
      <c r="J2165" s="4" t="s">
        <v>6</v>
      </c>
      <c r="K2165" s="4" t="s">
        <v>37</v>
      </c>
    </row>
    <row r="2166" spans="1:11" x14ac:dyDescent="0.3">
      <c r="A2166" s="4" t="s">
        <v>2194</v>
      </c>
      <c r="B2166" s="4">
        <v>1968</v>
      </c>
      <c r="C2166" s="4" t="s">
        <v>32</v>
      </c>
      <c r="D2166" s="4">
        <v>22</v>
      </c>
      <c r="E2166" s="32" t="str">
        <f t="shared" si="66"/>
        <v>22-Oct-1968</v>
      </c>
      <c r="F2166" s="4">
        <f t="shared" si="67"/>
        <v>55</v>
      </c>
      <c r="G2166" s="4">
        <v>0</v>
      </c>
      <c r="H2166" s="29">
        <v>36922.61</v>
      </c>
      <c r="I2166" s="4" t="s">
        <v>6</v>
      </c>
      <c r="J2166" s="4" t="s">
        <v>11</v>
      </c>
      <c r="K2166" s="4" t="s">
        <v>37</v>
      </c>
    </row>
    <row r="2167" spans="1:11" x14ac:dyDescent="0.3">
      <c r="A2167" s="4" t="s">
        <v>2195</v>
      </c>
      <c r="B2167" s="4">
        <v>1977</v>
      </c>
      <c r="C2167" s="4" t="s">
        <v>30</v>
      </c>
      <c r="D2167" s="4">
        <v>13</v>
      </c>
      <c r="E2167" s="32" t="str">
        <f t="shared" si="66"/>
        <v>13-Aug-1977</v>
      </c>
      <c r="F2167" s="4">
        <f t="shared" si="67"/>
        <v>46</v>
      </c>
      <c r="G2167" s="4">
        <v>2</v>
      </c>
      <c r="H2167" s="29">
        <v>36935.64</v>
      </c>
      <c r="I2167" s="4" t="s">
        <v>6</v>
      </c>
      <c r="J2167" s="4" t="s">
        <v>11</v>
      </c>
      <c r="K2167" s="4" t="s">
        <v>37</v>
      </c>
    </row>
    <row r="2168" spans="1:11" x14ac:dyDescent="0.3">
      <c r="A2168" s="4" t="s">
        <v>2196</v>
      </c>
      <c r="B2168" s="4">
        <v>1992</v>
      </c>
      <c r="C2168" s="4" t="s">
        <v>30</v>
      </c>
      <c r="D2168" s="4">
        <v>25</v>
      </c>
      <c r="E2168" s="32" t="str">
        <f t="shared" si="66"/>
        <v>25-Aug-1992</v>
      </c>
      <c r="F2168" s="4">
        <f t="shared" si="67"/>
        <v>31</v>
      </c>
      <c r="G2168" s="4">
        <v>0</v>
      </c>
      <c r="H2168" s="29">
        <v>36950.26</v>
      </c>
      <c r="I2168" s="4" t="s">
        <v>11</v>
      </c>
      <c r="J2168" s="4" t="s">
        <v>11</v>
      </c>
      <c r="K2168" s="4" t="s">
        <v>8</v>
      </c>
    </row>
    <row r="2169" spans="1:11" x14ac:dyDescent="0.3">
      <c r="A2169" s="4" t="s">
        <v>2197</v>
      </c>
      <c r="B2169" s="4">
        <v>1992</v>
      </c>
      <c r="C2169" s="4" t="s">
        <v>15</v>
      </c>
      <c r="D2169" s="4">
        <v>13</v>
      </c>
      <c r="E2169" s="32" t="str">
        <f t="shared" si="66"/>
        <v>13-Sep-1992</v>
      </c>
      <c r="F2169" s="4">
        <f t="shared" si="67"/>
        <v>31</v>
      </c>
      <c r="G2169" s="4">
        <v>0</v>
      </c>
      <c r="H2169" s="29">
        <v>36976.449999999997</v>
      </c>
      <c r="I2169" s="4" t="s">
        <v>6</v>
      </c>
      <c r="J2169" s="4" t="s">
        <v>7</v>
      </c>
      <c r="K2169" s="4" t="s">
        <v>37</v>
      </c>
    </row>
    <row r="2170" spans="1:11" x14ac:dyDescent="0.3">
      <c r="A2170" s="4" t="s">
        <v>2198</v>
      </c>
      <c r="B2170" s="4">
        <v>1991</v>
      </c>
      <c r="C2170" s="4" t="s">
        <v>10</v>
      </c>
      <c r="D2170" s="4">
        <v>1</v>
      </c>
      <c r="E2170" s="32" t="str">
        <f t="shared" si="66"/>
        <v>1-Nov-1991</v>
      </c>
      <c r="F2170" s="4">
        <f t="shared" si="67"/>
        <v>32</v>
      </c>
      <c r="G2170" s="4">
        <v>3</v>
      </c>
      <c r="H2170" s="29">
        <v>37040.879999999997</v>
      </c>
      <c r="I2170" s="4" t="s">
        <v>6</v>
      </c>
      <c r="J2170" s="4" t="s">
        <v>6</v>
      </c>
      <c r="K2170" s="4" t="s">
        <v>37</v>
      </c>
    </row>
    <row r="2171" spans="1:11" x14ac:dyDescent="0.3">
      <c r="A2171" s="4" t="s">
        <v>2199</v>
      </c>
      <c r="B2171" s="4">
        <v>1988</v>
      </c>
      <c r="C2171" s="4" t="s">
        <v>25</v>
      </c>
      <c r="D2171" s="4">
        <v>17</v>
      </c>
      <c r="E2171" s="32" t="str">
        <f t="shared" si="66"/>
        <v>17-Dec-1988</v>
      </c>
      <c r="F2171" s="4">
        <f t="shared" si="67"/>
        <v>35</v>
      </c>
      <c r="G2171" s="4">
        <v>3</v>
      </c>
      <c r="H2171" s="29">
        <v>37076.370000000003</v>
      </c>
      <c r="I2171" s="4" t="s">
        <v>6</v>
      </c>
      <c r="J2171" s="4" t="s">
        <v>11</v>
      </c>
      <c r="K2171" s="4" t="s">
        <v>37</v>
      </c>
    </row>
    <row r="2172" spans="1:11" x14ac:dyDescent="0.3">
      <c r="A2172" s="4" t="s">
        <v>2200</v>
      </c>
      <c r="B2172" s="4">
        <v>1989</v>
      </c>
      <c r="C2172" s="4" t="s">
        <v>13</v>
      </c>
      <c r="D2172" s="4">
        <v>10</v>
      </c>
      <c r="E2172" s="32" t="str">
        <f t="shared" si="66"/>
        <v>10-Jun-1989</v>
      </c>
      <c r="F2172" s="4">
        <f t="shared" si="67"/>
        <v>34</v>
      </c>
      <c r="G2172" s="4">
        <v>0</v>
      </c>
      <c r="H2172" s="29">
        <v>37079.370000000003</v>
      </c>
      <c r="I2172" s="4" t="s">
        <v>6</v>
      </c>
      <c r="J2172" s="4" t="s">
        <v>7</v>
      </c>
      <c r="K2172" s="4" t="s">
        <v>37</v>
      </c>
    </row>
    <row r="2173" spans="1:11" x14ac:dyDescent="0.3">
      <c r="A2173" s="4" t="s">
        <v>2201</v>
      </c>
      <c r="B2173" s="4">
        <v>1995</v>
      </c>
      <c r="C2173" s="4" t="s">
        <v>32</v>
      </c>
      <c r="D2173" s="4">
        <v>30</v>
      </c>
      <c r="E2173" s="32" t="str">
        <f t="shared" si="66"/>
        <v>30-Oct-1995</v>
      </c>
      <c r="F2173" s="4">
        <f t="shared" si="67"/>
        <v>28</v>
      </c>
      <c r="G2173" s="4">
        <v>0</v>
      </c>
      <c r="H2173" s="29">
        <v>37133.9</v>
      </c>
      <c r="I2173" s="4" t="s">
        <v>6</v>
      </c>
      <c r="J2173" s="4" t="s">
        <v>6</v>
      </c>
      <c r="K2173" s="4" t="s">
        <v>8</v>
      </c>
    </row>
    <row r="2174" spans="1:11" x14ac:dyDescent="0.3">
      <c r="A2174" s="4" t="s">
        <v>2202</v>
      </c>
      <c r="B2174" s="4">
        <v>2000</v>
      </c>
      <c r="C2174" s="4" t="s">
        <v>15</v>
      </c>
      <c r="D2174" s="4">
        <v>5</v>
      </c>
      <c r="E2174" s="32" t="str">
        <f t="shared" si="66"/>
        <v>5-Sep-2000</v>
      </c>
      <c r="F2174" s="4">
        <f t="shared" si="67"/>
        <v>23</v>
      </c>
      <c r="G2174" s="4">
        <v>1</v>
      </c>
      <c r="H2174" s="29">
        <v>37165.160000000003</v>
      </c>
      <c r="I2174" s="4" t="s">
        <v>11</v>
      </c>
      <c r="J2174" s="4" t="s">
        <v>7</v>
      </c>
      <c r="K2174" s="4" t="s">
        <v>2423</v>
      </c>
    </row>
    <row r="2175" spans="1:11" x14ac:dyDescent="0.3">
      <c r="A2175" s="4" t="s">
        <v>2203</v>
      </c>
      <c r="B2175" s="4">
        <v>1990</v>
      </c>
      <c r="C2175" s="4" t="s">
        <v>32</v>
      </c>
      <c r="D2175" s="4">
        <v>17</v>
      </c>
      <c r="E2175" s="32" t="str">
        <f t="shared" si="66"/>
        <v>17-Oct-1990</v>
      </c>
      <c r="F2175" s="4">
        <f t="shared" si="67"/>
        <v>33</v>
      </c>
      <c r="G2175" s="4">
        <v>3</v>
      </c>
      <c r="H2175" s="29">
        <v>37251.22</v>
      </c>
      <c r="I2175" s="4" t="s">
        <v>6</v>
      </c>
      <c r="J2175" s="4" t="s">
        <v>6</v>
      </c>
      <c r="K2175" s="4" t="s">
        <v>37</v>
      </c>
    </row>
    <row r="2176" spans="1:11" x14ac:dyDescent="0.3">
      <c r="A2176" s="4" t="s">
        <v>2204</v>
      </c>
      <c r="B2176" s="4">
        <v>1985</v>
      </c>
      <c r="C2176" s="4" t="s">
        <v>10</v>
      </c>
      <c r="D2176" s="4">
        <v>17</v>
      </c>
      <c r="E2176" s="32" t="str">
        <f t="shared" si="66"/>
        <v>17-Nov-1985</v>
      </c>
      <c r="F2176" s="4">
        <f t="shared" si="67"/>
        <v>38</v>
      </c>
      <c r="G2176" s="4">
        <v>0</v>
      </c>
      <c r="H2176" s="29">
        <v>37270.15</v>
      </c>
      <c r="I2176" s="4" t="s">
        <v>6</v>
      </c>
      <c r="J2176" s="4" t="s">
        <v>11</v>
      </c>
      <c r="K2176" s="4" t="s">
        <v>242</v>
      </c>
    </row>
    <row r="2177" spans="1:11" x14ac:dyDescent="0.3">
      <c r="A2177" s="4" t="s">
        <v>2205</v>
      </c>
      <c r="B2177" s="4">
        <v>1975</v>
      </c>
      <c r="C2177" s="4" t="s">
        <v>10</v>
      </c>
      <c r="D2177" s="4">
        <v>9</v>
      </c>
      <c r="E2177" s="32" t="str">
        <f t="shared" si="66"/>
        <v>9-Nov-1975</v>
      </c>
      <c r="F2177" s="4">
        <f t="shared" si="67"/>
        <v>48</v>
      </c>
      <c r="G2177" s="4">
        <v>1</v>
      </c>
      <c r="H2177" s="29">
        <v>37272.339999999997</v>
      </c>
      <c r="I2177" s="4" t="s">
        <v>6</v>
      </c>
      <c r="J2177" s="4" t="s">
        <v>7</v>
      </c>
      <c r="K2177" s="4" t="s">
        <v>37</v>
      </c>
    </row>
    <row r="2178" spans="1:11" x14ac:dyDescent="0.3">
      <c r="A2178" s="4" t="s">
        <v>2206</v>
      </c>
      <c r="B2178" s="4">
        <v>1969</v>
      </c>
      <c r="C2178" s="4" t="s">
        <v>32</v>
      </c>
      <c r="D2178" s="4">
        <v>30</v>
      </c>
      <c r="E2178" s="32" t="str">
        <f t="shared" ref="E2178:E2241" si="68">CONCATENATE(D2178,"-",C2178,"-",B2178)</f>
        <v>30-Oct-1969</v>
      </c>
      <c r="F2178" s="4">
        <f t="shared" ref="F2178:F2241" si="69">2023-B2178</f>
        <v>54</v>
      </c>
      <c r="G2178" s="4">
        <v>0</v>
      </c>
      <c r="H2178" s="29">
        <v>37277.269999999997</v>
      </c>
      <c r="I2178" s="4" t="s">
        <v>11</v>
      </c>
      <c r="J2178" s="4" t="s">
        <v>7</v>
      </c>
      <c r="K2178" s="4" t="s">
        <v>37</v>
      </c>
    </row>
    <row r="2179" spans="1:11" x14ac:dyDescent="0.3">
      <c r="A2179" s="4" t="s">
        <v>2207</v>
      </c>
      <c r="B2179" s="4">
        <v>1979</v>
      </c>
      <c r="C2179" s="4" t="s">
        <v>30</v>
      </c>
      <c r="D2179" s="4">
        <v>3</v>
      </c>
      <c r="E2179" s="32" t="str">
        <f t="shared" si="68"/>
        <v>3-Aug-1979</v>
      </c>
      <c r="F2179" s="4">
        <f t="shared" si="69"/>
        <v>44</v>
      </c>
      <c r="G2179" s="4">
        <v>2</v>
      </c>
      <c r="H2179" s="29">
        <v>37425.94</v>
      </c>
      <c r="I2179" s="4" t="s">
        <v>6</v>
      </c>
      <c r="J2179" s="4" t="s">
        <v>11</v>
      </c>
      <c r="K2179" s="4" t="s">
        <v>37</v>
      </c>
    </row>
    <row r="2180" spans="1:11" x14ac:dyDescent="0.3">
      <c r="A2180" s="4" t="s">
        <v>2208</v>
      </c>
      <c r="B2180" s="4">
        <v>2002</v>
      </c>
      <c r="C2180" s="4" t="s">
        <v>15</v>
      </c>
      <c r="D2180" s="4">
        <v>27</v>
      </c>
      <c r="E2180" s="32" t="str">
        <f t="shared" si="68"/>
        <v>27-Sep-2002</v>
      </c>
      <c r="F2180" s="4">
        <f t="shared" si="69"/>
        <v>21</v>
      </c>
      <c r="G2180" s="4">
        <v>3</v>
      </c>
      <c r="H2180" s="29">
        <v>37465.339999999997</v>
      </c>
      <c r="I2180" s="4" t="s">
        <v>11</v>
      </c>
      <c r="J2180" s="4" t="s">
        <v>6</v>
      </c>
      <c r="K2180" s="4" t="s">
        <v>18</v>
      </c>
    </row>
    <row r="2181" spans="1:11" x14ac:dyDescent="0.3">
      <c r="A2181" s="4" t="s">
        <v>2209</v>
      </c>
      <c r="B2181" s="4">
        <v>2000</v>
      </c>
      <c r="C2181" s="4" t="s">
        <v>32</v>
      </c>
      <c r="D2181" s="4">
        <v>12</v>
      </c>
      <c r="E2181" s="32" t="str">
        <f t="shared" si="68"/>
        <v>12-Oct-2000</v>
      </c>
      <c r="F2181" s="4">
        <f t="shared" si="69"/>
        <v>23</v>
      </c>
      <c r="G2181" s="4">
        <v>2</v>
      </c>
      <c r="H2181" s="29">
        <v>37484.449999999997</v>
      </c>
      <c r="I2181" s="4" t="s">
        <v>11</v>
      </c>
      <c r="J2181" s="4" t="s">
        <v>11</v>
      </c>
      <c r="K2181" s="4" t="s">
        <v>8</v>
      </c>
    </row>
    <row r="2182" spans="1:11" x14ac:dyDescent="0.3">
      <c r="A2182" s="4" t="s">
        <v>2210</v>
      </c>
      <c r="B2182" s="4">
        <v>1990</v>
      </c>
      <c r="C2182" s="4" t="s">
        <v>10</v>
      </c>
      <c r="D2182" s="4">
        <v>16</v>
      </c>
      <c r="E2182" s="32" t="str">
        <f t="shared" si="68"/>
        <v>16-Nov-1990</v>
      </c>
      <c r="F2182" s="4">
        <f t="shared" si="69"/>
        <v>33</v>
      </c>
      <c r="G2182" s="4">
        <v>1</v>
      </c>
      <c r="H2182" s="29">
        <v>37607.53</v>
      </c>
      <c r="I2182" s="4" t="s">
        <v>11</v>
      </c>
      <c r="J2182" s="4" t="s">
        <v>6</v>
      </c>
      <c r="K2182" s="4" t="s">
        <v>161</v>
      </c>
    </row>
    <row r="2183" spans="1:11" x14ac:dyDescent="0.3">
      <c r="A2183" s="4" t="s">
        <v>2211</v>
      </c>
      <c r="B2183" s="4">
        <v>1982</v>
      </c>
      <c r="C2183" s="4" t="s">
        <v>13</v>
      </c>
      <c r="D2183" s="4">
        <v>20</v>
      </c>
      <c r="E2183" s="32" t="str">
        <f t="shared" si="68"/>
        <v>20-Jun-1982</v>
      </c>
      <c r="F2183" s="4">
        <f t="shared" si="69"/>
        <v>41</v>
      </c>
      <c r="G2183" s="4">
        <v>3</v>
      </c>
      <c r="H2183" s="29">
        <v>37650.74</v>
      </c>
      <c r="I2183" s="4" t="s">
        <v>6</v>
      </c>
      <c r="J2183" s="4" t="s">
        <v>6</v>
      </c>
      <c r="K2183" s="4" t="s">
        <v>18</v>
      </c>
    </row>
    <row r="2184" spans="1:11" x14ac:dyDescent="0.3">
      <c r="A2184" s="4" t="s">
        <v>2212</v>
      </c>
      <c r="B2184" s="4">
        <v>1970</v>
      </c>
      <c r="C2184" s="4" t="s">
        <v>32</v>
      </c>
      <c r="D2184" s="4">
        <v>28</v>
      </c>
      <c r="E2184" s="32" t="str">
        <f t="shared" si="68"/>
        <v>28-Oct-1970</v>
      </c>
      <c r="F2184" s="4">
        <f t="shared" si="69"/>
        <v>53</v>
      </c>
      <c r="G2184" s="4">
        <v>0</v>
      </c>
      <c r="H2184" s="29">
        <v>37675.06</v>
      </c>
      <c r="I2184" s="4" t="s">
        <v>6</v>
      </c>
      <c r="J2184" s="4" t="s">
        <v>7</v>
      </c>
      <c r="K2184" s="4" t="s">
        <v>37</v>
      </c>
    </row>
    <row r="2185" spans="1:11" x14ac:dyDescent="0.3">
      <c r="A2185" s="4" t="s">
        <v>2213</v>
      </c>
      <c r="B2185" s="4">
        <v>1988</v>
      </c>
      <c r="C2185" s="4" t="s">
        <v>32</v>
      </c>
      <c r="D2185" s="4">
        <v>10</v>
      </c>
      <c r="E2185" s="32" t="str">
        <f t="shared" si="68"/>
        <v>10-Oct-1988</v>
      </c>
      <c r="F2185" s="4">
        <f t="shared" si="69"/>
        <v>35</v>
      </c>
      <c r="G2185" s="4">
        <v>1</v>
      </c>
      <c r="H2185" s="29">
        <v>37701.879999999997</v>
      </c>
      <c r="I2185" s="4" t="s">
        <v>6</v>
      </c>
      <c r="J2185" s="4" t="s">
        <v>7</v>
      </c>
      <c r="K2185" s="4" t="s">
        <v>244</v>
      </c>
    </row>
    <row r="2186" spans="1:11" x14ac:dyDescent="0.3">
      <c r="A2186" s="4" t="s">
        <v>2214</v>
      </c>
      <c r="B2186" s="4">
        <v>1976</v>
      </c>
      <c r="C2186" s="4" t="s">
        <v>15</v>
      </c>
      <c r="D2186" s="4">
        <v>18</v>
      </c>
      <c r="E2186" s="32" t="str">
        <f t="shared" si="68"/>
        <v>18-Sep-1976</v>
      </c>
      <c r="F2186" s="4">
        <f t="shared" si="69"/>
        <v>47</v>
      </c>
      <c r="G2186" s="4">
        <v>2</v>
      </c>
      <c r="H2186" s="29">
        <v>37735.199999999997</v>
      </c>
      <c r="I2186" s="4" t="s">
        <v>6</v>
      </c>
      <c r="J2186" s="4" t="s">
        <v>6</v>
      </c>
      <c r="K2186" s="4" t="s">
        <v>37</v>
      </c>
    </row>
    <row r="2187" spans="1:11" x14ac:dyDescent="0.3">
      <c r="A2187" s="4" t="s">
        <v>2215</v>
      </c>
      <c r="B2187" s="4">
        <v>1986</v>
      </c>
      <c r="C2187" s="4" t="s">
        <v>30</v>
      </c>
      <c r="D2187" s="4">
        <v>15</v>
      </c>
      <c r="E2187" s="32" t="str">
        <f t="shared" si="68"/>
        <v>15-Aug-1986</v>
      </c>
      <c r="F2187" s="4">
        <f t="shared" si="69"/>
        <v>37</v>
      </c>
      <c r="G2187" s="4">
        <v>0</v>
      </c>
      <c r="H2187" s="29">
        <v>37742.58</v>
      </c>
      <c r="I2187" s="4" t="s">
        <v>11</v>
      </c>
      <c r="J2187" s="4" t="s">
        <v>11</v>
      </c>
      <c r="K2187" s="4" t="s">
        <v>8</v>
      </c>
    </row>
    <row r="2188" spans="1:11" x14ac:dyDescent="0.3">
      <c r="A2188" s="4" t="s">
        <v>2216</v>
      </c>
      <c r="B2188" s="4">
        <v>1983</v>
      </c>
      <c r="C2188" s="4" t="s">
        <v>5</v>
      </c>
      <c r="D2188" s="4">
        <v>26</v>
      </c>
      <c r="E2188" s="32" t="str">
        <f t="shared" si="68"/>
        <v>26-Jul-1983</v>
      </c>
      <c r="F2188" s="4">
        <f t="shared" si="69"/>
        <v>40</v>
      </c>
      <c r="G2188" s="4">
        <v>3</v>
      </c>
      <c r="H2188" s="29">
        <v>37800.980000000003</v>
      </c>
      <c r="I2188" s="4" t="s">
        <v>6</v>
      </c>
      <c r="J2188" s="4" t="s">
        <v>6</v>
      </c>
      <c r="K2188" s="4" t="s">
        <v>37</v>
      </c>
    </row>
    <row r="2189" spans="1:11" x14ac:dyDescent="0.3">
      <c r="A2189" s="4" t="s">
        <v>2217</v>
      </c>
      <c r="B2189" s="4">
        <v>1979</v>
      </c>
      <c r="C2189" s="4" t="s">
        <v>15</v>
      </c>
      <c r="D2189" s="4">
        <v>9</v>
      </c>
      <c r="E2189" s="32" t="str">
        <f t="shared" si="68"/>
        <v>9-Sep-1979</v>
      </c>
      <c r="F2189" s="4">
        <f t="shared" si="69"/>
        <v>44</v>
      </c>
      <c r="G2189" s="4">
        <v>0</v>
      </c>
      <c r="H2189" s="29">
        <v>37829.72</v>
      </c>
      <c r="I2189" s="4" t="s">
        <v>11</v>
      </c>
      <c r="J2189" s="4" t="s">
        <v>6</v>
      </c>
      <c r="K2189" s="4" t="s">
        <v>37</v>
      </c>
    </row>
    <row r="2190" spans="1:11" x14ac:dyDescent="0.3">
      <c r="A2190" s="4" t="s">
        <v>2218</v>
      </c>
      <c r="B2190" s="4">
        <v>1998</v>
      </c>
      <c r="C2190" s="4" t="s">
        <v>5</v>
      </c>
      <c r="D2190" s="4">
        <v>29</v>
      </c>
      <c r="E2190" s="32" t="str">
        <f t="shared" si="68"/>
        <v>29-Jul-1998</v>
      </c>
      <c r="F2190" s="4">
        <f t="shared" si="69"/>
        <v>25</v>
      </c>
      <c r="G2190" s="4">
        <v>0</v>
      </c>
      <c r="H2190" s="29">
        <v>38126.25</v>
      </c>
      <c r="I2190" s="4" t="s">
        <v>11</v>
      </c>
      <c r="J2190" s="4" t="s">
        <v>7</v>
      </c>
      <c r="K2190" s="4" t="s">
        <v>8</v>
      </c>
    </row>
    <row r="2191" spans="1:11" x14ac:dyDescent="0.3">
      <c r="A2191" s="4" t="s">
        <v>2219</v>
      </c>
      <c r="B2191" s="4">
        <v>1972</v>
      </c>
      <c r="C2191" s="4" t="s">
        <v>10</v>
      </c>
      <c r="D2191" s="4">
        <v>19</v>
      </c>
      <c r="E2191" s="32" t="str">
        <f t="shared" si="68"/>
        <v>19-Nov-1972</v>
      </c>
      <c r="F2191" s="4">
        <f t="shared" si="69"/>
        <v>51</v>
      </c>
      <c r="G2191" s="4">
        <v>0</v>
      </c>
      <c r="H2191" s="29">
        <v>38189.1</v>
      </c>
      <c r="I2191" s="4" t="s">
        <v>6</v>
      </c>
      <c r="J2191" s="4" t="s">
        <v>6</v>
      </c>
      <c r="K2191" s="4" t="s">
        <v>37</v>
      </c>
    </row>
    <row r="2192" spans="1:11" x14ac:dyDescent="0.3">
      <c r="A2192" s="4" t="s">
        <v>2220</v>
      </c>
      <c r="B2192" s="4">
        <v>1989</v>
      </c>
      <c r="C2192" s="4" t="s">
        <v>15</v>
      </c>
      <c r="D2192" s="4">
        <v>8</v>
      </c>
      <c r="E2192" s="32" t="str">
        <f t="shared" si="68"/>
        <v>8-Sep-1989</v>
      </c>
      <c r="F2192" s="4">
        <f t="shared" si="69"/>
        <v>34</v>
      </c>
      <c r="G2192" s="4">
        <v>3</v>
      </c>
      <c r="H2192" s="29">
        <v>38237.339999999997</v>
      </c>
      <c r="I2192" s="4" t="s">
        <v>6</v>
      </c>
      <c r="J2192" s="4" t="s">
        <v>7</v>
      </c>
      <c r="K2192" s="4" t="s">
        <v>37</v>
      </c>
    </row>
    <row r="2193" spans="1:11" x14ac:dyDescent="0.3">
      <c r="A2193" s="4" t="s">
        <v>2221</v>
      </c>
      <c r="B2193" s="4">
        <v>1964</v>
      </c>
      <c r="C2193" s="4" t="s">
        <v>13</v>
      </c>
      <c r="D2193" s="4">
        <v>16</v>
      </c>
      <c r="E2193" s="32" t="str">
        <f t="shared" si="68"/>
        <v>16-Jun-1964</v>
      </c>
      <c r="F2193" s="4">
        <f t="shared" si="69"/>
        <v>59</v>
      </c>
      <c r="G2193" s="4">
        <v>0</v>
      </c>
      <c r="H2193" s="29">
        <v>38241.74</v>
      </c>
      <c r="I2193" s="4" t="s">
        <v>6</v>
      </c>
      <c r="J2193" s="4" t="s">
        <v>7</v>
      </c>
      <c r="K2193" s="4" t="s">
        <v>37</v>
      </c>
    </row>
    <row r="2194" spans="1:11" x14ac:dyDescent="0.3">
      <c r="A2194" s="4" t="s">
        <v>2222</v>
      </c>
      <c r="B2194" s="4">
        <v>1980</v>
      </c>
      <c r="C2194" s="4" t="s">
        <v>30</v>
      </c>
      <c r="D2194" s="4">
        <v>16</v>
      </c>
      <c r="E2194" s="32" t="str">
        <f t="shared" si="68"/>
        <v>16-Aug-1980</v>
      </c>
      <c r="F2194" s="4">
        <f t="shared" si="69"/>
        <v>43</v>
      </c>
      <c r="G2194" s="4">
        <v>1</v>
      </c>
      <c r="H2194" s="29">
        <v>38245.589999999997</v>
      </c>
      <c r="I2194" s="4" t="s">
        <v>11</v>
      </c>
      <c r="J2194" s="4" t="s">
        <v>6</v>
      </c>
      <c r="K2194" s="4" t="s">
        <v>8</v>
      </c>
    </row>
    <row r="2195" spans="1:11" x14ac:dyDescent="0.3">
      <c r="A2195" s="4" t="s">
        <v>2223</v>
      </c>
      <c r="B2195" s="4">
        <v>1989</v>
      </c>
      <c r="C2195" s="4" t="s">
        <v>32</v>
      </c>
      <c r="D2195" s="4">
        <v>30</v>
      </c>
      <c r="E2195" s="32" t="str">
        <f t="shared" si="68"/>
        <v>30-Oct-1989</v>
      </c>
      <c r="F2195" s="4">
        <f t="shared" si="69"/>
        <v>34</v>
      </c>
      <c r="G2195" s="4">
        <v>1</v>
      </c>
      <c r="H2195" s="29">
        <v>38282.75</v>
      </c>
      <c r="I2195" s="4" t="s">
        <v>11</v>
      </c>
      <c r="J2195" s="4" t="s">
        <v>6</v>
      </c>
      <c r="K2195" s="4" t="s">
        <v>8</v>
      </c>
    </row>
    <row r="2196" spans="1:11" x14ac:dyDescent="0.3">
      <c r="A2196" s="4" t="s">
        <v>2224</v>
      </c>
      <c r="B2196" s="4">
        <v>1980</v>
      </c>
      <c r="C2196" s="4" t="s">
        <v>13</v>
      </c>
      <c r="D2196" s="4">
        <v>12</v>
      </c>
      <c r="E2196" s="32" t="str">
        <f t="shared" si="68"/>
        <v>12-Jun-1980</v>
      </c>
      <c r="F2196" s="4">
        <f t="shared" si="69"/>
        <v>43</v>
      </c>
      <c r="G2196" s="4">
        <v>2</v>
      </c>
      <c r="H2196" s="29">
        <v>38313.129999999997</v>
      </c>
      <c r="I2196" s="4" t="s">
        <v>11</v>
      </c>
      <c r="J2196" s="4" t="s">
        <v>7</v>
      </c>
      <c r="K2196" s="4" t="s">
        <v>37</v>
      </c>
    </row>
    <row r="2197" spans="1:11" x14ac:dyDescent="0.3">
      <c r="A2197" s="4" t="s">
        <v>2225</v>
      </c>
      <c r="B2197" s="4">
        <v>2002</v>
      </c>
      <c r="C2197" s="4" t="s">
        <v>15</v>
      </c>
      <c r="D2197" s="4">
        <v>17</v>
      </c>
      <c r="E2197" s="32" t="str">
        <f t="shared" si="68"/>
        <v>17-Sep-2002</v>
      </c>
      <c r="F2197" s="4">
        <f t="shared" si="69"/>
        <v>21</v>
      </c>
      <c r="G2197" s="4">
        <v>2</v>
      </c>
      <c r="H2197" s="29">
        <v>38344.57</v>
      </c>
      <c r="I2197" s="4" t="s">
        <v>11</v>
      </c>
      <c r="J2197" s="4" t="s">
        <v>7</v>
      </c>
      <c r="K2197" s="4" t="s">
        <v>37</v>
      </c>
    </row>
    <row r="2198" spans="1:11" x14ac:dyDescent="0.3">
      <c r="A2198" s="4" t="s">
        <v>2226</v>
      </c>
      <c r="B2198" s="4">
        <v>1970</v>
      </c>
      <c r="C2198" s="4" t="s">
        <v>30</v>
      </c>
      <c r="D2198" s="4">
        <v>22</v>
      </c>
      <c r="E2198" s="32" t="str">
        <f t="shared" si="68"/>
        <v>22-Aug-1970</v>
      </c>
      <c r="F2198" s="4">
        <f t="shared" si="69"/>
        <v>53</v>
      </c>
      <c r="G2198" s="4">
        <v>0</v>
      </c>
      <c r="H2198" s="29">
        <v>38389.79</v>
      </c>
      <c r="I2198" s="4" t="s">
        <v>6</v>
      </c>
      <c r="J2198" s="4" t="s">
        <v>7</v>
      </c>
      <c r="K2198" s="4" t="s">
        <v>37</v>
      </c>
    </row>
    <row r="2199" spans="1:11" x14ac:dyDescent="0.3">
      <c r="A2199" s="4" t="s">
        <v>2227</v>
      </c>
      <c r="B2199" s="4">
        <v>1971</v>
      </c>
      <c r="C2199" s="4" t="s">
        <v>25</v>
      </c>
      <c r="D2199" s="4">
        <v>23</v>
      </c>
      <c r="E2199" s="32" t="str">
        <f t="shared" si="68"/>
        <v>23-Dec-1971</v>
      </c>
      <c r="F2199" s="4">
        <f t="shared" si="69"/>
        <v>52</v>
      </c>
      <c r="G2199" s="4">
        <v>0</v>
      </c>
      <c r="H2199" s="29">
        <v>38405.26</v>
      </c>
      <c r="I2199" s="4" t="s">
        <v>6</v>
      </c>
      <c r="J2199" s="4" t="s">
        <v>11</v>
      </c>
      <c r="K2199" s="4" t="s">
        <v>37</v>
      </c>
    </row>
    <row r="2200" spans="1:11" x14ac:dyDescent="0.3">
      <c r="A2200" s="4" t="s">
        <v>2228</v>
      </c>
      <c r="B2200" s="4">
        <v>1986</v>
      </c>
      <c r="C2200" s="4" t="s">
        <v>13</v>
      </c>
      <c r="D2200" s="4">
        <v>21</v>
      </c>
      <c r="E2200" s="32" t="str">
        <f t="shared" si="68"/>
        <v>21-Jun-1986</v>
      </c>
      <c r="F2200" s="4">
        <f t="shared" si="69"/>
        <v>37</v>
      </c>
      <c r="G2200" s="4">
        <v>2</v>
      </c>
      <c r="H2200" s="29">
        <v>38415.47</v>
      </c>
      <c r="I2200" s="4" t="s">
        <v>11</v>
      </c>
      <c r="J2200" s="4" t="s">
        <v>6</v>
      </c>
      <c r="K2200" s="4" t="s">
        <v>37</v>
      </c>
    </row>
    <row r="2201" spans="1:11" x14ac:dyDescent="0.3">
      <c r="A2201" s="4" t="s">
        <v>2229</v>
      </c>
      <c r="B2201" s="4">
        <v>1999</v>
      </c>
      <c r="C2201" s="4" t="s">
        <v>10</v>
      </c>
      <c r="D2201" s="4">
        <v>12</v>
      </c>
      <c r="E2201" s="32" t="str">
        <f t="shared" si="68"/>
        <v>12-Nov-1999</v>
      </c>
      <c r="F2201" s="4">
        <f t="shared" si="69"/>
        <v>24</v>
      </c>
      <c r="G2201" s="4">
        <v>2</v>
      </c>
      <c r="H2201" s="29">
        <v>38511.629999999997</v>
      </c>
      <c r="I2201" s="4" t="s">
        <v>6</v>
      </c>
      <c r="J2201" s="4" t="s">
        <v>6</v>
      </c>
      <c r="K2201" s="4" t="s">
        <v>242</v>
      </c>
    </row>
    <row r="2202" spans="1:11" x14ac:dyDescent="0.3">
      <c r="A2202" s="4" t="s">
        <v>2230</v>
      </c>
      <c r="B2202" s="4">
        <v>1990</v>
      </c>
      <c r="C2202" s="4" t="s">
        <v>5</v>
      </c>
      <c r="D2202" s="4">
        <v>13</v>
      </c>
      <c r="E2202" s="32" t="str">
        <f t="shared" si="68"/>
        <v>13-Jul-1990</v>
      </c>
      <c r="F2202" s="4">
        <f t="shared" si="69"/>
        <v>33</v>
      </c>
      <c r="G2202" s="4">
        <v>3</v>
      </c>
      <c r="H2202" s="29">
        <v>38652.089999999997</v>
      </c>
      <c r="I2202" s="4" t="s">
        <v>6</v>
      </c>
      <c r="J2202" s="4" t="s">
        <v>6</v>
      </c>
      <c r="K2202" s="4" t="s">
        <v>37</v>
      </c>
    </row>
    <row r="2203" spans="1:11" x14ac:dyDescent="0.3">
      <c r="A2203" s="4" t="s">
        <v>2231</v>
      </c>
      <c r="B2203" s="4">
        <v>1986</v>
      </c>
      <c r="C2203" s="4" t="s">
        <v>5</v>
      </c>
      <c r="D2203" s="4">
        <v>20</v>
      </c>
      <c r="E2203" s="32" t="str">
        <f t="shared" si="68"/>
        <v>20-Jul-1986</v>
      </c>
      <c r="F2203" s="4">
        <f t="shared" si="69"/>
        <v>37</v>
      </c>
      <c r="G2203" s="4">
        <v>1</v>
      </c>
      <c r="H2203" s="29">
        <v>38709.18</v>
      </c>
      <c r="I2203" s="4" t="s">
        <v>11</v>
      </c>
      <c r="J2203" s="4" t="s">
        <v>7</v>
      </c>
      <c r="K2203" s="4" t="s">
        <v>8</v>
      </c>
    </row>
    <row r="2204" spans="1:11" x14ac:dyDescent="0.3">
      <c r="A2204" s="4" t="s">
        <v>2232</v>
      </c>
      <c r="B2204" s="4">
        <v>1991</v>
      </c>
      <c r="C2204" s="4" t="s">
        <v>10</v>
      </c>
      <c r="D2204" s="4">
        <v>22</v>
      </c>
      <c r="E2204" s="32" t="str">
        <f t="shared" si="68"/>
        <v>22-Nov-1991</v>
      </c>
      <c r="F2204" s="4">
        <f t="shared" si="69"/>
        <v>32</v>
      </c>
      <c r="G2204" s="4">
        <v>2</v>
      </c>
      <c r="H2204" s="29">
        <v>38711</v>
      </c>
      <c r="I2204" s="4" t="s">
        <v>11</v>
      </c>
      <c r="J2204" s="4" t="s">
        <v>7</v>
      </c>
      <c r="K2204" s="4" t="s">
        <v>37</v>
      </c>
    </row>
    <row r="2205" spans="1:11" x14ac:dyDescent="0.3">
      <c r="A2205" s="4" t="s">
        <v>2233</v>
      </c>
      <c r="B2205" s="4">
        <v>1991</v>
      </c>
      <c r="C2205" s="4" t="s">
        <v>10</v>
      </c>
      <c r="D2205" s="4">
        <v>2</v>
      </c>
      <c r="E2205" s="32" t="str">
        <f t="shared" si="68"/>
        <v>2-Nov-1991</v>
      </c>
      <c r="F2205" s="4">
        <f t="shared" si="69"/>
        <v>32</v>
      </c>
      <c r="G2205" s="4">
        <v>2</v>
      </c>
      <c r="H2205" s="29">
        <v>38711</v>
      </c>
      <c r="I2205" s="4" t="s">
        <v>6</v>
      </c>
      <c r="J2205" s="4" t="s">
        <v>6</v>
      </c>
      <c r="K2205" s="4" t="s">
        <v>37</v>
      </c>
    </row>
    <row r="2206" spans="1:11" x14ac:dyDescent="0.3">
      <c r="A2206" s="4" t="s">
        <v>2234</v>
      </c>
      <c r="B2206" s="4">
        <v>1976</v>
      </c>
      <c r="C2206" s="4" t="s">
        <v>13</v>
      </c>
      <c r="D2206" s="4">
        <v>15</v>
      </c>
      <c r="E2206" s="32" t="str">
        <f t="shared" si="68"/>
        <v>15-Jun-1976</v>
      </c>
      <c r="F2206" s="4">
        <f t="shared" si="69"/>
        <v>47</v>
      </c>
      <c r="G2206" s="4">
        <v>2</v>
      </c>
      <c r="H2206" s="29">
        <v>38740.120000000003</v>
      </c>
      <c r="I2206" s="4" t="s">
        <v>6</v>
      </c>
      <c r="J2206" s="4" t="s">
        <v>6</v>
      </c>
      <c r="K2206" s="4" t="s">
        <v>18</v>
      </c>
    </row>
    <row r="2207" spans="1:11" x14ac:dyDescent="0.3">
      <c r="A2207" s="4" t="s">
        <v>2235</v>
      </c>
      <c r="B2207" s="4">
        <v>1991</v>
      </c>
      <c r="C2207" s="4" t="s">
        <v>10</v>
      </c>
      <c r="D2207" s="4">
        <v>8</v>
      </c>
      <c r="E2207" s="32" t="str">
        <f t="shared" si="68"/>
        <v>8-Nov-1991</v>
      </c>
      <c r="F2207" s="4">
        <f t="shared" si="69"/>
        <v>32</v>
      </c>
      <c r="G2207" s="4">
        <v>3</v>
      </c>
      <c r="H2207" s="29">
        <v>38746.36</v>
      </c>
      <c r="I2207" s="4" t="s">
        <v>11</v>
      </c>
      <c r="J2207" s="4" t="s">
        <v>6</v>
      </c>
      <c r="K2207" s="4" t="s">
        <v>18</v>
      </c>
    </row>
    <row r="2208" spans="1:11" x14ac:dyDescent="0.3">
      <c r="A2208" s="4" t="s">
        <v>2236</v>
      </c>
      <c r="B2208" s="4">
        <v>2004</v>
      </c>
      <c r="C2208" s="4" t="s">
        <v>25</v>
      </c>
      <c r="D2208" s="4">
        <v>5</v>
      </c>
      <c r="E2208" s="32" t="str">
        <f t="shared" si="68"/>
        <v>5-Dec-2004</v>
      </c>
      <c r="F2208" s="4">
        <f t="shared" si="69"/>
        <v>19</v>
      </c>
      <c r="G2208" s="4">
        <v>0</v>
      </c>
      <c r="H2208" s="29">
        <v>38792.69</v>
      </c>
      <c r="I2208" s="4" t="s">
        <v>6</v>
      </c>
      <c r="J2208" s="4" t="s">
        <v>6</v>
      </c>
      <c r="K2208" s="4" t="s">
        <v>8</v>
      </c>
    </row>
    <row r="2209" spans="1:11" x14ac:dyDescent="0.3">
      <c r="A2209" s="4" t="s">
        <v>2237</v>
      </c>
      <c r="B2209" s="4">
        <v>1979</v>
      </c>
      <c r="C2209" s="4" t="s">
        <v>25</v>
      </c>
      <c r="D2209" s="4">
        <v>3</v>
      </c>
      <c r="E2209" s="32" t="str">
        <f t="shared" si="68"/>
        <v>3-Dec-1979</v>
      </c>
      <c r="F2209" s="4">
        <f t="shared" si="69"/>
        <v>44</v>
      </c>
      <c r="G2209" s="4">
        <v>2</v>
      </c>
      <c r="H2209" s="29">
        <v>38836.980000000003</v>
      </c>
      <c r="I2209" s="4" t="s">
        <v>6</v>
      </c>
      <c r="J2209" s="4" t="s">
        <v>11</v>
      </c>
      <c r="K2209" s="4" t="s">
        <v>37</v>
      </c>
    </row>
    <row r="2210" spans="1:11" x14ac:dyDescent="0.3">
      <c r="A2210" s="4" t="s">
        <v>2238</v>
      </c>
      <c r="B2210" s="4">
        <v>1964</v>
      </c>
      <c r="C2210" s="4" t="s">
        <v>13</v>
      </c>
      <c r="D2210" s="4">
        <v>6</v>
      </c>
      <c r="E2210" s="32" t="str">
        <f t="shared" si="68"/>
        <v>6-Jun-1964</v>
      </c>
      <c r="F2210" s="4">
        <f t="shared" si="69"/>
        <v>59</v>
      </c>
      <c r="G2210" s="4">
        <v>0</v>
      </c>
      <c r="H2210" s="29">
        <v>38869.25</v>
      </c>
      <c r="I2210" s="4" t="s">
        <v>6</v>
      </c>
      <c r="J2210" s="4" t="s">
        <v>6</v>
      </c>
      <c r="K2210" s="4" t="s">
        <v>37</v>
      </c>
    </row>
    <row r="2211" spans="1:11" x14ac:dyDescent="0.3">
      <c r="A2211" s="4" t="s">
        <v>2239</v>
      </c>
      <c r="B2211" s="4">
        <v>1967</v>
      </c>
      <c r="C2211" s="4" t="s">
        <v>5</v>
      </c>
      <c r="D2211" s="4">
        <v>30</v>
      </c>
      <c r="E2211" s="32" t="str">
        <f t="shared" si="68"/>
        <v>30-Jul-1967</v>
      </c>
      <c r="F2211" s="4">
        <f t="shared" si="69"/>
        <v>56</v>
      </c>
      <c r="G2211" s="4">
        <v>0</v>
      </c>
      <c r="H2211" s="29">
        <v>38893.360000000001</v>
      </c>
      <c r="I2211" s="4" t="s">
        <v>11</v>
      </c>
      <c r="J2211" s="4" t="s">
        <v>6</v>
      </c>
      <c r="K2211" s="4" t="s">
        <v>37</v>
      </c>
    </row>
    <row r="2212" spans="1:11" x14ac:dyDescent="0.3">
      <c r="A2212" s="4" t="s">
        <v>2240</v>
      </c>
      <c r="B2212" s="4">
        <v>1987</v>
      </c>
      <c r="C2212" s="4" t="s">
        <v>13</v>
      </c>
      <c r="D2212" s="4">
        <v>16</v>
      </c>
      <c r="E2212" s="32" t="str">
        <f t="shared" si="68"/>
        <v>16-Jun-1987</v>
      </c>
      <c r="F2212" s="4">
        <f t="shared" si="69"/>
        <v>36</v>
      </c>
      <c r="G2212" s="4">
        <v>3</v>
      </c>
      <c r="H2212" s="29">
        <v>38924.04</v>
      </c>
      <c r="I2212" s="4" t="s">
        <v>6</v>
      </c>
      <c r="J2212" s="4" t="s">
        <v>6</v>
      </c>
      <c r="K2212" s="4" t="s">
        <v>37</v>
      </c>
    </row>
    <row r="2213" spans="1:11" x14ac:dyDescent="0.3">
      <c r="A2213" s="4" t="s">
        <v>2241</v>
      </c>
      <c r="B2213" s="4">
        <v>1976</v>
      </c>
      <c r="C2213" s="4" t="s">
        <v>25</v>
      </c>
      <c r="D2213" s="4">
        <v>15</v>
      </c>
      <c r="E2213" s="32" t="str">
        <f t="shared" si="68"/>
        <v>15-Dec-1976</v>
      </c>
      <c r="F2213" s="4">
        <f t="shared" si="69"/>
        <v>47</v>
      </c>
      <c r="G2213" s="4">
        <v>2</v>
      </c>
      <c r="H2213" s="29">
        <v>38932.559999999998</v>
      </c>
      <c r="I2213" s="4" t="s">
        <v>6</v>
      </c>
      <c r="J2213" s="4" t="s">
        <v>7</v>
      </c>
      <c r="K2213" s="4" t="s">
        <v>37</v>
      </c>
    </row>
    <row r="2214" spans="1:11" x14ac:dyDescent="0.3">
      <c r="A2214" s="4" t="s">
        <v>2242</v>
      </c>
      <c r="B2214" s="4">
        <v>1980</v>
      </c>
      <c r="C2214" s="4" t="s">
        <v>15</v>
      </c>
      <c r="D2214" s="4">
        <v>24</v>
      </c>
      <c r="E2214" s="32" t="str">
        <f t="shared" si="68"/>
        <v>24-Sep-1980</v>
      </c>
      <c r="F2214" s="4">
        <f t="shared" si="69"/>
        <v>43</v>
      </c>
      <c r="G2214" s="4">
        <v>2</v>
      </c>
      <c r="H2214" s="29">
        <v>38947.43</v>
      </c>
      <c r="I2214" s="4" t="s">
        <v>6</v>
      </c>
      <c r="J2214" s="4" t="s">
        <v>7</v>
      </c>
      <c r="K2214" s="4" t="s">
        <v>37</v>
      </c>
    </row>
    <row r="2215" spans="1:11" x14ac:dyDescent="0.3">
      <c r="A2215" s="4" t="s">
        <v>2243</v>
      </c>
      <c r="B2215" s="4">
        <v>1978</v>
      </c>
      <c r="C2215" s="4" t="s">
        <v>32</v>
      </c>
      <c r="D2215" s="4">
        <v>12</v>
      </c>
      <c r="E2215" s="32" t="str">
        <f t="shared" si="68"/>
        <v>12-Oct-1978</v>
      </c>
      <c r="F2215" s="4">
        <f t="shared" si="69"/>
        <v>45</v>
      </c>
      <c r="G2215" s="4">
        <v>2</v>
      </c>
      <c r="H2215" s="29">
        <v>38998.550000000003</v>
      </c>
      <c r="I2215" s="4" t="s">
        <v>11</v>
      </c>
      <c r="J2215" s="4" t="s">
        <v>11</v>
      </c>
      <c r="K2215" s="4" t="s">
        <v>37</v>
      </c>
    </row>
    <row r="2216" spans="1:11" x14ac:dyDescent="0.3">
      <c r="A2216" s="4" t="s">
        <v>2244</v>
      </c>
      <c r="B2216" s="4">
        <v>1985</v>
      </c>
      <c r="C2216" s="4" t="s">
        <v>15</v>
      </c>
      <c r="D2216" s="4">
        <v>20</v>
      </c>
      <c r="E2216" s="32" t="str">
        <f t="shared" si="68"/>
        <v>20-Sep-1985</v>
      </c>
      <c r="F2216" s="4">
        <f t="shared" si="69"/>
        <v>38</v>
      </c>
      <c r="G2216" s="4">
        <v>1</v>
      </c>
      <c r="H2216" s="29">
        <v>39047.29</v>
      </c>
      <c r="I2216" s="4" t="s">
        <v>11</v>
      </c>
      <c r="J2216" s="4" t="s">
        <v>7</v>
      </c>
      <c r="K2216" s="4" t="s">
        <v>351</v>
      </c>
    </row>
    <row r="2217" spans="1:11" x14ac:dyDescent="0.3">
      <c r="A2217" s="4" t="s">
        <v>2245</v>
      </c>
      <c r="B2217" s="4">
        <v>1982</v>
      </c>
      <c r="C2217" s="4" t="s">
        <v>30</v>
      </c>
      <c r="D2217" s="4">
        <v>4</v>
      </c>
      <c r="E2217" s="32" t="str">
        <f t="shared" si="68"/>
        <v>4-Aug-1982</v>
      </c>
      <c r="F2217" s="4">
        <f t="shared" si="69"/>
        <v>41</v>
      </c>
      <c r="G2217" s="4">
        <v>1</v>
      </c>
      <c r="H2217" s="29">
        <v>39125.33</v>
      </c>
      <c r="I2217" s="4" t="s">
        <v>11</v>
      </c>
      <c r="J2217" s="4" t="s">
        <v>11</v>
      </c>
      <c r="K2217" s="4" t="s">
        <v>163</v>
      </c>
    </row>
    <row r="2218" spans="1:11" x14ac:dyDescent="0.3">
      <c r="A2218" s="4" t="s">
        <v>2246</v>
      </c>
      <c r="B2218" s="4">
        <v>1962</v>
      </c>
      <c r="C2218" s="4" t="s">
        <v>5</v>
      </c>
      <c r="D2218" s="4">
        <v>7</v>
      </c>
      <c r="E2218" s="32" t="str">
        <f t="shared" si="68"/>
        <v>7-Jul-1962</v>
      </c>
      <c r="F2218" s="4">
        <f t="shared" si="69"/>
        <v>61</v>
      </c>
      <c r="G2218" s="4">
        <v>0</v>
      </c>
      <c r="H2218" s="29">
        <v>39221.120000000003</v>
      </c>
      <c r="I2218" s="4" t="s">
        <v>6</v>
      </c>
      <c r="J2218" s="4" t="s">
        <v>11</v>
      </c>
      <c r="K2218" s="4" t="s">
        <v>37</v>
      </c>
    </row>
    <row r="2219" spans="1:11" x14ac:dyDescent="0.3">
      <c r="A2219" s="4" t="s">
        <v>2247</v>
      </c>
      <c r="B2219" s="4">
        <v>1992</v>
      </c>
      <c r="C2219" s="4" t="s">
        <v>10</v>
      </c>
      <c r="D2219" s="4">
        <v>30</v>
      </c>
      <c r="E2219" s="32" t="str">
        <f t="shared" si="68"/>
        <v>30-Nov-1992</v>
      </c>
      <c r="F2219" s="4">
        <f t="shared" si="69"/>
        <v>31</v>
      </c>
      <c r="G2219" s="4">
        <v>2</v>
      </c>
      <c r="H2219" s="29">
        <v>39241.440000000002</v>
      </c>
      <c r="I2219" s="4" t="s">
        <v>11</v>
      </c>
      <c r="J2219" s="4" t="s">
        <v>7</v>
      </c>
      <c r="K2219" s="4" t="s">
        <v>37</v>
      </c>
    </row>
    <row r="2220" spans="1:11" x14ac:dyDescent="0.3">
      <c r="A2220" s="4" t="s">
        <v>2248</v>
      </c>
      <c r="B2220" s="4">
        <v>1982</v>
      </c>
      <c r="C2220" s="4" t="s">
        <v>30</v>
      </c>
      <c r="D2220" s="4">
        <v>16</v>
      </c>
      <c r="E2220" s="32" t="str">
        <f t="shared" si="68"/>
        <v>16-Aug-1982</v>
      </c>
      <c r="F2220" s="4">
        <f t="shared" si="69"/>
        <v>41</v>
      </c>
      <c r="G2220" s="4">
        <v>3</v>
      </c>
      <c r="H2220" s="29">
        <v>39315.279999999999</v>
      </c>
      <c r="I2220" s="4" t="s">
        <v>6</v>
      </c>
      <c r="J2220" s="4" t="s">
        <v>7</v>
      </c>
      <c r="K2220" s="4" t="s">
        <v>37</v>
      </c>
    </row>
    <row r="2221" spans="1:11" x14ac:dyDescent="0.3">
      <c r="A2221" s="4" t="s">
        <v>2249</v>
      </c>
      <c r="B2221" s="4">
        <v>1978</v>
      </c>
      <c r="C2221" s="4" t="s">
        <v>30</v>
      </c>
      <c r="D2221" s="4">
        <v>5</v>
      </c>
      <c r="E2221" s="32" t="str">
        <f t="shared" si="68"/>
        <v>5-Aug-1978</v>
      </c>
      <c r="F2221" s="4">
        <f t="shared" si="69"/>
        <v>45</v>
      </c>
      <c r="G2221" s="4">
        <v>2</v>
      </c>
      <c r="H2221" s="29">
        <v>39352.6</v>
      </c>
      <c r="I2221" s="4" t="s">
        <v>6</v>
      </c>
      <c r="J2221" s="4" t="s">
        <v>7</v>
      </c>
      <c r="K2221" s="4" t="s">
        <v>37</v>
      </c>
    </row>
    <row r="2222" spans="1:11" x14ac:dyDescent="0.3">
      <c r="A2222" s="4" t="s">
        <v>2250</v>
      </c>
      <c r="B2222" s="4">
        <v>1966</v>
      </c>
      <c r="C2222" s="4" t="s">
        <v>13</v>
      </c>
      <c r="D2222" s="4">
        <v>24</v>
      </c>
      <c r="E2222" s="32" t="str">
        <f t="shared" si="68"/>
        <v>24-Jun-1966</v>
      </c>
      <c r="F2222" s="4">
        <f t="shared" si="69"/>
        <v>57</v>
      </c>
      <c r="G2222" s="4">
        <v>0</v>
      </c>
      <c r="H2222" s="29">
        <v>39396.86</v>
      </c>
      <c r="I2222" s="4" t="s">
        <v>6</v>
      </c>
      <c r="J2222" s="4" t="s">
        <v>6</v>
      </c>
      <c r="K2222" s="4" t="s">
        <v>37</v>
      </c>
    </row>
    <row r="2223" spans="1:11" x14ac:dyDescent="0.3">
      <c r="A2223" s="4" t="s">
        <v>2251</v>
      </c>
      <c r="B2223" s="4">
        <v>1978</v>
      </c>
      <c r="C2223" s="4" t="s">
        <v>5</v>
      </c>
      <c r="D2223" s="4">
        <v>12</v>
      </c>
      <c r="E2223" s="32" t="str">
        <f t="shared" si="68"/>
        <v>12-Jul-1978</v>
      </c>
      <c r="F2223" s="4">
        <f t="shared" si="69"/>
        <v>45</v>
      </c>
      <c r="G2223" s="4">
        <v>1</v>
      </c>
      <c r="H2223" s="29">
        <v>39556.49</v>
      </c>
      <c r="I2223" s="4" t="s">
        <v>11</v>
      </c>
      <c r="J2223" s="4" t="s">
        <v>6</v>
      </c>
      <c r="K2223" s="4" t="s">
        <v>159</v>
      </c>
    </row>
    <row r="2224" spans="1:11" x14ac:dyDescent="0.3">
      <c r="A2224" s="4" t="s">
        <v>2252</v>
      </c>
      <c r="B2224" s="4">
        <v>1981</v>
      </c>
      <c r="C2224" s="4" t="s">
        <v>5</v>
      </c>
      <c r="D2224" s="4">
        <v>5</v>
      </c>
      <c r="E2224" s="32" t="str">
        <f t="shared" si="68"/>
        <v>5-Jul-1981</v>
      </c>
      <c r="F2224" s="4">
        <f t="shared" si="69"/>
        <v>42</v>
      </c>
      <c r="G2224" s="4">
        <v>3</v>
      </c>
      <c r="H2224" s="29">
        <v>39597.410000000003</v>
      </c>
      <c r="I2224" s="4" t="s">
        <v>11</v>
      </c>
      <c r="J2224" s="4" t="s">
        <v>6</v>
      </c>
      <c r="K2224" s="4" t="s">
        <v>351</v>
      </c>
    </row>
    <row r="2225" spans="1:11" x14ac:dyDescent="0.3">
      <c r="A2225" s="4" t="s">
        <v>2253</v>
      </c>
      <c r="B2225" s="4">
        <v>1995</v>
      </c>
      <c r="C2225" s="4" t="s">
        <v>30</v>
      </c>
      <c r="D2225" s="4">
        <v>7</v>
      </c>
      <c r="E2225" s="32" t="str">
        <f t="shared" si="68"/>
        <v>7-Aug-1995</v>
      </c>
      <c r="F2225" s="4">
        <f t="shared" si="69"/>
        <v>28</v>
      </c>
      <c r="G2225" s="4">
        <v>0</v>
      </c>
      <c r="H2225" s="29">
        <v>39611.760000000002</v>
      </c>
      <c r="I2225" s="4" t="s">
        <v>11</v>
      </c>
      <c r="J2225" s="4" t="s">
        <v>7</v>
      </c>
      <c r="K2225" s="4" t="s">
        <v>8</v>
      </c>
    </row>
    <row r="2226" spans="1:11" x14ac:dyDescent="0.3">
      <c r="A2226" s="4" t="s">
        <v>2254</v>
      </c>
      <c r="B2226" s="4">
        <v>1977</v>
      </c>
      <c r="C2226" s="4" t="s">
        <v>25</v>
      </c>
      <c r="D2226" s="4">
        <v>17</v>
      </c>
      <c r="E2226" s="32" t="str">
        <f t="shared" si="68"/>
        <v>17-Dec-1977</v>
      </c>
      <c r="F2226" s="4">
        <f t="shared" si="69"/>
        <v>46</v>
      </c>
      <c r="G2226" s="4">
        <v>2</v>
      </c>
      <c r="H2226" s="29">
        <v>39670.44</v>
      </c>
      <c r="I2226" s="4" t="s">
        <v>6</v>
      </c>
      <c r="J2226" s="4" t="s">
        <v>11</v>
      </c>
      <c r="K2226" s="4" t="s">
        <v>18</v>
      </c>
    </row>
    <row r="2227" spans="1:11" x14ac:dyDescent="0.3">
      <c r="A2227" s="4" t="s">
        <v>2255</v>
      </c>
      <c r="B2227" s="4">
        <v>1968</v>
      </c>
      <c r="C2227" s="4" t="s">
        <v>15</v>
      </c>
      <c r="D2227" s="4">
        <v>29</v>
      </c>
      <c r="E2227" s="32" t="str">
        <f t="shared" si="68"/>
        <v>29-Sep-1968</v>
      </c>
      <c r="F2227" s="4">
        <f t="shared" si="69"/>
        <v>55</v>
      </c>
      <c r="G2227" s="4">
        <v>0</v>
      </c>
      <c r="H2227" s="29">
        <v>39721.93</v>
      </c>
      <c r="I2227" s="4" t="s">
        <v>6</v>
      </c>
      <c r="J2227" s="4" t="s">
        <v>6</v>
      </c>
      <c r="K2227" s="4" t="s">
        <v>37</v>
      </c>
    </row>
    <row r="2228" spans="1:11" x14ac:dyDescent="0.3">
      <c r="A2228" s="4" t="s">
        <v>2256</v>
      </c>
      <c r="B2228" s="4">
        <v>2003</v>
      </c>
      <c r="C2228" s="4" t="s">
        <v>5</v>
      </c>
      <c r="D2228" s="4">
        <v>16</v>
      </c>
      <c r="E2228" s="32" t="str">
        <f t="shared" si="68"/>
        <v>16-Jul-2003</v>
      </c>
      <c r="F2228" s="4">
        <f t="shared" si="69"/>
        <v>20</v>
      </c>
      <c r="G2228" s="4">
        <v>0</v>
      </c>
      <c r="H2228" s="29">
        <v>39722.75</v>
      </c>
      <c r="I2228" s="4" t="s">
        <v>11</v>
      </c>
      <c r="J2228" s="4" t="s">
        <v>11</v>
      </c>
      <c r="K2228" s="4" t="s">
        <v>8</v>
      </c>
    </row>
    <row r="2229" spans="1:11" x14ac:dyDescent="0.3">
      <c r="A2229" s="4" t="s">
        <v>2257</v>
      </c>
      <c r="B2229" s="4">
        <v>1977</v>
      </c>
      <c r="C2229" s="4" t="s">
        <v>30</v>
      </c>
      <c r="D2229" s="4">
        <v>12</v>
      </c>
      <c r="E2229" s="32" t="str">
        <f t="shared" si="68"/>
        <v>12-Aug-1977</v>
      </c>
      <c r="F2229" s="4">
        <f t="shared" si="69"/>
        <v>46</v>
      </c>
      <c r="G2229" s="4">
        <v>1</v>
      </c>
      <c r="H2229" s="29">
        <v>39725.519999999997</v>
      </c>
      <c r="I2229" s="4" t="s">
        <v>6</v>
      </c>
      <c r="J2229" s="4" t="s">
        <v>11</v>
      </c>
      <c r="K2229" s="4" t="s">
        <v>18</v>
      </c>
    </row>
    <row r="2230" spans="1:11" x14ac:dyDescent="0.3">
      <c r="A2230" s="4" t="s">
        <v>2258</v>
      </c>
      <c r="B2230" s="4">
        <v>1973</v>
      </c>
      <c r="C2230" s="4" t="s">
        <v>25</v>
      </c>
      <c r="D2230" s="4">
        <v>17</v>
      </c>
      <c r="E2230" s="32" t="str">
        <f t="shared" si="68"/>
        <v>17-Dec-1973</v>
      </c>
      <c r="F2230" s="4">
        <f t="shared" si="69"/>
        <v>50</v>
      </c>
      <c r="G2230" s="4">
        <v>0</v>
      </c>
      <c r="H2230" s="29">
        <v>39727.61</v>
      </c>
      <c r="I2230" s="4" t="s">
        <v>11</v>
      </c>
      <c r="J2230" s="4" t="s">
        <v>6</v>
      </c>
      <c r="K2230" s="4" t="s">
        <v>37</v>
      </c>
    </row>
    <row r="2231" spans="1:11" x14ac:dyDescent="0.3">
      <c r="A2231" s="4" t="s">
        <v>2259</v>
      </c>
      <c r="B2231" s="4">
        <v>1987</v>
      </c>
      <c r="C2231" s="4" t="s">
        <v>5</v>
      </c>
      <c r="D2231" s="4">
        <v>24</v>
      </c>
      <c r="E2231" s="32" t="str">
        <f t="shared" si="68"/>
        <v>24-Jul-1987</v>
      </c>
      <c r="F2231" s="4">
        <f t="shared" si="69"/>
        <v>36</v>
      </c>
      <c r="G2231" s="4">
        <v>1</v>
      </c>
      <c r="H2231" s="29">
        <v>39774.28</v>
      </c>
      <c r="I2231" s="4" t="s">
        <v>11</v>
      </c>
      <c r="J2231" s="4" t="s">
        <v>11</v>
      </c>
      <c r="K2231" s="4" t="s">
        <v>271</v>
      </c>
    </row>
    <row r="2232" spans="1:11" x14ac:dyDescent="0.3">
      <c r="A2232" s="4" t="s">
        <v>2260</v>
      </c>
      <c r="B2232" s="4">
        <v>1985</v>
      </c>
      <c r="C2232" s="4" t="s">
        <v>5</v>
      </c>
      <c r="D2232" s="4">
        <v>17</v>
      </c>
      <c r="E2232" s="32" t="str">
        <f t="shared" si="68"/>
        <v>17-Jul-1985</v>
      </c>
      <c r="F2232" s="4">
        <f t="shared" si="69"/>
        <v>38</v>
      </c>
      <c r="G2232" s="4">
        <v>2</v>
      </c>
      <c r="H2232" s="29">
        <v>39836.519999999997</v>
      </c>
      <c r="I2232" s="4" t="s">
        <v>6</v>
      </c>
      <c r="J2232" s="4" t="s">
        <v>11</v>
      </c>
      <c r="K2232" s="4" t="s">
        <v>37</v>
      </c>
    </row>
    <row r="2233" spans="1:11" x14ac:dyDescent="0.3">
      <c r="A2233" s="4" t="s">
        <v>2261</v>
      </c>
      <c r="B2233" s="4">
        <v>1983</v>
      </c>
      <c r="C2233" s="4" t="s">
        <v>13</v>
      </c>
      <c r="D2233" s="4">
        <v>1</v>
      </c>
      <c r="E2233" s="32" t="str">
        <f t="shared" si="68"/>
        <v>1-Jun-1983</v>
      </c>
      <c r="F2233" s="4">
        <f t="shared" si="69"/>
        <v>40</v>
      </c>
      <c r="G2233" s="4">
        <v>3</v>
      </c>
      <c r="H2233" s="29">
        <v>39865.699999999997</v>
      </c>
      <c r="I2233" s="4" t="s">
        <v>6</v>
      </c>
      <c r="J2233" s="4" t="s">
        <v>6</v>
      </c>
      <c r="K2233" s="4" t="s">
        <v>37</v>
      </c>
    </row>
    <row r="2234" spans="1:11" x14ac:dyDescent="0.3">
      <c r="A2234" s="4" t="s">
        <v>2262</v>
      </c>
      <c r="B2234" s="4">
        <v>1985</v>
      </c>
      <c r="C2234" s="4" t="s">
        <v>30</v>
      </c>
      <c r="D2234" s="4">
        <v>22</v>
      </c>
      <c r="E2234" s="32" t="str">
        <f t="shared" si="68"/>
        <v>22-Aug-1985</v>
      </c>
      <c r="F2234" s="4">
        <f t="shared" si="69"/>
        <v>38</v>
      </c>
      <c r="G2234" s="4">
        <v>1</v>
      </c>
      <c r="H2234" s="29">
        <v>39871.699999999997</v>
      </c>
      <c r="I2234" s="4" t="s">
        <v>11</v>
      </c>
      <c r="J2234" s="4" t="s">
        <v>6</v>
      </c>
      <c r="K2234" s="4" t="s">
        <v>8</v>
      </c>
    </row>
    <row r="2235" spans="1:11" x14ac:dyDescent="0.3">
      <c r="A2235" s="4" t="s">
        <v>2263</v>
      </c>
      <c r="B2235" s="4">
        <v>1975</v>
      </c>
      <c r="C2235" s="4" t="s">
        <v>25</v>
      </c>
      <c r="D2235" s="4">
        <v>2</v>
      </c>
      <c r="E2235" s="32" t="str">
        <f t="shared" si="68"/>
        <v>2-Dec-1975</v>
      </c>
      <c r="F2235" s="4">
        <f t="shared" si="69"/>
        <v>48</v>
      </c>
      <c r="G2235" s="4">
        <v>1</v>
      </c>
      <c r="H2235" s="29">
        <v>39963.120000000003</v>
      </c>
      <c r="I2235" s="4" t="s">
        <v>6</v>
      </c>
      <c r="J2235" s="4" t="s">
        <v>6</v>
      </c>
      <c r="K2235" s="4" t="s">
        <v>37</v>
      </c>
    </row>
    <row r="2236" spans="1:11" x14ac:dyDescent="0.3">
      <c r="A2236" s="4" t="s">
        <v>2264</v>
      </c>
      <c r="B2236" s="4">
        <v>1987</v>
      </c>
      <c r="C2236" s="4" t="s">
        <v>30</v>
      </c>
      <c r="D2236" s="4">
        <v>8</v>
      </c>
      <c r="E2236" s="32" t="str">
        <f t="shared" si="68"/>
        <v>8-Aug-1987</v>
      </c>
      <c r="F2236" s="4">
        <f t="shared" si="69"/>
        <v>36</v>
      </c>
      <c r="G2236" s="4">
        <v>3</v>
      </c>
      <c r="H2236" s="29">
        <v>39983.43</v>
      </c>
      <c r="I2236" s="4" t="s">
        <v>6</v>
      </c>
      <c r="J2236" s="4" t="s">
        <v>7</v>
      </c>
      <c r="K2236" s="4" t="s">
        <v>18</v>
      </c>
    </row>
    <row r="2237" spans="1:11" x14ac:dyDescent="0.3">
      <c r="A2237" s="4" t="s">
        <v>2265</v>
      </c>
      <c r="B2237" s="4">
        <v>1982</v>
      </c>
      <c r="C2237" s="4" t="s">
        <v>25</v>
      </c>
      <c r="D2237" s="4">
        <v>25</v>
      </c>
      <c r="E2237" s="32" t="str">
        <f t="shared" si="68"/>
        <v>25-Dec-1982</v>
      </c>
      <c r="F2237" s="4">
        <f t="shared" si="69"/>
        <v>41</v>
      </c>
      <c r="G2237" s="4">
        <v>2</v>
      </c>
      <c r="H2237" s="29">
        <v>40003.33</v>
      </c>
      <c r="I2237" s="4" t="s">
        <v>11</v>
      </c>
      <c r="J2237" s="4" t="s">
        <v>11</v>
      </c>
      <c r="K2237" s="4" t="s">
        <v>18</v>
      </c>
    </row>
    <row r="2238" spans="1:11" x14ac:dyDescent="0.3">
      <c r="A2238" s="4" t="s">
        <v>2266</v>
      </c>
      <c r="B2238" s="4">
        <v>1978</v>
      </c>
      <c r="C2238" s="4" t="s">
        <v>25</v>
      </c>
      <c r="D2238" s="4">
        <v>20</v>
      </c>
      <c r="E2238" s="32" t="str">
        <f t="shared" si="68"/>
        <v>20-Dec-1978</v>
      </c>
      <c r="F2238" s="4">
        <f t="shared" si="69"/>
        <v>45</v>
      </c>
      <c r="G2238" s="4">
        <v>2</v>
      </c>
      <c r="H2238" s="29">
        <v>40054.730000000003</v>
      </c>
      <c r="I2238" s="4" t="s">
        <v>11</v>
      </c>
      <c r="J2238" s="4" t="s">
        <v>7</v>
      </c>
      <c r="K2238" s="4" t="s">
        <v>37</v>
      </c>
    </row>
    <row r="2239" spans="1:11" x14ac:dyDescent="0.3">
      <c r="A2239" s="4" t="s">
        <v>2267</v>
      </c>
      <c r="B2239" s="4">
        <v>1966</v>
      </c>
      <c r="C2239" s="4" t="s">
        <v>30</v>
      </c>
      <c r="D2239" s="4">
        <v>12</v>
      </c>
      <c r="E2239" s="32" t="str">
        <f t="shared" si="68"/>
        <v>12-Aug-1966</v>
      </c>
      <c r="F2239" s="4">
        <f t="shared" si="69"/>
        <v>57</v>
      </c>
      <c r="G2239" s="4">
        <v>0</v>
      </c>
      <c r="H2239" s="29">
        <v>40069.440000000002</v>
      </c>
      <c r="I2239" s="4" t="s">
        <v>11</v>
      </c>
      <c r="J2239" s="4" t="s">
        <v>7</v>
      </c>
      <c r="K2239" s="4" t="s">
        <v>37</v>
      </c>
    </row>
    <row r="2240" spans="1:11" x14ac:dyDescent="0.3">
      <c r="A2240" s="4" t="s">
        <v>2268</v>
      </c>
      <c r="B2240" s="4">
        <v>1983</v>
      </c>
      <c r="C2240" s="4" t="s">
        <v>32</v>
      </c>
      <c r="D2240" s="4">
        <v>14</v>
      </c>
      <c r="E2240" s="32" t="str">
        <f t="shared" si="68"/>
        <v>14-Oct-1983</v>
      </c>
      <c r="F2240" s="4">
        <f t="shared" si="69"/>
        <v>40</v>
      </c>
      <c r="G2240" s="4">
        <v>2</v>
      </c>
      <c r="H2240" s="29">
        <v>40103.89</v>
      </c>
      <c r="I2240" s="4" t="s">
        <v>11</v>
      </c>
      <c r="J2240" s="4" t="s">
        <v>6</v>
      </c>
      <c r="K2240" s="4" t="s">
        <v>37</v>
      </c>
    </row>
    <row r="2241" spans="1:11" x14ac:dyDescent="0.3">
      <c r="A2241" s="4" t="s">
        <v>2269</v>
      </c>
      <c r="B2241" s="4">
        <v>1985</v>
      </c>
      <c r="C2241" s="4" t="s">
        <v>32</v>
      </c>
      <c r="D2241" s="4">
        <v>21</v>
      </c>
      <c r="E2241" s="32" t="str">
        <f t="shared" si="68"/>
        <v>21-Oct-1985</v>
      </c>
      <c r="F2241" s="4">
        <f t="shared" si="69"/>
        <v>38</v>
      </c>
      <c r="G2241" s="4">
        <v>4</v>
      </c>
      <c r="H2241" s="29">
        <v>40182.25</v>
      </c>
      <c r="I2241" s="4" t="s">
        <v>11</v>
      </c>
      <c r="J2241" s="4" t="s">
        <v>6</v>
      </c>
      <c r="K2241" s="4" t="s">
        <v>37</v>
      </c>
    </row>
    <row r="2242" spans="1:11" x14ac:dyDescent="0.3">
      <c r="A2242" s="4" t="s">
        <v>2270</v>
      </c>
      <c r="B2242" s="4">
        <v>1979</v>
      </c>
      <c r="C2242" s="4" t="s">
        <v>30</v>
      </c>
      <c r="D2242" s="4">
        <v>18</v>
      </c>
      <c r="E2242" s="32" t="str">
        <f t="shared" ref="E2242:E2305" si="70">CONCATENATE(D2242,"-",C2242,"-",B2242)</f>
        <v>18-Aug-1979</v>
      </c>
      <c r="F2242" s="4">
        <f t="shared" ref="F2242:F2305" si="71">2023-B2242</f>
        <v>44</v>
      </c>
      <c r="G2242" s="4">
        <v>2</v>
      </c>
      <c r="H2242" s="29">
        <v>40204.83</v>
      </c>
      <c r="I2242" s="4" t="s">
        <v>11</v>
      </c>
      <c r="J2242" s="4" t="s">
        <v>7</v>
      </c>
      <c r="K2242" s="4" t="s">
        <v>18</v>
      </c>
    </row>
    <row r="2243" spans="1:11" x14ac:dyDescent="0.3">
      <c r="A2243" s="4" t="s">
        <v>2271</v>
      </c>
      <c r="B2243" s="4">
        <v>1981</v>
      </c>
      <c r="C2243" s="4" t="s">
        <v>5</v>
      </c>
      <c r="D2243" s="4">
        <v>28</v>
      </c>
      <c r="E2243" s="32" t="str">
        <f t="shared" si="70"/>
        <v>28-Jul-1981</v>
      </c>
      <c r="F2243" s="4">
        <f t="shared" si="71"/>
        <v>42</v>
      </c>
      <c r="G2243" s="4">
        <v>1</v>
      </c>
      <c r="H2243" s="29">
        <v>40208.559999999998</v>
      </c>
      <c r="I2243" s="4" t="s">
        <v>11</v>
      </c>
      <c r="J2243" s="4" t="s">
        <v>6</v>
      </c>
      <c r="K2243" s="4" t="s">
        <v>37</v>
      </c>
    </row>
    <row r="2244" spans="1:11" x14ac:dyDescent="0.3">
      <c r="A2244" s="4" t="s">
        <v>2272</v>
      </c>
      <c r="B2244" s="4">
        <v>1981</v>
      </c>
      <c r="C2244" s="4" t="s">
        <v>32</v>
      </c>
      <c r="D2244" s="4">
        <v>4</v>
      </c>
      <c r="E2244" s="32" t="str">
        <f t="shared" si="70"/>
        <v>4-Oct-1981</v>
      </c>
      <c r="F2244" s="4">
        <f t="shared" si="71"/>
        <v>42</v>
      </c>
      <c r="G2244" s="4">
        <v>1</v>
      </c>
      <c r="H2244" s="29">
        <v>40273.65</v>
      </c>
      <c r="I2244" s="4" t="s">
        <v>11</v>
      </c>
      <c r="J2244" s="4" t="s">
        <v>7</v>
      </c>
      <c r="K2244" s="4" t="s">
        <v>8</v>
      </c>
    </row>
    <row r="2245" spans="1:11" x14ac:dyDescent="0.3">
      <c r="A2245" s="4" t="s">
        <v>2273</v>
      </c>
      <c r="B2245" s="4">
        <v>1977</v>
      </c>
      <c r="C2245" s="4" t="s">
        <v>13</v>
      </c>
      <c r="D2245" s="4">
        <v>27</v>
      </c>
      <c r="E2245" s="32" t="str">
        <f t="shared" si="70"/>
        <v>27-Jun-1977</v>
      </c>
      <c r="F2245" s="4">
        <f t="shared" si="71"/>
        <v>46</v>
      </c>
      <c r="G2245" s="4">
        <v>2</v>
      </c>
      <c r="H2245" s="29">
        <v>40284.379999999997</v>
      </c>
      <c r="I2245" s="4" t="s">
        <v>11</v>
      </c>
      <c r="J2245" s="4" t="s">
        <v>7</v>
      </c>
      <c r="K2245" s="4" t="s">
        <v>18</v>
      </c>
    </row>
    <row r="2246" spans="1:11" x14ac:dyDescent="0.3">
      <c r="A2246" s="4" t="s">
        <v>2274</v>
      </c>
      <c r="B2246" s="4">
        <v>1962</v>
      </c>
      <c r="C2246" s="4" t="s">
        <v>15</v>
      </c>
      <c r="D2246" s="4">
        <v>4</v>
      </c>
      <c r="E2246" s="32" t="str">
        <f t="shared" si="70"/>
        <v>4-Sep-1962</v>
      </c>
      <c r="F2246" s="4">
        <f t="shared" si="71"/>
        <v>61</v>
      </c>
      <c r="G2246" s="4">
        <v>0</v>
      </c>
      <c r="H2246" s="29">
        <v>40309.93</v>
      </c>
      <c r="I2246" s="4" t="s">
        <v>11</v>
      </c>
      <c r="J2246" s="4" t="s">
        <v>7</v>
      </c>
      <c r="K2246" s="4" t="s">
        <v>37</v>
      </c>
    </row>
    <row r="2247" spans="1:11" x14ac:dyDescent="0.3">
      <c r="A2247" s="4" t="s">
        <v>2275</v>
      </c>
      <c r="B2247" s="4">
        <v>1966</v>
      </c>
      <c r="C2247" s="4" t="s">
        <v>30</v>
      </c>
      <c r="D2247" s="4">
        <v>12</v>
      </c>
      <c r="E2247" s="32" t="str">
        <f t="shared" si="70"/>
        <v>12-Aug-1966</v>
      </c>
      <c r="F2247" s="4">
        <f t="shared" si="71"/>
        <v>57</v>
      </c>
      <c r="G2247" s="4">
        <v>0</v>
      </c>
      <c r="H2247" s="29">
        <v>40373.74</v>
      </c>
      <c r="I2247" s="4" t="s">
        <v>11</v>
      </c>
      <c r="J2247" s="4" t="s">
        <v>7</v>
      </c>
      <c r="K2247" s="4" t="s">
        <v>37</v>
      </c>
    </row>
    <row r="2248" spans="1:11" x14ac:dyDescent="0.3">
      <c r="A2248" s="4" t="s">
        <v>2276</v>
      </c>
      <c r="B2248" s="4">
        <v>1985</v>
      </c>
      <c r="C2248" s="4" t="s">
        <v>10</v>
      </c>
      <c r="D2248" s="4">
        <v>3</v>
      </c>
      <c r="E2248" s="32" t="str">
        <f t="shared" si="70"/>
        <v>3-Nov-1985</v>
      </c>
      <c r="F2248" s="4">
        <f t="shared" si="71"/>
        <v>38</v>
      </c>
      <c r="G2248" s="4">
        <v>0</v>
      </c>
      <c r="H2248" s="29">
        <v>40419.019999999997</v>
      </c>
      <c r="I2248" s="4" t="s">
        <v>11</v>
      </c>
      <c r="J2248" s="4" t="s">
        <v>6</v>
      </c>
      <c r="K2248" s="4" t="s">
        <v>8</v>
      </c>
    </row>
    <row r="2249" spans="1:11" x14ac:dyDescent="0.3">
      <c r="A2249" s="4" t="s">
        <v>2277</v>
      </c>
      <c r="B2249" s="4">
        <v>1975</v>
      </c>
      <c r="C2249" s="4" t="s">
        <v>5</v>
      </c>
      <c r="D2249" s="4">
        <v>10</v>
      </c>
      <c r="E2249" s="32" t="str">
        <f t="shared" si="70"/>
        <v>10-Jul-1975</v>
      </c>
      <c r="F2249" s="4">
        <f t="shared" si="71"/>
        <v>48</v>
      </c>
      <c r="G2249" s="4">
        <v>1</v>
      </c>
      <c r="H2249" s="29">
        <v>40590.550000000003</v>
      </c>
      <c r="I2249" s="4" t="s">
        <v>11</v>
      </c>
      <c r="J2249" s="4" t="s">
        <v>7</v>
      </c>
      <c r="K2249" s="4" t="s">
        <v>18</v>
      </c>
    </row>
    <row r="2250" spans="1:11" x14ac:dyDescent="0.3">
      <c r="A2250" s="4" t="s">
        <v>2278</v>
      </c>
      <c r="B2250" s="4">
        <v>1970</v>
      </c>
      <c r="C2250" s="4" t="s">
        <v>15</v>
      </c>
      <c r="D2250" s="4">
        <v>25</v>
      </c>
      <c r="E2250" s="32" t="str">
        <f t="shared" si="70"/>
        <v>25-Sep-1970</v>
      </c>
      <c r="F2250" s="4">
        <f t="shared" si="71"/>
        <v>53</v>
      </c>
      <c r="G2250" s="4">
        <v>0</v>
      </c>
      <c r="H2250" s="29">
        <v>40692.910000000003</v>
      </c>
      <c r="I2250" s="4" t="s">
        <v>11</v>
      </c>
      <c r="J2250" s="4" t="s">
        <v>11</v>
      </c>
      <c r="K2250" s="4" t="s">
        <v>37</v>
      </c>
    </row>
    <row r="2251" spans="1:11" x14ac:dyDescent="0.3">
      <c r="A2251" s="4" t="s">
        <v>2279</v>
      </c>
      <c r="B2251" s="4">
        <v>1976</v>
      </c>
      <c r="C2251" s="4" t="s">
        <v>25</v>
      </c>
      <c r="D2251" s="4">
        <v>26</v>
      </c>
      <c r="E2251" s="32" t="str">
        <f t="shared" si="70"/>
        <v>26-Dec-1976</v>
      </c>
      <c r="F2251" s="4">
        <f t="shared" si="71"/>
        <v>47</v>
      </c>
      <c r="G2251" s="4">
        <v>3</v>
      </c>
      <c r="H2251" s="29">
        <v>40720.550000000003</v>
      </c>
      <c r="I2251" s="4" t="s">
        <v>11</v>
      </c>
      <c r="J2251" s="4" t="s">
        <v>7</v>
      </c>
      <c r="K2251" s="4" t="s">
        <v>18</v>
      </c>
    </row>
    <row r="2252" spans="1:11" x14ac:dyDescent="0.3">
      <c r="A2252" s="4" t="s">
        <v>2280</v>
      </c>
      <c r="B2252" s="4">
        <v>1972</v>
      </c>
      <c r="C2252" s="4" t="s">
        <v>13</v>
      </c>
      <c r="D2252" s="4">
        <v>10</v>
      </c>
      <c r="E2252" s="32" t="str">
        <f t="shared" si="70"/>
        <v>10-Jun-1972</v>
      </c>
      <c r="F2252" s="4">
        <f t="shared" si="71"/>
        <v>51</v>
      </c>
      <c r="G2252" s="4">
        <v>0</v>
      </c>
      <c r="H2252" s="29">
        <v>40817.85</v>
      </c>
      <c r="I2252" s="4" t="s">
        <v>11</v>
      </c>
      <c r="J2252" s="4" t="s">
        <v>7</v>
      </c>
      <c r="K2252" s="4" t="s">
        <v>37</v>
      </c>
    </row>
    <row r="2253" spans="1:11" x14ac:dyDescent="0.3">
      <c r="A2253" s="4" t="s">
        <v>2281</v>
      </c>
      <c r="B2253" s="4">
        <v>1999</v>
      </c>
      <c r="C2253" s="4" t="s">
        <v>5</v>
      </c>
      <c r="D2253" s="4">
        <v>2</v>
      </c>
      <c r="E2253" s="32" t="str">
        <f t="shared" si="70"/>
        <v>2-Jul-1999</v>
      </c>
      <c r="F2253" s="4">
        <f t="shared" si="71"/>
        <v>24</v>
      </c>
      <c r="G2253" s="4">
        <v>1</v>
      </c>
      <c r="H2253" s="29">
        <v>40904.199999999997</v>
      </c>
      <c r="I2253" s="4" t="s">
        <v>11</v>
      </c>
      <c r="J2253" s="4" t="s">
        <v>11</v>
      </c>
      <c r="K2253" s="4" t="s">
        <v>242</v>
      </c>
    </row>
    <row r="2254" spans="1:11" x14ac:dyDescent="0.3">
      <c r="A2254" s="4" t="s">
        <v>2282</v>
      </c>
      <c r="B2254" s="4">
        <v>1992</v>
      </c>
      <c r="C2254" s="4" t="s">
        <v>30</v>
      </c>
      <c r="D2254" s="4">
        <v>4</v>
      </c>
      <c r="E2254" s="32" t="str">
        <f t="shared" si="70"/>
        <v>4-Aug-1992</v>
      </c>
      <c r="F2254" s="4">
        <f t="shared" si="71"/>
        <v>31</v>
      </c>
      <c r="G2254" s="4">
        <v>3</v>
      </c>
      <c r="H2254" s="29">
        <v>40932.43</v>
      </c>
      <c r="I2254" s="4" t="s">
        <v>11</v>
      </c>
      <c r="J2254" s="4" t="s">
        <v>6</v>
      </c>
      <c r="K2254" s="4" t="s">
        <v>8</v>
      </c>
    </row>
    <row r="2255" spans="1:11" x14ac:dyDescent="0.3">
      <c r="A2255" s="4" t="s">
        <v>2283</v>
      </c>
      <c r="B2255" s="4">
        <v>1979</v>
      </c>
      <c r="C2255" s="4" t="s">
        <v>15</v>
      </c>
      <c r="D2255" s="4">
        <v>16</v>
      </c>
      <c r="E2255" s="32" t="str">
        <f t="shared" si="70"/>
        <v>16-Sep-1979</v>
      </c>
      <c r="F2255" s="4">
        <f t="shared" si="71"/>
        <v>44</v>
      </c>
      <c r="G2255" s="4">
        <v>3</v>
      </c>
      <c r="H2255" s="29">
        <v>40941.29</v>
      </c>
      <c r="I2255" s="4" t="s">
        <v>11</v>
      </c>
      <c r="J2255" s="4" t="s">
        <v>6</v>
      </c>
      <c r="K2255" s="4" t="s">
        <v>8</v>
      </c>
    </row>
    <row r="2256" spans="1:11" x14ac:dyDescent="0.3">
      <c r="A2256" s="4" t="s">
        <v>2284</v>
      </c>
      <c r="B2256" s="4">
        <v>1983</v>
      </c>
      <c r="C2256" s="4" t="s">
        <v>15</v>
      </c>
      <c r="D2256" s="4">
        <v>8</v>
      </c>
      <c r="E2256" s="32" t="str">
        <f t="shared" si="70"/>
        <v>8-Sep-1983</v>
      </c>
      <c r="F2256" s="4">
        <f t="shared" si="71"/>
        <v>40</v>
      </c>
      <c r="G2256" s="4">
        <v>3</v>
      </c>
      <c r="H2256" s="29">
        <v>40961.29</v>
      </c>
      <c r="I2256" s="4" t="s">
        <v>11</v>
      </c>
      <c r="J2256" s="4" t="s">
        <v>6</v>
      </c>
      <c r="K2256" s="4" t="s">
        <v>37</v>
      </c>
    </row>
    <row r="2257" spans="1:11" x14ac:dyDescent="0.3">
      <c r="A2257" s="4" t="s">
        <v>2285</v>
      </c>
      <c r="B2257" s="4">
        <v>1974</v>
      </c>
      <c r="C2257" s="4" t="s">
        <v>13</v>
      </c>
      <c r="D2257" s="4">
        <v>5</v>
      </c>
      <c r="E2257" s="32" t="str">
        <f t="shared" si="70"/>
        <v>5-Jun-1974</v>
      </c>
      <c r="F2257" s="4">
        <f t="shared" si="71"/>
        <v>49</v>
      </c>
      <c r="G2257" s="4">
        <v>0</v>
      </c>
      <c r="H2257" s="29">
        <v>40974.160000000003</v>
      </c>
      <c r="I2257" s="4" t="s">
        <v>11</v>
      </c>
      <c r="J2257" s="4" t="s">
        <v>6</v>
      </c>
      <c r="K2257" s="4" t="s">
        <v>8</v>
      </c>
    </row>
    <row r="2258" spans="1:11" x14ac:dyDescent="0.3">
      <c r="A2258" s="4" t="s">
        <v>2286</v>
      </c>
      <c r="B2258" s="4">
        <v>1979</v>
      </c>
      <c r="C2258" s="4" t="s">
        <v>32</v>
      </c>
      <c r="D2258" s="4">
        <v>11</v>
      </c>
      <c r="E2258" s="32" t="str">
        <f t="shared" si="70"/>
        <v>11-Oct-1979</v>
      </c>
      <c r="F2258" s="4">
        <f t="shared" si="71"/>
        <v>44</v>
      </c>
      <c r="G2258" s="4">
        <v>1</v>
      </c>
      <c r="H2258" s="29">
        <v>41034.22</v>
      </c>
      <c r="I2258" s="4" t="s">
        <v>11</v>
      </c>
      <c r="J2258" s="4" t="s">
        <v>7</v>
      </c>
      <c r="K2258" s="4" t="s">
        <v>351</v>
      </c>
    </row>
    <row r="2259" spans="1:11" x14ac:dyDescent="0.3">
      <c r="A2259" s="4" t="s">
        <v>2287</v>
      </c>
      <c r="B2259" s="4">
        <v>1972</v>
      </c>
      <c r="C2259" s="4" t="s">
        <v>30</v>
      </c>
      <c r="D2259" s="4">
        <v>12</v>
      </c>
      <c r="E2259" s="32" t="str">
        <f t="shared" si="70"/>
        <v>12-Aug-1972</v>
      </c>
      <c r="F2259" s="4">
        <f t="shared" si="71"/>
        <v>51</v>
      </c>
      <c r="G2259" s="4">
        <v>0</v>
      </c>
      <c r="H2259" s="29">
        <v>41055.29</v>
      </c>
      <c r="I2259" s="4" t="s">
        <v>11</v>
      </c>
      <c r="J2259" s="4" t="s">
        <v>6</v>
      </c>
      <c r="K2259" s="4" t="s">
        <v>37</v>
      </c>
    </row>
    <row r="2260" spans="1:11" x14ac:dyDescent="0.3">
      <c r="A2260" s="4" t="s">
        <v>2288</v>
      </c>
      <c r="B2260" s="4">
        <v>1972</v>
      </c>
      <c r="C2260" s="4" t="s">
        <v>15</v>
      </c>
      <c r="D2260" s="4">
        <v>6</v>
      </c>
      <c r="E2260" s="32" t="str">
        <f t="shared" si="70"/>
        <v>6-Sep-1972</v>
      </c>
      <c r="F2260" s="4">
        <f t="shared" si="71"/>
        <v>51</v>
      </c>
      <c r="G2260" s="4">
        <v>0</v>
      </c>
      <c r="H2260" s="29">
        <v>41097.160000000003</v>
      </c>
      <c r="I2260" s="4" t="s">
        <v>11</v>
      </c>
      <c r="J2260" s="4" t="s">
        <v>7</v>
      </c>
      <c r="K2260" s="4" t="s">
        <v>163</v>
      </c>
    </row>
    <row r="2261" spans="1:11" x14ac:dyDescent="0.3">
      <c r="A2261" s="4" t="s">
        <v>2289</v>
      </c>
      <c r="B2261" s="4">
        <v>1969</v>
      </c>
      <c r="C2261" s="4" t="s">
        <v>30</v>
      </c>
      <c r="D2261" s="4">
        <v>8</v>
      </c>
      <c r="E2261" s="32" t="str">
        <f t="shared" si="70"/>
        <v>8-Aug-1969</v>
      </c>
      <c r="F2261" s="4">
        <f t="shared" si="71"/>
        <v>54</v>
      </c>
      <c r="G2261" s="4">
        <v>0</v>
      </c>
      <c r="H2261" s="29">
        <v>41191.57</v>
      </c>
      <c r="I2261" s="4" t="s">
        <v>11</v>
      </c>
      <c r="J2261" s="4" t="s">
        <v>6</v>
      </c>
      <c r="K2261" s="4" t="s">
        <v>37</v>
      </c>
    </row>
    <row r="2262" spans="1:11" x14ac:dyDescent="0.3">
      <c r="A2262" s="4" t="s">
        <v>2290</v>
      </c>
      <c r="B2262" s="4">
        <v>1964</v>
      </c>
      <c r="C2262" s="4" t="s">
        <v>13</v>
      </c>
      <c r="D2262" s="4">
        <v>6</v>
      </c>
      <c r="E2262" s="32" t="str">
        <f t="shared" si="70"/>
        <v>6-Jun-1964</v>
      </c>
      <c r="F2262" s="4">
        <f t="shared" si="71"/>
        <v>59</v>
      </c>
      <c r="G2262" s="4">
        <v>0</v>
      </c>
      <c r="H2262" s="29">
        <v>41250.39</v>
      </c>
      <c r="I2262" s="4" t="s">
        <v>11</v>
      </c>
      <c r="J2262" s="4" t="s">
        <v>7</v>
      </c>
      <c r="K2262" s="4" t="s">
        <v>37</v>
      </c>
    </row>
    <row r="2263" spans="1:11" x14ac:dyDescent="0.3">
      <c r="A2263" s="4" t="s">
        <v>2291</v>
      </c>
      <c r="B2263" s="4">
        <v>1977</v>
      </c>
      <c r="C2263" s="4" t="s">
        <v>30</v>
      </c>
      <c r="D2263" s="4">
        <v>27</v>
      </c>
      <c r="E2263" s="32" t="str">
        <f t="shared" si="70"/>
        <v>27-Aug-1977</v>
      </c>
      <c r="F2263" s="4">
        <f t="shared" si="71"/>
        <v>46</v>
      </c>
      <c r="G2263" s="4">
        <v>2</v>
      </c>
      <c r="H2263" s="29">
        <v>41271.5</v>
      </c>
      <c r="I2263" s="4" t="s">
        <v>11</v>
      </c>
      <c r="J2263" s="4" t="s">
        <v>6</v>
      </c>
      <c r="K2263" s="4" t="s">
        <v>37</v>
      </c>
    </row>
    <row r="2264" spans="1:11" x14ac:dyDescent="0.3">
      <c r="A2264" s="4" t="s">
        <v>2292</v>
      </c>
      <c r="B2264" s="4">
        <v>1964</v>
      </c>
      <c r="C2264" s="4" t="s">
        <v>32</v>
      </c>
      <c r="D2264" s="4">
        <v>7</v>
      </c>
      <c r="E2264" s="32" t="str">
        <f t="shared" si="70"/>
        <v>7-Oct-1964</v>
      </c>
      <c r="F2264" s="4">
        <f t="shared" si="71"/>
        <v>59</v>
      </c>
      <c r="G2264" s="4">
        <v>0</v>
      </c>
      <c r="H2264" s="29">
        <v>41331.79</v>
      </c>
      <c r="I2264" s="4" t="s">
        <v>11</v>
      </c>
      <c r="J2264" s="4" t="s">
        <v>6</v>
      </c>
      <c r="K2264" s="4" t="s">
        <v>37</v>
      </c>
    </row>
    <row r="2265" spans="1:11" x14ac:dyDescent="0.3">
      <c r="A2265" s="4" t="s">
        <v>2293</v>
      </c>
      <c r="B2265" s="4">
        <v>1971</v>
      </c>
      <c r="C2265" s="4" t="s">
        <v>32</v>
      </c>
      <c r="D2265" s="4">
        <v>16</v>
      </c>
      <c r="E2265" s="32" t="str">
        <f t="shared" si="70"/>
        <v>16-Oct-1971</v>
      </c>
      <c r="F2265" s="4">
        <f t="shared" si="71"/>
        <v>52</v>
      </c>
      <c r="G2265" s="4">
        <v>0</v>
      </c>
      <c r="H2265" s="29">
        <v>41351.879999999997</v>
      </c>
      <c r="I2265" s="4" t="s">
        <v>11</v>
      </c>
      <c r="J2265" s="4" t="s">
        <v>6</v>
      </c>
      <c r="K2265" s="4" t="s">
        <v>37</v>
      </c>
    </row>
    <row r="2266" spans="1:11" x14ac:dyDescent="0.3">
      <c r="A2266" s="4" t="s">
        <v>2294</v>
      </c>
      <c r="B2266" s="4">
        <v>1967</v>
      </c>
      <c r="C2266" s="4" t="s">
        <v>25</v>
      </c>
      <c r="D2266" s="4">
        <v>22</v>
      </c>
      <c r="E2266" s="32" t="str">
        <f t="shared" si="70"/>
        <v>22-Dec-1967</v>
      </c>
      <c r="F2266" s="4">
        <f t="shared" si="71"/>
        <v>56</v>
      </c>
      <c r="G2266" s="4">
        <v>0</v>
      </c>
      <c r="H2266" s="29">
        <v>41505.15</v>
      </c>
      <c r="I2266" s="4" t="s">
        <v>11</v>
      </c>
      <c r="J2266" s="4" t="s">
        <v>6</v>
      </c>
      <c r="K2266" s="4" t="s">
        <v>37</v>
      </c>
    </row>
    <row r="2267" spans="1:11" x14ac:dyDescent="0.3">
      <c r="A2267" s="4" t="s">
        <v>2295</v>
      </c>
      <c r="B2267" s="4">
        <v>1974</v>
      </c>
      <c r="C2267" s="4" t="s">
        <v>10</v>
      </c>
      <c r="D2267" s="4">
        <v>24</v>
      </c>
      <c r="E2267" s="32" t="str">
        <f t="shared" si="70"/>
        <v>24-Nov-1974</v>
      </c>
      <c r="F2267" s="4">
        <f t="shared" si="71"/>
        <v>49</v>
      </c>
      <c r="G2267" s="4">
        <v>0</v>
      </c>
      <c r="H2267" s="29">
        <v>41636.199999999997</v>
      </c>
      <c r="I2267" s="4" t="s">
        <v>11</v>
      </c>
      <c r="J2267" s="4" t="s">
        <v>11</v>
      </c>
      <c r="K2267" s="4" t="s">
        <v>37</v>
      </c>
    </row>
    <row r="2268" spans="1:11" x14ac:dyDescent="0.3">
      <c r="A2268" s="4" t="s">
        <v>2296</v>
      </c>
      <c r="B2268" s="4">
        <v>1976</v>
      </c>
      <c r="C2268" s="4" t="s">
        <v>32</v>
      </c>
      <c r="D2268" s="4">
        <v>29</v>
      </c>
      <c r="E2268" s="32" t="str">
        <f t="shared" si="70"/>
        <v>29-Oct-1976</v>
      </c>
      <c r="F2268" s="4">
        <f t="shared" si="71"/>
        <v>47</v>
      </c>
      <c r="G2268" s="4">
        <v>1</v>
      </c>
      <c r="H2268" s="29">
        <v>41661.599999999999</v>
      </c>
      <c r="I2268" s="4" t="s">
        <v>11</v>
      </c>
      <c r="J2268" s="4" t="s">
        <v>7</v>
      </c>
      <c r="K2268" s="4" t="s">
        <v>37</v>
      </c>
    </row>
    <row r="2269" spans="1:11" x14ac:dyDescent="0.3">
      <c r="A2269" s="4" t="s">
        <v>2297</v>
      </c>
      <c r="B2269" s="4">
        <v>1975</v>
      </c>
      <c r="C2269" s="4" t="s">
        <v>10</v>
      </c>
      <c r="D2269" s="4">
        <v>14</v>
      </c>
      <c r="E2269" s="32" t="str">
        <f t="shared" si="70"/>
        <v>14-Nov-1975</v>
      </c>
      <c r="F2269" s="4">
        <f t="shared" si="71"/>
        <v>48</v>
      </c>
      <c r="G2269" s="4">
        <v>0</v>
      </c>
      <c r="H2269" s="29">
        <v>41676.080000000002</v>
      </c>
      <c r="I2269" s="4" t="s">
        <v>11</v>
      </c>
      <c r="J2269" s="4" t="s">
        <v>6</v>
      </c>
      <c r="K2269" s="4" t="s">
        <v>8</v>
      </c>
    </row>
    <row r="2270" spans="1:11" x14ac:dyDescent="0.3">
      <c r="A2270" s="4" t="s">
        <v>2298</v>
      </c>
      <c r="B2270" s="4">
        <v>1975</v>
      </c>
      <c r="C2270" s="4" t="s">
        <v>15</v>
      </c>
      <c r="D2270" s="4">
        <v>29</v>
      </c>
      <c r="E2270" s="32" t="str">
        <f t="shared" si="70"/>
        <v>29-Sep-1975</v>
      </c>
      <c r="F2270" s="4">
        <f t="shared" si="71"/>
        <v>48</v>
      </c>
      <c r="G2270" s="4">
        <v>1</v>
      </c>
      <c r="H2270" s="29">
        <v>41681.86</v>
      </c>
      <c r="I2270" s="4" t="s">
        <v>11</v>
      </c>
      <c r="J2270" s="4" t="s">
        <v>11</v>
      </c>
      <c r="K2270" s="4" t="s">
        <v>37</v>
      </c>
    </row>
    <row r="2271" spans="1:11" x14ac:dyDescent="0.3">
      <c r="A2271" s="4" t="s">
        <v>2299</v>
      </c>
      <c r="B2271" s="4">
        <v>1962</v>
      </c>
      <c r="C2271" s="4" t="s">
        <v>15</v>
      </c>
      <c r="D2271" s="4">
        <v>22</v>
      </c>
      <c r="E2271" s="32" t="str">
        <f t="shared" si="70"/>
        <v>22-Sep-1962</v>
      </c>
      <c r="F2271" s="4">
        <f t="shared" si="71"/>
        <v>61</v>
      </c>
      <c r="G2271" s="4">
        <v>0</v>
      </c>
      <c r="H2271" s="29">
        <v>41794.629999999997</v>
      </c>
      <c r="I2271" s="4" t="s">
        <v>11</v>
      </c>
      <c r="J2271" s="4" t="s">
        <v>7</v>
      </c>
      <c r="K2271" s="4" t="s">
        <v>37</v>
      </c>
    </row>
    <row r="2272" spans="1:11" x14ac:dyDescent="0.3">
      <c r="A2272" s="4" t="s">
        <v>2300</v>
      </c>
      <c r="B2272" s="4">
        <v>1966</v>
      </c>
      <c r="C2272" s="4" t="s">
        <v>15</v>
      </c>
      <c r="D2272" s="4">
        <v>21</v>
      </c>
      <c r="E2272" s="32" t="str">
        <f t="shared" si="70"/>
        <v>21-Sep-1966</v>
      </c>
      <c r="F2272" s="4">
        <f t="shared" si="71"/>
        <v>57</v>
      </c>
      <c r="G2272" s="4">
        <v>0</v>
      </c>
      <c r="H2272" s="29">
        <v>41886.54</v>
      </c>
      <c r="I2272" s="4" t="s">
        <v>11</v>
      </c>
      <c r="J2272" s="4" t="s">
        <v>7</v>
      </c>
      <c r="K2272" s="4" t="s">
        <v>37</v>
      </c>
    </row>
    <row r="2273" spans="1:11" x14ac:dyDescent="0.3">
      <c r="A2273" s="4" t="s">
        <v>2301</v>
      </c>
      <c r="B2273" s="4">
        <v>1972</v>
      </c>
      <c r="C2273" s="4" t="s">
        <v>13</v>
      </c>
      <c r="D2273" s="4">
        <v>8</v>
      </c>
      <c r="E2273" s="32" t="str">
        <f t="shared" si="70"/>
        <v>8-Jun-1972</v>
      </c>
      <c r="F2273" s="4">
        <f t="shared" si="71"/>
        <v>51</v>
      </c>
      <c r="G2273" s="4">
        <v>1</v>
      </c>
      <c r="H2273" s="29">
        <v>41919.1</v>
      </c>
      <c r="I2273" s="4" t="s">
        <v>11</v>
      </c>
      <c r="J2273" s="4" t="s">
        <v>11</v>
      </c>
      <c r="K2273" s="4" t="s">
        <v>163</v>
      </c>
    </row>
    <row r="2274" spans="1:11" x14ac:dyDescent="0.3">
      <c r="A2274" s="4" t="s">
        <v>2302</v>
      </c>
      <c r="B2274" s="4">
        <v>1984</v>
      </c>
      <c r="C2274" s="4" t="s">
        <v>10</v>
      </c>
      <c r="D2274" s="4">
        <v>10</v>
      </c>
      <c r="E2274" s="32" t="str">
        <f t="shared" si="70"/>
        <v>10-Nov-1984</v>
      </c>
      <c r="F2274" s="4">
        <f t="shared" si="71"/>
        <v>39</v>
      </c>
      <c r="G2274" s="4">
        <v>3</v>
      </c>
      <c r="H2274" s="29">
        <v>41949.24</v>
      </c>
      <c r="I2274" s="4" t="s">
        <v>11</v>
      </c>
      <c r="J2274" s="4" t="s">
        <v>11</v>
      </c>
      <c r="K2274" s="4" t="s">
        <v>8</v>
      </c>
    </row>
    <row r="2275" spans="1:11" x14ac:dyDescent="0.3">
      <c r="A2275" s="4" t="s">
        <v>2303</v>
      </c>
      <c r="B2275" s="4">
        <v>1968</v>
      </c>
      <c r="C2275" s="4" t="s">
        <v>25</v>
      </c>
      <c r="D2275" s="4">
        <v>19</v>
      </c>
      <c r="E2275" s="32" t="str">
        <f t="shared" si="70"/>
        <v>19-Dec-1968</v>
      </c>
      <c r="F2275" s="4">
        <f t="shared" si="71"/>
        <v>55</v>
      </c>
      <c r="G2275" s="4">
        <v>1</v>
      </c>
      <c r="H2275" s="29">
        <v>41999.519999999997</v>
      </c>
      <c r="I2275" s="4" t="s">
        <v>11</v>
      </c>
      <c r="J2275" s="4" t="s">
        <v>7</v>
      </c>
      <c r="K2275" s="4" t="s">
        <v>8</v>
      </c>
    </row>
    <row r="2276" spans="1:11" x14ac:dyDescent="0.3">
      <c r="A2276" s="4" t="s">
        <v>2304</v>
      </c>
      <c r="B2276" s="4">
        <v>1976</v>
      </c>
      <c r="C2276" s="4" t="s">
        <v>10</v>
      </c>
      <c r="D2276" s="4">
        <v>28</v>
      </c>
      <c r="E2276" s="32" t="str">
        <f t="shared" si="70"/>
        <v>28-Nov-1976</v>
      </c>
      <c r="F2276" s="4">
        <f t="shared" si="71"/>
        <v>47</v>
      </c>
      <c r="G2276" s="4">
        <v>0</v>
      </c>
      <c r="H2276" s="29">
        <v>42111.66</v>
      </c>
      <c r="I2276" s="4" t="s">
        <v>11</v>
      </c>
      <c r="J2276" s="4" t="s">
        <v>11</v>
      </c>
      <c r="K2276" s="4" t="s">
        <v>242</v>
      </c>
    </row>
    <row r="2277" spans="1:11" x14ac:dyDescent="0.3">
      <c r="A2277" s="4" t="s">
        <v>2305</v>
      </c>
      <c r="B2277" s="4">
        <v>1997</v>
      </c>
      <c r="C2277" s="4" t="s">
        <v>25</v>
      </c>
      <c r="D2277" s="4">
        <v>9</v>
      </c>
      <c r="E2277" s="32" t="str">
        <f t="shared" si="70"/>
        <v>9-Dec-1997</v>
      </c>
      <c r="F2277" s="4">
        <f t="shared" si="71"/>
        <v>26</v>
      </c>
      <c r="G2277" s="4">
        <v>2</v>
      </c>
      <c r="H2277" s="29">
        <v>42112.24</v>
      </c>
      <c r="I2277" s="4" t="s">
        <v>11</v>
      </c>
      <c r="J2277" s="4" t="s">
        <v>7</v>
      </c>
      <c r="K2277" s="4" t="s">
        <v>8</v>
      </c>
    </row>
    <row r="2278" spans="1:11" x14ac:dyDescent="0.3">
      <c r="A2278" s="4" t="s">
        <v>2306</v>
      </c>
      <c r="B2278" s="4">
        <v>1979</v>
      </c>
      <c r="C2278" s="4" t="s">
        <v>5</v>
      </c>
      <c r="D2278" s="4">
        <v>3</v>
      </c>
      <c r="E2278" s="32" t="str">
        <f t="shared" si="70"/>
        <v>3-Jul-1979</v>
      </c>
      <c r="F2278" s="4">
        <f t="shared" si="71"/>
        <v>44</v>
      </c>
      <c r="G2278" s="4">
        <v>3</v>
      </c>
      <c r="H2278" s="29">
        <v>42124.52</v>
      </c>
      <c r="I2278" s="4" t="s">
        <v>11</v>
      </c>
      <c r="J2278" s="4" t="s">
        <v>11</v>
      </c>
      <c r="K2278" s="4" t="s">
        <v>8</v>
      </c>
    </row>
    <row r="2279" spans="1:11" x14ac:dyDescent="0.3">
      <c r="A2279" s="4" t="s">
        <v>2307</v>
      </c>
      <c r="B2279" s="4">
        <v>1973</v>
      </c>
      <c r="C2279" s="4" t="s">
        <v>15</v>
      </c>
      <c r="D2279" s="4">
        <v>18</v>
      </c>
      <c r="E2279" s="32" t="str">
        <f t="shared" si="70"/>
        <v>18-Sep-1973</v>
      </c>
      <c r="F2279" s="4">
        <f t="shared" si="71"/>
        <v>50</v>
      </c>
      <c r="G2279" s="4">
        <v>0</v>
      </c>
      <c r="H2279" s="29">
        <v>42188.15</v>
      </c>
      <c r="I2279" s="4" t="s">
        <v>11</v>
      </c>
      <c r="J2279" s="4" t="s">
        <v>11</v>
      </c>
      <c r="K2279" s="4" t="s">
        <v>37</v>
      </c>
    </row>
    <row r="2280" spans="1:11" x14ac:dyDescent="0.3">
      <c r="A2280" s="4" t="s">
        <v>2308</v>
      </c>
      <c r="B2280" s="4">
        <v>1975</v>
      </c>
      <c r="C2280" s="4" t="s">
        <v>30</v>
      </c>
      <c r="D2280" s="4">
        <v>15</v>
      </c>
      <c r="E2280" s="32" t="str">
        <f t="shared" si="70"/>
        <v>15-Aug-1975</v>
      </c>
      <c r="F2280" s="4">
        <f t="shared" si="71"/>
        <v>48</v>
      </c>
      <c r="G2280" s="4">
        <v>1</v>
      </c>
      <c r="H2280" s="29">
        <v>42211.14</v>
      </c>
      <c r="I2280" s="4" t="s">
        <v>11</v>
      </c>
      <c r="J2280" s="4" t="s">
        <v>7</v>
      </c>
      <c r="K2280" s="4" t="s">
        <v>8</v>
      </c>
    </row>
    <row r="2281" spans="1:11" x14ac:dyDescent="0.3">
      <c r="A2281" s="4" t="s">
        <v>2309</v>
      </c>
      <c r="B2281" s="4">
        <v>1967</v>
      </c>
      <c r="C2281" s="4" t="s">
        <v>13</v>
      </c>
      <c r="D2281" s="4">
        <v>28</v>
      </c>
      <c r="E2281" s="32" t="str">
        <f t="shared" si="70"/>
        <v>28-Jun-1967</v>
      </c>
      <c r="F2281" s="4">
        <f t="shared" si="71"/>
        <v>56</v>
      </c>
      <c r="G2281" s="4">
        <v>0</v>
      </c>
      <c r="H2281" s="29">
        <v>42303.69</v>
      </c>
      <c r="I2281" s="4" t="s">
        <v>11</v>
      </c>
      <c r="J2281" s="4" t="s">
        <v>6</v>
      </c>
      <c r="K2281" s="4" t="s">
        <v>163</v>
      </c>
    </row>
    <row r="2282" spans="1:11" x14ac:dyDescent="0.3">
      <c r="A2282" s="4" t="s">
        <v>2310</v>
      </c>
      <c r="B2282" s="4">
        <v>1968</v>
      </c>
      <c r="C2282" s="4" t="s">
        <v>30</v>
      </c>
      <c r="D2282" s="4">
        <v>3</v>
      </c>
      <c r="E2282" s="32" t="str">
        <f t="shared" si="70"/>
        <v>3-Aug-1968</v>
      </c>
      <c r="F2282" s="4">
        <f t="shared" si="71"/>
        <v>55</v>
      </c>
      <c r="G2282" s="4">
        <v>0</v>
      </c>
      <c r="H2282" s="29">
        <v>42478.6</v>
      </c>
      <c r="I2282" s="4" t="s">
        <v>11</v>
      </c>
      <c r="J2282" s="4" t="s">
        <v>6</v>
      </c>
      <c r="K2282" s="4" t="s">
        <v>37</v>
      </c>
    </row>
    <row r="2283" spans="1:11" x14ac:dyDescent="0.3">
      <c r="A2283" s="4" t="s">
        <v>2311</v>
      </c>
      <c r="B2283" s="4">
        <v>1967</v>
      </c>
      <c r="C2283" s="4" t="s">
        <v>13</v>
      </c>
      <c r="D2283" s="4">
        <v>27</v>
      </c>
      <c r="E2283" s="32" t="str">
        <f t="shared" si="70"/>
        <v>27-Jun-1967</v>
      </c>
      <c r="F2283" s="4">
        <f t="shared" si="71"/>
        <v>56</v>
      </c>
      <c r="G2283" s="4">
        <v>0</v>
      </c>
      <c r="H2283" s="29">
        <v>42538.720000000001</v>
      </c>
      <c r="I2283" s="4" t="s">
        <v>11</v>
      </c>
      <c r="J2283" s="4" t="s">
        <v>7</v>
      </c>
      <c r="K2283" s="4" t="s">
        <v>37</v>
      </c>
    </row>
    <row r="2284" spans="1:11" x14ac:dyDescent="0.3">
      <c r="A2284" s="4" t="s">
        <v>2312</v>
      </c>
      <c r="B2284" s="4">
        <v>1979</v>
      </c>
      <c r="C2284" s="4" t="s">
        <v>25</v>
      </c>
      <c r="D2284" s="4">
        <v>27</v>
      </c>
      <c r="E2284" s="32" t="str">
        <f t="shared" si="70"/>
        <v>27-Dec-1979</v>
      </c>
      <c r="F2284" s="4">
        <f t="shared" si="71"/>
        <v>44</v>
      </c>
      <c r="G2284" s="4">
        <v>2</v>
      </c>
      <c r="H2284" s="29">
        <v>42560.43</v>
      </c>
      <c r="I2284" s="4" t="s">
        <v>11</v>
      </c>
      <c r="J2284" s="4" t="s">
        <v>7</v>
      </c>
      <c r="K2284" s="4" t="s">
        <v>8</v>
      </c>
    </row>
    <row r="2285" spans="1:11" x14ac:dyDescent="0.3">
      <c r="A2285" s="4" t="s">
        <v>2313</v>
      </c>
      <c r="B2285" s="4">
        <v>1971</v>
      </c>
      <c r="C2285" s="4" t="s">
        <v>10</v>
      </c>
      <c r="D2285" s="4">
        <v>3</v>
      </c>
      <c r="E2285" s="32" t="str">
        <f t="shared" si="70"/>
        <v>3-Nov-1971</v>
      </c>
      <c r="F2285" s="4">
        <f t="shared" si="71"/>
        <v>52</v>
      </c>
      <c r="G2285" s="4">
        <v>0</v>
      </c>
      <c r="H2285" s="29">
        <v>42644.2</v>
      </c>
      <c r="I2285" s="4" t="s">
        <v>11</v>
      </c>
      <c r="J2285" s="4" t="s">
        <v>7</v>
      </c>
      <c r="K2285" s="4" t="s">
        <v>37</v>
      </c>
    </row>
    <row r="2286" spans="1:11" x14ac:dyDescent="0.3">
      <c r="A2286" s="4" t="s">
        <v>2314</v>
      </c>
      <c r="B2286" s="4">
        <v>1977</v>
      </c>
      <c r="C2286" s="4" t="s">
        <v>32</v>
      </c>
      <c r="D2286" s="4">
        <v>21</v>
      </c>
      <c r="E2286" s="32" t="str">
        <f t="shared" si="70"/>
        <v>21-Oct-1977</v>
      </c>
      <c r="F2286" s="4">
        <f t="shared" si="71"/>
        <v>46</v>
      </c>
      <c r="G2286" s="4">
        <v>2</v>
      </c>
      <c r="H2286" s="29">
        <v>42760.5</v>
      </c>
      <c r="I2286" s="4" t="s">
        <v>11</v>
      </c>
      <c r="J2286" s="4" t="s">
        <v>6</v>
      </c>
      <c r="K2286" s="4" t="s">
        <v>18</v>
      </c>
    </row>
    <row r="2287" spans="1:11" x14ac:dyDescent="0.3">
      <c r="A2287" s="4" t="s">
        <v>2315</v>
      </c>
      <c r="B2287" s="4">
        <v>1965</v>
      </c>
      <c r="C2287" s="4" t="s">
        <v>32</v>
      </c>
      <c r="D2287" s="4">
        <v>29</v>
      </c>
      <c r="E2287" s="32" t="str">
        <f t="shared" si="70"/>
        <v>29-Oct-1965</v>
      </c>
      <c r="F2287" s="4">
        <f t="shared" si="71"/>
        <v>58</v>
      </c>
      <c r="G2287" s="4">
        <v>0</v>
      </c>
      <c r="H2287" s="29">
        <v>42764.12</v>
      </c>
      <c r="I2287" s="4" t="s">
        <v>11</v>
      </c>
      <c r="J2287" s="4" t="s">
        <v>6</v>
      </c>
      <c r="K2287" s="4" t="s">
        <v>37</v>
      </c>
    </row>
    <row r="2288" spans="1:11" x14ac:dyDescent="0.3">
      <c r="A2288" s="4" t="s">
        <v>2316</v>
      </c>
      <c r="B2288" s="4">
        <v>1972</v>
      </c>
      <c r="C2288" s="4" t="s">
        <v>15</v>
      </c>
      <c r="D2288" s="4">
        <v>10</v>
      </c>
      <c r="E2288" s="32" t="str">
        <f t="shared" si="70"/>
        <v>10-Sep-1972</v>
      </c>
      <c r="F2288" s="4">
        <f t="shared" si="71"/>
        <v>51</v>
      </c>
      <c r="G2288" s="4">
        <v>2</v>
      </c>
      <c r="H2288" s="29">
        <v>42856.84</v>
      </c>
      <c r="I2288" s="4" t="s">
        <v>11</v>
      </c>
      <c r="J2288" s="4" t="s">
        <v>11</v>
      </c>
      <c r="K2288" s="4" t="s">
        <v>37</v>
      </c>
    </row>
    <row r="2289" spans="1:11" x14ac:dyDescent="0.3">
      <c r="A2289" s="4" t="s">
        <v>2317</v>
      </c>
      <c r="B2289" s="4">
        <v>1975</v>
      </c>
      <c r="C2289" s="4" t="s">
        <v>32</v>
      </c>
      <c r="D2289" s="4">
        <v>23</v>
      </c>
      <c r="E2289" s="32" t="str">
        <f t="shared" si="70"/>
        <v>23-Oct-1975</v>
      </c>
      <c r="F2289" s="4">
        <f t="shared" si="71"/>
        <v>48</v>
      </c>
      <c r="G2289" s="4">
        <v>1</v>
      </c>
      <c r="H2289" s="29">
        <v>42969.85</v>
      </c>
      <c r="I2289" s="4" t="s">
        <v>11</v>
      </c>
      <c r="J2289" s="4" t="s">
        <v>7</v>
      </c>
      <c r="K2289" s="4" t="s">
        <v>8</v>
      </c>
    </row>
    <row r="2290" spans="1:11" x14ac:dyDescent="0.3">
      <c r="A2290" s="4" t="s">
        <v>2318</v>
      </c>
      <c r="B2290" s="4">
        <v>1978</v>
      </c>
      <c r="C2290" s="4" t="s">
        <v>10</v>
      </c>
      <c r="D2290" s="4">
        <v>4</v>
      </c>
      <c r="E2290" s="32" t="str">
        <f t="shared" si="70"/>
        <v>4-Nov-1978</v>
      </c>
      <c r="F2290" s="4">
        <f t="shared" si="71"/>
        <v>45</v>
      </c>
      <c r="G2290" s="4">
        <v>0</v>
      </c>
      <c r="H2290" s="29">
        <v>42983.46</v>
      </c>
      <c r="I2290" s="4" t="s">
        <v>11</v>
      </c>
      <c r="J2290" s="4" t="s">
        <v>6</v>
      </c>
      <c r="K2290" s="4" t="s">
        <v>18</v>
      </c>
    </row>
    <row r="2291" spans="1:11" x14ac:dyDescent="0.3">
      <c r="A2291" s="4" t="s">
        <v>2319</v>
      </c>
      <c r="B2291" s="4">
        <v>1965</v>
      </c>
      <c r="C2291" s="4" t="s">
        <v>10</v>
      </c>
      <c r="D2291" s="4">
        <v>29</v>
      </c>
      <c r="E2291" s="32" t="str">
        <f t="shared" si="70"/>
        <v>29-Nov-1965</v>
      </c>
      <c r="F2291" s="4">
        <f t="shared" si="71"/>
        <v>58</v>
      </c>
      <c r="G2291" s="4">
        <v>0</v>
      </c>
      <c r="H2291" s="29">
        <v>43073.760000000002</v>
      </c>
      <c r="I2291" s="4" t="s">
        <v>6</v>
      </c>
      <c r="J2291" s="4" t="s">
        <v>6</v>
      </c>
      <c r="K2291" s="4" t="s">
        <v>37</v>
      </c>
    </row>
    <row r="2292" spans="1:11" x14ac:dyDescent="0.3">
      <c r="A2292" s="4" t="s">
        <v>2320</v>
      </c>
      <c r="B2292" s="4">
        <v>1969</v>
      </c>
      <c r="C2292" s="4" t="s">
        <v>25</v>
      </c>
      <c r="D2292" s="4">
        <v>3</v>
      </c>
      <c r="E2292" s="32" t="str">
        <f t="shared" si="70"/>
        <v>3-Dec-1969</v>
      </c>
      <c r="F2292" s="4">
        <f t="shared" si="71"/>
        <v>54</v>
      </c>
      <c r="G2292" s="4">
        <v>0</v>
      </c>
      <c r="H2292" s="29">
        <v>43254.42</v>
      </c>
      <c r="I2292" s="4" t="s">
        <v>6</v>
      </c>
      <c r="J2292" s="4" t="s">
        <v>6</v>
      </c>
      <c r="K2292" s="4" t="s">
        <v>163</v>
      </c>
    </row>
    <row r="2293" spans="1:11" x14ac:dyDescent="0.3">
      <c r="A2293" s="4" t="s">
        <v>2321</v>
      </c>
      <c r="B2293" s="4">
        <v>1965</v>
      </c>
      <c r="C2293" s="4" t="s">
        <v>30</v>
      </c>
      <c r="D2293" s="4">
        <v>22</v>
      </c>
      <c r="E2293" s="32" t="str">
        <f t="shared" si="70"/>
        <v>22-Aug-1965</v>
      </c>
      <c r="F2293" s="4">
        <f t="shared" si="71"/>
        <v>58</v>
      </c>
      <c r="G2293" s="4">
        <v>0</v>
      </c>
      <c r="H2293" s="29">
        <v>43578.94</v>
      </c>
      <c r="I2293" s="4" t="s">
        <v>6</v>
      </c>
      <c r="J2293" s="4" t="s">
        <v>6</v>
      </c>
      <c r="K2293" s="4" t="s">
        <v>18</v>
      </c>
    </row>
    <row r="2294" spans="1:11" x14ac:dyDescent="0.3">
      <c r="A2294" s="4" t="s">
        <v>2322</v>
      </c>
      <c r="B2294" s="4">
        <v>1986</v>
      </c>
      <c r="C2294" s="4" t="s">
        <v>25</v>
      </c>
      <c r="D2294" s="4">
        <v>29</v>
      </c>
      <c r="E2294" s="32" t="str">
        <f t="shared" si="70"/>
        <v>29-Dec-1986</v>
      </c>
      <c r="F2294" s="4">
        <f t="shared" si="71"/>
        <v>37</v>
      </c>
      <c r="G2294" s="4">
        <v>3</v>
      </c>
      <c r="H2294" s="29">
        <v>43753.34</v>
      </c>
      <c r="I2294" s="4" t="s">
        <v>6</v>
      </c>
      <c r="J2294" s="4" t="s">
        <v>11</v>
      </c>
      <c r="K2294" s="4" t="s">
        <v>159</v>
      </c>
    </row>
    <row r="2295" spans="1:11" x14ac:dyDescent="0.3">
      <c r="A2295" s="4" t="s">
        <v>2323</v>
      </c>
      <c r="B2295" s="4">
        <v>1966</v>
      </c>
      <c r="C2295" s="4" t="s">
        <v>32</v>
      </c>
      <c r="D2295" s="4">
        <v>25</v>
      </c>
      <c r="E2295" s="32" t="str">
        <f t="shared" si="70"/>
        <v>25-Oct-1966</v>
      </c>
      <c r="F2295" s="4">
        <f t="shared" si="71"/>
        <v>57</v>
      </c>
      <c r="G2295" s="4">
        <v>2</v>
      </c>
      <c r="H2295" s="29">
        <v>43813.87</v>
      </c>
      <c r="I2295" s="4" t="s">
        <v>6</v>
      </c>
      <c r="J2295" s="4" t="s">
        <v>6</v>
      </c>
      <c r="K2295" s="4" t="s">
        <v>8</v>
      </c>
    </row>
    <row r="2296" spans="1:11" x14ac:dyDescent="0.3">
      <c r="A2296" s="4" t="s">
        <v>2324</v>
      </c>
      <c r="B2296" s="4">
        <v>1966</v>
      </c>
      <c r="C2296" s="4" t="s">
        <v>5</v>
      </c>
      <c r="D2296" s="4">
        <v>2</v>
      </c>
      <c r="E2296" s="32" t="str">
        <f t="shared" si="70"/>
        <v>2-Jul-1966</v>
      </c>
      <c r="F2296" s="4">
        <f t="shared" si="71"/>
        <v>57</v>
      </c>
      <c r="G2296" s="4">
        <v>0</v>
      </c>
      <c r="H2296" s="29">
        <v>43817.45</v>
      </c>
      <c r="I2296" s="4" t="s">
        <v>6</v>
      </c>
      <c r="J2296" s="4" t="s">
        <v>7</v>
      </c>
      <c r="K2296" s="4" t="s">
        <v>18</v>
      </c>
    </row>
    <row r="2297" spans="1:11" x14ac:dyDescent="0.3">
      <c r="A2297" s="4" t="s">
        <v>2325</v>
      </c>
      <c r="B2297" s="4">
        <v>1980</v>
      </c>
      <c r="C2297" s="4" t="s">
        <v>10</v>
      </c>
      <c r="D2297" s="4">
        <v>10</v>
      </c>
      <c r="E2297" s="32" t="str">
        <f t="shared" si="70"/>
        <v>10-Nov-1980</v>
      </c>
      <c r="F2297" s="4">
        <f t="shared" si="71"/>
        <v>43</v>
      </c>
      <c r="G2297" s="4">
        <v>2</v>
      </c>
      <c r="H2297" s="29">
        <v>43896.38</v>
      </c>
      <c r="I2297" s="4" t="s">
        <v>6</v>
      </c>
      <c r="J2297" s="4" t="s">
        <v>11</v>
      </c>
      <c r="K2297" s="4" t="s">
        <v>8</v>
      </c>
    </row>
    <row r="2298" spans="1:11" x14ac:dyDescent="0.3">
      <c r="A2298" s="4" t="s">
        <v>2326</v>
      </c>
      <c r="B2298" s="4">
        <v>1966</v>
      </c>
      <c r="C2298" s="4" t="s">
        <v>32</v>
      </c>
      <c r="D2298" s="4">
        <v>5</v>
      </c>
      <c r="E2298" s="32" t="str">
        <f t="shared" si="70"/>
        <v>5-Oct-1966</v>
      </c>
      <c r="F2298" s="4">
        <f t="shared" si="71"/>
        <v>57</v>
      </c>
      <c r="G2298" s="4">
        <v>0</v>
      </c>
      <c r="H2298" s="29">
        <v>43921.18</v>
      </c>
      <c r="I2298" s="4" t="s">
        <v>6</v>
      </c>
      <c r="J2298" s="4" t="s">
        <v>6</v>
      </c>
      <c r="K2298" s="4" t="s">
        <v>18</v>
      </c>
    </row>
    <row r="2299" spans="1:11" x14ac:dyDescent="0.3">
      <c r="A2299" s="4" t="s">
        <v>2327</v>
      </c>
      <c r="B2299" s="4">
        <v>1988</v>
      </c>
      <c r="C2299" s="4" t="s">
        <v>5</v>
      </c>
      <c r="D2299" s="4">
        <v>16</v>
      </c>
      <c r="E2299" s="32" t="str">
        <f t="shared" si="70"/>
        <v>16-Jul-1988</v>
      </c>
      <c r="F2299" s="4">
        <f t="shared" si="71"/>
        <v>35</v>
      </c>
      <c r="G2299" s="4">
        <v>1</v>
      </c>
      <c r="H2299" s="29">
        <v>43943.88</v>
      </c>
      <c r="I2299" s="4" t="s">
        <v>6</v>
      </c>
      <c r="J2299" s="4" t="s">
        <v>11</v>
      </c>
      <c r="K2299" s="4" t="s">
        <v>18</v>
      </c>
    </row>
    <row r="2300" spans="1:11" x14ac:dyDescent="0.3">
      <c r="A2300" s="4" t="s">
        <v>2328</v>
      </c>
      <c r="B2300" s="4">
        <v>1975</v>
      </c>
      <c r="C2300" s="4" t="s">
        <v>13</v>
      </c>
      <c r="D2300" s="4">
        <v>1</v>
      </c>
      <c r="E2300" s="32" t="str">
        <f t="shared" si="70"/>
        <v>1-Jun-1975</v>
      </c>
      <c r="F2300" s="4">
        <f t="shared" si="71"/>
        <v>48</v>
      </c>
      <c r="G2300" s="4">
        <v>2</v>
      </c>
      <c r="H2300" s="29">
        <v>44202.65</v>
      </c>
      <c r="I2300" s="4" t="s">
        <v>6</v>
      </c>
      <c r="J2300" s="4" t="s">
        <v>6</v>
      </c>
      <c r="K2300" s="4" t="s">
        <v>8</v>
      </c>
    </row>
    <row r="2301" spans="1:11" x14ac:dyDescent="0.3">
      <c r="A2301" s="4" t="s">
        <v>2329</v>
      </c>
      <c r="B2301" s="4">
        <v>1968</v>
      </c>
      <c r="C2301" s="4" t="s">
        <v>10</v>
      </c>
      <c r="D2301" s="4">
        <v>24</v>
      </c>
      <c r="E2301" s="32" t="str">
        <f t="shared" si="70"/>
        <v>24-Nov-1968</v>
      </c>
      <c r="F2301" s="4">
        <f t="shared" si="71"/>
        <v>55</v>
      </c>
      <c r="G2301" s="4">
        <v>2</v>
      </c>
      <c r="H2301" s="29">
        <v>44260.75</v>
      </c>
      <c r="I2301" s="4" t="s">
        <v>6</v>
      </c>
      <c r="J2301" s="4" t="s">
        <v>11</v>
      </c>
      <c r="K2301" s="4" t="s">
        <v>8</v>
      </c>
    </row>
    <row r="2302" spans="1:11" x14ac:dyDescent="0.3">
      <c r="A2302" s="4" t="s">
        <v>2330</v>
      </c>
      <c r="B2302" s="4">
        <v>1971</v>
      </c>
      <c r="C2302" s="4" t="s">
        <v>32</v>
      </c>
      <c r="D2302" s="4">
        <v>29</v>
      </c>
      <c r="E2302" s="32" t="str">
        <f t="shared" si="70"/>
        <v>29-Oct-1971</v>
      </c>
      <c r="F2302" s="4">
        <f t="shared" si="71"/>
        <v>52</v>
      </c>
      <c r="G2302" s="4">
        <v>0</v>
      </c>
      <c r="H2302" s="29">
        <v>44400.41</v>
      </c>
      <c r="I2302" s="4" t="s">
        <v>6</v>
      </c>
      <c r="J2302" s="4" t="s">
        <v>6</v>
      </c>
      <c r="K2302" s="4" t="s">
        <v>8</v>
      </c>
    </row>
    <row r="2303" spans="1:11" x14ac:dyDescent="0.3">
      <c r="A2303" s="4" t="s">
        <v>2331</v>
      </c>
      <c r="B2303" s="4">
        <v>1967</v>
      </c>
      <c r="C2303" s="4" t="s">
        <v>15</v>
      </c>
      <c r="D2303" s="4">
        <v>14</v>
      </c>
      <c r="E2303" s="32" t="str">
        <f t="shared" si="70"/>
        <v>14-Sep-1967</v>
      </c>
      <c r="F2303" s="4">
        <f t="shared" si="71"/>
        <v>56</v>
      </c>
      <c r="G2303" s="4">
        <v>0</v>
      </c>
      <c r="H2303" s="29">
        <v>44423.8</v>
      </c>
      <c r="I2303" s="4" t="s">
        <v>6</v>
      </c>
      <c r="J2303" s="4" t="s">
        <v>7</v>
      </c>
      <c r="K2303" s="4" t="s">
        <v>8</v>
      </c>
    </row>
    <row r="2304" spans="1:11" x14ac:dyDescent="0.3">
      <c r="A2304" s="4" t="s">
        <v>2332</v>
      </c>
      <c r="B2304" s="4">
        <v>2000</v>
      </c>
      <c r="C2304" s="4" t="s">
        <v>30</v>
      </c>
      <c r="D2304" s="4">
        <v>2</v>
      </c>
      <c r="E2304" s="32" t="str">
        <f t="shared" si="70"/>
        <v>2-Aug-2000</v>
      </c>
      <c r="F2304" s="4">
        <f t="shared" si="71"/>
        <v>23</v>
      </c>
      <c r="G2304" s="4">
        <v>1</v>
      </c>
      <c r="H2304" s="29">
        <v>44501.4</v>
      </c>
      <c r="I2304" s="4" t="s">
        <v>6</v>
      </c>
      <c r="J2304" s="4" t="s">
        <v>7</v>
      </c>
      <c r="K2304" s="4" t="s">
        <v>8</v>
      </c>
    </row>
    <row r="2305" spans="1:11" x14ac:dyDescent="0.3">
      <c r="A2305" s="4" t="s">
        <v>2333</v>
      </c>
      <c r="B2305" s="4">
        <v>1993</v>
      </c>
      <c r="C2305" s="4" t="s">
        <v>32</v>
      </c>
      <c r="D2305" s="4">
        <v>11</v>
      </c>
      <c r="E2305" s="32" t="str">
        <f t="shared" si="70"/>
        <v>11-Oct-1993</v>
      </c>
      <c r="F2305" s="4">
        <f t="shared" si="71"/>
        <v>30</v>
      </c>
      <c r="G2305" s="4">
        <v>2</v>
      </c>
      <c r="H2305" s="29">
        <v>44585.46</v>
      </c>
      <c r="I2305" s="4" t="s">
        <v>6</v>
      </c>
      <c r="J2305" s="4" t="s">
        <v>6</v>
      </c>
      <c r="K2305" s="4" t="s">
        <v>37</v>
      </c>
    </row>
    <row r="2306" spans="1:11" x14ac:dyDescent="0.3">
      <c r="A2306" s="4" t="s">
        <v>2334</v>
      </c>
      <c r="B2306" s="4">
        <v>1971</v>
      </c>
      <c r="C2306" s="4" t="s">
        <v>30</v>
      </c>
      <c r="D2306" s="4">
        <v>13</v>
      </c>
      <c r="E2306" s="32" t="str">
        <f t="shared" ref="E2306:E2339" si="72">CONCATENATE(D2306,"-",C2306,"-",B2306)</f>
        <v>13-Aug-1971</v>
      </c>
      <c r="F2306" s="4">
        <f t="shared" ref="F2306:F2339" si="73">2023-B2306</f>
        <v>52</v>
      </c>
      <c r="G2306" s="4">
        <v>2</v>
      </c>
      <c r="H2306" s="29">
        <v>44641.2</v>
      </c>
      <c r="I2306" s="4" t="s">
        <v>6</v>
      </c>
      <c r="J2306" s="4" t="s">
        <v>7</v>
      </c>
      <c r="K2306" s="4" t="s">
        <v>242</v>
      </c>
    </row>
    <row r="2307" spans="1:11" x14ac:dyDescent="0.3">
      <c r="A2307" s="4" t="s">
        <v>2335</v>
      </c>
      <c r="B2307" s="4">
        <v>1962</v>
      </c>
      <c r="C2307" s="4" t="s">
        <v>25</v>
      </c>
      <c r="D2307" s="4">
        <v>17</v>
      </c>
      <c r="E2307" s="32" t="str">
        <f t="shared" si="72"/>
        <v>17-Dec-1962</v>
      </c>
      <c r="F2307" s="4">
        <f t="shared" si="73"/>
        <v>61</v>
      </c>
      <c r="G2307" s="4">
        <v>0</v>
      </c>
      <c r="H2307" s="29">
        <v>45008.959999999999</v>
      </c>
      <c r="I2307" s="4" t="s">
        <v>6</v>
      </c>
      <c r="J2307" s="4" t="s">
        <v>6</v>
      </c>
      <c r="K2307" s="4" t="s">
        <v>8</v>
      </c>
    </row>
    <row r="2308" spans="1:11" x14ac:dyDescent="0.3">
      <c r="A2308" s="4" t="s">
        <v>2336</v>
      </c>
      <c r="B2308" s="4">
        <v>1974</v>
      </c>
      <c r="C2308" s="4" t="s">
        <v>30</v>
      </c>
      <c r="D2308" s="4">
        <v>9</v>
      </c>
      <c r="E2308" s="32" t="str">
        <f t="shared" si="72"/>
        <v>9-Aug-1974</v>
      </c>
      <c r="F2308" s="4">
        <f t="shared" si="73"/>
        <v>49</v>
      </c>
      <c r="G2308" s="4">
        <v>2</v>
      </c>
      <c r="H2308" s="29">
        <v>45702.02</v>
      </c>
      <c r="I2308" s="4" t="s">
        <v>6</v>
      </c>
      <c r="J2308" s="4" t="s">
        <v>6</v>
      </c>
      <c r="K2308" s="4" t="s">
        <v>18</v>
      </c>
    </row>
    <row r="2309" spans="1:11" x14ac:dyDescent="0.3">
      <c r="A2309" s="4" t="s">
        <v>2337</v>
      </c>
      <c r="B2309" s="4">
        <v>1960</v>
      </c>
      <c r="C2309" s="4" t="s">
        <v>25</v>
      </c>
      <c r="D2309" s="4">
        <v>21</v>
      </c>
      <c r="E2309" s="32" t="str">
        <f t="shared" si="72"/>
        <v>21-Dec-1960</v>
      </c>
      <c r="F2309" s="4">
        <f t="shared" si="73"/>
        <v>63</v>
      </c>
      <c r="G2309" s="4">
        <v>0</v>
      </c>
      <c r="H2309" s="29">
        <v>45710.21</v>
      </c>
      <c r="I2309" s="4" t="s">
        <v>6</v>
      </c>
      <c r="J2309" s="4" t="s">
        <v>6</v>
      </c>
      <c r="K2309" s="4" t="s">
        <v>163</v>
      </c>
    </row>
    <row r="2310" spans="1:11" x14ac:dyDescent="0.3">
      <c r="A2310" s="4" t="s">
        <v>2338</v>
      </c>
      <c r="B2310" s="4">
        <v>1979</v>
      </c>
      <c r="C2310" s="4" t="s">
        <v>30</v>
      </c>
      <c r="D2310" s="4">
        <v>12</v>
      </c>
      <c r="E2310" s="32" t="str">
        <f t="shared" si="72"/>
        <v>12-Aug-1979</v>
      </c>
      <c r="F2310" s="4">
        <f t="shared" si="73"/>
        <v>44</v>
      </c>
      <c r="G2310" s="4">
        <v>0</v>
      </c>
      <c r="H2310" s="29">
        <v>45863.21</v>
      </c>
      <c r="I2310" s="4" t="s">
        <v>6</v>
      </c>
      <c r="J2310" s="4" t="s">
        <v>11</v>
      </c>
      <c r="K2310" s="4" t="s">
        <v>8</v>
      </c>
    </row>
    <row r="2311" spans="1:11" x14ac:dyDescent="0.3">
      <c r="A2311" s="4" t="s">
        <v>2339</v>
      </c>
      <c r="B2311" s="4">
        <v>1985</v>
      </c>
      <c r="C2311" s="4" t="s">
        <v>15</v>
      </c>
      <c r="D2311" s="4">
        <v>30</v>
      </c>
      <c r="E2311" s="32" t="str">
        <f t="shared" si="72"/>
        <v>30-Sep-1985</v>
      </c>
      <c r="F2311" s="4">
        <f t="shared" si="73"/>
        <v>38</v>
      </c>
      <c r="G2311" s="4">
        <v>2</v>
      </c>
      <c r="H2311" s="29">
        <v>46113.51</v>
      </c>
      <c r="I2311" s="4" t="s">
        <v>6</v>
      </c>
      <c r="J2311" s="4" t="s">
        <v>7</v>
      </c>
      <c r="K2311" s="4" t="s">
        <v>37</v>
      </c>
    </row>
    <row r="2312" spans="1:11" x14ac:dyDescent="0.3">
      <c r="A2312" s="4" t="s">
        <v>2340</v>
      </c>
      <c r="B2312" s="4">
        <v>1962</v>
      </c>
      <c r="C2312" s="4" t="s">
        <v>25</v>
      </c>
      <c r="D2312" s="4">
        <v>4</v>
      </c>
      <c r="E2312" s="32" t="str">
        <f t="shared" si="72"/>
        <v>4-Dec-1962</v>
      </c>
      <c r="F2312" s="4">
        <f t="shared" si="73"/>
        <v>61</v>
      </c>
      <c r="G2312" s="4">
        <v>3</v>
      </c>
      <c r="H2312" s="29">
        <v>46130.53</v>
      </c>
      <c r="I2312" s="4" t="s">
        <v>11</v>
      </c>
      <c r="J2312" s="4" t="s">
        <v>11</v>
      </c>
      <c r="K2312" s="4" t="s">
        <v>18</v>
      </c>
    </row>
    <row r="2313" spans="1:11" x14ac:dyDescent="0.3">
      <c r="A2313" s="4" t="s">
        <v>2341</v>
      </c>
      <c r="B2313" s="4">
        <v>1976</v>
      </c>
      <c r="C2313" s="4" t="s">
        <v>25</v>
      </c>
      <c r="D2313" s="4">
        <v>2</v>
      </c>
      <c r="E2313" s="32" t="str">
        <f t="shared" si="72"/>
        <v>2-Dec-1976</v>
      </c>
      <c r="F2313" s="4">
        <f t="shared" si="73"/>
        <v>47</v>
      </c>
      <c r="G2313" s="4">
        <v>3</v>
      </c>
      <c r="H2313" s="29">
        <v>46151.12</v>
      </c>
      <c r="I2313" s="4" t="s">
        <v>11</v>
      </c>
      <c r="J2313" s="4" t="s">
        <v>7</v>
      </c>
      <c r="K2313" s="4" t="s">
        <v>8</v>
      </c>
    </row>
    <row r="2314" spans="1:11" x14ac:dyDescent="0.3">
      <c r="A2314" s="4" t="s">
        <v>2342</v>
      </c>
      <c r="B2314" s="4">
        <v>1978</v>
      </c>
      <c r="C2314" s="4" t="s">
        <v>30</v>
      </c>
      <c r="D2314" s="4">
        <v>17</v>
      </c>
      <c r="E2314" s="32" t="str">
        <f t="shared" si="72"/>
        <v>17-Aug-1978</v>
      </c>
      <c r="F2314" s="4">
        <f t="shared" si="73"/>
        <v>45</v>
      </c>
      <c r="G2314" s="4">
        <v>2</v>
      </c>
      <c r="H2314" s="29">
        <v>46200.99</v>
      </c>
      <c r="I2314" s="4" t="s">
        <v>11</v>
      </c>
      <c r="J2314" s="4" t="s">
        <v>11</v>
      </c>
      <c r="K2314" s="4" t="s">
        <v>8</v>
      </c>
    </row>
    <row r="2315" spans="1:11" x14ac:dyDescent="0.3">
      <c r="A2315" s="4" t="s">
        <v>2343</v>
      </c>
      <c r="B2315" s="4">
        <v>1971</v>
      </c>
      <c r="C2315" s="4" t="s">
        <v>25</v>
      </c>
      <c r="D2315" s="4">
        <v>6</v>
      </c>
      <c r="E2315" s="32" t="str">
        <f t="shared" si="72"/>
        <v>6-Dec-1971</v>
      </c>
      <c r="F2315" s="4">
        <f t="shared" si="73"/>
        <v>52</v>
      </c>
      <c r="G2315" s="4">
        <v>3</v>
      </c>
      <c r="H2315" s="29">
        <v>46255.11</v>
      </c>
      <c r="I2315" s="4" t="s">
        <v>11</v>
      </c>
      <c r="J2315" s="4" t="s">
        <v>7</v>
      </c>
      <c r="K2315" s="4" t="s">
        <v>242</v>
      </c>
    </row>
    <row r="2316" spans="1:11" x14ac:dyDescent="0.3">
      <c r="A2316" s="4" t="s">
        <v>2344</v>
      </c>
      <c r="B2316" s="4">
        <v>1961</v>
      </c>
      <c r="C2316" s="4" t="s">
        <v>30</v>
      </c>
      <c r="D2316" s="4">
        <v>8</v>
      </c>
      <c r="E2316" s="32" t="str">
        <f t="shared" si="72"/>
        <v>8-Aug-1961</v>
      </c>
      <c r="F2316" s="4">
        <f t="shared" si="73"/>
        <v>62</v>
      </c>
      <c r="G2316" s="4">
        <v>0</v>
      </c>
      <c r="H2316" s="29">
        <v>46599.11</v>
      </c>
      <c r="I2316" s="4" t="s">
        <v>11</v>
      </c>
      <c r="J2316" s="4" t="s">
        <v>11</v>
      </c>
      <c r="K2316" s="4" t="s">
        <v>8</v>
      </c>
    </row>
    <row r="2317" spans="1:11" x14ac:dyDescent="0.3">
      <c r="A2317" s="4" t="s">
        <v>2345</v>
      </c>
      <c r="B2317" s="4">
        <v>1969</v>
      </c>
      <c r="C2317" s="4" t="s">
        <v>13</v>
      </c>
      <c r="D2317" s="4">
        <v>23</v>
      </c>
      <c r="E2317" s="32" t="str">
        <f t="shared" si="72"/>
        <v>23-Jun-1969</v>
      </c>
      <c r="F2317" s="4">
        <f t="shared" si="73"/>
        <v>54</v>
      </c>
      <c r="G2317" s="4">
        <v>3</v>
      </c>
      <c r="H2317" s="29">
        <v>46661.440000000002</v>
      </c>
      <c r="I2317" s="4" t="s">
        <v>11</v>
      </c>
      <c r="J2317" s="4" t="s">
        <v>7</v>
      </c>
      <c r="K2317" s="4" t="s">
        <v>18</v>
      </c>
    </row>
    <row r="2318" spans="1:11" x14ac:dyDescent="0.3">
      <c r="A2318" s="4" t="s">
        <v>2346</v>
      </c>
      <c r="B2318" s="4">
        <v>1960</v>
      </c>
      <c r="C2318" s="4" t="s">
        <v>10</v>
      </c>
      <c r="D2318" s="4">
        <v>17</v>
      </c>
      <c r="E2318" s="32" t="str">
        <f t="shared" si="72"/>
        <v>17-Nov-1960</v>
      </c>
      <c r="F2318" s="4">
        <f t="shared" si="73"/>
        <v>63</v>
      </c>
      <c r="G2318" s="4">
        <v>3</v>
      </c>
      <c r="H2318" s="29">
        <v>46718.16</v>
      </c>
      <c r="I2318" s="4" t="s">
        <v>11</v>
      </c>
      <c r="J2318" s="4" t="s">
        <v>11</v>
      </c>
      <c r="K2318" s="4" t="s">
        <v>18</v>
      </c>
    </row>
    <row r="2319" spans="1:11" x14ac:dyDescent="0.3">
      <c r="A2319" s="4" t="s">
        <v>2347</v>
      </c>
      <c r="B2319" s="4">
        <v>1958</v>
      </c>
      <c r="C2319" s="4" t="s">
        <v>15</v>
      </c>
      <c r="D2319" s="4">
        <v>15</v>
      </c>
      <c r="E2319" s="32" t="str">
        <f t="shared" si="72"/>
        <v>15-Sep-1958</v>
      </c>
      <c r="F2319" s="4">
        <f t="shared" si="73"/>
        <v>65</v>
      </c>
      <c r="G2319" s="4">
        <v>0</v>
      </c>
      <c r="H2319" s="29">
        <v>46889.26</v>
      </c>
      <c r="I2319" s="4" t="s">
        <v>6</v>
      </c>
      <c r="J2319" s="4" t="s">
        <v>7</v>
      </c>
      <c r="K2319" s="4" t="s">
        <v>8</v>
      </c>
    </row>
    <row r="2320" spans="1:11" x14ac:dyDescent="0.3">
      <c r="A2320" s="4" t="s">
        <v>2348</v>
      </c>
      <c r="B2320" s="4">
        <v>1959</v>
      </c>
      <c r="C2320" s="4" t="s">
        <v>5</v>
      </c>
      <c r="D2320" s="4">
        <v>14</v>
      </c>
      <c r="E2320" s="32" t="str">
        <f t="shared" si="72"/>
        <v>14-Jul-1959</v>
      </c>
      <c r="F2320" s="4">
        <f t="shared" si="73"/>
        <v>64</v>
      </c>
      <c r="G2320" s="4">
        <v>0</v>
      </c>
      <c r="H2320" s="29">
        <v>47055.53</v>
      </c>
      <c r="I2320" s="4" t="s">
        <v>6</v>
      </c>
      <c r="J2320" s="4" t="s">
        <v>11</v>
      </c>
      <c r="K2320" s="4" t="s">
        <v>8</v>
      </c>
    </row>
    <row r="2321" spans="1:11" x14ac:dyDescent="0.3">
      <c r="A2321" s="4" t="s">
        <v>2349</v>
      </c>
      <c r="B2321" s="4">
        <v>1970</v>
      </c>
      <c r="C2321" s="4" t="s">
        <v>25</v>
      </c>
      <c r="D2321" s="4">
        <v>28</v>
      </c>
      <c r="E2321" s="32" t="str">
        <f t="shared" si="72"/>
        <v>28-Dec-1970</v>
      </c>
      <c r="F2321" s="4">
        <f t="shared" si="73"/>
        <v>53</v>
      </c>
      <c r="G2321" s="4">
        <v>2</v>
      </c>
      <c r="H2321" s="29">
        <v>47269.85</v>
      </c>
      <c r="I2321" s="4" t="s">
        <v>11</v>
      </c>
      <c r="J2321" s="4" t="s">
        <v>6</v>
      </c>
      <c r="K2321" s="4" t="s">
        <v>8</v>
      </c>
    </row>
    <row r="2322" spans="1:11" x14ac:dyDescent="0.3">
      <c r="A2322" s="4" t="s">
        <v>2350</v>
      </c>
      <c r="B2322" s="4">
        <v>1958</v>
      </c>
      <c r="C2322" s="4" t="s">
        <v>15</v>
      </c>
      <c r="D2322" s="4">
        <v>3</v>
      </c>
      <c r="E2322" s="32" t="str">
        <f t="shared" si="72"/>
        <v>3-Sep-1958</v>
      </c>
      <c r="F2322" s="4">
        <f t="shared" si="73"/>
        <v>65</v>
      </c>
      <c r="G2322" s="4">
        <v>2</v>
      </c>
      <c r="H2322" s="29">
        <v>47291.06</v>
      </c>
      <c r="I2322" s="4" t="s">
        <v>6</v>
      </c>
      <c r="J2322" s="4" t="s">
        <v>11</v>
      </c>
      <c r="K2322" s="4" t="s">
        <v>37</v>
      </c>
    </row>
    <row r="2323" spans="1:11" x14ac:dyDescent="0.3">
      <c r="A2323" s="4" t="s">
        <v>2351</v>
      </c>
      <c r="B2323" s="4">
        <v>1959</v>
      </c>
      <c r="C2323" s="4" t="s">
        <v>32</v>
      </c>
      <c r="D2323" s="4">
        <v>4</v>
      </c>
      <c r="E2323" s="32" t="str">
        <f t="shared" si="72"/>
        <v>4-Oct-1959</v>
      </c>
      <c r="F2323" s="4">
        <f t="shared" si="73"/>
        <v>64</v>
      </c>
      <c r="G2323" s="4">
        <v>2</v>
      </c>
      <c r="H2323" s="29">
        <v>47305.31</v>
      </c>
      <c r="I2323" s="4" t="s">
        <v>6</v>
      </c>
      <c r="J2323" s="4" t="s">
        <v>11</v>
      </c>
      <c r="K2323" s="4" t="s">
        <v>37</v>
      </c>
    </row>
    <row r="2324" spans="1:11" x14ac:dyDescent="0.3">
      <c r="A2324" s="4" t="s">
        <v>2352</v>
      </c>
      <c r="B2324" s="4">
        <v>1961</v>
      </c>
      <c r="C2324" s="4" t="s">
        <v>13</v>
      </c>
      <c r="D2324" s="4">
        <v>13</v>
      </c>
      <c r="E2324" s="32" t="str">
        <f t="shared" si="72"/>
        <v>13-Jun-1961</v>
      </c>
      <c r="F2324" s="4">
        <f t="shared" si="73"/>
        <v>62</v>
      </c>
      <c r="G2324" s="4">
        <v>1</v>
      </c>
      <c r="H2324" s="29">
        <v>47403.88</v>
      </c>
      <c r="I2324" s="4" t="s">
        <v>11</v>
      </c>
      <c r="J2324" s="4" t="s">
        <v>7</v>
      </c>
      <c r="K2324" s="4" t="s">
        <v>37</v>
      </c>
    </row>
    <row r="2325" spans="1:11" x14ac:dyDescent="0.3">
      <c r="A2325" s="4" t="s">
        <v>2353</v>
      </c>
      <c r="B2325" s="4">
        <v>1971</v>
      </c>
      <c r="C2325" s="4" t="s">
        <v>15</v>
      </c>
      <c r="D2325" s="4">
        <v>27</v>
      </c>
      <c r="E2325" s="32" t="str">
        <f t="shared" si="72"/>
        <v>27-Sep-1971</v>
      </c>
      <c r="F2325" s="4">
        <f t="shared" si="73"/>
        <v>52</v>
      </c>
      <c r="G2325" s="4">
        <v>2</v>
      </c>
      <c r="H2325" s="29">
        <v>47462.89</v>
      </c>
      <c r="I2325" s="4" t="s">
        <v>11</v>
      </c>
      <c r="J2325" s="4" t="s">
        <v>6</v>
      </c>
      <c r="K2325" s="4" t="s">
        <v>8</v>
      </c>
    </row>
    <row r="2326" spans="1:11" x14ac:dyDescent="0.3">
      <c r="A2326" s="4" t="s">
        <v>2354</v>
      </c>
      <c r="B2326" s="4">
        <v>1964</v>
      </c>
      <c r="C2326" s="4" t="s">
        <v>10</v>
      </c>
      <c r="D2326" s="4">
        <v>7</v>
      </c>
      <c r="E2326" s="32" t="str">
        <f t="shared" si="72"/>
        <v>7-Nov-1964</v>
      </c>
      <c r="F2326" s="4">
        <f t="shared" si="73"/>
        <v>59</v>
      </c>
      <c r="G2326" s="4">
        <v>2</v>
      </c>
      <c r="H2326" s="29">
        <v>47496.49</v>
      </c>
      <c r="I2326" s="4" t="s">
        <v>11</v>
      </c>
      <c r="J2326" s="4" t="s">
        <v>7</v>
      </c>
      <c r="K2326" s="4" t="s">
        <v>18</v>
      </c>
    </row>
    <row r="2327" spans="1:11" x14ac:dyDescent="0.3">
      <c r="A2327" s="4" t="s">
        <v>2355</v>
      </c>
      <c r="B2327" s="4">
        <v>1963</v>
      </c>
      <c r="C2327" s="4" t="s">
        <v>30</v>
      </c>
      <c r="D2327" s="4">
        <v>5</v>
      </c>
      <c r="E2327" s="32" t="str">
        <f t="shared" si="72"/>
        <v>5-Aug-1963</v>
      </c>
      <c r="F2327" s="4">
        <f t="shared" si="73"/>
        <v>60</v>
      </c>
      <c r="G2327" s="4">
        <v>1</v>
      </c>
      <c r="H2327" s="29">
        <v>47896.79</v>
      </c>
      <c r="I2327" s="4" t="s">
        <v>11</v>
      </c>
      <c r="J2327" s="4" t="s">
        <v>7</v>
      </c>
      <c r="K2327" s="4" t="s">
        <v>242</v>
      </c>
    </row>
    <row r="2328" spans="1:11" x14ac:dyDescent="0.3">
      <c r="A2328" s="4" t="s">
        <v>2356</v>
      </c>
      <c r="B2328" s="4">
        <v>1958</v>
      </c>
      <c r="C2328" s="4" t="s">
        <v>10</v>
      </c>
      <c r="D2328" s="4">
        <v>16</v>
      </c>
      <c r="E2328" s="32" t="str">
        <f t="shared" si="72"/>
        <v>16-Nov-1958</v>
      </c>
      <c r="F2328" s="4">
        <f t="shared" si="73"/>
        <v>65</v>
      </c>
      <c r="G2328" s="4">
        <v>1</v>
      </c>
      <c r="H2328" s="29">
        <v>47928.03</v>
      </c>
      <c r="I2328" s="4" t="s">
        <v>6</v>
      </c>
      <c r="J2328" s="4" t="s">
        <v>7</v>
      </c>
      <c r="K2328" s="4" t="s">
        <v>37</v>
      </c>
    </row>
    <row r="2329" spans="1:11" x14ac:dyDescent="0.3">
      <c r="A2329" s="4" t="s">
        <v>2357</v>
      </c>
      <c r="B2329" s="4">
        <v>1962</v>
      </c>
      <c r="C2329" s="4" t="s">
        <v>30</v>
      </c>
      <c r="D2329" s="4">
        <v>27</v>
      </c>
      <c r="E2329" s="32" t="str">
        <f t="shared" si="72"/>
        <v>27-Aug-1962</v>
      </c>
      <c r="F2329" s="4">
        <f t="shared" si="73"/>
        <v>61</v>
      </c>
      <c r="G2329" s="4">
        <v>0</v>
      </c>
      <c r="H2329" s="29">
        <v>48173.36</v>
      </c>
      <c r="I2329" s="4" t="s">
        <v>11</v>
      </c>
      <c r="J2329" s="4" t="s">
        <v>7</v>
      </c>
      <c r="K2329" s="4" t="s">
        <v>37</v>
      </c>
    </row>
    <row r="2330" spans="1:11" x14ac:dyDescent="0.3">
      <c r="A2330" s="4" t="s">
        <v>2358</v>
      </c>
      <c r="B2330" s="4">
        <v>1961</v>
      </c>
      <c r="C2330" s="4" t="s">
        <v>25</v>
      </c>
      <c r="D2330" s="4">
        <v>21</v>
      </c>
      <c r="E2330" s="32" t="str">
        <f t="shared" si="72"/>
        <v>21-Dec-1961</v>
      </c>
      <c r="F2330" s="4">
        <f t="shared" si="73"/>
        <v>62</v>
      </c>
      <c r="G2330" s="4">
        <v>1</v>
      </c>
      <c r="H2330" s="29">
        <v>48517.56</v>
      </c>
      <c r="I2330" s="4" t="s">
        <v>11</v>
      </c>
      <c r="J2330" s="4" t="s">
        <v>7</v>
      </c>
      <c r="K2330" s="4" t="s">
        <v>242</v>
      </c>
    </row>
    <row r="2331" spans="1:11" x14ac:dyDescent="0.3">
      <c r="A2331" s="4" t="s">
        <v>2359</v>
      </c>
      <c r="B2331" s="4">
        <v>1968</v>
      </c>
      <c r="C2331" s="4" t="s">
        <v>25</v>
      </c>
      <c r="D2331" s="4">
        <v>1</v>
      </c>
      <c r="E2331" s="32" t="str">
        <f t="shared" si="72"/>
        <v>1-Dec-1968</v>
      </c>
      <c r="F2331" s="4">
        <f t="shared" si="73"/>
        <v>55</v>
      </c>
      <c r="G2331" s="4">
        <v>3</v>
      </c>
      <c r="H2331" s="29">
        <v>48549.18</v>
      </c>
      <c r="I2331" s="4" t="s">
        <v>11</v>
      </c>
      <c r="J2331" s="4" t="s">
        <v>7</v>
      </c>
      <c r="K2331" s="4" t="s">
        <v>163</v>
      </c>
    </row>
    <row r="2332" spans="1:11" x14ac:dyDescent="0.3">
      <c r="A2332" s="4" t="s">
        <v>2360</v>
      </c>
      <c r="B2332" s="4">
        <v>1962</v>
      </c>
      <c r="C2332" s="4" t="s">
        <v>32</v>
      </c>
      <c r="D2332" s="4">
        <v>11</v>
      </c>
      <c r="E2332" s="32" t="str">
        <f t="shared" si="72"/>
        <v>11-Oct-1962</v>
      </c>
      <c r="F2332" s="4">
        <f t="shared" si="73"/>
        <v>61</v>
      </c>
      <c r="G2332" s="4">
        <v>0</v>
      </c>
      <c r="H2332" s="29">
        <v>48673.56</v>
      </c>
      <c r="I2332" s="4" t="s">
        <v>11</v>
      </c>
      <c r="J2332" s="4" t="s">
        <v>6</v>
      </c>
      <c r="K2332" s="4" t="s">
        <v>8</v>
      </c>
    </row>
    <row r="2333" spans="1:11" x14ac:dyDescent="0.3">
      <c r="A2333" s="4" t="s">
        <v>2361</v>
      </c>
      <c r="B2333" s="4">
        <v>1965</v>
      </c>
      <c r="C2333" s="4" t="s">
        <v>32</v>
      </c>
      <c r="D2333" s="4">
        <v>27</v>
      </c>
      <c r="E2333" s="32" t="str">
        <f t="shared" si="72"/>
        <v>27-Oct-1965</v>
      </c>
      <c r="F2333" s="4">
        <f t="shared" si="73"/>
        <v>58</v>
      </c>
      <c r="G2333" s="4">
        <v>1</v>
      </c>
      <c r="H2333" s="29">
        <v>48675.519999999997</v>
      </c>
      <c r="I2333" s="4" t="s">
        <v>11</v>
      </c>
      <c r="J2333" s="4" t="s">
        <v>6</v>
      </c>
      <c r="K2333" s="4" t="s">
        <v>8</v>
      </c>
    </row>
    <row r="2334" spans="1:11" x14ac:dyDescent="0.3">
      <c r="A2334" s="4" t="s">
        <v>2362</v>
      </c>
      <c r="B2334" s="4">
        <v>1959</v>
      </c>
      <c r="C2334" s="4" t="s">
        <v>5</v>
      </c>
      <c r="D2334" s="4">
        <v>22</v>
      </c>
      <c r="E2334" s="32" t="str">
        <f t="shared" si="72"/>
        <v>22-Jul-1959</v>
      </c>
      <c r="F2334" s="4">
        <f t="shared" si="73"/>
        <v>64</v>
      </c>
      <c r="G2334" s="4">
        <v>0</v>
      </c>
      <c r="H2334" s="29">
        <v>48824.45</v>
      </c>
      <c r="I2334" s="4" t="s">
        <v>6</v>
      </c>
      <c r="J2334" s="4" t="s">
        <v>11</v>
      </c>
      <c r="K2334" s="4" t="s">
        <v>37</v>
      </c>
    </row>
    <row r="2335" spans="1:11" x14ac:dyDescent="0.3">
      <c r="A2335" s="4" t="s">
        <v>2363</v>
      </c>
      <c r="B2335" s="4">
        <v>1978</v>
      </c>
      <c r="C2335" s="4" t="s">
        <v>25</v>
      </c>
      <c r="D2335" s="4">
        <v>29</v>
      </c>
      <c r="E2335" s="32" t="str">
        <f t="shared" si="72"/>
        <v>29-Dec-1978</v>
      </c>
      <c r="F2335" s="4">
        <f t="shared" si="73"/>
        <v>45</v>
      </c>
      <c r="G2335" s="4">
        <v>0</v>
      </c>
      <c r="H2335" s="29">
        <v>48885.14</v>
      </c>
      <c r="I2335" s="4" t="s">
        <v>11</v>
      </c>
      <c r="J2335" s="4" t="s">
        <v>6</v>
      </c>
      <c r="K2335" s="4" t="s">
        <v>8</v>
      </c>
    </row>
    <row r="2336" spans="1:11" x14ac:dyDescent="0.3">
      <c r="A2336" s="4" t="s">
        <v>2364</v>
      </c>
      <c r="B2336" s="4">
        <v>1963</v>
      </c>
      <c r="C2336" s="4" t="s">
        <v>15</v>
      </c>
      <c r="D2336" s="4">
        <v>4</v>
      </c>
      <c r="E2336" s="32" t="str">
        <f t="shared" si="72"/>
        <v>4-Sep-1963</v>
      </c>
      <c r="F2336" s="4">
        <f t="shared" si="73"/>
        <v>60</v>
      </c>
      <c r="G2336" s="4">
        <v>1</v>
      </c>
      <c r="H2336" s="29">
        <v>48970.25</v>
      </c>
      <c r="I2336" s="4" t="s">
        <v>11</v>
      </c>
      <c r="J2336" s="4" t="s">
        <v>6</v>
      </c>
      <c r="K2336" s="4" t="s">
        <v>8</v>
      </c>
    </row>
    <row r="2337" spans="1:11" x14ac:dyDescent="0.3">
      <c r="A2337" s="4" t="s">
        <v>2365</v>
      </c>
      <c r="B2337" s="4">
        <v>1958</v>
      </c>
      <c r="C2337" s="4" t="s">
        <v>13</v>
      </c>
      <c r="D2337" s="4">
        <v>27</v>
      </c>
      <c r="E2337" s="32" t="str">
        <f t="shared" si="72"/>
        <v>27-Jun-1958</v>
      </c>
      <c r="F2337" s="4">
        <f t="shared" si="73"/>
        <v>65</v>
      </c>
      <c r="G2337" s="4">
        <v>2</v>
      </c>
      <c r="H2337" s="29">
        <v>49577.66</v>
      </c>
      <c r="I2337" s="4" t="s">
        <v>6</v>
      </c>
      <c r="J2337" s="4" t="s">
        <v>6</v>
      </c>
      <c r="K2337" s="4" t="s">
        <v>8</v>
      </c>
    </row>
    <row r="2338" spans="1:11" x14ac:dyDescent="0.3">
      <c r="A2338" s="4" t="s">
        <v>2366</v>
      </c>
      <c r="B2338" s="4">
        <v>1994</v>
      </c>
      <c r="C2338" s="4" t="s">
        <v>32</v>
      </c>
      <c r="D2338" s="4">
        <v>27</v>
      </c>
      <c r="E2338" s="32" t="str">
        <f t="shared" si="72"/>
        <v>27-Oct-1994</v>
      </c>
      <c r="F2338" s="4">
        <f t="shared" si="73"/>
        <v>29</v>
      </c>
      <c r="G2338" s="4">
        <v>1</v>
      </c>
      <c r="H2338" s="29">
        <v>51194.559999999998</v>
      </c>
      <c r="I2338" s="4" t="s">
        <v>11</v>
      </c>
      <c r="J2338" s="4" t="s">
        <v>7</v>
      </c>
      <c r="K2338" s="4" t="s">
        <v>37</v>
      </c>
    </row>
    <row r="2339" spans="1:11" x14ac:dyDescent="0.3">
      <c r="A2339" s="4" t="s">
        <v>2367</v>
      </c>
      <c r="B2339" s="4">
        <v>1962</v>
      </c>
      <c r="C2339" s="4" t="s">
        <v>30</v>
      </c>
      <c r="D2339" s="4">
        <v>4</v>
      </c>
      <c r="E2339" s="32" t="str">
        <f t="shared" si="72"/>
        <v>4-Aug-1962</v>
      </c>
      <c r="F2339" s="4">
        <f t="shared" si="73"/>
        <v>61</v>
      </c>
      <c r="G2339" s="4">
        <v>0</v>
      </c>
      <c r="H2339" s="29">
        <v>52590.83</v>
      </c>
      <c r="I2339" s="4" t="s">
        <v>11</v>
      </c>
      <c r="J2339" s="4" t="s">
        <v>7</v>
      </c>
      <c r="K2339" s="4" t="s">
        <v>37</v>
      </c>
    </row>
    <row r="2340" spans="1:11" x14ac:dyDescent="0.3">
      <c r="E2340"/>
      <c r="F2340"/>
      <c r="H2340"/>
    </row>
    <row r="2341" spans="1:11" x14ac:dyDescent="0.3">
      <c r="E2341"/>
      <c r="F2341"/>
      <c r="H2341"/>
    </row>
    <row r="2342" spans="1:11" x14ac:dyDescent="0.3">
      <c r="E2342"/>
      <c r="F2342"/>
      <c r="H2342"/>
    </row>
    <row r="2343" spans="1:11" x14ac:dyDescent="0.3">
      <c r="E2343"/>
      <c r="F2343"/>
      <c r="H2343"/>
    </row>
    <row r="2344" spans="1:11" x14ac:dyDescent="0.3">
      <c r="E2344"/>
      <c r="F2344"/>
      <c r="H234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B35BC-31D6-408C-8E2C-C83EA300199F}">
  <dimension ref="A1:AY14013"/>
  <sheetViews>
    <sheetView tabSelected="1" topLeftCell="Z24" zoomScale="112" zoomScaleNormal="112" workbookViewId="0">
      <selection activeCell="AD44" sqref="AD44"/>
    </sheetView>
  </sheetViews>
  <sheetFormatPr defaultRowHeight="14.4" x14ac:dyDescent="0.3"/>
  <cols>
    <col min="1" max="1" width="13.88671875" bestFit="1" customWidth="1"/>
    <col min="2" max="2" width="16.44140625" customWidth="1"/>
    <col min="3" max="3" width="8.88671875" style="41"/>
    <col min="5" max="5" width="13.6640625" bestFit="1" customWidth="1"/>
    <col min="6" max="6" width="17.6640625" bestFit="1" customWidth="1"/>
    <col min="7" max="7" width="16.109375" bestFit="1" customWidth="1"/>
    <col min="8" max="8" width="30.77734375" bestFit="1" customWidth="1"/>
    <col min="10" max="10" width="15.6640625" bestFit="1" customWidth="1"/>
    <col min="11" max="11" width="17.77734375" bestFit="1" customWidth="1"/>
    <col min="12" max="12" width="14.33203125" bestFit="1" customWidth="1"/>
    <col min="13" max="13" width="14.33203125" style="30" bestFit="1" customWidth="1"/>
    <col min="14" max="14" width="14" bestFit="1" customWidth="1"/>
    <col min="15" max="15" width="10.77734375" customWidth="1"/>
    <col min="16" max="16" width="12.88671875" customWidth="1"/>
    <col min="21" max="21" width="21.44140625" bestFit="1" customWidth="1"/>
    <col min="22" max="22" width="15.5546875" bestFit="1" customWidth="1"/>
    <col min="23" max="23" width="14.33203125" bestFit="1" customWidth="1"/>
    <col min="24" max="24" width="12.5546875" bestFit="1" customWidth="1"/>
    <col min="25" max="25" width="14.33203125" bestFit="1" customWidth="1"/>
    <col min="26" max="26" width="19.33203125" bestFit="1" customWidth="1"/>
    <col min="28" max="28" width="13.88671875" bestFit="1" customWidth="1"/>
    <col min="29" max="29" width="22.21875" bestFit="1" customWidth="1"/>
    <col min="36" max="36" width="12.5546875" bestFit="1" customWidth="1"/>
    <col min="37" max="37" width="17.44140625" bestFit="1" customWidth="1"/>
    <col min="50" max="50" width="12.5546875" bestFit="1" customWidth="1"/>
    <col min="51" max="51" width="15.5546875" bestFit="1" customWidth="1"/>
  </cols>
  <sheetData>
    <row r="1" spans="1:51" ht="18" x14ac:dyDescent="0.35">
      <c r="A1" s="39" t="s">
        <v>0</v>
      </c>
      <c r="B1" s="39" t="s">
        <v>2416</v>
      </c>
      <c r="C1" s="40" t="s">
        <v>2368</v>
      </c>
      <c r="D1" s="37" t="s">
        <v>2369</v>
      </c>
      <c r="E1" s="37" t="s">
        <v>2370</v>
      </c>
      <c r="F1" s="37" t="s">
        <v>2371</v>
      </c>
      <c r="G1" s="37" t="s">
        <v>2374</v>
      </c>
      <c r="H1" s="37" t="s">
        <v>2376</v>
      </c>
      <c r="I1" s="37" t="s">
        <v>2375</v>
      </c>
      <c r="J1" s="37" t="s">
        <v>2430</v>
      </c>
      <c r="K1" s="37" t="s">
        <v>5522</v>
      </c>
      <c r="L1" s="38" t="s">
        <v>2434</v>
      </c>
      <c r="M1" s="44" t="s">
        <v>2381</v>
      </c>
      <c r="N1" s="37" t="s">
        <v>5520</v>
      </c>
      <c r="O1" s="37" t="s">
        <v>5521</v>
      </c>
      <c r="P1" s="37" t="s">
        <v>3</v>
      </c>
      <c r="Q1" s="37" t="s">
        <v>2437</v>
      </c>
    </row>
    <row r="2" spans="1:51" x14ac:dyDescent="0.3">
      <c r="A2" t="s">
        <v>2367</v>
      </c>
      <c r="B2" t="str">
        <f>_xlfn.XLOOKUP(A2,'Customer Names'!$A$2:$A$2336,'Customer Names'!$C$2:$C$2336)</f>
        <v xml:space="preserve"> Ms.Kelly</v>
      </c>
      <c r="C2" s="41">
        <f>_xlfn.XLOOKUP(A2,'Data Cleaning in Medical Examin'!$A$2:$A$2336,'Data Cleaning in Medical Examin'!$B$2:$B$2336)</f>
        <v>47.41</v>
      </c>
      <c r="D2">
        <f>_xlfn.XLOOKUP(A2,'Data Cleaning in Medical Examin'!$A$2:$A$2336,'Data Cleaning in Medical Examin'!$D$2:$D$2336)</f>
        <v>7.47</v>
      </c>
      <c r="E2" t="str">
        <f>_xlfn.XLOOKUP(A2,'Data Cleaning in Medical Examin'!$A$2:$A$2336,'Data Cleaning in Medical Examin'!$F$2:$F$2336)</f>
        <v>No</v>
      </c>
      <c r="F2" t="str">
        <f>_xlfn.XLOOKUP(A2,'Data Cleaning in Medical Examin'!$A$2:$A$2336,'Data Cleaning in Medical Examin'!$G$2:$G$2336)</f>
        <v>No</v>
      </c>
      <c r="G2" t="str">
        <f>_xlfn.XLOOKUP(A2,'Data Cleaning in Medical Examin'!$A$2:$A$2336,'Data Cleaning in Medical Examin'!$H$2:$H$2336)</f>
        <v>No</v>
      </c>
      <c r="H2" t="str">
        <f>_xlfn.XLOOKUP(A2,'Data Cleaning in Medical Examin'!$A$2:$A$2336,'Data Cleaning in Medical Examin'!$I$2:$I$2336)</f>
        <v>No Major Surgery</v>
      </c>
      <c r="I2" t="str">
        <f>_xlfn.XLOOKUP(A2,'Data Cleaning in Medical Examin'!$A$2:$A$2336,'Data Cleaning in Medical Examin'!$J$2:$J$2336)</f>
        <v>Yes</v>
      </c>
      <c r="J2" t="str">
        <f>_xlfn.XLOOKUP(A2,'Data Cleaning in Medical Examin'!$A$2:$A$2336,'Data Cleaning in Medical Examin'!$C$2:$C$2336)</f>
        <v>Obesity</v>
      </c>
      <c r="K2" t="str">
        <f>_xlfn.XLOOKUP(A2,'Data Cleaning in Medical Examin'!$A$2:$A$2336,'Data Cleaning in Medical Examin'!$E$2:$E$2336)</f>
        <v>Diabetes</v>
      </c>
      <c r="L2" t="str">
        <f>_xlfn.XLOOKUP(A2,'DataCleaning in Hospitalisation'!$A$2:$A$2339,'DataCleaning in Hospitalisation'!$E$2:$E$2339)</f>
        <v>4-Aug-1962</v>
      </c>
      <c r="M2" s="30">
        <f>_xlfn.XLOOKUP(A2,'DataCleaning in Hospitalisation'!$A$2:$A$2339,'DataCleaning in Hospitalisation'!$H$2:$H$2339)</f>
        <v>52590.83</v>
      </c>
      <c r="N2" t="str">
        <f>_xlfn.XLOOKUP(A2,'DataCleaning in Hospitalisation'!$A$2:$A$2339,'DataCleaning in Hospitalisation'!$I$2:$I$2339)</f>
        <v>tier - 1</v>
      </c>
      <c r="O2" t="str">
        <f>_xlfn.XLOOKUP(A2,'DataCleaning in Hospitalisation'!$A$2:$A$2339,'DataCleaning in Hospitalisation'!$J$2:$J$2339)</f>
        <v>tier - 3</v>
      </c>
      <c r="P2" t="str">
        <f>_xlfn.XLOOKUP(A2,'DataCleaning in Hospitalisation'!$A$2:$A$2339,'DataCleaning in Hospitalisation'!$K$2:$K$2339)</f>
        <v>R1011</v>
      </c>
      <c r="Q2">
        <f>_xlfn.XLOOKUP(A2,'DataCleaning in Hospitalisation'!$A$2:$A$2339,'DataCleaning in Hospitalisation'!$F$2:$F$2339)</f>
        <v>61</v>
      </c>
      <c r="U2" s="45" t="s">
        <v>5524</v>
      </c>
      <c r="V2" t="s">
        <v>5532</v>
      </c>
      <c r="X2" s="45" t="s">
        <v>5524</v>
      </c>
      <c r="Y2" t="s">
        <v>5527</v>
      </c>
      <c r="AJ2" s="45" t="s">
        <v>5524</v>
      </c>
      <c r="AK2" t="s">
        <v>5540</v>
      </c>
      <c r="AX2" s="45" t="s">
        <v>5524</v>
      </c>
      <c r="AY2" t="s">
        <v>5532</v>
      </c>
    </row>
    <row r="3" spans="1:51" x14ac:dyDescent="0.3">
      <c r="A3" t="s">
        <v>2366</v>
      </c>
      <c r="B3" t="str">
        <f>_xlfn.XLOOKUP(A3,'Customer Names'!$A$2:$A$2336,'Customer Names'!$C$2:$C$2336)</f>
        <v xml:space="preserve"> Mr.Matthew</v>
      </c>
      <c r="C3" s="41">
        <f>_xlfn.XLOOKUP(A3,'Data Cleaning in Medical Examin'!$A$2:$A$2336,'Data Cleaning in Medical Examin'!$B$2:$B$2336)</f>
        <v>30.36</v>
      </c>
      <c r="D3">
        <f>_xlfn.XLOOKUP(A3,'Data Cleaning in Medical Examin'!$A$2:$A$2336,'Data Cleaning in Medical Examin'!$D$2:$D$2336)</f>
        <v>5.77</v>
      </c>
      <c r="E3" t="str">
        <f>_xlfn.XLOOKUP(A3,'Data Cleaning in Medical Examin'!$A$2:$A$2336,'Data Cleaning in Medical Examin'!$F$2:$F$2336)</f>
        <v>No</v>
      </c>
      <c r="F3" t="str">
        <f>_xlfn.XLOOKUP(A3,'Data Cleaning in Medical Examin'!$A$2:$A$2336,'Data Cleaning in Medical Examin'!$G$2:$G$2336)</f>
        <v>No</v>
      </c>
      <c r="G3" t="str">
        <f>_xlfn.XLOOKUP(A3,'Data Cleaning in Medical Examin'!$A$2:$A$2336,'Data Cleaning in Medical Examin'!$H$2:$H$2336)</f>
        <v>No</v>
      </c>
      <c r="H3" t="str">
        <f>_xlfn.XLOOKUP(A3,'Data Cleaning in Medical Examin'!$A$2:$A$2336,'Data Cleaning in Medical Examin'!$I$2:$I$2336)</f>
        <v>No Major Surgery</v>
      </c>
      <c r="I3" t="str">
        <f>_xlfn.XLOOKUP(A3,'Data Cleaning in Medical Examin'!$A$2:$A$2336,'Data Cleaning in Medical Examin'!$J$2:$J$2336)</f>
        <v>Yes</v>
      </c>
      <c r="J3" t="str">
        <f>_xlfn.XLOOKUP(A3,'Data Cleaning in Medical Examin'!$A$2:$A$2336,'Data Cleaning in Medical Examin'!$C$2:$C$2336)</f>
        <v>Obesity</v>
      </c>
      <c r="K3" t="str">
        <f>_xlfn.XLOOKUP(A3,'Data Cleaning in Medical Examin'!$A$2:$A$2336,'Data Cleaning in Medical Examin'!$E$2:$E$2336)</f>
        <v>Prediabetes</v>
      </c>
      <c r="L3" t="str">
        <f>_xlfn.XLOOKUP(A3,'DataCleaning in Hospitalisation'!$A$2:$A$2339,'DataCleaning in Hospitalisation'!$E$2:$E$2339)</f>
        <v>27-Oct-1994</v>
      </c>
      <c r="M3" s="30">
        <f>_xlfn.XLOOKUP(A3,'DataCleaning in Hospitalisation'!$A$2:$A$2339,'DataCleaning in Hospitalisation'!$H$2:$H$2339)</f>
        <v>51194.559999999998</v>
      </c>
      <c r="N3" t="str">
        <f>_xlfn.XLOOKUP(A3,'DataCleaning in Hospitalisation'!$A$2:$A$2339,'DataCleaning in Hospitalisation'!$I$2:$I$2339)</f>
        <v>tier - 1</v>
      </c>
      <c r="O3" t="str">
        <f>_xlfn.XLOOKUP(A3,'DataCleaning in Hospitalisation'!$A$2:$A$2339,'DataCleaning in Hospitalisation'!$J$2:$J$2339)</f>
        <v>tier - 3</v>
      </c>
      <c r="P3" t="str">
        <f>_xlfn.XLOOKUP(A3,'DataCleaning in Hospitalisation'!$A$2:$A$2339,'DataCleaning in Hospitalisation'!$K$2:$K$2339)</f>
        <v>R1011</v>
      </c>
      <c r="Q3">
        <f>_xlfn.XLOOKUP(A3,'DataCleaning in Hospitalisation'!$A$2:$A$2339,'DataCleaning in Hospitalisation'!$F$2:$F$2339)</f>
        <v>29</v>
      </c>
      <c r="U3" s="4" t="s">
        <v>2367</v>
      </c>
      <c r="V3">
        <v>1</v>
      </c>
      <c r="X3" s="4" t="s">
        <v>2367</v>
      </c>
      <c r="Y3" s="30">
        <v>52590.83</v>
      </c>
      <c r="AJ3" s="4" t="s">
        <v>2367</v>
      </c>
      <c r="AK3" s="30">
        <v>52590.83</v>
      </c>
      <c r="AX3" s="4" t="s">
        <v>11</v>
      </c>
      <c r="AY3">
        <v>730</v>
      </c>
    </row>
    <row r="4" spans="1:51" x14ac:dyDescent="0.3">
      <c r="A4" t="s">
        <v>2365</v>
      </c>
      <c r="B4" t="str">
        <f>_xlfn.XLOOKUP(A4,'Customer Names'!$A$2:$A$2336,'Customer Names'!$C$2:$C$2336)</f>
        <v xml:space="preserve"> Mr.Phil</v>
      </c>
      <c r="C4" s="41">
        <f>_xlfn.XLOOKUP(A4,'Data Cleaning in Medical Examin'!$A$2:$A$2336,'Data Cleaning in Medical Examin'!$B$2:$B$2336)</f>
        <v>34.484999999999999</v>
      </c>
      <c r="D4">
        <f>_xlfn.XLOOKUP(A4,'Data Cleaning in Medical Examin'!$A$2:$A$2336,'Data Cleaning in Medical Examin'!$D$2:$D$2336)</f>
        <v>11.87</v>
      </c>
      <c r="E4" t="str">
        <f>_xlfn.XLOOKUP(A4,'Data Cleaning in Medical Examin'!$A$2:$A$2336,'Data Cleaning in Medical Examin'!$F$2:$F$2336)</f>
        <v>Yes</v>
      </c>
      <c r="F4" t="str">
        <f>_xlfn.XLOOKUP(A4,'Data Cleaning in Medical Examin'!$A$2:$A$2336,'Data Cleaning in Medical Examin'!$G$2:$G$2336)</f>
        <v>No</v>
      </c>
      <c r="G4" t="str">
        <f>_xlfn.XLOOKUP(A4,'Data Cleaning in Medical Examin'!$A$2:$A$2336,'Data Cleaning in Medical Examin'!$H$2:$H$2336)</f>
        <v>No</v>
      </c>
      <c r="H4" t="str">
        <f>_xlfn.XLOOKUP(A4,'Data Cleaning in Medical Examin'!$A$2:$A$2336,'Data Cleaning in Medical Examin'!$I$2:$I$2336)</f>
        <v>2 Major Surgery</v>
      </c>
      <c r="I4" t="str">
        <f>_xlfn.XLOOKUP(A4,'Data Cleaning in Medical Examin'!$A$2:$A$2336,'Data Cleaning in Medical Examin'!$J$2:$J$2336)</f>
        <v>Yes</v>
      </c>
      <c r="J4" t="str">
        <f>_xlfn.XLOOKUP(A4,'Data Cleaning in Medical Examin'!$A$2:$A$2336,'Data Cleaning in Medical Examin'!$C$2:$C$2336)</f>
        <v>Obesity</v>
      </c>
      <c r="K4" t="str">
        <f>_xlfn.XLOOKUP(A4,'Data Cleaning in Medical Examin'!$A$2:$A$2336,'Data Cleaning in Medical Examin'!$E$2:$E$2336)</f>
        <v>Diabetes</v>
      </c>
      <c r="L4" t="str">
        <f>_xlfn.XLOOKUP(A4,'DataCleaning in Hospitalisation'!$A$2:$A$2339,'DataCleaning in Hospitalisation'!$E$2:$E$2339)</f>
        <v>27-Jun-1958</v>
      </c>
      <c r="M4" s="30">
        <f>_xlfn.XLOOKUP(A4,'DataCleaning in Hospitalisation'!$A$2:$A$2339,'DataCleaning in Hospitalisation'!$H$2:$H$2339)</f>
        <v>49577.66</v>
      </c>
      <c r="N4" t="str">
        <f>_xlfn.XLOOKUP(A4,'DataCleaning in Hospitalisation'!$A$2:$A$2339,'DataCleaning in Hospitalisation'!$I$2:$I$2339)</f>
        <v>tier - 2</v>
      </c>
      <c r="O4" t="str">
        <f>_xlfn.XLOOKUP(A4,'DataCleaning in Hospitalisation'!$A$2:$A$2339,'DataCleaning in Hospitalisation'!$J$2:$J$2339)</f>
        <v>tier - 2</v>
      </c>
      <c r="P4" t="str">
        <f>_xlfn.XLOOKUP(A4,'DataCleaning in Hospitalisation'!$A$2:$A$2339,'DataCleaning in Hospitalisation'!$K$2:$K$2339)</f>
        <v>R1013</v>
      </c>
      <c r="Q4">
        <f>_xlfn.XLOOKUP(A4,'DataCleaning in Hospitalisation'!$A$2:$A$2339,'DataCleaning in Hospitalisation'!$F$2:$F$2339)</f>
        <v>65</v>
      </c>
      <c r="U4" s="46" t="s">
        <v>11</v>
      </c>
      <c r="V4">
        <v>1</v>
      </c>
      <c r="X4" s="4" t="s">
        <v>2358</v>
      </c>
      <c r="Y4" s="30">
        <v>48517.56</v>
      </c>
      <c r="AJ4" s="4" t="s">
        <v>2358</v>
      </c>
      <c r="AK4" s="30">
        <v>48517.56</v>
      </c>
      <c r="AX4" s="4" t="s">
        <v>6</v>
      </c>
      <c r="AY4">
        <v>812</v>
      </c>
    </row>
    <row r="5" spans="1:51" x14ac:dyDescent="0.3">
      <c r="A5" t="s">
        <v>2364</v>
      </c>
      <c r="B5" t="str">
        <f>_xlfn.XLOOKUP(A5,'Customer Names'!$A$2:$A$2336,'Customer Names'!$C$2:$C$2336)</f>
        <v xml:space="preserve"> Ms.Kelsey</v>
      </c>
      <c r="C5" s="41">
        <f>_xlfn.XLOOKUP(A5,'Data Cleaning in Medical Examin'!$A$2:$A$2336,'Data Cleaning in Medical Examin'!$B$2:$B$2336)</f>
        <v>38.094999999999999</v>
      </c>
      <c r="D5">
        <f>_xlfn.XLOOKUP(A5,'Data Cleaning in Medical Examin'!$A$2:$A$2336,'Data Cleaning in Medical Examin'!$D$2:$D$2336)</f>
        <v>6.05</v>
      </c>
      <c r="E5" t="str">
        <f>_xlfn.XLOOKUP(A5,'Data Cleaning in Medical Examin'!$A$2:$A$2336,'Data Cleaning in Medical Examin'!$F$2:$F$2336)</f>
        <v>No</v>
      </c>
      <c r="F5" t="str">
        <f>_xlfn.XLOOKUP(A5,'Data Cleaning in Medical Examin'!$A$2:$A$2336,'Data Cleaning in Medical Examin'!$G$2:$G$2336)</f>
        <v>No</v>
      </c>
      <c r="G5" t="str">
        <f>_xlfn.XLOOKUP(A5,'Data Cleaning in Medical Examin'!$A$2:$A$2336,'Data Cleaning in Medical Examin'!$H$2:$H$2336)</f>
        <v>No</v>
      </c>
      <c r="H5" t="str">
        <f>_xlfn.XLOOKUP(A5,'Data Cleaning in Medical Examin'!$A$2:$A$2336,'Data Cleaning in Medical Examin'!$I$2:$I$2336)</f>
        <v>No Major Surgery</v>
      </c>
      <c r="I5" t="str">
        <f>_xlfn.XLOOKUP(A5,'Data Cleaning in Medical Examin'!$A$2:$A$2336,'Data Cleaning in Medical Examin'!$J$2:$J$2336)</f>
        <v>Yes</v>
      </c>
      <c r="J5" t="str">
        <f>_xlfn.XLOOKUP(A5,'Data Cleaning in Medical Examin'!$A$2:$A$2336,'Data Cleaning in Medical Examin'!$C$2:$C$2336)</f>
        <v>Obesity</v>
      </c>
      <c r="K5" t="str">
        <f>_xlfn.XLOOKUP(A5,'Data Cleaning in Medical Examin'!$A$2:$A$2336,'Data Cleaning in Medical Examin'!$E$2:$E$2336)</f>
        <v>Prediabetes</v>
      </c>
      <c r="L5" t="str">
        <f>_xlfn.XLOOKUP(A5,'DataCleaning in Hospitalisation'!$A$2:$A$2339,'DataCleaning in Hospitalisation'!$E$2:$E$2339)</f>
        <v>4-Sep-1963</v>
      </c>
      <c r="M5" s="30">
        <f>_xlfn.XLOOKUP(A5,'DataCleaning in Hospitalisation'!$A$2:$A$2339,'DataCleaning in Hospitalisation'!$H$2:$H$2339)</f>
        <v>48970.25</v>
      </c>
      <c r="N5" t="str">
        <f>_xlfn.XLOOKUP(A5,'DataCleaning in Hospitalisation'!$A$2:$A$2339,'DataCleaning in Hospitalisation'!$I$2:$I$2339)</f>
        <v>tier - 1</v>
      </c>
      <c r="O5" t="str">
        <f>_xlfn.XLOOKUP(A5,'DataCleaning in Hospitalisation'!$A$2:$A$2339,'DataCleaning in Hospitalisation'!$J$2:$J$2339)</f>
        <v>tier - 2</v>
      </c>
      <c r="P5" t="str">
        <f>_xlfn.XLOOKUP(A5,'DataCleaning in Hospitalisation'!$A$2:$A$2339,'DataCleaning in Hospitalisation'!$K$2:$K$2339)</f>
        <v>R1013</v>
      </c>
      <c r="Q5">
        <f>_xlfn.XLOOKUP(A5,'DataCleaning in Hospitalisation'!$A$2:$A$2339,'DataCleaning in Hospitalisation'!$F$2:$F$2339)</f>
        <v>60</v>
      </c>
      <c r="U5" s="50" t="s">
        <v>2418</v>
      </c>
      <c r="V5">
        <v>1</v>
      </c>
      <c r="X5" s="4" t="s">
        <v>2268</v>
      </c>
      <c r="Y5" s="30">
        <v>40103.89</v>
      </c>
      <c r="AJ5" s="4" t="s">
        <v>2268</v>
      </c>
      <c r="AK5" s="30">
        <v>40103.89</v>
      </c>
      <c r="AX5" s="4" t="s">
        <v>7</v>
      </c>
      <c r="AY5">
        <v>793</v>
      </c>
    </row>
    <row r="6" spans="1:51" x14ac:dyDescent="0.3">
      <c r="A6" t="s">
        <v>2363</v>
      </c>
      <c r="B6" t="str">
        <f>_xlfn.XLOOKUP(A6,'Customer Names'!$A$2:$A$2336,'Customer Names'!$C$2:$C$2336)</f>
        <v xml:space="preserve"> Ms.Kristyn</v>
      </c>
      <c r="C6" s="41">
        <f>_xlfn.XLOOKUP(A6,'Data Cleaning in Medical Examin'!$A$2:$A$2336,'Data Cleaning in Medical Examin'!$B$2:$B$2336)</f>
        <v>35.53</v>
      </c>
      <c r="D6">
        <f>_xlfn.XLOOKUP(A6,'Data Cleaning in Medical Examin'!$A$2:$A$2336,'Data Cleaning in Medical Examin'!$D$2:$D$2336)</f>
        <v>5.45</v>
      </c>
      <c r="E6" t="str">
        <f>_xlfn.XLOOKUP(A6,'Data Cleaning in Medical Examin'!$A$2:$A$2336,'Data Cleaning in Medical Examin'!$F$2:$F$2336)</f>
        <v>No</v>
      </c>
      <c r="F6" t="str">
        <f>_xlfn.XLOOKUP(A6,'Data Cleaning in Medical Examin'!$A$2:$A$2336,'Data Cleaning in Medical Examin'!$G$2:$G$2336)</f>
        <v>No</v>
      </c>
      <c r="G6" t="str">
        <f>_xlfn.XLOOKUP(A6,'Data Cleaning in Medical Examin'!$A$2:$A$2336,'Data Cleaning in Medical Examin'!$H$2:$H$2336)</f>
        <v>No</v>
      </c>
      <c r="H6" t="str">
        <f>_xlfn.XLOOKUP(A6,'Data Cleaning in Medical Examin'!$A$2:$A$2336,'Data Cleaning in Medical Examin'!$I$2:$I$2336)</f>
        <v>No Major Surgery</v>
      </c>
      <c r="I6" t="str">
        <f>_xlfn.XLOOKUP(A6,'Data Cleaning in Medical Examin'!$A$2:$A$2336,'Data Cleaning in Medical Examin'!$J$2:$J$2336)</f>
        <v>Yes</v>
      </c>
      <c r="J6" t="str">
        <f>_xlfn.XLOOKUP(A6,'Data Cleaning in Medical Examin'!$A$2:$A$2336,'Data Cleaning in Medical Examin'!$C$2:$C$2336)</f>
        <v>Obesity</v>
      </c>
      <c r="K6" t="str">
        <f>_xlfn.XLOOKUP(A6,'Data Cleaning in Medical Examin'!$A$2:$A$2336,'Data Cleaning in Medical Examin'!$E$2:$E$2336)</f>
        <v>Normal</v>
      </c>
      <c r="L6" t="str">
        <f>_xlfn.XLOOKUP(A6,'DataCleaning in Hospitalisation'!$A$2:$A$2339,'DataCleaning in Hospitalisation'!$E$2:$E$2339)</f>
        <v>29-Dec-1978</v>
      </c>
      <c r="M6" s="30">
        <f>_xlfn.XLOOKUP(A6,'DataCleaning in Hospitalisation'!$A$2:$A$2339,'DataCleaning in Hospitalisation'!$H$2:$H$2339)</f>
        <v>48885.14</v>
      </c>
      <c r="N6" t="str">
        <f>_xlfn.XLOOKUP(A6,'DataCleaning in Hospitalisation'!$A$2:$A$2339,'DataCleaning in Hospitalisation'!$I$2:$I$2339)</f>
        <v>tier - 1</v>
      </c>
      <c r="O6" t="str">
        <f>_xlfn.XLOOKUP(A6,'DataCleaning in Hospitalisation'!$A$2:$A$2339,'DataCleaning in Hospitalisation'!$J$2:$J$2339)</f>
        <v>tier - 2</v>
      </c>
      <c r="P6" t="str">
        <f>_xlfn.XLOOKUP(A6,'DataCleaning in Hospitalisation'!$A$2:$A$2339,'DataCleaning in Hospitalisation'!$K$2:$K$2339)</f>
        <v>R1013</v>
      </c>
      <c r="Q6">
        <f>_xlfn.XLOOKUP(A6,'DataCleaning in Hospitalisation'!$A$2:$A$2339,'DataCleaning in Hospitalisation'!$F$2:$F$2339)</f>
        <v>45</v>
      </c>
      <c r="U6" s="51" t="s">
        <v>7</v>
      </c>
      <c r="V6">
        <v>1</v>
      </c>
      <c r="X6" s="4" t="s">
        <v>1366</v>
      </c>
      <c r="Y6" s="30">
        <v>11217.35</v>
      </c>
      <c r="AJ6" s="4" t="s">
        <v>1366</v>
      </c>
      <c r="AK6" s="30">
        <v>11217.35</v>
      </c>
      <c r="AX6" s="4" t="s">
        <v>5525</v>
      </c>
      <c r="AY6">
        <v>2335</v>
      </c>
    </row>
    <row r="7" spans="1:51" x14ac:dyDescent="0.3">
      <c r="A7" t="s">
        <v>2362</v>
      </c>
      <c r="B7" t="str">
        <f>_xlfn.XLOOKUP(A7,'Customer Names'!$A$2:$A$2336,'Customer Names'!$C$2:$C$2336)</f>
        <v xml:space="preserve"> Mr.Russell</v>
      </c>
      <c r="C7" s="41">
        <f>_xlfn.XLOOKUP(A7,'Data Cleaning in Medical Examin'!$A$2:$A$2336,'Data Cleaning in Medical Examin'!$B$2:$B$2336)</f>
        <v>32.799999999999997</v>
      </c>
      <c r="D7">
        <f>_xlfn.XLOOKUP(A7,'Data Cleaning in Medical Examin'!$A$2:$A$2336,'Data Cleaning in Medical Examin'!$D$2:$D$2336)</f>
        <v>6.59</v>
      </c>
      <c r="E7" t="str">
        <f>_xlfn.XLOOKUP(A7,'Data Cleaning in Medical Examin'!$A$2:$A$2336,'Data Cleaning in Medical Examin'!$F$2:$F$2336)</f>
        <v>No</v>
      </c>
      <c r="F7" t="str">
        <f>_xlfn.XLOOKUP(A7,'Data Cleaning in Medical Examin'!$A$2:$A$2336,'Data Cleaning in Medical Examin'!$G$2:$G$2336)</f>
        <v>No</v>
      </c>
      <c r="G7" t="str">
        <f>_xlfn.XLOOKUP(A7,'Data Cleaning in Medical Examin'!$A$2:$A$2336,'Data Cleaning in Medical Examin'!$H$2:$H$2336)</f>
        <v>No</v>
      </c>
      <c r="H7" t="str">
        <f>_xlfn.XLOOKUP(A7,'Data Cleaning in Medical Examin'!$A$2:$A$2336,'Data Cleaning in Medical Examin'!$I$2:$I$2336)</f>
        <v>No Major Surgery</v>
      </c>
      <c r="I7" t="str">
        <f>_xlfn.XLOOKUP(A7,'Data Cleaning in Medical Examin'!$A$2:$A$2336,'Data Cleaning in Medical Examin'!$J$2:$J$2336)</f>
        <v>Yes</v>
      </c>
      <c r="J7" t="str">
        <f>_xlfn.XLOOKUP(A7,'Data Cleaning in Medical Examin'!$A$2:$A$2336,'Data Cleaning in Medical Examin'!$C$2:$C$2336)</f>
        <v>Obesity</v>
      </c>
      <c r="K7" t="str">
        <f>_xlfn.XLOOKUP(A7,'Data Cleaning in Medical Examin'!$A$2:$A$2336,'Data Cleaning in Medical Examin'!$E$2:$E$2336)</f>
        <v>Diabetes</v>
      </c>
      <c r="L7" t="str">
        <f>_xlfn.XLOOKUP(A7,'DataCleaning in Hospitalisation'!$A$2:$A$2339,'DataCleaning in Hospitalisation'!$E$2:$E$2339)</f>
        <v>22-Jul-1959</v>
      </c>
      <c r="M7" s="30">
        <f>_xlfn.XLOOKUP(A7,'DataCleaning in Hospitalisation'!$A$2:$A$2339,'DataCleaning in Hospitalisation'!$H$2:$H$2339)</f>
        <v>48824.45</v>
      </c>
      <c r="N7" t="str">
        <f>_xlfn.XLOOKUP(A7,'DataCleaning in Hospitalisation'!$A$2:$A$2339,'DataCleaning in Hospitalisation'!$I$2:$I$2339)</f>
        <v>tier - 2</v>
      </c>
      <c r="O7" t="str">
        <f>_xlfn.XLOOKUP(A7,'DataCleaning in Hospitalisation'!$A$2:$A$2339,'DataCleaning in Hospitalisation'!$J$2:$J$2339)</f>
        <v>tier - 1</v>
      </c>
      <c r="P7" t="str">
        <f>_xlfn.XLOOKUP(A7,'DataCleaning in Hospitalisation'!$A$2:$A$2339,'DataCleaning in Hospitalisation'!$K$2:$K$2339)</f>
        <v>R1011</v>
      </c>
      <c r="Q7">
        <f>_xlfn.XLOOKUP(A7,'DataCleaning in Hospitalisation'!$A$2:$A$2339,'DataCleaning in Hospitalisation'!$F$2:$F$2339)</f>
        <v>64</v>
      </c>
      <c r="U7" s="52" t="s">
        <v>2372</v>
      </c>
      <c r="V7">
        <v>1</v>
      </c>
      <c r="X7" s="4" t="s">
        <v>1365</v>
      </c>
      <c r="Y7" s="30">
        <v>11187.66</v>
      </c>
      <c r="AJ7" s="4" t="s">
        <v>1365</v>
      </c>
      <c r="AK7" s="30">
        <v>11187.66</v>
      </c>
    </row>
    <row r="8" spans="1:51" x14ac:dyDescent="0.3">
      <c r="A8" t="s">
        <v>2361</v>
      </c>
      <c r="B8" t="str">
        <f>_xlfn.XLOOKUP(A8,'Customer Names'!$A$2:$A$2336,'Customer Names'!$C$2:$C$2336)</f>
        <v xml:space="preserve"> Mr.Scott</v>
      </c>
      <c r="C8" s="41">
        <f>_xlfn.XLOOKUP(A8,'Data Cleaning in Medical Examin'!$A$2:$A$2336,'Data Cleaning in Medical Examin'!$B$2:$B$2336)</f>
        <v>36.4</v>
      </c>
      <c r="D8">
        <f>_xlfn.XLOOKUP(A8,'Data Cleaning in Medical Examin'!$A$2:$A$2336,'Data Cleaning in Medical Examin'!$D$2:$D$2336)</f>
        <v>6.07</v>
      </c>
      <c r="E8" t="str">
        <f>_xlfn.XLOOKUP(A8,'Data Cleaning in Medical Examin'!$A$2:$A$2336,'Data Cleaning in Medical Examin'!$F$2:$F$2336)</f>
        <v>No</v>
      </c>
      <c r="F8" t="str">
        <f>_xlfn.XLOOKUP(A8,'Data Cleaning in Medical Examin'!$A$2:$A$2336,'Data Cleaning in Medical Examin'!$G$2:$G$2336)</f>
        <v>No</v>
      </c>
      <c r="G8" t="str">
        <f>_xlfn.XLOOKUP(A8,'Data Cleaning in Medical Examin'!$A$2:$A$2336,'Data Cleaning in Medical Examin'!$H$2:$H$2336)</f>
        <v>No</v>
      </c>
      <c r="H8" t="str">
        <f>_xlfn.XLOOKUP(A8,'Data Cleaning in Medical Examin'!$A$2:$A$2336,'Data Cleaning in Medical Examin'!$I$2:$I$2336)</f>
        <v>No Major Surgery</v>
      </c>
      <c r="I8" t="str">
        <f>_xlfn.XLOOKUP(A8,'Data Cleaning in Medical Examin'!$A$2:$A$2336,'Data Cleaning in Medical Examin'!$J$2:$J$2336)</f>
        <v>Yes</v>
      </c>
      <c r="J8" t="str">
        <f>_xlfn.XLOOKUP(A8,'Data Cleaning in Medical Examin'!$A$2:$A$2336,'Data Cleaning in Medical Examin'!$C$2:$C$2336)</f>
        <v>Obesity</v>
      </c>
      <c r="K8" t="str">
        <f>_xlfn.XLOOKUP(A8,'Data Cleaning in Medical Examin'!$A$2:$A$2336,'Data Cleaning in Medical Examin'!$E$2:$E$2336)</f>
        <v>Prediabetes</v>
      </c>
      <c r="L8" t="str">
        <f>_xlfn.XLOOKUP(A8,'DataCleaning in Hospitalisation'!$A$2:$A$2339,'DataCleaning in Hospitalisation'!$E$2:$E$2339)</f>
        <v>27-Oct-1965</v>
      </c>
      <c r="M8" s="30">
        <f>_xlfn.XLOOKUP(A8,'DataCleaning in Hospitalisation'!$A$2:$A$2339,'DataCleaning in Hospitalisation'!$H$2:$H$2339)</f>
        <v>48675.519999999997</v>
      </c>
      <c r="N8" t="str">
        <f>_xlfn.XLOOKUP(A8,'DataCleaning in Hospitalisation'!$A$2:$A$2339,'DataCleaning in Hospitalisation'!$I$2:$I$2339)</f>
        <v>tier - 1</v>
      </c>
      <c r="O8" t="str">
        <f>_xlfn.XLOOKUP(A8,'DataCleaning in Hospitalisation'!$A$2:$A$2339,'DataCleaning in Hospitalisation'!$J$2:$J$2339)</f>
        <v>tier - 2</v>
      </c>
      <c r="P8" t="str">
        <f>_xlfn.XLOOKUP(A8,'DataCleaning in Hospitalisation'!$A$2:$A$2339,'DataCleaning in Hospitalisation'!$K$2:$K$2339)</f>
        <v>R1013</v>
      </c>
      <c r="Q8">
        <f>_xlfn.XLOOKUP(A8,'DataCleaning in Hospitalisation'!$A$2:$A$2339,'DataCleaning in Hospitalisation'!$F$2:$F$2339)</f>
        <v>58</v>
      </c>
      <c r="U8" s="53" t="s">
        <v>2372</v>
      </c>
      <c r="V8">
        <v>1</v>
      </c>
      <c r="X8" s="4" t="s">
        <v>1364</v>
      </c>
      <c r="Y8" s="30">
        <v>11186.2</v>
      </c>
      <c r="AJ8" s="4" t="s">
        <v>1364</v>
      </c>
      <c r="AK8" s="30">
        <v>11186.2</v>
      </c>
    </row>
    <row r="9" spans="1:51" x14ac:dyDescent="0.3">
      <c r="A9" t="s">
        <v>2360</v>
      </c>
      <c r="B9" t="str">
        <f>_xlfn.XLOOKUP(A9,'Customer Names'!$A$2:$A$2336,'Customer Names'!$C$2:$C$2336)</f>
        <v xml:space="preserve"> Mr.Stephen</v>
      </c>
      <c r="C9" s="41">
        <f>_xlfn.XLOOKUP(A9,'Data Cleaning in Medical Examin'!$A$2:$A$2336,'Data Cleaning in Medical Examin'!$B$2:$B$2336)</f>
        <v>36.96</v>
      </c>
      <c r="D9">
        <f>_xlfn.XLOOKUP(A9,'Data Cleaning in Medical Examin'!$A$2:$A$2336,'Data Cleaning in Medical Examin'!$D$2:$D$2336)</f>
        <v>7.93</v>
      </c>
      <c r="E9" t="str">
        <f>_xlfn.XLOOKUP(A9,'Data Cleaning in Medical Examin'!$A$2:$A$2336,'Data Cleaning in Medical Examin'!$F$2:$F$2336)</f>
        <v>No</v>
      </c>
      <c r="F9" t="str">
        <f>_xlfn.XLOOKUP(A9,'Data Cleaning in Medical Examin'!$A$2:$A$2336,'Data Cleaning in Medical Examin'!$G$2:$G$2336)</f>
        <v>No</v>
      </c>
      <c r="G9" t="str">
        <f>_xlfn.XLOOKUP(A9,'Data Cleaning in Medical Examin'!$A$2:$A$2336,'Data Cleaning in Medical Examin'!$H$2:$H$2336)</f>
        <v>No</v>
      </c>
      <c r="H9" t="str">
        <f>_xlfn.XLOOKUP(A9,'Data Cleaning in Medical Examin'!$A$2:$A$2336,'Data Cleaning in Medical Examin'!$I$2:$I$2336)</f>
        <v>3 Major Surgery</v>
      </c>
      <c r="I9" t="str">
        <f>_xlfn.XLOOKUP(A9,'Data Cleaning in Medical Examin'!$A$2:$A$2336,'Data Cleaning in Medical Examin'!$J$2:$J$2336)</f>
        <v>Yes</v>
      </c>
      <c r="J9" t="str">
        <f>_xlfn.XLOOKUP(A9,'Data Cleaning in Medical Examin'!$A$2:$A$2336,'Data Cleaning in Medical Examin'!$C$2:$C$2336)</f>
        <v>Obesity</v>
      </c>
      <c r="K9" t="str">
        <f>_xlfn.XLOOKUP(A9,'Data Cleaning in Medical Examin'!$A$2:$A$2336,'Data Cleaning in Medical Examin'!$E$2:$E$2336)</f>
        <v>Diabetes</v>
      </c>
      <c r="L9" t="str">
        <f>_xlfn.XLOOKUP(A9,'DataCleaning in Hospitalisation'!$A$2:$A$2339,'DataCleaning in Hospitalisation'!$E$2:$E$2339)</f>
        <v>11-Oct-1962</v>
      </c>
      <c r="M9" s="30">
        <f>_xlfn.XLOOKUP(A9,'DataCleaning in Hospitalisation'!$A$2:$A$2339,'DataCleaning in Hospitalisation'!$H$2:$H$2339)</f>
        <v>48673.56</v>
      </c>
      <c r="N9" t="str">
        <f>_xlfn.XLOOKUP(A9,'DataCleaning in Hospitalisation'!$A$2:$A$2339,'DataCleaning in Hospitalisation'!$I$2:$I$2339)</f>
        <v>tier - 1</v>
      </c>
      <c r="O9" t="str">
        <f>_xlfn.XLOOKUP(A9,'DataCleaning in Hospitalisation'!$A$2:$A$2339,'DataCleaning in Hospitalisation'!$J$2:$J$2339)</f>
        <v>tier - 2</v>
      </c>
      <c r="P9" t="str">
        <f>_xlfn.XLOOKUP(A9,'DataCleaning in Hospitalisation'!$A$2:$A$2339,'DataCleaning in Hospitalisation'!$K$2:$K$2339)</f>
        <v>R1013</v>
      </c>
      <c r="Q9">
        <f>_xlfn.XLOOKUP(A9,'DataCleaning in Hospitalisation'!$A$2:$A$2339,'DataCleaning in Hospitalisation'!$F$2:$F$2339)</f>
        <v>61</v>
      </c>
      <c r="U9" s="4" t="s">
        <v>2358</v>
      </c>
      <c r="V9">
        <v>1</v>
      </c>
      <c r="X9" s="4" t="s">
        <v>1363</v>
      </c>
      <c r="Y9" s="30">
        <v>11165.42</v>
      </c>
      <c r="AJ9" s="4" t="s">
        <v>1363</v>
      </c>
      <c r="AK9" s="30">
        <v>11165.42</v>
      </c>
    </row>
    <row r="10" spans="1:51" x14ac:dyDescent="0.3">
      <c r="A10" t="s">
        <v>2359</v>
      </c>
      <c r="B10" t="str">
        <f>_xlfn.XLOOKUP(A10,'Customer Names'!$A$2:$A$2336,'Customer Names'!$C$2:$C$2336)</f>
        <v xml:space="preserve"> Mr.Patrick</v>
      </c>
      <c r="C10" s="41">
        <f>_xlfn.XLOOKUP(A10,'Data Cleaning in Medical Examin'!$A$2:$A$2336,'Data Cleaning in Medical Examin'!$B$2:$B$2336)</f>
        <v>41.14</v>
      </c>
      <c r="D10">
        <f>_xlfn.XLOOKUP(A10,'Data Cleaning in Medical Examin'!$A$2:$A$2336,'Data Cleaning in Medical Examin'!$D$2:$D$2336)</f>
        <v>9.58</v>
      </c>
      <c r="E10" t="str">
        <f>_xlfn.XLOOKUP(A10,'Data Cleaning in Medical Examin'!$A$2:$A$2336,'Data Cleaning in Medical Examin'!$F$2:$F$2336)</f>
        <v>Yes</v>
      </c>
      <c r="F10" t="str">
        <f>_xlfn.XLOOKUP(A10,'Data Cleaning in Medical Examin'!$A$2:$A$2336,'Data Cleaning in Medical Examin'!$G$2:$G$2336)</f>
        <v>No</v>
      </c>
      <c r="G10" t="str">
        <f>_xlfn.XLOOKUP(A10,'Data Cleaning in Medical Examin'!$A$2:$A$2336,'Data Cleaning in Medical Examin'!$H$2:$H$2336)</f>
        <v>Yes</v>
      </c>
      <c r="H10" t="str">
        <f>_xlfn.XLOOKUP(A10,'Data Cleaning in Medical Examin'!$A$2:$A$2336,'Data Cleaning in Medical Examin'!$I$2:$I$2336)</f>
        <v>1 Major Surgery</v>
      </c>
      <c r="I10" t="str">
        <f>_xlfn.XLOOKUP(A10,'Data Cleaning in Medical Examin'!$A$2:$A$2336,'Data Cleaning in Medical Examin'!$J$2:$J$2336)</f>
        <v>Yes</v>
      </c>
      <c r="J10" t="str">
        <f>_xlfn.XLOOKUP(A10,'Data Cleaning in Medical Examin'!$A$2:$A$2336,'Data Cleaning in Medical Examin'!$C$2:$C$2336)</f>
        <v>Obesity</v>
      </c>
      <c r="K10" t="str">
        <f>_xlfn.XLOOKUP(A10,'Data Cleaning in Medical Examin'!$A$2:$A$2336,'Data Cleaning in Medical Examin'!$E$2:$E$2336)</f>
        <v>Diabetes</v>
      </c>
      <c r="L10" t="str">
        <f>_xlfn.XLOOKUP(A10,'DataCleaning in Hospitalisation'!$A$2:$A$2339,'DataCleaning in Hospitalisation'!$E$2:$E$2339)</f>
        <v>1-Dec-1968</v>
      </c>
      <c r="M10" s="30">
        <f>_xlfn.XLOOKUP(A10,'DataCleaning in Hospitalisation'!$A$2:$A$2339,'DataCleaning in Hospitalisation'!$H$2:$H$2339)</f>
        <v>48549.18</v>
      </c>
      <c r="N10" t="str">
        <f>_xlfn.XLOOKUP(A10,'DataCleaning in Hospitalisation'!$A$2:$A$2339,'DataCleaning in Hospitalisation'!$I$2:$I$2339)</f>
        <v>tier - 1</v>
      </c>
      <c r="O10" t="str">
        <f>_xlfn.XLOOKUP(A10,'DataCleaning in Hospitalisation'!$A$2:$A$2339,'DataCleaning in Hospitalisation'!$J$2:$J$2339)</f>
        <v>tier - 3</v>
      </c>
      <c r="P10" t="str">
        <f>_xlfn.XLOOKUP(A10,'DataCleaning in Hospitalisation'!$A$2:$A$2339,'DataCleaning in Hospitalisation'!$K$2:$K$2339)</f>
        <v>R1016</v>
      </c>
      <c r="Q10">
        <f>_xlfn.XLOOKUP(A10,'DataCleaning in Hospitalisation'!$A$2:$A$2339,'DataCleaning in Hospitalisation'!$F$2:$F$2339)</f>
        <v>55</v>
      </c>
      <c r="U10" s="46" t="s">
        <v>11</v>
      </c>
      <c r="V10">
        <v>1</v>
      </c>
      <c r="X10" s="4" t="s">
        <v>1362</v>
      </c>
      <c r="Y10" s="30">
        <v>11163.57</v>
      </c>
      <c r="AJ10" s="4" t="s">
        <v>1362</v>
      </c>
      <c r="AK10" s="30">
        <v>11163.57</v>
      </c>
    </row>
    <row r="11" spans="1:51" x14ac:dyDescent="0.3">
      <c r="A11" t="s">
        <v>2358</v>
      </c>
      <c r="B11" t="str">
        <f>_xlfn.XLOOKUP(A11,'Customer Names'!$A$2:$A$2336,'Customer Names'!$C$2:$C$2336)</f>
        <v xml:space="preserve"> Ms.Brooke</v>
      </c>
      <c r="C11" s="41">
        <f>_xlfn.XLOOKUP(A11,'Data Cleaning in Medical Examin'!$A$2:$A$2336,'Data Cleaning in Medical Examin'!$B$2:$B$2336)</f>
        <v>38.06</v>
      </c>
      <c r="D11">
        <f>_xlfn.XLOOKUP(A11,'Data Cleaning in Medical Examin'!$A$2:$A$2336,'Data Cleaning in Medical Examin'!$D$2:$D$2336)</f>
        <v>10.79</v>
      </c>
      <c r="E11" t="str">
        <f>_xlfn.XLOOKUP(A11,'Data Cleaning in Medical Examin'!$A$2:$A$2336,'Data Cleaning in Medical Examin'!$F$2:$F$2336)</f>
        <v>No</v>
      </c>
      <c r="F11" t="str">
        <f>_xlfn.XLOOKUP(A11,'Data Cleaning in Medical Examin'!$A$2:$A$2336,'Data Cleaning in Medical Examin'!$G$2:$G$2336)</f>
        <v>No</v>
      </c>
      <c r="G11" t="str">
        <f>_xlfn.XLOOKUP(A11,'Data Cleaning in Medical Examin'!$A$2:$A$2336,'Data Cleaning in Medical Examin'!$H$2:$H$2336)</f>
        <v>No</v>
      </c>
      <c r="H11" t="str">
        <f>_xlfn.XLOOKUP(A11,'Data Cleaning in Medical Examin'!$A$2:$A$2336,'Data Cleaning in Medical Examin'!$I$2:$I$2336)</f>
        <v>No Major Surgery</v>
      </c>
      <c r="I11" t="str">
        <f>_xlfn.XLOOKUP(A11,'Data Cleaning in Medical Examin'!$A$2:$A$2336,'Data Cleaning in Medical Examin'!$J$2:$J$2336)</f>
        <v>Yes</v>
      </c>
      <c r="J11" t="str">
        <f>_xlfn.XLOOKUP(A11,'Data Cleaning in Medical Examin'!$A$2:$A$2336,'Data Cleaning in Medical Examin'!$C$2:$C$2336)</f>
        <v>Obesity</v>
      </c>
      <c r="K11" t="str">
        <f>_xlfn.XLOOKUP(A11,'Data Cleaning in Medical Examin'!$A$2:$A$2336,'Data Cleaning in Medical Examin'!$E$2:$E$2336)</f>
        <v>Diabetes</v>
      </c>
      <c r="L11" t="str">
        <f>_xlfn.XLOOKUP(A11,'DataCleaning in Hospitalisation'!$A$2:$A$2339,'DataCleaning in Hospitalisation'!$E$2:$E$2339)</f>
        <v>21-Dec-1961</v>
      </c>
      <c r="M11" s="30">
        <f>_xlfn.XLOOKUP(A11,'DataCleaning in Hospitalisation'!$A$2:$A$2339,'DataCleaning in Hospitalisation'!$H$2:$H$2339)</f>
        <v>48517.56</v>
      </c>
      <c r="N11" t="str">
        <f>_xlfn.XLOOKUP(A11,'DataCleaning in Hospitalisation'!$A$2:$A$2339,'DataCleaning in Hospitalisation'!$I$2:$I$2339)</f>
        <v>tier - 1</v>
      </c>
      <c r="O11" t="str">
        <f>_xlfn.XLOOKUP(A11,'DataCleaning in Hospitalisation'!$A$2:$A$2339,'DataCleaning in Hospitalisation'!$J$2:$J$2339)</f>
        <v>tier - 3</v>
      </c>
      <c r="P11" t="str">
        <f>_xlfn.XLOOKUP(A11,'DataCleaning in Hospitalisation'!$A$2:$A$2339,'DataCleaning in Hospitalisation'!$K$2:$K$2339)</f>
        <v>R1024</v>
      </c>
      <c r="Q11">
        <f>_xlfn.XLOOKUP(A11,'DataCleaning in Hospitalisation'!$A$2:$A$2339,'DataCleaning in Hospitalisation'!$F$2:$F$2339)</f>
        <v>62</v>
      </c>
      <c r="U11" s="50" t="s">
        <v>2418</v>
      </c>
      <c r="V11">
        <v>1</v>
      </c>
      <c r="X11" s="4" t="s">
        <v>1361</v>
      </c>
      <c r="Y11" s="30">
        <v>11150.78</v>
      </c>
      <c r="AJ11" s="4" t="s">
        <v>1361</v>
      </c>
      <c r="AK11" s="30">
        <v>11150.78</v>
      </c>
    </row>
    <row r="12" spans="1:51" x14ac:dyDescent="0.3">
      <c r="A12" t="s">
        <v>2357</v>
      </c>
      <c r="B12" t="str">
        <f>_xlfn.XLOOKUP(A12,'Customer Names'!$A$2:$A$2336,'Customer Names'!$C$2:$C$2336)</f>
        <v xml:space="preserve"> Ms.Paola</v>
      </c>
      <c r="C12" s="41">
        <f>_xlfn.XLOOKUP(A12,'Data Cleaning in Medical Examin'!$A$2:$A$2336,'Data Cleaning in Medical Examin'!$B$2:$B$2336)</f>
        <v>37.700000000000003</v>
      </c>
      <c r="D12">
        <f>_xlfn.XLOOKUP(A12,'Data Cleaning in Medical Examin'!$A$2:$A$2336,'Data Cleaning in Medical Examin'!$D$2:$D$2336)</f>
        <v>5.96</v>
      </c>
      <c r="E12" t="str">
        <f>_xlfn.XLOOKUP(A12,'Data Cleaning in Medical Examin'!$A$2:$A$2336,'Data Cleaning in Medical Examin'!$F$2:$F$2336)</f>
        <v>Yes</v>
      </c>
      <c r="F12" t="str">
        <f>_xlfn.XLOOKUP(A12,'Data Cleaning in Medical Examin'!$A$2:$A$2336,'Data Cleaning in Medical Examin'!$G$2:$G$2336)</f>
        <v>No</v>
      </c>
      <c r="G12" t="str">
        <f>_xlfn.XLOOKUP(A12,'Data Cleaning in Medical Examin'!$A$2:$A$2336,'Data Cleaning in Medical Examin'!$H$2:$H$2336)</f>
        <v>No</v>
      </c>
      <c r="H12" t="str">
        <f>_xlfn.XLOOKUP(A12,'Data Cleaning in Medical Examin'!$A$2:$A$2336,'Data Cleaning in Medical Examin'!$I$2:$I$2336)</f>
        <v>2 Major Surgery</v>
      </c>
      <c r="I12" t="str">
        <f>_xlfn.XLOOKUP(A12,'Data Cleaning in Medical Examin'!$A$2:$A$2336,'Data Cleaning in Medical Examin'!$J$2:$J$2336)</f>
        <v>Yes</v>
      </c>
      <c r="J12" t="str">
        <f>_xlfn.XLOOKUP(A12,'Data Cleaning in Medical Examin'!$A$2:$A$2336,'Data Cleaning in Medical Examin'!$C$2:$C$2336)</f>
        <v>Obesity</v>
      </c>
      <c r="K12" t="str">
        <f>_xlfn.XLOOKUP(A12,'Data Cleaning in Medical Examin'!$A$2:$A$2336,'Data Cleaning in Medical Examin'!$E$2:$E$2336)</f>
        <v>Prediabetes</v>
      </c>
      <c r="L12" t="str">
        <f>_xlfn.XLOOKUP(A12,'DataCleaning in Hospitalisation'!$A$2:$A$2339,'DataCleaning in Hospitalisation'!$E$2:$E$2339)</f>
        <v>27-Aug-1962</v>
      </c>
      <c r="M12" s="30">
        <f>_xlfn.XLOOKUP(A12,'DataCleaning in Hospitalisation'!$A$2:$A$2339,'DataCleaning in Hospitalisation'!$H$2:$H$2339)</f>
        <v>48173.36</v>
      </c>
      <c r="N12" t="str">
        <f>_xlfn.XLOOKUP(A12,'DataCleaning in Hospitalisation'!$A$2:$A$2339,'DataCleaning in Hospitalisation'!$I$2:$I$2339)</f>
        <v>tier - 1</v>
      </c>
      <c r="O12" t="str">
        <f>_xlfn.XLOOKUP(A12,'DataCleaning in Hospitalisation'!$A$2:$A$2339,'DataCleaning in Hospitalisation'!$J$2:$J$2339)</f>
        <v>tier - 3</v>
      </c>
      <c r="P12" t="str">
        <f>_xlfn.XLOOKUP(A12,'DataCleaning in Hospitalisation'!$A$2:$A$2339,'DataCleaning in Hospitalisation'!$K$2:$K$2339)</f>
        <v>R1011</v>
      </c>
      <c r="Q12">
        <f>_xlfn.XLOOKUP(A12,'DataCleaning in Hospitalisation'!$A$2:$A$2339,'DataCleaning in Hospitalisation'!$F$2:$F$2339)</f>
        <v>61</v>
      </c>
      <c r="U12" s="51" t="s">
        <v>7</v>
      </c>
      <c r="V12">
        <v>1</v>
      </c>
      <c r="X12" s="4" t="s">
        <v>1360</v>
      </c>
      <c r="Y12" s="30">
        <v>11103.33</v>
      </c>
      <c r="AJ12" s="4" t="s">
        <v>1360</v>
      </c>
      <c r="AK12" s="30">
        <v>11103.33</v>
      </c>
    </row>
    <row r="13" spans="1:51" x14ac:dyDescent="0.3">
      <c r="A13" t="s">
        <v>2356</v>
      </c>
      <c r="B13" t="str">
        <f>_xlfn.XLOOKUP(A13,'Customer Names'!$A$2:$A$2336,'Customer Names'!$C$2:$C$2336)</f>
        <v xml:space="preserve"> Mr.David</v>
      </c>
      <c r="C13" s="41">
        <f>_xlfn.XLOOKUP(A13,'Data Cleaning in Medical Examin'!$A$2:$A$2336,'Data Cleaning in Medical Examin'!$B$2:$B$2336)</f>
        <v>42.13</v>
      </c>
      <c r="D13">
        <f>_xlfn.XLOOKUP(A13,'Data Cleaning in Medical Examin'!$A$2:$A$2336,'Data Cleaning in Medical Examin'!$D$2:$D$2336)</f>
        <v>11.9</v>
      </c>
      <c r="E13" t="str">
        <f>_xlfn.XLOOKUP(A13,'Data Cleaning in Medical Examin'!$A$2:$A$2336,'Data Cleaning in Medical Examin'!$F$2:$F$2336)</f>
        <v>No</v>
      </c>
      <c r="F13" t="str">
        <f>_xlfn.XLOOKUP(A13,'Data Cleaning in Medical Examin'!$A$2:$A$2336,'Data Cleaning in Medical Examin'!$G$2:$G$2336)</f>
        <v>No</v>
      </c>
      <c r="G13" t="str">
        <f>_xlfn.XLOOKUP(A13,'Data Cleaning in Medical Examin'!$A$2:$A$2336,'Data Cleaning in Medical Examin'!$H$2:$H$2336)</f>
        <v>No</v>
      </c>
      <c r="H13" t="str">
        <f>_xlfn.XLOOKUP(A13,'Data Cleaning in Medical Examin'!$A$2:$A$2336,'Data Cleaning in Medical Examin'!$I$2:$I$2336)</f>
        <v>No Major Surgery</v>
      </c>
      <c r="I13" t="str">
        <f>_xlfn.XLOOKUP(A13,'Data Cleaning in Medical Examin'!$A$2:$A$2336,'Data Cleaning in Medical Examin'!$J$2:$J$2336)</f>
        <v>Yes</v>
      </c>
      <c r="J13" t="str">
        <f>_xlfn.XLOOKUP(A13,'Data Cleaning in Medical Examin'!$A$2:$A$2336,'Data Cleaning in Medical Examin'!$C$2:$C$2336)</f>
        <v>Obesity</v>
      </c>
      <c r="K13" t="str">
        <f>_xlfn.XLOOKUP(A13,'Data Cleaning in Medical Examin'!$A$2:$A$2336,'Data Cleaning in Medical Examin'!$E$2:$E$2336)</f>
        <v>Diabetes</v>
      </c>
      <c r="L13" t="str">
        <f>_xlfn.XLOOKUP(A13,'DataCleaning in Hospitalisation'!$A$2:$A$2339,'DataCleaning in Hospitalisation'!$E$2:$E$2339)</f>
        <v>16-Nov-1958</v>
      </c>
      <c r="M13" s="30">
        <f>_xlfn.XLOOKUP(A13,'DataCleaning in Hospitalisation'!$A$2:$A$2339,'DataCleaning in Hospitalisation'!$H$2:$H$2339)</f>
        <v>47928.03</v>
      </c>
      <c r="N13" t="str">
        <f>_xlfn.XLOOKUP(A13,'DataCleaning in Hospitalisation'!$A$2:$A$2339,'DataCleaning in Hospitalisation'!$I$2:$I$2339)</f>
        <v>tier - 2</v>
      </c>
      <c r="O13" t="str">
        <f>_xlfn.XLOOKUP(A13,'DataCleaning in Hospitalisation'!$A$2:$A$2339,'DataCleaning in Hospitalisation'!$J$2:$J$2339)</f>
        <v>tier - 3</v>
      </c>
      <c r="P13" t="str">
        <f>_xlfn.XLOOKUP(A13,'DataCleaning in Hospitalisation'!$A$2:$A$2339,'DataCleaning in Hospitalisation'!$K$2:$K$2339)</f>
        <v>R1011</v>
      </c>
      <c r="Q13">
        <f>_xlfn.XLOOKUP(A13,'DataCleaning in Hospitalisation'!$A$2:$A$2339,'DataCleaning in Hospitalisation'!$F$2:$F$2339)</f>
        <v>65</v>
      </c>
      <c r="U13" s="52" t="s">
        <v>2372</v>
      </c>
      <c r="V13">
        <v>1</v>
      </c>
      <c r="X13" s="4" t="s">
        <v>1359</v>
      </c>
      <c r="Y13" s="30">
        <v>11093.62</v>
      </c>
      <c r="AJ13" s="4" t="s">
        <v>1359</v>
      </c>
      <c r="AK13" s="30">
        <v>11093.62</v>
      </c>
    </row>
    <row r="14" spans="1:51" x14ac:dyDescent="0.3">
      <c r="A14" t="s">
        <v>2355</v>
      </c>
      <c r="B14" t="str">
        <f>_xlfn.XLOOKUP(A14,'Customer Names'!$A$2:$A$2336,'Customer Names'!$C$2:$C$2336)</f>
        <v xml:space="preserve"> Mr.Wade</v>
      </c>
      <c r="C14" s="41">
        <f>_xlfn.XLOOKUP(A14,'Data Cleaning in Medical Examin'!$A$2:$A$2336,'Data Cleaning in Medical Examin'!$B$2:$B$2336)</f>
        <v>40.92</v>
      </c>
      <c r="D14">
        <f>_xlfn.XLOOKUP(A14,'Data Cleaning in Medical Examin'!$A$2:$A$2336,'Data Cleaning in Medical Examin'!$D$2:$D$2336)</f>
        <v>8.41</v>
      </c>
      <c r="E14" t="str">
        <f>_xlfn.XLOOKUP(A14,'Data Cleaning in Medical Examin'!$A$2:$A$2336,'Data Cleaning in Medical Examin'!$F$2:$F$2336)</f>
        <v>No</v>
      </c>
      <c r="F14" t="str">
        <f>_xlfn.XLOOKUP(A14,'Data Cleaning in Medical Examin'!$A$2:$A$2336,'Data Cleaning in Medical Examin'!$G$2:$G$2336)</f>
        <v>No</v>
      </c>
      <c r="G14" t="str">
        <f>_xlfn.XLOOKUP(A14,'Data Cleaning in Medical Examin'!$A$2:$A$2336,'Data Cleaning in Medical Examin'!$H$2:$H$2336)</f>
        <v>No</v>
      </c>
      <c r="H14" t="str">
        <f>_xlfn.XLOOKUP(A14,'Data Cleaning in Medical Examin'!$A$2:$A$2336,'Data Cleaning in Medical Examin'!$I$2:$I$2336)</f>
        <v>No Major Surgery</v>
      </c>
      <c r="I14" t="str">
        <f>_xlfn.XLOOKUP(A14,'Data Cleaning in Medical Examin'!$A$2:$A$2336,'Data Cleaning in Medical Examin'!$J$2:$J$2336)</f>
        <v>Yes</v>
      </c>
      <c r="J14" t="str">
        <f>_xlfn.XLOOKUP(A14,'Data Cleaning in Medical Examin'!$A$2:$A$2336,'Data Cleaning in Medical Examin'!$C$2:$C$2336)</f>
        <v>Obesity</v>
      </c>
      <c r="K14" t="str">
        <f>_xlfn.XLOOKUP(A14,'Data Cleaning in Medical Examin'!$A$2:$A$2336,'Data Cleaning in Medical Examin'!$E$2:$E$2336)</f>
        <v>Diabetes</v>
      </c>
      <c r="L14" t="str">
        <f>_xlfn.XLOOKUP(A14,'DataCleaning in Hospitalisation'!$A$2:$A$2339,'DataCleaning in Hospitalisation'!$E$2:$E$2339)</f>
        <v>5-Aug-1963</v>
      </c>
      <c r="M14" s="30">
        <f>_xlfn.XLOOKUP(A14,'DataCleaning in Hospitalisation'!$A$2:$A$2339,'DataCleaning in Hospitalisation'!$H$2:$H$2339)</f>
        <v>47896.79</v>
      </c>
      <c r="N14" t="str">
        <f>_xlfn.XLOOKUP(A14,'DataCleaning in Hospitalisation'!$A$2:$A$2339,'DataCleaning in Hospitalisation'!$I$2:$I$2339)</f>
        <v>tier - 1</v>
      </c>
      <c r="O14" t="str">
        <f>_xlfn.XLOOKUP(A14,'DataCleaning in Hospitalisation'!$A$2:$A$2339,'DataCleaning in Hospitalisation'!$J$2:$J$2339)</f>
        <v>tier - 3</v>
      </c>
      <c r="P14" t="str">
        <f>_xlfn.XLOOKUP(A14,'DataCleaning in Hospitalisation'!$A$2:$A$2339,'DataCleaning in Hospitalisation'!$K$2:$K$2339)</f>
        <v>R1024</v>
      </c>
      <c r="Q14">
        <f>_xlfn.XLOOKUP(A14,'DataCleaning in Hospitalisation'!$A$2:$A$2339,'DataCleaning in Hospitalisation'!$F$2:$F$2339)</f>
        <v>60</v>
      </c>
      <c r="U14" s="53" t="s">
        <v>2372</v>
      </c>
      <c r="V14">
        <v>1</v>
      </c>
      <c r="X14" s="4" t="s">
        <v>1358</v>
      </c>
      <c r="Y14" s="30">
        <v>11090.72</v>
      </c>
      <c r="AJ14" s="4" t="s">
        <v>1358</v>
      </c>
      <c r="AK14" s="30">
        <v>11090.72</v>
      </c>
    </row>
    <row r="15" spans="1:51" x14ac:dyDescent="0.3">
      <c r="A15" t="s">
        <v>2354</v>
      </c>
      <c r="B15" t="str">
        <f>_xlfn.XLOOKUP(A15,'Customer Names'!$A$2:$A$2336,'Customer Names'!$C$2:$C$2336)</f>
        <v xml:space="preserve"> Mr.Franklin</v>
      </c>
      <c r="C15" s="41">
        <f>_xlfn.XLOOKUP(A15,'Data Cleaning in Medical Examin'!$A$2:$A$2336,'Data Cleaning in Medical Examin'!$B$2:$B$2336)</f>
        <v>40.564999999999998</v>
      </c>
      <c r="D15">
        <f>_xlfn.XLOOKUP(A15,'Data Cleaning in Medical Examin'!$A$2:$A$2336,'Data Cleaning in Medical Examin'!$D$2:$D$2336)</f>
        <v>7.02</v>
      </c>
      <c r="E15" t="str">
        <f>_xlfn.XLOOKUP(A15,'Data Cleaning in Medical Examin'!$A$2:$A$2336,'Data Cleaning in Medical Examin'!$F$2:$F$2336)</f>
        <v>No</v>
      </c>
      <c r="F15" t="str">
        <f>_xlfn.XLOOKUP(A15,'Data Cleaning in Medical Examin'!$A$2:$A$2336,'Data Cleaning in Medical Examin'!$G$2:$G$2336)</f>
        <v>No</v>
      </c>
      <c r="G15" t="str">
        <f>_xlfn.XLOOKUP(A15,'Data Cleaning in Medical Examin'!$A$2:$A$2336,'Data Cleaning in Medical Examin'!$H$2:$H$2336)</f>
        <v>No</v>
      </c>
      <c r="H15" t="str">
        <f>_xlfn.XLOOKUP(A15,'Data Cleaning in Medical Examin'!$A$2:$A$2336,'Data Cleaning in Medical Examin'!$I$2:$I$2336)</f>
        <v>No Major Surgery</v>
      </c>
      <c r="I15" t="str">
        <f>_xlfn.XLOOKUP(A15,'Data Cleaning in Medical Examin'!$A$2:$A$2336,'Data Cleaning in Medical Examin'!$J$2:$J$2336)</f>
        <v>Yes</v>
      </c>
      <c r="J15" t="str">
        <f>_xlfn.XLOOKUP(A15,'Data Cleaning in Medical Examin'!$A$2:$A$2336,'Data Cleaning in Medical Examin'!$C$2:$C$2336)</f>
        <v>Obesity</v>
      </c>
      <c r="K15" t="str">
        <f>_xlfn.XLOOKUP(A15,'Data Cleaning in Medical Examin'!$A$2:$A$2336,'Data Cleaning in Medical Examin'!$E$2:$E$2336)</f>
        <v>Diabetes</v>
      </c>
      <c r="L15" t="str">
        <f>_xlfn.XLOOKUP(A15,'DataCleaning in Hospitalisation'!$A$2:$A$2339,'DataCleaning in Hospitalisation'!$E$2:$E$2339)</f>
        <v>7-Nov-1964</v>
      </c>
      <c r="M15" s="30">
        <f>_xlfn.XLOOKUP(A15,'DataCleaning in Hospitalisation'!$A$2:$A$2339,'DataCleaning in Hospitalisation'!$H$2:$H$2339)</f>
        <v>47496.49</v>
      </c>
      <c r="N15" t="str">
        <f>_xlfn.XLOOKUP(A15,'DataCleaning in Hospitalisation'!$A$2:$A$2339,'DataCleaning in Hospitalisation'!$I$2:$I$2339)</f>
        <v>tier - 1</v>
      </c>
      <c r="O15" t="str">
        <f>_xlfn.XLOOKUP(A15,'DataCleaning in Hospitalisation'!$A$2:$A$2339,'DataCleaning in Hospitalisation'!$J$2:$J$2339)</f>
        <v>tier - 3</v>
      </c>
      <c r="P15" t="str">
        <f>_xlfn.XLOOKUP(A15,'DataCleaning in Hospitalisation'!$A$2:$A$2339,'DataCleaning in Hospitalisation'!$K$2:$K$2339)</f>
        <v>R1012</v>
      </c>
      <c r="Q15">
        <f>_xlfn.XLOOKUP(A15,'DataCleaning in Hospitalisation'!$A$2:$A$2339,'DataCleaning in Hospitalisation'!$F$2:$F$2339)</f>
        <v>59</v>
      </c>
      <c r="U15" s="4" t="s">
        <v>2268</v>
      </c>
      <c r="V15">
        <v>1</v>
      </c>
      <c r="X15" s="4" t="s">
        <v>1357</v>
      </c>
      <c r="Y15" s="30">
        <v>11085.59</v>
      </c>
      <c r="AJ15" s="4" t="s">
        <v>1357</v>
      </c>
      <c r="AK15" s="30">
        <v>11085.59</v>
      </c>
    </row>
    <row r="16" spans="1:51" x14ac:dyDescent="0.3">
      <c r="A16" t="s">
        <v>2353</v>
      </c>
      <c r="B16" t="str">
        <f>_xlfn.XLOOKUP(A16,'Customer Names'!$A$2:$A$2336,'Customer Names'!$C$2:$C$2336)</f>
        <v xml:space="preserve"> Ms.Leilani</v>
      </c>
      <c r="C16" s="41">
        <f>_xlfn.XLOOKUP(A16,'Data Cleaning in Medical Examin'!$A$2:$A$2336,'Data Cleaning in Medical Examin'!$B$2:$B$2336)</f>
        <v>36.384999999999998</v>
      </c>
      <c r="D16">
        <f>_xlfn.XLOOKUP(A16,'Data Cleaning in Medical Examin'!$A$2:$A$2336,'Data Cleaning in Medical Examin'!$D$2:$D$2336)</f>
        <v>7.59</v>
      </c>
      <c r="E16" t="str">
        <f>_xlfn.XLOOKUP(A16,'Data Cleaning in Medical Examin'!$A$2:$A$2336,'Data Cleaning in Medical Examin'!$F$2:$F$2336)</f>
        <v>Yes</v>
      </c>
      <c r="F16" t="str">
        <f>_xlfn.XLOOKUP(A16,'Data Cleaning in Medical Examin'!$A$2:$A$2336,'Data Cleaning in Medical Examin'!$G$2:$G$2336)</f>
        <v>No</v>
      </c>
      <c r="G16" t="str">
        <f>_xlfn.XLOOKUP(A16,'Data Cleaning in Medical Examin'!$A$2:$A$2336,'Data Cleaning in Medical Examin'!$H$2:$H$2336)</f>
        <v>No</v>
      </c>
      <c r="H16" t="str">
        <f>_xlfn.XLOOKUP(A16,'Data Cleaning in Medical Examin'!$A$2:$A$2336,'Data Cleaning in Medical Examin'!$I$2:$I$2336)</f>
        <v>2 Major Surgery</v>
      </c>
      <c r="I16" t="str">
        <f>_xlfn.XLOOKUP(A16,'Data Cleaning in Medical Examin'!$A$2:$A$2336,'Data Cleaning in Medical Examin'!$J$2:$J$2336)</f>
        <v>Yes</v>
      </c>
      <c r="J16" t="str">
        <f>_xlfn.XLOOKUP(A16,'Data Cleaning in Medical Examin'!$A$2:$A$2336,'Data Cleaning in Medical Examin'!$C$2:$C$2336)</f>
        <v>Obesity</v>
      </c>
      <c r="K16" t="str">
        <f>_xlfn.XLOOKUP(A16,'Data Cleaning in Medical Examin'!$A$2:$A$2336,'Data Cleaning in Medical Examin'!$E$2:$E$2336)</f>
        <v>Diabetes</v>
      </c>
      <c r="L16" t="str">
        <f>_xlfn.XLOOKUP(A16,'DataCleaning in Hospitalisation'!$A$2:$A$2339,'DataCleaning in Hospitalisation'!$E$2:$E$2339)</f>
        <v>27-Sep-1971</v>
      </c>
      <c r="M16" s="30">
        <f>_xlfn.XLOOKUP(A16,'DataCleaning in Hospitalisation'!$A$2:$A$2339,'DataCleaning in Hospitalisation'!$H$2:$H$2339)</f>
        <v>47462.89</v>
      </c>
      <c r="N16" t="str">
        <f>_xlfn.XLOOKUP(A16,'DataCleaning in Hospitalisation'!$A$2:$A$2339,'DataCleaning in Hospitalisation'!$I$2:$I$2339)</f>
        <v>tier - 1</v>
      </c>
      <c r="O16" t="str">
        <f>_xlfn.XLOOKUP(A16,'DataCleaning in Hospitalisation'!$A$2:$A$2339,'DataCleaning in Hospitalisation'!$J$2:$J$2339)</f>
        <v>tier - 2</v>
      </c>
      <c r="P16" t="str">
        <f>_xlfn.XLOOKUP(A16,'DataCleaning in Hospitalisation'!$A$2:$A$2339,'DataCleaning in Hospitalisation'!$K$2:$K$2339)</f>
        <v>R1013</v>
      </c>
      <c r="Q16">
        <f>_xlfn.XLOOKUP(A16,'DataCleaning in Hospitalisation'!$A$2:$A$2339,'DataCleaning in Hospitalisation'!$F$2:$F$2339)</f>
        <v>52</v>
      </c>
      <c r="U16" s="46" t="s">
        <v>11</v>
      </c>
      <c r="V16">
        <v>1</v>
      </c>
      <c r="X16" s="4" t="s">
        <v>2267</v>
      </c>
      <c r="Y16" s="30">
        <v>40069.440000000002</v>
      </c>
      <c r="AJ16" s="4" t="s">
        <v>2267</v>
      </c>
      <c r="AK16" s="30">
        <v>40069.440000000002</v>
      </c>
    </row>
    <row r="17" spans="1:37" x14ac:dyDescent="0.3">
      <c r="A17" t="s">
        <v>2352</v>
      </c>
      <c r="B17" t="str">
        <f>_xlfn.XLOOKUP(A17,'Customer Names'!$A$2:$A$2336,'Customer Names'!$C$2:$C$2336)</f>
        <v xml:space="preserve"> Mr.Philippe</v>
      </c>
      <c r="C17" s="41">
        <f>_xlfn.XLOOKUP(A17,'Data Cleaning in Medical Examin'!$A$2:$A$2336,'Data Cleaning in Medical Examin'!$B$2:$B$2336)</f>
        <v>39.9</v>
      </c>
      <c r="D17">
        <f>_xlfn.XLOOKUP(A17,'Data Cleaning in Medical Examin'!$A$2:$A$2336,'Data Cleaning in Medical Examin'!$D$2:$D$2336)</f>
        <v>11.32</v>
      </c>
      <c r="E17" t="str">
        <f>_xlfn.XLOOKUP(A17,'Data Cleaning in Medical Examin'!$A$2:$A$2336,'Data Cleaning in Medical Examin'!$F$2:$F$2336)</f>
        <v>No</v>
      </c>
      <c r="F17" t="str">
        <f>_xlfn.XLOOKUP(A17,'Data Cleaning in Medical Examin'!$A$2:$A$2336,'Data Cleaning in Medical Examin'!$G$2:$G$2336)</f>
        <v>No</v>
      </c>
      <c r="G17" t="str">
        <f>_xlfn.XLOOKUP(A17,'Data Cleaning in Medical Examin'!$A$2:$A$2336,'Data Cleaning in Medical Examin'!$H$2:$H$2336)</f>
        <v>No</v>
      </c>
      <c r="H17" t="str">
        <f>_xlfn.XLOOKUP(A17,'Data Cleaning in Medical Examin'!$A$2:$A$2336,'Data Cleaning in Medical Examin'!$I$2:$I$2336)</f>
        <v>No Major Surgery</v>
      </c>
      <c r="I17" t="str">
        <f>_xlfn.XLOOKUP(A17,'Data Cleaning in Medical Examin'!$A$2:$A$2336,'Data Cleaning in Medical Examin'!$J$2:$J$2336)</f>
        <v>Yes</v>
      </c>
      <c r="J17" t="str">
        <f>_xlfn.XLOOKUP(A17,'Data Cleaning in Medical Examin'!$A$2:$A$2336,'Data Cleaning in Medical Examin'!$C$2:$C$2336)</f>
        <v>Obesity</v>
      </c>
      <c r="K17" t="str">
        <f>_xlfn.XLOOKUP(A17,'Data Cleaning in Medical Examin'!$A$2:$A$2336,'Data Cleaning in Medical Examin'!$E$2:$E$2336)</f>
        <v>Diabetes</v>
      </c>
      <c r="L17" t="str">
        <f>_xlfn.XLOOKUP(A17,'DataCleaning in Hospitalisation'!$A$2:$A$2339,'DataCleaning in Hospitalisation'!$E$2:$E$2339)</f>
        <v>13-Jun-1961</v>
      </c>
      <c r="M17" s="30">
        <f>_xlfn.XLOOKUP(A17,'DataCleaning in Hospitalisation'!$A$2:$A$2339,'DataCleaning in Hospitalisation'!$H$2:$H$2339)</f>
        <v>47403.88</v>
      </c>
      <c r="N17" t="str">
        <f>_xlfn.XLOOKUP(A17,'DataCleaning in Hospitalisation'!$A$2:$A$2339,'DataCleaning in Hospitalisation'!$I$2:$I$2339)</f>
        <v>tier - 1</v>
      </c>
      <c r="O17" t="str">
        <f>_xlfn.XLOOKUP(A17,'DataCleaning in Hospitalisation'!$A$2:$A$2339,'DataCleaning in Hospitalisation'!$J$2:$J$2339)</f>
        <v>tier - 3</v>
      </c>
      <c r="P17" t="str">
        <f>_xlfn.XLOOKUP(A17,'DataCleaning in Hospitalisation'!$A$2:$A$2339,'DataCleaning in Hospitalisation'!$K$2:$K$2339)</f>
        <v>R1011</v>
      </c>
      <c r="Q17">
        <f>_xlfn.XLOOKUP(A17,'DataCleaning in Hospitalisation'!$A$2:$A$2339,'DataCleaning in Hospitalisation'!$F$2:$F$2339)</f>
        <v>62</v>
      </c>
      <c r="U17" s="50" t="s">
        <v>2418</v>
      </c>
      <c r="V17">
        <v>1</v>
      </c>
      <c r="X17" s="4" t="s">
        <v>1356</v>
      </c>
      <c r="Y17" s="30">
        <v>11082.58</v>
      </c>
      <c r="AJ17" s="4" t="s">
        <v>1356</v>
      </c>
      <c r="AK17" s="30">
        <v>11082.58</v>
      </c>
    </row>
    <row r="18" spans="1:37" x14ac:dyDescent="0.3">
      <c r="A18" t="s">
        <v>2351</v>
      </c>
      <c r="B18" t="str">
        <f>_xlfn.XLOOKUP(A18,'Customer Names'!$A$2:$A$2336,'Customer Names'!$C$2:$C$2336)</f>
        <v xml:space="preserve"> Ms.Jennifer</v>
      </c>
      <c r="C18" s="41">
        <f>_xlfn.XLOOKUP(A18,'Data Cleaning in Medical Examin'!$A$2:$A$2336,'Data Cleaning in Medical Examin'!$B$2:$B$2336)</f>
        <v>33.799999999999997</v>
      </c>
      <c r="D18">
        <f>_xlfn.XLOOKUP(A18,'Data Cleaning in Medical Examin'!$A$2:$A$2336,'Data Cleaning in Medical Examin'!$D$2:$D$2336)</f>
        <v>7.67</v>
      </c>
      <c r="E18" t="str">
        <f>_xlfn.XLOOKUP(A18,'Data Cleaning in Medical Examin'!$A$2:$A$2336,'Data Cleaning in Medical Examin'!$F$2:$F$2336)</f>
        <v>No</v>
      </c>
      <c r="F18" t="str">
        <f>_xlfn.XLOOKUP(A18,'Data Cleaning in Medical Examin'!$A$2:$A$2336,'Data Cleaning in Medical Examin'!$G$2:$G$2336)</f>
        <v>No</v>
      </c>
      <c r="G18" t="str">
        <f>_xlfn.XLOOKUP(A18,'Data Cleaning in Medical Examin'!$A$2:$A$2336,'Data Cleaning in Medical Examin'!$H$2:$H$2336)</f>
        <v>No</v>
      </c>
      <c r="H18" t="str">
        <f>_xlfn.XLOOKUP(A18,'Data Cleaning in Medical Examin'!$A$2:$A$2336,'Data Cleaning in Medical Examin'!$I$2:$I$2336)</f>
        <v>3 Major Surgery</v>
      </c>
      <c r="I18" t="str">
        <f>_xlfn.XLOOKUP(A18,'Data Cleaning in Medical Examin'!$A$2:$A$2336,'Data Cleaning in Medical Examin'!$J$2:$J$2336)</f>
        <v>Yes</v>
      </c>
      <c r="J18" t="str">
        <f>_xlfn.XLOOKUP(A18,'Data Cleaning in Medical Examin'!$A$2:$A$2336,'Data Cleaning in Medical Examin'!$C$2:$C$2336)</f>
        <v>Obesity</v>
      </c>
      <c r="K18" t="str">
        <f>_xlfn.XLOOKUP(A18,'Data Cleaning in Medical Examin'!$A$2:$A$2336,'Data Cleaning in Medical Examin'!$E$2:$E$2336)</f>
        <v>Diabetes</v>
      </c>
      <c r="L18" t="str">
        <f>_xlfn.XLOOKUP(A18,'DataCleaning in Hospitalisation'!$A$2:$A$2339,'DataCleaning in Hospitalisation'!$E$2:$E$2339)</f>
        <v>4-Oct-1959</v>
      </c>
      <c r="M18" s="30">
        <f>_xlfn.XLOOKUP(A18,'DataCleaning in Hospitalisation'!$A$2:$A$2339,'DataCleaning in Hospitalisation'!$H$2:$H$2339)</f>
        <v>47305.31</v>
      </c>
      <c r="N18" t="str">
        <f>_xlfn.XLOOKUP(A18,'DataCleaning in Hospitalisation'!$A$2:$A$2339,'DataCleaning in Hospitalisation'!$I$2:$I$2339)</f>
        <v>tier - 2</v>
      </c>
      <c r="O18" t="str">
        <f>_xlfn.XLOOKUP(A18,'DataCleaning in Hospitalisation'!$A$2:$A$2339,'DataCleaning in Hospitalisation'!$J$2:$J$2339)</f>
        <v>tier - 1</v>
      </c>
      <c r="P18" t="str">
        <f>_xlfn.XLOOKUP(A18,'DataCleaning in Hospitalisation'!$A$2:$A$2339,'DataCleaning in Hospitalisation'!$K$2:$K$2339)</f>
        <v>R1011</v>
      </c>
      <c r="Q18">
        <f>_xlfn.XLOOKUP(A18,'DataCleaning in Hospitalisation'!$A$2:$A$2339,'DataCleaning in Hospitalisation'!$F$2:$F$2339)</f>
        <v>64</v>
      </c>
      <c r="U18" s="51" t="s">
        <v>6</v>
      </c>
      <c r="V18">
        <v>1</v>
      </c>
      <c r="X18" s="4" t="s">
        <v>1355</v>
      </c>
      <c r="Y18" s="30">
        <v>11073.18</v>
      </c>
      <c r="AJ18" s="4" t="s">
        <v>1355</v>
      </c>
      <c r="AK18" s="30">
        <v>11073.18</v>
      </c>
    </row>
    <row r="19" spans="1:37" x14ac:dyDescent="0.3">
      <c r="A19" t="s">
        <v>2350</v>
      </c>
      <c r="B19" t="str">
        <f>_xlfn.XLOOKUP(A19,'Customer Names'!$A$2:$A$2336,'Customer Names'!$C$2:$C$2336)</f>
        <v xml:space="preserve"> Ms.Christina</v>
      </c>
      <c r="C19" s="41">
        <f>_xlfn.XLOOKUP(A19,'Data Cleaning in Medical Examin'!$A$2:$A$2336,'Data Cleaning in Medical Examin'!$B$2:$B$2336)</f>
        <v>36.765000000000001</v>
      </c>
      <c r="D19">
        <f>_xlfn.XLOOKUP(A19,'Data Cleaning in Medical Examin'!$A$2:$A$2336,'Data Cleaning in Medical Examin'!$D$2:$D$2336)</f>
        <v>7.29</v>
      </c>
      <c r="E19" t="str">
        <f>_xlfn.XLOOKUP(A19,'Data Cleaning in Medical Examin'!$A$2:$A$2336,'Data Cleaning in Medical Examin'!$F$2:$F$2336)</f>
        <v>Yes</v>
      </c>
      <c r="F19" t="str">
        <f>_xlfn.XLOOKUP(A19,'Data Cleaning in Medical Examin'!$A$2:$A$2336,'Data Cleaning in Medical Examin'!$G$2:$G$2336)</f>
        <v>No</v>
      </c>
      <c r="G19" t="str">
        <f>_xlfn.XLOOKUP(A19,'Data Cleaning in Medical Examin'!$A$2:$A$2336,'Data Cleaning in Medical Examin'!$H$2:$H$2336)</f>
        <v>Yes</v>
      </c>
      <c r="H19" t="str">
        <f>_xlfn.XLOOKUP(A19,'Data Cleaning in Medical Examin'!$A$2:$A$2336,'Data Cleaning in Medical Examin'!$I$2:$I$2336)</f>
        <v>1 Major Surgery</v>
      </c>
      <c r="I19" t="str">
        <f>_xlfn.XLOOKUP(A19,'Data Cleaning in Medical Examin'!$A$2:$A$2336,'Data Cleaning in Medical Examin'!$J$2:$J$2336)</f>
        <v>Yes</v>
      </c>
      <c r="J19" t="str">
        <f>_xlfn.XLOOKUP(A19,'Data Cleaning in Medical Examin'!$A$2:$A$2336,'Data Cleaning in Medical Examin'!$C$2:$C$2336)</f>
        <v>Obesity</v>
      </c>
      <c r="K19" t="str">
        <f>_xlfn.XLOOKUP(A19,'Data Cleaning in Medical Examin'!$A$2:$A$2336,'Data Cleaning in Medical Examin'!$E$2:$E$2336)</f>
        <v>Diabetes</v>
      </c>
      <c r="L19" t="str">
        <f>_xlfn.XLOOKUP(A19,'DataCleaning in Hospitalisation'!$A$2:$A$2339,'DataCleaning in Hospitalisation'!$E$2:$E$2339)</f>
        <v>3-Sep-1958</v>
      </c>
      <c r="M19" s="30">
        <f>_xlfn.XLOOKUP(A19,'DataCleaning in Hospitalisation'!$A$2:$A$2339,'DataCleaning in Hospitalisation'!$H$2:$H$2339)</f>
        <v>47291.06</v>
      </c>
      <c r="N19" t="str">
        <f>_xlfn.XLOOKUP(A19,'DataCleaning in Hospitalisation'!$A$2:$A$2339,'DataCleaning in Hospitalisation'!$I$2:$I$2339)</f>
        <v>tier - 2</v>
      </c>
      <c r="O19" t="str">
        <f>_xlfn.XLOOKUP(A19,'DataCleaning in Hospitalisation'!$A$2:$A$2339,'DataCleaning in Hospitalisation'!$J$2:$J$2339)</f>
        <v>tier - 1</v>
      </c>
      <c r="P19" t="str">
        <f>_xlfn.XLOOKUP(A19,'DataCleaning in Hospitalisation'!$A$2:$A$2339,'DataCleaning in Hospitalisation'!$K$2:$K$2339)</f>
        <v>R1011</v>
      </c>
      <c r="Q19">
        <f>_xlfn.XLOOKUP(A19,'DataCleaning in Hospitalisation'!$A$2:$A$2339,'DataCleaning in Hospitalisation'!$F$2:$F$2339)</f>
        <v>65</v>
      </c>
      <c r="U19" s="52" t="s">
        <v>2372</v>
      </c>
      <c r="V19">
        <v>1</v>
      </c>
      <c r="X19" s="4" t="s">
        <v>1354</v>
      </c>
      <c r="Y19" s="30">
        <v>11070.54</v>
      </c>
      <c r="AJ19" s="4" t="s">
        <v>1354</v>
      </c>
      <c r="AK19" s="30">
        <v>11070.54</v>
      </c>
    </row>
    <row r="20" spans="1:37" x14ac:dyDescent="0.3">
      <c r="A20" t="s">
        <v>2349</v>
      </c>
      <c r="B20" t="str">
        <f>_xlfn.XLOOKUP(A20,'Customer Names'!$A$2:$A$2336,'Customer Names'!$C$2:$C$2336)</f>
        <v xml:space="preserve"> Mr.Said</v>
      </c>
      <c r="C20" s="41">
        <f>_xlfn.XLOOKUP(A20,'Data Cleaning in Medical Examin'!$A$2:$A$2336,'Data Cleaning in Medical Examin'!$B$2:$B$2336)</f>
        <v>36.954999999999998</v>
      </c>
      <c r="D20">
        <f>_xlfn.XLOOKUP(A20,'Data Cleaning in Medical Examin'!$A$2:$A$2336,'Data Cleaning in Medical Examin'!$D$2:$D$2336)</f>
        <v>4.72</v>
      </c>
      <c r="E20" t="str">
        <f>_xlfn.XLOOKUP(A20,'Data Cleaning in Medical Examin'!$A$2:$A$2336,'Data Cleaning in Medical Examin'!$F$2:$F$2336)</f>
        <v>Yes</v>
      </c>
      <c r="F20" t="str">
        <f>_xlfn.XLOOKUP(A20,'Data Cleaning in Medical Examin'!$A$2:$A$2336,'Data Cleaning in Medical Examin'!$G$2:$G$2336)</f>
        <v>No</v>
      </c>
      <c r="G20" t="str">
        <f>_xlfn.XLOOKUP(A20,'Data Cleaning in Medical Examin'!$A$2:$A$2336,'Data Cleaning in Medical Examin'!$H$2:$H$2336)</f>
        <v>No</v>
      </c>
      <c r="H20" t="str">
        <f>_xlfn.XLOOKUP(A20,'Data Cleaning in Medical Examin'!$A$2:$A$2336,'Data Cleaning in Medical Examin'!$I$2:$I$2336)</f>
        <v>1 Major Surgery</v>
      </c>
      <c r="I20" t="str">
        <f>_xlfn.XLOOKUP(A20,'Data Cleaning in Medical Examin'!$A$2:$A$2336,'Data Cleaning in Medical Examin'!$J$2:$J$2336)</f>
        <v>Yes</v>
      </c>
      <c r="J20" t="str">
        <f>_xlfn.XLOOKUP(A20,'Data Cleaning in Medical Examin'!$A$2:$A$2336,'Data Cleaning in Medical Examin'!$C$2:$C$2336)</f>
        <v>Obesity</v>
      </c>
      <c r="K20" t="str">
        <f>_xlfn.XLOOKUP(A20,'Data Cleaning in Medical Examin'!$A$2:$A$2336,'Data Cleaning in Medical Examin'!$E$2:$E$2336)</f>
        <v>Normal</v>
      </c>
      <c r="L20" t="str">
        <f>_xlfn.XLOOKUP(A20,'DataCleaning in Hospitalisation'!$A$2:$A$2339,'DataCleaning in Hospitalisation'!$E$2:$E$2339)</f>
        <v>28-Dec-1970</v>
      </c>
      <c r="M20" s="30">
        <f>_xlfn.XLOOKUP(A20,'DataCleaning in Hospitalisation'!$A$2:$A$2339,'DataCleaning in Hospitalisation'!$H$2:$H$2339)</f>
        <v>47269.85</v>
      </c>
      <c r="N20" t="str">
        <f>_xlfn.XLOOKUP(A20,'DataCleaning in Hospitalisation'!$A$2:$A$2339,'DataCleaning in Hospitalisation'!$I$2:$I$2339)</f>
        <v>tier - 1</v>
      </c>
      <c r="O20" t="str">
        <f>_xlfn.XLOOKUP(A20,'DataCleaning in Hospitalisation'!$A$2:$A$2339,'DataCleaning in Hospitalisation'!$J$2:$J$2339)</f>
        <v>tier - 2</v>
      </c>
      <c r="P20" t="str">
        <f>_xlfn.XLOOKUP(A20,'DataCleaning in Hospitalisation'!$A$2:$A$2339,'DataCleaning in Hospitalisation'!$K$2:$K$2339)</f>
        <v>R1013</v>
      </c>
      <c r="Q20">
        <f>_xlfn.XLOOKUP(A20,'DataCleaning in Hospitalisation'!$A$2:$A$2339,'DataCleaning in Hospitalisation'!$F$2:$F$2339)</f>
        <v>53</v>
      </c>
      <c r="U20" s="53" t="s">
        <v>2372</v>
      </c>
      <c r="V20">
        <v>1</v>
      </c>
      <c r="X20" s="4" t="s">
        <v>1353</v>
      </c>
      <c r="Y20" s="30">
        <v>11068.77</v>
      </c>
      <c r="AJ20" s="4" t="s">
        <v>1353</v>
      </c>
      <c r="AK20" s="30">
        <v>11068.77</v>
      </c>
    </row>
    <row r="21" spans="1:37" x14ac:dyDescent="0.3">
      <c r="A21" t="s">
        <v>2348</v>
      </c>
      <c r="B21" t="str">
        <f>_xlfn.XLOOKUP(A21,'Customer Names'!$A$2:$A$2336,'Customer Names'!$C$2:$C$2336)</f>
        <v xml:space="preserve"> Mr.John</v>
      </c>
      <c r="C21" s="41">
        <f>_xlfn.XLOOKUP(A21,'Data Cleaning in Medical Examin'!$A$2:$A$2336,'Data Cleaning in Medical Examin'!$B$2:$B$2336)</f>
        <v>42.9</v>
      </c>
      <c r="D21">
        <f>_xlfn.XLOOKUP(A21,'Data Cleaning in Medical Examin'!$A$2:$A$2336,'Data Cleaning in Medical Examin'!$D$2:$D$2336)</f>
        <v>11.41</v>
      </c>
      <c r="E21" t="str">
        <f>_xlfn.XLOOKUP(A21,'Data Cleaning in Medical Examin'!$A$2:$A$2336,'Data Cleaning in Medical Examin'!$F$2:$F$2336)</f>
        <v>No</v>
      </c>
      <c r="F21" t="str">
        <f>_xlfn.XLOOKUP(A21,'Data Cleaning in Medical Examin'!$A$2:$A$2336,'Data Cleaning in Medical Examin'!$G$2:$G$2336)</f>
        <v>No</v>
      </c>
      <c r="G21" t="str">
        <f>_xlfn.XLOOKUP(A21,'Data Cleaning in Medical Examin'!$A$2:$A$2336,'Data Cleaning in Medical Examin'!$H$2:$H$2336)</f>
        <v>No</v>
      </c>
      <c r="H21" t="str">
        <f>_xlfn.XLOOKUP(A21,'Data Cleaning in Medical Examin'!$A$2:$A$2336,'Data Cleaning in Medical Examin'!$I$2:$I$2336)</f>
        <v>No Major Surgery</v>
      </c>
      <c r="I21" t="str">
        <f>_xlfn.XLOOKUP(A21,'Data Cleaning in Medical Examin'!$A$2:$A$2336,'Data Cleaning in Medical Examin'!$J$2:$J$2336)</f>
        <v>Yes</v>
      </c>
      <c r="J21" t="str">
        <f>_xlfn.XLOOKUP(A21,'Data Cleaning in Medical Examin'!$A$2:$A$2336,'Data Cleaning in Medical Examin'!$C$2:$C$2336)</f>
        <v>Obesity</v>
      </c>
      <c r="K21" t="str">
        <f>_xlfn.XLOOKUP(A21,'Data Cleaning in Medical Examin'!$A$2:$A$2336,'Data Cleaning in Medical Examin'!$E$2:$E$2336)</f>
        <v>Diabetes</v>
      </c>
      <c r="L21" t="str">
        <f>_xlfn.XLOOKUP(A21,'DataCleaning in Hospitalisation'!$A$2:$A$2339,'DataCleaning in Hospitalisation'!$E$2:$E$2339)</f>
        <v>14-Jul-1959</v>
      </c>
      <c r="M21" s="30">
        <f>_xlfn.XLOOKUP(A21,'DataCleaning in Hospitalisation'!$A$2:$A$2339,'DataCleaning in Hospitalisation'!$H$2:$H$2339)</f>
        <v>47055.53</v>
      </c>
      <c r="N21" t="str">
        <f>_xlfn.XLOOKUP(A21,'DataCleaning in Hospitalisation'!$A$2:$A$2339,'DataCleaning in Hospitalisation'!$I$2:$I$2339)</f>
        <v>tier - 2</v>
      </c>
      <c r="O21" t="str">
        <f>_xlfn.XLOOKUP(A21,'DataCleaning in Hospitalisation'!$A$2:$A$2339,'DataCleaning in Hospitalisation'!$J$2:$J$2339)</f>
        <v>tier - 1</v>
      </c>
      <c r="P21" t="str">
        <f>_xlfn.XLOOKUP(A21,'DataCleaning in Hospitalisation'!$A$2:$A$2339,'DataCleaning in Hospitalisation'!$K$2:$K$2339)</f>
        <v>R1013</v>
      </c>
      <c r="Q21">
        <f>_xlfn.XLOOKUP(A21,'DataCleaning in Hospitalisation'!$A$2:$A$2339,'DataCleaning in Hospitalisation'!$F$2:$F$2339)</f>
        <v>64</v>
      </c>
      <c r="U21" s="4" t="s">
        <v>1366</v>
      </c>
      <c r="V21">
        <v>1</v>
      </c>
      <c r="X21" s="4" t="s">
        <v>1352</v>
      </c>
      <c r="Y21" s="30">
        <v>11068.7</v>
      </c>
      <c r="AJ21" s="4" t="s">
        <v>1352</v>
      </c>
      <c r="AK21" s="30">
        <v>11068.7</v>
      </c>
    </row>
    <row r="22" spans="1:37" x14ac:dyDescent="0.3">
      <c r="A22" t="s">
        <v>2347</v>
      </c>
      <c r="B22" t="str">
        <f>_xlfn.XLOOKUP(A22,'Customer Names'!$A$2:$A$2336,'Customer Names'!$C$2:$C$2336)</f>
        <v xml:space="preserve"> Mr.Myles</v>
      </c>
      <c r="C22" s="41">
        <f>_xlfn.XLOOKUP(A22,'Data Cleaning in Medical Examin'!$A$2:$A$2336,'Data Cleaning in Medical Examin'!$B$2:$B$2336)</f>
        <v>36.299999999999997</v>
      </c>
      <c r="D22">
        <f>_xlfn.XLOOKUP(A22,'Data Cleaning in Medical Examin'!$A$2:$A$2336,'Data Cleaning in Medical Examin'!$D$2:$D$2336)</f>
        <v>11.5</v>
      </c>
      <c r="E22" t="str">
        <f>_xlfn.XLOOKUP(A22,'Data Cleaning in Medical Examin'!$A$2:$A$2336,'Data Cleaning in Medical Examin'!$F$2:$F$2336)</f>
        <v>Yes</v>
      </c>
      <c r="F22" t="str">
        <f>_xlfn.XLOOKUP(A22,'Data Cleaning in Medical Examin'!$A$2:$A$2336,'Data Cleaning in Medical Examin'!$G$2:$G$2336)</f>
        <v>No</v>
      </c>
      <c r="G22" t="str">
        <f>_xlfn.XLOOKUP(A22,'Data Cleaning in Medical Examin'!$A$2:$A$2336,'Data Cleaning in Medical Examin'!$H$2:$H$2336)</f>
        <v>No</v>
      </c>
      <c r="H22" t="str">
        <f>_xlfn.XLOOKUP(A22,'Data Cleaning in Medical Examin'!$A$2:$A$2336,'Data Cleaning in Medical Examin'!$I$2:$I$2336)</f>
        <v>2 Major Surgery</v>
      </c>
      <c r="I22" t="str">
        <f>_xlfn.XLOOKUP(A22,'Data Cleaning in Medical Examin'!$A$2:$A$2336,'Data Cleaning in Medical Examin'!$J$2:$J$2336)</f>
        <v>Yes</v>
      </c>
      <c r="J22" t="str">
        <f>_xlfn.XLOOKUP(A22,'Data Cleaning in Medical Examin'!$A$2:$A$2336,'Data Cleaning in Medical Examin'!$C$2:$C$2336)</f>
        <v>Obesity</v>
      </c>
      <c r="K22" t="str">
        <f>_xlfn.XLOOKUP(A22,'Data Cleaning in Medical Examin'!$A$2:$A$2336,'Data Cleaning in Medical Examin'!$E$2:$E$2336)</f>
        <v>Diabetes</v>
      </c>
      <c r="L22" t="str">
        <f>_xlfn.XLOOKUP(A22,'DataCleaning in Hospitalisation'!$A$2:$A$2339,'DataCleaning in Hospitalisation'!$E$2:$E$2339)</f>
        <v>15-Sep-1958</v>
      </c>
      <c r="M22" s="30">
        <f>_xlfn.XLOOKUP(A22,'DataCleaning in Hospitalisation'!$A$2:$A$2339,'DataCleaning in Hospitalisation'!$H$2:$H$2339)</f>
        <v>46889.26</v>
      </c>
      <c r="N22" t="str">
        <f>_xlfn.XLOOKUP(A22,'DataCleaning in Hospitalisation'!$A$2:$A$2339,'DataCleaning in Hospitalisation'!$I$2:$I$2339)</f>
        <v>tier - 2</v>
      </c>
      <c r="O22" t="str">
        <f>_xlfn.XLOOKUP(A22,'DataCleaning in Hospitalisation'!$A$2:$A$2339,'DataCleaning in Hospitalisation'!$J$2:$J$2339)</f>
        <v>tier - 3</v>
      </c>
      <c r="P22" t="str">
        <f>_xlfn.XLOOKUP(A22,'DataCleaning in Hospitalisation'!$A$2:$A$2339,'DataCleaning in Hospitalisation'!$K$2:$K$2339)</f>
        <v>R1013</v>
      </c>
      <c r="Q22">
        <f>_xlfn.XLOOKUP(A22,'DataCleaning in Hospitalisation'!$A$2:$A$2339,'DataCleaning in Hospitalisation'!$F$2:$F$2339)</f>
        <v>65</v>
      </c>
      <c r="U22" s="46" t="s">
        <v>7</v>
      </c>
      <c r="V22">
        <v>1</v>
      </c>
      <c r="X22" s="4" t="s">
        <v>1351</v>
      </c>
      <c r="Y22" s="30">
        <v>11046.02</v>
      </c>
      <c r="AJ22" s="4" t="s">
        <v>1351</v>
      </c>
      <c r="AK22" s="30">
        <v>11046.02</v>
      </c>
    </row>
    <row r="23" spans="1:37" x14ac:dyDescent="0.3">
      <c r="A23" t="s">
        <v>2346</v>
      </c>
      <c r="B23" t="str">
        <f>_xlfn.XLOOKUP(A23,'Customer Names'!$A$2:$A$2336,'Customer Names'!$C$2:$C$2336)</f>
        <v xml:space="preserve"> Ms.Madelyn</v>
      </c>
      <c r="C23" s="41">
        <f>_xlfn.XLOOKUP(A23,'Data Cleaning in Medical Examin'!$A$2:$A$2336,'Data Cleaning in Medical Examin'!$B$2:$B$2336)</f>
        <v>32.200000000000003</v>
      </c>
      <c r="D23">
        <f>_xlfn.XLOOKUP(A23,'Data Cleaning in Medical Examin'!$A$2:$A$2336,'Data Cleaning in Medical Examin'!$D$2:$D$2336)</f>
        <v>6.22</v>
      </c>
      <c r="E23" t="str">
        <f>_xlfn.XLOOKUP(A23,'Data Cleaning in Medical Examin'!$A$2:$A$2336,'Data Cleaning in Medical Examin'!$F$2:$F$2336)</f>
        <v>Yes</v>
      </c>
      <c r="F23" t="str">
        <f>_xlfn.XLOOKUP(A23,'Data Cleaning in Medical Examin'!$A$2:$A$2336,'Data Cleaning in Medical Examin'!$G$2:$G$2336)</f>
        <v>No</v>
      </c>
      <c r="G23" t="str">
        <f>_xlfn.XLOOKUP(A23,'Data Cleaning in Medical Examin'!$A$2:$A$2336,'Data Cleaning in Medical Examin'!$H$2:$H$2336)</f>
        <v>No</v>
      </c>
      <c r="H23" t="str">
        <f>_xlfn.XLOOKUP(A23,'Data Cleaning in Medical Examin'!$A$2:$A$2336,'Data Cleaning in Medical Examin'!$I$2:$I$2336)</f>
        <v>2 Major Surgery</v>
      </c>
      <c r="I23" t="str">
        <f>_xlfn.XLOOKUP(A23,'Data Cleaning in Medical Examin'!$A$2:$A$2336,'Data Cleaning in Medical Examin'!$J$2:$J$2336)</f>
        <v>Yes</v>
      </c>
      <c r="J23" t="str">
        <f>_xlfn.XLOOKUP(A23,'Data Cleaning in Medical Examin'!$A$2:$A$2336,'Data Cleaning in Medical Examin'!$C$2:$C$2336)</f>
        <v>Obesity</v>
      </c>
      <c r="K23" t="str">
        <f>_xlfn.XLOOKUP(A23,'Data Cleaning in Medical Examin'!$A$2:$A$2336,'Data Cleaning in Medical Examin'!$E$2:$E$2336)</f>
        <v>Prediabetes</v>
      </c>
      <c r="L23" t="str">
        <f>_xlfn.XLOOKUP(A23,'DataCleaning in Hospitalisation'!$A$2:$A$2339,'DataCleaning in Hospitalisation'!$E$2:$E$2339)</f>
        <v>17-Nov-1960</v>
      </c>
      <c r="M23" s="30">
        <f>_xlfn.XLOOKUP(A23,'DataCleaning in Hospitalisation'!$A$2:$A$2339,'DataCleaning in Hospitalisation'!$H$2:$H$2339)</f>
        <v>46718.16</v>
      </c>
      <c r="N23" t="str">
        <f>_xlfn.XLOOKUP(A23,'DataCleaning in Hospitalisation'!$A$2:$A$2339,'DataCleaning in Hospitalisation'!$I$2:$I$2339)</f>
        <v>tier - 1</v>
      </c>
      <c r="O23" t="str">
        <f>_xlfn.XLOOKUP(A23,'DataCleaning in Hospitalisation'!$A$2:$A$2339,'DataCleaning in Hospitalisation'!$J$2:$J$2339)</f>
        <v>tier - 1</v>
      </c>
      <c r="P23" t="str">
        <f>_xlfn.XLOOKUP(A23,'DataCleaning in Hospitalisation'!$A$2:$A$2339,'DataCleaning in Hospitalisation'!$K$2:$K$2339)</f>
        <v>R1012</v>
      </c>
      <c r="Q23">
        <f>_xlfn.XLOOKUP(A23,'DataCleaning in Hospitalisation'!$A$2:$A$2339,'DataCleaning in Hospitalisation'!$F$2:$F$2339)</f>
        <v>63</v>
      </c>
      <c r="U23" s="50" t="s">
        <v>2418</v>
      </c>
      <c r="V23">
        <v>1</v>
      </c>
      <c r="X23" s="4" t="s">
        <v>1350</v>
      </c>
      <c r="Y23" s="30">
        <v>11037.85</v>
      </c>
      <c r="AJ23" s="4" t="s">
        <v>1350</v>
      </c>
      <c r="AK23" s="30">
        <v>11037.85</v>
      </c>
    </row>
    <row r="24" spans="1:37" x14ac:dyDescent="0.3">
      <c r="A24" t="s">
        <v>2345</v>
      </c>
      <c r="B24" t="str">
        <f>_xlfn.XLOOKUP(A24,'Customer Names'!$A$2:$A$2336,'Customer Names'!$C$2:$C$2336)</f>
        <v xml:space="preserve"> Ms.Nicole</v>
      </c>
      <c r="C24" s="41">
        <f>_xlfn.XLOOKUP(A24,'Data Cleaning in Medical Examin'!$A$2:$A$2336,'Data Cleaning in Medical Examin'!$B$2:$B$2336)</f>
        <v>31.3</v>
      </c>
      <c r="D24">
        <f>_xlfn.XLOOKUP(A24,'Data Cleaning in Medical Examin'!$A$2:$A$2336,'Data Cleaning in Medical Examin'!$D$2:$D$2336)</f>
        <v>11.38</v>
      </c>
      <c r="E24" t="str">
        <f>_xlfn.XLOOKUP(A24,'Data Cleaning in Medical Examin'!$A$2:$A$2336,'Data Cleaning in Medical Examin'!$F$2:$F$2336)</f>
        <v>No</v>
      </c>
      <c r="F24" t="str">
        <f>_xlfn.XLOOKUP(A24,'Data Cleaning in Medical Examin'!$A$2:$A$2336,'Data Cleaning in Medical Examin'!$G$2:$G$2336)</f>
        <v>No</v>
      </c>
      <c r="G24" t="str">
        <f>_xlfn.XLOOKUP(A24,'Data Cleaning in Medical Examin'!$A$2:$A$2336,'Data Cleaning in Medical Examin'!$H$2:$H$2336)</f>
        <v>No</v>
      </c>
      <c r="H24" t="str">
        <f>_xlfn.XLOOKUP(A24,'Data Cleaning in Medical Examin'!$A$2:$A$2336,'Data Cleaning in Medical Examin'!$I$2:$I$2336)</f>
        <v>3 Major Surgery</v>
      </c>
      <c r="I24" t="str">
        <f>_xlfn.XLOOKUP(A24,'Data Cleaning in Medical Examin'!$A$2:$A$2336,'Data Cleaning in Medical Examin'!$J$2:$J$2336)</f>
        <v>Yes</v>
      </c>
      <c r="J24" t="str">
        <f>_xlfn.XLOOKUP(A24,'Data Cleaning in Medical Examin'!$A$2:$A$2336,'Data Cleaning in Medical Examin'!$C$2:$C$2336)</f>
        <v>Obesity</v>
      </c>
      <c r="K24" t="str">
        <f>_xlfn.XLOOKUP(A24,'Data Cleaning in Medical Examin'!$A$2:$A$2336,'Data Cleaning in Medical Examin'!$E$2:$E$2336)</f>
        <v>Diabetes</v>
      </c>
      <c r="L24" t="str">
        <f>_xlfn.XLOOKUP(A24,'DataCleaning in Hospitalisation'!$A$2:$A$2339,'DataCleaning in Hospitalisation'!$E$2:$E$2339)</f>
        <v>23-Jun-1969</v>
      </c>
      <c r="M24" s="30">
        <f>_xlfn.XLOOKUP(A24,'DataCleaning in Hospitalisation'!$A$2:$A$2339,'DataCleaning in Hospitalisation'!$H$2:$H$2339)</f>
        <v>46661.440000000002</v>
      </c>
      <c r="N24" t="str">
        <f>_xlfn.XLOOKUP(A24,'DataCleaning in Hospitalisation'!$A$2:$A$2339,'DataCleaning in Hospitalisation'!$I$2:$I$2339)</f>
        <v>tier - 1</v>
      </c>
      <c r="O24" t="str">
        <f>_xlfn.XLOOKUP(A24,'DataCleaning in Hospitalisation'!$A$2:$A$2339,'DataCleaning in Hospitalisation'!$J$2:$J$2339)</f>
        <v>tier - 3</v>
      </c>
      <c r="P24" t="str">
        <f>_xlfn.XLOOKUP(A24,'DataCleaning in Hospitalisation'!$A$2:$A$2339,'DataCleaning in Hospitalisation'!$K$2:$K$2339)</f>
        <v>R1012</v>
      </c>
      <c r="Q24">
        <f>_xlfn.XLOOKUP(A24,'DataCleaning in Hospitalisation'!$A$2:$A$2339,'DataCleaning in Hospitalisation'!$F$2:$F$2339)</f>
        <v>54</v>
      </c>
      <c r="U24" s="51" t="s">
        <v>6</v>
      </c>
      <c r="V24">
        <v>1</v>
      </c>
      <c r="X24" s="4" t="s">
        <v>1349</v>
      </c>
      <c r="Y24" s="30">
        <v>11037.51</v>
      </c>
      <c r="AJ24" s="4" t="s">
        <v>1349</v>
      </c>
      <c r="AK24" s="30">
        <v>11037.51</v>
      </c>
    </row>
    <row r="25" spans="1:37" x14ac:dyDescent="0.3">
      <c r="A25" t="s">
        <v>2344</v>
      </c>
      <c r="B25" t="str">
        <f>_xlfn.XLOOKUP(A25,'Customer Names'!$A$2:$A$2336,'Customer Names'!$C$2:$C$2336)</f>
        <v xml:space="preserve"> Mr.Eric</v>
      </c>
      <c r="C25" s="41">
        <f>_xlfn.XLOOKUP(A25,'Data Cleaning in Medical Examin'!$A$2:$A$2336,'Data Cleaning in Medical Examin'!$B$2:$B$2336)</f>
        <v>41.8</v>
      </c>
      <c r="D25">
        <f>_xlfn.XLOOKUP(A25,'Data Cleaning in Medical Examin'!$A$2:$A$2336,'Data Cleaning in Medical Examin'!$D$2:$D$2336)</f>
        <v>7.89</v>
      </c>
      <c r="E25" t="str">
        <f>_xlfn.XLOOKUP(A25,'Data Cleaning in Medical Examin'!$A$2:$A$2336,'Data Cleaning in Medical Examin'!$F$2:$F$2336)</f>
        <v>Yes</v>
      </c>
      <c r="F25" t="str">
        <f>_xlfn.XLOOKUP(A25,'Data Cleaning in Medical Examin'!$A$2:$A$2336,'Data Cleaning in Medical Examin'!$G$2:$G$2336)</f>
        <v>No</v>
      </c>
      <c r="G25" t="str">
        <f>_xlfn.XLOOKUP(A25,'Data Cleaning in Medical Examin'!$A$2:$A$2336,'Data Cleaning in Medical Examin'!$H$2:$H$2336)</f>
        <v>No</v>
      </c>
      <c r="H25" t="str">
        <f>_xlfn.XLOOKUP(A25,'Data Cleaning in Medical Examin'!$A$2:$A$2336,'Data Cleaning in Medical Examin'!$I$2:$I$2336)</f>
        <v>2 Major Surgery</v>
      </c>
      <c r="I25" t="str">
        <f>_xlfn.XLOOKUP(A25,'Data Cleaning in Medical Examin'!$A$2:$A$2336,'Data Cleaning in Medical Examin'!$J$2:$J$2336)</f>
        <v>Yes</v>
      </c>
      <c r="J25" t="str">
        <f>_xlfn.XLOOKUP(A25,'Data Cleaning in Medical Examin'!$A$2:$A$2336,'Data Cleaning in Medical Examin'!$C$2:$C$2336)</f>
        <v>Obesity</v>
      </c>
      <c r="K25" t="str">
        <f>_xlfn.XLOOKUP(A25,'Data Cleaning in Medical Examin'!$A$2:$A$2336,'Data Cleaning in Medical Examin'!$E$2:$E$2336)</f>
        <v>Diabetes</v>
      </c>
      <c r="L25" t="str">
        <f>_xlfn.XLOOKUP(A25,'DataCleaning in Hospitalisation'!$A$2:$A$2339,'DataCleaning in Hospitalisation'!$E$2:$E$2339)</f>
        <v>8-Aug-1961</v>
      </c>
      <c r="M25" s="30">
        <f>_xlfn.XLOOKUP(A25,'DataCleaning in Hospitalisation'!$A$2:$A$2339,'DataCleaning in Hospitalisation'!$H$2:$H$2339)</f>
        <v>46599.11</v>
      </c>
      <c r="N25" t="str">
        <f>_xlfn.XLOOKUP(A25,'DataCleaning in Hospitalisation'!$A$2:$A$2339,'DataCleaning in Hospitalisation'!$I$2:$I$2339)</f>
        <v>tier - 1</v>
      </c>
      <c r="O25" t="str">
        <f>_xlfn.XLOOKUP(A25,'DataCleaning in Hospitalisation'!$A$2:$A$2339,'DataCleaning in Hospitalisation'!$J$2:$J$2339)</f>
        <v>tier - 1</v>
      </c>
      <c r="P25" t="str">
        <f>_xlfn.XLOOKUP(A25,'DataCleaning in Hospitalisation'!$A$2:$A$2339,'DataCleaning in Hospitalisation'!$K$2:$K$2339)</f>
        <v>R1013</v>
      </c>
      <c r="Q25">
        <f>_xlfn.XLOOKUP(A25,'DataCleaning in Hospitalisation'!$A$2:$A$2339,'DataCleaning in Hospitalisation'!$F$2:$F$2339)</f>
        <v>62</v>
      </c>
      <c r="U25" s="52" t="s">
        <v>2372</v>
      </c>
      <c r="V25">
        <v>1</v>
      </c>
      <c r="X25" s="4" t="s">
        <v>1348</v>
      </c>
      <c r="Y25" s="30">
        <v>11033.66</v>
      </c>
      <c r="AJ25" s="4" t="s">
        <v>1348</v>
      </c>
      <c r="AK25" s="30">
        <v>11033.66</v>
      </c>
    </row>
    <row r="26" spans="1:37" x14ac:dyDescent="0.3">
      <c r="A26" t="s">
        <v>2343</v>
      </c>
      <c r="B26" t="str">
        <f>_xlfn.XLOOKUP(A26,'Customer Names'!$A$2:$A$2336,'Customer Names'!$C$2:$C$2336)</f>
        <v xml:space="preserve"> Mr.Emiliano</v>
      </c>
      <c r="C26" s="41">
        <f>_xlfn.XLOOKUP(A26,'Data Cleaning in Medical Examin'!$A$2:$A$2336,'Data Cleaning in Medical Examin'!$B$2:$B$2336)</f>
        <v>35.090000000000003</v>
      </c>
      <c r="D26">
        <f>_xlfn.XLOOKUP(A26,'Data Cleaning in Medical Examin'!$A$2:$A$2336,'Data Cleaning in Medical Examin'!$D$2:$D$2336)</f>
        <v>4.38</v>
      </c>
      <c r="E26" t="str">
        <f>_xlfn.XLOOKUP(A26,'Data Cleaning in Medical Examin'!$A$2:$A$2336,'Data Cleaning in Medical Examin'!$F$2:$F$2336)</f>
        <v>Yes</v>
      </c>
      <c r="F26" t="str">
        <f>_xlfn.XLOOKUP(A26,'Data Cleaning in Medical Examin'!$A$2:$A$2336,'Data Cleaning in Medical Examin'!$G$2:$G$2336)</f>
        <v>No</v>
      </c>
      <c r="G26" t="str">
        <f>_xlfn.XLOOKUP(A26,'Data Cleaning in Medical Examin'!$A$2:$A$2336,'Data Cleaning in Medical Examin'!$H$2:$H$2336)</f>
        <v>No</v>
      </c>
      <c r="H26" t="str">
        <f>_xlfn.XLOOKUP(A26,'Data Cleaning in Medical Examin'!$A$2:$A$2336,'Data Cleaning in Medical Examin'!$I$2:$I$2336)</f>
        <v>2 Major Surgery</v>
      </c>
      <c r="I26" t="str">
        <f>_xlfn.XLOOKUP(A26,'Data Cleaning in Medical Examin'!$A$2:$A$2336,'Data Cleaning in Medical Examin'!$J$2:$J$2336)</f>
        <v>Yes</v>
      </c>
      <c r="J26" t="str">
        <f>_xlfn.XLOOKUP(A26,'Data Cleaning in Medical Examin'!$A$2:$A$2336,'Data Cleaning in Medical Examin'!$C$2:$C$2336)</f>
        <v>Obesity</v>
      </c>
      <c r="K26" t="str">
        <f>_xlfn.XLOOKUP(A26,'Data Cleaning in Medical Examin'!$A$2:$A$2336,'Data Cleaning in Medical Examin'!$E$2:$E$2336)</f>
        <v>Normal</v>
      </c>
      <c r="L26" t="str">
        <f>_xlfn.XLOOKUP(A26,'DataCleaning in Hospitalisation'!$A$2:$A$2339,'DataCleaning in Hospitalisation'!$E$2:$E$2339)</f>
        <v>6-Dec-1971</v>
      </c>
      <c r="M26" s="30">
        <f>_xlfn.XLOOKUP(A26,'DataCleaning in Hospitalisation'!$A$2:$A$2339,'DataCleaning in Hospitalisation'!$H$2:$H$2339)</f>
        <v>46255.11</v>
      </c>
      <c r="N26" t="str">
        <f>_xlfn.XLOOKUP(A26,'DataCleaning in Hospitalisation'!$A$2:$A$2339,'DataCleaning in Hospitalisation'!$I$2:$I$2339)</f>
        <v>tier - 1</v>
      </c>
      <c r="O26" t="str">
        <f>_xlfn.XLOOKUP(A26,'DataCleaning in Hospitalisation'!$A$2:$A$2339,'DataCleaning in Hospitalisation'!$J$2:$J$2339)</f>
        <v>tier - 3</v>
      </c>
      <c r="P26" t="str">
        <f>_xlfn.XLOOKUP(A26,'DataCleaning in Hospitalisation'!$A$2:$A$2339,'DataCleaning in Hospitalisation'!$K$2:$K$2339)</f>
        <v>R1024</v>
      </c>
      <c r="Q26">
        <f>_xlfn.XLOOKUP(A26,'DataCleaning in Hospitalisation'!$A$2:$A$2339,'DataCleaning in Hospitalisation'!$F$2:$F$2339)</f>
        <v>52</v>
      </c>
      <c r="U26" s="53" t="s">
        <v>2372</v>
      </c>
      <c r="V26">
        <v>1</v>
      </c>
      <c r="X26" s="4" t="s">
        <v>1347</v>
      </c>
      <c r="Y26" s="30">
        <v>11028.56</v>
      </c>
      <c r="AJ26" s="4" t="s">
        <v>1347</v>
      </c>
      <c r="AK26" s="30">
        <v>11028.56</v>
      </c>
    </row>
    <row r="27" spans="1:37" x14ac:dyDescent="0.3">
      <c r="A27" t="s">
        <v>2342</v>
      </c>
      <c r="B27" t="str">
        <f>_xlfn.XLOOKUP(A27,'Customer Names'!$A$2:$A$2336,'Customer Names'!$C$2:$C$2336)</f>
        <v xml:space="preserve"> Mr.Adam</v>
      </c>
      <c r="C27" s="41">
        <f>_xlfn.XLOOKUP(A27,'Data Cleaning in Medical Examin'!$A$2:$A$2336,'Data Cleaning in Medical Examin'!$B$2:$B$2336)</f>
        <v>33.880000000000003</v>
      </c>
      <c r="D27">
        <f>_xlfn.XLOOKUP(A27,'Data Cleaning in Medical Examin'!$A$2:$A$2336,'Data Cleaning in Medical Examin'!$D$2:$D$2336)</f>
        <v>7.01</v>
      </c>
      <c r="E27" t="str">
        <f>_xlfn.XLOOKUP(A27,'Data Cleaning in Medical Examin'!$A$2:$A$2336,'Data Cleaning in Medical Examin'!$F$2:$F$2336)</f>
        <v>No</v>
      </c>
      <c r="F27" t="str">
        <f>_xlfn.XLOOKUP(A27,'Data Cleaning in Medical Examin'!$A$2:$A$2336,'Data Cleaning in Medical Examin'!$G$2:$G$2336)</f>
        <v>No</v>
      </c>
      <c r="G27" t="str">
        <f>_xlfn.XLOOKUP(A27,'Data Cleaning in Medical Examin'!$A$2:$A$2336,'Data Cleaning in Medical Examin'!$H$2:$H$2336)</f>
        <v>No</v>
      </c>
      <c r="H27" t="str">
        <f>_xlfn.XLOOKUP(A27,'Data Cleaning in Medical Examin'!$A$2:$A$2336,'Data Cleaning in Medical Examin'!$I$2:$I$2336)</f>
        <v>3 Major Surgery</v>
      </c>
      <c r="I27" t="str">
        <f>_xlfn.XLOOKUP(A27,'Data Cleaning in Medical Examin'!$A$2:$A$2336,'Data Cleaning in Medical Examin'!$J$2:$J$2336)</f>
        <v>Yes</v>
      </c>
      <c r="J27" t="str">
        <f>_xlfn.XLOOKUP(A27,'Data Cleaning in Medical Examin'!$A$2:$A$2336,'Data Cleaning in Medical Examin'!$C$2:$C$2336)</f>
        <v>Obesity</v>
      </c>
      <c r="K27" t="str">
        <f>_xlfn.XLOOKUP(A27,'Data Cleaning in Medical Examin'!$A$2:$A$2336,'Data Cleaning in Medical Examin'!$E$2:$E$2336)</f>
        <v>Diabetes</v>
      </c>
      <c r="L27" t="str">
        <f>_xlfn.XLOOKUP(A27,'DataCleaning in Hospitalisation'!$A$2:$A$2339,'DataCleaning in Hospitalisation'!$E$2:$E$2339)</f>
        <v>17-Aug-1978</v>
      </c>
      <c r="M27" s="30">
        <f>_xlfn.XLOOKUP(A27,'DataCleaning in Hospitalisation'!$A$2:$A$2339,'DataCleaning in Hospitalisation'!$H$2:$H$2339)</f>
        <v>46200.99</v>
      </c>
      <c r="N27" t="str">
        <f>_xlfn.XLOOKUP(A27,'DataCleaning in Hospitalisation'!$A$2:$A$2339,'DataCleaning in Hospitalisation'!$I$2:$I$2339)</f>
        <v>tier - 1</v>
      </c>
      <c r="O27" t="str">
        <f>_xlfn.XLOOKUP(A27,'DataCleaning in Hospitalisation'!$A$2:$A$2339,'DataCleaning in Hospitalisation'!$J$2:$J$2339)</f>
        <v>tier - 1</v>
      </c>
      <c r="P27" t="str">
        <f>_xlfn.XLOOKUP(A27,'DataCleaning in Hospitalisation'!$A$2:$A$2339,'DataCleaning in Hospitalisation'!$K$2:$K$2339)</f>
        <v>R1013</v>
      </c>
      <c r="Q27">
        <f>_xlfn.XLOOKUP(A27,'DataCleaning in Hospitalisation'!$A$2:$A$2339,'DataCleaning in Hospitalisation'!$F$2:$F$2339)</f>
        <v>45</v>
      </c>
      <c r="U27" s="4" t="s">
        <v>1365</v>
      </c>
      <c r="V27">
        <v>1</v>
      </c>
      <c r="X27" s="4" t="s">
        <v>2266</v>
      </c>
      <c r="Y27" s="30">
        <v>40054.730000000003</v>
      </c>
      <c r="AJ27" s="4" t="s">
        <v>2266</v>
      </c>
      <c r="AK27" s="30">
        <v>40054.730000000003</v>
      </c>
    </row>
    <row r="28" spans="1:37" x14ac:dyDescent="0.3">
      <c r="A28" t="s">
        <v>2341</v>
      </c>
      <c r="B28" t="str">
        <f>_xlfn.XLOOKUP(A28,'Customer Names'!$A$2:$A$2336,'Customer Names'!$C$2:$C$2336)</f>
        <v xml:space="preserve"> Mr.Zach</v>
      </c>
      <c r="C28" s="41">
        <f>_xlfn.XLOOKUP(A28,'Data Cleaning in Medical Examin'!$A$2:$A$2336,'Data Cleaning in Medical Examin'!$B$2:$B$2336)</f>
        <v>30.875</v>
      </c>
      <c r="D28">
        <f>_xlfn.XLOOKUP(A28,'Data Cleaning in Medical Examin'!$A$2:$A$2336,'Data Cleaning in Medical Examin'!$D$2:$D$2336)</f>
        <v>11.88</v>
      </c>
      <c r="E28" t="str">
        <f>_xlfn.XLOOKUP(A28,'Data Cleaning in Medical Examin'!$A$2:$A$2336,'Data Cleaning in Medical Examin'!$F$2:$F$2336)</f>
        <v>No</v>
      </c>
      <c r="F28" t="str">
        <f>_xlfn.XLOOKUP(A28,'Data Cleaning in Medical Examin'!$A$2:$A$2336,'Data Cleaning in Medical Examin'!$G$2:$G$2336)</f>
        <v>No</v>
      </c>
      <c r="G28" t="str">
        <f>_xlfn.XLOOKUP(A28,'Data Cleaning in Medical Examin'!$A$2:$A$2336,'Data Cleaning in Medical Examin'!$H$2:$H$2336)</f>
        <v>No</v>
      </c>
      <c r="H28" t="str">
        <f>_xlfn.XLOOKUP(A28,'Data Cleaning in Medical Examin'!$A$2:$A$2336,'Data Cleaning in Medical Examin'!$I$2:$I$2336)</f>
        <v>No Major Surgery</v>
      </c>
      <c r="I28" t="str">
        <f>_xlfn.XLOOKUP(A28,'Data Cleaning in Medical Examin'!$A$2:$A$2336,'Data Cleaning in Medical Examin'!$J$2:$J$2336)</f>
        <v>Yes</v>
      </c>
      <c r="J28" t="str">
        <f>_xlfn.XLOOKUP(A28,'Data Cleaning in Medical Examin'!$A$2:$A$2336,'Data Cleaning in Medical Examin'!$C$2:$C$2336)</f>
        <v>Obesity</v>
      </c>
      <c r="K28" t="str">
        <f>_xlfn.XLOOKUP(A28,'Data Cleaning in Medical Examin'!$A$2:$A$2336,'Data Cleaning in Medical Examin'!$E$2:$E$2336)</f>
        <v>Diabetes</v>
      </c>
      <c r="L28" t="str">
        <f>_xlfn.XLOOKUP(A28,'DataCleaning in Hospitalisation'!$A$2:$A$2339,'DataCleaning in Hospitalisation'!$E$2:$E$2339)</f>
        <v>2-Dec-1976</v>
      </c>
      <c r="M28" s="30">
        <f>_xlfn.XLOOKUP(A28,'DataCleaning in Hospitalisation'!$A$2:$A$2339,'DataCleaning in Hospitalisation'!$H$2:$H$2339)</f>
        <v>46151.12</v>
      </c>
      <c r="N28" t="str">
        <f>_xlfn.XLOOKUP(A28,'DataCleaning in Hospitalisation'!$A$2:$A$2339,'DataCleaning in Hospitalisation'!$I$2:$I$2339)</f>
        <v>tier - 1</v>
      </c>
      <c r="O28" t="str">
        <f>_xlfn.XLOOKUP(A28,'DataCleaning in Hospitalisation'!$A$2:$A$2339,'DataCleaning in Hospitalisation'!$J$2:$J$2339)</f>
        <v>tier - 3</v>
      </c>
      <c r="P28" t="str">
        <f>_xlfn.XLOOKUP(A28,'DataCleaning in Hospitalisation'!$A$2:$A$2339,'DataCleaning in Hospitalisation'!$K$2:$K$2339)</f>
        <v>R1013</v>
      </c>
      <c r="Q28">
        <f>_xlfn.XLOOKUP(A28,'DataCleaning in Hospitalisation'!$A$2:$A$2339,'DataCleaning in Hospitalisation'!$F$2:$F$2339)</f>
        <v>47</v>
      </c>
      <c r="U28" s="46" t="s">
        <v>7</v>
      </c>
      <c r="V28">
        <v>1</v>
      </c>
      <c r="X28" s="4" t="s">
        <v>1346</v>
      </c>
      <c r="Y28" s="30">
        <v>11018.05</v>
      </c>
      <c r="AJ28" s="4" t="s">
        <v>1346</v>
      </c>
      <c r="AK28" s="30">
        <v>11018.05</v>
      </c>
    </row>
    <row r="29" spans="1:37" x14ac:dyDescent="0.3">
      <c r="A29" t="s">
        <v>2340</v>
      </c>
      <c r="B29" t="str">
        <f>_xlfn.XLOOKUP(A29,'Customer Names'!$A$2:$A$2336,'Customer Names'!$C$2:$C$2336)</f>
        <v xml:space="preserve"> Ms.Stephanie</v>
      </c>
      <c r="C29" s="41">
        <f>_xlfn.XLOOKUP(A29,'Data Cleaning in Medical Examin'!$A$2:$A$2336,'Data Cleaning in Medical Examin'!$B$2:$B$2336)</f>
        <v>36.86</v>
      </c>
      <c r="D29">
        <f>_xlfn.XLOOKUP(A29,'Data Cleaning in Medical Examin'!$A$2:$A$2336,'Data Cleaning in Medical Examin'!$D$2:$D$2336)</f>
        <v>5.19</v>
      </c>
      <c r="E29" t="str">
        <f>_xlfn.XLOOKUP(A29,'Data Cleaning in Medical Examin'!$A$2:$A$2336,'Data Cleaning in Medical Examin'!$F$2:$F$2336)</f>
        <v>Yes</v>
      </c>
      <c r="F29" t="str">
        <f>_xlfn.XLOOKUP(A29,'Data Cleaning in Medical Examin'!$A$2:$A$2336,'Data Cleaning in Medical Examin'!$G$2:$G$2336)</f>
        <v>No</v>
      </c>
      <c r="G29" t="str">
        <f>_xlfn.XLOOKUP(A29,'Data Cleaning in Medical Examin'!$A$2:$A$2336,'Data Cleaning in Medical Examin'!$H$2:$H$2336)</f>
        <v>Yes</v>
      </c>
      <c r="H29" t="str">
        <f>_xlfn.XLOOKUP(A29,'Data Cleaning in Medical Examin'!$A$2:$A$2336,'Data Cleaning in Medical Examin'!$I$2:$I$2336)</f>
        <v>1 Major Surgery</v>
      </c>
      <c r="I29" t="str">
        <f>_xlfn.XLOOKUP(A29,'Data Cleaning in Medical Examin'!$A$2:$A$2336,'Data Cleaning in Medical Examin'!$J$2:$J$2336)</f>
        <v>Yes</v>
      </c>
      <c r="J29" t="str">
        <f>_xlfn.XLOOKUP(A29,'Data Cleaning in Medical Examin'!$A$2:$A$2336,'Data Cleaning in Medical Examin'!$C$2:$C$2336)</f>
        <v>Obesity</v>
      </c>
      <c r="K29" t="str">
        <f>_xlfn.XLOOKUP(A29,'Data Cleaning in Medical Examin'!$A$2:$A$2336,'Data Cleaning in Medical Examin'!$E$2:$E$2336)</f>
        <v>Normal</v>
      </c>
      <c r="L29" t="str">
        <f>_xlfn.XLOOKUP(A29,'DataCleaning in Hospitalisation'!$A$2:$A$2339,'DataCleaning in Hospitalisation'!$E$2:$E$2339)</f>
        <v>4-Dec-1962</v>
      </c>
      <c r="M29" s="30">
        <f>_xlfn.XLOOKUP(A29,'DataCleaning in Hospitalisation'!$A$2:$A$2339,'DataCleaning in Hospitalisation'!$H$2:$H$2339)</f>
        <v>46130.53</v>
      </c>
      <c r="N29" t="str">
        <f>_xlfn.XLOOKUP(A29,'DataCleaning in Hospitalisation'!$A$2:$A$2339,'DataCleaning in Hospitalisation'!$I$2:$I$2339)</f>
        <v>tier - 1</v>
      </c>
      <c r="O29" t="str">
        <f>_xlfn.XLOOKUP(A29,'DataCleaning in Hospitalisation'!$A$2:$A$2339,'DataCleaning in Hospitalisation'!$J$2:$J$2339)</f>
        <v>tier - 1</v>
      </c>
      <c r="P29" t="str">
        <f>_xlfn.XLOOKUP(A29,'DataCleaning in Hospitalisation'!$A$2:$A$2339,'DataCleaning in Hospitalisation'!$K$2:$K$2339)</f>
        <v>R1012</v>
      </c>
      <c r="Q29">
        <f>_xlfn.XLOOKUP(A29,'DataCleaning in Hospitalisation'!$A$2:$A$2339,'DataCleaning in Hospitalisation'!$F$2:$F$2339)</f>
        <v>61</v>
      </c>
      <c r="U29" s="50" t="s">
        <v>2421</v>
      </c>
      <c r="V29">
        <v>1</v>
      </c>
      <c r="X29" s="4" t="s">
        <v>1345</v>
      </c>
      <c r="Y29" s="30">
        <v>11015.17</v>
      </c>
      <c r="AJ29" s="4" t="s">
        <v>1345</v>
      </c>
      <c r="AK29" s="30">
        <v>11015.17</v>
      </c>
    </row>
    <row r="30" spans="1:37" x14ac:dyDescent="0.3">
      <c r="A30" t="s">
        <v>2339</v>
      </c>
      <c r="B30" t="str">
        <f>_xlfn.XLOOKUP(A30,'Customer Names'!$A$2:$A$2336,'Customer Names'!$C$2:$C$2336)</f>
        <v xml:space="preserve"> Mr.Stephen</v>
      </c>
      <c r="C30" s="41">
        <f>_xlfn.XLOOKUP(A30,'Data Cleaning in Medical Examin'!$A$2:$A$2336,'Data Cleaning in Medical Examin'!$B$2:$B$2336)</f>
        <v>35.86</v>
      </c>
      <c r="D30">
        <f>_xlfn.XLOOKUP(A30,'Data Cleaning in Medical Examin'!$A$2:$A$2336,'Data Cleaning in Medical Examin'!$D$2:$D$2336)</f>
        <v>6.74</v>
      </c>
      <c r="E30" t="str">
        <f>_xlfn.XLOOKUP(A30,'Data Cleaning in Medical Examin'!$A$2:$A$2336,'Data Cleaning in Medical Examin'!$F$2:$F$2336)</f>
        <v>Yes</v>
      </c>
      <c r="F30" t="str">
        <f>_xlfn.XLOOKUP(A30,'Data Cleaning in Medical Examin'!$A$2:$A$2336,'Data Cleaning in Medical Examin'!$G$2:$G$2336)</f>
        <v>No</v>
      </c>
      <c r="G30" t="str">
        <f>_xlfn.XLOOKUP(A30,'Data Cleaning in Medical Examin'!$A$2:$A$2336,'Data Cleaning in Medical Examin'!$H$2:$H$2336)</f>
        <v>No</v>
      </c>
      <c r="H30" t="str">
        <f>_xlfn.XLOOKUP(A30,'Data Cleaning in Medical Examin'!$A$2:$A$2336,'Data Cleaning in Medical Examin'!$I$2:$I$2336)</f>
        <v>2 Major Surgery</v>
      </c>
      <c r="I30" t="str">
        <f>_xlfn.XLOOKUP(A30,'Data Cleaning in Medical Examin'!$A$2:$A$2336,'Data Cleaning in Medical Examin'!$J$2:$J$2336)</f>
        <v>Yes</v>
      </c>
      <c r="J30" t="str">
        <f>_xlfn.XLOOKUP(A30,'Data Cleaning in Medical Examin'!$A$2:$A$2336,'Data Cleaning in Medical Examin'!$C$2:$C$2336)</f>
        <v>Obesity</v>
      </c>
      <c r="K30" t="str">
        <f>_xlfn.XLOOKUP(A30,'Data Cleaning in Medical Examin'!$A$2:$A$2336,'Data Cleaning in Medical Examin'!$E$2:$E$2336)</f>
        <v>Diabetes</v>
      </c>
      <c r="L30" t="str">
        <f>_xlfn.XLOOKUP(A30,'DataCleaning in Hospitalisation'!$A$2:$A$2339,'DataCleaning in Hospitalisation'!$E$2:$E$2339)</f>
        <v>30-Sep-1985</v>
      </c>
      <c r="M30" s="30">
        <f>_xlfn.XLOOKUP(A30,'DataCleaning in Hospitalisation'!$A$2:$A$2339,'DataCleaning in Hospitalisation'!$H$2:$H$2339)</f>
        <v>46113.51</v>
      </c>
      <c r="N30" t="str">
        <f>_xlfn.XLOOKUP(A30,'DataCleaning in Hospitalisation'!$A$2:$A$2339,'DataCleaning in Hospitalisation'!$I$2:$I$2339)</f>
        <v>tier - 2</v>
      </c>
      <c r="O30" t="str">
        <f>_xlfn.XLOOKUP(A30,'DataCleaning in Hospitalisation'!$A$2:$A$2339,'DataCleaning in Hospitalisation'!$J$2:$J$2339)</f>
        <v>tier - 3</v>
      </c>
      <c r="P30" t="str">
        <f>_xlfn.XLOOKUP(A30,'DataCleaning in Hospitalisation'!$A$2:$A$2339,'DataCleaning in Hospitalisation'!$K$2:$K$2339)</f>
        <v>R1011</v>
      </c>
      <c r="Q30">
        <f>_xlfn.XLOOKUP(A30,'DataCleaning in Hospitalisation'!$A$2:$A$2339,'DataCleaning in Hospitalisation'!$F$2:$F$2339)</f>
        <v>38</v>
      </c>
      <c r="U30" s="51" t="s">
        <v>6</v>
      </c>
      <c r="V30">
        <v>1</v>
      </c>
      <c r="X30" s="4" t="s">
        <v>1344</v>
      </c>
      <c r="Y30" s="30">
        <v>11013.71</v>
      </c>
      <c r="AB30" s="45" t="s">
        <v>5524</v>
      </c>
      <c r="AC30" t="s">
        <v>5542</v>
      </c>
      <c r="AJ30" s="4" t="s">
        <v>1344</v>
      </c>
      <c r="AK30" s="30">
        <v>11013.71</v>
      </c>
    </row>
    <row r="31" spans="1:37" x14ac:dyDescent="0.3">
      <c r="A31" t="s">
        <v>2338</v>
      </c>
      <c r="B31" t="str">
        <f>_xlfn.XLOOKUP(A31,'Customer Names'!$A$2:$A$2336,'Customer Names'!$C$2:$C$2336)</f>
        <v xml:space="preserve"> Ms.Natalie</v>
      </c>
      <c r="C31" s="41">
        <f>_xlfn.XLOOKUP(A31,'Data Cleaning in Medical Examin'!$A$2:$A$2336,'Data Cleaning in Medical Examin'!$B$2:$B$2336)</f>
        <v>37.049999999999997</v>
      </c>
      <c r="D31">
        <f>_xlfn.XLOOKUP(A31,'Data Cleaning in Medical Examin'!$A$2:$A$2336,'Data Cleaning in Medical Examin'!$D$2:$D$2336)</f>
        <v>8.44</v>
      </c>
      <c r="E31" t="str">
        <f>_xlfn.XLOOKUP(A31,'Data Cleaning in Medical Examin'!$A$2:$A$2336,'Data Cleaning in Medical Examin'!$F$2:$F$2336)</f>
        <v>No</v>
      </c>
      <c r="F31" t="str">
        <f>_xlfn.XLOOKUP(A31,'Data Cleaning in Medical Examin'!$A$2:$A$2336,'Data Cleaning in Medical Examin'!$G$2:$G$2336)</f>
        <v>No</v>
      </c>
      <c r="G31" t="str">
        <f>_xlfn.XLOOKUP(A31,'Data Cleaning in Medical Examin'!$A$2:$A$2336,'Data Cleaning in Medical Examin'!$H$2:$H$2336)</f>
        <v>No</v>
      </c>
      <c r="H31" t="str">
        <f>_xlfn.XLOOKUP(A31,'Data Cleaning in Medical Examin'!$A$2:$A$2336,'Data Cleaning in Medical Examin'!$I$2:$I$2336)</f>
        <v>No Major Surgery</v>
      </c>
      <c r="I31" t="str">
        <f>_xlfn.XLOOKUP(A31,'Data Cleaning in Medical Examin'!$A$2:$A$2336,'Data Cleaning in Medical Examin'!$J$2:$J$2336)</f>
        <v>Yes</v>
      </c>
      <c r="J31" t="str">
        <f>_xlfn.XLOOKUP(A31,'Data Cleaning in Medical Examin'!$A$2:$A$2336,'Data Cleaning in Medical Examin'!$C$2:$C$2336)</f>
        <v>Obesity</v>
      </c>
      <c r="K31" t="str">
        <f>_xlfn.XLOOKUP(A31,'Data Cleaning in Medical Examin'!$A$2:$A$2336,'Data Cleaning in Medical Examin'!$E$2:$E$2336)</f>
        <v>Diabetes</v>
      </c>
      <c r="L31" t="str">
        <f>_xlfn.XLOOKUP(A31,'DataCleaning in Hospitalisation'!$A$2:$A$2339,'DataCleaning in Hospitalisation'!$E$2:$E$2339)</f>
        <v>12-Aug-1979</v>
      </c>
      <c r="M31" s="30">
        <f>_xlfn.XLOOKUP(A31,'DataCleaning in Hospitalisation'!$A$2:$A$2339,'DataCleaning in Hospitalisation'!$H$2:$H$2339)</f>
        <v>45863.21</v>
      </c>
      <c r="N31" t="str">
        <f>_xlfn.XLOOKUP(A31,'DataCleaning in Hospitalisation'!$A$2:$A$2339,'DataCleaning in Hospitalisation'!$I$2:$I$2339)</f>
        <v>tier - 2</v>
      </c>
      <c r="O31" t="str">
        <f>_xlfn.XLOOKUP(A31,'DataCleaning in Hospitalisation'!$A$2:$A$2339,'DataCleaning in Hospitalisation'!$J$2:$J$2339)</f>
        <v>tier - 1</v>
      </c>
      <c r="P31" t="str">
        <f>_xlfn.XLOOKUP(A31,'DataCleaning in Hospitalisation'!$A$2:$A$2339,'DataCleaning in Hospitalisation'!$K$2:$K$2339)</f>
        <v>R1013</v>
      </c>
      <c r="Q31">
        <f>_xlfn.XLOOKUP(A31,'DataCleaning in Hospitalisation'!$A$2:$A$2339,'DataCleaning in Hospitalisation'!$F$2:$F$2339)</f>
        <v>44</v>
      </c>
      <c r="U31" s="52" t="s">
        <v>2372</v>
      </c>
      <c r="V31">
        <v>1</v>
      </c>
      <c r="X31" s="4" t="s">
        <v>1343</v>
      </c>
      <c r="Y31" s="30">
        <v>10991.58</v>
      </c>
      <c r="AB31" s="4" t="s">
        <v>5528</v>
      </c>
      <c r="AC31" s="56">
        <v>437</v>
      </c>
      <c r="AJ31" s="4" t="s">
        <v>1343</v>
      </c>
      <c r="AK31" s="30">
        <v>10991.58</v>
      </c>
    </row>
    <row r="32" spans="1:37" x14ac:dyDescent="0.3">
      <c r="A32" t="s">
        <v>2337</v>
      </c>
      <c r="B32" t="str">
        <f>_xlfn.XLOOKUP(A32,'Customer Names'!$A$2:$A$2336,'Customer Names'!$C$2:$C$2336)</f>
        <v xml:space="preserve"> Ms.Nicole</v>
      </c>
      <c r="C32" s="41">
        <f>_xlfn.XLOOKUP(A32,'Data Cleaning in Medical Examin'!$A$2:$A$2336,'Data Cleaning in Medical Examin'!$B$2:$B$2336)</f>
        <v>43.89</v>
      </c>
      <c r="D32">
        <f>_xlfn.XLOOKUP(A32,'Data Cleaning in Medical Examin'!$A$2:$A$2336,'Data Cleaning in Medical Examin'!$D$2:$D$2336)</f>
        <v>8.7100000000000009</v>
      </c>
      <c r="E32" t="str">
        <f>_xlfn.XLOOKUP(A32,'Data Cleaning in Medical Examin'!$A$2:$A$2336,'Data Cleaning in Medical Examin'!$F$2:$F$2336)</f>
        <v>No</v>
      </c>
      <c r="F32" t="str">
        <f>_xlfn.XLOOKUP(A32,'Data Cleaning in Medical Examin'!$A$2:$A$2336,'Data Cleaning in Medical Examin'!$G$2:$G$2336)</f>
        <v>No</v>
      </c>
      <c r="G32" t="str">
        <f>_xlfn.XLOOKUP(A32,'Data Cleaning in Medical Examin'!$A$2:$A$2336,'Data Cleaning in Medical Examin'!$H$2:$H$2336)</f>
        <v>No</v>
      </c>
      <c r="H32" t="str">
        <f>_xlfn.XLOOKUP(A32,'Data Cleaning in Medical Examin'!$A$2:$A$2336,'Data Cleaning in Medical Examin'!$I$2:$I$2336)</f>
        <v>No Major Surgery</v>
      </c>
      <c r="I32" t="str">
        <f>_xlfn.XLOOKUP(A32,'Data Cleaning in Medical Examin'!$A$2:$A$2336,'Data Cleaning in Medical Examin'!$J$2:$J$2336)</f>
        <v>Yes</v>
      </c>
      <c r="J32" t="str">
        <f>_xlfn.XLOOKUP(A32,'Data Cleaning in Medical Examin'!$A$2:$A$2336,'Data Cleaning in Medical Examin'!$C$2:$C$2336)</f>
        <v>Obesity</v>
      </c>
      <c r="K32" t="str">
        <f>_xlfn.XLOOKUP(A32,'Data Cleaning in Medical Examin'!$A$2:$A$2336,'Data Cleaning in Medical Examin'!$E$2:$E$2336)</f>
        <v>Diabetes</v>
      </c>
      <c r="L32" t="str">
        <f>_xlfn.XLOOKUP(A32,'DataCleaning in Hospitalisation'!$A$2:$A$2339,'DataCleaning in Hospitalisation'!$E$2:$E$2339)</f>
        <v>21-Dec-1960</v>
      </c>
      <c r="M32" s="30">
        <f>_xlfn.XLOOKUP(A32,'DataCleaning in Hospitalisation'!$A$2:$A$2339,'DataCleaning in Hospitalisation'!$H$2:$H$2339)</f>
        <v>45710.21</v>
      </c>
      <c r="N32" t="str">
        <f>_xlfn.XLOOKUP(A32,'DataCleaning in Hospitalisation'!$A$2:$A$2339,'DataCleaning in Hospitalisation'!$I$2:$I$2339)</f>
        <v>tier - 2</v>
      </c>
      <c r="O32" t="str">
        <f>_xlfn.XLOOKUP(A32,'DataCleaning in Hospitalisation'!$A$2:$A$2339,'DataCleaning in Hospitalisation'!$J$2:$J$2339)</f>
        <v>tier - 2</v>
      </c>
      <c r="P32" t="str">
        <f>_xlfn.XLOOKUP(A32,'DataCleaning in Hospitalisation'!$A$2:$A$2339,'DataCleaning in Hospitalisation'!$K$2:$K$2339)</f>
        <v>R1016</v>
      </c>
      <c r="Q32">
        <f>_xlfn.XLOOKUP(A32,'DataCleaning in Hospitalisation'!$A$2:$A$2339,'DataCleaning in Hospitalisation'!$F$2:$F$2339)</f>
        <v>63</v>
      </c>
      <c r="U32" s="53" t="s">
        <v>2373</v>
      </c>
      <c r="V32">
        <v>1</v>
      </c>
      <c r="X32" s="4" t="s">
        <v>1342</v>
      </c>
      <c r="Y32" s="30">
        <v>10982.5</v>
      </c>
      <c r="AB32" s="4" t="s">
        <v>5529</v>
      </c>
      <c r="AC32" s="56">
        <v>1221</v>
      </c>
      <c r="AJ32" s="4" t="s">
        <v>1342</v>
      </c>
      <c r="AK32" s="30">
        <v>10982.5</v>
      </c>
    </row>
    <row r="33" spans="1:37" x14ac:dyDescent="0.3">
      <c r="A33" t="s">
        <v>2336</v>
      </c>
      <c r="B33" t="str">
        <f>_xlfn.XLOOKUP(A33,'Customer Names'!$A$2:$A$2336,'Customer Names'!$C$2:$C$2336)</f>
        <v xml:space="preserve"> Mr.Jefferson</v>
      </c>
      <c r="C33" s="41">
        <f>_xlfn.XLOOKUP(A33,'Data Cleaning in Medical Examin'!$A$2:$A$2336,'Data Cleaning in Medical Examin'!$B$2:$B$2336)</f>
        <v>42.35</v>
      </c>
      <c r="D33">
        <f>_xlfn.XLOOKUP(A33,'Data Cleaning in Medical Examin'!$A$2:$A$2336,'Data Cleaning in Medical Examin'!$D$2:$D$2336)</f>
        <v>5.08</v>
      </c>
      <c r="E33" t="str">
        <f>_xlfn.XLOOKUP(A33,'Data Cleaning in Medical Examin'!$A$2:$A$2336,'Data Cleaning in Medical Examin'!$F$2:$F$2336)</f>
        <v>Yes</v>
      </c>
      <c r="F33" t="str">
        <f>_xlfn.XLOOKUP(A33,'Data Cleaning in Medical Examin'!$A$2:$A$2336,'Data Cleaning in Medical Examin'!$G$2:$G$2336)</f>
        <v>No</v>
      </c>
      <c r="G33" t="str">
        <f>_xlfn.XLOOKUP(A33,'Data Cleaning in Medical Examin'!$A$2:$A$2336,'Data Cleaning in Medical Examin'!$H$2:$H$2336)</f>
        <v>No</v>
      </c>
      <c r="H33" t="str">
        <f>_xlfn.XLOOKUP(A33,'Data Cleaning in Medical Examin'!$A$2:$A$2336,'Data Cleaning in Medical Examin'!$I$2:$I$2336)</f>
        <v>No Major Surgery</v>
      </c>
      <c r="I33" t="str">
        <f>_xlfn.XLOOKUP(A33,'Data Cleaning in Medical Examin'!$A$2:$A$2336,'Data Cleaning in Medical Examin'!$J$2:$J$2336)</f>
        <v>Yes</v>
      </c>
      <c r="J33" t="str">
        <f>_xlfn.XLOOKUP(A33,'Data Cleaning in Medical Examin'!$A$2:$A$2336,'Data Cleaning in Medical Examin'!$C$2:$C$2336)</f>
        <v>Obesity</v>
      </c>
      <c r="K33" t="str">
        <f>_xlfn.XLOOKUP(A33,'Data Cleaning in Medical Examin'!$A$2:$A$2336,'Data Cleaning in Medical Examin'!$E$2:$E$2336)</f>
        <v>Normal</v>
      </c>
      <c r="L33" t="str">
        <f>_xlfn.XLOOKUP(A33,'DataCleaning in Hospitalisation'!$A$2:$A$2339,'DataCleaning in Hospitalisation'!$E$2:$E$2339)</f>
        <v>9-Aug-1974</v>
      </c>
      <c r="M33" s="30">
        <f>_xlfn.XLOOKUP(A33,'DataCleaning in Hospitalisation'!$A$2:$A$2339,'DataCleaning in Hospitalisation'!$H$2:$H$2339)</f>
        <v>45702.02</v>
      </c>
      <c r="N33" t="str">
        <f>_xlfn.XLOOKUP(A33,'DataCleaning in Hospitalisation'!$A$2:$A$2339,'DataCleaning in Hospitalisation'!$I$2:$I$2339)</f>
        <v>tier - 2</v>
      </c>
      <c r="O33" t="str">
        <f>_xlfn.XLOOKUP(A33,'DataCleaning in Hospitalisation'!$A$2:$A$2339,'DataCleaning in Hospitalisation'!$J$2:$J$2339)</f>
        <v>tier - 2</v>
      </c>
      <c r="P33" t="str">
        <f>_xlfn.XLOOKUP(A33,'DataCleaning in Hospitalisation'!$A$2:$A$2339,'DataCleaning in Hospitalisation'!$K$2:$K$2339)</f>
        <v>R1012</v>
      </c>
      <c r="Q33">
        <f>_xlfn.XLOOKUP(A33,'DataCleaning in Hospitalisation'!$A$2:$A$2339,'DataCleaning in Hospitalisation'!$F$2:$F$2339)</f>
        <v>49</v>
      </c>
      <c r="U33" s="4" t="s">
        <v>1364</v>
      </c>
      <c r="V33">
        <v>1</v>
      </c>
      <c r="X33" s="4" t="s">
        <v>1341</v>
      </c>
      <c r="Y33" s="30">
        <v>10977.21</v>
      </c>
      <c r="AB33" s="4" t="s">
        <v>5530</v>
      </c>
      <c r="AC33" s="56">
        <v>501</v>
      </c>
      <c r="AJ33" s="4" t="s">
        <v>1341</v>
      </c>
      <c r="AK33" s="30">
        <v>10977.21</v>
      </c>
    </row>
    <row r="34" spans="1:37" x14ac:dyDescent="0.3">
      <c r="A34" t="s">
        <v>2335</v>
      </c>
      <c r="B34" t="str">
        <f>_xlfn.XLOOKUP(A34,'Customer Names'!$A$2:$A$2336,'Customer Names'!$C$2:$C$2336)</f>
        <v xml:space="preserve"> Mr.Brendan</v>
      </c>
      <c r="C34" s="41">
        <f>_xlfn.XLOOKUP(A34,'Data Cleaning in Medical Examin'!$A$2:$A$2336,'Data Cleaning in Medical Examin'!$B$2:$B$2336)</f>
        <v>31.35</v>
      </c>
      <c r="D34">
        <f>_xlfn.XLOOKUP(A34,'Data Cleaning in Medical Examin'!$A$2:$A$2336,'Data Cleaning in Medical Examin'!$D$2:$D$2336)</f>
        <v>6.86</v>
      </c>
      <c r="E34" t="str">
        <f>_xlfn.XLOOKUP(A34,'Data Cleaning in Medical Examin'!$A$2:$A$2336,'Data Cleaning in Medical Examin'!$F$2:$F$2336)</f>
        <v>No</v>
      </c>
      <c r="F34" t="str">
        <f>_xlfn.XLOOKUP(A34,'Data Cleaning in Medical Examin'!$A$2:$A$2336,'Data Cleaning in Medical Examin'!$G$2:$G$2336)</f>
        <v>No</v>
      </c>
      <c r="G34" t="str">
        <f>_xlfn.XLOOKUP(A34,'Data Cleaning in Medical Examin'!$A$2:$A$2336,'Data Cleaning in Medical Examin'!$H$2:$H$2336)</f>
        <v>No</v>
      </c>
      <c r="H34" t="str">
        <f>_xlfn.XLOOKUP(A34,'Data Cleaning in Medical Examin'!$A$2:$A$2336,'Data Cleaning in Medical Examin'!$I$2:$I$2336)</f>
        <v>No Major Surgery</v>
      </c>
      <c r="I34" t="str">
        <f>_xlfn.XLOOKUP(A34,'Data Cleaning in Medical Examin'!$A$2:$A$2336,'Data Cleaning in Medical Examin'!$J$2:$J$2336)</f>
        <v>Yes</v>
      </c>
      <c r="J34" t="str">
        <f>_xlfn.XLOOKUP(A34,'Data Cleaning in Medical Examin'!$A$2:$A$2336,'Data Cleaning in Medical Examin'!$C$2:$C$2336)</f>
        <v>Obesity</v>
      </c>
      <c r="K34" t="str">
        <f>_xlfn.XLOOKUP(A34,'Data Cleaning in Medical Examin'!$A$2:$A$2336,'Data Cleaning in Medical Examin'!$E$2:$E$2336)</f>
        <v>Diabetes</v>
      </c>
      <c r="L34" t="str">
        <f>_xlfn.XLOOKUP(A34,'DataCleaning in Hospitalisation'!$A$2:$A$2339,'DataCleaning in Hospitalisation'!$E$2:$E$2339)</f>
        <v>17-Dec-1962</v>
      </c>
      <c r="M34" s="30">
        <f>_xlfn.XLOOKUP(A34,'DataCleaning in Hospitalisation'!$A$2:$A$2339,'DataCleaning in Hospitalisation'!$H$2:$H$2339)</f>
        <v>45008.959999999999</v>
      </c>
      <c r="N34" t="str">
        <f>_xlfn.XLOOKUP(A34,'DataCleaning in Hospitalisation'!$A$2:$A$2339,'DataCleaning in Hospitalisation'!$I$2:$I$2339)</f>
        <v>tier - 2</v>
      </c>
      <c r="O34" t="str">
        <f>_xlfn.XLOOKUP(A34,'DataCleaning in Hospitalisation'!$A$2:$A$2339,'DataCleaning in Hospitalisation'!$J$2:$J$2339)</f>
        <v>tier - 2</v>
      </c>
      <c r="P34" t="str">
        <f>_xlfn.XLOOKUP(A34,'DataCleaning in Hospitalisation'!$A$2:$A$2339,'DataCleaning in Hospitalisation'!$K$2:$K$2339)</f>
        <v>R1013</v>
      </c>
      <c r="Q34">
        <f>_xlfn.XLOOKUP(A34,'DataCleaning in Hospitalisation'!$A$2:$A$2339,'DataCleaning in Hospitalisation'!$F$2:$F$2339)</f>
        <v>61</v>
      </c>
      <c r="U34" s="46" t="s">
        <v>7</v>
      </c>
      <c r="V34">
        <v>1</v>
      </c>
      <c r="X34" s="4" t="s">
        <v>1340</v>
      </c>
      <c r="Y34" s="30">
        <v>10976.25</v>
      </c>
      <c r="AB34" s="4" t="s">
        <v>5531</v>
      </c>
      <c r="AC34" s="56">
        <v>176</v>
      </c>
      <c r="AJ34" s="4" t="s">
        <v>1340</v>
      </c>
      <c r="AK34" s="30">
        <v>10976.25</v>
      </c>
    </row>
    <row r="35" spans="1:37" x14ac:dyDescent="0.3">
      <c r="A35" t="s">
        <v>2334</v>
      </c>
      <c r="B35" t="str">
        <f>_xlfn.XLOOKUP(A35,'Customer Names'!$A$2:$A$2336,'Customer Names'!$C$2:$C$2336)</f>
        <v xml:space="preserve"> Ms.Courtney</v>
      </c>
      <c r="C35" s="41">
        <f>_xlfn.XLOOKUP(A35,'Data Cleaning in Medical Examin'!$A$2:$A$2336,'Data Cleaning in Medical Examin'!$B$2:$B$2336)</f>
        <v>47.6</v>
      </c>
      <c r="D35">
        <f>_xlfn.XLOOKUP(A35,'Data Cleaning in Medical Examin'!$A$2:$A$2336,'Data Cleaning in Medical Examin'!$D$2:$D$2336)</f>
        <v>5.95</v>
      </c>
      <c r="E35" t="str">
        <f>_xlfn.XLOOKUP(A35,'Data Cleaning in Medical Examin'!$A$2:$A$2336,'Data Cleaning in Medical Examin'!$F$2:$F$2336)</f>
        <v>Yes</v>
      </c>
      <c r="F35" t="str">
        <f>_xlfn.XLOOKUP(A35,'Data Cleaning in Medical Examin'!$A$2:$A$2336,'Data Cleaning in Medical Examin'!$G$2:$G$2336)</f>
        <v>No</v>
      </c>
      <c r="G35" t="str">
        <f>_xlfn.XLOOKUP(A35,'Data Cleaning in Medical Examin'!$A$2:$A$2336,'Data Cleaning in Medical Examin'!$H$2:$H$2336)</f>
        <v>No</v>
      </c>
      <c r="H35" t="str">
        <f>_xlfn.XLOOKUP(A35,'Data Cleaning in Medical Examin'!$A$2:$A$2336,'Data Cleaning in Medical Examin'!$I$2:$I$2336)</f>
        <v>No Major Surgery</v>
      </c>
      <c r="I35" t="str">
        <f>_xlfn.XLOOKUP(A35,'Data Cleaning in Medical Examin'!$A$2:$A$2336,'Data Cleaning in Medical Examin'!$J$2:$J$2336)</f>
        <v>Yes</v>
      </c>
      <c r="J35" t="str">
        <f>_xlfn.XLOOKUP(A35,'Data Cleaning in Medical Examin'!$A$2:$A$2336,'Data Cleaning in Medical Examin'!$C$2:$C$2336)</f>
        <v>Obesity</v>
      </c>
      <c r="K35" t="str">
        <f>_xlfn.XLOOKUP(A35,'Data Cleaning in Medical Examin'!$A$2:$A$2336,'Data Cleaning in Medical Examin'!$E$2:$E$2336)</f>
        <v>Prediabetes</v>
      </c>
      <c r="L35" t="str">
        <f>_xlfn.XLOOKUP(A35,'DataCleaning in Hospitalisation'!$A$2:$A$2339,'DataCleaning in Hospitalisation'!$E$2:$E$2339)</f>
        <v>13-Aug-1971</v>
      </c>
      <c r="M35" s="30">
        <f>_xlfn.XLOOKUP(A35,'DataCleaning in Hospitalisation'!$A$2:$A$2339,'DataCleaning in Hospitalisation'!$H$2:$H$2339)</f>
        <v>44641.2</v>
      </c>
      <c r="N35" t="str">
        <f>_xlfn.XLOOKUP(A35,'DataCleaning in Hospitalisation'!$A$2:$A$2339,'DataCleaning in Hospitalisation'!$I$2:$I$2339)</f>
        <v>tier - 2</v>
      </c>
      <c r="O35" t="str">
        <f>_xlfn.XLOOKUP(A35,'DataCleaning in Hospitalisation'!$A$2:$A$2339,'DataCleaning in Hospitalisation'!$J$2:$J$2339)</f>
        <v>tier - 3</v>
      </c>
      <c r="P35" t="str">
        <f>_xlfn.XLOOKUP(A35,'DataCleaning in Hospitalisation'!$A$2:$A$2339,'DataCleaning in Hospitalisation'!$K$2:$K$2339)</f>
        <v>R1024</v>
      </c>
      <c r="Q35">
        <f>_xlfn.XLOOKUP(A35,'DataCleaning in Hospitalisation'!$A$2:$A$2339,'DataCleaning in Hospitalisation'!$F$2:$F$2339)</f>
        <v>52</v>
      </c>
      <c r="U35" s="50" t="s">
        <v>2418</v>
      </c>
      <c r="V35">
        <v>1</v>
      </c>
      <c r="X35" s="4" t="s">
        <v>1339</v>
      </c>
      <c r="Y35" s="30">
        <v>10965.45</v>
      </c>
      <c r="AB35" s="4" t="s">
        <v>5525</v>
      </c>
      <c r="AC35" s="56">
        <v>2335</v>
      </c>
      <c r="AJ35" s="4" t="s">
        <v>1339</v>
      </c>
      <c r="AK35" s="30">
        <v>10965.45</v>
      </c>
    </row>
    <row r="36" spans="1:37" x14ac:dyDescent="0.3">
      <c r="A36" t="s">
        <v>2333</v>
      </c>
      <c r="B36" t="str">
        <f>_xlfn.XLOOKUP(A36,'Customer Names'!$A$2:$A$2336,'Customer Names'!$C$2:$C$2336)</f>
        <v xml:space="preserve"> Ms.Sydney</v>
      </c>
      <c r="C36" s="41">
        <f>_xlfn.XLOOKUP(A36,'Data Cleaning in Medical Examin'!$A$2:$A$2336,'Data Cleaning in Medical Examin'!$B$2:$B$2336)</f>
        <v>46.2</v>
      </c>
      <c r="D36">
        <f>_xlfn.XLOOKUP(A36,'Data Cleaning in Medical Examin'!$A$2:$A$2336,'Data Cleaning in Medical Examin'!$D$2:$D$2336)</f>
        <v>6.09</v>
      </c>
      <c r="E36" t="str">
        <f>_xlfn.XLOOKUP(A36,'Data Cleaning in Medical Examin'!$A$2:$A$2336,'Data Cleaning in Medical Examin'!$F$2:$F$2336)</f>
        <v>No</v>
      </c>
      <c r="F36" t="str">
        <f>_xlfn.XLOOKUP(A36,'Data Cleaning in Medical Examin'!$A$2:$A$2336,'Data Cleaning in Medical Examin'!$G$2:$G$2336)</f>
        <v>No</v>
      </c>
      <c r="G36" t="str">
        <f>_xlfn.XLOOKUP(A36,'Data Cleaning in Medical Examin'!$A$2:$A$2336,'Data Cleaning in Medical Examin'!$H$2:$H$2336)</f>
        <v>Yes</v>
      </c>
      <c r="H36" t="str">
        <f>_xlfn.XLOOKUP(A36,'Data Cleaning in Medical Examin'!$A$2:$A$2336,'Data Cleaning in Medical Examin'!$I$2:$I$2336)</f>
        <v>1 Major Surgery</v>
      </c>
      <c r="I36" t="str">
        <f>_xlfn.XLOOKUP(A36,'Data Cleaning in Medical Examin'!$A$2:$A$2336,'Data Cleaning in Medical Examin'!$J$2:$J$2336)</f>
        <v>Yes</v>
      </c>
      <c r="J36" t="str">
        <f>_xlfn.XLOOKUP(A36,'Data Cleaning in Medical Examin'!$A$2:$A$2336,'Data Cleaning in Medical Examin'!$C$2:$C$2336)</f>
        <v>Obesity</v>
      </c>
      <c r="K36" t="str">
        <f>_xlfn.XLOOKUP(A36,'Data Cleaning in Medical Examin'!$A$2:$A$2336,'Data Cleaning in Medical Examin'!$E$2:$E$2336)</f>
        <v>Prediabetes</v>
      </c>
      <c r="L36" t="str">
        <f>_xlfn.XLOOKUP(A36,'DataCleaning in Hospitalisation'!$A$2:$A$2339,'DataCleaning in Hospitalisation'!$E$2:$E$2339)</f>
        <v>11-Oct-1993</v>
      </c>
      <c r="M36" s="30">
        <f>_xlfn.XLOOKUP(A36,'DataCleaning in Hospitalisation'!$A$2:$A$2339,'DataCleaning in Hospitalisation'!$H$2:$H$2339)</f>
        <v>44585.46</v>
      </c>
      <c r="N36" t="str">
        <f>_xlfn.XLOOKUP(A36,'DataCleaning in Hospitalisation'!$A$2:$A$2339,'DataCleaning in Hospitalisation'!$I$2:$I$2339)</f>
        <v>tier - 2</v>
      </c>
      <c r="O36" t="str">
        <f>_xlfn.XLOOKUP(A36,'DataCleaning in Hospitalisation'!$A$2:$A$2339,'DataCleaning in Hospitalisation'!$J$2:$J$2339)</f>
        <v>tier - 2</v>
      </c>
      <c r="P36" t="str">
        <f>_xlfn.XLOOKUP(A36,'DataCleaning in Hospitalisation'!$A$2:$A$2339,'DataCleaning in Hospitalisation'!$K$2:$K$2339)</f>
        <v>R1011</v>
      </c>
      <c r="Q36">
        <f>_xlfn.XLOOKUP(A36,'DataCleaning in Hospitalisation'!$A$2:$A$2339,'DataCleaning in Hospitalisation'!$F$2:$F$2339)</f>
        <v>30</v>
      </c>
      <c r="U36" s="51" t="s">
        <v>6</v>
      </c>
      <c r="V36">
        <v>1</v>
      </c>
      <c r="X36" s="4" t="s">
        <v>1338</v>
      </c>
      <c r="Y36" s="30">
        <v>10959.69</v>
      </c>
      <c r="AJ36" s="4" t="s">
        <v>1338</v>
      </c>
      <c r="AK36" s="30">
        <v>10959.69</v>
      </c>
    </row>
    <row r="37" spans="1:37" x14ac:dyDescent="0.3">
      <c r="A37" t="s">
        <v>2332</v>
      </c>
      <c r="B37" t="str">
        <f>_xlfn.XLOOKUP(A37,'Customer Names'!$A$2:$A$2336,'Customer Names'!$C$2:$C$2336)</f>
        <v xml:space="preserve"> Mr.Julien</v>
      </c>
      <c r="C37" s="41">
        <f>_xlfn.XLOOKUP(A37,'Data Cleaning in Medical Examin'!$A$2:$A$2336,'Data Cleaning in Medical Examin'!$B$2:$B$2336)</f>
        <v>32.015000000000001</v>
      </c>
      <c r="D37">
        <f>_xlfn.XLOOKUP(A37,'Data Cleaning in Medical Examin'!$A$2:$A$2336,'Data Cleaning in Medical Examin'!$D$2:$D$2336)</f>
        <v>11.75</v>
      </c>
      <c r="E37" t="str">
        <f>_xlfn.XLOOKUP(A37,'Data Cleaning in Medical Examin'!$A$2:$A$2336,'Data Cleaning in Medical Examin'!$F$2:$F$2336)</f>
        <v>No</v>
      </c>
      <c r="F37" t="str">
        <f>_xlfn.XLOOKUP(A37,'Data Cleaning in Medical Examin'!$A$2:$A$2336,'Data Cleaning in Medical Examin'!$G$2:$G$2336)</f>
        <v>No</v>
      </c>
      <c r="G37" t="str">
        <f>_xlfn.XLOOKUP(A37,'Data Cleaning in Medical Examin'!$A$2:$A$2336,'Data Cleaning in Medical Examin'!$H$2:$H$2336)</f>
        <v>No</v>
      </c>
      <c r="H37" t="str">
        <f>_xlfn.XLOOKUP(A37,'Data Cleaning in Medical Examin'!$A$2:$A$2336,'Data Cleaning in Medical Examin'!$I$2:$I$2336)</f>
        <v>No Major Surgery</v>
      </c>
      <c r="I37" t="str">
        <f>_xlfn.XLOOKUP(A37,'Data Cleaning in Medical Examin'!$A$2:$A$2336,'Data Cleaning in Medical Examin'!$J$2:$J$2336)</f>
        <v>Yes</v>
      </c>
      <c r="J37" t="str">
        <f>_xlfn.XLOOKUP(A37,'Data Cleaning in Medical Examin'!$A$2:$A$2336,'Data Cleaning in Medical Examin'!$C$2:$C$2336)</f>
        <v>Obesity</v>
      </c>
      <c r="K37" t="str">
        <f>_xlfn.XLOOKUP(A37,'Data Cleaning in Medical Examin'!$A$2:$A$2336,'Data Cleaning in Medical Examin'!$E$2:$E$2336)</f>
        <v>Diabetes</v>
      </c>
      <c r="L37" t="str">
        <f>_xlfn.XLOOKUP(A37,'DataCleaning in Hospitalisation'!$A$2:$A$2339,'DataCleaning in Hospitalisation'!$E$2:$E$2339)</f>
        <v>2-Aug-2000</v>
      </c>
      <c r="M37" s="30">
        <f>_xlfn.XLOOKUP(A37,'DataCleaning in Hospitalisation'!$A$2:$A$2339,'DataCleaning in Hospitalisation'!$H$2:$H$2339)</f>
        <v>44501.4</v>
      </c>
      <c r="N37" t="str">
        <f>_xlfn.XLOOKUP(A37,'DataCleaning in Hospitalisation'!$A$2:$A$2339,'DataCleaning in Hospitalisation'!$I$2:$I$2339)</f>
        <v>tier - 2</v>
      </c>
      <c r="O37" t="str">
        <f>_xlfn.XLOOKUP(A37,'DataCleaning in Hospitalisation'!$A$2:$A$2339,'DataCleaning in Hospitalisation'!$J$2:$J$2339)</f>
        <v>tier - 3</v>
      </c>
      <c r="P37" t="str">
        <f>_xlfn.XLOOKUP(A37,'DataCleaning in Hospitalisation'!$A$2:$A$2339,'DataCleaning in Hospitalisation'!$K$2:$K$2339)</f>
        <v>R1013</v>
      </c>
      <c r="Q37">
        <f>_xlfn.XLOOKUP(A37,'DataCleaning in Hospitalisation'!$A$2:$A$2339,'DataCleaning in Hospitalisation'!$F$2:$F$2339)</f>
        <v>23</v>
      </c>
      <c r="U37" s="52" t="s">
        <v>2372</v>
      </c>
      <c r="V37">
        <v>1</v>
      </c>
      <c r="X37" s="4" t="s">
        <v>1337</v>
      </c>
      <c r="Y37" s="30">
        <v>10959.33</v>
      </c>
      <c r="AJ37" s="4" t="s">
        <v>1337</v>
      </c>
      <c r="AK37" s="30">
        <v>10959.33</v>
      </c>
    </row>
    <row r="38" spans="1:37" x14ac:dyDescent="0.3">
      <c r="A38" t="s">
        <v>2331</v>
      </c>
      <c r="B38" t="str">
        <f>_xlfn.XLOOKUP(A38,'Customer Names'!$A$2:$A$2336,'Customer Names'!$C$2:$C$2336)</f>
        <v xml:space="preserve"> Mr.Ryan</v>
      </c>
      <c r="C38" s="41">
        <f>_xlfn.XLOOKUP(A38,'Data Cleaning in Medical Examin'!$A$2:$A$2336,'Data Cleaning in Medical Examin'!$B$2:$B$2336)</f>
        <v>40.564999999999998</v>
      </c>
      <c r="D38">
        <f>_xlfn.XLOOKUP(A38,'Data Cleaning in Medical Examin'!$A$2:$A$2336,'Data Cleaning in Medical Examin'!$D$2:$D$2336)</f>
        <v>7.37</v>
      </c>
      <c r="E38" t="str">
        <f>_xlfn.XLOOKUP(A38,'Data Cleaning in Medical Examin'!$A$2:$A$2336,'Data Cleaning in Medical Examin'!$F$2:$F$2336)</f>
        <v>No</v>
      </c>
      <c r="F38" t="str">
        <f>_xlfn.XLOOKUP(A38,'Data Cleaning in Medical Examin'!$A$2:$A$2336,'Data Cleaning in Medical Examin'!$G$2:$G$2336)</f>
        <v>No</v>
      </c>
      <c r="G38" t="str">
        <f>_xlfn.XLOOKUP(A38,'Data Cleaning in Medical Examin'!$A$2:$A$2336,'Data Cleaning in Medical Examin'!$H$2:$H$2336)</f>
        <v>No</v>
      </c>
      <c r="H38" t="str">
        <f>_xlfn.XLOOKUP(A38,'Data Cleaning in Medical Examin'!$A$2:$A$2336,'Data Cleaning in Medical Examin'!$I$2:$I$2336)</f>
        <v>No Major Surgery</v>
      </c>
      <c r="I38" t="str">
        <f>_xlfn.XLOOKUP(A38,'Data Cleaning in Medical Examin'!$A$2:$A$2336,'Data Cleaning in Medical Examin'!$J$2:$J$2336)</f>
        <v>Yes</v>
      </c>
      <c r="J38" t="str">
        <f>_xlfn.XLOOKUP(A38,'Data Cleaning in Medical Examin'!$A$2:$A$2336,'Data Cleaning in Medical Examin'!$C$2:$C$2336)</f>
        <v>Obesity</v>
      </c>
      <c r="K38" t="str">
        <f>_xlfn.XLOOKUP(A38,'Data Cleaning in Medical Examin'!$A$2:$A$2336,'Data Cleaning in Medical Examin'!$E$2:$E$2336)</f>
        <v>Diabetes</v>
      </c>
      <c r="L38" t="str">
        <f>_xlfn.XLOOKUP(A38,'DataCleaning in Hospitalisation'!$A$2:$A$2339,'DataCleaning in Hospitalisation'!$E$2:$E$2339)</f>
        <v>14-Sep-1967</v>
      </c>
      <c r="M38" s="30">
        <f>_xlfn.XLOOKUP(A38,'DataCleaning in Hospitalisation'!$A$2:$A$2339,'DataCleaning in Hospitalisation'!$H$2:$H$2339)</f>
        <v>44423.8</v>
      </c>
      <c r="N38" t="str">
        <f>_xlfn.XLOOKUP(A38,'DataCleaning in Hospitalisation'!$A$2:$A$2339,'DataCleaning in Hospitalisation'!$I$2:$I$2339)</f>
        <v>tier - 2</v>
      </c>
      <c r="O38" t="str">
        <f>_xlfn.XLOOKUP(A38,'DataCleaning in Hospitalisation'!$A$2:$A$2339,'DataCleaning in Hospitalisation'!$J$2:$J$2339)</f>
        <v>tier - 3</v>
      </c>
      <c r="P38" t="str">
        <f>_xlfn.XLOOKUP(A38,'DataCleaning in Hospitalisation'!$A$2:$A$2339,'DataCleaning in Hospitalisation'!$K$2:$K$2339)</f>
        <v>R1013</v>
      </c>
      <c r="Q38">
        <f>_xlfn.XLOOKUP(A38,'DataCleaning in Hospitalisation'!$A$2:$A$2339,'DataCleaning in Hospitalisation'!$F$2:$F$2339)</f>
        <v>56</v>
      </c>
      <c r="U38" s="53" t="s">
        <v>2373</v>
      </c>
      <c r="V38">
        <v>1</v>
      </c>
      <c r="X38" s="4" t="s">
        <v>2265</v>
      </c>
      <c r="Y38" s="30">
        <v>40003.33</v>
      </c>
      <c r="AJ38" s="4" t="s">
        <v>2265</v>
      </c>
      <c r="AK38" s="30">
        <v>40003.33</v>
      </c>
    </row>
    <row r="39" spans="1:37" x14ac:dyDescent="0.3">
      <c r="A39" t="s">
        <v>2330</v>
      </c>
      <c r="B39" t="str">
        <f>_xlfn.XLOOKUP(A39,'Customer Names'!$A$2:$A$2336,'Customer Names'!$C$2:$C$2336)</f>
        <v xml:space="preserve"> Ms.Anna</v>
      </c>
      <c r="C39" s="41">
        <f>_xlfn.XLOOKUP(A39,'Data Cleaning in Medical Examin'!$A$2:$A$2336,'Data Cleaning in Medical Examin'!$B$2:$B$2336)</f>
        <v>32.450000000000003</v>
      </c>
      <c r="D39">
        <f>_xlfn.XLOOKUP(A39,'Data Cleaning in Medical Examin'!$A$2:$A$2336,'Data Cleaning in Medical Examin'!$D$2:$D$2336)</f>
        <v>11.91</v>
      </c>
      <c r="E39" t="str">
        <f>_xlfn.XLOOKUP(A39,'Data Cleaning in Medical Examin'!$A$2:$A$2336,'Data Cleaning in Medical Examin'!$F$2:$F$2336)</f>
        <v>No</v>
      </c>
      <c r="F39" t="str">
        <f>_xlfn.XLOOKUP(A39,'Data Cleaning in Medical Examin'!$A$2:$A$2336,'Data Cleaning in Medical Examin'!$G$2:$G$2336)</f>
        <v>No</v>
      </c>
      <c r="G39" t="str">
        <f>_xlfn.XLOOKUP(A39,'Data Cleaning in Medical Examin'!$A$2:$A$2336,'Data Cleaning in Medical Examin'!$H$2:$H$2336)</f>
        <v>No</v>
      </c>
      <c r="H39" t="str">
        <f>_xlfn.XLOOKUP(A39,'Data Cleaning in Medical Examin'!$A$2:$A$2336,'Data Cleaning in Medical Examin'!$I$2:$I$2336)</f>
        <v>No Major Surgery</v>
      </c>
      <c r="I39" t="str">
        <f>_xlfn.XLOOKUP(A39,'Data Cleaning in Medical Examin'!$A$2:$A$2336,'Data Cleaning in Medical Examin'!$J$2:$J$2336)</f>
        <v>Yes</v>
      </c>
      <c r="J39" t="str">
        <f>_xlfn.XLOOKUP(A39,'Data Cleaning in Medical Examin'!$A$2:$A$2336,'Data Cleaning in Medical Examin'!$C$2:$C$2336)</f>
        <v>Obesity</v>
      </c>
      <c r="K39" t="str">
        <f>_xlfn.XLOOKUP(A39,'Data Cleaning in Medical Examin'!$A$2:$A$2336,'Data Cleaning in Medical Examin'!$E$2:$E$2336)</f>
        <v>Diabetes</v>
      </c>
      <c r="L39" t="str">
        <f>_xlfn.XLOOKUP(A39,'DataCleaning in Hospitalisation'!$A$2:$A$2339,'DataCleaning in Hospitalisation'!$E$2:$E$2339)</f>
        <v>29-Oct-1971</v>
      </c>
      <c r="M39" s="30">
        <f>_xlfn.XLOOKUP(A39,'DataCleaning in Hospitalisation'!$A$2:$A$2339,'DataCleaning in Hospitalisation'!$H$2:$H$2339)</f>
        <v>44400.41</v>
      </c>
      <c r="N39" t="str">
        <f>_xlfn.XLOOKUP(A39,'DataCleaning in Hospitalisation'!$A$2:$A$2339,'DataCleaning in Hospitalisation'!$I$2:$I$2339)</f>
        <v>tier - 2</v>
      </c>
      <c r="O39" t="str">
        <f>_xlfn.XLOOKUP(A39,'DataCleaning in Hospitalisation'!$A$2:$A$2339,'DataCleaning in Hospitalisation'!$J$2:$J$2339)</f>
        <v>tier - 2</v>
      </c>
      <c r="P39" t="str">
        <f>_xlfn.XLOOKUP(A39,'DataCleaning in Hospitalisation'!$A$2:$A$2339,'DataCleaning in Hospitalisation'!$K$2:$K$2339)</f>
        <v>R1013</v>
      </c>
      <c r="Q39">
        <f>_xlfn.XLOOKUP(A39,'DataCleaning in Hospitalisation'!$A$2:$A$2339,'DataCleaning in Hospitalisation'!$F$2:$F$2339)</f>
        <v>52</v>
      </c>
      <c r="U39" s="4" t="s">
        <v>1363</v>
      </c>
      <c r="V39">
        <v>1</v>
      </c>
      <c r="X39" s="4" t="s">
        <v>1336</v>
      </c>
      <c r="Y39" s="30">
        <v>10942.13</v>
      </c>
      <c r="AJ39" s="4" t="s">
        <v>1336</v>
      </c>
      <c r="AK39" s="30">
        <v>10942.13</v>
      </c>
    </row>
    <row r="40" spans="1:37" x14ac:dyDescent="0.3">
      <c r="A40" t="s">
        <v>2329</v>
      </c>
      <c r="B40" t="str">
        <f>_xlfn.XLOOKUP(A40,'Customer Names'!$A$2:$A$2336,'Customer Names'!$C$2:$C$2336)</f>
        <v xml:space="preserve"> Ms.Samantha</v>
      </c>
      <c r="C40" s="41">
        <f>_xlfn.XLOOKUP(A40,'Data Cleaning in Medical Examin'!$A$2:$A$2336,'Data Cleaning in Medical Examin'!$B$2:$B$2336)</f>
        <v>34.96</v>
      </c>
      <c r="D40">
        <f>_xlfn.XLOOKUP(A40,'Data Cleaning in Medical Examin'!$A$2:$A$2336,'Data Cleaning in Medical Examin'!$D$2:$D$2336)</f>
        <v>6.52</v>
      </c>
      <c r="E40" t="str">
        <f>_xlfn.XLOOKUP(A40,'Data Cleaning in Medical Examin'!$A$2:$A$2336,'Data Cleaning in Medical Examin'!$F$2:$F$2336)</f>
        <v>No</v>
      </c>
      <c r="F40" t="str">
        <f>_xlfn.XLOOKUP(A40,'Data Cleaning in Medical Examin'!$A$2:$A$2336,'Data Cleaning in Medical Examin'!$G$2:$G$2336)</f>
        <v>No</v>
      </c>
      <c r="G40" t="str">
        <f>_xlfn.XLOOKUP(A40,'Data Cleaning in Medical Examin'!$A$2:$A$2336,'Data Cleaning in Medical Examin'!$H$2:$H$2336)</f>
        <v>No</v>
      </c>
      <c r="H40" t="str">
        <f>_xlfn.XLOOKUP(A40,'Data Cleaning in Medical Examin'!$A$2:$A$2336,'Data Cleaning in Medical Examin'!$I$2:$I$2336)</f>
        <v>No Major Surgery</v>
      </c>
      <c r="I40" t="str">
        <f>_xlfn.XLOOKUP(A40,'Data Cleaning in Medical Examin'!$A$2:$A$2336,'Data Cleaning in Medical Examin'!$J$2:$J$2336)</f>
        <v>Yes</v>
      </c>
      <c r="J40" t="str">
        <f>_xlfn.XLOOKUP(A40,'Data Cleaning in Medical Examin'!$A$2:$A$2336,'Data Cleaning in Medical Examin'!$C$2:$C$2336)</f>
        <v>Obesity</v>
      </c>
      <c r="K40" t="str">
        <f>_xlfn.XLOOKUP(A40,'Data Cleaning in Medical Examin'!$A$2:$A$2336,'Data Cleaning in Medical Examin'!$E$2:$E$2336)</f>
        <v>Diabetes</v>
      </c>
      <c r="L40" t="str">
        <f>_xlfn.XLOOKUP(A40,'DataCleaning in Hospitalisation'!$A$2:$A$2339,'DataCleaning in Hospitalisation'!$E$2:$E$2339)</f>
        <v>24-Nov-1968</v>
      </c>
      <c r="M40" s="30">
        <f>_xlfn.XLOOKUP(A40,'DataCleaning in Hospitalisation'!$A$2:$A$2339,'DataCleaning in Hospitalisation'!$H$2:$H$2339)</f>
        <v>44260.75</v>
      </c>
      <c r="N40" t="str">
        <f>_xlfn.XLOOKUP(A40,'DataCleaning in Hospitalisation'!$A$2:$A$2339,'DataCleaning in Hospitalisation'!$I$2:$I$2339)</f>
        <v>tier - 2</v>
      </c>
      <c r="O40" t="str">
        <f>_xlfn.XLOOKUP(A40,'DataCleaning in Hospitalisation'!$A$2:$A$2339,'DataCleaning in Hospitalisation'!$J$2:$J$2339)</f>
        <v>tier - 1</v>
      </c>
      <c r="P40" t="str">
        <f>_xlfn.XLOOKUP(A40,'DataCleaning in Hospitalisation'!$A$2:$A$2339,'DataCleaning in Hospitalisation'!$K$2:$K$2339)</f>
        <v>R1013</v>
      </c>
      <c r="Q40">
        <f>_xlfn.XLOOKUP(A40,'DataCleaning in Hospitalisation'!$A$2:$A$2339,'DataCleaning in Hospitalisation'!$F$2:$F$2339)</f>
        <v>55</v>
      </c>
      <c r="U40" s="46" t="s">
        <v>7</v>
      </c>
      <c r="V40">
        <v>1</v>
      </c>
      <c r="X40" s="4" t="s">
        <v>1335</v>
      </c>
      <c r="Y40" s="30">
        <v>10928.85</v>
      </c>
      <c r="AJ40" s="4" t="s">
        <v>1335</v>
      </c>
      <c r="AK40" s="30">
        <v>10928.85</v>
      </c>
    </row>
    <row r="41" spans="1:37" x14ac:dyDescent="0.3">
      <c r="A41" t="s">
        <v>2328</v>
      </c>
      <c r="B41" t="str">
        <f>_xlfn.XLOOKUP(A41,'Customer Names'!$A$2:$A$2336,'Customer Names'!$C$2:$C$2336)</f>
        <v xml:space="preserve"> Mr.Robert</v>
      </c>
      <c r="C41" s="41">
        <f>_xlfn.XLOOKUP(A41,'Data Cleaning in Medical Examin'!$A$2:$A$2336,'Data Cleaning in Medical Examin'!$B$2:$B$2336)</f>
        <v>35.5</v>
      </c>
      <c r="D41">
        <f>_xlfn.XLOOKUP(A41,'Data Cleaning in Medical Examin'!$A$2:$A$2336,'Data Cleaning in Medical Examin'!$D$2:$D$2336)</f>
        <v>5.14</v>
      </c>
      <c r="E41" t="str">
        <f>_xlfn.XLOOKUP(A41,'Data Cleaning in Medical Examin'!$A$2:$A$2336,'Data Cleaning in Medical Examin'!$F$2:$F$2336)</f>
        <v>No</v>
      </c>
      <c r="F41" t="str">
        <f>_xlfn.XLOOKUP(A41,'Data Cleaning in Medical Examin'!$A$2:$A$2336,'Data Cleaning in Medical Examin'!$G$2:$G$2336)</f>
        <v>No</v>
      </c>
      <c r="G41" t="str">
        <f>_xlfn.XLOOKUP(A41,'Data Cleaning in Medical Examin'!$A$2:$A$2336,'Data Cleaning in Medical Examin'!$H$2:$H$2336)</f>
        <v>Yes</v>
      </c>
      <c r="H41" t="str">
        <f>_xlfn.XLOOKUP(A41,'Data Cleaning in Medical Examin'!$A$2:$A$2336,'Data Cleaning in Medical Examin'!$I$2:$I$2336)</f>
        <v>1 Major Surgery</v>
      </c>
      <c r="I41" t="str">
        <f>_xlfn.XLOOKUP(A41,'Data Cleaning in Medical Examin'!$A$2:$A$2336,'Data Cleaning in Medical Examin'!$J$2:$J$2336)</f>
        <v>Yes</v>
      </c>
      <c r="J41" t="str">
        <f>_xlfn.XLOOKUP(A41,'Data Cleaning in Medical Examin'!$A$2:$A$2336,'Data Cleaning in Medical Examin'!$C$2:$C$2336)</f>
        <v>Obesity</v>
      </c>
      <c r="K41" t="str">
        <f>_xlfn.XLOOKUP(A41,'Data Cleaning in Medical Examin'!$A$2:$A$2336,'Data Cleaning in Medical Examin'!$E$2:$E$2336)</f>
        <v>Normal</v>
      </c>
      <c r="L41" t="str">
        <f>_xlfn.XLOOKUP(A41,'DataCleaning in Hospitalisation'!$A$2:$A$2339,'DataCleaning in Hospitalisation'!$E$2:$E$2339)</f>
        <v>1-Jun-1975</v>
      </c>
      <c r="M41" s="30">
        <f>_xlfn.XLOOKUP(A41,'DataCleaning in Hospitalisation'!$A$2:$A$2339,'DataCleaning in Hospitalisation'!$H$2:$H$2339)</f>
        <v>44202.65</v>
      </c>
      <c r="N41" t="str">
        <f>_xlfn.XLOOKUP(A41,'DataCleaning in Hospitalisation'!$A$2:$A$2339,'DataCleaning in Hospitalisation'!$I$2:$I$2339)</f>
        <v>tier - 2</v>
      </c>
      <c r="O41" t="str">
        <f>_xlfn.XLOOKUP(A41,'DataCleaning in Hospitalisation'!$A$2:$A$2339,'DataCleaning in Hospitalisation'!$J$2:$J$2339)</f>
        <v>tier - 2</v>
      </c>
      <c r="P41" t="str">
        <f>_xlfn.XLOOKUP(A41,'DataCleaning in Hospitalisation'!$A$2:$A$2339,'DataCleaning in Hospitalisation'!$K$2:$K$2339)</f>
        <v>R1013</v>
      </c>
      <c r="Q41">
        <f>_xlfn.XLOOKUP(A41,'DataCleaning in Hospitalisation'!$A$2:$A$2339,'DataCleaning in Hospitalisation'!$F$2:$F$2339)</f>
        <v>48</v>
      </c>
      <c r="U41" s="50" t="s">
        <v>2419</v>
      </c>
      <c r="V41">
        <v>1</v>
      </c>
      <c r="X41" s="4" t="s">
        <v>1334</v>
      </c>
      <c r="Y41" s="30">
        <v>10923.93</v>
      </c>
      <c r="AJ41" s="4" t="s">
        <v>1334</v>
      </c>
      <c r="AK41" s="30">
        <v>10923.93</v>
      </c>
    </row>
    <row r="42" spans="1:37" x14ac:dyDescent="0.3">
      <c r="A42" t="s">
        <v>2327</v>
      </c>
      <c r="B42" t="str">
        <f>_xlfn.XLOOKUP(A42,'Customer Names'!$A$2:$A$2336,'Customer Names'!$C$2:$C$2336)</f>
        <v xml:space="preserve"> Mr.James</v>
      </c>
      <c r="C42" s="41">
        <f>_xlfn.XLOOKUP(A42,'Data Cleaning in Medical Examin'!$A$2:$A$2336,'Data Cleaning in Medical Examin'!$B$2:$B$2336)</f>
        <v>52.58</v>
      </c>
      <c r="D42">
        <f>_xlfn.XLOOKUP(A42,'Data Cleaning in Medical Examin'!$A$2:$A$2336,'Data Cleaning in Medical Examin'!$D$2:$D$2336)</f>
        <v>4.1900000000000004</v>
      </c>
      <c r="E42" t="str">
        <f>_xlfn.XLOOKUP(A42,'Data Cleaning in Medical Examin'!$A$2:$A$2336,'Data Cleaning in Medical Examin'!$F$2:$F$2336)</f>
        <v>No</v>
      </c>
      <c r="F42" t="str">
        <f>_xlfn.XLOOKUP(A42,'Data Cleaning in Medical Examin'!$A$2:$A$2336,'Data Cleaning in Medical Examin'!$G$2:$G$2336)</f>
        <v>Yes</v>
      </c>
      <c r="G42" t="str">
        <f>_xlfn.XLOOKUP(A42,'Data Cleaning in Medical Examin'!$A$2:$A$2336,'Data Cleaning in Medical Examin'!$H$2:$H$2336)</f>
        <v>No</v>
      </c>
      <c r="H42" t="str">
        <f>_xlfn.XLOOKUP(A42,'Data Cleaning in Medical Examin'!$A$2:$A$2336,'Data Cleaning in Medical Examin'!$I$2:$I$2336)</f>
        <v>1 Major Surgery</v>
      </c>
      <c r="I42" t="str">
        <f>_xlfn.XLOOKUP(A42,'Data Cleaning in Medical Examin'!$A$2:$A$2336,'Data Cleaning in Medical Examin'!$J$2:$J$2336)</f>
        <v>Yes</v>
      </c>
      <c r="J42" t="str">
        <f>_xlfn.XLOOKUP(A42,'Data Cleaning in Medical Examin'!$A$2:$A$2336,'Data Cleaning in Medical Examin'!$C$2:$C$2336)</f>
        <v>Obesity</v>
      </c>
      <c r="K42" t="str">
        <f>_xlfn.XLOOKUP(A42,'Data Cleaning in Medical Examin'!$A$2:$A$2336,'Data Cleaning in Medical Examin'!$E$2:$E$2336)</f>
        <v>Normal</v>
      </c>
      <c r="L42" t="str">
        <f>_xlfn.XLOOKUP(A42,'DataCleaning in Hospitalisation'!$A$2:$A$2339,'DataCleaning in Hospitalisation'!$E$2:$E$2339)</f>
        <v>16-Jul-1988</v>
      </c>
      <c r="M42" s="30">
        <f>_xlfn.XLOOKUP(A42,'DataCleaning in Hospitalisation'!$A$2:$A$2339,'DataCleaning in Hospitalisation'!$H$2:$H$2339)</f>
        <v>43943.88</v>
      </c>
      <c r="N42" t="str">
        <f>_xlfn.XLOOKUP(A42,'DataCleaning in Hospitalisation'!$A$2:$A$2339,'DataCleaning in Hospitalisation'!$I$2:$I$2339)</f>
        <v>tier - 2</v>
      </c>
      <c r="O42" t="str">
        <f>_xlfn.XLOOKUP(A42,'DataCleaning in Hospitalisation'!$A$2:$A$2339,'DataCleaning in Hospitalisation'!$J$2:$J$2339)</f>
        <v>tier - 1</v>
      </c>
      <c r="P42" t="str">
        <f>_xlfn.XLOOKUP(A42,'DataCleaning in Hospitalisation'!$A$2:$A$2339,'DataCleaning in Hospitalisation'!$K$2:$K$2339)</f>
        <v>R1012</v>
      </c>
      <c r="Q42">
        <f>_xlfn.XLOOKUP(A42,'DataCleaning in Hospitalisation'!$A$2:$A$2339,'DataCleaning in Hospitalisation'!$F$2:$F$2339)</f>
        <v>35</v>
      </c>
      <c r="U42" s="51" t="s">
        <v>11</v>
      </c>
      <c r="V42">
        <v>1</v>
      </c>
      <c r="X42" s="4" t="s">
        <v>1333</v>
      </c>
      <c r="Y42" s="30">
        <v>10886.66</v>
      </c>
      <c r="AJ42" s="4" t="s">
        <v>1333</v>
      </c>
      <c r="AK42" s="30">
        <v>10886.66</v>
      </c>
    </row>
    <row r="43" spans="1:37" x14ac:dyDescent="0.3">
      <c r="A43" t="s">
        <v>2326</v>
      </c>
      <c r="B43" t="str">
        <f>_xlfn.XLOOKUP(A43,'Customer Names'!$A$2:$A$2336,'Customer Names'!$C$2:$C$2336)</f>
        <v xml:space="preserve"> Ms.Roseann</v>
      </c>
      <c r="C43" s="41">
        <f>_xlfn.XLOOKUP(A43,'Data Cleaning in Medical Examin'!$A$2:$A$2336,'Data Cleaning in Medical Examin'!$B$2:$B$2336)</f>
        <v>35.200000000000003</v>
      </c>
      <c r="D43">
        <f>_xlfn.XLOOKUP(A43,'Data Cleaning in Medical Examin'!$A$2:$A$2336,'Data Cleaning in Medical Examin'!$D$2:$D$2336)</f>
        <v>11.68</v>
      </c>
      <c r="E43" t="str">
        <f>_xlfn.XLOOKUP(A43,'Data Cleaning in Medical Examin'!$A$2:$A$2336,'Data Cleaning in Medical Examin'!$F$2:$F$2336)</f>
        <v>Yes</v>
      </c>
      <c r="F43" t="str">
        <f>_xlfn.XLOOKUP(A43,'Data Cleaning in Medical Examin'!$A$2:$A$2336,'Data Cleaning in Medical Examin'!$G$2:$G$2336)</f>
        <v>No</v>
      </c>
      <c r="G43" t="str">
        <f>_xlfn.XLOOKUP(A43,'Data Cleaning in Medical Examin'!$A$2:$A$2336,'Data Cleaning in Medical Examin'!$H$2:$H$2336)</f>
        <v>No</v>
      </c>
      <c r="H43" t="str">
        <f>_xlfn.XLOOKUP(A43,'Data Cleaning in Medical Examin'!$A$2:$A$2336,'Data Cleaning in Medical Examin'!$I$2:$I$2336)</f>
        <v>No Major Surgery</v>
      </c>
      <c r="I43" t="str">
        <f>_xlfn.XLOOKUP(A43,'Data Cleaning in Medical Examin'!$A$2:$A$2336,'Data Cleaning in Medical Examin'!$J$2:$J$2336)</f>
        <v>Yes</v>
      </c>
      <c r="J43" t="str">
        <f>_xlfn.XLOOKUP(A43,'Data Cleaning in Medical Examin'!$A$2:$A$2336,'Data Cleaning in Medical Examin'!$C$2:$C$2336)</f>
        <v>Obesity</v>
      </c>
      <c r="K43" t="str">
        <f>_xlfn.XLOOKUP(A43,'Data Cleaning in Medical Examin'!$A$2:$A$2336,'Data Cleaning in Medical Examin'!$E$2:$E$2336)</f>
        <v>Diabetes</v>
      </c>
      <c r="L43" t="str">
        <f>_xlfn.XLOOKUP(A43,'DataCleaning in Hospitalisation'!$A$2:$A$2339,'DataCleaning in Hospitalisation'!$E$2:$E$2339)</f>
        <v>5-Oct-1966</v>
      </c>
      <c r="M43" s="30">
        <f>_xlfn.XLOOKUP(A43,'DataCleaning in Hospitalisation'!$A$2:$A$2339,'DataCleaning in Hospitalisation'!$H$2:$H$2339)</f>
        <v>43921.18</v>
      </c>
      <c r="N43" t="str">
        <f>_xlfn.XLOOKUP(A43,'DataCleaning in Hospitalisation'!$A$2:$A$2339,'DataCleaning in Hospitalisation'!$I$2:$I$2339)</f>
        <v>tier - 2</v>
      </c>
      <c r="O43" t="str">
        <f>_xlfn.XLOOKUP(A43,'DataCleaning in Hospitalisation'!$A$2:$A$2339,'DataCleaning in Hospitalisation'!$J$2:$J$2339)</f>
        <v>tier - 2</v>
      </c>
      <c r="P43" t="str">
        <f>_xlfn.XLOOKUP(A43,'DataCleaning in Hospitalisation'!$A$2:$A$2339,'DataCleaning in Hospitalisation'!$K$2:$K$2339)</f>
        <v>R1012</v>
      </c>
      <c r="Q43">
        <f>_xlfn.XLOOKUP(A43,'DataCleaning in Hospitalisation'!$A$2:$A$2339,'DataCleaning in Hospitalisation'!$F$2:$F$2339)</f>
        <v>57</v>
      </c>
      <c r="U43" s="52" t="s">
        <v>2372</v>
      </c>
      <c r="V43">
        <v>1</v>
      </c>
      <c r="X43" s="4" t="s">
        <v>1332</v>
      </c>
      <c r="Y43" s="30">
        <v>10848.13</v>
      </c>
      <c r="AJ43" s="4" t="s">
        <v>1332</v>
      </c>
      <c r="AK43" s="30">
        <v>10848.13</v>
      </c>
    </row>
    <row r="44" spans="1:37" x14ac:dyDescent="0.3">
      <c r="A44" t="s">
        <v>2325</v>
      </c>
      <c r="B44" t="str">
        <f>_xlfn.XLOOKUP(A44,'Customer Names'!$A$2:$A$2336,'Customer Names'!$C$2:$C$2336)</f>
        <v xml:space="preserve"> Ms.Nicole</v>
      </c>
      <c r="C44" s="41">
        <f>_xlfn.XLOOKUP(A44,'Data Cleaning in Medical Examin'!$A$2:$A$2336,'Data Cleaning in Medical Examin'!$B$2:$B$2336)</f>
        <v>38.06</v>
      </c>
      <c r="D44">
        <f>_xlfn.XLOOKUP(A44,'Data Cleaning in Medical Examin'!$A$2:$A$2336,'Data Cleaning in Medical Examin'!$D$2:$D$2336)</f>
        <v>6.98</v>
      </c>
      <c r="E44" t="str">
        <f>_xlfn.XLOOKUP(A44,'Data Cleaning in Medical Examin'!$A$2:$A$2336,'Data Cleaning in Medical Examin'!$F$2:$F$2336)</f>
        <v>No</v>
      </c>
      <c r="F44" t="str">
        <f>_xlfn.XLOOKUP(A44,'Data Cleaning in Medical Examin'!$A$2:$A$2336,'Data Cleaning in Medical Examin'!$G$2:$G$2336)</f>
        <v>No</v>
      </c>
      <c r="G44" t="str">
        <f>_xlfn.XLOOKUP(A44,'Data Cleaning in Medical Examin'!$A$2:$A$2336,'Data Cleaning in Medical Examin'!$H$2:$H$2336)</f>
        <v>No</v>
      </c>
      <c r="H44" t="str">
        <f>_xlfn.XLOOKUP(A44,'Data Cleaning in Medical Examin'!$A$2:$A$2336,'Data Cleaning in Medical Examin'!$I$2:$I$2336)</f>
        <v>No Major Surgery</v>
      </c>
      <c r="I44" t="str">
        <f>_xlfn.XLOOKUP(A44,'Data Cleaning in Medical Examin'!$A$2:$A$2336,'Data Cleaning in Medical Examin'!$J$2:$J$2336)</f>
        <v>Yes</v>
      </c>
      <c r="J44" t="str">
        <f>_xlfn.XLOOKUP(A44,'Data Cleaning in Medical Examin'!$A$2:$A$2336,'Data Cleaning in Medical Examin'!$C$2:$C$2336)</f>
        <v>Obesity</v>
      </c>
      <c r="K44" t="str">
        <f>_xlfn.XLOOKUP(A44,'Data Cleaning in Medical Examin'!$A$2:$A$2336,'Data Cleaning in Medical Examin'!$E$2:$E$2336)</f>
        <v>Diabetes</v>
      </c>
      <c r="L44" t="str">
        <f>_xlfn.XLOOKUP(A44,'DataCleaning in Hospitalisation'!$A$2:$A$2339,'DataCleaning in Hospitalisation'!$E$2:$E$2339)</f>
        <v>10-Nov-1980</v>
      </c>
      <c r="M44" s="30">
        <f>_xlfn.XLOOKUP(A44,'DataCleaning in Hospitalisation'!$A$2:$A$2339,'DataCleaning in Hospitalisation'!$H$2:$H$2339)</f>
        <v>43896.38</v>
      </c>
      <c r="N44" t="str">
        <f>_xlfn.XLOOKUP(A44,'DataCleaning in Hospitalisation'!$A$2:$A$2339,'DataCleaning in Hospitalisation'!$I$2:$I$2339)</f>
        <v>tier - 2</v>
      </c>
      <c r="O44" t="str">
        <f>_xlfn.XLOOKUP(A44,'DataCleaning in Hospitalisation'!$A$2:$A$2339,'DataCleaning in Hospitalisation'!$J$2:$J$2339)</f>
        <v>tier - 1</v>
      </c>
      <c r="P44" t="str">
        <f>_xlfn.XLOOKUP(A44,'DataCleaning in Hospitalisation'!$A$2:$A$2339,'DataCleaning in Hospitalisation'!$K$2:$K$2339)</f>
        <v>R1013</v>
      </c>
      <c r="Q44">
        <f>_xlfn.XLOOKUP(A44,'DataCleaning in Hospitalisation'!$A$2:$A$2339,'DataCleaning in Hospitalisation'!$F$2:$F$2339)</f>
        <v>43</v>
      </c>
      <c r="U44" s="53" t="s">
        <v>2373</v>
      </c>
      <c r="V44">
        <v>1</v>
      </c>
      <c r="X44" s="4" t="s">
        <v>1331</v>
      </c>
      <c r="Y44" s="30">
        <v>10825.25</v>
      </c>
      <c r="AJ44" s="4" t="s">
        <v>1331</v>
      </c>
      <c r="AK44" s="30">
        <v>10825.25</v>
      </c>
    </row>
    <row r="45" spans="1:37" x14ac:dyDescent="0.3">
      <c r="A45" t="s">
        <v>2324</v>
      </c>
      <c r="B45" t="str">
        <f>_xlfn.XLOOKUP(A45,'Customer Names'!$A$2:$A$2336,'Customer Names'!$C$2:$C$2336)</f>
        <v xml:space="preserve"> Mr.Spencer</v>
      </c>
      <c r="C45" s="41">
        <f>_xlfn.XLOOKUP(A45,'Data Cleaning in Medical Examin'!$A$2:$A$2336,'Data Cleaning in Medical Examin'!$B$2:$B$2336)</f>
        <v>34.21</v>
      </c>
      <c r="D45">
        <f>_xlfn.XLOOKUP(A45,'Data Cleaning in Medical Examin'!$A$2:$A$2336,'Data Cleaning in Medical Examin'!$D$2:$D$2336)</f>
        <v>8.34</v>
      </c>
      <c r="E45" t="str">
        <f>_xlfn.XLOOKUP(A45,'Data Cleaning in Medical Examin'!$A$2:$A$2336,'Data Cleaning in Medical Examin'!$F$2:$F$2336)</f>
        <v>No</v>
      </c>
      <c r="F45" t="str">
        <f>_xlfn.XLOOKUP(A45,'Data Cleaning in Medical Examin'!$A$2:$A$2336,'Data Cleaning in Medical Examin'!$G$2:$G$2336)</f>
        <v>No</v>
      </c>
      <c r="G45" t="str">
        <f>_xlfn.XLOOKUP(A45,'Data Cleaning in Medical Examin'!$A$2:$A$2336,'Data Cleaning in Medical Examin'!$H$2:$H$2336)</f>
        <v>No</v>
      </c>
      <c r="H45" t="str">
        <f>_xlfn.XLOOKUP(A45,'Data Cleaning in Medical Examin'!$A$2:$A$2336,'Data Cleaning in Medical Examin'!$I$2:$I$2336)</f>
        <v>No Major Surgery</v>
      </c>
      <c r="I45" t="str">
        <f>_xlfn.XLOOKUP(A45,'Data Cleaning in Medical Examin'!$A$2:$A$2336,'Data Cleaning in Medical Examin'!$J$2:$J$2336)</f>
        <v>Yes</v>
      </c>
      <c r="J45" t="str">
        <f>_xlfn.XLOOKUP(A45,'Data Cleaning in Medical Examin'!$A$2:$A$2336,'Data Cleaning in Medical Examin'!$C$2:$C$2336)</f>
        <v>Obesity</v>
      </c>
      <c r="K45" t="str">
        <f>_xlfn.XLOOKUP(A45,'Data Cleaning in Medical Examin'!$A$2:$A$2336,'Data Cleaning in Medical Examin'!$E$2:$E$2336)</f>
        <v>Diabetes</v>
      </c>
      <c r="L45" t="str">
        <f>_xlfn.XLOOKUP(A45,'DataCleaning in Hospitalisation'!$A$2:$A$2339,'DataCleaning in Hospitalisation'!$E$2:$E$2339)</f>
        <v>2-Jul-1966</v>
      </c>
      <c r="M45" s="30">
        <f>_xlfn.XLOOKUP(A45,'DataCleaning in Hospitalisation'!$A$2:$A$2339,'DataCleaning in Hospitalisation'!$H$2:$H$2339)</f>
        <v>43817.45</v>
      </c>
      <c r="N45" t="str">
        <f>_xlfn.XLOOKUP(A45,'DataCleaning in Hospitalisation'!$A$2:$A$2339,'DataCleaning in Hospitalisation'!$I$2:$I$2339)</f>
        <v>tier - 2</v>
      </c>
      <c r="O45" t="str">
        <f>_xlfn.XLOOKUP(A45,'DataCleaning in Hospitalisation'!$A$2:$A$2339,'DataCleaning in Hospitalisation'!$J$2:$J$2339)</f>
        <v>tier - 3</v>
      </c>
      <c r="P45" t="str">
        <f>_xlfn.XLOOKUP(A45,'DataCleaning in Hospitalisation'!$A$2:$A$2339,'DataCleaning in Hospitalisation'!$K$2:$K$2339)</f>
        <v>R1012</v>
      </c>
      <c r="Q45">
        <f>_xlfn.XLOOKUP(A45,'DataCleaning in Hospitalisation'!$A$2:$A$2339,'DataCleaning in Hospitalisation'!$F$2:$F$2339)</f>
        <v>57</v>
      </c>
      <c r="U45" s="4" t="s">
        <v>1362</v>
      </c>
      <c r="V45">
        <v>1</v>
      </c>
      <c r="X45" s="4" t="s">
        <v>1330</v>
      </c>
      <c r="Y45" s="30">
        <v>10807.49</v>
      </c>
      <c r="AJ45" s="4" t="s">
        <v>1330</v>
      </c>
      <c r="AK45" s="30">
        <v>10807.49</v>
      </c>
    </row>
    <row r="46" spans="1:37" x14ac:dyDescent="0.3">
      <c r="A46" t="s">
        <v>2323</v>
      </c>
      <c r="B46" t="str">
        <f>_xlfn.XLOOKUP(A46,'Customer Names'!$A$2:$A$2336,'Customer Names'!$C$2:$C$2336)</f>
        <v xml:space="preserve"> Mr.Eric</v>
      </c>
      <c r="C46" s="41">
        <f>_xlfn.XLOOKUP(A46,'Data Cleaning in Medical Examin'!$A$2:$A$2336,'Data Cleaning in Medical Examin'!$B$2:$B$2336)</f>
        <v>38.94</v>
      </c>
      <c r="D46">
        <f>_xlfn.XLOOKUP(A46,'Data Cleaning in Medical Examin'!$A$2:$A$2336,'Data Cleaning in Medical Examin'!$D$2:$D$2336)</f>
        <v>8.49</v>
      </c>
      <c r="E46" t="str">
        <f>_xlfn.XLOOKUP(A46,'Data Cleaning in Medical Examin'!$A$2:$A$2336,'Data Cleaning in Medical Examin'!$F$2:$F$2336)</f>
        <v>Yes</v>
      </c>
      <c r="F46" t="str">
        <f>_xlfn.XLOOKUP(A46,'Data Cleaning in Medical Examin'!$A$2:$A$2336,'Data Cleaning in Medical Examin'!$G$2:$G$2336)</f>
        <v>No</v>
      </c>
      <c r="G46" t="str">
        <f>_xlfn.XLOOKUP(A46,'Data Cleaning in Medical Examin'!$A$2:$A$2336,'Data Cleaning in Medical Examin'!$H$2:$H$2336)</f>
        <v>No</v>
      </c>
      <c r="H46" t="str">
        <f>_xlfn.XLOOKUP(A46,'Data Cleaning in Medical Examin'!$A$2:$A$2336,'Data Cleaning in Medical Examin'!$I$2:$I$2336)</f>
        <v>1 Major Surgery</v>
      </c>
      <c r="I46" t="str">
        <f>_xlfn.XLOOKUP(A46,'Data Cleaning in Medical Examin'!$A$2:$A$2336,'Data Cleaning in Medical Examin'!$J$2:$J$2336)</f>
        <v>Yes</v>
      </c>
      <c r="J46" t="str">
        <f>_xlfn.XLOOKUP(A46,'Data Cleaning in Medical Examin'!$A$2:$A$2336,'Data Cleaning in Medical Examin'!$C$2:$C$2336)</f>
        <v>Obesity</v>
      </c>
      <c r="K46" t="str">
        <f>_xlfn.XLOOKUP(A46,'Data Cleaning in Medical Examin'!$A$2:$A$2336,'Data Cleaning in Medical Examin'!$E$2:$E$2336)</f>
        <v>Diabetes</v>
      </c>
      <c r="L46" t="str">
        <f>_xlfn.XLOOKUP(A46,'DataCleaning in Hospitalisation'!$A$2:$A$2339,'DataCleaning in Hospitalisation'!$E$2:$E$2339)</f>
        <v>25-Oct-1966</v>
      </c>
      <c r="M46" s="30">
        <f>_xlfn.XLOOKUP(A46,'DataCleaning in Hospitalisation'!$A$2:$A$2339,'DataCleaning in Hospitalisation'!$H$2:$H$2339)</f>
        <v>43813.87</v>
      </c>
      <c r="N46" t="str">
        <f>_xlfn.XLOOKUP(A46,'DataCleaning in Hospitalisation'!$A$2:$A$2339,'DataCleaning in Hospitalisation'!$I$2:$I$2339)</f>
        <v>tier - 2</v>
      </c>
      <c r="O46" t="str">
        <f>_xlfn.XLOOKUP(A46,'DataCleaning in Hospitalisation'!$A$2:$A$2339,'DataCleaning in Hospitalisation'!$J$2:$J$2339)</f>
        <v>tier - 2</v>
      </c>
      <c r="P46" t="str">
        <f>_xlfn.XLOOKUP(A46,'DataCleaning in Hospitalisation'!$A$2:$A$2339,'DataCleaning in Hospitalisation'!$K$2:$K$2339)</f>
        <v>R1013</v>
      </c>
      <c r="Q46">
        <f>_xlfn.XLOOKUP(A46,'DataCleaning in Hospitalisation'!$A$2:$A$2339,'DataCleaning in Hospitalisation'!$F$2:$F$2339)</f>
        <v>57</v>
      </c>
      <c r="U46" s="46" t="s">
        <v>7</v>
      </c>
      <c r="V46">
        <v>1</v>
      </c>
      <c r="X46" s="4" t="s">
        <v>1329</v>
      </c>
      <c r="Y46" s="30">
        <v>10806.84</v>
      </c>
      <c r="AJ46" s="4" t="s">
        <v>1329</v>
      </c>
      <c r="AK46" s="30">
        <v>10806.84</v>
      </c>
    </row>
    <row r="47" spans="1:37" x14ac:dyDescent="0.3">
      <c r="A47" t="s">
        <v>2322</v>
      </c>
      <c r="B47" t="str">
        <f>_xlfn.XLOOKUP(A47,'Customer Names'!$A$2:$A$2336,'Customer Names'!$C$2:$C$2336)</f>
        <v xml:space="preserve"> Ms.Brianna</v>
      </c>
      <c r="C47" s="41">
        <f>_xlfn.XLOOKUP(A47,'Data Cleaning in Medical Examin'!$A$2:$A$2336,'Data Cleaning in Medical Examin'!$B$2:$B$2336)</f>
        <v>30.21</v>
      </c>
      <c r="D47">
        <f>_xlfn.XLOOKUP(A47,'Data Cleaning in Medical Examin'!$A$2:$A$2336,'Data Cleaning in Medical Examin'!$D$2:$D$2336)</f>
        <v>5.34</v>
      </c>
      <c r="E47" t="str">
        <f>_xlfn.XLOOKUP(A47,'Data Cleaning in Medical Examin'!$A$2:$A$2336,'Data Cleaning in Medical Examin'!$F$2:$F$2336)</f>
        <v>Yes</v>
      </c>
      <c r="F47" t="str">
        <f>_xlfn.XLOOKUP(A47,'Data Cleaning in Medical Examin'!$A$2:$A$2336,'Data Cleaning in Medical Examin'!$G$2:$G$2336)</f>
        <v>No</v>
      </c>
      <c r="G47" t="str">
        <f>_xlfn.XLOOKUP(A47,'Data Cleaning in Medical Examin'!$A$2:$A$2336,'Data Cleaning in Medical Examin'!$H$2:$H$2336)</f>
        <v>No</v>
      </c>
      <c r="H47" t="str">
        <f>_xlfn.XLOOKUP(A47,'Data Cleaning in Medical Examin'!$A$2:$A$2336,'Data Cleaning in Medical Examin'!$I$2:$I$2336)</f>
        <v>1 Major Surgery</v>
      </c>
      <c r="I47" t="str">
        <f>_xlfn.XLOOKUP(A47,'Data Cleaning in Medical Examin'!$A$2:$A$2336,'Data Cleaning in Medical Examin'!$J$2:$J$2336)</f>
        <v>Yes</v>
      </c>
      <c r="J47" t="str">
        <f>_xlfn.XLOOKUP(A47,'Data Cleaning in Medical Examin'!$A$2:$A$2336,'Data Cleaning in Medical Examin'!$C$2:$C$2336)</f>
        <v>Obesity</v>
      </c>
      <c r="K47" t="str">
        <f>_xlfn.XLOOKUP(A47,'Data Cleaning in Medical Examin'!$A$2:$A$2336,'Data Cleaning in Medical Examin'!$E$2:$E$2336)</f>
        <v>Normal</v>
      </c>
      <c r="L47" t="str">
        <f>_xlfn.XLOOKUP(A47,'DataCleaning in Hospitalisation'!$A$2:$A$2339,'DataCleaning in Hospitalisation'!$E$2:$E$2339)</f>
        <v>29-Dec-1986</v>
      </c>
      <c r="M47" s="30">
        <f>_xlfn.XLOOKUP(A47,'DataCleaning in Hospitalisation'!$A$2:$A$2339,'DataCleaning in Hospitalisation'!$H$2:$H$2339)</f>
        <v>43753.34</v>
      </c>
      <c r="N47" t="str">
        <f>_xlfn.XLOOKUP(A47,'DataCleaning in Hospitalisation'!$A$2:$A$2339,'DataCleaning in Hospitalisation'!$I$2:$I$2339)</f>
        <v>tier - 2</v>
      </c>
      <c r="O47" t="str">
        <f>_xlfn.XLOOKUP(A47,'DataCleaning in Hospitalisation'!$A$2:$A$2339,'DataCleaning in Hospitalisation'!$J$2:$J$2339)</f>
        <v>tier - 1</v>
      </c>
      <c r="P47" t="str">
        <f>_xlfn.XLOOKUP(A47,'DataCleaning in Hospitalisation'!$A$2:$A$2339,'DataCleaning in Hospitalisation'!$K$2:$K$2339)</f>
        <v>R1015</v>
      </c>
      <c r="Q47">
        <f>_xlfn.XLOOKUP(A47,'DataCleaning in Hospitalisation'!$A$2:$A$2339,'DataCleaning in Hospitalisation'!$F$2:$F$2339)</f>
        <v>37</v>
      </c>
      <c r="U47" s="50" t="s">
        <v>2419</v>
      </c>
      <c r="V47">
        <v>1</v>
      </c>
      <c r="X47" s="4" t="s">
        <v>1328</v>
      </c>
      <c r="Y47" s="30">
        <v>10797.34</v>
      </c>
      <c r="AJ47" s="4" t="s">
        <v>1328</v>
      </c>
      <c r="AK47" s="30">
        <v>10797.34</v>
      </c>
    </row>
    <row r="48" spans="1:37" x14ac:dyDescent="0.3">
      <c r="A48" t="s">
        <v>2321</v>
      </c>
      <c r="B48" t="str">
        <f>_xlfn.XLOOKUP(A48,'Customer Names'!$A$2:$A$2336,'Customer Names'!$C$2:$C$2336)</f>
        <v xml:space="preserve"> Mr.Thomas</v>
      </c>
      <c r="C48" s="41">
        <f>_xlfn.XLOOKUP(A48,'Data Cleaning in Medical Examin'!$A$2:$A$2336,'Data Cleaning in Medical Examin'!$B$2:$B$2336)</f>
        <v>33.630000000000003</v>
      </c>
      <c r="D48">
        <f>_xlfn.XLOOKUP(A48,'Data Cleaning in Medical Examin'!$A$2:$A$2336,'Data Cleaning in Medical Examin'!$D$2:$D$2336)</f>
        <v>4.43</v>
      </c>
      <c r="E48" t="str">
        <f>_xlfn.XLOOKUP(A48,'Data Cleaning in Medical Examin'!$A$2:$A$2336,'Data Cleaning in Medical Examin'!$F$2:$F$2336)</f>
        <v>Yes</v>
      </c>
      <c r="F48" t="str">
        <f>_xlfn.XLOOKUP(A48,'Data Cleaning in Medical Examin'!$A$2:$A$2336,'Data Cleaning in Medical Examin'!$G$2:$G$2336)</f>
        <v>No</v>
      </c>
      <c r="G48" t="str">
        <f>_xlfn.XLOOKUP(A48,'Data Cleaning in Medical Examin'!$A$2:$A$2336,'Data Cleaning in Medical Examin'!$H$2:$H$2336)</f>
        <v>No</v>
      </c>
      <c r="H48" t="str">
        <f>_xlfn.XLOOKUP(A48,'Data Cleaning in Medical Examin'!$A$2:$A$2336,'Data Cleaning in Medical Examin'!$I$2:$I$2336)</f>
        <v>2 Major Surgery</v>
      </c>
      <c r="I48" t="str">
        <f>_xlfn.XLOOKUP(A48,'Data Cleaning in Medical Examin'!$A$2:$A$2336,'Data Cleaning in Medical Examin'!$J$2:$J$2336)</f>
        <v>Yes</v>
      </c>
      <c r="J48" t="str">
        <f>_xlfn.XLOOKUP(A48,'Data Cleaning in Medical Examin'!$A$2:$A$2336,'Data Cleaning in Medical Examin'!$C$2:$C$2336)</f>
        <v>Obesity</v>
      </c>
      <c r="K48" t="str">
        <f>_xlfn.XLOOKUP(A48,'Data Cleaning in Medical Examin'!$A$2:$A$2336,'Data Cleaning in Medical Examin'!$E$2:$E$2336)</f>
        <v>Normal</v>
      </c>
      <c r="L48" t="str">
        <f>_xlfn.XLOOKUP(A48,'DataCleaning in Hospitalisation'!$A$2:$A$2339,'DataCleaning in Hospitalisation'!$E$2:$E$2339)</f>
        <v>22-Aug-1965</v>
      </c>
      <c r="M48" s="30">
        <f>_xlfn.XLOOKUP(A48,'DataCleaning in Hospitalisation'!$A$2:$A$2339,'DataCleaning in Hospitalisation'!$H$2:$H$2339)</f>
        <v>43578.94</v>
      </c>
      <c r="N48" t="str">
        <f>_xlfn.XLOOKUP(A48,'DataCleaning in Hospitalisation'!$A$2:$A$2339,'DataCleaning in Hospitalisation'!$I$2:$I$2339)</f>
        <v>tier - 2</v>
      </c>
      <c r="O48" t="str">
        <f>_xlfn.XLOOKUP(A48,'DataCleaning in Hospitalisation'!$A$2:$A$2339,'DataCleaning in Hospitalisation'!$J$2:$J$2339)</f>
        <v>tier - 2</v>
      </c>
      <c r="P48" t="str">
        <f>_xlfn.XLOOKUP(A48,'DataCleaning in Hospitalisation'!$A$2:$A$2339,'DataCleaning in Hospitalisation'!$K$2:$K$2339)</f>
        <v>R1012</v>
      </c>
      <c r="Q48">
        <f>_xlfn.XLOOKUP(A48,'DataCleaning in Hospitalisation'!$A$2:$A$2339,'DataCleaning in Hospitalisation'!$F$2:$F$2339)</f>
        <v>58</v>
      </c>
      <c r="U48" s="51" t="s">
        <v>6</v>
      </c>
      <c r="V48">
        <v>1</v>
      </c>
      <c r="X48" s="4" t="s">
        <v>1327</v>
      </c>
      <c r="Y48" s="30">
        <v>10796.35</v>
      </c>
      <c r="AJ48" s="4" t="s">
        <v>1327</v>
      </c>
      <c r="AK48" s="30">
        <v>10796.35</v>
      </c>
    </row>
    <row r="49" spans="1:37" x14ac:dyDescent="0.3">
      <c r="A49" t="s">
        <v>2320</v>
      </c>
      <c r="B49" t="str">
        <f>_xlfn.XLOOKUP(A49,'Customer Names'!$A$2:$A$2336,'Customer Names'!$C$2:$C$2336)</f>
        <v xml:space="preserve"> Ms.Melissa</v>
      </c>
      <c r="C49" s="41">
        <f>_xlfn.XLOOKUP(A49,'Data Cleaning in Medical Examin'!$A$2:$A$2336,'Data Cleaning in Medical Examin'!$B$2:$B$2336)</f>
        <v>40.369999999999997</v>
      </c>
      <c r="D49">
        <f>_xlfn.XLOOKUP(A49,'Data Cleaning in Medical Examin'!$A$2:$A$2336,'Data Cleaning in Medical Examin'!$D$2:$D$2336)</f>
        <v>4.47</v>
      </c>
      <c r="E49" t="str">
        <f>_xlfn.XLOOKUP(A49,'Data Cleaning in Medical Examin'!$A$2:$A$2336,'Data Cleaning in Medical Examin'!$F$2:$F$2336)</f>
        <v>No</v>
      </c>
      <c r="F49" t="str">
        <f>_xlfn.XLOOKUP(A49,'Data Cleaning in Medical Examin'!$A$2:$A$2336,'Data Cleaning in Medical Examin'!$G$2:$G$2336)</f>
        <v>No</v>
      </c>
      <c r="G49" t="str">
        <f>_xlfn.XLOOKUP(A49,'Data Cleaning in Medical Examin'!$A$2:$A$2336,'Data Cleaning in Medical Examin'!$H$2:$H$2336)</f>
        <v>No</v>
      </c>
      <c r="H49" t="str">
        <f>_xlfn.XLOOKUP(A49,'Data Cleaning in Medical Examin'!$A$2:$A$2336,'Data Cleaning in Medical Examin'!$I$2:$I$2336)</f>
        <v>No Major Surgery</v>
      </c>
      <c r="I49" t="str">
        <f>_xlfn.XLOOKUP(A49,'Data Cleaning in Medical Examin'!$A$2:$A$2336,'Data Cleaning in Medical Examin'!$J$2:$J$2336)</f>
        <v>Yes</v>
      </c>
      <c r="J49" t="str">
        <f>_xlfn.XLOOKUP(A49,'Data Cleaning in Medical Examin'!$A$2:$A$2336,'Data Cleaning in Medical Examin'!$C$2:$C$2336)</f>
        <v>Obesity</v>
      </c>
      <c r="K49" t="str">
        <f>_xlfn.XLOOKUP(A49,'Data Cleaning in Medical Examin'!$A$2:$A$2336,'Data Cleaning in Medical Examin'!$E$2:$E$2336)</f>
        <v>Normal</v>
      </c>
      <c r="L49" t="str">
        <f>_xlfn.XLOOKUP(A49,'DataCleaning in Hospitalisation'!$A$2:$A$2339,'DataCleaning in Hospitalisation'!$E$2:$E$2339)</f>
        <v>3-Dec-1969</v>
      </c>
      <c r="M49" s="30">
        <f>_xlfn.XLOOKUP(A49,'DataCleaning in Hospitalisation'!$A$2:$A$2339,'DataCleaning in Hospitalisation'!$H$2:$H$2339)</f>
        <v>43254.42</v>
      </c>
      <c r="N49" t="str">
        <f>_xlfn.XLOOKUP(A49,'DataCleaning in Hospitalisation'!$A$2:$A$2339,'DataCleaning in Hospitalisation'!$I$2:$I$2339)</f>
        <v>tier - 2</v>
      </c>
      <c r="O49" t="str">
        <f>_xlfn.XLOOKUP(A49,'DataCleaning in Hospitalisation'!$A$2:$A$2339,'DataCleaning in Hospitalisation'!$J$2:$J$2339)</f>
        <v>tier - 2</v>
      </c>
      <c r="P49" t="str">
        <f>_xlfn.XLOOKUP(A49,'DataCleaning in Hospitalisation'!$A$2:$A$2339,'DataCleaning in Hospitalisation'!$K$2:$K$2339)</f>
        <v>R1016</v>
      </c>
      <c r="Q49">
        <f>_xlfn.XLOOKUP(A49,'DataCleaning in Hospitalisation'!$A$2:$A$2339,'DataCleaning in Hospitalisation'!$F$2:$F$2339)</f>
        <v>54</v>
      </c>
      <c r="U49" s="52" t="s">
        <v>2372</v>
      </c>
      <c r="V49">
        <v>1</v>
      </c>
      <c r="X49" s="4" t="s">
        <v>2264</v>
      </c>
      <c r="Y49" s="30">
        <v>39983.43</v>
      </c>
      <c r="AJ49" s="4" t="s">
        <v>2264</v>
      </c>
      <c r="AK49" s="30">
        <v>39983.43</v>
      </c>
    </row>
    <row r="50" spans="1:37" x14ac:dyDescent="0.3">
      <c r="A50" t="s">
        <v>2319</v>
      </c>
      <c r="B50" t="str">
        <f>_xlfn.XLOOKUP(A50,'Customer Names'!$A$2:$A$2336,'Customer Names'!$C$2:$C$2336)</f>
        <v xml:space="preserve"> Mr.Flavio</v>
      </c>
      <c r="C50" s="41">
        <f>_xlfn.XLOOKUP(A50,'Data Cleaning in Medical Examin'!$A$2:$A$2336,'Data Cleaning in Medical Examin'!$B$2:$B$2336)</f>
        <v>53.09</v>
      </c>
      <c r="D50">
        <f>_xlfn.XLOOKUP(A50,'Data Cleaning in Medical Examin'!$A$2:$A$2336,'Data Cleaning in Medical Examin'!$D$2:$D$2336)</f>
        <v>4.82</v>
      </c>
      <c r="E50" t="str">
        <f>_xlfn.XLOOKUP(A50,'Data Cleaning in Medical Examin'!$A$2:$A$2336,'Data Cleaning in Medical Examin'!$F$2:$F$2336)</f>
        <v>Yes</v>
      </c>
      <c r="F50" t="str">
        <f>_xlfn.XLOOKUP(A50,'Data Cleaning in Medical Examin'!$A$2:$A$2336,'Data Cleaning in Medical Examin'!$G$2:$G$2336)</f>
        <v>No</v>
      </c>
      <c r="G50" t="str">
        <f>_xlfn.XLOOKUP(A50,'Data Cleaning in Medical Examin'!$A$2:$A$2336,'Data Cleaning in Medical Examin'!$H$2:$H$2336)</f>
        <v>No</v>
      </c>
      <c r="H50" t="str">
        <f>_xlfn.XLOOKUP(A50,'Data Cleaning in Medical Examin'!$A$2:$A$2336,'Data Cleaning in Medical Examin'!$I$2:$I$2336)</f>
        <v>2 Major Surgery</v>
      </c>
      <c r="I50" t="str">
        <f>_xlfn.XLOOKUP(A50,'Data Cleaning in Medical Examin'!$A$2:$A$2336,'Data Cleaning in Medical Examin'!$J$2:$J$2336)</f>
        <v>Yes</v>
      </c>
      <c r="J50" t="str">
        <f>_xlfn.XLOOKUP(A50,'Data Cleaning in Medical Examin'!$A$2:$A$2336,'Data Cleaning in Medical Examin'!$C$2:$C$2336)</f>
        <v>Obesity</v>
      </c>
      <c r="K50" t="str">
        <f>_xlfn.XLOOKUP(A50,'Data Cleaning in Medical Examin'!$A$2:$A$2336,'Data Cleaning in Medical Examin'!$E$2:$E$2336)</f>
        <v>Normal</v>
      </c>
      <c r="L50" t="str">
        <f>_xlfn.XLOOKUP(A50,'DataCleaning in Hospitalisation'!$A$2:$A$2339,'DataCleaning in Hospitalisation'!$E$2:$E$2339)</f>
        <v>29-Nov-1965</v>
      </c>
      <c r="M50" s="30">
        <f>_xlfn.XLOOKUP(A50,'DataCleaning in Hospitalisation'!$A$2:$A$2339,'DataCleaning in Hospitalisation'!$H$2:$H$2339)</f>
        <v>43073.760000000002</v>
      </c>
      <c r="N50" t="str">
        <f>_xlfn.XLOOKUP(A50,'DataCleaning in Hospitalisation'!$A$2:$A$2339,'DataCleaning in Hospitalisation'!$I$2:$I$2339)</f>
        <v>tier - 2</v>
      </c>
      <c r="O50" t="str">
        <f>_xlfn.XLOOKUP(A50,'DataCleaning in Hospitalisation'!$A$2:$A$2339,'DataCleaning in Hospitalisation'!$J$2:$J$2339)</f>
        <v>tier - 2</v>
      </c>
      <c r="P50" t="str">
        <f>_xlfn.XLOOKUP(A50,'DataCleaning in Hospitalisation'!$A$2:$A$2339,'DataCleaning in Hospitalisation'!$K$2:$K$2339)</f>
        <v>R1011</v>
      </c>
      <c r="Q50">
        <f>_xlfn.XLOOKUP(A50,'DataCleaning in Hospitalisation'!$A$2:$A$2339,'DataCleaning in Hospitalisation'!$F$2:$F$2339)</f>
        <v>58</v>
      </c>
      <c r="U50" s="53" t="s">
        <v>2372</v>
      </c>
      <c r="V50">
        <v>1</v>
      </c>
      <c r="X50" s="4" t="s">
        <v>1326</v>
      </c>
      <c r="Y50" s="30">
        <v>10795.94</v>
      </c>
      <c r="AJ50" s="4" t="s">
        <v>1326</v>
      </c>
      <c r="AK50" s="30">
        <v>10795.94</v>
      </c>
    </row>
    <row r="51" spans="1:37" x14ac:dyDescent="0.3">
      <c r="A51" t="s">
        <v>2318</v>
      </c>
      <c r="B51" t="str">
        <f>_xlfn.XLOOKUP(A51,'Customer Names'!$A$2:$A$2336,'Customer Names'!$C$2:$C$2336)</f>
        <v xml:space="preserve"> Mr.Ryan</v>
      </c>
      <c r="C51" s="41">
        <f>_xlfn.XLOOKUP(A51,'Data Cleaning in Medical Examin'!$A$2:$A$2336,'Data Cleaning in Medical Examin'!$B$2:$B$2336)</f>
        <v>31.79</v>
      </c>
      <c r="D51">
        <f>_xlfn.XLOOKUP(A51,'Data Cleaning in Medical Examin'!$A$2:$A$2336,'Data Cleaning in Medical Examin'!$D$2:$D$2336)</f>
        <v>5.51</v>
      </c>
      <c r="E51" t="str">
        <f>_xlfn.XLOOKUP(A51,'Data Cleaning in Medical Examin'!$A$2:$A$2336,'Data Cleaning in Medical Examin'!$F$2:$F$2336)</f>
        <v>Yes</v>
      </c>
      <c r="F51" t="str">
        <f>_xlfn.XLOOKUP(A51,'Data Cleaning in Medical Examin'!$A$2:$A$2336,'Data Cleaning in Medical Examin'!$G$2:$G$2336)</f>
        <v>No</v>
      </c>
      <c r="G51" t="str">
        <f>_xlfn.XLOOKUP(A51,'Data Cleaning in Medical Examin'!$A$2:$A$2336,'Data Cleaning in Medical Examin'!$H$2:$H$2336)</f>
        <v>No</v>
      </c>
      <c r="H51" t="str">
        <f>_xlfn.XLOOKUP(A51,'Data Cleaning in Medical Examin'!$A$2:$A$2336,'Data Cleaning in Medical Examin'!$I$2:$I$2336)</f>
        <v>2 Major Surgery</v>
      </c>
      <c r="I51" t="str">
        <f>_xlfn.XLOOKUP(A51,'Data Cleaning in Medical Examin'!$A$2:$A$2336,'Data Cleaning in Medical Examin'!$J$2:$J$2336)</f>
        <v>Yes</v>
      </c>
      <c r="J51" t="str">
        <f>_xlfn.XLOOKUP(A51,'Data Cleaning in Medical Examin'!$A$2:$A$2336,'Data Cleaning in Medical Examin'!$C$2:$C$2336)</f>
        <v>Obesity</v>
      </c>
      <c r="K51" t="str">
        <f>_xlfn.XLOOKUP(A51,'Data Cleaning in Medical Examin'!$A$2:$A$2336,'Data Cleaning in Medical Examin'!$E$2:$E$2336)</f>
        <v>Normal</v>
      </c>
      <c r="L51" t="str">
        <f>_xlfn.XLOOKUP(A51,'DataCleaning in Hospitalisation'!$A$2:$A$2339,'DataCleaning in Hospitalisation'!$E$2:$E$2339)</f>
        <v>4-Nov-1978</v>
      </c>
      <c r="M51" s="30">
        <f>_xlfn.XLOOKUP(A51,'DataCleaning in Hospitalisation'!$A$2:$A$2339,'DataCleaning in Hospitalisation'!$H$2:$H$2339)</f>
        <v>42983.46</v>
      </c>
      <c r="N51" t="str">
        <f>_xlfn.XLOOKUP(A51,'DataCleaning in Hospitalisation'!$A$2:$A$2339,'DataCleaning in Hospitalisation'!$I$2:$I$2339)</f>
        <v>tier - 1</v>
      </c>
      <c r="O51" t="str">
        <f>_xlfn.XLOOKUP(A51,'DataCleaning in Hospitalisation'!$A$2:$A$2339,'DataCleaning in Hospitalisation'!$J$2:$J$2339)</f>
        <v>tier - 2</v>
      </c>
      <c r="P51" t="str">
        <f>_xlfn.XLOOKUP(A51,'DataCleaning in Hospitalisation'!$A$2:$A$2339,'DataCleaning in Hospitalisation'!$K$2:$K$2339)</f>
        <v>R1012</v>
      </c>
      <c r="Q51">
        <f>_xlfn.XLOOKUP(A51,'DataCleaning in Hospitalisation'!$A$2:$A$2339,'DataCleaning in Hospitalisation'!$F$2:$F$2339)</f>
        <v>45</v>
      </c>
      <c r="U51" s="4" t="s">
        <v>1361</v>
      </c>
      <c r="V51">
        <v>1</v>
      </c>
      <c r="X51" s="4" t="s">
        <v>1325</v>
      </c>
      <c r="Y51" s="30">
        <v>10791.96</v>
      </c>
      <c r="AJ51" s="4" t="s">
        <v>1325</v>
      </c>
      <c r="AK51" s="30">
        <v>10791.96</v>
      </c>
    </row>
    <row r="52" spans="1:37" x14ac:dyDescent="0.3">
      <c r="A52" t="s">
        <v>2317</v>
      </c>
      <c r="B52" t="str">
        <f>_xlfn.XLOOKUP(A52,'Customer Names'!$A$2:$A$2336,'Customer Names'!$C$2:$C$2336)</f>
        <v xml:space="preserve"> Mr.Anthony</v>
      </c>
      <c r="C52" s="41">
        <f>_xlfn.XLOOKUP(A52,'Data Cleaning in Medical Examin'!$A$2:$A$2336,'Data Cleaning in Medical Examin'!$B$2:$B$2336)</f>
        <v>41.895000000000003</v>
      </c>
      <c r="D52">
        <f>_xlfn.XLOOKUP(A52,'Data Cleaning in Medical Examin'!$A$2:$A$2336,'Data Cleaning in Medical Examin'!$D$2:$D$2336)</f>
        <v>10.87</v>
      </c>
      <c r="E52" t="str">
        <f>_xlfn.XLOOKUP(A52,'Data Cleaning in Medical Examin'!$A$2:$A$2336,'Data Cleaning in Medical Examin'!$F$2:$F$2336)</f>
        <v>Yes</v>
      </c>
      <c r="F52" t="str">
        <f>_xlfn.XLOOKUP(A52,'Data Cleaning in Medical Examin'!$A$2:$A$2336,'Data Cleaning in Medical Examin'!$G$2:$G$2336)</f>
        <v>No</v>
      </c>
      <c r="G52" t="str">
        <f>_xlfn.XLOOKUP(A52,'Data Cleaning in Medical Examin'!$A$2:$A$2336,'Data Cleaning in Medical Examin'!$H$2:$H$2336)</f>
        <v>No</v>
      </c>
      <c r="H52" t="str">
        <f>_xlfn.XLOOKUP(A52,'Data Cleaning in Medical Examin'!$A$2:$A$2336,'Data Cleaning in Medical Examin'!$I$2:$I$2336)</f>
        <v>1 Major Surgery</v>
      </c>
      <c r="I52" t="str">
        <f>_xlfn.XLOOKUP(A52,'Data Cleaning in Medical Examin'!$A$2:$A$2336,'Data Cleaning in Medical Examin'!$J$2:$J$2336)</f>
        <v>Yes</v>
      </c>
      <c r="J52" t="str">
        <f>_xlfn.XLOOKUP(A52,'Data Cleaning in Medical Examin'!$A$2:$A$2336,'Data Cleaning in Medical Examin'!$C$2:$C$2336)</f>
        <v>Obesity</v>
      </c>
      <c r="K52" t="str">
        <f>_xlfn.XLOOKUP(A52,'Data Cleaning in Medical Examin'!$A$2:$A$2336,'Data Cleaning in Medical Examin'!$E$2:$E$2336)</f>
        <v>Diabetes</v>
      </c>
      <c r="L52" t="str">
        <f>_xlfn.XLOOKUP(A52,'DataCleaning in Hospitalisation'!$A$2:$A$2339,'DataCleaning in Hospitalisation'!$E$2:$E$2339)</f>
        <v>23-Oct-1975</v>
      </c>
      <c r="M52" s="30">
        <f>_xlfn.XLOOKUP(A52,'DataCleaning in Hospitalisation'!$A$2:$A$2339,'DataCleaning in Hospitalisation'!$H$2:$H$2339)</f>
        <v>42969.85</v>
      </c>
      <c r="N52" t="str">
        <f>_xlfn.XLOOKUP(A52,'DataCleaning in Hospitalisation'!$A$2:$A$2339,'DataCleaning in Hospitalisation'!$I$2:$I$2339)</f>
        <v>tier - 1</v>
      </c>
      <c r="O52" t="str">
        <f>_xlfn.XLOOKUP(A52,'DataCleaning in Hospitalisation'!$A$2:$A$2339,'DataCleaning in Hospitalisation'!$J$2:$J$2339)</f>
        <v>tier - 3</v>
      </c>
      <c r="P52" t="str">
        <f>_xlfn.XLOOKUP(A52,'DataCleaning in Hospitalisation'!$A$2:$A$2339,'DataCleaning in Hospitalisation'!$K$2:$K$2339)</f>
        <v>R1013</v>
      </c>
      <c r="Q52">
        <f>_xlfn.XLOOKUP(A52,'DataCleaning in Hospitalisation'!$A$2:$A$2339,'DataCleaning in Hospitalisation'!$F$2:$F$2339)</f>
        <v>48</v>
      </c>
      <c r="U52" s="46" t="s">
        <v>7</v>
      </c>
      <c r="V52">
        <v>1</v>
      </c>
      <c r="X52" s="4" t="s">
        <v>1324</v>
      </c>
      <c r="Y52" s="30">
        <v>10769.75</v>
      </c>
      <c r="AJ52" s="4" t="s">
        <v>1324</v>
      </c>
      <c r="AK52" s="30">
        <v>10769.75</v>
      </c>
    </row>
    <row r="53" spans="1:37" x14ac:dyDescent="0.3">
      <c r="A53" t="s">
        <v>2316</v>
      </c>
      <c r="B53" t="str">
        <f>_xlfn.XLOOKUP(A53,'Customer Names'!$A$2:$A$2336,'Customer Names'!$C$2:$C$2336)</f>
        <v xml:space="preserve"> Ms.Alex</v>
      </c>
      <c r="C53" s="41">
        <f>_xlfn.XLOOKUP(A53,'Data Cleaning in Medical Examin'!$A$2:$A$2336,'Data Cleaning in Medical Examin'!$B$2:$B$2336)</f>
        <v>31.16</v>
      </c>
      <c r="D53">
        <f>_xlfn.XLOOKUP(A53,'Data Cleaning in Medical Examin'!$A$2:$A$2336,'Data Cleaning in Medical Examin'!$D$2:$D$2336)</f>
        <v>9.34</v>
      </c>
      <c r="E53" t="str">
        <f>_xlfn.XLOOKUP(A53,'Data Cleaning in Medical Examin'!$A$2:$A$2336,'Data Cleaning in Medical Examin'!$F$2:$F$2336)</f>
        <v>No</v>
      </c>
      <c r="F53" t="str">
        <f>_xlfn.XLOOKUP(A53,'Data Cleaning in Medical Examin'!$A$2:$A$2336,'Data Cleaning in Medical Examin'!$G$2:$G$2336)</f>
        <v>No</v>
      </c>
      <c r="G53" t="str">
        <f>_xlfn.XLOOKUP(A53,'Data Cleaning in Medical Examin'!$A$2:$A$2336,'Data Cleaning in Medical Examin'!$H$2:$H$2336)</f>
        <v>No</v>
      </c>
      <c r="H53" t="str">
        <f>_xlfn.XLOOKUP(A53,'Data Cleaning in Medical Examin'!$A$2:$A$2336,'Data Cleaning in Medical Examin'!$I$2:$I$2336)</f>
        <v>No Major Surgery</v>
      </c>
      <c r="I53" t="str">
        <f>_xlfn.XLOOKUP(A53,'Data Cleaning in Medical Examin'!$A$2:$A$2336,'Data Cleaning in Medical Examin'!$J$2:$J$2336)</f>
        <v>Yes</v>
      </c>
      <c r="J53" t="str">
        <f>_xlfn.XLOOKUP(A53,'Data Cleaning in Medical Examin'!$A$2:$A$2336,'Data Cleaning in Medical Examin'!$C$2:$C$2336)</f>
        <v>Obesity</v>
      </c>
      <c r="K53" t="str">
        <f>_xlfn.XLOOKUP(A53,'Data Cleaning in Medical Examin'!$A$2:$A$2336,'Data Cleaning in Medical Examin'!$E$2:$E$2336)</f>
        <v>Diabetes</v>
      </c>
      <c r="L53" t="str">
        <f>_xlfn.XLOOKUP(A53,'DataCleaning in Hospitalisation'!$A$2:$A$2339,'DataCleaning in Hospitalisation'!$E$2:$E$2339)</f>
        <v>10-Sep-1972</v>
      </c>
      <c r="M53" s="30">
        <f>_xlfn.XLOOKUP(A53,'DataCleaning in Hospitalisation'!$A$2:$A$2339,'DataCleaning in Hospitalisation'!$H$2:$H$2339)</f>
        <v>42856.84</v>
      </c>
      <c r="N53" t="str">
        <f>_xlfn.XLOOKUP(A53,'DataCleaning in Hospitalisation'!$A$2:$A$2339,'DataCleaning in Hospitalisation'!$I$2:$I$2339)</f>
        <v>tier - 1</v>
      </c>
      <c r="O53" t="str">
        <f>_xlfn.XLOOKUP(A53,'DataCleaning in Hospitalisation'!$A$2:$A$2339,'DataCleaning in Hospitalisation'!$J$2:$J$2339)</f>
        <v>tier - 1</v>
      </c>
      <c r="P53" t="str">
        <f>_xlfn.XLOOKUP(A53,'DataCleaning in Hospitalisation'!$A$2:$A$2339,'DataCleaning in Hospitalisation'!$K$2:$K$2339)</f>
        <v>R1011</v>
      </c>
      <c r="Q53">
        <f>_xlfn.XLOOKUP(A53,'DataCleaning in Hospitalisation'!$A$2:$A$2339,'DataCleaning in Hospitalisation'!$F$2:$F$2339)</f>
        <v>51</v>
      </c>
      <c r="U53" s="50" t="s">
        <v>2419</v>
      </c>
      <c r="V53">
        <v>1</v>
      </c>
      <c r="X53" s="4" t="s">
        <v>1323</v>
      </c>
      <c r="Y53" s="30">
        <v>10749.02</v>
      </c>
      <c r="AJ53" s="4" t="s">
        <v>1323</v>
      </c>
      <c r="AK53" s="30">
        <v>10749.02</v>
      </c>
    </row>
    <row r="54" spans="1:37" x14ac:dyDescent="0.3">
      <c r="A54" t="s">
        <v>2315</v>
      </c>
      <c r="B54" t="str">
        <f>_xlfn.XLOOKUP(A54,'Customer Names'!$A$2:$A$2336,'Customer Names'!$C$2:$C$2336)</f>
        <v xml:space="preserve"> Mr.David</v>
      </c>
      <c r="C54" s="41">
        <f>_xlfn.XLOOKUP(A54,'Data Cleaning in Medical Examin'!$A$2:$A$2336,'Data Cleaning in Medical Examin'!$B$2:$B$2336)</f>
        <v>34.104999999999997</v>
      </c>
      <c r="D54">
        <f>_xlfn.XLOOKUP(A54,'Data Cleaning in Medical Examin'!$A$2:$A$2336,'Data Cleaning in Medical Examin'!$D$2:$D$2336)</f>
        <v>5.03</v>
      </c>
      <c r="E54" t="str">
        <f>_xlfn.XLOOKUP(A54,'Data Cleaning in Medical Examin'!$A$2:$A$2336,'Data Cleaning in Medical Examin'!$F$2:$F$2336)</f>
        <v>Yes</v>
      </c>
      <c r="F54" t="str">
        <f>_xlfn.XLOOKUP(A54,'Data Cleaning in Medical Examin'!$A$2:$A$2336,'Data Cleaning in Medical Examin'!$G$2:$G$2336)</f>
        <v>No</v>
      </c>
      <c r="G54" t="str">
        <f>_xlfn.XLOOKUP(A54,'Data Cleaning in Medical Examin'!$A$2:$A$2336,'Data Cleaning in Medical Examin'!$H$2:$H$2336)</f>
        <v>Yes</v>
      </c>
      <c r="H54" t="str">
        <f>_xlfn.XLOOKUP(A54,'Data Cleaning in Medical Examin'!$A$2:$A$2336,'Data Cleaning in Medical Examin'!$I$2:$I$2336)</f>
        <v>1 Major Surgery</v>
      </c>
      <c r="I54" t="str">
        <f>_xlfn.XLOOKUP(A54,'Data Cleaning in Medical Examin'!$A$2:$A$2336,'Data Cleaning in Medical Examin'!$J$2:$J$2336)</f>
        <v>Yes</v>
      </c>
      <c r="J54" t="str">
        <f>_xlfn.XLOOKUP(A54,'Data Cleaning in Medical Examin'!$A$2:$A$2336,'Data Cleaning in Medical Examin'!$C$2:$C$2336)</f>
        <v>Obesity</v>
      </c>
      <c r="K54" t="str">
        <f>_xlfn.XLOOKUP(A54,'Data Cleaning in Medical Examin'!$A$2:$A$2336,'Data Cleaning in Medical Examin'!$E$2:$E$2336)</f>
        <v>Normal</v>
      </c>
      <c r="L54" t="str">
        <f>_xlfn.XLOOKUP(A54,'DataCleaning in Hospitalisation'!$A$2:$A$2339,'DataCleaning in Hospitalisation'!$E$2:$E$2339)</f>
        <v>29-Oct-1965</v>
      </c>
      <c r="M54" s="30">
        <f>_xlfn.XLOOKUP(A54,'DataCleaning in Hospitalisation'!$A$2:$A$2339,'DataCleaning in Hospitalisation'!$H$2:$H$2339)</f>
        <v>42764.12</v>
      </c>
      <c r="N54" t="str">
        <f>_xlfn.XLOOKUP(A54,'DataCleaning in Hospitalisation'!$A$2:$A$2339,'DataCleaning in Hospitalisation'!$I$2:$I$2339)</f>
        <v>tier - 1</v>
      </c>
      <c r="O54" t="str">
        <f>_xlfn.XLOOKUP(A54,'DataCleaning in Hospitalisation'!$A$2:$A$2339,'DataCleaning in Hospitalisation'!$J$2:$J$2339)</f>
        <v>tier - 2</v>
      </c>
      <c r="P54" t="str">
        <f>_xlfn.XLOOKUP(A54,'DataCleaning in Hospitalisation'!$A$2:$A$2339,'DataCleaning in Hospitalisation'!$K$2:$K$2339)</f>
        <v>R1011</v>
      </c>
      <c r="Q54">
        <f>_xlfn.XLOOKUP(A54,'DataCleaning in Hospitalisation'!$A$2:$A$2339,'DataCleaning in Hospitalisation'!$F$2:$F$2339)</f>
        <v>58</v>
      </c>
      <c r="U54" s="51" t="s">
        <v>6</v>
      </c>
      <c r="V54">
        <v>1</v>
      </c>
      <c r="X54" s="4" t="s">
        <v>1322</v>
      </c>
      <c r="Y54" s="30">
        <v>10736.87</v>
      </c>
      <c r="AJ54" s="4" t="s">
        <v>1322</v>
      </c>
      <c r="AK54" s="30">
        <v>10736.87</v>
      </c>
    </row>
    <row r="55" spans="1:37" x14ac:dyDescent="0.3">
      <c r="A55" t="s">
        <v>2314</v>
      </c>
      <c r="B55" t="str">
        <f>_xlfn.XLOOKUP(A55,'Customer Names'!$A$2:$A$2336,'Customer Names'!$C$2:$C$2336)</f>
        <v xml:space="preserve"> Mr.Andrew</v>
      </c>
      <c r="C55" s="41">
        <f>_xlfn.XLOOKUP(A55,'Data Cleaning in Medical Examin'!$A$2:$A$2336,'Data Cleaning in Medical Examin'!$B$2:$B$2336)</f>
        <v>51.93</v>
      </c>
      <c r="D55">
        <f>_xlfn.XLOOKUP(A55,'Data Cleaning in Medical Examin'!$A$2:$A$2336,'Data Cleaning in Medical Examin'!$D$2:$D$2336)</f>
        <v>11.05</v>
      </c>
      <c r="E55" t="str">
        <f>_xlfn.XLOOKUP(A55,'Data Cleaning in Medical Examin'!$A$2:$A$2336,'Data Cleaning in Medical Examin'!$F$2:$F$2336)</f>
        <v>No</v>
      </c>
      <c r="F55" t="str">
        <f>_xlfn.XLOOKUP(A55,'Data Cleaning in Medical Examin'!$A$2:$A$2336,'Data Cleaning in Medical Examin'!$G$2:$G$2336)</f>
        <v>No</v>
      </c>
      <c r="G55" t="str">
        <f>_xlfn.XLOOKUP(A55,'Data Cleaning in Medical Examin'!$A$2:$A$2336,'Data Cleaning in Medical Examin'!$H$2:$H$2336)</f>
        <v>No</v>
      </c>
      <c r="H55" t="str">
        <f>_xlfn.XLOOKUP(A55,'Data Cleaning in Medical Examin'!$A$2:$A$2336,'Data Cleaning in Medical Examin'!$I$2:$I$2336)</f>
        <v>No Major Surgery</v>
      </c>
      <c r="I55" t="str">
        <f>_xlfn.XLOOKUP(A55,'Data Cleaning in Medical Examin'!$A$2:$A$2336,'Data Cleaning in Medical Examin'!$J$2:$J$2336)</f>
        <v>Yes</v>
      </c>
      <c r="J55" t="str">
        <f>_xlfn.XLOOKUP(A55,'Data Cleaning in Medical Examin'!$A$2:$A$2336,'Data Cleaning in Medical Examin'!$C$2:$C$2336)</f>
        <v>Obesity</v>
      </c>
      <c r="K55" t="str">
        <f>_xlfn.XLOOKUP(A55,'Data Cleaning in Medical Examin'!$A$2:$A$2336,'Data Cleaning in Medical Examin'!$E$2:$E$2336)</f>
        <v>Diabetes</v>
      </c>
      <c r="L55" t="str">
        <f>_xlfn.XLOOKUP(A55,'DataCleaning in Hospitalisation'!$A$2:$A$2339,'DataCleaning in Hospitalisation'!$E$2:$E$2339)</f>
        <v>21-Oct-1977</v>
      </c>
      <c r="M55" s="30">
        <f>_xlfn.XLOOKUP(A55,'DataCleaning in Hospitalisation'!$A$2:$A$2339,'DataCleaning in Hospitalisation'!$H$2:$H$2339)</f>
        <v>42760.5</v>
      </c>
      <c r="N55" t="str">
        <f>_xlfn.XLOOKUP(A55,'DataCleaning in Hospitalisation'!$A$2:$A$2339,'DataCleaning in Hospitalisation'!$I$2:$I$2339)</f>
        <v>tier - 1</v>
      </c>
      <c r="O55" t="str">
        <f>_xlfn.XLOOKUP(A55,'DataCleaning in Hospitalisation'!$A$2:$A$2339,'DataCleaning in Hospitalisation'!$J$2:$J$2339)</f>
        <v>tier - 2</v>
      </c>
      <c r="P55" t="str">
        <f>_xlfn.XLOOKUP(A55,'DataCleaning in Hospitalisation'!$A$2:$A$2339,'DataCleaning in Hospitalisation'!$K$2:$K$2339)</f>
        <v>R1012</v>
      </c>
      <c r="Q55">
        <f>_xlfn.XLOOKUP(A55,'DataCleaning in Hospitalisation'!$A$2:$A$2339,'DataCleaning in Hospitalisation'!$F$2:$F$2339)</f>
        <v>46</v>
      </c>
      <c r="U55" s="52" t="s">
        <v>2372</v>
      </c>
      <c r="V55">
        <v>1</v>
      </c>
      <c r="X55" s="4" t="s">
        <v>1321</v>
      </c>
      <c r="Y55" s="30">
        <v>10719.57</v>
      </c>
      <c r="AJ55" s="4" t="s">
        <v>1321</v>
      </c>
      <c r="AK55" s="30">
        <v>10719.57</v>
      </c>
    </row>
    <row r="56" spans="1:37" x14ac:dyDescent="0.3">
      <c r="A56" t="s">
        <v>2313</v>
      </c>
      <c r="B56" t="str">
        <f>_xlfn.XLOOKUP(A56,'Customer Names'!$A$2:$A$2336,'Customer Names'!$C$2:$C$2336)</f>
        <v xml:space="preserve"> Ms.Dara</v>
      </c>
      <c r="C56" s="41">
        <f>_xlfn.XLOOKUP(A56,'Data Cleaning in Medical Examin'!$A$2:$A$2336,'Data Cleaning in Medical Examin'!$B$2:$B$2336)</f>
        <v>38.950000000000003</v>
      </c>
      <c r="D56">
        <f>_xlfn.XLOOKUP(A56,'Data Cleaning in Medical Examin'!$A$2:$A$2336,'Data Cleaning in Medical Examin'!$D$2:$D$2336)</f>
        <v>11.95</v>
      </c>
      <c r="E56" t="str">
        <f>_xlfn.XLOOKUP(A56,'Data Cleaning in Medical Examin'!$A$2:$A$2336,'Data Cleaning in Medical Examin'!$F$2:$F$2336)</f>
        <v>No</v>
      </c>
      <c r="F56" t="str">
        <f>_xlfn.XLOOKUP(A56,'Data Cleaning in Medical Examin'!$A$2:$A$2336,'Data Cleaning in Medical Examin'!$G$2:$G$2336)</f>
        <v>No</v>
      </c>
      <c r="G56" t="str">
        <f>_xlfn.XLOOKUP(A56,'Data Cleaning in Medical Examin'!$A$2:$A$2336,'Data Cleaning in Medical Examin'!$H$2:$H$2336)</f>
        <v>No</v>
      </c>
      <c r="H56" t="str">
        <f>_xlfn.XLOOKUP(A56,'Data Cleaning in Medical Examin'!$A$2:$A$2336,'Data Cleaning in Medical Examin'!$I$2:$I$2336)</f>
        <v>No Major Surgery</v>
      </c>
      <c r="I56" t="str">
        <f>_xlfn.XLOOKUP(A56,'Data Cleaning in Medical Examin'!$A$2:$A$2336,'Data Cleaning in Medical Examin'!$J$2:$J$2336)</f>
        <v>Yes</v>
      </c>
      <c r="J56" t="str">
        <f>_xlfn.XLOOKUP(A56,'Data Cleaning in Medical Examin'!$A$2:$A$2336,'Data Cleaning in Medical Examin'!$C$2:$C$2336)</f>
        <v>Obesity</v>
      </c>
      <c r="K56" t="str">
        <f>_xlfn.XLOOKUP(A56,'Data Cleaning in Medical Examin'!$A$2:$A$2336,'Data Cleaning in Medical Examin'!$E$2:$E$2336)</f>
        <v>Diabetes</v>
      </c>
      <c r="L56" t="str">
        <f>_xlfn.XLOOKUP(A56,'DataCleaning in Hospitalisation'!$A$2:$A$2339,'DataCleaning in Hospitalisation'!$E$2:$E$2339)</f>
        <v>3-Nov-1971</v>
      </c>
      <c r="M56" s="30">
        <f>_xlfn.XLOOKUP(A56,'DataCleaning in Hospitalisation'!$A$2:$A$2339,'DataCleaning in Hospitalisation'!$H$2:$H$2339)</f>
        <v>42644.2</v>
      </c>
      <c r="N56" t="str">
        <f>_xlfn.XLOOKUP(A56,'DataCleaning in Hospitalisation'!$A$2:$A$2339,'DataCleaning in Hospitalisation'!$I$2:$I$2339)</f>
        <v>tier - 1</v>
      </c>
      <c r="O56" t="str">
        <f>_xlfn.XLOOKUP(A56,'DataCleaning in Hospitalisation'!$A$2:$A$2339,'DataCleaning in Hospitalisation'!$J$2:$J$2339)</f>
        <v>tier - 3</v>
      </c>
      <c r="P56" t="str">
        <f>_xlfn.XLOOKUP(A56,'DataCleaning in Hospitalisation'!$A$2:$A$2339,'DataCleaning in Hospitalisation'!$K$2:$K$2339)</f>
        <v>R1011</v>
      </c>
      <c r="Q56">
        <f>_xlfn.XLOOKUP(A56,'DataCleaning in Hospitalisation'!$A$2:$A$2339,'DataCleaning in Hospitalisation'!$F$2:$F$2339)</f>
        <v>52</v>
      </c>
      <c r="U56" s="53" t="s">
        <v>2373</v>
      </c>
      <c r="V56">
        <v>1</v>
      </c>
      <c r="X56" s="4" t="s">
        <v>1320</v>
      </c>
      <c r="Y56" s="30">
        <v>10713.64</v>
      </c>
      <c r="AJ56" s="4" t="s">
        <v>1320</v>
      </c>
      <c r="AK56" s="30">
        <v>10713.64</v>
      </c>
    </row>
    <row r="57" spans="1:37" x14ac:dyDescent="0.3">
      <c r="A57" t="s">
        <v>2312</v>
      </c>
      <c r="B57" t="str">
        <f>_xlfn.XLOOKUP(A57,'Customer Names'!$A$2:$A$2336,'Customer Names'!$C$2:$C$2336)</f>
        <v xml:space="preserve"> Ms.Inna</v>
      </c>
      <c r="C57" s="41">
        <f>_xlfn.XLOOKUP(A57,'Data Cleaning in Medical Examin'!$A$2:$A$2336,'Data Cleaning in Medical Examin'!$B$2:$B$2336)</f>
        <v>36.630000000000003</v>
      </c>
      <c r="D57">
        <f>_xlfn.XLOOKUP(A57,'Data Cleaning in Medical Examin'!$A$2:$A$2336,'Data Cleaning in Medical Examin'!$D$2:$D$2336)</f>
        <v>7.72</v>
      </c>
      <c r="E57" t="str">
        <f>_xlfn.XLOOKUP(A57,'Data Cleaning in Medical Examin'!$A$2:$A$2336,'Data Cleaning in Medical Examin'!$F$2:$F$2336)</f>
        <v>Yes</v>
      </c>
      <c r="F57" t="str">
        <f>_xlfn.XLOOKUP(A57,'Data Cleaning in Medical Examin'!$A$2:$A$2336,'Data Cleaning in Medical Examin'!$G$2:$G$2336)</f>
        <v>No</v>
      </c>
      <c r="G57" t="str">
        <f>_xlfn.XLOOKUP(A57,'Data Cleaning in Medical Examin'!$A$2:$A$2336,'Data Cleaning in Medical Examin'!$H$2:$H$2336)</f>
        <v>No</v>
      </c>
      <c r="H57" t="str">
        <f>_xlfn.XLOOKUP(A57,'Data Cleaning in Medical Examin'!$A$2:$A$2336,'Data Cleaning in Medical Examin'!$I$2:$I$2336)</f>
        <v>1 Major Surgery</v>
      </c>
      <c r="I57" t="str">
        <f>_xlfn.XLOOKUP(A57,'Data Cleaning in Medical Examin'!$A$2:$A$2336,'Data Cleaning in Medical Examin'!$J$2:$J$2336)</f>
        <v>Yes</v>
      </c>
      <c r="J57" t="str">
        <f>_xlfn.XLOOKUP(A57,'Data Cleaning in Medical Examin'!$A$2:$A$2336,'Data Cleaning in Medical Examin'!$C$2:$C$2336)</f>
        <v>Obesity</v>
      </c>
      <c r="K57" t="str">
        <f>_xlfn.XLOOKUP(A57,'Data Cleaning in Medical Examin'!$A$2:$A$2336,'Data Cleaning in Medical Examin'!$E$2:$E$2336)</f>
        <v>Diabetes</v>
      </c>
      <c r="L57" t="str">
        <f>_xlfn.XLOOKUP(A57,'DataCleaning in Hospitalisation'!$A$2:$A$2339,'DataCleaning in Hospitalisation'!$E$2:$E$2339)</f>
        <v>27-Dec-1979</v>
      </c>
      <c r="M57" s="30">
        <f>_xlfn.XLOOKUP(A57,'DataCleaning in Hospitalisation'!$A$2:$A$2339,'DataCleaning in Hospitalisation'!$H$2:$H$2339)</f>
        <v>42560.43</v>
      </c>
      <c r="N57" t="str">
        <f>_xlfn.XLOOKUP(A57,'DataCleaning in Hospitalisation'!$A$2:$A$2339,'DataCleaning in Hospitalisation'!$I$2:$I$2339)</f>
        <v>tier - 1</v>
      </c>
      <c r="O57" t="str">
        <f>_xlfn.XLOOKUP(A57,'DataCleaning in Hospitalisation'!$A$2:$A$2339,'DataCleaning in Hospitalisation'!$J$2:$J$2339)</f>
        <v>tier - 3</v>
      </c>
      <c r="P57" t="str">
        <f>_xlfn.XLOOKUP(A57,'DataCleaning in Hospitalisation'!$A$2:$A$2339,'DataCleaning in Hospitalisation'!$K$2:$K$2339)</f>
        <v>R1013</v>
      </c>
      <c r="Q57">
        <f>_xlfn.XLOOKUP(A57,'DataCleaning in Hospitalisation'!$A$2:$A$2339,'DataCleaning in Hospitalisation'!$F$2:$F$2339)</f>
        <v>44</v>
      </c>
      <c r="U57" s="4" t="s">
        <v>1360</v>
      </c>
      <c r="V57">
        <v>1</v>
      </c>
      <c r="X57" s="4" t="s">
        <v>1319</v>
      </c>
      <c r="Y57" s="30">
        <v>10704.47</v>
      </c>
      <c r="AJ57" s="4" t="s">
        <v>1319</v>
      </c>
      <c r="AK57" s="30">
        <v>10704.47</v>
      </c>
    </row>
    <row r="58" spans="1:37" x14ac:dyDescent="0.3">
      <c r="A58" t="s">
        <v>2311</v>
      </c>
      <c r="B58" t="str">
        <f>_xlfn.XLOOKUP(A58,'Customer Names'!$A$2:$A$2336,'Customer Names'!$C$2:$C$2336)</f>
        <v xml:space="preserve"> Mr.Ari</v>
      </c>
      <c r="C58" s="41">
        <f>_xlfn.XLOOKUP(A58,'Data Cleaning in Medical Examin'!$A$2:$A$2336,'Data Cleaning in Medical Examin'!$B$2:$B$2336)</f>
        <v>34.200000000000003</v>
      </c>
      <c r="D58">
        <f>_xlfn.XLOOKUP(A58,'Data Cleaning in Medical Examin'!$A$2:$A$2336,'Data Cleaning in Medical Examin'!$D$2:$D$2336)</f>
        <v>5.75</v>
      </c>
      <c r="E58" t="str">
        <f>_xlfn.XLOOKUP(A58,'Data Cleaning in Medical Examin'!$A$2:$A$2336,'Data Cleaning in Medical Examin'!$F$2:$F$2336)</f>
        <v>No</v>
      </c>
      <c r="F58" t="str">
        <f>_xlfn.XLOOKUP(A58,'Data Cleaning in Medical Examin'!$A$2:$A$2336,'Data Cleaning in Medical Examin'!$G$2:$G$2336)</f>
        <v>No</v>
      </c>
      <c r="G58" t="str">
        <f>_xlfn.XLOOKUP(A58,'Data Cleaning in Medical Examin'!$A$2:$A$2336,'Data Cleaning in Medical Examin'!$H$2:$H$2336)</f>
        <v>No</v>
      </c>
      <c r="H58" t="str">
        <f>_xlfn.XLOOKUP(A58,'Data Cleaning in Medical Examin'!$A$2:$A$2336,'Data Cleaning in Medical Examin'!$I$2:$I$2336)</f>
        <v>2 Major Surgery</v>
      </c>
      <c r="I58" t="str">
        <f>_xlfn.XLOOKUP(A58,'Data Cleaning in Medical Examin'!$A$2:$A$2336,'Data Cleaning in Medical Examin'!$J$2:$J$2336)</f>
        <v>Yes</v>
      </c>
      <c r="J58" t="str">
        <f>_xlfn.XLOOKUP(A58,'Data Cleaning in Medical Examin'!$A$2:$A$2336,'Data Cleaning in Medical Examin'!$C$2:$C$2336)</f>
        <v>Obesity</v>
      </c>
      <c r="K58" t="str">
        <f>_xlfn.XLOOKUP(A58,'Data Cleaning in Medical Examin'!$A$2:$A$2336,'Data Cleaning in Medical Examin'!$E$2:$E$2336)</f>
        <v>Prediabetes</v>
      </c>
      <c r="L58" t="str">
        <f>_xlfn.XLOOKUP(A58,'DataCleaning in Hospitalisation'!$A$2:$A$2339,'DataCleaning in Hospitalisation'!$E$2:$E$2339)</f>
        <v>27-Jun-1967</v>
      </c>
      <c r="M58" s="30">
        <f>_xlfn.XLOOKUP(A58,'DataCleaning in Hospitalisation'!$A$2:$A$2339,'DataCleaning in Hospitalisation'!$H$2:$H$2339)</f>
        <v>42538.720000000001</v>
      </c>
      <c r="N58" t="str">
        <f>_xlfn.XLOOKUP(A58,'DataCleaning in Hospitalisation'!$A$2:$A$2339,'DataCleaning in Hospitalisation'!$I$2:$I$2339)</f>
        <v>tier - 1</v>
      </c>
      <c r="O58" t="str">
        <f>_xlfn.XLOOKUP(A58,'DataCleaning in Hospitalisation'!$A$2:$A$2339,'DataCleaning in Hospitalisation'!$J$2:$J$2339)</f>
        <v>tier - 3</v>
      </c>
      <c r="P58" t="str">
        <f>_xlfn.XLOOKUP(A58,'DataCleaning in Hospitalisation'!$A$2:$A$2339,'DataCleaning in Hospitalisation'!$K$2:$K$2339)</f>
        <v>R1011</v>
      </c>
      <c r="Q58">
        <f>_xlfn.XLOOKUP(A58,'DataCleaning in Hospitalisation'!$A$2:$A$2339,'DataCleaning in Hospitalisation'!$F$2:$F$2339)</f>
        <v>56</v>
      </c>
      <c r="U58" s="46" t="s">
        <v>7</v>
      </c>
      <c r="V58">
        <v>1</v>
      </c>
      <c r="X58" s="4" t="s">
        <v>1318</v>
      </c>
      <c r="Y58" s="30">
        <v>10702.64</v>
      </c>
      <c r="AJ58" s="4" t="s">
        <v>1318</v>
      </c>
      <c r="AK58" s="30">
        <v>10702.64</v>
      </c>
    </row>
    <row r="59" spans="1:37" x14ac:dyDescent="0.3">
      <c r="A59" t="s">
        <v>2310</v>
      </c>
      <c r="B59" t="str">
        <f>_xlfn.XLOOKUP(A59,'Customer Names'!$A$2:$A$2336,'Customer Names'!$C$2:$C$2336)</f>
        <v xml:space="preserve"> Ms.Lindsey</v>
      </c>
      <c r="C59" s="41">
        <f>_xlfn.XLOOKUP(A59,'Data Cleaning in Medical Examin'!$A$2:$A$2336,'Data Cleaning in Medical Examin'!$B$2:$B$2336)</f>
        <v>50.63</v>
      </c>
      <c r="D59">
        <f>_xlfn.XLOOKUP(A59,'Data Cleaning in Medical Examin'!$A$2:$A$2336,'Data Cleaning in Medical Examin'!$D$2:$D$2336)</f>
        <v>11.89</v>
      </c>
      <c r="E59" t="str">
        <f>_xlfn.XLOOKUP(A59,'Data Cleaning in Medical Examin'!$A$2:$A$2336,'Data Cleaning in Medical Examin'!$F$2:$F$2336)</f>
        <v>No</v>
      </c>
      <c r="F59" t="str">
        <f>_xlfn.XLOOKUP(A59,'Data Cleaning in Medical Examin'!$A$2:$A$2336,'Data Cleaning in Medical Examin'!$G$2:$G$2336)</f>
        <v>No</v>
      </c>
      <c r="G59" t="str">
        <f>_xlfn.XLOOKUP(A59,'Data Cleaning in Medical Examin'!$A$2:$A$2336,'Data Cleaning in Medical Examin'!$H$2:$H$2336)</f>
        <v>No</v>
      </c>
      <c r="H59" t="str">
        <f>_xlfn.XLOOKUP(A59,'Data Cleaning in Medical Examin'!$A$2:$A$2336,'Data Cleaning in Medical Examin'!$I$2:$I$2336)</f>
        <v>No Major Surgery</v>
      </c>
      <c r="I59" t="str">
        <f>_xlfn.XLOOKUP(A59,'Data Cleaning in Medical Examin'!$A$2:$A$2336,'Data Cleaning in Medical Examin'!$J$2:$J$2336)</f>
        <v>Yes</v>
      </c>
      <c r="J59" t="str">
        <f>_xlfn.XLOOKUP(A59,'Data Cleaning in Medical Examin'!$A$2:$A$2336,'Data Cleaning in Medical Examin'!$C$2:$C$2336)</f>
        <v>Obesity</v>
      </c>
      <c r="K59" t="str">
        <f>_xlfn.XLOOKUP(A59,'Data Cleaning in Medical Examin'!$A$2:$A$2336,'Data Cleaning in Medical Examin'!$E$2:$E$2336)</f>
        <v>Diabetes</v>
      </c>
      <c r="L59" t="str">
        <f>_xlfn.XLOOKUP(A59,'DataCleaning in Hospitalisation'!$A$2:$A$2339,'DataCleaning in Hospitalisation'!$E$2:$E$2339)</f>
        <v>3-Aug-1968</v>
      </c>
      <c r="M59" s="30">
        <f>_xlfn.XLOOKUP(A59,'DataCleaning in Hospitalisation'!$A$2:$A$2339,'DataCleaning in Hospitalisation'!$H$2:$H$2339)</f>
        <v>42478.6</v>
      </c>
      <c r="N59" t="str">
        <f>_xlfn.XLOOKUP(A59,'DataCleaning in Hospitalisation'!$A$2:$A$2339,'DataCleaning in Hospitalisation'!$I$2:$I$2339)</f>
        <v>tier - 1</v>
      </c>
      <c r="O59" t="str">
        <f>_xlfn.XLOOKUP(A59,'DataCleaning in Hospitalisation'!$A$2:$A$2339,'DataCleaning in Hospitalisation'!$J$2:$J$2339)</f>
        <v>tier - 2</v>
      </c>
      <c r="P59" t="str">
        <f>_xlfn.XLOOKUP(A59,'DataCleaning in Hospitalisation'!$A$2:$A$2339,'DataCleaning in Hospitalisation'!$K$2:$K$2339)</f>
        <v>R1011</v>
      </c>
      <c r="Q59">
        <f>_xlfn.XLOOKUP(A59,'DataCleaning in Hospitalisation'!$A$2:$A$2339,'DataCleaning in Hospitalisation'!$F$2:$F$2339)</f>
        <v>55</v>
      </c>
      <c r="U59" s="50" t="s">
        <v>2421</v>
      </c>
      <c r="V59">
        <v>1</v>
      </c>
      <c r="X59" s="4" t="s">
        <v>1317</v>
      </c>
      <c r="Y59" s="30">
        <v>10698.38</v>
      </c>
      <c r="AJ59" s="4" t="s">
        <v>1317</v>
      </c>
      <c r="AK59" s="30">
        <v>10698.38</v>
      </c>
    </row>
    <row r="60" spans="1:37" x14ac:dyDescent="0.3">
      <c r="A60" t="s">
        <v>2309</v>
      </c>
      <c r="B60" t="str">
        <f>_xlfn.XLOOKUP(A60,'Customer Names'!$A$2:$A$2336,'Customer Names'!$C$2:$C$2336)</f>
        <v xml:space="preserve"> Mr.Kenny</v>
      </c>
      <c r="C60" s="41">
        <f>_xlfn.XLOOKUP(A60,'Data Cleaning in Medical Examin'!$A$2:$A$2336,'Data Cleaning in Medical Examin'!$B$2:$B$2336)</f>
        <v>36.479999999999997</v>
      </c>
      <c r="D60">
        <f>_xlfn.XLOOKUP(A60,'Data Cleaning in Medical Examin'!$A$2:$A$2336,'Data Cleaning in Medical Examin'!$D$2:$D$2336)</f>
        <v>6.2</v>
      </c>
      <c r="E60" t="str">
        <f>_xlfn.XLOOKUP(A60,'Data Cleaning in Medical Examin'!$A$2:$A$2336,'Data Cleaning in Medical Examin'!$F$2:$F$2336)</f>
        <v>No</v>
      </c>
      <c r="F60" t="str">
        <f>_xlfn.XLOOKUP(A60,'Data Cleaning in Medical Examin'!$A$2:$A$2336,'Data Cleaning in Medical Examin'!$G$2:$G$2336)</f>
        <v>No</v>
      </c>
      <c r="G60" t="str">
        <f>_xlfn.XLOOKUP(A60,'Data Cleaning in Medical Examin'!$A$2:$A$2336,'Data Cleaning in Medical Examin'!$H$2:$H$2336)</f>
        <v>No</v>
      </c>
      <c r="H60" t="str">
        <f>_xlfn.XLOOKUP(A60,'Data Cleaning in Medical Examin'!$A$2:$A$2336,'Data Cleaning in Medical Examin'!$I$2:$I$2336)</f>
        <v>No Major Surgery</v>
      </c>
      <c r="I60" t="str">
        <f>_xlfn.XLOOKUP(A60,'Data Cleaning in Medical Examin'!$A$2:$A$2336,'Data Cleaning in Medical Examin'!$J$2:$J$2336)</f>
        <v>Yes</v>
      </c>
      <c r="J60" t="str">
        <f>_xlfn.XLOOKUP(A60,'Data Cleaning in Medical Examin'!$A$2:$A$2336,'Data Cleaning in Medical Examin'!$C$2:$C$2336)</f>
        <v>Obesity</v>
      </c>
      <c r="K60" t="str">
        <f>_xlfn.XLOOKUP(A60,'Data Cleaning in Medical Examin'!$A$2:$A$2336,'Data Cleaning in Medical Examin'!$E$2:$E$2336)</f>
        <v>Prediabetes</v>
      </c>
      <c r="L60" t="str">
        <f>_xlfn.XLOOKUP(A60,'DataCleaning in Hospitalisation'!$A$2:$A$2339,'DataCleaning in Hospitalisation'!$E$2:$E$2339)</f>
        <v>28-Jun-1967</v>
      </c>
      <c r="M60" s="30">
        <f>_xlfn.XLOOKUP(A60,'DataCleaning in Hospitalisation'!$A$2:$A$2339,'DataCleaning in Hospitalisation'!$H$2:$H$2339)</f>
        <v>42303.69</v>
      </c>
      <c r="N60" t="str">
        <f>_xlfn.XLOOKUP(A60,'DataCleaning in Hospitalisation'!$A$2:$A$2339,'DataCleaning in Hospitalisation'!$I$2:$I$2339)</f>
        <v>tier - 1</v>
      </c>
      <c r="O60" t="str">
        <f>_xlfn.XLOOKUP(A60,'DataCleaning in Hospitalisation'!$A$2:$A$2339,'DataCleaning in Hospitalisation'!$J$2:$J$2339)</f>
        <v>tier - 2</v>
      </c>
      <c r="P60" t="str">
        <f>_xlfn.XLOOKUP(A60,'DataCleaning in Hospitalisation'!$A$2:$A$2339,'DataCleaning in Hospitalisation'!$K$2:$K$2339)</f>
        <v>R1016</v>
      </c>
      <c r="Q60">
        <f>_xlfn.XLOOKUP(A60,'DataCleaning in Hospitalisation'!$A$2:$A$2339,'DataCleaning in Hospitalisation'!$F$2:$F$2339)</f>
        <v>56</v>
      </c>
      <c r="U60" s="51" t="s">
        <v>11</v>
      </c>
      <c r="V60">
        <v>1</v>
      </c>
      <c r="X60" s="4" t="s">
        <v>2263</v>
      </c>
      <c r="Y60" s="30">
        <v>39963.120000000003</v>
      </c>
      <c r="AJ60" s="4" t="s">
        <v>2263</v>
      </c>
      <c r="AK60" s="30">
        <v>39963.120000000003</v>
      </c>
    </row>
    <row r="61" spans="1:37" x14ac:dyDescent="0.3">
      <c r="A61" t="s">
        <v>2308</v>
      </c>
      <c r="B61" t="str">
        <f>_xlfn.XLOOKUP(A61,'Customer Names'!$A$2:$A$2336,'Customer Names'!$C$2:$C$2336)</f>
        <v xml:space="preserve"> Ms.Louise</v>
      </c>
      <c r="C61" s="41">
        <f>_xlfn.XLOOKUP(A61,'Data Cleaning in Medical Examin'!$A$2:$A$2336,'Data Cleaning in Medical Examin'!$B$2:$B$2336)</f>
        <v>54.82</v>
      </c>
      <c r="D61">
        <f>_xlfn.XLOOKUP(A61,'Data Cleaning in Medical Examin'!$A$2:$A$2336,'Data Cleaning in Medical Examin'!$D$2:$D$2336)</f>
        <v>10.61</v>
      </c>
      <c r="E61" t="str">
        <f>_xlfn.XLOOKUP(A61,'Data Cleaning in Medical Examin'!$A$2:$A$2336,'Data Cleaning in Medical Examin'!$F$2:$F$2336)</f>
        <v>No</v>
      </c>
      <c r="F61" t="str">
        <f>_xlfn.XLOOKUP(A61,'Data Cleaning in Medical Examin'!$A$2:$A$2336,'Data Cleaning in Medical Examin'!$G$2:$G$2336)</f>
        <v>No</v>
      </c>
      <c r="G61" t="str">
        <f>_xlfn.XLOOKUP(A61,'Data Cleaning in Medical Examin'!$A$2:$A$2336,'Data Cleaning in Medical Examin'!$H$2:$H$2336)</f>
        <v>No</v>
      </c>
      <c r="H61" t="str">
        <f>_xlfn.XLOOKUP(A61,'Data Cleaning in Medical Examin'!$A$2:$A$2336,'Data Cleaning in Medical Examin'!$I$2:$I$2336)</f>
        <v>No Major Surgery</v>
      </c>
      <c r="I61" t="str">
        <f>_xlfn.XLOOKUP(A61,'Data Cleaning in Medical Examin'!$A$2:$A$2336,'Data Cleaning in Medical Examin'!$J$2:$J$2336)</f>
        <v>Yes</v>
      </c>
      <c r="J61" t="str">
        <f>_xlfn.XLOOKUP(A61,'Data Cleaning in Medical Examin'!$A$2:$A$2336,'Data Cleaning in Medical Examin'!$C$2:$C$2336)</f>
        <v>Obesity</v>
      </c>
      <c r="K61" t="str">
        <f>_xlfn.XLOOKUP(A61,'Data Cleaning in Medical Examin'!$A$2:$A$2336,'Data Cleaning in Medical Examin'!$E$2:$E$2336)</f>
        <v>Diabetes</v>
      </c>
      <c r="L61" t="str">
        <f>_xlfn.XLOOKUP(A61,'DataCleaning in Hospitalisation'!$A$2:$A$2339,'DataCleaning in Hospitalisation'!$E$2:$E$2339)</f>
        <v>15-Aug-1975</v>
      </c>
      <c r="M61" s="30">
        <f>_xlfn.XLOOKUP(A61,'DataCleaning in Hospitalisation'!$A$2:$A$2339,'DataCleaning in Hospitalisation'!$H$2:$H$2339)</f>
        <v>42211.14</v>
      </c>
      <c r="N61" t="str">
        <f>_xlfn.XLOOKUP(A61,'DataCleaning in Hospitalisation'!$A$2:$A$2339,'DataCleaning in Hospitalisation'!$I$2:$I$2339)</f>
        <v>tier - 1</v>
      </c>
      <c r="O61" t="str">
        <f>_xlfn.XLOOKUP(A61,'DataCleaning in Hospitalisation'!$A$2:$A$2339,'DataCleaning in Hospitalisation'!$J$2:$J$2339)</f>
        <v>tier - 3</v>
      </c>
      <c r="P61" t="str">
        <f>_xlfn.XLOOKUP(A61,'DataCleaning in Hospitalisation'!$A$2:$A$2339,'DataCleaning in Hospitalisation'!$K$2:$K$2339)</f>
        <v>R1013</v>
      </c>
      <c r="Q61">
        <f>_xlfn.XLOOKUP(A61,'DataCleaning in Hospitalisation'!$A$2:$A$2339,'DataCleaning in Hospitalisation'!$F$2:$F$2339)</f>
        <v>48</v>
      </c>
      <c r="U61" s="52" t="s">
        <v>2372</v>
      </c>
      <c r="V61">
        <v>1</v>
      </c>
      <c r="X61" s="4" t="s">
        <v>1316</v>
      </c>
      <c r="Y61" s="30">
        <v>10690.11</v>
      </c>
      <c r="AJ61" s="4" t="s">
        <v>1316</v>
      </c>
      <c r="AK61" s="30">
        <v>10690.11</v>
      </c>
    </row>
    <row r="62" spans="1:37" x14ac:dyDescent="0.3">
      <c r="A62" t="s">
        <v>2307</v>
      </c>
      <c r="B62" t="str">
        <f>_xlfn.XLOOKUP(A62,'Customer Names'!$A$2:$A$2336,'Customer Names'!$C$2:$C$2336)</f>
        <v xml:space="preserve"> Mr.Cameron</v>
      </c>
      <c r="C62" s="41">
        <f>_xlfn.XLOOKUP(A62,'Data Cleaning in Medical Examin'!$A$2:$A$2336,'Data Cleaning in Medical Examin'!$B$2:$B$2336)</f>
        <v>38.06</v>
      </c>
      <c r="D62">
        <f>_xlfn.XLOOKUP(A62,'Data Cleaning in Medical Examin'!$A$2:$A$2336,'Data Cleaning in Medical Examin'!$D$2:$D$2336)</f>
        <v>6.04</v>
      </c>
      <c r="E62" t="str">
        <f>_xlfn.XLOOKUP(A62,'Data Cleaning in Medical Examin'!$A$2:$A$2336,'Data Cleaning in Medical Examin'!$F$2:$F$2336)</f>
        <v>No</v>
      </c>
      <c r="F62" t="str">
        <f>_xlfn.XLOOKUP(A62,'Data Cleaning in Medical Examin'!$A$2:$A$2336,'Data Cleaning in Medical Examin'!$G$2:$G$2336)</f>
        <v>No</v>
      </c>
      <c r="G62" t="str">
        <f>_xlfn.XLOOKUP(A62,'Data Cleaning in Medical Examin'!$A$2:$A$2336,'Data Cleaning in Medical Examin'!$H$2:$H$2336)</f>
        <v>Yes</v>
      </c>
      <c r="H62" t="str">
        <f>_xlfn.XLOOKUP(A62,'Data Cleaning in Medical Examin'!$A$2:$A$2336,'Data Cleaning in Medical Examin'!$I$2:$I$2336)</f>
        <v>1 Major Surgery</v>
      </c>
      <c r="I62" t="str">
        <f>_xlfn.XLOOKUP(A62,'Data Cleaning in Medical Examin'!$A$2:$A$2336,'Data Cleaning in Medical Examin'!$J$2:$J$2336)</f>
        <v>Yes</v>
      </c>
      <c r="J62" t="str">
        <f>_xlfn.XLOOKUP(A62,'Data Cleaning in Medical Examin'!$A$2:$A$2336,'Data Cleaning in Medical Examin'!$C$2:$C$2336)</f>
        <v>Obesity</v>
      </c>
      <c r="K62" t="str">
        <f>_xlfn.XLOOKUP(A62,'Data Cleaning in Medical Examin'!$A$2:$A$2336,'Data Cleaning in Medical Examin'!$E$2:$E$2336)</f>
        <v>Prediabetes</v>
      </c>
      <c r="L62" t="str">
        <f>_xlfn.XLOOKUP(A62,'DataCleaning in Hospitalisation'!$A$2:$A$2339,'DataCleaning in Hospitalisation'!$E$2:$E$2339)</f>
        <v>18-Sep-1973</v>
      </c>
      <c r="M62" s="30">
        <f>_xlfn.XLOOKUP(A62,'DataCleaning in Hospitalisation'!$A$2:$A$2339,'DataCleaning in Hospitalisation'!$H$2:$H$2339)</f>
        <v>42188.15</v>
      </c>
      <c r="N62" t="str">
        <f>_xlfn.XLOOKUP(A62,'DataCleaning in Hospitalisation'!$A$2:$A$2339,'DataCleaning in Hospitalisation'!$I$2:$I$2339)</f>
        <v>tier - 1</v>
      </c>
      <c r="O62" t="str">
        <f>_xlfn.XLOOKUP(A62,'DataCleaning in Hospitalisation'!$A$2:$A$2339,'DataCleaning in Hospitalisation'!$J$2:$J$2339)</f>
        <v>tier - 1</v>
      </c>
      <c r="P62" t="str">
        <f>_xlfn.XLOOKUP(A62,'DataCleaning in Hospitalisation'!$A$2:$A$2339,'DataCleaning in Hospitalisation'!$K$2:$K$2339)</f>
        <v>R1011</v>
      </c>
      <c r="Q62">
        <f>_xlfn.XLOOKUP(A62,'DataCleaning in Hospitalisation'!$A$2:$A$2339,'DataCleaning in Hospitalisation'!$F$2:$F$2339)</f>
        <v>50</v>
      </c>
      <c r="U62" s="53" t="s">
        <v>2373</v>
      </c>
      <c r="V62">
        <v>1</v>
      </c>
      <c r="X62" s="4" t="s">
        <v>1315</v>
      </c>
      <c r="Y62" s="30">
        <v>10676.83</v>
      </c>
      <c r="AJ62" s="4" t="s">
        <v>1315</v>
      </c>
      <c r="AK62" s="30">
        <v>10676.83</v>
      </c>
    </row>
    <row r="63" spans="1:37" x14ac:dyDescent="0.3">
      <c r="A63" t="s">
        <v>2306</v>
      </c>
      <c r="B63" t="str">
        <f>_xlfn.XLOOKUP(A63,'Customer Names'!$A$2:$A$2336,'Customer Names'!$C$2:$C$2336)</f>
        <v xml:space="preserve"> Ms.Katie</v>
      </c>
      <c r="C63" s="41">
        <f>_xlfn.XLOOKUP(A63,'Data Cleaning in Medical Examin'!$A$2:$A$2336,'Data Cleaning in Medical Examin'!$B$2:$B$2336)</f>
        <v>51.48</v>
      </c>
      <c r="D63">
        <f>_xlfn.XLOOKUP(A63,'Data Cleaning in Medical Examin'!$A$2:$A$2336,'Data Cleaning in Medical Examin'!$D$2:$D$2336)</f>
        <v>9.33</v>
      </c>
      <c r="E63" t="str">
        <f>_xlfn.XLOOKUP(A63,'Data Cleaning in Medical Examin'!$A$2:$A$2336,'Data Cleaning in Medical Examin'!$F$2:$F$2336)</f>
        <v>Yes</v>
      </c>
      <c r="F63" t="str">
        <f>_xlfn.XLOOKUP(A63,'Data Cleaning in Medical Examin'!$A$2:$A$2336,'Data Cleaning in Medical Examin'!$G$2:$G$2336)</f>
        <v>No</v>
      </c>
      <c r="G63" t="str">
        <f>_xlfn.XLOOKUP(A63,'Data Cleaning in Medical Examin'!$A$2:$A$2336,'Data Cleaning in Medical Examin'!$H$2:$H$2336)</f>
        <v>No</v>
      </c>
      <c r="H63" t="str">
        <f>_xlfn.XLOOKUP(A63,'Data Cleaning in Medical Examin'!$A$2:$A$2336,'Data Cleaning in Medical Examin'!$I$2:$I$2336)</f>
        <v>No Major Surgery</v>
      </c>
      <c r="I63" t="str">
        <f>_xlfn.XLOOKUP(A63,'Data Cleaning in Medical Examin'!$A$2:$A$2336,'Data Cleaning in Medical Examin'!$J$2:$J$2336)</f>
        <v>Yes</v>
      </c>
      <c r="J63" t="str">
        <f>_xlfn.XLOOKUP(A63,'Data Cleaning in Medical Examin'!$A$2:$A$2336,'Data Cleaning in Medical Examin'!$C$2:$C$2336)</f>
        <v>Obesity</v>
      </c>
      <c r="K63" t="str">
        <f>_xlfn.XLOOKUP(A63,'Data Cleaning in Medical Examin'!$A$2:$A$2336,'Data Cleaning in Medical Examin'!$E$2:$E$2336)</f>
        <v>Diabetes</v>
      </c>
      <c r="L63" t="str">
        <f>_xlfn.XLOOKUP(A63,'DataCleaning in Hospitalisation'!$A$2:$A$2339,'DataCleaning in Hospitalisation'!$E$2:$E$2339)</f>
        <v>3-Jul-1979</v>
      </c>
      <c r="M63" s="30">
        <f>_xlfn.XLOOKUP(A63,'DataCleaning in Hospitalisation'!$A$2:$A$2339,'DataCleaning in Hospitalisation'!$H$2:$H$2339)</f>
        <v>42124.52</v>
      </c>
      <c r="N63" t="str">
        <f>_xlfn.XLOOKUP(A63,'DataCleaning in Hospitalisation'!$A$2:$A$2339,'DataCleaning in Hospitalisation'!$I$2:$I$2339)</f>
        <v>tier - 1</v>
      </c>
      <c r="O63" t="str">
        <f>_xlfn.XLOOKUP(A63,'DataCleaning in Hospitalisation'!$A$2:$A$2339,'DataCleaning in Hospitalisation'!$J$2:$J$2339)</f>
        <v>tier - 1</v>
      </c>
      <c r="P63" t="str">
        <f>_xlfn.XLOOKUP(A63,'DataCleaning in Hospitalisation'!$A$2:$A$2339,'DataCleaning in Hospitalisation'!$K$2:$K$2339)</f>
        <v>R1013</v>
      </c>
      <c r="Q63">
        <f>_xlfn.XLOOKUP(A63,'DataCleaning in Hospitalisation'!$A$2:$A$2339,'DataCleaning in Hospitalisation'!$F$2:$F$2339)</f>
        <v>44</v>
      </c>
      <c r="U63" s="4" t="s">
        <v>1359</v>
      </c>
      <c r="V63">
        <v>1</v>
      </c>
      <c r="X63" s="4" t="s">
        <v>1314</v>
      </c>
      <c r="Y63" s="30">
        <v>10665.44</v>
      </c>
      <c r="AJ63" s="4" t="s">
        <v>1314</v>
      </c>
      <c r="AK63" s="30">
        <v>10665.44</v>
      </c>
    </row>
    <row r="64" spans="1:37" x14ac:dyDescent="0.3">
      <c r="A64" t="s">
        <v>2305</v>
      </c>
      <c r="B64" t="str">
        <f>_xlfn.XLOOKUP(A64,'Customer Names'!$A$2:$A$2336,'Customer Names'!$C$2:$C$2336)</f>
        <v xml:space="preserve"> Ms.Casey</v>
      </c>
      <c r="C64" s="41">
        <f>_xlfn.XLOOKUP(A64,'Data Cleaning in Medical Examin'!$A$2:$A$2336,'Data Cleaning in Medical Examin'!$B$2:$B$2336)</f>
        <v>52.06</v>
      </c>
      <c r="D64">
        <f>_xlfn.XLOOKUP(A64,'Data Cleaning in Medical Examin'!$A$2:$A$2336,'Data Cleaning in Medical Examin'!$D$2:$D$2336)</f>
        <v>11.47</v>
      </c>
      <c r="E64" t="str">
        <f>_xlfn.XLOOKUP(A64,'Data Cleaning in Medical Examin'!$A$2:$A$2336,'Data Cleaning in Medical Examin'!$F$2:$F$2336)</f>
        <v>No</v>
      </c>
      <c r="F64" t="str">
        <f>_xlfn.XLOOKUP(A64,'Data Cleaning in Medical Examin'!$A$2:$A$2336,'Data Cleaning in Medical Examin'!$G$2:$G$2336)</f>
        <v>No</v>
      </c>
      <c r="G64" t="str">
        <f>_xlfn.XLOOKUP(A64,'Data Cleaning in Medical Examin'!$A$2:$A$2336,'Data Cleaning in Medical Examin'!$H$2:$H$2336)</f>
        <v>No</v>
      </c>
      <c r="H64" t="str">
        <f>_xlfn.XLOOKUP(A64,'Data Cleaning in Medical Examin'!$A$2:$A$2336,'Data Cleaning in Medical Examin'!$I$2:$I$2336)</f>
        <v>No Major Surgery</v>
      </c>
      <c r="I64" t="str">
        <f>_xlfn.XLOOKUP(A64,'Data Cleaning in Medical Examin'!$A$2:$A$2336,'Data Cleaning in Medical Examin'!$J$2:$J$2336)</f>
        <v>Yes</v>
      </c>
      <c r="J64" t="str">
        <f>_xlfn.XLOOKUP(A64,'Data Cleaning in Medical Examin'!$A$2:$A$2336,'Data Cleaning in Medical Examin'!$C$2:$C$2336)</f>
        <v>Obesity</v>
      </c>
      <c r="K64" t="str">
        <f>_xlfn.XLOOKUP(A64,'Data Cleaning in Medical Examin'!$A$2:$A$2336,'Data Cleaning in Medical Examin'!$E$2:$E$2336)</f>
        <v>Diabetes</v>
      </c>
      <c r="L64" t="str">
        <f>_xlfn.XLOOKUP(A64,'DataCleaning in Hospitalisation'!$A$2:$A$2339,'DataCleaning in Hospitalisation'!$E$2:$E$2339)</f>
        <v>9-Dec-1997</v>
      </c>
      <c r="M64" s="30">
        <f>_xlfn.XLOOKUP(A64,'DataCleaning in Hospitalisation'!$A$2:$A$2339,'DataCleaning in Hospitalisation'!$H$2:$H$2339)</f>
        <v>42112.24</v>
      </c>
      <c r="N64" t="str">
        <f>_xlfn.XLOOKUP(A64,'DataCleaning in Hospitalisation'!$A$2:$A$2339,'DataCleaning in Hospitalisation'!$I$2:$I$2339)</f>
        <v>tier - 1</v>
      </c>
      <c r="O64" t="str">
        <f>_xlfn.XLOOKUP(A64,'DataCleaning in Hospitalisation'!$A$2:$A$2339,'DataCleaning in Hospitalisation'!$J$2:$J$2339)</f>
        <v>tier - 3</v>
      </c>
      <c r="P64" t="str">
        <f>_xlfn.XLOOKUP(A64,'DataCleaning in Hospitalisation'!$A$2:$A$2339,'DataCleaning in Hospitalisation'!$K$2:$K$2339)</f>
        <v>R1013</v>
      </c>
      <c r="Q64">
        <f>_xlfn.XLOOKUP(A64,'DataCleaning in Hospitalisation'!$A$2:$A$2339,'DataCleaning in Hospitalisation'!$F$2:$F$2339)</f>
        <v>26</v>
      </c>
      <c r="U64" s="46" t="s">
        <v>7</v>
      </c>
      <c r="V64">
        <v>1</v>
      </c>
      <c r="X64" s="4" t="s">
        <v>1313</v>
      </c>
      <c r="Y64" s="30">
        <v>10627.81</v>
      </c>
      <c r="AJ64" s="4" t="s">
        <v>1313</v>
      </c>
      <c r="AK64" s="30">
        <v>10627.81</v>
      </c>
    </row>
    <row r="65" spans="1:37" x14ac:dyDescent="0.3">
      <c r="A65" t="s">
        <v>2304</v>
      </c>
      <c r="B65" t="str">
        <f>_xlfn.XLOOKUP(A65,'Customer Names'!$A$2:$A$2336,'Customer Names'!$C$2:$C$2336)</f>
        <v xml:space="preserve"> Mr.David</v>
      </c>
      <c r="C65" s="41">
        <f>_xlfn.XLOOKUP(A65,'Data Cleaning in Medical Examin'!$A$2:$A$2336,'Data Cleaning in Medical Examin'!$B$2:$B$2336)</f>
        <v>30.684999999999999</v>
      </c>
      <c r="D65">
        <f>_xlfn.XLOOKUP(A65,'Data Cleaning in Medical Examin'!$A$2:$A$2336,'Data Cleaning in Medical Examin'!$D$2:$D$2336)</f>
        <v>7.02</v>
      </c>
      <c r="E65" t="str">
        <f>_xlfn.XLOOKUP(A65,'Data Cleaning in Medical Examin'!$A$2:$A$2336,'Data Cleaning in Medical Examin'!$F$2:$F$2336)</f>
        <v>Yes</v>
      </c>
      <c r="F65" t="str">
        <f>_xlfn.XLOOKUP(A65,'Data Cleaning in Medical Examin'!$A$2:$A$2336,'Data Cleaning in Medical Examin'!$G$2:$G$2336)</f>
        <v>No</v>
      </c>
      <c r="G65" t="str">
        <f>_xlfn.XLOOKUP(A65,'Data Cleaning in Medical Examin'!$A$2:$A$2336,'Data Cleaning in Medical Examin'!$H$2:$H$2336)</f>
        <v>No</v>
      </c>
      <c r="H65" t="str">
        <f>_xlfn.XLOOKUP(A65,'Data Cleaning in Medical Examin'!$A$2:$A$2336,'Data Cleaning in Medical Examin'!$I$2:$I$2336)</f>
        <v>No Major Surgery</v>
      </c>
      <c r="I65" t="str">
        <f>_xlfn.XLOOKUP(A65,'Data Cleaning in Medical Examin'!$A$2:$A$2336,'Data Cleaning in Medical Examin'!$J$2:$J$2336)</f>
        <v>Yes</v>
      </c>
      <c r="J65" t="str">
        <f>_xlfn.XLOOKUP(A65,'Data Cleaning in Medical Examin'!$A$2:$A$2336,'Data Cleaning in Medical Examin'!$C$2:$C$2336)</f>
        <v>Obesity</v>
      </c>
      <c r="K65" t="str">
        <f>_xlfn.XLOOKUP(A65,'Data Cleaning in Medical Examin'!$A$2:$A$2336,'Data Cleaning in Medical Examin'!$E$2:$E$2336)</f>
        <v>Diabetes</v>
      </c>
      <c r="L65" t="str">
        <f>_xlfn.XLOOKUP(A65,'DataCleaning in Hospitalisation'!$A$2:$A$2339,'DataCleaning in Hospitalisation'!$E$2:$E$2339)</f>
        <v>28-Nov-1976</v>
      </c>
      <c r="M65" s="30">
        <f>_xlfn.XLOOKUP(A65,'DataCleaning in Hospitalisation'!$A$2:$A$2339,'DataCleaning in Hospitalisation'!$H$2:$H$2339)</f>
        <v>42111.66</v>
      </c>
      <c r="N65" t="str">
        <f>_xlfn.XLOOKUP(A65,'DataCleaning in Hospitalisation'!$A$2:$A$2339,'DataCleaning in Hospitalisation'!$I$2:$I$2339)</f>
        <v>tier - 1</v>
      </c>
      <c r="O65" t="str">
        <f>_xlfn.XLOOKUP(A65,'DataCleaning in Hospitalisation'!$A$2:$A$2339,'DataCleaning in Hospitalisation'!$J$2:$J$2339)</f>
        <v>tier - 1</v>
      </c>
      <c r="P65" t="str">
        <f>_xlfn.XLOOKUP(A65,'DataCleaning in Hospitalisation'!$A$2:$A$2339,'DataCleaning in Hospitalisation'!$K$2:$K$2339)</f>
        <v>R1024</v>
      </c>
      <c r="Q65">
        <f>_xlfn.XLOOKUP(A65,'DataCleaning in Hospitalisation'!$A$2:$A$2339,'DataCleaning in Hospitalisation'!$F$2:$F$2339)</f>
        <v>47</v>
      </c>
      <c r="U65" s="50" t="s">
        <v>2421</v>
      </c>
      <c r="V65">
        <v>1</v>
      </c>
      <c r="X65" s="4" t="s">
        <v>1312</v>
      </c>
      <c r="Y65" s="30">
        <v>10620.26</v>
      </c>
      <c r="AJ65" s="4" t="s">
        <v>1312</v>
      </c>
      <c r="AK65" s="30">
        <v>10620.26</v>
      </c>
    </row>
    <row r="66" spans="1:37" x14ac:dyDescent="0.3">
      <c r="A66" t="s">
        <v>2303</v>
      </c>
      <c r="B66" t="str">
        <f>_xlfn.XLOOKUP(A66,'Customer Names'!$A$2:$A$2336,'Customer Names'!$C$2:$C$2336)</f>
        <v xml:space="preserve"> Mr.Bryson</v>
      </c>
      <c r="C66" s="41">
        <f>_xlfn.XLOOKUP(A66,'Data Cleaning in Medical Examin'!$A$2:$A$2336,'Data Cleaning in Medical Examin'!$B$2:$B$2336)</f>
        <v>36.08</v>
      </c>
      <c r="D66">
        <f>_xlfn.XLOOKUP(A66,'Data Cleaning in Medical Examin'!$A$2:$A$2336,'Data Cleaning in Medical Examin'!$D$2:$D$2336)</f>
        <v>8.8000000000000007</v>
      </c>
      <c r="E66" t="str">
        <f>_xlfn.XLOOKUP(A66,'Data Cleaning in Medical Examin'!$A$2:$A$2336,'Data Cleaning in Medical Examin'!$F$2:$F$2336)</f>
        <v>Yes</v>
      </c>
      <c r="F66" t="str">
        <f>_xlfn.XLOOKUP(A66,'Data Cleaning in Medical Examin'!$A$2:$A$2336,'Data Cleaning in Medical Examin'!$G$2:$G$2336)</f>
        <v>No</v>
      </c>
      <c r="G66" t="str">
        <f>_xlfn.XLOOKUP(A66,'Data Cleaning in Medical Examin'!$A$2:$A$2336,'Data Cleaning in Medical Examin'!$H$2:$H$2336)</f>
        <v>No</v>
      </c>
      <c r="H66" t="str">
        <f>_xlfn.XLOOKUP(A66,'Data Cleaning in Medical Examin'!$A$2:$A$2336,'Data Cleaning in Medical Examin'!$I$2:$I$2336)</f>
        <v>1 Major Surgery</v>
      </c>
      <c r="I66" t="str">
        <f>_xlfn.XLOOKUP(A66,'Data Cleaning in Medical Examin'!$A$2:$A$2336,'Data Cleaning in Medical Examin'!$J$2:$J$2336)</f>
        <v>Yes</v>
      </c>
      <c r="J66" t="str">
        <f>_xlfn.XLOOKUP(A66,'Data Cleaning in Medical Examin'!$A$2:$A$2336,'Data Cleaning in Medical Examin'!$C$2:$C$2336)</f>
        <v>Obesity</v>
      </c>
      <c r="K66" t="str">
        <f>_xlfn.XLOOKUP(A66,'Data Cleaning in Medical Examin'!$A$2:$A$2336,'Data Cleaning in Medical Examin'!$E$2:$E$2336)</f>
        <v>Diabetes</v>
      </c>
      <c r="L66" t="str">
        <f>_xlfn.XLOOKUP(A66,'DataCleaning in Hospitalisation'!$A$2:$A$2339,'DataCleaning in Hospitalisation'!$E$2:$E$2339)</f>
        <v>19-Dec-1968</v>
      </c>
      <c r="M66" s="30">
        <f>_xlfn.XLOOKUP(A66,'DataCleaning in Hospitalisation'!$A$2:$A$2339,'DataCleaning in Hospitalisation'!$H$2:$H$2339)</f>
        <v>41999.519999999997</v>
      </c>
      <c r="N66" t="str">
        <f>_xlfn.XLOOKUP(A66,'DataCleaning in Hospitalisation'!$A$2:$A$2339,'DataCleaning in Hospitalisation'!$I$2:$I$2339)</f>
        <v>tier - 1</v>
      </c>
      <c r="O66" t="str">
        <f>_xlfn.XLOOKUP(A66,'DataCleaning in Hospitalisation'!$A$2:$A$2339,'DataCleaning in Hospitalisation'!$J$2:$J$2339)</f>
        <v>tier - 3</v>
      </c>
      <c r="P66" t="str">
        <f>_xlfn.XLOOKUP(A66,'DataCleaning in Hospitalisation'!$A$2:$A$2339,'DataCleaning in Hospitalisation'!$K$2:$K$2339)</f>
        <v>R1013</v>
      </c>
      <c r="Q66">
        <f>_xlfn.XLOOKUP(A66,'DataCleaning in Hospitalisation'!$A$2:$A$2339,'DataCleaning in Hospitalisation'!$F$2:$F$2339)</f>
        <v>55</v>
      </c>
      <c r="U66" s="51" t="s">
        <v>11</v>
      </c>
      <c r="V66">
        <v>1</v>
      </c>
      <c r="X66" s="4" t="s">
        <v>1311</v>
      </c>
      <c r="Y66" s="30">
        <v>10617.04</v>
      </c>
      <c r="AJ66" s="4" t="s">
        <v>1311</v>
      </c>
      <c r="AK66" s="30">
        <v>10617.04</v>
      </c>
    </row>
    <row r="67" spans="1:37" x14ac:dyDescent="0.3">
      <c r="A67" t="s">
        <v>2302</v>
      </c>
      <c r="B67" t="str">
        <f>_xlfn.XLOOKUP(A67,'Customer Names'!$A$2:$A$2336,'Customer Names'!$C$2:$C$2336)</f>
        <v xml:space="preserve"> Ms.Megan</v>
      </c>
      <c r="C67" s="41">
        <f>_xlfn.XLOOKUP(A67,'Data Cleaning in Medical Examin'!$A$2:$A$2336,'Data Cleaning in Medical Examin'!$B$2:$B$2336)</f>
        <v>54.99</v>
      </c>
      <c r="D67">
        <f>_xlfn.XLOOKUP(A67,'Data Cleaning in Medical Examin'!$A$2:$A$2336,'Data Cleaning in Medical Examin'!$D$2:$D$2336)</f>
        <v>8.68</v>
      </c>
      <c r="E67" t="str">
        <f>_xlfn.XLOOKUP(A67,'Data Cleaning in Medical Examin'!$A$2:$A$2336,'Data Cleaning in Medical Examin'!$F$2:$F$2336)</f>
        <v>No</v>
      </c>
      <c r="F67" t="str">
        <f>_xlfn.XLOOKUP(A67,'Data Cleaning in Medical Examin'!$A$2:$A$2336,'Data Cleaning in Medical Examin'!$G$2:$G$2336)</f>
        <v>No</v>
      </c>
      <c r="G67" t="str">
        <f>_xlfn.XLOOKUP(A67,'Data Cleaning in Medical Examin'!$A$2:$A$2336,'Data Cleaning in Medical Examin'!$H$2:$H$2336)</f>
        <v>No</v>
      </c>
      <c r="H67" t="str">
        <f>_xlfn.XLOOKUP(A67,'Data Cleaning in Medical Examin'!$A$2:$A$2336,'Data Cleaning in Medical Examin'!$I$2:$I$2336)</f>
        <v>2 Major Surgery</v>
      </c>
      <c r="I67" t="str">
        <f>_xlfn.XLOOKUP(A67,'Data Cleaning in Medical Examin'!$A$2:$A$2336,'Data Cleaning in Medical Examin'!$J$2:$J$2336)</f>
        <v>Yes</v>
      </c>
      <c r="J67" t="str">
        <f>_xlfn.XLOOKUP(A67,'Data Cleaning in Medical Examin'!$A$2:$A$2336,'Data Cleaning in Medical Examin'!$C$2:$C$2336)</f>
        <v>Obesity</v>
      </c>
      <c r="K67" t="str">
        <f>_xlfn.XLOOKUP(A67,'Data Cleaning in Medical Examin'!$A$2:$A$2336,'Data Cleaning in Medical Examin'!$E$2:$E$2336)</f>
        <v>Diabetes</v>
      </c>
      <c r="L67" t="str">
        <f>_xlfn.XLOOKUP(A67,'DataCleaning in Hospitalisation'!$A$2:$A$2339,'DataCleaning in Hospitalisation'!$E$2:$E$2339)</f>
        <v>10-Nov-1984</v>
      </c>
      <c r="M67" s="30">
        <f>_xlfn.XLOOKUP(A67,'DataCleaning in Hospitalisation'!$A$2:$A$2339,'DataCleaning in Hospitalisation'!$H$2:$H$2339)</f>
        <v>41949.24</v>
      </c>
      <c r="N67" t="str">
        <f>_xlfn.XLOOKUP(A67,'DataCleaning in Hospitalisation'!$A$2:$A$2339,'DataCleaning in Hospitalisation'!$I$2:$I$2339)</f>
        <v>tier - 1</v>
      </c>
      <c r="O67" t="str">
        <f>_xlfn.XLOOKUP(A67,'DataCleaning in Hospitalisation'!$A$2:$A$2339,'DataCleaning in Hospitalisation'!$J$2:$J$2339)</f>
        <v>tier - 1</v>
      </c>
      <c r="P67" t="str">
        <f>_xlfn.XLOOKUP(A67,'DataCleaning in Hospitalisation'!$A$2:$A$2339,'DataCleaning in Hospitalisation'!$K$2:$K$2339)</f>
        <v>R1013</v>
      </c>
      <c r="Q67">
        <f>_xlfn.XLOOKUP(A67,'DataCleaning in Hospitalisation'!$A$2:$A$2339,'DataCleaning in Hospitalisation'!$F$2:$F$2339)</f>
        <v>39</v>
      </c>
      <c r="U67" s="52" t="s">
        <v>2372</v>
      </c>
      <c r="V67">
        <v>1</v>
      </c>
      <c r="X67" s="4" t="s">
        <v>1310</v>
      </c>
      <c r="Y67" s="30">
        <v>10608.67</v>
      </c>
      <c r="AJ67" s="4" t="s">
        <v>1310</v>
      </c>
      <c r="AK67" s="30">
        <v>10608.67</v>
      </c>
    </row>
    <row r="68" spans="1:37" x14ac:dyDescent="0.3">
      <c r="A68" t="s">
        <v>2301</v>
      </c>
      <c r="B68" t="str">
        <f>_xlfn.XLOOKUP(A68,'Customer Names'!$A$2:$A$2336,'Customer Names'!$C$2:$C$2336)</f>
        <v xml:space="preserve"> Mr.Daniel</v>
      </c>
      <c r="C68" s="41">
        <f>_xlfn.XLOOKUP(A68,'Data Cleaning in Medical Examin'!$A$2:$A$2336,'Data Cleaning in Medical Examin'!$B$2:$B$2336)</f>
        <v>35.97</v>
      </c>
      <c r="D68">
        <f>_xlfn.XLOOKUP(A68,'Data Cleaning in Medical Examin'!$A$2:$A$2336,'Data Cleaning in Medical Examin'!$D$2:$D$2336)</f>
        <v>6.12</v>
      </c>
      <c r="E68" t="str">
        <f>_xlfn.XLOOKUP(A68,'Data Cleaning in Medical Examin'!$A$2:$A$2336,'Data Cleaning in Medical Examin'!$F$2:$F$2336)</f>
        <v>No</v>
      </c>
      <c r="F68" t="str">
        <f>_xlfn.XLOOKUP(A68,'Data Cleaning in Medical Examin'!$A$2:$A$2336,'Data Cleaning in Medical Examin'!$G$2:$G$2336)</f>
        <v>No</v>
      </c>
      <c r="G68" t="str">
        <f>_xlfn.XLOOKUP(A68,'Data Cleaning in Medical Examin'!$A$2:$A$2336,'Data Cleaning in Medical Examin'!$H$2:$H$2336)</f>
        <v>Yes</v>
      </c>
      <c r="H68" t="str">
        <f>_xlfn.XLOOKUP(A68,'Data Cleaning in Medical Examin'!$A$2:$A$2336,'Data Cleaning in Medical Examin'!$I$2:$I$2336)</f>
        <v>1 Major Surgery</v>
      </c>
      <c r="I68" t="str">
        <f>_xlfn.XLOOKUP(A68,'Data Cleaning in Medical Examin'!$A$2:$A$2336,'Data Cleaning in Medical Examin'!$J$2:$J$2336)</f>
        <v>Yes</v>
      </c>
      <c r="J68" t="str">
        <f>_xlfn.XLOOKUP(A68,'Data Cleaning in Medical Examin'!$A$2:$A$2336,'Data Cleaning in Medical Examin'!$C$2:$C$2336)</f>
        <v>Obesity</v>
      </c>
      <c r="K68" t="str">
        <f>_xlfn.XLOOKUP(A68,'Data Cleaning in Medical Examin'!$A$2:$A$2336,'Data Cleaning in Medical Examin'!$E$2:$E$2336)</f>
        <v>Prediabetes</v>
      </c>
      <c r="L68" t="str">
        <f>_xlfn.XLOOKUP(A68,'DataCleaning in Hospitalisation'!$A$2:$A$2339,'DataCleaning in Hospitalisation'!$E$2:$E$2339)</f>
        <v>8-Jun-1972</v>
      </c>
      <c r="M68" s="30">
        <f>_xlfn.XLOOKUP(A68,'DataCleaning in Hospitalisation'!$A$2:$A$2339,'DataCleaning in Hospitalisation'!$H$2:$H$2339)</f>
        <v>41919.1</v>
      </c>
      <c r="N68" t="str">
        <f>_xlfn.XLOOKUP(A68,'DataCleaning in Hospitalisation'!$A$2:$A$2339,'DataCleaning in Hospitalisation'!$I$2:$I$2339)</f>
        <v>tier - 1</v>
      </c>
      <c r="O68" t="str">
        <f>_xlfn.XLOOKUP(A68,'DataCleaning in Hospitalisation'!$A$2:$A$2339,'DataCleaning in Hospitalisation'!$J$2:$J$2339)</f>
        <v>tier - 1</v>
      </c>
      <c r="P68" t="str">
        <f>_xlfn.XLOOKUP(A68,'DataCleaning in Hospitalisation'!$A$2:$A$2339,'DataCleaning in Hospitalisation'!$K$2:$K$2339)</f>
        <v>R1016</v>
      </c>
      <c r="Q68">
        <f>_xlfn.XLOOKUP(A68,'DataCleaning in Hospitalisation'!$A$2:$A$2339,'DataCleaning in Hospitalisation'!$F$2:$F$2339)</f>
        <v>51</v>
      </c>
      <c r="U68" s="53" t="s">
        <v>2373</v>
      </c>
      <c r="V68">
        <v>1</v>
      </c>
      <c r="X68" s="4" t="s">
        <v>1309</v>
      </c>
      <c r="Y68" s="30">
        <v>10602.39</v>
      </c>
      <c r="AJ68" s="4" t="s">
        <v>1309</v>
      </c>
      <c r="AK68" s="30">
        <v>10602.39</v>
      </c>
    </row>
    <row r="69" spans="1:37" x14ac:dyDescent="0.3">
      <c r="A69" t="s">
        <v>2300</v>
      </c>
      <c r="B69" t="str">
        <f>_xlfn.XLOOKUP(A69,'Customer Names'!$A$2:$A$2336,'Customer Names'!$C$2:$C$2336)</f>
        <v xml:space="preserve"> Mr.Steven</v>
      </c>
      <c r="C69" s="41">
        <f>_xlfn.XLOOKUP(A69,'Data Cleaning in Medical Examin'!$A$2:$A$2336,'Data Cleaning in Medical Examin'!$B$2:$B$2336)</f>
        <v>45.54</v>
      </c>
      <c r="D69">
        <f>_xlfn.XLOOKUP(A69,'Data Cleaning in Medical Examin'!$A$2:$A$2336,'Data Cleaning in Medical Examin'!$D$2:$D$2336)</f>
        <v>5.4</v>
      </c>
      <c r="E69" t="str">
        <f>_xlfn.XLOOKUP(A69,'Data Cleaning in Medical Examin'!$A$2:$A$2336,'Data Cleaning in Medical Examin'!$F$2:$F$2336)</f>
        <v>Yes</v>
      </c>
      <c r="F69" t="str">
        <f>_xlfn.XLOOKUP(A69,'Data Cleaning in Medical Examin'!$A$2:$A$2336,'Data Cleaning in Medical Examin'!$G$2:$G$2336)</f>
        <v>No</v>
      </c>
      <c r="G69" t="str">
        <f>_xlfn.XLOOKUP(A69,'Data Cleaning in Medical Examin'!$A$2:$A$2336,'Data Cleaning in Medical Examin'!$H$2:$H$2336)</f>
        <v>Yes</v>
      </c>
      <c r="H69" t="str">
        <f>_xlfn.XLOOKUP(A69,'Data Cleaning in Medical Examin'!$A$2:$A$2336,'Data Cleaning in Medical Examin'!$I$2:$I$2336)</f>
        <v>1 Major Surgery</v>
      </c>
      <c r="I69" t="str">
        <f>_xlfn.XLOOKUP(A69,'Data Cleaning in Medical Examin'!$A$2:$A$2336,'Data Cleaning in Medical Examin'!$J$2:$J$2336)</f>
        <v>Yes</v>
      </c>
      <c r="J69" t="str">
        <f>_xlfn.XLOOKUP(A69,'Data Cleaning in Medical Examin'!$A$2:$A$2336,'Data Cleaning in Medical Examin'!$C$2:$C$2336)</f>
        <v>Obesity</v>
      </c>
      <c r="K69" t="str">
        <f>_xlfn.XLOOKUP(A69,'Data Cleaning in Medical Examin'!$A$2:$A$2336,'Data Cleaning in Medical Examin'!$E$2:$E$2336)</f>
        <v>Normal</v>
      </c>
      <c r="L69" t="str">
        <f>_xlfn.XLOOKUP(A69,'DataCleaning in Hospitalisation'!$A$2:$A$2339,'DataCleaning in Hospitalisation'!$E$2:$E$2339)</f>
        <v>21-Sep-1966</v>
      </c>
      <c r="M69" s="30">
        <f>_xlfn.XLOOKUP(A69,'DataCleaning in Hospitalisation'!$A$2:$A$2339,'DataCleaning in Hospitalisation'!$H$2:$H$2339)</f>
        <v>41886.54</v>
      </c>
      <c r="N69" t="str">
        <f>_xlfn.XLOOKUP(A69,'DataCleaning in Hospitalisation'!$A$2:$A$2339,'DataCleaning in Hospitalisation'!$I$2:$I$2339)</f>
        <v>tier - 1</v>
      </c>
      <c r="O69" t="str">
        <f>_xlfn.XLOOKUP(A69,'DataCleaning in Hospitalisation'!$A$2:$A$2339,'DataCleaning in Hospitalisation'!$J$2:$J$2339)</f>
        <v>tier - 3</v>
      </c>
      <c r="P69" t="str">
        <f>_xlfn.XLOOKUP(A69,'DataCleaning in Hospitalisation'!$A$2:$A$2339,'DataCleaning in Hospitalisation'!$K$2:$K$2339)</f>
        <v>R1011</v>
      </c>
      <c r="Q69">
        <f>_xlfn.XLOOKUP(A69,'DataCleaning in Hospitalisation'!$A$2:$A$2339,'DataCleaning in Hospitalisation'!$F$2:$F$2339)</f>
        <v>57</v>
      </c>
      <c r="U69" s="4" t="s">
        <v>1358</v>
      </c>
      <c r="V69">
        <v>1</v>
      </c>
      <c r="X69" s="4" t="s">
        <v>1308</v>
      </c>
      <c r="Y69" s="30">
        <v>10601.63</v>
      </c>
      <c r="AJ69" s="4" t="s">
        <v>1308</v>
      </c>
      <c r="AK69" s="30">
        <v>10601.63</v>
      </c>
    </row>
    <row r="70" spans="1:37" x14ac:dyDescent="0.3">
      <c r="A70" t="s">
        <v>2299</v>
      </c>
      <c r="B70" t="str">
        <f>_xlfn.XLOOKUP(A70,'Customer Names'!$A$2:$A$2336,'Customer Names'!$C$2:$C$2336)</f>
        <v xml:space="preserve"> Ms.Jenna</v>
      </c>
      <c r="C70" s="41">
        <f>_xlfn.XLOOKUP(A70,'Data Cleaning in Medical Examin'!$A$2:$A$2336,'Data Cleaning in Medical Examin'!$B$2:$B$2336)</f>
        <v>35.53</v>
      </c>
      <c r="D70">
        <f>_xlfn.XLOOKUP(A70,'Data Cleaning in Medical Examin'!$A$2:$A$2336,'Data Cleaning in Medical Examin'!$D$2:$D$2336)</f>
        <v>4.3600000000000003</v>
      </c>
      <c r="E70" t="str">
        <f>_xlfn.XLOOKUP(A70,'Data Cleaning in Medical Examin'!$A$2:$A$2336,'Data Cleaning in Medical Examin'!$F$2:$F$2336)</f>
        <v>Yes</v>
      </c>
      <c r="F70" t="str">
        <f>_xlfn.XLOOKUP(A70,'Data Cleaning in Medical Examin'!$A$2:$A$2336,'Data Cleaning in Medical Examin'!$G$2:$G$2336)</f>
        <v>No</v>
      </c>
      <c r="G70" t="str">
        <f>_xlfn.XLOOKUP(A70,'Data Cleaning in Medical Examin'!$A$2:$A$2336,'Data Cleaning in Medical Examin'!$H$2:$H$2336)</f>
        <v>No</v>
      </c>
      <c r="H70" t="str">
        <f>_xlfn.XLOOKUP(A70,'Data Cleaning in Medical Examin'!$A$2:$A$2336,'Data Cleaning in Medical Examin'!$I$2:$I$2336)</f>
        <v>No Major Surgery</v>
      </c>
      <c r="I70" t="str">
        <f>_xlfn.XLOOKUP(A70,'Data Cleaning in Medical Examin'!$A$2:$A$2336,'Data Cleaning in Medical Examin'!$J$2:$J$2336)</f>
        <v>Yes</v>
      </c>
      <c r="J70" t="str">
        <f>_xlfn.XLOOKUP(A70,'Data Cleaning in Medical Examin'!$A$2:$A$2336,'Data Cleaning in Medical Examin'!$C$2:$C$2336)</f>
        <v>Obesity</v>
      </c>
      <c r="K70" t="str">
        <f>_xlfn.XLOOKUP(A70,'Data Cleaning in Medical Examin'!$A$2:$A$2336,'Data Cleaning in Medical Examin'!$E$2:$E$2336)</f>
        <v>Normal</v>
      </c>
      <c r="L70" t="str">
        <f>_xlfn.XLOOKUP(A70,'DataCleaning in Hospitalisation'!$A$2:$A$2339,'DataCleaning in Hospitalisation'!$E$2:$E$2339)</f>
        <v>22-Sep-1962</v>
      </c>
      <c r="M70" s="30">
        <f>_xlfn.XLOOKUP(A70,'DataCleaning in Hospitalisation'!$A$2:$A$2339,'DataCleaning in Hospitalisation'!$H$2:$H$2339)</f>
        <v>41794.629999999997</v>
      </c>
      <c r="N70" t="str">
        <f>_xlfn.XLOOKUP(A70,'DataCleaning in Hospitalisation'!$A$2:$A$2339,'DataCleaning in Hospitalisation'!$I$2:$I$2339)</f>
        <v>tier - 1</v>
      </c>
      <c r="O70" t="str">
        <f>_xlfn.XLOOKUP(A70,'DataCleaning in Hospitalisation'!$A$2:$A$2339,'DataCleaning in Hospitalisation'!$J$2:$J$2339)</f>
        <v>tier - 3</v>
      </c>
      <c r="P70" t="str">
        <f>_xlfn.XLOOKUP(A70,'DataCleaning in Hospitalisation'!$A$2:$A$2339,'DataCleaning in Hospitalisation'!$K$2:$K$2339)</f>
        <v>R1011</v>
      </c>
      <c r="Q70">
        <f>_xlfn.XLOOKUP(A70,'DataCleaning in Hospitalisation'!$A$2:$A$2339,'DataCleaning in Hospitalisation'!$F$2:$F$2339)</f>
        <v>61</v>
      </c>
      <c r="U70" s="46" t="s">
        <v>7</v>
      </c>
      <c r="V70">
        <v>1</v>
      </c>
      <c r="X70" s="4" t="s">
        <v>1307</v>
      </c>
      <c r="Y70" s="30">
        <v>10601.41</v>
      </c>
      <c r="AJ70" s="4" t="s">
        <v>1307</v>
      </c>
      <c r="AK70" s="30">
        <v>10601.41</v>
      </c>
    </row>
    <row r="71" spans="1:37" x14ac:dyDescent="0.3">
      <c r="A71" t="s">
        <v>2298</v>
      </c>
      <c r="B71" t="str">
        <f>_xlfn.XLOOKUP(A71,'Customer Names'!$A$2:$A$2336,'Customer Names'!$C$2:$C$2336)</f>
        <v xml:space="preserve"> Mr.Freeman</v>
      </c>
      <c r="C71" s="41">
        <f>_xlfn.XLOOKUP(A71,'Data Cleaning in Medical Examin'!$A$2:$A$2336,'Data Cleaning in Medical Examin'!$B$2:$B$2336)</f>
        <v>30.8</v>
      </c>
      <c r="D71">
        <f>_xlfn.XLOOKUP(A71,'Data Cleaning in Medical Examin'!$A$2:$A$2336,'Data Cleaning in Medical Examin'!$D$2:$D$2336)</f>
        <v>9.77</v>
      </c>
      <c r="E71" t="str">
        <f>_xlfn.XLOOKUP(A71,'Data Cleaning in Medical Examin'!$A$2:$A$2336,'Data Cleaning in Medical Examin'!$F$2:$F$2336)</f>
        <v>No</v>
      </c>
      <c r="F71" t="str">
        <f>_xlfn.XLOOKUP(A71,'Data Cleaning in Medical Examin'!$A$2:$A$2336,'Data Cleaning in Medical Examin'!$G$2:$G$2336)</f>
        <v>No</v>
      </c>
      <c r="G71" t="str">
        <f>_xlfn.XLOOKUP(A71,'Data Cleaning in Medical Examin'!$A$2:$A$2336,'Data Cleaning in Medical Examin'!$H$2:$H$2336)</f>
        <v>No</v>
      </c>
      <c r="H71" t="str">
        <f>_xlfn.XLOOKUP(A71,'Data Cleaning in Medical Examin'!$A$2:$A$2336,'Data Cleaning in Medical Examin'!$I$2:$I$2336)</f>
        <v>No Major Surgery</v>
      </c>
      <c r="I71" t="str">
        <f>_xlfn.XLOOKUP(A71,'Data Cleaning in Medical Examin'!$A$2:$A$2336,'Data Cleaning in Medical Examin'!$J$2:$J$2336)</f>
        <v>Yes</v>
      </c>
      <c r="J71" t="str">
        <f>_xlfn.XLOOKUP(A71,'Data Cleaning in Medical Examin'!$A$2:$A$2336,'Data Cleaning in Medical Examin'!$C$2:$C$2336)</f>
        <v>Obesity</v>
      </c>
      <c r="K71" t="str">
        <f>_xlfn.XLOOKUP(A71,'Data Cleaning in Medical Examin'!$A$2:$A$2336,'Data Cleaning in Medical Examin'!$E$2:$E$2336)</f>
        <v>Diabetes</v>
      </c>
      <c r="L71" t="str">
        <f>_xlfn.XLOOKUP(A71,'DataCleaning in Hospitalisation'!$A$2:$A$2339,'DataCleaning in Hospitalisation'!$E$2:$E$2339)</f>
        <v>29-Sep-1975</v>
      </c>
      <c r="M71" s="30">
        <f>_xlfn.XLOOKUP(A71,'DataCleaning in Hospitalisation'!$A$2:$A$2339,'DataCleaning in Hospitalisation'!$H$2:$H$2339)</f>
        <v>41681.86</v>
      </c>
      <c r="N71" t="str">
        <f>_xlfn.XLOOKUP(A71,'DataCleaning in Hospitalisation'!$A$2:$A$2339,'DataCleaning in Hospitalisation'!$I$2:$I$2339)</f>
        <v>tier - 1</v>
      </c>
      <c r="O71" t="str">
        <f>_xlfn.XLOOKUP(A71,'DataCleaning in Hospitalisation'!$A$2:$A$2339,'DataCleaning in Hospitalisation'!$J$2:$J$2339)</f>
        <v>tier - 1</v>
      </c>
      <c r="P71" t="str">
        <f>_xlfn.XLOOKUP(A71,'DataCleaning in Hospitalisation'!$A$2:$A$2339,'DataCleaning in Hospitalisation'!$K$2:$K$2339)</f>
        <v>R1011</v>
      </c>
      <c r="Q71">
        <f>_xlfn.XLOOKUP(A71,'DataCleaning in Hospitalisation'!$A$2:$A$2339,'DataCleaning in Hospitalisation'!$F$2:$F$2339)</f>
        <v>48</v>
      </c>
      <c r="U71" s="50" t="s">
        <v>2418</v>
      </c>
      <c r="V71">
        <v>1</v>
      </c>
      <c r="X71" s="4" t="s">
        <v>2262</v>
      </c>
      <c r="Y71" s="30">
        <v>39871.699999999997</v>
      </c>
      <c r="AJ71" s="4" t="s">
        <v>2262</v>
      </c>
      <c r="AK71" s="30">
        <v>39871.699999999997</v>
      </c>
    </row>
    <row r="72" spans="1:37" x14ac:dyDescent="0.3">
      <c r="A72" t="s">
        <v>2297</v>
      </c>
      <c r="B72" t="str">
        <f>_xlfn.XLOOKUP(A72,'Customer Names'!$A$2:$A$2336,'Customer Names'!$C$2:$C$2336)</f>
        <v xml:space="preserve"> Mr.Jeff</v>
      </c>
      <c r="C72" s="41">
        <f>_xlfn.XLOOKUP(A72,'Data Cleaning in Medical Examin'!$A$2:$A$2336,'Data Cleaning in Medical Examin'!$B$2:$B$2336)</f>
        <v>38.39</v>
      </c>
      <c r="D72">
        <f>_xlfn.XLOOKUP(A72,'Data Cleaning in Medical Examin'!$A$2:$A$2336,'Data Cleaning in Medical Examin'!$D$2:$D$2336)</f>
        <v>4.25</v>
      </c>
      <c r="E72" t="str">
        <f>_xlfn.XLOOKUP(A72,'Data Cleaning in Medical Examin'!$A$2:$A$2336,'Data Cleaning in Medical Examin'!$F$2:$F$2336)</f>
        <v>No</v>
      </c>
      <c r="F72" t="str">
        <f>_xlfn.XLOOKUP(A72,'Data Cleaning in Medical Examin'!$A$2:$A$2336,'Data Cleaning in Medical Examin'!$G$2:$G$2336)</f>
        <v>No</v>
      </c>
      <c r="G72" t="str">
        <f>_xlfn.XLOOKUP(A72,'Data Cleaning in Medical Examin'!$A$2:$A$2336,'Data Cleaning in Medical Examin'!$H$2:$H$2336)</f>
        <v>No</v>
      </c>
      <c r="H72" t="str">
        <f>_xlfn.XLOOKUP(A72,'Data Cleaning in Medical Examin'!$A$2:$A$2336,'Data Cleaning in Medical Examin'!$I$2:$I$2336)</f>
        <v>1 Major Surgery</v>
      </c>
      <c r="I72" t="str">
        <f>_xlfn.XLOOKUP(A72,'Data Cleaning in Medical Examin'!$A$2:$A$2336,'Data Cleaning in Medical Examin'!$J$2:$J$2336)</f>
        <v>Yes</v>
      </c>
      <c r="J72" t="str">
        <f>_xlfn.XLOOKUP(A72,'Data Cleaning in Medical Examin'!$A$2:$A$2336,'Data Cleaning in Medical Examin'!$C$2:$C$2336)</f>
        <v>Obesity</v>
      </c>
      <c r="K72" t="str">
        <f>_xlfn.XLOOKUP(A72,'Data Cleaning in Medical Examin'!$A$2:$A$2336,'Data Cleaning in Medical Examin'!$E$2:$E$2336)</f>
        <v>Normal</v>
      </c>
      <c r="L72" t="str">
        <f>_xlfn.XLOOKUP(A72,'DataCleaning in Hospitalisation'!$A$2:$A$2339,'DataCleaning in Hospitalisation'!$E$2:$E$2339)</f>
        <v>14-Nov-1975</v>
      </c>
      <c r="M72" s="30">
        <f>_xlfn.XLOOKUP(A72,'DataCleaning in Hospitalisation'!$A$2:$A$2339,'DataCleaning in Hospitalisation'!$H$2:$H$2339)</f>
        <v>41676.080000000002</v>
      </c>
      <c r="N72" t="str">
        <f>_xlfn.XLOOKUP(A72,'DataCleaning in Hospitalisation'!$A$2:$A$2339,'DataCleaning in Hospitalisation'!$I$2:$I$2339)</f>
        <v>tier - 1</v>
      </c>
      <c r="O72" t="str">
        <f>_xlfn.XLOOKUP(A72,'DataCleaning in Hospitalisation'!$A$2:$A$2339,'DataCleaning in Hospitalisation'!$J$2:$J$2339)</f>
        <v>tier - 2</v>
      </c>
      <c r="P72" t="str">
        <f>_xlfn.XLOOKUP(A72,'DataCleaning in Hospitalisation'!$A$2:$A$2339,'DataCleaning in Hospitalisation'!$K$2:$K$2339)</f>
        <v>R1013</v>
      </c>
      <c r="Q72">
        <f>_xlfn.XLOOKUP(A72,'DataCleaning in Hospitalisation'!$A$2:$A$2339,'DataCleaning in Hospitalisation'!$F$2:$F$2339)</f>
        <v>48</v>
      </c>
      <c r="U72" s="51" t="s">
        <v>11</v>
      </c>
      <c r="V72">
        <v>1</v>
      </c>
      <c r="X72" s="4" t="s">
        <v>1306</v>
      </c>
      <c r="Y72" s="30">
        <v>10600.55</v>
      </c>
      <c r="AJ72" s="4" t="s">
        <v>1306</v>
      </c>
      <c r="AK72" s="30">
        <v>10600.55</v>
      </c>
    </row>
    <row r="73" spans="1:37" x14ac:dyDescent="0.3">
      <c r="A73" t="s">
        <v>2296</v>
      </c>
      <c r="B73" t="str">
        <f>_xlfn.XLOOKUP(A73,'Customer Names'!$A$2:$A$2336,'Customer Names'!$C$2:$C$2336)</f>
        <v xml:space="preserve"> Mr.Elenilton</v>
      </c>
      <c r="C73" s="41">
        <f>_xlfn.XLOOKUP(A73,'Data Cleaning in Medical Examin'!$A$2:$A$2336,'Data Cleaning in Medical Examin'!$B$2:$B$2336)</f>
        <v>32.299999999999997</v>
      </c>
      <c r="D73">
        <f>_xlfn.XLOOKUP(A73,'Data Cleaning in Medical Examin'!$A$2:$A$2336,'Data Cleaning in Medical Examin'!$D$2:$D$2336)</f>
        <v>4.76</v>
      </c>
      <c r="E73" t="str">
        <f>_xlfn.XLOOKUP(A73,'Data Cleaning in Medical Examin'!$A$2:$A$2336,'Data Cleaning in Medical Examin'!$F$2:$F$2336)</f>
        <v>No</v>
      </c>
      <c r="F73" t="str">
        <f>_xlfn.XLOOKUP(A73,'Data Cleaning in Medical Examin'!$A$2:$A$2336,'Data Cleaning in Medical Examin'!$G$2:$G$2336)</f>
        <v>No</v>
      </c>
      <c r="G73" t="str">
        <f>_xlfn.XLOOKUP(A73,'Data Cleaning in Medical Examin'!$A$2:$A$2336,'Data Cleaning in Medical Examin'!$H$2:$H$2336)</f>
        <v>No</v>
      </c>
      <c r="H73" t="str">
        <f>_xlfn.XLOOKUP(A73,'Data Cleaning in Medical Examin'!$A$2:$A$2336,'Data Cleaning in Medical Examin'!$I$2:$I$2336)</f>
        <v>2 Major Surgery</v>
      </c>
      <c r="I73" t="str">
        <f>_xlfn.XLOOKUP(A73,'Data Cleaning in Medical Examin'!$A$2:$A$2336,'Data Cleaning in Medical Examin'!$J$2:$J$2336)</f>
        <v>Yes</v>
      </c>
      <c r="J73" t="str">
        <f>_xlfn.XLOOKUP(A73,'Data Cleaning in Medical Examin'!$A$2:$A$2336,'Data Cleaning in Medical Examin'!$C$2:$C$2336)</f>
        <v>Obesity</v>
      </c>
      <c r="K73" t="str">
        <f>_xlfn.XLOOKUP(A73,'Data Cleaning in Medical Examin'!$A$2:$A$2336,'Data Cleaning in Medical Examin'!$E$2:$E$2336)</f>
        <v>Normal</v>
      </c>
      <c r="L73" t="str">
        <f>_xlfn.XLOOKUP(A73,'DataCleaning in Hospitalisation'!$A$2:$A$2339,'DataCleaning in Hospitalisation'!$E$2:$E$2339)</f>
        <v>29-Oct-1976</v>
      </c>
      <c r="M73" s="30">
        <f>_xlfn.XLOOKUP(A73,'DataCleaning in Hospitalisation'!$A$2:$A$2339,'DataCleaning in Hospitalisation'!$H$2:$H$2339)</f>
        <v>41661.599999999999</v>
      </c>
      <c r="N73" t="str">
        <f>_xlfn.XLOOKUP(A73,'DataCleaning in Hospitalisation'!$A$2:$A$2339,'DataCleaning in Hospitalisation'!$I$2:$I$2339)</f>
        <v>tier - 1</v>
      </c>
      <c r="O73" t="str">
        <f>_xlfn.XLOOKUP(A73,'DataCleaning in Hospitalisation'!$A$2:$A$2339,'DataCleaning in Hospitalisation'!$J$2:$J$2339)</f>
        <v>tier - 3</v>
      </c>
      <c r="P73" t="str">
        <f>_xlfn.XLOOKUP(A73,'DataCleaning in Hospitalisation'!$A$2:$A$2339,'DataCleaning in Hospitalisation'!$K$2:$K$2339)</f>
        <v>R1011</v>
      </c>
      <c r="Q73">
        <f>_xlfn.XLOOKUP(A73,'DataCleaning in Hospitalisation'!$A$2:$A$2339,'DataCleaning in Hospitalisation'!$F$2:$F$2339)</f>
        <v>47</v>
      </c>
      <c r="U73" s="52" t="s">
        <v>2372</v>
      </c>
      <c r="V73">
        <v>1</v>
      </c>
      <c r="X73" s="4" t="s">
        <v>1305</v>
      </c>
      <c r="Y73" s="30">
        <v>10594.5</v>
      </c>
      <c r="AJ73" s="4" t="s">
        <v>1305</v>
      </c>
      <c r="AK73" s="30">
        <v>10594.5</v>
      </c>
    </row>
    <row r="74" spans="1:37" x14ac:dyDescent="0.3">
      <c r="A74" t="s">
        <v>2295</v>
      </c>
      <c r="B74" t="str">
        <f>_xlfn.XLOOKUP(A74,'Customer Names'!$A$2:$A$2336,'Customer Names'!$C$2:$C$2336)</f>
        <v xml:space="preserve"> Ms.Maurya</v>
      </c>
      <c r="C74" s="41">
        <f>_xlfn.XLOOKUP(A74,'Data Cleaning in Medical Examin'!$A$2:$A$2336,'Data Cleaning in Medical Examin'!$B$2:$B$2336)</f>
        <v>48.8</v>
      </c>
      <c r="D74">
        <f>_xlfn.XLOOKUP(A74,'Data Cleaning in Medical Examin'!$A$2:$A$2336,'Data Cleaning in Medical Examin'!$D$2:$D$2336)</f>
        <v>6.22</v>
      </c>
      <c r="E74" t="str">
        <f>_xlfn.XLOOKUP(A74,'Data Cleaning in Medical Examin'!$A$2:$A$2336,'Data Cleaning in Medical Examin'!$F$2:$F$2336)</f>
        <v>Yes</v>
      </c>
      <c r="F74" t="str">
        <f>_xlfn.XLOOKUP(A74,'Data Cleaning in Medical Examin'!$A$2:$A$2336,'Data Cleaning in Medical Examin'!$G$2:$G$2336)</f>
        <v>No</v>
      </c>
      <c r="G74" t="str">
        <f>_xlfn.XLOOKUP(A74,'Data Cleaning in Medical Examin'!$A$2:$A$2336,'Data Cleaning in Medical Examin'!$H$2:$H$2336)</f>
        <v>No</v>
      </c>
      <c r="H74" t="str">
        <f>_xlfn.XLOOKUP(A74,'Data Cleaning in Medical Examin'!$A$2:$A$2336,'Data Cleaning in Medical Examin'!$I$2:$I$2336)</f>
        <v>2 Major Surgery</v>
      </c>
      <c r="I74" t="str">
        <f>_xlfn.XLOOKUP(A74,'Data Cleaning in Medical Examin'!$A$2:$A$2336,'Data Cleaning in Medical Examin'!$J$2:$J$2336)</f>
        <v>Yes</v>
      </c>
      <c r="J74" t="str">
        <f>_xlfn.XLOOKUP(A74,'Data Cleaning in Medical Examin'!$A$2:$A$2336,'Data Cleaning in Medical Examin'!$C$2:$C$2336)</f>
        <v>Obesity</v>
      </c>
      <c r="K74" t="str">
        <f>_xlfn.XLOOKUP(A74,'Data Cleaning in Medical Examin'!$A$2:$A$2336,'Data Cleaning in Medical Examin'!$E$2:$E$2336)</f>
        <v>Prediabetes</v>
      </c>
      <c r="L74" t="str">
        <f>_xlfn.XLOOKUP(A74,'DataCleaning in Hospitalisation'!$A$2:$A$2339,'DataCleaning in Hospitalisation'!$E$2:$E$2339)</f>
        <v>24-Nov-1974</v>
      </c>
      <c r="M74" s="30">
        <f>_xlfn.XLOOKUP(A74,'DataCleaning in Hospitalisation'!$A$2:$A$2339,'DataCleaning in Hospitalisation'!$H$2:$H$2339)</f>
        <v>41636.199999999997</v>
      </c>
      <c r="N74" t="str">
        <f>_xlfn.XLOOKUP(A74,'DataCleaning in Hospitalisation'!$A$2:$A$2339,'DataCleaning in Hospitalisation'!$I$2:$I$2339)</f>
        <v>tier - 1</v>
      </c>
      <c r="O74" t="str">
        <f>_xlfn.XLOOKUP(A74,'DataCleaning in Hospitalisation'!$A$2:$A$2339,'DataCleaning in Hospitalisation'!$J$2:$J$2339)</f>
        <v>tier - 1</v>
      </c>
      <c r="P74" t="str">
        <f>_xlfn.XLOOKUP(A74,'DataCleaning in Hospitalisation'!$A$2:$A$2339,'DataCleaning in Hospitalisation'!$K$2:$K$2339)</f>
        <v>R1011</v>
      </c>
      <c r="Q74">
        <f>_xlfn.XLOOKUP(A74,'DataCleaning in Hospitalisation'!$A$2:$A$2339,'DataCleaning in Hospitalisation'!$F$2:$F$2339)</f>
        <v>49</v>
      </c>
      <c r="U74" s="53" t="s">
        <v>2372</v>
      </c>
      <c r="V74">
        <v>1</v>
      </c>
      <c r="X74" s="4" t="s">
        <v>1304</v>
      </c>
      <c r="Y74" s="30">
        <v>10594.23</v>
      </c>
      <c r="AJ74" s="4" t="s">
        <v>1304</v>
      </c>
      <c r="AK74" s="30">
        <v>10594.23</v>
      </c>
    </row>
    <row r="75" spans="1:37" x14ac:dyDescent="0.3">
      <c r="A75" t="s">
        <v>2294</v>
      </c>
      <c r="B75" t="str">
        <f>_xlfn.XLOOKUP(A75,'Customer Names'!$A$2:$A$2336,'Customer Names'!$C$2:$C$2336)</f>
        <v xml:space="preserve"> Ms.Samantha</v>
      </c>
      <c r="C75" s="41">
        <f>_xlfn.XLOOKUP(A75,'Data Cleaning in Medical Examin'!$A$2:$A$2336,'Data Cleaning in Medical Examin'!$B$2:$B$2336)</f>
        <v>45.5</v>
      </c>
      <c r="D75">
        <f>_xlfn.XLOOKUP(A75,'Data Cleaning in Medical Examin'!$A$2:$A$2336,'Data Cleaning in Medical Examin'!$D$2:$D$2336)</f>
        <v>7.96</v>
      </c>
      <c r="E75" t="str">
        <f>_xlfn.XLOOKUP(A75,'Data Cleaning in Medical Examin'!$A$2:$A$2336,'Data Cleaning in Medical Examin'!$F$2:$F$2336)</f>
        <v>No</v>
      </c>
      <c r="F75" t="str">
        <f>_xlfn.XLOOKUP(A75,'Data Cleaning in Medical Examin'!$A$2:$A$2336,'Data Cleaning in Medical Examin'!$G$2:$G$2336)</f>
        <v>No</v>
      </c>
      <c r="G75" t="str">
        <f>_xlfn.XLOOKUP(A75,'Data Cleaning in Medical Examin'!$A$2:$A$2336,'Data Cleaning in Medical Examin'!$H$2:$H$2336)</f>
        <v>No</v>
      </c>
      <c r="H75" t="str">
        <f>_xlfn.XLOOKUP(A75,'Data Cleaning in Medical Examin'!$A$2:$A$2336,'Data Cleaning in Medical Examin'!$I$2:$I$2336)</f>
        <v>No Major Surgery</v>
      </c>
      <c r="I75" t="str">
        <f>_xlfn.XLOOKUP(A75,'Data Cleaning in Medical Examin'!$A$2:$A$2336,'Data Cleaning in Medical Examin'!$J$2:$J$2336)</f>
        <v>Yes</v>
      </c>
      <c r="J75" t="str">
        <f>_xlfn.XLOOKUP(A75,'Data Cleaning in Medical Examin'!$A$2:$A$2336,'Data Cleaning in Medical Examin'!$C$2:$C$2336)</f>
        <v>Obesity</v>
      </c>
      <c r="K75" t="str">
        <f>_xlfn.XLOOKUP(A75,'Data Cleaning in Medical Examin'!$A$2:$A$2336,'Data Cleaning in Medical Examin'!$E$2:$E$2336)</f>
        <v>Diabetes</v>
      </c>
      <c r="L75" t="str">
        <f>_xlfn.XLOOKUP(A75,'DataCleaning in Hospitalisation'!$A$2:$A$2339,'DataCleaning in Hospitalisation'!$E$2:$E$2339)</f>
        <v>22-Dec-1967</v>
      </c>
      <c r="M75" s="30">
        <f>_xlfn.XLOOKUP(A75,'DataCleaning in Hospitalisation'!$A$2:$A$2339,'DataCleaning in Hospitalisation'!$H$2:$H$2339)</f>
        <v>41505.15</v>
      </c>
      <c r="N75" t="str">
        <f>_xlfn.XLOOKUP(A75,'DataCleaning in Hospitalisation'!$A$2:$A$2339,'DataCleaning in Hospitalisation'!$I$2:$I$2339)</f>
        <v>tier - 1</v>
      </c>
      <c r="O75" t="str">
        <f>_xlfn.XLOOKUP(A75,'DataCleaning in Hospitalisation'!$A$2:$A$2339,'DataCleaning in Hospitalisation'!$J$2:$J$2339)</f>
        <v>tier - 2</v>
      </c>
      <c r="P75" t="str">
        <f>_xlfn.XLOOKUP(A75,'DataCleaning in Hospitalisation'!$A$2:$A$2339,'DataCleaning in Hospitalisation'!$K$2:$K$2339)</f>
        <v>R1011</v>
      </c>
      <c r="Q75">
        <f>_xlfn.XLOOKUP(A75,'DataCleaning in Hospitalisation'!$A$2:$A$2339,'DataCleaning in Hospitalisation'!$F$2:$F$2339)</f>
        <v>56</v>
      </c>
      <c r="U75" s="4" t="s">
        <v>1357</v>
      </c>
      <c r="V75">
        <v>1</v>
      </c>
      <c r="X75" s="4" t="s">
        <v>1303</v>
      </c>
      <c r="Y75" s="30">
        <v>10579.71</v>
      </c>
      <c r="AJ75" s="4" t="s">
        <v>1303</v>
      </c>
      <c r="AK75" s="30">
        <v>10579.71</v>
      </c>
    </row>
    <row r="76" spans="1:37" x14ac:dyDescent="0.3">
      <c r="A76" t="s">
        <v>2293</v>
      </c>
      <c r="B76" t="str">
        <f>_xlfn.XLOOKUP(A76,'Customer Names'!$A$2:$A$2336,'Customer Names'!$C$2:$C$2336)</f>
        <v xml:space="preserve"> Ms.Bethany</v>
      </c>
      <c r="C76" s="41">
        <f>_xlfn.XLOOKUP(A76,'Data Cleaning in Medical Examin'!$A$2:$A$2336,'Data Cleaning in Medical Examin'!$B$2:$B$2336)</f>
        <v>53.61</v>
      </c>
      <c r="D76">
        <f>_xlfn.XLOOKUP(A76,'Data Cleaning in Medical Examin'!$A$2:$A$2336,'Data Cleaning in Medical Examin'!$D$2:$D$2336)</f>
        <v>10.92</v>
      </c>
      <c r="E76" t="str">
        <f>_xlfn.XLOOKUP(A76,'Data Cleaning in Medical Examin'!$A$2:$A$2336,'Data Cleaning in Medical Examin'!$F$2:$F$2336)</f>
        <v>Yes</v>
      </c>
      <c r="F76" t="str">
        <f>_xlfn.XLOOKUP(A76,'Data Cleaning in Medical Examin'!$A$2:$A$2336,'Data Cleaning in Medical Examin'!$G$2:$G$2336)</f>
        <v>No</v>
      </c>
      <c r="G76" t="str">
        <f>_xlfn.XLOOKUP(A76,'Data Cleaning in Medical Examin'!$A$2:$A$2336,'Data Cleaning in Medical Examin'!$H$2:$H$2336)</f>
        <v>No</v>
      </c>
      <c r="H76" t="str">
        <f>_xlfn.XLOOKUP(A76,'Data Cleaning in Medical Examin'!$A$2:$A$2336,'Data Cleaning in Medical Examin'!$I$2:$I$2336)</f>
        <v>1 Major Surgery</v>
      </c>
      <c r="I76" t="str">
        <f>_xlfn.XLOOKUP(A76,'Data Cleaning in Medical Examin'!$A$2:$A$2336,'Data Cleaning in Medical Examin'!$J$2:$J$2336)</f>
        <v>Yes</v>
      </c>
      <c r="J76" t="str">
        <f>_xlfn.XLOOKUP(A76,'Data Cleaning in Medical Examin'!$A$2:$A$2336,'Data Cleaning in Medical Examin'!$C$2:$C$2336)</f>
        <v>Obesity</v>
      </c>
      <c r="K76" t="str">
        <f>_xlfn.XLOOKUP(A76,'Data Cleaning in Medical Examin'!$A$2:$A$2336,'Data Cleaning in Medical Examin'!$E$2:$E$2336)</f>
        <v>Diabetes</v>
      </c>
      <c r="L76" t="str">
        <f>_xlfn.XLOOKUP(A76,'DataCleaning in Hospitalisation'!$A$2:$A$2339,'DataCleaning in Hospitalisation'!$E$2:$E$2339)</f>
        <v>16-Oct-1971</v>
      </c>
      <c r="M76" s="30">
        <f>_xlfn.XLOOKUP(A76,'DataCleaning in Hospitalisation'!$A$2:$A$2339,'DataCleaning in Hospitalisation'!$H$2:$H$2339)</f>
        <v>41351.879999999997</v>
      </c>
      <c r="N76" t="str">
        <f>_xlfn.XLOOKUP(A76,'DataCleaning in Hospitalisation'!$A$2:$A$2339,'DataCleaning in Hospitalisation'!$I$2:$I$2339)</f>
        <v>tier - 1</v>
      </c>
      <c r="O76" t="str">
        <f>_xlfn.XLOOKUP(A76,'DataCleaning in Hospitalisation'!$A$2:$A$2339,'DataCleaning in Hospitalisation'!$J$2:$J$2339)</f>
        <v>tier - 2</v>
      </c>
      <c r="P76" t="str">
        <f>_xlfn.XLOOKUP(A76,'DataCleaning in Hospitalisation'!$A$2:$A$2339,'DataCleaning in Hospitalisation'!$K$2:$K$2339)</f>
        <v>R1011</v>
      </c>
      <c r="Q76">
        <f>_xlfn.XLOOKUP(A76,'DataCleaning in Hospitalisation'!$A$2:$A$2339,'DataCleaning in Hospitalisation'!$F$2:$F$2339)</f>
        <v>52</v>
      </c>
      <c r="U76" s="46" t="s">
        <v>7</v>
      </c>
      <c r="V76">
        <v>1</v>
      </c>
      <c r="X76" s="4" t="s">
        <v>1302</v>
      </c>
      <c r="Y76" s="30">
        <v>10577.09</v>
      </c>
      <c r="AJ76" s="4" t="s">
        <v>1302</v>
      </c>
      <c r="AK76" s="30">
        <v>10577.09</v>
      </c>
    </row>
    <row r="77" spans="1:37" x14ac:dyDescent="0.3">
      <c r="A77" t="s">
        <v>2292</v>
      </c>
      <c r="B77" t="str">
        <f>_xlfn.XLOOKUP(A77,'Customer Names'!$A$2:$A$2336,'Customer Names'!$C$2:$C$2336)</f>
        <v xml:space="preserve"> Mr.Yves</v>
      </c>
      <c r="C77" s="41">
        <f>_xlfn.XLOOKUP(A77,'Data Cleaning in Medical Examin'!$A$2:$A$2336,'Data Cleaning in Medical Examin'!$B$2:$B$2336)</f>
        <v>36.19</v>
      </c>
      <c r="D77">
        <f>_xlfn.XLOOKUP(A77,'Data Cleaning in Medical Examin'!$A$2:$A$2336,'Data Cleaning in Medical Examin'!$D$2:$D$2336)</f>
        <v>11.51</v>
      </c>
      <c r="E77" t="str">
        <f>_xlfn.XLOOKUP(A77,'Data Cleaning in Medical Examin'!$A$2:$A$2336,'Data Cleaning in Medical Examin'!$F$2:$F$2336)</f>
        <v>Yes</v>
      </c>
      <c r="F77" t="str">
        <f>_xlfn.XLOOKUP(A77,'Data Cleaning in Medical Examin'!$A$2:$A$2336,'Data Cleaning in Medical Examin'!$G$2:$G$2336)</f>
        <v>No</v>
      </c>
      <c r="G77" t="str">
        <f>_xlfn.XLOOKUP(A77,'Data Cleaning in Medical Examin'!$A$2:$A$2336,'Data Cleaning in Medical Examin'!$H$2:$H$2336)</f>
        <v>No</v>
      </c>
      <c r="H77" t="str">
        <f>_xlfn.XLOOKUP(A77,'Data Cleaning in Medical Examin'!$A$2:$A$2336,'Data Cleaning in Medical Examin'!$I$2:$I$2336)</f>
        <v>1 Major Surgery</v>
      </c>
      <c r="I77" t="str">
        <f>_xlfn.XLOOKUP(A77,'Data Cleaning in Medical Examin'!$A$2:$A$2336,'Data Cleaning in Medical Examin'!$J$2:$J$2336)</f>
        <v>Yes</v>
      </c>
      <c r="J77" t="str">
        <f>_xlfn.XLOOKUP(A77,'Data Cleaning in Medical Examin'!$A$2:$A$2336,'Data Cleaning in Medical Examin'!$C$2:$C$2336)</f>
        <v>Obesity</v>
      </c>
      <c r="K77" t="str">
        <f>_xlfn.XLOOKUP(A77,'Data Cleaning in Medical Examin'!$A$2:$A$2336,'Data Cleaning in Medical Examin'!$E$2:$E$2336)</f>
        <v>Diabetes</v>
      </c>
      <c r="L77" t="str">
        <f>_xlfn.XLOOKUP(A77,'DataCleaning in Hospitalisation'!$A$2:$A$2339,'DataCleaning in Hospitalisation'!$E$2:$E$2339)</f>
        <v>7-Oct-1964</v>
      </c>
      <c r="M77" s="30">
        <f>_xlfn.XLOOKUP(A77,'DataCleaning in Hospitalisation'!$A$2:$A$2339,'DataCleaning in Hospitalisation'!$H$2:$H$2339)</f>
        <v>41331.79</v>
      </c>
      <c r="N77" t="str">
        <f>_xlfn.XLOOKUP(A77,'DataCleaning in Hospitalisation'!$A$2:$A$2339,'DataCleaning in Hospitalisation'!$I$2:$I$2339)</f>
        <v>tier - 1</v>
      </c>
      <c r="O77" t="str">
        <f>_xlfn.XLOOKUP(A77,'DataCleaning in Hospitalisation'!$A$2:$A$2339,'DataCleaning in Hospitalisation'!$J$2:$J$2339)</f>
        <v>tier - 2</v>
      </c>
      <c r="P77" t="str">
        <f>_xlfn.XLOOKUP(A77,'DataCleaning in Hospitalisation'!$A$2:$A$2339,'DataCleaning in Hospitalisation'!$K$2:$K$2339)</f>
        <v>R1011</v>
      </c>
      <c r="Q77">
        <f>_xlfn.XLOOKUP(A77,'DataCleaning in Hospitalisation'!$A$2:$A$2339,'DataCleaning in Hospitalisation'!$F$2:$F$2339)</f>
        <v>59</v>
      </c>
      <c r="U77" s="50" t="s">
        <v>2419</v>
      </c>
      <c r="V77">
        <v>1</v>
      </c>
      <c r="X77" s="4" t="s">
        <v>1301</v>
      </c>
      <c r="Y77" s="30">
        <v>10564.88</v>
      </c>
      <c r="AJ77" s="4" t="s">
        <v>1301</v>
      </c>
      <c r="AK77" s="30">
        <v>10564.88</v>
      </c>
    </row>
    <row r="78" spans="1:37" x14ac:dyDescent="0.3">
      <c r="A78" t="s">
        <v>2291</v>
      </c>
      <c r="B78" t="str">
        <f>_xlfn.XLOOKUP(A78,'Customer Names'!$A$2:$A$2336,'Customer Names'!$C$2:$C$2336)</f>
        <v xml:space="preserve"> Ms.Danielle</v>
      </c>
      <c r="C78" s="41">
        <f>_xlfn.XLOOKUP(A78,'Data Cleaning in Medical Examin'!$A$2:$A$2336,'Data Cleaning in Medical Examin'!$B$2:$B$2336)</f>
        <v>34.6</v>
      </c>
      <c r="D78">
        <f>_xlfn.XLOOKUP(A78,'Data Cleaning in Medical Examin'!$A$2:$A$2336,'Data Cleaning in Medical Examin'!$D$2:$D$2336)</f>
        <v>5.99</v>
      </c>
      <c r="E78" t="str">
        <f>_xlfn.XLOOKUP(A78,'Data Cleaning in Medical Examin'!$A$2:$A$2336,'Data Cleaning in Medical Examin'!$F$2:$F$2336)</f>
        <v>Yes</v>
      </c>
      <c r="F78" t="str">
        <f>_xlfn.XLOOKUP(A78,'Data Cleaning in Medical Examin'!$A$2:$A$2336,'Data Cleaning in Medical Examin'!$G$2:$G$2336)</f>
        <v>No</v>
      </c>
      <c r="G78" t="str">
        <f>_xlfn.XLOOKUP(A78,'Data Cleaning in Medical Examin'!$A$2:$A$2336,'Data Cleaning in Medical Examin'!$H$2:$H$2336)</f>
        <v>No</v>
      </c>
      <c r="H78" t="str">
        <f>_xlfn.XLOOKUP(A78,'Data Cleaning in Medical Examin'!$A$2:$A$2336,'Data Cleaning in Medical Examin'!$I$2:$I$2336)</f>
        <v>No Major Surgery</v>
      </c>
      <c r="I78" t="str">
        <f>_xlfn.XLOOKUP(A78,'Data Cleaning in Medical Examin'!$A$2:$A$2336,'Data Cleaning in Medical Examin'!$J$2:$J$2336)</f>
        <v>Yes</v>
      </c>
      <c r="J78" t="str">
        <f>_xlfn.XLOOKUP(A78,'Data Cleaning in Medical Examin'!$A$2:$A$2336,'Data Cleaning in Medical Examin'!$C$2:$C$2336)</f>
        <v>Obesity</v>
      </c>
      <c r="K78" t="str">
        <f>_xlfn.XLOOKUP(A78,'Data Cleaning in Medical Examin'!$A$2:$A$2336,'Data Cleaning in Medical Examin'!$E$2:$E$2336)</f>
        <v>Prediabetes</v>
      </c>
      <c r="L78" t="str">
        <f>_xlfn.XLOOKUP(A78,'DataCleaning in Hospitalisation'!$A$2:$A$2339,'DataCleaning in Hospitalisation'!$E$2:$E$2339)</f>
        <v>27-Aug-1977</v>
      </c>
      <c r="M78" s="30">
        <f>_xlfn.XLOOKUP(A78,'DataCleaning in Hospitalisation'!$A$2:$A$2339,'DataCleaning in Hospitalisation'!$H$2:$H$2339)</f>
        <v>41271.5</v>
      </c>
      <c r="N78" t="str">
        <f>_xlfn.XLOOKUP(A78,'DataCleaning in Hospitalisation'!$A$2:$A$2339,'DataCleaning in Hospitalisation'!$I$2:$I$2339)</f>
        <v>tier - 1</v>
      </c>
      <c r="O78" t="str">
        <f>_xlfn.XLOOKUP(A78,'DataCleaning in Hospitalisation'!$A$2:$A$2339,'DataCleaning in Hospitalisation'!$J$2:$J$2339)</f>
        <v>tier - 2</v>
      </c>
      <c r="P78" t="str">
        <f>_xlfn.XLOOKUP(A78,'DataCleaning in Hospitalisation'!$A$2:$A$2339,'DataCleaning in Hospitalisation'!$K$2:$K$2339)</f>
        <v>R1011</v>
      </c>
      <c r="Q78">
        <f>_xlfn.XLOOKUP(A78,'DataCleaning in Hospitalisation'!$A$2:$A$2339,'DataCleaning in Hospitalisation'!$F$2:$F$2339)</f>
        <v>46</v>
      </c>
      <c r="U78" s="51" t="s">
        <v>6</v>
      </c>
      <c r="V78">
        <v>1</v>
      </c>
      <c r="X78" s="4" t="s">
        <v>1300</v>
      </c>
      <c r="Y78" s="30">
        <v>10560.49</v>
      </c>
      <c r="AJ78" s="4" t="s">
        <v>1300</v>
      </c>
      <c r="AK78" s="30">
        <v>10560.49</v>
      </c>
    </row>
    <row r="79" spans="1:37" x14ac:dyDescent="0.3">
      <c r="A79" t="s">
        <v>2290</v>
      </c>
      <c r="B79" t="str">
        <f>_xlfn.XLOOKUP(A79,'Customer Names'!$A$2:$A$2336,'Customer Names'!$C$2:$C$2336)</f>
        <v xml:space="preserve"> Ms.Julia</v>
      </c>
      <c r="C79" s="41">
        <f>_xlfn.XLOOKUP(A79,'Data Cleaning in Medical Examin'!$A$2:$A$2336,'Data Cleaning in Medical Examin'!$B$2:$B$2336)</f>
        <v>54.12</v>
      </c>
      <c r="D79">
        <f>_xlfn.XLOOKUP(A79,'Data Cleaning in Medical Examin'!$A$2:$A$2336,'Data Cleaning in Medical Examin'!$D$2:$D$2336)</f>
        <v>11.57</v>
      </c>
      <c r="E79" t="str">
        <f>_xlfn.XLOOKUP(A79,'Data Cleaning in Medical Examin'!$A$2:$A$2336,'Data Cleaning in Medical Examin'!$F$2:$F$2336)</f>
        <v>No</v>
      </c>
      <c r="F79" t="str">
        <f>_xlfn.XLOOKUP(A79,'Data Cleaning in Medical Examin'!$A$2:$A$2336,'Data Cleaning in Medical Examin'!$G$2:$G$2336)</f>
        <v>No</v>
      </c>
      <c r="G79" t="str">
        <f>_xlfn.XLOOKUP(A79,'Data Cleaning in Medical Examin'!$A$2:$A$2336,'Data Cleaning in Medical Examin'!$H$2:$H$2336)</f>
        <v>No</v>
      </c>
      <c r="H79" t="str">
        <f>_xlfn.XLOOKUP(A79,'Data Cleaning in Medical Examin'!$A$2:$A$2336,'Data Cleaning in Medical Examin'!$I$2:$I$2336)</f>
        <v>No Major Surgery</v>
      </c>
      <c r="I79" t="str">
        <f>_xlfn.XLOOKUP(A79,'Data Cleaning in Medical Examin'!$A$2:$A$2336,'Data Cleaning in Medical Examin'!$J$2:$J$2336)</f>
        <v>Yes</v>
      </c>
      <c r="J79" t="str">
        <f>_xlfn.XLOOKUP(A79,'Data Cleaning in Medical Examin'!$A$2:$A$2336,'Data Cleaning in Medical Examin'!$C$2:$C$2336)</f>
        <v>Obesity</v>
      </c>
      <c r="K79" t="str">
        <f>_xlfn.XLOOKUP(A79,'Data Cleaning in Medical Examin'!$A$2:$A$2336,'Data Cleaning in Medical Examin'!$E$2:$E$2336)</f>
        <v>Diabetes</v>
      </c>
      <c r="L79" t="str">
        <f>_xlfn.XLOOKUP(A79,'DataCleaning in Hospitalisation'!$A$2:$A$2339,'DataCleaning in Hospitalisation'!$E$2:$E$2339)</f>
        <v>6-Jun-1964</v>
      </c>
      <c r="M79" s="30">
        <f>_xlfn.XLOOKUP(A79,'DataCleaning in Hospitalisation'!$A$2:$A$2339,'DataCleaning in Hospitalisation'!$H$2:$H$2339)</f>
        <v>41250.39</v>
      </c>
      <c r="N79" t="str">
        <f>_xlfn.XLOOKUP(A79,'DataCleaning in Hospitalisation'!$A$2:$A$2339,'DataCleaning in Hospitalisation'!$I$2:$I$2339)</f>
        <v>tier - 1</v>
      </c>
      <c r="O79" t="str">
        <f>_xlfn.XLOOKUP(A79,'DataCleaning in Hospitalisation'!$A$2:$A$2339,'DataCleaning in Hospitalisation'!$J$2:$J$2339)</f>
        <v>tier - 3</v>
      </c>
      <c r="P79" t="str">
        <f>_xlfn.XLOOKUP(A79,'DataCleaning in Hospitalisation'!$A$2:$A$2339,'DataCleaning in Hospitalisation'!$K$2:$K$2339)</f>
        <v>R1011</v>
      </c>
      <c r="Q79">
        <f>_xlfn.XLOOKUP(A79,'DataCleaning in Hospitalisation'!$A$2:$A$2339,'DataCleaning in Hospitalisation'!$F$2:$F$2339)</f>
        <v>59</v>
      </c>
      <c r="U79" s="52" t="s">
        <v>2372</v>
      </c>
      <c r="V79">
        <v>1</v>
      </c>
      <c r="X79" s="4" t="s">
        <v>1299</v>
      </c>
      <c r="Y79" s="30">
        <v>10546.48</v>
      </c>
      <c r="AJ79" s="4" t="s">
        <v>1299</v>
      </c>
      <c r="AK79" s="30">
        <v>10546.48</v>
      </c>
    </row>
    <row r="80" spans="1:37" x14ac:dyDescent="0.3">
      <c r="A80" t="s">
        <v>2289</v>
      </c>
      <c r="B80" t="str">
        <f>_xlfn.XLOOKUP(A80,'Customer Names'!$A$2:$A$2336,'Customer Names'!$C$2:$C$2336)</f>
        <v xml:space="preserve"> Mr.Joshua</v>
      </c>
      <c r="C80" s="41">
        <f>_xlfn.XLOOKUP(A80,'Data Cleaning in Medical Examin'!$A$2:$A$2336,'Data Cleaning in Medical Examin'!$B$2:$B$2336)</f>
        <v>48.82</v>
      </c>
      <c r="D80">
        <f>_xlfn.XLOOKUP(A80,'Data Cleaning in Medical Examin'!$A$2:$A$2336,'Data Cleaning in Medical Examin'!$D$2:$D$2336)</f>
        <v>6.67</v>
      </c>
      <c r="E80" t="str">
        <f>_xlfn.XLOOKUP(A80,'Data Cleaning in Medical Examin'!$A$2:$A$2336,'Data Cleaning in Medical Examin'!$F$2:$F$2336)</f>
        <v>Yes</v>
      </c>
      <c r="F80" t="str">
        <f>_xlfn.XLOOKUP(A80,'Data Cleaning in Medical Examin'!$A$2:$A$2336,'Data Cleaning in Medical Examin'!$G$2:$G$2336)</f>
        <v>No</v>
      </c>
      <c r="G80" t="str">
        <f>_xlfn.XLOOKUP(A80,'Data Cleaning in Medical Examin'!$A$2:$A$2336,'Data Cleaning in Medical Examin'!$H$2:$H$2336)</f>
        <v>No</v>
      </c>
      <c r="H80" t="str">
        <f>_xlfn.XLOOKUP(A80,'Data Cleaning in Medical Examin'!$A$2:$A$2336,'Data Cleaning in Medical Examin'!$I$2:$I$2336)</f>
        <v>No Major Surgery</v>
      </c>
      <c r="I80" t="str">
        <f>_xlfn.XLOOKUP(A80,'Data Cleaning in Medical Examin'!$A$2:$A$2336,'Data Cleaning in Medical Examin'!$J$2:$J$2336)</f>
        <v>Yes</v>
      </c>
      <c r="J80" t="str">
        <f>_xlfn.XLOOKUP(A80,'Data Cleaning in Medical Examin'!$A$2:$A$2336,'Data Cleaning in Medical Examin'!$C$2:$C$2336)</f>
        <v>Obesity</v>
      </c>
      <c r="K80" t="str">
        <f>_xlfn.XLOOKUP(A80,'Data Cleaning in Medical Examin'!$A$2:$A$2336,'Data Cleaning in Medical Examin'!$E$2:$E$2336)</f>
        <v>Diabetes</v>
      </c>
      <c r="L80" t="str">
        <f>_xlfn.XLOOKUP(A80,'DataCleaning in Hospitalisation'!$A$2:$A$2339,'DataCleaning in Hospitalisation'!$E$2:$E$2339)</f>
        <v>8-Aug-1969</v>
      </c>
      <c r="M80" s="30">
        <f>_xlfn.XLOOKUP(A80,'DataCleaning in Hospitalisation'!$A$2:$A$2339,'DataCleaning in Hospitalisation'!$H$2:$H$2339)</f>
        <v>41191.57</v>
      </c>
      <c r="N80" t="str">
        <f>_xlfn.XLOOKUP(A80,'DataCleaning in Hospitalisation'!$A$2:$A$2339,'DataCleaning in Hospitalisation'!$I$2:$I$2339)</f>
        <v>tier - 1</v>
      </c>
      <c r="O80" t="str">
        <f>_xlfn.XLOOKUP(A80,'DataCleaning in Hospitalisation'!$A$2:$A$2339,'DataCleaning in Hospitalisation'!$J$2:$J$2339)</f>
        <v>tier - 2</v>
      </c>
      <c r="P80" t="str">
        <f>_xlfn.XLOOKUP(A80,'DataCleaning in Hospitalisation'!$A$2:$A$2339,'DataCleaning in Hospitalisation'!$K$2:$K$2339)</f>
        <v>R1011</v>
      </c>
      <c r="Q80">
        <f>_xlfn.XLOOKUP(A80,'DataCleaning in Hospitalisation'!$A$2:$A$2339,'DataCleaning in Hospitalisation'!$F$2:$F$2339)</f>
        <v>54</v>
      </c>
      <c r="U80" s="53" t="s">
        <v>2373</v>
      </c>
      <c r="V80">
        <v>1</v>
      </c>
      <c r="X80" s="4" t="s">
        <v>1298</v>
      </c>
      <c r="Y80" s="30">
        <v>10495.6</v>
      </c>
      <c r="AJ80" s="4" t="s">
        <v>1298</v>
      </c>
      <c r="AK80" s="30">
        <v>10495.6</v>
      </c>
    </row>
    <row r="81" spans="1:37" x14ac:dyDescent="0.3">
      <c r="A81" t="s">
        <v>2288</v>
      </c>
      <c r="B81" t="str">
        <f>_xlfn.XLOOKUP(A81,'Customer Names'!$A$2:$A$2336,'Customer Names'!$C$2:$C$2336)</f>
        <v xml:space="preserve"> Ms.Jennifer</v>
      </c>
      <c r="C81" s="41">
        <f>_xlfn.XLOOKUP(A81,'Data Cleaning in Medical Examin'!$A$2:$A$2336,'Data Cleaning in Medical Examin'!$B$2:$B$2336)</f>
        <v>51.01</v>
      </c>
      <c r="D81">
        <f>_xlfn.XLOOKUP(A81,'Data Cleaning in Medical Examin'!$A$2:$A$2336,'Data Cleaning in Medical Examin'!$D$2:$D$2336)</f>
        <v>9.1999999999999993</v>
      </c>
      <c r="E81" t="str">
        <f>_xlfn.XLOOKUP(A81,'Data Cleaning in Medical Examin'!$A$2:$A$2336,'Data Cleaning in Medical Examin'!$F$2:$F$2336)</f>
        <v>No</v>
      </c>
      <c r="F81" t="str">
        <f>_xlfn.XLOOKUP(A81,'Data Cleaning in Medical Examin'!$A$2:$A$2336,'Data Cleaning in Medical Examin'!$G$2:$G$2336)</f>
        <v>No</v>
      </c>
      <c r="G81" t="str">
        <f>_xlfn.XLOOKUP(A81,'Data Cleaning in Medical Examin'!$A$2:$A$2336,'Data Cleaning in Medical Examin'!$H$2:$H$2336)</f>
        <v>No</v>
      </c>
      <c r="H81" t="str">
        <f>_xlfn.XLOOKUP(A81,'Data Cleaning in Medical Examin'!$A$2:$A$2336,'Data Cleaning in Medical Examin'!$I$2:$I$2336)</f>
        <v>No Major Surgery</v>
      </c>
      <c r="I81" t="str">
        <f>_xlfn.XLOOKUP(A81,'Data Cleaning in Medical Examin'!$A$2:$A$2336,'Data Cleaning in Medical Examin'!$J$2:$J$2336)</f>
        <v>Yes</v>
      </c>
      <c r="J81" t="str">
        <f>_xlfn.XLOOKUP(A81,'Data Cleaning in Medical Examin'!$A$2:$A$2336,'Data Cleaning in Medical Examin'!$C$2:$C$2336)</f>
        <v>Obesity</v>
      </c>
      <c r="K81" t="str">
        <f>_xlfn.XLOOKUP(A81,'Data Cleaning in Medical Examin'!$A$2:$A$2336,'Data Cleaning in Medical Examin'!$E$2:$E$2336)</f>
        <v>Diabetes</v>
      </c>
      <c r="L81" t="str">
        <f>_xlfn.XLOOKUP(A81,'DataCleaning in Hospitalisation'!$A$2:$A$2339,'DataCleaning in Hospitalisation'!$E$2:$E$2339)</f>
        <v>6-Sep-1972</v>
      </c>
      <c r="M81" s="30">
        <f>_xlfn.XLOOKUP(A81,'DataCleaning in Hospitalisation'!$A$2:$A$2339,'DataCleaning in Hospitalisation'!$H$2:$H$2339)</f>
        <v>41097.160000000003</v>
      </c>
      <c r="N81" t="str">
        <f>_xlfn.XLOOKUP(A81,'DataCleaning in Hospitalisation'!$A$2:$A$2339,'DataCleaning in Hospitalisation'!$I$2:$I$2339)</f>
        <v>tier - 1</v>
      </c>
      <c r="O81" t="str">
        <f>_xlfn.XLOOKUP(A81,'DataCleaning in Hospitalisation'!$A$2:$A$2339,'DataCleaning in Hospitalisation'!$J$2:$J$2339)</f>
        <v>tier - 3</v>
      </c>
      <c r="P81" t="str">
        <f>_xlfn.XLOOKUP(A81,'DataCleaning in Hospitalisation'!$A$2:$A$2339,'DataCleaning in Hospitalisation'!$K$2:$K$2339)</f>
        <v>R1016</v>
      </c>
      <c r="Q81">
        <f>_xlfn.XLOOKUP(A81,'DataCleaning in Hospitalisation'!$A$2:$A$2339,'DataCleaning in Hospitalisation'!$F$2:$F$2339)</f>
        <v>51</v>
      </c>
      <c r="U81" s="4" t="s">
        <v>2267</v>
      </c>
      <c r="V81">
        <v>1</v>
      </c>
      <c r="X81" s="4" t="s">
        <v>1297</v>
      </c>
      <c r="Y81" s="30">
        <v>10493.95</v>
      </c>
      <c r="AJ81" s="4" t="s">
        <v>1297</v>
      </c>
      <c r="AK81" s="30">
        <v>10493.95</v>
      </c>
    </row>
    <row r="82" spans="1:37" x14ac:dyDescent="0.3">
      <c r="A82" t="s">
        <v>2287</v>
      </c>
      <c r="B82" t="str">
        <f>_xlfn.XLOOKUP(A82,'Customer Names'!$A$2:$A$2336,'Customer Names'!$C$2:$C$2336)</f>
        <v xml:space="preserve"> Ms.Gwen</v>
      </c>
      <c r="C82" s="41">
        <f>_xlfn.XLOOKUP(A82,'Data Cleaning in Medical Examin'!$A$2:$A$2336,'Data Cleaning in Medical Examin'!$B$2:$B$2336)</f>
        <v>45.65</v>
      </c>
      <c r="D82">
        <f>_xlfn.XLOOKUP(A82,'Data Cleaning in Medical Examin'!$A$2:$A$2336,'Data Cleaning in Medical Examin'!$D$2:$D$2336)</f>
        <v>5.1100000000000003</v>
      </c>
      <c r="E82" t="str">
        <f>_xlfn.XLOOKUP(A82,'Data Cleaning in Medical Examin'!$A$2:$A$2336,'Data Cleaning in Medical Examin'!$F$2:$F$2336)</f>
        <v>Yes</v>
      </c>
      <c r="F82" t="str">
        <f>_xlfn.XLOOKUP(A82,'Data Cleaning in Medical Examin'!$A$2:$A$2336,'Data Cleaning in Medical Examin'!$G$2:$G$2336)</f>
        <v>No</v>
      </c>
      <c r="G82" t="str">
        <f>_xlfn.XLOOKUP(A82,'Data Cleaning in Medical Examin'!$A$2:$A$2336,'Data Cleaning in Medical Examin'!$H$2:$H$2336)</f>
        <v>No</v>
      </c>
      <c r="H82" t="str">
        <f>_xlfn.XLOOKUP(A82,'Data Cleaning in Medical Examin'!$A$2:$A$2336,'Data Cleaning in Medical Examin'!$I$2:$I$2336)</f>
        <v>1 Major Surgery</v>
      </c>
      <c r="I82" t="str">
        <f>_xlfn.XLOOKUP(A82,'Data Cleaning in Medical Examin'!$A$2:$A$2336,'Data Cleaning in Medical Examin'!$J$2:$J$2336)</f>
        <v>Yes</v>
      </c>
      <c r="J82" t="str">
        <f>_xlfn.XLOOKUP(A82,'Data Cleaning in Medical Examin'!$A$2:$A$2336,'Data Cleaning in Medical Examin'!$C$2:$C$2336)</f>
        <v>Obesity</v>
      </c>
      <c r="K82" t="str">
        <f>_xlfn.XLOOKUP(A82,'Data Cleaning in Medical Examin'!$A$2:$A$2336,'Data Cleaning in Medical Examin'!$E$2:$E$2336)</f>
        <v>Normal</v>
      </c>
      <c r="L82" t="str">
        <f>_xlfn.XLOOKUP(A82,'DataCleaning in Hospitalisation'!$A$2:$A$2339,'DataCleaning in Hospitalisation'!$E$2:$E$2339)</f>
        <v>12-Aug-1972</v>
      </c>
      <c r="M82" s="30">
        <f>_xlfn.XLOOKUP(A82,'DataCleaning in Hospitalisation'!$A$2:$A$2339,'DataCleaning in Hospitalisation'!$H$2:$H$2339)</f>
        <v>41055.29</v>
      </c>
      <c r="N82" t="str">
        <f>_xlfn.XLOOKUP(A82,'DataCleaning in Hospitalisation'!$A$2:$A$2339,'DataCleaning in Hospitalisation'!$I$2:$I$2339)</f>
        <v>tier - 1</v>
      </c>
      <c r="O82" t="str">
        <f>_xlfn.XLOOKUP(A82,'DataCleaning in Hospitalisation'!$A$2:$A$2339,'DataCleaning in Hospitalisation'!$J$2:$J$2339)</f>
        <v>tier - 2</v>
      </c>
      <c r="P82" t="str">
        <f>_xlfn.XLOOKUP(A82,'DataCleaning in Hospitalisation'!$A$2:$A$2339,'DataCleaning in Hospitalisation'!$K$2:$K$2339)</f>
        <v>R1011</v>
      </c>
      <c r="Q82">
        <f>_xlfn.XLOOKUP(A82,'DataCleaning in Hospitalisation'!$A$2:$A$2339,'DataCleaning in Hospitalisation'!$F$2:$F$2339)</f>
        <v>51</v>
      </c>
      <c r="U82" s="46" t="s">
        <v>11</v>
      </c>
      <c r="V82">
        <v>1</v>
      </c>
      <c r="X82" s="4" t="s">
        <v>2261</v>
      </c>
      <c r="Y82" s="30">
        <v>39865.699999999997</v>
      </c>
      <c r="AJ82" s="4" t="s">
        <v>2261</v>
      </c>
      <c r="AK82" s="30">
        <v>39865.699999999997</v>
      </c>
    </row>
    <row r="83" spans="1:37" x14ac:dyDescent="0.3">
      <c r="A83" t="s">
        <v>2286</v>
      </c>
      <c r="B83" t="str">
        <f>_xlfn.XLOOKUP(A83,'Customer Names'!$A$2:$A$2336,'Customer Names'!$C$2:$C$2336)</f>
        <v xml:space="preserve"> Mr.Patrick</v>
      </c>
      <c r="C83" s="41">
        <f>_xlfn.XLOOKUP(A83,'Data Cleaning in Medical Examin'!$A$2:$A$2336,'Data Cleaning in Medical Examin'!$B$2:$B$2336)</f>
        <v>52.9</v>
      </c>
      <c r="D83">
        <f>_xlfn.XLOOKUP(A83,'Data Cleaning in Medical Examin'!$A$2:$A$2336,'Data Cleaning in Medical Examin'!$D$2:$D$2336)</f>
        <v>5.34</v>
      </c>
      <c r="E83" t="str">
        <f>_xlfn.XLOOKUP(A83,'Data Cleaning in Medical Examin'!$A$2:$A$2336,'Data Cleaning in Medical Examin'!$F$2:$F$2336)</f>
        <v>No</v>
      </c>
      <c r="F83" t="str">
        <f>_xlfn.XLOOKUP(A83,'Data Cleaning in Medical Examin'!$A$2:$A$2336,'Data Cleaning in Medical Examin'!$G$2:$G$2336)</f>
        <v>No</v>
      </c>
      <c r="G83" t="str">
        <f>_xlfn.XLOOKUP(A83,'Data Cleaning in Medical Examin'!$A$2:$A$2336,'Data Cleaning in Medical Examin'!$H$2:$H$2336)</f>
        <v>No</v>
      </c>
      <c r="H83" t="str">
        <f>_xlfn.XLOOKUP(A83,'Data Cleaning in Medical Examin'!$A$2:$A$2336,'Data Cleaning in Medical Examin'!$I$2:$I$2336)</f>
        <v>No Major Surgery</v>
      </c>
      <c r="I83" t="str">
        <f>_xlfn.XLOOKUP(A83,'Data Cleaning in Medical Examin'!$A$2:$A$2336,'Data Cleaning in Medical Examin'!$J$2:$J$2336)</f>
        <v>Yes</v>
      </c>
      <c r="J83" t="str">
        <f>_xlfn.XLOOKUP(A83,'Data Cleaning in Medical Examin'!$A$2:$A$2336,'Data Cleaning in Medical Examin'!$C$2:$C$2336)</f>
        <v>Obesity</v>
      </c>
      <c r="K83" t="str">
        <f>_xlfn.XLOOKUP(A83,'Data Cleaning in Medical Examin'!$A$2:$A$2336,'Data Cleaning in Medical Examin'!$E$2:$E$2336)</f>
        <v>Normal</v>
      </c>
      <c r="L83" t="str">
        <f>_xlfn.XLOOKUP(A83,'DataCleaning in Hospitalisation'!$A$2:$A$2339,'DataCleaning in Hospitalisation'!$E$2:$E$2339)</f>
        <v>11-Oct-1979</v>
      </c>
      <c r="M83" s="30">
        <f>_xlfn.XLOOKUP(A83,'DataCleaning in Hospitalisation'!$A$2:$A$2339,'DataCleaning in Hospitalisation'!$H$2:$H$2339)</f>
        <v>41034.22</v>
      </c>
      <c r="N83" t="str">
        <f>_xlfn.XLOOKUP(A83,'DataCleaning in Hospitalisation'!$A$2:$A$2339,'DataCleaning in Hospitalisation'!$I$2:$I$2339)</f>
        <v>tier - 1</v>
      </c>
      <c r="O83" t="str">
        <f>_xlfn.XLOOKUP(A83,'DataCleaning in Hospitalisation'!$A$2:$A$2339,'DataCleaning in Hospitalisation'!$J$2:$J$2339)</f>
        <v>tier - 3</v>
      </c>
      <c r="P83" t="str">
        <f>_xlfn.XLOOKUP(A83,'DataCleaning in Hospitalisation'!$A$2:$A$2339,'DataCleaning in Hospitalisation'!$K$2:$K$2339)</f>
        <v>R1017</v>
      </c>
      <c r="Q83">
        <f>_xlfn.XLOOKUP(A83,'DataCleaning in Hospitalisation'!$A$2:$A$2339,'DataCleaning in Hospitalisation'!$F$2:$F$2339)</f>
        <v>44</v>
      </c>
      <c r="U83" s="50" t="s">
        <v>2418</v>
      </c>
      <c r="V83">
        <v>1</v>
      </c>
      <c r="X83" s="4" t="s">
        <v>1296</v>
      </c>
      <c r="Y83" s="30">
        <v>10486.55</v>
      </c>
      <c r="AJ83" s="4" t="s">
        <v>1296</v>
      </c>
      <c r="AK83" s="30">
        <v>10486.55</v>
      </c>
    </row>
    <row r="84" spans="1:37" x14ac:dyDescent="0.3">
      <c r="A84" t="s">
        <v>2285</v>
      </c>
      <c r="B84" t="str">
        <f>_xlfn.XLOOKUP(A84,'Customer Names'!$A$2:$A$2336,'Customer Names'!$C$2:$C$2336)</f>
        <v xml:space="preserve"> Ms.Kate</v>
      </c>
      <c r="C84" s="41">
        <f>_xlfn.XLOOKUP(A84,'Data Cleaning in Medical Examin'!$A$2:$A$2336,'Data Cleaning in Medical Examin'!$B$2:$B$2336)</f>
        <v>45.41</v>
      </c>
      <c r="D84">
        <f>_xlfn.XLOOKUP(A84,'Data Cleaning in Medical Examin'!$A$2:$A$2336,'Data Cleaning in Medical Examin'!$D$2:$D$2336)</f>
        <v>4.03</v>
      </c>
      <c r="E84" t="str">
        <f>_xlfn.XLOOKUP(A84,'Data Cleaning in Medical Examin'!$A$2:$A$2336,'Data Cleaning in Medical Examin'!$F$2:$F$2336)</f>
        <v>Yes</v>
      </c>
      <c r="F84" t="str">
        <f>_xlfn.XLOOKUP(A84,'Data Cleaning in Medical Examin'!$A$2:$A$2336,'Data Cleaning in Medical Examin'!$G$2:$G$2336)</f>
        <v>No</v>
      </c>
      <c r="G84" t="str">
        <f>_xlfn.XLOOKUP(A84,'Data Cleaning in Medical Examin'!$A$2:$A$2336,'Data Cleaning in Medical Examin'!$H$2:$H$2336)</f>
        <v>No</v>
      </c>
      <c r="H84" t="str">
        <f>_xlfn.XLOOKUP(A84,'Data Cleaning in Medical Examin'!$A$2:$A$2336,'Data Cleaning in Medical Examin'!$I$2:$I$2336)</f>
        <v>1 Major Surgery</v>
      </c>
      <c r="I84" t="str">
        <f>_xlfn.XLOOKUP(A84,'Data Cleaning in Medical Examin'!$A$2:$A$2336,'Data Cleaning in Medical Examin'!$J$2:$J$2336)</f>
        <v>Yes</v>
      </c>
      <c r="J84" t="str">
        <f>_xlfn.XLOOKUP(A84,'Data Cleaning in Medical Examin'!$A$2:$A$2336,'Data Cleaning in Medical Examin'!$C$2:$C$2336)</f>
        <v>Obesity</v>
      </c>
      <c r="K84" t="str">
        <f>_xlfn.XLOOKUP(A84,'Data Cleaning in Medical Examin'!$A$2:$A$2336,'Data Cleaning in Medical Examin'!$E$2:$E$2336)</f>
        <v>Normal</v>
      </c>
      <c r="L84" t="str">
        <f>_xlfn.XLOOKUP(A84,'DataCleaning in Hospitalisation'!$A$2:$A$2339,'DataCleaning in Hospitalisation'!$E$2:$E$2339)</f>
        <v>5-Jun-1974</v>
      </c>
      <c r="M84" s="30">
        <f>_xlfn.XLOOKUP(A84,'DataCleaning in Hospitalisation'!$A$2:$A$2339,'DataCleaning in Hospitalisation'!$H$2:$H$2339)</f>
        <v>40974.160000000003</v>
      </c>
      <c r="N84" t="str">
        <f>_xlfn.XLOOKUP(A84,'DataCleaning in Hospitalisation'!$A$2:$A$2339,'DataCleaning in Hospitalisation'!$I$2:$I$2339)</f>
        <v>tier - 1</v>
      </c>
      <c r="O84" t="str">
        <f>_xlfn.XLOOKUP(A84,'DataCleaning in Hospitalisation'!$A$2:$A$2339,'DataCleaning in Hospitalisation'!$J$2:$J$2339)</f>
        <v>tier - 2</v>
      </c>
      <c r="P84" t="str">
        <f>_xlfn.XLOOKUP(A84,'DataCleaning in Hospitalisation'!$A$2:$A$2339,'DataCleaning in Hospitalisation'!$K$2:$K$2339)</f>
        <v>R1013</v>
      </c>
      <c r="Q84">
        <f>_xlfn.XLOOKUP(A84,'DataCleaning in Hospitalisation'!$A$2:$A$2339,'DataCleaning in Hospitalisation'!$F$2:$F$2339)</f>
        <v>49</v>
      </c>
      <c r="U84" s="51" t="s">
        <v>7</v>
      </c>
      <c r="V84">
        <v>1</v>
      </c>
      <c r="X84" s="4" t="s">
        <v>1295</v>
      </c>
      <c r="Y84" s="30">
        <v>10464.83</v>
      </c>
      <c r="AJ84" s="4" t="s">
        <v>1295</v>
      </c>
      <c r="AK84" s="30">
        <v>10464.83</v>
      </c>
    </row>
    <row r="85" spans="1:37" x14ac:dyDescent="0.3">
      <c r="A85" t="s">
        <v>2284</v>
      </c>
      <c r="B85" t="str">
        <f>_xlfn.XLOOKUP(A85,'Customer Names'!$A$2:$A$2336,'Customer Names'!$C$2:$C$2336)</f>
        <v xml:space="preserve"> Mr.Kevin</v>
      </c>
      <c r="C85" s="41">
        <f>_xlfn.XLOOKUP(A85,'Data Cleaning in Medical Examin'!$A$2:$A$2336,'Data Cleaning in Medical Examin'!$B$2:$B$2336)</f>
        <v>49.41</v>
      </c>
      <c r="D85">
        <f>_xlfn.XLOOKUP(A85,'Data Cleaning in Medical Examin'!$A$2:$A$2336,'Data Cleaning in Medical Examin'!$D$2:$D$2336)</f>
        <v>4.2300000000000004</v>
      </c>
      <c r="E85" t="str">
        <f>_xlfn.XLOOKUP(A85,'Data Cleaning in Medical Examin'!$A$2:$A$2336,'Data Cleaning in Medical Examin'!$F$2:$F$2336)</f>
        <v>Yes</v>
      </c>
      <c r="F85" t="str">
        <f>_xlfn.XLOOKUP(A85,'Data Cleaning in Medical Examin'!$A$2:$A$2336,'Data Cleaning in Medical Examin'!$G$2:$G$2336)</f>
        <v>No</v>
      </c>
      <c r="G85" t="str">
        <f>_xlfn.XLOOKUP(A85,'Data Cleaning in Medical Examin'!$A$2:$A$2336,'Data Cleaning in Medical Examin'!$H$2:$H$2336)</f>
        <v>Yes</v>
      </c>
      <c r="H85" t="str">
        <f>_xlfn.XLOOKUP(A85,'Data Cleaning in Medical Examin'!$A$2:$A$2336,'Data Cleaning in Medical Examin'!$I$2:$I$2336)</f>
        <v>1 Major Surgery</v>
      </c>
      <c r="I85" t="str">
        <f>_xlfn.XLOOKUP(A85,'Data Cleaning in Medical Examin'!$A$2:$A$2336,'Data Cleaning in Medical Examin'!$J$2:$J$2336)</f>
        <v>Yes</v>
      </c>
      <c r="J85" t="str">
        <f>_xlfn.XLOOKUP(A85,'Data Cleaning in Medical Examin'!$A$2:$A$2336,'Data Cleaning in Medical Examin'!$C$2:$C$2336)</f>
        <v>Obesity</v>
      </c>
      <c r="K85" t="str">
        <f>_xlfn.XLOOKUP(A85,'Data Cleaning in Medical Examin'!$A$2:$A$2336,'Data Cleaning in Medical Examin'!$E$2:$E$2336)</f>
        <v>Normal</v>
      </c>
      <c r="L85" t="str">
        <f>_xlfn.XLOOKUP(A85,'DataCleaning in Hospitalisation'!$A$2:$A$2339,'DataCleaning in Hospitalisation'!$E$2:$E$2339)</f>
        <v>8-Sep-1983</v>
      </c>
      <c r="M85" s="30">
        <f>_xlfn.XLOOKUP(A85,'DataCleaning in Hospitalisation'!$A$2:$A$2339,'DataCleaning in Hospitalisation'!$H$2:$H$2339)</f>
        <v>40961.29</v>
      </c>
      <c r="N85" t="str">
        <f>_xlfn.XLOOKUP(A85,'DataCleaning in Hospitalisation'!$A$2:$A$2339,'DataCleaning in Hospitalisation'!$I$2:$I$2339)</f>
        <v>tier - 1</v>
      </c>
      <c r="O85" t="str">
        <f>_xlfn.XLOOKUP(A85,'DataCleaning in Hospitalisation'!$A$2:$A$2339,'DataCleaning in Hospitalisation'!$J$2:$J$2339)</f>
        <v>tier - 2</v>
      </c>
      <c r="P85" t="str">
        <f>_xlfn.XLOOKUP(A85,'DataCleaning in Hospitalisation'!$A$2:$A$2339,'DataCleaning in Hospitalisation'!$K$2:$K$2339)</f>
        <v>R1011</v>
      </c>
      <c r="Q85">
        <f>_xlfn.XLOOKUP(A85,'DataCleaning in Hospitalisation'!$A$2:$A$2339,'DataCleaning in Hospitalisation'!$F$2:$F$2339)</f>
        <v>40</v>
      </c>
      <c r="U85" s="52" t="s">
        <v>2372</v>
      </c>
      <c r="V85">
        <v>1</v>
      </c>
      <c r="X85" s="4" t="s">
        <v>1294</v>
      </c>
      <c r="Y85" s="30">
        <v>10461.98</v>
      </c>
      <c r="AJ85" s="4" t="s">
        <v>1294</v>
      </c>
      <c r="AK85" s="30">
        <v>10461.98</v>
      </c>
    </row>
    <row r="86" spans="1:37" x14ac:dyDescent="0.3">
      <c r="A86" t="s">
        <v>2283</v>
      </c>
      <c r="B86" t="str">
        <f>_xlfn.XLOOKUP(A86,'Customer Names'!$A$2:$A$2336,'Customer Names'!$C$2:$C$2336)</f>
        <v xml:space="preserve"> Mr.Stephen</v>
      </c>
      <c r="C86" s="41">
        <f>_xlfn.XLOOKUP(A86,'Data Cleaning in Medical Examin'!$A$2:$A$2336,'Data Cleaning in Medical Examin'!$B$2:$B$2336)</f>
        <v>31.824999999999999</v>
      </c>
      <c r="D86">
        <f>_xlfn.XLOOKUP(A86,'Data Cleaning in Medical Examin'!$A$2:$A$2336,'Data Cleaning in Medical Examin'!$D$2:$D$2336)</f>
        <v>4.0599999999999996</v>
      </c>
      <c r="E86" t="str">
        <f>_xlfn.XLOOKUP(A86,'Data Cleaning in Medical Examin'!$A$2:$A$2336,'Data Cleaning in Medical Examin'!$F$2:$F$2336)</f>
        <v>No</v>
      </c>
      <c r="F86" t="str">
        <f>_xlfn.XLOOKUP(A86,'Data Cleaning in Medical Examin'!$A$2:$A$2336,'Data Cleaning in Medical Examin'!$G$2:$G$2336)</f>
        <v>No</v>
      </c>
      <c r="G86" t="str">
        <f>_xlfn.XLOOKUP(A86,'Data Cleaning in Medical Examin'!$A$2:$A$2336,'Data Cleaning in Medical Examin'!$H$2:$H$2336)</f>
        <v>No</v>
      </c>
      <c r="H86" t="str">
        <f>_xlfn.XLOOKUP(A86,'Data Cleaning in Medical Examin'!$A$2:$A$2336,'Data Cleaning in Medical Examin'!$I$2:$I$2336)</f>
        <v>2 Major Surgery</v>
      </c>
      <c r="I86" t="str">
        <f>_xlfn.XLOOKUP(A86,'Data Cleaning in Medical Examin'!$A$2:$A$2336,'Data Cleaning in Medical Examin'!$J$2:$J$2336)</f>
        <v>Yes</v>
      </c>
      <c r="J86" t="str">
        <f>_xlfn.XLOOKUP(A86,'Data Cleaning in Medical Examin'!$A$2:$A$2336,'Data Cleaning in Medical Examin'!$C$2:$C$2336)</f>
        <v>Obesity</v>
      </c>
      <c r="K86" t="str">
        <f>_xlfn.XLOOKUP(A86,'Data Cleaning in Medical Examin'!$A$2:$A$2336,'Data Cleaning in Medical Examin'!$E$2:$E$2336)</f>
        <v>Normal</v>
      </c>
      <c r="L86" t="str">
        <f>_xlfn.XLOOKUP(A86,'DataCleaning in Hospitalisation'!$A$2:$A$2339,'DataCleaning in Hospitalisation'!$E$2:$E$2339)</f>
        <v>16-Sep-1979</v>
      </c>
      <c r="M86" s="30">
        <f>_xlfn.XLOOKUP(A86,'DataCleaning in Hospitalisation'!$A$2:$A$2339,'DataCleaning in Hospitalisation'!$H$2:$H$2339)</f>
        <v>40941.29</v>
      </c>
      <c r="N86" t="str">
        <f>_xlfn.XLOOKUP(A86,'DataCleaning in Hospitalisation'!$A$2:$A$2339,'DataCleaning in Hospitalisation'!$I$2:$I$2339)</f>
        <v>tier - 1</v>
      </c>
      <c r="O86" t="str">
        <f>_xlfn.XLOOKUP(A86,'DataCleaning in Hospitalisation'!$A$2:$A$2339,'DataCleaning in Hospitalisation'!$J$2:$J$2339)</f>
        <v>tier - 2</v>
      </c>
      <c r="P86" t="str">
        <f>_xlfn.XLOOKUP(A86,'DataCleaning in Hospitalisation'!$A$2:$A$2339,'DataCleaning in Hospitalisation'!$K$2:$K$2339)</f>
        <v>R1013</v>
      </c>
      <c r="Q86">
        <f>_xlfn.XLOOKUP(A86,'DataCleaning in Hospitalisation'!$A$2:$A$2339,'DataCleaning in Hospitalisation'!$F$2:$F$2339)</f>
        <v>44</v>
      </c>
      <c r="U86" s="53" t="s">
        <v>2373</v>
      </c>
      <c r="V86">
        <v>1</v>
      </c>
      <c r="X86" s="4" t="s">
        <v>1293</v>
      </c>
      <c r="Y86" s="30">
        <v>10459.19</v>
      </c>
      <c r="AJ86" s="4" t="s">
        <v>1293</v>
      </c>
      <c r="AK86" s="30">
        <v>10459.19</v>
      </c>
    </row>
    <row r="87" spans="1:37" x14ac:dyDescent="0.3">
      <c r="A87" t="s">
        <v>2282</v>
      </c>
      <c r="B87" t="str">
        <f>_xlfn.XLOOKUP(A87,'Customer Names'!$A$2:$A$2336,'Customer Names'!$C$2:$C$2336)</f>
        <v xml:space="preserve"> Mr.Philip</v>
      </c>
      <c r="C87" s="41">
        <f>_xlfn.XLOOKUP(A87,'Data Cleaning in Medical Examin'!$A$2:$A$2336,'Data Cleaning in Medical Examin'!$B$2:$B$2336)</f>
        <v>51.28</v>
      </c>
      <c r="D87">
        <f>_xlfn.XLOOKUP(A87,'Data Cleaning in Medical Examin'!$A$2:$A$2336,'Data Cleaning in Medical Examin'!$D$2:$D$2336)</f>
        <v>4.68</v>
      </c>
      <c r="E87" t="str">
        <f>_xlfn.XLOOKUP(A87,'Data Cleaning in Medical Examin'!$A$2:$A$2336,'Data Cleaning in Medical Examin'!$F$2:$F$2336)</f>
        <v>No</v>
      </c>
      <c r="F87" t="str">
        <f>_xlfn.XLOOKUP(A87,'Data Cleaning in Medical Examin'!$A$2:$A$2336,'Data Cleaning in Medical Examin'!$G$2:$G$2336)</f>
        <v>No</v>
      </c>
      <c r="G87" t="str">
        <f>_xlfn.XLOOKUP(A87,'Data Cleaning in Medical Examin'!$A$2:$A$2336,'Data Cleaning in Medical Examin'!$H$2:$H$2336)</f>
        <v>No</v>
      </c>
      <c r="H87" t="str">
        <f>_xlfn.XLOOKUP(A87,'Data Cleaning in Medical Examin'!$A$2:$A$2336,'Data Cleaning in Medical Examin'!$I$2:$I$2336)</f>
        <v>2 Major Surgery</v>
      </c>
      <c r="I87" t="str">
        <f>_xlfn.XLOOKUP(A87,'Data Cleaning in Medical Examin'!$A$2:$A$2336,'Data Cleaning in Medical Examin'!$J$2:$J$2336)</f>
        <v>Yes</v>
      </c>
      <c r="J87" t="str">
        <f>_xlfn.XLOOKUP(A87,'Data Cleaning in Medical Examin'!$A$2:$A$2336,'Data Cleaning in Medical Examin'!$C$2:$C$2336)</f>
        <v>Obesity</v>
      </c>
      <c r="K87" t="str">
        <f>_xlfn.XLOOKUP(A87,'Data Cleaning in Medical Examin'!$A$2:$A$2336,'Data Cleaning in Medical Examin'!$E$2:$E$2336)</f>
        <v>Normal</v>
      </c>
      <c r="L87" t="str">
        <f>_xlfn.XLOOKUP(A87,'DataCleaning in Hospitalisation'!$A$2:$A$2339,'DataCleaning in Hospitalisation'!$E$2:$E$2339)</f>
        <v>4-Aug-1992</v>
      </c>
      <c r="M87" s="30">
        <f>_xlfn.XLOOKUP(A87,'DataCleaning in Hospitalisation'!$A$2:$A$2339,'DataCleaning in Hospitalisation'!$H$2:$H$2339)</f>
        <v>40932.43</v>
      </c>
      <c r="N87" t="str">
        <f>_xlfn.XLOOKUP(A87,'DataCleaning in Hospitalisation'!$A$2:$A$2339,'DataCleaning in Hospitalisation'!$I$2:$I$2339)</f>
        <v>tier - 1</v>
      </c>
      <c r="O87" t="str">
        <f>_xlfn.XLOOKUP(A87,'DataCleaning in Hospitalisation'!$A$2:$A$2339,'DataCleaning in Hospitalisation'!$J$2:$J$2339)</f>
        <v>tier - 2</v>
      </c>
      <c r="P87" t="str">
        <f>_xlfn.XLOOKUP(A87,'DataCleaning in Hospitalisation'!$A$2:$A$2339,'DataCleaning in Hospitalisation'!$K$2:$K$2339)</f>
        <v>R1013</v>
      </c>
      <c r="Q87">
        <f>_xlfn.XLOOKUP(A87,'DataCleaning in Hospitalisation'!$A$2:$A$2339,'DataCleaning in Hospitalisation'!$F$2:$F$2339)</f>
        <v>31</v>
      </c>
      <c r="U87" s="4" t="s">
        <v>1356</v>
      </c>
      <c r="V87">
        <v>1</v>
      </c>
      <c r="X87" s="4" t="s">
        <v>1292</v>
      </c>
      <c r="Y87" s="30">
        <v>10455.14</v>
      </c>
      <c r="AJ87" s="4" t="s">
        <v>1292</v>
      </c>
      <c r="AK87" s="30">
        <v>10455.14</v>
      </c>
    </row>
    <row r="88" spans="1:37" x14ac:dyDescent="0.3">
      <c r="A88" t="s">
        <v>2281</v>
      </c>
      <c r="B88" t="str">
        <f>_xlfn.XLOOKUP(A88,'Customer Names'!$A$2:$A$2336,'Customer Names'!$C$2:$C$2336)</f>
        <v xml:space="preserve"> Mr.Brett</v>
      </c>
      <c r="C88" s="41">
        <f>_xlfn.XLOOKUP(A88,'Data Cleaning in Medical Examin'!$A$2:$A$2336,'Data Cleaning in Medical Examin'!$B$2:$B$2336)</f>
        <v>34.96</v>
      </c>
      <c r="D88">
        <f>_xlfn.XLOOKUP(A88,'Data Cleaning in Medical Examin'!$A$2:$A$2336,'Data Cleaning in Medical Examin'!$D$2:$D$2336)</f>
        <v>4.34</v>
      </c>
      <c r="E88" t="str">
        <f>_xlfn.XLOOKUP(A88,'Data Cleaning in Medical Examin'!$A$2:$A$2336,'Data Cleaning in Medical Examin'!$F$2:$F$2336)</f>
        <v>No</v>
      </c>
      <c r="F88" t="str">
        <f>_xlfn.XLOOKUP(A88,'Data Cleaning in Medical Examin'!$A$2:$A$2336,'Data Cleaning in Medical Examin'!$G$2:$G$2336)</f>
        <v>No</v>
      </c>
      <c r="G88" t="str">
        <f>_xlfn.XLOOKUP(A88,'Data Cleaning in Medical Examin'!$A$2:$A$2336,'Data Cleaning in Medical Examin'!$H$2:$H$2336)</f>
        <v>Yes</v>
      </c>
      <c r="H88" t="str">
        <f>_xlfn.XLOOKUP(A88,'Data Cleaning in Medical Examin'!$A$2:$A$2336,'Data Cleaning in Medical Examin'!$I$2:$I$2336)</f>
        <v>1 Major Surgery</v>
      </c>
      <c r="I88" t="str">
        <f>_xlfn.XLOOKUP(A88,'Data Cleaning in Medical Examin'!$A$2:$A$2336,'Data Cleaning in Medical Examin'!$J$2:$J$2336)</f>
        <v>Yes</v>
      </c>
      <c r="J88" t="str">
        <f>_xlfn.XLOOKUP(A88,'Data Cleaning in Medical Examin'!$A$2:$A$2336,'Data Cleaning in Medical Examin'!$C$2:$C$2336)</f>
        <v>Obesity</v>
      </c>
      <c r="K88" t="str">
        <f>_xlfn.XLOOKUP(A88,'Data Cleaning in Medical Examin'!$A$2:$A$2336,'Data Cleaning in Medical Examin'!$E$2:$E$2336)</f>
        <v>Normal</v>
      </c>
      <c r="L88" t="str">
        <f>_xlfn.XLOOKUP(A88,'DataCleaning in Hospitalisation'!$A$2:$A$2339,'DataCleaning in Hospitalisation'!$E$2:$E$2339)</f>
        <v>2-Jul-1999</v>
      </c>
      <c r="M88" s="30">
        <f>_xlfn.XLOOKUP(A88,'DataCleaning in Hospitalisation'!$A$2:$A$2339,'DataCleaning in Hospitalisation'!$H$2:$H$2339)</f>
        <v>40904.199999999997</v>
      </c>
      <c r="N88" t="str">
        <f>_xlfn.XLOOKUP(A88,'DataCleaning in Hospitalisation'!$A$2:$A$2339,'DataCleaning in Hospitalisation'!$I$2:$I$2339)</f>
        <v>tier - 1</v>
      </c>
      <c r="O88" t="str">
        <f>_xlfn.XLOOKUP(A88,'DataCleaning in Hospitalisation'!$A$2:$A$2339,'DataCleaning in Hospitalisation'!$J$2:$J$2339)</f>
        <v>tier - 1</v>
      </c>
      <c r="P88" t="str">
        <f>_xlfn.XLOOKUP(A88,'DataCleaning in Hospitalisation'!$A$2:$A$2339,'DataCleaning in Hospitalisation'!$K$2:$K$2339)</f>
        <v>R1024</v>
      </c>
      <c r="Q88">
        <f>_xlfn.XLOOKUP(A88,'DataCleaning in Hospitalisation'!$A$2:$A$2339,'DataCleaning in Hospitalisation'!$F$2:$F$2339)</f>
        <v>24</v>
      </c>
      <c r="U88" s="46" t="s">
        <v>7</v>
      </c>
      <c r="V88">
        <v>1</v>
      </c>
      <c r="X88" s="4" t="s">
        <v>1291</v>
      </c>
      <c r="Y88" s="30">
        <v>10455.1</v>
      </c>
      <c r="AJ88" s="4" t="s">
        <v>1291</v>
      </c>
      <c r="AK88" s="30">
        <v>10455.1</v>
      </c>
    </row>
    <row r="89" spans="1:37" x14ac:dyDescent="0.3">
      <c r="A89" t="s">
        <v>2280</v>
      </c>
      <c r="B89" t="str">
        <f>_xlfn.XLOOKUP(A89,'Customer Names'!$A$2:$A$2336,'Customer Names'!$C$2:$C$2336)</f>
        <v xml:space="preserve"> Ms.Rebecca</v>
      </c>
      <c r="C89" s="41">
        <f>_xlfn.XLOOKUP(A89,'Data Cleaning in Medical Examin'!$A$2:$A$2336,'Data Cleaning in Medical Examin'!$B$2:$B$2336)</f>
        <v>33.11</v>
      </c>
      <c r="D89">
        <f>_xlfn.XLOOKUP(A89,'Data Cleaning in Medical Examin'!$A$2:$A$2336,'Data Cleaning in Medical Examin'!$D$2:$D$2336)</f>
        <v>10.51</v>
      </c>
      <c r="E89" t="str">
        <f>_xlfn.XLOOKUP(A89,'Data Cleaning in Medical Examin'!$A$2:$A$2336,'Data Cleaning in Medical Examin'!$F$2:$F$2336)</f>
        <v>No</v>
      </c>
      <c r="F89" t="str">
        <f>_xlfn.XLOOKUP(A89,'Data Cleaning in Medical Examin'!$A$2:$A$2336,'Data Cleaning in Medical Examin'!$G$2:$G$2336)</f>
        <v>No</v>
      </c>
      <c r="G89" t="str">
        <f>_xlfn.XLOOKUP(A89,'Data Cleaning in Medical Examin'!$A$2:$A$2336,'Data Cleaning in Medical Examin'!$H$2:$H$2336)</f>
        <v>No</v>
      </c>
      <c r="H89" t="str">
        <f>_xlfn.XLOOKUP(A89,'Data Cleaning in Medical Examin'!$A$2:$A$2336,'Data Cleaning in Medical Examin'!$I$2:$I$2336)</f>
        <v>No Major Surgery</v>
      </c>
      <c r="I89" t="str">
        <f>_xlfn.XLOOKUP(A89,'Data Cleaning in Medical Examin'!$A$2:$A$2336,'Data Cleaning in Medical Examin'!$J$2:$J$2336)</f>
        <v>Yes</v>
      </c>
      <c r="J89" t="str">
        <f>_xlfn.XLOOKUP(A89,'Data Cleaning in Medical Examin'!$A$2:$A$2336,'Data Cleaning in Medical Examin'!$C$2:$C$2336)</f>
        <v>Obesity</v>
      </c>
      <c r="K89" t="str">
        <f>_xlfn.XLOOKUP(A89,'Data Cleaning in Medical Examin'!$A$2:$A$2336,'Data Cleaning in Medical Examin'!$E$2:$E$2336)</f>
        <v>Diabetes</v>
      </c>
      <c r="L89" t="str">
        <f>_xlfn.XLOOKUP(A89,'DataCleaning in Hospitalisation'!$A$2:$A$2339,'DataCleaning in Hospitalisation'!$E$2:$E$2339)</f>
        <v>10-Jun-1972</v>
      </c>
      <c r="M89" s="30">
        <f>_xlfn.XLOOKUP(A89,'DataCleaning in Hospitalisation'!$A$2:$A$2339,'DataCleaning in Hospitalisation'!$H$2:$H$2339)</f>
        <v>40817.85</v>
      </c>
      <c r="N89" t="str">
        <f>_xlfn.XLOOKUP(A89,'DataCleaning in Hospitalisation'!$A$2:$A$2339,'DataCleaning in Hospitalisation'!$I$2:$I$2339)</f>
        <v>tier - 1</v>
      </c>
      <c r="O89" t="str">
        <f>_xlfn.XLOOKUP(A89,'DataCleaning in Hospitalisation'!$A$2:$A$2339,'DataCleaning in Hospitalisation'!$J$2:$J$2339)</f>
        <v>tier - 3</v>
      </c>
      <c r="P89" t="str">
        <f>_xlfn.XLOOKUP(A89,'DataCleaning in Hospitalisation'!$A$2:$A$2339,'DataCleaning in Hospitalisation'!$K$2:$K$2339)</f>
        <v>R1011</v>
      </c>
      <c r="Q89">
        <f>_xlfn.XLOOKUP(A89,'DataCleaning in Hospitalisation'!$A$2:$A$2339,'DataCleaning in Hospitalisation'!$F$2:$F$2339)</f>
        <v>51</v>
      </c>
      <c r="U89" s="50" t="s">
        <v>2419</v>
      </c>
      <c r="V89">
        <v>1</v>
      </c>
      <c r="X89" s="4" t="s">
        <v>1290</v>
      </c>
      <c r="Y89" s="30">
        <v>10450.549999999999</v>
      </c>
      <c r="AJ89" s="4" t="s">
        <v>1290</v>
      </c>
      <c r="AK89" s="30">
        <v>10450.549999999999</v>
      </c>
    </row>
    <row r="90" spans="1:37" x14ac:dyDescent="0.3">
      <c r="A90" t="s">
        <v>2279</v>
      </c>
      <c r="B90" t="str">
        <f>_xlfn.XLOOKUP(A90,'Customer Names'!$A$2:$A$2336,'Customer Names'!$C$2:$C$2336)</f>
        <v xml:space="preserve"> Ms.Kelley</v>
      </c>
      <c r="C90" s="41">
        <f>_xlfn.XLOOKUP(A90,'Data Cleaning in Medical Examin'!$A$2:$A$2336,'Data Cleaning in Medical Examin'!$B$2:$B$2336)</f>
        <v>54.74</v>
      </c>
      <c r="D90">
        <f>_xlfn.XLOOKUP(A90,'Data Cleaning in Medical Examin'!$A$2:$A$2336,'Data Cleaning in Medical Examin'!$D$2:$D$2336)</f>
        <v>5.84</v>
      </c>
      <c r="E90" t="str">
        <f>_xlfn.XLOOKUP(A90,'Data Cleaning in Medical Examin'!$A$2:$A$2336,'Data Cleaning in Medical Examin'!$F$2:$F$2336)</f>
        <v>Yes</v>
      </c>
      <c r="F90" t="str">
        <f>_xlfn.XLOOKUP(A90,'Data Cleaning in Medical Examin'!$A$2:$A$2336,'Data Cleaning in Medical Examin'!$G$2:$G$2336)</f>
        <v>No</v>
      </c>
      <c r="G90" t="str">
        <f>_xlfn.XLOOKUP(A90,'Data Cleaning in Medical Examin'!$A$2:$A$2336,'Data Cleaning in Medical Examin'!$H$2:$H$2336)</f>
        <v>Yes</v>
      </c>
      <c r="H90" t="str">
        <f>_xlfn.XLOOKUP(A90,'Data Cleaning in Medical Examin'!$A$2:$A$2336,'Data Cleaning in Medical Examin'!$I$2:$I$2336)</f>
        <v>1 Major Surgery</v>
      </c>
      <c r="I90" t="str">
        <f>_xlfn.XLOOKUP(A90,'Data Cleaning in Medical Examin'!$A$2:$A$2336,'Data Cleaning in Medical Examin'!$J$2:$J$2336)</f>
        <v>Yes</v>
      </c>
      <c r="J90" t="str">
        <f>_xlfn.XLOOKUP(A90,'Data Cleaning in Medical Examin'!$A$2:$A$2336,'Data Cleaning in Medical Examin'!$C$2:$C$2336)</f>
        <v>Obesity</v>
      </c>
      <c r="K90" t="str">
        <f>_xlfn.XLOOKUP(A90,'Data Cleaning in Medical Examin'!$A$2:$A$2336,'Data Cleaning in Medical Examin'!$E$2:$E$2336)</f>
        <v>Prediabetes</v>
      </c>
      <c r="L90" t="str">
        <f>_xlfn.XLOOKUP(A90,'DataCleaning in Hospitalisation'!$A$2:$A$2339,'DataCleaning in Hospitalisation'!$E$2:$E$2339)</f>
        <v>26-Dec-1976</v>
      </c>
      <c r="M90" s="30">
        <f>_xlfn.XLOOKUP(A90,'DataCleaning in Hospitalisation'!$A$2:$A$2339,'DataCleaning in Hospitalisation'!$H$2:$H$2339)</f>
        <v>40720.550000000003</v>
      </c>
      <c r="N90" t="str">
        <f>_xlfn.XLOOKUP(A90,'DataCleaning in Hospitalisation'!$A$2:$A$2339,'DataCleaning in Hospitalisation'!$I$2:$I$2339)</f>
        <v>tier - 1</v>
      </c>
      <c r="O90" t="str">
        <f>_xlfn.XLOOKUP(A90,'DataCleaning in Hospitalisation'!$A$2:$A$2339,'DataCleaning in Hospitalisation'!$J$2:$J$2339)</f>
        <v>tier - 3</v>
      </c>
      <c r="P90" t="str">
        <f>_xlfn.XLOOKUP(A90,'DataCleaning in Hospitalisation'!$A$2:$A$2339,'DataCleaning in Hospitalisation'!$K$2:$K$2339)</f>
        <v>R1012</v>
      </c>
      <c r="Q90">
        <f>_xlfn.XLOOKUP(A90,'DataCleaning in Hospitalisation'!$A$2:$A$2339,'DataCleaning in Hospitalisation'!$F$2:$F$2339)</f>
        <v>47</v>
      </c>
      <c r="U90" s="51" t="s">
        <v>6</v>
      </c>
      <c r="V90">
        <v>1</v>
      </c>
      <c r="X90" s="4" t="s">
        <v>1289</v>
      </c>
      <c r="Y90" s="30">
        <v>10436.1</v>
      </c>
      <c r="AJ90" s="4" t="s">
        <v>1289</v>
      </c>
      <c r="AK90" s="30">
        <v>10436.1</v>
      </c>
    </row>
    <row r="91" spans="1:37" x14ac:dyDescent="0.3">
      <c r="A91" t="s">
        <v>2278</v>
      </c>
      <c r="B91" t="str">
        <f>_xlfn.XLOOKUP(A91,'Customer Names'!$A$2:$A$2336,'Customer Names'!$C$2:$C$2336)</f>
        <v xml:space="preserve"> Ms.Abigail</v>
      </c>
      <c r="C91" s="41">
        <f>_xlfn.XLOOKUP(A91,'Data Cleaning in Medical Examin'!$A$2:$A$2336,'Data Cleaning in Medical Examin'!$B$2:$B$2336)</f>
        <v>32.56</v>
      </c>
      <c r="D91">
        <f>_xlfn.XLOOKUP(A91,'Data Cleaning in Medical Examin'!$A$2:$A$2336,'Data Cleaning in Medical Examin'!$D$2:$D$2336)</f>
        <v>5.41</v>
      </c>
      <c r="E91" t="str">
        <f>_xlfn.XLOOKUP(A91,'Data Cleaning in Medical Examin'!$A$2:$A$2336,'Data Cleaning in Medical Examin'!$F$2:$F$2336)</f>
        <v>No</v>
      </c>
      <c r="F91" t="str">
        <f>_xlfn.XLOOKUP(A91,'Data Cleaning in Medical Examin'!$A$2:$A$2336,'Data Cleaning in Medical Examin'!$G$2:$G$2336)</f>
        <v>No</v>
      </c>
      <c r="G91" t="str">
        <f>_xlfn.XLOOKUP(A91,'Data Cleaning in Medical Examin'!$A$2:$A$2336,'Data Cleaning in Medical Examin'!$H$2:$H$2336)</f>
        <v>Yes</v>
      </c>
      <c r="H91" t="str">
        <f>_xlfn.XLOOKUP(A91,'Data Cleaning in Medical Examin'!$A$2:$A$2336,'Data Cleaning in Medical Examin'!$I$2:$I$2336)</f>
        <v>1 Major Surgery</v>
      </c>
      <c r="I91" t="str">
        <f>_xlfn.XLOOKUP(A91,'Data Cleaning in Medical Examin'!$A$2:$A$2336,'Data Cleaning in Medical Examin'!$J$2:$J$2336)</f>
        <v>Yes</v>
      </c>
      <c r="J91" t="str">
        <f>_xlfn.XLOOKUP(A91,'Data Cleaning in Medical Examin'!$A$2:$A$2336,'Data Cleaning in Medical Examin'!$C$2:$C$2336)</f>
        <v>Obesity</v>
      </c>
      <c r="K91" t="str">
        <f>_xlfn.XLOOKUP(A91,'Data Cleaning in Medical Examin'!$A$2:$A$2336,'Data Cleaning in Medical Examin'!$E$2:$E$2336)</f>
        <v>Normal</v>
      </c>
      <c r="L91" t="str">
        <f>_xlfn.XLOOKUP(A91,'DataCleaning in Hospitalisation'!$A$2:$A$2339,'DataCleaning in Hospitalisation'!$E$2:$E$2339)</f>
        <v>25-Sep-1970</v>
      </c>
      <c r="M91" s="30">
        <f>_xlfn.XLOOKUP(A91,'DataCleaning in Hospitalisation'!$A$2:$A$2339,'DataCleaning in Hospitalisation'!$H$2:$H$2339)</f>
        <v>40692.910000000003</v>
      </c>
      <c r="N91" t="str">
        <f>_xlfn.XLOOKUP(A91,'DataCleaning in Hospitalisation'!$A$2:$A$2339,'DataCleaning in Hospitalisation'!$I$2:$I$2339)</f>
        <v>tier - 1</v>
      </c>
      <c r="O91" t="str">
        <f>_xlfn.XLOOKUP(A91,'DataCleaning in Hospitalisation'!$A$2:$A$2339,'DataCleaning in Hospitalisation'!$J$2:$J$2339)</f>
        <v>tier - 1</v>
      </c>
      <c r="P91" t="str">
        <f>_xlfn.XLOOKUP(A91,'DataCleaning in Hospitalisation'!$A$2:$A$2339,'DataCleaning in Hospitalisation'!$K$2:$K$2339)</f>
        <v>R1011</v>
      </c>
      <c r="Q91">
        <f>_xlfn.XLOOKUP(A91,'DataCleaning in Hospitalisation'!$A$2:$A$2339,'DataCleaning in Hospitalisation'!$F$2:$F$2339)</f>
        <v>53</v>
      </c>
      <c r="U91" s="52" t="s">
        <v>2372</v>
      </c>
      <c r="V91">
        <v>1</v>
      </c>
      <c r="X91" s="4" t="s">
        <v>1288</v>
      </c>
      <c r="Y91" s="30">
        <v>10435.07</v>
      </c>
      <c r="AJ91" s="4" t="s">
        <v>1288</v>
      </c>
      <c r="AK91" s="30">
        <v>10435.07</v>
      </c>
    </row>
    <row r="92" spans="1:37" x14ac:dyDescent="0.3">
      <c r="A92" t="s">
        <v>2277</v>
      </c>
      <c r="B92" t="str">
        <f>_xlfn.XLOOKUP(A92,'Customer Names'!$A$2:$A$2336,'Customer Names'!$C$2:$C$2336)</f>
        <v xml:space="preserve"> Ms.Hope</v>
      </c>
      <c r="C92" s="41">
        <f>_xlfn.XLOOKUP(A92,'Data Cleaning in Medical Examin'!$A$2:$A$2336,'Data Cleaning in Medical Examin'!$B$2:$B$2336)</f>
        <v>39.049999999999997</v>
      </c>
      <c r="D92">
        <f>_xlfn.XLOOKUP(A92,'Data Cleaning in Medical Examin'!$A$2:$A$2336,'Data Cleaning in Medical Examin'!$D$2:$D$2336)</f>
        <v>6.06</v>
      </c>
      <c r="E92" t="str">
        <f>_xlfn.XLOOKUP(A92,'Data Cleaning in Medical Examin'!$A$2:$A$2336,'Data Cleaning in Medical Examin'!$F$2:$F$2336)</f>
        <v>No</v>
      </c>
      <c r="F92" t="str">
        <f>_xlfn.XLOOKUP(A92,'Data Cleaning in Medical Examin'!$A$2:$A$2336,'Data Cleaning in Medical Examin'!$G$2:$G$2336)</f>
        <v>No</v>
      </c>
      <c r="G92" t="str">
        <f>_xlfn.XLOOKUP(A92,'Data Cleaning in Medical Examin'!$A$2:$A$2336,'Data Cleaning in Medical Examin'!$H$2:$H$2336)</f>
        <v>No</v>
      </c>
      <c r="H92" t="str">
        <f>_xlfn.XLOOKUP(A92,'Data Cleaning in Medical Examin'!$A$2:$A$2336,'Data Cleaning in Medical Examin'!$I$2:$I$2336)</f>
        <v>1 Major Surgery</v>
      </c>
      <c r="I92" t="str">
        <f>_xlfn.XLOOKUP(A92,'Data Cleaning in Medical Examin'!$A$2:$A$2336,'Data Cleaning in Medical Examin'!$J$2:$J$2336)</f>
        <v>Yes</v>
      </c>
      <c r="J92" t="str">
        <f>_xlfn.XLOOKUP(A92,'Data Cleaning in Medical Examin'!$A$2:$A$2336,'Data Cleaning in Medical Examin'!$C$2:$C$2336)</f>
        <v>Obesity</v>
      </c>
      <c r="K92" t="str">
        <f>_xlfn.XLOOKUP(A92,'Data Cleaning in Medical Examin'!$A$2:$A$2336,'Data Cleaning in Medical Examin'!$E$2:$E$2336)</f>
        <v>Prediabetes</v>
      </c>
      <c r="L92" t="str">
        <f>_xlfn.XLOOKUP(A92,'DataCleaning in Hospitalisation'!$A$2:$A$2339,'DataCleaning in Hospitalisation'!$E$2:$E$2339)</f>
        <v>10-Jul-1975</v>
      </c>
      <c r="M92" s="30">
        <f>_xlfn.XLOOKUP(A92,'DataCleaning in Hospitalisation'!$A$2:$A$2339,'DataCleaning in Hospitalisation'!$H$2:$H$2339)</f>
        <v>40590.550000000003</v>
      </c>
      <c r="N92" t="str">
        <f>_xlfn.XLOOKUP(A92,'DataCleaning in Hospitalisation'!$A$2:$A$2339,'DataCleaning in Hospitalisation'!$I$2:$I$2339)</f>
        <v>tier - 1</v>
      </c>
      <c r="O92" t="str">
        <f>_xlfn.XLOOKUP(A92,'DataCleaning in Hospitalisation'!$A$2:$A$2339,'DataCleaning in Hospitalisation'!$J$2:$J$2339)</f>
        <v>tier - 3</v>
      </c>
      <c r="P92" t="str">
        <f>_xlfn.XLOOKUP(A92,'DataCleaning in Hospitalisation'!$A$2:$A$2339,'DataCleaning in Hospitalisation'!$K$2:$K$2339)</f>
        <v>R1012</v>
      </c>
      <c r="Q92">
        <f>_xlfn.XLOOKUP(A92,'DataCleaning in Hospitalisation'!$A$2:$A$2339,'DataCleaning in Hospitalisation'!$F$2:$F$2339)</f>
        <v>48</v>
      </c>
      <c r="U92" s="53" t="s">
        <v>2373</v>
      </c>
      <c r="V92">
        <v>1</v>
      </c>
      <c r="X92" s="4" t="s">
        <v>1287</v>
      </c>
      <c r="Y92" s="30">
        <v>10422.92</v>
      </c>
      <c r="AJ92" s="4" t="s">
        <v>1287</v>
      </c>
      <c r="AK92" s="30">
        <v>10422.92</v>
      </c>
    </row>
    <row r="93" spans="1:37" x14ac:dyDescent="0.3">
      <c r="A93" t="s">
        <v>2276</v>
      </c>
      <c r="B93" t="str">
        <f>_xlfn.XLOOKUP(A93,'Customer Names'!$A$2:$A$2336,'Customer Names'!$C$2:$C$2336)</f>
        <v xml:space="preserve"> Ms.Elyse</v>
      </c>
      <c r="C93" s="41">
        <f>_xlfn.XLOOKUP(A93,'Data Cleaning in Medical Examin'!$A$2:$A$2336,'Data Cleaning in Medical Examin'!$B$2:$B$2336)</f>
        <v>42.75</v>
      </c>
      <c r="D93">
        <f>_xlfn.XLOOKUP(A93,'Data Cleaning in Medical Examin'!$A$2:$A$2336,'Data Cleaning in Medical Examin'!$D$2:$D$2336)</f>
        <v>4.22</v>
      </c>
      <c r="E93" t="str">
        <f>_xlfn.XLOOKUP(A93,'Data Cleaning in Medical Examin'!$A$2:$A$2336,'Data Cleaning in Medical Examin'!$F$2:$F$2336)</f>
        <v>No</v>
      </c>
      <c r="F93" t="str">
        <f>_xlfn.XLOOKUP(A93,'Data Cleaning in Medical Examin'!$A$2:$A$2336,'Data Cleaning in Medical Examin'!$G$2:$G$2336)</f>
        <v>No</v>
      </c>
      <c r="G93" t="str">
        <f>_xlfn.XLOOKUP(A93,'Data Cleaning in Medical Examin'!$A$2:$A$2336,'Data Cleaning in Medical Examin'!$H$2:$H$2336)</f>
        <v>No</v>
      </c>
      <c r="H93" t="str">
        <f>_xlfn.XLOOKUP(A93,'Data Cleaning in Medical Examin'!$A$2:$A$2336,'Data Cleaning in Medical Examin'!$I$2:$I$2336)</f>
        <v>No Major Surgery</v>
      </c>
      <c r="I93" t="str">
        <f>_xlfn.XLOOKUP(A93,'Data Cleaning in Medical Examin'!$A$2:$A$2336,'Data Cleaning in Medical Examin'!$J$2:$J$2336)</f>
        <v>Yes</v>
      </c>
      <c r="J93" t="str">
        <f>_xlfn.XLOOKUP(A93,'Data Cleaning in Medical Examin'!$A$2:$A$2336,'Data Cleaning in Medical Examin'!$C$2:$C$2336)</f>
        <v>Obesity</v>
      </c>
      <c r="K93" t="str">
        <f>_xlfn.XLOOKUP(A93,'Data Cleaning in Medical Examin'!$A$2:$A$2336,'Data Cleaning in Medical Examin'!$E$2:$E$2336)</f>
        <v>Normal</v>
      </c>
      <c r="L93" t="str">
        <f>_xlfn.XLOOKUP(A93,'DataCleaning in Hospitalisation'!$A$2:$A$2339,'DataCleaning in Hospitalisation'!$E$2:$E$2339)</f>
        <v>3-Nov-1985</v>
      </c>
      <c r="M93" s="30">
        <f>_xlfn.XLOOKUP(A93,'DataCleaning in Hospitalisation'!$A$2:$A$2339,'DataCleaning in Hospitalisation'!$H$2:$H$2339)</f>
        <v>40419.019999999997</v>
      </c>
      <c r="N93" t="str">
        <f>_xlfn.XLOOKUP(A93,'DataCleaning in Hospitalisation'!$A$2:$A$2339,'DataCleaning in Hospitalisation'!$I$2:$I$2339)</f>
        <v>tier - 1</v>
      </c>
      <c r="O93" t="str">
        <f>_xlfn.XLOOKUP(A93,'DataCleaning in Hospitalisation'!$A$2:$A$2339,'DataCleaning in Hospitalisation'!$J$2:$J$2339)</f>
        <v>tier - 2</v>
      </c>
      <c r="P93" t="str">
        <f>_xlfn.XLOOKUP(A93,'DataCleaning in Hospitalisation'!$A$2:$A$2339,'DataCleaning in Hospitalisation'!$K$2:$K$2339)</f>
        <v>R1013</v>
      </c>
      <c r="Q93">
        <f>_xlfn.XLOOKUP(A93,'DataCleaning in Hospitalisation'!$A$2:$A$2339,'DataCleaning in Hospitalisation'!$F$2:$F$2339)</f>
        <v>38</v>
      </c>
      <c r="U93" s="4" t="s">
        <v>1355</v>
      </c>
      <c r="V93">
        <v>1</v>
      </c>
      <c r="X93" s="4" t="s">
        <v>2260</v>
      </c>
      <c r="Y93" s="30">
        <v>39836.519999999997</v>
      </c>
      <c r="AJ93" s="4" t="s">
        <v>2260</v>
      </c>
      <c r="AK93" s="30">
        <v>39836.519999999997</v>
      </c>
    </row>
    <row r="94" spans="1:37" x14ac:dyDescent="0.3">
      <c r="A94" t="s">
        <v>2275</v>
      </c>
      <c r="B94" t="str">
        <f>_xlfn.XLOOKUP(A94,'Customer Names'!$A$2:$A$2336,'Customer Names'!$C$2:$C$2336)</f>
        <v xml:space="preserve"> Mr.Nicholas</v>
      </c>
      <c r="C94" s="41">
        <f>_xlfn.XLOOKUP(A94,'Data Cleaning in Medical Examin'!$A$2:$A$2336,'Data Cleaning in Medical Examin'!$B$2:$B$2336)</f>
        <v>50.58</v>
      </c>
      <c r="D94">
        <f>_xlfn.XLOOKUP(A94,'Data Cleaning in Medical Examin'!$A$2:$A$2336,'Data Cleaning in Medical Examin'!$D$2:$D$2336)</f>
        <v>5.12</v>
      </c>
      <c r="E94" t="str">
        <f>_xlfn.XLOOKUP(A94,'Data Cleaning in Medical Examin'!$A$2:$A$2336,'Data Cleaning in Medical Examin'!$F$2:$F$2336)</f>
        <v>No</v>
      </c>
      <c r="F94" t="str">
        <f>_xlfn.XLOOKUP(A94,'Data Cleaning in Medical Examin'!$A$2:$A$2336,'Data Cleaning in Medical Examin'!$G$2:$G$2336)</f>
        <v>No</v>
      </c>
      <c r="G94" t="str">
        <f>_xlfn.XLOOKUP(A94,'Data Cleaning in Medical Examin'!$A$2:$A$2336,'Data Cleaning in Medical Examin'!$H$2:$H$2336)</f>
        <v>No</v>
      </c>
      <c r="H94" t="str">
        <f>_xlfn.XLOOKUP(A94,'Data Cleaning in Medical Examin'!$A$2:$A$2336,'Data Cleaning in Medical Examin'!$I$2:$I$2336)</f>
        <v>2 Major Surgery</v>
      </c>
      <c r="I94" t="str">
        <f>_xlfn.XLOOKUP(A94,'Data Cleaning in Medical Examin'!$A$2:$A$2336,'Data Cleaning in Medical Examin'!$J$2:$J$2336)</f>
        <v>Yes</v>
      </c>
      <c r="J94" t="str">
        <f>_xlfn.XLOOKUP(A94,'Data Cleaning in Medical Examin'!$A$2:$A$2336,'Data Cleaning in Medical Examin'!$C$2:$C$2336)</f>
        <v>Obesity</v>
      </c>
      <c r="K94" t="str">
        <f>_xlfn.XLOOKUP(A94,'Data Cleaning in Medical Examin'!$A$2:$A$2336,'Data Cleaning in Medical Examin'!$E$2:$E$2336)</f>
        <v>Normal</v>
      </c>
      <c r="L94" t="str">
        <f>_xlfn.XLOOKUP(A94,'DataCleaning in Hospitalisation'!$A$2:$A$2339,'DataCleaning in Hospitalisation'!$E$2:$E$2339)</f>
        <v>12-Aug-1966</v>
      </c>
      <c r="M94" s="30">
        <f>_xlfn.XLOOKUP(A94,'DataCleaning in Hospitalisation'!$A$2:$A$2339,'DataCleaning in Hospitalisation'!$H$2:$H$2339)</f>
        <v>40373.74</v>
      </c>
      <c r="N94" t="str">
        <f>_xlfn.XLOOKUP(A94,'DataCleaning in Hospitalisation'!$A$2:$A$2339,'DataCleaning in Hospitalisation'!$I$2:$I$2339)</f>
        <v>tier - 1</v>
      </c>
      <c r="O94" t="str">
        <f>_xlfn.XLOOKUP(A94,'DataCleaning in Hospitalisation'!$A$2:$A$2339,'DataCleaning in Hospitalisation'!$J$2:$J$2339)</f>
        <v>tier - 3</v>
      </c>
      <c r="P94" t="str">
        <f>_xlfn.XLOOKUP(A94,'DataCleaning in Hospitalisation'!$A$2:$A$2339,'DataCleaning in Hospitalisation'!$K$2:$K$2339)</f>
        <v>R1011</v>
      </c>
      <c r="Q94">
        <f>_xlfn.XLOOKUP(A94,'DataCleaning in Hospitalisation'!$A$2:$A$2339,'DataCleaning in Hospitalisation'!$F$2:$F$2339)</f>
        <v>57</v>
      </c>
      <c r="U94" s="46" t="s">
        <v>7</v>
      </c>
      <c r="V94">
        <v>1</v>
      </c>
      <c r="X94" s="4" t="s">
        <v>1286</v>
      </c>
      <c r="Y94" s="30">
        <v>10419.65</v>
      </c>
      <c r="AJ94" s="4" t="s">
        <v>1286</v>
      </c>
      <c r="AK94" s="30">
        <v>10419.65</v>
      </c>
    </row>
    <row r="95" spans="1:37" x14ac:dyDescent="0.3">
      <c r="A95" t="s">
        <v>2274</v>
      </c>
      <c r="B95" t="str">
        <f>_xlfn.XLOOKUP(A95,'Customer Names'!$A$2:$A$2336,'Customer Names'!$C$2:$C$2336)</f>
        <v xml:space="preserve"> Mr.David</v>
      </c>
      <c r="C95" s="41">
        <f>_xlfn.XLOOKUP(A95,'Data Cleaning in Medical Examin'!$A$2:$A$2336,'Data Cleaning in Medical Examin'!$B$2:$B$2336)</f>
        <v>30.495000000000001</v>
      </c>
      <c r="D95">
        <f>_xlfn.XLOOKUP(A95,'Data Cleaning in Medical Examin'!$A$2:$A$2336,'Data Cleaning in Medical Examin'!$D$2:$D$2336)</f>
        <v>4.57</v>
      </c>
      <c r="E95" t="str">
        <f>_xlfn.XLOOKUP(A95,'Data Cleaning in Medical Examin'!$A$2:$A$2336,'Data Cleaning in Medical Examin'!$F$2:$F$2336)</f>
        <v>Yes</v>
      </c>
      <c r="F95" t="str">
        <f>_xlfn.XLOOKUP(A95,'Data Cleaning in Medical Examin'!$A$2:$A$2336,'Data Cleaning in Medical Examin'!$G$2:$G$2336)</f>
        <v>No</v>
      </c>
      <c r="G95" t="str">
        <f>_xlfn.XLOOKUP(A95,'Data Cleaning in Medical Examin'!$A$2:$A$2336,'Data Cleaning in Medical Examin'!$H$2:$H$2336)</f>
        <v>No</v>
      </c>
      <c r="H95" t="str">
        <f>_xlfn.XLOOKUP(A95,'Data Cleaning in Medical Examin'!$A$2:$A$2336,'Data Cleaning in Medical Examin'!$I$2:$I$2336)</f>
        <v>No Major Surgery</v>
      </c>
      <c r="I95" t="str">
        <f>_xlfn.XLOOKUP(A95,'Data Cleaning in Medical Examin'!$A$2:$A$2336,'Data Cleaning in Medical Examin'!$J$2:$J$2336)</f>
        <v>Yes</v>
      </c>
      <c r="J95" t="str">
        <f>_xlfn.XLOOKUP(A95,'Data Cleaning in Medical Examin'!$A$2:$A$2336,'Data Cleaning in Medical Examin'!$C$2:$C$2336)</f>
        <v>Obesity</v>
      </c>
      <c r="K95" t="str">
        <f>_xlfn.XLOOKUP(A95,'Data Cleaning in Medical Examin'!$A$2:$A$2336,'Data Cleaning in Medical Examin'!$E$2:$E$2336)</f>
        <v>Normal</v>
      </c>
      <c r="L95" t="str">
        <f>_xlfn.XLOOKUP(A95,'DataCleaning in Hospitalisation'!$A$2:$A$2339,'DataCleaning in Hospitalisation'!$E$2:$E$2339)</f>
        <v>4-Sep-1962</v>
      </c>
      <c r="M95" s="30">
        <f>_xlfn.XLOOKUP(A95,'DataCleaning in Hospitalisation'!$A$2:$A$2339,'DataCleaning in Hospitalisation'!$H$2:$H$2339)</f>
        <v>40309.93</v>
      </c>
      <c r="N95" t="str">
        <f>_xlfn.XLOOKUP(A95,'DataCleaning in Hospitalisation'!$A$2:$A$2339,'DataCleaning in Hospitalisation'!$I$2:$I$2339)</f>
        <v>tier - 1</v>
      </c>
      <c r="O95" t="str">
        <f>_xlfn.XLOOKUP(A95,'DataCleaning in Hospitalisation'!$A$2:$A$2339,'DataCleaning in Hospitalisation'!$J$2:$J$2339)</f>
        <v>tier - 3</v>
      </c>
      <c r="P95" t="str">
        <f>_xlfn.XLOOKUP(A95,'DataCleaning in Hospitalisation'!$A$2:$A$2339,'DataCleaning in Hospitalisation'!$K$2:$K$2339)</f>
        <v>R1011</v>
      </c>
      <c r="Q95">
        <f>_xlfn.XLOOKUP(A95,'DataCleaning in Hospitalisation'!$A$2:$A$2339,'DataCleaning in Hospitalisation'!$F$2:$F$2339)</f>
        <v>61</v>
      </c>
      <c r="U95" s="50" t="s">
        <v>2419</v>
      </c>
      <c r="V95">
        <v>1</v>
      </c>
      <c r="X95" s="4" t="s">
        <v>1285</v>
      </c>
      <c r="Y95" s="30">
        <v>10419.59</v>
      </c>
      <c r="AJ95" s="4" t="s">
        <v>1285</v>
      </c>
      <c r="AK95" s="30">
        <v>10419.59</v>
      </c>
    </row>
    <row r="96" spans="1:37" x14ac:dyDescent="0.3">
      <c r="A96" t="s">
        <v>2273</v>
      </c>
      <c r="B96" t="str">
        <f>_xlfn.XLOOKUP(A96,'Customer Names'!$A$2:$A$2336,'Customer Names'!$C$2:$C$2336)</f>
        <v xml:space="preserve"> Ms.Natalie</v>
      </c>
      <c r="C96" s="41">
        <f>_xlfn.XLOOKUP(A96,'Data Cleaning in Medical Examin'!$A$2:$A$2336,'Data Cleaning in Medical Examin'!$B$2:$B$2336)</f>
        <v>48.31</v>
      </c>
      <c r="D96">
        <f>_xlfn.XLOOKUP(A96,'Data Cleaning in Medical Examin'!$A$2:$A$2336,'Data Cleaning in Medical Examin'!$D$2:$D$2336)</f>
        <v>9.58</v>
      </c>
      <c r="E96" t="str">
        <f>_xlfn.XLOOKUP(A96,'Data Cleaning in Medical Examin'!$A$2:$A$2336,'Data Cleaning in Medical Examin'!$F$2:$F$2336)</f>
        <v>Yes</v>
      </c>
      <c r="F96" t="str">
        <f>_xlfn.XLOOKUP(A96,'Data Cleaning in Medical Examin'!$A$2:$A$2336,'Data Cleaning in Medical Examin'!$G$2:$G$2336)</f>
        <v>No</v>
      </c>
      <c r="G96" t="str">
        <f>_xlfn.XLOOKUP(A96,'Data Cleaning in Medical Examin'!$A$2:$A$2336,'Data Cleaning in Medical Examin'!$H$2:$H$2336)</f>
        <v>No</v>
      </c>
      <c r="H96" t="str">
        <f>_xlfn.XLOOKUP(A96,'Data Cleaning in Medical Examin'!$A$2:$A$2336,'Data Cleaning in Medical Examin'!$I$2:$I$2336)</f>
        <v>2 Major Surgery</v>
      </c>
      <c r="I96" t="str">
        <f>_xlfn.XLOOKUP(A96,'Data Cleaning in Medical Examin'!$A$2:$A$2336,'Data Cleaning in Medical Examin'!$J$2:$J$2336)</f>
        <v>Yes</v>
      </c>
      <c r="J96" t="str">
        <f>_xlfn.XLOOKUP(A96,'Data Cleaning in Medical Examin'!$A$2:$A$2336,'Data Cleaning in Medical Examin'!$C$2:$C$2336)</f>
        <v>Obesity</v>
      </c>
      <c r="K96" t="str">
        <f>_xlfn.XLOOKUP(A96,'Data Cleaning in Medical Examin'!$A$2:$A$2336,'Data Cleaning in Medical Examin'!$E$2:$E$2336)</f>
        <v>Diabetes</v>
      </c>
      <c r="L96" t="str">
        <f>_xlfn.XLOOKUP(A96,'DataCleaning in Hospitalisation'!$A$2:$A$2339,'DataCleaning in Hospitalisation'!$E$2:$E$2339)</f>
        <v>27-Jun-1977</v>
      </c>
      <c r="M96" s="30">
        <f>_xlfn.XLOOKUP(A96,'DataCleaning in Hospitalisation'!$A$2:$A$2339,'DataCleaning in Hospitalisation'!$H$2:$H$2339)</f>
        <v>40284.379999999997</v>
      </c>
      <c r="N96" t="str">
        <f>_xlfn.XLOOKUP(A96,'DataCleaning in Hospitalisation'!$A$2:$A$2339,'DataCleaning in Hospitalisation'!$I$2:$I$2339)</f>
        <v>tier - 1</v>
      </c>
      <c r="O96" t="str">
        <f>_xlfn.XLOOKUP(A96,'DataCleaning in Hospitalisation'!$A$2:$A$2339,'DataCleaning in Hospitalisation'!$J$2:$J$2339)</f>
        <v>tier - 3</v>
      </c>
      <c r="P96" t="str">
        <f>_xlfn.XLOOKUP(A96,'DataCleaning in Hospitalisation'!$A$2:$A$2339,'DataCleaning in Hospitalisation'!$K$2:$K$2339)</f>
        <v>R1012</v>
      </c>
      <c r="Q96">
        <f>_xlfn.XLOOKUP(A96,'DataCleaning in Hospitalisation'!$A$2:$A$2339,'DataCleaning in Hospitalisation'!$F$2:$F$2339)</f>
        <v>46</v>
      </c>
      <c r="U96" s="51" t="s">
        <v>7</v>
      </c>
      <c r="V96">
        <v>1</v>
      </c>
      <c r="X96" s="4" t="s">
        <v>1284</v>
      </c>
      <c r="Y96" s="30">
        <v>10407.98</v>
      </c>
      <c r="AJ96" s="4" t="s">
        <v>1284</v>
      </c>
      <c r="AK96" s="30">
        <v>10407.98</v>
      </c>
    </row>
    <row r="97" spans="1:37" x14ac:dyDescent="0.3">
      <c r="A97" t="s">
        <v>2272</v>
      </c>
      <c r="B97" t="str">
        <f>_xlfn.XLOOKUP(A97,'Customer Names'!$A$2:$A$2336,'Customer Names'!$C$2:$C$2336)</f>
        <v xml:space="preserve"> Mr.Thomas</v>
      </c>
      <c r="C97" s="41">
        <f>_xlfn.XLOOKUP(A97,'Data Cleaning in Medical Examin'!$A$2:$A$2336,'Data Cleaning in Medical Examin'!$B$2:$B$2336)</f>
        <v>48.99</v>
      </c>
      <c r="D97">
        <f>_xlfn.XLOOKUP(A97,'Data Cleaning in Medical Examin'!$A$2:$A$2336,'Data Cleaning in Medical Examin'!$D$2:$D$2336)</f>
        <v>9.7799999999999994</v>
      </c>
      <c r="E97" t="str">
        <f>_xlfn.XLOOKUP(A97,'Data Cleaning in Medical Examin'!$A$2:$A$2336,'Data Cleaning in Medical Examin'!$F$2:$F$2336)</f>
        <v>Yes</v>
      </c>
      <c r="F97" t="str">
        <f>_xlfn.XLOOKUP(A97,'Data Cleaning in Medical Examin'!$A$2:$A$2336,'Data Cleaning in Medical Examin'!$G$2:$G$2336)</f>
        <v>No</v>
      </c>
      <c r="G97" t="str">
        <f>_xlfn.XLOOKUP(A97,'Data Cleaning in Medical Examin'!$A$2:$A$2336,'Data Cleaning in Medical Examin'!$H$2:$H$2336)</f>
        <v>No</v>
      </c>
      <c r="H97" t="str">
        <f>_xlfn.XLOOKUP(A97,'Data Cleaning in Medical Examin'!$A$2:$A$2336,'Data Cleaning in Medical Examin'!$I$2:$I$2336)</f>
        <v>1 Major Surgery</v>
      </c>
      <c r="I97" t="str">
        <f>_xlfn.XLOOKUP(A97,'Data Cleaning in Medical Examin'!$A$2:$A$2336,'Data Cleaning in Medical Examin'!$J$2:$J$2336)</f>
        <v>Yes</v>
      </c>
      <c r="J97" t="str">
        <f>_xlfn.XLOOKUP(A97,'Data Cleaning in Medical Examin'!$A$2:$A$2336,'Data Cleaning in Medical Examin'!$C$2:$C$2336)</f>
        <v>Obesity</v>
      </c>
      <c r="K97" t="str">
        <f>_xlfn.XLOOKUP(A97,'Data Cleaning in Medical Examin'!$A$2:$A$2336,'Data Cleaning in Medical Examin'!$E$2:$E$2336)</f>
        <v>Diabetes</v>
      </c>
      <c r="L97" t="str">
        <f>_xlfn.XLOOKUP(A97,'DataCleaning in Hospitalisation'!$A$2:$A$2339,'DataCleaning in Hospitalisation'!$E$2:$E$2339)</f>
        <v>4-Oct-1981</v>
      </c>
      <c r="M97" s="30">
        <f>_xlfn.XLOOKUP(A97,'DataCleaning in Hospitalisation'!$A$2:$A$2339,'DataCleaning in Hospitalisation'!$H$2:$H$2339)</f>
        <v>40273.65</v>
      </c>
      <c r="N97" t="str">
        <f>_xlfn.XLOOKUP(A97,'DataCleaning in Hospitalisation'!$A$2:$A$2339,'DataCleaning in Hospitalisation'!$I$2:$I$2339)</f>
        <v>tier - 1</v>
      </c>
      <c r="O97" t="str">
        <f>_xlfn.XLOOKUP(A97,'DataCleaning in Hospitalisation'!$A$2:$A$2339,'DataCleaning in Hospitalisation'!$J$2:$J$2339)</f>
        <v>tier - 3</v>
      </c>
      <c r="P97" t="str">
        <f>_xlfn.XLOOKUP(A97,'DataCleaning in Hospitalisation'!$A$2:$A$2339,'DataCleaning in Hospitalisation'!$K$2:$K$2339)</f>
        <v>R1013</v>
      </c>
      <c r="Q97">
        <f>_xlfn.XLOOKUP(A97,'DataCleaning in Hospitalisation'!$A$2:$A$2339,'DataCleaning in Hospitalisation'!$F$2:$F$2339)</f>
        <v>42</v>
      </c>
      <c r="U97" s="52" t="s">
        <v>2372</v>
      </c>
      <c r="V97">
        <v>1</v>
      </c>
      <c r="X97" s="4" t="s">
        <v>1283</v>
      </c>
      <c r="Y97" s="30">
        <v>10407.09</v>
      </c>
      <c r="AJ97" s="4" t="s">
        <v>1283</v>
      </c>
      <c r="AK97" s="30">
        <v>10407.09</v>
      </c>
    </row>
    <row r="98" spans="1:37" x14ac:dyDescent="0.3">
      <c r="A98" t="s">
        <v>2271</v>
      </c>
      <c r="B98" t="str">
        <f>_xlfn.XLOOKUP(A98,'Customer Names'!$A$2:$A$2336,'Customer Names'!$C$2:$C$2336)</f>
        <v xml:space="preserve"> Ms.Pamela</v>
      </c>
      <c r="C98" s="41">
        <f>_xlfn.XLOOKUP(A98,'Data Cleaning in Medical Examin'!$A$2:$A$2336,'Data Cleaning in Medical Examin'!$B$2:$B$2336)</f>
        <v>38.39</v>
      </c>
      <c r="D98">
        <f>_xlfn.XLOOKUP(A98,'Data Cleaning in Medical Examin'!$A$2:$A$2336,'Data Cleaning in Medical Examin'!$D$2:$D$2336)</f>
        <v>4.1100000000000003</v>
      </c>
      <c r="E98" t="str">
        <f>_xlfn.XLOOKUP(A98,'Data Cleaning in Medical Examin'!$A$2:$A$2336,'Data Cleaning in Medical Examin'!$F$2:$F$2336)</f>
        <v>Yes</v>
      </c>
      <c r="F98" t="str">
        <f>_xlfn.XLOOKUP(A98,'Data Cleaning in Medical Examin'!$A$2:$A$2336,'Data Cleaning in Medical Examin'!$G$2:$G$2336)</f>
        <v>No</v>
      </c>
      <c r="G98" t="str">
        <f>_xlfn.XLOOKUP(A98,'Data Cleaning in Medical Examin'!$A$2:$A$2336,'Data Cleaning in Medical Examin'!$H$2:$H$2336)</f>
        <v>No</v>
      </c>
      <c r="H98" t="str">
        <f>_xlfn.XLOOKUP(A98,'Data Cleaning in Medical Examin'!$A$2:$A$2336,'Data Cleaning in Medical Examin'!$I$2:$I$2336)</f>
        <v>No Major Surgery</v>
      </c>
      <c r="I98" t="str">
        <f>_xlfn.XLOOKUP(A98,'Data Cleaning in Medical Examin'!$A$2:$A$2336,'Data Cleaning in Medical Examin'!$J$2:$J$2336)</f>
        <v>Yes</v>
      </c>
      <c r="J98" t="str">
        <f>_xlfn.XLOOKUP(A98,'Data Cleaning in Medical Examin'!$A$2:$A$2336,'Data Cleaning in Medical Examin'!$C$2:$C$2336)</f>
        <v>Obesity</v>
      </c>
      <c r="K98" t="str">
        <f>_xlfn.XLOOKUP(A98,'Data Cleaning in Medical Examin'!$A$2:$A$2336,'Data Cleaning in Medical Examin'!$E$2:$E$2336)</f>
        <v>Normal</v>
      </c>
      <c r="L98" t="str">
        <f>_xlfn.XLOOKUP(A98,'DataCleaning in Hospitalisation'!$A$2:$A$2339,'DataCleaning in Hospitalisation'!$E$2:$E$2339)</f>
        <v>28-Jul-1981</v>
      </c>
      <c r="M98" s="30">
        <f>_xlfn.XLOOKUP(A98,'DataCleaning in Hospitalisation'!$A$2:$A$2339,'DataCleaning in Hospitalisation'!$H$2:$H$2339)</f>
        <v>40208.559999999998</v>
      </c>
      <c r="N98" t="str">
        <f>_xlfn.XLOOKUP(A98,'DataCleaning in Hospitalisation'!$A$2:$A$2339,'DataCleaning in Hospitalisation'!$I$2:$I$2339)</f>
        <v>tier - 1</v>
      </c>
      <c r="O98" t="str">
        <f>_xlfn.XLOOKUP(A98,'DataCleaning in Hospitalisation'!$A$2:$A$2339,'DataCleaning in Hospitalisation'!$J$2:$J$2339)</f>
        <v>tier - 2</v>
      </c>
      <c r="P98" t="str">
        <f>_xlfn.XLOOKUP(A98,'DataCleaning in Hospitalisation'!$A$2:$A$2339,'DataCleaning in Hospitalisation'!$K$2:$K$2339)</f>
        <v>R1011</v>
      </c>
      <c r="Q98">
        <f>_xlfn.XLOOKUP(A98,'DataCleaning in Hospitalisation'!$A$2:$A$2339,'DataCleaning in Hospitalisation'!$F$2:$F$2339)</f>
        <v>42</v>
      </c>
      <c r="U98" s="53" t="s">
        <v>2372</v>
      </c>
      <c r="V98">
        <v>1</v>
      </c>
      <c r="X98" s="4" t="s">
        <v>1282</v>
      </c>
      <c r="Y98" s="30">
        <v>10403.27</v>
      </c>
      <c r="AJ98" s="4" t="s">
        <v>1282</v>
      </c>
      <c r="AK98" s="30">
        <v>10403.27</v>
      </c>
    </row>
    <row r="99" spans="1:37" x14ac:dyDescent="0.3">
      <c r="A99" t="s">
        <v>2270</v>
      </c>
      <c r="B99" t="str">
        <f>_xlfn.XLOOKUP(A99,'Customer Names'!$A$2:$A$2336,'Customer Names'!$C$2:$C$2336)</f>
        <v xml:space="preserve"> Ms.Jessica</v>
      </c>
      <c r="C99" s="41">
        <f>_xlfn.XLOOKUP(A99,'Data Cleaning in Medical Examin'!$A$2:$A$2336,'Data Cleaning in Medical Examin'!$B$2:$B$2336)</f>
        <v>44.34</v>
      </c>
      <c r="D99">
        <f>_xlfn.XLOOKUP(A99,'Data Cleaning in Medical Examin'!$A$2:$A$2336,'Data Cleaning in Medical Examin'!$D$2:$D$2336)</f>
        <v>4.0199999999999996</v>
      </c>
      <c r="E99" t="str">
        <f>_xlfn.XLOOKUP(A99,'Data Cleaning in Medical Examin'!$A$2:$A$2336,'Data Cleaning in Medical Examin'!$F$2:$F$2336)</f>
        <v>Yes</v>
      </c>
      <c r="F99" t="str">
        <f>_xlfn.XLOOKUP(A99,'Data Cleaning in Medical Examin'!$A$2:$A$2336,'Data Cleaning in Medical Examin'!$G$2:$G$2336)</f>
        <v>No</v>
      </c>
      <c r="G99" t="str">
        <f>_xlfn.XLOOKUP(A99,'Data Cleaning in Medical Examin'!$A$2:$A$2336,'Data Cleaning in Medical Examin'!$H$2:$H$2336)</f>
        <v>No</v>
      </c>
      <c r="H99" t="str">
        <f>_xlfn.XLOOKUP(A99,'Data Cleaning in Medical Examin'!$A$2:$A$2336,'Data Cleaning in Medical Examin'!$I$2:$I$2336)</f>
        <v>2 Major Surgery</v>
      </c>
      <c r="I99" t="str">
        <f>_xlfn.XLOOKUP(A99,'Data Cleaning in Medical Examin'!$A$2:$A$2336,'Data Cleaning in Medical Examin'!$J$2:$J$2336)</f>
        <v>Yes</v>
      </c>
      <c r="J99" t="str">
        <f>_xlfn.XLOOKUP(A99,'Data Cleaning in Medical Examin'!$A$2:$A$2336,'Data Cleaning in Medical Examin'!$C$2:$C$2336)</f>
        <v>Obesity</v>
      </c>
      <c r="K99" t="str">
        <f>_xlfn.XLOOKUP(A99,'Data Cleaning in Medical Examin'!$A$2:$A$2336,'Data Cleaning in Medical Examin'!$E$2:$E$2336)</f>
        <v>Normal</v>
      </c>
      <c r="L99" t="str">
        <f>_xlfn.XLOOKUP(A99,'DataCleaning in Hospitalisation'!$A$2:$A$2339,'DataCleaning in Hospitalisation'!$E$2:$E$2339)</f>
        <v>18-Aug-1979</v>
      </c>
      <c r="M99" s="30">
        <f>_xlfn.XLOOKUP(A99,'DataCleaning in Hospitalisation'!$A$2:$A$2339,'DataCleaning in Hospitalisation'!$H$2:$H$2339)</f>
        <v>40204.83</v>
      </c>
      <c r="N99" t="str">
        <f>_xlfn.XLOOKUP(A99,'DataCleaning in Hospitalisation'!$A$2:$A$2339,'DataCleaning in Hospitalisation'!$I$2:$I$2339)</f>
        <v>tier - 1</v>
      </c>
      <c r="O99" t="str">
        <f>_xlfn.XLOOKUP(A99,'DataCleaning in Hospitalisation'!$A$2:$A$2339,'DataCleaning in Hospitalisation'!$J$2:$J$2339)</f>
        <v>tier - 3</v>
      </c>
      <c r="P99" t="str">
        <f>_xlfn.XLOOKUP(A99,'DataCleaning in Hospitalisation'!$A$2:$A$2339,'DataCleaning in Hospitalisation'!$K$2:$K$2339)</f>
        <v>R1012</v>
      </c>
      <c r="Q99">
        <f>_xlfn.XLOOKUP(A99,'DataCleaning in Hospitalisation'!$A$2:$A$2339,'DataCleaning in Hospitalisation'!$F$2:$F$2339)</f>
        <v>44</v>
      </c>
      <c r="U99" s="4" t="s">
        <v>1354</v>
      </c>
      <c r="V99">
        <v>1</v>
      </c>
      <c r="X99" s="4" t="s">
        <v>1281</v>
      </c>
      <c r="Y99" s="30">
        <v>10381.48</v>
      </c>
      <c r="AJ99" s="4" t="s">
        <v>1281</v>
      </c>
      <c r="AK99" s="30">
        <v>10381.48</v>
      </c>
    </row>
    <row r="100" spans="1:37" x14ac:dyDescent="0.3">
      <c r="A100" t="s">
        <v>2269</v>
      </c>
      <c r="B100" t="str">
        <f>_xlfn.XLOOKUP(A100,'Customer Names'!$A$2:$A$2336,'Customer Names'!$C$2:$C$2336)</f>
        <v xml:space="preserve"> Mr.Ron</v>
      </c>
      <c r="C100" s="41">
        <f>_xlfn.XLOOKUP(A100,'Data Cleaning in Medical Examin'!$A$2:$A$2336,'Data Cleaning in Medical Examin'!$B$2:$B$2336)</f>
        <v>41.51</v>
      </c>
      <c r="D100">
        <f>_xlfn.XLOOKUP(A100,'Data Cleaning in Medical Examin'!$A$2:$A$2336,'Data Cleaning in Medical Examin'!$D$2:$D$2336)</f>
        <v>6.92</v>
      </c>
      <c r="E100" t="str">
        <f>_xlfn.XLOOKUP(A100,'Data Cleaning in Medical Examin'!$A$2:$A$2336,'Data Cleaning in Medical Examin'!$F$2:$F$2336)</f>
        <v>No</v>
      </c>
      <c r="F100" t="str">
        <f>_xlfn.XLOOKUP(A100,'Data Cleaning in Medical Examin'!$A$2:$A$2336,'Data Cleaning in Medical Examin'!$G$2:$G$2336)</f>
        <v>No</v>
      </c>
      <c r="G100" t="str">
        <f>_xlfn.XLOOKUP(A100,'Data Cleaning in Medical Examin'!$A$2:$A$2336,'Data Cleaning in Medical Examin'!$H$2:$H$2336)</f>
        <v>No</v>
      </c>
      <c r="H100" t="str">
        <f>_xlfn.XLOOKUP(A100,'Data Cleaning in Medical Examin'!$A$2:$A$2336,'Data Cleaning in Medical Examin'!$I$2:$I$2336)</f>
        <v>No Major Surgery</v>
      </c>
      <c r="I100" t="str">
        <f>_xlfn.XLOOKUP(A100,'Data Cleaning in Medical Examin'!$A$2:$A$2336,'Data Cleaning in Medical Examin'!$J$2:$J$2336)</f>
        <v>Yes</v>
      </c>
      <c r="J100" t="str">
        <f>_xlfn.XLOOKUP(A100,'Data Cleaning in Medical Examin'!$A$2:$A$2336,'Data Cleaning in Medical Examin'!$C$2:$C$2336)</f>
        <v>Obesity</v>
      </c>
      <c r="K100" t="str">
        <f>_xlfn.XLOOKUP(A100,'Data Cleaning in Medical Examin'!$A$2:$A$2336,'Data Cleaning in Medical Examin'!$E$2:$E$2336)</f>
        <v>Diabetes</v>
      </c>
      <c r="L100" t="str">
        <f>_xlfn.XLOOKUP(A100,'DataCleaning in Hospitalisation'!$A$2:$A$2339,'DataCleaning in Hospitalisation'!$E$2:$E$2339)</f>
        <v>21-Oct-1985</v>
      </c>
      <c r="M100" s="30">
        <f>_xlfn.XLOOKUP(A100,'DataCleaning in Hospitalisation'!$A$2:$A$2339,'DataCleaning in Hospitalisation'!$H$2:$H$2339)</f>
        <v>40182.25</v>
      </c>
      <c r="N100" t="str">
        <f>_xlfn.XLOOKUP(A100,'DataCleaning in Hospitalisation'!$A$2:$A$2339,'DataCleaning in Hospitalisation'!$I$2:$I$2339)</f>
        <v>tier - 1</v>
      </c>
      <c r="O100" t="str">
        <f>_xlfn.XLOOKUP(A100,'DataCleaning in Hospitalisation'!$A$2:$A$2339,'DataCleaning in Hospitalisation'!$J$2:$J$2339)</f>
        <v>tier - 2</v>
      </c>
      <c r="P100" t="str">
        <f>_xlfn.XLOOKUP(A100,'DataCleaning in Hospitalisation'!$A$2:$A$2339,'DataCleaning in Hospitalisation'!$K$2:$K$2339)</f>
        <v>R1011</v>
      </c>
      <c r="Q100">
        <f>_xlfn.XLOOKUP(A100,'DataCleaning in Hospitalisation'!$A$2:$A$2339,'DataCleaning in Hospitalisation'!$F$2:$F$2339)</f>
        <v>38</v>
      </c>
      <c r="U100" s="46" t="s">
        <v>7</v>
      </c>
      <c r="V100">
        <v>1</v>
      </c>
      <c r="X100" s="4" t="s">
        <v>1280</v>
      </c>
      <c r="Y100" s="30">
        <v>10370.91</v>
      </c>
      <c r="AJ100" s="4" t="s">
        <v>1280</v>
      </c>
      <c r="AK100" s="30">
        <v>10370.91</v>
      </c>
    </row>
    <row r="101" spans="1:37" x14ac:dyDescent="0.3">
      <c r="A101" t="s">
        <v>2268</v>
      </c>
      <c r="B101" t="str">
        <f>_xlfn.XLOOKUP(A101,'Customer Names'!$A$2:$A$2336,'Customer Names'!$C$2:$C$2336)</f>
        <v xml:space="preserve"> Mr.Daniel</v>
      </c>
      <c r="C101" s="41">
        <f>_xlfn.XLOOKUP(A101,'Data Cleaning in Medical Examin'!$A$2:$A$2336,'Data Cleaning in Medical Examin'!$B$2:$B$2336)</f>
        <v>48.2</v>
      </c>
      <c r="D101">
        <f>_xlfn.XLOOKUP(A101,'Data Cleaning in Medical Examin'!$A$2:$A$2336,'Data Cleaning in Medical Examin'!$D$2:$D$2336)</f>
        <v>4.84</v>
      </c>
      <c r="E101" t="str">
        <f>_xlfn.XLOOKUP(A101,'Data Cleaning in Medical Examin'!$A$2:$A$2336,'Data Cleaning in Medical Examin'!$F$2:$F$2336)</f>
        <v>No</v>
      </c>
      <c r="F101" t="str">
        <f>_xlfn.XLOOKUP(A101,'Data Cleaning in Medical Examin'!$A$2:$A$2336,'Data Cleaning in Medical Examin'!$G$2:$G$2336)</f>
        <v>No</v>
      </c>
      <c r="G101" t="str">
        <f>_xlfn.XLOOKUP(A101,'Data Cleaning in Medical Examin'!$A$2:$A$2336,'Data Cleaning in Medical Examin'!$H$2:$H$2336)</f>
        <v>No</v>
      </c>
      <c r="H101" t="str">
        <f>_xlfn.XLOOKUP(A101,'Data Cleaning in Medical Examin'!$A$2:$A$2336,'Data Cleaning in Medical Examin'!$I$2:$I$2336)</f>
        <v>No Major Surgery</v>
      </c>
      <c r="I101" t="str">
        <f>_xlfn.XLOOKUP(A101,'Data Cleaning in Medical Examin'!$A$2:$A$2336,'Data Cleaning in Medical Examin'!$J$2:$J$2336)</f>
        <v>Yes</v>
      </c>
      <c r="J101" t="str">
        <f>_xlfn.XLOOKUP(A101,'Data Cleaning in Medical Examin'!$A$2:$A$2336,'Data Cleaning in Medical Examin'!$C$2:$C$2336)</f>
        <v>Obesity</v>
      </c>
      <c r="K101" t="str">
        <f>_xlfn.XLOOKUP(A101,'Data Cleaning in Medical Examin'!$A$2:$A$2336,'Data Cleaning in Medical Examin'!$E$2:$E$2336)</f>
        <v>Normal</v>
      </c>
      <c r="L101" t="str">
        <f>_xlfn.XLOOKUP(A101,'DataCleaning in Hospitalisation'!$A$2:$A$2339,'DataCleaning in Hospitalisation'!$E$2:$E$2339)</f>
        <v>14-Oct-1983</v>
      </c>
      <c r="M101" s="30">
        <f>_xlfn.XLOOKUP(A101,'DataCleaning in Hospitalisation'!$A$2:$A$2339,'DataCleaning in Hospitalisation'!$H$2:$H$2339)</f>
        <v>40103.89</v>
      </c>
      <c r="N101" t="str">
        <f>_xlfn.XLOOKUP(A101,'DataCleaning in Hospitalisation'!$A$2:$A$2339,'DataCleaning in Hospitalisation'!$I$2:$I$2339)</f>
        <v>tier - 1</v>
      </c>
      <c r="O101" t="str">
        <f>_xlfn.XLOOKUP(A101,'DataCleaning in Hospitalisation'!$A$2:$A$2339,'DataCleaning in Hospitalisation'!$J$2:$J$2339)</f>
        <v>tier - 2</v>
      </c>
      <c r="P101" t="str">
        <f>_xlfn.XLOOKUP(A101,'DataCleaning in Hospitalisation'!$A$2:$A$2339,'DataCleaning in Hospitalisation'!$K$2:$K$2339)</f>
        <v>R1011</v>
      </c>
      <c r="Q101">
        <f>_xlfn.XLOOKUP(A101,'DataCleaning in Hospitalisation'!$A$2:$A$2339,'DataCleaning in Hospitalisation'!$F$2:$F$2339)</f>
        <v>40</v>
      </c>
      <c r="U101" s="50" t="s">
        <v>2418</v>
      </c>
      <c r="V101">
        <v>1</v>
      </c>
      <c r="X101" s="4" t="s">
        <v>1279</v>
      </c>
      <c r="Y101" s="30">
        <v>10356.67</v>
      </c>
      <c r="AJ101" s="4" t="s">
        <v>1279</v>
      </c>
      <c r="AK101" s="30">
        <v>10356.67</v>
      </c>
    </row>
    <row r="102" spans="1:37" x14ac:dyDescent="0.3">
      <c r="A102" t="s">
        <v>2267</v>
      </c>
      <c r="B102" t="str">
        <f>_xlfn.XLOOKUP(A102,'Customer Names'!$A$2:$A$2336,'Customer Names'!$C$2:$C$2336)</f>
        <v xml:space="preserve"> Mr.Brian</v>
      </c>
      <c r="C102" s="41">
        <f>_xlfn.XLOOKUP(A102,'Data Cleaning in Medical Examin'!$A$2:$A$2336,'Data Cleaning in Medical Examin'!$B$2:$B$2336)</f>
        <v>35.75</v>
      </c>
      <c r="D102">
        <f>_xlfn.XLOOKUP(A102,'Data Cleaning in Medical Examin'!$A$2:$A$2336,'Data Cleaning in Medical Examin'!$D$2:$D$2336)</f>
        <v>8</v>
      </c>
      <c r="E102" t="str">
        <f>_xlfn.XLOOKUP(A102,'Data Cleaning in Medical Examin'!$A$2:$A$2336,'Data Cleaning in Medical Examin'!$F$2:$F$2336)</f>
        <v>Yes</v>
      </c>
      <c r="F102" t="str">
        <f>_xlfn.XLOOKUP(A102,'Data Cleaning in Medical Examin'!$A$2:$A$2336,'Data Cleaning in Medical Examin'!$G$2:$G$2336)</f>
        <v>No</v>
      </c>
      <c r="G102" t="str">
        <f>_xlfn.XLOOKUP(A102,'Data Cleaning in Medical Examin'!$A$2:$A$2336,'Data Cleaning in Medical Examin'!$H$2:$H$2336)</f>
        <v>No</v>
      </c>
      <c r="H102" t="str">
        <f>_xlfn.XLOOKUP(A102,'Data Cleaning in Medical Examin'!$A$2:$A$2336,'Data Cleaning in Medical Examin'!$I$2:$I$2336)</f>
        <v>No Major Surgery</v>
      </c>
      <c r="I102" t="str">
        <f>_xlfn.XLOOKUP(A102,'Data Cleaning in Medical Examin'!$A$2:$A$2336,'Data Cleaning in Medical Examin'!$J$2:$J$2336)</f>
        <v>Yes</v>
      </c>
      <c r="J102" t="str">
        <f>_xlfn.XLOOKUP(A102,'Data Cleaning in Medical Examin'!$A$2:$A$2336,'Data Cleaning in Medical Examin'!$C$2:$C$2336)</f>
        <v>Obesity</v>
      </c>
      <c r="K102" t="str">
        <f>_xlfn.XLOOKUP(A102,'Data Cleaning in Medical Examin'!$A$2:$A$2336,'Data Cleaning in Medical Examin'!$E$2:$E$2336)</f>
        <v>Diabetes</v>
      </c>
      <c r="L102" t="str">
        <f>_xlfn.XLOOKUP(A102,'DataCleaning in Hospitalisation'!$A$2:$A$2339,'DataCleaning in Hospitalisation'!$E$2:$E$2339)</f>
        <v>12-Aug-1966</v>
      </c>
      <c r="M102" s="30">
        <f>_xlfn.XLOOKUP(A102,'DataCleaning in Hospitalisation'!$A$2:$A$2339,'DataCleaning in Hospitalisation'!$H$2:$H$2339)</f>
        <v>40069.440000000002</v>
      </c>
      <c r="N102" t="str">
        <f>_xlfn.XLOOKUP(A102,'DataCleaning in Hospitalisation'!$A$2:$A$2339,'DataCleaning in Hospitalisation'!$I$2:$I$2339)</f>
        <v>tier - 1</v>
      </c>
      <c r="O102" t="str">
        <f>_xlfn.XLOOKUP(A102,'DataCleaning in Hospitalisation'!$A$2:$A$2339,'DataCleaning in Hospitalisation'!$J$2:$J$2339)</f>
        <v>tier - 3</v>
      </c>
      <c r="P102" t="str">
        <f>_xlfn.XLOOKUP(A102,'DataCleaning in Hospitalisation'!$A$2:$A$2339,'DataCleaning in Hospitalisation'!$K$2:$K$2339)</f>
        <v>R1011</v>
      </c>
      <c r="Q102">
        <f>_xlfn.XLOOKUP(A102,'DataCleaning in Hospitalisation'!$A$2:$A$2339,'DataCleaning in Hospitalisation'!$F$2:$F$2339)</f>
        <v>57</v>
      </c>
      <c r="U102" s="51" t="s">
        <v>7</v>
      </c>
      <c r="V102">
        <v>1</v>
      </c>
      <c r="X102" s="4" t="s">
        <v>1278</v>
      </c>
      <c r="Y102" s="30">
        <v>10355.64</v>
      </c>
      <c r="AJ102" s="4" t="s">
        <v>1278</v>
      </c>
      <c r="AK102" s="30">
        <v>10355.64</v>
      </c>
    </row>
    <row r="103" spans="1:37" x14ac:dyDescent="0.3">
      <c r="A103" t="s">
        <v>2266</v>
      </c>
      <c r="B103" t="str">
        <f>_xlfn.XLOOKUP(A103,'Customer Names'!$A$2:$A$2336,'Customer Names'!$C$2:$C$2336)</f>
        <v xml:space="preserve"> Ms.Sari</v>
      </c>
      <c r="C103" s="41">
        <f>_xlfn.XLOOKUP(A103,'Data Cleaning in Medical Examin'!$A$2:$A$2336,'Data Cleaning in Medical Examin'!$B$2:$B$2336)</f>
        <v>53.81</v>
      </c>
      <c r="D103">
        <f>_xlfn.XLOOKUP(A103,'Data Cleaning in Medical Examin'!$A$2:$A$2336,'Data Cleaning in Medical Examin'!$D$2:$D$2336)</f>
        <v>8.77</v>
      </c>
      <c r="E103" t="str">
        <f>_xlfn.XLOOKUP(A103,'Data Cleaning in Medical Examin'!$A$2:$A$2336,'Data Cleaning in Medical Examin'!$F$2:$F$2336)</f>
        <v>Yes</v>
      </c>
      <c r="F103" t="str">
        <f>_xlfn.XLOOKUP(A103,'Data Cleaning in Medical Examin'!$A$2:$A$2336,'Data Cleaning in Medical Examin'!$G$2:$G$2336)</f>
        <v>No</v>
      </c>
      <c r="G103" t="str">
        <f>_xlfn.XLOOKUP(A103,'Data Cleaning in Medical Examin'!$A$2:$A$2336,'Data Cleaning in Medical Examin'!$H$2:$H$2336)</f>
        <v>No</v>
      </c>
      <c r="H103" t="str">
        <f>_xlfn.XLOOKUP(A103,'Data Cleaning in Medical Examin'!$A$2:$A$2336,'Data Cleaning in Medical Examin'!$I$2:$I$2336)</f>
        <v>No Major Surgery</v>
      </c>
      <c r="I103" t="str">
        <f>_xlfn.XLOOKUP(A103,'Data Cleaning in Medical Examin'!$A$2:$A$2336,'Data Cleaning in Medical Examin'!$J$2:$J$2336)</f>
        <v>Yes</v>
      </c>
      <c r="J103" t="str">
        <f>_xlfn.XLOOKUP(A103,'Data Cleaning in Medical Examin'!$A$2:$A$2336,'Data Cleaning in Medical Examin'!$C$2:$C$2336)</f>
        <v>Obesity</v>
      </c>
      <c r="K103" t="str">
        <f>_xlfn.XLOOKUP(A103,'Data Cleaning in Medical Examin'!$A$2:$A$2336,'Data Cleaning in Medical Examin'!$E$2:$E$2336)</f>
        <v>Diabetes</v>
      </c>
      <c r="L103" t="str">
        <f>_xlfn.XLOOKUP(A103,'DataCleaning in Hospitalisation'!$A$2:$A$2339,'DataCleaning in Hospitalisation'!$E$2:$E$2339)</f>
        <v>20-Dec-1978</v>
      </c>
      <c r="M103" s="30">
        <f>_xlfn.XLOOKUP(A103,'DataCleaning in Hospitalisation'!$A$2:$A$2339,'DataCleaning in Hospitalisation'!$H$2:$H$2339)</f>
        <v>40054.730000000003</v>
      </c>
      <c r="N103" t="str">
        <f>_xlfn.XLOOKUP(A103,'DataCleaning in Hospitalisation'!$A$2:$A$2339,'DataCleaning in Hospitalisation'!$I$2:$I$2339)</f>
        <v>tier - 1</v>
      </c>
      <c r="O103" t="str">
        <f>_xlfn.XLOOKUP(A103,'DataCleaning in Hospitalisation'!$A$2:$A$2339,'DataCleaning in Hospitalisation'!$J$2:$J$2339)</f>
        <v>tier - 3</v>
      </c>
      <c r="P103" t="str">
        <f>_xlfn.XLOOKUP(A103,'DataCleaning in Hospitalisation'!$A$2:$A$2339,'DataCleaning in Hospitalisation'!$K$2:$K$2339)</f>
        <v>R1011</v>
      </c>
      <c r="Q103">
        <f>_xlfn.XLOOKUP(A103,'DataCleaning in Hospitalisation'!$A$2:$A$2339,'DataCleaning in Hospitalisation'!$F$2:$F$2339)</f>
        <v>45</v>
      </c>
      <c r="U103" s="52" t="s">
        <v>2372</v>
      </c>
      <c r="V103">
        <v>1</v>
      </c>
      <c r="X103" s="4" t="s">
        <v>1277</v>
      </c>
      <c r="Y103" s="30">
        <v>10352.48</v>
      </c>
      <c r="AJ103" s="4" t="s">
        <v>1277</v>
      </c>
      <c r="AK103" s="30">
        <v>10352.48</v>
      </c>
    </row>
    <row r="104" spans="1:37" x14ac:dyDescent="0.3">
      <c r="A104" t="s">
        <v>2265</v>
      </c>
      <c r="B104" t="str">
        <f>_xlfn.XLOOKUP(A104,'Customer Names'!$A$2:$A$2336,'Customer Names'!$C$2:$C$2336)</f>
        <v xml:space="preserve"> Mr.Robert</v>
      </c>
      <c r="C104" s="41">
        <f>_xlfn.XLOOKUP(A104,'Data Cleaning in Medical Examin'!$A$2:$A$2336,'Data Cleaning in Medical Examin'!$B$2:$B$2336)</f>
        <v>49.48</v>
      </c>
      <c r="D104">
        <f>_xlfn.XLOOKUP(A104,'Data Cleaning in Medical Examin'!$A$2:$A$2336,'Data Cleaning in Medical Examin'!$D$2:$D$2336)</f>
        <v>4.96</v>
      </c>
      <c r="E104" t="str">
        <f>_xlfn.XLOOKUP(A104,'Data Cleaning in Medical Examin'!$A$2:$A$2336,'Data Cleaning in Medical Examin'!$F$2:$F$2336)</f>
        <v>No</v>
      </c>
      <c r="F104" t="str">
        <f>_xlfn.XLOOKUP(A104,'Data Cleaning in Medical Examin'!$A$2:$A$2336,'Data Cleaning in Medical Examin'!$G$2:$G$2336)</f>
        <v>No</v>
      </c>
      <c r="G104" t="str">
        <f>_xlfn.XLOOKUP(A104,'Data Cleaning in Medical Examin'!$A$2:$A$2336,'Data Cleaning in Medical Examin'!$H$2:$H$2336)</f>
        <v>Yes</v>
      </c>
      <c r="H104" t="str">
        <f>_xlfn.XLOOKUP(A104,'Data Cleaning in Medical Examin'!$A$2:$A$2336,'Data Cleaning in Medical Examin'!$I$2:$I$2336)</f>
        <v>1 Major Surgery</v>
      </c>
      <c r="I104" t="str">
        <f>_xlfn.XLOOKUP(A104,'Data Cleaning in Medical Examin'!$A$2:$A$2336,'Data Cleaning in Medical Examin'!$J$2:$J$2336)</f>
        <v>Yes</v>
      </c>
      <c r="J104" t="str">
        <f>_xlfn.XLOOKUP(A104,'Data Cleaning in Medical Examin'!$A$2:$A$2336,'Data Cleaning in Medical Examin'!$C$2:$C$2336)</f>
        <v>Obesity</v>
      </c>
      <c r="K104" t="str">
        <f>_xlfn.XLOOKUP(A104,'Data Cleaning in Medical Examin'!$A$2:$A$2336,'Data Cleaning in Medical Examin'!$E$2:$E$2336)</f>
        <v>Normal</v>
      </c>
      <c r="L104" t="str">
        <f>_xlfn.XLOOKUP(A104,'DataCleaning in Hospitalisation'!$A$2:$A$2339,'DataCleaning in Hospitalisation'!$E$2:$E$2339)</f>
        <v>25-Dec-1982</v>
      </c>
      <c r="M104" s="30">
        <f>_xlfn.XLOOKUP(A104,'DataCleaning in Hospitalisation'!$A$2:$A$2339,'DataCleaning in Hospitalisation'!$H$2:$H$2339)</f>
        <v>40003.33</v>
      </c>
      <c r="N104" t="str">
        <f>_xlfn.XLOOKUP(A104,'DataCleaning in Hospitalisation'!$A$2:$A$2339,'DataCleaning in Hospitalisation'!$I$2:$I$2339)</f>
        <v>tier - 1</v>
      </c>
      <c r="O104" t="str">
        <f>_xlfn.XLOOKUP(A104,'DataCleaning in Hospitalisation'!$A$2:$A$2339,'DataCleaning in Hospitalisation'!$J$2:$J$2339)</f>
        <v>tier - 1</v>
      </c>
      <c r="P104" t="str">
        <f>_xlfn.XLOOKUP(A104,'DataCleaning in Hospitalisation'!$A$2:$A$2339,'DataCleaning in Hospitalisation'!$K$2:$K$2339)</f>
        <v>R1012</v>
      </c>
      <c r="Q104">
        <f>_xlfn.XLOOKUP(A104,'DataCleaning in Hospitalisation'!$A$2:$A$2339,'DataCleaning in Hospitalisation'!$F$2:$F$2339)</f>
        <v>41</v>
      </c>
      <c r="U104" s="53" t="s">
        <v>2373</v>
      </c>
      <c r="V104">
        <v>1</v>
      </c>
      <c r="X104" s="4" t="s">
        <v>2259</v>
      </c>
      <c r="Y104" s="30">
        <v>39774.28</v>
      </c>
      <c r="AJ104" s="4" t="s">
        <v>2259</v>
      </c>
      <c r="AK104" s="30">
        <v>39774.28</v>
      </c>
    </row>
    <row r="105" spans="1:37" x14ac:dyDescent="0.3">
      <c r="A105" t="s">
        <v>2264</v>
      </c>
      <c r="B105" t="str">
        <f>_xlfn.XLOOKUP(A105,'Customer Names'!$A$2:$A$2336,'Customer Names'!$C$2:$C$2336)</f>
        <v xml:space="preserve"> Mr.Ricardo</v>
      </c>
      <c r="C105" s="41">
        <f>_xlfn.XLOOKUP(A105,'Data Cleaning in Medical Examin'!$A$2:$A$2336,'Data Cleaning in Medical Examin'!$B$2:$B$2336)</f>
        <v>34.1</v>
      </c>
      <c r="D105">
        <f>_xlfn.XLOOKUP(A105,'Data Cleaning in Medical Examin'!$A$2:$A$2336,'Data Cleaning in Medical Examin'!$D$2:$D$2336)</f>
        <v>4.43</v>
      </c>
      <c r="E105" t="str">
        <f>_xlfn.XLOOKUP(A105,'Data Cleaning in Medical Examin'!$A$2:$A$2336,'Data Cleaning in Medical Examin'!$F$2:$F$2336)</f>
        <v>Yes</v>
      </c>
      <c r="F105" t="str">
        <f>_xlfn.XLOOKUP(A105,'Data Cleaning in Medical Examin'!$A$2:$A$2336,'Data Cleaning in Medical Examin'!$G$2:$G$2336)</f>
        <v>No</v>
      </c>
      <c r="G105" t="str">
        <f>_xlfn.XLOOKUP(A105,'Data Cleaning in Medical Examin'!$A$2:$A$2336,'Data Cleaning in Medical Examin'!$H$2:$H$2336)</f>
        <v>No</v>
      </c>
      <c r="H105" t="str">
        <f>_xlfn.XLOOKUP(A105,'Data Cleaning in Medical Examin'!$A$2:$A$2336,'Data Cleaning in Medical Examin'!$I$2:$I$2336)</f>
        <v>No Major Surgery</v>
      </c>
      <c r="I105" t="str">
        <f>_xlfn.XLOOKUP(A105,'Data Cleaning in Medical Examin'!$A$2:$A$2336,'Data Cleaning in Medical Examin'!$J$2:$J$2336)</f>
        <v>Yes</v>
      </c>
      <c r="J105" t="str">
        <f>_xlfn.XLOOKUP(A105,'Data Cleaning in Medical Examin'!$A$2:$A$2336,'Data Cleaning in Medical Examin'!$C$2:$C$2336)</f>
        <v>Obesity</v>
      </c>
      <c r="K105" t="str">
        <f>_xlfn.XLOOKUP(A105,'Data Cleaning in Medical Examin'!$A$2:$A$2336,'Data Cleaning in Medical Examin'!$E$2:$E$2336)</f>
        <v>Normal</v>
      </c>
      <c r="L105" t="str">
        <f>_xlfn.XLOOKUP(A105,'DataCleaning in Hospitalisation'!$A$2:$A$2339,'DataCleaning in Hospitalisation'!$E$2:$E$2339)</f>
        <v>8-Aug-1987</v>
      </c>
      <c r="M105" s="30">
        <f>_xlfn.XLOOKUP(A105,'DataCleaning in Hospitalisation'!$A$2:$A$2339,'DataCleaning in Hospitalisation'!$H$2:$H$2339)</f>
        <v>39983.43</v>
      </c>
      <c r="N105" t="str">
        <f>_xlfn.XLOOKUP(A105,'DataCleaning in Hospitalisation'!$A$2:$A$2339,'DataCleaning in Hospitalisation'!$I$2:$I$2339)</f>
        <v>tier - 2</v>
      </c>
      <c r="O105" t="str">
        <f>_xlfn.XLOOKUP(A105,'DataCleaning in Hospitalisation'!$A$2:$A$2339,'DataCleaning in Hospitalisation'!$J$2:$J$2339)</f>
        <v>tier - 3</v>
      </c>
      <c r="P105" t="str">
        <f>_xlfn.XLOOKUP(A105,'DataCleaning in Hospitalisation'!$A$2:$A$2339,'DataCleaning in Hospitalisation'!$K$2:$K$2339)</f>
        <v>R1012</v>
      </c>
      <c r="Q105">
        <f>_xlfn.XLOOKUP(A105,'DataCleaning in Hospitalisation'!$A$2:$A$2339,'DataCleaning in Hospitalisation'!$F$2:$F$2339)</f>
        <v>36</v>
      </c>
      <c r="U105" s="4" t="s">
        <v>1353</v>
      </c>
      <c r="V105">
        <v>1</v>
      </c>
      <c r="X105" s="4" t="s">
        <v>1276</v>
      </c>
      <c r="Y105" s="30">
        <v>10345.93</v>
      </c>
      <c r="AJ105" s="4" t="s">
        <v>1276</v>
      </c>
      <c r="AK105" s="30">
        <v>10345.93</v>
      </c>
    </row>
    <row r="106" spans="1:37" x14ac:dyDescent="0.3">
      <c r="A106" t="s">
        <v>2263</v>
      </c>
      <c r="B106" t="str">
        <f>_xlfn.XLOOKUP(A106,'Customer Names'!$A$2:$A$2336,'Customer Names'!$C$2:$C$2336)</f>
        <v xml:space="preserve"> Mr.Gedion</v>
      </c>
      <c r="C106" s="41">
        <f>_xlfn.XLOOKUP(A106,'Data Cleaning in Medical Examin'!$A$2:$A$2336,'Data Cleaning in Medical Examin'!$B$2:$B$2336)</f>
        <v>35.299999999999997</v>
      </c>
      <c r="D106">
        <f>_xlfn.XLOOKUP(A106,'Data Cleaning in Medical Examin'!$A$2:$A$2336,'Data Cleaning in Medical Examin'!$D$2:$D$2336)</f>
        <v>5.82</v>
      </c>
      <c r="E106" t="str">
        <f>_xlfn.XLOOKUP(A106,'Data Cleaning in Medical Examin'!$A$2:$A$2336,'Data Cleaning in Medical Examin'!$F$2:$F$2336)</f>
        <v>Yes</v>
      </c>
      <c r="F106" t="str">
        <f>_xlfn.XLOOKUP(A106,'Data Cleaning in Medical Examin'!$A$2:$A$2336,'Data Cleaning in Medical Examin'!$G$2:$G$2336)</f>
        <v>No</v>
      </c>
      <c r="G106" t="str">
        <f>_xlfn.XLOOKUP(A106,'Data Cleaning in Medical Examin'!$A$2:$A$2336,'Data Cleaning in Medical Examin'!$H$2:$H$2336)</f>
        <v>Yes</v>
      </c>
      <c r="H106" t="str">
        <f>_xlfn.XLOOKUP(A106,'Data Cleaning in Medical Examin'!$A$2:$A$2336,'Data Cleaning in Medical Examin'!$I$2:$I$2336)</f>
        <v>1 Major Surgery</v>
      </c>
      <c r="I106" t="str">
        <f>_xlfn.XLOOKUP(A106,'Data Cleaning in Medical Examin'!$A$2:$A$2336,'Data Cleaning in Medical Examin'!$J$2:$J$2336)</f>
        <v>Yes</v>
      </c>
      <c r="J106" t="str">
        <f>_xlfn.XLOOKUP(A106,'Data Cleaning in Medical Examin'!$A$2:$A$2336,'Data Cleaning in Medical Examin'!$C$2:$C$2336)</f>
        <v>Obesity</v>
      </c>
      <c r="K106" t="str">
        <f>_xlfn.XLOOKUP(A106,'Data Cleaning in Medical Examin'!$A$2:$A$2336,'Data Cleaning in Medical Examin'!$E$2:$E$2336)</f>
        <v>Prediabetes</v>
      </c>
      <c r="L106" t="str">
        <f>_xlfn.XLOOKUP(A106,'DataCleaning in Hospitalisation'!$A$2:$A$2339,'DataCleaning in Hospitalisation'!$E$2:$E$2339)</f>
        <v>2-Dec-1975</v>
      </c>
      <c r="M106" s="30">
        <f>_xlfn.XLOOKUP(A106,'DataCleaning in Hospitalisation'!$A$2:$A$2339,'DataCleaning in Hospitalisation'!$H$2:$H$2339)</f>
        <v>39963.120000000003</v>
      </c>
      <c r="N106" t="str">
        <f>_xlfn.XLOOKUP(A106,'DataCleaning in Hospitalisation'!$A$2:$A$2339,'DataCleaning in Hospitalisation'!$I$2:$I$2339)</f>
        <v>tier - 2</v>
      </c>
      <c r="O106" t="str">
        <f>_xlfn.XLOOKUP(A106,'DataCleaning in Hospitalisation'!$A$2:$A$2339,'DataCleaning in Hospitalisation'!$J$2:$J$2339)</f>
        <v>tier - 2</v>
      </c>
      <c r="P106" t="str">
        <f>_xlfn.XLOOKUP(A106,'DataCleaning in Hospitalisation'!$A$2:$A$2339,'DataCleaning in Hospitalisation'!$K$2:$K$2339)</f>
        <v>R1011</v>
      </c>
      <c r="Q106">
        <f>_xlfn.XLOOKUP(A106,'DataCleaning in Hospitalisation'!$A$2:$A$2339,'DataCleaning in Hospitalisation'!$F$2:$F$2339)</f>
        <v>48</v>
      </c>
      <c r="U106" s="46" t="s">
        <v>7</v>
      </c>
      <c r="V106">
        <v>1</v>
      </c>
      <c r="X106" s="4" t="s">
        <v>1275</v>
      </c>
      <c r="Y106" s="30">
        <v>10338.93</v>
      </c>
      <c r="AJ106" s="4" t="s">
        <v>1275</v>
      </c>
      <c r="AK106" s="30">
        <v>10338.93</v>
      </c>
    </row>
    <row r="107" spans="1:37" x14ac:dyDescent="0.3">
      <c r="A107" t="s">
        <v>2262</v>
      </c>
      <c r="B107" t="str">
        <f>_xlfn.XLOOKUP(A107,'Customer Names'!$A$2:$A$2336,'Customer Names'!$C$2:$C$2336)</f>
        <v xml:space="preserve"> Mr.Mark</v>
      </c>
      <c r="C107" s="41">
        <f>_xlfn.XLOOKUP(A107,'Data Cleaning in Medical Examin'!$A$2:$A$2336,'Data Cleaning in Medical Examin'!$B$2:$B$2336)</f>
        <v>43.83</v>
      </c>
      <c r="D107">
        <f>_xlfn.XLOOKUP(A107,'Data Cleaning in Medical Examin'!$A$2:$A$2336,'Data Cleaning in Medical Examin'!$D$2:$D$2336)</f>
        <v>6.03</v>
      </c>
      <c r="E107" t="str">
        <f>_xlfn.XLOOKUP(A107,'Data Cleaning in Medical Examin'!$A$2:$A$2336,'Data Cleaning in Medical Examin'!$F$2:$F$2336)</f>
        <v>Yes</v>
      </c>
      <c r="F107" t="str">
        <f>_xlfn.XLOOKUP(A107,'Data Cleaning in Medical Examin'!$A$2:$A$2336,'Data Cleaning in Medical Examin'!$G$2:$G$2336)</f>
        <v>No</v>
      </c>
      <c r="G107" t="str">
        <f>_xlfn.XLOOKUP(A107,'Data Cleaning in Medical Examin'!$A$2:$A$2336,'Data Cleaning in Medical Examin'!$H$2:$H$2336)</f>
        <v>No</v>
      </c>
      <c r="H107" t="str">
        <f>_xlfn.XLOOKUP(A107,'Data Cleaning in Medical Examin'!$A$2:$A$2336,'Data Cleaning in Medical Examin'!$I$2:$I$2336)</f>
        <v>2 Major Surgery</v>
      </c>
      <c r="I107" t="str">
        <f>_xlfn.XLOOKUP(A107,'Data Cleaning in Medical Examin'!$A$2:$A$2336,'Data Cleaning in Medical Examin'!$J$2:$J$2336)</f>
        <v>Yes</v>
      </c>
      <c r="J107" t="str">
        <f>_xlfn.XLOOKUP(A107,'Data Cleaning in Medical Examin'!$A$2:$A$2336,'Data Cleaning in Medical Examin'!$C$2:$C$2336)</f>
        <v>Obesity</v>
      </c>
      <c r="K107" t="str">
        <f>_xlfn.XLOOKUP(A107,'Data Cleaning in Medical Examin'!$A$2:$A$2336,'Data Cleaning in Medical Examin'!$E$2:$E$2336)</f>
        <v>Prediabetes</v>
      </c>
      <c r="L107" t="str">
        <f>_xlfn.XLOOKUP(A107,'DataCleaning in Hospitalisation'!$A$2:$A$2339,'DataCleaning in Hospitalisation'!$E$2:$E$2339)</f>
        <v>22-Aug-1985</v>
      </c>
      <c r="M107" s="30">
        <f>_xlfn.XLOOKUP(A107,'DataCleaning in Hospitalisation'!$A$2:$A$2339,'DataCleaning in Hospitalisation'!$H$2:$H$2339)</f>
        <v>39871.699999999997</v>
      </c>
      <c r="N107" t="str">
        <f>_xlfn.XLOOKUP(A107,'DataCleaning in Hospitalisation'!$A$2:$A$2339,'DataCleaning in Hospitalisation'!$I$2:$I$2339)</f>
        <v>tier - 1</v>
      </c>
      <c r="O107" t="str">
        <f>_xlfn.XLOOKUP(A107,'DataCleaning in Hospitalisation'!$A$2:$A$2339,'DataCleaning in Hospitalisation'!$J$2:$J$2339)</f>
        <v>tier - 2</v>
      </c>
      <c r="P107" t="str">
        <f>_xlfn.XLOOKUP(A107,'DataCleaning in Hospitalisation'!$A$2:$A$2339,'DataCleaning in Hospitalisation'!$K$2:$K$2339)</f>
        <v>R1013</v>
      </c>
      <c r="Q107">
        <f>_xlfn.XLOOKUP(A107,'DataCleaning in Hospitalisation'!$A$2:$A$2339,'DataCleaning in Hospitalisation'!$F$2:$F$2339)</f>
        <v>38</v>
      </c>
      <c r="U107" s="50" t="s">
        <v>2419</v>
      </c>
      <c r="V107">
        <v>1</v>
      </c>
      <c r="X107" s="4" t="s">
        <v>1274</v>
      </c>
      <c r="Y107" s="30">
        <v>10329.06</v>
      </c>
      <c r="AJ107" s="4" t="s">
        <v>1274</v>
      </c>
      <c r="AK107" s="30">
        <v>10329.06</v>
      </c>
    </row>
    <row r="108" spans="1:37" x14ac:dyDescent="0.3">
      <c r="A108" t="s">
        <v>2261</v>
      </c>
      <c r="B108" t="str">
        <f>_xlfn.XLOOKUP(A108,'Customer Names'!$A$2:$A$2336,'Customer Names'!$C$2:$C$2336)</f>
        <v xml:space="preserve"> Mr.Gamini</v>
      </c>
      <c r="C108" s="41">
        <f>_xlfn.XLOOKUP(A108,'Data Cleaning in Medical Examin'!$A$2:$A$2336,'Data Cleaning in Medical Examin'!$B$2:$B$2336)</f>
        <v>50.07</v>
      </c>
      <c r="D108">
        <f>_xlfn.XLOOKUP(A108,'Data Cleaning in Medical Examin'!$A$2:$A$2336,'Data Cleaning in Medical Examin'!$D$2:$D$2336)</f>
        <v>9.27</v>
      </c>
      <c r="E108" t="str">
        <f>_xlfn.XLOOKUP(A108,'Data Cleaning in Medical Examin'!$A$2:$A$2336,'Data Cleaning in Medical Examin'!$F$2:$F$2336)</f>
        <v>No</v>
      </c>
      <c r="F108" t="str">
        <f>_xlfn.XLOOKUP(A108,'Data Cleaning in Medical Examin'!$A$2:$A$2336,'Data Cleaning in Medical Examin'!$G$2:$G$2336)</f>
        <v>No</v>
      </c>
      <c r="G108" t="str">
        <f>_xlfn.XLOOKUP(A108,'Data Cleaning in Medical Examin'!$A$2:$A$2336,'Data Cleaning in Medical Examin'!$H$2:$H$2336)</f>
        <v>No</v>
      </c>
      <c r="H108" t="str">
        <f>_xlfn.XLOOKUP(A108,'Data Cleaning in Medical Examin'!$A$2:$A$2336,'Data Cleaning in Medical Examin'!$I$2:$I$2336)</f>
        <v>No Major Surgery</v>
      </c>
      <c r="I108" t="str">
        <f>_xlfn.XLOOKUP(A108,'Data Cleaning in Medical Examin'!$A$2:$A$2336,'Data Cleaning in Medical Examin'!$J$2:$J$2336)</f>
        <v>Yes</v>
      </c>
      <c r="J108" t="str">
        <f>_xlfn.XLOOKUP(A108,'Data Cleaning in Medical Examin'!$A$2:$A$2336,'Data Cleaning in Medical Examin'!$C$2:$C$2336)</f>
        <v>Obesity</v>
      </c>
      <c r="K108" t="str">
        <f>_xlfn.XLOOKUP(A108,'Data Cleaning in Medical Examin'!$A$2:$A$2336,'Data Cleaning in Medical Examin'!$E$2:$E$2336)</f>
        <v>Diabetes</v>
      </c>
      <c r="L108" t="str">
        <f>_xlfn.XLOOKUP(A108,'DataCleaning in Hospitalisation'!$A$2:$A$2339,'DataCleaning in Hospitalisation'!$E$2:$E$2339)</f>
        <v>1-Jun-1983</v>
      </c>
      <c r="M108" s="30">
        <f>_xlfn.XLOOKUP(A108,'DataCleaning in Hospitalisation'!$A$2:$A$2339,'DataCleaning in Hospitalisation'!$H$2:$H$2339)</f>
        <v>39865.699999999997</v>
      </c>
      <c r="N108" t="str">
        <f>_xlfn.XLOOKUP(A108,'DataCleaning in Hospitalisation'!$A$2:$A$2339,'DataCleaning in Hospitalisation'!$I$2:$I$2339)</f>
        <v>tier - 2</v>
      </c>
      <c r="O108" t="str">
        <f>_xlfn.XLOOKUP(A108,'DataCleaning in Hospitalisation'!$A$2:$A$2339,'DataCleaning in Hospitalisation'!$J$2:$J$2339)</f>
        <v>tier - 2</v>
      </c>
      <c r="P108" t="str">
        <f>_xlfn.XLOOKUP(A108,'DataCleaning in Hospitalisation'!$A$2:$A$2339,'DataCleaning in Hospitalisation'!$K$2:$K$2339)</f>
        <v>R1011</v>
      </c>
      <c r="Q108">
        <f>_xlfn.XLOOKUP(A108,'DataCleaning in Hospitalisation'!$A$2:$A$2339,'DataCleaning in Hospitalisation'!$F$2:$F$2339)</f>
        <v>40</v>
      </c>
      <c r="U108" s="51" t="s">
        <v>6</v>
      </c>
      <c r="V108">
        <v>1</v>
      </c>
      <c r="X108" s="4" t="s">
        <v>1273</v>
      </c>
      <c r="Y108" s="30">
        <v>10325.209999999999</v>
      </c>
      <c r="AJ108" s="4" t="s">
        <v>1273</v>
      </c>
      <c r="AK108" s="30">
        <v>10325.209999999999</v>
      </c>
    </row>
    <row r="109" spans="1:37" x14ac:dyDescent="0.3">
      <c r="A109" t="s">
        <v>2260</v>
      </c>
      <c r="B109" t="str">
        <f>_xlfn.XLOOKUP(A109,'Customer Names'!$A$2:$A$2336,'Customer Names'!$C$2:$C$2336)</f>
        <v xml:space="preserve"> Ms.Emily</v>
      </c>
      <c r="C109" s="41">
        <f>_xlfn.XLOOKUP(A109,'Data Cleaning in Medical Examin'!$A$2:$A$2336,'Data Cleaning in Medical Examin'!$B$2:$B$2336)</f>
        <v>32.774999999999999</v>
      </c>
      <c r="D109">
        <f>_xlfn.XLOOKUP(A109,'Data Cleaning in Medical Examin'!$A$2:$A$2336,'Data Cleaning in Medical Examin'!$D$2:$D$2336)</f>
        <v>5.53</v>
      </c>
      <c r="E109" t="str">
        <f>_xlfn.XLOOKUP(A109,'Data Cleaning in Medical Examin'!$A$2:$A$2336,'Data Cleaning in Medical Examin'!$F$2:$F$2336)</f>
        <v>No</v>
      </c>
      <c r="F109" t="str">
        <f>_xlfn.XLOOKUP(A109,'Data Cleaning in Medical Examin'!$A$2:$A$2336,'Data Cleaning in Medical Examin'!$G$2:$G$2336)</f>
        <v>No</v>
      </c>
      <c r="G109" t="str">
        <f>_xlfn.XLOOKUP(A109,'Data Cleaning in Medical Examin'!$A$2:$A$2336,'Data Cleaning in Medical Examin'!$H$2:$H$2336)</f>
        <v>No</v>
      </c>
      <c r="H109" t="str">
        <f>_xlfn.XLOOKUP(A109,'Data Cleaning in Medical Examin'!$A$2:$A$2336,'Data Cleaning in Medical Examin'!$I$2:$I$2336)</f>
        <v>No Major Surgery</v>
      </c>
      <c r="I109" t="str">
        <f>_xlfn.XLOOKUP(A109,'Data Cleaning in Medical Examin'!$A$2:$A$2336,'Data Cleaning in Medical Examin'!$J$2:$J$2336)</f>
        <v>Yes</v>
      </c>
      <c r="J109" t="str">
        <f>_xlfn.XLOOKUP(A109,'Data Cleaning in Medical Examin'!$A$2:$A$2336,'Data Cleaning in Medical Examin'!$C$2:$C$2336)</f>
        <v>Obesity</v>
      </c>
      <c r="K109" t="str">
        <f>_xlfn.XLOOKUP(A109,'Data Cleaning in Medical Examin'!$A$2:$A$2336,'Data Cleaning in Medical Examin'!$E$2:$E$2336)</f>
        <v>Normal</v>
      </c>
      <c r="L109" t="str">
        <f>_xlfn.XLOOKUP(A109,'DataCleaning in Hospitalisation'!$A$2:$A$2339,'DataCleaning in Hospitalisation'!$E$2:$E$2339)</f>
        <v>17-Jul-1985</v>
      </c>
      <c r="M109" s="30">
        <f>_xlfn.XLOOKUP(A109,'DataCleaning in Hospitalisation'!$A$2:$A$2339,'DataCleaning in Hospitalisation'!$H$2:$H$2339)</f>
        <v>39836.519999999997</v>
      </c>
      <c r="N109" t="str">
        <f>_xlfn.XLOOKUP(A109,'DataCleaning in Hospitalisation'!$A$2:$A$2339,'DataCleaning in Hospitalisation'!$I$2:$I$2339)</f>
        <v>tier - 2</v>
      </c>
      <c r="O109" t="str">
        <f>_xlfn.XLOOKUP(A109,'DataCleaning in Hospitalisation'!$A$2:$A$2339,'DataCleaning in Hospitalisation'!$J$2:$J$2339)</f>
        <v>tier - 1</v>
      </c>
      <c r="P109" t="str">
        <f>_xlfn.XLOOKUP(A109,'DataCleaning in Hospitalisation'!$A$2:$A$2339,'DataCleaning in Hospitalisation'!$K$2:$K$2339)</f>
        <v>R1011</v>
      </c>
      <c r="Q109">
        <f>_xlfn.XLOOKUP(A109,'DataCleaning in Hospitalisation'!$A$2:$A$2339,'DataCleaning in Hospitalisation'!$F$2:$F$2339)</f>
        <v>38</v>
      </c>
      <c r="U109" s="52" t="s">
        <v>2372</v>
      </c>
      <c r="V109">
        <v>1</v>
      </c>
      <c r="X109" s="4" t="s">
        <v>1272</v>
      </c>
      <c r="Y109" s="30">
        <v>10322.9</v>
      </c>
      <c r="AJ109" s="4" t="s">
        <v>1272</v>
      </c>
      <c r="AK109" s="30">
        <v>10322.9</v>
      </c>
    </row>
    <row r="110" spans="1:37" x14ac:dyDescent="0.3">
      <c r="A110" t="s">
        <v>2259</v>
      </c>
      <c r="B110" t="str">
        <f>_xlfn.XLOOKUP(A110,'Customer Names'!$A$2:$A$2336,'Customer Names'!$C$2:$C$2336)</f>
        <v xml:space="preserve"> Ms.Amanda</v>
      </c>
      <c r="C110" s="41">
        <f>_xlfn.XLOOKUP(A110,'Data Cleaning in Medical Examin'!$A$2:$A$2336,'Data Cleaning in Medical Examin'!$B$2:$B$2336)</f>
        <v>34.104999999999997</v>
      </c>
      <c r="D110">
        <f>_xlfn.XLOOKUP(A110,'Data Cleaning in Medical Examin'!$A$2:$A$2336,'Data Cleaning in Medical Examin'!$D$2:$D$2336)</f>
        <v>5.07</v>
      </c>
      <c r="E110" t="str">
        <f>_xlfn.XLOOKUP(A110,'Data Cleaning in Medical Examin'!$A$2:$A$2336,'Data Cleaning in Medical Examin'!$F$2:$F$2336)</f>
        <v>No</v>
      </c>
      <c r="F110" t="str">
        <f>_xlfn.XLOOKUP(A110,'Data Cleaning in Medical Examin'!$A$2:$A$2336,'Data Cleaning in Medical Examin'!$G$2:$G$2336)</f>
        <v>No</v>
      </c>
      <c r="G110" t="str">
        <f>_xlfn.XLOOKUP(A110,'Data Cleaning in Medical Examin'!$A$2:$A$2336,'Data Cleaning in Medical Examin'!$H$2:$H$2336)</f>
        <v>No</v>
      </c>
      <c r="H110" t="str">
        <f>_xlfn.XLOOKUP(A110,'Data Cleaning in Medical Examin'!$A$2:$A$2336,'Data Cleaning in Medical Examin'!$I$2:$I$2336)</f>
        <v>1 Major Surgery</v>
      </c>
      <c r="I110" t="str">
        <f>_xlfn.XLOOKUP(A110,'Data Cleaning in Medical Examin'!$A$2:$A$2336,'Data Cleaning in Medical Examin'!$J$2:$J$2336)</f>
        <v>Yes</v>
      </c>
      <c r="J110" t="str">
        <f>_xlfn.XLOOKUP(A110,'Data Cleaning in Medical Examin'!$A$2:$A$2336,'Data Cleaning in Medical Examin'!$C$2:$C$2336)</f>
        <v>Obesity</v>
      </c>
      <c r="K110" t="str">
        <f>_xlfn.XLOOKUP(A110,'Data Cleaning in Medical Examin'!$A$2:$A$2336,'Data Cleaning in Medical Examin'!$E$2:$E$2336)</f>
        <v>Normal</v>
      </c>
      <c r="L110" t="str">
        <f>_xlfn.XLOOKUP(A110,'DataCleaning in Hospitalisation'!$A$2:$A$2339,'DataCleaning in Hospitalisation'!$E$2:$E$2339)</f>
        <v>24-Jul-1987</v>
      </c>
      <c r="M110" s="30">
        <f>_xlfn.XLOOKUP(A110,'DataCleaning in Hospitalisation'!$A$2:$A$2339,'DataCleaning in Hospitalisation'!$H$2:$H$2339)</f>
        <v>39774.28</v>
      </c>
      <c r="N110" t="str">
        <f>_xlfn.XLOOKUP(A110,'DataCleaning in Hospitalisation'!$A$2:$A$2339,'DataCleaning in Hospitalisation'!$I$2:$I$2339)</f>
        <v>tier - 1</v>
      </c>
      <c r="O110" t="str">
        <f>_xlfn.XLOOKUP(A110,'DataCleaning in Hospitalisation'!$A$2:$A$2339,'DataCleaning in Hospitalisation'!$J$2:$J$2339)</f>
        <v>tier - 1</v>
      </c>
      <c r="P110" t="str">
        <f>_xlfn.XLOOKUP(A110,'DataCleaning in Hospitalisation'!$A$2:$A$2339,'DataCleaning in Hospitalisation'!$K$2:$K$2339)</f>
        <v>R1014</v>
      </c>
      <c r="Q110">
        <f>_xlfn.XLOOKUP(A110,'DataCleaning in Hospitalisation'!$A$2:$A$2339,'DataCleaning in Hospitalisation'!$F$2:$F$2339)</f>
        <v>36</v>
      </c>
      <c r="U110" s="53" t="s">
        <v>2373</v>
      </c>
      <c r="V110">
        <v>1</v>
      </c>
      <c r="X110" s="4" t="s">
        <v>1271</v>
      </c>
      <c r="Y110" s="30">
        <v>10315.91</v>
      </c>
      <c r="AJ110" s="4" t="s">
        <v>1271</v>
      </c>
      <c r="AK110" s="30">
        <v>10315.91</v>
      </c>
    </row>
    <row r="111" spans="1:37" x14ac:dyDescent="0.3">
      <c r="A111" t="s">
        <v>2258</v>
      </c>
      <c r="B111" t="str">
        <f>_xlfn.XLOOKUP(A111,'Customer Names'!$A$2:$A$2336,'Customer Names'!$C$2:$C$2336)</f>
        <v xml:space="preserve"> Mr.Nicholas</v>
      </c>
      <c r="C111" s="41">
        <f>_xlfn.XLOOKUP(A111,'Data Cleaning in Medical Examin'!$A$2:$A$2336,'Data Cleaning in Medical Examin'!$B$2:$B$2336)</f>
        <v>48.93</v>
      </c>
      <c r="D111">
        <f>_xlfn.XLOOKUP(A111,'Data Cleaning in Medical Examin'!$A$2:$A$2336,'Data Cleaning in Medical Examin'!$D$2:$D$2336)</f>
        <v>11.17</v>
      </c>
      <c r="E111" t="str">
        <f>_xlfn.XLOOKUP(A111,'Data Cleaning in Medical Examin'!$A$2:$A$2336,'Data Cleaning in Medical Examin'!$F$2:$F$2336)</f>
        <v>Yes</v>
      </c>
      <c r="F111" t="str">
        <f>_xlfn.XLOOKUP(A111,'Data Cleaning in Medical Examin'!$A$2:$A$2336,'Data Cleaning in Medical Examin'!$G$2:$G$2336)</f>
        <v>No</v>
      </c>
      <c r="G111" t="str">
        <f>_xlfn.XLOOKUP(A111,'Data Cleaning in Medical Examin'!$A$2:$A$2336,'Data Cleaning in Medical Examin'!$H$2:$H$2336)</f>
        <v>No</v>
      </c>
      <c r="H111" t="str">
        <f>_xlfn.XLOOKUP(A111,'Data Cleaning in Medical Examin'!$A$2:$A$2336,'Data Cleaning in Medical Examin'!$I$2:$I$2336)</f>
        <v>1 Major Surgery</v>
      </c>
      <c r="I111" t="str">
        <f>_xlfn.XLOOKUP(A111,'Data Cleaning in Medical Examin'!$A$2:$A$2336,'Data Cleaning in Medical Examin'!$J$2:$J$2336)</f>
        <v>Yes</v>
      </c>
      <c r="J111" t="str">
        <f>_xlfn.XLOOKUP(A111,'Data Cleaning in Medical Examin'!$A$2:$A$2336,'Data Cleaning in Medical Examin'!$C$2:$C$2336)</f>
        <v>Obesity</v>
      </c>
      <c r="K111" t="str">
        <f>_xlfn.XLOOKUP(A111,'Data Cleaning in Medical Examin'!$A$2:$A$2336,'Data Cleaning in Medical Examin'!$E$2:$E$2336)</f>
        <v>Diabetes</v>
      </c>
      <c r="L111" t="str">
        <f>_xlfn.XLOOKUP(A111,'DataCleaning in Hospitalisation'!$A$2:$A$2339,'DataCleaning in Hospitalisation'!$E$2:$E$2339)</f>
        <v>17-Dec-1973</v>
      </c>
      <c r="M111" s="30">
        <f>_xlfn.XLOOKUP(A111,'DataCleaning in Hospitalisation'!$A$2:$A$2339,'DataCleaning in Hospitalisation'!$H$2:$H$2339)</f>
        <v>39727.61</v>
      </c>
      <c r="N111" t="str">
        <f>_xlfn.XLOOKUP(A111,'DataCleaning in Hospitalisation'!$A$2:$A$2339,'DataCleaning in Hospitalisation'!$I$2:$I$2339)</f>
        <v>tier - 1</v>
      </c>
      <c r="O111" t="str">
        <f>_xlfn.XLOOKUP(A111,'DataCleaning in Hospitalisation'!$A$2:$A$2339,'DataCleaning in Hospitalisation'!$J$2:$J$2339)</f>
        <v>tier - 2</v>
      </c>
      <c r="P111" t="str">
        <f>_xlfn.XLOOKUP(A111,'DataCleaning in Hospitalisation'!$A$2:$A$2339,'DataCleaning in Hospitalisation'!$K$2:$K$2339)</f>
        <v>R1011</v>
      </c>
      <c r="Q111">
        <f>_xlfn.XLOOKUP(A111,'DataCleaning in Hospitalisation'!$A$2:$A$2339,'DataCleaning in Hospitalisation'!$F$2:$F$2339)</f>
        <v>50</v>
      </c>
      <c r="U111" s="4" t="s">
        <v>1352</v>
      </c>
      <c r="V111">
        <v>1</v>
      </c>
      <c r="X111" s="4" t="s">
        <v>1270</v>
      </c>
      <c r="Y111" s="30">
        <v>10310.780000000001</v>
      </c>
      <c r="AJ111" s="4" t="s">
        <v>1270</v>
      </c>
      <c r="AK111" s="30">
        <v>10310.780000000001</v>
      </c>
    </row>
    <row r="112" spans="1:37" x14ac:dyDescent="0.3">
      <c r="A112" t="s">
        <v>2257</v>
      </c>
      <c r="B112" t="str">
        <f>_xlfn.XLOOKUP(A112,'Customer Names'!$A$2:$A$2336,'Customer Names'!$C$2:$C$2336)</f>
        <v xml:space="preserve"> Mr.Knox</v>
      </c>
      <c r="C112" s="41">
        <f>_xlfn.XLOOKUP(A112,'Data Cleaning in Medical Examin'!$A$2:$A$2336,'Data Cleaning in Medical Examin'!$B$2:$B$2336)</f>
        <v>37.07</v>
      </c>
      <c r="D112">
        <f>_xlfn.XLOOKUP(A112,'Data Cleaning in Medical Examin'!$A$2:$A$2336,'Data Cleaning in Medical Examin'!$D$2:$D$2336)</f>
        <v>6.14</v>
      </c>
      <c r="E112" t="str">
        <f>_xlfn.XLOOKUP(A112,'Data Cleaning in Medical Examin'!$A$2:$A$2336,'Data Cleaning in Medical Examin'!$F$2:$F$2336)</f>
        <v>Yes</v>
      </c>
      <c r="F112" t="str">
        <f>_xlfn.XLOOKUP(A112,'Data Cleaning in Medical Examin'!$A$2:$A$2336,'Data Cleaning in Medical Examin'!$G$2:$G$2336)</f>
        <v>No</v>
      </c>
      <c r="G112" t="str">
        <f>_xlfn.XLOOKUP(A112,'Data Cleaning in Medical Examin'!$A$2:$A$2336,'Data Cleaning in Medical Examin'!$H$2:$H$2336)</f>
        <v>No</v>
      </c>
      <c r="H112" t="str">
        <f>_xlfn.XLOOKUP(A112,'Data Cleaning in Medical Examin'!$A$2:$A$2336,'Data Cleaning in Medical Examin'!$I$2:$I$2336)</f>
        <v>No Major Surgery</v>
      </c>
      <c r="I112" t="str">
        <f>_xlfn.XLOOKUP(A112,'Data Cleaning in Medical Examin'!$A$2:$A$2336,'Data Cleaning in Medical Examin'!$J$2:$J$2336)</f>
        <v>Yes</v>
      </c>
      <c r="J112" t="str">
        <f>_xlfn.XLOOKUP(A112,'Data Cleaning in Medical Examin'!$A$2:$A$2336,'Data Cleaning in Medical Examin'!$C$2:$C$2336)</f>
        <v>Obesity</v>
      </c>
      <c r="K112" t="str">
        <f>_xlfn.XLOOKUP(A112,'Data Cleaning in Medical Examin'!$A$2:$A$2336,'Data Cleaning in Medical Examin'!$E$2:$E$2336)</f>
        <v>Prediabetes</v>
      </c>
      <c r="L112" t="str">
        <f>_xlfn.XLOOKUP(A112,'DataCleaning in Hospitalisation'!$A$2:$A$2339,'DataCleaning in Hospitalisation'!$E$2:$E$2339)</f>
        <v>12-Aug-1977</v>
      </c>
      <c r="M112" s="30">
        <f>_xlfn.XLOOKUP(A112,'DataCleaning in Hospitalisation'!$A$2:$A$2339,'DataCleaning in Hospitalisation'!$H$2:$H$2339)</f>
        <v>39725.519999999997</v>
      </c>
      <c r="N112" t="str">
        <f>_xlfn.XLOOKUP(A112,'DataCleaning in Hospitalisation'!$A$2:$A$2339,'DataCleaning in Hospitalisation'!$I$2:$I$2339)</f>
        <v>tier - 2</v>
      </c>
      <c r="O112" t="str">
        <f>_xlfn.XLOOKUP(A112,'DataCleaning in Hospitalisation'!$A$2:$A$2339,'DataCleaning in Hospitalisation'!$J$2:$J$2339)</f>
        <v>tier - 1</v>
      </c>
      <c r="P112" t="str">
        <f>_xlfn.XLOOKUP(A112,'DataCleaning in Hospitalisation'!$A$2:$A$2339,'DataCleaning in Hospitalisation'!$K$2:$K$2339)</f>
        <v>R1012</v>
      </c>
      <c r="Q112">
        <f>_xlfn.XLOOKUP(A112,'DataCleaning in Hospitalisation'!$A$2:$A$2339,'DataCleaning in Hospitalisation'!$F$2:$F$2339)</f>
        <v>46</v>
      </c>
      <c r="U112" s="46" t="s">
        <v>7</v>
      </c>
      <c r="V112">
        <v>1</v>
      </c>
      <c r="X112" s="4" t="s">
        <v>1269</v>
      </c>
      <c r="Y112" s="30">
        <v>10308.040000000001</v>
      </c>
      <c r="AJ112" s="4" t="s">
        <v>1269</v>
      </c>
      <c r="AK112" s="30">
        <v>10308.040000000001</v>
      </c>
    </row>
    <row r="113" spans="1:37" x14ac:dyDescent="0.3">
      <c r="A113" t="s">
        <v>2256</v>
      </c>
      <c r="B113" t="str">
        <f>_xlfn.XLOOKUP(A113,'Customer Names'!$A$2:$A$2336,'Customer Names'!$C$2:$C$2336)</f>
        <v xml:space="preserve"> Ms.Yianna</v>
      </c>
      <c r="C113" s="41">
        <f>_xlfn.XLOOKUP(A113,'Data Cleaning in Medical Examin'!$A$2:$A$2336,'Data Cleaning in Medical Examin'!$B$2:$B$2336)</f>
        <v>51.51</v>
      </c>
      <c r="D113">
        <f>_xlfn.XLOOKUP(A113,'Data Cleaning in Medical Examin'!$A$2:$A$2336,'Data Cleaning in Medical Examin'!$D$2:$D$2336)</f>
        <v>6.26</v>
      </c>
      <c r="E113" t="str">
        <f>_xlfn.XLOOKUP(A113,'Data Cleaning in Medical Examin'!$A$2:$A$2336,'Data Cleaning in Medical Examin'!$F$2:$F$2336)</f>
        <v>Yes</v>
      </c>
      <c r="F113" t="str">
        <f>_xlfn.XLOOKUP(A113,'Data Cleaning in Medical Examin'!$A$2:$A$2336,'Data Cleaning in Medical Examin'!$G$2:$G$2336)</f>
        <v>No</v>
      </c>
      <c r="G113" t="str">
        <f>_xlfn.XLOOKUP(A113,'Data Cleaning in Medical Examin'!$A$2:$A$2336,'Data Cleaning in Medical Examin'!$H$2:$H$2336)</f>
        <v>Yes</v>
      </c>
      <c r="H113" t="str">
        <f>_xlfn.XLOOKUP(A113,'Data Cleaning in Medical Examin'!$A$2:$A$2336,'Data Cleaning in Medical Examin'!$I$2:$I$2336)</f>
        <v>1 Major Surgery</v>
      </c>
      <c r="I113" t="str">
        <f>_xlfn.XLOOKUP(A113,'Data Cleaning in Medical Examin'!$A$2:$A$2336,'Data Cleaning in Medical Examin'!$J$2:$J$2336)</f>
        <v>Yes</v>
      </c>
      <c r="J113" t="str">
        <f>_xlfn.XLOOKUP(A113,'Data Cleaning in Medical Examin'!$A$2:$A$2336,'Data Cleaning in Medical Examin'!$C$2:$C$2336)</f>
        <v>Obesity</v>
      </c>
      <c r="K113" t="str">
        <f>_xlfn.XLOOKUP(A113,'Data Cleaning in Medical Examin'!$A$2:$A$2336,'Data Cleaning in Medical Examin'!$E$2:$E$2336)</f>
        <v>Prediabetes</v>
      </c>
      <c r="L113" t="str">
        <f>_xlfn.XLOOKUP(A113,'DataCleaning in Hospitalisation'!$A$2:$A$2339,'DataCleaning in Hospitalisation'!$E$2:$E$2339)</f>
        <v>16-Jul-2003</v>
      </c>
      <c r="M113" s="30">
        <f>_xlfn.XLOOKUP(A113,'DataCleaning in Hospitalisation'!$A$2:$A$2339,'DataCleaning in Hospitalisation'!$H$2:$H$2339)</f>
        <v>39722.75</v>
      </c>
      <c r="N113" t="str">
        <f>_xlfn.XLOOKUP(A113,'DataCleaning in Hospitalisation'!$A$2:$A$2339,'DataCleaning in Hospitalisation'!$I$2:$I$2339)</f>
        <v>tier - 1</v>
      </c>
      <c r="O113" t="str">
        <f>_xlfn.XLOOKUP(A113,'DataCleaning in Hospitalisation'!$A$2:$A$2339,'DataCleaning in Hospitalisation'!$J$2:$J$2339)</f>
        <v>tier - 1</v>
      </c>
      <c r="P113" t="str">
        <f>_xlfn.XLOOKUP(A113,'DataCleaning in Hospitalisation'!$A$2:$A$2339,'DataCleaning in Hospitalisation'!$K$2:$K$2339)</f>
        <v>R1013</v>
      </c>
      <c r="Q113">
        <f>_xlfn.XLOOKUP(A113,'DataCleaning in Hospitalisation'!$A$2:$A$2339,'DataCleaning in Hospitalisation'!$F$2:$F$2339)</f>
        <v>20</v>
      </c>
      <c r="U113" s="50" t="s">
        <v>2419</v>
      </c>
      <c r="V113">
        <v>1</v>
      </c>
      <c r="X113" s="4" t="s">
        <v>1268</v>
      </c>
      <c r="Y113" s="30">
        <v>10276.99</v>
      </c>
      <c r="AJ113" s="4" t="s">
        <v>1268</v>
      </c>
      <c r="AK113" s="30">
        <v>10276.99</v>
      </c>
    </row>
    <row r="114" spans="1:37" x14ac:dyDescent="0.3">
      <c r="A114" t="s">
        <v>2255</v>
      </c>
      <c r="B114" t="str">
        <f>_xlfn.XLOOKUP(A114,'Customer Names'!$A$2:$A$2336,'Customer Names'!$C$2:$C$2336)</f>
        <v xml:space="preserve"> Ms.Roberta</v>
      </c>
      <c r="C114" s="41">
        <f>_xlfn.XLOOKUP(A114,'Data Cleaning in Medical Examin'!$A$2:$A$2336,'Data Cleaning in Medical Examin'!$B$2:$B$2336)</f>
        <v>34.799999999999997</v>
      </c>
      <c r="D114">
        <f>_xlfn.XLOOKUP(A114,'Data Cleaning in Medical Examin'!$A$2:$A$2336,'Data Cleaning in Medical Examin'!$D$2:$D$2336)</f>
        <v>4.72</v>
      </c>
      <c r="E114" t="str">
        <f>_xlfn.XLOOKUP(A114,'Data Cleaning in Medical Examin'!$A$2:$A$2336,'Data Cleaning in Medical Examin'!$F$2:$F$2336)</f>
        <v>Yes</v>
      </c>
      <c r="F114" t="str">
        <f>_xlfn.XLOOKUP(A114,'Data Cleaning in Medical Examin'!$A$2:$A$2336,'Data Cleaning in Medical Examin'!$G$2:$G$2336)</f>
        <v>No</v>
      </c>
      <c r="G114" t="str">
        <f>_xlfn.XLOOKUP(A114,'Data Cleaning in Medical Examin'!$A$2:$A$2336,'Data Cleaning in Medical Examin'!$H$2:$H$2336)</f>
        <v>No</v>
      </c>
      <c r="H114" t="str">
        <f>_xlfn.XLOOKUP(A114,'Data Cleaning in Medical Examin'!$A$2:$A$2336,'Data Cleaning in Medical Examin'!$I$2:$I$2336)</f>
        <v>No Major Surgery</v>
      </c>
      <c r="I114" t="str">
        <f>_xlfn.XLOOKUP(A114,'Data Cleaning in Medical Examin'!$A$2:$A$2336,'Data Cleaning in Medical Examin'!$J$2:$J$2336)</f>
        <v>Yes</v>
      </c>
      <c r="J114" t="str">
        <f>_xlfn.XLOOKUP(A114,'Data Cleaning in Medical Examin'!$A$2:$A$2336,'Data Cleaning in Medical Examin'!$C$2:$C$2336)</f>
        <v>Obesity</v>
      </c>
      <c r="K114" t="str">
        <f>_xlfn.XLOOKUP(A114,'Data Cleaning in Medical Examin'!$A$2:$A$2336,'Data Cleaning in Medical Examin'!$E$2:$E$2336)</f>
        <v>Normal</v>
      </c>
      <c r="L114" t="str">
        <f>_xlfn.XLOOKUP(A114,'DataCleaning in Hospitalisation'!$A$2:$A$2339,'DataCleaning in Hospitalisation'!$E$2:$E$2339)</f>
        <v>29-Sep-1968</v>
      </c>
      <c r="M114" s="30">
        <f>_xlfn.XLOOKUP(A114,'DataCleaning in Hospitalisation'!$A$2:$A$2339,'DataCleaning in Hospitalisation'!$H$2:$H$2339)</f>
        <v>39721.93</v>
      </c>
      <c r="N114" t="str">
        <f>_xlfn.XLOOKUP(A114,'DataCleaning in Hospitalisation'!$A$2:$A$2339,'DataCleaning in Hospitalisation'!$I$2:$I$2339)</f>
        <v>tier - 2</v>
      </c>
      <c r="O114" t="str">
        <f>_xlfn.XLOOKUP(A114,'DataCleaning in Hospitalisation'!$A$2:$A$2339,'DataCleaning in Hospitalisation'!$J$2:$J$2339)</f>
        <v>tier - 2</v>
      </c>
      <c r="P114" t="str">
        <f>_xlfn.XLOOKUP(A114,'DataCleaning in Hospitalisation'!$A$2:$A$2339,'DataCleaning in Hospitalisation'!$K$2:$K$2339)</f>
        <v>R1011</v>
      </c>
      <c r="Q114">
        <f>_xlfn.XLOOKUP(A114,'DataCleaning in Hospitalisation'!$A$2:$A$2339,'DataCleaning in Hospitalisation'!$F$2:$F$2339)</f>
        <v>55</v>
      </c>
      <c r="U114" s="51" t="s">
        <v>11</v>
      </c>
      <c r="V114">
        <v>1</v>
      </c>
      <c r="X114" s="4" t="s">
        <v>1267</v>
      </c>
      <c r="Y114" s="30">
        <v>10274.33</v>
      </c>
      <c r="AJ114" s="4" t="s">
        <v>1267</v>
      </c>
      <c r="AK114" s="30">
        <v>10274.33</v>
      </c>
    </row>
    <row r="115" spans="1:37" x14ac:dyDescent="0.3">
      <c r="A115" t="s">
        <v>2254</v>
      </c>
      <c r="B115" t="str">
        <f>_xlfn.XLOOKUP(A115,'Customer Names'!$A$2:$A$2336,'Customer Names'!$C$2:$C$2336)</f>
        <v xml:space="preserve"> Mr.Benjamin</v>
      </c>
      <c r="C115" s="41">
        <f>_xlfn.XLOOKUP(A115,'Data Cleaning in Medical Examin'!$A$2:$A$2336,'Data Cleaning in Medical Examin'!$B$2:$B$2336)</f>
        <v>36.67</v>
      </c>
      <c r="D115">
        <f>_xlfn.XLOOKUP(A115,'Data Cleaning in Medical Examin'!$A$2:$A$2336,'Data Cleaning in Medical Examin'!$D$2:$D$2336)</f>
        <v>5.18</v>
      </c>
      <c r="E115" t="str">
        <f>_xlfn.XLOOKUP(A115,'Data Cleaning in Medical Examin'!$A$2:$A$2336,'Data Cleaning in Medical Examin'!$F$2:$F$2336)</f>
        <v>No</v>
      </c>
      <c r="F115" t="str">
        <f>_xlfn.XLOOKUP(A115,'Data Cleaning in Medical Examin'!$A$2:$A$2336,'Data Cleaning in Medical Examin'!$G$2:$G$2336)</f>
        <v>No</v>
      </c>
      <c r="G115" t="str">
        <f>_xlfn.XLOOKUP(A115,'Data Cleaning in Medical Examin'!$A$2:$A$2336,'Data Cleaning in Medical Examin'!$H$2:$H$2336)</f>
        <v>No</v>
      </c>
      <c r="H115" t="str">
        <f>_xlfn.XLOOKUP(A115,'Data Cleaning in Medical Examin'!$A$2:$A$2336,'Data Cleaning in Medical Examin'!$I$2:$I$2336)</f>
        <v>1 Major Surgery</v>
      </c>
      <c r="I115" t="str">
        <f>_xlfn.XLOOKUP(A115,'Data Cleaning in Medical Examin'!$A$2:$A$2336,'Data Cleaning in Medical Examin'!$J$2:$J$2336)</f>
        <v>Yes</v>
      </c>
      <c r="J115" t="str">
        <f>_xlfn.XLOOKUP(A115,'Data Cleaning in Medical Examin'!$A$2:$A$2336,'Data Cleaning in Medical Examin'!$C$2:$C$2336)</f>
        <v>Obesity</v>
      </c>
      <c r="K115" t="str">
        <f>_xlfn.XLOOKUP(A115,'Data Cleaning in Medical Examin'!$A$2:$A$2336,'Data Cleaning in Medical Examin'!$E$2:$E$2336)</f>
        <v>Normal</v>
      </c>
      <c r="L115" t="str">
        <f>_xlfn.XLOOKUP(A115,'DataCleaning in Hospitalisation'!$A$2:$A$2339,'DataCleaning in Hospitalisation'!$E$2:$E$2339)</f>
        <v>17-Dec-1977</v>
      </c>
      <c r="M115" s="30">
        <f>_xlfn.XLOOKUP(A115,'DataCleaning in Hospitalisation'!$A$2:$A$2339,'DataCleaning in Hospitalisation'!$H$2:$H$2339)</f>
        <v>39670.44</v>
      </c>
      <c r="N115" t="str">
        <f>_xlfn.XLOOKUP(A115,'DataCleaning in Hospitalisation'!$A$2:$A$2339,'DataCleaning in Hospitalisation'!$I$2:$I$2339)</f>
        <v>tier - 2</v>
      </c>
      <c r="O115" t="str">
        <f>_xlfn.XLOOKUP(A115,'DataCleaning in Hospitalisation'!$A$2:$A$2339,'DataCleaning in Hospitalisation'!$J$2:$J$2339)</f>
        <v>tier - 1</v>
      </c>
      <c r="P115" t="str">
        <f>_xlfn.XLOOKUP(A115,'DataCleaning in Hospitalisation'!$A$2:$A$2339,'DataCleaning in Hospitalisation'!$K$2:$K$2339)</f>
        <v>R1012</v>
      </c>
      <c r="Q115">
        <f>_xlfn.XLOOKUP(A115,'DataCleaning in Hospitalisation'!$A$2:$A$2339,'DataCleaning in Hospitalisation'!$F$2:$F$2339)</f>
        <v>46</v>
      </c>
      <c r="U115" s="52" t="s">
        <v>2372</v>
      </c>
      <c r="V115">
        <v>1</v>
      </c>
      <c r="X115" s="4" t="s">
        <v>2357</v>
      </c>
      <c r="Y115" s="30">
        <v>48173.36</v>
      </c>
      <c r="AJ115" s="4" t="s">
        <v>2357</v>
      </c>
      <c r="AK115" s="30">
        <v>48173.36</v>
      </c>
    </row>
    <row r="116" spans="1:37" x14ac:dyDescent="0.3">
      <c r="A116" t="s">
        <v>2253</v>
      </c>
      <c r="B116" t="str">
        <f>_xlfn.XLOOKUP(A116,'Customer Names'!$A$2:$A$2336,'Customer Names'!$C$2:$C$2336)</f>
        <v xml:space="preserve"> Mr.Craig</v>
      </c>
      <c r="C116" s="41">
        <f>_xlfn.XLOOKUP(A116,'Data Cleaning in Medical Examin'!$A$2:$A$2336,'Data Cleaning in Medical Examin'!$B$2:$B$2336)</f>
        <v>30.9</v>
      </c>
      <c r="D116">
        <f>_xlfn.XLOOKUP(A116,'Data Cleaning in Medical Examin'!$A$2:$A$2336,'Data Cleaning in Medical Examin'!$D$2:$D$2336)</f>
        <v>9.4</v>
      </c>
      <c r="E116" t="str">
        <f>_xlfn.XLOOKUP(A116,'Data Cleaning in Medical Examin'!$A$2:$A$2336,'Data Cleaning in Medical Examin'!$F$2:$F$2336)</f>
        <v>No</v>
      </c>
      <c r="F116" t="str">
        <f>_xlfn.XLOOKUP(A116,'Data Cleaning in Medical Examin'!$A$2:$A$2336,'Data Cleaning in Medical Examin'!$G$2:$G$2336)</f>
        <v>No</v>
      </c>
      <c r="G116" t="str">
        <f>_xlfn.XLOOKUP(A116,'Data Cleaning in Medical Examin'!$A$2:$A$2336,'Data Cleaning in Medical Examin'!$H$2:$H$2336)</f>
        <v>No</v>
      </c>
      <c r="H116" t="str">
        <f>_xlfn.XLOOKUP(A116,'Data Cleaning in Medical Examin'!$A$2:$A$2336,'Data Cleaning in Medical Examin'!$I$2:$I$2336)</f>
        <v>2 Major Surgery</v>
      </c>
      <c r="I116" t="str">
        <f>_xlfn.XLOOKUP(A116,'Data Cleaning in Medical Examin'!$A$2:$A$2336,'Data Cleaning in Medical Examin'!$J$2:$J$2336)</f>
        <v>Yes</v>
      </c>
      <c r="J116" t="str">
        <f>_xlfn.XLOOKUP(A116,'Data Cleaning in Medical Examin'!$A$2:$A$2336,'Data Cleaning in Medical Examin'!$C$2:$C$2336)</f>
        <v>Obesity</v>
      </c>
      <c r="K116" t="str">
        <f>_xlfn.XLOOKUP(A116,'Data Cleaning in Medical Examin'!$A$2:$A$2336,'Data Cleaning in Medical Examin'!$E$2:$E$2336)</f>
        <v>Diabetes</v>
      </c>
      <c r="L116" t="str">
        <f>_xlfn.XLOOKUP(A116,'DataCleaning in Hospitalisation'!$A$2:$A$2339,'DataCleaning in Hospitalisation'!$E$2:$E$2339)</f>
        <v>7-Aug-1995</v>
      </c>
      <c r="M116" s="30">
        <f>_xlfn.XLOOKUP(A116,'DataCleaning in Hospitalisation'!$A$2:$A$2339,'DataCleaning in Hospitalisation'!$H$2:$H$2339)</f>
        <v>39611.760000000002</v>
      </c>
      <c r="N116" t="str">
        <f>_xlfn.XLOOKUP(A116,'DataCleaning in Hospitalisation'!$A$2:$A$2339,'DataCleaning in Hospitalisation'!$I$2:$I$2339)</f>
        <v>tier - 1</v>
      </c>
      <c r="O116" t="str">
        <f>_xlfn.XLOOKUP(A116,'DataCleaning in Hospitalisation'!$A$2:$A$2339,'DataCleaning in Hospitalisation'!$J$2:$J$2339)</f>
        <v>tier - 3</v>
      </c>
      <c r="P116" t="str">
        <f>_xlfn.XLOOKUP(A116,'DataCleaning in Hospitalisation'!$A$2:$A$2339,'DataCleaning in Hospitalisation'!$K$2:$K$2339)</f>
        <v>R1013</v>
      </c>
      <c r="Q116">
        <f>_xlfn.XLOOKUP(A116,'DataCleaning in Hospitalisation'!$A$2:$A$2339,'DataCleaning in Hospitalisation'!$F$2:$F$2339)</f>
        <v>28</v>
      </c>
      <c r="U116" s="53" t="s">
        <v>2373</v>
      </c>
      <c r="V116">
        <v>1</v>
      </c>
      <c r="X116" s="4" t="s">
        <v>2258</v>
      </c>
      <c r="Y116" s="30">
        <v>39727.61</v>
      </c>
      <c r="AJ116" s="4" t="s">
        <v>2258</v>
      </c>
      <c r="AK116" s="30">
        <v>39727.61</v>
      </c>
    </row>
    <row r="117" spans="1:37" x14ac:dyDescent="0.3">
      <c r="A117" t="s">
        <v>2252</v>
      </c>
      <c r="B117" t="str">
        <f>_xlfn.XLOOKUP(A117,'Customer Names'!$A$2:$A$2336,'Customer Names'!$C$2:$C$2336)</f>
        <v xml:space="preserve"> Ms.Ann</v>
      </c>
      <c r="C117" s="41">
        <f>_xlfn.XLOOKUP(A117,'Data Cleaning in Medical Examin'!$A$2:$A$2336,'Data Cleaning in Medical Examin'!$B$2:$B$2336)</f>
        <v>30.495000000000001</v>
      </c>
      <c r="D117">
        <f>_xlfn.XLOOKUP(A117,'Data Cleaning in Medical Examin'!$A$2:$A$2336,'Data Cleaning in Medical Examin'!$D$2:$D$2336)</f>
        <v>6.29</v>
      </c>
      <c r="E117" t="str">
        <f>_xlfn.XLOOKUP(A117,'Data Cleaning in Medical Examin'!$A$2:$A$2336,'Data Cleaning in Medical Examin'!$F$2:$F$2336)</f>
        <v>No</v>
      </c>
      <c r="F117" t="str">
        <f>_xlfn.XLOOKUP(A117,'Data Cleaning in Medical Examin'!$A$2:$A$2336,'Data Cleaning in Medical Examin'!$G$2:$G$2336)</f>
        <v>No</v>
      </c>
      <c r="G117" t="str">
        <f>_xlfn.XLOOKUP(A117,'Data Cleaning in Medical Examin'!$A$2:$A$2336,'Data Cleaning in Medical Examin'!$H$2:$H$2336)</f>
        <v>No</v>
      </c>
      <c r="H117" t="str">
        <f>_xlfn.XLOOKUP(A117,'Data Cleaning in Medical Examin'!$A$2:$A$2336,'Data Cleaning in Medical Examin'!$I$2:$I$2336)</f>
        <v>No Major Surgery</v>
      </c>
      <c r="I117" t="str">
        <f>_xlfn.XLOOKUP(A117,'Data Cleaning in Medical Examin'!$A$2:$A$2336,'Data Cleaning in Medical Examin'!$J$2:$J$2336)</f>
        <v>Yes</v>
      </c>
      <c r="J117" t="str">
        <f>_xlfn.XLOOKUP(A117,'Data Cleaning in Medical Examin'!$A$2:$A$2336,'Data Cleaning in Medical Examin'!$C$2:$C$2336)</f>
        <v>Obesity</v>
      </c>
      <c r="K117" t="str">
        <f>_xlfn.XLOOKUP(A117,'Data Cleaning in Medical Examin'!$A$2:$A$2336,'Data Cleaning in Medical Examin'!$E$2:$E$2336)</f>
        <v>Prediabetes</v>
      </c>
      <c r="L117" t="str">
        <f>_xlfn.XLOOKUP(A117,'DataCleaning in Hospitalisation'!$A$2:$A$2339,'DataCleaning in Hospitalisation'!$E$2:$E$2339)</f>
        <v>5-Jul-1981</v>
      </c>
      <c r="M117" s="30">
        <f>_xlfn.XLOOKUP(A117,'DataCleaning in Hospitalisation'!$A$2:$A$2339,'DataCleaning in Hospitalisation'!$H$2:$H$2339)</f>
        <v>39597.410000000003</v>
      </c>
      <c r="N117" t="str">
        <f>_xlfn.XLOOKUP(A117,'DataCleaning in Hospitalisation'!$A$2:$A$2339,'DataCleaning in Hospitalisation'!$I$2:$I$2339)</f>
        <v>tier - 1</v>
      </c>
      <c r="O117" t="str">
        <f>_xlfn.XLOOKUP(A117,'DataCleaning in Hospitalisation'!$A$2:$A$2339,'DataCleaning in Hospitalisation'!$J$2:$J$2339)</f>
        <v>tier - 2</v>
      </c>
      <c r="P117" t="str">
        <f>_xlfn.XLOOKUP(A117,'DataCleaning in Hospitalisation'!$A$2:$A$2339,'DataCleaning in Hospitalisation'!$K$2:$K$2339)</f>
        <v>R1017</v>
      </c>
      <c r="Q117">
        <f>_xlfn.XLOOKUP(A117,'DataCleaning in Hospitalisation'!$A$2:$A$2339,'DataCleaning in Hospitalisation'!$F$2:$F$2339)</f>
        <v>42</v>
      </c>
      <c r="U117" s="4" t="s">
        <v>1351</v>
      </c>
      <c r="V117">
        <v>1</v>
      </c>
      <c r="X117" s="4" t="s">
        <v>1266</v>
      </c>
      <c r="Y117" s="30">
        <v>10269.459999999999</v>
      </c>
      <c r="AJ117" s="4" t="s">
        <v>1266</v>
      </c>
      <c r="AK117" s="30">
        <v>10269.459999999999</v>
      </c>
    </row>
    <row r="118" spans="1:37" x14ac:dyDescent="0.3">
      <c r="A118" t="s">
        <v>2251</v>
      </c>
      <c r="B118" t="str">
        <f>_xlfn.XLOOKUP(A118,'Customer Names'!$A$2:$A$2336,'Customer Names'!$C$2:$C$2336)</f>
        <v xml:space="preserve"> Mr.Jamie</v>
      </c>
      <c r="C118" s="41">
        <f>_xlfn.XLOOKUP(A118,'Data Cleaning in Medical Examin'!$A$2:$A$2336,'Data Cleaning in Medical Examin'!$B$2:$B$2336)</f>
        <v>44.88</v>
      </c>
      <c r="D118">
        <f>_xlfn.XLOOKUP(A118,'Data Cleaning in Medical Examin'!$A$2:$A$2336,'Data Cleaning in Medical Examin'!$D$2:$D$2336)</f>
        <v>6.04</v>
      </c>
      <c r="E118" t="str">
        <f>_xlfn.XLOOKUP(A118,'Data Cleaning in Medical Examin'!$A$2:$A$2336,'Data Cleaning in Medical Examin'!$F$2:$F$2336)</f>
        <v>No</v>
      </c>
      <c r="F118" t="str">
        <f>_xlfn.XLOOKUP(A118,'Data Cleaning in Medical Examin'!$A$2:$A$2336,'Data Cleaning in Medical Examin'!$G$2:$G$2336)</f>
        <v>No</v>
      </c>
      <c r="G118" t="str">
        <f>_xlfn.XLOOKUP(A118,'Data Cleaning in Medical Examin'!$A$2:$A$2336,'Data Cleaning in Medical Examin'!$H$2:$H$2336)</f>
        <v>Yes</v>
      </c>
      <c r="H118" t="str">
        <f>_xlfn.XLOOKUP(A118,'Data Cleaning in Medical Examin'!$A$2:$A$2336,'Data Cleaning in Medical Examin'!$I$2:$I$2336)</f>
        <v>1 Major Surgery</v>
      </c>
      <c r="I118" t="str">
        <f>_xlfn.XLOOKUP(A118,'Data Cleaning in Medical Examin'!$A$2:$A$2336,'Data Cleaning in Medical Examin'!$J$2:$J$2336)</f>
        <v>Yes</v>
      </c>
      <c r="J118" t="str">
        <f>_xlfn.XLOOKUP(A118,'Data Cleaning in Medical Examin'!$A$2:$A$2336,'Data Cleaning in Medical Examin'!$C$2:$C$2336)</f>
        <v>Obesity</v>
      </c>
      <c r="K118" t="str">
        <f>_xlfn.XLOOKUP(A118,'Data Cleaning in Medical Examin'!$A$2:$A$2336,'Data Cleaning in Medical Examin'!$E$2:$E$2336)</f>
        <v>Prediabetes</v>
      </c>
      <c r="L118" t="str">
        <f>_xlfn.XLOOKUP(A118,'DataCleaning in Hospitalisation'!$A$2:$A$2339,'DataCleaning in Hospitalisation'!$E$2:$E$2339)</f>
        <v>12-Jul-1978</v>
      </c>
      <c r="M118" s="30">
        <f>_xlfn.XLOOKUP(A118,'DataCleaning in Hospitalisation'!$A$2:$A$2339,'DataCleaning in Hospitalisation'!$H$2:$H$2339)</f>
        <v>39556.49</v>
      </c>
      <c r="N118" t="str">
        <f>_xlfn.XLOOKUP(A118,'DataCleaning in Hospitalisation'!$A$2:$A$2339,'DataCleaning in Hospitalisation'!$I$2:$I$2339)</f>
        <v>tier - 1</v>
      </c>
      <c r="O118" t="str">
        <f>_xlfn.XLOOKUP(A118,'DataCleaning in Hospitalisation'!$A$2:$A$2339,'DataCleaning in Hospitalisation'!$J$2:$J$2339)</f>
        <v>tier - 2</v>
      </c>
      <c r="P118" t="str">
        <f>_xlfn.XLOOKUP(A118,'DataCleaning in Hospitalisation'!$A$2:$A$2339,'DataCleaning in Hospitalisation'!$K$2:$K$2339)</f>
        <v>R1015</v>
      </c>
      <c r="Q118">
        <f>_xlfn.XLOOKUP(A118,'DataCleaning in Hospitalisation'!$A$2:$A$2339,'DataCleaning in Hospitalisation'!$F$2:$F$2339)</f>
        <v>45</v>
      </c>
      <c r="U118" s="46" t="s">
        <v>7</v>
      </c>
      <c r="V118">
        <v>1</v>
      </c>
      <c r="X118" s="4" t="s">
        <v>1265</v>
      </c>
      <c r="Y118" s="30">
        <v>10264.44</v>
      </c>
      <c r="AJ118" s="4" t="s">
        <v>1265</v>
      </c>
      <c r="AK118" s="30">
        <v>10264.44</v>
      </c>
    </row>
    <row r="119" spans="1:37" x14ac:dyDescent="0.3">
      <c r="A119" t="s">
        <v>2250</v>
      </c>
      <c r="B119" t="str">
        <f>_xlfn.XLOOKUP(A119,'Customer Names'!$A$2:$A$2336,'Customer Names'!$C$2:$C$2336)</f>
        <v xml:space="preserve"> Mr.John</v>
      </c>
      <c r="C119" s="41">
        <f>_xlfn.XLOOKUP(A119,'Data Cleaning in Medical Examin'!$A$2:$A$2336,'Data Cleaning in Medical Examin'!$B$2:$B$2336)</f>
        <v>44.32</v>
      </c>
      <c r="D119">
        <f>_xlfn.XLOOKUP(A119,'Data Cleaning in Medical Examin'!$A$2:$A$2336,'Data Cleaning in Medical Examin'!$D$2:$D$2336)</f>
        <v>10.55</v>
      </c>
      <c r="E119" t="str">
        <f>_xlfn.XLOOKUP(A119,'Data Cleaning in Medical Examin'!$A$2:$A$2336,'Data Cleaning in Medical Examin'!$F$2:$F$2336)</f>
        <v>No</v>
      </c>
      <c r="F119" t="str">
        <f>_xlfn.XLOOKUP(A119,'Data Cleaning in Medical Examin'!$A$2:$A$2336,'Data Cleaning in Medical Examin'!$G$2:$G$2336)</f>
        <v>No</v>
      </c>
      <c r="G119" t="str">
        <f>_xlfn.XLOOKUP(A119,'Data Cleaning in Medical Examin'!$A$2:$A$2336,'Data Cleaning in Medical Examin'!$H$2:$H$2336)</f>
        <v>No</v>
      </c>
      <c r="H119" t="str">
        <f>_xlfn.XLOOKUP(A119,'Data Cleaning in Medical Examin'!$A$2:$A$2336,'Data Cleaning in Medical Examin'!$I$2:$I$2336)</f>
        <v>No Major Surgery</v>
      </c>
      <c r="I119" t="str">
        <f>_xlfn.XLOOKUP(A119,'Data Cleaning in Medical Examin'!$A$2:$A$2336,'Data Cleaning in Medical Examin'!$J$2:$J$2336)</f>
        <v>Yes</v>
      </c>
      <c r="J119" t="str">
        <f>_xlfn.XLOOKUP(A119,'Data Cleaning in Medical Examin'!$A$2:$A$2336,'Data Cleaning in Medical Examin'!$C$2:$C$2336)</f>
        <v>Obesity</v>
      </c>
      <c r="K119" t="str">
        <f>_xlfn.XLOOKUP(A119,'Data Cleaning in Medical Examin'!$A$2:$A$2336,'Data Cleaning in Medical Examin'!$E$2:$E$2336)</f>
        <v>Diabetes</v>
      </c>
      <c r="L119" t="str">
        <f>_xlfn.XLOOKUP(A119,'DataCleaning in Hospitalisation'!$A$2:$A$2339,'DataCleaning in Hospitalisation'!$E$2:$E$2339)</f>
        <v>24-Jun-1966</v>
      </c>
      <c r="M119" s="30">
        <f>_xlfn.XLOOKUP(A119,'DataCleaning in Hospitalisation'!$A$2:$A$2339,'DataCleaning in Hospitalisation'!$H$2:$H$2339)</f>
        <v>39396.86</v>
      </c>
      <c r="N119" t="str">
        <f>_xlfn.XLOOKUP(A119,'DataCleaning in Hospitalisation'!$A$2:$A$2339,'DataCleaning in Hospitalisation'!$I$2:$I$2339)</f>
        <v>tier - 2</v>
      </c>
      <c r="O119" t="str">
        <f>_xlfn.XLOOKUP(A119,'DataCleaning in Hospitalisation'!$A$2:$A$2339,'DataCleaning in Hospitalisation'!$J$2:$J$2339)</f>
        <v>tier - 2</v>
      </c>
      <c r="P119" t="str">
        <f>_xlfn.XLOOKUP(A119,'DataCleaning in Hospitalisation'!$A$2:$A$2339,'DataCleaning in Hospitalisation'!$K$2:$K$2339)</f>
        <v>R1011</v>
      </c>
      <c r="Q119">
        <f>_xlfn.XLOOKUP(A119,'DataCleaning in Hospitalisation'!$A$2:$A$2339,'DataCleaning in Hospitalisation'!$F$2:$F$2339)</f>
        <v>57</v>
      </c>
      <c r="U119" s="50" t="s">
        <v>2418</v>
      </c>
      <c r="V119">
        <v>1</v>
      </c>
      <c r="X119" s="4" t="s">
        <v>1264</v>
      </c>
      <c r="Y119" s="30">
        <v>10259.129999999999</v>
      </c>
      <c r="AJ119" s="4" t="s">
        <v>1264</v>
      </c>
      <c r="AK119" s="30">
        <v>10259.129999999999</v>
      </c>
    </row>
    <row r="120" spans="1:37" x14ac:dyDescent="0.3">
      <c r="A120" t="s">
        <v>2249</v>
      </c>
      <c r="B120" t="str">
        <f>_xlfn.XLOOKUP(A120,'Customer Names'!$A$2:$A$2336,'Customer Names'!$C$2:$C$2336)</f>
        <v xml:space="preserve"> Mr.Charlie</v>
      </c>
      <c r="C120" s="41">
        <f>_xlfn.XLOOKUP(A120,'Data Cleaning in Medical Examin'!$A$2:$A$2336,'Data Cleaning in Medical Examin'!$B$2:$B$2336)</f>
        <v>46.39</v>
      </c>
      <c r="D120">
        <f>_xlfn.XLOOKUP(A120,'Data Cleaning in Medical Examin'!$A$2:$A$2336,'Data Cleaning in Medical Examin'!$D$2:$D$2336)</f>
        <v>5.09</v>
      </c>
      <c r="E120" t="str">
        <f>_xlfn.XLOOKUP(A120,'Data Cleaning in Medical Examin'!$A$2:$A$2336,'Data Cleaning in Medical Examin'!$F$2:$F$2336)</f>
        <v>No</v>
      </c>
      <c r="F120" t="str">
        <f>_xlfn.XLOOKUP(A120,'Data Cleaning in Medical Examin'!$A$2:$A$2336,'Data Cleaning in Medical Examin'!$G$2:$G$2336)</f>
        <v>No</v>
      </c>
      <c r="G120" t="str">
        <f>_xlfn.XLOOKUP(A120,'Data Cleaning in Medical Examin'!$A$2:$A$2336,'Data Cleaning in Medical Examin'!$H$2:$H$2336)</f>
        <v>No</v>
      </c>
      <c r="H120" t="str">
        <f>_xlfn.XLOOKUP(A120,'Data Cleaning in Medical Examin'!$A$2:$A$2336,'Data Cleaning in Medical Examin'!$I$2:$I$2336)</f>
        <v>No Major Surgery</v>
      </c>
      <c r="I120" t="str">
        <f>_xlfn.XLOOKUP(A120,'Data Cleaning in Medical Examin'!$A$2:$A$2336,'Data Cleaning in Medical Examin'!$J$2:$J$2336)</f>
        <v>Yes</v>
      </c>
      <c r="J120" t="str">
        <f>_xlfn.XLOOKUP(A120,'Data Cleaning in Medical Examin'!$A$2:$A$2336,'Data Cleaning in Medical Examin'!$C$2:$C$2336)</f>
        <v>Obesity</v>
      </c>
      <c r="K120" t="str">
        <f>_xlfn.XLOOKUP(A120,'Data Cleaning in Medical Examin'!$A$2:$A$2336,'Data Cleaning in Medical Examin'!$E$2:$E$2336)</f>
        <v>Normal</v>
      </c>
      <c r="L120" t="str">
        <f>_xlfn.XLOOKUP(A120,'DataCleaning in Hospitalisation'!$A$2:$A$2339,'DataCleaning in Hospitalisation'!$E$2:$E$2339)</f>
        <v>5-Aug-1978</v>
      </c>
      <c r="M120" s="30">
        <f>_xlfn.XLOOKUP(A120,'DataCleaning in Hospitalisation'!$A$2:$A$2339,'DataCleaning in Hospitalisation'!$H$2:$H$2339)</f>
        <v>39352.6</v>
      </c>
      <c r="N120" t="str">
        <f>_xlfn.XLOOKUP(A120,'DataCleaning in Hospitalisation'!$A$2:$A$2339,'DataCleaning in Hospitalisation'!$I$2:$I$2339)</f>
        <v>tier - 2</v>
      </c>
      <c r="O120" t="str">
        <f>_xlfn.XLOOKUP(A120,'DataCleaning in Hospitalisation'!$A$2:$A$2339,'DataCleaning in Hospitalisation'!$J$2:$J$2339)</f>
        <v>tier - 3</v>
      </c>
      <c r="P120" t="str">
        <f>_xlfn.XLOOKUP(A120,'DataCleaning in Hospitalisation'!$A$2:$A$2339,'DataCleaning in Hospitalisation'!$K$2:$K$2339)</f>
        <v>R1011</v>
      </c>
      <c r="Q120">
        <f>_xlfn.XLOOKUP(A120,'DataCleaning in Hospitalisation'!$A$2:$A$2339,'DataCleaning in Hospitalisation'!$F$2:$F$2339)</f>
        <v>45</v>
      </c>
      <c r="U120" s="51" t="s">
        <v>11</v>
      </c>
      <c r="V120">
        <v>1</v>
      </c>
      <c r="X120" s="4" t="s">
        <v>1263</v>
      </c>
      <c r="Y120" s="30">
        <v>10231.5</v>
      </c>
      <c r="AJ120" s="4" t="s">
        <v>1263</v>
      </c>
      <c r="AK120" s="30">
        <v>10231.5</v>
      </c>
    </row>
    <row r="121" spans="1:37" x14ac:dyDescent="0.3">
      <c r="A121" t="s">
        <v>2248</v>
      </c>
      <c r="B121" t="str">
        <f>_xlfn.XLOOKUP(A121,'Customer Names'!$A$2:$A$2336,'Customer Names'!$C$2:$C$2336)</f>
        <v xml:space="preserve"> Mr.Meb</v>
      </c>
      <c r="C121" s="41">
        <f>_xlfn.XLOOKUP(A121,'Data Cleaning in Medical Examin'!$A$2:$A$2336,'Data Cleaning in Medical Examin'!$B$2:$B$2336)</f>
        <v>42.13</v>
      </c>
      <c r="D121">
        <f>_xlfn.XLOOKUP(A121,'Data Cleaning in Medical Examin'!$A$2:$A$2336,'Data Cleaning in Medical Examin'!$D$2:$D$2336)</f>
        <v>5.2</v>
      </c>
      <c r="E121" t="str">
        <f>_xlfn.XLOOKUP(A121,'Data Cleaning in Medical Examin'!$A$2:$A$2336,'Data Cleaning in Medical Examin'!$F$2:$F$2336)</f>
        <v>Yes</v>
      </c>
      <c r="F121" t="str">
        <f>_xlfn.XLOOKUP(A121,'Data Cleaning in Medical Examin'!$A$2:$A$2336,'Data Cleaning in Medical Examin'!$G$2:$G$2336)</f>
        <v>No</v>
      </c>
      <c r="G121" t="str">
        <f>_xlfn.XLOOKUP(A121,'Data Cleaning in Medical Examin'!$A$2:$A$2336,'Data Cleaning in Medical Examin'!$H$2:$H$2336)</f>
        <v>No</v>
      </c>
      <c r="H121" t="str">
        <f>_xlfn.XLOOKUP(A121,'Data Cleaning in Medical Examin'!$A$2:$A$2336,'Data Cleaning in Medical Examin'!$I$2:$I$2336)</f>
        <v>1 Major Surgery</v>
      </c>
      <c r="I121" t="str">
        <f>_xlfn.XLOOKUP(A121,'Data Cleaning in Medical Examin'!$A$2:$A$2336,'Data Cleaning in Medical Examin'!$J$2:$J$2336)</f>
        <v>Yes</v>
      </c>
      <c r="J121" t="str">
        <f>_xlfn.XLOOKUP(A121,'Data Cleaning in Medical Examin'!$A$2:$A$2336,'Data Cleaning in Medical Examin'!$C$2:$C$2336)</f>
        <v>Obesity</v>
      </c>
      <c r="K121" t="str">
        <f>_xlfn.XLOOKUP(A121,'Data Cleaning in Medical Examin'!$A$2:$A$2336,'Data Cleaning in Medical Examin'!$E$2:$E$2336)</f>
        <v>Normal</v>
      </c>
      <c r="L121" t="str">
        <f>_xlfn.XLOOKUP(A121,'DataCleaning in Hospitalisation'!$A$2:$A$2339,'DataCleaning in Hospitalisation'!$E$2:$E$2339)</f>
        <v>16-Aug-1982</v>
      </c>
      <c r="M121" s="30">
        <f>_xlfn.XLOOKUP(A121,'DataCleaning in Hospitalisation'!$A$2:$A$2339,'DataCleaning in Hospitalisation'!$H$2:$H$2339)</f>
        <v>39315.279999999999</v>
      </c>
      <c r="N121" t="str">
        <f>_xlfn.XLOOKUP(A121,'DataCleaning in Hospitalisation'!$A$2:$A$2339,'DataCleaning in Hospitalisation'!$I$2:$I$2339)</f>
        <v>tier - 2</v>
      </c>
      <c r="O121" t="str">
        <f>_xlfn.XLOOKUP(A121,'DataCleaning in Hospitalisation'!$A$2:$A$2339,'DataCleaning in Hospitalisation'!$J$2:$J$2339)</f>
        <v>tier - 3</v>
      </c>
      <c r="P121" t="str">
        <f>_xlfn.XLOOKUP(A121,'DataCleaning in Hospitalisation'!$A$2:$A$2339,'DataCleaning in Hospitalisation'!$K$2:$K$2339)</f>
        <v>R1011</v>
      </c>
      <c r="Q121">
        <f>_xlfn.XLOOKUP(A121,'DataCleaning in Hospitalisation'!$A$2:$A$2339,'DataCleaning in Hospitalisation'!$F$2:$F$2339)</f>
        <v>41</v>
      </c>
      <c r="U121" s="52" t="s">
        <v>2372</v>
      </c>
      <c r="V121">
        <v>1</v>
      </c>
      <c r="X121" s="4" t="s">
        <v>1262</v>
      </c>
      <c r="Y121" s="30">
        <v>10226.280000000001</v>
      </c>
      <c r="AJ121" s="4" t="s">
        <v>1262</v>
      </c>
      <c r="AK121" s="30">
        <v>10226.280000000001</v>
      </c>
    </row>
    <row r="122" spans="1:37" x14ac:dyDescent="0.3">
      <c r="A122" t="s">
        <v>2247</v>
      </c>
      <c r="B122" t="str">
        <f>_xlfn.XLOOKUP(A122,'Customer Names'!$A$2:$A$2336,'Customer Names'!$C$2:$C$2336)</f>
        <v xml:space="preserve"> Mr.Aaqib</v>
      </c>
      <c r="C122" s="41">
        <f>_xlfn.XLOOKUP(A122,'Data Cleaning in Medical Examin'!$A$2:$A$2336,'Data Cleaning in Medical Examin'!$B$2:$B$2336)</f>
        <v>30.78</v>
      </c>
      <c r="D122">
        <f>_xlfn.XLOOKUP(A122,'Data Cleaning in Medical Examin'!$A$2:$A$2336,'Data Cleaning in Medical Examin'!$D$2:$D$2336)</f>
        <v>8.4499999999999993</v>
      </c>
      <c r="E122" t="str">
        <f>_xlfn.XLOOKUP(A122,'Data Cleaning in Medical Examin'!$A$2:$A$2336,'Data Cleaning in Medical Examin'!$F$2:$F$2336)</f>
        <v>Yes</v>
      </c>
      <c r="F122" t="str">
        <f>_xlfn.XLOOKUP(A122,'Data Cleaning in Medical Examin'!$A$2:$A$2336,'Data Cleaning in Medical Examin'!$G$2:$G$2336)</f>
        <v>No</v>
      </c>
      <c r="G122" t="str">
        <f>_xlfn.XLOOKUP(A122,'Data Cleaning in Medical Examin'!$A$2:$A$2336,'Data Cleaning in Medical Examin'!$H$2:$H$2336)</f>
        <v>No</v>
      </c>
      <c r="H122" t="str">
        <f>_xlfn.XLOOKUP(A122,'Data Cleaning in Medical Examin'!$A$2:$A$2336,'Data Cleaning in Medical Examin'!$I$2:$I$2336)</f>
        <v>No Major Surgery</v>
      </c>
      <c r="I122" t="str">
        <f>_xlfn.XLOOKUP(A122,'Data Cleaning in Medical Examin'!$A$2:$A$2336,'Data Cleaning in Medical Examin'!$J$2:$J$2336)</f>
        <v>Yes</v>
      </c>
      <c r="J122" t="str">
        <f>_xlfn.XLOOKUP(A122,'Data Cleaning in Medical Examin'!$A$2:$A$2336,'Data Cleaning in Medical Examin'!$C$2:$C$2336)</f>
        <v>Obesity</v>
      </c>
      <c r="K122" t="str">
        <f>_xlfn.XLOOKUP(A122,'Data Cleaning in Medical Examin'!$A$2:$A$2336,'Data Cleaning in Medical Examin'!$E$2:$E$2336)</f>
        <v>Diabetes</v>
      </c>
      <c r="L122" t="str">
        <f>_xlfn.XLOOKUP(A122,'DataCleaning in Hospitalisation'!$A$2:$A$2339,'DataCleaning in Hospitalisation'!$E$2:$E$2339)</f>
        <v>30-Nov-1992</v>
      </c>
      <c r="M122" s="30">
        <f>_xlfn.XLOOKUP(A122,'DataCleaning in Hospitalisation'!$A$2:$A$2339,'DataCleaning in Hospitalisation'!$H$2:$H$2339)</f>
        <v>39241.440000000002</v>
      </c>
      <c r="N122" t="str">
        <f>_xlfn.XLOOKUP(A122,'DataCleaning in Hospitalisation'!$A$2:$A$2339,'DataCleaning in Hospitalisation'!$I$2:$I$2339)</f>
        <v>tier - 1</v>
      </c>
      <c r="O122" t="str">
        <f>_xlfn.XLOOKUP(A122,'DataCleaning in Hospitalisation'!$A$2:$A$2339,'DataCleaning in Hospitalisation'!$J$2:$J$2339)</f>
        <v>tier - 3</v>
      </c>
      <c r="P122" t="str">
        <f>_xlfn.XLOOKUP(A122,'DataCleaning in Hospitalisation'!$A$2:$A$2339,'DataCleaning in Hospitalisation'!$K$2:$K$2339)</f>
        <v>R1011</v>
      </c>
      <c r="Q122">
        <f>_xlfn.XLOOKUP(A122,'DataCleaning in Hospitalisation'!$A$2:$A$2339,'DataCleaning in Hospitalisation'!$F$2:$F$2339)</f>
        <v>31</v>
      </c>
      <c r="U122" s="53" t="s">
        <v>2372</v>
      </c>
      <c r="V122">
        <v>1</v>
      </c>
      <c r="X122" s="4" t="s">
        <v>1261</v>
      </c>
      <c r="Y122" s="30">
        <v>10214.64</v>
      </c>
      <c r="AJ122" s="4" t="s">
        <v>1261</v>
      </c>
      <c r="AK122" s="30">
        <v>10214.64</v>
      </c>
    </row>
    <row r="123" spans="1:37" x14ac:dyDescent="0.3">
      <c r="A123" t="s">
        <v>2246</v>
      </c>
      <c r="B123" t="str">
        <f>_xlfn.XLOOKUP(A123,'Customer Names'!$A$2:$A$2336,'Customer Names'!$C$2:$C$2336)</f>
        <v xml:space="preserve"> Mr.Craig</v>
      </c>
      <c r="C123" s="41">
        <f>_xlfn.XLOOKUP(A123,'Data Cleaning in Medical Examin'!$A$2:$A$2336,'Data Cleaning in Medical Examin'!$B$2:$B$2336)</f>
        <v>31.35</v>
      </c>
      <c r="D123">
        <f>_xlfn.XLOOKUP(A123,'Data Cleaning in Medical Examin'!$A$2:$A$2336,'Data Cleaning in Medical Examin'!$D$2:$D$2336)</f>
        <v>9.5399999999999991</v>
      </c>
      <c r="E123" t="str">
        <f>_xlfn.XLOOKUP(A123,'Data Cleaning in Medical Examin'!$A$2:$A$2336,'Data Cleaning in Medical Examin'!$F$2:$F$2336)</f>
        <v>No</v>
      </c>
      <c r="F123" t="str">
        <f>_xlfn.XLOOKUP(A123,'Data Cleaning in Medical Examin'!$A$2:$A$2336,'Data Cleaning in Medical Examin'!$G$2:$G$2336)</f>
        <v>No</v>
      </c>
      <c r="G123" t="str">
        <f>_xlfn.XLOOKUP(A123,'Data Cleaning in Medical Examin'!$A$2:$A$2336,'Data Cleaning in Medical Examin'!$H$2:$H$2336)</f>
        <v>No</v>
      </c>
      <c r="H123" t="str">
        <f>_xlfn.XLOOKUP(A123,'Data Cleaning in Medical Examin'!$A$2:$A$2336,'Data Cleaning in Medical Examin'!$I$2:$I$2336)</f>
        <v>No Major Surgery</v>
      </c>
      <c r="I123" t="str">
        <f>_xlfn.XLOOKUP(A123,'Data Cleaning in Medical Examin'!$A$2:$A$2336,'Data Cleaning in Medical Examin'!$J$2:$J$2336)</f>
        <v>Yes</v>
      </c>
      <c r="J123" t="str">
        <f>_xlfn.XLOOKUP(A123,'Data Cleaning in Medical Examin'!$A$2:$A$2336,'Data Cleaning in Medical Examin'!$C$2:$C$2336)</f>
        <v>Obesity</v>
      </c>
      <c r="K123" t="str">
        <f>_xlfn.XLOOKUP(A123,'Data Cleaning in Medical Examin'!$A$2:$A$2336,'Data Cleaning in Medical Examin'!$E$2:$E$2336)</f>
        <v>Diabetes</v>
      </c>
      <c r="L123" t="str">
        <f>_xlfn.XLOOKUP(A123,'DataCleaning in Hospitalisation'!$A$2:$A$2339,'DataCleaning in Hospitalisation'!$E$2:$E$2339)</f>
        <v>7-Jul-1962</v>
      </c>
      <c r="M123" s="30">
        <f>_xlfn.XLOOKUP(A123,'DataCleaning in Hospitalisation'!$A$2:$A$2339,'DataCleaning in Hospitalisation'!$H$2:$H$2339)</f>
        <v>39221.120000000003</v>
      </c>
      <c r="N123" t="str">
        <f>_xlfn.XLOOKUP(A123,'DataCleaning in Hospitalisation'!$A$2:$A$2339,'DataCleaning in Hospitalisation'!$I$2:$I$2339)</f>
        <v>tier - 2</v>
      </c>
      <c r="O123" t="str">
        <f>_xlfn.XLOOKUP(A123,'DataCleaning in Hospitalisation'!$A$2:$A$2339,'DataCleaning in Hospitalisation'!$J$2:$J$2339)</f>
        <v>tier - 1</v>
      </c>
      <c r="P123" t="str">
        <f>_xlfn.XLOOKUP(A123,'DataCleaning in Hospitalisation'!$A$2:$A$2339,'DataCleaning in Hospitalisation'!$K$2:$K$2339)</f>
        <v>R1011</v>
      </c>
      <c r="Q123">
        <f>_xlfn.XLOOKUP(A123,'DataCleaning in Hospitalisation'!$A$2:$A$2339,'DataCleaning in Hospitalisation'!$F$2:$F$2339)</f>
        <v>61</v>
      </c>
      <c r="U123" s="4" t="s">
        <v>1350</v>
      </c>
      <c r="V123">
        <v>1</v>
      </c>
      <c r="X123" s="4" t="s">
        <v>1260</v>
      </c>
      <c r="Y123" s="30">
        <v>10197.77</v>
      </c>
      <c r="AJ123" s="4" t="s">
        <v>1260</v>
      </c>
      <c r="AK123" s="30">
        <v>10197.77</v>
      </c>
    </row>
    <row r="124" spans="1:37" x14ac:dyDescent="0.3">
      <c r="A124" t="s">
        <v>2245</v>
      </c>
      <c r="B124" t="str">
        <f>_xlfn.XLOOKUP(A124,'Customer Names'!$A$2:$A$2336,'Customer Names'!$C$2:$C$2336)</f>
        <v xml:space="preserve"> Ms.Meredith</v>
      </c>
      <c r="C124" s="41">
        <f>_xlfn.XLOOKUP(A124,'Data Cleaning in Medical Examin'!$A$2:$A$2336,'Data Cleaning in Medical Examin'!$B$2:$B$2336)</f>
        <v>41.46</v>
      </c>
      <c r="D124">
        <f>_xlfn.XLOOKUP(A124,'Data Cleaning in Medical Examin'!$A$2:$A$2336,'Data Cleaning in Medical Examin'!$D$2:$D$2336)</f>
        <v>4.99</v>
      </c>
      <c r="E124" t="str">
        <f>_xlfn.XLOOKUP(A124,'Data Cleaning in Medical Examin'!$A$2:$A$2336,'Data Cleaning in Medical Examin'!$F$2:$F$2336)</f>
        <v>Yes</v>
      </c>
      <c r="F124" t="str">
        <f>_xlfn.XLOOKUP(A124,'Data Cleaning in Medical Examin'!$A$2:$A$2336,'Data Cleaning in Medical Examin'!$G$2:$G$2336)</f>
        <v>No</v>
      </c>
      <c r="G124" t="str">
        <f>_xlfn.XLOOKUP(A124,'Data Cleaning in Medical Examin'!$A$2:$A$2336,'Data Cleaning in Medical Examin'!$H$2:$H$2336)</f>
        <v>No</v>
      </c>
      <c r="H124" t="str">
        <f>_xlfn.XLOOKUP(A124,'Data Cleaning in Medical Examin'!$A$2:$A$2336,'Data Cleaning in Medical Examin'!$I$2:$I$2336)</f>
        <v>2 Major Surgery</v>
      </c>
      <c r="I124" t="str">
        <f>_xlfn.XLOOKUP(A124,'Data Cleaning in Medical Examin'!$A$2:$A$2336,'Data Cleaning in Medical Examin'!$J$2:$J$2336)</f>
        <v>Yes</v>
      </c>
      <c r="J124" t="str">
        <f>_xlfn.XLOOKUP(A124,'Data Cleaning in Medical Examin'!$A$2:$A$2336,'Data Cleaning in Medical Examin'!$C$2:$C$2336)</f>
        <v>Obesity</v>
      </c>
      <c r="K124" t="str">
        <f>_xlfn.XLOOKUP(A124,'Data Cleaning in Medical Examin'!$A$2:$A$2336,'Data Cleaning in Medical Examin'!$E$2:$E$2336)</f>
        <v>Normal</v>
      </c>
      <c r="L124" t="str">
        <f>_xlfn.XLOOKUP(A124,'DataCleaning in Hospitalisation'!$A$2:$A$2339,'DataCleaning in Hospitalisation'!$E$2:$E$2339)</f>
        <v>4-Aug-1982</v>
      </c>
      <c r="M124" s="30">
        <f>_xlfn.XLOOKUP(A124,'DataCleaning in Hospitalisation'!$A$2:$A$2339,'DataCleaning in Hospitalisation'!$H$2:$H$2339)</f>
        <v>39125.33</v>
      </c>
      <c r="N124" t="str">
        <f>_xlfn.XLOOKUP(A124,'DataCleaning in Hospitalisation'!$A$2:$A$2339,'DataCleaning in Hospitalisation'!$I$2:$I$2339)</f>
        <v>tier - 1</v>
      </c>
      <c r="O124" t="str">
        <f>_xlfn.XLOOKUP(A124,'DataCleaning in Hospitalisation'!$A$2:$A$2339,'DataCleaning in Hospitalisation'!$J$2:$J$2339)</f>
        <v>tier - 1</v>
      </c>
      <c r="P124" t="str">
        <f>_xlfn.XLOOKUP(A124,'DataCleaning in Hospitalisation'!$A$2:$A$2339,'DataCleaning in Hospitalisation'!$K$2:$K$2339)</f>
        <v>R1016</v>
      </c>
      <c r="Q124">
        <f>_xlfn.XLOOKUP(A124,'DataCleaning in Hospitalisation'!$A$2:$A$2339,'DataCleaning in Hospitalisation'!$F$2:$F$2339)</f>
        <v>41</v>
      </c>
      <c r="U124" s="46" t="s">
        <v>7</v>
      </c>
      <c r="V124">
        <v>1</v>
      </c>
      <c r="X124" s="4" t="s">
        <v>1259</v>
      </c>
      <c r="Y124" s="30">
        <v>10191.82</v>
      </c>
      <c r="AJ124" s="4" t="s">
        <v>1259</v>
      </c>
      <c r="AK124" s="30">
        <v>10191.82</v>
      </c>
    </row>
    <row r="125" spans="1:37" x14ac:dyDescent="0.3">
      <c r="A125" t="s">
        <v>2244</v>
      </c>
      <c r="B125" t="str">
        <f>_xlfn.XLOOKUP(A125,'Customer Names'!$A$2:$A$2336,'Customer Names'!$C$2:$C$2336)</f>
        <v xml:space="preserve"> Mr.Doug</v>
      </c>
      <c r="C125" s="41">
        <f>_xlfn.XLOOKUP(A125,'Data Cleaning in Medical Examin'!$A$2:$A$2336,'Data Cleaning in Medical Examin'!$B$2:$B$2336)</f>
        <v>48</v>
      </c>
      <c r="D125">
        <f>_xlfn.XLOOKUP(A125,'Data Cleaning in Medical Examin'!$A$2:$A$2336,'Data Cleaning in Medical Examin'!$D$2:$D$2336)</f>
        <v>10.54</v>
      </c>
      <c r="E125" t="str">
        <f>_xlfn.XLOOKUP(A125,'Data Cleaning in Medical Examin'!$A$2:$A$2336,'Data Cleaning in Medical Examin'!$F$2:$F$2336)</f>
        <v>No</v>
      </c>
      <c r="F125" t="str">
        <f>_xlfn.XLOOKUP(A125,'Data Cleaning in Medical Examin'!$A$2:$A$2336,'Data Cleaning in Medical Examin'!$G$2:$G$2336)</f>
        <v>No</v>
      </c>
      <c r="G125" t="str">
        <f>_xlfn.XLOOKUP(A125,'Data Cleaning in Medical Examin'!$A$2:$A$2336,'Data Cleaning in Medical Examin'!$H$2:$H$2336)</f>
        <v>No</v>
      </c>
      <c r="H125" t="str">
        <f>_xlfn.XLOOKUP(A125,'Data Cleaning in Medical Examin'!$A$2:$A$2336,'Data Cleaning in Medical Examin'!$I$2:$I$2336)</f>
        <v>No Major Surgery</v>
      </c>
      <c r="I125" t="str">
        <f>_xlfn.XLOOKUP(A125,'Data Cleaning in Medical Examin'!$A$2:$A$2336,'Data Cleaning in Medical Examin'!$J$2:$J$2336)</f>
        <v>Yes</v>
      </c>
      <c r="J125" t="str">
        <f>_xlfn.XLOOKUP(A125,'Data Cleaning in Medical Examin'!$A$2:$A$2336,'Data Cleaning in Medical Examin'!$C$2:$C$2336)</f>
        <v>Obesity</v>
      </c>
      <c r="K125" t="str">
        <f>_xlfn.XLOOKUP(A125,'Data Cleaning in Medical Examin'!$A$2:$A$2336,'Data Cleaning in Medical Examin'!$E$2:$E$2336)</f>
        <v>Diabetes</v>
      </c>
      <c r="L125" t="str">
        <f>_xlfn.XLOOKUP(A125,'DataCleaning in Hospitalisation'!$A$2:$A$2339,'DataCleaning in Hospitalisation'!$E$2:$E$2339)</f>
        <v>20-Sep-1985</v>
      </c>
      <c r="M125" s="30">
        <f>_xlfn.XLOOKUP(A125,'DataCleaning in Hospitalisation'!$A$2:$A$2339,'DataCleaning in Hospitalisation'!$H$2:$H$2339)</f>
        <v>39047.29</v>
      </c>
      <c r="N125" t="str">
        <f>_xlfn.XLOOKUP(A125,'DataCleaning in Hospitalisation'!$A$2:$A$2339,'DataCleaning in Hospitalisation'!$I$2:$I$2339)</f>
        <v>tier - 1</v>
      </c>
      <c r="O125" t="str">
        <f>_xlfn.XLOOKUP(A125,'DataCleaning in Hospitalisation'!$A$2:$A$2339,'DataCleaning in Hospitalisation'!$J$2:$J$2339)</f>
        <v>tier - 3</v>
      </c>
      <c r="P125" t="str">
        <f>_xlfn.XLOOKUP(A125,'DataCleaning in Hospitalisation'!$A$2:$A$2339,'DataCleaning in Hospitalisation'!$K$2:$K$2339)</f>
        <v>R1017</v>
      </c>
      <c r="Q125">
        <f>_xlfn.XLOOKUP(A125,'DataCleaning in Hospitalisation'!$A$2:$A$2339,'DataCleaning in Hospitalisation'!$F$2:$F$2339)</f>
        <v>38</v>
      </c>
      <c r="U125" s="50" t="s">
        <v>2419</v>
      </c>
      <c r="V125">
        <v>1</v>
      </c>
      <c r="X125" s="4" t="s">
        <v>1258</v>
      </c>
      <c r="Y125" s="30">
        <v>10160.870000000001</v>
      </c>
      <c r="AJ125" s="4" t="s">
        <v>1258</v>
      </c>
      <c r="AK125" s="30">
        <v>10160.870000000001</v>
      </c>
    </row>
    <row r="126" spans="1:37" x14ac:dyDescent="0.3">
      <c r="A126" t="s">
        <v>2243</v>
      </c>
      <c r="B126" t="str">
        <f>_xlfn.XLOOKUP(A126,'Customer Names'!$A$2:$A$2336,'Customer Names'!$C$2:$C$2336)</f>
        <v xml:space="preserve"> Ms.Elizabeth</v>
      </c>
      <c r="C126" s="41">
        <f>_xlfn.XLOOKUP(A126,'Data Cleaning in Medical Examin'!$A$2:$A$2336,'Data Cleaning in Medical Examin'!$B$2:$B$2336)</f>
        <v>49.13</v>
      </c>
      <c r="D126">
        <f>_xlfn.XLOOKUP(A126,'Data Cleaning in Medical Examin'!$A$2:$A$2336,'Data Cleaning in Medical Examin'!$D$2:$D$2336)</f>
        <v>4.54</v>
      </c>
      <c r="E126" t="str">
        <f>_xlfn.XLOOKUP(A126,'Data Cleaning in Medical Examin'!$A$2:$A$2336,'Data Cleaning in Medical Examin'!$F$2:$F$2336)</f>
        <v>No</v>
      </c>
      <c r="F126" t="str">
        <f>_xlfn.XLOOKUP(A126,'Data Cleaning in Medical Examin'!$A$2:$A$2336,'Data Cleaning in Medical Examin'!$G$2:$G$2336)</f>
        <v>No</v>
      </c>
      <c r="G126" t="str">
        <f>_xlfn.XLOOKUP(A126,'Data Cleaning in Medical Examin'!$A$2:$A$2336,'Data Cleaning in Medical Examin'!$H$2:$H$2336)</f>
        <v>No</v>
      </c>
      <c r="H126" t="str">
        <f>_xlfn.XLOOKUP(A126,'Data Cleaning in Medical Examin'!$A$2:$A$2336,'Data Cleaning in Medical Examin'!$I$2:$I$2336)</f>
        <v>No Major Surgery</v>
      </c>
      <c r="I126" t="str">
        <f>_xlfn.XLOOKUP(A126,'Data Cleaning in Medical Examin'!$A$2:$A$2336,'Data Cleaning in Medical Examin'!$J$2:$J$2336)</f>
        <v>Yes</v>
      </c>
      <c r="J126" t="str">
        <f>_xlfn.XLOOKUP(A126,'Data Cleaning in Medical Examin'!$A$2:$A$2336,'Data Cleaning in Medical Examin'!$C$2:$C$2336)</f>
        <v>Obesity</v>
      </c>
      <c r="K126" t="str">
        <f>_xlfn.XLOOKUP(A126,'Data Cleaning in Medical Examin'!$A$2:$A$2336,'Data Cleaning in Medical Examin'!$E$2:$E$2336)</f>
        <v>Normal</v>
      </c>
      <c r="L126" t="str">
        <f>_xlfn.XLOOKUP(A126,'DataCleaning in Hospitalisation'!$A$2:$A$2339,'DataCleaning in Hospitalisation'!$E$2:$E$2339)</f>
        <v>12-Oct-1978</v>
      </c>
      <c r="M126" s="30">
        <f>_xlfn.XLOOKUP(A126,'DataCleaning in Hospitalisation'!$A$2:$A$2339,'DataCleaning in Hospitalisation'!$H$2:$H$2339)</f>
        <v>38998.550000000003</v>
      </c>
      <c r="N126" t="str">
        <f>_xlfn.XLOOKUP(A126,'DataCleaning in Hospitalisation'!$A$2:$A$2339,'DataCleaning in Hospitalisation'!$I$2:$I$2339)</f>
        <v>tier - 1</v>
      </c>
      <c r="O126" t="str">
        <f>_xlfn.XLOOKUP(A126,'DataCleaning in Hospitalisation'!$A$2:$A$2339,'DataCleaning in Hospitalisation'!$J$2:$J$2339)</f>
        <v>tier - 1</v>
      </c>
      <c r="P126" t="str">
        <f>_xlfn.XLOOKUP(A126,'DataCleaning in Hospitalisation'!$A$2:$A$2339,'DataCleaning in Hospitalisation'!$K$2:$K$2339)</f>
        <v>R1011</v>
      </c>
      <c r="Q126">
        <f>_xlfn.XLOOKUP(A126,'DataCleaning in Hospitalisation'!$A$2:$A$2339,'DataCleaning in Hospitalisation'!$F$2:$F$2339)</f>
        <v>45</v>
      </c>
      <c r="U126" s="51" t="s">
        <v>6</v>
      </c>
      <c r="V126">
        <v>1</v>
      </c>
      <c r="X126" s="4" t="s">
        <v>1257</v>
      </c>
      <c r="Y126" s="30">
        <v>10156.780000000001</v>
      </c>
      <c r="AJ126" s="4" t="s">
        <v>1257</v>
      </c>
      <c r="AK126" s="30">
        <v>10156.780000000001</v>
      </c>
    </row>
    <row r="127" spans="1:37" x14ac:dyDescent="0.3">
      <c r="A127" t="s">
        <v>2242</v>
      </c>
      <c r="B127" t="str">
        <f>_xlfn.XLOOKUP(A127,'Customer Names'!$A$2:$A$2336,'Customer Names'!$C$2:$C$2336)</f>
        <v xml:space="preserve"> Mr.Matthew</v>
      </c>
      <c r="C127" s="41">
        <f>_xlfn.XLOOKUP(A127,'Data Cleaning in Medical Examin'!$A$2:$A$2336,'Data Cleaning in Medical Examin'!$B$2:$B$2336)</f>
        <v>37.799999999999997</v>
      </c>
      <c r="D127">
        <f>_xlfn.XLOOKUP(A127,'Data Cleaning in Medical Examin'!$A$2:$A$2336,'Data Cleaning in Medical Examin'!$D$2:$D$2336)</f>
        <v>6.29</v>
      </c>
      <c r="E127" t="str">
        <f>_xlfn.XLOOKUP(A127,'Data Cleaning in Medical Examin'!$A$2:$A$2336,'Data Cleaning in Medical Examin'!$F$2:$F$2336)</f>
        <v>No</v>
      </c>
      <c r="F127" t="str">
        <f>_xlfn.XLOOKUP(A127,'Data Cleaning in Medical Examin'!$A$2:$A$2336,'Data Cleaning in Medical Examin'!$G$2:$G$2336)</f>
        <v>No</v>
      </c>
      <c r="G127" t="str">
        <f>_xlfn.XLOOKUP(A127,'Data Cleaning in Medical Examin'!$A$2:$A$2336,'Data Cleaning in Medical Examin'!$H$2:$H$2336)</f>
        <v>No</v>
      </c>
      <c r="H127" t="str">
        <f>_xlfn.XLOOKUP(A127,'Data Cleaning in Medical Examin'!$A$2:$A$2336,'Data Cleaning in Medical Examin'!$I$2:$I$2336)</f>
        <v>1 Major Surgery</v>
      </c>
      <c r="I127" t="str">
        <f>_xlfn.XLOOKUP(A127,'Data Cleaning in Medical Examin'!$A$2:$A$2336,'Data Cleaning in Medical Examin'!$J$2:$J$2336)</f>
        <v>Yes</v>
      </c>
      <c r="J127" t="str">
        <f>_xlfn.XLOOKUP(A127,'Data Cleaning in Medical Examin'!$A$2:$A$2336,'Data Cleaning in Medical Examin'!$C$2:$C$2336)</f>
        <v>Obesity</v>
      </c>
      <c r="K127" t="str">
        <f>_xlfn.XLOOKUP(A127,'Data Cleaning in Medical Examin'!$A$2:$A$2336,'Data Cleaning in Medical Examin'!$E$2:$E$2336)</f>
        <v>Prediabetes</v>
      </c>
      <c r="L127" t="str">
        <f>_xlfn.XLOOKUP(A127,'DataCleaning in Hospitalisation'!$A$2:$A$2339,'DataCleaning in Hospitalisation'!$E$2:$E$2339)</f>
        <v>24-Sep-1980</v>
      </c>
      <c r="M127" s="30">
        <f>_xlfn.XLOOKUP(A127,'DataCleaning in Hospitalisation'!$A$2:$A$2339,'DataCleaning in Hospitalisation'!$H$2:$H$2339)</f>
        <v>38947.43</v>
      </c>
      <c r="N127" t="str">
        <f>_xlfn.XLOOKUP(A127,'DataCleaning in Hospitalisation'!$A$2:$A$2339,'DataCleaning in Hospitalisation'!$I$2:$I$2339)</f>
        <v>tier - 2</v>
      </c>
      <c r="O127" t="str">
        <f>_xlfn.XLOOKUP(A127,'DataCleaning in Hospitalisation'!$A$2:$A$2339,'DataCleaning in Hospitalisation'!$J$2:$J$2339)</f>
        <v>tier - 3</v>
      </c>
      <c r="P127" t="str">
        <f>_xlfn.XLOOKUP(A127,'DataCleaning in Hospitalisation'!$A$2:$A$2339,'DataCleaning in Hospitalisation'!$K$2:$K$2339)</f>
        <v>R1011</v>
      </c>
      <c r="Q127">
        <f>_xlfn.XLOOKUP(A127,'DataCleaning in Hospitalisation'!$A$2:$A$2339,'DataCleaning in Hospitalisation'!$F$2:$F$2339)</f>
        <v>43</v>
      </c>
      <c r="U127" s="52" t="s">
        <v>2373</v>
      </c>
      <c r="V127">
        <v>1</v>
      </c>
      <c r="X127" s="4" t="s">
        <v>2257</v>
      </c>
      <c r="Y127" s="30">
        <v>39725.519999999997</v>
      </c>
      <c r="AJ127" s="4" t="s">
        <v>2257</v>
      </c>
      <c r="AK127" s="30">
        <v>39725.519999999997</v>
      </c>
    </row>
    <row r="128" spans="1:37" x14ac:dyDescent="0.3">
      <c r="A128" t="s">
        <v>2241</v>
      </c>
      <c r="B128" t="str">
        <f>_xlfn.XLOOKUP(A128,'Customer Names'!$A$2:$A$2336,'Customer Names'!$C$2:$C$2336)</f>
        <v xml:space="preserve"> Mr.Guillermo</v>
      </c>
      <c r="C128" s="41">
        <f>_xlfn.XLOOKUP(A128,'Data Cleaning in Medical Examin'!$A$2:$A$2336,'Data Cleaning in Medical Examin'!$B$2:$B$2336)</f>
        <v>38.299999999999997</v>
      </c>
      <c r="D128">
        <f>_xlfn.XLOOKUP(A128,'Data Cleaning in Medical Examin'!$A$2:$A$2336,'Data Cleaning in Medical Examin'!$D$2:$D$2336)</f>
        <v>9.51</v>
      </c>
      <c r="E128" t="str">
        <f>_xlfn.XLOOKUP(A128,'Data Cleaning in Medical Examin'!$A$2:$A$2336,'Data Cleaning in Medical Examin'!$F$2:$F$2336)</f>
        <v>No</v>
      </c>
      <c r="F128" t="str">
        <f>_xlfn.XLOOKUP(A128,'Data Cleaning in Medical Examin'!$A$2:$A$2336,'Data Cleaning in Medical Examin'!$G$2:$G$2336)</f>
        <v>No</v>
      </c>
      <c r="G128" t="str">
        <f>_xlfn.XLOOKUP(A128,'Data Cleaning in Medical Examin'!$A$2:$A$2336,'Data Cleaning in Medical Examin'!$H$2:$H$2336)</f>
        <v>No</v>
      </c>
      <c r="H128" t="str">
        <f>_xlfn.XLOOKUP(A128,'Data Cleaning in Medical Examin'!$A$2:$A$2336,'Data Cleaning in Medical Examin'!$I$2:$I$2336)</f>
        <v>No Major Surgery</v>
      </c>
      <c r="I128" t="str">
        <f>_xlfn.XLOOKUP(A128,'Data Cleaning in Medical Examin'!$A$2:$A$2336,'Data Cleaning in Medical Examin'!$J$2:$J$2336)</f>
        <v>Yes</v>
      </c>
      <c r="J128" t="str">
        <f>_xlfn.XLOOKUP(A128,'Data Cleaning in Medical Examin'!$A$2:$A$2336,'Data Cleaning in Medical Examin'!$C$2:$C$2336)</f>
        <v>Obesity</v>
      </c>
      <c r="K128" t="str">
        <f>_xlfn.XLOOKUP(A128,'Data Cleaning in Medical Examin'!$A$2:$A$2336,'Data Cleaning in Medical Examin'!$E$2:$E$2336)</f>
        <v>Diabetes</v>
      </c>
      <c r="L128" t="str">
        <f>_xlfn.XLOOKUP(A128,'DataCleaning in Hospitalisation'!$A$2:$A$2339,'DataCleaning in Hospitalisation'!$E$2:$E$2339)</f>
        <v>15-Dec-1976</v>
      </c>
      <c r="M128" s="30">
        <f>_xlfn.XLOOKUP(A128,'DataCleaning in Hospitalisation'!$A$2:$A$2339,'DataCleaning in Hospitalisation'!$H$2:$H$2339)</f>
        <v>38932.559999999998</v>
      </c>
      <c r="N128" t="str">
        <f>_xlfn.XLOOKUP(A128,'DataCleaning in Hospitalisation'!$A$2:$A$2339,'DataCleaning in Hospitalisation'!$I$2:$I$2339)</f>
        <v>tier - 2</v>
      </c>
      <c r="O128" t="str">
        <f>_xlfn.XLOOKUP(A128,'DataCleaning in Hospitalisation'!$A$2:$A$2339,'DataCleaning in Hospitalisation'!$J$2:$J$2339)</f>
        <v>tier - 3</v>
      </c>
      <c r="P128" t="str">
        <f>_xlfn.XLOOKUP(A128,'DataCleaning in Hospitalisation'!$A$2:$A$2339,'DataCleaning in Hospitalisation'!$K$2:$K$2339)</f>
        <v>R1011</v>
      </c>
      <c r="Q128">
        <f>_xlfn.XLOOKUP(A128,'DataCleaning in Hospitalisation'!$A$2:$A$2339,'DataCleaning in Hospitalisation'!$F$2:$F$2339)</f>
        <v>47</v>
      </c>
      <c r="U128" s="53" t="s">
        <v>2373</v>
      </c>
      <c r="V128">
        <v>1</v>
      </c>
      <c r="X128" s="4" t="s">
        <v>1256</v>
      </c>
      <c r="Y128" s="30">
        <v>10146.129999999999</v>
      </c>
      <c r="AJ128" s="4" t="s">
        <v>1256</v>
      </c>
      <c r="AK128" s="30">
        <v>10146.129999999999</v>
      </c>
    </row>
    <row r="129" spans="1:37" x14ac:dyDescent="0.3">
      <c r="A129" t="s">
        <v>2240</v>
      </c>
      <c r="B129" t="str">
        <f>_xlfn.XLOOKUP(A129,'Customer Names'!$A$2:$A$2336,'Customer Names'!$C$2:$C$2336)</f>
        <v xml:space="preserve"> Mr.Ryan</v>
      </c>
      <c r="C129" s="41">
        <f>_xlfn.XLOOKUP(A129,'Data Cleaning in Medical Examin'!$A$2:$A$2336,'Data Cleaning in Medical Examin'!$B$2:$B$2336)</f>
        <v>32.774999999999999</v>
      </c>
      <c r="D129">
        <f>_xlfn.XLOOKUP(A129,'Data Cleaning in Medical Examin'!$A$2:$A$2336,'Data Cleaning in Medical Examin'!$D$2:$D$2336)</f>
        <v>4.72</v>
      </c>
      <c r="E129" t="str">
        <f>_xlfn.XLOOKUP(A129,'Data Cleaning in Medical Examin'!$A$2:$A$2336,'Data Cleaning in Medical Examin'!$F$2:$F$2336)</f>
        <v>No</v>
      </c>
      <c r="F129" t="str">
        <f>_xlfn.XLOOKUP(A129,'Data Cleaning in Medical Examin'!$A$2:$A$2336,'Data Cleaning in Medical Examin'!$G$2:$G$2336)</f>
        <v>No</v>
      </c>
      <c r="G129" t="str">
        <f>_xlfn.XLOOKUP(A129,'Data Cleaning in Medical Examin'!$A$2:$A$2336,'Data Cleaning in Medical Examin'!$H$2:$H$2336)</f>
        <v>No</v>
      </c>
      <c r="H129" t="str">
        <f>_xlfn.XLOOKUP(A129,'Data Cleaning in Medical Examin'!$A$2:$A$2336,'Data Cleaning in Medical Examin'!$I$2:$I$2336)</f>
        <v>No Major Surgery</v>
      </c>
      <c r="I129" t="str">
        <f>_xlfn.XLOOKUP(A129,'Data Cleaning in Medical Examin'!$A$2:$A$2336,'Data Cleaning in Medical Examin'!$J$2:$J$2336)</f>
        <v>Yes</v>
      </c>
      <c r="J129" t="str">
        <f>_xlfn.XLOOKUP(A129,'Data Cleaning in Medical Examin'!$A$2:$A$2336,'Data Cleaning in Medical Examin'!$C$2:$C$2336)</f>
        <v>Obesity</v>
      </c>
      <c r="K129" t="str">
        <f>_xlfn.XLOOKUP(A129,'Data Cleaning in Medical Examin'!$A$2:$A$2336,'Data Cleaning in Medical Examin'!$E$2:$E$2336)</f>
        <v>Normal</v>
      </c>
      <c r="L129" t="str">
        <f>_xlfn.XLOOKUP(A129,'DataCleaning in Hospitalisation'!$A$2:$A$2339,'DataCleaning in Hospitalisation'!$E$2:$E$2339)</f>
        <v>16-Jun-1987</v>
      </c>
      <c r="M129" s="30">
        <f>_xlfn.XLOOKUP(A129,'DataCleaning in Hospitalisation'!$A$2:$A$2339,'DataCleaning in Hospitalisation'!$H$2:$H$2339)</f>
        <v>38924.04</v>
      </c>
      <c r="N129" t="str">
        <f>_xlfn.XLOOKUP(A129,'DataCleaning in Hospitalisation'!$A$2:$A$2339,'DataCleaning in Hospitalisation'!$I$2:$I$2339)</f>
        <v>tier - 2</v>
      </c>
      <c r="O129" t="str">
        <f>_xlfn.XLOOKUP(A129,'DataCleaning in Hospitalisation'!$A$2:$A$2339,'DataCleaning in Hospitalisation'!$J$2:$J$2339)</f>
        <v>tier - 2</v>
      </c>
      <c r="P129" t="str">
        <f>_xlfn.XLOOKUP(A129,'DataCleaning in Hospitalisation'!$A$2:$A$2339,'DataCleaning in Hospitalisation'!$K$2:$K$2339)</f>
        <v>R1011</v>
      </c>
      <c r="Q129">
        <f>_xlfn.XLOOKUP(A129,'DataCleaning in Hospitalisation'!$A$2:$A$2339,'DataCleaning in Hospitalisation'!$F$2:$F$2339)</f>
        <v>36</v>
      </c>
      <c r="U129" s="4" t="s">
        <v>1349</v>
      </c>
      <c r="V129">
        <v>1</v>
      </c>
      <c r="X129" s="4" t="s">
        <v>1255</v>
      </c>
      <c r="Y129" s="30">
        <v>10141.14</v>
      </c>
      <c r="AJ129" s="4" t="s">
        <v>1255</v>
      </c>
      <c r="AK129" s="30">
        <v>10141.14</v>
      </c>
    </row>
    <row r="130" spans="1:37" x14ac:dyDescent="0.3">
      <c r="A130" t="s">
        <v>2239</v>
      </c>
      <c r="B130" t="str">
        <f>_xlfn.XLOOKUP(A130,'Customer Names'!$A$2:$A$2336,'Customer Names'!$C$2:$C$2336)</f>
        <v xml:space="preserve"> Mr.Dane</v>
      </c>
      <c r="C130" s="41">
        <f>_xlfn.XLOOKUP(A130,'Data Cleaning in Medical Examin'!$A$2:$A$2336,'Data Cleaning in Medical Examin'!$B$2:$B$2336)</f>
        <v>34.200000000000003</v>
      </c>
      <c r="D130">
        <f>_xlfn.XLOOKUP(A130,'Data Cleaning in Medical Examin'!$A$2:$A$2336,'Data Cleaning in Medical Examin'!$D$2:$D$2336)</f>
        <v>5.91</v>
      </c>
      <c r="E130" t="str">
        <f>_xlfn.XLOOKUP(A130,'Data Cleaning in Medical Examin'!$A$2:$A$2336,'Data Cleaning in Medical Examin'!$F$2:$F$2336)</f>
        <v>Yes</v>
      </c>
      <c r="F130" t="str">
        <f>_xlfn.XLOOKUP(A130,'Data Cleaning in Medical Examin'!$A$2:$A$2336,'Data Cleaning in Medical Examin'!$G$2:$G$2336)</f>
        <v>No</v>
      </c>
      <c r="G130" t="str">
        <f>_xlfn.XLOOKUP(A130,'Data Cleaning in Medical Examin'!$A$2:$A$2336,'Data Cleaning in Medical Examin'!$H$2:$H$2336)</f>
        <v>No</v>
      </c>
      <c r="H130" t="str">
        <f>_xlfn.XLOOKUP(A130,'Data Cleaning in Medical Examin'!$A$2:$A$2336,'Data Cleaning in Medical Examin'!$I$2:$I$2336)</f>
        <v>No Major Surgery</v>
      </c>
      <c r="I130" t="str">
        <f>_xlfn.XLOOKUP(A130,'Data Cleaning in Medical Examin'!$A$2:$A$2336,'Data Cleaning in Medical Examin'!$J$2:$J$2336)</f>
        <v>Yes</v>
      </c>
      <c r="J130" t="str">
        <f>_xlfn.XLOOKUP(A130,'Data Cleaning in Medical Examin'!$A$2:$A$2336,'Data Cleaning in Medical Examin'!$C$2:$C$2336)</f>
        <v>Obesity</v>
      </c>
      <c r="K130" t="str">
        <f>_xlfn.XLOOKUP(A130,'Data Cleaning in Medical Examin'!$A$2:$A$2336,'Data Cleaning in Medical Examin'!$E$2:$E$2336)</f>
        <v>Prediabetes</v>
      </c>
      <c r="L130" t="str">
        <f>_xlfn.XLOOKUP(A130,'DataCleaning in Hospitalisation'!$A$2:$A$2339,'DataCleaning in Hospitalisation'!$E$2:$E$2339)</f>
        <v>30-Jul-1967</v>
      </c>
      <c r="M130" s="30">
        <f>_xlfn.XLOOKUP(A130,'DataCleaning in Hospitalisation'!$A$2:$A$2339,'DataCleaning in Hospitalisation'!$H$2:$H$2339)</f>
        <v>38893.360000000001</v>
      </c>
      <c r="N130" t="str">
        <f>_xlfn.XLOOKUP(A130,'DataCleaning in Hospitalisation'!$A$2:$A$2339,'DataCleaning in Hospitalisation'!$I$2:$I$2339)</f>
        <v>tier - 1</v>
      </c>
      <c r="O130" t="str">
        <f>_xlfn.XLOOKUP(A130,'DataCleaning in Hospitalisation'!$A$2:$A$2339,'DataCleaning in Hospitalisation'!$J$2:$J$2339)</f>
        <v>tier - 2</v>
      </c>
      <c r="P130" t="str">
        <f>_xlfn.XLOOKUP(A130,'DataCleaning in Hospitalisation'!$A$2:$A$2339,'DataCleaning in Hospitalisation'!$K$2:$K$2339)</f>
        <v>R1011</v>
      </c>
      <c r="Q130">
        <f>_xlfn.XLOOKUP(A130,'DataCleaning in Hospitalisation'!$A$2:$A$2339,'DataCleaning in Hospitalisation'!$F$2:$F$2339)</f>
        <v>56</v>
      </c>
      <c r="U130" s="46" t="s">
        <v>7</v>
      </c>
      <c r="V130">
        <v>1</v>
      </c>
      <c r="X130" s="4" t="s">
        <v>1254</v>
      </c>
      <c r="Y130" s="30">
        <v>10139.84</v>
      </c>
      <c r="AJ130" s="4" t="s">
        <v>1254</v>
      </c>
      <c r="AK130" s="30">
        <v>10139.84</v>
      </c>
    </row>
    <row r="131" spans="1:37" x14ac:dyDescent="0.3">
      <c r="A131" t="s">
        <v>2238</v>
      </c>
      <c r="B131" t="str">
        <f>_xlfn.XLOOKUP(A131,'Customer Names'!$A$2:$A$2336,'Customer Names'!$C$2:$C$2336)</f>
        <v xml:space="preserve"> Mr.Jonas</v>
      </c>
      <c r="C131" s="41">
        <f>_xlfn.XLOOKUP(A131,'Data Cleaning in Medical Examin'!$A$2:$A$2336,'Data Cleaning in Medical Examin'!$B$2:$B$2336)</f>
        <v>30.2</v>
      </c>
      <c r="D131">
        <f>_xlfn.XLOOKUP(A131,'Data Cleaning in Medical Examin'!$A$2:$A$2336,'Data Cleaning in Medical Examin'!$D$2:$D$2336)</f>
        <v>9.58</v>
      </c>
      <c r="E131" t="str">
        <f>_xlfn.XLOOKUP(A131,'Data Cleaning in Medical Examin'!$A$2:$A$2336,'Data Cleaning in Medical Examin'!$F$2:$F$2336)</f>
        <v>No</v>
      </c>
      <c r="F131" t="str">
        <f>_xlfn.XLOOKUP(A131,'Data Cleaning in Medical Examin'!$A$2:$A$2336,'Data Cleaning in Medical Examin'!$G$2:$G$2336)</f>
        <v>No</v>
      </c>
      <c r="G131" t="str">
        <f>_xlfn.XLOOKUP(A131,'Data Cleaning in Medical Examin'!$A$2:$A$2336,'Data Cleaning in Medical Examin'!$H$2:$H$2336)</f>
        <v>No</v>
      </c>
      <c r="H131" t="str">
        <f>_xlfn.XLOOKUP(A131,'Data Cleaning in Medical Examin'!$A$2:$A$2336,'Data Cleaning in Medical Examin'!$I$2:$I$2336)</f>
        <v>No Major Surgery</v>
      </c>
      <c r="I131" t="str">
        <f>_xlfn.XLOOKUP(A131,'Data Cleaning in Medical Examin'!$A$2:$A$2336,'Data Cleaning in Medical Examin'!$J$2:$J$2336)</f>
        <v>Yes</v>
      </c>
      <c r="J131" t="str">
        <f>_xlfn.XLOOKUP(A131,'Data Cleaning in Medical Examin'!$A$2:$A$2336,'Data Cleaning in Medical Examin'!$C$2:$C$2336)</f>
        <v>Obesity</v>
      </c>
      <c r="K131" t="str">
        <f>_xlfn.XLOOKUP(A131,'Data Cleaning in Medical Examin'!$A$2:$A$2336,'Data Cleaning in Medical Examin'!$E$2:$E$2336)</f>
        <v>Diabetes</v>
      </c>
      <c r="L131" t="str">
        <f>_xlfn.XLOOKUP(A131,'DataCleaning in Hospitalisation'!$A$2:$A$2339,'DataCleaning in Hospitalisation'!$E$2:$E$2339)</f>
        <v>6-Jun-1964</v>
      </c>
      <c r="M131" s="30">
        <f>_xlfn.XLOOKUP(A131,'DataCleaning in Hospitalisation'!$A$2:$A$2339,'DataCleaning in Hospitalisation'!$H$2:$H$2339)</f>
        <v>38869.25</v>
      </c>
      <c r="N131" t="str">
        <f>_xlfn.XLOOKUP(A131,'DataCleaning in Hospitalisation'!$A$2:$A$2339,'DataCleaning in Hospitalisation'!$I$2:$I$2339)</f>
        <v>tier - 2</v>
      </c>
      <c r="O131" t="str">
        <f>_xlfn.XLOOKUP(A131,'DataCleaning in Hospitalisation'!$A$2:$A$2339,'DataCleaning in Hospitalisation'!$J$2:$J$2339)</f>
        <v>tier - 2</v>
      </c>
      <c r="P131" t="str">
        <f>_xlfn.XLOOKUP(A131,'DataCleaning in Hospitalisation'!$A$2:$A$2339,'DataCleaning in Hospitalisation'!$K$2:$K$2339)</f>
        <v>R1011</v>
      </c>
      <c r="Q131">
        <f>_xlfn.XLOOKUP(A131,'DataCleaning in Hospitalisation'!$A$2:$A$2339,'DataCleaning in Hospitalisation'!$F$2:$F$2339)</f>
        <v>59</v>
      </c>
      <c r="U131" s="50" t="s">
        <v>2418</v>
      </c>
      <c r="V131">
        <v>1</v>
      </c>
      <c r="X131" s="4" t="s">
        <v>1253</v>
      </c>
      <c r="Y131" s="30">
        <v>10118.42</v>
      </c>
      <c r="AJ131" s="4" t="s">
        <v>1253</v>
      </c>
      <c r="AK131" s="30">
        <v>10118.42</v>
      </c>
    </row>
    <row r="132" spans="1:37" x14ac:dyDescent="0.3">
      <c r="A132" t="s">
        <v>2237</v>
      </c>
      <c r="B132" t="str">
        <f>_xlfn.XLOOKUP(A132,'Customer Names'!$A$2:$A$2336,'Customer Names'!$C$2:$C$2336)</f>
        <v xml:space="preserve"> Mr.George</v>
      </c>
      <c r="C132" s="41">
        <f>_xlfn.XLOOKUP(A132,'Data Cleaning in Medical Examin'!$A$2:$A$2336,'Data Cleaning in Medical Examin'!$B$2:$B$2336)</f>
        <v>48.32</v>
      </c>
      <c r="D132">
        <f>_xlfn.XLOOKUP(A132,'Data Cleaning in Medical Examin'!$A$2:$A$2336,'Data Cleaning in Medical Examin'!$D$2:$D$2336)</f>
        <v>5.77</v>
      </c>
      <c r="E132" t="str">
        <f>_xlfn.XLOOKUP(A132,'Data Cleaning in Medical Examin'!$A$2:$A$2336,'Data Cleaning in Medical Examin'!$F$2:$F$2336)</f>
        <v>No</v>
      </c>
      <c r="F132" t="str">
        <f>_xlfn.XLOOKUP(A132,'Data Cleaning in Medical Examin'!$A$2:$A$2336,'Data Cleaning in Medical Examin'!$G$2:$G$2336)</f>
        <v>No</v>
      </c>
      <c r="G132" t="str">
        <f>_xlfn.XLOOKUP(A132,'Data Cleaning in Medical Examin'!$A$2:$A$2336,'Data Cleaning in Medical Examin'!$H$2:$H$2336)</f>
        <v>No</v>
      </c>
      <c r="H132" t="str">
        <f>_xlfn.XLOOKUP(A132,'Data Cleaning in Medical Examin'!$A$2:$A$2336,'Data Cleaning in Medical Examin'!$I$2:$I$2336)</f>
        <v>No Major Surgery</v>
      </c>
      <c r="I132" t="str">
        <f>_xlfn.XLOOKUP(A132,'Data Cleaning in Medical Examin'!$A$2:$A$2336,'Data Cleaning in Medical Examin'!$J$2:$J$2336)</f>
        <v>Yes</v>
      </c>
      <c r="J132" t="str">
        <f>_xlfn.XLOOKUP(A132,'Data Cleaning in Medical Examin'!$A$2:$A$2336,'Data Cleaning in Medical Examin'!$C$2:$C$2336)</f>
        <v>Obesity</v>
      </c>
      <c r="K132" t="str">
        <f>_xlfn.XLOOKUP(A132,'Data Cleaning in Medical Examin'!$A$2:$A$2336,'Data Cleaning in Medical Examin'!$E$2:$E$2336)</f>
        <v>Prediabetes</v>
      </c>
      <c r="L132" t="str">
        <f>_xlfn.XLOOKUP(A132,'DataCleaning in Hospitalisation'!$A$2:$A$2339,'DataCleaning in Hospitalisation'!$E$2:$E$2339)</f>
        <v>3-Dec-1979</v>
      </c>
      <c r="M132" s="30">
        <f>_xlfn.XLOOKUP(A132,'DataCleaning in Hospitalisation'!$A$2:$A$2339,'DataCleaning in Hospitalisation'!$H$2:$H$2339)</f>
        <v>38836.980000000003</v>
      </c>
      <c r="N132" t="str">
        <f>_xlfn.XLOOKUP(A132,'DataCleaning in Hospitalisation'!$A$2:$A$2339,'DataCleaning in Hospitalisation'!$I$2:$I$2339)</f>
        <v>tier - 2</v>
      </c>
      <c r="O132" t="str">
        <f>_xlfn.XLOOKUP(A132,'DataCleaning in Hospitalisation'!$A$2:$A$2339,'DataCleaning in Hospitalisation'!$J$2:$J$2339)</f>
        <v>tier - 1</v>
      </c>
      <c r="P132" t="str">
        <f>_xlfn.XLOOKUP(A132,'DataCleaning in Hospitalisation'!$A$2:$A$2339,'DataCleaning in Hospitalisation'!$K$2:$K$2339)</f>
        <v>R1011</v>
      </c>
      <c r="Q132">
        <f>_xlfn.XLOOKUP(A132,'DataCleaning in Hospitalisation'!$A$2:$A$2339,'DataCleaning in Hospitalisation'!$F$2:$F$2339)</f>
        <v>44</v>
      </c>
      <c r="U132" s="51" t="s">
        <v>11</v>
      </c>
      <c r="V132">
        <v>1</v>
      </c>
      <c r="X132" s="4" t="s">
        <v>1252</v>
      </c>
      <c r="Y132" s="30">
        <v>10115.01</v>
      </c>
      <c r="AJ132" s="4" t="s">
        <v>1252</v>
      </c>
      <c r="AK132" s="30">
        <v>10115.01</v>
      </c>
    </row>
    <row r="133" spans="1:37" x14ac:dyDescent="0.3">
      <c r="A133" t="s">
        <v>2236</v>
      </c>
      <c r="B133" t="str">
        <f>_xlfn.XLOOKUP(A133,'Customer Names'!$A$2:$A$2336,'Customer Names'!$C$2:$C$2336)</f>
        <v xml:space="preserve"> Ms.Sara</v>
      </c>
      <c r="C133" s="41">
        <f>_xlfn.XLOOKUP(A133,'Data Cleaning in Medical Examin'!$A$2:$A$2336,'Data Cleaning in Medical Examin'!$B$2:$B$2336)</f>
        <v>44.86</v>
      </c>
      <c r="D133">
        <f>_xlfn.XLOOKUP(A133,'Data Cleaning in Medical Examin'!$A$2:$A$2336,'Data Cleaning in Medical Examin'!$D$2:$D$2336)</f>
        <v>4.38</v>
      </c>
      <c r="E133" t="str">
        <f>_xlfn.XLOOKUP(A133,'Data Cleaning in Medical Examin'!$A$2:$A$2336,'Data Cleaning in Medical Examin'!$F$2:$F$2336)</f>
        <v>Yes</v>
      </c>
      <c r="F133" t="str">
        <f>_xlfn.XLOOKUP(A133,'Data Cleaning in Medical Examin'!$A$2:$A$2336,'Data Cleaning in Medical Examin'!$G$2:$G$2336)</f>
        <v>No</v>
      </c>
      <c r="G133" t="str">
        <f>_xlfn.XLOOKUP(A133,'Data Cleaning in Medical Examin'!$A$2:$A$2336,'Data Cleaning in Medical Examin'!$H$2:$H$2336)</f>
        <v>No</v>
      </c>
      <c r="H133" t="str">
        <f>_xlfn.XLOOKUP(A133,'Data Cleaning in Medical Examin'!$A$2:$A$2336,'Data Cleaning in Medical Examin'!$I$2:$I$2336)</f>
        <v>No Major Surgery</v>
      </c>
      <c r="I133" t="str">
        <f>_xlfn.XLOOKUP(A133,'Data Cleaning in Medical Examin'!$A$2:$A$2336,'Data Cleaning in Medical Examin'!$J$2:$J$2336)</f>
        <v>Yes</v>
      </c>
      <c r="J133" t="str">
        <f>_xlfn.XLOOKUP(A133,'Data Cleaning in Medical Examin'!$A$2:$A$2336,'Data Cleaning in Medical Examin'!$C$2:$C$2336)</f>
        <v>Obesity</v>
      </c>
      <c r="K133" t="str">
        <f>_xlfn.XLOOKUP(A133,'Data Cleaning in Medical Examin'!$A$2:$A$2336,'Data Cleaning in Medical Examin'!$E$2:$E$2336)</f>
        <v>Normal</v>
      </c>
      <c r="L133" t="str">
        <f>_xlfn.XLOOKUP(A133,'DataCleaning in Hospitalisation'!$A$2:$A$2339,'DataCleaning in Hospitalisation'!$E$2:$E$2339)</f>
        <v>5-Dec-2004</v>
      </c>
      <c r="M133" s="30">
        <f>_xlfn.XLOOKUP(A133,'DataCleaning in Hospitalisation'!$A$2:$A$2339,'DataCleaning in Hospitalisation'!$H$2:$H$2339)</f>
        <v>38792.69</v>
      </c>
      <c r="N133" t="str">
        <f>_xlfn.XLOOKUP(A133,'DataCleaning in Hospitalisation'!$A$2:$A$2339,'DataCleaning in Hospitalisation'!$I$2:$I$2339)</f>
        <v>tier - 2</v>
      </c>
      <c r="O133" t="str">
        <f>_xlfn.XLOOKUP(A133,'DataCleaning in Hospitalisation'!$A$2:$A$2339,'DataCleaning in Hospitalisation'!$J$2:$J$2339)</f>
        <v>tier - 2</v>
      </c>
      <c r="P133" t="str">
        <f>_xlfn.XLOOKUP(A133,'DataCleaning in Hospitalisation'!$A$2:$A$2339,'DataCleaning in Hospitalisation'!$K$2:$K$2339)</f>
        <v>R1013</v>
      </c>
      <c r="Q133">
        <f>_xlfn.XLOOKUP(A133,'DataCleaning in Hospitalisation'!$A$2:$A$2339,'DataCleaning in Hospitalisation'!$F$2:$F$2339)</f>
        <v>19</v>
      </c>
      <c r="U133" s="52" t="s">
        <v>2372</v>
      </c>
      <c r="V133">
        <v>1</v>
      </c>
      <c r="X133" s="4" t="s">
        <v>1251</v>
      </c>
      <c r="Y133" s="30">
        <v>10107.219999999999</v>
      </c>
      <c r="AJ133" s="4" t="s">
        <v>1251</v>
      </c>
      <c r="AK133" s="30">
        <v>10107.219999999999</v>
      </c>
    </row>
    <row r="134" spans="1:37" x14ac:dyDescent="0.3">
      <c r="A134" t="s">
        <v>2235</v>
      </c>
      <c r="B134" t="str">
        <f>_xlfn.XLOOKUP(A134,'Customer Names'!$A$2:$A$2336,'Customer Names'!$C$2:$C$2336)</f>
        <v xml:space="preserve"> Mr.Nick</v>
      </c>
      <c r="C134" s="41">
        <f>_xlfn.XLOOKUP(A134,'Data Cleaning in Medical Examin'!$A$2:$A$2336,'Data Cleaning in Medical Examin'!$B$2:$B$2336)</f>
        <v>52.15</v>
      </c>
      <c r="D134">
        <f>_xlfn.XLOOKUP(A134,'Data Cleaning in Medical Examin'!$A$2:$A$2336,'Data Cleaning in Medical Examin'!$D$2:$D$2336)</f>
        <v>5.65</v>
      </c>
      <c r="E134" t="str">
        <f>_xlfn.XLOOKUP(A134,'Data Cleaning in Medical Examin'!$A$2:$A$2336,'Data Cleaning in Medical Examin'!$F$2:$F$2336)</f>
        <v>No</v>
      </c>
      <c r="F134" t="str">
        <f>_xlfn.XLOOKUP(A134,'Data Cleaning in Medical Examin'!$A$2:$A$2336,'Data Cleaning in Medical Examin'!$G$2:$G$2336)</f>
        <v>No</v>
      </c>
      <c r="G134" t="str">
        <f>_xlfn.XLOOKUP(A134,'Data Cleaning in Medical Examin'!$A$2:$A$2336,'Data Cleaning in Medical Examin'!$H$2:$H$2336)</f>
        <v>No</v>
      </c>
      <c r="H134" t="str">
        <f>_xlfn.XLOOKUP(A134,'Data Cleaning in Medical Examin'!$A$2:$A$2336,'Data Cleaning in Medical Examin'!$I$2:$I$2336)</f>
        <v>1 Major Surgery</v>
      </c>
      <c r="I134" t="str">
        <f>_xlfn.XLOOKUP(A134,'Data Cleaning in Medical Examin'!$A$2:$A$2336,'Data Cleaning in Medical Examin'!$J$2:$J$2336)</f>
        <v>Yes</v>
      </c>
      <c r="J134" t="str">
        <f>_xlfn.XLOOKUP(A134,'Data Cleaning in Medical Examin'!$A$2:$A$2336,'Data Cleaning in Medical Examin'!$C$2:$C$2336)</f>
        <v>Obesity</v>
      </c>
      <c r="K134" t="str">
        <f>_xlfn.XLOOKUP(A134,'Data Cleaning in Medical Examin'!$A$2:$A$2336,'Data Cleaning in Medical Examin'!$E$2:$E$2336)</f>
        <v>Normal</v>
      </c>
      <c r="L134" t="str">
        <f>_xlfn.XLOOKUP(A134,'DataCleaning in Hospitalisation'!$A$2:$A$2339,'DataCleaning in Hospitalisation'!$E$2:$E$2339)</f>
        <v>8-Nov-1991</v>
      </c>
      <c r="M134" s="30">
        <f>_xlfn.XLOOKUP(A134,'DataCleaning in Hospitalisation'!$A$2:$A$2339,'DataCleaning in Hospitalisation'!$H$2:$H$2339)</f>
        <v>38746.36</v>
      </c>
      <c r="N134" t="str">
        <f>_xlfn.XLOOKUP(A134,'DataCleaning in Hospitalisation'!$A$2:$A$2339,'DataCleaning in Hospitalisation'!$I$2:$I$2339)</f>
        <v>tier - 1</v>
      </c>
      <c r="O134" t="str">
        <f>_xlfn.XLOOKUP(A134,'DataCleaning in Hospitalisation'!$A$2:$A$2339,'DataCleaning in Hospitalisation'!$J$2:$J$2339)</f>
        <v>tier - 2</v>
      </c>
      <c r="P134" t="str">
        <f>_xlfn.XLOOKUP(A134,'DataCleaning in Hospitalisation'!$A$2:$A$2339,'DataCleaning in Hospitalisation'!$K$2:$K$2339)</f>
        <v>R1012</v>
      </c>
      <c r="Q134">
        <f>_xlfn.XLOOKUP(A134,'DataCleaning in Hospitalisation'!$A$2:$A$2339,'DataCleaning in Hospitalisation'!$F$2:$F$2339)</f>
        <v>32</v>
      </c>
      <c r="U134" s="53" t="s">
        <v>2373</v>
      </c>
      <c r="V134">
        <v>1</v>
      </c>
      <c r="X134" s="4" t="s">
        <v>1250</v>
      </c>
      <c r="Y134" s="30">
        <v>10106.129999999999</v>
      </c>
      <c r="AJ134" s="4" t="s">
        <v>1250</v>
      </c>
      <c r="AK134" s="30">
        <v>10106.129999999999</v>
      </c>
    </row>
    <row r="135" spans="1:37" x14ac:dyDescent="0.3">
      <c r="A135" t="s">
        <v>2234</v>
      </c>
      <c r="B135" t="str">
        <f>_xlfn.XLOOKUP(A135,'Customer Names'!$A$2:$A$2336,'Customer Names'!$C$2:$C$2336)</f>
        <v xml:space="preserve"> Mr.Timothy</v>
      </c>
      <c r="C135" s="41">
        <f>_xlfn.XLOOKUP(A135,'Data Cleaning in Medical Examin'!$A$2:$A$2336,'Data Cleaning in Medical Examin'!$B$2:$B$2336)</f>
        <v>41.12</v>
      </c>
      <c r="D135">
        <f>_xlfn.XLOOKUP(A135,'Data Cleaning in Medical Examin'!$A$2:$A$2336,'Data Cleaning in Medical Examin'!$D$2:$D$2336)</f>
        <v>7.54</v>
      </c>
      <c r="E135" t="str">
        <f>_xlfn.XLOOKUP(A135,'Data Cleaning in Medical Examin'!$A$2:$A$2336,'Data Cleaning in Medical Examin'!$F$2:$F$2336)</f>
        <v>Yes</v>
      </c>
      <c r="F135" t="str">
        <f>_xlfn.XLOOKUP(A135,'Data Cleaning in Medical Examin'!$A$2:$A$2336,'Data Cleaning in Medical Examin'!$G$2:$G$2336)</f>
        <v>No</v>
      </c>
      <c r="G135" t="str">
        <f>_xlfn.XLOOKUP(A135,'Data Cleaning in Medical Examin'!$A$2:$A$2336,'Data Cleaning in Medical Examin'!$H$2:$H$2336)</f>
        <v>No</v>
      </c>
      <c r="H135" t="str">
        <f>_xlfn.XLOOKUP(A135,'Data Cleaning in Medical Examin'!$A$2:$A$2336,'Data Cleaning in Medical Examin'!$I$2:$I$2336)</f>
        <v>No Major Surgery</v>
      </c>
      <c r="I135" t="str">
        <f>_xlfn.XLOOKUP(A135,'Data Cleaning in Medical Examin'!$A$2:$A$2336,'Data Cleaning in Medical Examin'!$J$2:$J$2336)</f>
        <v>Yes</v>
      </c>
      <c r="J135" t="str">
        <f>_xlfn.XLOOKUP(A135,'Data Cleaning in Medical Examin'!$A$2:$A$2336,'Data Cleaning in Medical Examin'!$C$2:$C$2336)</f>
        <v>Obesity</v>
      </c>
      <c r="K135" t="str">
        <f>_xlfn.XLOOKUP(A135,'Data Cleaning in Medical Examin'!$A$2:$A$2336,'Data Cleaning in Medical Examin'!$E$2:$E$2336)</f>
        <v>Diabetes</v>
      </c>
      <c r="L135" t="str">
        <f>_xlfn.XLOOKUP(A135,'DataCleaning in Hospitalisation'!$A$2:$A$2339,'DataCleaning in Hospitalisation'!$E$2:$E$2339)</f>
        <v>15-Jun-1976</v>
      </c>
      <c r="M135" s="30">
        <f>_xlfn.XLOOKUP(A135,'DataCleaning in Hospitalisation'!$A$2:$A$2339,'DataCleaning in Hospitalisation'!$H$2:$H$2339)</f>
        <v>38740.120000000003</v>
      </c>
      <c r="N135" t="str">
        <f>_xlfn.XLOOKUP(A135,'DataCleaning in Hospitalisation'!$A$2:$A$2339,'DataCleaning in Hospitalisation'!$I$2:$I$2339)</f>
        <v>tier - 2</v>
      </c>
      <c r="O135" t="str">
        <f>_xlfn.XLOOKUP(A135,'DataCleaning in Hospitalisation'!$A$2:$A$2339,'DataCleaning in Hospitalisation'!$J$2:$J$2339)</f>
        <v>tier - 2</v>
      </c>
      <c r="P135" t="str">
        <f>_xlfn.XLOOKUP(A135,'DataCleaning in Hospitalisation'!$A$2:$A$2339,'DataCleaning in Hospitalisation'!$K$2:$K$2339)</f>
        <v>R1012</v>
      </c>
      <c r="Q135">
        <f>_xlfn.XLOOKUP(A135,'DataCleaning in Hospitalisation'!$A$2:$A$2339,'DataCleaning in Hospitalisation'!$F$2:$F$2339)</f>
        <v>47</v>
      </c>
      <c r="U135" s="4" t="s">
        <v>1348</v>
      </c>
      <c r="V135">
        <v>1</v>
      </c>
      <c r="X135" s="4" t="s">
        <v>1249</v>
      </c>
      <c r="Y135" s="30">
        <v>10096.969999999999</v>
      </c>
      <c r="AJ135" s="4" t="s">
        <v>1249</v>
      </c>
      <c r="AK135" s="30">
        <v>10096.969999999999</v>
      </c>
    </row>
    <row r="136" spans="1:37" x14ac:dyDescent="0.3">
      <c r="A136" t="s">
        <v>2233</v>
      </c>
      <c r="B136" t="str">
        <f>_xlfn.XLOOKUP(A136,'Customer Names'!$A$2:$A$2336,'Customer Names'!$C$2:$C$2336)</f>
        <v xml:space="preserve"> Ms.Becky</v>
      </c>
      <c r="C136" s="41">
        <f>_xlfn.XLOOKUP(A136,'Data Cleaning in Medical Examin'!$A$2:$A$2336,'Data Cleaning in Medical Examin'!$B$2:$B$2336)</f>
        <v>38.39</v>
      </c>
      <c r="D136">
        <f>_xlfn.XLOOKUP(A136,'Data Cleaning in Medical Examin'!$A$2:$A$2336,'Data Cleaning in Medical Examin'!$D$2:$D$2336)</f>
        <v>5.1100000000000003</v>
      </c>
      <c r="E136" t="str">
        <f>_xlfn.XLOOKUP(A136,'Data Cleaning in Medical Examin'!$A$2:$A$2336,'Data Cleaning in Medical Examin'!$F$2:$F$2336)</f>
        <v>Yes</v>
      </c>
      <c r="F136" t="str">
        <f>_xlfn.XLOOKUP(A136,'Data Cleaning in Medical Examin'!$A$2:$A$2336,'Data Cleaning in Medical Examin'!$G$2:$G$2336)</f>
        <v>No</v>
      </c>
      <c r="G136" t="str">
        <f>_xlfn.XLOOKUP(A136,'Data Cleaning in Medical Examin'!$A$2:$A$2336,'Data Cleaning in Medical Examin'!$H$2:$H$2336)</f>
        <v>No</v>
      </c>
      <c r="H136" t="str">
        <f>_xlfn.XLOOKUP(A136,'Data Cleaning in Medical Examin'!$A$2:$A$2336,'Data Cleaning in Medical Examin'!$I$2:$I$2336)</f>
        <v>1 Major Surgery</v>
      </c>
      <c r="I136" t="str">
        <f>_xlfn.XLOOKUP(A136,'Data Cleaning in Medical Examin'!$A$2:$A$2336,'Data Cleaning in Medical Examin'!$J$2:$J$2336)</f>
        <v>Yes</v>
      </c>
      <c r="J136" t="str">
        <f>_xlfn.XLOOKUP(A136,'Data Cleaning in Medical Examin'!$A$2:$A$2336,'Data Cleaning in Medical Examin'!$C$2:$C$2336)</f>
        <v>Obesity</v>
      </c>
      <c r="K136" t="str">
        <f>_xlfn.XLOOKUP(A136,'Data Cleaning in Medical Examin'!$A$2:$A$2336,'Data Cleaning in Medical Examin'!$E$2:$E$2336)</f>
        <v>Normal</v>
      </c>
      <c r="L136" t="str">
        <f>_xlfn.XLOOKUP(A136,'DataCleaning in Hospitalisation'!$A$2:$A$2339,'DataCleaning in Hospitalisation'!$E$2:$E$2339)</f>
        <v>2-Nov-1991</v>
      </c>
      <c r="M136" s="30">
        <f>_xlfn.XLOOKUP(A136,'DataCleaning in Hospitalisation'!$A$2:$A$2339,'DataCleaning in Hospitalisation'!$H$2:$H$2339)</f>
        <v>38711</v>
      </c>
      <c r="N136" t="str">
        <f>_xlfn.XLOOKUP(A136,'DataCleaning in Hospitalisation'!$A$2:$A$2339,'DataCleaning in Hospitalisation'!$I$2:$I$2339)</f>
        <v>tier - 2</v>
      </c>
      <c r="O136" t="str">
        <f>_xlfn.XLOOKUP(A136,'DataCleaning in Hospitalisation'!$A$2:$A$2339,'DataCleaning in Hospitalisation'!$J$2:$J$2339)</f>
        <v>tier - 2</v>
      </c>
      <c r="P136" t="str">
        <f>_xlfn.XLOOKUP(A136,'DataCleaning in Hospitalisation'!$A$2:$A$2339,'DataCleaning in Hospitalisation'!$K$2:$K$2339)</f>
        <v>R1011</v>
      </c>
      <c r="Q136">
        <f>_xlfn.XLOOKUP(A136,'DataCleaning in Hospitalisation'!$A$2:$A$2339,'DataCleaning in Hospitalisation'!$F$2:$F$2339)</f>
        <v>32</v>
      </c>
      <c r="U136" s="46" t="s">
        <v>7</v>
      </c>
      <c r="V136">
        <v>1</v>
      </c>
      <c r="X136" s="4" t="s">
        <v>1248</v>
      </c>
      <c r="Y136" s="30">
        <v>10085.85</v>
      </c>
      <c r="AJ136" s="4" t="s">
        <v>1248</v>
      </c>
      <c r="AK136" s="30">
        <v>10085.85</v>
      </c>
    </row>
    <row r="137" spans="1:37" x14ac:dyDescent="0.3">
      <c r="A137" t="s">
        <v>2232</v>
      </c>
      <c r="B137" t="str">
        <f>_xlfn.XLOOKUP(A137,'Customer Names'!$A$2:$A$2336,'Customer Names'!$C$2:$C$2336)</f>
        <v xml:space="preserve"> Ms.Steph</v>
      </c>
      <c r="C137" s="41">
        <f>_xlfn.XLOOKUP(A137,'Data Cleaning in Medical Examin'!$A$2:$A$2336,'Data Cleaning in Medical Examin'!$B$2:$B$2336)</f>
        <v>46.85</v>
      </c>
      <c r="D137">
        <f>_xlfn.XLOOKUP(A137,'Data Cleaning in Medical Examin'!$A$2:$A$2336,'Data Cleaning in Medical Examin'!$D$2:$D$2336)</f>
        <v>4.25</v>
      </c>
      <c r="E137" t="str">
        <f>_xlfn.XLOOKUP(A137,'Data Cleaning in Medical Examin'!$A$2:$A$2336,'Data Cleaning in Medical Examin'!$F$2:$F$2336)</f>
        <v>No</v>
      </c>
      <c r="F137" t="str">
        <f>_xlfn.XLOOKUP(A137,'Data Cleaning in Medical Examin'!$A$2:$A$2336,'Data Cleaning in Medical Examin'!$G$2:$G$2336)</f>
        <v>No</v>
      </c>
      <c r="G137" t="str">
        <f>_xlfn.XLOOKUP(A137,'Data Cleaning in Medical Examin'!$A$2:$A$2336,'Data Cleaning in Medical Examin'!$H$2:$H$2336)</f>
        <v>Yes</v>
      </c>
      <c r="H137" t="str">
        <f>_xlfn.XLOOKUP(A137,'Data Cleaning in Medical Examin'!$A$2:$A$2336,'Data Cleaning in Medical Examin'!$I$2:$I$2336)</f>
        <v>1 Major Surgery</v>
      </c>
      <c r="I137" t="str">
        <f>_xlfn.XLOOKUP(A137,'Data Cleaning in Medical Examin'!$A$2:$A$2336,'Data Cleaning in Medical Examin'!$J$2:$J$2336)</f>
        <v>Yes</v>
      </c>
      <c r="J137" t="str">
        <f>_xlfn.XLOOKUP(A137,'Data Cleaning in Medical Examin'!$A$2:$A$2336,'Data Cleaning in Medical Examin'!$C$2:$C$2336)</f>
        <v>Obesity</v>
      </c>
      <c r="K137" t="str">
        <f>_xlfn.XLOOKUP(A137,'Data Cleaning in Medical Examin'!$A$2:$A$2336,'Data Cleaning in Medical Examin'!$E$2:$E$2336)</f>
        <v>Normal</v>
      </c>
      <c r="L137" t="str">
        <f>_xlfn.XLOOKUP(A137,'DataCleaning in Hospitalisation'!$A$2:$A$2339,'DataCleaning in Hospitalisation'!$E$2:$E$2339)</f>
        <v>22-Nov-1991</v>
      </c>
      <c r="M137" s="30">
        <f>_xlfn.XLOOKUP(A137,'DataCleaning in Hospitalisation'!$A$2:$A$2339,'DataCleaning in Hospitalisation'!$H$2:$H$2339)</f>
        <v>38711</v>
      </c>
      <c r="N137" t="str">
        <f>_xlfn.XLOOKUP(A137,'DataCleaning in Hospitalisation'!$A$2:$A$2339,'DataCleaning in Hospitalisation'!$I$2:$I$2339)</f>
        <v>tier - 1</v>
      </c>
      <c r="O137" t="str">
        <f>_xlfn.XLOOKUP(A137,'DataCleaning in Hospitalisation'!$A$2:$A$2339,'DataCleaning in Hospitalisation'!$J$2:$J$2339)</f>
        <v>tier - 3</v>
      </c>
      <c r="P137" t="str">
        <f>_xlfn.XLOOKUP(A137,'DataCleaning in Hospitalisation'!$A$2:$A$2339,'DataCleaning in Hospitalisation'!$K$2:$K$2339)</f>
        <v>R1011</v>
      </c>
      <c r="Q137">
        <f>_xlfn.XLOOKUP(A137,'DataCleaning in Hospitalisation'!$A$2:$A$2339,'DataCleaning in Hospitalisation'!$F$2:$F$2339)</f>
        <v>32</v>
      </c>
      <c r="U137" s="50" t="s">
        <v>2418</v>
      </c>
      <c r="V137">
        <v>1</v>
      </c>
      <c r="X137" s="4" t="s">
        <v>1247</v>
      </c>
      <c r="Y137" s="30">
        <v>10072.06</v>
      </c>
      <c r="AJ137" s="4" t="s">
        <v>1247</v>
      </c>
      <c r="AK137" s="30">
        <v>10072.06</v>
      </c>
    </row>
    <row r="138" spans="1:37" x14ac:dyDescent="0.3">
      <c r="A138" t="s">
        <v>2231</v>
      </c>
      <c r="B138" t="str">
        <f>_xlfn.XLOOKUP(A138,'Customer Names'!$A$2:$A$2336,'Customer Names'!$C$2:$C$2336)</f>
        <v xml:space="preserve"> Ms.Kristine</v>
      </c>
      <c r="C138" s="41">
        <f>_xlfn.XLOOKUP(A138,'Data Cleaning in Medical Examin'!$A$2:$A$2336,'Data Cleaning in Medical Examin'!$B$2:$B$2336)</f>
        <v>42.24</v>
      </c>
      <c r="D138">
        <f>_xlfn.XLOOKUP(A138,'Data Cleaning in Medical Examin'!$A$2:$A$2336,'Data Cleaning in Medical Examin'!$D$2:$D$2336)</f>
        <v>5.55</v>
      </c>
      <c r="E138" t="str">
        <f>_xlfn.XLOOKUP(A138,'Data Cleaning in Medical Examin'!$A$2:$A$2336,'Data Cleaning in Medical Examin'!$F$2:$F$2336)</f>
        <v>No</v>
      </c>
      <c r="F138" t="str">
        <f>_xlfn.XLOOKUP(A138,'Data Cleaning in Medical Examin'!$A$2:$A$2336,'Data Cleaning in Medical Examin'!$G$2:$G$2336)</f>
        <v>Yes</v>
      </c>
      <c r="G138" t="str">
        <f>_xlfn.XLOOKUP(A138,'Data Cleaning in Medical Examin'!$A$2:$A$2336,'Data Cleaning in Medical Examin'!$H$2:$H$2336)</f>
        <v>No</v>
      </c>
      <c r="H138" t="str">
        <f>_xlfn.XLOOKUP(A138,'Data Cleaning in Medical Examin'!$A$2:$A$2336,'Data Cleaning in Medical Examin'!$I$2:$I$2336)</f>
        <v>1 Major Surgery</v>
      </c>
      <c r="I138" t="str">
        <f>_xlfn.XLOOKUP(A138,'Data Cleaning in Medical Examin'!$A$2:$A$2336,'Data Cleaning in Medical Examin'!$J$2:$J$2336)</f>
        <v>Yes</v>
      </c>
      <c r="J138" t="str">
        <f>_xlfn.XLOOKUP(A138,'Data Cleaning in Medical Examin'!$A$2:$A$2336,'Data Cleaning in Medical Examin'!$C$2:$C$2336)</f>
        <v>Obesity</v>
      </c>
      <c r="K138" t="str">
        <f>_xlfn.XLOOKUP(A138,'Data Cleaning in Medical Examin'!$A$2:$A$2336,'Data Cleaning in Medical Examin'!$E$2:$E$2336)</f>
        <v>Normal</v>
      </c>
      <c r="L138" t="str">
        <f>_xlfn.XLOOKUP(A138,'DataCleaning in Hospitalisation'!$A$2:$A$2339,'DataCleaning in Hospitalisation'!$E$2:$E$2339)</f>
        <v>20-Jul-1986</v>
      </c>
      <c r="M138" s="30">
        <f>_xlfn.XLOOKUP(A138,'DataCleaning in Hospitalisation'!$A$2:$A$2339,'DataCleaning in Hospitalisation'!$H$2:$H$2339)</f>
        <v>38709.18</v>
      </c>
      <c r="N138" t="str">
        <f>_xlfn.XLOOKUP(A138,'DataCleaning in Hospitalisation'!$A$2:$A$2339,'DataCleaning in Hospitalisation'!$I$2:$I$2339)</f>
        <v>tier - 1</v>
      </c>
      <c r="O138" t="str">
        <f>_xlfn.XLOOKUP(A138,'DataCleaning in Hospitalisation'!$A$2:$A$2339,'DataCleaning in Hospitalisation'!$J$2:$J$2339)</f>
        <v>tier - 3</v>
      </c>
      <c r="P138" t="str">
        <f>_xlfn.XLOOKUP(A138,'DataCleaning in Hospitalisation'!$A$2:$A$2339,'DataCleaning in Hospitalisation'!$K$2:$K$2339)</f>
        <v>R1013</v>
      </c>
      <c r="Q138">
        <f>_xlfn.XLOOKUP(A138,'DataCleaning in Hospitalisation'!$A$2:$A$2339,'DataCleaning in Hospitalisation'!$F$2:$F$2339)</f>
        <v>37</v>
      </c>
      <c r="U138" s="51" t="s">
        <v>7</v>
      </c>
      <c r="V138">
        <v>1</v>
      </c>
      <c r="X138" s="4" t="s">
        <v>2256</v>
      </c>
      <c r="Y138" s="30">
        <v>39722.75</v>
      </c>
      <c r="AJ138" s="4" t="s">
        <v>2256</v>
      </c>
      <c r="AK138" s="30">
        <v>39722.75</v>
      </c>
    </row>
    <row r="139" spans="1:37" x14ac:dyDescent="0.3">
      <c r="A139" t="s">
        <v>2230</v>
      </c>
      <c r="B139" t="str">
        <f>_xlfn.XLOOKUP(A139,'Customer Names'!$A$2:$A$2336,'Customer Names'!$C$2:$C$2336)</f>
        <v xml:space="preserve"> Mr.Taylor</v>
      </c>
      <c r="C139" s="41">
        <f>_xlfn.XLOOKUP(A139,'Data Cleaning in Medical Examin'!$A$2:$A$2336,'Data Cleaning in Medical Examin'!$B$2:$B$2336)</f>
        <v>34.39</v>
      </c>
      <c r="D139">
        <f>_xlfn.XLOOKUP(A139,'Data Cleaning in Medical Examin'!$A$2:$A$2336,'Data Cleaning in Medical Examin'!$D$2:$D$2336)</f>
        <v>5.78</v>
      </c>
      <c r="E139" t="str">
        <f>_xlfn.XLOOKUP(A139,'Data Cleaning in Medical Examin'!$A$2:$A$2336,'Data Cleaning in Medical Examin'!$F$2:$F$2336)</f>
        <v>No</v>
      </c>
      <c r="F139" t="str">
        <f>_xlfn.XLOOKUP(A139,'Data Cleaning in Medical Examin'!$A$2:$A$2336,'Data Cleaning in Medical Examin'!$G$2:$G$2336)</f>
        <v>No</v>
      </c>
      <c r="G139" t="str">
        <f>_xlfn.XLOOKUP(A139,'Data Cleaning in Medical Examin'!$A$2:$A$2336,'Data Cleaning in Medical Examin'!$H$2:$H$2336)</f>
        <v>No</v>
      </c>
      <c r="H139" t="str">
        <f>_xlfn.XLOOKUP(A139,'Data Cleaning in Medical Examin'!$A$2:$A$2336,'Data Cleaning in Medical Examin'!$I$2:$I$2336)</f>
        <v>No Major Surgery</v>
      </c>
      <c r="I139" t="str">
        <f>_xlfn.XLOOKUP(A139,'Data Cleaning in Medical Examin'!$A$2:$A$2336,'Data Cleaning in Medical Examin'!$J$2:$J$2336)</f>
        <v>Yes</v>
      </c>
      <c r="J139" t="str">
        <f>_xlfn.XLOOKUP(A139,'Data Cleaning in Medical Examin'!$A$2:$A$2336,'Data Cleaning in Medical Examin'!$C$2:$C$2336)</f>
        <v>Obesity</v>
      </c>
      <c r="K139" t="str">
        <f>_xlfn.XLOOKUP(A139,'Data Cleaning in Medical Examin'!$A$2:$A$2336,'Data Cleaning in Medical Examin'!$E$2:$E$2336)</f>
        <v>Prediabetes</v>
      </c>
      <c r="L139" t="str">
        <f>_xlfn.XLOOKUP(A139,'DataCleaning in Hospitalisation'!$A$2:$A$2339,'DataCleaning in Hospitalisation'!$E$2:$E$2339)</f>
        <v>13-Jul-1990</v>
      </c>
      <c r="M139" s="30">
        <f>_xlfn.XLOOKUP(A139,'DataCleaning in Hospitalisation'!$A$2:$A$2339,'DataCleaning in Hospitalisation'!$H$2:$H$2339)</f>
        <v>38652.089999999997</v>
      </c>
      <c r="N139" t="str">
        <f>_xlfn.XLOOKUP(A139,'DataCleaning in Hospitalisation'!$A$2:$A$2339,'DataCleaning in Hospitalisation'!$I$2:$I$2339)</f>
        <v>tier - 2</v>
      </c>
      <c r="O139" t="str">
        <f>_xlfn.XLOOKUP(A139,'DataCleaning in Hospitalisation'!$A$2:$A$2339,'DataCleaning in Hospitalisation'!$J$2:$J$2339)</f>
        <v>tier - 2</v>
      </c>
      <c r="P139" t="str">
        <f>_xlfn.XLOOKUP(A139,'DataCleaning in Hospitalisation'!$A$2:$A$2339,'DataCleaning in Hospitalisation'!$K$2:$K$2339)</f>
        <v>R1011</v>
      </c>
      <c r="Q139">
        <f>_xlfn.XLOOKUP(A139,'DataCleaning in Hospitalisation'!$A$2:$A$2339,'DataCleaning in Hospitalisation'!$F$2:$F$2339)</f>
        <v>33</v>
      </c>
      <c r="U139" s="52" t="s">
        <v>2372</v>
      </c>
      <c r="V139">
        <v>1</v>
      </c>
      <c r="X139" s="4" t="s">
        <v>1246</v>
      </c>
      <c r="Y139" s="30">
        <v>10065.41</v>
      </c>
      <c r="AJ139" s="4" t="s">
        <v>1246</v>
      </c>
      <c r="AK139" s="30">
        <v>10065.41</v>
      </c>
    </row>
    <row r="140" spans="1:37" x14ac:dyDescent="0.3">
      <c r="A140" t="s">
        <v>2229</v>
      </c>
      <c r="B140" t="str">
        <f>_xlfn.XLOOKUP(A140,'Customer Names'!$A$2:$A$2336,'Customer Names'!$C$2:$C$2336)</f>
        <v xml:space="preserve"> Mr.William</v>
      </c>
      <c r="C140" s="41">
        <f>_xlfn.XLOOKUP(A140,'Data Cleaning in Medical Examin'!$A$2:$A$2336,'Data Cleaning in Medical Examin'!$B$2:$B$2336)</f>
        <v>42.89</v>
      </c>
      <c r="D140">
        <f>_xlfn.XLOOKUP(A140,'Data Cleaning in Medical Examin'!$A$2:$A$2336,'Data Cleaning in Medical Examin'!$D$2:$D$2336)</f>
        <v>5.28</v>
      </c>
      <c r="E140" t="str">
        <f>_xlfn.XLOOKUP(A140,'Data Cleaning in Medical Examin'!$A$2:$A$2336,'Data Cleaning in Medical Examin'!$F$2:$F$2336)</f>
        <v>Yes</v>
      </c>
      <c r="F140" t="str">
        <f>_xlfn.XLOOKUP(A140,'Data Cleaning in Medical Examin'!$A$2:$A$2336,'Data Cleaning in Medical Examin'!$G$2:$G$2336)</f>
        <v>No</v>
      </c>
      <c r="G140" t="str">
        <f>_xlfn.XLOOKUP(A140,'Data Cleaning in Medical Examin'!$A$2:$A$2336,'Data Cleaning in Medical Examin'!$H$2:$H$2336)</f>
        <v>No</v>
      </c>
      <c r="H140" t="str">
        <f>_xlfn.XLOOKUP(A140,'Data Cleaning in Medical Examin'!$A$2:$A$2336,'Data Cleaning in Medical Examin'!$I$2:$I$2336)</f>
        <v>No Major Surgery</v>
      </c>
      <c r="I140" t="str">
        <f>_xlfn.XLOOKUP(A140,'Data Cleaning in Medical Examin'!$A$2:$A$2336,'Data Cleaning in Medical Examin'!$J$2:$J$2336)</f>
        <v>Yes</v>
      </c>
      <c r="J140" t="str">
        <f>_xlfn.XLOOKUP(A140,'Data Cleaning in Medical Examin'!$A$2:$A$2336,'Data Cleaning in Medical Examin'!$C$2:$C$2336)</f>
        <v>Obesity</v>
      </c>
      <c r="K140" t="str">
        <f>_xlfn.XLOOKUP(A140,'Data Cleaning in Medical Examin'!$A$2:$A$2336,'Data Cleaning in Medical Examin'!$E$2:$E$2336)</f>
        <v>Normal</v>
      </c>
      <c r="L140" t="str">
        <f>_xlfn.XLOOKUP(A140,'DataCleaning in Hospitalisation'!$A$2:$A$2339,'DataCleaning in Hospitalisation'!$E$2:$E$2339)</f>
        <v>12-Nov-1999</v>
      </c>
      <c r="M140" s="30">
        <f>_xlfn.XLOOKUP(A140,'DataCleaning in Hospitalisation'!$A$2:$A$2339,'DataCleaning in Hospitalisation'!$H$2:$H$2339)</f>
        <v>38511.629999999997</v>
      </c>
      <c r="N140" t="str">
        <f>_xlfn.XLOOKUP(A140,'DataCleaning in Hospitalisation'!$A$2:$A$2339,'DataCleaning in Hospitalisation'!$I$2:$I$2339)</f>
        <v>tier - 2</v>
      </c>
      <c r="O140" t="str">
        <f>_xlfn.XLOOKUP(A140,'DataCleaning in Hospitalisation'!$A$2:$A$2339,'DataCleaning in Hospitalisation'!$J$2:$J$2339)</f>
        <v>tier - 2</v>
      </c>
      <c r="P140" t="str">
        <f>_xlfn.XLOOKUP(A140,'DataCleaning in Hospitalisation'!$A$2:$A$2339,'DataCleaning in Hospitalisation'!$K$2:$K$2339)</f>
        <v>R1024</v>
      </c>
      <c r="Q140">
        <f>_xlfn.XLOOKUP(A140,'DataCleaning in Hospitalisation'!$A$2:$A$2339,'DataCleaning in Hospitalisation'!$F$2:$F$2339)</f>
        <v>24</v>
      </c>
      <c r="U140" s="53" t="s">
        <v>2372</v>
      </c>
      <c r="V140">
        <v>1</v>
      </c>
      <c r="X140" s="4" t="s">
        <v>1245</v>
      </c>
      <c r="Y140" s="30">
        <v>10043.25</v>
      </c>
      <c r="AJ140" s="4" t="s">
        <v>1245</v>
      </c>
      <c r="AK140" s="30">
        <v>10043.25</v>
      </c>
    </row>
    <row r="141" spans="1:37" x14ac:dyDescent="0.3">
      <c r="A141" t="s">
        <v>2228</v>
      </c>
      <c r="B141" t="str">
        <f>_xlfn.XLOOKUP(A141,'Customer Names'!$A$2:$A$2336,'Customer Names'!$C$2:$C$2336)</f>
        <v xml:space="preserve"> Mr.Sage</v>
      </c>
      <c r="C141" s="41">
        <f>_xlfn.XLOOKUP(A141,'Data Cleaning in Medical Examin'!$A$2:$A$2336,'Data Cleaning in Medical Examin'!$B$2:$B$2336)</f>
        <v>36.299999999999997</v>
      </c>
      <c r="D141">
        <f>_xlfn.XLOOKUP(A141,'Data Cleaning in Medical Examin'!$A$2:$A$2336,'Data Cleaning in Medical Examin'!$D$2:$D$2336)</f>
        <v>5.39</v>
      </c>
      <c r="E141" t="str">
        <f>_xlfn.XLOOKUP(A141,'Data Cleaning in Medical Examin'!$A$2:$A$2336,'Data Cleaning in Medical Examin'!$F$2:$F$2336)</f>
        <v>No</v>
      </c>
      <c r="F141" t="str">
        <f>_xlfn.XLOOKUP(A141,'Data Cleaning in Medical Examin'!$A$2:$A$2336,'Data Cleaning in Medical Examin'!$G$2:$G$2336)</f>
        <v>No</v>
      </c>
      <c r="G141" t="str">
        <f>_xlfn.XLOOKUP(A141,'Data Cleaning in Medical Examin'!$A$2:$A$2336,'Data Cleaning in Medical Examin'!$H$2:$H$2336)</f>
        <v>No</v>
      </c>
      <c r="H141" t="str">
        <f>_xlfn.XLOOKUP(A141,'Data Cleaning in Medical Examin'!$A$2:$A$2336,'Data Cleaning in Medical Examin'!$I$2:$I$2336)</f>
        <v>No Major Surgery</v>
      </c>
      <c r="I141" t="str">
        <f>_xlfn.XLOOKUP(A141,'Data Cleaning in Medical Examin'!$A$2:$A$2336,'Data Cleaning in Medical Examin'!$J$2:$J$2336)</f>
        <v>Yes</v>
      </c>
      <c r="J141" t="str">
        <f>_xlfn.XLOOKUP(A141,'Data Cleaning in Medical Examin'!$A$2:$A$2336,'Data Cleaning in Medical Examin'!$C$2:$C$2336)</f>
        <v>Obesity</v>
      </c>
      <c r="K141" t="str">
        <f>_xlfn.XLOOKUP(A141,'Data Cleaning in Medical Examin'!$A$2:$A$2336,'Data Cleaning in Medical Examin'!$E$2:$E$2336)</f>
        <v>Normal</v>
      </c>
      <c r="L141" t="str">
        <f>_xlfn.XLOOKUP(A141,'DataCleaning in Hospitalisation'!$A$2:$A$2339,'DataCleaning in Hospitalisation'!$E$2:$E$2339)</f>
        <v>21-Jun-1986</v>
      </c>
      <c r="M141" s="30">
        <f>_xlfn.XLOOKUP(A141,'DataCleaning in Hospitalisation'!$A$2:$A$2339,'DataCleaning in Hospitalisation'!$H$2:$H$2339)</f>
        <v>38415.47</v>
      </c>
      <c r="N141" t="str">
        <f>_xlfn.XLOOKUP(A141,'DataCleaning in Hospitalisation'!$A$2:$A$2339,'DataCleaning in Hospitalisation'!$I$2:$I$2339)</f>
        <v>tier - 1</v>
      </c>
      <c r="O141" t="str">
        <f>_xlfn.XLOOKUP(A141,'DataCleaning in Hospitalisation'!$A$2:$A$2339,'DataCleaning in Hospitalisation'!$J$2:$J$2339)</f>
        <v>tier - 2</v>
      </c>
      <c r="P141" t="str">
        <f>_xlfn.XLOOKUP(A141,'DataCleaning in Hospitalisation'!$A$2:$A$2339,'DataCleaning in Hospitalisation'!$K$2:$K$2339)</f>
        <v>R1011</v>
      </c>
      <c r="Q141">
        <f>_xlfn.XLOOKUP(A141,'DataCleaning in Hospitalisation'!$A$2:$A$2339,'DataCleaning in Hospitalisation'!$F$2:$F$2339)</f>
        <v>37</v>
      </c>
      <c r="U141" s="4" t="s">
        <v>1347</v>
      </c>
      <c r="V141">
        <v>1</v>
      </c>
      <c r="X141" s="4" t="s">
        <v>1244</v>
      </c>
      <c r="Y141" s="30">
        <v>10027.15</v>
      </c>
      <c r="AJ141" s="4" t="s">
        <v>1244</v>
      </c>
      <c r="AK141" s="30">
        <v>10027.15</v>
      </c>
    </row>
    <row r="142" spans="1:37" x14ac:dyDescent="0.3">
      <c r="A142" t="s">
        <v>2227</v>
      </c>
      <c r="B142" t="str">
        <f>_xlfn.XLOOKUP(A142,'Customer Names'!$A$2:$A$2336,'Customer Names'!$C$2:$C$2336)</f>
        <v xml:space="preserve"> Mr.Cole</v>
      </c>
      <c r="C142" s="41">
        <f>_xlfn.XLOOKUP(A142,'Data Cleaning in Medical Examin'!$A$2:$A$2336,'Data Cleaning in Medical Examin'!$B$2:$B$2336)</f>
        <v>35.200000000000003</v>
      </c>
      <c r="D142">
        <f>_xlfn.XLOOKUP(A142,'Data Cleaning in Medical Examin'!$A$2:$A$2336,'Data Cleaning in Medical Examin'!$D$2:$D$2336)</f>
        <v>8.01</v>
      </c>
      <c r="E142" t="str">
        <f>_xlfn.XLOOKUP(A142,'Data Cleaning in Medical Examin'!$A$2:$A$2336,'Data Cleaning in Medical Examin'!$F$2:$F$2336)</f>
        <v>Yes</v>
      </c>
      <c r="F142" t="str">
        <f>_xlfn.XLOOKUP(A142,'Data Cleaning in Medical Examin'!$A$2:$A$2336,'Data Cleaning in Medical Examin'!$G$2:$G$2336)</f>
        <v>No</v>
      </c>
      <c r="G142" t="str">
        <f>_xlfn.XLOOKUP(A142,'Data Cleaning in Medical Examin'!$A$2:$A$2336,'Data Cleaning in Medical Examin'!$H$2:$H$2336)</f>
        <v>No</v>
      </c>
      <c r="H142" t="str">
        <f>_xlfn.XLOOKUP(A142,'Data Cleaning in Medical Examin'!$A$2:$A$2336,'Data Cleaning in Medical Examin'!$I$2:$I$2336)</f>
        <v>1 Major Surgery</v>
      </c>
      <c r="I142" t="str">
        <f>_xlfn.XLOOKUP(A142,'Data Cleaning in Medical Examin'!$A$2:$A$2336,'Data Cleaning in Medical Examin'!$J$2:$J$2336)</f>
        <v>Yes</v>
      </c>
      <c r="J142" t="str">
        <f>_xlfn.XLOOKUP(A142,'Data Cleaning in Medical Examin'!$A$2:$A$2336,'Data Cleaning in Medical Examin'!$C$2:$C$2336)</f>
        <v>Obesity</v>
      </c>
      <c r="K142" t="str">
        <f>_xlfn.XLOOKUP(A142,'Data Cleaning in Medical Examin'!$A$2:$A$2336,'Data Cleaning in Medical Examin'!$E$2:$E$2336)</f>
        <v>Diabetes</v>
      </c>
      <c r="L142" t="str">
        <f>_xlfn.XLOOKUP(A142,'DataCleaning in Hospitalisation'!$A$2:$A$2339,'DataCleaning in Hospitalisation'!$E$2:$E$2339)</f>
        <v>23-Dec-1971</v>
      </c>
      <c r="M142" s="30">
        <f>_xlfn.XLOOKUP(A142,'DataCleaning in Hospitalisation'!$A$2:$A$2339,'DataCleaning in Hospitalisation'!$H$2:$H$2339)</f>
        <v>38405.26</v>
      </c>
      <c r="N142" t="str">
        <f>_xlfn.XLOOKUP(A142,'DataCleaning in Hospitalisation'!$A$2:$A$2339,'DataCleaning in Hospitalisation'!$I$2:$I$2339)</f>
        <v>tier - 2</v>
      </c>
      <c r="O142" t="str">
        <f>_xlfn.XLOOKUP(A142,'DataCleaning in Hospitalisation'!$A$2:$A$2339,'DataCleaning in Hospitalisation'!$J$2:$J$2339)</f>
        <v>tier - 1</v>
      </c>
      <c r="P142" t="str">
        <f>_xlfn.XLOOKUP(A142,'DataCleaning in Hospitalisation'!$A$2:$A$2339,'DataCleaning in Hospitalisation'!$K$2:$K$2339)</f>
        <v>R1011</v>
      </c>
      <c r="Q142">
        <f>_xlfn.XLOOKUP(A142,'DataCleaning in Hospitalisation'!$A$2:$A$2339,'DataCleaning in Hospitalisation'!$F$2:$F$2339)</f>
        <v>52</v>
      </c>
      <c r="U142" s="46" t="s">
        <v>7</v>
      </c>
      <c r="V142">
        <v>1</v>
      </c>
      <c r="X142" s="4" t="s">
        <v>1243</v>
      </c>
      <c r="Y142" s="30">
        <v>10011.44</v>
      </c>
      <c r="AJ142" s="4" t="s">
        <v>1243</v>
      </c>
      <c r="AK142" s="30">
        <v>10011.44</v>
      </c>
    </row>
    <row r="143" spans="1:37" x14ac:dyDescent="0.3">
      <c r="A143" t="s">
        <v>2226</v>
      </c>
      <c r="B143" t="str">
        <f>_xlfn.XLOOKUP(A143,'Customer Names'!$A$2:$A$2336,'Customer Names'!$C$2:$C$2336)</f>
        <v xml:space="preserve"> Mr.Jesse</v>
      </c>
      <c r="C143" s="41">
        <f>_xlfn.XLOOKUP(A143,'Data Cleaning in Medical Examin'!$A$2:$A$2336,'Data Cleaning in Medical Examin'!$B$2:$B$2336)</f>
        <v>53.62</v>
      </c>
      <c r="D143">
        <f>_xlfn.XLOOKUP(A143,'Data Cleaning in Medical Examin'!$A$2:$A$2336,'Data Cleaning in Medical Examin'!$D$2:$D$2336)</f>
        <v>5.21</v>
      </c>
      <c r="E143" t="str">
        <f>_xlfn.XLOOKUP(A143,'Data Cleaning in Medical Examin'!$A$2:$A$2336,'Data Cleaning in Medical Examin'!$F$2:$F$2336)</f>
        <v>No</v>
      </c>
      <c r="F143" t="str">
        <f>_xlfn.XLOOKUP(A143,'Data Cleaning in Medical Examin'!$A$2:$A$2336,'Data Cleaning in Medical Examin'!$G$2:$G$2336)</f>
        <v>No</v>
      </c>
      <c r="G143" t="str">
        <f>_xlfn.XLOOKUP(A143,'Data Cleaning in Medical Examin'!$A$2:$A$2336,'Data Cleaning in Medical Examin'!$H$2:$H$2336)</f>
        <v>No</v>
      </c>
      <c r="H143" t="str">
        <f>_xlfn.XLOOKUP(A143,'Data Cleaning in Medical Examin'!$A$2:$A$2336,'Data Cleaning in Medical Examin'!$I$2:$I$2336)</f>
        <v>No Major Surgery</v>
      </c>
      <c r="I143" t="str">
        <f>_xlfn.XLOOKUP(A143,'Data Cleaning in Medical Examin'!$A$2:$A$2336,'Data Cleaning in Medical Examin'!$J$2:$J$2336)</f>
        <v>Yes</v>
      </c>
      <c r="J143" t="str">
        <f>_xlfn.XLOOKUP(A143,'Data Cleaning in Medical Examin'!$A$2:$A$2336,'Data Cleaning in Medical Examin'!$C$2:$C$2336)</f>
        <v>Obesity</v>
      </c>
      <c r="K143" t="str">
        <f>_xlfn.XLOOKUP(A143,'Data Cleaning in Medical Examin'!$A$2:$A$2336,'Data Cleaning in Medical Examin'!$E$2:$E$2336)</f>
        <v>Normal</v>
      </c>
      <c r="L143" t="str">
        <f>_xlfn.XLOOKUP(A143,'DataCleaning in Hospitalisation'!$A$2:$A$2339,'DataCleaning in Hospitalisation'!$E$2:$E$2339)</f>
        <v>22-Aug-1970</v>
      </c>
      <c r="M143" s="30">
        <f>_xlfn.XLOOKUP(A143,'DataCleaning in Hospitalisation'!$A$2:$A$2339,'DataCleaning in Hospitalisation'!$H$2:$H$2339)</f>
        <v>38389.79</v>
      </c>
      <c r="N143" t="str">
        <f>_xlfn.XLOOKUP(A143,'DataCleaning in Hospitalisation'!$A$2:$A$2339,'DataCleaning in Hospitalisation'!$I$2:$I$2339)</f>
        <v>tier - 2</v>
      </c>
      <c r="O143" t="str">
        <f>_xlfn.XLOOKUP(A143,'DataCleaning in Hospitalisation'!$A$2:$A$2339,'DataCleaning in Hospitalisation'!$J$2:$J$2339)</f>
        <v>tier - 3</v>
      </c>
      <c r="P143" t="str">
        <f>_xlfn.XLOOKUP(A143,'DataCleaning in Hospitalisation'!$A$2:$A$2339,'DataCleaning in Hospitalisation'!$K$2:$K$2339)</f>
        <v>R1011</v>
      </c>
      <c r="Q143">
        <f>_xlfn.XLOOKUP(A143,'DataCleaning in Hospitalisation'!$A$2:$A$2339,'DataCleaning in Hospitalisation'!$F$2:$F$2339)</f>
        <v>53</v>
      </c>
      <c r="U143" s="50" t="s">
        <v>2418</v>
      </c>
      <c r="V143">
        <v>1</v>
      </c>
      <c r="X143" s="4" t="s">
        <v>1242</v>
      </c>
      <c r="Y143" s="30">
        <v>9991.0400000000009</v>
      </c>
      <c r="AJ143" s="4" t="s">
        <v>1242</v>
      </c>
      <c r="AK143" s="30">
        <v>9991.0400000000009</v>
      </c>
    </row>
    <row r="144" spans="1:37" x14ac:dyDescent="0.3">
      <c r="A144" t="s">
        <v>2225</v>
      </c>
      <c r="B144" t="str">
        <f>_xlfn.XLOOKUP(A144,'Customer Names'!$A$2:$A$2336,'Customer Names'!$C$2:$C$2336)</f>
        <v xml:space="preserve"> Ms.Tammi</v>
      </c>
      <c r="C144" s="41">
        <f>_xlfn.XLOOKUP(A144,'Data Cleaning in Medical Examin'!$A$2:$A$2336,'Data Cleaning in Medical Examin'!$B$2:$B$2336)</f>
        <v>36.67</v>
      </c>
      <c r="D144">
        <f>_xlfn.XLOOKUP(A144,'Data Cleaning in Medical Examin'!$A$2:$A$2336,'Data Cleaning in Medical Examin'!$D$2:$D$2336)</f>
        <v>6.27</v>
      </c>
      <c r="E144" t="str">
        <f>_xlfn.XLOOKUP(A144,'Data Cleaning in Medical Examin'!$A$2:$A$2336,'Data Cleaning in Medical Examin'!$F$2:$F$2336)</f>
        <v>No</v>
      </c>
      <c r="F144" t="str">
        <f>_xlfn.XLOOKUP(A144,'Data Cleaning in Medical Examin'!$A$2:$A$2336,'Data Cleaning in Medical Examin'!$G$2:$G$2336)</f>
        <v>No</v>
      </c>
      <c r="G144" t="str">
        <f>_xlfn.XLOOKUP(A144,'Data Cleaning in Medical Examin'!$A$2:$A$2336,'Data Cleaning in Medical Examin'!$H$2:$H$2336)</f>
        <v>No</v>
      </c>
      <c r="H144" t="str">
        <f>_xlfn.XLOOKUP(A144,'Data Cleaning in Medical Examin'!$A$2:$A$2336,'Data Cleaning in Medical Examin'!$I$2:$I$2336)</f>
        <v>No Major Surgery</v>
      </c>
      <c r="I144" t="str">
        <f>_xlfn.XLOOKUP(A144,'Data Cleaning in Medical Examin'!$A$2:$A$2336,'Data Cleaning in Medical Examin'!$J$2:$J$2336)</f>
        <v>Yes</v>
      </c>
      <c r="J144" t="str">
        <f>_xlfn.XLOOKUP(A144,'Data Cleaning in Medical Examin'!$A$2:$A$2336,'Data Cleaning in Medical Examin'!$C$2:$C$2336)</f>
        <v>Obesity</v>
      </c>
      <c r="K144" t="str">
        <f>_xlfn.XLOOKUP(A144,'Data Cleaning in Medical Examin'!$A$2:$A$2336,'Data Cleaning in Medical Examin'!$E$2:$E$2336)</f>
        <v>Prediabetes</v>
      </c>
      <c r="L144" t="str">
        <f>_xlfn.XLOOKUP(A144,'DataCleaning in Hospitalisation'!$A$2:$A$2339,'DataCleaning in Hospitalisation'!$E$2:$E$2339)</f>
        <v>17-Sep-2002</v>
      </c>
      <c r="M144" s="30">
        <f>_xlfn.XLOOKUP(A144,'DataCleaning in Hospitalisation'!$A$2:$A$2339,'DataCleaning in Hospitalisation'!$H$2:$H$2339)</f>
        <v>38344.57</v>
      </c>
      <c r="N144" t="str">
        <f>_xlfn.XLOOKUP(A144,'DataCleaning in Hospitalisation'!$A$2:$A$2339,'DataCleaning in Hospitalisation'!$I$2:$I$2339)</f>
        <v>tier - 1</v>
      </c>
      <c r="O144" t="str">
        <f>_xlfn.XLOOKUP(A144,'DataCleaning in Hospitalisation'!$A$2:$A$2339,'DataCleaning in Hospitalisation'!$J$2:$J$2339)</f>
        <v>tier - 3</v>
      </c>
      <c r="P144" t="str">
        <f>_xlfn.XLOOKUP(A144,'DataCleaning in Hospitalisation'!$A$2:$A$2339,'DataCleaning in Hospitalisation'!$K$2:$K$2339)</f>
        <v>R1011</v>
      </c>
      <c r="Q144">
        <f>_xlfn.XLOOKUP(A144,'DataCleaning in Hospitalisation'!$A$2:$A$2339,'DataCleaning in Hospitalisation'!$F$2:$F$2339)</f>
        <v>21</v>
      </c>
      <c r="U144" s="51" t="s">
        <v>7</v>
      </c>
      <c r="V144">
        <v>1</v>
      </c>
      <c r="X144" s="4" t="s">
        <v>1241</v>
      </c>
      <c r="Y144" s="30">
        <v>9964.06</v>
      </c>
      <c r="AJ144" s="4" t="s">
        <v>1241</v>
      </c>
      <c r="AK144" s="30">
        <v>9964.06</v>
      </c>
    </row>
    <row r="145" spans="1:37" x14ac:dyDescent="0.3">
      <c r="A145" t="s">
        <v>2224</v>
      </c>
      <c r="B145" t="str">
        <f>_xlfn.XLOOKUP(A145,'Customer Names'!$A$2:$A$2336,'Customer Names'!$C$2:$C$2336)</f>
        <v xml:space="preserve"> Mr.Matthew</v>
      </c>
      <c r="C145" s="41">
        <f>_xlfn.XLOOKUP(A145,'Data Cleaning in Medical Examin'!$A$2:$A$2336,'Data Cleaning in Medical Examin'!$B$2:$B$2336)</f>
        <v>33.4</v>
      </c>
      <c r="D145">
        <f>_xlfn.XLOOKUP(A145,'Data Cleaning in Medical Examin'!$A$2:$A$2336,'Data Cleaning in Medical Examin'!$D$2:$D$2336)</f>
        <v>10.73</v>
      </c>
      <c r="E145" t="str">
        <f>_xlfn.XLOOKUP(A145,'Data Cleaning in Medical Examin'!$A$2:$A$2336,'Data Cleaning in Medical Examin'!$F$2:$F$2336)</f>
        <v>Yes</v>
      </c>
      <c r="F145" t="str">
        <f>_xlfn.XLOOKUP(A145,'Data Cleaning in Medical Examin'!$A$2:$A$2336,'Data Cleaning in Medical Examin'!$G$2:$G$2336)</f>
        <v>No</v>
      </c>
      <c r="G145" t="str">
        <f>_xlfn.XLOOKUP(A145,'Data Cleaning in Medical Examin'!$A$2:$A$2336,'Data Cleaning in Medical Examin'!$H$2:$H$2336)</f>
        <v>No</v>
      </c>
      <c r="H145" t="str">
        <f>_xlfn.XLOOKUP(A145,'Data Cleaning in Medical Examin'!$A$2:$A$2336,'Data Cleaning in Medical Examin'!$I$2:$I$2336)</f>
        <v>1 Major Surgery</v>
      </c>
      <c r="I145" t="str">
        <f>_xlfn.XLOOKUP(A145,'Data Cleaning in Medical Examin'!$A$2:$A$2336,'Data Cleaning in Medical Examin'!$J$2:$J$2336)</f>
        <v>Yes</v>
      </c>
      <c r="J145" t="str">
        <f>_xlfn.XLOOKUP(A145,'Data Cleaning in Medical Examin'!$A$2:$A$2336,'Data Cleaning in Medical Examin'!$C$2:$C$2336)</f>
        <v>Obesity</v>
      </c>
      <c r="K145" t="str">
        <f>_xlfn.XLOOKUP(A145,'Data Cleaning in Medical Examin'!$A$2:$A$2336,'Data Cleaning in Medical Examin'!$E$2:$E$2336)</f>
        <v>Diabetes</v>
      </c>
      <c r="L145" t="str">
        <f>_xlfn.XLOOKUP(A145,'DataCleaning in Hospitalisation'!$A$2:$A$2339,'DataCleaning in Hospitalisation'!$E$2:$E$2339)</f>
        <v>12-Jun-1980</v>
      </c>
      <c r="M145" s="30">
        <f>_xlfn.XLOOKUP(A145,'DataCleaning in Hospitalisation'!$A$2:$A$2339,'DataCleaning in Hospitalisation'!$H$2:$H$2339)</f>
        <v>38313.129999999997</v>
      </c>
      <c r="N145" t="str">
        <f>_xlfn.XLOOKUP(A145,'DataCleaning in Hospitalisation'!$A$2:$A$2339,'DataCleaning in Hospitalisation'!$I$2:$I$2339)</f>
        <v>tier - 1</v>
      </c>
      <c r="O145" t="str">
        <f>_xlfn.XLOOKUP(A145,'DataCleaning in Hospitalisation'!$A$2:$A$2339,'DataCleaning in Hospitalisation'!$J$2:$J$2339)</f>
        <v>tier - 3</v>
      </c>
      <c r="P145" t="str">
        <f>_xlfn.XLOOKUP(A145,'DataCleaning in Hospitalisation'!$A$2:$A$2339,'DataCleaning in Hospitalisation'!$K$2:$K$2339)</f>
        <v>R1011</v>
      </c>
      <c r="Q145">
        <f>_xlfn.XLOOKUP(A145,'DataCleaning in Hospitalisation'!$A$2:$A$2339,'DataCleaning in Hospitalisation'!$F$2:$F$2339)</f>
        <v>43</v>
      </c>
      <c r="U145" s="52" t="s">
        <v>2372</v>
      </c>
      <c r="V145">
        <v>1</v>
      </c>
      <c r="X145" s="4" t="s">
        <v>1240</v>
      </c>
      <c r="Y145" s="30">
        <v>9957.7199999999993</v>
      </c>
      <c r="AJ145" s="4" t="s">
        <v>1240</v>
      </c>
      <c r="AK145" s="30">
        <v>9957.7199999999993</v>
      </c>
    </row>
    <row r="146" spans="1:37" x14ac:dyDescent="0.3">
      <c r="A146" t="s">
        <v>2223</v>
      </c>
      <c r="B146" t="str">
        <f>_xlfn.XLOOKUP(A146,'Customer Names'!$A$2:$A$2336,'Customer Names'!$C$2:$C$2336)</f>
        <v xml:space="preserve"> Mr.Eric</v>
      </c>
      <c r="C146" s="41">
        <f>_xlfn.XLOOKUP(A146,'Data Cleaning in Medical Examin'!$A$2:$A$2336,'Data Cleaning in Medical Examin'!$B$2:$B$2336)</f>
        <v>42.71</v>
      </c>
      <c r="D146">
        <f>_xlfn.XLOOKUP(A146,'Data Cleaning in Medical Examin'!$A$2:$A$2336,'Data Cleaning in Medical Examin'!$D$2:$D$2336)</f>
        <v>10.52</v>
      </c>
      <c r="E146" t="str">
        <f>_xlfn.XLOOKUP(A146,'Data Cleaning in Medical Examin'!$A$2:$A$2336,'Data Cleaning in Medical Examin'!$F$2:$F$2336)</f>
        <v>No</v>
      </c>
      <c r="F146" t="str">
        <f>_xlfn.XLOOKUP(A146,'Data Cleaning in Medical Examin'!$A$2:$A$2336,'Data Cleaning in Medical Examin'!$G$2:$G$2336)</f>
        <v>No</v>
      </c>
      <c r="G146" t="str">
        <f>_xlfn.XLOOKUP(A146,'Data Cleaning in Medical Examin'!$A$2:$A$2336,'Data Cleaning in Medical Examin'!$H$2:$H$2336)</f>
        <v>No</v>
      </c>
      <c r="H146" t="str">
        <f>_xlfn.XLOOKUP(A146,'Data Cleaning in Medical Examin'!$A$2:$A$2336,'Data Cleaning in Medical Examin'!$I$2:$I$2336)</f>
        <v>No Major Surgery</v>
      </c>
      <c r="I146" t="str">
        <f>_xlfn.XLOOKUP(A146,'Data Cleaning in Medical Examin'!$A$2:$A$2336,'Data Cleaning in Medical Examin'!$J$2:$J$2336)</f>
        <v>Yes</v>
      </c>
      <c r="J146" t="str">
        <f>_xlfn.XLOOKUP(A146,'Data Cleaning in Medical Examin'!$A$2:$A$2336,'Data Cleaning in Medical Examin'!$C$2:$C$2336)</f>
        <v>Obesity</v>
      </c>
      <c r="K146" t="str">
        <f>_xlfn.XLOOKUP(A146,'Data Cleaning in Medical Examin'!$A$2:$A$2336,'Data Cleaning in Medical Examin'!$E$2:$E$2336)</f>
        <v>Diabetes</v>
      </c>
      <c r="L146" t="str">
        <f>_xlfn.XLOOKUP(A146,'DataCleaning in Hospitalisation'!$A$2:$A$2339,'DataCleaning in Hospitalisation'!$E$2:$E$2339)</f>
        <v>30-Oct-1989</v>
      </c>
      <c r="M146" s="30">
        <f>_xlfn.XLOOKUP(A146,'DataCleaning in Hospitalisation'!$A$2:$A$2339,'DataCleaning in Hospitalisation'!$H$2:$H$2339)</f>
        <v>38282.75</v>
      </c>
      <c r="N146" t="str">
        <f>_xlfn.XLOOKUP(A146,'DataCleaning in Hospitalisation'!$A$2:$A$2339,'DataCleaning in Hospitalisation'!$I$2:$I$2339)</f>
        <v>tier - 1</v>
      </c>
      <c r="O146" t="str">
        <f>_xlfn.XLOOKUP(A146,'DataCleaning in Hospitalisation'!$A$2:$A$2339,'DataCleaning in Hospitalisation'!$J$2:$J$2339)</f>
        <v>tier - 2</v>
      </c>
      <c r="P146" t="str">
        <f>_xlfn.XLOOKUP(A146,'DataCleaning in Hospitalisation'!$A$2:$A$2339,'DataCleaning in Hospitalisation'!$K$2:$K$2339)</f>
        <v>R1013</v>
      </c>
      <c r="Q146">
        <f>_xlfn.XLOOKUP(A146,'DataCleaning in Hospitalisation'!$A$2:$A$2339,'DataCleaning in Hospitalisation'!$F$2:$F$2339)</f>
        <v>34</v>
      </c>
      <c r="U146" s="53" t="s">
        <v>2372</v>
      </c>
      <c r="V146">
        <v>1</v>
      </c>
      <c r="X146" s="4" t="s">
        <v>1239</v>
      </c>
      <c r="Y146" s="30">
        <v>9933.44</v>
      </c>
      <c r="AJ146" s="4" t="s">
        <v>1239</v>
      </c>
      <c r="AK146" s="30">
        <v>9933.44</v>
      </c>
    </row>
    <row r="147" spans="1:37" x14ac:dyDescent="0.3">
      <c r="A147" t="s">
        <v>2222</v>
      </c>
      <c r="B147" t="str">
        <f>_xlfn.XLOOKUP(A147,'Customer Names'!$A$2:$A$2336,'Customer Names'!$C$2:$C$2336)</f>
        <v xml:space="preserve"> Ms.Valeria</v>
      </c>
      <c r="C147" s="41">
        <f>_xlfn.XLOOKUP(A147,'Data Cleaning in Medical Examin'!$A$2:$A$2336,'Data Cleaning in Medical Examin'!$B$2:$B$2336)</f>
        <v>41.52</v>
      </c>
      <c r="D147">
        <f>_xlfn.XLOOKUP(A147,'Data Cleaning in Medical Examin'!$A$2:$A$2336,'Data Cleaning in Medical Examin'!$D$2:$D$2336)</f>
        <v>11.82</v>
      </c>
      <c r="E147" t="str">
        <f>_xlfn.XLOOKUP(A147,'Data Cleaning in Medical Examin'!$A$2:$A$2336,'Data Cleaning in Medical Examin'!$F$2:$F$2336)</f>
        <v>Yes</v>
      </c>
      <c r="F147" t="str">
        <f>_xlfn.XLOOKUP(A147,'Data Cleaning in Medical Examin'!$A$2:$A$2336,'Data Cleaning in Medical Examin'!$G$2:$G$2336)</f>
        <v>No</v>
      </c>
      <c r="G147" t="str">
        <f>_xlfn.XLOOKUP(A147,'Data Cleaning in Medical Examin'!$A$2:$A$2336,'Data Cleaning in Medical Examin'!$H$2:$H$2336)</f>
        <v>No</v>
      </c>
      <c r="H147" t="str">
        <f>_xlfn.XLOOKUP(A147,'Data Cleaning in Medical Examin'!$A$2:$A$2336,'Data Cleaning in Medical Examin'!$I$2:$I$2336)</f>
        <v>2 Major Surgery</v>
      </c>
      <c r="I147" t="str">
        <f>_xlfn.XLOOKUP(A147,'Data Cleaning in Medical Examin'!$A$2:$A$2336,'Data Cleaning in Medical Examin'!$J$2:$J$2336)</f>
        <v>Yes</v>
      </c>
      <c r="J147" t="str">
        <f>_xlfn.XLOOKUP(A147,'Data Cleaning in Medical Examin'!$A$2:$A$2336,'Data Cleaning in Medical Examin'!$C$2:$C$2336)</f>
        <v>Obesity</v>
      </c>
      <c r="K147" t="str">
        <f>_xlfn.XLOOKUP(A147,'Data Cleaning in Medical Examin'!$A$2:$A$2336,'Data Cleaning in Medical Examin'!$E$2:$E$2336)</f>
        <v>Diabetes</v>
      </c>
      <c r="L147" t="str">
        <f>_xlfn.XLOOKUP(A147,'DataCleaning in Hospitalisation'!$A$2:$A$2339,'DataCleaning in Hospitalisation'!$E$2:$E$2339)</f>
        <v>16-Aug-1980</v>
      </c>
      <c r="M147" s="30">
        <f>_xlfn.XLOOKUP(A147,'DataCleaning in Hospitalisation'!$A$2:$A$2339,'DataCleaning in Hospitalisation'!$H$2:$H$2339)</f>
        <v>38245.589999999997</v>
      </c>
      <c r="N147" t="str">
        <f>_xlfn.XLOOKUP(A147,'DataCleaning in Hospitalisation'!$A$2:$A$2339,'DataCleaning in Hospitalisation'!$I$2:$I$2339)</f>
        <v>tier - 1</v>
      </c>
      <c r="O147" t="str">
        <f>_xlfn.XLOOKUP(A147,'DataCleaning in Hospitalisation'!$A$2:$A$2339,'DataCleaning in Hospitalisation'!$J$2:$J$2339)</f>
        <v>tier - 2</v>
      </c>
      <c r="P147" t="str">
        <f>_xlfn.XLOOKUP(A147,'DataCleaning in Hospitalisation'!$A$2:$A$2339,'DataCleaning in Hospitalisation'!$K$2:$K$2339)</f>
        <v>R1013</v>
      </c>
      <c r="Q147">
        <f>_xlfn.XLOOKUP(A147,'DataCleaning in Hospitalisation'!$A$2:$A$2339,'DataCleaning in Hospitalisation'!$F$2:$F$2339)</f>
        <v>43</v>
      </c>
      <c r="U147" s="4" t="s">
        <v>2266</v>
      </c>
      <c r="V147">
        <v>1</v>
      </c>
      <c r="X147" s="4" t="s">
        <v>1238</v>
      </c>
      <c r="Y147" s="30">
        <v>9931.9599999999991</v>
      </c>
      <c r="AJ147" s="4" t="s">
        <v>1238</v>
      </c>
      <c r="AK147" s="30">
        <v>9931.9599999999991</v>
      </c>
    </row>
    <row r="148" spans="1:37" x14ac:dyDescent="0.3">
      <c r="A148" t="s">
        <v>2221</v>
      </c>
      <c r="B148" t="str">
        <f>_xlfn.XLOOKUP(A148,'Customer Names'!$A$2:$A$2336,'Customer Names'!$C$2:$C$2336)</f>
        <v xml:space="preserve"> Mr.Michael</v>
      </c>
      <c r="C148" s="41">
        <f>_xlfn.XLOOKUP(A148,'Data Cleaning in Medical Examin'!$A$2:$A$2336,'Data Cleaning in Medical Examin'!$B$2:$B$2336)</f>
        <v>39.4</v>
      </c>
      <c r="D148">
        <f>_xlfn.XLOOKUP(A148,'Data Cleaning in Medical Examin'!$A$2:$A$2336,'Data Cleaning in Medical Examin'!$D$2:$D$2336)</f>
        <v>6.76</v>
      </c>
      <c r="E148" t="str">
        <f>_xlfn.XLOOKUP(A148,'Data Cleaning in Medical Examin'!$A$2:$A$2336,'Data Cleaning in Medical Examin'!$F$2:$F$2336)</f>
        <v>No</v>
      </c>
      <c r="F148" t="str">
        <f>_xlfn.XLOOKUP(A148,'Data Cleaning in Medical Examin'!$A$2:$A$2336,'Data Cleaning in Medical Examin'!$G$2:$G$2336)</f>
        <v>No</v>
      </c>
      <c r="G148" t="str">
        <f>_xlfn.XLOOKUP(A148,'Data Cleaning in Medical Examin'!$A$2:$A$2336,'Data Cleaning in Medical Examin'!$H$2:$H$2336)</f>
        <v>No</v>
      </c>
      <c r="H148" t="str">
        <f>_xlfn.XLOOKUP(A148,'Data Cleaning in Medical Examin'!$A$2:$A$2336,'Data Cleaning in Medical Examin'!$I$2:$I$2336)</f>
        <v>No Major Surgery</v>
      </c>
      <c r="I148" t="str">
        <f>_xlfn.XLOOKUP(A148,'Data Cleaning in Medical Examin'!$A$2:$A$2336,'Data Cleaning in Medical Examin'!$J$2:$J$2336)</f>
        <v>Yes</v>
      </c>
      <c r="J148" t="str">
        <f>_xlfn.XLOOKUP(A148,'Data Cleaning in Medical Examin'!$A$2:$A$2336,'Data Cleaning in Medical Examin'!$C$2:$C$2336)</f>
        <v>Obesity</v>
      </c>
      <c r="K148" t="str">
        <f>_xlfn.XLOOKUP(A148,'Data Cleaning in Medical Examin'!$A$2:$A$2336,'Data Cleaning in Medical Examin'!$E$2:$E$2336)</f>
        <v>Diabetes</v>
      </c>
      <c r="L148" t="str">
        <f>_xlfn.XLOOKUP(A148,'DataCleaning in Hospitalisation'!$A$2:$A$2339,'DataCleaning in Hospitalisation'!$E$2:$E$2339)</f>
        <v>16-Jun-1964</v>
      </c>
      <c r="M148" s="30">
        <f>_xlfn.XLOOKUP(A148,'DataCleaning in Hospitalisation'!$A$2:$A$2339,'DataCleaning in Hospitalisation'!$H$2:$H$2339)</f>
        <v>38241.74</v>
      </c>
      <c r="N148" t="str">
        <f>_xlfn.XLOOKUP(A148,'DataCleaning in Hospitalisation'!$A$2:$A$2339,'DataCleaning in Hospitalisation'!$I$2:$I$2339)</f>
        <v>tier - 2</v>
      </c>
      <c r="O148" t="str">
        <f>_xlfn.XLOOKUP(A148,'DataCleaning in Hospitalisation'!$A$2:$A$2339,'DataCleaning in Hospitalisation'!$J$2:$J$2339)</f>
        <v>tier - 3</v>
      </c>
      <c r="P148" t="str">
        <f>_xlfn.XLOOKUP(A148,'DataCleaning in Hospitalisation'!$A$2:$A$2339,'DataCleaning in Hospitalisation'!$K$2:$K$2339)</f>
        <v>R1011</v>
      </c>
      <c r="Q148">
        <f>_xlfn.XLOOKUP(A148,'DataCleaning in Hospitalisation'!$A$2:$A$2339,'DataCleaning in Hospitalisation'!$F$2:$F$2339)</f>
        <v>59</v>
      </c>
      <c r="U148" s="46" t="s">
        <v>11</v>
      </c>
      <c r="V148">
        <v>1</v>
      </c>
      <c r="X148" s="4" t="s">
        <v>1237</v>
      </c>
      <c r="Y148" s="30">
        <v>9930.64</v>
      </c>
      <c r="AJ148" s="4" t="s">
        <v>1237</v>
      </c>
      <c r="AK148" s="30">
        <v>9930.64</v>
      </c>
    </row>
    <row r="149" spans="1:37" x14ac:dyDescent="0.3">
      <c r="A149" t="s">
        <v>2220</v>
      </c>
      <c r="B149" t="str">
        <f>_xlfn.XLOOKUP(A149,'Customer Names'!$A$2:$A$2336,'Customer Names'!$C$2:$C$2336)</f>
        <v xml:space="preserve"> Mr.Rami</v>
      </c>
      <c r="C149" s="41">
        <f>_xlfn.XLOOKUP(A149,'Data Cleaning in Medical Examin'!$A$2:$A$2336,'Data Cleaning in Medical Examin'!$B$2:$B$2336)</f>
        <v>46.45</v>
      </c>
      <c r="D149">
        <f>_xlfn.XLOOKUP(A149,'Data Cleaning in Medical Examin'!$A$2:$A$2336,'Data Cleaning in Medical Examin'!$D$2:$D$2336)</f>
        <v>5.62</v>
      </c>
      <c r="E149" t="str">
        <f>_xlfn.XLOOKUP(A149,'Data Cleaning in Medical Examin'!$A$2:$A$2336,'Data Cleaning in Medical Examin'!$F$2:$F$2336)</f>
        <v>No</v>
      </c>
      <c r="F149" t="str">
        <f>_xlfn.XLOOKUP(A149,'Data Cleaning in Medical Examin'!$A$2:$A$2336,'Data Cleaning in Medical Examin'!$G$2:$G$2336)</f>
        <v>No</v>
      </c>
      <c r="G149" t="str">
        <f>_xlfn.XLOOKUP(A149,'Data Cleaning in Medical Examin'!$A$2:$A$2336,'Data Cleaning in Medical Examin'!$H$2:$H$2336)</f>
        <v>No</v>
      </c>
      <c r="H149" t="str">
        <f>_xlfn.XLOOKUP(A149,'Data Cleaning in Medical Examin'!$A$2:$A$2336,'Data Cleaning in Medical Examin'!$I$2:$I$2336)</f>
        <v>No Major Surgery</v>
      </c>
      <c r="I149" t="str">
        <f>_xlfn.XLOOKUP(A149,'Data Cleaning in Medical Examin'!$A$2:$A$2336,'Data Cleaning in Medical Examin'!$J$2:$J$2336)</f>
        <v>Yes</v>
      </c>
      <c r="J149" t="str">
        <f>_xlfn.XLOOKUP(A149,'Data Cleaning in Medical Examin'!$A$2:$A$2336,'Data Cleaning in Medical Examin'!$C$2:$C$2336)</f>
        <v>Obesity</v>
      </c>
      <c r="K149" t="str">
        <f>_xlfn.XLOOKUP(A149,'Data Cleaning in Medical Examin'!$A$2:$A$2336,'Data Cleaning in Medical Examin'!$E$2:$E$2336)</f>
        <v>Normal</v>
      </c>
      <c r="L149" t="str">
        <f>_xlfn.XLOOKUP(A149,'DataCleaning in Hospitalisation'!$A$2:$A$2339,'DataCleaning in Hospitalisation'!$E$2:$E$2339)</f>
        <v>8-Sep-1989</v>
      </c>
      <c r="M149" s="30">
        <f>_xlfn.XLOOKUP(A149,'DataCleaning in Hospitalisation'!$A$2:$A$2339,'DataCleaning in Hospitalisation'!$H$2:$H$2339)</f>
        <v>38237.339999999997</v>
      </c>
      <c r="N149" t="str">
        <f>_xlfn.XLOOKUP(A149,'DataCleaning in Hospitalisation'!$A$2:$A$2339,'DataCleaning in Hospitalisation'!$I$2:$I$2339)</f>
        <v>tier - 2</v>
      </c>
      <c r="O149" t="str">
        <f>_xlfn.XLOOKUP(A149,'DataCleaning in Hospitalisation'!$A$2:$A$2339,'DataCleaning in Hospitalisation'!$J$2:$J$2339)</f>
        <v>tier - 3</v>
      </c>
      <c r="P149" t="str">
        <f>_xlfn.XLOOKUP(A149,'DataCleaning in Hospitalisation'!$A$2:$A$2339,'DataCleaning in Hospitalisation'!$K$2:$K$2339)</f>
        <v>R1011</v>
      </c>
      <c r="Q149">
        <f>_xlfn.XLOOKUP(A149,'DataCleaning in Hospitalisation'!$A$2:$A$2339,'DataCleaning in Hospitalisation'!$F$2:$F$2339)</f>
        <v>34</v>
      </c>
      <c r="U149" s="50" t="s">
        <v>2418</v>
      </c>
      <c r="V149">
        <v>1</v>
      </c>
      <c r="X149" s="4" t="s">
        <v>2255</v>
      </c>
      <c r="Y149" s="30">
        <v>39721.93</v>
      </c>
      <c r="AJ149" s="4" t="s">
        <v>2255</v>
      </c>
      <c r="AK149" s="30">
        <v>39721.93</v>
      </c>
    </row>
    <row r="150" spans="1:37" x14ac:dyDescent="0.3">
      <c r="A150" t="s">
        <v>2219</v>
      </c>
      <c r="B150" t="str">
        <f>_xlfn.XLOOKUP(A150,'Customer Names'!$A$2:$A$2336,'Customer Names'!$C$2:$C$2336)</f>
        <v xml:space="preserve"> Mr.Denis</v>
      </c>
      <c r="C150" s="41">
        <f>_xlfn.XLOOKUP(A150,'Data Cleaning in Medical Examin'!$A$2:$A$2336,'Data Cleaning in Medical Examin'!$B$2:$B$2336)</f>
        <v>35.75</v>
      </c>
      <c r="D150">
        <f>_xlfn.XLOOKUP(A150,'Data Cleaning in Medical Examin'!$A$2:$A$2336,'Data Cleaning in Medical Examin'!$D$2:$D$2336)</f>
        <v>4.1900000000000004</v>
      </c>
      <c r="E150" t="str">
        <f>_xlfn.XLOOKUP(A150,'Data Cleaning in Medical Examin'!$A$2:$A$2336,'Data Cleaning in Medical Examin'!$F$2:$F$2336)</f>
        <v>No</v>
      </c>
      <c r="F150" t="str">
        <f>_xlfn.XLOOKUP(A150,'Data Cleaning in Medical Examin'!$A$2:$A$2336,'Data Cleaning in Medical Examin'!$G$2:$G$2336)</f>
        <v>No</v>
      </c>
      <c r="G150" t="str">
        <f>_xlfn.XLOOKUP(A150,'Data Cleaning in Medical Examin'!$A$2:$A$2336,'Data Cleaning in Medical Examin'!$H$2:$H$2336)</f>
        <v>No</v>
      </c>
      <c r="H150" t="str">
        <f>_xlfn.XLOOKUP(A150,'Data Cleaning in Medical Examin'!$A$2:$A$2336,'Data Cleaning in Medical Examin'!$I$2:$I$2336)</f>
        <v>No Major Surgery</v>
      </c>
      <c r="I150" t="str">
        <f>_xlfn.XLOOKUP(A150,'Data Cleaning in Medical Examin'!$A$2:$A$2336,'Data Cleaning in Medical Examin'!$J$2:$J$2336)</f>
        <v>Yes</v>
      </c>
      <c r="J150" t="str">
        <f>_xlfn.XLOOKUP(A150,'Data Cleaning in Medical Examin'!$A$2:$A$2336,'Data Cleaning in Medical Examin'!$C$2:$C$2336)</f>
        <v>Obesity</v>
      </c>
      <c r="K150" t="str">
        <f>_xlfn.XLOOKUP(A150,'Data Cleaning in Medical Examin'!$A$2:$A$2336,'Data Cleaning in Medical Examin'!$E$2:$E$2336)</f>
        <v>Normal</v>
      </c>
      <c r="L150" t="str">
        <f>_xlfn.XLOOKUP(A150,'DataCleaning in Hospitalisation'!$A$2:$A$2339,'DataCleaning in Hospitalisation'!$E$2:$E$2339)</f>
        <v>19-Nov-1972</v>
      </c>
      <c r="M150" s="30">
        <f>_xlfn.XLOOKUP(A150,'DataCleaning in Hospitalisation'!$A$2:$A$2339,'DataCleaning in Hospitalisation'!$H$2:$H$2339)</f>
        <v>38189.1</v>
      </c>
      <c r="N150" t="str">
        <f>_xlfn.XLOOKUP(A150,'DataCleaning in Hospitalisation'!$A$2:$A$2339,'DataCleaning in Hospitalisation'!$I$2:$I$2339)</f>
        <v>tier - 2</v>
      </c>
      <c r="O150" t="str">
        <f>_xlfn.XLOOKUP(A150,'DataCleaning in Hospitalisation'!$A$2:$A$2339,'DataCleaning in Hospitalisation'!$J$2:$J$2339)</f>
        <v>tier - 2</v>
      </c>
      <c r="P150" t="str">
        <f>_xlfn.XLOOKUP(A150,'DataCleaning in Hospitalisation'!$A$2:$A$2339,'DataCleaning in Hospitalisation'!$K$2:$K$2339)</f>
        <v>R1011</v>
      </c>
      <c r="Q150">
        <f>_xlfn.XLOOKUP(A150,'DataCleaning in Hospitalisation'!$A$2:$A$2339,'DataCleaning in Hospitalisation'!$F$2:$F$2339)</f>
        <v>51</v>
      </c>
      <c r="U150" s="51" t="s">
        <v>7</v>
      </c>
      <c r="V150">
        <v>1</v>
      </c>
      <c r="X150" s="4" t="s">
        <v>1236</v>
      </c>
      <c r="Y150" s="30">
        <v>9910.36</v>
      </c>
      <c r="AJ150" s="4" t="s">
        <v>1236</v>
      </c>
      <c r="AK150" s="30">
        <v>9910.36</v>
      </c>
    </row>
    <row r="151" spans="1:37" x14ac:dyDescent="0.3">
      <c r="A151" t="s">
        <v>2218</v>
      </c>
      <c r="B151" t="str">
        <f>_xlfn.XLOOKUP(A151,'Customer Names'!$A$2:$A$2336,'Customer Names'!$C$2:$C$2336)</f>
        <v xml:space="preserve"> Mr.Brian</v>
      </c>
      <c r="C151" s="41">
        <f>_xlfn.XLOOKUP(A151,'Data Cleaning in Medical Examin'!$A$2:$A$2336,'Data Cleaning in Medical Examin'!$B$2:$B$2336)</f>
        <v>26.07</v>
      </c>
      <c r="D151">
        <f>_xlfn.XLOOKUP(A151,'Data Cleaning in Medical Examin'!$A$2:$A$2336,'Data Cleaning in Medical Examin'!$D$2:$D$2336)</f>
        <v>5.32</v>
      </c>
      <c r="E151" t="str">
        <f>_xlfn.XLOOKUP(A151,'Data Cleaning in Medical Examin'!$A$2:$A$2336,'Data Cleaning in Medical Examin'!$F$2:$F$2336)</f>
        <v>No</v>
      </c>
      <c r="F151" t="str">
        <f>_xlfn.XLOOKUP(A151,'Data Cleaning in Medical Examin'!$A$2:$A$2336,'Data Cleaning in Medical Examin'!$G$2:$G$2336)</f>
        <v>No</v>
      </c>
      <c r="G151" t="str">
        <f>_xlfn.XLOOKUP(A151,'Data Cleaning in Medical Examin'!$A$2:$A$2336,'Data Cleaning in Medical Examin'!$H$2:$H$2336)</f>
        <v>No</v>
      </c>
      <c r="H151" t="str">
        <f>_xlfn.XLOOKUP(A151,'Data Cleaning in Medical Examin'!$A$2:$A$2336,'Data Cleaning in Medical Examin'!$I$2:$I$2336)</f>
        <v>No Major Surgery</v>
      </c>
      <c r="I151" t="str">
        <f>_xlfn.XLOOKUP(A151,'Data Cleaning in Medical Examin'!$A$2:$A$2336,'Data Cleaning in Medical Examin'!$J$2:$J$2336)</f>
        <v>Yes</v>
      </c>
      <c r="J151" t="str">
        <f>_xlfn.XLOOKUP(A151,'Data Cleaning in Medical Examin'!$A$2:$A$2336,'Data Cleaning in Medical Examin'!$C$2:$C$2336)</f>
        <v>Over Weight</v>
      </c>
      <c r="K151" t="str">
        <f>_xlfn.XLOOKUP(A151,'Data Cleaning in Medical Examin'!$A$2:$A$2336,'Data Cleaning in Medical Examin'!$E$2:$E$2336)</f>
        <v>Normal</v>
      </c>
      <c r="L151" t="str">
        <f>_xlfn.XLOOKUP(A151,'DataCleaning in Hospitalisation'!$A$2:$A$2339,'DataCleaning in Hospitalisation'!$E$2:$E$2339)</f>
        <v>29-Jul-1998</v>
      </c>
      <c r="M151" s="30">
        <f>_xlfn.XLOOKUP(A151,'DataCleaning in Hospitalisation'!$A$2:$A$2339,'DataCleaning in Hospitalisation'!$H$2:$H$2339)</f>
        <v>38126.25</v>
      </c>
      <c r="N151" t="str">
        <f>_xlfn.XLOOKUP(A151,'DataCleaning in Hospitalisation'!$A$2:$A$2339,'DataCleaning in Hospitalisation'!$I$2:$I$2339)</f>
        <v>tier - 1</v>
      </c>
      <c r="O151" t="str">
        <f>_xlfn.XLOOKUP(A151,'DataCleaning in Hospitalisation'!$A$2:$A$2339,'DataCleaning in Hospitalisation'!$J$2:$J$2339)</f>
        <v>tier - 3</v>
      </c>
      <c r="P151" t="str">
        <f>_xlfn.XLOOKUP(A151,'DataCleaning in Hospitalisation'!$A$2:$A$2339,'DataCleaning in Hospitalisation'!$K$2:$K$2339)</f>
        <v>R1013</v>
      </c>
      <c r="Q151">
        <f>_xlfn.XLOOKUP(A151,'DataCleaning in Hospitalisation'!$A$2:$A$2339,'DataCleaning in Hospitalisation'!$F$2:$F$2339)</f>
        <v>25</v>
      </c>
      <c r="U151" s="52" t="s">
        <v>2372</v>
      </c>
      <c r="V151">
        <v>1</v>
      </c>
      <c r="X151" s="4" t="s">
        <v>1235</v>
      </c>
      <c r="Y151" s="30">
        <v>9907.83</v>
      </c>
      <c r="AJ151" s="4" t="s">
        <v>1235</v>
      </c>
      <c r="AK151" s="30">
        <v>9907.83</v>
      </c>
    </row>
    <row r="152" spans="1:37" x14ac:dyDescent="0.3">
      <c r="A152" t="s">
        <v>2217</v>
      </c>
      <c r="B152" t="str">
        <f>_xlfn.XLOOKUP(A152,'Customer Names'!$A$2:$A$2336,'Customer Names'!$C$2:$C$2336)</f>
        <v xml:space="preserve"> Ms.Bonnie</v>
      </c>
      <c r="C152" s="41">
        <f>_xlfn.XLOOKUP(A152,'Data Cleaning in Medical Examin'!$A$2:$A$2336,'Data Cleaning in Medical Examin'!$B$2:$B$2336)</f>
        <v>36.54</v>
      </c>
      <c r="D152">
        <f>_xlfn.XLOOKUP(A152,'Data Cleaning in Medical Examin'!$A$2:$A$2336,'Data Cleaning in Medical Examin'!$D$2:$D$2336)</f>
        <v>4.46</v>
      </c>
      <c r="E152" t="str">
        <f>_xlfn.XLOOKUP(A152,'Data Cleaning in Medical Examin'!$A$2:$A$2336,'Data Cleaning in Medical Examin'!$F$2:$F$2336)</f>
        <v>Yes</v>
      </c>
      <c r="F152" t="str">
        <f>_xlfn.XLOOKUP(A152,'Data Cleaning in Medical Examin'!$A$2:$A$2336,'Data Cleaning in Medical Examin'!$G$2:$G$2336)</f>
        <v>No</v>
      </c>
      <c r="G152" t="str">
        <f>_xlfn.XLOOKUP(A152,'Data Cleaning in Medical Examin'!$A$2:$A$2336,'Data Cleaning in Medical Examin'!$H$2:$H$2336)</f>
        <v>No</v>
      </c>
      <c r="H152" t="str">
        <f>_xlfn.XLOOKUP(A152,'Data Cleaning in Medical Examin'!$A$2:$A$2336,'Data Cleaning in Medical Examin'!$I$2:$I$2336)</f>
        <v>1 Major Surgery</v>
      </c>
      <c r="I152" t="str">
        <f>_xlfn.XLOOKUP(A152,'Data Cleaning in Medical Examin'!$A$2:$A$2336,'Data Cleaning in Medical Examin'!$J$2:$J$2336)</f>
        <v>Yes</v>
      </c>
      <c r="J152" t="str">
        <f>_xlfn.XLOOKUP(A152,'Data Cleaning in Medical Examin'!$A$2:$A$2336,'Data Cleaning in Medical Examin'!$C$2:$C$2336)</f>
        <v>Obesity</v>
      </c>
      <c r="K152" t="str">
        <f>_xlfn.XLOOKUP(A152,'Data Cleaning in Medical Examin'!$A$2:$A$2336,'Data Cleaning in Medical Examin'!$E$2:$E$2336)</f>
        <v>Normal</v>
      </c>
      <c r="L152" t="str">
        <f>_xlfn.XLOOKUP(A152,'DataCleaning in Hospitalisation'!$A$2:$A$2339,'DataCleaning in Hospitalisation'!$E$2:$E$2339)</f>
        <v>9-Sep-1979</v>
      </c>
      <c r="M152" s="30">
        <f>_xlfn.XLOOKUP(A152,'DataCleaning in Hospitalisation'!$A$2:$A$2339,'DataCleaning in Hospitalisation'!$H$2:$H$2339)</f>
        <v>37829.72</v>
      </c>
      <c r="N152" t="str">
        <f>_xlfn.XLOOKUP(A152,'DataCleaning in Hospitalisation'!$A$2:$A$2339,'DataCleaning in Hospitalisation'!$I$2:$I$2339)</f>
        <v>tier - 1</v>
      </c>
      <c r="O152" t="str">
        <f>_xlfn.XLOOKUP(A152,'DataCleaning in Hospitalisation'!$A$2:$A$2339,'DataCleaning in Hospitalisation'!$J$2:$J$2339)</f>
        <v>tier - 2</v>
      </c>
      <c r="P152" t="str">
        <f>_xlfn.XLOOKUP(A152,'DataCleaning in Hospitalisation'!$A$2:$A$2339,'DataCleaning in Hospitalisation'!$K$2:$K$2339)</f>
        <v>R1011</v>
      </c>
      <c r="Q152">
        <f>_xlfn.XLOOKUP(A152,'DataCleaning in Hospitalisation'!$A$2:$A$2339,'DataCleaning in Hospitalisation'!$F$2:$F$2339)</f>
        <v>44</v>
      </c>
      <c r="U152" s="53" t="s">
        <v>2373</v>
      </c>
      <c r="V152">
        <v>1</v>
      </c>
      <c r="X152" s="4" t="s">
        <v>1234</v>
      </c>
      <c r="Y152" s="30">
        <v>9894.69</v>
      </c>
      <c r="AJ152" s="4" t="s">
        <v>1234</v>
      </c>
      <c r="AK152" s="30">
        <v>9894.69</v>
      </c>
    </row>
    <row r="153" spans="1:37" x14ac:dyDescent="0.3">
      <c r="A153" t="s">
        <v>2216</v>
      </c>
      <c r="B153" t="str">
        <f>_xlfn.XLOOKUP(A153,'Customer Names'!$A$2:$A$2336,'Customer Names'!$C$2:$C$2336)</f>
        <v xml:space="preserve"> Mr.Michael</v>
      </c>
      <c r="C153" s="41">
        <f>_xlfn.XLOOKUP(A153,'Data Cleaning in Medical Examin'!$A$2:$A$2336,'Data Cleaning in Medical Examin'!$B$2:$B$2336)</f>
        <v>51.64</v>
      </c>
      <c r="D153">
        <f>_xlfn.XLOOKUP(A153,'Data Cleaning in Medical Examin'!$A$2:$A$2336,'Data Cleaning in Medical Examin'!$D$2:$D$2336)</f>
        <v>5.65</v>
      </c>
      <c r="E153" t="str">
        <f>_xlfn.XLOOKUP(A153,'Data Cleaning in Medical Examin'!$A$2:$A$2336,'Data Cleaning in Medical Examin'!$F$2:$F$2336)</f>
        <v>No</v>
      </c>
      <c r="F153" t="str">
        <f>_xlfn.XLOOKUP(A153,'Data Cleaning in Medical Examin'!$A$2:$A$2336,'Data Cleaning in Medical Examin'!$G$2:$G$2336)</f>
        <v>No</v>
      </c>
      <c r="G153" t="str">
        <f>_xlfn.XLOOKUP(A153,'Data Cleaning in Medical Examin'!$A$2:$A$2336,'Data Cleaning in Medical Examin'!$H$2:$H$2336)</f>
        <v>No</v>
      </c>
      <c r="H153" t="str">
        <f>_xlfn.XLOOKUP(A153,'Data Cleaning in Medical Examin'!$A$2:$A$2336,'Data Cleaning in Medical Examin'!$I$2:$I$2336)</f>
        <v>No Major Surgery</v>
      </c>
      <c r="I153" t="str">
        <f>_xlfn.XLOOKUP(A153,'Data Cleaning in Medical Examin'!$A$2:$A$2336,'Data Cleaning in Medical Examin'!$J$2:$J$2336)</f>
        <v>Yes</v>
      </c>
      <c r="J153" t="str">
        <f>_xlfn.XLOOKUP(A153,'Data Cleaning in Medical Examin'!$A$2:$A$2336,'Data Cleaning in Medical Examin'!$C$2:$C$2336)</f>
        <v>Obesity</v>
      </c>
      <c r="K153" t="str">
        <f>_xlfn.XLOOKUP(A153,'Data Cleaning in Medical Examin'!$A$2:$A$2336,'Data Cleaning in Medical Examin'!$E$2:$E$2336)</f>
        <v>Normal</v>
      </c>
      <c r="L153" t="str">
        <f>_xlfn.XLOOKUP(A153,'DataCleaning in Hospitalisation'!$A$2:$A$2339,'DataCleaning in Hospitalisation'!$E$2:$E$2339)</f>
        <v>26-Jul-1983</v>
      </c>
      <c r="M153" s="30">
        <f>_xlfn.XLOOKUP(A153,'DataCleaning in Hospitalisation'!$A$2:$A$2339,'DataCleaning in Hospitalisation'!$H$2:$H$2339)</f>
        <v>37800.980000000003</v>
      </c>
      <c r="N153" t="str">
        <f>_xlfn.XLOOKUP(A153,'DataCleaning in Hospitalisation'!$A$2:$A$2339,'DataCleaning in Hospitalisation'!$I$2:$I$2339)</f>
        <v>tier - 2</v>
      </c>
      <c r="O153" t="str">
        <f>_xlfn.XLOOKUP(A153,'DataCleaning in Hospitalisation'!$A$2:$A$2339,'DataCleaning in Hospitalisation'!$J$2:$J$2339)</f>
        <v>tier - 2</v>
      </c>
      <c r="P153" t="str">
        <f>_xlfn.XLOOKUP(A153,'DataCleaning in Hospitalisation'!$A$2:$A$2339,'DataCleaning in Hospitalisation'!$K$2:$K$2339)</f>
        <v>R1011</v>
      </c>
      <c r="Q153">
        <f>_xlfn.XLOOKUP(A153,'DataCleaning in Hospitalisation'!$A$2:$A$2339,'DataCleaning in Hospitalisation'!$F$2:$F$2339)</f>
        <v>40</v>
      </c>
      <c r="U153" s="4" t="s">
        <v>1346</v>
      </c>
      <c r="V153">
        <v>1</v>
      </c>
      <c r="X153" s="4" t="s">
        <v>1233</v>
      </c>
      <c r="Y153" s="30">
        <v>9890.23</v>
      </c>
      <c r="AJ153" s="4" t="s">
        <v>1233</v>
      </c>
      <c r="AK153" s="30">
        <v>9890.23</v>
      </c>
    </row>
    <row r="154" spans="1:37" x14ac:dyDescent="0.3">
      <c r="A154" t="s">
        <v>2215</v>
      </c>
      <c r="B154" t="str">
        <f>_xlfn.XLOOKUP(A154,'Customer Names'!$A$2:$A$2336,'Customer Names'!$C$2:$C$2336)</f>
        <v xml:space="preserve"> Mr.Paul</v>
      </c>
      <c r="C154" s="41">
        <f>_xlfn.XLOOKUP(A154,'Data Cleaning in Medical Examin'!$A$2:$A$2336,'Data Cleaning in Medical Examin'!$B$2:$B$2336)</f>
        <v>42.83</v>
      </c>
      <c r="D154">
        <f>_xlfn.XLOOKUP(A154,'Data Cleaning in Medical Examin'!$A$2:$A$2336,'Data Cleaning in Medical Examin'!$D$2:$D$2336)</f>
        <v>6.04</v>
      </c>
      <c r="E154" t="str">
        <f>_xlfn.XLOOKUP(A154,'Data Cleaning in Medical Examin'!$A$2:$A$2336,'Data Cleaning in Medical Examin'!$F$2:$F$2336)</f>
        <v>No</v>
      </c>
      <c r="F154" t="str">
        <f>_xlfn.XLOOKUP(A154,'Data Cleaning in Medical Examin'!$A$2:$A$2336,'Data Cleaning in Medical Examin'!$G$2:$G$2336)</f>
        <v>No</v>
      </c>
      <c r="G154" t="str">
        <f>_xlfn.XLOOKUP(A154,'Data Cleaning in Medical Examin'!$A$2:$A$2336,'Data Cleaning in Medical Examin'!$H$2:$H$2336)</f>
        <v>No</v>
      </c>
      <c r="H154" t="str">
        <f>_xlfn.XLOOKUP(A154,'Data Cleaning in Medical Examin'!$A$2:$A$2336,'Data Cleaning in Medical Examin'!$I$2:$I$2336)</f>
        <v>2 Major Surgery</v>
      </c>
      <c r="I154" t="str">
        <f>_xlfn.XLOOKUP(A154,'Data Cleaning in Medical Examin'!$A$2:$A$2336,'Data Cleaning in Medical Examin'!$J$2:$J$2336)</f>
        <v>Yes</v>
      </c>
      <c r="J154" t="str">
        <f>_xlfn.XLOOKUP(A154,'Data Cleaning in Medical Examin'!$A$2:$A$2336,'Data Cleaning in Medical Examin'!$C$2:$C$2336)</f>
        <v>Obesity</v>
      </c>
      <c r="K154" t="str">
        <f>_xlfn.XLOOKUP(A154,'Data Cleaning in Medical Examin'!$A$2:$A$2336,'Data Cleaning in Medical Examin'!$E$2:$E$2336)</f>
        <v>Prediabetes</v>
      </c>
      <c r="L154" t="str">
        <f>_xlfn.XLOOKUP(A154,'DataCleaning in Hospitalisation'!$A$2:$A$2339,'DataCleaning in Hospitalisation'!$E$2:$E$2339)</f>
        <v>15-Aug-1986</v>
      </c>
      <c r="M154" s="30">
        <f>_xlfn.XLOOKUP(A154,'DataCleaning in Hospitalisation'!$A$2:$A$2339,'DataCleaning in Hospitalisation'!$H$2:$H$2339)</f>
        <v>37742.58</v>
      </c>
      <c r="N154" t="str">
        <f>_xlfn.XLOOKUP(A154,'DataCleaning in Hospitalisation'!$A$2:$A$2339,'DataCleaning in Hospitalisation'!$I$2:$I$2339)</f>
        <v>tier - 1</v>
      </c>
      <c r="O154" t="str">
        <f>_xlfn.XLOOKUP(A154,'DataCleaning in Hospitalisation'!$A$2:$A$2339,'DataCleaning in Hospitalisation'!$J$2:$J$2339)</f>
        <v>tier - 1</v>
      </c>
      <c r="P154" t="str">
        <f>_xlfn.XLOOKUP(A154,'DataCleaning in Hospitalisation'!$A$2:$A$2339,'DataCleaning in Hospitalisation'!$K$2:$K$2339)</f>
        <v>R1013</v>
      </c>
      <c r="Q154">
        <f>_xlfn.XLOOKUP(A154,'DataCleaning in Hospitalisation'!$A$2:$A$2339,'DataCleaning in Hospitalisation'!$F$2:$F$2339)</f>
        <v>37</v>
      </c>
      <c r="U154" s="46" t="s">
        <v>7</v>
      </c>
      <c r="V154">
        <v>1</v>
      </c>
      <c r="X154" s="4" t="s">
        <v>1232</v>
      </c>
      <c r="Y154" s="30">
        <v>9880.07</v>
      </c>
      <c r="AJ154" s="4" t="s">
        <v>1232</v>
      </c>
      <c r="AK154" s="30">
        <v>9880.07</v>
      </c>
    </row>
    <row r="155" spans="1:37" x14ac:dyDescent="0.3">
      <c r="A155" t="s">
        <v>2214</v>
      </c>
      <c r="B155" t="str">
        <f>_xlfn.XLOOKUP(A155,'Customer Names'!$A$2:$A$2336,'Customer Names'!$C$2:$C$2336)</f>
        <v xml:space="preserve"> Mr.Michael</v>
      </c>
      <c r="C155" s="41">
        <f>_xlfn.XLOOKUP(A155,'Data Cleaning in Medical Examin'!$A$2:$A$2336,'Data Cleaning in Medical Examin'!$B$2:$B$2336)</f>
        <v>40.15</v>
      </c>
      <c r="D155">
        <f>_xlfn.XLOOKUP(A155,'Data Cleaning in Medical Examin'!$A$2:$A$2336,'Data Cleaning in Medical Examin'!$D$2:$D$2336)</f>
        <v>5.76</v>
      </c>
      <c r="E155" t="str">
        <f>_xlfn.XLOOKUP(A155,'Data Cleaning in Medical Examin'!$A$2:$A$2336,'Data Cleaning in Medical Examin'!$F$2:$F$2336)</f>
        <v>No</v>
      </c>
      <c r="F155" t="str">
        <f>_xlfn.XLOOKUP(A155,'Data Cleaning in Medical Examin'!$A$2:$A$2336,'Data Cleaning in Medical Examin'!$G$2:$G$2336)</f>
        <v>No</v>
      </c>
      <c r="G155" t="str">
        <f>_xlfn.XLOOKUP(A155,'Data Cleaning in Medical Examin'!$A$2:$A$2336,'Data Cleaning in Medical Examin'!$H$2:$H$2336)</f>
        <v>No</v>
      </c>
      <c r="H155" t="str">
        <f>_xlfn.XLOOKUP(A155,'Data Cleaning in Medical Examin'!$A$2:$A$2336,'Data Cleaning in Medical Examin'!$I$2:$I$2336)</f>
        <v>1 Major Surgery</v>
      </c>
      <c r="I155" t="str">
        <f>_xlfn.XLOOKUP(A155,'Data Cleaning in Medical Examin'!$A$2:$A$2336,'Data Cleaning in Medical Examin'!$J$2:$J$2336)</f>
        <v>Yes</v>
      </c>
      <c r="J155" t="str">
        <f>_xlfn.XLOOKUP(A155,'Data Cleaning in Medical Examin'!$A$2:$A$2336,'Data Cleaning in Medical Examin'!$C$2:$C$2336)</f>
        <v>Obesity</v>
      </c>
      <c r="K155" t="str">
        <f>_xlfn.XLOOKUP(A155,'Data Cleaning in Medical Examin'!$A$2:$A$2336,'Data Cleaning in Medical Examin'!$E$2:$E$2336)</f>
        <v>Prediabetes</v>
      </c>
      <c r="L155" t="str">
        <f>_xlfn.XLOOKUP(A155,'DataCleaning in Hospitalisation'!$A$2:$A$2339,'DataCleaning in Hospitalisation'!$E$2:$E$2339)</f>
        <v>18-Sep-1976</v>
      </c>
      <c r="M155" s="30">
        <f>_xlfn.XLOOKUP(A155,'DataCleaning in Hospitalisation'!$A$2:$A$2339,'DataCleaning in Hospitalisation'!$H$2:$H$2339)</f>
        <v>37735.199999999997</v>
      </c>
      <c r="N155" t="str">
        <f>_xlfn.XLOOKUP(A155,'DataCleaning in Hospitalisation'!$A$2:$A$2339,'DataCleaning in Hospitalisation'!$I$2:$I$2339)</f>
        <v>tier - 2</v>
      </c>
      <c r="O155" t="str">
        <f>_xlfn.XLOOKUP(A155,'DataCleaning in Hospitalisation'!$A$2:$A$2339,'DataCleaning in Hospitalisation'!$J$2:$J$2339)</f>
        <v>tier - 2</v>
      </c>
      <c r="P155" t="str">
        <f>_xlfn.XLOOKUP(A155,'DataCleaning in Hospitalisation'!$A$2:$A$2339,'DataCleaning in Hospitalisation'!$K$2:$K$2339)</f>
        <v>R1011</v>
      </c>
      <c r="Q155">
        <f>_xlfn.XLOOKUP(A155,'DataCleaning in Hospitalisation'!$A$2:$A$2339,'DataCleaning in Hospitalisation'!$F$2:$F$2339)</f>
        <v>47</v>
      </c>
      <c r="U155" s="50" t="s">
        <v>2418</v>
      </c>
      <c r="V155">
        <v>1</v>
      </c>
      <c r="X155" s="4" t="s">
        <v>1231</v>
      </c>
      <c r="Y155" s="30">
        <v>9877.61</v>
      </c>
      <c r="AJ155" s="4" t="s">
        <v>1231</v>
      </c>
      <c r="AK155" s="30">
        <v>9877.61</v>
      </c>
    </row>
    <row r="156" spans="1:37" x14ac:dyDescent="0.3">
      <c r="A156" t="s">
        <v>2213</v>
      </c>
      <c r="B156" t="str">
        <f>_xlfn.XLOOKUP(A156,'Customer Names'!$A$2:$A$2336,'Customer Names'!$C$2:$C$2336)</f>
        <v xml:space="preserve"> Mr.Samuel</v>
      </c>
      <c r="C156" s="41">
        <f>_xlfn.XLOOKUP(A156,'Data Cleaning in Medical Examin'!$A$2:$A$2336,'Data Cleaning in Medical Examin'!$B$2:$B$2336)</f>
        <v>27.8</v>
      </c>
      <c r="D156">
        <f>_xlfn.XLOOKUP(A156,'Data Cleaning in Medical Examin'!$A$2:$A$2336,'Data Cleaning in Medical Examin'!$D$2:$D$2336)</f>
        <v>4.3600000000000003</v>
      </c>
      <c r="E156" t="str">
        <f>_xlfn.XLOOKUP(A156,'Data Cleaning in Medical Examin'!$A$2:$A$2336,'Data Cleaning in Medical Examin'!$F$2:$F$2336)</f>
        <v>No</v>
      </c>
      <c r="F156" t="str">
        <f>_xlfn.XLOOKUP(A156,'Data Cleaning in Medical Examin'!$A$2:$A$2336,'Data Cleaning in Medical Examin'!$G$2:$G$2336)</f>
        <v>No</v>
      </c>
      <c r="G156" t="str">
        <f>_xlfn.XLOOKUP(A156,'Data Cleaning in Medical Examin'!$A$2:$A$2336,'Data Cleaning in Medical Examin'!$H$2:$H$2336)</f>
        <v>Yes</v>
      </c>
      <c r="H156" t="str">
        <f>_xlfn.XLOOKUP(A156,'Data Cleaning in Medical Examin'!$A$2:$A$2336,'Data Cleaning in Medical Examin'!$I$2:$I$2336)</f>
        <v>1 Major Surgery</v>
      </c>
      <c r="I156" t="str">
        <f>_xlfn.XLOOKUP(A156,'Data Cleaning in Medical Examin'!$A$2:$A$2336,'Data Cleaning in Medical Examin'!$J$2:$J$2336)</f>
        <v>Yes</v>
      </c>
      <c r="J156" t="str">
        <f>_xlfn.XLOOKUP(A156,'Data Cleaning in Medical Examin'!$A$2:$A$2336,'Data Cleaning in Medical Examin'!$C$2:$C$2336)</f>
        <v>Over Weight</v>
      </c>
      <c r="K156" t="str">
        <f>_xlfn.XLOOKUP(A156,'Data Cleaning in Medical Examin'!$A$2:$A$2336,'Data Cleaning in Medical Examin'!$E$2:$E$2336)</f>
        <v>Normal</v>
      </c>
      <c r="L156" t="str">
        <f>_xlfn.XLOOKUP(A156,'DataCleaning in Hospitalisation'!$A$2:$A$2339,'DataCleaning in Hospitalisation'!$E$2:$E$2339)</f>
        <v>10-Oct-1988</v>
      </c>
      <c r="M156" s="30">
        <f>_xlfn.XLOOKUP(A156,'DataCleaning in Hospitalisation'!$A$2:$A$2339,'DataCleaning in Hospitalisation'!$H$2:$H$2339)</f>
        <v>37701.879999999997</v>
      </c>
      <c r="N156" t="str">
        <f>_xlfn.XLOOKUP(A156,'DataCleaning in Hospitalisation'!$A$2:$A$2339,'DataCleaning in Hospitalisation'!$I$2:$I$2339)</f>
        <v>tier - 2</v>
      </c>
      <c r="O156" t="str">
        <f>_xlfn.XLOOKUP(A156,'DataCleaning in Hospitalisation'!$A$2:$A$2339,'DataCleaning in Hospitalisation'!$J$2:$J$2339)</f>
        <v>tier - 3</v>
      </c>
      <c r="P156" t="str">
        <f>_xlfn.XLOOKUP(A156,'DataCleaning in Hospitalisation'!$A$2:$A$2339,'DataCleaning in Hospitalisation'!$K$2:$K$2339)</f>
        <v>R1023</v>
      </c>
      <c r="Q156">
        <f>_xlfn.XLOOKUP(A156,'DataCleaning in Hospitalisation'!$A$2:$A$2339,'DataCleaning in Hospitalisation'!$F$2:$F$2339)</f>
        <v>35</v>
      </c>
      <c r="U156" s="51" t="s">
        <v>6</v>
      </c>
      <c r="V156">
        <v>1</v>
      </c>
      <c r="X156" s="4" t="s">
        <v>1230</v>
      </c>
      <c r="Y156" s="30">
        <v>9875.68</v>
      </c>
      <c r="AJ156" s="4" t="s">
        <v>1230</v>
      </c>
      <c r="AK156" s="30">
        <v>9875.68</v>
      </c>
    </row>
    <row r="157" spans="1:37" x14ac:dyDescent="0.3">
      <c r="A157" t="s">
        <v>2212</v>
      </c>
      <c r="B157" t="str">
        <f>_xlfn.XLOOKUP(A157,'Customer Names'!$A$2:$A$2336,'Customer Names'!$C$2:$C$2336)</f>
        <v xml:space="preserve"> Mr.Matthew</v>
      </c>
      <c r="C157" s="41">
        <f>_xlfn.XLOOKUP(A157,'Data Cleaning in Medical Examin'!$A$2:$A$2336,'Data Cleaning in Medical Examin'!$B$2:$B$2336)</f>
        <v>45.81</v>
      </c>
      <c r="D157">
        <f>_xlfn.XLOOKUP(A157,'Data Cleaning in Medical Examin'!$A$2:$A$2336,'Data Cleaning in Medical Examin'!$D$2:$D$2336)</f>
        <v>4.76</v>
      </c>
      <c r="E157" t="str">
        <f>_xlfn.XLOOKUP(A157,'Data Cleaning in Medical Examin'!$A$2:$A$2336,'Data Cleaning in Medical Examin'!$F$2:$F$2336)</f>
        <v>Yes</v>
      </c>
      <c r="F157" t="str">
        <f>_xlfn.XLOOKUP(A157,'Data Cleaning in Medical Examin'!$A$2:$A$2336,'Data Cleaning in Medical Examin'!$G$2:$G$2336)</f>
        <v>No</v>
      </c>
      <c r="G157" t="str">
        <f>_xlfn.XLOOKUP(A157,'Data Cleaning in Medical Examin'!$A$2:$A$2336,'Data Cleaning in Medical Examin'!$H$2:$H$2336)</f>
        <v>Yes</v>
      </c>
      <c r="H157" t="str">
        <f>_xlfn.XLOOKUP(A157,'Data Cleaning in Medical Examin'!$A$2:$A$2336,'Data Cleaning in Medical Examin'!$I$2:$I$2336)</f>
        <v>1 Major Surgery</v>
      </c>
      <c r="I157" t="str">
        <f>_xlfn.XLOOKUP(A157,'Data Cleaning in Medical Examin'!$A$2:$A$2336,'Data Cleaning in Medical Examin'!$J$2:$J$2336)</f>
        <v>Yes</v>
      </c>
      <c r="J157" t="str">
        <f>_xlfn.XLOOKUP(A157,'Data Cleaning in Medical Examin'!$A$2:$A$2336,'Data Cleaning in Medical Examin'!$C$2:$C$2336)</f>
        <v>Obesity</v>
      </c>
      <c r="K157" t="str">
        <f>_xlfn.XLOOKUP(A157,'Data Cleaning in Medical Examin'!$A$2:$A$2336,'Data Cleaning in Medical Examin'!$E$2:$E$2336)</f>
        <v>Normal</v>
      </c>
      <c r="L157" t="str">
        <f>_xlfn.XLOOKUP(A157,'DataCleaning in Hospitalisation'!$A$2:$A$2339,'DataCleaning in Hospitalisation'!$E$2:$E$2339)</f>
        <v>28-Oct-1970</v>
      </c>
      <c r="M157" s="30">
        <f>_xlfn.XLOOKUP(A157,'DataCleaning in Hospitalisation'!$A$2:$A$2339,'DataCleaning in Hospitalisation'!$H$2:$H$2339)</f>
        <v>37675.06</v>
      </c>
      <c r="N157" t="str">
        <f>_xlfn.XLOOKUP(A157,'DataCleaning in Hospitalisation'!$A$2:$A$2339,'DataCleaning in Hospitalisation'!$I$2:$I$2339)</f>
        <v>tier - 2</v>
      </c>
      <c r="O157" t="str">
        <f>_xlfn.XLOOKUP(A157,'DataCleaning in Hospitalisation'!$A$2:$A$2339,'DataCleaning in Hospitalisation'!$J$2:$J$2339)</f>
        <v>tier - 3</v>
      </c>
      <c r="P157" t="str">
        <f>_xlfn.XLOOKUP(A157,'DataCleaning in Hospitalisation'!$A$2:$A$2339,'DataCleaning in Hospitalisation'!$K$2:$K$2339)</f>
        <v>R1011</v>
      </c>
      <c r="Q157">
        <f>_xlfn.XLOOKUP(A157,'DataCleaning in Hospitalisation'!$A$2:$A$2339,'DataCleaning in Hospitalisation'!$F$2:$F$2339)</f>
        <v>53</v>
      </c>
      <c r="U157" s="52" t="s">
        <v>2372</v>
      </c>
      <c r="V157">
        <v>1</v>
      </c>
      <c r="X157" s="4" t="s">
        <v>1229</v>
      </c>
      <c r="Y157" s="30">
        <v>9872.7000000000007</v>
      </c>
      <c r="AJ157" s="4" t="s">
        <v>1229</v>
      </c>
      <c r="AK157" s="30">
        <v>9872.7000000000007</v>
      </c>
    </row>
    <row r="158" spans="1:37" x14ac:dyDescent="0.3">
      <c r="A158" t="s">
        <v>2211</v>
      </c>
      <c r="B158" t="str">
        <f>_xlfn.XLOOKUP(A158,'Customer Names'!$A$2:$A$2336,'Customer Names'!$C$2:$C$2336)</f>
        <v xml:space="preserve"> Mr.Daniel</v>
      </c>
      <c r="C158" s="41">
        <f>_xlfn.XLOOKUP(A158,'Data Cleaning in Medical Examin'!$A$2:$A$2336,'Data Cleaning in Medical Examin'!$B$2:$B$2336)</f>
        <v>34.43</v>
      </c>
      <c r="D158">
        <f>_xlfn.XLOOKUP(A158,'Data Cleaning in Medical Examin'!$A$2:$A$2336,'Data Cleaning in Medical Examin'!$D$2:$D$2336)</f>
        <v>10.82</v>
      </c>
      <c r="E158" t="str">
        <f>_xlfn.XLOOKUP(A158,'Data Cleaning in Medical Examin'!$A$2:$A$2336,'Data Cleaning in Medical Examin'!$F$2:$F$2336)</f>
        <v>Yes</v>
      </c>
      <c r="F158" t="str">
        <f>_xlfn.XLOOKUP(A158,'Data Cleaning in Medical Examin'!$A$2:$A$2336,'Data Cleaning in Medical Examin'!$G$2:$G$2336)</f>
        <v>No</v>
      </c>
      <c r="G158" t="str">
        <f>_xlfn.XLOOKUP(A158,'Data Cleaning in Medical Examin'!$A$2:$A$2336,'Data Cleaning in Medical Examin'!$H$2:$H$2336)</f>
        <v>No</v>
      </c>
      <c r="H158" t="str">
        <f>_xlfn.XLOOKUP(A158,'Data Cleaning in Medical Examin'!$A$2:$A$2336,'Data Cleaning in Medical Examin'!$I$2:$I$2336)</f>
        <v>1 Major Surgery</v>
      </c>
      <c r="I158" t="str">
        <f>_xlfn.XLOOKUP(A158,'Data Cleaning in Medical Examin'!$A$2:$A$2336,'Data Cleaning in Medical Examin'!$J$2:$J$2336)</f>
        <v>Yes</v>
      </c>
      <c r="J158" t="str">
        <f>_xlfn.XLOOKUP(A158,'Data Cleaning in Medical Examin'!$A$2:$A$2336,'Data Cleaning in Medical Examin'!$C$2:$C$2336)</f>
        <v>Obesity</v>
      </c>
      <c r="K158" t="str">
        <f>_xlfn.XLOOKUP(A158,'Data Cleaning in Medical Examin'!$A$2:$A$2336,'Data Cleaning in Medical Examin'!$E$2:$E$2336)</f>
        <v>Diabetes</v>
      </c>
      <c r="L158" t="str">
        <f>_xlfn.XLOOKUP(A158,'DataCleaning in Hospitalisation'!$A$2:$A$2339,'DataCleaning in Hospitalisation'!$E$2:$E$2339)</f>
        <v>20-Jun-1982</v>
      </c>
      <c r="M158" s="30">
        <f>_xlfn.XLOOKUP(A158,'DataCleaning in Hospitalisation'!$A$2:$A$2339,'DataCleaning in Hospitalisation'!$H$2:$H$2339)</f>
        <v>37650.74</v>
      </c>
      <c r="N158" t="str">
        <f>_xlfn.XLOOKUP(A158,'DataCleaning in Hospitalisation'!$A$2:$A$2339,'DataCleaning in Hospitalisation'!$I$2:$I$2339)</f>
        <v>tier - 2</v>
      </c>
      <c r="O158" t="str">
        <f>_xlfn.XLOOKUP(A158,'DataCleaning in Hospitalisation'!$A$2:$A$2339,'DataCleaning in Hospitalisation'!$J$2:$J$2339)</f>
        <v>tier - 2</v>
      </c>
      <c r="P158" t="str">
        <f>_xlfn.XLOOKUP(A158,'DataCleaning in Hospitalisation'!$A$2:$A$2339,'DataCleaning in Hospitalisation'!$K$2:$K$2339)</f>
        <v>R1012</v>
      </c>
      <c r="Q158">
        <f>_xlfn.XLOOKUP(A158,'DataCleaning in Hospitalisation'!$A$2:$A$2339,'DataCleaning in Hospitalisation'!$F$2:$F$2339)</f>
        <v>41</v>
      </c>
      <c r="U158" s="53" t="s">
        <v>2372</v>
      </c>
      <c r="V158">
        <v>1</v>
      </c>
      <c r="X158" s="4" t="s">
        <v>1228</v>
      </c>
      <c r="Y158" s="30">
        <v>9870.59</v>
      </c>
      <c r="AJ158" s="4" t="s">
        <v>1228</v>
      </c>
      <c r="AK158" s="30">
        <v>9870.59</v>
      </c>
    </row>
    <row r="159" spans="1:37" x14ac:dyDescent="0.3">
      <c r="A159" t="s">
        <v>2210</v>
      </c>
      <c r="B159" t="str">
        <f>_xlfn.XLOOKUP(A159,'Customer Names'!$A$2:$A$2336,'Customer Names'!$C$2:$C$2336)</f>
        <v xml:space="preserve"> Ms.Syndy</v>
      </c>
      <c r="C159" s="41">
        <f>_xlfn.XLOOKUP(A159,'Data Cleaning in Medical Examin'!$A$2:$A$2336,'Data Cleaning in Medical Examin'!$B$2:$B$2336)</f>
        <v>41.33</v>
      </c>
      <c r="D159">
        <f>_xlfn.XLOOKUP(A159,'Data Cleaning in Medical Examin'!$A$2:$A$2336,'Data Cleaning in Medical Examin'!$D$2:$D$2336)</f>
        <v>4.01</v>
      </c>
      <c r="E159" t="str">
        <f>_xlfn.XLOOKUP(A159,'Data Cleaning in Medical Examin'!$A$2:$A$2336,'Data Cleaning in Medical Examin'!$F$2:$F$2336)</f>
        <v>Yes</v>
      </c>
      <c r="F159" t="str">
        <f>_xlfn.XLOOKUP(A159,'Data Cleaning in Medical Examin'!$A$2:$A$2336,'Data Cleaning in Medical Examin'!$G$2:$G$2336)</f>
        <v>No</v>
      </c>
      <c r="G159" t="str">
        <f>_xlfn.XLOOKUP(A159,'Data Cleaning in Medical Examin'!$A$2:$A$2336,'Data Cleaning in Medical Examin'!$H$2:$H$2336)</f>
        <v>No</v>
      </c>
      <c r="H159" t="str">
        <f>_xlfn.XLOOKUP(A159,'Data Cleaning in Medical Examin'!$A$2:$A$2336,'Data Cleaning in Medical Examin'!$I$2:$I$2336)</f>
        <v>No Major Surgery</v>
      </c>
      <c r="I159" t="str">
        <f>_xlfn.XLOOKUP(A159,'Data Cleaning in Medical Examin'!$A$2:$A$2336,'Data Cleaning in Medical Examin'!$J$2:$J$2336)</f>
        <v>Yes</v>
      </c>
      <c r="J159" t="str">
        <f>_xlfn.XLOOKUP(A159,'Data Cleaning in Medical Examin'!$A$2:$A$2336,'Data Cleaning in Medical Examin'!$C$2:$C$2336)</f>
        <v>Obesity</v>
      </c>
      <c r="K159" t="str">
        <f>_xlfn.XLOOKUP(A159,'Data Cleaning in Medical Examin'!$A$2:$A$2336,'Data Cleaning in Medical Examin'!$E$2:$E$2336)</f>
        <v>Normal</v>
      </c>
      <c r="L159" t="str">
        <f>_xlfn.XLOOKUP(A159,'DataCleaning in Hospitalisation'!$A$2:$A$2339,'DataCleaning in Hospitalisation'!$E$2:$E$2339)</f>
        <v>16-Nov-1990</v>
      </c>
      <c r="M159" s="30">
        <f>_xlfn.XLOOKUP(A159,'DataCleaning in Hospitalisation'!$A$2:$A$2339,'DataCleaning in Hospitalisation'!$H$2:$H$2339)</f>
        <v>37607.53</v>
      </c>
      <c r="N159" t="str">
        <f>_xlfn.XLOOKUP(A159,'DataCleaning in Hospitalisation'!$A$2:$A$2339,'DataCleaning in Hospitalisation'!$I$2:$I$2339)</f>
        <v>tier - 1</v>
      </c>
      <c r="O159" t="str">
        <f>_xlfn.XLOOKUP(A159,'DataCleaning in Hospitalisation'!$A$2:$A$2339,'DataCleaning in Hospitalisation'!$J$2:$J$2339)</f>
        <v>tier - 2</v>
      </c>
      <c r="P159" t="str">
        <f>_xlfn.XLOOKUP(A159,'DataCleaning in Hospitalisation'!$A$2:$A$2339,'DataCleaning in Hospitalisation'!$K$2:$K$2339)</f>
        <v>R1019</v>
      </c>
      <c r="Q159">
        <f>_xlfn.XLOOKUP(A159,'DataCleaning in Hospitalisation'!$A$2:$A$2339,'DataCleaning in Hospitalisation'!$F$2:$F$2339)</f>
        <v>33</v>
      </c>
      <c r="U159" s="4" t="s">
        <v>1345</v>
      </c>
      <c r="V159">
        <v>1</v>
      </c>
      <c r="X159" s="4" t="s">
        <v>1227</v>
      </c>
      <c r="Y159" s="30">
        <v>9869.81</v>
      </c>
      <c r="AJ159" s="4" t="s">
        <v>1227</v>
      </c>
      <c r="AK159" s="30">
        <v>9869.81</v>
      </c>
    </row>
    <row r="160" spans="1:37" x14ac:dyDescent="0.3">
      <c r="A160" t="s">
        <v>2209</v>
      </c>
      <c r="B160" t="str">
        <f>_xlfn.XLOOKUP(A160,'Customer Names'!$A$2:$A$2336,'Customer Names'!$C$2:$C$2336)</f>
        <v xml:space="preserve"> Ms.Aleksandra</v>
      </c>
      <c r="C160" s="41">
        <f>_xlfn.XLOOKUP(A160,'Data Cleaning in Medical Examin'!$A$2:$A$2336,'Data Cleaning in Medical Examin'!$B$2:$B$2336)</f>
        <v>31.92</v>
      </c>
      <c r="D160">
        <f>_xlfn.XLOOKUP(A160,'Data Cleaning in Medical Examin'!$A$2:$A$2336,'Data Cleaning in Medical Examin'!$D$2:$D$2336)</f>
        <v>5.12</v>
      </c>
      <c r="E160" t="str">
        <f>_xlfn.XLOOKUP(A160,'Data Cleaning in Medical Examin'!$A$2:$A$2336,'Data Cleaning in Medical Examin'!$F$2:$F$2336)</f>
        <v>Yes</v>
      </c>
      <c r="F160" t="str">
        <f>_xlfn.XLOOKUP(A160,'Data Cleaning in Medical Examin'!$A$2:$A$2336,'Data Cleaning in Medical Examin'!$G$2:$G$2336)</f>
        <v>No</v>
      </c>
      <c r="G160" t="str">
        <f>_xlfn.XLOOKUP(A160,'Data Cleaning in Medical Examin'!$A$2:$A$2336,'Data Cleaning in Medical Examin'!$H$2:$H$2336)</f>
        <v>No</v>
      </c>
      <c r="H160" t="str">
        <f>_xlfn.XLOOKUP(A160,'Data Cleaning in Medical Examin'!$A$2:$A$2336,'Data Cleaning in Medical Examin'!$I$2:$I$2336)</f>
        <v>1 Major Surgery</v>
      </c>
      <c r="I160" t="str">
        <f>_xlfn.XLOOKUP(A160,'Data Cleaning in Medical Examin'!$A$2:$A$2336,'Data Cleaning in Medical Examin'!$J$2:$J$2336)</f>
        <v>Yes</v>
      </c>
      <c r="J160" t="str">
        <f>_xlfn.XLOOKUP(A160,'Data Cleaning in Medical Examin'!$A$2:$A$2336,'Data Cleaning in Medical Examin'!$C$2:$C$2336)</f>
        <v>Obesity</v>
      </c>
      <c r="K160" t="str">
        <f>_xlfn.XLOOKUP(A160,'Data Cleaning in Medical Examin'!$A$2:$A$2336,'Data Cleaning in Medical Examin'!$E$2:$E$2336)</f>
        <v>Normal</v>
      </c>
      <c r="L160" t="str">
        <f>_xlfn.XLOOKUP(A160,'DataCleaning in Hospitalisation'!$A$2:$A$2339,'DataCleaning in Hospitalisation'!$E$2:$E$2339)</f>
        <v>12-Oct-2000</v>
      </c>
      <c r="M160" s="30">
        <f>_xlfn.XLOOKUP(A160,'DataCleaning in Hospitalisation'!$A$2:$A$2339,'DataCleaning in Hospitalisation'!$H$2:$H$2339)</f>
        <v>37484.449999999997</v>
      </c>
      <c r="N160" t="str">
        <f>_xlfn.XLOOKUP(A160,'DataCleaning in Hospitalisation'!$A$2:$A$2339,'DataCleaning in Hospitalisation'!$I$2:$I$2339)</f>
        <v>tier - 1</v>
      </c>
      <c r="O160" t="str">
        <f>_xlfn.XLOOKUP(A160,'DataCleaning in Hospitalisation'!$A$2:$A$2339,'DataCleaning in Hospitalisation'!$J$2:$J$2339)</f>
        <v>tier - 1</v>
      </c>
      <c r="P160" t="str">
        <f>_xlfn.XLOOKUP(A160,'DataCleaning in Hospitalisation'!$A$2:$A$2339,'DataCleaning in Hospitalisation'!$K$2:$K$2339)</f>
        <v>R1013</v>
      </c>
      <c r="Q160">
        <f>_xlfn.XLOOKUP(A160,'DataCleaning in Hospitalisation'!$A$2:$A$2339,'DataCleaning in Hospitalisation'!$F$2:$F$2339)</f>
        <v>23</v>
      </c>
      <c r="U160" s="46" t="s">
        <v>7</v>
      </c>
      <c r="V160">
        <v>1</v>
      </c>
      <c r="X160" s="4" t="s">
        <v>2254</v>
      </c>
      <c r="Y160" s="30">
        <v>39670.44</v>
      </c>
      <c r="AJ160" s="4" t="s">
        <v>2254</v>
      </c>
      <c r="AK160" s="30">
        <v>39670.44</v>
      </c>
    </row>
    <row r="161" spans="1:37" x14ac:dyDescent="0.3">
      <c r="A161" t="s">
        <v>2208</v>
      </c>
      <c r="B161" t="str">
        <f>_xlfn.XLOOKUP(A161,'Customer Names'!$A$2:$A$2336,'Customer Names'!$C$2:$C$2336)</f>
        <v xml:space="preserve"> Mr.Steeve</v>
      </c>
      <c r="C161" s="41">
        <f>_xlfn.XLOOKUP(A161,'Data Cleaning in Medical Examin'!$A$2:$A$2336,'Data Cleaning in Medical Examin'!$B$2:$B$2336)</f>
        <v>39.799999999999997</v>
      </c>
      <c r="D161">
        <f>_xlfn.XLOOKUP(A161,'Data Cleaning in Medical Examin'!$A$2:$A$2336,'Data Cleaning in Medical Examin'!$D$2:$D$2336)</f>
        <v>10.54</v>
      </c>
      <c r="E161" t="str">
        <f>_xlfn.XLOOKUP(A161,'Data Cleaning in Medical Examin'!$A$2:$A$2336,'Data Cleaning in Medical Examin'!$F$2:$F$2336)</f>
        <v>Yes</v>
      </c>
      <c r="F161" t="str">
        <f>_xlfn.XLOOKUP(A161,'Data Cleaning in Medical Examin'!$A$2:$A$2336,'Data Cleaning in Medical Examin'!$G$2:$G$2336)</f>
        <v>No</v>
      </c>
      <c r="G161" t="str">
        <f>_xlfn.XLOOKUP(A161,'Data Cleaning in Medical Examin'!$A$2:$A$2336,'Data Cleaning in Medical Examin'!$H$2:$H$2336)</f>
        <v>No</v>
      </c>
      <c r="H161" t="str">
        <f>_xlfn.XLOOKUP(A161,'Data Cleaning in Medical Examin'!$A$2:$A$2336,'Data Cleaning in Medical Examin'!$I$2:$I$2336)</f>
        <v>2 Major Surgery</v>
      </c>
      <c r="I161" t="str">
        <f>_xlfn.XLOOKUP(A161,'Data Cleaning in Medical Examin'!$A$2:$A$2336,'Data Cleaning in Medical Examin'!$J$2:$J$2336)</f>
        <v>Yes</v>
      </c>
      <c r="J161" t="str">
        <f>_xlfn.XLOOKUP(A161,'Data Cleaning in Medical Examin'!$A$2:$A$2336,'Data Cleaning in Medical Examin'!$C$2:$C$2336)</f>
        <v>Obesity</v>
      </c>
      <c r="K161" t="str">
        <f>_xlfn.XLOOKUP(A161,'Data Cleaning in Medical Examin'!$A$2:$A$2336,'Data Cleaning in Medical Examin'!$E$2:$E$2336)</f>
        <v>Diabetes</v>
      </c>
      <c r="L161" t="str">
        <f>_xlfn.XLOOKUP(A161,'DataCleaning in Hospitalisation'!$A$2:$A$2339,'DataCleaning in Hospitalisation'!$E$2:$E$2339)</f>
        <v>27-Sep-2002</v>
      </c>
      <c r="M161" s="30">
        <f>_xlfn.XLOOKUP(A161,'DataCleaning in Hospitalisation'!$A$2:$A$2339,'DataCleaning in Hospitalisation'!$H$2:$H$2339)</f>
        <v>37465.339999999997</v>
      </c>
      <c r="N161" t="str">
        <f>_xlfn.XLOOKUP(A161,'DataCleaning in Hospitalisation'!$A$2:$A$2339,'DataCleaning in Hospitalisation'!$I$2:$I$2339)</f>
        <v>tier - 1</v>
      </c>
      <c r="O161" t="str">
        <f>_xlfn.XLOOKUP(A161,'DataCleaning in Hospitalisation'!$A$2:$A$2339,'DataCleaning in Hospitalisation'!$J$2:$J$2339)</f>
        <v>tier - 2</v>
      </c>
      <c r="P161" t="str">
        <f>_xlfn.XLOOKUP(A161,'DataCleaning in Hospitalisation'!$A$2:$A$2339,'DataCleaning in Hospitalisation'!$K$2:$K$2339)</f>
        <v>R1012</v>
      </c>
      <c r="Q161">
        <f>_xlfn.XLOOKUP(A161,'DataCleaning in Hospitalisation'!$A$2:$A$2339,'DataCleaning in Hospitalisation'!$F$2:$F$2339)</f>
        <v>21</v>
      </c>
      <c r="U161" s="50" t="s">
        <v>2418</v>
      </c>
      <c r="V161">
        <v>1</v>
      </c>
      <c r="X161" s="4" t="s">
        <v>1226</v>
      </c>
      <c r="Y161" s="30">
        <v>9866.2999999999993</v>
      </c>
      <c r="AJ161" s="4" t="s">
        <v>1226</v>
      </c>
      <c r="AK161" s="30">
        <v>9866.2999999999993</v>
      </c>
    </row>
    <row r="162" spans="1:37" x14ac:dyDescent="0.3">
      <c r="A162" t="s">
        <v>2207</v>
      </c>
      <c r="B162" t="str">
        <f>_xlfn.XLOOKUP(A162,'Customer Names'!$A$2:$A$2336,'Customer Names'!$C$2:$C$2336)</f>
        <v xml:space="preserve"> Mr.Richard</v>
      </c>
      <c r="C162" s="41">
        <f>_xlfn.XLOOKUP(A162,'Data Cleaning in Medical Examin'!$A$2:$A$2336,'Data Cleaning in Medical Examin'!$B$2:$B$2336)</f>
        <v>42.82</v>
      </c>
      <c r="D162">
        <f>_xlfn.XLOOKUP(A162,'Data Cleaning in Medical Examin'!$A$2:$A$2336,'Data Cleaning in Medical Examin'!$D$2:$D$2336)</f>
        <v>4.21</v>
      </c>
      <c r="E162" t="str">
        <f>_xlfn.XLOOKUP(A162,'Data Cleaning in Medical Examin'!$A$2:$A$2336,'Data Cleaning in Medical Examin'!$F$2:$F$2336)</f>
        <v>No</v>
      </c>
      <c r="F162" t="str">
        <f>_xlfn.XLOOKUP(A162,'Data Cleaning in Medical Examin'!$A$2:$A$2336,'Data Cleaning in Medical Examin'!$G$2:$G$2336)</f>
        <v>No</v>
      </c>
      <c r="G162" t="str">
        <f>_xlfn.XLOOKUP(A162,'Data Cleaning in Medical Examin'!$A$2:$A$2336,'Data Cleaning in Medical Examin'!$H$2:$H$2336)</f>
        <v>No</v>
      </c>
      <c r="H162" t="str">
        <f>_xlfn.XLOOKUP(A162,'Data Cleaning in Medical Examin'!$A$2:$A$2336,'Data Cleaning in Medical Examin'!$I$2:$I$2336)</f>
        <v>No Major Surgery</v>
      </c>
      <c r="I162" t="str">
        <f>_xlfn.XLOOKUP(A162,'Data Cleaning in Medical Examin'!$A$2:$A$2336,'Data Cleaning in Medical Examin'!$J$2:$J$2336)</f>
        <v>Yes</v>
      </c>
      <c r="J162" t="str">
        <f>_xlfn.XLOOKUP(A162,'Data Cleaning in Medical Examin'!$A$2:$A$2336,'Data Cleaning in Medical Examin'!$C$2:$C$2336)</f>
        <v>Obesity</v>
      </c>
      <c r="K162" t="str">
        <f>_xlfn.XLOOKUP(A162,'Data Cleaning in Medical Examin'!$A$2:$A$2336,'Data Cleaning in Medical Examin'!$E$2:$E$2336)</f>
        <v>Normal</v>
      </c>
      <c r="L162" t="str">
        <f>_xlfn.XLOOKUP(A162,'DataCleaning in Hospitalisation'!$A$2:$A$2339,'DataCleaning in Hospitalisation'!$E$2:$E$2339)</f>
        <v>3-Aug-1979</v>
      </c>
      <c r="M162" s="30">
        <f>_xlfn.XLOOKUP(A162,'DataCleaning in Hospitalisation'!$A$2:$A$2339,'DataCleaning in Hospitalisation'!$H$2:$H$2339)</f>
        <v>37425.94</v>
      </c>
      <c r="N162" t="str">
        <f>_xlfn.XLOOKUP(A162,'DataCleaning in Hospitalisation'!$A$2:$A$2339,'DataCleaning in Hospitalisation'!$I$2:$I$2339)</f>
        <v>tier - 2</v>
      </c>
      <c r="O162" t="str">
        <f>_xlfn.XLOOKUP(A162,'DataCleaning in Hospitalisation'!$A$2:$A$2339,'DataCleaning in Hospitalisation'!$J$2:$J$2339)</f>
        <v>tier - 1</v>
      </c>
      <c r="P162" t="str">
        <f>_xlfn.XLOOKUP(A162,'DataCleaning in Hospitalisation'!$A$2:$A$2339,'DataCleaning in Hospitalisation'!$K$2:$K$2339)</f>
        <v>R1011</v>
      </c>
      <c r="Q162">
        <f>_xlfn.XLOOKUP(A162,'DataCleaning in Hospitalisation'!$A$2:$A$2339,'DataCleaning in Hospitalisation'!$F$2:$F$2339)</f>
        <v>44</v>
      </c>
      <c r="U162" s="51" t="s">
        <v>11</v>
      </c>
      <c r="V162">
        <v>1</v>
      </c>
      <c r="X162" s="4" t="s">
        <v>1225</v>
      </c>
      <c r="Y162" s="30">
        <v>9863.4699999999993</v>
      </c>
      <c r="AJ162" s="4" t="s">
        <v>1225</v>
      </c>
      <c r="AK162" s="30">
        <v>9863.4699999999993</v>
      </c>
    </row>
    <row r="163" spans="1:37" x14ac:dyDescent="0.3">
      <c r="A163" t="s">
        <v>2206</v>
      </c>
      <c r="B163" t="str">
        <f>_xlfn.XLOOKUP(A163,'Customer Names'!$A$2:$A$2336,'Customer Names'!$C$2:$C$2336)</f>
        <v xml:space="preserve"> Mr.Aaron</v>
      </c>
      <c r="C163" s="41">
        <f>_xlfn.XLOOKUP(A163,'Data Cleaning in Medical Examin'!$A$2:$A$2336,'Data Cleaning in Medical Examin'!$B$2:$B$2336)</f>
        <v>33.630000000000003</v>
      </c>
      <c r="D163">
        <f>_xlfn.XLOOKUP(A163,'Data Cleaning in Medical Examin'!$A$2:$A$2336,'Data Cleaning in Medical Examin'!$D$2:$D$2336)</f>
        <v>5.42</v>
      </c>
      <c r="E163" t="str">
        <f>_xlfn.XLOOKUP(A163,'Data Cleaning in Medical Examin'!$A$2:$A$2336,'Data Cleaning in Medical Examin'!$F$2:$F$2336)</f>
        <v>No</v>
      </c>
      <c r="F163" t="str">
        <f>_xlfn.XLOOKUP(A163,'Data Cleaning in Medical Examin'!$A$2:$A$2336,'Data Cleaning in Medical Examin'!$G$2:$G$2336)</f>
        <v>No</v>
      </c>
      <c r="G163" t="str">
        <f>_xlfn.XLOOKUP(A163,'Data Cleaning in Medical Examin'!$A$2:$A$2336,'Data Cleaning in Medical Examin'!$H$2:$H$2336)</f>
        <v>No</v>
      </c>
      <c r="H163" t="str">
        <f>_xlfn.XLOOKUP(A163,'Data Cleaning in Medical Examin'!$A$2:$A$2336,'Data Cleaning in Medical Examin'!$I$2:$I$2336)</f>
        <v>No Major Surgery</v>
      </c>
      <c r="I163" t="str">
        <f>_xlfn.XLOOKUP(A163,'Data Cleaning in Medical Examin'!$A$2:$A$2336,'Data Cleaning in Medical Examin'!$J$2:$J$2336)</f>
        <v>Yes</v>
      </c>
      <c r="J163" t="str">
        <f>_xlfn.XLOOKUP(A163,'Data Cleaning in Medical Examin'!$A$2:$A$2336,'Data Cleaning in Medical Examin'!$C$2:$C$2336)</f>
        <v>Obesity</v>
      </c>
      <c r="K163" t="str">
        <f>_xlfn.XLOOKUP(A163,'Data Cleaning in Medical Examin'!$A$2:$A$2336,'Data Cleaning in Medical Examin'!$E$2:$E$2336)</f>
        <v>Normal</v>
      </c>
      <c r="L163" t="str">
        <f>_xlfn.XLOOKUP(A163,'DataCleaning in Hospitalisation'!$A$2:$A$2339,'DataCleaning in Hospitalisation'!$E$2:$E$2339)</f>
        <v>30-Oct-1969</v>
      </c>
      <c r="M163" s="30">
        <f>_xlfn.XLOOKUP(A163,'DataCleaning in Hospitalisation'!$A$2:$A$2339,'DataCleaning in Hospitalisation'!$H$2:$H$2339)</f>
        <v>37277.269999999997</v>
      </c>
      <c r="N163" t="str">
        <f>_xlfn.XLOOKUP(A163,'DataCleaning in Hospitalisation'!$A$2:$A$2339,'DataCleaning in Hospitalisation'!$I$2:$I$2339)</f>
        <v>tier - 1</v>
      </c>
      <c r="O163" t="str">
        <f>_xlfn.XLOOKUP(A163,'DataCleaning in Hospitalisation'!$A$2:$A$2339,'DataCleaning in Hospitalisation'!$J$2:$J$2339)</f>
        <v>tier - 3</v>
      </c>
      <c r="P163" t="str">
        <f>_xlfn.XLOOKUP(A163,'DataCleaning in Hospitalisation'!$A$2:$A$2339,'DataCleaning in Hospitalisation'!$K$2:$K$2339)</f>
        <v>R1011</v>
      </c>
      <c r="Q163">
        <f>_xlfn.XLOOKUP(A163,'DataCleaning in Hospitalisation'!$A$2:$A$2339,'DataCleaning in Hospitalisation'!$F$2:$F$2339)</f>
        <v>54</v>
      </c>
      <c r="U163" s="52" t="s">
        <v>2372</v>
      </c>
      <c r="V163">
        <v>1</v>
      </c>
      <c r="X163" s="4" t="s">
        <v>1224</v>
      </c>
      <c r="Y163" s="30">
        <v>9861.0300000000007</v>
      </c>
      <c r="AJ163" s="4" t="s">
        <v>1224</v>
      </c>
      <c r="AK163" s="30">
        <v>9861.0300000000007</v>
      </c>
    </row>
    <row r="164" spans="1:37" x14ac:dyDescent="0.3">
      <c r="A164" t="s">
        <v>2205</v>
      </c>
      <c r="B164" t="str">
        <f>_xlfn.XLOOKUP(A164,'Customer Names'!$A$2:$A$2336,'Customer Names'!$C$2:$C$2336)</f>
        <v xml:space="preserve"> Mr.Akira</v>
      </c>
      <c r="C164" s="41">
        <f>_xlfn.XLOOKUP(A164,'Data Cleaning in Medical Examin'!$A$2:$A$2336,'Data Cleaning in Medical Examin'!$B$2:$B$2336)</f>
        <v>37.07</v>
      </c>
      <c r="D164">
        <f>_xlfn.XLOOKUP(A164,'Data Cleaning in Medical Examin'!$A$2:$A$2336,'Data Cleaning in Medical Examin'!$D$2:$D$2336)</f>
        <v>4.28</v>
      </c>
      <c r="E164" t="str">
        <f>_xlfn.XLOOKUP(A164,'Data Cleaning in Medical Examin'!$A$2:$A$2336,'Data Cleaning in Medical Examin'!$F$2:$F$2336)</f>
        <v>No</v>
      </c>
      <c r="F164" t="str">
        <f>_xlfn.XLOOKUP(A164,'Data Cleaning in Medical Examin'!$A$2:$A$2336,'Data Cleaning in Medical Examin'!$G$2:$G$2336)</f>
        <v>Yes</v>
      </c>
      <c r="G164" t="str">
        <f>_xlfn.XLOOKUP(A164,'Data Cleaning in Medical Examin'!$A$2:$A$2336,'Data Cleaning in Medical Examin'!$H$2:$H$2336)</f>
        <v>No</v>
      </c>
      <c r="H164" t="str">
        <f>_xlfn.XLOOKUP(A164,'Data Cleaning in Medical Examin'!$A$2:$A$2336,'Data Cleaning in Medical Examin'!$I$2:$I$2336)</f>
        <v>1 Major Surgery</v>
      </c>
      <c r="I164" t="str">
        <f>_xlfn.XLOOKUP(A164,'Data Cleaning in Medical Examin'!$A$2:$A$2336,'Data Cleaning in Medical Examin'!$J$2:$J$2336)</f>
        <v>Yes</v>
      </c>
      <c r="J164" t="str">
        <f>_xlfn.XLOOKUP(A164,'Data Cleaning in Medical Examin'!$A$2:$A$2336,'Data Cleaning in Medical Examin'!$C$2:$C$2336)</f>
        <v>Obesity</v>
      </c>
      <c r="K164" t="str">
        <f>_xlfn.XLOOKUP(A164,'Data Cleaning in Medical Examin'!$A$2:$A$2336,'Data Cleaning in Medical Examin'!$E$2:$E$2336)</f>
        <v>Normal</v>
      </c>
      <c r="L164" t="str">
        <f>_xlfn.XLOOKUP(A164,'DataCleaning in Hospitalisation'!$A$2:$A$2339,'DataCleaning in Hospitalisation'!$E$2:$E$2339)</f>
        <v>9-Nov-1975</v>
      </c>
      <c r="M164" s="30">
        <f>_xlfn.XLOOKUP(A164,'DataCleaning in Hospitalisation'!$A$2:$A$2339,'DataCleaning in Hospitalisation'!$H$2:$H$2339)</f>
        <v>37272.339999999997</v>
      </c>
      <c r="N164" t="str">
        <f>_xlfn.XLOOKUP(A164,'DataCleaning in Hospitalisation'!$A$2:$A$2339,'DataCleaning in Hospitalisation'!$I$2:$I$2339)</f>
        <v>tier - 2</v>
      </c>
      <c r="O164" t="str">
        <f>_xlfn.XLOOKUP(A164,'DataCleaning in Hospitalisation'!$A$2:$A$2339,'DataCleaning in Hospitalisation'!$J$2:$J$2339)</f>
        <v>tier - 3</v>
      </c>
      <c r="P164" t="str">
        <f>_xlfn.XLOOKUP(A164,'DataCleaning in Hospitalisation'!$A$2:$A$2339,'DataCleaning in Hospitalisation'!$K$2:$K$2339)</f>
        <v>R1011</v>
      </c>
      <c r="Q164">
        <f>_xlfn.XLOOKUP(A164,'DataCleaning in Hospitalisation'!$A$2:$A$2339,'DataCleaning in Hospitalisation'!$F$2:$F$2339)</f>
        <v>48</v>
      </c>
      <c r="U164" s="53" t="s">
        <v>2373</v>
      </c>
      <c r="V164">
        <v>1</v>
      </c>
      <c r="X164" s="4" t="s">
        <v>1223</v>
      </c>
      <c r="Y164" s="30">
        <v>9855.1299999999992</v>
      </c>
      <c r="AJ164" s="4" t="s">
        <v>1223</v>
      </c>
      <c r="AK164" s="30">
        <v>9855.1299999999992</v>
      </c>
    </row>
    <row r="165" spans="1:37" x14ac:dyDescent="0.3">
      <c r="A165" t="s">
        <v>2204</v>
      </c>
      <c r="B165" t="str">
        <f>_xlfn.XLOOKUP(A165,'Customer Names'!$A$2:$A$2336,'Customer Names'!$C$2:$C$2336)</f>
        <v xml:space="preserve"> Mr.Ben</v>
      </c>
      <c r="C165" s="41">
        <f>_xlfn.XLOOKUP(A165,'Data Cleaning in Medical Examin'!$A$2:$A$2336,'Data Cleaning in Medical Examin'!$B$2:$B$2336)</f>
        <v>35.625</v>
      </c>
      <c r="D165">
        <f>_xlfn.XLOOKUP(A165,'Data Cleaning in Medical Examin'!$A$2:$A$2336,'Data Cleaning in Medical Examin'!$D$2:$D$2336)</f>
        <v>8.9</v>
      </c>
      <c r="E165" t="str">
        <f>_xlfn.XLOOKUP(A165,'Data Cleaning in Medical Examin'!$A$2:$A$2336,'Data Cleaning in Medical Examin'!$F$2:$F$2336)</f>
        <v>No</v>
      </c>
      <c r="F165" t="str">
        <f>_xlfn.XLOOKUP(A165,'Data Cleaning in Medical Examin'!$A$2:$A$2336,'Data Cleaning in Medical Examin'!$G$2:$G$2336)</f>
        <v>No</v>
      </c>
      <c r="G165" t="str">
        <f>_xlfn.XLOOKUP(A165,'Data Cleaning in Medical Examin'!$A$2:$A$2336,'Data Cleaning in Medical Examin'!$H$2:$H$2336)</f>
        <v>No</v>
      </c>
      <c r="H165" t="str">
        <f>_xlfn.XLOOKUP(A165,'Data Cleaning in Medical Examin'!$A$2:$A$2336,'Data Cleaning in Medical Examin'!$I$2:$I$2336)</f>
        <v>No Major Surgery</v>
      </c>
      <c r="I165" t="str">
        <f>_xlfn.XLOOKUP(A165,'Data Cleaning in Medical Examin'!$A$2:$A$2336,'Data Cleaning in Medical Examin'!$J$2:$J$2336)</f>
        <v>Yes</v>
      </c>
      <c r="J165" t="str">
        <f>_xlfn.XLOOKUP(A165,'Data Cleaning in Medical Examin'!$A$2:$A$2336,'Data Cleaning in Medical Examin'!$C$2:$C$2336)</f>
        <v>Obesity</v>
      </c>
      <c r="K165" t="str">
        <f>_xlfn.XLOOKUP(A165,'Data Cleaning in Medical Examin'!$A$2:$A$2336,'Data Cleaning in Medical Examin'!$E$2:$E$2336)</f>
        <v>Diabetes</v>
      </c>
      <c r="L165" t="str">
        <f>_xlfn.XLOOKUP(A165,'DataCleaning in Hospitalisation'!$A$2:$A$2339,'DataCleaning in Hospitalisation'!$E$2:$E$2339)</f>
        <v>17-Nov-1985</v>
      </c>
      <c r="M165" s="30">
        <f>_xlfn.XLOOKUP(A165,'DataCleaning in Hospitalisation'!$A$2:$A$2339,'DataCleaning in Hospitalisation'!$H$2:$H$2339)</f>
        <v>37270.15</v>
      </c>
      <c r="N165" t="str">
        <f>_xlfn.XLOOKUP(A165,'DataCleaning in Hospitalisation'!$A$2:$A$2339,'DataCleaning in Hospitalisation'!$I$2:$I$2339)</f>
        <v>tier - 2</v>
      </c>
      <c r="O165" t="str">
        <f>_xlfn.XLOOKUP(A165,'DataCleaning in Hospitalisation'!$A$2:$A$2339,'DataCleaning in Hospitalisation'!$J$2:$J$2339)</f>
        <v>tier - 1</v>
      </c>
      <c r="P165" t="str">
        <f>_xlfn.XLOOKUP(A165,'DataCleaning in Hospitalisation'!$A$2:$A$2339,'DataCleaning in Hospitalisation'!$K$2:$K$2339)</f>
        <v>R1024</v>
      </c>
      <c r="Q165">
        <f>_xlfn.XLOOKUP(A165,'DataCleaning in Hospitalisation'!$A$2:$A$2339,'DataCleaning in Hospitalisation'!$F$2:$F$2339)</f>
        <v>38</v>
      </c>
      <c r="U165" s="4" t="s">
        <v>1344</v>
      </c>
      <c r="V165">
        <v>1</v>
      </c>
      <c r="X165" s="4" t="s">
        <v>1222</v>
      </c>
      <c r="Y165" s="30">
        <v>9850.43</v>
      </c>
      <c r="AJ165" s="4" t="s">
        <v>1222</v>
      </c>
      <c r="AK165" s="30">
        <v>9850.43</v>
      </c>
    </row>
    <row r="166" spans="1:37" x14ac:dyDescent="0.3">
      <c r="A166" t="s">
        <v>2203</v>
      </c>
      <c r="B166" t="str">
        <f>_xlfn.XLOOKUP(A166,'Customer Names'!$A$2:$A$2336,'Customer Names'!$C$2:$C$2336)</f>
        <v xml:space="preserve"> Ms.Jana</v>
      </c>
      <c r="C166" s="41">
        <f>_xlfn.XLOOKUP(A166,'Data Cleaning in Medical Examin'!$A$2:$A$2336,'Data Cleaning in Medical Examin'!$B$2:$B$2336)</f>
        <v>42.69</v>
      </c>
      <c r="D166">
        <f>_xlfn.XLOOKUP(A166,'Data Cleaning in Medical Examin'!$A$2:$A$2336,'Data Cleaning in Medical Examin'!$D$2:$D$2336)</f>
        <v>4.8899999999999997</v>
      </c>
      <c r="E166" t="str">
        <f>_xlfn.XLOOKUP(A166,'Data Cleaning in Medical Examin'!$A$2:$A$2336,'Data Cleaning in Medical Examin'!$F$2:$F$2336)</f>
        <v>No</v>
      </c>
      <c r="F166" t="str">
        <f>_xlfn.XLOOKUP(A166,'Data Cleaning in Medical Examin'!$A$2:$A$2336,'Data Cleaning in Medical Examin'!$G$2:$G$2336)</f>
        <v>No</v>
      </c>
      <c r="G166" t="str">
        <f>_xlfn.XLOOKUP(A166,'Data Cleaning in Medical Examin'!$A$2:$A$2336,'Data Cleaning in Medical Examin'!$H$2:$H$2336)</f>
        <v>Yes</v>
      </c>
      <c r="H166" t="str">
        <f>_xlfn.XLOOKUP(A166,'Data Cleaning in Medical Examin'!$A$2:$A$2336,'Data Cleaning in Medical Examin'!$I$2:$I$2336)</f>
        <v>1 Major Surgery</v>
      </c>
      <c r="I166" t="str">
        <f>_xlfn.XLOOKUP(A166,'Data Cleaning in Medical Examin'!$A$2:$A$2336,'Data Cleaning in Medical Examin'!$J$2:$J$2336)</f>
        <v>Yes</v>
      </c>
      <c r="J166" t="str">
        <f>_xlfn.XLOOKUP(A166,'Data Cleaning in Medical Examin'!$A$2:$A$2336,'Data Cleaning in Medical Examin'!$C$2:$C$2336)</f>
        <v>Obesity</v>
      </c>
      <c r="K166" t="str">
        <f>_xlfn.XLOOKUP(A166,'Data Cleaning in Medical Examin'!$A$2:$A$2336,'Data Cleaning in Medical Examin'!$E$2:$E$2336)</f>
        <v>Normal</v>
      </c>
      <c r="L166" t="str">
        <f>_xlfn.XLOOKUP(A166,'DataCleaning in Hospitalisation'!$A$2:$A$2339,'DataCleaning in Hospitalisation'!$E$2:$E$2339)</f>
        <v>17-Oct-1990</v>
      </c>
      <c r="M166" s="30">
        <f>_xlfn.XLOOKUP(A166,'DataCleaning in Hospitalisation'!$A$2:$A$2339,'DataCleaning in Hospitalisation'!$H$2:$H$2339)</f>
        <v>37251.22</v>
      </c>
      <c r="N166" t="str">
        <f>_xlfn.XLOOKUP(A166,'DataCleaning in Hospitalisation'!$A$2:$A$2339,'DataCleaning in Hospitalisation'!$I$2:$I$2339)</f>
        <v>tier - 2</v>
      </c>
      <c r="O166" t="str">
        <f>_xlfn.XLOOKUP(A166,'DataCleaning in Hospitalisation'!$A$2:$A$2339,'DataCleaning in Hospitalisation'!$J$2:$J$2339)</f>
        <v>tier - 2</v>
      </c>
      <c r="P166" t="str">
        <f>_xlfn.XLOOKUP(A166,'DataCleaning in Hospitalisation'!$A$2:$A$2339,'DataCleaning in Hospitalisation'!$K$2:$K$2339)</f>
        <v>R1011</v>
      </c>
      <c r="Q166">
        <f>_xlfn.XLOOKUP(A166,'DataCleaning in Hospitalisation'!$A$2:$A$2339,'DataCleaning in Hospitalisation'!$F$2:$F$2339)</f>
        <v>33</v>
      </c>
      <c r="U166" s="46" t="s">
        <v>7</v>
      </c>
      <c r="V166">
        <v>1</v>
      </c>
      <c r="X166" s="4" t="s">
        <v>1221</v>
      </c>
      <c r="Y166" s="30">
        <v>9844.4500000000007</v>
      </c>
      <c r="AJ166" s="4" t="s">
        <v>1221</v>
      </c>
      <c r="AK166" s="30">
        <v>9844.4500000000007</v>
      </c>
    </row>
    <row r="167" spans="1:37" x14ac:dyDescent="0.3">
      <c r="A167" t="s">
        <v>2202</v>
      </c>
      <c r="B167" t="str">
        <f>_xlfn.XLOOKUP(A167,'Customer Names'!$A$2:$A$2336,'Customer Names'!$C$2:$C$2336)</f>
        <v xml:space="preserve"> Mr.Jay</v>
      </c>
      <c r="C167" s="41">
        <f>_xlfn.XLOOKUP(A167,'Data Cleaning in Medical Examin'!$A$2:$A$2336,'Data Cleaning in Medical Examin'!$B$2:$B$2336)</f>
        <v>37.869999999999997</v>
      </c>
      <c r="D167">
        <f>_xlfn.XLOOKUP(A167,'Data Cleaning in Medical Examin'!$A$2:$A$2336,'Data Cleaning in Medical Examin'!$D$2:$D$2336)</f>
        <v>4.29</v>
      </c>
      <c r="E167" t="str">
        <f>_xlfn.XLOOKUP(A167,'Data Cleaning in Medical Examin'!$A$2:$A$2336,'Data Cleaning in Medical Examin'!$F$2:$F$2336)</f>
        <v>Yes</v>
      </c>
      <c r="F167" t="str">
        <f>_xlfn.XLOOKUP(A167,'Data Cleaning in Medical Examin'!$A$2:$A$2336,'Data Cleaning in Medical Examin'!$G$2:$G$2336)</f>
        <v>No</v>
      </c>
      <c r="G167" t="str">
        <f>_xlfn.XLOOKUP(A167,'Data Cleaning in Medical Examin'!$A$2:$A$2336,'Data Cleaning in Medical Examin'!$H$2:$H$2336)</f>
        <v>Yes</v>
      </c>
      <c r="H167" t="str">
        <f>_xlfn.XLOOKUP(A167,'Data Cleaning in Medical Examin'!$A$2:$A$2336,'Data Cleaning in Medical Examin'!$I$2:$I$2336)</f>
        <v>1 Major Surgery</v>
      </c>
      <c r="I167" t="str">
        <f>_xlfn.XLOOKUP(A167,'Data Cleaning in Medical Examin'!$A$2:$A$2336,'Data Cleaning in Medical Examin'!$J$2:$J$2336)</f>
        <v>Yes</v>
      </c>
      <c r="J167" t="str">
        <f>_xlfn.XLOOKUP(A167,'Data Cleaning in Medical Examin'!$A$2:$A$2336,'Data Cleaning in Medical Examin'!$C$2:$C$2336)</f>
        <v>Obesity</v>
      </c>
      <c r="K167" t="str">
        <f>_xlfn.XLOOKUP(A167,'Data Cleaning in Medical Examin'!$A$2:$A$2336,'Data Cleaning in Medical Examin'!$E$2:$E$2336)</f>
        <v>Normal</v>
      </c>
      <c r="L167" t="str">
        <f>_xlfn.XLOOKUP(A167,'DataCleaning in Hospitalisation'!$A$2:$A$2339,'DataCleaning in Hospitalisation'!$E$2:$E$2339)</f>
        <v>5-Sep-2000</v>
      </c>
      <c r="M167" s="30">
        <f>_xlfn.XLOOKUP(A167,'DataCleaning in Hospitalisation'!$A$2:$A$2339,'DataCleaning in Hospitalisation'!$H$2:$H$2339)</f>
        <v>37165.160000000003</v>
      </c>
      <c r="N167" t="str">
        <f>_xlfn.XLOOKUP(A167,'DataCleaning in Hospitalisation'!$A$2:$A$2339,'DataCleaning in Hospitalisation'!$I$2:$I$2339)</f>
        <v>tier - 1</v>
      </c>
      <c r="O167" t="str">
        <f>_xlfn.XLOOKUP(A167,'DataCleaning in Hospitalisation'!$A$2:$A$2339,'DataCleaning in Hospitalisation'!$J$2:$J$2339)</f>
        <v>tier - 3</v>
      </c>
      <c r="P167" t="str">
        <f>_xlfn.XLOOKUP(A167,'DataCleaning in Hospitalisation'!$A$2:$A$2339,'DataCleaning in Hospitalisation'!$K$2:$K$2339)</f>
        <v>UNKNOWN</v>
      </c>
      <c r="Q167">
        <f>_xlfn.XLOOKUP(A167,'DataCleaning in Hospitalisation'!$A$2:$A$2339,'DataCleaning in Hospitalisation'!$F$2:$F$2339)</f>
        <v>23</v>
      </c>
      <c r="U167" s="50" t="s">
        <v>2418</v>
      </c>
      <c r="V167">
        <v>1</v>
      </c>
      <c r="X167" s="4" t="s">
        <v>1220</v>
      </c>
      <c r="Y167" s="30">
        <v>9836.2099999999991</v>
      </c>
      <c r="AJ167" s="4" t="s">
        <v>1220</v>
      </c>
      <c r="AK167" s="30">
        <v>9836.2099999999991</v>
      </c>
    </row>
    <row r="168" spans="1:37" x14ac:dyDescent="0.3">
      <c r="A168" t="s">
        <v>2201</v>
      </c>
      <c r="B168" t="str">
        <f>_xlfn.XLOOKUP(A168,'Customer Names'!$A$2:$A$2336,'Customer Names'!$C$2:$C$2336)</f>
        <v xml:space="preserve"> Ms.Marie-Helene</v>
      </c>
      <c r="C168" s="41">
        <f>_xlfn.XLOOKUP(A168,'Data Cleaning in Medical Examin'!$A$2:$A$2336,'Data Cleaning in Medical Examin'!$B$2:$B$2336)</f>
        <v>40.61</v>
      </c>
      <c r="D168">
        <f>_xlfn.XLOOKUP(A168,'Data Cleaning in Medical Examin'!$A$2:$A$2336,'Data Cleaning in Medical Examin'!$D$2:$D$2336)</f>
        <v>8</v>
      </c>
      <c r="E168" t="str">
        <f>_xlfn.XLOOKUP(A168,'Data Cleaning in Medical Examin'!$A$2:$A$2336,'Data Cleaning in Medical Examin'!$F$2:$F$2336)</f>
        <v>Yes</v>
      </c>
      <c r="F168" t="str">
        <f>_xlfn.XLOOKUP(A168,'Data Cleaning in Medical Examin'!$A$2:$A$2336,'Data Cleaning in Medical Examin'!$G$2:$G$2336)</f>
        <v>No</v>
      </c>
      <c r="G168" t="str">
        <f>_xlfn.XLOOKUP(A168,'Data Cleaning in Medical Examin'!$A$2:$A$2336,'Data Cleaning in Medical Examin'!$H$2:$H$2336)</f>
        <v>No</v>
      </c>
      <c r="H168" t="str">
        <f>_xlfn.XLOOKUP(A168,'Data Cleaning in Medical Examin'!$A$2:$A$2336,'Data Cleaning in Medical Examin'!$I$2:$I$2336)</f>
        <v>1 Major Surgery</v>
      </c>
      <c r="I168" t="str">
        <f>_xlfn.XLOOKUP(A168,'Data Cleaning in Medical Examin'!$A$2:$A$2336,'Data Cleaning in Medical Examin'!$J$2:$J$2336)</f>
        <v>Yes</v>
      </c>
      <c r="J168" t="str">
        <f>_xlfn.XLOOKUP(A168,'Data Cleaning in Medical Examin'!$A$2:$A$2336,'Data Cleaning in Medical Examin'!$C$2:$C$2336)</f>
        <v>Obesity</v>
      </c>
      <c r="K168" t="str">
        <f>_xlfn.XLOOKUP(A168,'Data Cleaning in Medical Examin'!$A$2:$A$2336,'Data Cleaning in Medical Examin'!$E$2:$E$2336)</f>
        <v>Diabetes</v>
      </c>
      <c r="L168" t="str">
        <f>_xlfn.XLOOKUP(A168,'DataCleaning in Hospitalisation'!$A$2:$A$2339,'DataCleaning in Hospitalisation'!$E$2:$E$2339)</f>
        <v>30-Oct-1995</v>
      </c>
      <c r="M168" s="30">
        <f>_xlfn.XLOOKUP(A168,'DataCleaning in Hospitalisation'!$A$2:$A$2339,'DataCleaning in Hospitalisation'!$H$2:$H$2339)</f>
        <v>37133.9</v>
      </c>
      <c r="N168" t="str">
        <f>_xlfn.XLOOKUP(A168,'DataCleaning in Hospitalisation'!$A$2:$A$2339,'DataCleaning in Hospitalisation'!$I$2:$I$2339)</f>
        <v>tier - 2</v>
      </c>
      <c r="O168" t="str">
        <f>_xlfn.XLOOKUP(A168,'DataCleaning in Hospitalisation'!$A$2:$A$2339,'DataCleaning in Hospitalisation'!$J$2:$J$2339)</f>
        <v>tier - 2</v>
      </c>
      <c r="P168" t="str">
        <f>_xlfn.XLOOKUP(A168,'DataCleaning in Hospitalisation'!$A$2:$A$2339,'DataCleaning in Hospitalisation'!$K$2:$K$2339)</f>
        <v>R1013</v>
      </c>
      <c r="Q168">
        <f>_xlfn.XLOOKUP(A168,'DataCleaning in Hospitalisation'!$A$2:$A$2339,'DataCleaning in Hospitalisation'!$F$2:$F$2339)</f>
        <v>28</v>
      </c>
      <c r="U168" s="51" t="s">
        <v>11</v>
      </c>
      <c r="V168">
        <v>1</v>
      </c>
      <c r="X168" s="4" t="s">
        <v>1219</v>
      </c>
      <c r="Y168" s="30">
        <v>9819.25</v>
      </c>
      <c r="AJ168" s="4" t="s">
        <v>1219</v>
      </c>
      <c r="AK168" s="30">
        <v>9819.25</v>
      </c>
    </row>
    <row r="169" spans="1:37" x14ac:dyDescent="0.3">
      <c r="A169" t="s">
        <v>2200</v>
      </c>
      <c r="B169" t="str">
        <f>_xlfn.XLOOKUP(A169,'Customer Names'!$A$2:$A$2336,'Customer Names'!$C$2:$C$2336)</f>
        <v xml:space="preserve"> Ms.Bret</v>
      </c>
      <c r="C169" s="41">
        <f>_xlfn.XLOOKUP(A169,'Data Cleaning in Medical Examin'!$A$2:$A$2336,'Data Cleaning in Medical Examin'!$B$2:$B$2336)</f>
        <v>30.78</v>
      </c>
      <c r="D169">
        <f>_xlfn.XLOOKUP(A169,'Data Cleaning in Medical Examin'!$A$2:$A$2336,'Data Cleaning in Medical Examin'!$D$2:$D$2336)</f>
        <v>4.67</v>
      </c>
      <c r="E169" t="str">
        <f>_xlfn.XLOOKUP(A169,'Data Cleaning in Medical Examin'!$A$2:$A$2336,'Data Cleaning in Medical Examin'!$F$2:$F$2336)</f>
        <v>Yes</v>
      </c>
      <c r="F169" t="str">
        <f>_xlfn.XLOOKUP(A169,'Data Cleaning in Medical Examin'!$A$2:$A$2336,'Data Cleaning in Medical Examin'!$G$2:$G$2336)</f>
        <v>No</v>
      </c>
      <c r="G169" t="str">
        <f>_xlfn.XLOOKUP(A169,'Data Cleaning in Medical Examin'!$A$2:$A$2336,'Data Cleaning in Medical Examin'!$H$2:$H$2336)</f>
        <v>No</v>
      </c>
      <c r="H169" t="str">
        <f>_xlfn.XLOOKUP(A169,'Data Cleaning in Medical Examin'!$A$2:$A$2336,'Data Cleaning in Medical Examin'!$I$2:$I$2336)</f>
        <v>No Major Surgery</v>
      </c>
      <c r="I169" t="str">
        <f>_xlfn.XLOOKUP(A169,'Data Cleaning in Medical Examin'!$A$2:$A$2336,'Data Cleaning in Medical Examin'!$J$2:$J$2336)</f>
        <v>Yes</v>
      </c>
      <c r="J169" t="str">
        <f>_xlfn.XLOOKUP(A169,'Data Cleaning in Medical Examin'!$A$2:$A$2336,'Data Cleaning in Medical Examin'!$C$2:$C$2336)</f>
        <v>Obesity</v>
      </c>
      <c r="K169" t="str">
        <f>_xlfn.XLOOKUP(A169,'Data Cleaning in Medical Examin'!$A$2:$A$2336,'Data Cleaning in Medical Examin'!$E$2:$E$2336)</f>
        <v>Normal</v>
      </c>
      <c r="L169" t="str">
        <f>_xlfn.XLOOKUP(A169,'DataCleaning in Hospitalisation'!$A$2:$A$2339,'DataCleaning in Hospitalisation'!$E$2:$E$2339)</f>
        <v>10-Jun-1989</v>
      </c>
      <c r="M169" s="30">
        <f>_xlfn.XLOOKUP(A169,'DataCleaning in Hospitalisation'!$A$2:$A$2339,'DataCleaning in Hospitalisation'!$H$2:$H$2339)</f>
        <v>37079.370000000003</v>
      </c>
      <c r="N169" t="str">
        <f>_xlfn.XLOOKUP(A169,'DataCleaning in Hospitalisation'!$A$2:$A$2339,'DataCleaning in Hospitalisation'!$I$2:$I$2339)</f>
        <v>tier - 2</v>
      </c>
      <c r="O169" t="str">
        <f>_xlfn.XLOOKUP(A169,'DataCleaning in Hospitalisation'!$A$2:$A$2339,'DataCleaning in Hospitalisation'!$J$2:$J$2339)</f>
        <v>tier - 3</v>
      </c>
      <c r="P169" t="str">
        <f>_xlfn.XLOOKUP(A169,'DataCleaning in Hospitalisation'!$A$2:$A$2339,'DataCleaning in Hospitalisation'!$K$2:$K$2339)</f>
        <v>R1011</v>
      </c>
      <c r="Q169">
        <f>_xlfn.XLOOKUP(A169,'DataCleaning in Hospitalisation'!$A$2:$A$2339,'DataCleaning in Hospitalisation'!$F$2:$F$2339)</f>
        <v>34</v>
      </c>
      <c r="U169" s="52" t="s">
        <v>2372</v>
      </c>
      <c r="V169">
        <v>1</v>
      </c>
      <c r="X169" s="4" t="s">
        <v>1218</v>
      </c>
      <c r="Y169" s="30">
        <v>9800.89</v>
      </c>
      <c r="AJ169" s="4" t="s">
        <v>1218</v>
      </c>
      <c r="AK169" s="30">
        <v>9800.89</v>
      </c>
    </row>
    <row r="170" spans="1:37" x14ac:dyDescent="0.3">
      <c r="A170" t="s">
        <v>2199</v>
      </c>
      <c r="B170" t="str">
        <f>_xlfn.XLOOKUP(A170,'Customer Names'!$A$2:$A$2336,'Customer Names'!$C$2:$C$2336)</f>
        <v xml:space="preserve"> Mr.Gardner</v>
      </c>
      <c r="C170" s="41">
        <f>_xlfn.XLOOKUP(A170,'Data Cleaning in Medical Examin'!$A$2:$A$2336,'Data Cleaning in Medical Examin'!$B$2:$B$2336)</f>
        <v>49.49</v>
      </c>
      <c r="D170">
        <f>_xlfn.XLOOKUP(A170,'Data Cleaning in Medical Examin'!$A$2:$A$2336,'Data Cleaning in Medical Examin'!$D$2:$D$2336)</f>
        <v>4.5</v>
      </c>
      <c r="E170" t="str">
        <f>_xlfn.XLOOKUP(A170,'Data Cleaning in Medical Examin'!$A$2:$A$2336,'Data Cleaning in Medical Examin'!$F$2:$F$2336)</f>
        <v>No</v>
      </c>
      <c r="F170" t="str">
        <f>_xlfn.XLOOKUP(A170,'Data Cleaning in Medical Examin'!$A$2:$A$2336,'Data Cleaning in Medical Examin'!$G$2:$G$2336)</f>
        <v>No</v>
      </c>
      <c r="G170" t="str">
        <f>_xlfn.XLOOKUP(A170,'Data Cleaning in Medical Examin'!$A$2:$A$2336,'Data Cleaning in Medical Examin'!$H$2:$H$2336)</f>
        <v>No</v>
      </c>
      <c r="H170" t="str">
        <f>_xlfn.XLOOKUP(A170,'Data Cleaning in Medical Examin'!$A$2:$A$2336,'Data Cleaning in Medical Examin'!$I$2:$I$2336)</f>
        <v>No Major Surgery</v>
      </c>
      <c r="I170" t="str">
        <f>_xlfn.XLOOKUP(A170,'Data Cleaning in Medical Examin'!$A$2:$A$2336,'Data Cleaning in Medical Examin'!$J$2:$J$2336)</f>
        <v>Yes</v>
      </c>
      <c r="J170" t="str">
        <f>_xlfn.XLOOKUP(A170,'Data Cleaning in Medical Examin'!$A$2:$A$2336,'Data Cleaning in Medical Examin'!$C$2:$C$2336)</f>
        <v>Obesity</v>
      </c>
      <c r="K170" t="str">
        <f>_xlfn.XLOOKUP(A170,'Data Cleaning in Medical Examin'!$A$2:$A$2336,'Data Cleaning in Medical Examin'!$E$2:$E$2336)</f>
        <v>Normal</v>
      </c>
      <c r="L170" t="str">
        <f>_xlfn.XLOOKUP(A170,'DataCleaning in Hospitalisation'!$A$2:$A$2339,'DataCleaning in Hospitalisation'!$E$2:$E$2339)</f>
        <v>17-Dec-1988</v>
      </c>
      <c r="M170" s="30">
        <f>_xlfn.XLOOKUP(A170,'DataCleaning in Hospitalisation'!$A$2:$A$2339,'DataCleaning in Hospitalisation'!$H$2:$H$2339)</f>
        <v>37076.370000000003</v>
      </c>
      <c r="N170" t="str">
        <f>_xlfn.XLOOKUP(A170,'DataCleaning in Hospitalisation'!$A$2:$A$2339,'DataCleaning in Hospitalisation'!$I$2:$I$2339)</f>
        <v>tier - 2</v>
      </c>
      <c r="O170" t="str">
        <f>_xlfn.XLOOKUP(A170,'DataCleaning in Hospitalisation'!$A$2:$A$2339,'DataCleaning in Hospitalisation'!$J$2:$J$2339)</f>
        <v>tier - 1</v>
      </c>
      <c r="P170" t="str">
        <f>_xlfn.XLOOKUP(A170,'DataCleaning in Hospitalisation'!$A$2:$A$2339,'DataCleaning in Hospitalisation'!$K$2:$K$2339)</f>
        <v>R1011</v>
      </c>
      <c r="Q170">
        <f>_xlfn.XLOOKUP(A170,'DataCleaning in Hospitalisation'!$A$2:$A$2339,'DataCleaning in Hospitalisation'!$F$2:$F$2339)</f>
        <v>35</v>
      </c>
      <c r="U170" s="53" t="s">
        <v>2372</v>
      </c>
      <c r="V170">
        <v>1</v>
      </c>
      <c r="X170" s="4" t="s">
        <v>1217</v>
      </c>
      <c r="Y170" s="30">
        <v>9788.8700000000008</v>
      </c>
      <c r="AJ170" s="4" t="s">
        <v>1217</v>
      </c>
      <c r="AK170" s="30">
        <v>9788.8700000000008</v>
      </c>
    </row>
    <row r="171" spans="1:37" x14ac:dyDescent="0.3">
      <c r="A171" t="s">
        <v>2198</v>
      </c>
      <c r="B171" t="str">
        <f>_xlfn.XLOOKUP(A171,'Customer Names'!$A$2:$A$2336,'Customer Names'!$C$2:$C$2336)</f>
        <v xml:space="preserve"> Mr.Bobby</v>
      </c>
      <c r="C171" s="41">
        <f>_xlfn.XLOOKUP(A171,'Data Cleaning in Medical Examin'!$A$2:$A$2336,'Data Cleaning in Medical Examin'!$B$2:$B$2336)</f>
        <v>37.619999999999997</v>
      </c>
      <c r="D171">
        <f>_xlfn.XLOOKUP(A171,'Data Cleaning in Medical Examin'!$A$2:$A$2336,'Data Cleaning in Medical Examin'!$D$2:$D$2336)</f>
        <v>6.32</v>
      </c>
      <c r="E171" t="str">
        <f>_xlfn.XLOOKUP(A171,'Data Cleaning in Medical Examin'!$A$2:$A$2336,'Data Cleaning in Medical Examin'!$F$2:$F$2336)</f>
        <v>Yes</v>
      </c>
      <c r="F171" t="str">
        <f>_xlfn.XLOOKUP(A171,'Data Cleaning in Medical Examin'!$A$2:$A$2336,'Data Cleaning in Medical Examin'!$G$2:$G$2336)</f>
        <v>Yes</v>
      </c>
      <c r="G171" t="str">
        <f>_xlfn.XLOOKUP(A171,'Data Cleaning in Medical Examin'!$A$2:$A$2336,'Data Cleaning in Medical Examin'!$H$2:$H$2336)</f>
        <v>No</v>
      </c>
      <c r="H171" t="str">
        <f>_xlfn.XLOOKUP(A171,'Data Cleaning in Medical Examin'!$A$2:$A$2336,'Data Cleaning in Medical Examin'!$I$2:$I$2336)</f>
        <v>2 Major Surgery</v>
      </c>
      <c r="I171" t="str">
        <f>_xlfn.XLOOKUP(A171,'Data Cleaning in Medical Examin'!$A$2:$A$2336,'Data Cleaning in Medical Examin'!$J$2:$J$2336)</f>
        <v>Yes</v>
      </c>
      <c r="J171" t="str">
        <f>_xlfn.XLOOKUP(A171,'Data Cleaning in Medical Examin'!$A$2:$A$2336,'Data Cleaning in Medical Examin'!$C$2:$C$2336)</f>
        <v>Obesity</v>
      </c>
      <c r="K171" t="str">
        <f>_xlfn.XLOOKUP(A171,'Data Cleaning in Medical Examin'!$A$2:$A$2336,'Data Cleaning in Medical Examin'!$E$2:$E$2336)</f>
        <v>Prediabetes</v>
      </c>
      <c r="L171" t="str">
        <f>_xlfn.XLOOKUP(A171,'DataCleaning in Hospitalisation'!$A$2:$A$2339,'DataCleaning in Hospitalisation'!$E$2:$E$2339)</f>
        <v>1-Nov-1991</v>
      </c>
      <c r="M171" s="30">
        <f>_xlfn.XLOOKUP(A171,'DataCleaning in Hospitalisation'!$A$2:$A$2339,'DataCleaning in Hospitalisation'!$H$2:$H$2339)</f>
        <v>37040.879999999997</v>
      </c>
      <c r="N171" t="str">
        <f>_xlfn.XLOOKUP(A171,'DataCleaning in Hospitalisation'!$A$2:$A$2339,'DataCleaning in Hospitalisation'!$I$2:$I$2339)</f>
        <v>tier - 2</v>
      </c>
      <c r="O171" t="str">
        <f>_xlfn.XLOOKUP(A171,'DataCleaning in Hospitalisation'!$A$2:$A$2339,'DataCleaning in Hospitalisation'!$J$2:$J$2339)</f>
        <v>tier - 2</v>
      </c>
      <c r="P171" t="str">
        <f>_xlfn.XLOOKUP(A171,'DataCleaning in Hospitalisation'!$A$2:$A$2339,'DataCleaning in Hospitalisation'!$K$2:$K$2339)</f>
        <v>R1011</v>
      </c>
      <c r="Q171">
        <f>_xlfn.XLOOKUP(A171,'DataCleaning in Hospitalisation'!$A$2:$A$2339,'DataCleaning in Hospitalisation'!$F$2:$F$2339)</f>
        <v>32</v>
      </c>
      <c r="U171" s="4" t="s">
        <v>1343</v>
      </c>
      <c r="V171">
        <v>1</v>
      </c>
      <c r="X171" s="4" t="s">
        <v>2253</v>
      </c>
      <c r="Y171" s="30">
        <v>39611.760000000002</v>
      </c>
      <c r="AJ171" s="4" t="s">
        <v>2253</v>
      </c>
      <c r="AK171" s="30">
        <v>39611.760000000002</v>
      </c>
    </row>
    <row r="172" spans="1:37" x14ac:dyDescent="0.3">
      <c r="A172" t="s">
        <v>2197</v>
      </c>
      <c r="B172" t="str">
        <f>_xlfn.XLOOKUP(A172,'Customer Names'!$A$2:$A$2336,'Customer Names'!$C$2:$C$2336)</f>
        <v xml:space="preserve"> Ms.Natalie</v>
      </c>
      <c r="C172" s="41">
        <f>_xlfn.XLOOKUP(A172,'Data Cleaning in Medical Examin'!$A$2:$A$2336,'Data Cleaning in Medical Examin'!$B$2:$B$2336)</f>
        <v>36.08</v>
      </c>
      <c r="D172">
        <f>_xlfn.XLOOKUP(A172,'Data Cleaning in Medical Examin'!$A$2:$A$2336,'Data Cleaning in Medical Examin'!$D$2:$D$2336)</f>
        <v>6.1</v>
      </c>
      <c r="E172" t="str">
        <f>_xlfn.XLOOKUP(A172,'Data Cleaning in Medical Examin'!$A$2:$A$2336,'Data Cleaning in Medical Examin'!$F$2:$F$2336)</f>
        <v>Yes</v>
      </c>
      <c r="F172" t="str">
        <f>_xlfn.XLOOKUP(A172,'Data Cleaning in Medical Examin'!$A$2:$A$2336,'Data Cleaning in Medical Examin'!$G$2:$G$2336)</f>
        <v>No</v>
      </c>
      <c r="G172" t="str">
        <f>_xlfn.XLOOKUP(A172,'Data Cleaning in Medical Examin'!$A$2:$A$2336,'Data Cleaning in Medical Examin'!$H$2:$H$2336)</f>
        <v>No</v>
      </c>
      <c r="H172" t="str">
        <f>_xlfn.XLOOKUP(A172,'Data Cleaning in Medical Examin'!$A$2:$A$2336,'Data Cleaning in Medical Examin'!$I$2:$I$2336)</f>
        <v>1 Major Surgery</v>
      </c>
      <c r="I172" t="str">
        <f>_xlfn.XLOOKUP(A172,'Data Cleaning in Medical Examin'!$A$2:$A$2336,'Data Cleaning in Medical Examin'!$J$2:$J$2336)</f>
        <v>Yes</v>
      </c>
      <c r="J172" t="str">
        <f>_xlfn.XLOOKUP(A172,'Data Cleaning in Medical Examin'!$A$2:$A$2336,'Data Cleaning in Medical Examin'!$C$2:$C$2336)</f>
        <v>Obesity</v>
      </c>
      <c r="K172" t="str">
        <f>_xlfn.XLOOKUP(A172,'Data Cleaning in Medical Examin'!$A$2:$A$2336,'Data Cleaning in Medical Examin'!$E$2:$E$2336)</f>
        <v>Prediabetes</v>
      </c>
      <c r="L172" t="str">
        <f>_xlfn.XLOOKUP(A172,'DataCleaning in Hospitalisation'!$A$2:$A$2339,'DataCleaning in Hospitalisation'!$E$2:$E$2339)</f>
        <v>13-Sep-1992</v>
      </c>
      <c r="M172" s="30">
        <f>_xlfn.XLOOKUP(A172,'DataCleaning in Hospitalisation'!$A$2:$A$2339,'DataCleaning in Hospitalisation'!$H$2:$H$2339)</f>
        <v>36976.449999999997</v>
      </c>
      <c r="N172" t="str">
        <f>_xlfn.XLOOKUP(A172,'DataCleaning in Hospitalisation'!$A$2:$A$2339,'DataCleaning in Hospitalisation'!$I$2:$I$2339)</f>
        <v>tier - 2</v>
      </c>
      <c r="O172" t="str">
        <f>_xlfn.XLOOKUP(A172,'DataCleaning in Hospitalisation'!$A$2:$A$2339,'DataCleaning in Hospitalisation'!$J$2:$J$2339)</f>
        <v>tier - 3</v>
      </c>
      <c r="P172" t="str">
        <f>_xlfn.XLOOKUP(A172,'DataCleaning in Hospitalisation'!$A$2:$A$2339,'DataCleaning in Hospitalisation'!$K$2:$K$2339)</f>
        <v>R1011</v>
      </c>
      <c r="Q172">
        <f>_xlfn.XLOOKUP(A172,'DataCleaning in Hospitalisation'!$A$2:$A$2339,'DataCleaning in Hospitalisation'!$F$2:$F$2339)</f>
        <v>31</v>
      </c>
      <c r="U172" s="46" t="s">
        <v>7</v>
      </c>
      <c r="V172">
        <v>1</v>
      </c>
      <c r="X172" s="4" t="s">
        <v>1216</v>
      </c>
      <c r="Y172" s="30">
        <v>9787.32</v>
      </c>
      <c r="AJ172" s="4" t="s">
        <v>1216</v>
      </c>
      <c r="AK172" s="30">
        <v>9787.32</v>
      </c>
    </row>
    <row r="173" spans="1:37" x14ac:dyDescent="0.3">
      <c r="A173" t="s">
        <v>2196</v>
      </c>
      <c r="B173" t="str">
        <f>_xlfn.XLOOKUP(A173,'Customer Names'!$A$2:$A$2336,'Customer Names'!$C$2:$C$2336)</f>
        <v xml:space="preserve"> Ms.Lina</v>
      </c>
      <c r="C173" s="41">
        <f>_xlfn.XLOOKUP(A173,'Data Cleaning in Medical Examin'!$A$2:$A$2336,'Data Cleaning in Medical Examin'!$B$2:$B$2336)</f>
        <v>33.5</v>
      </c>
      <c r="D173">
        <f>_xlfn.XLOOKUP(A173,'Data Cleaning in Medical Examin'!$A$2:$A$2336,'Data Cleaning in Medical Examin'!$D$2:$D$2336)</f>
        <v>5.4</v>
      </c>
      <c r="E173" t="str">
        <f>_xlfn.XLOOKUP(A173,'Data Cleaning in Medical Examin'!$A$2:$A$2336,'Data Cleaning in Medical Examin'!$F$2:$F$2336)</f>
        <v>No</v>
      </c>
      <c r="F173" t="str">
        <f>_xlfn.XLOOKUP(A173,'Data Cleaning in Medical Examin'!$A$2:$A$2336,'Data Cleaning in Medical Examin'!$G$2:$G$2336)</f>
        <v>No</v>
      </c>
      <c r="G173" t="str">
        <f>_xlfn.XLOOKUP(A173,'Data Cleaning in Medical Examin'!$A$2:$A$2336,'Data Cleaning in Medical Examin'!$H$2:$H$2336)</f>
        <v>No</v>
      </c>
      <c r="H173" t="str">
        <f>_xlfn.XLOOKUP(A173,'Data Cleaning in Medical Examin'!$A$2:$A$2336,'Data Cleaning in Medical Examin'!$I$2:$I$2336)</f>
        <v>No Major Surgery</v>
      </c>
      <c r="I173" t="str">
        <f>_xlfn.XLOOKUP(A173,'Data Cleaning in Medical Examin'!$A$2:$A$2336,'Data Cleaning in Medical Examin'!$J$2:$J$2336)</f>
        <v>Yes</v>
      </c>
      <c r="J173" t="str">
        <f>_xlfn.XLOOKUP(A173,'Data Cleaning in Medical Examin'!$A$2:$A$2336,'Data Cleaning in Medical Examin'!$C$2:$C$2336)</f>
        <v>Obesity</v>
      </c>
      <c r="K173" t="str">
        <f>_xlfn.XLOOKUP(A173,'Data Cleaning in Medical Examin'!$A$2:$A$2336,'Data Cleaning in Medical Examin'!$E$2:$E$2336)</f>
        <v>Normal</v>
      </c>
      <c r="L173" t="str">
        <f>_xlfn.XLOOKUP(A173,'DataCleaning in Hospitalisation'!$A$2:$A$2339,'DataCleaning in Hospitalisation'!$E$2:$E$2339)</f>
        <v>25-Aug-1992</v>
      </c>
      <c r="M173" s="30">
        <f>_xlfn.XLOOKUP(A173,'DataCleaning in Hospitalisation'!$A$2:$A$2339,'DataCleaning in Hospitalisation'!$H$2:$H$2339)</f>
        <v>36950.26</v>
      </c>
      <c r="N173" t="str">
        <f>_xlfn.XLOOKUP(A173,'DataCleaning in Hospitalisation'!$A$2:$A$2339,'DataCleaning in Hospitalisation'!$I$2:$I$2339)</f>
        <v>tier - 1</v>
      </c>
      <c r="O173" t="str">
        <f>_xlfn.XLOOKUP(A173,'DataCleaning in Hospitalisation'!$A$2:$A$2339,'DataCleaning in Hospitalisation'!$J$2:$J$2339)</f>
        <v>tier - 1</v>
      </c>
      <c r="P173" t="str">
        <f>_xlfn.XLOOKUP(A173,'DataCleaning in Hospitalisation'!$A$2:$A$2339,'DataCleaning in Hospitalisation'!$K$2:$K$2339)</f>
        <v>R1013</v>
      </c>
      <c r="Q173">
        <f>_xlfn.XLOOKUP(A173,'DataCleaning in Hospitalisation'!$A$2:$A$2339,'DataCleaning in Hospitalisation'!$F$2:$F$2339)</f>
        <v>31</v>
      </c>
      <c r="U173" s="50" t="s">
        <v>2418</v>
      </c>
      <c r="V173">
        <v>1</v>
      </c>
      <c r="X173" s="4" t="s">
        <v>1215</v>
      </c>
      <c r="Y173" s="30">
        <v>9778.35</v>
      </c>
      <c r="AJ173" s="4" t="s">
        <v>1215</v>
      </c>
      <c r="AK173" s="30">
        <v>9778.35</v>
      </c>
    </row>
    <row r="174" spans="1:37" x14ac:dyDescent="0.3">
      <c r="A174" t="s">
        <v>2195</v>
      </c>
      <c r="B174" t="str">
        <f>_xlfn.XLOOKUP(A174,'Customer Names'!$A$2:$A$2336,'Customer Names'!$C$2:$C$2336)</f>
        <v xml:space="preserve"> Mr.Zebulon</v>
      </c>
      <c r="C174" s="41">
        <f>_xlfn.XLOOKUP(A174,'Data Cleaning in Medical Examin'!$A$2:$A$2336,'Data Cleaning in Medical Examin'!$B$2:$B$2336)</f>
        <v>47.46</v>
      </c>
      <c r="D174">
        <f>_xlfn.XLOOKUP(A174,'Data Cleaning in Medical Examin'!$A$2:$A$2336,'Data Cleaning in Medical Examin'!$D$2:$D$2336)</f>
        <v>6.24</v>
      </c>
      <c r="E174" t="str">
        <f>_xlfn.XLOOKUP(A174,'Data Cleaning in Medical Examin'!$A$2:$A$2336,'Data Cleaning in Medical Examin'!$F$2:$F$2336)</f>
        <v>Yes</v>
      </c>
      <c r="F174" t="str">
        <f>_xlfn.XLOOKUP(A174,'Data Cleaning in Medical Examin'!$A$2:$A$2336,'Data Cleaning in Medical Examin'!$G$2:$G$2336)</f>
        <v>No</v>
      </c>
      <c r="G174" t="str">
        <f>_xlfn.XLOOKUP(A174,'Data Cleaning in Medical Examin'!$A$2:$A$2336,'Data Cleaning in Medical Examin'!$H$2:$H$2336)</f>
        <v>No</v>
      </c>
      <c r="H174" t="str">
        <f>_xlfn.XLOOKUP(A174,'Data Cleaning in Medical Examin'!$A$2:$A$2336,'Data Cleaning in Medical Examin'!$I$2:$I$2336)</f>
        <v>1 Major Surgery</v>
      </c>
      <c r="I174" t="str">
        <f>_xlfn.XLOOKUP(A174,'Data Cleaning in Medical Examin'!$A$2:$A$2336,'Data Cleaning in Medical Examin'!$J$2:$J$2336)</f>
        <v>Yes</v>
      </c>
      <c r="J174" t="str">
        <f>_xlfn.XLOOKUP(A174,'Data Cleaning in Medical Examin'!$A$2:$A$2336,'Data Cleaning in Medical Examin'!$C$2:$C$2336)</f>
        <v>Obesity</v>
      </c>
      <c r="K174" t="str">
        <f>_xlfn.XLOOKUP(A174,'Data Cleaning in Medical Examin'!$A$2:$A$2336,'Data Cleaning in Medical Examin'!$E$2:$E$2336)</f>
        <v>Prediabetes</v>
      </c>
      <c r="L174" t="str">
        <f>_xlfn.XLOOKUP(A174,'DataCleaning in Hospitalisation'!$A$2:$A$2339,'DataCleaning in Hospitalisation'!$E$2:$E$2339)</f>
        <v>13-Aug-1977</v>
      </c>
      <c r="M174" s="30">
        <f>_xlfn.XLOOKUP(A174,'DataCleaning in Hospitalisation'!$A$2:$A$2339,'DataCleaning in Hospitalisation'!$H$2:$H$2339)</f>
        <v>36935.64</v>
      </c>
      <c r="N174" t="str">
        <f>_xlfn.XLOOKUP(A174,'DataCleaning in Hospitalisation'!$A$2:$A$2339,'DataCleaning in Hospitalisation'!$I$2:$I$2339)</f>
        <v>tier - 2</v>
      </c>
      <c r="O174" t="str">
        <f>_xlfn.XLOOKUP(A174,'DataCleaning in Hospitalisation'!$A$2:$A$2339,'DataCleaning in Hospitalisation'!$J$2:$J$2339)</f>
        <v>tier - 1</v>
      </c>
      <c r="P174" t="str">
        <f>_xlfn.XLOOKUP(A174,'DataCleaning in Hospitalisation'!$A$2:$A$2339,'DataCleaning in Hospitalisation'!$K$2:$K$2339)</f>
        <v>R1011</v>
      </c>
      <c r="Q174">
        <f>_xlfn.XLOOKUP(A174,'DataCleaning in Hospitalisation'!$A$2:$A$2339,'DataCleaning in Hospitalisation'!$F$2:$F$2339)</f>
        <v>46</v>
      </c>
      <c r="U174" s="51" t="s">
        <v>7</v>
      </c>
      <c r="V174">
        <v>1</v>
      </c>
      <c r="X174" s="4" t="s">
        <v>1214</v>
      </c>
      <c r="Y174" s="30">
        <v>9764.08</v>
      </c>
      <c r="AJ174" s="4" t="s">
        <v>1214</v>
      </c>
      <c r="AK174" s="30">
        <v>9764.08</v>
      </c>
    </row>
    <row r="175" spans="1:37" x14ac:dyDescent="0.3">
      <c r="A175" t="s">
        <v>2194</v>
      </c>
      <c r="B175" t="str">
        <f>_xlfn.XLOOKUP(A175,'Customer Names'!$A$2:$A$2336,'Customer Names'!$C$2:$C$2336)</f>
        <v xml:space="preserve"> Ms.Amanda</v>
      </c>
      <c r="C175" s="41">
        <f>_xlfn.XLOOKUP(A175,'Data Cleaning in Medical Examin'!$A$2:$A$2336,'Data Cleaning in Medical Examin'!$B$2:$B$2336)</f>
        <v>49.24</v>
      </c>
      <c r="D175">
        <f>_xlfn.XLOOKUP(A175,'Data Cleaning in Medical Examin'!$A$2:$A$2336,'Data Cleaning in Medical Examin'!$D$2:$D$2336)</f>
        <v>4.45</v>
      </c>
      <c r="E175" t="str">
        <f>_xlfn.XLOOKUP(A175,'Data Cleaning in Medical Examin'!$A$2:$A$2336,'Data Cleaning in Medical Examin'!$F$2:$F$2336)</f>
        <v>No</v>
      </c>
      <c r="F175" t="str">
        <f>_xlfn.XLOOKUP(A175,'Data Cleaning in Medical Examin'!$A$2:$A$2336,'Data Cleaning in Medical Examin'!$G$2:$G$2336)</f>
        <v>No</v>
      </c>
      <c r="G175" t="str">
        <f>_xlfn.XLOOKUP(A175,'Data Cleaning in Medical Examin'!$A$2:$A$2336,'Data Cleaning in Medical Examin'!$H$2:$H$2336)</f>
        <v>No</v>
      </c>
      <c r="H175" t="str">
        <f>_xlfn.XLOOKUP(A175,'Data Cleaning in Medical Examin'!$A$2:$A$2336,'Data Cleaning in Medical Examin'!$I$2:$I$2336)</f>
        <v>No Major Surgery</v>
      </c>
      <c r="I175" t="str">
        <f>_xlfn.XLOOKUP(A175,'Data Cleaning in Medical Examin'!$A$2:$A$2336,'Data Cleaning in Medical Examin'!$J$2:$J$2336)</f>
        <v>Yes</v>
      </c>
      <c r="J175" t="str">
        <f>_xlfn.XLOOKUP(A175,'Data Cleaning in Medical Examin'!$A$2:$A$2336,'Data Cleaning in Medical Examin'!$C$2:$C$2336)</f>
        <v>Obesity</v>
      </c>
      <c r="K175" t="str">
        <f>_xlfn.XLOOKUP(A175,'Data Cleaning in Medical Examin'!$A$2:$A$2336,'Data Cleaning in Medical Examin'!$E$2:$E$2336)</f>
        <v>Normal</v>
      </c>
      <c r="L175" t="str">
        <f>_xlfn.XLOOKUP(A175,'DataCleaning in Hospitalisation'!$A$2:$A$2339,'DataCleaning in Hospitalisation'!$E$2:$E$2339)</f>
        <v>22-Oct-1968</v>
      </c>
      <c r="M175" s="30">
        <f>_xlfn.XLOOKUP(A175,'DataCleaning in Hospitalisation'!$A$2:$A$2339,'DataCleaning in Hospitalisation'!$H$2:$H$2339)</f>
        <v>36922.61</v>
      </c>
      <c r="N175" t="str">
        <f>_xlfn.XLOOKUP(A175,'DataCleaning in Hospitalisation'!$A$2:$A$2339,'DataCleaning in Hospitalisation'!$I$2:$I$2339)</f>
        <v>tier - 2</v>
      </c>
      <c r="O175" t="str">
        <f>_xlfn.XLOOKUP(A175,'DataCleaning in Hospitalisation'!$A$2:$A$2339,'DataCleaning in Hospitalisation'!$J$2:$J$2339)</f>
        <v>tier - 1</v>
      </c>
      <c r="P175" t="str">
        <f>_xlfn.XLOOKUP(A175,'DataCleaning in Hospitalisation'!$A$2:$A$2339,'DataCleaning in Hospitalisation'!$K$2:$K$2339)</f>
        <v>R1011</v>
      </c>
      <c r="Q175">
        <f>_xlfn.XLOOKUP(A175,'DataCleaning in Hospitalisation'!$A$2:$A$2339,'DataCleaning in Hospitalisation'!$F$2:$F$2339)</f>
        <v>55</v>
      </c>
      <c r="U175" s="52" t="s">
        <v>2372</v>
      </c>
      <c r="V175">
        <v>1</v>
      </c>
      <c r="X175" s="4" t="s">
        <v>1213</v>
      </c>
      <c r="Y175" s="30">
        <v>9753.49</v>
      </c>
      <c r="AJ175" s="4" t="s">
        <v>1213</v>
      </c>
      <c r="AK175" s="30">
        <v>9753.49</v>
      </c>
    </row>
    <row r="176" spans="1:37" x14ac:dyDescent="0.3">
      <c r="A176" t="s">
        <v>2193</v>
      </c>
      <c r="B176" t="str">
        <f>_xlfn.XLOOKUP(A176,'Customer Names'!$A$2:$A$2336,'Customer Names'!$C$2:$C$2336)</f>
        <v xml:space="preserve"> Mr.Greg</v>
      </c>
      <c r="C176" s="41">
        <f>_xlfn.XLOOKUP(A176,'Data Cleaning in Medical Examin'!$A$2:$A$2336,'Data Cleaning in Medical Examin'!$B$2:$B$2336)</f>
        <v>54.4</v>
      </c>
      <c r="D176">
        <f>_xlfn.XLOOKUP(A176,'Data Cleaning in Medical Examin'!$A$2:$A$2336,'Data Cleaning in Medical Examin'!$D$2:$D$2336)</f>
        <v>5.22</v>
      </c>
      <c r="E176" t="str">
        <f>_xlfn.XLOOKUP(A176,'Data Cleaning in Medical Examin'!$A$2:$A$2336,'Data Cleaning in Medical Examin'!$F$2:$F$2336)</f>
        <v>No</v>
      </c>
      <c r="F176" t="str">
        <f>_xlfn.XLOOKUP(A176,'Data Cleaning in Medical Examin'!$A$2:$A$2336,'Data Cleaning in Medical Examin'!$G$2:$G$2336)</f>
        <v>No</v>
      </c>
      <c r="G176" t="str">
        <f>_xlfn.XLOOKUP(A176,'Data Cleaning in Medical Examin'!$A$2:$A$2336,'Data Cleaning in Medical Examin'!$H$2:$H$2336)</f>
        <v>No</v>
      </c>
      <c r="H176" t="str">
        <f>_xlfn.XLOOKUP(A176,'Data Cleaning in Medical Examin'!$A$2:$A$2336,'Data Cleaning in Medical Examin'!$I$2:$I$2336)</f>
        <v>1 Major Surgery</v>
      </c>
      <c r="I176" t="str">
        <f>_xlfn.XLOOKUP(A176,'Data Cleaning in Medical Examin'!$A$2:$A$2336,'Data Cleaning in Medical Examin'!$J$2:$J$2336)</f>
        <v>Yes</v>
      </c>
      <c r="J176" t="str">
        <f>_xlfn.XLOOKUP(A176,'Data Cleaning in Medical Examin'!$A$2:$A$2336,'Data Cleaning in Medical Examin'!$C$2:$C$2336)</f>
        <v>Obesity</v>
      </c>
      <c r="K176" t="str">
        <f>_xlfn.XLOOKUP(A176,'Data Cleaning in Medical Examin'!$A$2:$A$2336,'Data Cleaning in Medical Examin'!$E$2:$E$2336)</f>
        <v>Normal</v>
      </c>
      <c r="L176" t="str">
        <f>_xlfn.XLOOKUP(A176,'DataCleaning in Hospitalisation'!$A$2:$A$2339,'DataCleaning in Hospitalisation'!$E$2:$E$2339)</f>
        <v>10-Jun-1991</v>
      </c>
      <c r="M176" s="30">
        <f>_xlfn.XLOOKUP(A176,'DataCleaning in Hospitalisation'!$A$2:$A$2339,'DataCleaning in Hospitalisation'!$H$2:$H$2339)</f>
        <v>36911.99</v>
      </c>
      <c r="N176" t="str">
        <f>_xlfn.XLOOKUP(A176,'DataCleaning in Hospitalisation'!$A$2:$A$2339,'DataCleaning in Hospitalisation'!$I$2:$I$2339)</f>
        <v>tier - 2</v>
      </c>
      <c r="O176" t="str">
        <f>_xlfn.XLOOKUP(A176,'DataCleaning in Hospitalisation'!$A$2:$A$2339,'DataCleaning in Hospitalisation'!$J$2:$J$2339)</f>
        <v>tier - 2</v>
      </c>
      <c r="P176" t="str">
        <f>_xlfn.XLOOKUP(A176,'DataCleaning in Hospitalisation'!$A$2:$A$2339,'DataCleaning in Hospitalisation'!$K$2:$K$2339)</f>
        <v>R1011</v>
      </c>
      <c r="Q176">
        <f>_xlfn.XLOOKUP(A176,'DataCleaning in Hospitalisation'!$A$2:$A$2339,'DataCleaning in Hospitalisation'!$F$2:$F$2339)</f>
        <v>32</v>
      </c>
      <c r="U176" s="53" t="s">
        <v>2372</v>
      </c>
      <c r="V176">
        <v>1</v>
      </c>
      <c r="X176" s="4" t="s">
        <v>1212</v>
      </c>
      <c r="Y176" s="30">
        <v>9748.91</v>
      </c>
      <c r="AJ176" s="4" t="s">
        <v>1212</v>
      </c>
      <c r="AK176" s="30">
        <v>9748.91</v>
      </c>
    </row>
    <row r="177" spans="1:37" x14ac:dyDescent="0.3">
      <c r="A177" t="s">
        <v>2192</v>
      </c>
      <c r="B177" t="str">
        <f>_xlfn.XLOOKUP(A177,'Customer Names'!$A$2:$A$2336,'Customer Names'!$C$2:$C$2336)</f>
        <v xml:space="preserve"> Mr.John</v>
      </c>
      <c r="C177" s="41">
        <f>_xlfn.XLOOKUP(A177,'Data Cleaning in Medical Examin'!$A$2:$A$2336,'Data Cleaning in Medical Examin'!$B$2:$B$2336)</f>
        <v>35.53</v>
      </c>
      <c r="D177">
        <f>_xlfn.XLOOKUP(A177,'Data Cleaning in Medical Examin'!$A$2:$A$2336,'Data Cleaning in Medical Examin'!$D$2:$D$2336)</f>
        <v>4.6100000000000003</v>
      </c>
      <c r="E177" t="str">
        <f>_xlfn.XLOOKUP(A177,'Data Cleaning in Medical Examin'!$A$2:$A$2336,'Data Cleaning in Medical Examin'!$F$2:$F$2336)</f>
        <v>No</v>
      </c>
      <c r="F177" t="str">
        <f>_xlfn.XLOOKUP(A177,'Data Cleaning in Medical Examin'!$A$2:$A$2336,'Data Cleaning in Medical Examin'!$G$2:$G$2336)</f>
        <v>No</v>
      </c>
      <c r="G177" t="str">
        <f>_xlfn.XLOOKUP(A177,'Data Cleaning in Medical Examin'!$A$2:$A$2336,'Data Cleaning in Medical Examin'!$H$2:$H$2336)</f>
        <v>No</v>
      </c>
      <c r="H177" t="str">
        <f>_xlfn.XLOOKUP(A177,'Data Cleaning in Medical Examin'!$A$2:$A$2336,'Data Cleaning in Medical Examin'!$I$2:$I$2336)</f>
        <v>1 Major Surgery</v>
      </c>
      <c r="I177" t="str">
        <f>_xlfn.XLOOKUP(A177,'Data Cleaning in Medical Examin'!$A$2:$A$2336,'Data Cleaning in Medical Examin'!$J$2:$J$2336)</f>
        <v>Yes</v>
      </c>
      <c r="J177" t="str">
        <f>_xlfn.XLOOKUP(A177,'Data Cleaning in Medical Examin'!$A$2:$A$2336,'Data Cleaning in Medical Examin'!$C$2:$C$2336)</f>
        <v>Obesity</v>
      </c>
      <c r="K177" t="str">
        <f>_xlfn.XLOOKUP(A177,'Data Cleaning in Medical Examin'!$A$2:$A$2336,'Data Cleaning in Medical Examin'!$E$2:$E$2336)</f>
        <v>Normal</v>
      </c>
      <c r="L177" t="str">
        <f>_xlfn.XLOOKUP(A177,'DataCleaning in Hospitalisation'!$A$2:$A$2339,'DataCleaning in Hospitalisation'!$E$2:$E$2339)</f>
        <v>24-Jul-1963</v>
      </c>
      <c r="M177" s="30">
        <f>_xlfn.XLOOKUP(A177,'DataCleaning in Hospitalisation'!$A$2:$A$2339,'DataCleaning in Hospitalisation'!$H$2:$H$2339)</f>
        <v>36910.61</v>
      </c>
      <c r="N177" t="str">
        <f>_xlfn.XLOOKUP(A177,'DataCleaning in Hospitalisation'!$A$2:$A$2339,'DataCleaning in Hospitalisation'!$I$2:$I$2339)</f>
        <v>tier - 2</v>
      </c>
      <c r="O177" t="str">
        <f>_xlfn.XLOOKUP(A177,'DataCleaning in Hospitalisation'!$A$2:$A$2339,'DataCleaning in Hospitalisation'!$J$2:$J$2339)</f>
        <v>tier - 2</v>
      </c>
      <c r="P177" t="str">
        <f>_xlfn.XLOOKUP(A177,'DataCleaning in Hospitalisation'!$A$2:$A$2339,'DataCleaning in Hospitalisation'!$K$2:$K$2339)</f>
        <v>R1011</v>
      </c>
      <c r="Q177">
        <f>_xlfn.XLOOKUP(A177,'DataCleaning in Hospitalisation'!$A$2:$A$2339,'DataCleaning in Hospitalisation'!$F$2:$F$2339)</f>
        <v>60</v>
      </c>
      <c r="U177" s="4" t="s">
        <v>1342</v>
      </c>
      <c r="V177">
        <v>1</v>
      </c>
      <c r="X177" s="4" t="s">
        <v>1211</v>
      </c>
      <c r="Y177" s="30">
        <v>9724.5300000000007</v>
      </c>
      <c r="AJ177" s="4" t="s">
        <v>1211</v>
      </c>
      <c r="AK177" s="30">
        <v>9724.5300000000007</v>
      </c>
    </row>
    <row r="178" spans="1:37" x14ac:dyDescent="0.3">
      <c r="A178" t="s">
        <v>2191</v>
      </c>
      <c r="B178" t="str">
        <f>_xlfn.XLOOKUP(A178,'Customer Names'!$A$2:$A$2336,'Customer Names'!$C$2:$C$2336)</f>
        <v xml:space="preserve"> Ms.Kelsey</v>
      </c>
      <c r="C178" s="41">
        <f>_xlfn.XLOOKUP(A178,'Data Cleaning in Medical Examin'!$A$2:$A$2336,'Data Cleaning in Medical Examin'!$B$2:$B$2336)</f>
        <v>39.729999999999997</v>
      </c>
      <c r="D178">
        <f>_xlfn.XLOOKUP(A178,'Data Cleaning in Medical Examin'!$A$2:$A$2336,'Data Cleaning in Medical Examin'!$D$2:$D$2336)</f>
        <v>6.24</v>
      </c>
      <c r="E178" t="str">
        <f>_xlfn.XLOOKUP(A178,'Data Cleaning in Medical Examin'!$A$2:$A$2336,'Data Cleaning in Medical Examin'!$F$2:$F$2336)</f>
        <v>No</v>
      </c>
      <c r="F178" t="str">
        <f>_xlfn.XLOOKUP(A178,'Data Cleaning in Medical Examin'!$A$2:$A$2336,'Data Cleaning in Medical Examin'!$G$2:$G$2336)</f>
        <v>No</v>
      </c>
      <c r="G178" t="str">
        <f>_xlfn.XLOOKUP(A178,'Data Cleaning in Medical Examin'!$A$2:$A$2336,'Data Cleaning in Medical Examin'!$H$2:$H$2336)</f>
        <v>No</v>
      </c>
      <c r="H178" t="str">
        <f>_xlfn.XLOOKUP(A178,'Data Cleaning in Medical Examin'!$A$2:$A$2336,'Data Cleaning in Medical Examin'!$I$2:$I$2336)</f>
        <v>No Major Surgery</v>
      </c>
      <c r="I178" t="str">
        <f>_xlfn.XLOOKUP(A178,'Data Cleaning in Medical Examin'!$A$2:$A$2336,'Data Cleaning in Medical Examin'!$J$2:$J$2336)</f>
        <v>Yes</v>
      </c>
      <c r="J178" t="str">
        <f>_xlfn.XLOOKUP(A178,'Data Cleaning in Medical Examin'!$A$2:$A$2336,'Data Cleaning in Medical Examin'!$C$2:$C$2336)</f>
        <v>Obesity</v>
      </c>
      <c r="K178" t="str">
        <f>_xlfn.XLOOKUP(A178,'Data Cleaning in Medical Examin'!$A$2:$A$2336,'Data Cleaning in Medical Examin'!$E$2:$E$2336)</f>
        <v>Prediabetes</v>
      </c>
      <c r="L178" t="str">
        <f>_xlfn.XLOOKUP(A178,'DataCleaning in Hospitalisation'!$A$2:$A$2339,'DataCleaning in Hospitalisation'!$E$2:$E$2339)</f>
        <v>21-Jun-2003</v>
      </c>
      <c r="M178" s="30">
        <f>_xlfn.XLOOKUP(A178,'DataCleaning in Hospitalisation'!$A$2:$A$2339,'DataCleaning in Hospitalisation'!$H$2:$H$2339)</f>
        <v>36898.730000000003</v>
      </c>
      <c r="N178" t="str">
        <f>_xlfn.XLOOKUP(A178,'DataCleaning in Hospitalisation'!$A$2:$A$2339,'DataCleaning in Hospitalisation'!$I$2:$I$2339)</f>
        <v>tier - 2</v>
      </c>
      <c r="O178" t="str">
        <f>_xlfn.XLOOKUP(A178,'DataCleaning in Hospitalisation'!$A$2:$A$2339,'DataCleaning in Hospitalisation'!$J$2:$J$2339)</f>
        <v>tier - 1</v>
      </c>
      <c r="P178" t="str">
        <f>_xlfn.XLOOKUP(A178,'DataCleaning in Hospitalisation'!$A$2:$A$2339,'DataCleaning in Hospitalisation'!$K$2:$K$2339)</f>
        <v>R1012</v>
      </c>
      <c r="Q178">
        <f>_xlfn.XLOOKUP(A178,'DataCleaning in Hospitalisation'!$A$2:$A$2339,'DataCleaning in Hospitalisation'!$F$2:$F$2339)</f>
        <v>20</v>
      </c>
      <c r="U178" s="46" t="s">
        <v>7</v>
      </c>
      <c r="V178">
        <v>1</v>
      </c>
      <c r="X178" s="4" t="s">
        <v>1210</v>
      </c>
      <c r="Y178" s="30">
        <v>9722.77</v>
      </c>
      <c r="AJ178" s="4" t="s">
        <v>1210</v>
      </c>
      <c r="AK178" s="30">
        <v>9722.77</v>
      </c>
    </row>
    <row r="179" spans="1:37" x14ac:dyDescent="0.3">
      <c r="A179" t="s">
        <v>2190</v>
      </c>
      <c r="B179" t="str">
        <f>_xlfn.XLOOKUP(A179,'Customer Names'!$A$2:$A$2336,'Customer Names'!$C$2:$C$2336)</f>
        <v xml:space="preserve"> Ms.Bronwen</v>
      </c>
      <c r="C179" s="41">
        <f>_xlfn.XLOOKUP(A179,'Data Cleaning in Medical Examin'!$A$2:$A$2336,'Data Cleaning in Medical Examin'!$B$2:$B$2336)</f>
        <v>35.68</v>
      </c>
      <c r="D179">
        <f>_xlfn.XLOOKUP(A179,'Data Cleaning in Medical Examin'!$A$2:$A$2336,'Data Cleaning in Medical Examin'!$D$2:$D$2336)</f>
        <v>10.039999999999999</v>
      </c>
      <c r="E179" t="str">
        <f>_xlfn.XLOOKUP(A179,'Data Cleaning in Medical Examin'!$A$2:$A$2336,'Data Cleaning in Medical Examin'!$F$2:$F$2336)</f>
        <v>No</v>
      </c>
      <c r="F179" t="str">
        <f>_xlfn.XLOOKUP(A179,'Data Cleaning in Medical Examin'!$A$2:$A$2336,'Data Cleaning in Medical Examin'!$G$2:$G$2336)</f>
        <v>No</v>
      </c>
      <c r="G179" t="str">
        <f>_xlfn.XLOOKUP(A179,'Data Cleaning in Medical Examin'!$A$2:$A$2336,'Data Cleaning in Medical Examin'!$H$2:$H$2336)</f>
        <v>No</v>
      </c>
      <c r="H179" t="str">
        <f>_xlfn.XLOOKUP(A179,'Data Cleaning in Medical Examin'!$A$2:$A$2336,'Data Cleaning in Medical Examin'!$I$2:$I$2336)</f>
        <v>No Major Surgery</v>
      </c>
      <c r="I179" t="str">
        <f>_xlfn.XLOOKUP(A179,'Data Cleaning in Medical Examin'!$A$2:$A$2336,'Data Cleaning in Medical Examin'!$J$2:$J$2336)</f>
        <v>Yes</v>
      </c>
      <c r="J179" t="str">
        <f>_xlfn.XLOOKUP(A179,'Data Cleaning in Medical Examin'!$A$2:$A$2336,'Data Cleaning in Medical Examin'!$C$2:$C$2336)</f>
        <v>Obesity</v>
      </c>
      <c r="K179" t="str">
        <f>_xlfn.XLOOKUP(A179,'Data Cleaning in Medical Examin'!$A$2:$A$2336,'Data Cleaning in Medical Examin'!$E$2:$E$2336)</f>
        <v>Diabetes</v>
      </c>
      <c r="L179" t="str">
        <f>_xlfn.XLOOKUP(A179,'DataCleaning in Hospitalisation'!$A$2:$A$2339,'DataCleaning in Hospitalisation'!$E$2:$E$2339)</f>
        <v>5-Dec-1972</v>
      </c>
      <c r="M179" s="30">
        <f>_xlfn.XLOOKUP(A179,'DataCleaning in Hospitalisation'!$A$2:$A$2339,'DataCleaning in Hospitalisation'!$H$2:$H$2339)</f>
        <v>36889.99</v>
      </c>
      <c r="N179" t="str">
        <f>_xlfn.XLOOKUP(A179,'DataCleaning in Hospitalisation'!$A$2:$A$2339,'DataCleaning in Hospitalisation'!$I$2:$I$2339)</f>
        <v>tier - 1</v>
      </c>
      <c r="O179" t="str">
        <f>_xlfn.XLOOKUP(A179,'DataCleaning in Hospitalisation'!$A$2:$A$2339,'DataCleaning in Hospitalisation'!$J$2:$J$2339)</f>
        <v>tier - 3</v>
      </c>
      <c r="P179" t="str">
        <f>_xlfn.XLOOKUP(A179,'DataCleaning in Hospitalisation'!$A$2:$A$2339,'DataCleaning in Hospitalisation'!$K$2:$K$2339)</f>
        <v>R1011</v>
      </c>
      <c r="Q179">
        <f>_xlfn.XLOOKUP(A179,'DataCleaning in Hospitalisation'!$A$2:$A$2339,'DataCleaning in Hospitalisation'!$F$2:$F$2339)</f>
        <v>51</v>
      </c>
      <c r="U179" s="50" t="s">
        <v>2418</v>
      </c>
      <c r="V179">
        <v>1</v>
      </c>
      <c r="X179" s="4" t="s">
        <v>1209</v>
      </c>
      <c r="Y179" s="30">
        <v>9715.84</v>
      </c>
      <c r="AJ179" s="4" t="s">
        <v>1209</v>
      </c>
      <c r="AK179" s="30">
        <v>9715.84</v>
      </c>
    </row>
    <row r="180" spans="1:37" x14ac:dyDescent="0.3">
      <c r="A180" t="s">
        <v>2189</v>
      </c>
      <c r="B180" t="str">
        <f>_xlfn.XLOOKUP(A180,'Customer Names'!$A$2:$A$2336,'Customer Names'!$C$2:$C$2336)</f>
        <v xml:space="preserve"> Ms.Manuela</v>
      </c>
      <c r="C180" s="41">
        <f>_xlfn.XLOOKUP(A180,'Data Cleaning in Medical Examin'!$A$2:$A$2336,'Data Cleaning in Medical Examin'!$B$2:$B$2336)</f>
        <v>48.86</v>
      </c>
      <c r="D180">
        <f>_xlfn.XLOOKUP(A180,'Data Cleaning in Medical Examin'!$A$2:$A$2336,'Data Cleaning in Medical Examin'!$D$2:$D$2336)</f>
        <v>6.09</v>
      </c>
      <c r="E180" t="str">
        <f>_xlfn.XLOOKUP(A180,'Data Cleaning in Medical Examin'!$A$2:$A$2336,'Data Cleaning in Medical Examin'!$F$2:$F$2336)</f>
        <v>No</v>
      </c>
      <c r="F180" t="str">
        <f>_xlfn.XLOOKUP(A180,'Data Cleaning in Medical Examin'!$A$2:$A$2336,'Data Cleaning in Medical Examin'!$G$2:$G$2336)</f>
        <v>No</v>
      </c>
      <c r="G180" t="str">
        <f>_xlfn.XLOOKUP(A180,'Data Cleaning in Medical Examin'!$A$2:$A$2336,'Data Cleaning in Medical Examin'!$H$2:$H$2336)</f>
        <v>No</v>
      </c>
      <c r="H180" t="str">
        <f>_xlfn.XLOOKUP(A180,'Data Cleaning in Medical Examin'!$A$2:$A$2336,'Data Cleaning in Medical Examin'!$I$2:$I$2336)</f>
        <v>No Major Surgery</v>
      </c>
      <c r="I180" t="str">
        <f>_xlfn.XLOOKUP(A180,'Data Cleaning in Medical Examin'!$A$2:$A$2336,'Data Cleaning in Medical Examin'!$J$2:$J$2336)</f>
        <v>Yes</v>
      </c>
      <c r="J180" t="str">
        <f>_xlfn.XLOOKUP(A180,'Data Cleaning in Medical Examin'!$A$2:$A$2336,'Data Cleaning in Medical Examin'!$C$2:$C$2336)</f>
        <v>Obesity</v>
      </c>
      <c r="K180" t="str">
        <f>_xlfn.XLOOKUP(A180,'Data Cleaning in Medical Examin'!$A$2:$A$2336,'Data Cleaning in Medical Examin'!$E$2:$E$2336)</f>
        <v>Prediabetes</v>
      </c>
      <c r="L180" t="str">
        <f>_xlfn.XLOOKUP(A180,'DataCleaning in Hospitalisation'!$A$2:$A$2339,'DataCleaning in Hospitalisation'!$E$2:$E$2339)</f>
        <v>4-Jul-1992</v>
      </c>
      <c r="M180" s="30">
        <f>_xlfn.XLOOKUP(A180,'DataCleaning in Hospitalisation'!$A$2:$A$2339,'DataCleaning in Hospitalisation'!$H$2:$H$2339)</f>
        <v>36837.47</v>
      </c>
      <c r="N180" t="str">
        <f>_xlfn.XLOOKUP(A180,'DataCleaning in Hospitalisation'!$A$2:$A$2339,'DataCleaning in Hospitalisation'!$I$2:$I$2339)</f>
        <v>tier - 2</v>
      </c>
      <c r="O180" t="str">
        <f>_xlfn.XLOOKUP(A180,'DataCleaning in Hospitalisation'!$A$2:$A$2339,'DataCleaning in Hospitalisation'!$J$2:$J$2339)</f>
        <v>tier - 3</v>
      </c>
      <c r="P180" t="str">
        <f>_xlfn.XLOOKUP(A180,'DataCleaning in Hospitalisation'!$A$2:$A$2339,'DataCleaning in Hospitalisation'!$K$2:$K$2339)</f>
        <v>R1011</v>
      </c>
      <c r="Q180">
        <f>_xlfn.XLOOKUP(A180,'DataCleaning in Hospitalisation'!$A$2:$A$2339,'DataCleaning in Hospitalisation'!$F$2:$F$2339)</f>
        <v>31</v>
      </c>
      <c r="U180" s="51" t="s">
        <v>7</v>
      </c>
      <c r="V180">
        <v>1</v>
      </c>
      <c r="X180" s="4" t="s">
        <v>1208</v>
      </c>
      <c r="Y180" s="30">
        <v>9710.7099999999991</v>
      </c>
      <c r="AJ180" s="4" t="s">
        <v>1208</v>
      </c>
      <c r="AK180" s="30">
        <v>9710.7099999999991</v>
      </c>
    </row>
    <row r="181" spans="1:37" x14ac:dyDescent="0.3">
      <c r="A181" t="s">
        <v>2188</v>
      </c>
      <c r="B181" t="str">
        <f>_xlfn.XLOOKUP(A181,'Customer Names'!$A$2:$A$2336,'Customer Names'!$C$2:$C$2336)</f>
        <v xml:space="preserve"> Ms.Jennifer</v>
      </c>
      <c r="C181" s="41">
        <f>_xlfn.XLOOKUP(A181,'Data Cleaning in Medical Examin'!$A$2:$A$2336,'Data Cleaning in Medical Examin'!$B$2:$B$2336)</f>
        <v>34.799999999999997</v>
      </c>
      <c r="D181">
        <f>_xlfn.XLOOKUP(A181,'Data Cleaning in Medical Examin'!$A$2:$A$2336,'Data Cleaning in Medical Examin'!$D$2:$D$2336)</f>
        <v>11.4</v>
      </c>
      <c r="E181" t="str">
        <f>_xlfn.XLOOKUP(A181,'Data Cleaning in Medical Examin'!$A$2:$A$2336,'Data Cleaning in Medical Examin'!$F$2:$F$2336)</f>
        <v>Yes</v>
      </c>
      <c r="F181" t="str">
        <f>_xlfn.XLOOKUP(A181,'Data Cleaning in Medical Examin'!$A$2:$A$2336,'Data Cleaning in Medical Examin'!$G$2:$G$2336)</f>
        <v>No</v>
      </c>
      <c r="G181" t="str">
        <f>_xlfn.XLOOKUP(A181,'Data Cleaning in Medical Examin'!$A$2:$A$2336,'Data Cleaning in Medical Examin'!$H$2:$H$2336)</f>
        <v>Yes</v>
      </c>
      <c r="H181" t="str">
        <f>_xlfn.XLOOKUP(A181,'Data Cleaning in Medical Examin'!$A$2:$A$2336,'Data Cleaning in Medical Examin'!$I$2:$I$2336)</f>
        <v>1 Major Surgery</v>
      </c>
      <c r="I181" t="str">
        <f>_xlfn.XLOOKUP(A181,'Data Cleaning in Medical Examin'!$A$2:$A$2336,'Data Cleaning in Medical Examin'!$J$2:$J$2336)</f>
        <v>No</v>
      </c>
      <c r="J181" t="str">
        <f>_xlfn.XLOOKUP(A181,'Data Cleaning in Medical Examin'!$A$2:$A$2336,'Data Cleaning in Medical Examin'!$C$2:$C$2336)</f>
        <v>Obesity</v>
      </c>
      <c r="K181" t="str">
        <f>_xlfn.XLOOKUP(A181,'Data Cleaning in Medical Examin'!$A$2:$A$2336,'Data Cleaning in Medical Examin'!$E$2:$E$2336)</f>
        <v>Diabetes</v>
      </c>
      <c r="L181" t="str">
        <f>_xlfn.XLOOKUP(A181,'DataCleaning in Hospitalisation'!$A$2:$A$2339,'DataCleaning in Hospitalisation'!$E$2:$E$2339)</f>
        <v>6-Oct-1992</v>
      </c>
      <c r="M181" s="30">
        <f>_xlfn.XLOOKUP(A181,'DataCleaning in Hospitalisation'!$A$2:$A$2339,'DataCleaning in Hospitalisation'!$H$2:$H$2339)</f>
        <v>36837.47</v>
      </c>
      <c r="N181" t="str">
        <f>_xlfn.XLOOKUP(A181,'DataCleaning in Hospitalisation'!$A$2:$A$2339,'DataCleaning in Hospitalisation'!$I$2:$I$2339)</f>
        <v>tier - 1</v>
      </c>
      <c r="O181" t="str">
        <f>_xlfn.XLOOKUP(A181,'DataCleaning in Hospitalisation'!$A$2:$A$2339,'DataCleaning in Hospitalisation'!$J$2:$J$2339)</f>
        <v>tier - 2</v>
      </c>
      <c r="P181" t="str">
        <f>_xlfn.XLOOKUP(A181,'DataCleaning in Hospitalisation'!$A$2:$A$2339,'DataCleaning in Hospitalisation'!$K$2:$K$2339)</f>
        <v>R1011</v>
      </c>
      <c r="Q181">
        <f>_xlfn.XLOOKUP(A181,'DataCleaning in Hospitalisation'!$A$2:$A$2339,'DataCleaning in Hospitalisation'!$F$2:$F$2339)</f>
        <v>31</v>
      </c>
      <c r="U181" s="52" t="s">
        <v>2372</v>
      </c>
      <c r="V181">
        <v>1</v>
      </c>
      <c r="X181" s="4" t="s">
        <v>1207</v>
      </c>
      <c r="Y181" s="30">
        <v>9704.67</v>
      </c>
      <c r="AJ181" s="4" t="s">
        <v>1207</v>
      </c>
      <c r="AK181" s="30">
        <v>9704.67</v>
      </c>
    </row>
    <row r="182" spans="1:37" x14ac:dyDescent="0.3">
      <c r="A182" t="s">
        <v>2187</v>
      </c>
      <c r="B182" t="str">
        <f>_xlfn.XLOOKUP(A182,'Customer Names'!$A$2:$A$2336,'Customer Names'!$C$2:$C$2336)</f>
        <v xml:space="preserve"> Ms.Abby</v>
      </c>
      <c r="C182" s="41">
        <f>_xlfn.XLOOKUP(A182,'Data Cleaning in Medical Examin'!$A$2:$A$2336,'Data Cleaning in Medical Examin'!$B$2:$B$2336)</f>
        <v>32.49</v>
      </c>
      <c r="D182">
        <f>_xlfn.XLOOKUP(A182,'Data Cleaning in Medical Examin'!$A$2:$A$2336,'Data Cleaning in Medical Examin'!$D$2:$D$2336)</f>
        <v>4.29</v>
      </c>
      <c r="E182" t="str">
        <f>_xlfn.XLOOKUP(A182,'Data Cleaning in Medical Examin'!$A$2:$A$2336,'Data Cleaning in Medical Examin'!$F$2:$F$2336)</f>
        <v>No</v>
      </c>
      <c r="F182" t="str">
        <f>_xlfn.XLOOKUP(A182,'Data Cleaning in Medical Examin'!$A$2:$A$2336,'Data Cleaning in Medical Examin'!$G$2:$G$2336)</f>
        <v>No</v>
      </c>
      <c r="G182" t="str">
        <f>_xlfn.XLOOKUP(A182,'Data Cleaning in Medical Examin'!$A$2:$A$2336,'Data Cleaning in Medical Examin'!$H$2:$H$2336)</f>
        <v>Yes</v>
      </c>
      <c r="H182" t="str">
        <f>_xlfn.XLOOKUP(A182,'Data Cleaning in Medical Examin'!$A$2:$A$2336,'Data Cleaning in Medical Examin'!$I$2:$I$2336)</f>
        <v>1 Major Surgery</v>
      </c>
      <c r="I182" t="str">
        <f>_xlfn.XLOOKUP(A182,'Data Cleaning in Medical Examin'!$A$2:$A$2336,'Data Cleaning in Medical Examin'!$J$2:$J$2336)</f>
        <v>Yes</v>
      </c>
      <c r="J182" t="str">
        <f>_xlfn.XLOOKUP(A182,'Data Cleaning in Medical Examin'!$A$2:$A$2336,'Data Cleaning in Medical Examin'!$C$2:$C$2336)</f>
        <v>Obesity</v>
      </c>
      <c r="K182" t="str">
        <f>_xlfn.XLOOKUP(A182,'Data Cleaning in Medical Examin'!$A$2:$A$2336,'Data Cleaning in Medical Examin'!$E$2:$E$2336)</f>
        <v>Normal</v>
      </c>
      <c r="L182" t="str">
        <f>_xlfn.XLOOKUP(A182,'DataCleaning in Hospitalisation'!$A$2:$A$2339,'DataCleaning in Hospitalisation'!$E$2:$E$2339)</f>
        <v>28-Dec-1965</v>
      </c>
      <c r="M182" s="30">
        <f>_xlfn.XLOOKUP(A182,'DataCleaning in Hospitalisation'!$A$2:$A$2339,'DataCleaning in Hospitalisation'!$H$2:$H$2339)</f>
        <v>36795.29</v>
      </c>
      <c r="N182" t="str">
        <f>_xlfn.XLOOKUP(A182,'DataCleaning in Hospitalisation'!$A$2:$A$2339,'DataCleaning in Hospitalisation'!$I$2:$I$2339)</f>
        <v>tier - 2</v>
      </c>
      <c r="O182" t="str">
        <f>_xlfn.XLOOKUP(A182,'DataCleaning in Hospitalisation'!$A$2:$A$2339,'DataCleaning in Hospitalisation'!$J$2:$J$2339)</f>
        <v>tier - 1</v>
      </c>
      <c r="P182" t="str">
        <f>_xlfn.XLOOKUP(A182,'DataCleaning in Hospitalisation'!$A$2:$A$2339,'DataCleaning in Hospitalisation'!$K$2:$K$2339)</f>
        <v>R1011</v>
      </c>
      <c r="Q182">
        <f>_xlfn.XLOOKUP(A182,'DataCleaning in Hospitalisation'!$A$2:$A$2339,'DataCleaning in Hospitalisation'!$F$2:$F$2339)</f>
        <v>58</v>
      </c>
      <c r="U182" s="53" t="s">
        <v>2372</v>
      </c>
      <c r="V182">
        <v>1</v>
      </c>
      <c r="X182" s="4" t="s">
        <v>2252</v>
      </c>
      <c r="Y182" s="30">
        <v>39597.410000000003</v>
      </c>
      <c r="AJ182" s="4" t="s">
        <v>2252</v>
      </c>
      <c r="AK182" s="30">
        <v>39597.410000000003</v>
      </c>
    </row>
    <row r="183" spans="1:37" x14ac:dyDescent="0.3">
      <c r="A183" t="s">
        <v>2186</v>
      </c>
      <c r="B183" t="str">
        <f>_xlfn.XLOOKUP(A183,'Customer Names'!$A$2:$A$2336,'Customer Names'!$C$2:$C$2336)</f>
        <v xml:space="preserve"> Mr.Tyler</v>
      </c>
      <c r="C183" s="41">
        <f>_xlfn.XLOOKUP(A183,'Data Cleaning in Medical Examin'!$A$2:$A$2336,'Data Cleaning in Medical Examin'!$B$2:$B$2336)</f>
        <v>39</v>
      </c>
      <c r="D183">
        <f>_xlfn.XLOOKUP(A183,'Data Cleaning in Medical Examin'!$A$2:$A$2336,'Data Cleaning in Medical Examin'!$D$2:$D$2336)</f>
        <v>5.7</v>
      </c>
      <c r="E183" t="str">
        <f>_xlfn.XLOOKUP(A183,'Data Cleaning in Medical Examin'!$A$2:$A$2336,'Data Cleaning in Medical Examin'!$F$2:$F$2336)</f>
        <v>No</v>
      </c>
      <c r="F183" t="str">
        <f>_xlfn.XLOOKUP(A183,'Data Cleaning in Medical Examin'!$A$2:$A$2336,'Data Cleaning in Medical Examin'!$G$2:$G$2336)</f>
        <v>No</v>
      </c>
      <c r="G183" t="str">
        <f>_xlfn.XLOOKUP(A183,'Data Cleaning in Medical Examin'!$A$2:$A$2336,'Data Cleaning in Medical Examin'!$H$2:$H$2336)</f>
        <v>No</v>
      </c>
      <c r="H183" t="str">
        <f>_xlfn.XLOOKUP(A183,'Data Cleaning in Medical Examin'!$A$2:$A$2336,'Data Cleaning in Medical Examin'!$I$2:$I$2336)</f>
        <v>2 Major Surgery</v>
      </c>
      <c r="I183" t="str">
        <f>_xlfn.XLOOKUP(A183,'Data Cleaning in Medical Examin'!$A$2:$A$2336,'Data Cleaning in Medical Examin'!$J$2:$J$2336)</f>
        <v>Yes</v>
      </c>
      <c r="J183" t="str">
        <f>_xlfn.XLOOKUP(A183,'Data Cleaning in Medical Examin'!$A$2:$A$2336,'Data Cleaning in Medical Examin'!$C$2:$C$2336)</f>
        <v>Obesity</v>
      </c>
      <c r="K183" t="str">
        <f>_xlfn.XLOOKUP(A183,'Data Cleaning in Medical Examin'!$A$2:$A$2336,'Data Cleaning in Medical Examin'!$E$2:$E$2336)</f>
        <v>Prediabetes</v>
      </c>
      <c r="L183" t="str">
        <f>_xlfn.XLOOKUP(A183,'DataCleaning in Hospitalisation'!$A$2:$A$2339,'DataCleaning in Hospitalisation'!$E$2:$E$2339)</f>
        <v>14-Jul-1970</v>
      </c>
      <c r="M183" s="30">
        <f>_xlfn.XLOOKUP(A183,'DataCleaning in Hospitalisation'!$A$2:$A$2339,'DataCleaning in Hospitalisation'!$H$2:$H$2339)</f>
        <v>36786.370000000003</v>
      </c>
      <c r="N183" t="str">
        <f>_xlfn.XLOOKUP(A183,'DataCleaning in Hospitalisation'!$A$2:$A$2339,'DataCleaning in Hospitalisation'!$I$2:$I$2339)</f>
        <v>tier - 1</v>
      </c>
      <c r="O183" t="str">
        <f>_xlfn.XLOOKUP(A183,'DataCleaning in Hospitalisation'!$A$2:$A$2339,'DataCleaning in Hospitalisation'!$J$2:$J$2339)</f>
        <v>tier - 1</v>
      </c>
      <c r="P183" t="str">
        <f>_xlfn.XLOOKUP(A183,'DataCleaning in Hospitalisation'!$A$2:$A$2339,'DataCleaning in Hospitalisation'!$K$2:$K$2339)</f>
        <v>R1011</v>
      </c>
      <c r="Q183">
        <f>_xlfn.XLOOKUP(A183,'DataCleaning in Hospitalisation'!$A$2:$A$2339,'DataCleaning in Hospitalisation'!$F$2:$F$2339)</f>
        <v>53</v>
      </c>
      <c r="U183" s="4" t="s">
        <v>1341</v>
      </c>
      <c r="V183">
        <v>1</v>
      </c>
      <c r="X183" s="4" t="s">
        <v>1206</v>
      </c>
      <c r="Y183" s="30">
        <v>9698.42</v>
      </c>
      <c r="AJ183" s="4" t="s">
        <v>1206</v>
      </c>
      <c r="AK183" s="30">
        <v>9698.42</v>
      </c>
    </row>
    <row r="184" spans="1:37" x14ac:dyDescent="0.3">
      <c r="A184" t="s">
        <v>2185</v>
      </c>
      <c r="B184" t="str">
        <f>_xlfn.XLOOKUP(A184,'Customer Names'!$A$2:$A$2336,'Customer Names'!$C$2:$C$2336)</f>
        <v xml:space="preserve"> Mr.Jeffrey</v>
      </c>
      <c r="C184" s="41">
        <f>_xlfn.XLOOKUP(A184,'Data Cleaning in Medical Examin'!$A$2:$A$2336,'Data Cleaning in Medical Examin'!$B$2:$B$2336)</f>
        <v>35.299999999999997</v>
      </c>
      <c r="D184">
        <f>_xlfn.XLOOKUP(A184,'Data Cleaning in Medical Examin'!$A$2:$A$2336,'Data Cleaning in Medical Examin'!$D$2:$D$2336)</f>
        <v>6.09</v>
      </c>
      <c r="E184" t="str">
        <f>_xlfn.XLOOKUP(A184,'Data Cleaning in Medical Examin'!$A$2:$A$2336,'Data Cleaning in Medical Examin'!$F$2:$F$2336)</f>
        <v>No</v>
      </c>
      <c r="F184" t="str">
        <f>_xlfn.XLOOKUP(A184,'Data Cleaning in Medical Examin'!$A$2:$A$2336,'Data Cleaning in Medical Examin'!$G$2:$G$2336)</f>
        <v>No</v>
      </c>
      <c r="G184" t="str">
        <f>_xlfn.XLOOKUP(A184,'Data Cleaning in Medical Examin'!$A$2:$A$2336,'Data Cleaning in Medical Examin'!$H$2:$H$2336)</f>
        <v>No</v>
      </c>
      <c r="H184" t="str">
        <f>_xlfn.XLOOKUP(A184,'Data Cleaning in Medical Examin'!$A$2:$A$2336,'Data Cleaning in Medical Examin'!$I$2:$I$2336)</f>
        <v>1 Major Surgery</v>
      </c>
      <c r="I184" t="str">
        <f>_xlfn.XLOOKUP(A184,'Data Cleaning in Medical Examin'!$A$2:$A$2336,'Data Cleaning in Medical Examin'!$J$2:$J$2336)</f>
        <v>Yes</v>
      </c>
      <c r="J184" t="str">
        <f>_xlfn.XLOOKUP(A184,'Data Cleaning in Medical Examin'!$A$2:$A$2336,'Data Cleaning in Medical Examin'!$C$2:$C$2336)</f>
        <v>Obesity</v>
      </c>
      <c r="K184" t="str">
        <f>_xlfn.XLOOKUP(A184,'Data Cleaning in Medical Examin'!$A$2:$A$2336,'Data Cleaning in Medical Examin'!$E$2:$E$2336)</f>
        <v>Prediabetes</v>
      </c>
      <c r="L184" t="str">
        <f>_xlfn.XLOOKUP(A184,'DataCleaning in Hospitalisation'!$A$2:$A$2339,'DataCleaning in Hospitalisation'!$E$2:$E$2339)</f>
        <v>29-Jul-1961</v>
      </c>
      <c r="M184" s="30">
        <f>_xlfn.XLOOKUP(A184,'DataCleaning in Hospitalisation'!$A$2:$A$2339,'DataCleaning in Hospitalisation'!$H$2:$H$2339)</f>
        <v>36580.28</v>
      </c>
      <c r="N184" t="str">
        <f>_xlfn.XLOOKUP(A184,'DataCleaning in Hospitalisation'!$A$2:$A$2339,'DataCleaning in Hospitalisation'!$I$2:$I$2339)</f>
        <v>tier - 2</v>
      </c>
      <c r="O184" t="str">
        <f>_xlfn.XLOOKUP(A184,'DataCleaning in Hospitalisation'!$A$2:$A$2339,'DataCleaning in Hospitalisation'!$J$2:$J$2339)</f>
        <v>tier - 2</v>
      </c>
      <c r="P184" t="str">
        <f>_xlfn.XLOOKUP(A184,'DataCleaning in Hospitalisation'!$A$2:$A$2339,'DataCleaning in Hospitalisation'!$K$2:$K$2339)</f>
        <v>R1013</v>
      </c>
      <c r="Q184">
        <f>_xlfn.XLOOKUP(A184,'DataCleaning in Hospitalisation'!$A$2:$A$2339,'DataCleaning in Hospitalisation'!$F$2:$F$2339)</f>
        <v>62</v>
      </c>
      <c r="U184" s="46" t="s">
        <v>7</v>
      </c>
      <c r="V184">
        <v>1</v>
      </c>
      <c r="X184" s="4" t="s">
        <v>1205</v>
      </c>
      <c r="Y184" s="30">
        <v>9684.2900000000009</v>
      </c>
      <c r="AJ184" s="4" t="s">
        <v>1205</v>
      </c>
      <c r="AK184" s="30">
        <v>9684.2900000000009</v>
      </c>
    </row>
    <row r="185" spans="1:37" x14ac:dyDescent="0.3">
      <c r="A185" t="s">
        <v>2184</v>
      </c>
      <c r="B185" t="str">
        <f>_xlfn.XLOOKUP(A185,'Customer Names'!$A$2:$A$2336,'Customer Names'!$C$2:$C$2336)</f>
        <v xml:space="preserve"> Mr.Matthew</v>
      </c>
      <c r="C185" s="41">
        <f>_xlfn.XLOOKUP(A185,'Data Cleaning in Medical Examin'!$A$2:$A$2336,'Data Cleaning in Medical Examin'!$B$2:$B$2336)</f>
        <v>33.42</v>
      </c>
      <c r="D185">
        <f>_xlfn.XLOOKUP(A185,'Data Cleaning in Medical Examin'!$A$2:$A$2336,'Data Cleaning in Medical Examin'!$D$2:$D$2336)</f>
        <v>10.67</v>
      </c>
      <c r="E185" t="str">
        <f>_xlfn.XLOOKUP(A185,'Data Cleaning in Medical Examin'!$A$2:$A$2336,'Data Cleaning in Medical Examin'!$F$2:$F$2336)</f>
        <v>No</v>
      </c>
      <c r="F185" t="str">
        <f>_xlfn.XLOOKUP(A185,'Data Cleaning in Medical Examin'!$A$2:$A$2336,'Data Cleaning in Medical Examin'!$G$2:$G$2336)</f>
        <v>No</v>
      </c>
      <c r="G185" t="str">
        <f>_xlfn.XLOOKUP(A185,'Data Cleaning in Medical Examin'!$A$2:$A$2336,'Data Cleaning in Medical Examin'!$H$2:$H$2336)</f>
        <v>No</v>
      </c>
      <c r="H185" t="str">
        <f>_xlfn.XLOOKUP(A185,'Data Cleaning in Medical Examin'!$A$2:$A$2336,'Data Cleaning in Medical Examin'!$I$2:$I$2336)</f>
        <v>No Major Surgery</v>
      </c>
      <c r="I185" t="str">
        <f>_xlfn.XLOOKUP(A185,'Data Cleaning in Medical Examin'!$A$2:$A$2336,'Data Cleaning in Medical Examin'!$J$2:$J$2336)</f>
        <v>Yes</v>
      </c>
      <c r="J185" t="str">
        <f>_xlfn.XLOOKUP(A185,'Data Cleaning in Medical Examin'!$A$2:$A$2336,'Data Cleaning in Medical Examin'!$C$2:$C$2336)</f>
        <v>Obesity</v>
      </c>
      <c r="K185" t="str">
        <f>_xlfn.XLOOKUP(A185,'Data Cleaning in Medical Examin'!$A$2:$A$2336,'Data Cleaning in Medical Examin'!$E$2:$E$2336)</f>
        <v>Diabetes</v>
      </c>
      <c r="L185" t="str">
        <f>_xlfn.XLOOKUP(A185,'DataCleaning in Hospitalisation'!$A$2:$A$2339,'DataCleaning in Hospitalisation'!$E$2:$E$2339)</f>
        <v>9-Oct-1992</v>
      </c>
      <c r="M185" s="30">
        <f>_xlfn.XLOOKUP(A185,'DataCleaning in Hospitalisation'!$A$2:$A$2339,'DataCleaning in Hospitalisation'!$H$2:$H$2339)</f>
        <v>36572.800000000003</v>
      </c>
      <c r="N185" t="str">
        <f>_xlfn.XLOOKUP(A185,'DataCleaning in Hospitalisation'!$A$2:$A$2339,'DataCleaning in Hospitalisation'!$I$2:$I$2339)</f>
        <v>tier - 1</v>
      </c>
      <c r="O185" t="str">
        <f>_xlfn.XLOOKUP(A185,'DataCleaning in Hospitalisation'!$A$2:$A$2339,'DataCleaning in Hospitalisation'!$J$2:$J$2339)</f>
        <v>tier - 2</v>
      </c>
      <c r="P185" t="str">
        <f>_xlfn.XLOOKUP(A185,'DataCleaning in Hospitalisation'!$A$2:$A$2339,'DataCleaning in Hospitalisation'!$K$2:$K$2339)</f>
        <v>R1011</v>
      </c>
      <c r="Q185">
        <f>_xlfn.XLOOKUP(A185,'DataCleaning in Hospitalisation'!$A$2:$A$2339,'DataCleaning in Hospitalisation'!$F$2:$F$2339)</f>
        <v>31</v>
      </c>
      <c r="U185" s="50" t="s">
        <v>2419</v>
      </c>
      <c r="V185">
        <v>1</v>
      </c>
      <c r="X185" s="4" t="s">
        <v>1204</v>
      </c>
      <c r="Y185" s="30">
        <v>9664.34</v>
      </c>
      <c r="AJ185" s="4" t="s">
        <v>1204</v>
      </c>
      <c r="AK185" s="30">
        <v>9664.34</v>
      </c>
    </row>
    <row r="186" spans="1:37" x14ac:dyDescent="0.3">
      <c r="A186" t="s">
        <v>2183</v>
      </c>
      <c r="B186" t="str">
        <f>_xlfn.XLOOKUP(A186,'Customer Names'!$A$2:$A$2336,'Customer Names'!$C$2:$C$2336)</f>
        <v xml:space="preserve"> Mr.Ryan</v>
      </c>
      <c r="C186" s="41">
        <f>_xlfn.XLOOKUP(A186,'Data Cleaning in Medical Examin'!$A$2:$A$2336,'Data Cleaning in Medical Examin'!$B$2:$B$2336)</f>
        <v>37.18</v>
      </c>
      <c r="D186">
        <f>_xlfn.XLOOKUP(A186,'Data Cleaning in Medical Examin'!$A$2:$A$2336,'Data Cleaning in Medical Examin'!$D$2:$D$2336)</f>
        <v>6.75</v>
      </c>
      <c r="E186" t="str">
        <f>_xlfn.XLOOKUP(A186,'Data Cleaning in Medical Examin'!$A$2:$A$2336,'Data Cleaning in Medical Examin'!$F$2:$F$2336)</f>
        <v>Yes</v>
      </c>
      <c r="F186" t="str">
        <f>_xlfn.XLOOKUP(A186,'Data Cleaning in Medical Examin'!$A$2:$A$2336,'Data Cleaning in Medical Examin'!$G$2:$G$2336)</f>
        <v>No</v>
      </c>
      <c r="G186" t="str">
        <f>_xlfn.XLOOKUP(A186,'Data Cleaning in Medical Examin'!$A$2:$A$2336,'Data Cleaning in Medical Examin'!$H$2:$H$2336)</f>
        <v>No</v>
      </c>
      <c r="H186" t="str">
        <f>_xlfn.XLOOKUP(A186,'Data Cleaning in Medical Examin'!$A$2:$A$2336,'Data Cleaning in Medical Examin'!$I$2:$I$2336)</f>
        <v>2 Major Surgery</v>
      </c>
      <c r="I186" t="str">
        <f>_xlfn.XLOOKUP(A186,'Data Cleaning in Medical Examin'!$A$2:$A$2336,'Data Cleaning in Medical Examin'!$J$2:$J$2336)</f>
        <v>Yes</v>
      </c>
      <c r="J186" t="str">
        <f>_xlfn.XLOOKUP(A186,'Data Cleaning in Medical Examin'!$A$2:$A$2336,'Data Cleaning in Medical Examin'!$C$2:$C$2336)</f>
        <v>Obesity</v>
      </c>
      <c r="K186" t="str">
        <f>_xlfn.XLOOKUP(A186,'Data Cleaning in Medical Examin'!$A$2:$A$2336,'Data Cleaning in Medical Examin'!$E$2:$E$2336)</f>
        <v>Diabetes</v>
      </c>
      <c r="L186" t="str">
        <f>_xlfn.XLOOKUP(A186,'DataCleaning in Hospitalisation'!$A$2:$A$2339,'DataCleaning in Hospitalisation'!$E$2:$E$2339)</f>
        <v>9-Aug-1973</v>
      </c>
      <c r="M186" s="30">
        <f>_xlfn.XLOOKUP(A186,'DataCleaning in Hospitalisation'!$A$2:$A$2339,'DataCleaning in Hospitalisation'!$H$2:$H$2339)</f>
        <v>36541.550000000003</v>
      </c>
      <c r="N186" t="str">
        <f>_xlfn.XLOOKUP(A186,'DataCleaning in Hospitalisation'!$A$2:$A$2339,'DataCleaning in Hospitalisation'!$I$2:$I$2339)</f>
        <v>tier - 2</v>
      </c>
      <c r="O186" t="str">
        <f>_xlfn.XLOOKUP(A186,'DataCleaning in Hospitalisation'!$A$2:$A$2339,'DataCleaning in Hospitalisation'!$J$2:$J$2339)</f>
        <v>tier - 3</v>
      </c>
      <c r="P186" t="str">
        <f>_xlfn.XLOOKUP(A186,'DataCleaning in Hospitalisation'!$A$2:$A$2339,'DataCleaning in Hospitalisation'!$K$2:$K$2339)</f>
        <v>R1011</v>
      </c>
      <c r="Q186">
        <f>_xlfn.XLOOKUP(A186,'DataCleaning in Hospitalisation'!$A$2:$A$2339,'DataCleaning in Hospitalisation'!$F$2:$F$2339)</f>
        <v>50</v>
      </c>
      <c r="U186" s="51" t="s">
        <v>11</v>
      </c>
      <c r="V186">
        <v>1</v>
      </c>
      <c r="X186" s="4" t="s">
        <v>1203</v>
      </c>
      <c r="Y186" s="30">
        <v>9653.81</v>
      </c>
      <c r="AJ186" s="4" t="s">
        <v>1203</v>
      </c>
      <c r="AK186" s="30">
        <v>9653.81</v>
      </c>
    </row>
    <row r="187" spans="1:37" x14ac:dyDescent="0.3">
      <c r="A187" t="s">
        <v>2182</v>
      </c>
      <c r="B187" t="str">
        <f>_xlfn.XLOOKUP(A187,'Customer Names'!$A$2:$A$2336,'Customer Names'!$C$2:$C$2336)</f>
        <v xml:space="preserve"> Ms.Amy</v>
      </c>
      <c r="C187" s="41">
        <f>_xlfn.XLOOKUP(A187,'Data Cleaning in Medical Examin'!$A$2:$A$2336,'Data Cleaning in Medical Examin'!$B$2:$B$2336)</f>
        <v>33.33</v>
      </c>
      <c r="D187">
        <f>_xlfn.XLOOKUP(A187,'Data Cleaning in Medical Examin'!$A$2:$A$2336,'Data Cleaning in Medical Examin'!$D$2:$D$2336)</f>
        <v>9.26</v>
      </c>
      <c r="E187" t="str">
        <f>_xlfn.XLOOKUP(A187,'Data Cleaning in Medical Examin'!$A$2:$A$2336,'Data Cleaning in Medical Examin'!$F$2:$F$2336)</f>
        <v>Yes</v>
      </c>
      <c r="F187" t="str">
        <f>_xlfn.XLOOKUP(A187,'Data Cleaning in Medical Examin'!$A$2:$A$2336,'Data Cleaning in Medical Examin'!$G$2:$G$2336)</f>
        <v>No</v>
      </c>
      <c r="G187" t="str">
        <f>_xlfn.XLOOKUP(A187,'Data Cleaning in Medical Examin'!$A$2:$A$2336,'Data Cleaning in Medical Examin'!$H$2:$H$2336)</f>
        <v>No</v>
      </c>
      <c r="H187" t="str">
        <f>_xlfn.XLOOKUP(A187,'Data Cleaning in Medical Examin'!$A$2:$A$2336,'Data Cleaning in Medical Examin'!$I$2:$I$2336)</f>
        <v>2 Major Surgery</v>
      </c>
      <c r="I187" t="str">
        <f>_xlfn.XLOOKUP(A187,'Data Cleaning in Medical Examin'!$A$2:$A$2336,'Data Cleaning in Medical Examin'!$J$2:$J$2336)</f>
        <v>No</v>
      </c>
      <c r="J187" t="str">
        <f>_xlfn.XLOOKUP(A187,'Data Cleaning in Medical Examin'!$A$2:$A$2336,'Data Cleaning in Medical Examin'!$C$2:$C$2336)</f>
        <v>Obesity</v>
      </c>
      <c r="K187" t="str">
        <f>_xlfn.XLOOKUP(A187,'Data Cleaning in Medical Examin'!$A$2:$A$2336,'Data Cleaning in Medical Examin'!$E$2:$E$2336)</f>
        <v>Diabetes</v>
      </c>
      <c r="L187" t="str">
        <f>_xlfn.XLOOKUP(A187,'DataCleaning in Hospitalisation'!$A$2:$A$2339,'DataCleaning in Hospitalisation'!$E$2:$E$2339)</f>
        <v>19-Nov-1962</v>
      </c>
      <c r="M187" s="30">
        <f>_xlfn.XLOOKUP(A187,'DataCleaning in Hospitalisation'!$A$2:$A$2339,'DataCleaning in Hospitalisation'!$H$2:$H$2339)</f>
        <v>36445.550000000003</v>
      </c>
      <c r="N187" t="str">
        <f>_xlfn.XLOOKUP(A187,'DataCleaning in Hospitalisation'!$A$2:$A$2339,'DataCleaning in Hospitalisation'!$I$2:$I$2339)</f>
        <v>tier - 2</v>
      </c>
      <c r="O187" t="str">
        <f>_xlfn.XLOOKUP(A187,'DataCleaning in Hospitalisation'!$A$2:$A$2339,'DataCleaning in Hospitalisation'!$J$2:$J$2339)</f>
        <v>tier - 2</v>
      </c>
      <c r="P187" t="str">
        <f>_xlfn.XLOOKUP(A187,'DataCleaning in Hospitalisation'!$A$2:$A$2339,'DataCleaning in Hospitalisation'!$K$2:$K$2339)</f>
        <v>R1011</v>
      </c>
      <c r="Q187">
        <f>_xlfn.XLOOKUP(A187,'DataCleaning in Hospitalisation'!$A$2:$A$2339,'DataCleaning in Hospitalisation'!$F$2:$F$2339)</f>
        <v>61</v>
      </c>
      <c r="U187" s="52" t="s">
        <v>2373</v>
      </c>
      <c r="V187">
        <v>1</v>
      </c>
      <c r="X187" s="4" t="s">
        <v>1202</v>
      </c>
      <c r="Y187" s="30">
        <v>9644.25</v>
      </c>
      <c r="AJ187" s="4" t="s">
        <v>1202</v>
      </c>
      <c r="AK187" s="30">
        <v>9644.25</v>
      </c>
    </row>
    <row r="188" spans="1:37" x14ac:dyDescent="0.3">
      <c r="A188" t="s">
        <v>2181</v>
      </c>
      <c r="B188" t="str">
        <f>_xlfn.XLOOKUP(A188,'Customer Names'!$A$2:$A$2336,'Customer Names'!$C$2:$C$2336)</f>
        <v xml:space="preserve"> Mr.Andrew</v>
      </c>
      <c r="C188" s="41">
        <f>_xlfn.XLOOKUP(A188,'Data Cleaning in Medical Examin'!$A$2:$A$2336,'Data Cleaning in Medical Examin'!$B$2:$B$2336)</f>
        <v>53.21</v>
      </c>
      <c r="D188">
        <f>_xlfn.XLOOKUP(A188,'Data Cleaning in Medical Examin'!$A$2:$A$2336,'Data Cleaning in Medical Examin'!$D$2:$D$2336)</f>
        <v>4.2699999999999996</v>
      </c>
      <c r="E188" t="str">
        <f>_xlfn.XLOOKUP(A188,'Data Cleaning in Medical Examin'!$A$2:$A$2336,'Data Cleaning in Medical Examin'!$F$2:$F$2336)</f>
        <v>No</v>
      </c>
      <c r="F188" t="str">
        <f>_xlfn.XLOOKUP(A188,'Data Cleaning in Medical Examin'!$A$2:$A$2336,'Data Cleaning in Medical Examin'!$G$2:$G$2336)</f>
        <v>No</v>
      </c>
      <c r="G188" t="str">
        <f>_xlfn.XLOOKUP(A188,'Data Cleaning in Medical Examin'!$A$2:$A$2336,'Data Cleaning in Medical Examin'!$H$2:$H$2336)</f>
        <v>No</v>
      </c>
      <c r="H188" t="str">
        <f>_xlfn.XLOOKUP(A188,'Data Cleaning in Medical Examin'!$A$2:$A$2336,'Data Cleaning in Medical Examin'!$I$2:$I$2336)</f>
        <v>1 Major Surgery</v>
      </c>
      <c r="I188" t="str">
        <f>_xlfn.XLOOKUP(A188,'Data Cleaning in Medical Examin'!$A$2:$A$2336,'Data Cleaning in Medical Examin'!$J$2:$J$2336)</f>
        <v>Yes</v>
      </c>
      <c r="J188" t="str">
        <f>_xlfn.XLOOKUP(A188,'Data Cleaning in Medical Examin'!$A$2:$A$2336,'Data Cleaning in Medical Examin'!$C$2:$C$2336)</f>
        <v>Obesity</v>
      </c>
      <c r="K188" t="str">
        <f>_xlfn.XLOOKUP(A188,'Data Cleaning in Medical Examin'!$A$2:$A$2336,'Data Cleaning in Medical Examin'!$E$2:$E$2336)</f>
        <v>Normal</v>
      </c>
      <c r="L188" t="str">
        <f>_xlfn.XLOOKUP(A188,'DataCleaning in Hospitalisation'!$A$2:$A$2339,'DataCleaning in Hospitalisation'!$E$2:$E$2339)</f>
        <v>9-Dec-2003</v>
      </c>
      <c r="M188" s="30">
        <f>_xlfn.XLOOKUP(A188,'DataCleaning in Hospitalisation'!$A$2:$A$2339,'DataCleaning in Hospitalisation'!$H$2:$H$2339)</f>
        <v>36397.58</v>
      </c>
      <c r="N188" t="str">
        <f>_xlfn.XLOOKUP(A188,'DataCleaning in Hospitalisation'!$A$2:$A$2339,'DataCleaning in Hospitalisation'!$I$2:$I$2339)</f>
        <v>tier - 2</v>
      </c>
      <c r="O188" t="str">
        <f>_xlfn.XLOOKUP(A188,'DataCleaning in Hospitalisation'!$A$2:$A$2339,'DataCleaning in Hospitalisation'!$J$2:$J$2339)</f>
        <v>tier - 3</v>
      </c>
      <c r="P188" t="str">
        <f>_xlfn.XLOOKUP(A188,'DataCleaning in Hospitalisation'!$A$2:$A$2339,'DataCleaning in Hospitalisation'!$K$2:$K$2339)</f>
        <v>R1011</v>
      </c>
      <c r="Q188">
        <f>_xlfn.XLOOKUP(A188,'DataCleaning in Hospitalisation'!$A$2:$A$2339,'DataCleaning in Hospitalisation'!$F$2:$F$2339)</f>
        <v>20</v>
      </c>
      <c r="U188" s="53" t="s">
        <v>2373</v>
      </c>
      <c r="V188">
        <v>1</v>
      </c>
      <c r="X188" s="4" t="s">
        <v>1201</v>
      </c>
      <c r="Y188" s="30">
        <v>9634.5400000000009</v>
      </c>
      <c r="AJ188" s="4" t="s">
        <v>1201</v>
      </c>
      <c r="AK188" s="30">
        <v>9634.5400000000009</v>
      </c>
    </row>
    <row r="189" spans="1:37" x14ac:dyDescent="0.3">
      <c r="A189" t="s">
        <v>2180</v>
      </c>
      <c r="B189" t="str">
        <f>_xlfn.XLOOKUP(A189,'Customer Names'!$A$2:$A$2336,'Customer Names'!$C$2:$C$2336)</f>
        <v xml:space="preserve"> Mr.George</v>
      </c>
      <c r="C189" s="41">
        <f>_xlfn.XLOOKUP(A189,'Data Cleaning in Medical Examin'!$A$2:$A$2336,'Data Cleaning in Medical Examin'!$B$2:$B$2336)</f>
        <v>38.729999999999997</v>
      </c>
      <c r="D189">
        <f>_xlfn.XLOOKUP(A189,'Data Cleaning in Medical Examin'!$A$2:$A$2336,'Data Cleaning in Medical Examin'!$D$2:$D$2336)</f>
        <v>11.51</v>
      </c>
      <c r="E189" t="str">
        <f>_xlfn.XLOOKUP(A189,'Data Cleaning in Medical Examin'!$A$2:$A$2336,'Data Cleaning in Medical Examin'!$F$2:$F$2336)</f>
        <v>No</v>
      </c>
      <c r="F189" t="str">
        <f>_xlfn.XLOOKUP(A189,'Data Cleaning in Medical Examin'!$A$2:$A$2336,'Data Cleaning in Medical Examin'!$G$2:$G$2336)</f>
        <v>No</v>
      </c>
      <c r="G189" t="str">
        <f>_xlfn.XLOOKUP(A189,'Data Cleaning in Medical Examin'!$A$2:$A$2336,'Data Cleaning in Medical Examin'!$H$2:$H$2336)</f>
        <v>No</v>
      </c>
      <c r="H189" t="str">
        <f>_xlfn.XLOOKUP(A189,'Data Cleaning in Medical Examin'!$A$2:$A$2336,'Data Cleaning in Medical Examin'!$I$2:$I$2336)</f>
        <v>2 Major Surgery</v>
      </c>
      <c r="I189" t="str">
        <f>_xlfn.XLOOKUP(A189,'Data Cleaning in Medical Examin'!$A$2:$A$2336,'Data Cleaning in Medical Examin'!$J$2:$J$2336)</f>
        <v>Yes</v>
      </c>
      <c r="J189" t="str">
        <f>_xlfn.XLOOKUP(A189,'Data Cleaning in Medical Examin'!$A$2:$A$2336,'Data Cleaning in Medical Examin'!$C$2:$C$2336)</f>
        <v>Obesity</v>
      </c>
      <c r="K189" t="str">
        <f>_xlfn.XLOOKUP(A189,'Data Cleaning in Medical Examin'!$A$2:$A$2336,'Data Cleaning in Medical Examin'!$E$2:$E$2336)</f>
        <v>Diabetes</v>
      </c>
      <c r="L189" t="str">
        <f>_xlfn.XLOOKUP(A189,'DataCleaning in Hospitalisation'!$A$2:$A$2339,'DataCleaning in Hospitalisation'!$E$2:$E$2339)</f>
        <v>5-Jun-1975</v>
      </c>
      <c r="M189" s="30">
        <f>_xlfn.XLOOKUP(A189,'DataCleaning in Hospitalisation'!$A$2:$A$2339,'DataCleaning in Hospitalisation'!$H$2:$H$2339)</f>
        <v>36350.71</v>
      </c>
      <c r="N189" t="str">
        <f>_xlfn.XLOOKUP(A189,'DataCleaning in Hospitalisation'!$A$2:$A$2339,'DataCleaning in Hospitalisation'!$I$2:$I$2339)</f>
        <v>tier - 1</v>
      </c>
      <c r="O189" t="str">
        <f>_xlfn.XLOOKUP(A189,'DataCleaning in Hospitalisation'!$A$2:$A$2339,'DataCleaning in Hospitalisation'!$J$2:$J$2339)</f>
        <v>tier - 2</v>
      </c>
      <c r="P189" t="str">
        <f>_xlfn.XLOOKUP(A189,'DataCleaning in Hospitalisation'!$A$2:$A$2339,'DataCleaning in Hospitalisation'!$K$2:$K$2339)</f>
        <v>R1011</v>
      </c>
      <c r="Q189">
        <f>_xlfn.XLOOKUP(A189,'DataCleaning in Hospitalisation'!$A$2:$A$2339,'DataCleaning in Hospitalisation'!$F$2:$F$2339)</f>
        <v>48</v>
      </c>
      <c r="U189" s="4" t="s">
        <v>1340</v>
      </c>
      <c r="V189">
        <v>1</v>
      </c>
      <c r="X189" s="4" t="s">
        <v>1200</v>
      </c>
      <c r="Y189" s="30">
        <v>9630.91</v>
      </c>
      <c r="AJ189" s="4" t="s">
        <v>1200</v>
      </c>
      <c r="AK189" s="30">
        <v>9630.91</v>
      </c>
    </row>
    <row r="190" spans="1:37" x14ac:dyDescent="0.3">
      <c r="A190" t="s">
        <v>2179</v>
      </c>
      <c r="B190" t="str">
        <f>_xlfn.XLOOKUP(A190,'Customer Names'!$A$2:$A$2336,'Customer Names'!$C$2:$C$2336)</f>
        <v xml:space="preserve"> Ms.Sarah</v>
      </c>
      <c r="C190" s="41">
        <f>_xlfn.XLOOKUP(A190,'Data Cleaning in Medical Examin'!$A$2:$A$2336,'Data Cleaning in Medical Examin'!$B$2:$B$2336)</f>
        <v>29.73</v>
      </c>
      <c r="D190">
        <f>_xlfn.XLOOKUP(A190,'Data Cleaning in Medical Examin'!$A$2:$A$2336,'Data Cleaning in Medical Examin'!$D$2:$D$2336)</f>
        <v>7.22</v>
      </c>
      <c r="E190" t="str">
        <f>_xlfn.XLOOKUP(A190,'Data Cleaning in Medical Examin'!$A$2:$A$2336,'Data Cleaning in Medical Examin'!$F$2:$F$2336)</f>
        <v>No</v>
      </c>
      <c r="F190" t="str">
        <f>_xlfn.XLOOKUP(A190,'Data Cleaning in Medical Examin'!$A$2:$A$2336,'Data Cleaning in Medical Examin'!$G$2:$G$2336)</f>
        <v>No</v>
      </c>
      <c r="G190" t="str">
        <f>_xlfn.XLOOKUP(A190,'Data Cleaning in Medical Examin'!$A$2:$A$2336,'Data Cleaning in Medical Examin'!$H$2:$H$2336)</f>
        <v>No</v>
      </c>
      <c r="H190" t="str">
        <f>_xlfn.XLOOKUP(A190,'Data Cleaning in Medical Examin'!$A$2:$A$2336,'Data Cleaning in Medical Examin'!$I$2:$I$2336)</f>
        <v>No Major Surgery</v>
      </c>
      <c r="I190" t="str">
        <f>_xlfn.XLOOKUP(A190,'Data Cleaning in Medical Examin'!$A$2:$A$2336,'Data Cleaning in Medical Examin'!$J$2:$J$2336)</f>
        <v>Yes</v>
      </c>
      <c r="J190" t="str">
        <f>_xlfn.XLOOKUP(A190,'Data Cleaning in Medical Examin'!$A$2:$A$2336,'Data Cleaning in Medical Examin'!$C$2:$C$2336)</f>
        <v>Over Weight</v>
      </c>
      <c r="K190" t="str">
        <f>_xlfn.XLOOKUP(A190,'Data Cleaning in Medical Examin'!$A$2:$A$2336,'Data Cleaning in Medical Examin'!$E$2:$E$2336)</f>
        <v>Diabetes</v>
      </c>
      <c r="L190" t="str">
        <f>_xlfn.XLOOKUP(A190,'DataCleaning in Hospitalisation'!$A$2:$A$2339,'DataCleaning in Hospitalisation'!$E$2:$E$2339)</f>
        <v>18-Oct-1967</v>
      </c>
      <c r="M190" s="30">
        <f>_xlfn.XLOOKUP(A190,'DataCleaning in Hospitalisation'!$A$2:$A$2339,'DataCleaning in Hospitalisation'!$H$2:$H$2339)</f>
        <v>36332.449999999997</v>
      </c>
      <c r="N190" t="str">
        <f>_xlfn.XLOOKUP(A190,'DataCleaning in Hospitalisation'!$A$2:$A$2339,'DataCleaning in Hospitalisation'!$I$2:$I$2339)</f>
        <v>tier - 1</v>
      </c>
      <c r="O190" t="str">
        <f>_xlfn.XLOOKUP(A190,'DataCleaning in Hospitalisation'!$A$2:$A$2339,'DataCleaning in Hospitalisation'!$J$2:$J$2339)</f>
        <v>tier - 3</v>
      </c>
      <c r="P190" t="str">
        <f>_xlfn.XLOOKUP(A190,'DataCleaning in Hospitalisation'!$A$2:$A$2339,'DataCleaning in Hospitalisation'!$K$2:$K$2339)</f>
        <v>R1011</v>
      </c>
      <c r="Q190">
        <f>_xlfn.XLOOKUP(A190,'DataCleaning in Hospitalisation'!$A$2:$A$2339,'DataCleaning in Hospitalisation'!$F$2:$F$2339)</f>
        <v>56</v>
      </c>
      <c r="U190" s="46" t="s">
        <v>7</v>
      </c>
      <c r="V190">
        <v>1</v>
      </c>
      <c r="X190" s="4" t="s">
        <v>1199</v>
      </c>
      <c r="Y190" s="30">
        <v>9630.4</v>
      </c>
      <c r="AJ190" s="4" t="s">
        <v>1199</v>
      </c>
      <c r="AK190" s="30">
        <v>9630.4</v>
      </c>
    </row>
    <row r="191" spans="1:37" x14ac:dyDescent="0.3">
      <c r="A191" t="s">
        <v>2178</v>
      </c>
      <c r="B191" t="str">
        <f>_xlfn.XLOOKUP(A191,'Customer Names'!$A$2:$A$2336,'Customer Names'!$C$2:$C$2336)</f>
        <v xml:space="preserve"> Ms.Lara</v>
      </c>
      <c r="C191" s="41">
        <f>_xlfn.XLOOKUP(A191,'Data Cleaning in Medical Examin'!$A$2:$A$2336,'Data Cleaning in Medical Examin'!$B$2:$B$2336)</f>
        <v>34.700000000000003</v>
      </c>
      <c r="D191">
        <f>_xlfn.XLOOKUP(A191,'Data Cleaning in Medical Examin'!$A$2:$A$2336,'Data Cleaning in Medical Examin'!$D$2:$D$2336)</f>
        <v>4.37</v>
      </c>
      <c r="E191" t="str">
        <f>_xlfn.XLOOKUP(A191,'Data Cleaning in Medical Examin'!$A$2:$A$2336,'Data Cleaning in Medical Examin'!$F$2:$F$2336)</f>
        <v>No</v>
      </c>
      <c r="F191" t="str">
        <f>_xlfn.XLOOKUP(A191,'Data Cleaning in Medical Examin'!$A$2:$A$2336,'Data Cleaning in Medical Examin'!$G$2:$G$2336)</f>
        <v>No</v>
      </c>
      <c r="G191" t="str">
        <f>_xlfn.XLOOKUP(A191,'Data Cleaning in Medical Examin'!$A$2:$A$2336,'Data Cleaning in Medical Examin'!$H$2:$H$2336)</f>
        <v>Yes</v>
      </c>
      <c r="H191" t="str">
        <f>_xlfn.XLOOKUP(A191,'Data Cleaning in Medical Examin'!$A$2:$A$2336,'Data Cleaning in Medical Examin'!$I$2:$I$2336)</f>
        <v>1 Major Surgery</v>
      </c>
      <c r="I191" t="str">
        <f>_xlfn.XLOOKUP(A191,'Data Cleaning in Medical Examin'!$A$2:$A$2336,'Data Cleaning in Medical Examin'!$J$2:$J$2336)</f>
        <v>Yes</v>
      </c>
      <c r="J191" t="str">
        <f>_xlfn.XLOOKUP(A191,'Data Cleaning in Medical Examin'!$A$2:$A$2336,'Data Cleaning in Medical Examin'!$C$2:$C$2336)</f>
        <v>Obesity</v>
      </c>
      <c r="K191" t="str">
        <f>_xlfn.XLOOKUP(A191,'Data Cleaning in Medical Examin'!$A$2:$A$2336,'Data Cleaning in Medical Examin'!$E$2:$E$2336)</f>
        <v>Normal</v>
      </c>
      <c r="L191" t="str">
        <f>_xlfn.XLOOKUP(A191,'DataCleaning in Hospitalisation'!$A$2:$A$2339,'DataCleaning in Hospitalisation'!$E$2:$E$2339)</f>
        <v>16-Jun-1992</v>
      </c>
      <c r="M191" s="30">
        <f>_xlfn.XLOOKUP(A191,'DataCleaning in Hospitalisation'!$A$2:$A$2339,'DataCleaning in Hospitalisation'!$H$2:$H$2339)</f>
        <v>36314.050000000003</v>
      </c>
      <c r="N191" t="str">
        <f>_xlfn.XLOOKUP(A191,'DataCleaning in Hospitalisation'!$A$2:$A$2339,'DataCleaning in Hospitalisation'!$I$2:$I$2339)</f>
        <v>tier - 2</v>
      </c>
      <c r="O191" t="str">
        <f>_xlfn.XLOOKUP(A191,'DataCleaning in Hospitalisation'!$A$2:$A$2339,'DataCleaning in Hospitalisation'!$J$2:$J$2339)</f>
        <v>tier - 2</v>
      </c>
      <c r="P191" t="str">
        <f>_xlfn.XLOOKUP(A191,'DataCleaning in Hospitalisation'!$A$2:$A$2339,'DataCleaning in Hospitalisation'!$K$2:$K$2339)</f>
        <v>R1011</v>
      </c>
      <c r="Q191">
        <f>_xlfn.XLOOKUP(A191,'DataCleaning in Hospitalisation'!$A$2:$A$2339,'DataCleaning in Hospitalisation'!$F$2:$F$2339)</f>
        <v>31</v>
      </c>
      <c r="U191" s="50" t="s">
        <v>2418</v>
      </c>
      <c r="V191">
        <v>1</v>
      </c>
      <c r="X191" s="4" t="s">
        <v>1198</v>
      </c>
      <c r="Y191" s="30">
        <v>9630.2999999999993</v>
      </c>
      <c r="AJ191" s="4" t="s">
        <v>1198</v>
      </c>
      <c r="AK191" s="30">
        <v>9630.2999999999993</v>
      </c>
    </row>
    <row r="192" spans="1:37" x14ac:dyDescent="0.3">
      <c r="A192" t="s">
        <v>2177</v>
      </c>
      <c r="B192" t="str">
        <f>_xlfn.XLOOKUP(A192,'Customer Names'!$A$2:$A$2336,'Customer Names'!$C$2:$C$2336)</f>
        <v xml:space="preserve"> Mr.Sebastien</v>
      </c>
      <c r="C192" s="41">
        <f>_xlfn.XLOOKUP(A192,'Data Cleaning in Medical Examin'!$A$2:$A$2336,'Data Cleaning in Medical Examin'!$B$2:$B$2336)</f>
        <v>38.28</v>
      </c>
      <c r="D192">
        <f>_xlfn.XLOOKUP(A192,'Data Cleaning in Medical Examin'!$A$2:$A$2336,'Data Cleaning in Medical Examin'!$D$2:$D$2336)</f>
        <v>11.56</v>
      </c>
      <c r="E192" t="str">
        <f>_xlfn.XLOOKUP(A192,'Data Cleaning in Medical Examin'!$A$2:$A$2336,'Data Cleaning in Medical Examin'!$F$2:$F$2336)</f>
        <v>Yes</v>
      </c>
      <c r="F192" t="str">
        <f>_xlfn.XLOOKUP(A192,'Data Cleaning in Medical Examin'!$A$2:$A$2336,'Data Cleaning in Medical Examin'!$G$2:$G$2336)</f>
        <v>No</v>
      </c>
      <c r="G192" t="str">
        <f>_xlfn.XLOOKUP(A192,'Data Cleaning in Medical Examin'!$A$2:$A$2336,'Data Cleaning in Medical Examin'!$H$2:$H$2336)</f>
        <v>No</v>
      </c>
      <c r="H192" t="str">
        <f>_xlfn.XLOOKUP(A192,'Data Cleaning in Medical Examin'!$A$2:$A$2336,'Data Cleaning in Medical Examin'!$I$2:$I$2336)</f>
        <v>1 Major Surgery</v>
      </c>
      <c r="I192" t="str">
        <f>_xlfn.XLOOKUP(A192,'Data Cleaning in Medical Examin'!$A$2:$A$2336,'Data Cleaning in Medical Examin'!$J$2:$J$2336)</f>
        <v>Yes</v>
      </c>
      <c r="J192" t="str">
        <f>_xlfn.XLOOKUP(A192,'Data Cleaning in Medical Examin'!$A$2:$A$2336,'Data Cleaning in Medical Examin'!$C$2:$C$2336)</f>
        <v>Obesity</v>
      </c>
      <c r="K192" t="str">
        <f>_xlfn.XLOOKUP(A192,'Data Cleaning in Medical Examin'!$A$2:$A$2336,'Data Cleaning in Medical Examin'!$E$2:$E$2336)</f>
        <v>Diabetes</v>
      </c>
      <c r="L192" t="str">
        <f>_xlfn.XLOOKUP(A192,'DataCleaning in Hospitalisation'!$A$2:$A$2339,'DataCleaning in Hospitalisation'!$E$2:$E$2339)</f>
        <v>25-Dec-2004</v>
      </c>
      <c r="M192" s="30">
        <f>_xlfn.XLOOKUP(A192,'DataCleaning in Hospitalisation'!$A$2:$A$2339,'DataCleaning in Hospitalisation'!$H$2:$H$2339)</f>
        <v>36307.800000000003</v>
      </c>
      <c r="N192" t="str">
        <f>_xlfn.XLOOKUP(A192,'DataCleaning in Hospitalisation'!$A$2:$A$2339,'DataCleaning in Hospitalisation'!$I$2:$I$2339)</f>
        <v>tier - 1</v>
      </c>
      <c r="O192" t="str">
        <f>_xlfn.XLOOKUP(A192,'DataCleaning in Hospitalisation'!$A$2:$A$2339,'DataCleaning in Hospitalisation'!$J$2:$J$2339)</f>
        <v>tier - 2</v>
      </c>
      <c r="P192" t="str">
        <f>_xlfn.XLOOKUP(A192,'DataCleaning in Hospitalisation'!$A$2:$A$2339,'DataCleaning in Hospitalisation'!$K$2:$K$2339)</f>
        <v>R1013</v>
      </c>
      <c r="Q192">
        <f>_xlfn.XLOOKUP(A192,'DataCleaning in Hospitalisation'!$A$2:$A$2339,'DataCleaning in Hospitalisation'!$F$2:$F$2339)</f>
        <v>19</v>
      </c>
      <c r="U192" s="51" t="s">
        <v>6</v>
      </c>
      <c r="V192">
        <v>1</v>
      </c>
      <c r="X192" s="4" t="s">
        <v>1197</v>
      </c>
      <c r="Y192" s="30">
        <v>9628.7900000000009</v>
      </c>
      <c r="AJ192" s="4" t="s">
        <v>1197</v>
      </c>
      <c r="AK192" s="30">
        <v>9628.7900000000009</v>
      </c>
    </row>
    <row r="193" spans="1:37" x14ac:dyDescent="0.3">
      <c r="A193" t="s">
        <v>2176</v>
      </c>
      <c r="B193" t="str">
        <f>_xlfn.XLOOKUP(A193,'Customer Names'!$A$2:$A$2336,'Customer Names'!$C$2:$C$2336)</f>
        <v xml:space="preserve"> Mr.Padraig</v>
      </c>
      <c r="C193" s="41">
        <f>_xlfn.XLOOKUP(A193,'Data Cleaning in Medical Examin'!$A$2:$A$2336,'Data Cleaning in Medical Examin'!$B$2:$B$2336)</f>
        <v>33.57</v>
      </c>
      <c r="D193">
        <f>_xlfn.XLOOKUP(A193,'Data Cleaning in Medical Examin'!$A$2:$A$2336,'Data Cleaning in Medical Examin'!$D$2:$D$2336)</f>
        <v>8.82</v>
      </c>
      <c r="E193" t="str">
        <f>_xlfn.XLOOKUP(A193,'Data Cleaning in Medical Examin'!$A$2:$A$2336,'Data Cleaning in Medical Examin'!$F$2:$F$2336)</f>
        <v>Yes</v>
      </c>
      <c r="F193" t="str">
        <f>_xlfn.XLOOKUP(A193,'Data Cleaning in Medical Examin'!$A$2:$A$2336,'Data Cleaning in Medical Examin'!$G$2:$G$2336)</f>
        <v>No</v>
      </c>
      <c r="G193" t="str">
        <f>_xlfn.XLOOKUP(A193,'Data Cleaning in Medical Examin'!$A$2:$A$2336,'Data Cleaning in Medical Examin'!$H$2:$H$2336)</f>
        <v>No</v>
      </c>
      <c r="H193" t="str">
        <f>_xlfn.XLOOKUP(A193,'Data Cleaning in Medical Examin'!$A$2:$A$2336,'Data Cleaning in Medical Examin'!$I$2:$I$2336)</f>
        <v>No Major Surgery</v>
      </c>
      <c r="I193" t="str">
        <f>_xlfn.XLOOKUP(A193,'Data Cleaning in Medical Examin'!$A$2:$A$2336,'Data Cleaning in Medical Examin'!$J$2:$J$2336)</f>
        <v>Yes</v>
      </c>
      <c r="J193" t="str">
        <f>_xlfn.XLOOKUP(A193,'Data Cleaning in Medical Examin'!$A$2:$A$2336,'Data Cleaning in Medical Examin'!$C$2:$C$2336)</f>
        <v>Obesity</v>
      </c>
      <c r="K193" t="str">
        <f>_xlfn.XLOOKUP(A193,'Data Cleaning in Medical Examin'!$A$2:$A$2336,'Data Cleaning in Medical Examin'!$E$2:$E$2336)</f>
        <v>Diabetes</v>
      </c>
      <c r="L193" t="str">
        <f>_xlfn.XLOOKUP(A193,'DataCleaning in Hospitalisation'!$A$2:$A$2339,'DataCleaning in Hospitalisation'!$E$2:$E$2339)</f>
        <v>5-Sep-2003</v>
      </c>
      <c r="M193" s="30">
        <f>_xlfn.XLOOKUP(A193,'DataCleaning in Hospitalisation'!$A$2:$A$2339,'DataCleaning in Hospitalisation'!$H$2:$H$2339)</f>
        <v>36219.410000000003</v>
      </c>
      <c r="N193" t="str">
        <f>_xlfn.XLOOKUP(A193,'DataCleaning in Hospitalisation'!$A$2:$A$2339,'DataCleaning in Hospitalisation'!$I$2:$I$2339)</f>
        <v>tier - 1</v>
      </c>
      <c r="O193" t="str">
        <f>_xlfn.XLOOKUP(A193,'DataCleaning in Hospitalisation'!$A$2:$A$2339,'DataCleaning in Hospitalisation'!$J$2:$J$2339)</f>
        <v>tier - 1</v>
      </c>
      <c r="P193" t="str">
        <f>_xlfn.XLOOKUP(A193,'DataCleaning in Hospitalisation'!$A$2:$A$2339,'DataCleaning in Hospitalisation'!$K$2:$K$2339)</f>
        <v>R1012</v>
      </c>
      <c r="Q193">
        <f>_xlfn.XLOOKUP(A193,'DataCleaning in Hospitalisation'!$A$2:$A$2339,'DataCleaning in Hospitalisation'!$F$2:$F$2339)</f>
        <v>20</v>
      </c>
      <c r="U193" s="52" t="s">
        <v>2372</v>
      </c>
      <c r="V193">
        <v>1</v>
      </c>
      <c r="X193" s="4" t="s">
        <v>2251</v>
      </c>
      <c r="Y193" s="30">
        <v>39556.49</v>
      </c>
      <c r="AJ193" s="4" t="s">
        <v>2251</v>
      </c>
      <c r="AK193" s="30">
        <v>39556.49</v>
      </c>
    </row>
    <row r="194" spans="1:37" x14ac:dyDescent="0.3">
      <c r="A194" t="s">
        <v>2175</v>
      </c>
      <c r="B194" t="str">
        <f>_xlfn.XLOOKUP(A194,'Customer Names'!$A$2:$A$2336,'Customer Names'!$C$2:$C$2336)</f>
        <v xml:space="preserve"> Ms.Heather</v>
      </c>
      <c r="C194" s="41">
        <f>_xlfn.XLOOKUP(A194,'Data Cleaning in Medical Examin'!$A$2:$A$2336,'Data Cleaning in Medical Examin'!$B$2:$B$2336)</f>
        <v>52.06</v>
      </c>
      <c r="D194">
        <f>_xlfn.XLOOKUP(A194,'Data Cleaning in Medical Examin'!$A$2:$A$2336,'Data Cleaning in Medical Examin'!$D$2:$D$2336)</f>
        <v>4.6900000000000004</v>
      </c>
      <c r="E194" t="str">
        <f>_xlfn.XLOOKUP(A194,'Data Cleaning in Medical Examin'!$A$2:$A$2336,'Data Cleaning in Medical Examin'!$F$2:$F$2336)</f>
        <v>No</v>
      </c>
      <c r="F194" t="str">
        <f>_xlfn.XLOOKUP(A194,'Data Cleaning in Medical Examin'!$A$2:$A$2336,'Data Cleaning in Medical Examin'!$G$2:$G$2336)</f>
        <v>No</v>
      </c>
      <c r="G194" t="str">
        <f>_xlfn.XLOOKUP(A194,'Data Cleaning in Medical Examin'!$A$2:$A$2336,'Data Cleaning in Medical Examin'!$H$2:$H$2336)</f>
        <v>No</v>
      </c>
      <c r="H194" t="str">
        <f>_xlfn.XLOOKUP(A194,'Data Cleaning in Medical Examin'!$A$2:$A$2336,'Data Cleaning in Medical Examin'!$I$2:$I$2336)</f>
        <v>1 Major Surgery</v>
      </c>
      <c r="I194" t="str">
        <f>_xlfn.XLOOKUP(A194,'Data Cleaning in Medical Examin'!$A$2:$A$2336,'Data Cleaning in Medical Examin'!$J$2:$J$2336)</f>
        <v>Yes</v>
      </c>
      <c r="J194" t="str">
        <f>_xlfn.XLOOKUP(A194,'Data Cleaning in Medical Examin'!$A$2:$A$2336,'Data Cleaning in Medical Examin'!$C$2:$C$2336)</f>
        <v>Obesity</v>
      </c>
      <c r="K194" t="str">
        <f>_xlfn.XLOOKUP(A194,'Data Cleaning in Medical Examin'!$A$2:$A$2336,'Data Cleaning in Medical Examin'!$E$2:$E$2336)</f>
        <v>Normal</v>
      </c>
      <c r="L194" t="str">
        <f>_xlfn.XLOOKUP(A194,'DataCleaning in Hospitalisation'!$A$2:$A$2339,'DataCleaning in Hospitalisation'!$E$2:$E$2339)</f>
        <v>28-Dec-1993</v>
      </c>
      <c r="M194" s="30">
        <f>_xlfn.XLOOKUP(A194,'DataCleaning in Hospitalisation'!$A$2:$A$2339,'DataCleaning in Hospitalisation'!$H$2:$H$2339)</f>
        <v>36197.699999999997</v>
      </c>
      <c r="N194" t="str">
        <f>_xlfn.XLOOKUP(A194,'DataCleaning in Hospitalisation'!$A$2:$A$2339,'DataCleaning in Hospitalisation'!$I$2:$I$2339)</f>
        <v>tier - 1</v>
      </c>
      <c r="O194" t="str">
        <f>_xlfn.XLOOKUP(A194,'DataCleaning in Hospitalisation'!$A$2:$A$2339,'DataCleaning in Hospitalisation'!$J$2:$J$2339)</f>
        <v>tier - 3</v>
      </c>
      <c r="P194" t="str">
        <f>_xlfn.XLOOKUP(A194,'DataCleaning in Hospitalisation'!$A$2:$A$2339,'DataCleaning in Hospitalisation'!$K$2:$K$2339)</f>
        <v>R1011</v>
      </c>
      <c r="Q194">
        <f>_xlfn.XLOOKUP(A194,'DataCleaning in Hospitalisation'!$A$2:$A$2339,'DataCleaning in Hospitalisation'!$F$2:$F$2339)</f>
        <v>30</v>
      </c>
      <c r="U194" s="53" t="s">
        <v>2372</v>
      </c>
      <c r="V194">
        <v>1</v>
      </c>
      <c r="X194" s="4" t="s">
        <v>1196</v>
      </c>
      <c r="Y194" s="30">
        <v>9625.92</v>
      </c>
      <c r="AJ194" s="4" t="s">
        <v>1196</v>
      </c>
      <c r="AK194" s="30">
        <v>9625.92</v>
      </c>
    </row>
    <row r="195" spans="1:37" x14ac:dyDescent="0.3">
      <c r="A195" t="s">
        <v>2174</v>
      </c>
      <c r="B195" t="str">
        <f>_xlfn.XLOOKUP(A195,'Customer Names'!$A$2:$A$2336,'Customer Names'!$C$2:$C$2336)</f>
        <v xml:space="preserve"> Mr.Jorge</v>
      </c>
      <c r="C195" s="41">
        <f>_xlfn.XLOOKUP(A195,'Data Cleaning in Medical Examin'!$A$2:$A$2336,'Data Cleaning in Medical Examin'!$B$2:$B$2336)</f>
        <v>38.17</v>
      </c>
      <c r="D195">
        <f>_xlfn.XLOOKUP(A195,'Data Cleaning in Medical Examin'!$A$2:$A$2336,'Data Cleaning in Medical Examin'!$D$2:$D$2336)</f>
        <v>4.53</v>
      </c>
      <c r="E195" t="str">
        <f>_xlfn.XLOOKUP(A195,'Data Cleaning in Medical Examin'!$A$2:$A$2336,'Data Cleaning in Medical Examin'!$F$2:$F$2336)</f>
        <v>No</v>
      </c>
      <c r="F195" t="str">
        <f>_xlfn.XLOOKUP(A195,'Data Cleaning in Medical Examin'!$A$2:$A$2336,'Data Cleaning in Medical Examin'!$G$2:$G$2336)</f>
        <v>Yes</v>
      </c>
      <c r="G195" t="str">
        <f>_xlfn.XLOOKUP(A195,'Data Cleaning in Medical Examin'!$A$2:$A$2336,'Data Cleaning in Medical Examin'!$H$2:$H$2336)</f>
        <v>No</v>
      </c>
      <c r="H195" t="str">
        <f>_xlfn.XLOOKUP(A195,'Data Cleaning in Medical Examin'!$A$2:$A$2336,'Data Cleaning in Medical Examin'!$I$2:$I$2336)</f>
        <v>1 Major Surgery</v>
      </c>
      <c r="I195" t="str">
        <f>_xlfn.XLOOKUP(A195,'Data Cleaning in Medical Examin'!$A$2:$A$2336,'Data Cleaning in Medical Examin'!$J$2:$J$2336)</f>
        <v>Yes</v>
      </c>
      <c r="J195" t="str">
        <f>_xlfn.XLOOKUP(A195,'Data Cleaning in Medical Examin'!$A$2:$A$2336,'Data Cleaning in Medical Examin'!$C$2:$C$2336)</f>
        <v>Obesity</v>
      </c>
      <c r="K195" t="str">
        <f>_xlfn.XLOOKUP(A195,'Data Cleaning in Medical Examin'!$A$2:$A$2336,'Data Cleaning in Medical Examin'!$E$2:$E$2336)</f>
        <v>Normal</v>
      </c>
      <c r="L195" t="str">
        <f>_xlfn.XLOOKUP(A195,'DataCleaning in Hospitalisation'!$A$2:$A$2339,'DataCleaning in Hospitalisation'!$E$2:$E$2339)</f>
        <v>1-Oct-1999</v>
      </c>
      <c r="M195" s="30">
        <f>_xlfn.XLOOKUP(A195,'DataCleaning in Hospitalisation'!$A$2:$A$2339,'DataCleaning in Hospitalisation'!$H$2:$H$2339)</f>
        <v>36189.1</v>
      </c>
      <c r="N195" t="str">
        <f>_xlfn.XLOOKUP(A195,'DataCleaning in Hospitalisation'!$A$2:$A$2339,'DataCleaning in Hospitalisation'!$I$2:$I$2339)</f>
        <v>tier - 1</v>
      </c>
      <c r="O195" t="str">
        <f>_xlfn.XLOOKUP(A195,'DataCleaning in Hospitalisation'!$A$2:$A$2339,'DataCleaning in Hospitalisation'!$J$2:$J$2339)</f>
        <v>tier - 3</v>
      </c>
      <c r="P195" t="str">
        <f>_xlfn.XLOOKUP(A195,'DataCleaning in Hospitalisation'!$A$2:$A$2339,'DataCleaning in Hospitalisation'!$K$2:$K$2339)</f>
        <v>R1016</v>
      </c>
      <c r="Q195">
        <f>_xlfn.XLOOKUP(A195,'DataCleaning in Hospitalisation'!$A$2:$A$2339,'DataCleaning in Hospitalisation'!$F$2:$F$2339)</f>
        <v>24</v>
      </c>
      <c r="U195" s="4" t="s">
        <v>1339</v>
      </c>
      <c r="V195">
        <v>1</v>
      </c>
      <c r="X195" s="4" t="s">
        <v>1195</v>
      </c>
      <c r="Y195" s="30">
        <v>9620.33</v>
      </c>
      <c r="AJ195" s="4" t="s">
        <v>1195</v>
      </c>
      <c r="AK195" s="30">
        <v>9620.33</v>
      </c>
    </row>
    <row r="196" spans="1:37" x14ac:dyDescent="0.3">
      <c r="A196" t="s">
        <v>2173</v>
      </c>
      <c r="B196" t="str">
        <f>_xlfn.XLOOKUP(A196,'Customer Names'!$A$2:$A$2336,'Customer Names'!$C$2:$C$2336)</f>
        <v xml:space="preserve"> Mr.Jack</v>
      </c>
      <c r="C196" s="41">
        <f>_xlfn.XLOOKUP(A196,'Data Cleaning in Medical Examin'!$A$2:$A$2336,'Data Cleaning in Medical Examin'!$B$2:$B$2336)</f>
        <v>36.954999999999998</v>
      </c>
      <c r="D196">
        <f>_xlfn.XLOOKUP(A196,'Data Cleaning in Medical Examin'!$A$2:$A$2336,'Data Cleaning in Medical Examin'!$D$2:$D$2336)</f>
        <v>5.84</v>
      </c>
      <c r="E196" t="str">
        <f>_xlfn.XLOOKUP(A196,'Data Cleaning in Medical Examin'!$A$2:$A$2336,'Data Cleaning in Medical Examin'!$F$2:$F$2336)</f>
        <v>No</v>
      </c>
      <c r="F196" t="str">
        <f>_xlfn.XLOOKUP(A196,'Data Cleaning in Medical Examin'!$A$2:$A$2336,'Data Cleaning in Medical Examin'!$G$2:$G$2336)</f>
        <v>No</v>
      </c>
      <c r="G196" t="str">
        <f>_xlfn.XLOOKUP(A196,'Data Cleaning in Medical Examin'!$A$2:$A$2336,'Data Cleaning in Medical Examin'!$H$2:$H$2336)</f>
        <v>Yes</v>
      </c>
      <c r="H196" t="str">
        <f>_xlfn.XLOOKUP(A196,'Data Cleaning in Medical Examin'!$A$2:$A$2336,'Data Cleaning in Medical Examin'!$I$2:$I$2336)</f>
        <v>1 Major Surgery</v>
      </c>
      <c r="I196" t="str">
        <f>_xlfn.XLOOKUP(A196,'Data Cleaning in Medical Examin'!$A$2:$A$2336,'Data Cleaning in Medical Examin'!$J$2:$J$2336)</f>
        <v>Yes</v>
      </c>
      <c r="J196" t="str">
        <f>_xlfn.XLOOKUP(A196,'Data Cleaning in Medical Examin'!$A$2:$A$2336,'Data Cleaning in Medical Examin'!$C$2:$C$2336)</f>
        <v>Obesity</v>
      </c>
      <c r="K196" t="str">
        <f>_xlfn.XLOOKUP(A196,'Data Cleaning in Medical Examin'!$A$2:$A$2336,'Data Cleaning in Medical Examin'!$E$2:$E$2336)</f>
        <v>Prediabetes</v>
      </c>
      <c r="L196" t="str">
        <f>_xlfn.XLOOKUP(A196,'DataCleaning in Hospitalisation'!$A$2:$A$2339,'DataCleaning in Hospitalisation'!$E$2:$E$2339)</f>
        <v>6-Dec-1974</v>
      </c>
      <c r="M196" s="30">
        <f>_xlfn.XLOOKUP(A196,'DataCleaning in Hospitalisation'!$A$2:$A$2339,'DataCleaning in Hospitalisation'!$H$2:$H$2339)</f>
        <v>36182.870000000003</v>
      </c>
      <c r="N196" t="str">
        <f>_xlfn.XLOOKUP(A196,'DataCleaning in Hospitalisation'!$A$2:$A$2339,'DataCleaning in Hospitalisation'!$I$2:$I$2339)</f>
        <v>tier - 2</v>
      </c>
      <c r="O196" t="str">
        <f>_xlfn.XLOOKUP(A196,'DataCleaning in Hospitalisation'!$A$2:$A$2339,'DataCleaning in Hospitalisation'!$J$2:$J$2339)</f>
        <v>tier - 3</v>
      </c>
      <c r="P196" t="str">
        <f>_xlfn.XLOOKUP(A196,'DataCleaning in Hospitalisation'!$A$2:$A$2339,'DataCleaning in Hospitalisation'!$K$2:$K$2339)</f>
        <v>R1012</v>
      </c>
      <c r="Q196">
        <f>_xlfn.XLOOKUP(A196,'DataCleaning in Hospitalisation'!$A$2:$A$2339,'DataCleaning in Hospitalisation'!$F$2:$F$2339)</f>
        <v>49</v>
      </c>
      <c r="U196" s="46" t="s">
        <v>7</v>
      </c>
      <c r="V196">
        <v>1</v>
      </c>
      <c r="X196" s="4" t="s">
        <v>1194</v>
      </c>
      <c r="Y196" s="30">
        <v>9619.18</v>
      </c>
      <c r="AJ196" s="4" t="s">
        <v>1194</v>
      </c>
      <c r="AK196" s="30">
        <v>9619.18</v>
      </c>
    </row>
    <row r="197" spans="1:37" x14ac:dyDescent="0.3">
      <c r="A197" t="s">
        <v>2172</v>
      </c>
      <c r="B197" t="str">
        <f>_xlfn.XLOOKUP(A197,'Customer Names'!$A$2:$A$2336,'Customer Names'!$C$2:$C$2336)</f>
        <v xml:space="preserve"> Mr.Felix</v>
      </c>
      <c r="C197" s="41">
        <f>_xlfn.XLOOKUP(A197,'Data Cleaning in Medical Examin'!$A$2:$A$2336,'Data Cleaning in Medical Examin'!$B$2:$B$2336)</f>
        <v>34.4</v>
      </c>
      <c r="D197">
        <f>_xlfn.XLOOKUP(A197,'Data Cleaning in Medical Examin'!$A$2:$A$2336,'Data Cleaning in Medical Examin'!$D$2:$D$2336)</f>
        <v>4.9000000000000004</v>
      </c>
      <c r="E197" t="str">
        <f>_xlfn.XLOOKUP(A197,'Data Cleaning in Medical Examin'!$A$2:$A$2336,'Data Cleaning in Medical Examin'!$F$2:$F$2336)</f>
        <v>No</v>
      </c>
      <c r="F197" t="str">
        <f>_xlfn.XLOOKUP(A197,'Data Cleaning in Medical Examin'!$A$2:$A$2336,'Data Cleaning in Medical Examin'!$G$2:$G$2336)</f>
        <v>No</v>
      </c>
      <c r="G197" t="str">
        <f>_xlfn.XLOOKUP(A197,'Data Cleaning in Medical Examin'!$A$2:$A$2336,'Data Cleaning in Medical Examin'!$H$2:$H$2336)</f>
        <v>Yes</v>
      </c>
      <c r="H197" t="str">
        <f>_xlfn.XLOOKUP(A197,'Data Cleaning in Medical Examin'!$A$2:$A$2336,'Data Cleaning in Medical Examin'!$I$2:$I$2336)</f>
        <v>1 Major Surgery</v>
      </c>
      <c r="I197" t="str">
        <f>_xlfn.XLOOKUP(A197,'Data Cleaning in Medical Examin'!$A$2:$A$2336,'Data Cleaning in Medical Examin'!$J$2:$J$2336)</f>
        <v>Yes</v>
      </c>
      <c r="J197" t="str">
        <f>_xlfn.XLOOKUP(A197,'Data Cleaning in Medical Examin'!$A$2:$A$2336,'Data Cleaning in Medical Examin'!$C$2:$C$2336)</f>
        <v>Obesity</v>
      </c>
      <c r="K197" t="str">
        <f>_xlfn.XLOOKUP(A197,'Data Cleaning in Medical Examin'!$A$2:$A$2336,'Data Cleaning in Medical Examin'!$E$2:$E$2336)</f>
        <v>Normal</v>
      </c>
      <c r="L197" t="str">
        <f>_xlfn.XLOOKUP(A197,'DataCleaning in Hospitalisation'!$A$2:$A$2339,'DataCleaning in Hospitalisation'!$E$2:$E$2339)</f>
        <v>30-Aug-2004</v>
      </c>
      <c r="M197" s="30">
        <f>_xlfn.XLOOKUP(A197,'DataCleaning in Hospitalisation'!$A$2:$A$2339,'DataCleaning in Hospitalisation'!$H$2:$H$2339)</f>
        <v>36149.480000000003</v>
      </c>
      <c r="N197" t="str">
        <f>_xlfn.XLOOKUP(A197,'DataCleaning in Hospitalisation'!$A$2:$A$2339,'DataCleaning in Hospitalisation'!$I$2:$I$2339)</f>
        <v>tier - 2</v>
      </c>
      <c r="O197" t="str">
        <f>_xlfn.XLOOKUP(A197,'DataCleaning in Hospitalisation'!$A$2:$A$2339,'DataCleaning in Hospitalisation'!$J$2:$J$2339)</f>
        <v>tier - 2</v>
      </c>
      <c r="P197" t="str">
        <f>_xlfn.XLOOKUP(A197,'DataCleaning in Hospitalisation'!$A$2:$A$2339,'DataCleaning in Hospitalisation'!$K$2:$K$2339)</f>
        <v>R1013</v>
      </c>
      <c r="Q197">
        <f>_xlfn.XLOOKUP(A197,'DataCleaning in Hospitalisation'!$A$2:$A$2339,'DataCleaning in Hospitalisation'!$F$2:$F$2339)</f>
        <v>19</v>
      </c>
      <c r="U197" s="50" t="s">
        <v>2419</v>
      </c>
      <c r="V197">
        <v>1</v>
      </c>
      <c r="X197" s="4" t="s">
        <v>1193</v>
      </c>
      <c r="Y197" s="30">
        <v>9617.66</v>
      </c>
      <c r="AJ197" s="4" t="s">
        <v>1193</v>
      </c>
      <c r="AK197" s="30">
        <v>9617.66</v>
      </c>
    </row>
    <row r="198" spans="1:37" x14ac:dyDescent="0.3">
      <c r="A198" t="s">
        <v>2171</v>
      </c>
      <c r="B198" t="str">
        <f>_xlfn.XLOOKUP(A198,'Customer Names'!$A$2:$A$2336,'Customer Names'!$C$2:$C$2336)</f>
        <v xml:space="preserve"> Mr.Christopher</v>
      </c>
      <c r="C198" s="41">
        <f>_xlfn.XLOOKUP(A198,'Data Cleaning in Medical Examin'!$A$2:$A$2336,'Data Cleaning in Medical Examin'!$B$2:$B$2336)</f>
        <v>31.73</v>
      </c>
      <c r="D198">
        <f>_xlfn.XLOOKUP(A198,'Data Cleaning in Medical Examin'!$A$2:$A$2336,'Data Cleaning in Medical Examin'!$D$2:$D$2336)</f>
        <v>4.3</v>
      </c>
      <c r="E198" t="str">
        <f>_xlfn.XLOOKUP(A198,'Data Cleaning in Medical Examin'!$A$2:$A$2336,'Data Cleaning in Medical Examin'!$F$2:$F$2336)</f>
        <v>No</v>
      </c>
      <c r="F198" t="str">
        <f>_xlfn.XLOOKUP(A198,'Data Cleaning in Medical Examin'!$A$2:$A$2336,'Data Cleaning in Medical Examin'!$G$2:$G$2336)</f>
        <v>No</v>
      </c>
      <c r="G198" t="str">
        <f>_xlfn.XLOOKUP(A198,'Data Cleaning in Medical Examin'!$A$2:$A$2336,'Data Cleaning in Medical Examin'!$H$2:$H$2336)</f>
        <v>No</v>
      </c>
      <c r="H198" t="str">
        <f>_xlfn.XLOOKUP(A198,'Data Cleaning in Medical Examin'!$A$2:$A$2336,'Data Cleaning in Medical Examin'!$I$2:$I$2336)</f>
        <v>No Major Surgery</v>
      </c>
      <c r="I198" t="str">
        <f>_xlfn.XLOOKUP(A198,'Data Cleaning in Medical Examin'!$A$2:$A$2336,'Data Cleaning in Medical Examin'!$J$2:$J$2336)</f>
        <v>Yes</v>
      </c>
      <c r="J198" t="str">
        <f>_xlfn.XLOOKUP(A198,'Data Cleaning in Medical Examin'!$A$2:$A$2336,'Data Cleaning in Medical Examin'!$C$2:$C$2336)</f>
        <v>Obesity</v>
      </c>
      <c r="K198" t="str">
        <f>_xlfn.XLOOKUP(A198,'Data Cleaning in Medical Examin'!$A$2:$A$2336,'Data Cleaning in Medical Examin'!$E$2:$E$2336)</f>
        <v>Normal</v>
      </c>
      <c r="L198" t="str">
        <f>_xlfn.XLOOKUP(A198,'DataCleaning in Hospitalisation'!$A$2:$A$2339,'DataCleaning in Hospitalisation'!$E$2:$E$2339)</f>
        <v>12-Jun-1997</v>
      </c>
      <c r="M198" s="30">
        <f>_xlfn.XLOOKUP(A198,'DataCleaning in Hospitalisation'!$A$2:$A$2339,'DataCleaning in Hospitalisation'!$H$2:$H$2339)</f>
        <v>36124.57</v>
      </c>
      <c r="N198" t="str">
        <f>_xlfn.XLOOKUP(A198,'DataCleaning in Hospitalisation'!$A$2:$A$2339,'DataCleaning in Hospitalisation'!$I$2:$I$2339)</f>
        <v>tier - 1</v>
      </c>
      <c r="O198" t="str">
        <f>_xlfn.XLOOKUP(A198,'DataCleaning in Hospitalisation'!$A$2:$A$2339,'DataCleaning in Hospitalisation'!$J$2:$J$2339)</f>
        <v>tier - 3</v>
      </c>
      <c r="P198" t="str">
        <f>_xlfn.XLOOKUP(A198,'DataCleaning in Hospitalisation'!$A$2:$A$2339,'DataCleaning in Hospitalisation'!$K$2:$K$2339)</f>
        <v>R1013</v>
      </c>
      <c r="Q198">
        <f>_xlfn.XLOOKUP(A198,'DataCleaning in Hospitalisation'!$A$2:$A$2339,'DataCleaning in Hospitalisation'!$F$2:$F$2339)</f>
        <v>26</v>
      </c>
      <c r="U198" s="51" t="s">
        <v>6</v>
      </c>
      <c r="V198">
        <v>1</v>
      </c>
      <c r="X198" s="4" t="s">
        <v>1192</v>
      </c>
      <c r="Y198" s="30">
        <v>9597.6299999999992</v>
      </c>
      <c r="AJ198" s="4" t="s">
        <v>1192</v>
      </c>
      <c r="AK198" s="30">
        <v>9597.6299999999992</v>
      </c>
    </row>
    <row r="199" spans="1:37" x14ac:dyDescent="0.3">
      <c r="A199" t="s">
        <v>2170</v>
      </c>
      <c r="B199" t="str">
        <f>_xlfn.XLOOKUP(A199,'Customer Names'!$A$2:$A$2336,'Customer Names'!$C$2:$C$2336)</f>
        <v xml:space="preserve"> Mr.Jesse</v>
      </c>
      <c r="C199" s="41">
        <f>_xlfn.XLOOKUP(A199,'Data Cleaning in Medical Examin'!$A$2:$A$2336,'Data Cleaning in Medical Examin'!$B$2:$B$2336)</f>
        <v>36.64</v>
      </c>
      <c r="D199">
        <f>_xlfn.XLOOKUP(A199,'Data Cleaning in Medical Examin'!$A$2:$A$2336,'Data Cleaning in Medical Examin'!$D$2:$D$2336)</f>
        <v>11.34</v>
      </c>
      <c r="E199" t="str">
        <f>_xlfn.XLOOKUP(A199,'Data Cleaning in Medical Examin'!$A$2:$A$2336,'Data Cleaning in Medical Examin'!$F$2:$F$2336)</f>
        <v>No</v>
      </c>
      <c r="F199" t="str">
        <f>_xlfn.XLOOKUP(A199,'Data Cleaning in Medical Examin'!$A$2:$A$2336,'Data Cleaning in Medical Examin'!$G$2:$G$2336)</f>
        <v>No</v>
      </c>
      <c r="G199" t="str">
        <f>_xlfn.XLOOKUP(A199,'Data Cleaning in Medical Examin'!$A$2:$A$2336,'Data Cleaning in Medical Examin'!$H$2:$H$2336)</f>
        <v>No</v>
      </c>
      <c r="H199" t="str">
        <f>_xlfn.XLOOKUP(A199,'Data Cleaning in Medical Examin'!$A$2:$A$2336,'Data Cleaning in Medical Examin'!$I$2:$I$2336)</f>
        <v>No Major Surgery</v>
      </c>
      <c r="I199" t="str">
        <f>_xlfn.XLOOKUP(A199,'Data Cleaning in Medical Examin'!$A$2:$A$2336,'Data Cleaning in Medical Examin'!$J$2:$J$2336)</f>
        <v>Yes</v>
      </c>
      <c r="J199" t="str">
        <f>_xlfn.XLOOKUP(A199,'Data Cleaning in Medical Examin'!$A$2:$A$2336,'Data Cleaning in Medical Examin'!$C$2:$C$2336)</f>
        <v>Obesity</v>
      </c>
      <c r="K199" t="str">
        <f>_xlfn.XLOOKUP(A199,'Data Cleaning in Medical Examin'!$A$2:$A$2336,'Data Cleaning in Medical Examin'!$E$2:$E$2336)</f>
        <v>Diabetes</v>
      </c>
      <c r="L199" t="str">
        <f>_xlfn.XLOOKUP(A199,'DataCleaning in Hospitalisation'!$A$2:$A$2339,'DataCleaning in Hospitalisation'!$E$2:$E$2339)</f>
        <v>4-Nov-1979</v>
      </c>
      <c r="M199" s="30">
        <f>_xlfn.XLOOKUP(A199,'DataCleaning in Hospitalisation'!$A$2:$A$2339,'DataCleaning in Hospitalisation'!$H$2:$H$2339)</f>
        <v>36090.49</v>
      </c>
      <c r="N199" t="str">
        <f>_xlfn.XLOOKUP(A199,'DataCleaning in Hospitalisation'!$A$2:$A$2339,'DataCleaning in Hospitalisation'!$I$2:$I$2339)</f>
        <v>tier - 2</v>
      </c>
      <c r="O199" t="str">
        <f>_xlfn.XLOOKUP(A199,'DataCleaning in Hospitalisation'!$A$2:$A$2339,'DataCleaning in Hospitalisation'!$J$2:$J$2339)</f>
        <v>tier - 2</v>
      </c>
      <c r="P199" t="str">
        <f>_xlfn.XLOOKUP(A199,'DataCleaning in Hospitalisation'!$A$2:$A$2339,'DataCleaning in Hospitalisation'!$K$2:$K$2339)</f>
        <v>R1011</v>
      </c>
      <c r="Q199">
        <f>_xlfn.XLOOKUP(A199,'DataCleaning in Hospitalisation'!$A$2:$A$2339,'DataCleaning in Hospitalisation'!$F$2:$F$2339)</f>
        <v>44</v>
      </c>
      <c r="U199" s="52" t="s">
        <v>2372</v>
      </c>
      <c r="V199">
        <v>1</v>
      </c>
      <c r="X199" s="4" t="s">
        <v>1191</v>
      </c>
      <c r="Y199" s="30">
        <v>9584.0400000000009</v>
      </c>
      <c r="AJ199" s="4" t="s">
        <v>1191</v>
      </c>
      <c r="AK199" s="30">
        <v>9584.0400000000009</v>
      </c>
    </row>
    <row r="200" spans="1:37" x14ac:dyDescent="0.3">
      <c r="A200" t="s">
        <v>2169</v>
      </c>
      <c r="B200" t="str">
        <f>_xlfn.XLOOKUP(A200,'Customer Names'!$A$2:$A$2336,'Customer Names'!$C$2:$C$2336)</f>
        <v xml:space="preserve"> Ms.Jill</v>
      </c>
      <c r="C200" s="41">
        <f>_xlfn.XLOOKUP(A200,'Data Cleaning in Medical Examin'!$A$2:$A$2336,'Data Cleaning in Medical Examin'!$B$2:$B$2336)</f>
        <v>36.85</v>
      </c>
      <c r="D200">
        <f>_xlfn.XLOOKUP(A200,'Data Cleaning in Medical Examin'!$A$2:$A$2336,'Data Cleaning in Medical Examin'!$D$2:$D$2336)</f>
        <v>5.88</v>
      </c>
      <c r="E200" t="str">
        <f>_xlfn.XLOOKUP(A200,'Data Cleaning in Medical Examin'!$A$2:$A$2336,'Data Cleaning in Medical Examin'!$F$2:$F$2336)</f>
        <v>No</v>
      </c>
      <c r="F200" t="str">
        <f>_xlfn.XLOOKUP(A200,'Data Cleaning in Medical Examin'!$A$2:$A$2336,'Data Cleaning in Medical Examin'!$G$2:$G$2336)</f>
        <v>Yes</v>
      </c>
      <c r="G200" t="str">
        <f>_xlfn.XLOOKUP(A200,'Data Cleaning in Medical Examin'!$A$2:$A$2336,'Data Cleaning in Medical Examin'!$H$2:$H$2336)</f>
        <v>No</v>
      </c>
      <c r="H200" t="str">
        <f>_xlfn.XLOOKUP(A200,'Data Cleaning in Medical Examin'!$A$2:$A$2336,'Data Cleaning in Medical Examin'!$I$2:$I$2336)</f>
        <v>1 Major Surgery</v>
      </c>
      <c r="I200" t="str">
        <f>_xlfn.XLOOKUP(A200,'Data Cleaning in Medical Examin'!$A$2:$A$2336,'Data Cleaning in Medical Examin'!$J$2:$J$2336)</f>
        <v>Yes</v>
      </c>
      <c r="J200" t="str">
        <f>_xlfn.XLOOKUP(A200,'Data Cleaning in Medical Examin'!$A$2:$A$2336,'Data Cleaning in Medical Examin'!$C$2:$C$2336)</f>
        <v>Obesity</v>
      </c>
      <c r="K200" t="str">
        <f>_xlfn.XLOOKUP(A200,'Data Cleaning in Medical Examin'!$A$2:$A$2336,'Data Cleaning in Medical Examin'!$E$2:$E$2336)</f>
        <v>Prediabetes</v>
      </c>
      <c r="L200" t="str">
        <f>_xlfn.XLOOKUP(A200,'DataCleaning in Hospitalisation'!$A$2:$A$2339,'DataCleaning in Hospitalisation'!$E$2:$E$2339)</f>
        <v>20-Aug-1996</v>
      </c>
      <c r="M200" s="30">
        <f>_xlfn.XLOOKUP(A200,'DataCleaning in Hospitalisation'!$A$2:$A$2339,'DataCleaning in Hospitalisation'!$H$2:$H$2339)</f>
        <v>36085.22</v>
      </c>
      <c r="N200" t="str">
        <f>_xlfn.XLOOKUP(A200,'DataCleaning in Hospitalisation'!$A$2:$A$2339,'DataCleaning in Hospitalisation'!$I$2:$I$2339)</f>
        <v>tier - 1</v>
      </c>
      <c r="O200" t="str">
        <f>_xlfn.XLOOKUP(A200,'DataCleaning in Hospitalisation'!$A$2:$A$2339,'DataCleaning in Hospitalisation'!$J$2:$J$2339)</f>
        <v>tier - 1</v>
      </c>
      <c r="P200" t="str">
        <f>_xlfn.XLOOKUP(A200,'DataCleaning in Hospitalisation'!$A$2:$A$2339,'DataCleaning in Hospitalisation'!$K$2:$K$2339)</f>
        <v>R1011</v>
      </c>
      <c r="Q200">
        <f>_xlfn.XLOOKUP(A200,'DataCleaning in Hospitalisation'!$A$2:$A$2339,'DataCleaning in Hospitalisation'!$F$2:$F$2339)</f>
        <v>27</v>
      </c>
      <c r="U200" s="53" t="s">
        <v>2372</v>
      </c>
      <c r="V200">
        <v>1</v>
      </c>
      <c r="X200" s="4" t="s">
        <v>1190</v>
      </c>
      <c r="Y200" s="30">
        <v>9583.89</v>
      </c>
      <c r="AJ200" s="4" t="s">
        <v>1190</v>
      </c>
      <c r="AK200" s="30">
        <v>9583.89</v>
      </c>
    </row>
    <row r="201" spans="1:37" x14ac:dyDescent="0.3">
      <c r="A201" t="s">
        <v>2168</v>
      </c>
      <c r="B201" t="str">
        <f>_xlfn.XLOOKUP(A201,'Customer Names'!$A$2:$A$2336,'Customer Names'!$C$2:$C$2336)</f>
        <v xml:space="preserve"> Mr.William</v>
      </c>
      <c r="C201" s="41">
        <f>_xlfn.XLOOKUP(A201,'Data Cleaning in Medical Examin'!$A$2:$A$2336,'Data Cleaning in Medical Examin'!$B$2:$B$2336)</f>
        <v>33.33</v>
      </c>
      <c r="D201">
        <f>_xlfn.XLOOKUP(A201,'Data Cleaning in Medical Examin'!$A$2:$A$2336,'Data Cleaning in Medical Examin'!$D$2:$D$2336)</f>
        <v>5.01</v>
      </c>
      <c r="E201" t="str">
        <f>_xlfn.XLOOKUP(A201,'Data Cleaning in Medical Examin'!$A$2:$A$2336,'Data Cleaning in Medical Examin'!$F$2:$F$2336)</f>
        <v>Yes</v>
      </c>
      <c r="F201" t="str">
        <f>_xlfn.XLOOKUP(A201,'Data Cleaning in Medical Examin'!$A$2:$A$2336,'Data Cleaning in Medical Examin'!$G$2:$G$2336)</f>
        <v>No</v>
      </c>
      <c r="G201" t="str">
        <f>_xlfn.XLOOKUP(A201,'Data Cleaning in Medical Examin'!$A$2:$A$2336,'Data Cleaning in Medical Examin'!$H$2:$H$2336)</f>
        <v>Yes</v>
      </c>
      <c r="H201" t="str">
        <f>_xlfn.XLOOKUP(A201,'Data Cleaning in Medical Examin'!$A$2:$A$2336,'Data Cleaning in Medical Examin'!$I$2:$I$2336)</f>
        <v>1 Major Surgery</v>
      </c>
      <c r="I201" t="str">
        <f>_xlfn.XLOOKUP(A201,'Data Cleaning in Medical Examin'!$A$2:$A$2336,'Data Cleaning in Medical Examin'!$J$2:$J$2336)</f>
        <v>Yes</v>
      </c>
      <c r="J201" t="str">
        <f>_xlfn.XLOOKUP(A201,'Data Cleaning in Medical Examin'!$A$2:$A$2336,'Data Cleaning in Medical Examin'!$C$2:$C$2336)</f>
        <v>Obesity</v>
      </c>
      <c r="K201" t="str">
        <f>_xlfn.XLOOKUP(A201,'Data Cleaning in Medical Examin'!$A$2:$A$2336,'Data Cleaning in Medical Examin'!$E$2:$E$2336)</f>
        <v>Normal</v>
      </c>
      <c r="L201" t="str">
        <f>_xlfn.XLOOKUP(A201,'DataCleaning in Hospitalisation'!$A$2:$A$2339,'DataCleaning in Hospitalisation'!$E$2:$E$2339)</f>
        <v>22-Jul-1963</v>
      </c>
      <c r="M201" s="30">
        <f>_xlfn.XLOOKUP(A201,'DataCleaning in Hospitalisation'!$A$2:$A$2339,'DataCleaning in Hospitalisation'!$H$2:$H$2339)</f>
        <v>36074.339999999997</v>
      </c>
      <c r="N201" t="str">
        <f>_xlfn.XLOOKUP(A201,'DataCleaning in Hospitalisation'!$A$2:$A$2339,'DataCleaning in Hospitalisation'!$I$2:$I$2339)</f>
        <v>tier - 2</v>
      </c>
      <c r="O201" t="str">
        <f>_xlfn.XLOOKUP(A201,'DataCleaning in Hospitalisation'!$A$2:$A$2339,'DataCleaning in Hospitalisation'!$J$2:$J$2339)</f>
        <v>tier - 1</v>
      </c>
      <c r="P201" t="str">
        <f>_xlfn.XLOOKUP(A201,'DataCleaning in Hospitalisation'!$A$2:$A$2339,'DataCleaning in Hospitalisation'!$K$2:$K$2339)</f>
        <v>R1011</v>
      </c>
      <c r="Q201">
        <f>_xlfn.XLOOKUP(A201,'DataCleaning in Hospitalisation'!$A$2:$A$2339,'DataCleaning in Hospitalisation'!$F$2:$F$2339)</f>
        <v>60</v>
      </c>
      <c r="U201" s="4" t="s">
        <v>1338</v>
      </c>
      <c r="V201">
        <v>1</v>
      </c>
      <c r="X201" s="4" t="s">
        <v>1189</v>
      </c>
      <c r="Y201" s="30">
        <v>9582.5400000000009</v>
      </c>
      <c r="AJ201" s="4" t="s">
        <v>1189</v>
      </c>
      <c r="AK201" s="30">
        <v>9582.5400000000009</v>
      </c>
    </row>
    <row r="202" spans="1:37" x14ac:dyDescent="0.3">
      <c r="A202" t="s">
        <v>2167</v>
      </c>
      <c r="B202" t="str">
        <f>_xlfn.XLOOKUP(A202,'Customer Names'!$A$2:$A$2336,'Customer Names'!$C$2:$C$2336)</f>
        <v xml:space="preserve"> Mr.Alejandro</v>
      </c>
      <c r="C202" s="41">
        <f>_xlfn.XLOOKUP(A202,'Data Cleaning in Medical Examin'!$A$2:$A$2336,'Data Cleaning in Medical Examin'!$B$2:$B$2336)</f>
        <v>39.14</v>
      </c>
      <c r="D202">
        <f>_xlfn.XLOOKUP(A202,'Data Cleaning in Medical Examin'!$A$2:$A$2336,'Data Cleaning in Medical Examin'!$D$2:$D$2336)</f>
        <v>4.4000000000000004</v>
      </c>
      <c r="E202" t="str">
        <f>_xlfn.XLOOKUP(A202,'Data Cleaning in Medical Examin'!$A$2:$A$2336,'Data Cleaning in Medical Examin'!$F$2:$F$2336)</f>
        <v>No</v>
      </c>
      <c r="F202" t="str">
        <f>_xlfn.XLOOKUP(A202,'Data Cleaning in Medical Examin'!$A$2:$A$2336,'Data Cleaning in Medical Examin'!$G$2:$G$2336)</f>
        <v>No</v>
      </c>
      <c r="G202" t="str">
        <f>_xlfn.XLOOKUP(A202,'Data Cleaning in Medical Examin'!$A$2:$A$2336,'Data Cleaning in Medical Examin'!$H$2:$H$2336)</f>
        <v>Yes</v>
      </c>
      <c r="H202" t="str">
        <f>_xlfn.XLOOKUP(A202,'Data Cleaning in Medical Examin'!$A$2:$A$2336,'Data Cleaning in Medical Examin'!$I$2:$I$2336)</f>
        <v>1 Major Surgery</v>
      </c>
      <c r="I202" t="str">
        <f>_xlfn.XLOOKUP(A202,'Data Cleaning in Medical Examin'!$A$2:$A$2336,'Data Cleaning in Medical Examin'!$J$2:$J$2336)</f>
        <v>Yes</v>
      </c>
      <c r="J202" t="str">
        <f>_xlfn.XLOOKUP(A202,'Data Cleaning in Medical Examin'!$A$2:$A$2336,'Data Cleaning in Medical Examin'!$C$2:$C$2336)</f>
        <v>Obesity</v>
      </c>
      <c r="K202" t="str">
        <f>_xlfn.XLOOKUP(A202,'Data Cleaning in Medical Examin'!$A$2:$A$2336,'Data Cleaning in Medical Examin'!$E$2:$E$2336)</f>
        <v>Normal</v>
      </c>
      <c r="L202" t="str">
        <f>_xlfn.XLOOKUP(A202,'DataCleaning in Hospitalisation'!$A$2:$A$2339,'DataCleaning in Hospitalisation'!$E$2:$E$2339)</f>
        <v>4-Sep-1999</v>
      </c>
      <c r="M202" s="30">
        <f>_xlfn.XLOOKUP(A202,'DataCleaning in Hospitalisation'!$A$2:$A$2339,'DataCleaning in Hospitalisation'!$H$2:$H$2339)</f>
        <v>36021.01</v>
      </c>
      <c r="N202" t="str">
        <f>_xlfn.XLOOKUP(A202,'DataCleaning in Hospitalisation'!$A$2:$A$2339,'DataCleaning in Hospitalisation'!$I$2:$I$2339)</f>
        <v>tier - 2</v>
      </c>
      <c r="O202" t="str">
        <f>_xlfn.XLOOKUP(A202,'DataCleaning in Hospitalisation'!$A$2:$A$2339,'DataCleaning in Hospitalisation'!$J$2:$J$2339)</f>
        <v>tier - 3</v>
      </c>
      <c r="P202" t="str">
        <f>_xlfn.XLOOKUP(A202,'DataCleaning in Hospitalisation'!$A$2:$A$2339,'DataCleaning in Hospitalisation'!$K$2:$K$2339)</f>
        <v>R1013</v>
      </c>
      <c r="Q202">
        <f>_xlfn.XLOOKUP(A202,'DataCleaning in Hospitalisation'!$A$2:$A$2339,'DataCleaning in Hospitalisation'!$F$2:$F$2339)</f>
        <v>24</v>
      </c>
      <c r="U202" s="46" t="s">
        <v>7</v>
      </c>
      <c r="V202">
        <v>1</v>
      </c>
      <c r="X202" s="4" t="s">
        <v>1188</v>
      </c>
      <c r="Y202" s="30">
        <v>9566.99</v>
      </c>
      <c r="AJ202" s="4" t="s">
        <v>1188</v>
      </c>
      <c r="AK202" s="30">
        <v>9566.99</v>
      </c>
    </row>
    <row r="203" spans="1:37" x14ac:dyDescent="0.3">
      <c r="A203" t="s">
        <v>2166</v>
      </c>
      <c r="B203" t="str">
        <f>_xlfn.XLOOKUP(A203,'Customer Names'!$A$2:$A$2336,'Customer Names'!$C$2:$C$2336)</f>
        <v xml:space="preserve"> Mr.Ian</v>
      </c>
      <c r="C203" s="41">
        <f>_xlfn.XLOOKUP(A203,'Data Cleaning in Medical Examin'!$A$2:$A$2336,'Data Cleaning in Medical Examin'!$B$2:$B$2336)</f>
        <v>32.9</v>
      </c>
      <c r="D203">
        <f>_xlfn.XLOOKUP(A203,'Data Cleaning in Medical Examin'!$A$2:$A$2336,'Data Cleaning in Medical Examin'!$D$2:$D$2336)</f>
        <v>6.26</v>
      </c>
      <c r="E203" t="str">
        <f>_xlfn.XLOOKUP(A203,'Data Cleaning in Medical Examin'!$A$2:$A$2336,'Data Cleaning in Medical Examin'!$F$2:$F$2336)</f>
        <v>Yes</v>
      </c>
      <c r="F203" t="str">
        <f>_xlfn.XLOOKUP(A203,'Data Cleaning in Medical Examin'!$A$2:$A$2336,'Data Cleaning in Medical Examin'!$G$2:$G$2336)</f>
        <v>No</v>
      </c>
      <c r="G203" t="str">
        <f>_xlfn.XLOOKUP(A203,'Data Cleaning in Medical Examin'!$A$2:$A$2336,'Data Cleaning in Medical Examin'!$H$2:$H$2336)</f>
        <v>No</v>
      </c>
      <c r="H203" t="str">
        <f>_xlfn.XLOOKUP(A203,'Data Cleaning in Medical Examin'!$A$2:$A$2336,'Data Cleaning in Medical Examin'!$I$2:$I$2336)</f>
        <v>No Major Surgery</v>
      </c>
      <c r="I203" t="str">
        <f>_xlfn.XLOOKUP(A203,'Data Cleaning in Medical Examin'!$A$2:$A$2336,'Data Cleaning in Medical Examin'!$J$2:$J$2336)</f>
        <v>Yes</v>
      </c>
      <c r="J203" t="str">
        <f>_xlfn.XLOOKUP(A203,'Data Cleaning in Medical Examin'!$A$2:$A$2336,'Data Cleaning in Medical Examin'!$C$2:$C$2336)</f>
        <v>Obesity</v>
      </c>
      <c r="K203" t="str">
        <f>_xlfn.XLOOKUP(A203,'Data Cleaning in Medical Examin'!$A$2:$A$2336,'Data Cleaning in Medical Examin'!$E$2:$E$2336)</f>
        <v>Prediabetes</v>
      </c>
      <c r="L203" t="str">
        <f>_xlfn.XLOOKUP(A203,'DataCleaning in Hospitalisation'!$A$2:$A$2339,'DataCleaning in Hospitalisation'!$E$2:$E$2339)</f>
        <v>22-Nov-1981</v>
      </c>
      <c r="M203" s="30">
        <f>_xlfn.XLOOKUP(A203,'DataCleaning in Hospitalisation'!$A$2:$A$2339,'DataCleaning in Hospitalisation'!$H$2:$H$2339)</f>
        <v>35952.65</v>
      </c>
      <c r="N203" t="str">
        <f>_xlfn.XLOOKUP(A203,'DataCleaning in Hospitalisation'!$A$2:$A$2339,'DataCleaning in Hospitalisation'!$I$2:$I$2339)</f>
        <v>tier - 1</v>
      </c>
      <c r="O203" t="str">
        <f>_xlfn.XLOOKUP(A203,'DataCleaning in Hospitalisation'!$A$2:$A$2339,'DataCleaning in Hospitalisation'!$J$2:$J$2339)</f>
        <v>tier - 3</v>
      </c>
      <c r="P203" t="str">
        <f>_xlfn.XLOOKUP(A203,'DataCleaning in Hospitalisation'!$A$2:$A$2339,'DataCleaning in Hospitalisation'!$K$2:$K$2339)</f>
        <v>R1011</v>
      </c>
      <c r="Q203">
        <f>_xlfn.XLOOKUP(A203,'DataCleaning in Hospitalisation'!$A$2:$A$2339,'DataCleaning in Hospitalisation'!$F$2:$F$2339)</f>
        <v>42</v>
      </c>
      <c r="U203" s="50" t="s">
        <v>2419</v>
      </c>
      <c r="V203">
        <v>1</v>
      </c>
      <c r="X203" s="4" t="s">
        <v>1187</v>
      </c>
      <c r="Y203" s="30">
        <v>9563.0300000000007</v>
      </c>
      <c r="AJ203" s="4" t="s">
        <v>1187</v>
      </c>
      <c r="AK203" s="30">
        <v>9563.0300000000007</v>
      </c>
    </row>
    <row r="204" spans="1:37" x14ac:dyDescent="0.3">
      <c r="A204" t="s">
        <v>2165</v>
      </c>
      <c r="B204" t="str">
        <f>_xlfn.XLOOKUP(A204,'Customer Names'!$A$2:$A$2336,'Customer Names'!$C$2:$C$2336)</f>
        <v xml:space="preserve"> Mr.Hector</v>
      </c>
      <c r="C204" s="41">
        <f>_xlfn.XLOOKUP(A204,'Data Cleaning in Medical Examin'!$A$2:$A$2336,'Data Cleaning in Medical Examin'!$B$2:$B$2336)</f>
        <v>29.78</v>
      </c>
      <c r="D204">
        <f>_xlfn.XLOOKUP(A204,'Data Cleaning in Medical Examin'!$A$2:$A$2336,'Data Cleaning in Medical Examin'!$D$2:$D$2336)</f>
        <v>10.27</v>
      </c>
      <c r="E204" t="str">
        <f>_xlfn.XLOOKUP(A204,'Data Cleaning in Medical Examin'!$A$2:$A$2336,'Data Cleaning in Medical Examin'!$F$2:$F$2336)</f>
        <v>Yes</v>
      </c>
      <c r="F204" t="str">
        <f>_xlfn.XLOOKUP(A204,'Data Cleaning in Medical Examin'!$A$2:$A$2336,'Data Cleaning in Medical Examin'!$G$2:$G$2336)</f>
        <v>No</v>
      </c>
      <c r="G204" t="str">
        <f>_xlfn.XLOOKUP(A204,'Data Cleaning in Medical Examin'!$A$2:$A$2336,'Data Cleaning in Medical Examin'!$H$2:$H$2336)</f>
        <v>Yes</v>
      </c>
      <c r="H204" t="str">
        <f>_xlfn.XLOOKUP(A204,'Data Cleaning in Medical Examin'!$A$2:$A$2336,'Data Cleaning in Medical Examin'!$I$2:$I$2336)</f>
        <v>1 Major Surgery</v>
      </c>
      <c r="I204" t="str">
        <f>_xlfn.XLOOKUP(A204,'Data Cleaning in Medical Examin'!$A$2:$A$2336,'Data Cleaning in Medical Examin'!$J$2:$J$2336)</f>
        <v>Yes</v>
      </c>
      <c r="J204" t="str">
        <f>_xlfn.XLOOKUP(A204,'Data Cleaning in Medical Examin'!$A$2:$A$2336,'Data Cleaning in Medical Examin'!$C$2:$C$2336)</f>
        <v>Over Weight</v>
      </c>
      <c r="K204" t="str">
        <f>_xlfn.XLOOKUP(A204,'Data Cleaning in Medical Examin'!$A$2:$A$2336,'Data Cleaning in Medical Examin'!$E$2:$E$2336)</f>
        <v>Diabetes</v>
      </c>
      <c r="L204" t="str">
        <f>_xlfn.XLOOKUP(A204,'DataCleaning in Hospitalisation'!$A$2:$A$2339,'DataCleaning in Hospitalisation'!$E$2:$E$2339)</f>
        <v>18-Jun-1992</v>
      </c>
      <c r="M204" s="30">
        <f>_xlfn.XLOOKUP(A204,'DataCleaning in Hospitalisation'!$A$2:$A$2339,'DataCleaning in Hospitalisation'!$H$2:$H$2339)</f>
        <v>35883.269999999997</v>
      </c>
      <c r="N204" t="str">
        <f>_xlfn.XLOOKUP(A204,'DataCleaning in Hospitalisation'!$A$2:$A$2339,'DataCleaning in Hospitalisation'!$I$2:$I$2339)</f>
        <v>tier - 2</v>
      </c>
      <c r="O204" t="str">
        <f>_xlfn.XLOOKUP(A204,'DataCleaning in Hospitalisation'!$A$2:$A$2339,'DataCleaning in Hospitalisation'!$J$2:$J$2339)</f>
        <v>tier - 1</v>
      </c>
      <c r="P204" t="str">
        <f>_xlfn.XLOOKUP(A204,'DataCleaning in Hospitalisation'!$A$2:$A$2339,'DataCleaning in Hospitalisation'!$K$2:$K$2339)</f>
        <v>R1011</v>
      </c>
      <c r="Q204">
        <f>_xlfn.XLOOKUP(A204,'DataCleaning in Hospitalisation'!$A$2:$A$2339,'DataCleaning in Hospitalisation'!$F$2:$F$2339)</f>
        <v>31</v>
      </c>
      <c r="U204" s="51" t="s">
        <v>7</v>
      </c>
      <c r="V204">
        <v>1</v>
      </c>
      <c r="X204" s="4" t="s">
        <v>2250</v>
      </c>
      <c r="Y204" s="30">
        <v>39396.86</v>
      </c>
      <c r="AJ204" s="4" t="s">
        <v>2250</v>
      </c>
      <c r="AK204" s="30">
        <v>39396.86</v>
      </c>
    </row>
    <row r="205" spans="1:37" x14ac:dyDescent="0.3">
      <c r="A205" t="s">
        <v>2164</v>
      </c>
      <c r="B205" t="str">
        <f>_xlfn.XLOOKUP(A205,'Customer Names'!$A$2:$A$2336,'Customer Names'!$C$2:$C$2336)</f>
        <v xml:space="preserve"> Ms.Rebecca</v>
      </c>
      <c r="C205" s="41">
        <f>_xlfn.XLOOKUP(A205,'Data Cleaning in Medical Examin'!$A$2:$A$2336,'Data Cleaning in Medical Examin'!$B$2:$B$2336)</f>
        <v>32.78</v>
      </c>
      <c r="D205">
        <f>_xlfn.XLOOKUP(A205,'Data Cleaning in Medical Examin'!$A$2:$A$2336,'Data Cleaning in Medical Examin'!$D$2:$D$2336)</f>
        <v>5.27</v>
      </c>
      <c r="E205" t="str">
        <f>_xlfn.XLOOKUP(A205,'Data Cleaning in Medical Examin'!$A$2:$A$2336,'Data Cleaning in Medical Examin'!$F$2:$F$2336)</f>
        <v>No</v>
      </c>
      <c r="F205" t="str">
        <f>_xlfn.XLOOKUP(A205,'Data Cleaning in Medical Examin'!$A$2:$A$2336,'Data Cleaning in Medical Examin'!$G$2:$G$2336)</f>
        <v>No</v>
      </c>
      <c r="G205" t="str">
        <f>_xlfn.XLOOKUP(A205,'Data Cleaning in Medical Examin'!$A$2:$A$2336,'Data Cleaning in Medical Examin'!$H$2:$H$2336)</f>
        <v>No</v>
      </c>
      <c r="H205" t="str">
        <f>_xlfn.XLOOKUP(A205,'Data Cleaning in Medical Examin'!$A$2:$A$2336,'Data Cleaning in Medical Examin'!$I$2:$I$2336)</f>
        <v>No Major Surgery</v>
      </c>
      <c r="I205" t="str">
        <f>_xlfn.XLOOKUP(A205,'Data Cleaning in Medical Examin'!$A$2:$A$2336,'Data Cleaning in Medical Examin'!$J$2:$J$2336)</f>
        <v>Yes</v>
      </c>
      <c r="J205" t="str">
        <f>_xlfn.XLOOKUP(A205,'Data Cleaning in Medical Examin'!$A$2:$A$2336,'Data Cleaning in Medical Examin'!$C$2:$C$2336)</f>
        <v>Obesity</v>
      </c>
      <c r="K205" t="str">
        <f>_xlfn.XLOOKUP(A205,'Data Cleaning in Medical Examin'!$A$2:$A$2336,'Data Cleaning in Medical Examin'!$E$2:$E$2336)</f>
        <v>Normal</v>
      </c>
      <c r="L205" t="str">
        <f>_xlfn.XLOOKUP(A205,'DataCleaning in Hospitalisation'!$A$2:$A$2339,'DataCleaning in Hospitalisation'!$E$2:$E$2339)</f>
        <v>4-Oct-1976</v>
      </c>
      <c r="M205" s="30">
        <f>_xlfn.XLOOKUP(A205,'DataCleaning in Hospitalisation'!$A$2:$A$2339,'DataCleaning in Hospitalisation'!$H$2:$H$2339)</f>
        <v>35733.96</v>
      </c>
      <c r="N205" t="str">
        <f>_xlfn.XLOOKUP(A205,'DataCleaning in Hospitalisation'!$A$2:$A$2339,'DataCleaning in Hospitalisation'!$I$2:$I$2339)</f>
        <v>tier - 2</v>
      </c>
      <c r="O205" t="str">
        <f>_xlfn.XLOOKUP(A205,'DataCleaning in Hospitalisation'!$A$2:$A$2339,'DataCleaning in Hospitalisation'!$J$2:$J$2339)</f>
        <v>tier - 2</v>
      </c>
      <c r="P205" t="str">
        <f>_xlfn.XLOOKUP(A205,'DataCleaning in Hospitalisation'!$A$2:$A$2339,'DataCleaning in Hospitalisation'!$K$2:$K$2339)</f>
        <v>R1011</v>
      </c>
      <c r="Q205">
        <f>_xlfn.XLOOKUP(A205,'DataCleaning in Hospitalisation'!$A$2:$A$2339,'DataCleaning in Hospitalisation'!$F$2:$F$2339)</f>
        <v>47</v>
      </c>
      <c r="U205" s="52" t="s">
        <v>2372</v>
      </c>
      <c r="V205">
        <v>1</v>
      </c>
      <c r="X205" s="4" t="s">
        <v>1186</v>
      </c>
      <c r="Y205" s="30">
        <v>9549.57</v>
      </c>
      <c r="AJ205" s="4" t="s">
        <v>1186</v>
      </c>
      <c r="AK205" s="30">
        <v>9549.57</v>
      </c>
    </row>
    <row r="206" spans="1:37" x14ac:dyDescent="0.3">
      <c r="A206" t="s">
        <v>2163</v>
      </c>
      <c r="B206" t="str">
        <f>_xlfn.XLOOKUP(A206,'Customer Names'!$A$2:$A$2336,'Customer Names'!$C$2:$C$2336)</f>
        <v xml:space="preserve"> Mr.Matt</v>
      </c>
      <c r="C206" s="41">
        <f>_xlfn.XLOOKUP(A206,'Data Cleaning in Medical Examin'!$A$2:$A$2336,'Data Cleaning in Medical Examin'!$B$2:$B$2336)</f>
        <v>41.65</v>
      </c>
      <c r="D206">
        <f>_xlfn.XLOOKUP(A206,'Data Cleaning in Medical Examin'!$A$2:$A$2336,'Data Cleaning in Medical Examin'!$D$2:$D$2336)</f>
        <v>10.73</v>
      </c>
      <c r="E206" t="str">
        <f>_xlfn.XLOOKUP(A206,'Data Cleaning in Medical Examin'!$A$2:$A$2336,'Data Cleaning in Medical Examin'!$F$2:$F$2336)</f>
        <v>Yes</v>
      </c>
      <c r="F206" t="str">
        <f>_xlfn.XLOOKUP(A206,'Data Cleaning in Medical Examin'!$A$2:$A$2336,'Data Cleaning in Medical Examin'!$G$2:$G$2336)</f>
        <v>No</v>
      </c>
      <c r="G206" t="str">
        <f>_xlfn.XLOOKUP(A206,'Data Cleaning in Medical Examin'!$A$2:$A$2336,'Data Cleaning in Medical Examin'!$H$2:$H$2336)</f>
        <v>No</v>
      </c>
      <c r="H206" t="str">
        <f>_xlfn.XLOOKUP(A206,'Data Cleaning in Medical Examin'!$A$2:$A$2336,'Data Cleaning in Medical Examin'!$I$2:$I$2336)</f>
        <v>No Major Surgery</v>
      </c>
      <c r="I206" t="str">
        <f>_xlfn.XLOOKUP(A206,'Data Cleaning in Medical Examin'!$A$2:$A$2336,'Data Cleaning in Medical Examin'!$J$2:$J$2336)</f>
        <v>Yes</v>
      </c>
      <c r="J206" t="str">
        <f>_xlfn.XLOOKUP(A206,'Data Cleaning in Medical Examin'!$A$2:$A$2336,'Data Cleaning in Medical Examin'!$C$2:$C$2336)</f>
        <v>Obesity</v>
      </c>
      <c r="K206" t="str">
        <f>_xlfn.XLOOKUP(A206,'Data Cleaning in Medical Examin'!$A$2:$A$2336,'Data Cleaning in Medical Examin'!$E$2:$E$2336)</f>
        <v>Diabetes</v>
      </c>
      <c r="L206" t="str">
        <f>_xlfn.XLOOKUP(A206,'DataCleaning in Hospitalisation'!$A$2:$A$2339,'DataCleaning in Hospitalisation'!$E$2:$E$2339)</f>
        <v>15-Jul-1974</v>
      </c>
      <c r="M206" s="30">
        <f>_xlfn.XLOOKUP(A206,'DataCleaning in Hospitalisation'!$A$2:$A$2339,'DataCleaning in Hospitalisation'!$H$2:$H$2339)</f>
        <v>35711.39</v>
      </c>
      <c r="N206" t="str">
        <f>_xlfn.XLOOKUP(A206,'DataCleaning in Hospitalisation'!$A$2:$A$2339,'DataCleaning in Hospitalisation'!$I$2:$I$2339)</f>
        <v>tier - 2</v>
      </c>
      <c r="O206" t="str">
        <f>_xlfn.XLOOKUP(A206,'DataCleaning in Hospitalisation'!$A$2:$A$2339,'DataCleaning in Hospitalisation'!$J$2:$J$2339)</f>
        <v>tier - 3</v>
      </c>
      <c r="P206" t="str">
        <f>_xlfn.XLOOKUP(A206,'DataCleaning in Hospitalisation'!$A$2:$A$2339,'DataCleaning in Hospitalisation'!$K$2:$K$2339)</f>
        <v>R1012</v>
      </c>
      <c r="Q206">
        <f>_xlfn.XLOOKUP(A206,'DataCleaning in Hospitalisation'!$A$2:$A$2339,'DataCleaning in Hospitalisation'!$F$2:$F$2339)</f>
        <v>49</v>
      </c>
      <c r="U206" s="53" t="s">
        <v>2373</v>
      </c>
      <c r="V206">
        <v>1</v>
      </c>
      <c r="X206" s="4" t="s">
        <v>1185</v>
      </c>
      <c r="Y206" s="30">
        <v>9541.7000000000007</v>
      </c>
      <c r="AJ206" s="4" t="s">
        <v>1185</v>
      </c>
      <c r="AK206" s="30">
        <v>9541.7000000000007</v>
      </c>
    </row>
    <row r="207" spans="1:37" x14ac:dyDescent="0.3">
      <c r="A207" t="s">
        <v>2162</v>
      </c>
      <c r="B207" t="str">
        <f>_xlfn.XLOOKUP(A207,'Customer Names'!$A$2:$A$2336,'Customer Names'!$C$2:$C$2336)</f>
        <v xml:space="preserve"> Ms.Elizabeth</v>
      </c>
      <c r="C207" s="41">
        <f>_xlfn.XLOOKUP(A207,'Data Cleaning in Medical Examin'!$A$2:$A$2336,'Data Cleaning in Medical Examin'!$B$2:$B$2336)</f>
        <v>50.79</v>
      </c>
      <c r="D207">
        <f>_xlfn.XLOOKUP(A207,'Data Cleaning in Medical Examin'!$A$2:$A$2336,'Data Cleaning in Medical Examin'!$D$2:$D$2336)</f>
        <v>4.45</v>
      </c>
      <c r="E207" t="str">
        <f>_xlfn.XLOOKUP(A207,'Data Cleaning in Medical Examin'!$A$2:$A$2336,'Data Cleaning in Medical Examin'!$F$2:$F$2336)</f>
        <v>No</v>
      </c>
      <c r="F207" t="str">
        <f>_xlfn.XLOOKUP(A207,'Data Cleaning in Medical Examin'!$A$2:$A$2336,'Data Cleaning in Medical Examin'!$G$2:$G$2336)</f>
        <v>No</v>
      </c>
      <c r="G207" t="str">
        <f>_xlfn.XLOOKUP(A207,'Data Cleaning in Medical Examin'!$A$2:$A$2336,'Data Cleaning in Medical Examin'!$H$2:$H$2336)</f>
        <v>No</v>
      </c>
      <c r="H207" t="str">
        <f>_xlfn.XLOOKUP(A207,'Data Cleaning in Medical Examin'!$A$2:$A$2336,'Data Cleaning in Medical Examin'!$I$2:$I$2336)</f>
        <v>1 Major Surgery</v>
      </c>
      <c r="I207" t="str">
        <f>_xlfn.XLOOKUP(A207,'Data Cleaning in Medical Examin'!$A$2:$A$2336,'Data Cleaning in Medical Examin'!$J$2:$J$2336)</f>
        <v>Yes</v>
      </c>
      <c r="J207" t="str">
        <f>_xlfn.XLOOKUP(A207,'Data Cleaning in Medical Examin'!$A$2:$A$2336,'Data Cleaning in Medical Examin'!$C$2:$C$2336)</f>
        <v>Obesity</v>
      </c>
      <c r="K207" t="str">
        <f>_xlfn.XLOOKUP(A207,'Data Cleaning in Medical Examin'!$A$2:$A$2336,'Data Cleaning in Medical Examin'!$E$2:$E$2336)</f>
        <v>Normal</v>
      </c>
      <c r="L207" t="str">
        <f>_xlfn.XLOOKUP(A207,'DataCleaning in Hospitalisation'!$A$2:$A$2339,'DataCleaning in Hospitalisation'!$E$2:$E$2339)</f>
        <v>19-Dec-1978</v>
      </c>
      <c r="M207" s="30">
        <f>_xlfn.XLOOKUP(A207,'DataCleaning in Hospitalisation'!$A$2:$A$2339,'DataCleaning in Hospitalisation'!$H$2:$H$2339)</f>
        <v>35701.9</v>
      </c>
      <c r="N207" t="str">
        <f>_xlfn.XLOOKUP(A207,'DataCleaning in Hospitalisation'!$A$2:$A$2339,'DataCleaning in Hospitalisation'!$I$2:$I$2339)</f>
        <v>tier - 2</v>
      </c>
      <c r="O207" t="str">
        <f>_xlfn.XLOOKUP(A207,'DataCleaning in Hospitalisation'!$A$2:$A$2339,'DataCleaning in Hospitalisation'!$J$2:$J$2339)</f>
        <v>tier - 1</v>
      </c>
      <c r="P207" t="str">
        <f>_xlfn.XLOOKUP(A207,'DataCleaning in Hospitalisation'!$A$2:$A$2339,'DataCleaning in Hospitalisation'!$K$2:$K$2339)</f>
        <v>R1011</v>
      </c>
      <c r="Q207">
        <f>_xlfn.XLOOKUP(A207,'DataCleaning in Hospitalisation'!$A$2:$A$2339,'DataCleaning in Hospitalisation'!$F$2:$F$2339)</f>
        <v>45</v>
      </c>
      <c r="U207" s="4" t="s">
        <v>1337</v>
      </c>
      <c r="V207">
        <v>1</v>
      </c>
      <c r="X207" s="4" t="s">
        <v>1184</v>
      </c>
      <c r="Y207" s="30">
        <v>9540.17</v>
      </c>
      <c r="AJ207" s="4" t="s">
        <v>1184</v>
      </c>
      <c r="AK207" s="30">
        <v>9540.17</v>
      </c>
    </row>
    <row r="208" spans="1:37" x14ac:dyDescent="0.3">
      <c r="A208" t="s">
        <v>2161</v>
      </c>
      <c r="B208" t="str">
        <f>_xlfn.XLOOKUP(A208,'Customer Names'!$A$2:$A$2336,'Customer Names'!$C$2:$C$2336)</f>
        <v xml:space="preserve"> Ms.Grace</v>
      </c>
      <c r="C208" s="41">
        <f>_xlfn.XLOOKUP(A208,'Data Cleaning in Medical Examin'!$A$2:$A$2336,'Data Cleaning in Medical Examin'!$B$2:$B$2336)</f>
        <v>35.43</v>
      </c>
      <c r="D208">
        <f>_xlfn.XLOOKUP(A208,'Data Cleaning in Medical Examin'!$A$2:$A$2336,'Data Cleaning in Medical Examin'!$D$2:$D$2336)</f>
        <v>5.25</v>
      </c>
      <c r="E208" t="str">
        <f>_xlfn.XLOOKUP(A208,'Data Cleaning in Medical Examin'!$A$2:$A$2336,'Data Cleaning in Medical Examin'!$F$2:$F$2336)</f>
        <v>Yes</v>
      </c>
      <c r="F208" t="str">
        <f>_xlfn.XLOOKUP(A208,'Data Cleaning in Medical Examin'!$A$2:$A$2336,'Data Cleaning in Medical Examin'!$G$2:$G$2336)</f>
        <v>No</v>
      </c>
      <c r="G208" t="str">
        <f>_xlfn.XLOOKUP(A208,'Data Cleaning in Medical Examin'!$A$2:$A$2336,'Data Cleaning in Medical Examin'!$H$2:$H$2336)</f>
        <v>No</v>
      </c>
      <c r="H208" t="str">
        <f>_xlfn.XLOOKUP(A208,'Data Cleaning in Medical Examin'!$A$2:$A$2336,'Data Cleaning in Medical Examin'!$I$2:$I$2336)</f>
        <v>No Major Surgery</v>
      </c>
      <c r="I208" t="str">
        <f>_xlfn.XLOOKUP(A208,'Data Cleaning in Medical Examin'!$A$2:$A$2336,'Data Cleaning in Medical Examin'!$J$2:$J$2336)</f>
        <v>Yes</v>
      </c>
      <c r="J208" t="str">
        <f>_xlfn.XLOOKUP(A208,'Data Cleaning in Medical Examin'!$A$2:$A$2336,'Data Cleaning in Medical Examin'!$C$2:$C$2336)</f>
        <v>Obesity</v>
      </c>
      <c r="K208" t="str">
        <f>_xlfn.XLOOKUP(A208,'Data Cleaning in Medical Examin'!$A$2:$A$2336,'Data Cleaning in Medical Examin'!$E$2:$E$2336)</f>
        <v>Normal</v>
      </c>
      <c r="L208" t="str">
        <f>_xlfn.XLOOKUP(A208,'DataCleaning in Hospitalisation'!$A$2:$A$2339,'DataCleaning in Hospitalisation'!$E$2:$E$2339)</f>
        <v>17-Dec-2000</v>
      </c>
      <c r="M208" s="30">
        <f>_xlfn.XLOOKUP(A208,'DataCleaning in Hospitalisation'!$A$2:$A$2339,'DataCleaning in Hospitalisation'!$H$2:$H$2339)</f>
        <v>35595.589999999997</v>
      </c>
      <c r="N208" t="str">
        <f>_xlfn.XLOOKUP(A208,'DataCleaning in Hospitalisation'!$A$2:$A$2339,'DataCleaning in Hospitalisation'!$I$2:$I$2339)</f>
        <v>tier - 2</v>
      </c>
      <c r="O208" t="str">
        <f>_xlfn.XLOOKUP(A208,'DataCleaning in Hospitalisation'!$A$2:$A$2339,'DataCleaning in Hospitalisation'!$J$2:$J$2339)</f>
        <v>tier - 3</v>
      </c>
      <c r="P208" t="str">
        <f>_xlfn.XLOOKUP(A208,'DataCleaning in Hospitalisation'!$A$2:$A$2339,'DataCleaning in Hospitalisation'!$K$2:$K$2339)</f>
        <v>R1013</v>
      </c>
      <c r="Q208">
        <f>_xlfn.XLOOKUP(A208,'DataCleaning in Hospitalisation'!$A$2:$A$2339,'DataCleaning in Hospitalisation'!$F$2:$F$2339)</f>
        <v>23</v>
      </c>
      <c r="U208" s="46" t="s">
        <v>7</v>
      </c>
      <c r="V208">
        <v>1</v>
      </c>
      <c r="X208" s="4" t="s">
        <v>1183</v>
      </c>
      <c r="Y208" s="30">
        <v>9538.65</v>
      </c>
      <c r="AJ208" s="4" t="s">
        <v>1183</v>
      </c>
      <c r="AK208" s="30">
        <v>9538.65</v>
      </c>
    </row>
    <row r="209" spans="1:37" x14ac:dyDescent="0.3">
      <c r="A209" t="s">
        <v>2160</v>
      </c>
      <c r="B209" t="str">
        <f>_xlfn.XLOOKUP(A209,'Customer Names'!$A$2:$A$2336,'Customer Names'!$C$2:$C$2336)</f>
        <v xml:space="preserve"> Mr.Jaime</v>
      </c>
      <c r="C209" s="41">
        <f>_xlfn.XLOOKUP(A209,'Data Cleaning in Medical Examin'!$A$2:$A$2336,'Data Cleaning in Medical Examin'!$B$2:$B$2336)</f>
        <v>35.25</v>
      </c>
      <c r="D209">
        <f>_xlfn.XLOOKUP(A209,'Data Cleaning in Medical Examin'!$A$2:$A$2336,'Data Cleaning in Medical Examin'!$D$2:$D$2336)</f>
        <v>9.51</v>
      </c>
      <c r="E209" t="str">
        <f>_xlfn.XLOOKUP(A209,'Data Cleaning in Medical Examin'!$A$2:$A$2336,'Data Cleaning in Medical Examin'!$F$2:$F$2336)</f>
        <v>No</v>
      </c>
      <c r="F209" t="str">
        <f>_xlfn.XLOOKUP(A209,'Data Cleaning in Medical Examin'!$A$2:$A$2336,'Data Cleaning in Medical Examin'!$G$2:$G$2336)</f>
        <v>No</v>
      </c>
      <c r="G209" t="str">
        <f>_xlfn.XLOOKUP(A209,'Data Cleaning in Medical Examin'!$A$2:$A$2336,'Data Cleaning in Medical Examin'!$H$2:$H$2336)</f>
        <v>No</v>
      </c>
      <c r="H209" t="str">
        <f>_xlfn.XLOOKUP(A209,'Data Cleaning in Medical Examin'!$A$2:$A$2336,'Data Cleaning in Medical Examin'!$I$2:$I$2336)</f>
        <v>No Major Surgery</v>
      </c>
      <c r="I209" t="str">
        <f>_xlfn.XLOOKUP(A209,'Data Cleaning in Medical Examin'!$A$2:$A$2336,'Data Cleaning in Medical Examin'!$J$2:$J$2336)</f>
        <v>Yes</v>
      </c>
      <c r="J209" t="str">
        <f>_xlfn.XLOOKUP(A209,'Data Cleaning in Medical Examin'!$A$2:$A$2336,'Data Cleaning in Medical Examin'!$C$2:$C$2336)</f>
        <v>Obesity</v>
      </c>
      <c r="K209" t="str">
        <f>_xlfn.XLOOKUP(A209,'Data Cleaning in Medical Examin'!$A$2:$A$2336,'Data Cleaning in Medical Examin'!$E$2:$E$2336)</f>
        <v>Diabetes</v>
      </c>
      <c r="L209" t="str">
        <f>_xlfn.XLOOKUP(A209,'DataCleaning in Hospitalisation'!$A$2:$A$2339,'DataCleaning in Hospitalisation'!$E$2:$E$2339)</f>
        <v>19-Nov-2000</v>
      </c>
      <c r="M209" s="30">
        <f>_xlfn.XLOOKUP(A209,'DataCleaning in Hospitalisation'!$A$2:$A$2339,'DataCleaning in Hospitalisation'!$H$2:$H$2339)</f>
        <v>35585.58</v>
      </c>
      <c r="N209" t="str">
        <f>_xlfn.XLOOKUP(A209,'DataCleaning in Hospitalisation'!$A$2:$A$2339,'DataCleaning in Hospitalisation'!$I$2:$I$2339)</f>
        <v>tier - 2</v>
      </c>
      <c r="O209" t="str">
        <f>_xlfn.XLOOKUP(A209,'DataCleaning in Hospitalisation'!$A$2:$A$2339,'DataCleaning in Hospitalisation'!$J$2:$J$2339)</f>
        <v>tier - 3</v>
      </c>
      <c r="P209" t="str">
        <f>_xlfn.XLOOKUP(A209,'DataCleaning in Hospitalisation'!$A$2:$A$2339,'DataCleaning in Hospitalisation'!$K$2:$K$2339)</f>
        <v>R1011</v>
      </c>
      <c r="Q209">
        <f>_xlfn.XLOOKUP(A209,'DataCleaning in Hospitalisation'!$A$2:$A$2339,'DataCleaning in Hospitalisation'!$F$2:$F$2339)</f>
        <v>23</v>
      </c>
      <c r="U209" s="50" t="s">
        <v>2418</v>
      </c>
      <c r="V209">
        <v>1</v>
      </c>
      <c r="X209" s="4" t="s">
        <v>1182</v>
      </c>
      <c r="Y209" s="30">
        <v>9528.9</v>
      </c>
      <c r="AJ209" s="4" t="s">
        <v>1182</v>
      </c>
      <c r="AK209" s="30">
        <v>9528.9</v>
      </c>
    </row>
    <row r="210" spans="1:37" x14ac:dyDescent="0.3">
      <c r="A210" t="s">
        <v>2159</v>
      </c>
      <c r="B210" t="str">
        <f>_xlfn.XLOOKUP(A210,'Customer Names'!$A$2:$A$2336,'Customer Names'!$C$2:$C$2336)</f>
        <v xml:space="preserve"> Ms.Calesse</v>
      </c>
      <c r="C210" s="41">
        <f>_xlfn.XLOOKUP(A210,'Data Cleaning in Medical Examin'!$A$2:$A$2336,'Data Cleaning in Medical Examin'!$B$2:$B$2336)</f>
        <v>36.85</v>
      </c>
      <c r="D210">
        <f>_xlfn.XLOOKUP(A210,'Data Cleaning in Medical Examin'!$A$2:$A$2336,'Data Cleaning in Medical Examin'!$D$2:$D$2336)</f>
        <v>11.12</v>
      </c>
      <c r="E210" t="str">
        <f>_xlfn.XLOOKUP(A210,'Data Cleaning in Medical Examin'!$A$2:$A$2336,'Data Cleaning in Medical Examin'!$F$2:$F$2336)</f>
        <v>No</v>
      </c>
      <c r="F210" t="str">
        <f>_xlfn.XLOOKUP(A210,'Data Cleaning in Medical Examin'!$A$2:$A$2336,'Data Cleaning in Medical Examin'!$G$2:$G$2336)</f>
        <v>No</v>
      </c>
      <c r="G210" t="str">
        <f>_xlfn.XLOOKUP(A210,'Data Cleaning in Medical Examin'!$A$2:$A$2336,'Data Cleaning in Medical Examin'!$H$2:$H$2336)</f>
        <v>No</v>
      </c>
      <c r="H210" t="str">
        <f>_xlfn.XLOOKUP(A210,'Data Cleaning in Medical Examin'!$A$2:$A$2336,'Data Cleaning in Medical Examin'!$I$2:$I$2336)</f>
        <v>No Major Surgery</v>
      </c>
      <c r="I210" t="str">
        <f>_xlfn.XLOOKUP(A210,'Data Cleaning in Medical Examin'!$A$2:$A$2336,'Data Cleaning in Medical Examin'!$J$2:$J$2336)</f>
        <v>Yes</v>
      </c>
      <c r="J210" t="str">
        <f>_xlfn.XLOOKUP(A210,'Data Cleaning in Medical Examin'!$A$2:$A$2336,'Data Cleaning in Medical Examin'!$C$2:$C$2336)</f>
        <v>Obesity</v>
      </c>
      <c r="K210" t="str">
        <f>_xlfn.XLOOKUP(A210,'Data Cleaning in Medical Examin'!$A$2:$A$2336,'Data Cleaning in Medical Examin'!$E$2:$E$2336)</f>
        <v>Diabetes</v>
      </c>
      <c r="L210" t="str">
        <f>_xlfn.XLOOKUP(A210,'DataCleaning in Hospitalisation'!$A$2:$A$2339,'DataCleaning in Hospitalisation'!$E$2:$E$2339)</f>
        <v>13-Oct-2000</v>
      </c>
      <c r="M210" s="30">
        <f>_xlfn.XLOOKUP(A210,'DataCleaning in Hospitalisation'!$A$2:$A$2339,'DataCleaning in Hospitalisation'!$H$2:$H$2339)</f>
        <v>35585.58</v>
      </c>
      <c r="N210" t="str">
        <f>_xlfn.XLOOKUP(A210,'DataCleaning in Hospitalisation'!$A$2:$A$2339,'DataCleaning in Hospitalisation'!$I$2:$I$2339)</f>
        <v>tier - 1</v>
      </c>
      <c r="O210" t="str">
        <f>_xlfn.XLOOKUP(A210,'DataCleaning in Hospitalisation'!$A$2:$A$2339,'DataCleaning in Hospitalisation'!$J$2:$J$2339)</f>
        <v>tier - 2</v>
      </c>
      <c r="P210" t="str">
        <f>_xlfn.XLOOKUP(A210,'DataCleaning in Hospitalisation'!$A$2:$A$2339,'DataCleaning in Hospitalisation'!$K$2:$K$2339)</f>
        <v>R1011</v>
      </c>
      <c r="Q210">
        <f>_xlfn.XLOOKUP(A210,'DataCleaning in Hospitalisation'!$A$2:$A$2339,'DataCleaning in Hospitalisation'!$F$2:$F$2339)</f>
        <v>23</v>
      </c>
      <c r="U210" s="51" t="s">
        <v>7</v>
      </c>
      <c r="V210">
        <v>1</v>
      </c>
      <c r="X210" s="4" t="s">
        <v>1181</v>
      </c>
      <c r="Y210" s="30">
        <v>9507.68</v>
      </c>
      <c r="AJ210" s="4" t="s">
        <v>1181</v>
      </c>
      <c r="AK210" s="30">
        <v>9507.68</v>
      </c>
    </row>
    <row r="211" spans="1:37" x14ac:dyDescent="0.3">
      <c r="A211" t="s">
        <v>2158</v>
      </c>
      <c r="B211" t="str">
        <f>_xlfn.XLOOKUP(A211,'Customer Names'!$A$2:$A$2336,'Customer Names'!$C$2:$C$2336)</f>
        <v xml:space="preserve"> Ms.Kate</v>
      </c>
      <c r="C211" s="41">
        <f>_xlfn.XLOOKUP(A211,'Data Cleaning in Medical Examin'!$A$2:$A$2336,'Data Cleaning in Medical Examin'!$B$2:$B$2336)</f>
        <v>31.02</v>
      </c>
      <c r="D211">
        <f>_xlfn.XLOOKUP(A211,'Data Cleaning in Medical Examin'!$A$2:$A$2336,'Data Cleaning in Medical Examin'!$D$2:$D$2336)</f>
        <v>4.5599999999999996</v>
      </c>
      <c r="E211" t="str">
        <f>_xlfn.XLOOKUP(A211,'Data Cleaning in Medical Examin'!$A$2:$A$2336,'Data Cleaning in Medical Examin'!$F$2:$F$2336)</f>
        <v>No</v>
      </c>
      <c r="F211" t="str">
        <f>_xlfn.XLOOKUP(A211,'Data Cleaning in Medical Examin'!$A$2:$A$2336,'Data Cleaning in Medical Examin'!$G$2:$G$2336)</f>
        <v>Yes</v>
      </c>
      <c r="G211" t="str">
        <f>_xlfn.XLOOKUP(A211,'Data Cleaning in Medical Examin'!$A$2:$A$2336,'Data Cleaning in Medical Examin'!$H$2:$H$2336)</f>
        <v>No</v>
      </c>
      <c r="H211" t="str">
        <f>_xlfn.XLOOKUP(A211,'Data Cleaning in Medical Examin'!$A$2:$A$2336,'Data Cleaning in Medical Examin'!$I$2:$I$2336)</f>
        <v>1 Major Surgery</v>
      </c>
      <c r="I211" t="str">
        <f>_xlfn.XLOOKUP(A211,'Data Cleaning in Medical Examin'!$A$2:$A$2336,'Data Cleaning in Medical Examin'!$J$2:$J$2336)</f>
        <v>Yes</v>
      </c>
      <c r="J211" t="str">
        <f>_xlfn.XLOOKUP(A211,'Data Cleaning in Medical Examin'!$A$2:$A$2336,'Data Cleaning in Medical Examin'!$C$2:$C$2336)</f>
        <v>Obesity</v>
      </c>
      <c r="K211" t="str">
        <f>_xlfn.XLOOKUP(A211,'Data Cleaning in Medical Examin'!$A$2:$A$2336,'Data Cleaning in Medical Examin'!$E$2:$E$2336)</f>
        <v>Normal</v>
      </c>
      <c r="L211" t="str">
        <f>_xlfn.XLOOKUP(A211,'DataCleaning in Hospitalisation'!$A$2:$A$2339,'DataCleaning in Hospitalisation'!$E$2:$E$2339)</f>
        <v>10-Aug-1971</v>
      </c>
      <c r="M211" s="30">
        <f>_xlfn.XLOOKUP(A211,'DataCleaning in Hospitalisation'!$A$2:$A$2339,'DataCleaning in Hospitalisation'!$H$2:$H$2339)</f>
        <v>35583.17</v>
      </c>
      <c r="N211" t="str">
        <f>_xlfn.XLOOKUP(A211,'DataCleaning in Hospitalisation'!$A$2:$A$2339,'DataCleaning in Hospitalisation'!$I$2:$I$2339)</f>
        <v>tier - 1</v>
      </c>
      <c r="O211" t="str">
        <f>_xlfn.XLOOKUP(A211,'DataCleaning in Hospitalisation'!$A$2:$A$2339,'DataCleaning in Hospitalisation'!$J$2:$J$2339)</f>
        <v>tier - 3</v>
      </c>
      <c r="P211" t="str">
        <f>_xlfn.XLOOKUP(A211,'DataCleaning in Hospitalisation'!$A$2:$A$2339,'DataCleaning in Hospitalisation'!$K$2:$K$2339)</f>
        <v>R1011</v>
      </c>
      <c r="Q211">
        <f>_xlfn.XLOOKUP(A211,'DataCleaning in Hospitalisation'!$A$2:$A$2339,'DataCleaning in Hospitalisation'!$F$2:$F$2339)</f>
        <v>52</v>
      </c>
      <c r="U211" s="52" t="s">
        <v>2372</v>
      </c>
      <c r="V211">
        <v>1</v>
      </c>
      <c r="X211" s="4" t="s">
        <v>1180</v>
      </c>
      <c r="Y211" s="30">
        <v>9504.31</v>
      </c>
      <c r="AJ211" s="4" t="s">
        <v>1180</v>
      </c>
      <c r="AK211" s="30">
        <v>9504.31</v>
      </c>
    </row>
    <row r="212" spans="1:37" x14ac:dyDescent="0.3">
      <c r="A212" t="s">
        <v>2157</v>
      </c>
      <c r="B212" t="str">
        <f>_xlfn.XLOOKUP(A212,'Customer Names'!$A$2:$A$2336,'Customer Names'!$C$2:$C$2336)</f>
        <v xml:space="preserve"> Mr.Sergey</v>
      </c>
      <c r="C212" s="41">
        <f>_xlfn.XLOOKUP(A212,'Data Cleaning in Medical Examin'!$A$2:$A$2336,'Data Cleaning in Medical Examin'!$B$2:$B$2336)</f>
        <v>35.6</v>
      </c>
      <c r="D212">
        <f>_xlfn.XLOOKUP(A212,'Data Cleaning in Medical Examin'!$A$2:$A$2336,'Data Cleaning in Medical Examin'!$D$2:$D$2336)</f>
        <v>4.0199999999999996</v>
      </c>
      <c r="E212" t="str">
        <f>_xlfn.XLOOKUP(A212,'Data Cleaning in Medical Examin'!$A$2:$A$2336,'Data Cleaning in Medical Examin'!$F$2:$F$2336)</f>
        <v>Yes</v>
      </c>
      <c r="F212" t="str">
        <f>_xlfn.XLOOKUP(A212,'Data Cleaning in Medical Examin'!$A$2:$A$2336,'Data Cleaning in Medical Examin'!$G$2:$G$2336)</f>
        <v>Yes</v>
      </c>
      <c r="G212" t="str">
        <f>_xlfn.XLOOKUP(A212,'Data Cleaning in Medical Examin'!$A$2:$A$2336,'Data Cleaning in Medical Examin'!$H$2:$H$2336)</f>
        <v>No</v>
      </c>
      <c r="H212" t="str">
        <f>_xlfn.XLOOKUP(A212,'Data Cleaning in Medical Examin'!$A$2:$A$2336,'Data Cleaning in Medical Examin'!$I$2:$I$2336)</f>
        <v>2 Major Surgery</v>
      </c>
      <c r="I212" t="str">
        <f>_xlfn.XLOOKUP(A212,'Data Cleaning in Medical Examin'!$A$2:$A$2336,'Data Cleaning in Medical Examin'!$J$2:$J$2336)</f>
        <v>Yes</v>
      </c>
      <c r="J212" t="str">
        <f>_xlfn.XLOOKUP(A212,'Data Cleaning in Medical Examin'!$A$2:$A$2336,'Data Cleaning in Medical Examin'!$C$2:$C$2336)</f>
        <v>Obesity</v>
      </c>
      <c r="K212" t="str">
        <f>_xlfn.XLOOKUP(A212,'Data Cleaning in Medical Examin'!$A$2:$A$2336,'Data Cleaning in Medical Examin'!$E$2:$E$2336)</f>
        <v>Normal</v>
      </c>
      <c r="L212" t="str">
        <f>_xlfn.XLOOKUP(A212,'DataCleaning in Hospitalisation'!$A$2:$A$2339,'DataCleaning in Hospitalisation'!$E$2:$E$2339)</f>
        <v>29-Aug-1964</v>
      </c>
      <c r="M212" s="30">
        <f>_xlfn.XLOOKUP(A212,'DataCleaning in Hospitalisation'!$A$2:$A$2339,'DataCleaning in Hospitalisation'!$H$2:$H$2339)</f>
        <v>35573.26</v>
      </c>
      <c r="N212" t="str">
        <f>_xlfn.XLOOKUP(A212,'DataCleaning in Hospitalisation'!$A$2:$A$2339,'DataCleaning in Hospitalisation'!$I$2:$I$2339)</f>
        <v>tier - 2</v>
      </c>
      <c r="O212" t="str">
        <f>_xlfn.XLOOKUP(A212,'DataCleaning in Hospitalisation'!$A$2:$A$2339,'DataCleaning in Hospitalisation'!$J$2:$J$2339)</f>
        <v>tier - 1</v>
      </c>
      <c r="P212" t="str">
        <f>_xlfn.XLOOKUP(A212,'DataCleaning in Hospitalisation'!$A$2:$A$2339,'DataCleaning in Hospitalisation'!$K$2:$K$2339)</f>
        <v>R1011</v>
      </c>
      <c r="Q212">
        <f>_xlfn.XLOOKUP(A212,'DataCleaning in Hospitalisation'!$A$2:$A$2339,'DataCleaning in Hospitalisation'!$F$2:$F$2339)</f>
        <v>59</v>
      </c>
      <c r="U212" s="53" t="s">
        <v>2372</v>
      </c>
      <c r="V212">
        <v>1</v>
      </c>
      <c r="X212" s="4" t="s">
        <v>1179</v>
      </c>
      <c r="Y212" s="30">
        <v>9500.57</v>
      </c>
      <c r="AJ212" s="4" t="s">
        <v>1179</v>
      </c>
      <c r="AK212" s="30">
        <v>9500.57</v>
      </c>
    </row>
    <row r="213" spans="1:37" x14ac:dyDescent="0.3">
      <c r="A213" t="s">
        <v>2156</v>
      </c>
      <c r="B213" t="str">
        <f>_xlfn.XLOOKUP(A213,'Customer Names'!$A$2:$A$2336,'Customer Names'!$C$2:$C$2336)</f>
        <v xml:space="preserve"> Mr.Timothy</v>
      </c>
      <c r="C213" s="41">
        <f>_xlfn.XLOOKUP(A213,'Data Cleaning in Medical Examin'!$A$2:$A$2336,'Data Cleaning in Medical Examin'!$B$2:$B$2336)</f>
        <v>34.39</v>
      </c>
      <c r="D213">
        <f>_xlfn.XLOOKUP(A213,'Data Cleaning in Medical Examin'!$A$2:$A$2336,'Data Cleaning in Medical Examin'!$D$2:$D$2336)</f>
        <v>8.7200000000000006</v>
      </c>
      <c r="E213" t="str">
        <f>_xlfn.XLOOKUP(A213,'Data Cleaning in Medical Examin'!$A$2:$A$2336,'Data Cleaning in Medical Examin'!$F$2:$F$2336)</f>
        <v>No</v>
      </c>
      <c r="F213" t="str">
        <f>_xlfn.XLOOKUP(A213,'Data Cleaning in Medical Examin'!$A$2:$A$2336,'Data Cleaning in Medical Examin'!$G$2:$G$2336)</f>
        <v>No</v>
      </c>
      <c r="G213" t="str">
        <f>_xlfn.XLOOKUP(A213,'Data Cleaning in Medical Examin'!$A$2:$A$2336,'Data Cleaning in Medical Examin'!$H$2:$H$2336)</f>
        <v>No</v>
      </c>
      <c r="H213" t="str">
        <f>_xlfn.XLOOKUP(A213,'Data Cleaning in Medical Examin'!$A$2:$A$2336,'Data Cleaning in Medical Examin'!$I$2:$I$2336)</f>
        <v>No Major Surgery</v>
      </c>
      <c r="I213" t="str">
        <f>_xlfn.XLOOKUP(A213,'Data Cleaning in Medical Examin'!$A$2:$A$2336,'Data Cleaning in Medical Examin'!$J$2:$J$2336)</f>
        <v>Yes</v>
      </c>
      <c r="J213" t="str">
        <f>_xlfn.XLOOKUP(A213,'Data Cleaning in Medical Examin'!$A$2:$A$2336,'Data Cleaning in Medical Examin'!$C$2:$C$2336)</f>
        <v>Obesity</v>
      </c>
      <c r="K213" t="str">
        <f>_xlfn.XLOOKUP(A213,'Data Cleaning in Medical Examin'!$A$2:$A$2336,'Data Cleaning in Medical Examin'!$E$2:$E$2336)</f>
        <v>Diabetes</v>
      </c>
      <c r="L213" t="str">
        <f>_xlfn.XLOOKUP(A213,'DataCleaning in Hospitalisation'!$A$2:$A$2339,'DataCleaning in Hospitalisation'!$E$2:$E$2339)</f>
        <v>27-Oct-1973</v>
      </c>
      <c r="M213" s="30">
        <f>_xlfn.XLOOKUP(A213,'DataCleaning in Hospitalisation'!$A$2:$A$2339,'DataCleaning in Hospitalisation'!$H$2:$H$2339)</f>
        <v>35547.72</v>
      </c>
      <c r="N213" t="str">
        <f>_xlfn.XLOOKUP(A213,'DataCleaning in Hospitalisation'!$A$2:$A$2339,'DataCleaning in Hospitalisation'!$I$2:$I$2339)</f>
        <v>tier - 1</v>
      </c>
      <c r="O213" t="str">
        <f>_xlfn.XLOOKUP(A213,'DataCleaning in Hospitalisation'!$A$2:$A$2339,'DataCleaning in Hospitalisation'!$J$2:$J$2339)</f>
        <v>tier - 1</v>
      </c>
      <c r="P213" t="str">
        <f>_xlfn.XLOOKUP(A213,'DataCleaning in Hospitalisation'!$A$2:$A$2339,'DataCleaning in Hospitalisation'!$K$2:$K$2339)</f>
        <v>R1011</v>
      </c>
      <c r="Q213">
        <f>_xlfn.XLOOKUP(A213,'DataCleaning in Hospitalisation'!$A$2:$A$2339,'DataCleaning in Hospitalisation'!$F$2:$F$2339)</f>
        <v>50</v>
      </c>
      <c r="U213" s="4" t="s">
        <v>2265</v>
      </c>
      <c r="V213">
        <v>1</v>
      </c>
      <c r="X213" s="4" t="s">
        <v>1178</v>
      </c>
      <c r="Y213" s="30">
        <v>9487.64</v>
      </c>
      <c r="AJ213" s="4" t="s">
        <v>1178</v>
      </c>
      <c r="AK213" s="30">
        <v>9487.64</v>
      </c>
    </row>
    <row r="214" spans="1:37" x14ac:dyDescent="0.3">
      <c r="A214" t="s">
        <v>2155</v>
      </c>
      <c r="B214" t="str">
        <f>_xlfn.XLOOKUP(A214,'Customer Names'!$A$2:$A$2336,'Customer Names'!$C$2:$C$2336)</f>
        <v xml:space="preserve"> Mr.Andrew</v>
      </c>
      <c r="C214" s="41">
        <f>_xlfn.XLOOKUP(A214,'Data Cleaning in Medical Examin'!$A$2:$A$2336,'Data Cleaning in Medical Examin'!$B$2:$B$2336)</f>
        <v>29.06</v>
      </c>
      <c r="D214">
        <f>_xlfn.XLOOKUP(A214,'Data Cleaning in Medical Examin'!$A$2:$A$2336,'Data Cleaning in Medical Examin'!$D$2:$D$2336)</f>
        <v>6.25</v>
      </c>
      <c r="E214" t="str">
        <f>_xlfn.XLOOKUP(A214,'Data Cleaning in Medical Examin'!$A$2:$A$2336,'Data Cleaning in Medical Examin'!$F$2:$F$2336)</f>
        <v>Yes</v>
      </c>
      <c r="F214" t="str">
        <f>_xlfn.XLOOKUP(A214,'Data Cleaning in Medical Examin'!$A$2:$A$2336,'Data Cleaning in Medical Examin'!$G$2:$G$2336)</f>
        <v>No</v>
      </c>
      <c r="G214" t="str">
        <f>_xlfn.XLOOKUP(A214,'Data Cleaning in Medical Examin'!$A$2:$A$2336,'Data Cleaning in Medical Examin'!$H$2:$H$2336)</f>
        <v>No</v>
      </c>
      <c r="H214" t="str">
        <f>_xlfn.XLOOKUP(A214,'Data Cleaning in Medical Examin'!$A$2:$A$2336,'Data Cleaning in Medical Examin'!$I$2:$I$2336)</f>
        <v>1 Major Surgery</v>
      </c>
      <c r="I214" t="str">
        <f>_xlfn.XLOOKUP(A214,'Data Cleaning in Medical Examin'!$A$2:$A$2336,'Data Cleaning in Medical Examin'!$J$2:$J$2336)</f>
        <v>Yes</v>
      </c>
      <c r="J214" t="str">
        <f>_xlfn.XLOOKUP(A214,'Data Cleaning in Medical Examin'!$A$2:$A$2336,'Data Cleaning in Medical Examin'!$C$2:$C$2336)</f>
        <v>Over Weight</v>
      </c>
      <c r="K214" t="str">
        <f>_xlfn.XLOOKUP(A214,'Data Cleaning in Medical Examin'!$A$2:$A$2336,'Data Cleaning in Medical Examin'!$E$2:$E$2336)</f>
        <v>Prediabetes</v>
      </c>
      <c r="L214" t="str">
        <f>_xlfn.XLOOKUP(A214,'DataCleaning in Hospitalisation'!$A$2:$A$2339,'DataCleaning in Hospitalisation'!$E$2:$E$2339)</f>
        <v>13-Sep-1992</v>
      </c>
      <c r="M214" s="30">
        <f>_xlfn.XLOOKUP(A214,'DataCleaning in Hospitalisation'!$A$2:$A$2339,'DataCleaning in Hospitalisation'!$H$2:$H$2339)</f>
        <v>35547.47</v>
      </c>
      <c r="N214" t="str">
        <f>_xlfn.XLOOKUP(A214,'DataCleaning in Hospitalisation'!$A$2:$A$2339,'DataCleaning in Hospitalisation'!$I$2:$I$2339)</f>
        <v>tier - 2</v>
      </c>
      <c r="O214" t="str">
        <f>_xlfn.XLOOKUP(A214,'DataCleaning in Hospitalisation'!$A$2:$A$2339,'DataCleaning in Hospitalisation'!$J$2:$J$2339)</f>
        <v>tier - 3</v>
      </c>
      <c r="P214" t="str">
        <f>_xlfn.XLOOKUP(A214,'DataCleaning in Hospitalisation'!$A$2:$A$2339,'DataCleaning in Hospitalisation'!$K$2:$K$2339)</f>
        <v>R1011</v>
      </c>
      <c r="Q214">
        <f>_xlfn.XLOOKUP(A214,'DataCleaning in Hospitalisation'!$A$2:$A$2339,'DataCleaning in Hospitalisation'!$F$2:$F$2339)</f>
        <v>31</v>
      </c>
      <c r="U214" s="46" t="s">
        <v>11</v>
      </c>
      <c r="V214">
        <v>1</v>
      </c>
      <c r="X214" s="4" t="s">
        <v>1177</v>
      </c>
      <c r="Y214" s="30">
        <v>9453.92</v>
      </c>
      <c r="AJ214" s="4" t="s">
        <v>1177</v>
      </c>
      <c r="AK214" s="30">
        <v>9453.92</v>
      </c>
    </row>
    <row r="215" spans="1:37" x14ac:dyDescent="0.3">
      <c r="A215" t="s">
        <v>2154</v>
      </c>
      <c r="B215" t="str">
        <f>_xlfn.XLOOKUP(A215,'Customer Names'!$A$2:$A$2336,'Customer Names'!$C$2:$C$2336)</f>
        <v xml:space="preserve"> Mr.Matthew</v>
      </c>
      <c r="C215" s="41">
        <f>_xlfn.XLOOKUP(A215,'Data Cleaning in Medical Examin'!$A$2:$A$2336,'Data Cleaning in Medical Examin'!$B$2:$B$2336)</f>
        <v>35.799999999999997</v>
      </c>
      <c r="D215">
        <f>_xlfn.XLOOKUP(A215,'Data Cleaning in Medical Examin'!$A$2:$A$2336,'Data Cleaning in Medical Examin'!$D$2:$D$2336)</f>
        <v>7.32</v>
      </c>
      <c r="E215" t="str">
        <f>_xlfn.XLOOKUP(A215,'Data Cleaning in Medical Examin'!$A$2:$A$2336,'Data Cleaning in Medical Examin'!$F$2:$F$2336)</f>
        <v>No</v>
      </c>
      <c r="F215" t="str">
        <f>_xlfn.XLOOKUP(A215,'Data Cleaning in Medical Examin'!$A$2:$A$2336,'Data Cleaning in Medical Examin'!$G$2:$G$2336)</f>
        <v>No</v>
      </c>
      <c r="G215" t="str">
        <f>_xlfn.XLOOKUP(A215,'Data Cleaning in Medical Examin'!$A$2:$A$2336,'Data Cleaning in Medical Examin'!$H$2:$H$2336)</f>
        <v>No</v>
      </c>
      <c r="H215" t="str">
        <f>_xlfn.XLOOKUP(A215,'Data Cleaning in Medical Examin'!$A$2:$A$2336,'Data Cleaning in Medical Examin'!$I$2:$I$2336)</f>
        <v>2 Major Surgery</v>
      </c>
      <c r="I215" t="str">
        <f>_xlfn.XLOOKUP(A215,'Data Cleaning in Medical Examin'!$A$2:$A$2336,'Data Cleaning in Medical Examin'!$J$2:$J$2336)</f>
        <v>Yes</v>
      </c>
      <c r="J215" t="str">
        <f>_xlfn.XLOOKUP(A215,'Data Cleaning in Medical Examin'!$A$2:$A$2336,'Data Cleaning in Medical Examin'!$C$2:$C$2336)</f>
        <v>Obesity</v>
      </c>
      <c r="K215" t="str">
        <f>_xlfn.XLOOKUP(A215,'Data Cleaning in Medical Examin'!$A$2:$A$2336,'Data Cleaning in Medical Examin'!$E$2:$E$2336)</f>
        <v>Diabetes</v>
      </c>
      <c r="L215" t="str">
        <f>_xlfn.XLOOKUP(A215,'DataCleaning in Hospitalisation'!$A$2:$A$2339,'DataCleaning in Hospitalisation'!$E$2:$E$2339)</f>
        <v>16-Dec-1973</v>
      </c>
      <c r="M215" s="30">
        <f>_xlfn.XLOOKUP(A215,'DataCleaning in Hospitalisation'!$A$2:$A$2339,'DataCleaning in Hospitalisation'!$H$2:$H$2339)</f>
        <v>35517.19</v>
      </c>
      <c r="N215" t="str">
        <f>_xlfn.XLOOKUP(A215,'DataCleaning in Hospitalisation'!$A$2:$A$2339,'DataCleaning in Hospitalisation'!$I$2:$I$2339)</f>
        <v>tier - 2</v>
      </c>
      <c r="O215" t="str">
        <f>_xlfn.XLOOKUP(A215,'DataCleaning in Hospitalisation'!$A$2:$A$2339,'DataCleaning in Hospitalisation'!$J$2:$J$2339)</f>
        <v>tier - 2</v>
      </c>
      <c r="P215" t="str">
        <f>_xlfn.XLOOKUP(A215,'DataCleaning in Hospitalisation'!$A$2:$A$2339,'DataCleaning in Hospitalisation'!$K$2:$K$2339)</f>
        <v>R1011</v>
      </c>
      <c r="Q215">
        <f>_xlfn.XLOOKUP(A215,'DataCleaning in Hospitalisation'!$A$2:$A$2339,'DataCleaning in Hospitalisation'!$F$2:$F$2339)</f>
        <v>50</v>
      </c>
      <c r="U215" s="50" t="s">
        <v>2421</v>
      </c>
      <c r="V215">
        <v>1</v>
      </c>
      <c r="X215" s="4" t="s">
        <v>2249</v>
      </c>
      <c r="Y215" s="30">
        <v>39352.6</v>
      </c>
      <c r="AJ215" s="4" t="s">
        <v>2249</v>
      </c>
      <c r="AK215" s="30">
        <v>39352.6</v>
      </c>
    </row>
    <row r="216" spans="1:37" x14ac:dyDescent="0.3">
      <c r="A216" t="s">
        <v>2153</v>
      </c>
      <c r="B216" t="str">
        <f>_xlfn.XLOOKUP(A216,'Customer Names'!$A$2:$A$2336,'Customer Names'!$C$2:$C$2336)</f>
        <v xml:space="preserve"> Ms.Jessica</v>
      </c>
      <c r="C216" s="41">
        <f>_xlfn.XLOOKUP(A216,'Data Cleaning in Medical Examin'!$A$2:$A$2336,'Data Cleaning in Medical Examin'!$B$2:$B$2336)</f>
        <v>49.8</v>
      </c>
      <c r="D216">
        <f>_xlfn.XLOOKUP(A216,'Data Cleaning in Medical Examin'!$A$2:$A$2336,'Data Cleaning in Medical Examin'!$D$2:$D$2336)</f>
        <v>4.24</v>
      </c>
      <c r="E216" t="str">
        <f>_xlfn.XLOOKUP(A216,'Data Cleaning in Medical Examin'!$A$2:$A$2336,'Data Cleaning in Medical Examin'!$F$2:$F$2336)</f>
        <v>No</v>
      </c>
      <c r="F216" t="str">
        <f>_xlfn.XLOOKUP(A216,'Data Cleaning in Medical Examin'!$A$2:$A$2336,'Data Cleaning in Medical Examin'!$G$2:$G$2336)</f>
        <v>No</v>
      </c>
      <c r="G216" t="str">
        <f>_xlfn.XLOOKUP(A216,'Data Cleaning in Medical Examin'!$A$2:$A$2336,'Data Cleaning in Medical Examin'!$H$2:$H$2336)</f>
        <v>No</v>
      </c>
      <c r="H216" t="str">
        <f>_xlfn.XLOOKUP(A216,'Data Cleaning in Medical Examin'!$A$2:$A$2336,'Data Cleaning in Medical Examin'!$I$2:$I$2336)</f>
        <v>1 Major Surgery</v>
      </c>
      <c r="I216" t="str">
        <f>_xlfn.XLOOKUP(A216,'Data Cleaning in Medical Examin'!$A$2:$A$2336,'Data Cleaning in Medical Examin'!$J$2:$J$2336)</f>
        <v>Yes</v>
      </c>
      <c r="J216" t="str">
        <f>_xlfn.XLOOKUP(A216,'Data Cleaning in Medical Examin'!$A$2:$A$2336,'Data Cleaning in Medical Examin'!$C$2:$C$2336)</f>
        <v>Obesity</v>
      </c>
      <c r="K216" t="str">
        <f>_xlfn.XLOOKUP(A216,'Data Cleaning in Medical Examin'!$A$2:$A$2336,'Data Cleaning in Medical Examin'!$E$2:$E$2336)</f>
        <v>Normal</v>
      </c>
      <c r="L216" t="str">
        <f>_xlfn.XLOOKUP(A216,'DataCleaning in Hospitalisation'!$A$2:$A$2339,'DataCleaning in Hospitalisation'!$E$2:$E$2339)</f>
        <v>20-Nov-1988</v>
      </c>
      <c r="M216" s="30">
        <f>_xlfn.XLOOKUP(A216,'DataCleaning in Hospitalisation'!$A$2:$A$2339,'DataCleaning in Hospitalisation'!$H$2:$H$2339)</f>
        <v>35491.64</v>
      </c>
      <c r="N216" t="str">
        <f>_xlfn.XLOOKUP(A216,'DataCleaning in Hospitalisation'!$A$2:$A$2339,'DataCleaning in Hospitalisation'!$I$2:$I$2339)</f>
        <v>tier - 1</v>
      </c>
      <c r="O216" t="str">
        <f>_xlfn.XLOOKUP(A216,'DataCleaning in Hospitalisation'!$A$2:$A$2339,'DataCleaning in Hospitalisation'!$J$2:$J$2339)</f>
        <v>tier - 2</v>
      </c>
      <c r="P216" t="str">
        <f>_xlfn.XLOOKUP(A216,'DataCleaning in Hospitalisation'!$A$2:$A$2339,'DataCleaning in Hospitalisation'!$K$2:$K$2339)</f>
        <v>R1011</v>
      </c>
      <c r="Q216">
        <f>_xlfn.XLOOKUP(A216,'DataCleaning in Hospitalisation'!$A$2:$A$2339,'DataCleaning in Hospitalisation'!$F$2:$F$2339)</f>
        <v>35</v>
      </c>
      <c r="U216" s="51" t="s">
        <v>11</v>
      </c>
      <c r="V216">
        <v>1</v>
      </c>
      <c r="X216" s="4" t="s">
        <v>1176</v>
      </c>
      <c r="Y216" s="30">
        <v>9448.42</v>
      </c>
      <c r="AJ216" s="4" t="s">
        <v>1176</v>
      </c>
      <c r="AK216" s="30">
        <v>9448.42</v>
      </c>
    </row>
    <row r="217" spans="1:37" x14ac:dyDescent="0.3">
      <c r="A217" t="s">
        <v>2152</v>
      </c>
      <c r="B217" t="str">
        <f>_xlfn.XLOOKUP(A217,'Customer Names'!$A$2:$A$2336,'Customer Names'!$C$2:$C$2336)</f>
        <v xml:space="preserve"> Mr.Lawrence</v>
      </c>
      <c r="C217" s="41">
        <f>_xlfn.XLOOKUP(A217,'Data Cleaning in Medical Examin'!$A$2:$A$2336,'Data Cleaning in Medical Examin'!$B$2:$B$2336)</f>
        <v>35.71</v>
      </c>
      <c r="D217">
        <f>_xlfn.XLOOKUP(A217,'Data Cleaning in Medical Examin'!$A$2:$A$2336,'Data Cleaning in Medical Examin'!$D$2:$D$2336)</f>
        <v>6.84</v>
      </c>
      <c r="E217" t="str">
        <f>_xlfn.XLOOKUP(A217,'Data Cleaning in Medical Examin'!$A$2:$A$2336,'Data Cleaning in Medical Examin'!$F$2:$F$2336)</f>
        <v>No</v>
      </c>
      <c r="F217" t="str">
        <f>_xlfn.XLOOKUP(A217,'Data Cleaning in Medical Examin'!$A$2:$A$2336,'Data Cleaning in Medical Examin'!$G$2:$G$2336)</f>
        <v>No</v>
      </c>
      <c r="G217" t="str">
        <f>_xlfn.XLOOKUP(A217,'Data Cleaning in Medical Examin'!$A$2:$A$2336,'Data Cleaning in Medical Examin'!$H$2:$H$2336)</f>
        <v>No</v>
      </c>
      <c r="H217" t="str">
        <f>_xlfn.XLOOKUP(A217,'Data Cleaning in Medical Examin'!$A$2:$A$2336,'Data Cleaning in Medical Examin'!$I$2:$I$2336)</f>
        <v>2 Major Surgery</v>
      </c>
      <c r="I217" t="str">
        <f>_xlfn.XLOOKUP(A217,'Data Cleaning in Medical Examin'!$A$2:$A$2336,'Data Cleaning in Medical Examin'!$J$2:$J$2336)</f>
        <v>Yes</v>
      </c>
      <c r="J217" t="str">
        <f>_xlfn.XLOOKUP(A217,'Data Cleaning in Medical Examin'!$A$2:$A$2336,'Data Cleaning in Medical Examin'!$C$2:$C$2336)</f>
        <v>Obesity</v>
      </c>
      <c r="K217" t="str">
        <f>_xlfn.XLOOKUP(A217,'Data Cleaning in Medical Examin'!$A$2:$A$2336,'Data Cleaning in Medical Examin'!$E$2:$E$2336)</f>
        <v>Diabetes</v>
      </c>
      <c r="L217" t="str">
        <f>_xlfn.XLOOKUP(A217,'DataCleaning in Hospitalisation'!$A$2:$A$2339,'DataCleaning in Hospitalisation'!$E$2:$E$2339)</f>
        <v>22-Sep-1971</v>
      </c>
      <c r="M217" s="30">
        <f>_xlfn.XLOOKUP(A217,'DataCleaning in Hospitalisation'!$A$2:$A$2339,'DataCleaning in Hospitalisation'!$H$2:$H$2339)</f>
        <v>35345.730000000003</v>
      </c>
      <c r="N217" t="str">
        <f>_xlfn.XLOOKUP(A217,'DataCleaning in Hospitalisation'!$A$2:$A$2339,'DataCleaning in Hospitalisation'!$I$2:$I$2339)</f>
        <v>tier - 2</v>
      </c>
      <c r="O217" t="str">
        <f>_xlfn.XLOOKUP(A217,'DataCleaning in Hospitalisation'!$A$2:$A$2339,'DataCleaning in Hospitalisation'!$J$2:$J$2339)</f>
        <v>tier - 3</v>
      </c>
      <c r="P217" t="str">
        <f>_xlfn.XLOOKUP(A217,'DataCleaning in Hospitalisation'!$A$2:$A$2339,'DataCleaning in Hospitalisation'!$K$2:$K$2339)</f>
        <v>R1011</v>
      </c>
      <c r="Q217">
        <f>_xlfn.XLOOKUP(A217,'DataCleaning in Hospitalisation'!$A$2:$A$2339,'DataCleaning in Hospitalisation'!$F$2:$F$2339)</f>
        <v>52</v>
      </c>
      <c r="U217" s="52" t="s">
        <v>2372</v>
      </c>
      <c r="V217">
        <v>1</v>
      </c>
      <c r="X217" s="4" t="s">
        <v>1175</v>
      </c>
      <c r="Y217" s="30">
        <v>9447.3799999999992</v>
      </c>
      <c r="AJ217" s="4" t="s">
        <v>1175</v>
      </c>
      <c r="AK217" s="30">
        <v>9447.3799999999992</v>
      </c>
    </row>
    <row r="218" spans="1:37" x14ac:dyDescent="0.3">
      <c r="A218" t="s">
        <v>2151</v>
      </c>
      <c r="B218" t="str">
        <f>_xlfn.XLOOKUP(A218,'Customer Names'!$A$2:$A$2336,'Customer Names'!$C$2:$C$2336)</f>
        <v xml:space="preserve"> Mr.Alex</v>
      </c>
      <c r="C218" s="41">
        <f>_xlfn.XLOOKUP(A218,'Data Cleaning in Medical Examin'!$A$2:$A$2336,'Data Cleaning in Medical Examin'!$B$2:$B$2336)</f>
        <v>30.8</v>
      </c>
      <c r="D218">
        <f>_xlfn.XLOOKUP(A218,'Data Cleaning in Medical Examin'!$A$2:$A$2336,'Data Cleaning in Medical Examin'!$D$2:$D$2336)</f>
        <v>5.23</v>
      </c>
      <c r="E218" t="str">
        <f>_xlfn.XLOOKUP(A218,'Data Cleaning in Medical Examin'!$A$2:$A$2336,'Data Cleaning in Medical Examin'!$F$2:$F$2336)</f>
        <v>Yes</v>
      </c>
      <c r="F218" t="str">
        <f>_xlfn.XLOOKUP(A218,'Data Cleaning in Medical Examin'!$A$2:$A$2336,'Data Cleaning in Medical Examin'!$G$2:$G$2336)</f>
        <v>No</v>
      </c>
      <c r="G218" t="str">
        <f>_xlfn.XLOOKUP(A218,'Data Cleaning in Medical Examin'!$A$2:$A$2336,'Data Cleaning in Medical Examin'!$H$2:$H$2336)</f>
        <v>No</v>
      </c>
      <c r="H218" t="str">
        <f>_xlfn.XLOOKUP(A218,'Data Cleaning in Medical Examin'!$A$2:$A$2336,'Data Cleaning in Medical Examin'!$I$2:$I$2336)</f>
        <v>1 Major Surgery</v>
      </c>
      <c r="I218" t="str">
        <f>_xlfn.XLOOKUP(A218,'Data Cleaning in Medical Examin'!$A$2:$A$2336,'Data Cleaning in Medical Examin'!$J$2:$J$2336)</f>
        <v>Yes</v>
      </c>
      <c r="J218" t="str">
        <f>_xlfn.XLOOKUP(A218,'Data Cleaning in Medical Examin'!$A$2:$A$2336,'Data Cleaning in Medical Examin'!$C$2:$C$2336)</f>
        <v>Obesity</v>
      </c>
      <c r="K218" t="str">
        <f>_xlfn.XLOOKUP(A218,'Data Cleaning in Medical Examin'!$A$2:$A$2336,'Data Cleaning in Medical Examin'!$E$2:$E$2336)</f>
        <v>Normal</v>
      </c>
      <c r="L218" t="str">
        <f>_xlfn.XLOOKUP(A218,'DataCleaning in Hospitalisation'!$A$2:$A$2339,'DataCleaning in Hospitalisation'!$E$2:$E$2339)</f>
        <v>19-Sep-1988</v>
      </c>
      <c r="M218" s="30">
        <f>_xlfn.XLOOKUP(A218,'DataCleaning in Hospitalisation'!$A$2:$A$2339,'DataCleaning in Hospitalisation'!$H$2:$H$2339)</f>
        <v>35315.96</v>
      </c>
      <c r="N218" t="str">
        <f>_xlfn.XLOOKUP(A218,'DataCleaning in Hospitalisation'!$A$2:$A$2339,'DataCleaning in Hospitalisation'!$I$2:$I$2339)</f>
        <v>tier - 2</v>
      </c>
      <c r="O218" t="str">
        <f>_xlfn.XLOOKUP(A218,'DataCleaning in Hospitalisation'!$A$2:$A$2339,'DataCleaning in Hospitalisation'!$J$2:$J$2339)</f>
        <v>tier - 1</v>
      </c>
      <c r="P218" t="str">
        <f>_xlfn.XLOOKUP(A218,'DataCleaning in Hospitalisation'!$A$2:$A$2339,'DataCleaning in Hospitalisation'!$K$2:$K$2339)</f>
        <v>R1011</v>
      </c>
      <c r="Q218">
        <f>_xlfn.XLOOKUP(A218,'DataCleaning in Hospitalisation'!$A$2:$A$2339,'DataCleaning in Hospitalisation'!$F$2:$F$2339)</f>
        <v>35</v>
      </c>
      <c r="U218" s="53" t="s">
        <v>2372</v>
      </c>
      <c r="V218">
        <v>1</v>
      </c>
      <c r="X218" s="4" t="s">
        <v>1174</v>
      </c>
      <c r="Y218" s="30">
        <v>9447.25</v>
      </c>
      <c r="AJ218" s="4" t="s">
        <v>1174</v>
      </c>
      <c r="AK218" s="30">
        <v>9447.25</v>
      </c>
    </row>
    <row r="219" spans="1:37" x14ac:dyDescent="0.3">
      <c r="A219" t="s">
        <v>2150</v>
      </c>
      <c r="B219" t="str">
        <f>_xlfn.XLOOKUP(A219,'Customer Names'!$A$2:$A$2336,'Customer Names'!$C$2:$C$2336)</f>
        <v xml:space="preserve"> Mr.Kevin</v>
      </c>
      <c r="C219" s="41">
        <f>_xlfn.XLOOKUP(A219,'Data Cleaning in Medical Examin'!$A$2:$A$2336,'Data Cleaning in Medical Examin'!$B$2:$B$2336)</f>
        <v>33.69</v>
      </c>
      <c r="D219">
        <f>_xlfn.XLOOKUP(A219,'Data Cleaning in Medical Examin'!$A$2:$A$2336,'Data Cleaning in Medical Examin'!$D$2:$D$2336)</f>
        <v>9.68</v>
      </c>
      <c r="E219" t="str">
        <f>_xlfn.XLOOKUP(A219,'Data Cleaning in Medical Examin'!$A$2:$A$2336,'Data Cleaning in Medical Examin'!$F$2:$F$2336)</f>
        <v>No</v>
      </c>
      <c r="F219" t="str">
        <f>_xlfn.XLOOKUP(A219,'Data Cleaning in Medical Examin'!$A$2:$A$2336,'Data Cleaning in Medical Examin'!$G$2:$G$2336)</f>
        <v>No</v>
      </c>
      <c r="G219" t="str">
        <f>_xlfn.XLOOKUP(A219,'Data Cleaning in Medical Examin'!$A$2:$A$2336,'Data Cleaning in Medical Examin'!$H$2:$H$2336)</f>
        <v>No</v>
      </c>
      <c r="H219" t="str">
        <f>_xlfn.XLOOKUP(A219,'Data Cleaning in Medical Examin'!$A$2:$A$2336,'Data Cleaning in Medical Examin'!$I$2:$I$2336)</f>
        <v>No Major Surgery</v>
      </c>
      <c r="I219" t="str">
        <f>_xlfn.XLOOKUP(A219,'Data Cleaning in Medical Examin'!$A$2:$A$2336,'Data Cleaning in Medical Examin'!$J$2:$J$2336)</f>
        <v>Yes</v>
      </c>
      <c r="J219" t="str">
        <f>_xlfn.XLOOKUP(A219,'Data Cleaning in Medical Examin'!$A$2:$A$2336,'Data Cleaning in Medical Examin'!$C$2:$C$2336)</f>
        <v>Obesity</v>
      </c>
      <c r="K219" t="str">
        <f>_xlfn.XLOOKUP(A219,'Data Cleaning in Medical Examin'!$A$2:$A$2336,'Data Cleaning in Medical Examin'!$E$2:$E$2336)</f>
        <v>Diabetes</v>
      </c>
      <c r="L219" t="str">
        <f>_xlfn.XLOOKUP(A219,'DataCleaning in Hospitalisation'!$A$2:$A$2339,'DataCleaning in Hospitalisation'!$E$2:$E$2339)</f>
        <v>9-Jul-1997</v>
      </c>
      <c r="M219" s="30">
        <f>_xlfn.XLOOKUP(A219,'DataCleaning in Hospitalisation'!$A$2:$A$2339,'DataCleaning in Hospitalisation'!$H$2:$H$2339)</f>
        <v>35302.089999999997</v>
      </c>
      <c r="N219" t="str">
        <f>_xlfn.XLOOKUP(A219,'DataCleaning in Hospitalisation'!$A$2:$A$2339,'DataCleaning in Hospitalisation'!$I$2:$I$2339)</f>
        <v>tier - 1</v>
      </c>
      <c r="O219" t="str">
        <f>_xlfn.XLOOKUP(A219,'DataCleaning in Hospitalisation'!$A$2:$A$2339,'DataCleaning in Hospitalisation'!$J$2:$J$2339)</f>
        <v>tier - 2</v>
      </c>
      <c r="P219" t="str">
        <f>_xlfn.XLOOKUP(A219,'DataCleaning in Hospitalisation'!$A$2:$A$2339,'DataCleaning in Hospitalisation'!$K$2:$K$2339)</f>
        <v>R1011</v>
      </c>
      <c r="Q219">
        <f>_xlfn.XLOOKUP(A219,'DataCleaning in Hospitalisation'!$A$2:$A$2339,'DataCleaning in Hospitalisation'!$F$2:$F$2339)</f>
        <v>26</v>
      </c>
      <c r="U219" s="4" t="s">
        <v>1336</v>
      </c>
      <c r="V219">
        <v>1</v>
      </c>
      <c r="X219" s="4" t="s">
        <v>1173</v>
      </c>
      <c r="Y219" s="30">
        <v>9432.93</v>
      </c>
      <c r="AJ219" s="4" t="s">
        <v>1173</v>
      </c>
      <c r="AK219" s="30">
        <v>9432.93</v>
      </c>
    </row>
    <row r="220" spans="1:37" x14ac:dyDescent="0.3">
      <c r="A220" t="s">
        <v>2149</v>
      </c>
      <c r="B220" t="str">
        <f>_xlfn.XLOOKUP(A220,'Customer Names'!$A$2:$A$2336,'Customer Names'!$C$2:$C$2336)</f>
        <v xml:space="preserve"> Mr.Gavin</v>
      </c>
      <c r="C220" s="41">
        <f>_xlfn.XLOOKUP(A220,'Data Cleaning in Medical Examin'!$A$2:$A$2336,'Data Cleaning in Medical Examin'!$B$2:$B$2336)</f>
        <v>42.27</v>
      </c>
      <c r="D220">
        <f>_xlfn.XLOOKUP(A220,'Data Cleaning in Medical Examin'!$A$2:$A$2336,'Data Cleaning in Medical Examin'!$D$2:$D$2336)</f>
        <v>6.05</v>
      </c>
      <c r="E220" t="str">
        <f>_xlfn.XLOOKUP(A220,'Data Cleaning in Medical Examin'!$A$2:$A$2336,'Data Cleaning in Medical Examin'!$F$2:$F$2336)</f>
        <v>Yes</v>
      </c>
      <c r="F220" t="str">
        <f>_xlfn.XLOOKUP(A220,'Data Cleaning in Medical Examin'!$A$2:$A$2336,'Data Cleaning in Medical Examin'!$G$2:$G$2336)</f>
        <v>No</v>
      </c>
      <c r="G220" t="str">
        <f>_xlfn.XLOOKUP(A220,'Data Cleaning in Medical Examin'!$A$2:$A$2336,'Data Cleaning in Medical Examin'!$H$2:$H$2336)</f>
        <v>No</v>
      </c>
      <c r="H220" t="str">
        <f>_xlfn.XLOOKUP(A220,'Data Cleaning in Medical Examin'!$A$2:$A$2336,'Data Cleaning in Medical Examin'!$I$2:$I$2336)</f>
        <v>1 Major Surgery</v>
      </c>
      <c r="I220" t="str">
        <f>_xlfn.XLOOKUP(A220,'Data Cleaning in Medical Examin'!$A$2:$A$2336,'Data Cleaning in Medical Examin'!$J$2:$J$2336)</f>
        <v>Yes</v>
      </c>
      <c r="J220" t="str">
        <f>_xlfn.XLOOKUP(A220,'Data Cleaning in Medical Examin'!$A$2:$A$2336,'Data Cleaning in Medical Examin'!$C$2:$C$2336)</f>
        <v>Obesity</v>
      </c>
      <c r="K220" t="str">
        <f>_xlfn.XLOOKUP(A220,'Data Cleaning in Medical Examin'!$A$2:$A$2336,'Data Cleaning in Medical Examin'!$E$2:$E$2336)</f>
        <v>Prediabetes</v>
      </c>
      <c r="L220" t="str">
        <f>_xlfn.XLOOKUP(A220,'DataCleaning in Hospitalisation'!$A$2:$A$2339,'DataCleaning in Hospitalisation'!$E$2:$E$2339)</f>
        <v>30-Dec-1967</v>
      </c>
      <c r="M220" s="30">
        <f>_xlfn.XLOOKUP(A220,'DataCleaning in Hospitalisation'!$A$2:$A$2339,'DataCleaning in Hospitalisation'!$H$2:$H$2339)</f>
        <v>35160.129999999997</v>
      </c>
      <c r="N220" t="str">
        <f>_xlfn.XLOOKUP(A220,'DataCleaning in Hospitalisation'!$A$2:$A$2339,'DataCleaning in Hospitalisation'!$I$2:$I$2339)</f>
        <v>tier - 2</v>
      </c>
      <c r="O220" t="str">
        <f>_xlfn.XLOOKUP(A220,'DataCleaning in Hospitalisation'!$A$2:$A$2339,'DataCleaning in Hospitalisation'!$J$2:$J$2339)</f>
        <v>tier - 2</v>
      </c>
      <c r="P220" t="str">
        <f>_xlfn.XLOOKUP(A220,'DataCleaning in Hospitalisation'!$A$2:$A$2339,'DataCleaning in Hospitalisation'!$K$2:$K$2339)</f>
        <v>R1011</v>
      </c>
      <c r="Q220">
        <f>_xlfn.XLOOKUP(A220,'DataCleaning in Hospitalisation'!$A$2:$A$2339,'DataCleaning in Hospitalisation'!$F$2:$F$2339)</f>
        <v>56</v>
      </c>
      <c r="U220" s="46" t="s">
        <v>7</v>
      </c>
      <c r="V220">
        <v>1</v>
      </c>
      <c r="X220" s="4" t="s">
        <v>1172</v>
      </c>
      <c r="Y220" s="30">
        <v>9414.92</v>
      </c>
      <c r="AJ220" s="4" t="s">
        <v>1172</v>
      </c>
      <c r="AK220" s="30">
        <v>9414.92</v>
      </c>
    </row>
    <row r="221" spans="1:37" x14ac:dyDescent="0.3">
      <c r="A221" t="s">
        <v>2148</v>
      </c>
      <c r="B221" t="str">
        <f>_xlfn.XLOOKUP(A221,'Customer Names'!$A$2:$A$2336,'Customer Names'!$C$2:$C$2336)</f>
        <v xml:space="preserve"> Mr.Rick</v>
      </c>
      <c r="C221" s="41">
        <f>_xlfn.XLOOKUP(A221,'Data Cleaning in Medical Examin'!$A$2:$A$2336,'Data Cleaning in Medical Examin'!$B$2:$B$2336)</f>
        <v>53.25</v>
      </c>
      <c r="D221">
        <f>_xlfn.XLOOKUP(A221,'Data Cleaning in Medical Examin'!$A$2:$A$2336,'Data Cleaning in Medical Examin'!$D$2:$D$2336)</f>
        <v>6.11</v>
      </c>
      <c r="E221" t="str">
        <f>_xlfn.XLOOKUP(A221,'Data Cleaning in Medical Examin'!$A$2:$A$2336,'Data Cleaning in Medical Examin'!$F$2:$F$2336)</f>
        <v>Yes</v>
      </c>
      <c r="F221" t="str">
        <f>_xlfn.XLOOKUP(A221,'Data Cleaning in Medical Examin'!$A$2:$A$2336,'Data Cleaning in Medical Examin'!$G$2:$G$2336)</f>
        <v>No</v>
      </c>
      <c r="G221" t="str">
        <f>_xlfn.XLOOKUP(A221,'Data Cleaning in Medical Examin'!$A$2:$A$2336,'Data Cleaning in Medical Examin'!$H$2:$H$2336)</f>
        <v>Yes</v>
      </c>
      <c r="H221" t="str">
        <f>_xlfn.XLOOKUP(A221,'Data Cleaning in Medical Examin'!$A$2:$A$2336,'Data Cleaning in Medical Examin'!$I$2:$I$2336)</f>
        <v>1 Major Surgery</v>
      </c>
      <c r="I221" t="str">
        <f>_xlfn.XLOOKUP(A221,'Data Cleaning in Medical Examin'!$A$2:$A$2336,'Data Cleaning in Medical Examin'!$J$2:$J$2336)</f>
        <v>Yes</v>
      </c>
      <c r="J221" t="str">
        <f>_xlfn.XLOOKUP(A221,'Data Cleaning in Medical Examin'!$A$2:$A$2336,'Data Cleaning in Medical Examin'!$C$2:$C$2336)</f>
        <v>Obesity</v>
      </c>
      <c r="K221" t="str">
        <f>_xlfn.XLOOKUP(A221,'Data Cleaning in Medical Examin'!$A$2:$A$2336,'Data Cleaning in Medical Examin'!$E$2:$E$2336)</f>
        <v>Prediabetes</v>
      </c>
      <c r="L221" t="str">
        <f>_xlfn.XLOOKUP(A221,'DataCleaning in Hospitalisation'!$A$2:$A$2339,'DataCleaning in Hospitalisation'!$E$2:$E$2339)</f>
        <v>22-Dec-1998</v>
      </c>
      <c r="M221" s="30">
        <f>_xlfn.XLOOKUP(A221,'DataCleaning in Hospitalisation'!$A$2:$A$2339,'DataCleaning in Hospitalisation'!$H$2:$H$2339)</f>
        <v>35147.53</v>
      </c>
      <c r="N221" t="str">
        <f>_xlfn.XLOOKUP(A221,'DataCleaning in Hospitalisation'!$A$2:$A$2339,'DataCleaning in Hospitalisation'!$I$2:$I$2339)</f>
        <v>tier - 1</v>
      </c>
      <c r="O221" t="str">
        <f>_xlfn.XLOOKUP(A221,'DataCleaning in Hospitalisation'!$A$2:$A$2339,'DataCleaning in Hospitalisation'!$J$2:$J$2339)</f>
        <v>tier - 1</v>
      </c>
      <c r="P221" t="str">
        <f>_xlfn.XLOOKUP(A221,'DataCleaning in Hospitalisation'!$A$2:$A$2339,'DataCleaning in Hospitalisation'!$K$2:$K$2339)</f>
        <v>R1016</v>
      </c>
      <c r="Q221">
        <f>_xlfn.XLOOKUP(A221,'DataCleaning in Hospitalisation'!$A$2:$A$2339,'DataCleaning in Hospitalisation'!$F$2:$F$2339)</f>
        <v>25</v>
      </c>
      <c r="U221" s="50" t="s">
        <v>2421</v>
      </c>
      <c r="V221">
        <v>1</v>
      </c>
      <c r="X221" s="4" t="s">
        <v>1171</v>
      </c>
      <c r="Y221" s="30">
        <v>9411.01</v>
      </c>
      <c r="AJ221" s="4" t="s">
        <v>1171</v>
      </c>
      <c r="AK221" s="30">
        <v>9411.01</v>
      </c>
    </row>
    <row r="222" spans="1:37" x14ac:dyDescent="0.3">
      <c r="A222" t="s">
        <v>2147</v>
      </c>
      <c r="B222" t="str">
        <f>_xlfn.XLOOKUP(A222,'Customer Names'!$A$2:$A$2336,'Customer Names'!$C$2:$C$2336)</f>
        <v xml:space="preserve"> Ms.Andrea</v>
      </c>
      <c r="C222" s="41">
        <f>_xlfn.XLOOKUP(A222,'Data Cleaning in Medical Examin'!$A$2:$A$2336,'Data Cleaning in Medical Examin'!$B$2:$B$2336)</f>
        <v>26.8</v>
      </c>
      <c r="D222">
        <f>_xlfn.XLOOKUP(A222,'Data Cleaning in Medical Examin'!$A$2:$A$2336,'Data Cleaning in Medical Examin'!$D$2:$D$2336)</f>
        <v>10.93</v>
      </c>
      <c r="E222" t="str">
        <f>_xlfn.XLOOKUP(A222,'Data Cleaning in Medical Examin'!$A$2:$A$2336,'Data Cleaning in Medical Examin'!$F$2:$F$2336)</f>
        <v>Yes</v>
      </c>
      <c r="F222" t="str">
        <f>_xlfn.XLOOKUP(A222,'Data Cleaning in Medical Examin'!$A$2:$A$2336,'Data Cleaning in Medical Examin'!$G$2:$G$2336)</f>
        <v>No</v>
      </c>
      <c r="G222" t="str">
        <f>_xlfn.XLOOKUP(A222,'Data Cleaning in Medical Examin'!$A$2:$A$2336,'Data Cleaning in Medical Examin'!$H$2:$H$2336)</f>
        <v>No</v>
      </c>
      <c r="H222" t="str">
        <f>_xlfn.XLOOKUP(A222,'Data Cleaning in Medical Examin'!$A$2:$A$2336,'Data Cleaning in Medical Examin'!$I$2:$I$2336)</f>
        <v>No Major Surgery</v>
      </c>
      <c r="I222" t="str">
        <f>_xlfn.XLOOKUP(A222,'Data Cleaning in Medical Examin'!$A$2:$A$2336,'Data Cleaning in Medical Examin'!$J$2:$J$2336)</f>
        <v>No</v>
      </c>
      <c r="J222" t="str">
        <f>_xlfn.XLOOKUP(A222,'Data Cleaning in Medical Examin'!$A$2:$A$2336,'Data Cleaning in Medical Examin'!$C$2:$C$2336)</f>
        <v>Over Weight</v>
      </c>
      <c r="K222" t="str">
        <f>_xlfn.XLOOKUP(A222,'Data Cleaning in Medical Examin'!$A$2:$A$2336,'Data Cleaning in Medical Examin'!$E$2:$E$2336)</f>
        <v>Diabetes</v>
      </c>
      <c r="L222" t="str">
        <f>_xlfn.XLOOKUP(A222,'DataCleaning in Hospitalisation'!$A$2:$A$2339,'DataCleaning in Hospitalisation'!$E$2:$E$2339)</f>
        <v>29-Jun-1977</v>
      </c>
      <c r="M222" s="30">
        <f>_xlfn.XLOOKUP(A222,'DataCleaning in Hospitalisation'!$A$2:$A$2339,'DataCleaning in Hospitalisation'!$H$2:$H$2339)</f>
        <v>35069.370000000003</v>
      </c>
      <c r="N222" t="str">
        <f>_xlfn.XLOOKUP(A222,'DataCleaning in Hospitalisation'!$A$2:$A$2339,'DataCleaning in Hospitalisation'!$I$2:$I$2339)</f>
        <v>tier - 1</v>
      </c>
      <c r="O222" t="str">
        <f>_xlfn.XLOOKUP(A222,'DataCleaning in Hospitalisation'!$A$2:$A$2339,'DataCleaning in Hospitalisation'!$J$2:$J$2339)</f>
        <v>tier - 1</v>
      </c>
      <c r="P222" t="str">
        <f>_xlfn.XLOOKUP(A222,'DataCleaning in Hospitalisation'!$A$2:$A$2339,'DataCleaning in Hospitalisation'!$K$2:$K$2339)</f>
        <v>R1017</v>
      </c>
      <c r="Q222">
        <f>_xlfn.XLOOKUP(A222,'DataCleaning in Hospitalisation'!$A$2:$A$2339,'DataCleaning in Hospitalisation'!$F$2:$F$2339)</f>
        <v>46</v>
      </c>
      <c r="U222" s="51" t="s">
        <v>7</v>
      </c>
      <c r="V222">
        <v>1</v>
      </c>
      <c r="X222" s="4" t="s">
        <v>1170</v>
      </c>
      <c r="Y222" s="30">
        <v>9391.35</v>
      </c>
      <c r="AJ222" s="4" t="s">
        <v>1170</v>
      </c>
      <c r="AK222" s="30">
        <v>9391.35</v>
      </c>
    </row>
    <row r="223" spans="1:37" x14ac:dyDescent="0.3">
      <c r="A223" t="s">
        <v>2146</v>
      </c>
      <c r="B223" t="str">
        <f>_xlfn.XLOOKUP(A223,'Customer Names'!$A$2:$A$2336,'Customer Names'!$C$2:$C$2336)</f>
        <v xml:space="preserve"> Mr.Anthony</v>
      </c>
      <c r="C223" s="41">
        <f>_xlfn.XLOOKUP(A223,'Data Cleaning in Medical Examin'!$A$2:$A$2336,'Data Cleaning in Medical Examin'!$B$2:$B$2336)</f>
        <v>28.5</v>
      </c>
      <c r="D223">
        <f>_xlfn.XLOOKUP(A223,'Data Cleaning in Medical Examin'!$A$2:$A$2336,'Data Cleaning in Medical Examin'!$D$2:$D$2336)</f>
        <v>5.12</v>
      </c>
      <c r="E223" t="str">
        <f>_xlfn.XLOOKUP(A223,'Data Cleaning in Medical Examin'!$A$2:$A$2336,'Data Cleaning in Medical Examin'!$F$2:$F$2336)</f>
        <v>No</v>
      </c>
      <c r="F223" t="str">
        <f>_xlfn.XLOOKUP(A223,'Data Cleaning in Medical Examin'!$A$2:$A$2336,'Data Cleaning in Medical Examin'!$G$2:$G$2336)</f>
        <v>No</v>
      </c>
      <c r="G223" t="str">
        <f>_xlfn.XLOOKUP(A223,'Data Cleaning in Medical Examin'!$A$2:$A$2336,'Data Cleaning in Medical Examin'!$H$2:$H$2336)</f>
        <v>No</v>
      </c>
      <c r="H223" t="str">
        <f>_xlfn.XLOOKUP(A223,'Data Cleaning in Medical Examin'!$A$2:$A$2336,'Data Cleaning in Medical Examin'!$I$2:$I$2336)</f>
        <v>1 Major Surgery</v>
      </c>
      <c r="I223" t="str">
        <f>_xlfn.XLOOKUP(A223,'Data Cleaning in Medical Examin'!$A$2:$A$2336,'Data Cleaning in Medical Examin'!$J$2:$J$2336)</f>
        <v>Yes</v>
      </c>
      <c r="J223" t="str">
        <f>_xlfn.XLOOKUP(A223,'Data Cleaning in Medical Examin'!$A$2:$A$2336,'Data Cleaning in Medical Examin'!$C$2:$C$2336)</f>
        <v>Over Weight</v>
      </c>
      <c r="K223" t="str">
        <f>_xlfn.XLOOKUP(A223,'Data Cleaning in Medical Examin'!$A$2:$A$2336,'Data Cleaning in Medical Examin'!$E$2:$E$2336)</f>
        <v>Normal</v>
      </c>
      <c r="L223" t="str">
        <f>_xlfn.XLOOKUP(A223,'DataCleaning in Hospitalisation'!$A$2:$A$2339,'DataCleaning in Hospitalisation'!$E$2:$E$2339)</f>
        <v>29-Aug-1975</v>
      </c>
      <c r="M223" s="30">
        <f>_xlfn.XLOOKUP(A223,'DataCleaning in Hospitalisation'!$A$2:$A$2339,'DataCleaning in Hospitalisation'!$H$2:$H$2339)</f>
        <v>35050.620000000003</v>
      </c>
      <c r="N223" t="str">
        <f>_xlfn.XLOOKUP(A223,'DataCleaning in Hospitalisation'!$A$2:$A$2339,'DataCleaning in Hospitalisation'!$I$2:$I$2339)</f>
        <v>tier - 2</v>
      </c>
      <c r="O223" t="str">
        <f>_xlfn.XLOOKUP(A223,'DataCleaning in Hospitalisation'!$A$2:$A$2339,'DataCleaning in Hospitalisation'!$J$2:$J$2339)</f>
        <v>tier - 1</v>
      </c>
      <c r="P223" t="str">
        <f>_xlfn.XLOOKUP(A223,'DataCleaning in Hospitalisation'!$A$2:$A$2339,'DataCleaning in Hospitalisation'!$K$2:$K$2339)</f>
        <v>R1011</v>
      </c>
      <c r="Q223">
        <f>_xlfn.XLOOKUP(A223,'DataCleaning in Hospitalisation'!$A$2:$A$2339,'DataCleaning in Hospitalisation'!$F$2:$F$2339)</f>
        <v>48</v>
      </c>
      <c r="U223" s="52" t="s">
        <v>2372</v>
      </c>
      <c r="V223">
        <v>1</v>
      </c>
      <c r="X223" s="4" t="s">
        <v>1169</v>
      </c>
      <c r="Y223" s="30">
        <v>9386.16</v>
      </c>
      <c r="AJ223" s="4" t="s">
        <v>1169</v>
      </c>
      <c r="AK223" s="30">
        <v>9386.16</v>
      </c>
    </row>
    <row r="224" spans="1:37" x14ac:dyDescent="0.3">
      <c r="A224" t="s">
        <v>2145</v>
      </c>
      <c r="B224" t="str">
        <f>_xlfn.XLOOKUP(A224,'Customer Names'!$A$2:$A$2336,'Customer Names'!$C$2:$C$2336)</f>
        <v xml:space="preserve"> Mr.Erik</v>
      </c>
      <c r="C224" s="41">
        <f>_xlfn.XLOOKUP(A224,'Data Cleaning in Medical Examin'!$A$2:$A$2336,'Data Cleaning in Medical Examin'!$B$2:$B$2336)</f>
        <v>22.895</v>
      </c>
      <c r="D224">
        <f>_xlfn.XLOOKUP(A224,'Data Cleaning in Medical Examin'!$A$2:$A$2336,'Data Cleaning in Medical Examin'!$D$2:$D$2336)</f>
        <v>5.72</v>
      </c>
      <c r="E224" t="str">
        <f>_xlfn.XLOOKUP(A224,'Data Cleaning in Medical Examin'!$A$2:$A$2336,'Data Cleaning in Medical Examin'!$F$2:$F$2336)</f>
        <v>No</v>
      </c>
      <c r="F224" t="str">
        <f>_xlfn.XLOOKUP(A224,'Data Cleaning in Medical Examin'!$A$2:$A$2336,'Data Cleaning in Medical Examin'!$G$2:$G$2336)</f>
        <v>No</v>
      </c>
      <c r="G224" t="str">
        <f>_xlfn.XLOOKUP(A224,'Data Cleaning in Medical Examin'!$A$2:$A$2336,'Data Cleaning in Medical Examin'!$H$2:$H$2336)</f>
        <v>No</v>
      </c>
      <c r="H224" t="str">
        <f>_xlfn.XLOOKUP(A224,'Data Cleaning in Medical Examin'!$A$2:$A$2336,'Data Cleaning in Medical Examin'!$I$2:$I$2336)</f>
        <v>No Major Surgery</v>
      </c>
      <c r="I224" t="str">
        <f>_xlfn.XLOOKUP(A224,'Data Cleaning in Medical Examin'!$A$2:$A$2336,'Data Cleaning in Medical Examin'!$J$2:$J$2336)</f>
        <v>Yes</v>
      </c>
      <c r="J224" t="str">
        <f>_xlfn.XLOOKUP(A224,'Data Cleaning in Medical Examin'!$A$2:$A$2336,'Data Cleaning in Medical Examin'!$C$2:$C$2336)</f>
        <v>Normal Weight</v>
      </c>
      <c r="K224" t="str">
        <f>_xlfn.XLOOKUP(A224,'Data Cleaning in Medical Examin'!$A$2:$A$2336,'Data Cleaning in Medical Examin'!$E$2:$E$2336)</f>
        <v>Prediabetes</v>
      </c>
      <c r="L224" t="str">
        <f>_xlfn.XLOOKUP(A224,'DataCleaning in Hospitalisation'!$A$2:$A$2339,'DataCleaning in Hospitalisation'!$E$2:$E$2339)</f>
        <v>5-Jul-1982</v>
      </c>
      <c r="M224" s="30">
        <f>_xlfn.XLOOKUP(A224,'DataCleaning in Hospitalisation'!$A$2:$A$2339,'DataCleaning in Hospitalisation'!$H$2:$H$2339)</f>
        <v>35000.730000000003</v>
      </c>
      <c r="N224" t="str">
        <f>_xlfn.XLOOKUP(A224,'DataCleaning in Hospitalisation'!$A$2:$A$2339,'DataCleaning in Hospitalisation'!$I$2:$I$2339)</f>
        <v>tier - 2</v>
      </c>
      <c r="O224" t="str">
        <f>_xlfn.XLOOKUP(A224,'DataCleaning in Hospitalisation'!$A$2:$A$2339,'DataCleaning in Hospitalisation'!$J$2:$J$2339)</f>
        <v>tier - 3</v>
      </c>
      <c r="P224" t="str">
        <f>_xlfn.XLOOKUP(A224,'DataCleaning in Hospitalisation'!$A$2:$A$2339,'DataCleaning in Hospitalisation'!$K$2:$K$2339)</f>
        <v>R1011</v>
      </c>
      <c r="Q224">
        <f>_xlfn.XLOOKUP(A224,'DataCleaning in Hospitalisation'!$A$2:$A$2339,'DataCleaning in Hospitalisation'!$F$2:$F$2339)</f>
        <v>41</v>
      </c>
      <c r="U224" s="53" t="s">
        <v>2373</v>
      </c>
      <c r="V224">
        <v>1</v>
      </c>
      <c r="X224" s="4" t="s">
        <v>1168</v>
      </c>
      <c r="Y224" s="30">
        <v>9380.75</v>
      </c>
      <c r="AJ224" s="4" t="s">
        <v>1168</v>
      </c>
      <c r="AK224" s="30">
        <v>9380.75</v>
      </c>
    </row>
    <row r="225" spans="1:37" x14ac:dyDescent="0.3">
      <c r="A225" t="s">
        <v>2144</v>
      </c>
      <c r="B225" t="str">
        <f>_xlfn.XLOOKUP(A225,'Customer Names'!$A$2:$A$2336,'Customer Names'!$C$2:$C$2336)</f>
        <v xml:space="preserve"> Ms.Kiley</v>
      </c>
      <c r="C225" s="41">
        <f>_xlfn.XLOOKUP(A225,'Data Cleaning in Medical Examin'!$A$2:$A$2336,'Data Cleaning in Medical Examin'!$B$2:$B$2336)</f>
        <v>34.06</v>
      </c>
      <c r="D225">
        <f>_xlfn.XLOOKUP(A225,'Data Cleaning in Medical Examin'!$A$2:$A$2336,'Data Cleaning in Medical Examin'!$D$2:$D$2336)</f>
        <v>11.83</v>
      </c>
      <c r="E225" t="str">
        <f>_xlfn.XLOOKUP(A225,'Data Cleaning in Medical Examin'!$A$2:$A$2336,'Data Cleaning in Medical Examin'!$F$2:$F$2336)</f>
        <v>Yes</v>
      </c>
      <c r="F225" t="str">
        <f>_xlfn.XLOOKUP(A225,'Data Cleaning in Medical Examin'!$A$2:$A$2336,'Data Cleaning in Medical Examin'!$G$2:$G$2336)</f>
        <v>No</v>
      </c>
      <c r="G225" t="str">
        <f>_xlfn.XLOOKUP(A225,'Data Cleaning in Medical Examin'!$A$2:$A$2336,'Data Cleaning in Medical Examin'!$H$2:$H$2336)</f>
        <v>No</v>
      </c>
      <c r="H225" t="str">
        <f>_xlfn.XLOOKUP(A225,'Data Cleaning in Medical Examin'!$A$2:$A$2336,'Data Cleaning in Medical Examin'!$I$2:$I$2336)</f>
        <v>1 Major Surgery</v>
      </c>
      <c r="I225" t="str">
        <f>_xlfn.XLOOKUP(A225,'Data Cleaning in Medical Examin'!$A$2:$A$2336,'Data Cleaning in Medical Examin'!$J$2:$J$2336)</f>
        <v>Yes</v>
      </c>
      <c r="J225" t="str">
        <f>_xlfn.XLOOKUP(A225,'Data Cleaning in Medical Examin'!$A$2:$A$2336,'Data Cleaning in Medical Examin'!$C$2:$C$2336)</f>
        <v>Obesity</v>
      </c>
      <c r="K225" t="str">
        <f>_xlfn.XLOOKUP(A225,'Data Cleaning in Medical Examin'!$A$2:$A$2336,'Data Cleaning in Medical Examin'!$E$2:$E$2336)</f>
        <v>Diabetes</v>
      </c>
      <c r="L225" t="str">
        <f>_xlfn.XLOOKUP(A225,'DataCleaning in Hospitalisation'!$A$2:$A$2339,'DataCleaning in Hospitalisation'!$E$2:$E$2339)</f>
        <v>22-Aug-1997</v>
      </c>
      <c r="M225" s="30">
        <f>_xlfn.XLOOKUP(A225,'DataCleaning in Hospitalisation'!$A$2:$A$2339,'DataCleaning in Hospitalisation'!$H$2:$H$2339)</f>
        <v>34979.86</v>
      </c>
      <c r="N225" t="str">
        <f>_xlfn.XLOOKUP(A225,'DataCleaning in Hospitalisation'!$A$2:$A$2339,'DataCleaning in Hospitalisation'!$I$2:$I$2339)</f>
        <v>tier - 2</v>
      </c>
      <c r="O225" t="str">
        <f>_xlfn.XLOOKUP(A225,'DataCleaning in Hospitalisation'!$A$2:$A$2339,'DataCleaning in Hospitalisation'!$J$2:$J$2339)</f>
        <v>tier - 2</v>
      </c>
      <c r="P225" t="str">
        <f>_xlfn.XLOOKUP(A225,'DataCleaning in Hospitalisation'!$A$2:$A$2339,'DataCleaning in Hospitalisation'!$K$2:$K$2339)</f>
        <v>R1011</v>
      </c>
      <c r="Q225">
        <f>_xlfn.XLOOKUP(A225,'DataCleaning in Hospitalisation'!$A$2:$A$2339,'DataCleaning in Hospitalisation'!$F$2:$F$2339)</f>
        <v>26</v>
      </c>
      <c r="U225" s="4" t="s">
        <v>1335</v>
      </c>
      <c r="V225">
        <v>1</v>
      </c>
      <c r="X225" s="4" t="s">
        <v>1167</v>
      </c>
      <c r="Y225" s="30">
        <v>9377.9</v>
      </c>
      <c r="AJ225" s="4" t="s">
        <v>1167</v>
      </c>
      <c r="AK225" s="30">
        <v>9377.9</v>
      </c>
    </row>
    <row r="226" spans="1:37" x14ac:dyDescent="0.3">
      <c r="A226" t="s">
        <v>2143</v>
      </c>
      <c r="B226" t="str">
        <f>_xlfn.XLOOKUP(A226,'Customer Names'!$A$2:$A$2336,'Customer Names'!$C$2:$C$2336)</f>
        <v xml:space="preserve"> Ms.Jennifer</v>
      </c>
      <c r="C226" s="41">
        <f>_xlfn.XLOOKUP(A226,'Data Cleaning in Medical Examin'!$A$2:$A$2336,'Data Cleaning in Medical Examin'!$B$2:$B$2336)</f>
        <v>36.409999999999997</v>
      </c>
      <c r="D226">
        <f>_xlfn.XLOOKUP(A226,'Data Cleaning in Medical Examin'!$A$2:$A$2336,'Data Cleaning in Medical Examin'!$D$2:$D$2336)</f>
        <v>4.55</v>
      </c>
      <c r="E226" t="str">
        <f>_xlfn.XLOOKUP(A226,'Data Cleaning in Medical Examin'!$A$2:$A$2336,'Data Cleaning in Medical Examin'!$F$2:$F$2336)</f>
        <v>No</v>
      </c>
      <c r="F226" t="str">
        <f>_xlfn.XLOOKUP(A226,'Data Cleaning in Medical Examin'!$A$2:$A$2336,'Data Cleaning in Medical Examin'!$G$2:$G$2336)</f>
        <v>No</v>
      </c>
      <c r="G226" t="str">
        <f>_xlfn.XLOOKUP(A226,'Data Cleaning in Medical Examin'!$A$2:$A$2336,'Data Cleaning in Medical Examin'!$H$2:$H$2336)</f>
        <v>No</v>
      </c>
      <c r="H226" t="str">
        <f>_xlfn.XLOOKUP(A226,'Data Cleaning in Medical Examin'!$A$2:$A$2336,'Data Cleaning in Medical Examin'!$I$2:$I$2336)</f>
        <v>No Major Surgery</v>
      </c>
      <c r="I226" t="str">
        <f>_xlfn.XLOOKUP(A226,'Data Cleaning in Medical Examin'!$A$2:$A$2336,'Data Cleaning in Medical Examin'!$J$2:$J$2336)</f>
        <v>Yes</v>
      </c>
      <c r="J226" t="str">
        <f>_xlfn.XLOOKUP(A226,'Data Cleaning in Medical Examin'!$A$2:$A$2336,'Data Cleaning in Medical Examin'!$C$2:$C$2336)</f>
        <v>Obesity</v>
      </c>
      <c r="K226" t="str">
        <f>_xlfn.XLOOKUP(A226,'Data Cleaning in Medical Examin'!$A$2:$A$2336,'Data Cleaning in Medical Examin'!$E$2:$E$2336)</f>
        <v>Normal</v>
      </c>
      <c r="L226" t="str">
        <f>_xlfn.XLOOKUP(A226,'DataCleaning in Hospitalisation'!$A$2:$A$2339,'DataCleaning in Hospitalisation'!$E$2:$E$2339)</f>
        <v>22-Aug-1998</v>
      </c>
      <c r="M226" s="30">
        <f>_xlfn.XLOOKUP(A226,'DataCleaning in Hospitalisation'!$A$2:$A$2339,'DataCleaning in Hospitalisation'!$H$2:$H$2339)</f>
        <v>34976.42</v>
      </c>
      <c r="N226" t="str">
        <f>_xlfn.XLOOKUP(A226,'DataCleaning in Hospitalisation'!$A$2:$A$2339,'DataCleaning in Hospitalisation'!$I$2:$I$2339)</f>
        <v>tier - 2</v>
      </c>
      <c r="O226" t="str">
        <f>_xlfn.XLOOKUP(A226,'DataCleaning in Hospitalisation'!$A$2:$A$2339,'DataCleaning in Hospitalisation'!$J$2:$J$2339)</f>
        <v>tier - 1</v>
      </c>
      <c r="P226" t="str">
        <f>_xlfn.XLOOKUP(A226,'DataCleaning in Hospitalisation'!$A$2:$A$2339,'DataCleaning in Hospitalisation'!$K$2:$K$2339)</f>
        <v>R1011</v>
      </c>
      <c r="Q226">
        <f>_xlfn.XLOOKUP(A226,'DataCleaning in Hospitalisation'!$A$2:$A$2339,'DataCleaning in Hospitalisation'!$F$2:$F$2339)</f>
        <v>25</v>
      </c>
      <c r="U226" s="46" t="s">
        <v>7</v>
      </c>
      <c r="V226">
        <v>1</v>
      </c>
      <c r="X226" s="4" t="s">
        <v>2356</v>
      </c>
      <c r="Y226" s="30">
        <v>47928.03</v>
      </c>
      <c r="AJ226" s="4" t="s">
        <v>2356</v>
      </c>
      <c r="AK226" s="30">
        <v>47928.03</v>
      </c>
    </row>
    <row r="227" spans="1:37" x14ac:dyDescent="0.3">
      <c r="A227" t="s">
        <v>2142</v>
      </c>
      <c r="B227" t="str">
        <f>_xlfn.XLOOKUP(A227,'Customer Names'!$A$2:$A$2336,'Customer Names'!$C$2:$C$2336)</f>
        <v xml:space="preserve"> Mr.Chris</v>
      </c>
      <c r="C227" s="41">
        <f>_xlfn.XLOOKUP(A227,'Data Cleaning in Medical Examin'!$A$2:$A$2336,'Data Cleaning in Medical Examin'!$B$2:$B$2336)</f>
        <v>52.3</v>
      </c>
      <c r="D227">
        <f>_xlfn.XLOOKUP(A227,'Data Cleaning in Medical Examin'!$A$2:$A$2336,'Data Cleaning in Medical Examin'!$D$2:$D$2336)</f>
        <v>4.87</v>
      </c>
      <c r="E227" t="str">
        <f>_xlfn.XLOOKUP(A227,'Data Cleaning in Medical Examin'!$A$2:$A$2336,'Data Cleaning in Medical Examin'!$F$2:$F$2336)</f>
        <v>Yes</v>
      </c>
      <c r="F227" t="str">
        <f>_xlfn.XLOOKUP(A227,'Data Cleaning in Medical Examin'!$A$2:$A$2336,'Data Cleaning in Medical Examin'!$G$2:$G$2336)</f>
        <v>No</v>
      </c>
      <c r="G227" t="str">
        <f>_xlfn.XLOOKUP(A227,'Data Cleaning in Medical Examin'!$A$2:$A$2336,'Data Cleaning in Medical Examin'!$H$2:$H$2336)</f>
        <v>Yes</v>
      </c>
      <c r="H227" t="str">
        <f>_xlfn.XLOOKUP(A227,'Data Cleaning in Medical Examin'!$A$2:$A$2336,'Data Cleaning in Medical Examin'!$I$2:$I$2336)</f>
        <v>1 Major Surgery</v>
      </c>
      <c r="I227" t="str">
        <f>_xlfn.XLOOKUP(A227,'Data Cleaning in Medical Examin'!$A$2:$A$2336,'Data Cleaning in Medical Examin'!$J$2:$J$2336)</f>
        <v>Yes</v>
      </c>
      <c r="J227" t="str">
        <f>_xlfn.XLOOKUP(A227,'Data Cleaning in Medical Examin'!$A$2:$A$2336,'Data Cleaning in Medical Examin'!$C$2:$C$2336)</f>
        <v>Obesity</v>
      </c>
      <c r="K227" t="str">
        <f>_xlfn.XLOOKUP(A227,'Data Cleaning in Medical Examin'!$A$2:$A$2336,'Data Cleaning in Medical Examin'!$E$2:$E$2336)</f>
        <v>Normal</v>
      </c>
      <c r="L227" t="str">
        <f>_xlfn.XLOOKUP(A227,'DataCleaning in Hospitalisation'!$A$2:$A$2339,'DataCleaning in Hospitalisation'!$E$2:$E$2339)</f>
        <v>7-Oct-1967</v>
      </c>
      <c r="M227" s="30">
        <f>_xlfn.XLOOKUP(A227,'DataCleaning in Hospitalisation'!$A$2:$A$2339,'DataCleaning in Hospitalisation'!$H$2:$H$2339)</f>
        <v>34975.68</v>
      </c>
      <c r="N227" t="str">
        <f>_xlfn.XLOOKUP(A227,'DataCleaning in Hospitalisation'!$A$2:$A$2339,'DataCleaning in Hospitalisation'!$I$2:$I$2339)</f>
        <v>tier - 2</v>
      </c>
      <c r="O227" t="str">
        <f>_xlfn.XLOOKUP(A227,'DataCleaning in Hospitalisation'!$A$2:$A$2339,'DataCleaning in Hospitalisation'!$J$2:$J$2339)</f>
        <v>tier - 2</v>
      </c>
      <c r="P227" t="str">
        <f>_xlfn.XLOOKUP(A227,'DataCleaning in Hospitalisation'!$A$2:$A$2339,'DataCleaning in Hospitalisation'!$K$2:$K$2339)</f>
        <v>R1011</v>
      </c>
      <c r="Q227">
        <f>_xlfn.XLOOKUP(A227,'DataCleaning in Hospitalisation'!$A$2:$A$2339,'DataCleaning in Hospitalisation'!$F$2:$F$2339)</f>
        <v>56</v>
      </c>
      <c r="U227" s="50" t="s">
        <v>2418</v>
      </c>
      <c r="V227">
        <v>1</v>
      </c>
      <c r="X227" s="4" t="s">
        <v>2248</v>
      </c>
      <c r="Y227" s="30">
        <v>39315.279999999999</v>
      </c>
      <c r="AJ227" s="4" t="s">
        <v>2248</v>
      </c>
      <c r="AK227" s="30">
        <v>39315.279999999999</v>
      </c>
    </row>
    <row r="228" spans="1:37" x14ac:dyDescent="0.3">
      <c r="A228" t="s">
        <v>2141</v>
      </c>
      <c r="B228" t="str">
        <f>_xlfn.XLOOKUP(A228,'Customer Names'!$A$2:$A$2336,'Customer Names'!$C$2:$C$2336)</f>
        <v xml:space="preserve"> Ms.Marian</v>
      </c>
      <c r="C228" s="41">
        <f>_xlfn.XLOOKUP(A228,'Data Cleaning in Medical Examin'!$A$2:$A$2336,'Data Cleaning in Medical Examin'!$B$2:$B$2336)</f>
        <v>52.66</v>
      </c>
      <c r="D228">
        <f>_xlfn.XLOOKUP(A228,'Data Cleaning in Medical Examin'!$A$2:$A$2336,'Data Cleaning in Medical Examin'!$D$2:$D$2336)</f>
        <v>4.45</v>
      </c>
      <c r="E228" t="str">
        <f>_xlfn.XLOOKUP(A228,'Data Cleaning in Medical Examin'!$A$2:$A$2336,'Data Cleaning in Medical Examin'!$F$2:$F$2336)</f>
        <v>No</v>
      </c>
      <c r="F228" t="str">
        <f>_xlfn.XLOOKUP(A228,'Data Cleaning in Medical Examin'!$A$2:$A$2336,'Data Cleaning in Medical Examin'!$G$2:$G$2336)</f>
        <v>No</v>
      </c>
      <c r="G228" t="str">
        <f>_xlfn.XLOOKUP(A228,'Data Cleaning in Medical Examin'!$A$2:$A$2336,'Data Cleaning in Medical Examin'!$H$2:$H$2336)</f>
        <v>No</v>
      </c>
      <c r="H228" t="str">
        <f>_xlfn.XLOOKUP(A228,'Data Cleaning in Medical Examin'!$A$2:$A$2336,'Data Cleaning in Medical Examin'!$I$2:$I$2336)</f>
        <v>1 Major Surgery</v>
      </c>
      <c r="I228" t="str">
        <f>_xlfn.XLOOKUP(A228,'Data Cleaning in Medical Examin'!$A$2:$A$2336,'Data Cleaning in Medical Examin'!$J$2:$J$2336)</f>
        <v>Yes</v>
      </c>
      <c r="J228" t="str">
        <f>_xlfn.XLOOKUP(A228,'Data Cleaning in Medical Examin'!$A$2:$A$2336,'Data Cleaning in Medical Examin'!$C$2:$C$2336)</f>
        <v>Obesity</v>
      </c>
      <c r="K228" t="str">
        <f>_xlfn.XLOOKUP(A228,'Data Cleaning in Medical Examin'!$A$2:$A$2336,'Data Cleaning in Medical Examin'!$E$2:$E$2336)</f>
        <v>Normal</v>
      </c>
      <c r="L228" t="str">
        <f>_xlfn.XLOOKUP(A228,'DataCleaning in Hospitalisation'!$A$2:$A$2339,'DataCleaning in Hospitalisation'!$E$2:$E$2339)</f>
        <v>29-Jul-1983</v>
      </c>
      <c r="M228" s="30">
        <f>_xlfn.XLOOKUP(A228,'DataCleaning in Hospitalisation'!$A$2:$A$2339,'DataCleaning in Hospitalisation'!$H$2:$H$2339)</f>
        <v>34940.61</v>
      </c>
      <c r="N228" t="str">
        <f>_xlfn.XLOOKUP(A228,'DataCleaning in Hospitalisation'!$A$2:$A$2339,'DataCleaning in Hospitalisation'!$I$2:$I$2339)</f>
        <v>tier - 2</v>
      </c>
      <c r="O228" t="str">
        <f>_xlfn.XLOOKUP(A228,'DataCleaning in Hospitalisation'!$A$2:$A$2339,'DataCleaning in Hospitalisation'!$J$2:$J$2339)</f>
        <v>tier - 3</v>
      </c>
      <c r="P228" t="str">
        <f>_xlfn.XLOOKUP(A228,'DataCleaning in Hospitalisation'!$A$2:$A$2339,'DataCleaning in Hospitalisation'!$K$2:$K$2339)</f>
        <v>R1011</v>
      </c>
      <c r="Q228">
        <f>_xlfn.XLOOKUP(A228,'DataCleaning in Hospitalisation'!$A$2:$A$2339,'DataCleaning in Hospitalisation'!$F$2:$F$2339)</f>
        <v>40</v>
      </c>
      <c r="U228" s="51" t="s">
        <v>7</v>
      </c>
      <c r="V228">
        <v>1</v>
      </c>
      <c r="X228" s="4" t="s">
        <v>1166</v>
      </c>
      <c r="Y228" s="30">
        <v>9377.4500000000007</v>
      </c>
      <c r="AJ228" s="4" t="s">
        <v>1166</v>
      </c>
      <c r="AK228" s="30">
        <v>9377.4500000000007</v>
      </c>
    </row>
    <row r="229" spans="1:37" x14ac:dyDescent="0.3">
      <c r="A229" t="s">
        <v>2140</v>
      </c>
      <c r="B229" t="str">
        <f>_xlfn.XLOOKUP(A229,'Customer Names'!$A$2:$A$2336,'Customer Names'!$C$2:$C$2336)</f>
        <v xml:space="preserve"> Mr.Jeremy</v>
      </c>
      <c r="C229" s="41">
        <f>_xlfn.XLOOKUP(A229,'Data Cleaning in Medical Examin'!$A$2:$A$2336,'Data Cleaning in Medical Examin'!$B$2:$B$2336)</f>
        <v>29.57</v>
      </c>
      <c r="D229">
        <f>_xlfn.XLOOKUP(A229,'Data Cleaning in Medical Examin'!$A$2:$A$2336,'Data Cleaning in Medical Examin'!$D$2:$D$2336)</f>
        <v>9.42</v>
      </c>
      <c r="E229" t="str">
        <f>_xlfn.XLOOKUP(A229,'Data Cleaning in Medical Examin'!$A$2:$A$2336,'Data Cleaning in Medical Examin'!$F$2:$F$2336)</f>
        <v>Yes</v>
      </c>
      <c r="F229" t="str">
        <f>_xlfn.XLOOKUP(A229,'Data Cleaning in Medical Examin'!$A$2:$A$2336,'Data Cleaning in Medical Examin'!$G$2:$G$2336)</f>
        <v>No</v>
      </c>
      <c r="G229" t="str">
        <f>_xlfn.XLOOKUP(A229,'Data Cleaning in Medical Examin'!$A$2:$A$2336,'Data Cleaning in Medical Examin'!$H$2:$H$2336)</f>
        <v>No</v>
      </c>
      <c r="H229" t="str">
        <f>_xlfn.XLOOKUP(A229,'Data Cleaning in Medical Examin'!$A$2:$A$2336,'Data Cleaning in Medical Examin'!$I$2:$I$2336)</f>
        <v>No Major Surgery</v>
      </c>
      <c r="I229" t="str">
        <f>_xlfn.XLOOKUP(A229,'Data Cleaning in Medical Examin'!$A$2:$A$2336,'Data Cleaning in Medical Examin'!$J$2:$J$2336)</f>
        <v>Yes</v>
      </c>
      <c r="J229" t="str">
        <f>_xlfn.XLOOKUP(A229,'Data Cleaning in Medical Examin'!$A$2:$A$2336,'Data Cleaning in Medical Examin'!$C$2:$C$2336)</f>
        <v>Over Weight</v>
      </c>
      <c r="K229" t="str">
        <f>_xlfn.XLOOKUP(A229,'Data Cleaning in Medical Examin'!$A$2:$A$2336,'Data Cleaning in Medical Examin'!$E$2:$E$2336)</f>
        <v>Diabetes</v>
      </c>
      <c r="L229" t="str">
        <f>_xlfn.XLOOKUP(A229,'DataCleaning in Hospitalisation'!$A$2:$A$2339,'DataCleaning in Hospitalisation'!$E$2:$E$2339)</f>
        <v>17-Oct-1995</v>
      </c>
      <c r="M229" s="30">
        <f>_xlfn.XLOOKUP(A229,'DataCleaning in Hospitalisation'!$A$2:$A$2339,'DataCleaning in Hospitalisation'!$H$2:$H$2339)</f>
        <v>34838.870000000003</v>
      </c>
      <c r="N229" t="str">
        <f>_xlfn.XLOOKUP(A229,'DataCleaning in Hospitalisation'!$A$2:$A$2339,'DataCleaning in Hospitalisation'!$I$2:$I$2339)</f>
        <v>tier - 2</v>
      </c>
      <c r="O229" t="str">
        <f>_xlfn.XLOOKUP(A229,'DataCleaning in Hospitalisation'!$A$2:$A$2339,'DataCleaning in Hospitalisation'!$J$2:$J$2339)</f>
        <v>tier - 3</v>
      </c>
      <c r="P229" t="str">
        <f>_xlfn.XLOOKUP(A229,'DataCleaning in Hospitalisation'!$A$2:$A$2339,'DataCleaning in Hospitalisation'!$K$2:$K$2339)</f>
        <v>R1011</v>
      </c>
      <c r="Q229">
        <f>_xlfn.XLOOKUP(A229,'DataCleaning in Hospitalisation'!$A$2:$A$2339,'DataCleaning in Hospitalisation'!$F$2:$F$2339)</f>
        <v>28</v>
      </c>
      <c r="U229" s="52" t="s">
        <v>2372</v>
      </c>
      <c r="V229">
        <v>1</v>
      </c>
      <c r="X229" s="4" t="s">
        <v>1165</v>
      </c>
      <c r="Y229" s="30">
        <v>9361.33</v>
      </c>
      <c r="AJ229" s="4" t="s">
        <v>1165</v>
      </c>
      <c r="AK229" s="30">
        <v>9361.33</v>
      </c>
    </row>
    <row r="230" spans="1:37" x14ac:dyDescent="0.3">
      <c r="A230" t="s">
        <v>2139</v>
      </c>
      <c r="B230" t="str">
        <f>_xlfn.XLOOKUP(A230,'Customer Names'!$A$2:$A$2336,'Customer Names'!$C$2:$C$2336)</f>
        <v xml:space="preserve"> Ms.Allison</v>
      </c>
      <c r="C230" s="41">
        <f>_xlfn.XLOOKUP(A230,'Data Cleaning in Medical Examin'!$A$2:$A$2336,'Data Cleaning in Medical Examin'!$B$2:$B$2336)</f>
        <v>36.99</v>
      </c>
      <c r="D230">
        <f>_xlfn.XLOOKUP(A230,'Data Cleaning in Medical Examin'!$A$2:$A$2336,'Data Cleaning in Medical Examin'!$D$2:$D$2336)</f>
        <v>5.37</v>
      </c>
      <c r="E230" t="str">
        <f>_xlfn.XLOOKUP(A230,'Data Cleaning in Medical Examin'!$A$2:$A$2336,'Data Cleaning in Medical Examin'!$F$2:$F$2336)</f>
        <v>Yes</v>
      </c>
      <c r="F230" t="str">
        <f>_xlfn.XLOOKUP(A230,'Data Cleaning in Medical Examin'!$A$2:$A$2336,'Data Cleaning in Medical Examin'!$G$2:$G$2336)</f>
        <v>No</v>
      </c>
      <c r="G230" t="str">
        <f>_xlfn.XLOOKUP(A230,'Data Cleaning in Medical Examin'!$A$2:$A$2336,'Data Cleaning in Medical Examin'!$H$2:$H$2336)</f>
        <v>Yes</v>
      </c>
      <c r="H230" t="str">
        <f>_xlfn.XLOOKUP(A230,'Data Cleaning in Medical Examin'!$A$2:$A$2336,'Data Cleaning in Medical Examin'!$I$2:$I$2336)</f>
        <v>1 Major Surgery</v>
      </c>
      <c r="I230" t="str">
        <f>_xlfn.XLOOKUP(A230,'Data Cleaning in Medical Examin'!$A$2:$A$2336,'Data Cleaning in Medical Examin'!$J$2:$J$2336)</f>
        <v>Yes</v>
      </c>
      <c r="J230" t="str">
        <f>_xlfn.XLOOKUP(A230,'Data Cleaning in Medical Examin'!$A$2:$A$2336,'Data Cleaning in Medical Examin'!$C$2:$C$2336)</f>
        <v>Obesity</v>
      </c>
      <c r="K230" t="str">
        <f>_xlfn.XLOOKUP(A230,'Data Cleaning in Medical Examin'!$A$2:$A$2336,'Data Cleaning in Medical Examin'!$E$2:$E$2336)</f>
        <v>Normal</v>
      </c>
      <c r="L230" t="str">
        <f>_xlfn.XLOOKUP(A230,'DataCleaning in Hospitalisation'!$A$2:$A$2339,'DataCleaning in Hospitalisation'!$E$2:$E$2339)</f>
        <v>17-Sep-2003</v>
      </c>
      <c r="M230" s="30">
        <f>_xlfn.XLOOKUP(A230,'DataCleaning in Hospitalisation'!$A$2:$A$2339,'DataCleaning in Hospitalisation'!$H$2:$H$2339)</f>
        <v>34828.65</v>
      </c>
      <c r="N230" t="str">
        <f>_xlfn.XLOOKUP(A230,'DataCleaning in Hospitalisation'!$A$2:$A$2339,'DataCleaning in Hospitalisation'!$I$2:$I$2339)</f>
        <v>tier - 1</v>
      </c>
      <c r="O230" t="str">
        <f>_xlfn.XLOOKUP(A230,'DataCleaning in Hospitalisation'!$A$2:$A$2339,'DataCleaning in Hospitalisation'!$J$2:$J$2339)</f>
        <v>tier - 3</v>
      </c>
      <c r="P230" t="str">
        <f>_xlfn.XLOOKUP(A230,'DataCleaning in Hospitalisation'!$A$2:$A$2339,'DataCleaning in Hospitalisation'!$K$2:$K$2339)</f>
        <v>R1011</v>
      </c>
      <c r="Q230">
        <f>_xlfn.XLOOKUP(A230,'DataCleaning in Hospitalisation'!$A$2:$A$2339,'DataCleaning in Hospitalisation'!$F$2:$F$2339)</f>
        <v>20</v>
      </c>
      <c r="U230" s="53" t="s">
        <v>2372</v>
      </c>
      <c r="V230">
        <v>1</v>
      </c>
      <c r="X230" s="4" t="s">
        <v>1164</v>
      </c>
      <c r="Y230" s="30">
        <v>9344.2000000000007</v>
      </c>
      <c r="AJ230" s="4" t="s">
        <v>1164</v>
      </c>
      <c r="AK230" s="30">
        <v>9344.2000000000007</v>
      </c>
    </row>
    <row r="231" spans="1:37" x14ac:dyDescent="0.3">
      <c r="A231" t="s">
        <v>2138</v>
      </c>
      <c r="B231" t="str">
        <f>_xlfn.XLOOKUP(A231,'Customer Names'!$A$2:$A$2336,'Customer Names'!$C$2:$C$2336)</f>
        <v xml:space="preserve"> Ms.Elizabeth</v>
      </c>
      <c r="C231" s="41">
        <f>_xlfn.XLOOKUP(A231,'Data Cleaning in Medical Examin'!$A$2:$A$2336,'Data Cleaning in Medical Examin'!$B$2:$B$2336)</f>
        <v>31.4</v>
      </c>
      <c r="D231">
        <f>_xlfn.XLOOKUP(A231,'Data Cleaning in Medical Examin'!$A$2:$A$2336,'Data Cleaning in Medical Examin'!$D$2:$D$2336)</f>
        <v>4.5999999999999996</v>
      </c>
      <c r="E231" t="str">
        <f>_xlfn.XLOOKUP(A231,'Data Cleaning in Medical Examin'!$A$2:$A$2336,'Data Cleaning in Medical Examin'!$F$2:$F$2336)</f>
        <v>Yes</v>
      </c>
      <c r="F231" t="str">
        <f>_xlfn.XLOOKUP(A231,'Data Cleaning in Medical Examin'!$A$2:$A$2336,'Data Cleaning in Medical Examin'!$G$2:$G$2336)</f>
        <v>No</v>
      </c>
      <c r="G231" t="str">
        <f>_xlfn.XLOOKUP(A231,'Data Cleaning in Medical Examin'!$A$2:$A$2336,'Data Cleaning in Medical Examin'!$H$2:$H$2336)</f>
        <v>No</v>
      </c>
      <c r="H231" t="str">
        <f>_xlfn.XLOOKUP(A231,'Data Cleaning in Medical Examin'!$A$2:$A$2336,'Data Cleaning in Medical Examin'!$I$2:$I$2336)</f>
        <v>1 Major Surgery</v>
      </c>
      <c r="I231" t="str">
        <f>_xlfn.XLOOKUP(A231,'Data Cleaning in Medical Examin'!$A$2:$A$2336,'Data Cleaning in Medical Examin'!$J$2:$J$2336)</f>
        <v>Yes</v>
      </c>
      <c r="J231" t="str">
        <f>_xlfn.XLOOKUP(A231,'Data Cleaning in Medical Examin'!$A$2:$A$2336,'Data Cleaning in Medical Examin'!$C$2:$C$2336)</f>
        <v>Obesity</v>
      </c>
      <c r="K231" t="str">
        <f>_xlfn.XLOOKUP(A231,'Data Cleaning in Medical Examin'!$A$2:$A$2336,'Data Cleaning in Medical Examin'!$E$2:$E$2336)</f>
        <v>Normal</v>
      </c>
      <c r="L231" t="str">
        <f>_xlfn.XLOOKUP(A231,'DataCleaning in Hospitalisation'!$A$2:$A$2339,'DataCleaning in Hospitalisation'!$E$2:$E$2339)</f>
        <v>27-Dec-1995</v>
      </c>
      <c r="M231" s="30">
        <f>_xlfn.XLOOKUP(A231,'DataCleaning in Hospitalisation'!$A$2:$A$2339,'DataCleaning in Hospitalisation'!$H$2:$H$2339)</f>
        <v>34806.47</v>
      </c>
      <c r="N231" t="str">
        <f>_xlfn.XLOOKUP(A231,'DataCleaning in Hospitalisation'!$A$2:$A$2339,'DataCleaning in Hospitalisation'!$I$2:$I$2339)</f>
        <v>tier - 1</v>
      </c>
      <c r="O231" t="str">
        <f>_xlfn.XLOOKUP(A231,'DataCleaning in Hospitalisation'!$A$2:$A$2339,'DataCleaning in Hospitalisation'!$J$2:$J$2339)</f>
        <v>tier - 2</v>
      </c>
      <c r="P231" t="str">
        <f>_xlfn.XLOOKUP(A231,'DataCleaning in Hospitalisation'!$A$2:$A$2339,'DataCleaning in Hospitalisation'!$K$2:$K$2339)</f>
        <v>R1013</v>
      </c>
      <c r="Q231">
        <f>_xlfn.XLOOKUP(A231,'DataCleaning in Hospitalisation'!$A$2:$A$2339,'DataCleaning in Hospitalisation'!$F$2:$F$2339)</f>
        <v>28</v>
      </c>
      <c r="U231" s="4" t="s">
        <v>1334</v>
      </c>
      <c r="V231">
        <v>1</v>
      </c>
      <c r="X231" s="4" t="s">
        <v>1163</v>
      </c>
      <c r="Y231" s="30">
        <v>9338.61</v>
      </c>
      <c r="AJ231" s="4" t="s">
        <v>1163</v>
      </c>
      <c r="AK231" s="30">
        <v>9338.61</v>
      </c>
    </row>
    <row r="232" spans="1:37" x14ac:dyDescent="0.3">
      <c r="A232" t="s">
        <v>2137</v>
      </c>
      <c r="B232" t="str">
        <f>_xlfn.XLOOKUP(A232,'Customer Names'!$A$2:$A$2336,'Customer Names'!$C$2:$C$2336)</f>
        <v xml:space="preserve"> Mr.Andrew</v>
      </c>
      <c r="C232" s="41">
        <f>_xlfn.XLOOKUP(A232,'Data Cleaning in Medical Examin'!$A$2:$A$2336,'Data Cleaning in Medical Examin'!$B$2:$B$2336)</f>
        <v>34.9</v>
      </c>
      <c r="D232">
        <f>_xlfn.XLOOKUP(A232,'Data Cleaning in Medical Examin'!$A$2:$A$2336,'Data Cleaning in Medical Examin'!$D$2:$D$2336)</f>
        <v>6.22</v>
      </c>
      <c r="E232" t="str">
        <f>_xlfn.XLOOKUP(A232,'Data Cleaning in Medical Examin'!$A$2:$A$2336,'Data Cleaning in Medical Examin'!$F$2:$F$2336)</f>
        <v>No</v>
      </c>
      <c r="F232" t="str">
        <f>_xlfn.XLOOKUP(A232,'Data Cleaning in Medical Examin'!$A$2:$A$2336,'Data Cleaning in Medical Examin'!$G$2:$G$2336)</f>
        <v>No</v>
      </c>
      <c r="G232" t="str">
        <f>_xlfn.XLOOKUP(A232,'Data Cleaning in Medical Examin'!$A$2:$A$2336,'Data Cleaning in Medical Examin'!$H$2:$H$2336)</f>
        <v>Yes</v>
      </c>
      <c r="H232" t="str">
        <f>_xlfn.XLOOKUP(A232,'Data Cleaning in Medical Examin'!$A$2:$A$2336,'Data Cleaning in Medical Examin'!$I$2:$I$2336)</f>
        <v>1 Major Surgery</v>
      </c>
      <c r="I232" t="str">
        <f>_xlfn.XLOOKUP(A232,'Data Cleaning in Medical Examin'!$A$2:$A$2336,'Data Cleaning in Medical Examin'!$J$2:$J$2336)</f>
        <v>Yes</v>
      </c>
      <c r="J232" t="str">
        <f>_xlfn.XLOOKUP(A232,'Data Cleaning in Medical Examin'!$A$2:$A$2336,'Data Cleaning in Medical Examin'!$C$2:$C$2336)</f>
        <v>Obesity</v>
      </c>
      <c r="K232" t="str">
        <f>_xlfn.XLOOKUP(A232,'Data Cleaning in Medical Examin'!$A$2:$A$2336,'Data Cleaning in Medical Examin'!$E$2:$E$2336)</f>
        <v>Prediabetes</v>
      </c>
      <c r="L232" t="str">
        <f>_xlfn.XLOOKUP(A232,'DataCleaning in Hospitalisation'!$A$2:$A$2339,'DataCleaning in Hospitalisation'!$E$2:$E$2339)</f>
        <v>3-Jul-2003</v>
      </c>
      <c r="M232" s="30">
        <f>_xlfn.XLOOKUP(A232,'DataCleaning in Hospitalisation'!$A$2:$A$2339,'DataCleaning in Hospitalisation'!$H$2:$H$2339)</f>
        <v>34779.620000000003</v>
      </c>
      <c r="N232" t="str">
        <f>_xlfn.XLOOKUP(A232,'DataCleaning in Hospitalisation'!$A$2:$A$2339,'DataCleaning in Hospitalisation'!$I$2:$I$2339)</f>
        <v>tier - 1</v>
      </c>
      <c r="O232" t="str">
        <f>_xlfn.XLOOKUP(A232,'DataCleaning in Hospitalisation'!$A$2:$A$2339,'DataCleaning in Hospitalisation'!$J$2:$J$2339)</f>
        <v>tier - 2</v>
      </c>
      <c r="P232" t="str">
        <f>_xlfn.XLOOKUP(A232,'DataCleaning in Hospitalisation'!$A$2:$A$2339,'DataCleaning in Hospitalisation'!$K$2:$K$2339)</f>
        <v>R1011</v>
      </c>
      <c r="Q232">
        <f>_xlfn.XLOOKUP(A232,'DataCleaning in Hospitalisation'!$A$2:$A$2339,'DataCleaning in Hospitalisation'!$F$2:$F$2339)</f>
        <v>20</v>
      </c>
      <c r="U232" s="46" t="s">
        <v>7</v>
      </c>
      <c r="V232">
        <v>1</v>
      </c>
      <c r="X232" s="4" t="s">
        <v>1162</v>
      </c>
      <c r="Y232" s="30">
        <v>9320.26</v>
      </c>
      <c r="AJ232" s="4" t="s">
        <v>1162</v>
      </c>
      <c r="AK232" s="30">
        <v>9320.26</v>
      </c>
    </row>
    <row r="233" spans="1:37" x14ac:dyDescent="0.3">
      <c r="A233" t="s">
        <v>2136</v>
      </c>
      <c r="B233" t="str">
        <f>_xlfn.XLOOKUP(A233,'Customer Names'!$A$2:$A$2336,'Customer Names'!$C$2:$C$2336)</f>
        <v xml:space="preserve"> Mr.Anders</v>
      </c>
      <c r="C233" s="41">
        <f>_xlfn.XLOOKUP(A233,'Data Cleaning in Medical Examin'!$A$2:$A$2336,'Data Cleaning in Medical Examin'!$B$2:$B$2336)</f>
        <v>31.13</v>
      </c>
      <c r="D233">
        <f>_xlfn.XLOOKUP(A233,'Data Cleaning in Medical Examin'!$A$2:$A$2336,'Data Cleaning in Medical Examin'!$D$2:$D$2336)</f>
        <v>4.5199999999999996</v>
      </c>
      <c r="E233" t="str">
        <f>_xlfn.XLOOKUP(A233,'Data Cleaning in Medical Examin'!$A$2:$A$2336,'Data Cleaning in Medical Examin'!$F$2:$F$2336)</f>
        <v>Yes</v>
      </c>
      <c r="F233" t="str">
        <f>_xlfn.XLOOKUP(A233,'Data Cleaning in Medical Examin'!$A$2:$A$2336,'Data Cleaning in Medical Examin'!$G$2:$G$2336)</f>
        <v>No</v>
      </c>
      <c r="G233" t="str">
        <f>_xlfn.XLOOKUP(A233,'Data Cleaning in Medical Examin'!$A$2:$A$2336,'Data Cleaning in Medical Examin'!$H$2:$H$2336)</f>
        <v>No</v>
      </c>
      <c r="H233" t="str">
        <f>_xlfn.XLOOKUP(A233,'Data Cleaning in Medical Examin'!$A$2:$A$2336,'Data Cleaning in Medical Examin'!$I$2:$I$2336)</f>
        <v>1 Major Surgery</v>
      </c>
      <c r="I233" t="str">
        <f>_xlfn.XLOOKUP(A233,'Data Cleaning in Medical Examin'!$A$2:$A$2336,'Data Cleaning in Medical Examin'!$J$2:$J$2336)</f>
        <v>Yes</v>
      </c>
      <c r="J233" t="str">
        <f>_xlfn.XLOOKUP(A233,'Data Cleaning in Medical Examin'!$A$2:$A$2336,'Data Cleaning in Medical Examin'!$C$2:$C$2336)</f>
        <v>Obesity</v>
      </c>
      <c r="K233" t="str">
        <f>_xlfn.XLOOKUP(A233,'Data Cleaning in Medical Examin'!$A$2:$A$2336,'Data Cleaning in Medical Examin'!$E$2:$E$2336)</f>
        <v>Normal</v>
      </c>
      <c r="L233" t="str">
        <f>_xlfn.XLOOKUP(A233,'DataCleaning in Hospitalisation'!$A$2:$A$2339,'DataCleaning in Hospitalisation'!$E$2:$E$2339)</f>
        <v>7-Jul-1994</v>
      </c>
      <c r="M233" s="30">
        <f>_xlfn.XLOOKUP(A233,'DataCleaning in Hospitalisation'!$A$2:$A$2339,'DataCleaning in Hospitalisation'!$H$2:$H$2339)</f>
        <v>34672.15</v>
      </c>
      <c r="N233" t="str">
        <f>_xlfn.XLOOKUP(A233,'DataCleaning in Hospitalisation'!$A$2:$A$2339,'DataCleaning in Hospitalisation'!$I$2:$I$2339)</f>
        <v>tier - 1</v>
      </c>
      <c r="O233" t="str">
        <f>_xlfn.XLOOKUP(A233,'DataCleaning in Hospitalisation'!$A$2:$A$2339,'DataCleaning in Hospitalisation'!$J$2:$J$2339)</f>
        <v>tier - 3</v>
      </c>
      <c r="P233" t="str">
        <f>_xlfn.XLOOKUP(A233,'DataCleaning in Hospitalisation'!$A$2:$A$2339,'DataCleaning in Hospitalisation'!$K$2:$K$2339)</f>
        <v>R1013</v>
      </c>
      <c r="Q233">
        <f>_xlfn.XLOOKUP(A233,'DataCleaning in Hospitalisation'!$A$2:$A$2339,'DataCleaning in Hospitalisation'!$F$2:$F$2339)</f>
        <v>29</v>
      </c>
      <c r="U233" s="50" t="s">
        <v>2421</v>
      </c>
      <c r="V233">
        <v>1</v>
      </c>
      <c r="X233" s="4" t="s">
        <v>1161</v>
      </c>
      <c r="Y233" s="30">
        <v>9315.41</v>
      </c>
      <c r="AJ233" s="4" t="s">
        <v>1161</v>
      </c>
      <c r="AK233" s="30">
        <v>9315.41</v>
      </c>
    </row>
    <row r="234" spans="1:37" x14ac:dyDescent="0.3">
      <c r="A234" t="s">
        <v>2135</v>
      </c>
      <c r="B234" t="str">
        <f>_xlfn.XLOOKUP(A234,'Customer Names'!$A$2:$A$2336,'Customer Names'!$C$2:$C$2336)</f>
        <v xml:space="preserve"> Mr.Sean</v>
      </c>
      <c r="C234" s="41">
        <f>_xlfn.XLOOKUP(A234,'Data Cleaning in Medical Examin'!$A$2:$A$2336,'Data Cleaning in Medical Examin'!$B$2:$B$2336)</f>
        <v>34.799999999999997</v>
      </c>
      <c r="D234">
        <f>_xlfn.XLOOKUP(A234,'Data Cleaning in Medical Examin'!$A$2:$A$2336,'Data Cleaning in Medical Examin'!$D$2:$D$2336)</f>
        <v>6.18</v>
      </c>
      <c r="E234" t="str">
        <f>_xlfn.XLOOKUP(A234,'Data Cleaning in Medical Examin'!$A$2:$A$2336,'Data Cleaning in Medical Examin'!$F$2:$F$2336)</f>
        <v>No</v>
      </c>
      <c r="F234" t="str">
        <f>_xlfn.XLOOKUP(A234,'Data Cleaning in Medical Examin'!$A$2:$A$2336,'Data Cleaning in Medical Examin'!$G$2:$G$2336)</f>
        <v>No</v>
      </c>
      <c r="G234" t="str">
        <f>_xlfn.XLOOKUP(A234,'Data Cleaning in Medical Examin'!$A$2:$A$2336,'Data Cleaning in Medical Examin'!$H$2:$H$2336)</f>
        <v>Yes</v>
      </c>
      <c r="H234" t="str">
        <f>_xlfn.XLOOKUP(A234,'Data Cleaning in Medical Examin'!$A$2:$A$2336,'Data Cleaning in Medical Examin'!$I$2:$I$2336)</f>
        <v>1 Major Surgery</v>
      </c>
      <c r="I234" t="str">
        <f>_xlfn.XLOOKUP(A234,'Data Cleaning in Medical Examin'!$A$2:$A$2336,'Data Cleaning in Medical Examin'!$J$2:$J$2336)</f>
        <v>Yes</v>
      </c>
      <c r="J234" t="str">
        <f>_xlfn.XLOOKUP(A234,'Data Cleaning in Medical Examin'!$A$2:$A$2336,'Data Cleaning in Medical Examin'!$C$2:$C$2336)</f>
        <v>Obesity</v>
      </c>
      <c r="K234" t="str">
        <f>_xlfn.XLOOKUP(A234,'Data Cleaning in Medical Examin'!$A$2:$A$2336,'Data Cleaning in Medical Examin'!$E$2:$E$2336)</f>
        <v>Prediabetes</v>
      </c>
      <c r="L234" t="str">
        <f>_xlfn.XLOOKUP(A234,'DataCleaning in Hospitalisation'!$A$2:$A$2339,'DataCleaning in Hospitalisation'!$E$2:$E$2339)</f>
        <v>9-Oct-2004</v>
      </c>
      <c r="M234" s="30">
        <f>_xlfn.XLOOKUP(A234,'DataCleaning in Hospitalisation'!$A$2:$A$2339,'DataCleaning in Hospitalisation'!$H$2:$H$2339)</f>
        <v>34617.839999999997</v>
      </c>
      <c r="N234" t="str">
        <f>_xlfn.XLOOKUP(A234,'DataCleaning in Hospitalisation'!$A$2:$A$2339,'DataCleaning in Hospitalisation'!$I$2:$I$2339)</f>
        <v>tier - 1</v>
      </c>
      <c r="O234" t="str">
        <f>_xlfn.XLOOKUP(A234,'DataCleaning in Hospitalisation'!$A$2:$A$2339,'DataCleaning in Hospitalisation'!$J$2:$J$2339)</f>
        <v>tier - 3</v>
      </c>
      <c r="P234" t="str">
        <f>_xlfn.XLOOKUP(A234,'DataCleaning in Hospitalisation'!$A$2:$A$2339,'DataCleaning in Hospitalisation'!$K$2:$K$2339)</f>
        <v>R1016</v>
      </c>
      <c r="Q234">
        <f>_xlfn.XLOOKUP(A234,'DataCleaning in Hospitalisation'!$A$2:$A$2339,'DataCleaning in Hospitalisation'!$F$2:$F$2339)</f>
        <v>19</v>
      </c>
      <c r="U234" s="51" t="s">
        <v>11</v>
      </c>
      <c r="V234">
        <v>1</v>
      </c>
      <c r="X234" s="4" t="s">
        <v>1160</v>
      </c>
      <c r="Y234" s="30">
        <v>9310.81</v>
      </c>
      <c r="AJ234" s="4" t="s">
        <v>1160</v>
      </c>
      <c r="AK234" s="30">
        <v>9310.81</v>
      </c>
    </row>
    <row r="235" spans="1:37" x14ac:dyDescent="0.3">
      <c r="A235" t="s">
        <v>2134</v>
      </c>
      <c r="B235" t="str">
        <f>_xlfn.XLOOKUP(A235,'Customer Names'!$A$2:$A$2336,'Customer Names'!$C$2:$C$2336)</f>
        <v xml:space="preserve"> Mr.Brian</v>
      </c>
      <c r="C235" s="41">
        <f>_xlfn.XLOOKUP(A235,'Data Cleaning in Medical Examin'!$A$2:$A$2336,'Data Cleaning in Medical Examin'!$B$2:$B$2336)</f>
        <v>31.68</v>
      </c>
      <c r="D235">
        <f>_xlfn.XLOOKUP(A235,'Data Cleaning in Medical Examin'!$A$2:$A$2336,'Data Cleaning in Medical Examin'!$D$2:$D$2336)</f>
        <v>4.4000000000000004</v>
      </c>
      <c r="E235" t="str">
        <f>_xlfn.XLOOKUP(A235,'Data Cleaning in Medical Examin'!$A$2:$A$2336,'Data Cleaning in Medical Examin'!$F$2:$F$2336)</f>
        <v>No</v>
      </c>
      <c r="F235" t="str">
        <f>_xlfn.XLOOKUP(A235,'Data Cleaning in Medical Examin'!$A$2:$A$2336,'Data Cleaning in Medical Examin'!$G$2:$G$2336)</f>
        <v>No</v>
      </c>
      <c r="G235" t="str">
        <f>_xlfn.XLOOKUP(A235,'Data Cleaning in Medical Examin'!$A$2:$A$2336,'Data Cleaning in Medical Examin'!$H$2:$H$2336)</f>
        <v>No</v>
      </c>
      <c r="H235" t="str">
        <f>_xlfn.XLOOKUP(A235,'Data Cleaning in Medical Examin'!$A$2:$A$2336,'Data Cleaning in Medical Examin'!$I$2:$I$2336)</f>
        <v>No Major Surgery</v>
      </c>
      <c r="I235" t="str">
        <f>_xlfn.XLOOKUP(A235,'Data Cleaning in Medical Examin'!$A$2:$A$2336,'Data Cleaning in Medical Examin'!$J$2:$J$2336)</f>
        <v>Yes</v>
      </c>
      <c r="J235" t="str">
        <f>_xlfn.XLOOKUP(A235,'Data Cleaning in Medical Examin'!$A$2:$A$2336,'Data Cleaning in Medical Examin'!$C$2:$C$2336)</f>
        <v>Obesity</v>
      </c>
      <c r="K235" t="str">
        <f>_xlfn.XLOOKUP(A235,'Data Cleaning in Medical Examin'!$A$2:$A$2336,'Data Cleaning in Medical Examin'!$E$2:$E$2336)</f>
        <v>Normal</v>
      </c>
      <c r="L235" t="str">
        <f>_xlfn.XLOOKUP(A235,'DataCleaning in Hospitalisation'!$A$2:$A$2339,'DataCleaning in Hospitalisation'!$E$2:$E$2339)</f>
        <v>25-Nov-1976</v>
      </c>
      <c r="M235" s="30">
        <f>_xlfn.XLOOKUP(A235,'DataCleaning in Hospitalisation'!$A$2:$A$2339,'DataCleaning in Hospitalisation'!$H$2:$H$2339)</f>
        <v>34543.39</v>
      </c>
      <c r="N235" t="str">
        <f>_xlfn.XLOOKUP(A235,'DataCleaning in Hospitalisation'!$A$2:$A$2339,'DataCleaning in Hospitalisation'!$I$2:$I$2339)</f>
        <v>tier - 2</v>
      </c>
      <c r="O235" t="str">
        <f>_xlfn.XLOOKUP(A235,'DataCleaning in Hospitalisation'!$A$2:$A$2339,'DataCleaning in Hospitalisation'!$J$2:$J$2339)</f>
        <v>tier - 3</v>
      </c>
      <c r="P235" t="str">
        <f>_xlfn.XLOOKUP(A235,'DataCleaning in Hospitalisation'!$A$2:$A$2339,'DataCleaning in Hospitalisation'!$K$2:$K$2339)</f>
        <v>R1011</v>
      </c>
      <c r="Q235">
        <f>_xlfn.XLOOKUP(A235,'DataCleaning in Hospitalisation'!$A$2:$A$2339,'DataCleaning in Hospitalisation'!$F$2:$F$2339)</f>
        <v>47</v>
      </c>
      <c r="U235" s="52" t="s">
        <v>2372</v>
      </c>
      <c r="V235">
        <v>1</v>
      </c>
      <c r="X235" s="4" t="s">
        <v>1159</v>
      </c>
      <c r="Y235" s="30">
        <v>9304.7000000000007</v>
      </c>
      <c r="AJ235" s="4" t="s">
        <v>1159</v>
      </c>
      <c r="AK235" s="30">
        <v>9304.7000000000007</v>
      </c>
    </row>
    <row r="236" spans="1:37" x14ac:dyDescent="0.3">
      <c r="A236" t="s">
        <v>2133</v>
      </c>
      <c r="B236" t="str">
        <f>_xlfn.XLOOKUP(A236,'Customer Names'!$A$2:$A$2336,'Customer Names'!$C$2:$C$2336)</f>
        <v xml:space="preserve"> Mr.Jeremy</v>
      </c>
      <c r="C236" s="41">
        <f>_xlfn.XLOOKUP(A236,'Data Cleaning in Medical Examin'!$A$2:$A$2336,'Data Cleaning in Medical Examin'!$B$2:$B$2336)</f>
        <v>33.534999999999997</v>
      </c>
      <c r="D236">
        <f>_xlfn.XLOOKUP(A236,'Data Cleaning in Medical Examin'!$A$2:$A$2336,'Data Cleaning in Medical Examin'!$D$2:$D$2336)</f>
        <v>6.23</v>
      </c>
      <c r="E236" t="str">
        <f>_xlfn.XLOOKUP(A236,'Data Cleaning in Medical Examin'!$A$2:$A$2336,'Data Cleaning in Medical Examin'!$F$2:$F$2336)</f>
        <v>No</v>
      </c>
      <c r="F236" t="str">
        <f>_xlfn.XLOOKUP(A236,'Data Cleaning in Medical Examin'!$A$2:$A$2336,'Data Cleaning in Medical Examin'!$G$2:$G$2336)</f>
        <v>Yes</v>
      </c>
      <c r="G236" t="str">
        <f>_xlfn.XLOOKUP(A236,'Data Cleaning in Medical Examin'!$A$2:$A$2336,'Data Cleaning in Medical Examin'!$H$2:$H$2336)</f>
        <v>No</v>
      </c>
      <c r="H236" t="str">
        <f>_xlfn.XLOOKUP(A236,'Data Cleaning in Medical Examin'!$A$2:$A$2336,'Data Cleaning in Medical Examin'!$I$2:$I$2336)</f>
        <v>1 Major Surgery</v>
      </c>
      <c r="I236" t="str">
        <f>_xlfn.XLOOKUP(A236,'Data Cleaning in Medical Examin'!$A$2:$A$2336,'Data Cleaning in Medical Examin'!$J$2:$J$2336)</f>
        <v>Yes</v>
      </c>
      <c r="J236" t="str">
        <f>_xlfn.XLOOKUP(A236,'Data Cleaning in Medical Examin'!$A$2:$A$2336,'Data Cleaning in Medical Examin'!$C$2:$C$2336)</f>
        <v>Obesity</v>
      </c>
      <c r="K236" t="str">
        <f>_xlfn.XLOOKUP(A236,'Data Cleaning in Medical Examin'!$A$2:$A$2336,'Data Cleaning in Medical Examin'!$E$2:$E$2336)</f>
        <v>Prediabetes</v>
      </c>
      <c r="L236" t="str">
        <f>_xlfn.XLOOKUP(A236,'DataCleaning in Hospitalisation'!$A$2:$A$2339,'DataCleaning in Hospitalisation'!$E$2:$E$2339)</f>
        <v>24-Jun-1998</v>
      </c>
      <c r="M236" s="30">
        <f>_xlfn.XLOOKUP(A236,'DataCleaning in Hospitalisation'!$A$2:$A$2339,'DataCleaning in Hospitalisation'!$H$2:$H$2339)</f>
        <v>34472.839999999997</v>
      </c>
      <c r="N236" t="str">
        <f>_xlfn.XLOOKUP(A236,'DataCleaning in Hospitalisation'!$A$2:$A$2339,'DataCleaning in Hospitalisation'!$I$2:$I$2339)</f>
        <v>tier - 1</v>
      </c>
      <c r="O236" t="str">
        <f>_xlfn.XLOOKUP(A236,'DataCleaning in Hospitalisation'!$A$2:$A$2339,'DataCleaning in Hospitalisation'!$J$2:$J$2339)</f>
        <v>tier - 3</v>
      </c>
      <c r="P236" t="str">
        <f>_xlfn.XLOOKUP(A236,'DataCleaning in Hospitalisation'!$A$2:$A$2339,'DataCleaning in Hospitalisation'!$K$2:$K$2339)</f>
        <v>R1011</v>
      </c>
      <c r="Q236">
        <f>_xlfn.XLOOKUP(A236,'DataCleaning in Hospitalisation'!$A$2:$A$2339,'DataCleaning in Hospitalisation'!$F$2:$F$2339)</f>
        <v>25</v>
      </c>
      <c r="U236" s="53" t="s">
        <v>2373</v>
      </c>
      <c r="V236">
        <v>1</v>
      </c>
      <c r="X236" s="4" t="s">
        <v>1158</v>
      </c>
      <c r="Y236" s="30">
        <v>9301.89</v>
      </c>
      <c r="AJ236" s="4" t="s">
        <v>1158</v>
      </c>
      <c r="AK236" s="30">
        <v>9301.89</v>
      </c>
    </row>
    <row r="237" spans="1:37" x14ac:dyDescent="0.3">
      <c r="A237" t="s">
        <v>2132</v>
      </c>
      <c r="B237" t="str">
        <f>_xlfn.XLOOKUP(A237,'Customer Names'!$A$2:$A$2336,'Customer Names'!$C$2:$C$2336)</f>
        <v xml:space="preserve"> Ms.Susannah</v>
      </c>
      <c r="C237" s="41">
        <f>_xlfn.XLOOKUP(A237,'Data Cleaning in Medical Examin'!$A$2:$A$2336,'Data Cleaning in Medical Examin'!$B$2:$B$2336)</f>
        <v>31.92</v>
      </c>
      <c r="D237">
        <f>_xlfn.XLOOKUP(A237,'Data Cleaning in Medical Examin'!$A$2:$A$2336,'Data Cleaning in Medical Examin'!$D$2:$D$2336)</f>
        <v>5.33</v>
      </c>
      <c r="E237" t="str">
        <f>_xlfn.XLOOKUP(A237,'Data Cleaning in Medical Examin'!$A$2:$A$2336,'Data Cleaning in Medical Examin'!$F$2:$F$2336)</f>
        <v>Yes</v>
      </c>
      <c r="F237" t="str">
        <f>_xlfn.XLOOKUP(A237,'Data Cleaning in Medical Examin'!$A$2:$A$2336,'Data Cleaning in Medical Examin'!$G$2:$G$2336)</f>
        <v>No</v>
      </c>
      <c r="G237" t="str">
        <f>_xlfn.XLOOKUP(A237,'Data Cleaning in Medical Examin'!$A$2:$A$2336,'Data Cleaning in Medical Examin'!$H$2:$H$2336)</f>
        <v>No</v>
      </c>
      <c r="H237" t="str">
        <f>_xlfn.XLOOKUP(A237,'Data Cleaning in Medical Examin'!$A$2:$A$2336,'Data Cleaning in Medical Examin'!$I$2:$I$2336)</f>
        <v>No Major Surgery</v>
      </c>
      <c r="I237" t="str">
        <f>_xlfn.XLOOKUP(A237,'Data Cleaning in Medical Examin'!$A$2:$A$2336,'Data Cleaning in Medical Examin'!$J$2:$J$2336)</f>
        <v>Yes</v>
      </c>
      <c r="J237" t="str">
        <f>_xlfn.XLOOKUP(A237,'Data Cleaning in Medical Examin'!$A$2:$A$2336,'Data Cleaning in Medical Examin'!$C$2:$C$2336)</f>
        <v>Obesity</v>
      </c>
      <c r="K237" t="str">
        <f>_xlfn.XLOOKUP(A237,'Data Cleaning in Medical Examin'!$A$2:$A$2336,'Data Cleaning in Medical Examin'!$E$2:$E$2336)</f>
        <v>Normal</v>
      </c>
      <c r="L237" t="str">
        <f>_xlfn.XLOOKUP(A237,'DataCleaning in Hospitalisation'!$A$2:$A$2339,'DataCleaning in Hospitalisation'!$E$2:$E$2339)</f>
        <v>24-Sep-1990</v>
      </c>
      <c r="M237" s="30">
        <f>_xlfn.XLOOKUP(A237,'DataCleaning in Hospitalisation'!$A$2:$A$2339,'DataCleaning in Hospitalisation'!$H$2:$H$2339)</f>
        <v>34456.269999999997</v>
      </c>
      <c r="N237" t="str">
        <f>_xlfn.XLOOKUP(A237,'DataCleaning in Hospitalisation'!$A$2:$A$2339,'DataCleaning in Hospitalisation'!$I$2:$I$2339)</f>
        <v>tier - 1</v>
      </c>
      <c r="O237" t="str">
        <f>_xlfn.XLOOKUP(A237,'DataCleaning in Hospitalisation'!$A$2:$A$2339,'DataCleaning in Hospitalisation'!$J$2:$J$2339)</f>
        <v>tier - 2</v>
      </c>
      <c r="P237" t="str">
        <f>_xlfn.XLOOKUP(A237,'DataCleaning in Hospitalisation'!$A$2:$A$2339,'DataCleaning in Hospitalisation'!$K$2:$K$2339)</f>
        <v>R1011</v>
      </c>
      <c r="Q237">
        <f>_xlfn.XLOOKUP(A237,'DataCleaning in Hospitalisation'!$A$2:$A$2339,'DataCleaning in Hospitalisation'!$F$2:$F$2339)</f>
        <v>33</v>
      </c>
      <c r="U237" s="4" t="s">
        <v>1333</v>
      </c>
      <c r="V237">
        <v>1</v>
      </c>
      <c r="X237" s="4" t="s">
        <v>1157</v>
      </c>
      <c r="Y237" s="30">
        <v>9290.14</v>
      </c>
      <c r="AJ237" s="4" t="s">
        <v>1157</v>
      </c>
      <c r="AK237" s="30">
        <v>9290.14</v>
      </c>
    </row>
    <row r="238" spans="1:37" x14ac:dyDescent="0.3">
      <c r="A238" t="s">
        <v>2131</v>
      </c>
      <c r="B238" t="str">
        <f>_xlfn.XLOOKUP(A238,'Customer Names'!$A$2:$A$2336,'Customer Names'!$C$2:$C$2336)</f>
        <v xml:space="preserve"> Mr.Randy</v>
      </c>
      <c r="C238" s="41">
        <f>_xlfn.XLOOKUP(A238,'Data Cleaning in Medical Examin'!$A$2:$A$2336,'Data Cleaning in Medical Examin'!$B$2:$B$2336)</f>
        <v>32.700000000000003</v>
      </c>
      <c r="D238">
        <f>_xlfn.XLOOKUP(A238,'Data Cleaning in Medical Examin'!$A$2:$A$2336,'Data Cleaning in Medical Examin'!$D$2:$D$2336)</f>
        <v>4.09</v>
      </c>
      <c r="E238" t="str">
        <f>_xlfn.XLOOKUP(A238,'Data Cleaning in Medical Examin'!$A$2:$A$2336,'Data Cleaning in Medical Examin'!$F$2:$F$2336)</f>
        <v>No</v>
      </c>
      <c r="F238" t="str">
        <f>_xlfn.XLOOKUP(A238,'Data Cleaning in Medical Examin'!$A$2:$A$2336,'Data Cleaning in Medical Examin'!$G$2:$G$2336)</f>
        <v>No</v>
      </c>
      <c r="G238" t="str">
        <f>_xlfn.XLOOKUP(A238,'Data Cleaning in Medical Examin'!$A$2:$A$2336,'Data Cleaning in Medical Examin'!$H$2:$H$2336)</f>
        <v>No</v>
      </c>
      <c r="H238" t="str">
        <f>_xlfn.XLOOKUP(A238,'Data Cleaning in Medical Examin'!$A$2:$A$2336,'Data Cleaning in Medical Examin'!$I$2:$I$2336)</f>
        <v>1 Major Surgery</v>
      </c>
      <c r="I238" t="str">
        <f>_xlfn.XLOOKUP(A238,'Data Cleaning in Medical Examin'!$A$2:$A$2336,'Data Cleaning in Medical Examin'!$J$2:$J$2336)</f>
        <v>Yes</v>
      </c>
      <c r="J238" t="str">
        <f>_xlfn.XLOOKUP(A238,'Data Cleaning in Medical Examin'!$A$2:$A$2336,'Data Cleaning in Medical Examin'!$C$2:$C$2336)</f>
        <v>Obesity</v>
      </c>
      <c r="K238" t="str">
        <f>_xlfn.XLOOKUP(A238,'Data Cleaning in Medical Examin'!$A$2:$A$2336,'Data Cleaning in Medical Examin'!$E$2:$E$2336)</f>
        <v>Normal</v>
      </c>
      <c r="L238" t="str">
        <f>_xlfn.XLOOKUP(A238,'DataCleaning in Hospitalisation'!$A$2:$A$2339,'DataCleaning in Hospitalisation'!$E$2:$E$2339)</f>
        <v>5-Oct-2003</v>
      </c>
      <c r="M238" s="30">
        <f>_xlfn.XLOOKUP(A238,'DataCleaning in Hospitalisation'!$A$2:$A$2339,'DataCleaning in Hospitalisation'!$H$2:$H$2339)</f>
        <v>34439.86</v>
      </c>
      <c r="N238" t="str">
        <f>_xlfn.XLOOKUP(A238,'DataCleaning in Hospitalisation'!$A$2:$A$2339,'DataCleaning in Hospitalisation'!$I$2:$I$2339)</f>
        <v>tier - 2</v>
      </c>
      <c r="O238" t="str">
        <f>_xlfn.XLOOKUP(A238,'DataCleaning in Hospitalisation'!$A$2:$A$2339,'DataCleaning in Hospitalisation'!$J$2:$J$2339)</f>
        <v>tier - 1</v>
      </c>
      <c r="P238" t="str">
        <f>_xlfn.XLOOKUP(A238,'DataCleaning in Hospitalisation'!$A$2:$A$2339,'DataCleaning in Hospitalisation'!$K$2:$K$2339)</f>
        <v>R1013</v>
      </c>
      <c r="Q238">
        <f>_xlfn.XLOOKUP(A238,'DataCleaning in Hospitalisation'!$A$2:$A$2339,'DataCleaning in Hospitalisation'!$F$2:$F$2339)</f>
        <v>20</v>
      </c>
      <c r="U238" s="46" t="s">
        <v>7</v>
      </c>
      <c r="V238">
        <v>1</v>
      </c>
      <c r="X238" s="4" t="s">
        <v>2247</v>
      </c>
      <c r="Y238" s="30">
        <v>39241.440000000002</v>
      </c>
      <c r="AJ238" s="4" t="s">
        <v>2247</v>
      </c>
      <c r="AK238" s="30">
        <v>39241.440000000002</v>
      </c>
    </row>
    <row r="239" spans="1:37" x14ac:dyDescent="0.3">
      <c r="A239" t="s">
        <v>2130</v>
      </c>
      <c r="B239" t="str">
        <f>_xlfn.XLOOKUP(A239,'Customer Names'!$A$2:$A$2336,'Customer Names'!$C$2:$C$2336)</f>
        <v xml:space="preserve"> Mr.Leslie</v>
      </c>
      <c r="C239" s="41">
        <f>_xlfn.XLOOKUP(A239,'Data Cleaning in Medical Examin'!$A$2:$A$2336,'Data Cleaning in Medical Examin'!$B$2:$B$2336)</f>
        <v>41.25</v>
      </c>
      <c r="D239">
        <f>_xlfn.XLOOKUP(A239,'Data Cleaning in Medical Examin'!$A$2:$A$2336,'Data Cleaning in Medical Examin'!$D$2:$D$2336)</f>
        <v>5.19</v>
      </c>
      <c r="E239" t="str">
        <f>_xlfn.XLOOKUP(A239,'Data Cleaning in Medical Examin'!$A$2:$A$2336,'Data Cleaning in Medical Examin'!$F$2:$F$2336)</f>
        <v>No</v>
      </c>
      <c r="F239" t="str">
        <f>_xlfn.XLOOKUP(A239,'Data Cleaning in Medical Examin'!$A$2:$A$2336,'Data Cleaning in Medical Examin'!$G$2:$G$2336)</f>
        <v>No</v>
      </c>
      <c r="G239" t="str">
        <f>_xlfn.XLOOKUP(A239,'Data Cleaning in Medical Examin'!$A$2:$A$2336,'Data Cleaning in Medical Examin'!$H$2:$H$2336)</f>
        <v>No</v>
      </c>
      <c r="H239" t="str">
        <f>_xlfn.XLOOKUP(A239,'Data Cleaning in Medical Examin'!$A$2:$A$2336,'Data Cleaning in Medical Examin'!$I$2:$I$2336)</f>
        <v>No Major Surgery</v>
      </c>
      <c r="I239" t="str">
        <f>_xlfn.XLOOKUP(A239,'Data Cleaning in Medical Examin'!$A$2:$A$2336,'Data Cleaning in Medical Examin'!$J$2:$J$2336)</f>
        <v>Yes</v>
      </c>
      <c r="J239" t="str">
        <f>_xlfn.XLOOKUP(A239,'Data Cleaning in Medical Examin'!$A$2:$A$2336,'Data Cleaning in Medical Examin'!$C$2:$C$2336)</f>
        <v>Obesity</v>
      </c>
      <c r="K239" t="str">
        <f>_xlfn.XLOOKUP(A239,'Data Cleaning in Medical Examin'!$A$2:$A$2336,'Data Cleaning in Medical Examin'!$E$2:$E$2336)</f>
        <v>Normal</v>
      </c>
      <c r="L239" t="str">
        <f>_xlfn.XLOOKUP(A239,'DataCleaning in Hospitalisation'!$A$2:$A$2339,'DataCleaning in Hospitalisation'!$E$2:$E$2339)</f>
        <v>1-Oct-1984</v>
      </c>
      <c r="M239" s="30">
        <f>_xlfn.XLOOKUP(A239,'DataCleaning in Hospitalisation'!$A$2:$A$2339,'DataCleaning in Hospitalisation'!$H$2:$H$2339)</f>
        <v>34402.22</v>
      </c>
      <c r="N239" t="str">
        <f>_xlfn.XLOOKUP(A239,'DataCleaning in Hospitalisation'!$A$2:$A$2339,'DataCleaning in Hospitalisation'!$I$2:$I$2339)</f>
        <v>tier - 2</v>
      </c>
      <c r="O239" t="str">
        <f>_xlfn.XLOOKUP(A239,'DataCleaning in Hospitalisation'!$A$2:$A$2339,'DataCleaning in Hospitalisation'!$J$2:$J$2339)</f>
        <v>tier - 3</v>
      </c>
      <c r="P239" t="str">
        <f>_xlfn.XLOOKUP(A239,'DataCleaning in Hospitalisation'!$A$2:$A$2339,'DataCleaning in Hospitalisation'!$K$2:$K$2339)</f>
        <v>R1011</v>
      </c>
      <c r="Q239">
        <f>_xlfn.XLOOKUP(A239,'DataCleaning in Hospitalisation'!$A$2:$A$2339,'DataCleaning in Hospitalisation'!$F$2:$F$2339)</f>
        <v>39</v>
      </c>
      <c r="U239" s="50" t="s">
        <v>2418</v>
      </c>
      <c r="V239">
        <v>1</v>
      </c>
      <c r="X239" s="4" t="s">
        <v>1156</v>
      </c>
      <c r="Y239" s="30">
        <v>9288.0300000000007</v>
      </c>
      <c r="AJ239" s="4" t="s">
        <v>1156</v>
      </c>
      <c r="AK239" s="30">
        <v>9288.0300000000007</v>
      </c>
    </row>
    <row r="240" spans="1:37" x14ac:dyDescent="0.3">
      <c r="A240" t="s">
        <v>2129</v>
      </c>
      <c r="B240" t="str">
        <f>_xlfn.XLOOKUP(A240,'Customer Names'!$A$2:$A$2336,'Customer Names'!$C$2:$C$2336)</f>
        <v xml:space="preserve"> Ms.Brittany</v>
      </c>
      <c r="C240" s="41">
        <f>_xlfn.XLOOKUP(A240,'Data Cleaning in Medical Examin'!$A$2:$A$2336,'Data Cleaning in Medical Examin'!$B$2:$B$2336)</f>
        <v>33.11</v>
      </c>
      <c r="D240">
        <f>_xlfn.XLOOKUP(A240,'Data Cleaning in Medical Examin'!$A$2:$A$2336,'Data Cleaning in Medical Examin'!$D$2:$D$2336)</f>
        <v>4.12</v>
      </c>
      <c r="E240" t="str">
        <f>_xlfn.XLOOKUP(A240,'Data Cleaning in Medical Examin'!$A$2:$A$2336,'Data Cleaning in Medical Examin'!$F$2:$F$2336)</f>
        <v>No</v>
      </c>
      <c r="F240" t="str">
        <f>_xlfn.XLOOKUP(A240,'Data Cleaning in Medical Examin'!$A$2:$A$2336,'Data Cleaning in Medical Examin'!$G$2:$G$2336)</f>
        <v>No</v>
      </c>
      <c r="G240" t="str">
        <f>_xlfn.XLOOKUP(A240,'Data Cleaning in Medical Examin'!$A$2:$A$2336,'Data Cleaning in Medical Examin'!$H$2:$H$2336)</f>
        <v>Yes</v>
      </c>
      <c r="H240" t="str">
        <f>_xlfn.XLOOKUP(A240,'Data Cleaning in Medical Examin'!$A$2:$A$2336,'Data Cleaning in Medical Examin'!$I$2:$I$2336)</f>
        <v>1 Major Surgery</v>
      </c>
      <c r="I240" t="str">
        <f>_xlfn.XLOOKUP(A240,'Data Cleaning in Medical Examin'!$A$2:$A$2336,'Data Cleaning in Medical Examin'!$J$2:$J$2336)</f>
        <v>Yes</v>
      </c>
      <c r="J240" t="str">
        <f>_xlfn.XLOOKUP(A240,'Data Cleaning in Medical Examin'!$A$2:$A$2336,'Data Cleaning in Medical Examin'!$C$2:$C$2336)</f>
        <v>Obesity</v>
      </c>
      <c r="K240" t="str">
        <f>_xlfn.XLOOKUP(A240,'Data Cleaning in Medical Examin'!$A$2:$A$2336,'Data Cleaning in Medical Examin'!$E$2:$E$2336)</f>
        <v>Normal</v>
      </c>
      <c r="L240" t="str">
        <f>_xlfn.XLOOKUP(A240,'DataCleaning in Hospitalisation'!$A$2:$A$2339,'DataCleaning in Hospitalisation'!$E$2:$E$2339)</f>
        <v>2-Oct-1983</v>
      </c>
      <c r="M240" s="30">
        <f>_xlfn.XLOOKUP(A240,'DataCleaning in Hospitalisation'!$A$2:$A$2339,'DataCleaning in Hospitalisation'!$H$2:$H$2339)</f>
        <v>34307.22</v>
      </c>
      <c r="N240" t="str">
        <f>_xlfn.XLOOKUP(A240,'DataCleaning in Hospitalisation'!$A$2:$A$2339,'DataCleaning in Hospitalisation'!$I$2:$I$2339)</f>
        <v>tier - 2</v>
      </c>
      <c r="O240" t="str">
        <f>_xlfn.XLOOKUP(A240,'DataCleaning in Hospitalisation'!$A$2:$A$2339,'DataCleaning in Hospitalisation'!$J$2:$J$2339)</f>
        <v>tier - 2</v>
      </c>
      <c r="P240" t="str">
        <f>_xlfn.XLOOKUP(A240,'DataCleaning in Hospitalisation'!$A$2:$A$2339,'DataCleaning in Hospitalisation'!$K$2:$K$2339)</f>
        <v>R1012</v>
      </c>
      <c r="Q240">
        <f>_xlfn.XLOOKUP(A240,'DataCleaning in Hospitalisation'!$A$2:$A$2339,'DataCleaning in Hospitalisation'!$F$2:$F$2339)</f>
        <v>40</v>
      </c>
      <c r="U240" s="51" t="s">
        <v>7</v>
      </c>
      <c r="V240">
        <v>1</v>
      </c>
      <c r="X240" s="4" t="s">
        <v>1155</v>
      </c>
      <c r="Y240" s="30">
        <v>9285.8700000000008</v>
      </c>
      <c r="AJ240" s="4" t="s">
        <v>1155</v>
      </c>
      <c r="AK240" s="30">
        <v>9285.8700000000008</v>
      </c>
    </row>
    <row r="241" spans="1:37" x14ac:dyDescent="0.3">
      <c r="A241" t="s">
        <v>2128</v>
      </c>
      <c r="B241" t="str">
        <f>_xlfn.XLOOKUP(A241,'Customer Names'!$A$2:$A$2336,'Customer Names'!$C$2:$C$2336)</f>
        <v xml:space="preserve"> Ms.Cassie</v>
      </c>
      <c r="C241" s="41">
        <f>_xlfn.XLOOKUP(A241,'Data Cleaning in Medical Examin'!$A$2:$A$2336,'Data Cleaning in Medical Examin'!$B$2:$B$2336)</f>
        <v>36.159999999999997</v>
      </c>
      <c r="D241">
        <f>_xlfn.XLOOKUP(A241,'Data Cleaning in Medical Examin'!$A$2:$A$2336,'Data Cleaning in Medical Examin'!$D$2:$D$2336)</f>
        <v>5.0999999999999996</v>
      </c>
      <c r="E241" t="str">
        <f>_xlfn.XLOOKUP(A241,'Data Cleaning in Medical Examin'!$A$2:$A$2336,'Data Cleaning in Medical Examin'!$F$2:$F$2336)</f>
        <v>No</v>
      </c>
      <c r="F241" t="str">
        <f>_xlfn.XLOOKUP(A241,'Data Cleaning in Medical Examin'!$A$2:$A$2336,'Data Cleaning in Medical Examin'!$G$2:$G$2336)</f>
        <v>No</v>
      </c>
      <c r="G241" t="str">
        <f>_xlfn.XLOOKUP(A241,'Data Cleaning in Medical Examin'!$A$2:$A$2336,'Data Cleaning in Medical Examin'!$H$2:$H$2336)</f>
        <v>No</v>
      </c>
      <c r="H241" t="str">
        <f>_xlfn.XLOOKUP(A241,'Data Cleaning in Medical Examin'!$A$2:$A$2336,'Data Cleaning in Medical Examin'!$I$2:$I$2336)</f>
        <v>1 Major Surgery</v>
      </c>
      <c r="I241" t="str">
        <f>_xlfn.XLOOKUP(A241,'Data Cleaning in Medical Examin'!$A$2:$A$2336,'Data Cleaning in Medical Examin'!$J$2:$J$2336)</f>
        <v>Yes</v>
      </c>
      <c r="J241" t="str">
        <f>_xlfn.XLOOKUP(A241,'Data Cleaning in Medical Examin'!$A$2:$A$2336,'Data Cleaning in Medical Examin'!$C$2:$C$2336)</f>
        <v>Obesity</v>
      </c>
      <c r="K241" t="str">
        <f>_xlfn.XLOOKUP(A241,'Data Cleaning in Medical Examin'!$A$2:$A$2336,'Data Cleaning in Medical Examin'!$E$2:$E$2336)</f>
        <v>Normal</v>
      </c>
      <c r="L241" t="str">
        <f>_xlfn.XLOOKUP(A241,'DataCleaning in Hospitalisation'!$A$2:$A$2339,'DataCleaning in Hospitalisation'!$E$2:$E$2339)</f>
        <v>1-Nov-2004</v>
      </c>
      <c r="M241" s="30">
        <f>_xlfn.XLOOKUP(A241,'DataCleaning in Hospitalisation'!$A$2:$A$2339,'DataCleaning in Hospitalisation'!$H$2:$H$2339)</f>
        <v>34303.17</v>
      </c>
      <c r="N241" t="str">
        <f>_xlfn.XLOOKUP(A241,'DataCleaning in Hospitalisation'!$A$2:$A$2339,'DataCleaning in Hospitalisation'!$I$2:$I$2339)</f>
        <v>tier - 1</v>
      </c>
      <c r="O241" t="str">
        <f>_xlfn.XLOOKUP(A241,'DataCleaning in Hospitalisation'!$A$2:$A$2339,'DataCleaning in Hospitalisation'!$J$2:$J$2339)</f>
        <v>tier - 3</v>
      </c>
      <c r="P241" t="str">
        <f>_xlfn.XLOOKUP(A241,'DataCleaning in Hospitalisation'!$A$2:$A$2339,'DataCleaning in Hospitalisation'!$K$2:$K$2339)</f>
        <v>R1013</v>
      </c>
      <c r="Q241">
        <f>_xlfn.XLOOKUP(A241,'DataCleaning in Hospitalisation'!$A$2:$A$2339,'DataCleaning in Hospitalisation'!$F$2:$F$2339)</f>
        <v>19</v>
      </c>
      <c r="U241" s="52" t="s">
        <v>2372</v>
      </c>
      <c r="V241">
        <v>1</v>
      </c>
      <c r="X241" s="4" t="s">
        <v>1154</v>
      </c>
      <c r="Y241" s="30">
        <v>9283.56</v>
      </c>
      <c r="AJ241" s="4" t="s">
        <v>1154</v>
      </c>
      <c r="AK241" s="30">
        <v>9283.56</v>
      </c>
    </row>
    <row r="242" spans="1:37" x14ac:dyDescent="0.3">
      <c r="A242" t="s">
        <v>2127</v>
      </c>
      <c r="B242" t="str">
        <f>_xlfn.XLOOKUP(A242,'Customer Names'!$A$2:$A$2336,'Customer Names'!$C$2:$C$2336)</f>
        <v xml:space="preserve"> Mr.Peter</v>
      </c>
      <c r="C242" s="41">
        <f>_xlfn.XLOOKUP(A242,'Data Cleaning in Medical Examin'!$A$2:$A$2336,'Data Cleaning in Medical Examin'!$B$2:$B$2336)</f>
        <v>33.72</v>
      </c>
      <c r="D242">
        <f>_xlfn.XLOOKUP(A242,'Data Cleaning in Medical Examin'!$A$2:$A$2336,'Data Cleaning in Medical Examin'!$D$2:$D$2336)</f>
        <v>6.21</v>
      </c>
      <c r="E242" t="str">
        <f>_xlfn.XLOOKUP(A242,'Data Cleaning in Medical Examin'!$A$2:$A$2336,'Data Cleaning in Medical Examin'!$F$2:$F$2336)</f>
        <v>Yes</v>
      </c>
      <c r="F242" t="str">
        <f>_xlfn.XLOOKUP(A242,'Data Cleaning in Medical Examin'!$A$2:$A$2336,'Data Cleaning in Medical Examin'!$G$2:$G$2336)</f>
        <v>No</v>
      </c>
      <c r="G242" t="str">
        <f>_xlfn.XLOOKUP(A242,'Data Cleaning in Medical Examin'!$A$2:$A$2336,'Data Cleaning in Medical Examin'!$H$2:$H$2336)</f>
        <v>Yes</v>
      </c>
      <c r="H242" t="str">
        <f>_xlfn.XLOOKUP(A242,'Data Cleaning in Medical Examin'!$A$2:$A$2336,'Data Cleaning in Medical Examin'!$I$2:$I$2336)</f>
        <v>1 Major Surgery</v>
      </c>
      <c r="I242" t="str">
        <f>_xlfn.XLOOKUP(A242,'Data Cleaning in Medical Examin'!$A$2:$A$2336,'Data Cleaning in Medical Examin'!$J$2:$J$2336)</f>
        <v>Yes</v>
      </c>
      <c r="J242" t="str">
        <f>_xlfn.XLOOKUP(A242,'Data Cleaning in Medical Examin'!$A$2:$A$2336,'Data Cleaning in Medical Examin'!$C$2:$C$2336)</f>
        <v>Obesity</v>
      </c>
      <c r="K242" t="str">
        <f>_xlfn.XLOOKUP(A242,'Data Cleaning in Medical Examin'!$A$2:$A$2336,'Data Cleaning in Medical Examin'!$E$2:$E$2336)</f>
        <v>Prediabetes</v>
      </c>
      <c r="L242" t="str">
        <f>_xlfn.XLOOKUP(A242,'DataCleaning in Hospitalisation'!$A$2:$A$2339,'DataCleaning in Hospitalisation'!$E$2:$E$2339)</f>
        <v>11-Oct-1986</v>
      </c>
      <c r="M242" s="30">
        <f>_xlfn.XLOOKUP(A242,'DataCleaning in Hospitalisation'!$A$2:$A$2339,'DataCleaning in Hospitalisation'!$H$2:$H$2339)</f>
        <v>34293.120000000003</v>
      </c>
      <c r="N242" t="str">
        <f>_xlfn.XLOOKUP(A242,'DataCleaning in Hospitalisation'!$A$2:$A$2339,'DataCleaning in Hospitalisation'!$I$2:$I$2339)</f>
        <v>tier - 1</v>
      </c>
      <c r="O242" t="str">
        <f>_xlfn.XLOOKUP(A242,'DataCleaning in Hospitalisation'!$A$2:$A$2339,'DataCleaning in Hospitalisation'!$J$2:$J$2339)</f>
        <v>tier - 2</v>
      </c>
      <c r="P242" t="str">
        <f>_xlfn.XLOOKUP(A242,'DataCleaning in Hospitalisation'!$A$2:$A$2339,'DataCleaning in Hospitalisation'!$K$2:$K$2339)</f>
        <v>R1011</v>
      </c>
      <c r="Q242">
        <f>_xlfn.XLOOKUP(A242,'DataCleaning in Hospitalisation'!$A$2:$A$2339,'DataCleaning in Hospitalisation'!$F$2:$F$2339)</f>
        <v>37</v>
      </c>
      <c r="U242" s="53" t="s">
        <v>2372</v>
      </c>
      <c r="V242">
        <v>1</v>
      </c>
      <c r="X242" s="4" t="s">
        <v>1153</v>
      </c>
      <c r="Y242" s="30">
        <v>9282.48</v>
      </c>
      <c r="AJ242" s="4" t="s">
        <v>1153</v>
      </c>
      <c r="AK242" s="30">
        <v>9282.48</v>
      </c>
    </row>
    <row r="243" spans="1:37" x14ac:dyDescent="0.3">
      <c r="A243" t="s">
        <v>2125</v>
      </c>
      <c r="B243" t="str">
        <f>_xlfn.XLOOKUP(A243,'Customer Names'!$A$2:$A$2336,'Customer Names'!$C$2:$C$2336)</f>
        <v xml:space="preserve"> Mr.Douglas</v>
      </c>
      <c r="C243" s="41">
        <f>_xlfn.XLOOKUP(A243,'Data Cleaning in Medical Examin'!$A$2:$A$2336,'Data Cleaning in Medical Examin'!$B$2:$B$2336)</f>
        <v>37.74</v>
      </c>
      <c r="D243">
        <f>_xlfn.XLOOKUP(A243,'Data Cleaning in Medical Examin'!$A$2:$A$2336,'Data Cleaning in Medical Examin'!$D$2:$D$2336)</f>
        <v>9.5299999999999994</v>
      </c>
      <c r="E243" t="str">
        <f>_xlfn.XLOOKUP(A243,'Data Cleaning in Medical Examin'!$A$2:$A$2336,'Data Cleaning in Medical Examin'!$F$2:$F$2336)</f>
        <v>Yes</v>
      </c>
      <c r="F243" t="str">
        <f>_xlfn.XLOOKUP(A243,'Data Cleaning in Medical Examin'!$A$2:$A$2336,'Data Cleaning in Medical Examin'!$G$2:$G$2336)</f>
        <v>No</v>
      </c>
      <c r="G243" t="str">
        <f>_xlfn.XLOOKUP(A243,'Data Cleaning in Medical Examin'!$A$2:$A$2336,'Data Cleaning in Medical Examin'!$H$2:$H$2336)</f>
        <v>No</v>
      </c>
      <c r="H243" t="str">
        <f>_xlfn.XLOOKUP(A243,'Data Cleaning in Medical Examin'!$A$2:$A$2336,'Data Cleaning in Medical Examin'!$I$2:$I$2336)</f>
        <v>1 Major Surgery</v>
      </c>
      <c r="I243" t="str">
        <f>_xlfn.XLOOKUP(A243,'Data Cleaning in Medical Examin'!$A$2:$A$2336,'Data Cleaning in Medical Examin'!$J$2:$J$2336)</f>
        <v>Yes</v>
      </c>
      <c r="J243" t="str">
        <f>_xlfn.XLOOKUP(A243,'Data Cleaning in Medical Examin'!$A$2:$A$2336,'Data Cleaning in Medical Examin'!$C$2:$C$2336)</f>
        <v>Obesity</v>
      </c>
      <c r="K243" t="str">
        <f>_xlfn.XLOOKUP(A243,'Data Cleaning in Medical Examin'!$A$2:$A$2336,'Data Cleaning in Medical Examin'!$E$2:$E$2336)</f>
        <v>Diabetes</v>
      </c>
      <c r="L243" t="str">
        <f>_xlfn.XLOOKUP(A243,'DataCleaning in Hospitalisation'!$A$2:$A$2339,'DataCleaning in Hospitalisation'!$E$2:$E$2339)</f>
        <v>11-Jun-1998</v>
      </c>
      <c r="M243" s="30">
        <f>_xlfn.XLOOKUP(A243,'DataCleaning in Hospitalisation'!$A$2:$A$2339,'DataCleaning in Hospitalisation'!$H$2:$H$2339)</f>
        <v>34254.050000000003</v>
      </c>
      <c r="N243" t="str">
        <f>_xlfn.XLOOKUP(A243,'DataCleaning in Hospitalisation'!$A$2:$A$2339,'DataCleaning in Hospitalisation'!$I$2:$I$2339)</f>
        <v>tier - 1</v>
      </c>
      <c r="O243" t="str">
        <f>_xlfn.XLOOKUP(A243,'DataCleaning in Hospitalisation'!$A$2:$A$2339,'DataCleaning in Hospitalisation'!$J$2:$J$2339)</f>
        <v>tier - 3</v>
      </c>
      <c r="P243" t="str">
        <f>_xlfn.XLOOKUP(A243,'DataCleaning in Hospitalisation'!$A$2:$A$2339,'DataCleaning in Hospitalisation'!$K$2:$K$2339)</f>
        <v>R1019</v>
      </c>
      <c r="Q243">
        <f>_xlfn.XLOOKUP(A243,'DataCleaning in Hospitalisation'!$A$2:$A$2339,'DataCleaning in Hospitalisation'!$F$2:$F$2339)</f>
        <v>25</v>
      </c>
      <c r="U243" s="4" t="s">
        <v>1332</v>
      </c>
      <c r="V243">
        <v>1</v>
      </c>
      <c r="X243" s="4" t="s">
        <v>1152</v>
      </c>
      <c r="Y243" s="30">
        <v>9264.7999999999993</v>
      </c>
      <c r="AJ243" s="4" t="s">
        <v>1152</v>
      </c>
      <c r="AK243" s="30">
        <v>9264.7999999999993</v>
      </c>
    </row>
    <row r="244" spans="1:37" x14ac:dyDescent="0.3">
      <c r="A244" t="s">
        <v>2124</v>
      </c>
      <c r="B244" t="str">
        <f>_xlfn.XLOOKUP(A244,'Customer Names'!$A$2:$A$2336,'Customer Names'!$C$2:$C$2336)</f>
        <v xml:space="preserve"> Mr.Dan</v>
      </c>
      <c r="C244" s="41">
        <f>_xlfn.XLOOKUP(A244,'Data Cleaning in Medical Examin'!$A$2:$A$2336,'Data Cleaning in Medical Examin'!$B$2:$B$2336)</f>
        <v>48.75</v>
      </c>
      <c r="D244">
        <f>_xlfn.XLOOKUP(A244,'Data Cleaning in Medical Examin'!$A$2:$A$2336,'Data Cleaning in Medical Examin'!$D$2:$D$2336)</f>
        <v>4.6399999999999997</v>
      </c>
      <c r="E244" t="str">
        <f>_xlfn.XLOOKUP(A244,'Data Cleaning in Medical Examin'!$A$2:$A$2336,'Data Cleaning in Medical Examin'!$F$2:$F$2336)</f>
        <v>Yes</v>
      </c>
      <c r="F244" t="str">
        <f>_xlfn.XLOOKUP(A244,'Data Cleaning in Medical Examin'!$A$2:$A$2336,'Data Cleaning in Medical Examin'!$G$2:$G$2336)</f>
        <v>No</v>
      </c>
      <c r="G244" t="str">
        <f>_xlfn.XLOOKUP(A244,'Data Cleaning in Medical Examin'!$A$2:$A$2336,'Data Cleaning in Medical Examin'!$H$2:$H$2336)</f>
        <v>No</v>
      </c>
      <c r="H244" t="str">
        <f>_xlfn.XLOOKUP(A244,'Data Cleaning in Medical Examin'!$A$2:$A$2336,'Data Cleaning in Medical Examin'!$I$2:$I$2336)</f>
        <v>1 Major Surgery</v>
      </c>
      <c r="I244" t="str">
        <f>_xlfn.XLOOKUP(A244,'Data Cleaning in Medical Examin'!$A$2:$A$2336,'Data Cleaning in Medical Examin'!$J$2:$J$2336)</f>
        <v>Yes</v>
      </c>
      <c r="J244" t="str">
        <f>_xlfn.XLOOKUP(A244,'Data Cleaning in Medical Examin'!$A$2:$A$2336,'Data Cleaning in Medical Examin'!$C$2:$C$2336)</f>
        <v>Obesity</v>
      </c>
      <c r="K244" t="str">
        <f>_xlfn.XLOOKUP(A244,'Data Cleaning in Medical Examin'!$A$2:$A$2336,'Data Cleaning in Medical Examin'!$E$2:$E$2336)</f>
        <v>Normal</v>
      </c>
      <c r="L244" t="str">
        <f>_xlfn.XLOOKUP(A244,'DataCleaning in Hospitalisation'!$A$2:$A$2339,'DataCleaning in Hospitalisation'!$E$2:$E$2339)</f>
        <v>5-Jul-1962</v>
      </c>
      <c r="M244" s="30">
        <f>_xlfn.XLOOKUP(A244,'DataCleaning in Hospitalisation'!$A$2:$A$2339,'DataCleaning in Hospitalisation'!$H$2:$H$2339)</f>
        <v>34218.019999999997</v>
      </c>
      <c r="N244" t="str">
        <f>_xlfn.XLOOKUP(A244,'DataCleaning in Hospitalisation'!$A$2:$A$2339,'DataCleaning in Hospitalisation'!$I$2:$I$2339)</f>
        <v>tier - 1</v>
      </c>
      <c r="O244" t="str">
        <f>_xlfn.XLOOKUP(A244,'DataCleaning in Hospitalisation'!$A$2:$A$2339,'DataCleaning in Hospitalisation'!$J$2:$J$2339)</f>
        <v>tier - 1</v>
      </c>
      <c r="P244" t="str">
        <f>_xlfn.XLOOKUP(A244,'DataCleaning in Hospitalisation'!$A$2:$A$2339,'DataCleaning in Hospitalisation'!$K$2:$K$2339)</f>
        <v>R1011</v>
      </c>
      <c r="Q244">
        <f>_xlfn.XLOOKUP(A244,'DataCleaning in Hospitalisation'!$A$2:$A$2339,'DataCleaning in Hospitalisation'!$F$2:$F$2339)</f>
        <v>61</v>
      </c>
      <c r="U244" s="46" t="s">
        <v>7</v>
      </c>
      <c r="V244">
        <v>1</v>
      </c>
      <c r="X244" s="4" t="s">
        <v>1151</v>
      </c>
      <c r="Y244" s="30">
        <v>9249.5</v>
      </c>
      <c r="AJ244" s="4" t="s">
        <v>1151</v>
      </c>
      <c r="AK244" s="30">
        <v>9249.5</v>
      </c>
    </row>
    <row r="245" spans="1:37" x14ac:dyDescent="0.3">
      <c r="A245" t="s">
        <v>2123</v>
      </c>
      <c r="B245" t="str">
        <f>_xlfn.XLOOKUP(A245,'Customer Names'!$A$2:$A$2336,'Customer Names'!$C$2:$C$2336)</f>
        <v xml:space="preserve"> Mr.Dan</v>
      </c>
      <c r="C245" s="41">
        <f>_xlfn.XLOOKUP(A245,'Data Cleaning in Medical Examin'!$A$2:$A$2336,'Data Cleaning in Medical Examin'!$B$2:$B$2336)</f>
        <v>31.065000000000001</v>
      </c>
      <c r="D245">
        <f>_xlfn.XLOOKUP(A245,'Data Cleaning in Medical Examin'!$A$2:$A$2336,'Data Cleaning in Medical Examin'!$D$2:$D$2336)</f>
        <v>5.05</v>
      </c>
      <c r="E245" t="str">
        <f>_xlfn.XLOOKUP(A245,'Data Cleaning in Medical Examin'!$A$2:$A$2336,'Data Cleaning in Medical Examin'!$F$2:$F$2336)</f>
        <v>No</v>
      </c>
      <c r="F245" t="str">
        <f>_xlfn.XLOOKUP(A245,'Data Cleaning in Medical Examin'!$A$2:$A$2336,'Data Cleaning in Medical Examin'!$G$2:$G$2336)</f>
        <v>No</v>
      </c>
      <c r="G245" t="str">
        <f>_xlfn.XLOOKUP(A245,'Data Cleaning in Medical Examin'!$A$2:$A$2336,'Data Cleaning in Medical Examin'!$H$2:$H$2336)</f>
        <v>No</v>
      </c>
      <c r="H245" t="str">
        <f>_xlfn.XLOOKUP(A245,'Data Cleaning in Medical Examin'!$A$2:$A$2336,'Data Cleaning in Medical Examin'!$I$2:$I$2336)</f>
        <v>1 Major Surgery</v>
      </c>
      <c r="I245" t="str">
        <f>_xlfn.XLOOKUP(A245,'Data Cleaning in Medical Examin'!$A$2:$A$2336,'Data Cleaning in Medical Examin'!$J$2:$J$2336)</f>
        <v>Yes</v>
      </c>
      <c r="J245" t="str">
        <f>_xlfn.XLOOKUP(A245,'Data Cleaning in Medical Examin'!$A$2:$A$2336,'Data Cleaning in Medical Examin'!$C$2:$C$2336)</f>
        <v>Obesity</v>
      </c>
      <c r="K245" t="str">
        <f>_xlfn.XLOOKUP(A245,'Data Cleaning in Medical Examin'!$A$2:$A$2336,'Data Cleaning in Medical Examin'!$E$2:$E$2336)</f>
        <v>Normal</v>
      </c>
      <c r="L245" t="str">
        <f>_xlfn.XLOOKUP(A245,'DataCleaning in Hospitalisation'!$A$2:$A$2339,'DataCleaning in Hospitalisation'!$E$2:$E$2339)</f>
        <v>21-Jul-1975</v>
      </c>
      <c r="M245" s="30">
        <f>_xlfn.XLOOKUP(A245,'DataCleaning in Hospitalisation'!$A$2:$A$2339,'DataCleaning in Hospitalisation'!$H$2:$H$2339)</f>
        <v>34210.33</v>
      </c>
      <c r="N245" t="str">
        <f>_xlfn.XLOOKUP(A245,'DataCleaning in Hospitalisation'!$A$2:$A$2339,'DataCleaning in Hospitalisation'!$I$2:$I$2339)</f>
        <v>tier - 2</v>
      </c>
      <c r="O245" t="str">
        <f>_xlfn.XLOOKUP(A245,'DataCleaning in Hospitalisation'!$A$2:$A$2339,'DataCleaning in Hospitalisation'!$J$2:$J$2339)</f>
        <v>tier - 1</v>
      </c>
      <c r="P245" t="str">
        <f>_xlfn.XLOOKUP(A245,'DataCleaning in Hospitalisation'!$A$2:$A$2339,'DataCleaning in Hospitalisation'!$K$2:$K$2339)</f>
        <v>R1012</v>
      </c>
      <c r="Q245">
        <f>_xlfn.XLOOKUP(A245,'DataCleaning in Hospitalisation'!$A$2:$A$2339,'DataCleaning in Hospitalisation'!$F$2:$F$2339)</f>
        <v>48</v>
      </c>
      <c r="U245" s="50" t="s">
        <v>2418</v>
      </c>
      <c r="V245">
        <v>1</v>
      </c>
      <c r="X245" s="4" t="s">
        <v>1150</v>
      </c>
      <c r="Y245" s="30">
        <v>9247.94</v>
      </c>
      <c r="AJ245" s="4" t="s">
        <v>1150</v>
      </c>
      <c r="AK245" s="30">
        <v>9247.94</v>
      </c>
    </row>
    <row r="246" spans="1:37" x14ac:dyDescent="0.3">
      <c r="A246" t="s">
        <v>2122</v>
      </c>
      <c r="B246" t="str">
        <f>_xlfn.XLOOKUP(A246,'Customer Names'!$A$2:$A$2336,'Customer Names'!$C$2:$C$2336)</f>
        <v xml:space="preserve"> Mr.Eric</v>
      </c>
      <c r="C246" s="41">
        <f>_xlfn.XLOOKUP(A246,'Data Cleaning in Medical Examin'!$A$2:$A$2336,'Data Cleaning in Medical Examin'!$B$2:$B$2336)</f>
        <v>23.55</v>
      </c>
      <c r="D246">
        <f>_xlfn.XLOOKUP(A246,'Data Cleaning in Medical Examin'!$A$2:$A$2336,'Data Cleaning in Medical Examin'!$D$2:$D$2336)</f>
        <v>10.38</v>
      </c>
      <c r="E246" t="str">
        <f>_xlfn.XLOOKUP(A246,'Data Cleaning in Medical Examin'!$A$2:$A$2336,'Data Cleaning in Medical Examin'!$F$2:$F$2336)</f>
        <v>No</v>
      </c>
      <c r="F246" t="str">
        <f>_xlfn.XLOOKUP(A246,'Data Cleaning in Medical Examin'!$A$2:$A$2336,'Data Cleaning in Medical Examin'!$G$2:$G$2336)</f>
        <v>No</v>
      </c>
      <c r="G246" t="str">
        <f>_xlfn.XLOOKUP(A246,'Data Cleaning in Medical Examin'!$A$2:$A$2336,'Data Cleaning in Medical Examin'!$H$2:$H$2336)</f>
        <v>No</v>
      </c>
      <c r="H246" t="str">
        <f>_xlfn.XLOOKUP(A246,'Data Cleaning in Medical Examin'!$A$2:$A$2336,'Data Cleaning in Medical Examin'!$I$2:$I$2336)</f>
        <v>No Major Surgery</v>
      </c>
      <c r="I246" t="str">
        <f>_xlfn.XLOOKUP(A246,'Data Cleaning in Medical Examin'!$A$2:$A$2336,'Data Cleaning in Medical Examin'!$J$2:$J$2336)</f>
        <v>Yes</v>
      </c>
      <c r="J246" t="str">
        <f>_xlfn.XLOOKUP(A246,'Data Cleaning in Medical Examin'!$A$2:$A$2336,'Data Cleaning in Medical Examin'!$C$2:$C$2336)</f>
        <v>Normal Weight</v>
      </c>
      <c r="K246" t="str">
        <f>_xlfn.XLOOKUP(A246,'Data Cleaning in Medical Examin'!$A$2:$A$2336,'Data Cleaning in Medical Examin'!$E$2:$E$2336)</f>
        <v>Diabetes</v>
      </c>
      <c r="L246" t="str">
        <f>_xlfn.XLOOKUP(A246,'DataCleaning in Hospitalisation'!$A$2:$A$2339,'DataCleaning in Hospitalisation'!$E$2:$E$2339)</f>
        <v>25-Aug-1971</v>
      </c>
      <c r="M246" s="30">
        <f>_xlfn.XLOOKUP(A246,'DataCleaning in Hospitalisation'!$A$2:$A$2339,'DataCleaning in Hospitalisation'!$H$2:$H$2339)</f>
        <v>34205.07</v>
      </c>
      <c r="N246" t="str">
        <f>_xlfn.XLOOKUP(A246,'DataCleaning in Hospitalisation'!$A$2:$A$2339,'DataCleaning in Hospitalisation'!$I$2:$I$2339)</f>
        <v>tier - 2</v>
      </c>
      <c r="O246" t="str">
        <f>_xlfn.XLOOKUP(A246,'DataCleaning in Hospitalisation'!$A$2:$A$2339,'DataCleaning in Hospitalisation'!$J$2:$J$2339)</f>
        <v>tier - 2</v>
      </c>
      <c r="P246" t="str">
        <f>_xlfn.XLOOKUP(A246,'DataCleaning in Hospitalisation'!$A$2:$A$2339,'DataCleaning in Hospitalisation'!$K$2:$K$2339)</f>
        <v>R1011</v>
      </c>
      <c r="Q246">
        <f>_xlfn.XLOOKUP(A246,'DataCleaning in Hospitalisation'!$A$2:$A$2339,'DataCleaning in Hospitalisation'!$F$2:$F$2339)</f>
        <v>52</v>
      </c>
      <c r="U246" s="51" t="s">
        <v>7</v>
      </c>
      <c r="V246">
        <v>1</v>
      </c>
      <c r="X246" s="4" t="s">
        <v>1149</v>
      </c>
      <c r="Y246" s="30">
        <v>9225.26</v>
      </c>
      <c r="AJ246" s="4" t="s">
        <v>1149</v>
      </c>
      <c r="AK246" s="30">
        <v>9225.26</v>
      </c>
    </row>
    <row r="247" spans="1:37" x14ac:dyDescent="0.3">
      <c r="A247" t="s">
        <v>2121</v>
      </c>
      <c r="B247" t="str">
        <f>_xlfn.XLOOKUP(A247,'Customer Names'!$A$2:$A$2336,'Customer Names'!$C$2:$C$2336)</f>
        <v xml:space="preserve"> Mr.Les</v>
      </c>
      <c r="C247" s="41">
        <f>_xlfn.XLOOKUP(A247,'Data Cleaning in Medical Examin'!$A$2:$A$2336,'Data Cleaning in Medical Examin'!$B$2:$B$2336)</f>
        <v>30.18</v>
      </c>
      <c r="D247">
        <f>_xlfn.XLOOKUP(A247,'Data Cleaning in Medical Examin'!$A$2:$A$2336,'Data Cleaning in Medical Examin'!$D$2:$D$2336)</f>
        <v>8.31</v>
      </c>
      <c r="E247" t="str">
        <f>_xlfn.XLOOKUP(A247,'Data Cleaning in Medical Examin'!$A$2:$A$2336,'Data Cleaning in Medical Examin'!$F$2:$F$2336)</f>
        <v>Yes</v>
      </c>
      <c r="F247" t="str">
        <f>_xlfn.XLOOKUP(A247,'Data Cleaning in Medical Examin'!$A$2:$A$2336,'Data Cleaning in Medical Examin'!$G$2:$G$2336)</f>
        <v>No</v>
      </c>
      <c r="G247" t="str">
        <f>_xlfn.XLOOKUP(A247,'Data Cleaning in Medical Examin'!$A$2:$A$2336,'Data Cleaning in Medical Examin'!$H$2:$H$2336)</f>
        <v>No</v>
      </c>
      <c r="H247" t="str">
        <f>_xlfn.XLOOKUP(A247,'Data Cleaning in Medical Examin'!$A$2:$A$2336,'Data Cleaning in Medical Examin'!$I$2:$I$2336)</f>
        <v>1 Major Surgery</v>
      </c>
      <c r="I247" t="str">
        <f>_xlfn.XLOOKUP(A247,'Data Cleaning in Medical Examin'!$A$2:$A$2336,'Data Cleaning in Medical Examin'!$J$2:$J$2336)</f>
        <v>Yes</v>
      </c>
      <c r="J247" t="str">
        <f>_xlfn.XLOOKUP(A247,'Data Cleaning in Medical Examin'!$A$2:$A$2336,'Data Cleaning in Medical Examin'!$C$2:$C$2336)</f>
        <v>Obesity</v>
      </c>
      <c r="K247" t="str">
        <f>_xlfn.XLOOKUP(A247,'Data Cleaning in Medical Examin'!$A$2:$A$2336,'Data Cleaning in Medical Examin'!$E$2:$E$2336)</f>
        <v>Diabetes</v>
      </c>
      <c r="L247" t="str">
        <f>_xlfn.XLOOKUP(A247,'DataCleaning in Hospitalisation'!$A$2:$A$2339,'DataCleaning in Hospitalisation'!$E$2:$E$2339)</f>
        <v>6-Nov-1999</v>
      </c>
      <c r="M247" s="30">
        <f>_xlfn.XLOOKUP(A247,'DataCleaning in Hospitalisation'!$A$2:$A$2339,'DataCleaning in Hospitalisation'!$H$2:$H$2339)</f>
        <v>34166.269999999997</v>
      </c>
      <c r="N247" t="str">
        <f>_xlfn.XLOOKUP(A247,'DataCleaning in Hospitalisation'!$A$2:$A$2339,'DataCleaning in Hospitalisation'!$I$2:$I$2339)</f>
        <v>tier - 2</v>
      </c>
      <c r="O247" t="str">
        <f>_xlfn.XLOOKUP(A247,'DataCleaning in Hospitalisation'!$A$2:$A$2339,'DataCleaning in Hospitalisation'!$J$2:$J$2339)</f>
        <v>tier - 3</v>
      </c>
      <c r="P247" t="str">
        <f>_xlfn.XLOOKUP(A247,'DataCleaning in Hospitalisation'!$A$2:$A$2339,'DataCleaning in Hospitalisation'!$K$2:$K$2339)</f>
        <v>R1011</v>
      </c>
      <c r="Q247">
        <f>_xlfn.XLOOKUP(A247,'DataCleaning in Hospitalisation'!$A$2:$A$2339,'DataCleaning in Hospitalisation'!$F$2:$F$2339)</f>
        <v>24</v>
      </c>
      <c r="U247" s="52" t="s">
        <v>2372</v>
      </c>
      <c r="V247">
        <v>1</v>
      </c>
      <c r="X247" s="4" t="s">
        <v>1148</v>
      </c>
      <c r="Y247" s="30">
        <v>9222.4</v>
      </c>
      <c r="AJ247" s="4" t="s">
        <v>1148</v>
      </c>
      <c r="AK247" s="30">
        <v>9222.4</v>
      </c>
    </row>
    <row r="248" spans="1:37" x14ac:dyDescent="0.3">
      <c r="A248" t="s">
        <v>2120</v>
      </c>
      <c r="B248" t="str">
        <f>_xlfn.XLOOKUP(A248,'Customer Names'!$A$2:$A$2336,'Customer Names'!$C$2:$C$2336)</f>
        <v xml:space="preserve"> Ms.Stephanie</v>
      </c>
      <c r="C248" s="41">
        <f>_xlfn.XLOOKUP(A248,'Data Cleaning in Medical Examin'!$A$2:$A$2336,'Data Cleaning in Medical Examin'!$B$2:$B$2336)</f>
        <v>29.94</v>
      </c>
      <c r="D248">
        <f>_xlfn.XLOOKUP(A248,'Data Cleaning in Medical Examin'!$A$2:$A$2336,'Data Cleaning in Medical Examin'!$D$2:$D$2336)</f>
        <v>7.59</v>
      </c>
      <c r="E248" t="str">
        <f>_xlfn.XLOOKUP(A248,'Data Cleaning in Medical Examin'!$A$2:$A$2336,'Data Cleaning in Medical Examin'!$F$2:$F$2336)</f>
        <v>No</v>
      </c>
      <c r="F248" t="str">
        <f>_xlfn.XLOOKUP(A248,'Data Cleaning in Medical Examin'!$A$2:$A$2336,'Data Cleaning in Medical Examin'!$G$2:$G$2336)</f>
        <v>No</v>
      </c>
      <c r="G248" t="str">
        <f>_xlfn.XLOOKUP(A248,'Data Cleaning in Medical Examin'!$A$2:$A$2336,'Data Cleaning in Medical Examin'!$H$2:$H$2336)</f>
        <v>No</v>
      </c>
      <c r="H248" t="str">
        <f>_xlfn.XLOOKUP(A248,'Data Cleaning in Medical Examin'!$A$2:$A$2336,'Data Cleaning in Medical Examin'!$I$2:$I$2336)</f>
        <v>No Major Surgery</v>
      </c>
      <c r="I248" t="str">
        <f>_xlfn.XLOOKUP(A248,'Data Cleaning in Medical Examin'!$A$2:$A$2336,'Data Cleaning in Medical Examin'!$J$2:$J$2336)</f>
        <v>Yes</v>
      </c>
      <c r="J248" t="str">
        <f>_xlfn.XLOOKUP(A248,'Data Cleaning in Medical Examin'!$A$2:$A$2336,'Data Cleaning in Medical Examin'!$C$2:$C$2336)</f>
        <v>Over Weight</v>
      </c>
      <c r="K248" t="str">
        <f>_xlfn.XLOOKUP(A248,'Data Cleaning in Medical Examin'!$A$2:$A$2336,'Data Cleaning in Medical Examin'!$E$2:$E$2336)</f>
        <v>Diabetes</v>
      </c>
      <c r="L248" t="str">
        <f>_xlfn.XLOOKUP(A248,'DataCleaning in Hospitalisation'!$A$2:$A$2339,'DataCleaning in Hospitalisation'!$E$2:$E$2339)</f>
        <v>26-Dec-2002</v>
      </c>
      <c r="M248" s="30">
        <f>_xlfn.XLOOKUP(A248,'DataCleaning in Hospitalisation'!$A$2:$A$2339,'DataCleaning in Hospitalisation'!$H$2:$H$2339)</f>
        <v>34084.68</v>
      </c>
      <c r="N248" t="str">
        <f>_xlfn.XLOOKUP(A248,'DataCleaning in Hospitalisation'!$A$2:$A$2339,'DataCleaning in Hospitalisation'!$I$2:$I$2339)</f>
        <v>tier - 2</v>
      </c>
      <c r="O248" t="str">
        <f>_xlfn.XLOOKUP(A248,'DataCleaning in Hospitalisation'!$A$2:$A$2339,'DataCleaning in Hospitalisation'!$J$2:$J$2339)</f>
        <v>tier - 3</v>
      </c>
      <c r="P248" t="str">
        <f>_xlfn.XLOOKUP(A248,'DataCleaning in Hospitalisation'!$A$2:$A$2339,'DataCleaning in Hospitalisation'!$K$2:$K$2339)</f>
        <v>R1011</v>
      </c>
      <c r="Q248">
        <f>_xlfn.XLOOKUP(A248,'DataCleaning in Hospitalisation'!$A$2:$A$2339,'DataCleaning in Hospitalisation'!$F$2:$F$2339)</f>
        <v>21</v>
      </c>
      <c r="U248" s="53" t="s">
        <v>2372</v>
      </c>
      <c r="V248">
        <v>1</v>
      </c>
      <c r="X248" s="4" t="s">
        <v>1147</v>
      </c>
      <c r="Y248" s="30">
        <v>9210.06</v>
      </c>
      <c r="AJ248" s="4" t="s">
        <v>1147</v>
      </c>
      <c r="AK248" s="30">
        <v>9210.06</v>
      </c>
    </row>
    <row r="249" spans="1:37" x14ac:dyDescent="0.3">
      <c r="A249" t="s">
        <v>2119</v>
      </c>
      <c r="B249" t="str">
        <f>_xlfn.XLOOKUP(A249,'Customer Names'!$A$2:$A$2336,'Customer Names'!$C$2:$C$2336)</f>
        <v xml:space="preserve"> Ms.Melissa</v>
      </c>
      <c r="C249" s="41">
        <f>_xlfn.XLOOKUP(A249,'Data Cleaning in Medical Examin'!$A$2:$A$2336,'Data Cleaning in Medical Examin'!$B$2:$B$2336)</f>
        <v>31.4</v>
      </c>
      <c r="D249">
        <f>_xlfn.XLOOKUP(A249,'Data Cleaning in Medical Examin'!$A$2:$A$2336,'Data Cleaning in Medical Examin'!$D$2:$D$2336)</f>
        <v>5.49</v>
      </c>
      <c r="E249" t="str">
        <f>_xlfn.XLOOKUP(A249,'Data Cleaning in Medical Examin'!$A$2:$A$2336,'Data Cleaning in Medical Examin'!$F$2:$F$2336)</f>
        <v>No</v>
      </c>
      <c r="F249" t="str">
        <f>_xlfn.XLOOKUP(A249,'Data Cleaning in Medical Examin'!$A$2:$A$2336,'Data Cleaning in Medical Examin'!$G$2:$G$2336)</f>
        <v>No</v>
      </c>
      <c r="G249" t="str">
        <f>_xlfn.XLOOKUP(A249,'Data Cleaning in Medical Examin'!$A$2:$A$2336,'Data Cleaning in Medical Examin'!$H$2:$H$2336)</f>
        <v>No</v>
      </c>
      <c r="H249" t="str">
        <f>_xlfn.XLOOKUP(A249,'Data Cleaning in Medical Examin'!$A$2:$A$2336,'Data Cleaning in Medical Examin'!$I$2:$I$2336)</f>
        <v>No Major Surgery</v>
      </c>
      <c r="I249" t="str">
        <f>_xlfn.XLOOKUP(A249,'Data Cleaning in Medical Examin'!$A$2:$A$2336,'Data Cleaning in Medical Examin'!$J$2:$J$2336)</f>
        <v>Yes</v>
      </c>
      <c r="J249" t="str">
        <f>_xlfn.XLOOKUP(A249,'Data Cleaning in Medical Examin'!$A$2:$A$2336,'Data Cleaning in Medical Examin'!$C$2:$C$2336)</f>
        <v>Obesity</v>
      </c>
      <c r="K249" t="str">
        <f>_xlfn.XLOOKUP(A249,'Data Cleaning in Medical Examin'!$A$2:$A$2336,'Data Cleaning in Medical Examin'!$E$2:$E$2336)</f>
        <v>Normal</v>
      </c>
      <c r="L249" t="str">
        <f>_xlfn.XLOOKUP(A249,'DataCleaning in Hospitalisation'!$A$2:$A$2339,'DataCleaning in Hospitalisation'!$E$2:$E$2339)</f>
        <v>26-Jul-1972</v>
      </c>
      <c r="M249" s="30">
        <f>_xlfn.XLOOKUP(A249,'DataCleaning in Hospitalisation'!$A$2:$A$2339,'DataCleaning in Hospitalisation'!$H$2:$H$2339)</f>
        <v>34053.360000000001</v>
      </c>
      <c r="N249" t="str">
        <f>_xlfn.XLOOKUP(A249,'DataCleaning in Hospitalisation'!$A$2:$A$2339,'DataCleaning in Hospitalisation'!$I$2:$I$2339)</f>
        <v>tier - 2</v>
      </c>
      <c r="O249" t="str">
        <f>_xlfn.XLOOKUP(A249,'DataCleaning in Hospitalisation'!$A$2:$A$2339,'DataCleaning in Hospitalisation'!$J$2:$J$2339)</f>
        <v>tier - 2</v>
      </c>
      <c r="P249" t="str">
        <f>_xlfn.XLOOKUP(A249,'DataCleaning in Hospitalisation'!$A$2:$A$2339,'DataCleaning in Hospitalisation'!$K$2:$K$2339)</f>
        <v>R1011</v>
      </c>
      <c r="Q249">
        <f>_xlfn.XLOOKUP(A249,'DataCleaning in Hospitalisation'!$A$2:$A$2339,'DataCleaning in Hospitalisation'!$F$2:$F$2339)</f>
        <v>51</v>
      </c>
      <c r="U249" s="4" t="s">
        <v>1331</v>
      </c>
      <c r="V249">
        <v>1</v>
      </c>
      <c r="X249" s="4" t="s">
        <v>2246</v>
      </c>
      <c r="Y249" s="30">
        <v>39221.120000000003</v>
      </c>
      <c r="AJ249" s="4" t="s">
        <v>2246</v>
      </c>
      <c r="AK249" s="30">
        <v>39221.120000000003</v>
      </c>
    </row>
    <row r="250" spans="1:37" x14ac:dyDescent="0.3">
      <c r="A250" t="s">
        <v>2118</v>
      </c>
      <c r="B250" t="str">
        <f>_xlfn.XLOOKUP(A250,'Customer Names'!$A$2:$A$2336,'Customer Names'!$C$2:$C$2336)</f>
        <v xml:space="preserve"> Ms.Ashley</v>
      </c>
      <c r="C250" s="41">
        <f>_xlfn.XLOOKUP(A250,'Data Cleaning in Medical Examin'!$A$2:$A$2336,'Data Cleaning in Medical Examin'!$B$2:$B$2336)</f>
        <v>53.06</v>
      </c>
      <c r="D250">
        <f>_xlfn.XLOOKUP(A250,'Data Cleaning in Medical Examin'!$A$2:$A$2336,'Data Cleaning in Medical Examin'!$D$2:$D$2336)</f>
        <v>11.68</v>
      </c>
      <c r="E250" t="str">
        <f>_xlfn.XLOOKUP(A250,'Data Cleaning in Medical Examin'!$A$2:$A$2336,'Data Cleaning in Medical Examin'!$F$2:$F$2336)</f>
        <v>No</v>
      </c>
      <c r="F250" t="str">
        <f>_xlfn.XLOOKUP(A250,'Data Cleaning in Medical Examin'!$A$2:$A$2336,'Data Cleaning in Medical Examin'!$G$2:$G$2336)</f>
        <v>No</v>
      </c>
      <c r="G250" t="str">
        <f>_xlfn.XLOOKUP(A250,'Data Cleaning in Medical Examin'!$A$2:$A$2336,'Data Cleaning in Medical Examin'!$H$2:$H$2336)</f>
        <v>No</v>
      </c>
      <c r="H250" t="str">
        <f>_xlfn.XLOOKUP(A250,'Data Cleaning in Medical Examin'!$A$2:$A$2336,'Data Cleaning in Medical Examin'!$I$2:$I$2336)</f>
        <v>No Major Surgery</v>
      </c>
      <c r="I250" t="str">
        <f>_xlfn.XLOOKUP(A250,'Data Cleaning in Medical Examin'!$A$2:$A$2336,'Data Cleaning in Medical Examin'!$J$2:$J$2336)</f>
        <v>Yes</v>
      </c>
      <c r="J250" t="str">
        <f>_xlfn.XLOOKUP(A250,'Data Cleaning in Medical Examin'!$A$2:$A$2336,'Data Cleaning in Medical Examin'!$C$2:$C$2336)</f>
        <v>Obesity</v>
      </c>
      <c r="K250" t="str">
        <f>_xlfn.XLOOKUP(A250,'Data Cleaning in Medical Examin'!$A$2:$A$2336,'Data Cleaning in Medical Examin'!$E$2:$E$2336)</f>
        <v>Diabetes</v>
      </c>
      <c r="L250" t="str">
        <f>_xlfn.XLOOKUP(A250,'DataCleaning in Hospitalisation'!$A$2:$A$2339,'DataCleaning in Hospitalisation'!$E$2:$E$2339)</f>
        <v>25-Sep-1994</v>
      </c>
      <c r="M250" s="30">
        <f>_xlfn.XLOOKUP(A250,'DataCleaning in Hospitalisation'!$A$2:$A$2339,'DataCleaning in Hospitalisation'!$H$2:$H$2339)</f>
        <v>33975.47</v>
      </c>
      <c r="N250" t="str">
        <f>_xlfn.XLOOKUP(A250,'DataCleaning in Hospitalisation'!$A$2:$A$2339,'DataCleaning in Hospitalisation'!$I$2:$I$2339)</f>
        <v>tier - 2</v>
      </c>
      <c r="O250" t="str">
        <f>_xlfn.XLOOKUP(A250,'DataCleaning in Hospitalisation'!$A$2:$A$2339,'DataCleaning in Hospitalisation'!$J$2:$J$2339)</f>
        <v>tier - 2</v>
      </c>
      <c r="P250" t="str">
        <f>_xlfn.XLOOKUP(A250,'DataCleaning in Hospitalisation'!$A$2:$A$2339,'DataCleaning in Hospitalisation'!$K$2:$K$2339)</f>
        <v>R1011</v>
      </c>
      <c r="Q250">
        <f>_xlfn.XLOOKUP(A250,'DataCleaning in Hospitalisation'!$A$2:$A$2339,'DataCleaning in Hospitalisation'!$F$2:$F$2339)</f>
        <v>29</v>
      </c>
      <c r="U250" s="46" t="s">
        <v>7</v>
      </c>
      <c r="V250">
        <v>1</v>
      </c>
      <c r="X250" s="4" t="s">
        <v>1146</v>
      </c>
      <c r="Y250" s="30">
        <v>9193.84</v>
      </c>
      <c r="AJ250" s="4" t="s">
        <v>1146</v>
      </c>
      <c r="AK250" s="30">
        <v>9193.84</v>
      </c>
    </row>
    <row r="251" spans="1:37" x14ac:dyDescent="0.3">
      <c r="A251" t="s">
        <v>2117</v>
      </c>
      <c r="B251" t="str">
        <f>_xlfn.XLOOKUP(A251,'Customer Names'!$A$2:$A$2336,'Customer Names'!$C$2:$C$2336)</f>
        <v xml:space="preserve"> Ms.Stephanie</v>
      </c>
      <c r="C251" s="41">
        <f>_xlfn.XLOOKUP(A251,'Data Cleaning in Medical Examin'!$A$2:$A$2336,'Data Cleaning in Medical Examin'!$B$2:$B$2336)</f>
        <v>30.25</v>
      </c>
      <c r="D251">
        <f>_xlfn.XLOOKUP(A251,'Data Cleaning in Medical Examin'!$A$2:$A$2336,'Data Cleaning in Medical Examin'!$D$2:$D$2336)</f>
        <v>4.1900000000000004</v>
      </c>
      <c r="E251" t="str">
        <f>_xlfn.XLOOKUP(A251,'Data Cleaning in Medical Examin'!$A$2:$A$2336,'Data Cleaning in Medical Examin'!$F$2:$F$2336)</f>
        <v>No</v>
      </c>
      <c r="F251" t="str">
        <f>_xlfn.XLOOKUP(A251,'Data Cleaning in Medical Examin'!$A$2:$A$2336,'Data Cleaning in Medical Examin'!$G$2:$G$2336)</f>
        <v>No</v>
      </c>
      <c r="G251" t="str">
        <f>_xlfn.XLOOKUP(A251,'Data Cleaning in Medical Examin'!$A$2:$A$2336,'Data Cleaning in Medical Examin'!$H$2:$H$2336)</f>
        <v>No</v>
      </c>
      <c r="H251" t="str">
        <f>_xlfn.XLOOKUP(A251,'Data Cleaning in Medical Examin'!$A$2:$A$2336,'Data Cleaning in Medical Examin'!$I$2:$I$2336)</f>
        <v>2 Major Surgery</v>
      </c>
      <c r="I251" t="str">
        <f>_xlfn.XLOOKUP(A251,'Data Cleaning in Medical Examin'!$A$2:$A$2336,'Data Cleaning in Medical Examin'!$J$2:$J$2336)</f>
        <v>Yes</v>
      </c>
      <c r="J251" t="str">
        <f>_xlfn.XLOOKUP(A251,'Data Cleaning in Medical Examin'!$A$2:$A$2336,'Data Cleaning in Medical Examin'!$C$2:$C$2336)</f>
        <v>Obesity</v>
      </c>
      <c r="K251" t="str">
        <f>_xlfn.XLOOKUP(A251,'Data Cleaning in Medical Examin'!$A$2:$A$2336,'Data Cleaning in Medical Examin'!$E$2:$E$2336)</f>
        <v>Normal</v>
      </c>
      <c r="L251" t="str">
        <f>_xlfn.XLOOKUP(A251,'DataCleaning in Hospitalisation'!$A$2:$A$2339,'DataCleaning in Hospitalisation'!$E$2:$E$2339)</f>
        <v>27-Dec-2000</v>
      </c>
      <c r="M251" s="30">
        <f>_xlfn.XLOOKUP(A251,'DataCleaning in Hospitalisation'!$A$2:$A$2339,'DataCleaning in Hospitalisation'!$H$2:$H$2339)</f>
        <v>33907.550000000003</v>
      </c>
      <c r="N251" t="str">
        <f>_xlfn.XLOOKUP(A251,'DataCleaning in Hospitalisation'!$A$2:$A$2339,'DataCleaning in Hospitalisation'!$I$2:$I$2339)</f>
        <v>tier - 2</v>
      </c>
      <c r="O251" t="str">
        <f>_xlfn.XLOOKUP(A251,'DataCleaning in Hospitalisation'!$A$2:$A$2339,'DataCleaning in Hospitalisation'!$J$2:$J$2339)</f>
        <v>tier - 2</v>
      </c>
      <c r="P251" t="str">
        <f>_xlfn.XLOOKUP(A251,'DataCleaning in Hospitalisation'!$A$2:$A$2339,'DataCleaning in Hospitalisation'!$K$2:$K$2339)</f>
        <v>R1012</v>
      </c>
      <c r="Q251">
        <f>_xlfn.XLOOKUP(A251,'DataCleaning in Hospitalisation'!$A$2:$A$2339,'DataCleaning in Hospitalisation'!$F$2:$F$2339)</f>
        <v>23</v>
      </c>
      <c r="U251" s="50" t="s">
        <v>2418</v>
      </c>
      <c r="V251">
        <v>1</v>
      </c>
      <c r="X251" s="4" t="s">
        <v>1145</v>
      </c>
      <c r="Y251" s="30">
        <v>9182.17</v>
      </c>
      <c r="AJ251" s="4" t="s">
        <v>1145</v>
      </c>
      <c r="AK251" s="30">
        <v>9182.17</v>
      </c>
    </row>
    <row r="252" spans="1:37" x14ac:dyDescent="0.3">
      <c r="A252" t="s">
        <v>2116</v>
      </c>
      <c r="B252" t="str">
        <f>_xlfn.XLOOKUP(A252,'Customer Names'!$A$2:$A$2336,'Customer Names'!$C$2:$C$2336)</f>
        <v xml:space="preserve"> Ms.Kylie</v>
      </c>
      <c r="C252" s="41">
        <f>_xlfn.XLOOKUP(A252,'Data Cleaning in Medical Examin'!$A$2:$A$2336,'Data Cleaning in Medical Examin'!$B$2:$B$2336)</f>
        <v>46.68</v>
      </c>
      <c r="D252">
        <f>_xlfn.XLOOKUP(A252,'Data Cleaning in Medical Examin'!$A$2:$A$2336,'Data Cleaning in Medical Examin'!$D$2:$D$2336)</f>
        <v>4.01</v>
      </c>
      <c r="E252" t="str">
        <f>_xlfn.XLOOKUP(A252,'Data Cleaning in Medical Examin'!$A$2:$A$2336,'Data Cleaning in Medical Examin'!$F$2:$F$2336)</f>
        <v>No</v>
      </c>
      <c r="F252" t="str">
        <f>_xlfn.XLOOKUP(A252,'Data Cleaning in Medical Examin'!$A$2:$A$2336,'Data Cleaning in Medical Examin'!$G$2:$G$2336)</f>
        <v>No</v>
      </c>
      <c r="G252" t="str">
        <f>_xlfn.XLOOKUP(A252,'Data Cleaning in Medical Examin'!$A$2:$A$2336,'Data Cleaning in Medical Examin'!$H$2:$H$2336)</f>
        <v>No</v>
      </c>
      <c r="H252" t="str">
        <f>_xlfn.XLOOKUP(A252,'Data Cleaning in Medical Examin'!$A$2:$A$2336,'Data Cleaning in Medical Examin'!$I$2:$I$2336)</f>
        <v>No Major Surgery</v>
      </c>
      <c r="I252" t="str">
        <f>_xlfn.XLOOKUP(A252,'Data Cleaning in Medical Examin'!$A$2:$A$2336,'Data Cleaning in Medical Examin'!$J$2:$J$2336)</f>
        <v>Yes</v>
      </c>
      <c r="J252" t="str">
        <f>_xlfn.XLOOKUP(A252,'Data Cleaning in Medical Examin'!$A$2:$A$2336,'Data Cleaning in Medical Examin'!$C$2:$C$2336)</f>
        <v>Obesity</v>
      </c>
      <c r="K252" t="str">
        <f>_xlfn.XLOOKUP(A252,'Data Cleaning in Medical Examin'!$A$2:$A$2336,'Data Cleaning in Medical Examin'!$E$2:$E$2336)</f>
        <v>Normal</v>
      </c>
      <c r="L252" t="str">
        <f>_xlfn.XLOOKUP(A252,'DataCleaning in Hospitalisation'!$A$2:$A$2339,'DataCleaning in Hospitalisation'!$E$2:$E$2339)</f>
        <v>9-Aug-1997</v>
      </c>
      <c r="M252" s="30">
        <f>_xlfn.XLOOKUP(A252,'DataCleaning in Hospitalisation'!$A$2:$A$2339,'DataCleaning in Hospitalisation'!$H$2:$H$2339)</f>
        <v>33900.65</v>
      </c>
      <c r="N252" t="str">
        <f>_xlfn.XLOOKUP(A252,'DataCleaning in Hospitalisation'!$A$2:$A$2339,'DataCleaning in Hospitalisation'!$I$2:$I$2339)</f>
        <v>tier - 2</v>
      </c>
      <c r="O252" t="str">
        <f>_xlfn.XLOOKUP(A252,'DataCleaning in Hospitalisation'!$A$2:$A$2339,'DataCleaning in Hospitalisation'!$J$2:$J$2339)</f>
        <v>tier - 3</v>
      </c>
      <c r="P252" t="str">
        <f>_xlfn.XLOOKUP(A252,'DataCleaning in Hospitalisation'!$A$2:$A$2339,'DataCleaning in Hospitalisation'!$K$2:$K$2339)</f>
        <v>R1011</v>
      </c>
      <c r="Q252">
        <f>_xlfn.XLOOKUP(A252,'DataCleaning in Hospitalisation'!$A$2:$A$2339,'DataCleaning in Hospitalisation'!$F$2:$F$2339)</f>
        <v>26</v>
      </c>
      <c r="U252" s="51" t="s">
        <v>7</v>
      </c>
      <c r="V252">
        <v>1</v>
      </c>
      <c r="X252" s="4" t="s">
        <v>1144</v>
      </c>
      <c r="Y252" s="30">
        <v>9174.14</v>
      </c>
      <c r="AJ252" s="4" t="s">
        <v>1144</v>
      </c>
      <c r="AK252" s="30">
        <v>9174.14</v>
      </c>
    </row>
    <row r="253" spans="1:37" x14ac:dyDescent="0.3">
      <c r="A253" t="s">
        <v>2115</v>
      </c>
      <c r="B253" t="str">
        <f>_xlfn.XLOOKUP(A253,'Customer Names'!$A$2:$A$2336,'Customer Names'!$C$2:$C$2336)</f>
        <v xml:space="preserve"> Ms.Kelly</v>
      </c>
      <c r="C253" s="41">
        <f>_xlfn.XLOOKUP(A253,'Data Cleaning in Medical Examin'!$A$2:$A$2336,'Data Cleaning in Medical Examin'!$B$2:$B$2336)</f>
        <v>30.4</v>
      </c>
      <c r="D253">
        <f>_xlfn.XLOOKUP(A253,'Data Cleaning in Medical Examin'!$A$2:$A$2336,'Data Cleaning in Medical Examin'!$D$2:$D$2336)</f>
        <v>5.91</v>
      </c>
      <c r="E253" t="str">
        <f>_xlfn.XLOOKUP(A253,'Data Cleaning in Medical Examin'!$A$2:$A$2336,'Data Cleaning in Medical Examin'!$F$2:$F$2336)</f>
        <v>No</v>
      </c>
      <c r="F253" t="str">
        <f>_xlfn.XLOOKUP(A253,'Data Cleaning in Medical Examin'!$A$2:$A$2336,'Data Cleaning in Medical Examin'!$G$2:$G$2336)</f>
        <v>Yes</v>
      </c>
      <c r="G253" t="str">
        <f>_xlfn.XLOOKUP(A253,'Data Cleaning in Medical Examin'!$A$2:$A$2336,'Data Cleaning in Medical Examin'!$H$2:$H$2336)</f>
        <v>No</v>
      </c>
      <c r="H253" t="str">
        <f>_xlfn.XLOOKUP(A253,'Data Cleaning in Medical Examin'!$A$2:$A$2336,'Data Cleaning in Medical Examin'!$I$2:$I$2336)</f>
        <v>2 Major Surgery</v>
      </c>
      <c r="I253" t="str">
        <f>_xlfn.XLOOKUP(A253,'Data Cleaning in Medical Examin'!$A$2:$A$2336,'Data Cleaning in Medical Examin'!$J$2:$J$2336)</f>
        <v>Yes</v>
      </c>
      <c r="J253" t="str">
        <f>_xlfn.XLOOKUP(A253,'Data Cleaning in Medical Examin'!$A$2:$A$2336,'Data Cleaning in Medical Examin'!$C$2:$C$2336)</f>
        <v>Obesity</v>
      </c>
      <c r="K253" t="str">
        <f>_xlfn.XLOOKUP(A253,'Data Cleaning in Medical Examin'!$A$2:$A$2336,'Data Cleaning in Medical Examin'!$E$2:$E$2336)</f>
        <v>Prediabetes</v>
      </c>
      <c r="L253" t="str">
        <f>_xlfn.XLOOKUP(A253,'DataCleaning in Hospitalisation'!$A$2:$A$2339,'DataCleaning in Hospitalisation'!$E$2:$E$2339)</f>
        <v>26-Oct-2000</v>
      </c>
      <c r="M253" s="30">
        <f>_xlfn.XLOOKUP(A253,'DataCleaning in Hospitalisation'!$A$2:$A$2339,'DataCleaning in Hospitalisation'!$H$2:$H$2339)</f>
        <v>33829.39</v>
      </c>
      <c r="N253" t="str">
        <f>_xlfn.XLOOKUP(A253,'DataCleaning in Hospitalisation'!$A$2:$A$2339,'DataCleaning in Hospitalisation'!$I$2:$I$2339)</f>
        <v>tier - 2</v>
      </c>
      <c r="O253" t="str">
        <f>_xlfn.XLOOKUP(A253,'DataCleaning in Hospitalisation'!$A$2:$A$2339,'DataCleaning in Hospitalisation'!$J$2:$J$2339)</f>
        <v>tier - 3</v>
      </c>
      <c r="P253" t="str">
        <f>_xlfn.XLOOKUP(A253,'DataCleaning in Hospitalisation'!$A$2:$A$2339,'DataCleaning in Hospitalisation'!$K$2:$K$2339)</f>
        <v>R1011</v>
      </c>
      <c r="Q253">
        <f>_xlfn.XLOOKUP(A253,'DataCleaning in Hospitalisation'!$A$2:$A$2339,'DataCleaning in Hospitalisation'!$F$2:$F$2339)</f>
        <v>23</v>
      </c>
      <c r="U253" s="52" t="s">
        <v>2372</v>
      </c>
      <c r="V253">
        <v>1</v>
      </c>
      <c r="X253" s="4" t="s">
        <v>1143</v>
      </c>
      <c r="Y253" s="30">
        <v>9171.75</v>
      </c>
      <c r="AJ253" s="4" t="s">
        <v>1143</v>
      </c>
      <c r="AK253" s="30">
        <v>9171.75</v>
      </c>
    </row>
    <row r="254" spans="1:37" x14ac:dyDescent="0.3">
      <c r="A254" t="s">
        <v>2114</v>
      </c>
      <c r="B254" t="str">
        <f>_xlfn.XLOOKUP(A254,'Customer Names'!$A$2:$A$2336,'Customer Names'!$C$2:$C$2336)</f>
        <v xml:space="preserve"> Ms.Carrie</v>
      </c>
      <c r="C254" s="41">
        <f>_xlfn.XLOOKUP(A254,'Data Cleaning in Medical Examin'!$A$2:$A$2336,'Data Cleaning in Medical Examin'!$B$2:$B$2336)</f>
        <v>30.2</v>
      </c>
      <c r="D254">
        <f>_xlfn.XLOOKUP(A254,'Data Cleaning in Medical Examin'!$A$2:$A$2336,'Data Cleaning in Medical Examin'!$D$2:$D$2336)</f>
        <v>4.47</v>
      </c>
      <c r="E254" t="str">
        <f>_xlfn.XLOOKUP(A254,'Data Cleaning in Medical Examin'!$A$2:$A$2336,'Data Cleaning in Medical Examin'!$F$2:$F$2336)</f>
        <v>Yes</v>
      </c>
      <c r="F254" t="str">
        <f>_xlfn.XLOOKUP(A254,'Data Cleaning in Medical Examin'!$A$2:$A$2336,'Data Cleaning in Medical Examin'!$G$2:$G$2336)</f>
        <v>No</v>
      </c>
      <c r="G254" t="str">
        <f>_xlfn.XLOOKUP(A254,'Data Cleaning in Medical Examin'!$A$2:$A$2336,'Data Cleaning in Medical Examin'!$H$2:$H$2336)</f>
        <v>Yes</v>
      </c>
      <c r="H254" t="str">
        <f>_xlfn.XLOOKUP(A254,'Data Cleaning in Medical Examin'!$A$2:$A$2336,'Data Cleaning in Medical Examin'!$I$2:$I$2336)</f>
        <v>1 Major Surgery</v>
      </c>
      <c r="I254" t="str">
        <f>_xlfn.XLOOKUP(A254,'Data Cleaning in Medical Examin'!$A$2:$A$2336,'Data Cleaning in Medical Examin'!$J$2:$J$2336)</f>
        <v>Yes</v>
      </c>
      <c r="J254" t="str">
        <f>_xlfn.XLOOKUP(A254,'Data Cleaning in Medical Examin'!$A$2:$A$2336,'Data Cleaning in Medical Examin'!$C$2:$C$2336)</f>
        <v>Obesity</v>
      </c>
      <c r="K254" t="str">
        <f>_xlfn.XLOOKUP(A254,'Data Cleaning in Medical Examin'!$A$2:$A$2336,'Data Cleaning in Medical Examin'!$E$2:$E$2336)</f>
        <v>Normal</v>
      </c>
      <c r="L254" t="str">
        <f>_xlfn.XLOOKUP(A254,'DataCleaning in Hospitalisation'!$A$2:$A$2339,'DataCleaning in Hospitalisation'!$E$2:$E$2339)</f>
        <v>11-Dec-1962</v>
      </c>
      <c r="M254" s="30">
        <f>_xlfn.XLOOKUP(A254,'DataCleaning in Hospitalisation'!$A$2:$A$2339,'DataCleaning in Hospitalisation'!$H$2:$H$2339)</f>
        <v>33753.32</v>
      </c>
      <c r="N254" t="str">
        <f>_xlfn.XLOOKUP(A254,'DataCleaning in Hospitalisation'!$A$2:$A$2339,'DataCleaning in Hospitalisation'!$I$2:$I$2339)</f>
        <v>tier - 1</v>
      </c>
      <c r="O254" t="str">
        <f>_xlfn.XLOOKUP(A254,'DataCleaning in Hospitalisation'!$A$2:$A$2339,'DataCleaning in Hospitalisation'!$J$2:$J$2339)</f>
        <v>tier - 3</v>
      </c>
      <c r="P254" t="str">
        <f>_xlfn.XLOOKUP(A254,'DataCleaning in Hospitalisation'!$A$2:$A$2339,'DataCleaning in Hospitalisation'!$K$2:$K$2339)</f>
        <v>R1011</v>
      </c>
      <c r="Q254">
        <f>_xlfn.XLOOKUP(A254,'DataCleaning in Hospitalisation'!$A$2:$A$2339,'DataCleaning in Hospitalisation'!$F$2:$F$2339)</f>
        <v>61</v>
      </c>
      <c r="U254" s="53" t="s">
        <v>2372</v>
      </c>
      <c r="V254">
        <v>1</v>
      </c>
      <c r="X254" s="4" t="s">
        <v>1142</v>
      </c>
      <c r="Y254" s="30">
        <v>9159.51</v>
      </c>
      <c r="AJ254" s="4" t="s">
        <v>1142</v>
      </c>
      <c r="AK254" s="30">
        <v>9159.51</v>
      </c>
    </row>
    <row r="255" spans="1:37" x14ac:dyDescent="0.3">
      <c r="A255" t="s">
        <v>2113</v>
      </c>
      <c r="B255" t="str">
        <f>_xlfn.XLOOKUP(A255,'Customer Names'!$A$2:$A$2336,'Customer Names'!$C$2:$C$2336)</f>
        <v xml:space="preserve"> Mr.Alex</v>
      </c>
      <c r="C255" s="41">
        <f>_xlfn.XLOOKUP(A255,'Data Cleaning in Medical Examin'!$A$2:$A$2336,'Data Cleaning in Medical Examin'!$B$2:$B$2336)</f>
        <v>51.18</v>
      </c>
      <c r="D255">
        <f>_xlfn.XLOOKUP(A255,'Data Cleaning in Medical Examin'!$A$2:$A$2336,'Data Cleaning in Medical Examin'!$D$2:$D$2336)</f>
        <v>4.5599999999999996</v>
      </c>
      <c r="E255" t="str">
        <f>_xlfn.XLOOKUP(A255,'Data Cleaning in Medical Examin'!$A$2:$A$2336,'Data Cleaning in Medical Examin'!$F$2:$F$2336)</f>
        <v>Yes</v>
      </c>
      <c r="F255" t="str">
        <f>_xlfn.XLOOKUP(A255,'Data Cleaning in Medical Examin'!$A$2:$A$2336,'Data Cleaning in Medical Examin'!$G$2:$G$2336)</f>
        <v>Yes</v>
      </c>
      <c r="G255" t="str">
        <f>_xlfn.XLOOKUP(A255,'Data Cleaning in Medical Examin'!$A$2:$A$2336,'Data Cleaning in Medical Examin'!$H$2:$H$2336)</f>
        <v>No</v>
      </c>
      <c r="H255" t="str">
        <f>_xlfn.XLOOKUP(A255,'Data Cleaning in Medical Examin'!$A$2:$A$2336,'Data Cleaning in Medical Examin'!$I$2:$I$2336)</f>
        <v>2 Major Surgery</v>
      </c>
      <c r="I255" t="str">
        <f>_xlfn.XLOOKUP(A255,'Data Cleaning in Medical Examin'!$A$2:$A$2336,'Data Cleaning in Medical Examin'!$J$2:$J$2336)</f>
        <v>Yes</v>
      </c>
      <c r="J255" t="str">
        <f>_xlfn.XLOOKUP(A255,'Data Cleaning in Medical Examin'!$A$2:$A$2336,'Data Cleaning in Medical Examin'!$C$2:$C$2336)</f>
        <v>Obesity</v>
      </c>
      <c r="K255" t="str">
        <f>_xlfn.XLOOKUP(A255,'Data Cleaning in Medical Examin'!$A$2:$A$2336,'Data Cleaning in Medical Examin'!$E$2:$E$2336)</f>
        <v>Normal</v>
      </c>
      <c r="L255" t="str">
        <f>_xlfn.XLOOKUP(A255,'DataCleaning in Hospitalisation'!$A$2:$A$2339,'DataCleaning in Hospitalisation'!$E$2:$E$2339)</f>
        <v>12-Sep-2003</v>
      </c>
      <c r="M255" s="30">
        <f>_xlfn.XLOOKUP(A255,'DataCleaning in Hospitalisation'!$A$2:$A$2339,'DataCleaning in Hospitalisation'!$H$2:$H$2339)</f>
        <v>33750.29</v>
      </c>
      <c r="N255" t="str">
        <f>_xlfn.XLOOKUP(A255,'DataCleaning in Hospitalisation'!$A$2:$A$2339,'DataCleaning in Hospitalisation'!$I$2:$I$2339)</f>
        <v>tier - 1</v>
      </c>
      <c r="O255" t="str">
        <f>_xlfn.XLOOKUP(A255,'DataCleaning in Hospitalisation'!$A$2:$A$2339,'DataCleaning in Hospitalisation'!$J$2:$J$2339)</f>
        <v>tier - 3</v>
      </c>
      <c r="P255" t="str">
        <f>_xlfn.XLOOKUP(A255,'DataCleaning in Hospitalisation'!$A$2:$A$2339,'DataCleaning in Hospitalisation'!$K$2:$K$2339)</f>
        <v>R1012</v>
      </c>
      <c r="Q255">
        <f>_xlfn.XLOOKUP(A255,'DataCleaning in Hospitalisation'!$A$2:$A$2339,'DataCleaning in Hospitalisation'!$F$2:$F$2339)</f>
        <v>20</v>
      </c>
      <c r="U255" s="4" t="s">
        <v>1330</v>
      </c>
      <c r="V255">
        <v>1</v>
      </c>
      <c r="X255" s="4" t="s">
        <v>1141</v>
      </c>
      <c r="Y255" s="30">
        <v>9147.5</v>
      </c>
      <c r="AJ255" s="4" t="s">
        <v>1141</v>
      </c>
      <c r="AK255" s="30">
        <v>9147.5</v>
      </c>
    </row>
    <row r="256" spans="1:37" x14ac:dyDescent="0.3">
      <c r="A256" t="s">
        <v>2112</v>
      </c>
      <c r="B256" t="str">
        <f>_xlfn.XLOOKUP(A256,'Customer Names'!$A$2:$A$2336,'Customer Names'!$C$2:$C$2336)</f>
        <v xml:space="preserve"> Mr.Zach</v>
      </c>
      <c r="C256" s="41">
        <f>_xlfn.XLOOKUP(A256,'Data Cleaning in Medical Examin'!$A$2:$A$2336,'Data Cleaning in Medical Examin'!$B$2:$B$2336)</f>
        <v>22.18</v>
      </c>
      <c r="D256">
        <f>_xlfn.XLOOKUP(A256,'Data Cleaning in Medical Examin'!$A$2:$A$2336,'Data Cleaning in Medical Examin'!$D$2:$D$2336)</f>
        <v>9.9</v>
      </c>
      <c r="E256" t="str">
        <f>_xlfn.XLOOKUP(A256,'Data Cleaning in Medical Examin'!$A$2:$A$2336,'Data Cleaning in Medical Examin'!$F$2:$F$2336)</f>
        <v>No</v>
      </c>
      <c r="F256" t="str">
        <f>_xlfn.XLOOKUP(A256,'Data Cleaning in Medical Examin'!$A$2:$A$2336,'Data Cleaning in Medical Examin'!$G$2:$G$2336)</f>
        <v>No</v>
      </c>
      <c r="G256" t="str">
        <f>_xlfn.XLOOKUP(A256,'Data Cleaning in Medical Examin'!$A$2:$A$2336,'Data Cleaning in Medical Examin'!$H$2:$H$2336)</f>
        <v>No</v>
      </c>
      <c r="H256" t="str">
        <f>_xlfn.XLOOKUP(A256,'Data Cleaning in Medical Examin'!$A$2:$A$2336,'Data Cleaning in Medical Examin'!$I$2:$I$2336)</f>
        <v>No Major Surgery</v>
      </c>
      <c r="I256" t="str">
        <f>_xlfn.XLOOKUP(A256,'Data Cleaning in Medical Examin'!$A$2:$A$2336,'Data Cleaning in Medical Examin'!$J$2:$J$2336)</f>
        <v>Yes</v>
      </c>
      <c r="J256" t="str">
        <f>_xlfn.XLOOKUP(A256,'Data Cleaning in Medical Examin'!$A$2:$A$2336,'Data Cleaning in Medical Examin'!$C$2:$C$2336)</f>
        <v>Normal Weight</v>
      </c>
      <c r="K256" t="str">
        <f>_xlfn.XLOOKUP(A256,'Data Cleaning in Medical Examin'!$A$2:$A$2336,'Data Cleaning in Medical Examin'!$E$2:$E$2336)</f>
        <v>Diabetes</v>
      </c>
      <c r="L256" t="str">
        <f>_xlfn.XLOOKUP(A256,'DataCleaning in Hospitalisation'!$A$2:$A$2339,'DataCleaning in Hospitalisation'!$E$2:$E$2339)</f>
        <v>1-Nov-2004</v>
      </c>
      <c r="M256" s="30">
        <f>_xlfn.XLOOKUP(A256,'DataCleaning in Hospitalisation'!$A$2:$A$2339,'DataCleaning in Hospitalisation'!$H$2:$H$2339)</f>
        <v>33732.69</v>
      </c>
      <c r="N256" t="str">
        <f>_xlfn.XLOOKUP(A256,'DataCleaning in Hospitalisation'!$A$2:$A$2339,'DataCleaning in Hospitalisation'!$I$2:$I$2339)</f>
        <v>tier - 1</v>
      </c>
      <c r="O256" t="str">
        <f>_xlfn.XLOOKUP(A256,'DataCleaning in Hospitalisation'!$A$2:$A$2339,'DataCleaning in Hospitalisation'!$J$2:$J$2339)</f>
        <v>tier - 1</v>
      </c>
      <c r="P256" t="str">
        <f>_xlfn.XLOOKUP(A256,'DataCleaning in Hospitalisation'!$A$2:$A$2339,'DataCleaning in Hospitalisation'!$K$2:$K$2339)</f>
        <v>R1017</v>
      </c>
      <c r="Q256">
        <f>_xlfn.XLOOKUP(A256,'DataCleaning in Hospitalisation'!$A$2:$A$2339,'DataCleaning in Hospitalisation'!$F$2:$F$2339)</f>
        <v>19</v>
      </c>
      <c r="U256" s="46" t="s">
        <v>7</v>
      </c>
      <c r="V256">
        <v>1</v>
      </c>
      <c r="X256" s="4" t="s">
        <v>1140</v>
      </c>
      <c r="Y256" s="30">
        <v>9144.57</v>
      </c>
      <c r="AJ256" s="4" t="s">
        <v>1140</v>
      </c>
      <c r="AK256" s="30">
        <v>9144.57</v>
      </c>
    </row>
    <row r="257" spans="1:37" x14ac:dyDescent="0.3">
      <c r="A257" t="s">
        <v>2111</v>
      </c>
      <c r="B257" t="str">
        <f>_xlfn.XLOOKUP(A257,'Customer Names'!$A$2:$A$2336,'Customer Names'!$C$2:$C$2336)</f>
        <v xml:space="preserve"> Mr.Alan</v>
      </c>
      <c r="C257" s="41">
        <f>_xlfn.XLOOKUP(A257,'Data Cleaning in Medical Examin'!$A$2:$A$2336,'Data Cleaning in Medical Examin'!$B$2:$B$2336)</f>
        <v>31.92</v>
      </c>
      <c r="D257">
        <f>_xlfn.XLOOKUP(A257,'Data Cleaning in Medical Examin'!$A$2:$A$2336,'Data Cleaning in Medical Examin'!$D$2:$D$2336)</f>
        <v>5.1100000000000003</v>
      </c>
      <c r="E257" t="str">
        <f>_xlfn.XLOOKUP(A257,'Data Cleaning in Medical Examin'!$A$2:$A$2336,'Data Cleaning in Medical Examin'!$F$2:$F$2336)</f>
        <v>No</v>
      </c>
      <c r="F257" t="str">
        <f>_xlfn.XLOOKUP(A257,'Data Cleaning in Medical Examin'!$A$2:$A$2336,'Data Cleaning in Medical Examin'!$G$2:$G$2336)</f>
        <v>No</v>
      </c>
      <c r="G257" t="str">
        <f>_xlfn.XLOOKUP(A257,'Data Cleaning in Medical Examin'!$A$2:$A$2336,'Data Cleaning in Medical Examin'!$H$2:$H$2336)</f>
        <v>Yes</v>
      </c>
      <c r="H257" t="str">
        <f>_xlfn.XLOOKUP(A257,'Data Cleaning in Medical Examin'!$A$2:$A$2336,'Data Cleaning in Medical Examin'!$I$2:$I$2336)</f>
        <v>1 Major Surgery</v>
      </c>
      <c r="I257" t="str">
        <f>_xlfn.XLOOKUP(A257,'Data Cleaning in Medical Examin'!$A$2:$A$2336,'Data Cleaning in Medical Examin'!$J$2:$J$2336)</f>
        <v>Yes</v>
      </c>
      <c r="J257" t="str">
        <f>_xlfn.XLOOKUP(A257,'Data Cleaning in Medical Examin'!$A$2:$A$2336,'Data Cleaning in Medical Examin'!$C$2:$C$2336)</f>
        <v>Obesity</v>
      </c>
      <c r="K257" t="str">
        <f>_xlfn.XLOOKUP(A257,'Data Cleaning in Medical Examin'!$A$2:$A$2336,'Data Cleaning in Medical Examin'!$E$2:$E$2336)</f>
        <v>Normal</v>
      </c>
      <c r="L257" t="str">
        <f>_xlfn.XLOOKUP(A257,'DataCleaning in Hospitalisation'!$A$2:$A$2339,'DataCleaning in Hospitalisation'!$E$2:$E$2339)</f>
        <v>28-Nov-1993</v>
      </c>
      <c r="M257" s="30">
        <f>_xlfn.XLOOKUP(A257,'DataCleaning in Hospitalisation'!$A$2:$A$2339,'DataCleaning in Hospitalisation'!$H$2:$H$2339)</f>
        <v>33707.550000000003</v>
      </c>
      <c r="N257" t="str">
        <f>_xlfn.XLOOKUP(A257,'DataCleaning in Hospitalisation'!$A$2:$A$2339,'DataCleaning in Hospitalisation'!$I$2:$I$2339)</f>
        <v>tier - 2</v>
      </c>
      <c r="O257" t="str">
        <f>_xlfn.XLOOKUP(A257,'DataCleaning in Hospitalisation'!$A$2:$A$2339,'DataCleaning in Hospitalisation'!$J$2:$J$2339)</f>
        <v>tier - 2</v>
      </c>
      <c r="P257" t="str">
        <f>_xlfn.XLOOKUP(A257,'DataCleaning in Hospitalisation'!$A$2:$A$2339,'DataCleaning in Hospitalisation'!$K$2:$K$2339)</f>
        <v>R1011</v>
      </c>
      <c r="Q257">
        <f>_xlfn.XLOOKUP(A257,'DataCleaning in Hospitalisation'!$A$2:$A$2339,'DataCleaning in Hospitalisation'!$F$2:$F$2339)</f>
        <v>30</v>
      </c>
      <c r="U257" s="50" t="s">
        <v>2418</v>
      </c>
      <c r="V257">
        <v>1</v>
      </c>
      <c r="X257" s="4" t="s">
        <v>1139</v>
      </c>
      <c r="Y257" s="30">
        <v>9140.9500000000007</v>
      </c>
      <c r="AJ257" s="4" t="s">
        <v>1139</v>
      </c>
      <c r="AK257" s="30">
        <v>9140.9500000000007</v>
      </c>
    </row>
    <row r="258" spans="1:37" x14ac:dyDescent="0.3">
      <c r="A258" t="s">
        <v>2110</v>
      </c>
      <c r="B258" t="str">
        <f>_xlfn.XLOOKUP(A258,'Customer Names'!$A$2:$A$2336,'Customer Names'!$C$2:$C$2336)</f>
        <v xml:space="preserve"> Mr.Nate</v>
      </c>
      <c r="C258" s="41">
        <f>_xlfn.XLOOKUP(A258,'Data Cleaning in Medical Examin'!$A$2:$A$2336,'Data Cleaning in Medical Examin'!$B$2:$B$2336)</f>
        <v>31.73</v>
      </c>
      <c r="D258">
        <f>_xlfn.XLOOKUP(A258,'Data Cleaning in Medical Examin'!$A$2:$A$2336,'Data Cleaning in Medical Examin'!$D$2:$D$2336)</f>
        <v>5.73</v>
      </c>
      <c r="E258" t="str">
        <f>_xlfn.XLOOKUP(A258,'Data Cleaning in Medical Examin'!$A$2:$A$2336,'Data Cleaning in Medical Examin'!$F$2:$F$2336)</f>
        <v>No</v>
      </c>
      <c r="F258" t="str">
        <f>_xlfn.XLOOKUP(A258,'Data Cleaning in Medical Examin'!$A$2:$A$2336,'Data Cleaning in Medical Examin'!$G$2:$G$2336)</f>
        <v>Yes</v>
      </c>
      <c r="G258" t="str">
        <f>_xlfn.XLOOKUP(A258,'Data Cleaning in Medical Examin'!$A$2:$A$2336,'Data Cleaning in Medical Examin'!$H$2:$H$2336)</f>
        <v>No</v>
      </c>
      <c r="H258" t="str">
        <f>_xlfn.XLOOKUP(A258,'Data Cleaning in Medical Examin'!$A$2:$A$2336,'Data Cleaning in Medical Examin'!$I$2:$I$2336)</f>
        <v>1 Major Surgery</v>
      </c>
      <c r="I258" t="str">
        <f>_xlfn.XLOOKUP(A258,'Data Cleaning in Medical Examin'!$A$2:$A$2336,'Data Cleaning in Medical Examin'!$J$2:$J$2336)</f>
        <v>Yes</v>
      </c>
      <c r="J258" t="str">
        <f>_xlfn.XLOOKUP(A258,'Data Cleaning in Medical Examin'!$A$2:$A$2336,'Data Cleaning in Medical Examin'!$C$2:$C$2336)</f>
        <v>Obesity</v>
      </c>
      <c r="K258" t="str">
        <f>_xlfn.XLOOKUP(A258,'Data Cleaning in Medical Examin'!$A$2:$A$2336,'Data Cleaning in Medical Examin'!$E$2:$E$2336)</f>
        <v>Prediabetes</v>
      </c>
      <c r="L258" t="str">
        <f>_xlfn.XLOOKUP(A258,'DataCleaning in Hospitalisation'!$A$2:$A$2339,'DataCleaning in Hospitalisation'!$E$2:$E$2339)</f>
        <v>9-Sep-2003</v>
      </c>
      <c r="M258" s="30">
        <f>_xlfn.XLOOKUP(A258,'DataCleaning in Hospitalisation'!$A$2:$A$2339,'DataCleaning in Hospitalisation'!$H$2:$H$2339)</f>
        <v>33611.71</v>
      </c>
      <c r="N258" t="str">
        <f>_xlfn.XLOOKUP(A258,'DataCleaning in Hospitalisation'!$A$2:$A$2339,'DataCleaning in Hospitalisation'!$I$2:$I$2339)</f>
        <v>tier - 1</v>
      </c>
      <c r="O258" t="str">
        <f>_xlfn.XLOOKUP(A258,'DataCleaning in Hospitalisation'!$A$2:$A$2339,'DataCleaning in Hospitalisation'!$J$2:$J$2339)</f>
        <v>tier - 2</v>
      </c>
      <c r="P258" t="str">
        <f>_xlfn.XLOOKUP(A258,'DataCleaning in Hospitalisation'!$A$2:$A$2339,'DataCleaning in Hospitalisation'!$K$2:$K$2339)</f>
        <v>R1011</v>
      </c>
      <c r="Q258">
        <f>_xlfn.XLOOKUP(A258,'DataCleaning in Hospitalisation'!$A$2:$A$2339,'DataCleaning in Hospitalisation'!$F$2:$F$2339)</f>
        <v>20</v>
      </c>
      <c r="U258" s="51" t="s">
        <v>6</v>
      </c>
      <c r="V258">
        <v>1</v>
      </c>
      <c r="X258" s="4" t="s">
        <v>1138</v>
      </c>
      <c r="Y258" s="30">
        <v>9101.7999999999993</v>
      </c>
      <c r="AJ258" s="4" t="s">
        <v>1138</v>
      </c>
      <c r="AK258" s="30">
        <v>9101.7999999999993</v>
      </c>
    </row>
    <row r="259" spans="1:37" x14ac:dyDescent="0.3">
      <c r="A259" t="s">
        <v>2109</v>
      </c>
      <c r="B259" t="str">
        <f>_xlfn.XLOOKUP(A259,'Customer Names'!$A$2:$A$2336,'Customer Names'!$C$2:$C$2336)</f>
        <v xml:space="preserve"> Mr.Jesse</v>
      </c>
      <c r="C259" s="41">
        <f>_xlfn.XLOOKUP(A259,'Data Cleaning in Medical Examin'!$A$2:$A$2336,'Data Cleaning in Medical Examin'!$B$2:$B$2336)</f>
        <v>45.52</v>
      </c>
      <c r="D259">
        <f>_xlfn.XLOOKUP(A259,'Data Cleaning in Medical Examin'!$A$2:$A$2336,'Data Cleaning in Medical Examin'!$D$2:$D$2336)</f>
        <v>6.04</v>
      </c>
      <c r="E259" t="str">
        <f>_xlfn.XLOOKUP(A259,'Data Cleaning in Medical Examin'!$A$2:$A$2336,'Data Cleaning in Medical Examin'!$F$2:$F$2336)</f>
        <v>No</v>
      </c>
      <c r="F259" t="str">
        <f>_xlfn.XLOOKUP(A259,'Data Cleaning in Medical Examin'!$A$2:$A$2336,'Data Cleaning in Medical Examin'!$G$2:$G$2336)</f>
        <v>No</v>
      </c>
      <c r="G259" t="str">
        <f>_xlfn.XLOOKUP(A259,'Data Cleaning in Medical Examin'!$A$2:$A$2336,'Data Cleaning in Medical Examin'!$H$2:$H$2336)</f>
        <v>Yes</v>
      </c>
      <c r="H259" t="str">
        <f>_xlfn.XLOOKUP(A259,'Data Cleaning in Medical Examin'!$A$2:$A$2336,'Data Cleaning in Medical Examin'!$I$2:$I$2336)</f>
        <v>1 Major Surgery</v>
      </c>
      <c r="I259" t="str">
        <f>_xlfn.XLOOKUP(A259,'Data Cleaning in Medical Examin'!$A$2:$A$2336,'Data Cleaning in Medical Examin'!$J$2:$J$2336)</f>
        <v>Yes</v>
      </c>
      <c r="J259" t="str">
        <f>_xlfn.XLOOKUP(A259,'Data Cleaning in Medical Examin'!$A$2:$A$2336,'Data Cleaning in Medical Examin'!$C$2:$C$2336)</f>
        <v>Obesity</v>
      </c>
      <c r="K259" t="str">
        <f>_xlfn.XLOOKUP(A259,'Data Cleaning in Medical Examin'!$A$2:$A$2336,'Data Cleaning in Medical Examin'!$E$2:$E$2336)</f>
        <v>Prediabetes</v>
      </c>
      <c r="L259" t="str">
        <f>_xlfn.XLOOKUP(A259,'DataCleaning in Hospitalisation'!$A$2:$A$2339,'DataCleaning in Hospitalisation'!$E$2:$E$2339)</f>
        <v>22-Jul-1984</v>
      </c>
      <c r="M259" s="30">
        <f>_xlfn.XLOOKUP(A259,'DataCleaning in Hospitalisation'!$A$2:$A$2339,'DataCleaning in Hospitalisation'!$H$2:$H$2339)</f>
        <v>33527.1</v>
      </c>
      <c r="N259" t="str">
        <f>_xlfn.XLOOKUP(A259,'DataCleaning in Hospitalisation'!$A$2:$A$2339,'DataCleaning in Hospitalisation'!$I$2:$I$2339)</f>
        <v>tier - 2</v>
      </c>
      <c r="O259" t="str">
        <f>_xlfn.XLOOKUP(A259,'DataCleaning in Hospitalisation'!$A$2:$A$2339,'DataCleaning in Hospitalisation'!$J$2:$J$2339)</f>
        <v>tier - 3</v>
      </c>
      <c r="P259" t="str">
        <f>_xlfn.XLOOKUP(A259,'DataCleaning in Hospitalisation'!$A$2:$A$2339,'DataCleaning in Hospitalisation'!$K$2:$K$2339)</f>
        <v>R1011</v>
      </c>
      <c r="Q259">
        <f>_xlfn.XLOOKUP(A259,'DataCleaning in Hospitalisation'!$A$2:$A$2339,'DataCleaning in Hospitalisation'!$F$2:$F$2339)</f>
        <v>39</v>
      </c>
      <c r="U259" s="52" t="s">
        <v>2372</v>
      </c>
      <c r="V259">
        <v>1</v>
      </c>
      <c r="X259" s="4" t="s">
        <v>1137</v>
      </c>
      <c r="Y259" s="30">
        <v>9095.94</v>
      </c>
      <c r="AJ259" s="4" t="s">
        <v>1137</v>
      </c>
      <c r="AK259" s="30">
        <v>9095.94</v>
      </c>
    </row>
    <row r="260" spans="1:37" x14ac:dyDescent="0.3">
      <c r="A260" t="s">
        <v>2108</v>
      </c>
      <c r="B260" t="str">
        <f>_xlfn.XLOOKUP(A260,'Customer Names'!$A$2:$A$2336,'Customer Names'!$C$2:$C$2336)</f>
        <v xml:space="preserve"> Mr.Jason</v>
      </c>
      <c r="C260" s="41">
        <f>_xlfn.XLOOKUP(A260,'Data Cleaning in Medical Examin'!$A$2:$A$2336,'Data Cleaning in Medical Examin'!$B$2:$B$2336)</f>
        <v>52.81</v>
      </c>
      <c r="D260">
        <f>_xlfn.XLOOKUP(A260,'Data Cleaning in Medical Examin'!$A$2:$A$2336,'Data Cleaning in Medical Examin'!$D$2:$D$2336)</f>
        <v>5.19</v>
      </c>
      <c r="E260" t="str">
        <f>_xlfn.XLOOKUP(A260,'Data Cleaning in Medical Examin'!$A$2:$A$2336,'Data Cleaning in Medical Examin'!$F$2:$F$2336)</f>
        <v>No</v>
      </c>
      <c r="F260" t="str">
        <f>_xlfn.XLOOKUP(A260,'Data Cleaning in Medical Examin'!$A$2:$A$2336,'Data Cleaning in Medical Examin'!$G$2:$G$2336)</f>
        <v>No</v>
      </c>
      <c r="G260" t="str">
        <f>_xlfn.XLOOKUP(A260,'Data Cleaning in Medical Examin'!$A$2:$A$2336,'Data Cleaning in Medical Examin'!$H$2:$H$2336)</f>
        <v>Yes</v>
      </c>
      <c r="H260" t="str">
        <f>_xlfn.XLOOKUP(A260,'Data Cleaning in Medical Examin'!$A$2:$A$2336,'Data Cleaning in Medical Examin'!$I$2:$I$2336)</f>
        <v>1 Major Surgery</v>
      </c>
      <c r="I260" t="str">
        <f>_xlfn.XLOOKUP(A260,'Data Cleaning in Medical Examin'!$A$2:$A$2336,'Data Cleaning in Medical Examin'!$J$2:$J$2336)</f>
        <v>Yes</v>
      </c>
      <c r="J260" t="str">
        <f>_xlfn.XLOOKUP(A260,'Data Cleaning in Medical Examin'!$A$2:$A$2336,'Data Cleaning in Medical Examin'!$C$2:$C$2336)</f>
        <v>Obesity</v>
      </c>
      <c r="K260" t="str">
        <f>_xlfn.XLOOKUP(A260,'Data Cleaning in Medical Examin'!$A$2:$A$2336,'Data Cleaning in Medical Examin'!$E$2:$E$2336)</f>
        <v>Normal</v>
      </c>
      <c r="L260" t="str">
        <f>_xlfn.XLOOKUP(A260,'DataCleaning in Hospitalisation'!$A$2:$A$2339,'DataCleaning in Hospitalisation'!$E$2:$E$2339)</f>
        <v>25-Aug-2002</v>
      </c>
      <c r="M260" s="30">
        <f>_xlfn.XLOOKUP(A260,'DataCleaning in Hospitalisation'!$A$2:$A$2339,'DataCleaning in Hospitalisation'!$H$2:$H$2339)</f>
        <v>33475.82</v>
      </c>
      <c r="N260" t="str">
        <f>_xlfn.XLOOKUP(A260,'DataCleaning in Hospitalisation'!$A$2:$A$2339,'DataCleaning in Hospitalisation'!$I$2:$I$2339)</f>
        <v>tier - 1</v>
      </c>
      <c r="O260" t="str">
        <f>_xlfn.XLOOKUP(A260,'DataCleaning in Hospitalisation'!$A$2:$A$2339,'DataCleaning in Hospitalisation'!$J$2:$J$2339)</f>
        <v>tier - 1</v>
      </c>
      <c r="P260" t="str">
        <f>_xlfn.XLOOKUP(A260,'DataCleaning in Hospitalisation'!$A$2:$A$2339,'DataCleaning in Hospitalisation'!$K$2:$K$2339)</f>
        <v>R1018</v>
      </c>
      <c r="Q260">
        <f>_xlfn.XLOOKUP(A260,'DataCleaning in Hospitalisation'!$A$2:$A$2339,'DataCleaning in Hospitalisation'!$F$2:$F$2339)</f>
        <v>21</v>
      </c>
      <c r="U260" s="53" t="s">
        <v>2372</v>
      </c>
      <c r="V260">
        <v>1</v>
      </c>
      <c r="X260" s="4" t="s">
        <v>2245</v>
      </c>
      <c r="Y260" s="30">
        <v>39125.33</v>
      </c>
      <c r="AJ260" s="4" t="s">
        <v>2245</v>
      </c>
      <c r="AK260" s="30">
        <v>39125.33</v>
      </c>
    </row>
    <row r="261" spans="1:37" x14ac:dyDescent="0.3">
      <c r="A261" t="s">
        <v>2107</v>
      </c>
      <c r="B261" t="str">
        <f>_xlfn.XLOOKUP(A261,'Customer Names'!$A$2:$A$2336,'Customer Names'!$C$2:$C$2336)</f>
        <v xml:space="preserve"> Ms.Megan</v>
      </c>
      <c r="C261" s="41">
        <f>_xlfn.XLOOKUP(A261,'Data Cleaning in Medical Examin'!$A$2:$A$2336,'Data Cleaning in Medical Examin'!$B$2:$B$2336)</f>
        <v>33.58</v>
      </c>
      <c r="D261">
        <f>_xlfn.XLOOKUP(A261,'Data Cleaning in Medical Examin'!$A$2:$A$2336,'Data Cleaning in Medical Examin'!$D$2:$D$2336)</f>
        <v>5.56</v>
      </c>
      <c r="E261" t="str">
        <f>_xlfn.XLOOKUP(A261,'Data Cleaning in Medical Examin'!$A$2:$A$2336,'Data Cleaning in Medical Examin'!$F$2:$F$2336)</f>
        <v>No</v>
      </c>
      <c r="F261" t="str">
        <f>_xlfn.XLOOKUP(A261,'Data Cleaning in Medical Examin'!$A$2:$A$2336,'Data Cleaning in Medical Examin'!$G$2:$G$2336)</f>
        <v>No</v>
      </c>
      <c r="G261" t="str">
        <f>_xlfn.XLOOKUP(A261,'Data Cleaning in Medical Examin'!$A$2:$A$2336,'Data Cleaning in Medical Examin'!$H$2:$H$2336)</f>
        <v>No</v>
      </c>
      <c r="H261" t="str">
        <f>_xlfn.XLOOKUP(A261,'Data Cleaning in Medical Examin'!$A$2:$A$2336,'Data Cleaning in Medical Examin'!$I$2:$I$2336)</f>
        <v>1 Major Surgery</v>
      </c>
      <c r="I261" t="str">
        <f>_xlfn.XLOOKUP(A261,'Data Cleaning in Medical Examin'!$A$2:$A$2336,'Data Cleaning in Medical Examin'!$J$2:$J$2336)</f>
        <v>Yes</v>
      </c>
      <c r="J261" t="str">
        <f>_xlfn.XLOOKUP(A261,'Data Cleaning in Medical Examin'!$A$2:$A$2336,'Data Cleaning in Medical Examin'!$C$2:$C$2336)</f>
        <v>Obesity</v>
      </c>
      <c r="K261" t="str">
        <f>_xlfn.XLOOKUP(A261,'Data Cleaning in Medical Examin'!$A$2:$A$2336,'Data Cleaning in Medical Examin'!$E$2:$E$2336)</f>
        <v>Normal</v>
      </c>
      <c r="L261" t="str">
        <f>_xlfn.XLOOKUP(A261,'DataCleaning in Hospitalisation'!$A$2:$A$2339,'DataCleaning in Hospitalisation'!$E$2:$E$2339)</f>
        <v>18-Jun-1970</v>
      </c>
      <c r="M261" s="30">
        <f>_xlfn.XLOOKUP(A261,'DataCleaning in Hospitalisation'!$A$2:$A$2339,'DataCleaning in Hospitalisation'!$H$2:$H$2339)</f>
        <v>33471.97</v>
      </c>
      <c r="N261" t="str">
        <f>_xlfn.XLOOKUP(A261,'DataCleaning in Hospitalisation'!$A$2:$A$2339,'DataCleaning in Hospitalisation'!$I$2:$I$2339)</f>
        <v>tier - 2</v>
      </c>
      <c r="O261" t="str">
        <f>_xlfn.XLOOKUP(A261,'DataCleaning in Hospitalisation'!$A$2:$A$2339,'DataCleaning in Hospitalisation'!$J$2:$J$2339)</f>
        <v>tier - 2</v>
      </c>
      <c r="P261" t="str">
        <f>_xlfn.XLOOKUP(A261,'DataCleaning in Hospitalisation'!$A$2:$A$2339,'DataCleaning in Hospitalisation'!$K$2:$K$2339)</f>
        <v>R1012</v>
      </c>
      <c r="Q261">
        <f>_xlfn.XLOOKUP(A261,'DataCleaning in Hospitalisation'!$A$2:$A$2339,'DataCleaning in Hospitalisation'!$F$2:$F$2339)</f>
        <v>53</v>
      </c>
      <c r="U261" s="4" t="s">
        <v>1329</v>
      </c>
      <c r="V261">
        <v>1</v>
      </c>
      <c r="X261" s="4" t="s">
        <v>1136</v>
      </c>
      <c r="Y261" s="30">
        <v>9095.07</v>
      </c>
      <c r="AJ261" s="4" t="s">
        <v>1136</v>
      </c>
      <c r="AK261" s="30">
        <v>9095.07</v>
      </c>
    </row>
    <row r="262" spans="1:37" x14ac:dyDescent="0.3">
      <c r="A262" t="s">
        <v>2106</v>
      </c>
      <c r="B262" t="str">
        <f>_xlfn.XLOOKUP(A262,'Customer Names'!$A$2:$A$2336,'Customer Names'!$C$2:$C$2336)</f>
        <v xml:space="preserve"> Mr.Luke</v>
      </c>
      <c r="C262" s="41">
        <f>_xlfn.XLOOKUP(A262,'Data Cleaning in Medical Examin'!$A$2:$A$2336,'Data Cleaning in Medical Examin'!$B$2:$B$2336)</f>
        <v>30.684999999999999</v>
      </c>
      <c r="D262">
        <f>_xlfn.XLOOKUP(A262,'Data Cleaning in Medical Examin'!$A$2:$A$2336,'Data Cleaning in Medical Examin'!$D$2:$D$2336)</f>
        <v>8.23</v>
      </c>
      <c r="E262" t="str">
        <f>_xlfn.XLOOKUP(A262,'Data Cleaning in Medical Examin'!$A$2:$A$2336,'Data Cleaning in Medical Examin'!$F$2:$F$2336)</f>
        <v>No</v>
      </c>
      <c r="F262" t="str">
        <f>_xlfn.XLOOKUP(A262,'Data Cleaning in Medical Examin'!$A$2:$A$2336,'Data Cleaning in Medical Examin'!$G$2:$G$2336)</f>
        <v>No</v>
      </c>
      <c r="G262" t="str">
        <f>_xlfn.XLOOKUP(A262,'Data Cleaning in Medical Examin'!$A$2:$A$2336,'Data Cleaning in Medical Examin'!$H$2:$H$2336)</f>
        <v>No</v>
      </c>
      <c r="H262" t="str">
        <f>_xlfn.XLOOKUP(A262,'Data Cleaning in Medical Examin'!$A$2:$A$2336,'Data Cleaning in Medical Examin'!$I$2:$I$2336)</f>
        <v>No Major Surgery</v>
      </c>
      <c r="I262" t="str">
        <f>_xlfn.XLOOKUP(A262,'Data Cleaning in Medical Examin'!$A$2:$A$2336,'Data Cleaning in Medical Examin'!$J$2:$J$2336)</f>
        <v>Yes</v>
      </c>
      <c r="J262" t="str">
        <f>_xlfn.XLOOKUP(A262,'Data Cleaning in Medical Examin'!$A$2:$A$2336,'Data Cleaning in Medical Examin'!$C$2:$C$2336)</f>
        <v>Obesity</v>
      </c>
      <c r="K262" t="str">
        <f>_xlfn.XLOOKUP(A262,'Data Cleaning in Medical Examin'!$A$2:$A$2336,'Data Cleaning in Medical Examin'!$E$2:$E$2336)</f>
        <v>Diabetes</v>
      </c>
      <c r="L262" t="str">
        <f>_xlfn.XLOOKUP(A262,'DataCleaning in Hospitalisation'!$A$2:$A$2339,'DataCleaning in Hospitalisation'!$E$2:$E$2339)</f>
        <v>7-Dec-1985</v>
      </c>
      <c r="M262" s="30">
        <f>_xlfn.XLOOKUP(A262,'DataCleaning in Hospitalisation'!$A$2:$A$2339,'DataCleaning in Hospitalisation'!$H$2:$H$2339)</f>
        <v>33450.99</v>
      </c>
      <c r="N262" t="str">
        <f>_xlfn.XLOOKUP(A262,'DataCleaning in Hospitalisation'!$A$2:$A$2339,'DataCleaning in Hospitalisation'!$I$2:$I$2339)</f>
        <v>tier - 2</v>
      </c>
      <c r="O262" t="str">
        <f>_xlfn.XLOOKUP(A262,'DataCleaning in Hospitalisation'!$A$2:$A$2339,'DataCleaning in Hospitalisation'!$J$2:$J$2339)</f>
        <v>tier - 2</v>
      </c>
      <c r="P262" t="str">
        <f>_xlfn.XLOOKUP(A262,'DataCleaning in Hospitalisation'!$A$2:$A$2339,'DataCleaning in Hospitalisation'!$K$2:$K$2339)</f>
        <v>R1011</v>
      </c>
      <c r="Q262">
        <f>_xlfn.XLOOKUP(A262,'DataCleaning in Hospitalisation'!$A$2:$A$2339,'DataCleaning in Hospitalisation'!$F$2:$F$2339)</f>
        <v>38</v>
      </c>
      <c r="U262" s="46" t="s">
        <v>7</v>
      </c>
      <c r="V262">
        <v>1</v>
      </c>
      <c r="X262" s="4" t="s">
        <v>1135</v>
      </c>
      <c r="Y262" s="30">
        <v>9058.73</v>
      </c>
      <c r="AJ262" s="4" t="s">
        <v>1135</v>
      </c>
      <c r="AK262" s="30">
        <v>9058.73</v>
      </c>
    </row>
    <row r="263" spans="1:37" x14ac:dyDescent="0.3">
      <c r="A263" t="s">
        <v>2105</v>
      </c>
      <c r="B263" t="str">
        <f>_xlfn.XLOOKUP(A263,'Customer Names'!$A$2:$A$2336,'Customer Names'!$C$2:$C$2336)</f>
        <v xml:space="preserve"> Ms.Jacy</v>
      </c>
      <c r="C263" s="41">
        <f>_xlfn.XLOOKUP(A263,'Data Cleaning in Medical Examin'!$A$2:$A$2336,'Data Cleaning in Medical Examin'!$B$2:$B$2336)</f>
        <v>37.524999999999999</v>
      </c>
      <c r="D263">
        <f>_xlfn.XLOOKUP(A263,'Data Cleaning in Medical Examin'!$A$2:$A$2336,'Data Cleaning in Medical Examin'!$D$2:$D$2336)</f>
        <v>9.0299999999999994</v>
      </c>
      <c r="E263" t="str">
        <f>_xlfn.XLOOKUP(A263,'Data Cleaning in Medical Examin'!$A$2:$A$2336,'Data Cleaning in Medical Examin'!$F$2:$F$2336)</f>
        <v>Yes</v>
      </c>
      <c r="F263" t="str">
        <f>_xlfn.XLOOKUP(A263,'Data Cleaning in Medical Examin'!$A$2:$A$2336,'Data Cleaning in Medical Examin'!$G$2:$G$2336)</f>
        <v>No</v>
      </c>
      <c r="G263" t="str">
        <f>_xlfn.XLOOKUP(A263,'Data Cleaning in Medical Examin'!$A$2:$A$2336,'Data Cleaning in Medical Examin'!$H$2:$H$2336)</f>
        <v>No</v>
      </c>
      <c r="H263" t="str">
        <f>_xlfn.XLOOKUP(A263,'Data Cleaning in Medical Examin'!$A$2:$A$2336,'Data Cleaning in Medical Examin'!$I$2:$I$2336)</f>
        <v>2 Major Surgery</v>
      </c>
      <c r="I263" t="str">
        <f>_xlfn.XLOOKUP(A263,'Data Cleaning in Medical Examin'!$A$2:$A$2336,'Data Cleaning in Medical Examin'!$J$2:$J$2336)</f>
        <v>No</v>
      </c>
      <c r="J263" t="str">
        <f>_xlfn.XLOOKUP(A263,'Data Cleaning in Medical Examin'!$A$2:$A$2336,'Data Cleaning in Medical Examin'!$C$2:$C$2336)</f>
        <v>Obesity</v>
      </c>
      <c r="K263" t="str">
        <f>_xlfn.XLOOKUP(A263,'Data Cleaning in Medical Examin'!$A$2:$A$2336,'Data Cleaning in Medical Examin'!$E$2:$E$2336)</f>
        <v>Diabetes</v>
      </c>
      <c r="L263" t="str">
        <f>_xlfn.XLOOKUP(A263,'DataCleaning in Hospitalisation'!$A$2:$A$2339,'DataCleaning in Hospitalisation'!$E$2:$E$2339)</f>
        <v>5-Sep-1972</v>
      </c>
      <c r="M263" s="30">
        <f>_xlfn.XLOOKUP(A263,'DataCleaning in Hospitalisation'!$A$2:$A$2339,'DataCleaning in Hospitalisation'!$H$2:$H$2339)</f>
        <v>33344.449999999997</v>
      </c>
      <c r="N263" t="str">
        <f>_xlfn.XLOOKUP(A263,'DataCleaning in Hospitalisation'!$A$2:$A$2339,'DataCleaning in Hospitalisation'!$I$2:$I$2339)</f>
        <v>tier - 2</v>
      </c>
      <c r="O263" t="str">
        <f>_xlfn.XLOOKUP(A263,'DataCleaning in Hospitalisation'!$A$2:$A$2339,'DataCleaning in Hospitalisation'!$J$2:$J$2339)</f>
        <v>tier - 3</v>
      </c>
      <c r="P263" t="str">
        <f>_xlfn.XLOOKUP(A263,'DataCleaning in Hospitalisation'!$A$2:$A$2339,'DataCleaning in Hospitalisation'!$K$2:$K$2339)</f>
        <v>R1011</v>
      </c>
      <c r="Q263">
        <f>_xlfn.XLOOKUP(A263,'DataCleaning in Hospitalisation'!$A$2:$A$2339,'DataCleaning in Hospitalisation'!$F$2:$F$2339)</f>
        <v>51</v>
      </c>
      <c r="U263" s="50" t="s">
        <v>2418</v>
      </c>
      <c r="V263">
        <v>1</v>
      </c>
      <c r="X263" s="4" t="s">
        <v>1134</v>
      </c>
      <c r="Y263" s="30">
        <v>9048.0300000000007</v>
      </c>
      <c r="AJ263" s="4" t="s">
        <v>1134</v>
      </c>
      <c r="AK263" s="30">
        <v>9048.0300000000007</v>
      </c>
    </row>
    <row r="264" spans="1:37" x14ac:dyDescent="0.3">
      <c r="A264" t="s">
        <v>2104</v>
      </c>
      <c r="B264" t="str">
        <f>_xlfn.XLOOKUP(A264,'Customer Names'!$A$2:$A$2336,'Customer Names'!$C$2:$C$2336)</f>
        <v xml:space="preserve"> Mr.Simon</v>
      </c>
      <c r="C264" s="41">
        <f>_xlfn.XLOOKUP(A264,'Data Cleaning in Medical Examin'!$A$2:$A$2336,'Data Cleaning in Medical Examin'!$B$2:$B$2336)</f>
        <v>34.5</v>
      </c>
      <c r="D264">
        <f>_xlfn.XLOOKUP(A264,'Data Cleaning in Medical Examin'!$A$2:$A$2336,'Data Cleaning in Medical Examin'!$D$2:$D$2336)</f>
        <v>4.07</v>
      </c>
      <c r="E264" t="str">
        <f>_xlfn.XLOOKUP(A264,'Data Cleaning in Medical Examin'!$A$2:$A$2336,'Data Cleaning in Medical Examin'!$F$2:$F$2336)</f>
        <v>Yes</v>
      </c>
      <c r="F264" t="str">
        <f>_xlfn.XLOOKUP(A264,'Data Cleaning in Medical Examin'!$A$2:$A$2336,'Data Cleaning in Medical Examin'!$G$2:$G$2336)</f>
        <v>No</v>
      </c>
      <c r="G264" t="str">
        <f>_xlfn.XLOOKUP(A264,'Data Cleaning in Medical Examin'!$A$2:$A$2336,'Data Cleaning in Medical Examin'!$H$2:$H$2336)</f>
        <v>No</v>
      </c>
      <c r="H264" t="str">
        <f>_xlfn.XLOOKUP(A264,'Data Cleaning in Medical Examin'!$A$2:$A$2336,'Data Cleaning in Medical Examin'!$I$2:$I$2336)</f>
        <v>No Major Surgery</v>
      </c>
      <c r="I264" t="str">
        <f>_xlfn.XLOOKUP(A264,'Data Cleaning in Medical Examin'!$A$2:$A$2336,'Data Cleaning in Medical Examin'!$J$2:$J$2336)</f>
        <v>Yes</v>
      </c>
      <c r="J264" t="str">
        <f>_xlfn.XLOOKUP(A264,'Data Cleaning in Medical Examin'!$A$2:$A$2336,'Data Cleaning in Medical Examin'!$C$2:$C$2336)</f>
        <v>Obesity</v>
      </c>
      <c r="K264" t="str">
        <f>_xlfn.XLOOKUP(A264,'Data Cleaning in Medical Examin'!$A$2:$A$2336,'Data Cleaning in Medical Examin'!$E$2:$E$2336)</f>
        <v>Normal</v>
      </c>
      <c r="L264" t="str">
        <f>_xlfn.XLOOKUP(A264,'DataCleaning in Hospitalisation'!$A$2:$A$2339,'DataCleaning in Hospitalisation'!$E$2:$E$2339)</f>
        <v>28-Nov-2003</v>
      </c>
      <c r="M264" s="30">
        <f>_xlfn.XLOOKUP(A264,'DataCleaning in Hospitalisation'!$A$2:$A$2339,'DataCleaning in Hospitalisation'!$H$2:$H$2339)</f>
        <v>33307.550000000003</v>
      </c>
      <c r="N264" t="str">
        <f>_xlfn.XLOOKUP(A264,'DataCleaning in Hospitalisation'!$A$2:$A$2339,'DataCleaning in Hospitalisation'!$I$2:$I$2339)</f>
        <v>tier - 2</v>
      </c>
      <c r="O264" t="str">
        <f>_xlfn.XLOOKUP(A264,'DataCleaning in Hospitalisation'!$A$2:$A$2339,'DataCleaning in Hospitalisation'!$J$2:$J$2339)</f>
        <v>tier - 3</v>
      </c>
      <c r="P264" t="str">
        <f>_xlfn.XLOOKUP(A264,'DataCleaning in Hospitalisation'!$A$2:$A$2339,'DataCleaning in Hospitalisation'!$K$2:$K$2339)</f>
        <v>R1012</v>
      </c>
      <c r="Q264">
        <f>_xlfn.XLOOKUP(A264,'DataCleaning in Hospitalisation'!$A$2:$A$2339,'DataCleaning in Hospitalisation'!$F$2:$F$2339)</f>
        <v>20</v>
      </c>
      <c r="U264" s="51" t="s">
        <v>6</v>
      </c>
      <c r="V264">
        <v>1</v>
      </c>
      <c r="X264" s="4" t="s">
        <v>1133</v>
      </c>
      <c r="Y264" s="30">
        <v>9010.2000000000007</v>
      </c>
      <c r="AJ264" s="4" t="s">
        <v>1133</v>
      </c>
      <c r="AK264" s="30">
        <v>9010.2000000000007</v>
      </c>
    </row>
    <row r="265" spans="1:37" x14ac:dyDescent="0.3">
      <c r="A265" t="s">
        <v>2103</v>
      </c>
      <c r="B265" t="str">
        <f>_xlfn.XLOOKUP(A265,'Customer Names'!$A$2:$A$2336,'Customer Names'!$C$2:$C$2336)</f>
        <v xml:space="preserve"> Ms.Ainsley</v>
      </c>
      <c r="C265" s="41">
        <f>_xlfn.XLOOKUP(A265,'Data Cleaning in Medical Examin'!$A$2:$A$2336,'Data Cleaning in Medical Examin'!$B$2:$B$2336)</f>
        <v>28.16</v>
      </c>
      <c r="D265">
        <f>_xlfn.XLOOKUP(A265,'Data Cleaning in Medical Examin'!$A$2:$A$2336,'Data Cleaning in Medical Examin'!$D$2:$D$2336)</f>
        <v>5.77</v>
      </c>
      <c r="E265" t="str">
        <f>_xlfn.XLOOKUP(A265,'Data Cleaning in Medical Examin'!$A$2:$A$2336,'Data Cleaning in Medical Examin'!$F$2:$F$2336)</f>
        <v>No</v>
      </c>
      <c r="F265" t="str">
        <f>_xlfn.XLOOKUP(A265,'Data Cleaning in Medical Examin'!$A$2:$A$2336,'Data Cleaning in Medical Examin'!$G$2:$G$2336)</f>
        <v>No</v>
      </c>
      <c r="G265" t="str">
        <f>_xlfn.XLOOKUP(A265,'Data Cleaning in Medical Examin'!$A$2:$A$2336,'Data Cleaning in Medical Examin'!$H$2:$H$2336)</f>
        <v>No</v>
      </c>
      <c r="H265" t="str">
        <f>_xlfn.XLOOKUP(A265,'Data Cleaning in Medical Examin'!$A$2:$A$2336,'Data Cleaning in Medical Examin'!$I$2:$I$2336)</f>
        <v>2 Major Surgery</v>
      </c>
      <c r="I265" t="str">
        <f>_xlfn.XLOOKUP(A265,'Data Cleaning in Medical Examin'!$A$2:$A$2336,'Data Cleaning in Medical Examin'!$J$2:$J$2336)</f>
        <v>Yes</v>
      </c>
      <c r="J265" t="str">
        <f>_xlfn.XLOOKUP(A265,'Data Cleaning in Medical Examin'!$A$2:$A$2336,'Data Cleaning in Medical Examin'!$C$2:$C$2336)</f>
        <v>Over Weight</v>
      </c>
      <c r="K265" t="str">
        <f>_xlfn.XLOOKUP(A265,'Data Cleaning in Medical Examin'!$A$2:$A$2336,'Data Cleaning in Medical Examin'!$E$2:$E$2336)</f>
        <v>Prediabetes</v>
      </c>
      <c r="L265" t="str">
        <f>_xlfn.XLOOKUP(A265,'DataCleaning in Hospitalisation'!$A$2:$A$2339,'DataCleaning in Hospitalisation'!$E$2:$E$2339)</f>
        <v>12-Oct-1990</v>
      </c>
      <c r="M265" s="30">
        <f>_xlfn.XLOOKUP(A265,'DataCleaning in Hospitalisation'!$A$2:$A$2339,'DataCleaning in Hospitalisation'!$H$2:$H$2339)</f>
        <v>33292.83</v>
      </c>
      <c r="N265" t="str">
        <f>_xlfn.XLOOKUP(A265,'DataCleaning in Hospitalisation'!$A$2:$A$2339,'DataCleaning in Hospitalisation'!$I$2:$I$2339)</f>
        <v>tier - 2</v>
      </c>
      <c r="O265" t="str">
        <f>_xlfn.XLOOKUP(A265,'DataCleaning in Hospitalisation'!$A$2:$A$2339,'DataCleaning in Hospitalisation'!$J$2:$J$2339)</f>
        <v>tier - 1</v>
      </c>
      <c r="P265" t="str">
        <f>_xlfn.XLOOKUP(A265,'DataCleaning in Hospitalisation'!$A$2:$A$2339,'DataCleaning in Hospitalisation'!$K$2:$K$2339)</f>
        <v>R1011</v>
      </c>
      <c r="Q265">
        <f>_xlfn.XLOOKUP(A265,'DataCleaning in Hospitalisation'!$A$2:$A$2339,'DataCleaning in Hospitalisation'!$F$2:$F$2339)</f>
        <v>33</v>
      </c>
      <c r="U265" s="52" t="s">
        <v>2372</v>
      </c>
      <c r="V265">
        <v>1</v>
      </c>
      <c r="X265" s="4" t="s">
        <v>1132</v>
      </c>
      <c r="Y265" s="30">
        <v>8998.43</v>
      </c>
      <c r="AJ265" s="4" t="s">
        <v>1132</v>
      </c>
      <c r="AK265" s="30">
        <v>8998.43</v>
      </c>
    </row>
    <row r="266" spans="1:37" x14ac:dyDescent="0.3">
      <c r="A266" t="s">
        <v>2102</v>
      </c>
      <c r="B266" t="str">
        <f>_xlfn.XLOOKUP(A266,'Customer Names'!$A$2:$A$2336,'Customer Names'!$C$2:$C$2336)</f>
        <v xml:space="preserve"> Ms.Erica</v>
      </c>
      <c r="C266" s="41">
        <f>_xlfn.XLOOKUP(A266,'Data Cleaning in Medical Examin'!$A$2:$A$2336,'Data Cleaning in Medical Examin'!$B$2:$B$2336)</f>
        <v>30.02</v>
      </c>
      <c r="D266">
        <f>_xlfn.XLOOKUP(A266,'Data Cleaning in Medical Examin'!$A$2:$A$2336,'Data Cleaning in Medical Examin'!$D$2:$D$2336)</f>
        <v>5.98</v>
      </c>
      <c r="E266" t="str">
        <f>_xlfn.XLOOKUP(A266,'Data Cleaning in Medical Examin'!$A$2:$A$2336,'Data Cleaning in Medical Examin'!$F$2:$F$2336)</f>
        <v>No</v>
      </c>
      <c r="F266" t="str">
        <f>_xlfn.XLOOKUP(A266,'Data Cleaning in Medical Examin'!$A$2:$A$2336,'Data Cleaning in Medical Examin'!$G$2:$G$2336)</f>
        <v>No</v>
      </c>
      <c r="G266" t="str">
        <f>_xlfn.XLOOKUP(A266,'Data Cleaning in Medical Examin'!$A$2:$A$2336,'Data Cleaning in Medical Examin'!$H$2:$H$2336)</f>
        <v>Yes</v>
      </c>
      <c r="H266" t="str">
        <f>_xlfn.XLOOKUP(A266,'Data Cleaning in Medical Examin'!$A$2:$A$2336,'Data Cleaning in Medical Examin'!$I$2:$I$2336)</f>
        <v>1 Major Surgery</v>
      </c>
      <c r="I266" t="str">
        <f>_xlfn.XLOOKUP(A266,'Data Cleaning in Medical Examin'!$A$2:$A$2336,'Data Cleaning in Medical Examin'!$J$2:$J$2336)</f>
        <v>Yes</v>
      </c>
      <c r="J266" t="str">
        <f>_xlfn.XLOOKUP(A266,'Data Cleaning in Medical Examin'!$A$2:$A$2336,'Data Cleaning in Medical Examin'!$C$2:$C$2336)</f>
        <v>Obesity</v>
      </c>
      <c r="K266" t="str">
        <f>_xlfn.XLOOKUP(A266,'Data Cleaning in Medical Examin'!$A$2:$A$2336,'Data Cleaning in Medical Examin'!$E$2:$E$2336)</f>
        <v>Prediabetes</v>
      </c>
      <c r="L266" t="str">
        <f>_xlfn.XLOOKUP(A266,'DataCleaning in Hospitalisation'!$A$2:$A$2339,'DataCleaning in Hospitalisation'!$E$2:$E$2339)</f>
        <v>15-Jul-1985</v>
      </c>
      <c r="M266" s="30">
        <f>_xlfn.XLOOKUP(A266,'DataCleaning in Hospitalisation'!$A$2:$A$2339,'DataCleaning in Hospitalisation'!$H$2:$H$2339)</f>
        <v>33121</v>
      </c>
      <c r="N266" t="str">
        <f>_xlfn.XLOOKUP(A266,'DataCleaning in Hospitalisation'!$A$2:$A$2339,'DataCleaning in Hospitalisation'!$I$2:$I$2339)</f>
        <v>tier - 2</v>
      </c>
      <c r="O266" t="str">
        <f>_xlfn.XLOOKUP(A266,'DataCleaning in Hospitalisation'!$A$2:$A$2339,'DataCleaning in Hospitalisation'!$J$2:$J$2339)</f>
        <v>tier - 1</v>
      </c>
      <c r="P266" t="str">
        <f>_xlfn.XLOOKUP(A266,'DataCleaning in Hospitalisation'!$A$2:$A$2339,'DataCleaning in Hospitalisation'!$K$2:$K$2339)</f>
        <v>R1011</v>
      </c>
      <c r="Q266">
        <f>_xlfn.XLOOKUP(A266,'DataCleaning in Hospitalisation'!$A$2:$A$2339,'DataCleaning in Hospitalisation'!$F$2:$F$2339)</f>
        <v>38</v>
      </c>
      <c r="U266" s="53" t="s">
        <v>2372</v>
      </c>
      <c r="V266">
        <v>1</v>
      </c>
      <c r="X266" s="4" t="s">
        <v>1131</v>
      </c>
      <c r="Y266" s="30">
        <v>8988.16</v>
      </c>
      <c r="AJ266" s="4" t="s">
        <v>1131</v>
      </c>
      <c r="AK266" s="30">
        <v>8988.16</v>
      </c>
    </row>
    <row r="267" spans="1:37" x14ac:dyDescent="0.3">
      <c r="A267" t="s">
        <v>2101</v>
      </c>
      <c r="B267" t="str">
        <f>_xlfn.XLOOKUP(A267,'Customer Names'!$A$2:$A$2336,'Customer Names'!$C$2:$C$2336)</f>
        <v xml:space="preserve"> Mr.Erik</v>
      </c>
      <c r="C267" s="41">
        <f>_xlfn.XLOOKUP(A267,'Data Cleaning in Medical Examin'!$A$2:$A$2336,'Data Cleaning in Medical Examin'!$B$2:$B$2336)</f>
        <v>37.82</v>
      </c>
      <c r="D267">
        <f>_xlfn.XLOOKUP(A267,'Data Cleaning in Medical Examin'!$A$2:$A$2336,'Data Cleaning in Medical Examin'!$D$2:$D$2336)</f>
        <v>6.01</v>
      </c>
      <c r="E267" t="str">
        <f>_xlfn.XLOOKUP(A267,'Data Cleaning in Medical Examin'!$A$2:$A$2336,'Data Cleaning in Medical Examin'!$F$2:$F$2336)</f>
        <v>No</v>
      </c>
      <c r="F267" t="str">
        <f>_xlfn.XLOOKUP(A267,'Data Cleaning in Medical Examin'!$A$2:$A$2336,'Data Cleaning in Medical Examin'!$G$2:$G$2336)</f>
        <v>No</v>
      </c>
      <c r="G267" t="str">
        <f>_xlfn.XLOOKUP(A267,'Data Cleaning in Medical Examin'!$A$2:$A$2336,'Data Cleaning in Medical Examin'!$H$2:$H$2336)</f>
        <v>No</v>
      </c>
      <c r="H267" t="str">
        <f>_xlfn.XLOOKUP(A267,'Data Cleaning in Medical Examin'!$A$2:$A$2336,'Data Cleaning in Medical Examin'!$I$2:$I$2336)</f>
        <v>No Major Surgery</v>
      </c>
      <c r="I267" t="str">
        <f>_xlfn.XLOOKUP(A267,'Data Cleaning in Medical Examin'!$A$2:$A$2336,'Data Cleaning in Medical Examin'!$J$2:$J$2336)</f>
        <v>Yes</v>
      </c>
      <c r="J267" t="str">
        <f>_xlfn.XLOOKUP(A267,'Data Cleaning in Medical Examin'!$A$2:$A$2336,'Data Cleaning in Medical Examin'!$C$2:$C$2336)</f>
        <v>Obesity</v>
      </c>
      <c r="K267" t="str">
        <f>_xlfn.XLOOKUP(A267,'Data Cleaning in Medical Examin'!$A$2:$A$2336,'Data Cleaning in Medical Examin'!$E$2:$E$2336)</f>
        <v>Prediabetes</v>
      </c>
      <c r="L267" t="str">
        <f>_xlfn.XLOOKUP(A267,'DataCleaning in Hospitalisation'!$A$2:$A$2339,'DataCleaning in Hospitalisation'!$E$2:$E$2339)</f>
        <v>30-Oct-1969</v>
      </c>
      <c r="M267" s="30">
        <f>_xlfn.XLOOKUP(A267,'DataCleaning in Hospitalisation'!$A$2:$A$2339,'DataCleaning in Hospitalisation'!$H$2:$H$2339)</f>
        <v>33090.660000000003</v>
      </c>
      <c r="N267" t="str">
        <f>_xlfn.XLOOKUP(A267,'DataCleaning in Hospitalisation'!$A$2:$A$2339,'DataCleaning in Hospitalisation'!$I$2:$I$2339)</f>
        <v>tier - 2</v>
      </c>
      <c r="O267" t="str">
        <f>_xlfn.XLOOKUP(A267,'DataCleaning in Hospitalisation'!$A$2:$A$2339,'DataCleaning in Hospitalisation'!$J$2:$J$2339)</f>
        <v>tier - 2</v>
      </c>
      <c r="P267" t="str">
        <f>_xlfn.XLOOKUP(A267,'DataCleaning in Hospitalisation'!$A$2:$A$2339,'DataCleaning in Hospitalisation'!$K$2:$K$2339)</f>
        <v>R1011</v>
      </c>
      <c r="Q267">
        <f>_xlfn.XLOOKUP(A267,'DataCleaning in Hospitalisation'!$A$2:$A$2339,'DataCleaning in Hospitalisation'!$F$2:$F$2339)</f>
        <v>54</v>
      </c>
      <c r="U267" s="4" t="s">
        <v>1328</v>
      </c>
      <c r="V267">
        <v>1</v>
      </c>
      <c r="X267" s="4" t="s">
        <v>1130</v>
      </c>
      <c r="Y267" s="30">
        <v>8978.19</v>
      </c>
      <c r="AJ267" s="4" t="s">
        <v>1130</v>
      </c>
      <c r="AK267" s="30">
        <v>8978.19</v>
      </c>
    </row>
    <row r="268" spans="1:37" x14ac:dyDescent="0.3">
      <c r="A268" t="s">
        <v>2100</v>
      </c>
      <c r="B268" t="str">
        <f>_xlfn.XLOOKUP(A268,'Customer Names'!$A$2:$A$2336,'Customer Names'!$C$2:$C$2336)</f>
        <v xml:space="preserve"> Ms.Erin</v>
      </c>
      <c r="C268" s="41">
        <f>_xlfn.XLOOKUP(A268,'Data Cleaning in Medical Examin'!$A$2:$A$2336,'Data Cleaning in Medical Examin'!$B$2:$B$2336)</f>
        <v>33.14</v>
      </c>
      <c r="D268">
        <f>_xlfn.XLOOKUP(A268,'Data Cleaning in Medical Examin'!$A$2:$A$2336,'Data Cleaning in Medical Examin'!$D$2:$D$2336)</f>
        <v>5.67</v>
      </c>
      <c r="E268" t="str">
        <f>_xlfn.XLOOKUP(A268,'Data Cleaning in Medical Examin'!$A$2:$A$2336,'Data Cleaning in Medical Examin'!$F$2:$F$2336)</f>
        <v>Yes</v>
      </c>
      <c r="F268" t="str">
        <f>_xlfn.XLOOKUP(A268,'Data Cleaning in Medical Examin'!$A$2:$A$2336,'Data Cleaning in Medical Examin'!$G$2:$G$2336)</f>
        <v>No</v>
      </c>
      <c r="G268" t="str">
        <f>_xlfn.XLOOKUP(A268,'Data Cleaning in Medical Examin'!$A$2:$A$2336,'Data Cleaning in Medical Examin'!$H$2:$H$2336)</f>
        <v>No</v>
      </c>
      <c r="H268" t="str">
        <f>_xlfn.XLOOKUP(A268,'Data Cleaning in Medical Examin'!$A$2:$A$2336,'Data Cleaning in Medical Examin'!$I$2:$I$2336)</f>
        <v>No Major Surgery</v>
      </c>
      <c r="I268" t="str">
        <f>_xlfn.XLOOKUP(A268,'Data Cleaning in Medical Examin'!$A$2:$A$2336,'Data Cleaning in Medical Examin'!$J$2:$J$2336)</f>
        <v>Yes</v>
      </c>
      <c r="J268" t="str">
        <f>_xlfn.XLOOKUP(A268,'Data Cleaning in Medical Examin'!$A$2:$A$2336,'Data Cleaning in Medical Examin'!$C$2:$C$2336)</f>
        <v>Obesity</v>
      </c>
      <c r="K268" t="str">
        <f>_xlfn.XLOOKUP(A268,'Data Cleaning in Medical Examin'!$A$2:$A$2336,'Data Cleaning in Medical Examin'!$E$2:$E$2336)</f>
        <v>Normal</v>
      </c>
      <c r="L268" t="str">
        <f>_xlfn.XLOOKUP(A268,'DataCleaning in Hospitalisation'!$A$2:$A$2339,'DataCleaning in Hospitalisation'!$E$2:$E$2339)</f>
        <v>1-Jul-1962</v>
      </c>
      <c r="M268" s="30">
        <f>_xlfn.XLOOKUP(A268,'DataCleaning in Hospitalisation'!$A$2:$A$2339,'DataCleaning in Hospitalisation'!$H$2:$H$2339)</f>
        <v>33074.94</v>
      </c>
      <c r="N268" t="str">
        <f>_xlfn.XLOOKUP(A268,'DataCleaning in Hospitalisation'!$A$2:$A$2339,'DataCleaning in Hospitalisation'!$I$2:$I$2339)</f>
        <v>tier - 1</v>
      </c>
      <c r="O268" t="str">
        <f>_xlfn.XLOOKUP(A268,'DataCleaning in Hospitalisation'!$A$2:$A$2339,'DataCleaning in Hospitalisation'!$J$2:$J$2339)</f>
        <v>tier - 2</v>
      </c>
      <c r="P268" t="str">
        <f>_xlfn.XLOOKUP(A268,'DataCleaning in Hospitalisation'!$A$2:$A$2339,'DataCleaning in Hospitalisation'!$K$2:$K$2339)</f>
        <v>R1011</v>
      </c>
      <c r="Q268">
        <f>_xlfn.XLOOKUP(A268,'DataCleaning in Hospitalisation'!$A$2:$A$2339,'DataCleaning in Hospitalisation'!$F$2:$F$2339)</f>
        <v>61</v>
      </c>
      <c r="U268" s="46" t="s">
        <v>7</v>
      </c>
      <c r="V268">
        <v>1</v>
      </c>
      <c r="X268" s="4" t="s">
        <v>1129</v>
      </c>
      <c r="Y268" s="30">
        <v>8968.33</v>
      </c>
      <c r="AJ268" s="4" t="s">
        <v>1129</v>
      </c>
      <c r="AK268" s="30">
        <v>8968.33</v>
      </c>
    </row>
    <row r="269" spans="1:37" x14ac:dyDescent="0.3">
      <c r="A269" t="s">
        <v>2099</v>
      </c>
      <c r="B269" t="str">
        <f>_xlfn.XLOOKUP(A269,'Customer Names'!$A$2:$A$2336,'Customer Names'!$C$2:$C$2336)</f>
        <v xml:space="preserve"> Ms.Adrienne</v>
      </c>
      <c r="C269" s="41">
        <f>_xlfn.XLOOKUP(A269,'Data Cleaning in Medical Examin'!$A$2:$A$2336,'Data Cleaning in Medical Examin'!$B$2:$B$2336)</f>
        <v>25.14</v>
      </c>
      <c r="D269">
        <f>_xlfn.XLOOKUP(A269,'Data Cleaning in Medical Examin'!$A$2:$A$2336,'Data Cleaning in Medical Examin'!$D$2:$D$2336)</f>
        <v>6.02</v>
      </c>
      <c r="E269" t="str">
        <f>_xlfn.XLOOKUP(A269,'Data Cleaning in Medical Examin'!$A$2:$A$2336,'Data Cleaning in Medical Examin'!$F$2:$F$2336)</f>
        <v>Yes</v>
      </c>
      <c r="F269" t="str">
        <f>_xlfn.XLOOKUP(A269,'Data Cleaning in Medical Examin'!$A$2:$A$2336,'Data Cleaning in Medical Examin'!$G$2:$G$2336)</f>
        <v>No</v>
      </c>
      <c r="G269" t="str">
        <f>_xlfn.XLOOKUP(A269,'Data Cleaning in Medical Examin'!$A$2:$A$2336,'Data Cleaning in Medical Examin'!$H$2:$H$2336)</f>
        <v>Yes</v>
      </c>
      <c r="H269" t="str">
        <f>_xlfn.XLOOKUP(A269,'Data Cleaning in Medical Examin'!$A$2:$A$2336,'Data Cleaning in Medical Examin'!$I$2:$I$2336)</f>
        <v>1 Major Surgery</v>
      </c>
      <c r="I269" t="str">
        <f>_xlfn.XLOOKUP(A269,'Data Cleaning in Medical Examin'!$A$2:$A$2336,'Data Cleaning in Medical Examin'!$J$2:$J$2336)</f>
        <v>Yes</v>
      </c>
      <c r="J269" t="str">
        <f>_xlfn.XLOOKUP(A269,'Data Cleaning in Medical Examin'!$A$2:$A$2336,'Data Cleaning in Medical Examin'!$C$2:$C$2336)</f>
        <v>Over Weight</v>
      </c>
      <c r="K269" t="str">
        <f>_xlfn.XLOOKUP(A269,'Data Cleaning in Medical Examin'!$A$2:$A$2336,'Data Cleaning in Medical Examin'!$E$2:$E$2336)</f>
        <v>Prediabetes</v>
      </c>
      <c r="L269" t="str">
        <f>_xlfn.XLOOKUP(A269,'DataCleaning in Hospitalisation'!$A$2:$A$2339,'DataCleaning in Hospitalisation'!$E$2:$E$2339)</f>
        <v>28-Jul-1994</v>
      </c>
      <c r="M269" s="30">
        <f>_xlfn.XLOOKUP(A269,'DataCleaning in Hospitalisation'!$A$2:$A$2339,'DataCleaning in Hospitalisation'!$H$2:$H$2339)</f>
        <v>33057.230000000003</v>
      </c>
      <c r="N269" t="str">
        <f>_xlfn.XLOOKUP(A269,'DataCleaning in Hospitalisation'!$A$2:$A$2339,'DataCleaning in Hospitalisation'!$I$2:$I$2339)</f>
        <v>tier - 1</v>
      </c>
      <c r="O269" t="str">
        <f>_xlfn.XLOOKUP(A269,'DataCleaning in Hospitalisation'!$A$2:$A$2339,'DataCleaning in Hospitalisation'!$J$2:$J$2339)</f>
        <v>tier - 2</v>
      </c>
      <c r="P269" t="str">
        <f>_xlfn.XLOOKUP(A269,'DataCleaning in Hospitalisation'!$A$2:$A$2339,'DataCleaning in Hospitalisation'!$K$2:$K$2339)</f>
        <v>R1011</v>
      </c>
      <c r="Q269">
        <f>_xlfn.XLOOKUP(A269,'DataCleaning in Hospitalisation'!$A$2:$A$2339,'DataCleaning in Hospitalisation'!$F$2:$F$2339)</f>
        <v>29</v>
      </c>
      <c r="U269" s="50" t="s">
        <v>2418</v>
      </c>
      <c r="V269">
        <v>1</v>
      </c>
      <c r="X269" s="4" t="s">
        <v>1128</v>
      </c>
      <c r="Y269" s="30">
        <v>8965.7999999999993</v>
      </c>
      <c r="AJ269" s="4" t="s">
        <v>1128</v>
      </c>
      <c r="AK269" s="30">
        <v>8965.7999999999993</v>
      </c>
    </row>
    <row r="270" spans="1:37" x14ac:dyDescent="0.3">
      <c r="A270" t="s">
        <v>2098</v>
      </c>
      <c r="B270" t="str">
        <f>_xlfn.XLOOKUP(A270,'Customer Names'!$A$2:$A$2336,'Customer Names'!$C$2:$C$2336)</f>
        <v xml:space="preserve"> Mr.Adam</v>
      </c>
      <c r="C270" s="41">
        <f>_xlfn.XLOOKUP(A270,'Data Cleaning in Medical Examin'!$A$2:$A$2336,'Data Cleaning in Medical Examin'!$B$2:$B$2336)</f>
        <v>20.18</v>
      </c>
      <c r="D270">
        <f>_xlfn.XLOOKUP(A270,'Data Cleaning in Medical Examin'!$A$2:$A$2336,'Data Cleaning in Medical Examin'!$D$2:$D$2336)</f>
        <v>11.19</v>
      </c>
      <c r="E270" t="str">
        <f>_xlfn.XLOOKUP(A270,'Data Cleaning in Medical Examin'!$A$2:$A$2336,'Data Cleaning in Medical Examin'!$F$2:$F$2336)</f>
        <v>No</v>
      </c>
      <c r="F270" t="str">
        <f>_xlfn.XLOOKUP(A270,'Data Cleaning in Medical Examin'!$A$2:$A$2336,'Data Cleaning in Medical Examin'!$G$2:$G$2336)</f>
        <v>No</v>
      </c>
      <c r="G270" t="str">
        <f>_xlfn.XLOOKUP(A270,'Data Cleaning in Medical Examin'!$A$2:$A$2336,'Data Cleaning in Medical Examin'!$H$2:$H$2336)</f>
        <v>No</v>
      </c>
      <c r="H270" t="str">
        <f>_xlfn.XLOOKUP(A270,'Data Cleaning in Medical Examin'!$A$2:$A$2336,'Data Cleaning in Medical Examin'!$I$2:$I$2336)</f>
        <v>No Major Surgery</v>
      </c>
      <c r="I270" t="str">
        <f>_xlfn.XLOOKUP(A270,'Data Cleaning in Medical Examin'!$A$2:$A$2336,'Data Cleaning in Medical Examin'!$J$2:$J$2336)</f>
        <v>Yes</v>
      </c>
      <c r="J270" t="str">
        <f>_xlfn.XLOOKUP(A270,'Data Cleaning in Medical Examin'!$A$2:$A$2336,'Data Cleaning in Medical Examin'!$C$2:$C$2336)</f>
        <v>Normal Weight</v>
      </c>
      <c r="K270" t="str">
        <f>_xlfn.XLOOKUP(A270,'Data Cleaning in Medical Examin'!$A$2:$A$2336,'Data Cleaning in Medical Examin'!$E$2:$E$2336)</f>
        <v>Diabetes</v>
      </c>
      <c r="L270" t="str">
        <f>_xlfn.XLOOKUP(A270,'DataCleaning in Hospitalisation'!$A$2:$A$2339,'DataCleaning in Hospitalisation'!$E$2:$E$2339)</f>
        <v>10-Jul-1967</v>
      </c>
      <c r="M270" s="30">
        <f>_xlfn.XLOOKUP(A270,'DataCleaning in Hospitalisation'!$A$2:$A$2339,'DataCleaning in Hospitalisation'!$H$2:$H$2339)</f>
        <v>33025.32</v>
      </c>
      <c r="N270" t="str">
        <f>_xlfn.XLOOKUP(A270,'DataCleaning in Hospitalisation'!$A$2:$A$2339,'DataCleaning in Hospitalisation'!$I$2:$I$2339)</f>
        <v>tier - 2</v>
      </c>
      <c r="O270" t="str">
        <f>_xlfn.XLOOKUP(A270,'DataCleaning in Hospitalisation'!$A$2:$A$2339,'DataCleaning in Hospitalisation'!$J$2:$J$2339)</f>
        <v>tier - 3</v>
      </c>
      <c r="P270" t="str">
        <f>_xlfn.XLOOKUP(A270,'DataCleaning in Hospitalisation'!$A$2:$A$2339,'DataCleaning in Hospitalisation'!$K$2:$K$2339)</f>
        <v>R1011</v>
      </c>
      <c r="Q270">
        <f>_xlfn.XLOOKUP(A270,'DataCleaning in Hospitalisation'!$A$2:$A$2339,'DataCleaning in Hospitalisation'!$F$2:$F$2339)</f>
        <v>56</v>
      </c>
      <c r="U270" s="51" t="s">
        <v>6</v>
      </c>
      <c r="V270">
        <v>1</v>
      </c>
      <c r="X270" s="4" t="s">
        <v>1127</v>
      </c>
      <c r="Y270" s="30">
        <v>8964.06</v>
      </c>
      <c r="AJ270" s="4" t="s">
        <v>1127</v>
      </c>
      <c r="AK270" s="30">
        <v>8964.06</v>
      </c>
    </row>
    <row r="271" spans="1:37" x14ac:dyDescent="0.3">
      <c r="A271" t="s">
        <v>2097</v>
      </c>
      <c r="B271" t="str">
        <f>_xlfn.XLOOKUP(A271,'Customer Names'!$A$2:$A$2336,'Customer Names'!$C$2:$C$2336)</f>
        <v xml:space="preserve"> Mr.Yutaka</v>
      </c>
      <c r="C271" s="41">
        <f>_xlfn.XLOOKUP(A271,'Data Cleaning in Medical Examin'!$A$2:$A$2336,'Data Cleaning in Medical Examin'!$B$2:$B$2336)</f>
        <v>44.36</v>
      </c>
      <c r="D271">
        <f>_xlfn.XLOOKUP(A271,'Data Cleaning in Medical Examin'!$A$2:$A$2336,'Data Cleaning in Medical Examin'!$D$2:$D$2336)</f>
        <v>5.1100000000000003</v>
      </c>
      <c r="E271" t="str">
        <f>_xlfn.XLOOKUP(A271,'Data Cleaning in Medical Examin'!$A$2:$A$2336,'Data Cleaning in Medical Examin'!$F$2:$F$2336)</f>
        <v>No</v>
      </c>
      <c r="F271" t="str">
        <f>_xlfn.XLOOKUP(A271,'Data Cleaning in Medical Examin'!$A$2:$A$2336,'Data Cleaning in Medical Examin'!$G$2:$G$2336)</f>
        <v>No</v>
      </c>
      <c r="G271" t="str">
        <f>_xlfn.XLOOKUP(A271,'Data Cleaning in Medical Examin'!$A$2:$A$2336,'Data Cleaning in Medical Examin'!$H$2:$H$2336)</f>
        <v>No</v>
      </c>
      <c r="H271" t="str">
        <f>_xlfn.XLOOKUP(A271,'Data Cleaning in Medical Examin'!$A$2:$A$2336,'Data Cleaning in Medical Examin'!$I$2:$I$2336)</f>
        <v>No Major Surgery</v>
      </c>
      <c r="I271" t="str">
        <f>_xlfn.XLOOKUP(A271,'Data Cleaning in Medical Examin'!$A$2:$A$2336,'Data Cleaning in Medical Examin'!$J$2:$J$2336)</f>
        <v>Yes</v>
      </c>
      <c r="J271" t="str">
        <f>_xlfn.XLOOKUP(A271,'Data Cleaning in Medical Examin'!$A$2:$A$2336,'Data Cleaning in Medical Examin'!$C$2:$C$2336)</f>
        <v>Obesity</v>
      </c>
      <c r="K271" t="str">
        <f>_xlfn.XLOOKUP(A271,'Data Cleaning in Medical Examin'!$A$2:$A$2336,'Data Cleaning in Medical Examin'!$E$2:$E$2336)</f>
        <v>Normal</v>
      </c>
      <c r="L271" t="str">
        <f>_xlfn.XLOOKUP(A271,'DataCleaning in Hospitalisation'!$A$2:$A$2339,'DataCleaning in Hospitalisation'!$E$2:$E$2339)</f>
        <v>8-Jul-1995</v>
      </c>
      <c r="M271" s="30">
        <f>_xlfn.XLOOKUP(A271,'DataCleaning in Hospitalisation'!$A$2:$A$2339,'DataCleaning in Hospitalisation'!$H$2:$H$2339)</f>
        <v>33017.46</v>
      </c>
      <c r="N271" t="str">
        <f>_xlfn.XLOOKUP(A271,'DataCleaning in Hospitalisation'!$A$2:$A$2339,'DataCleaning in Hospitalisation'!$I$2:$I$2339)</f>
        <v>tier - 1</v>
      </c>
      <c r="O271" t="str">
        <f>_xlfn.XLOOKUP(A271,'DataCleaning in Hospitalisation'!$A$2:$A$2339,'DataCleaning in Hospitalisation'!$J$2:$J$2339)</f>
        <v>tier - 1</v>
      </c>
      <c r="P271" t="str">
        <f>_xlfn.XLOOKUP(A271,'DataCleaning in Hospitalisation'!$A$2:$A$2339,'DataCleaning in Hospitalisation'!$K$2:$K$2339)</f>
        <v>R1011</v>
      </c>
      <c r="Q271">
        <f>_xlfn.XLOOKUP(A271,'DataCleaning in Hospitalisation'!$A$2:$A$2339,'DataCleaning in Hospitalisation'!$F$2:$F$2339)</f>
        <v>28</v>
      </c>
      <c r="U271" s="52" t="s">
        <v>2372</v>
      </c>
      <c r="V271">
        <v>1</v>
      </c>
      <c r="X271" s="4" t="s">
        <v>2244</v>
      </c>
      <c r="Y271" s="30">
        <v>39047.29</v>
      </c>
      <c r="AJ271" s="4" t="s">
        <v>2244</v>
      </c>
      <c r="AK271" s="30">
        <v>39047.29</v>
      </c>
    </row>
    <row r="272" spans="1:37" x14ac:dyDescent="0.3">
      <c r="A272" t="s">
        <v>2096</v>
      </c>
      <c r="B272" t="str">
        <f>_xlfn.XLOOKUP(A272,'Customer Names'!$A$2:$A$2336,'Customer Names'!$C$2:$C$2336)</f>
        <v xml:space="preserve"> Mr.Tyler</v>
      </c>
      <c r="C272" s="41">
        <f>_xlfn.XLOOKUP(A272,'Data Cleaning in Medical Examin'!$A$2:$A$2336,'Data Cleaning in Medical Examin'!$B$2:$B$2336)</f>
        <v>23.82</v>
      </c>
      <c r="D272">
        <f>_xlfn.XLOOKUP(A272,'Data Cleaning in Medical Examin'!$A$2:$A$2336,'Data Cleaning in Medical Examin'!$D$2:$D$2336)</f>
        <v>10.85</v>
      </c>
      <c r="E272" t="str">
        <f>_xlfn.XLOOKUP(A272,'Data Cleaning in Medical Examin'!$A$2:$A$2336,'Data Cleaning in Medical Examin'!$F$2:$F$2336)</f>
        <v>Yes</v>
      </c>
      <c r="F272" t="str">
        <f>_xlfn.XLOOKUP(A272,'Data Cleaning in Medical Examin'!$A$2:$A$2336,'Data Cleaning in Medical Examin'!$G$2:$G$2336)</f>
        <v>No</v>
      </c>
      <c r="G272" t="str">
        <f>_xlfn.XLOOKUP(A272,'Data Cleaning in Medical Examin'!$A$2:$A$2336,'Data Cleaning in Medical Examin'!$H$2:$H$2336)</f>
        <v>No</v>
      </c>
      <c r="H272" t="str">
        <f>_xlfn.XLOOKUP(A272,'Data Cleaning in Medical Examin'!$A$2:$A$2336,'Data Cleaning in Medical Examin'!$I$2:$I$2336)</f>
        <v>No Major Surgery</v>
      </c>
      <c r="I272" t="str">
        <f>_xlfn.XLOOKUP(A272,'Data Cleaning in Medical Examin'!$A$2:$A$2336,'Data Cleaning in Medical Examin'!$J$2:$J$2336)</f>
        <v>Yes</v>
      </c>
      <c r="J272" t="str">
        <f>_xlfn.XLOOKUP(A272,'Data Cleaning in Medical Examin'!$A$2:$A$2336,'Data Cleaning in Medical Examin'!$C$2:$C$2336)</f>
        <v>Normal Weight</v>
      </c>
      <c r="K272" t="str">
        <f>_xlfn.XLOOKUP(A272,'Data Cleaning in Medical Examin'!$A$2:$A$2336,'Data Cleaning in Medical Examin'!$E$2:$E$2336)</f>
        <v>Diabetes</v>
      </c>
      <c r="L272" t="str">
        <f>_xlfn.XLOOKUP(A272,'DataCleaning in Hospitalisation'!$A$2:$A$2339,'DataCleaning in Hospitalisation'!$E$2:$E$2339)</f>
        <v>24-Aug-1971</v>
      </c>
      <c r="M272" s="30">
        <f>_xlfn.XLOOKUP(A272,'DataCleaning in Hospitalisation'!$A$2:$A$2339,'DataCleaning in Hospitalisation'!$H$2:$H$2339)</f>
        <v>32947.629999999997</v>
      </c>
      <c r="N272" t="str">
        <f>_xlfn.XLOOKUP(A272,'DataCleaning in Hospitalisation'!$A$2:$A$2339,'DataCleaning in Hospitalisation'!$I$2:$I$2339)</f>
        <v>tier - 2</v>
      </c>
      <c r="O272" t="str">
        <f>_xlfn.XLOOKUP(A272,'DataCleaning in Hospitalisation'!$A$2:$A$2339,'DataCleaning in Hospitalisation'!$J$2:$J$2339)</f>
        <v>tier - 1</v>
      </c>
      <c r="P272" t="str">
        <f>_xlfn.XLOOKUP(A272,'DataCleaning in Hospitalisation'!$A$2:$A$2339,'DataCleaning in Hospitalisation'!$K$2:$K$2339)</f>
        <v>R1011</v>
      </c>
      <c r="Q272">
        <f>_xlfn.XLOOKUP(A272,'DataCleaning in Hospitalisation'!$A$2:$A$2339,'DataCleaning in Hospitalisation'!$F$2:$F$2339)</f>
        <v>52</v>
      </c>
      <c r="U272" s="53" t="s">
        <v>2373</v>
      </c>
      <c r="V272">
        <v>1</v>
      </c>
      <c r="X272" s="4" t="s">
        <v>1126</v>
      </c>
      <c r="Y272" s="30">
        <v>8954.99</v>
      </c>
      <c r="AJ272" s="4" t="s">
        <v>1126</v>
      </c>
      <c r="AK272" s="30">
        <v>8954.99</v>
      </c>
    </row>
    <row r="273" spans="1:37" x14ac:dyDescent="0.3">
      <c r="A273" t="s">
        <v>2095</v>
      </c>
      <c r="B273" t="str">
        <f>_xlfn.XLOOKUP(A273,'Customer Names'!$A$2:$A$2336,'Customer Names'!$C$2:$C$2336)</f>
        <v xml:space="preserve"> Mr.Stephen</v>
      </c>
      <c r="C273" s="41">
        <f>_xlfn.XLOOKUP(A273,'Data Cleaning in Medical Examin'!$A$2:$A$2336,'Data Cleaning in Medical Examin'!$B$2:$B$2336)</f>
        <v>45</v>
      </c>
      <c r="D273">
        <f>_xlfn.XLOOKUP(A273,'Data Cleaning in Medical Examin'!$A$2:$A$2336,'Data Cleaning in Medical Examin'!$D$2:$D$2336)</f>
        <v>5.24</v>
      </c>
      <c r="E273" t="str">
        <f>_xlfn.XLOOKUP(A273,'Data Cleaning in Medical Examin'!$A$2:$A$2336,'Data Cleaning in Medical Examin'!$F$2:$F$2336)</f>
        <v>Yes</v>
      </c>
      <c r="F273" t="str">
        <f>_xlfn.XLOOKUP(A273,'Data Cleaning in Medical Examin'!$A$2:$A$2336,'Data Cleaning in Medical Examin'!$G$2:$G$2336)</f>
        <v>No</v>
      </c>
      <c r="G273" t="str">
        <f>_xlfn.XLOOKUP(A273,'Data Cleaning in Medical Examin'!$A$2:$A$2336,'Data Cleaning in Medical Examin'!$H$2:$H$2336)</f>
        <v>No</v>
      </c>
      <c r="H273" t="str">
        <f>_xlfn.XLOOKUP(A273,'Data Cleaning in Medical Examin'!$A$2:$A$2336,'Data Cleaning in Medical Examin'!$I$2:$I$2336)</f>
        <v>1 Major Surgery</v>
      </c>
      <c r="I273" t="str">
        <f>_xlfn.XLOOKUP(A273,'Data Cleaning in Medical Examin'!$A$2:$A$2336,'Data Cleaning in Medical Examin'!$J$2:$J$2336)</f>
        <v>Yes</v>
      </c>
      <c r="J273" t="str">
        <f>_xlfn.XLOOKUP(A273,'Data Cleaning in Medical Examin'!$A$2:$A$2336,'Data Cleaning in Medical Examin'!$C$2:$C$2336)</f>
        <v>Obesity</v>
      </c>
      <c r="K273" t="str">
        <f>_xlfn.XLOOKUP(A273,'Data Cleaning in Medical Examin'!$A$2:$A$2336,'Data Cleaning in Medical Examin'!$E$2:$E$2336)</f>
        <v>Normal</v>
      </c>
      <c r="L273" t="str">
        <f>_xlfn.XLOOKUP(A273,'DataCleaning in Hospitalisation'!$A$2:$A$2339,'DataCleaning in Hospitalisation'!$E$2:$E$2339)</f>
        <v>17-Nov-1981</v>
      </c>
      <c r="M273" s="30">
        <f>_xlfn.XLOOKUP(A273,'DataCleaning in Hospitalisation'!$A$2:$A$2339,'DataCleaning in Hospitalisation'!$H$2:$H$2339)</f>
        <v>32906.69</v>
      </c>
      <c r="N273" t="str">
        <f>_xlfn.XLOOKUP(A273,'DataCleaning in Hospitalisation'!$A$2:$A$2339,'DataCleaning in Hospitalisation'!$I$2:$I$2339)</f>
        <v>tier - 2</v>
      </c>
      <c r="O273" t="str">
        <f>_xlfn.XLOOKUP(A273,'DataCleaning in Hospitalisation'!$A$2:$A$2339,'DataCleaning in Hospitalisation'!$J$2:$J$2339)</f>
        <v>tier - 3</v>
      </c>
      <c r="P273" t="str">
        <f>_xlfn.XLOOKUP(A273,'DataCleaning in Hospitalisation'!$A$2:$A$2339,'DataCleaning in Hospitalisation'!$K$2:$K$2339)</f>
        <v>R1011</v>
      </c>
      <c r="Q273">
        <f>_xlfn.XLOOKUP(A273,'DataCleaning in Hospitalisation'!$A$2:$A$2339,'DataCleaning in Hospitalisation'!$F$2:$F$2339)</f>
        <v>42</v>
      </c>
      <c r="U273" s="4" t="s">
        <v>1327</v>
      </c>
      <c r="V273">
        <v>1</v>
      </c>
      <c r="X273" s="4" t="s">
        <v>1125</v>
      </c>
      <c r="Y273" s="30">
        <v>8944.1200000000008</v>
      </c>
      <c r="AJ273" s="4" t="s">
        <v>1125</v>
      </c>
      <c r="AK273" s="30">
        <v>8944.1200000000008</v>
      </c>
    </row>
    <row r="274" spans="1:37" x14ac:dyDescent="0.3">
      <c r="A274" t="s">
        <v>2094</v>
      </c>
      <c r="B274" t="str">
        <f>_xlfn.XLOOKUP(A274,'Customer Names'!$A$2:$A$2336,'Customer Names'!$C$2:$C$2336)</f>
        <v xml:space="preserve"> Mr.Andrew</v>
      </c>
      <c r="C274" s="41">
        <f>_xlfn.XLOOKUP(A274,'Data Cleaning in Medical Examin'!$A$2:$A$2336,'Data Cleaning in Medical Examin'!$B$2:$B$2336)</f>
        <v>26.62</v>
      </c>
      <c r="D274">
        <f>_xlfn.XLOOKUP(A274,'Data Cleaning in Medical Examin'!$A$2:$A$2336,'Data Cleaning in Medical Examin'!$D$2:$D$2336)</f>
        <v>10.08</v>
      </c>
      <c r="E274" t="str">
        <f>_xlfn.XLOOKUP(A274,'Data Cleaning in Medical Examin'!$A$2:$A$2336,'Data Cleaning in Medical Examin'!$F$2:$F$2336)</f>
        <v>No</v>
      </c>
      <c r="F274" t="str">
        <f>_xlfn.XLOOKUP(A274,'Data Cleaning in Medical Examin'!$A$2:$A$2336,'Data Cleaning in Medical Examin'!$G$2:$G$2336)</f>
        <v>No</v>
      </c>
      <c r="G274" t="str">
        <f>_xlfn.XLOOKUP(A274,'Data Cleaning in Medical Examin'!$A$2:$A$2336,'Data Cleaning in Medical Examin'!$H$2:$H$2336)</f>
        <v>No</v>
      </c>
      <c r="H274" t="str">
        <f>_xlfn.XLOOKUP(A274,'Data Cleaning in Medical Examin'!$A$2:$A$2336,'Data Cleaning in Medical Examin'!$I$2:$I$2336)</f>
        <v>No Major Surgery</v>
      </c>
      <c r="I274" t="str">
        <f>_xlfn.XLOOKUP(A274,'Data Cleaning in Medical Examin'!$A$2:$A$2336,'Data Cleaning in Medical Examin'!$J$2:$J$2336)</f>
        <v>Yes</v>
      </c>
      <c r="J274" t="str">
        <f>_xlfn.XLOOKUP(A274,'Data Cleaning in Medical Examin'!$A$2:$A$2336,'Data Cleaning in Medical Examin'!$C$2:$C$2336)</f>
        <v>Over Weight</v>
      </c>
      <c r="K274" t="str">
        <f>_xlfn.XLOOKUP(A274,'Data Cleaning in Medical Examin'!$A$2:$A$2336,'Data Cleaning in Medical Examin'!$E$2:$E$2336)</f>
        <v>Diabetes</v>
      </c>
      <c r="L274" t="str">
        <f>_xlfn.XLOOKUP(A274,'DataCleaning in Hospitalisation'!$A$2:$A$2339,'DataCleaning in Hospitalisation'!$E$2:$E$2339)</f>
        <v>4-Dec-1995</v>
      </c>
      <c r="M274" s="30">
        <f>_xlfn.XLOOKUP(A274,'DataCleaning in Hospitalisation'!$A$2:$A$2339,'DataCleaning in Hospitalisation'!$H$2:$H$2339)</f>
        <v>32827.51</v>
      </c>
      <c r="N274" t="str">
        <f>_xlfn.XLOOKUP(A274,'DataCleaning in Hospitalisation'!$A$2:$A$2339,'DataCleaning in Hospitalisation'!$I$2:$I$2339)</f>
        <v>tier - 1</v>
      </c>
      <c r="O274" t="str">
        <f>_xlfn.XLOOKUP(A274,'DataCleaning in Hospitalisation'!$A$2:$A$2339,'DataCleaning in Hospitalisation'!$J$2:$J$2339)</f>
        <v>tier - 2</v>
      </c>
      <c r="P274" t="str">
        <f>_xlfn.XLOOKUP(A274,'DataCleaning in Hospitalisation'!$A$2:$A$2339,'DataCleaning in Hospitalisation'!$K$2:$K$2339)</f>
        <v>R1011</v>
      </c>
      <c r="Q274">
        <f>_xlfn.XLOOKUP(A274,'DataCleaning in Hospitalisation'!$A$2:$A$2339,'DataCleaning in Hospitalisation'!$F$2:$F$2339)</f>
        <v>28</v>
      </c>
      <c r="U274" s="46" t="s">
        <v>7</v>
      </c>
      <c r="V274">
        <v>1</v>
      </c>
      <c r="X274" s="4" t="s">
        <v>1124</v>
      </c>
      <c r="Y274" s="30">
        <v>8932.08</v>
      </c>
      <c r="AJ274" s="4" t="s">
        <v>1124</v>
      </c>
      <c r="AK274" s="30">
        <v>8932.08</v>
      </c>
    </row>
    <row r="275" spans="1:37" x14ac:dyDescent="0.3">
      <c r="A275" t="s">
        <v>2093</v>
      </c>
      <c r="B275" t="str">
        <f>_xlfn.XLOOKUP(A275,'Customer Names'!$A$2:$A$2336,'Customer Names'!$C$2:$C$2336)</f>
        <v xml:space="preserve"> Mr.James</v>
      </c>
      <c r="C275" s="41">
        <f>_xlfn.XLOOKUP(A275,'Data Cleaning in Medical Examin'!$A$2:$A$2336,'Data Cleaning in Medical Examin'!$B$2:$B$2336)</f>
        <v>32.67</v>
      </c>
      <c r="D275">
        <f>_xlfn.XLOOKUP(A275,'Data Cleaning in Medical Examin'!$A$2:$A$2336,'Data Cleaning in Medical Examin'!$D$2:$D$2336)</f>
        <v>10.97</v>
      </c>
      <c r="E275" t="str">
        <f>_xlfn.XLOOKUP(A275,'Data Cleaning in Medical Examin'!$A$2:$A$2336,'Data Cleaning in Medical Examin'!$F$2:$F$2336)</f>
        <v>Yes</v>
      </c>
      <c r="F275" t="str">
        <f>_xlfn.XLOOKUP(A275,'Data Cleaning in Medical Examin'!$A$2:$A$2336,'Data Cleaning in Medical Examin'!$G$2:$G$2336)</f>
        <v>No</v>
      </c>
      <c r="G275" t="str">
        <f>_xlfn.XLOOKUP(A275,'Data Cleaning in Medical Examin'!$A$2:$A$2336,'Data Cleaning in Medical Examin'!$H$2:$H$2336)</f>
        <v>No</v>
      </c>
      <c r="H275" t="str">
        <f>_xlfn.XLOOKUP(A275,'Data Cleaning in Medical Examin'!$A$2:$A$2336,'Data Cleaning in Medical Examin'!$I$2:$I$2336)</f>
        <v>No Major Surgery</v>
      </c>
      <c r="I275" t="str">
        <f>_xlfn.XLOOKUP(A275,'Data Cleaning in Medical Examin'!$A$2:$A$2336,'Data Cleaning in Medical Examin'!$J$2:$J$2336)</f>
        <v>Yes</v>
      </c>
      <c r="J275" t="str">
        <f>_xlfn.XLOOKUP(A275,'Data Cleaning in Medical Examin'!$A$2:$A$2336,'Data Cleaning in Medical Examin'!$C$2:$C$2336)</f>
        <v>Obesity</v>
      </c>
      <c r="K275" t="str">
        <f>_xlfn.XLOOKUP(A275,'Data Cleaning in Medical Examin'!$A$2:$A$2336,'Data Cleaning in Medical Examin'!$E$2:$E$2336)</f>
        <v>Diabetes</v>
      </c>
      <c r="L275" t="str">
        <f>_xlfn.XLOOKUP(A275,'DataCleaning in Hospitalisation'!$A$2:$A$2339,'DataCleaning in Hospitalisation'!$E$2:$E$2339)</f>
        <v>12-Dec-1980</v>
      </c>
      <c r="M275" s="30">
        <f>_xlfn.XLOOKUP(A275,'DataCleaning in Hospitalisation'!$A$2:$A$2339,'DataCleaning in Hospitalisation'!$H$2:$H$2339)</f>
        <v>32787.46</v>
      </c>
      <c r="N275" t="str">
        <f>_xlfn.XLOOKUP(A275,'DataCleaning in Hospitalisation'!$A$2:$A$2339,'DataCleaning in Hospitalisation'!$I$2:$I$2339)</f>
        <v>tier - 1</v>
      </c>
      <c r="O275" t="str">
        <f>_xlfn.XLOOKUP(A275,'DataCleaning in Hospitalisation'!$A$2:$A$2339,'DataCleaning in Hospitalisation'!$J$2:$J$2339)</f>
        <v>tier - 3</v>
      </c>
      <c r="P275" t="str">
        <f>_xlfn.XLOOKUP(A275,'DataCleaning in Hospitalisation'!$A$2:$A$2339,'DataCleaning in Hospitalisation'!$K$2:$K$2339)</f>
        <v>R1012</v>
      </c>
      <c r="Q275">
        <f>_xlfn.XLOOKUP(A275,'DataCleaning in Hospitalisation'!$A$2:$A$2339,'DataCleaning in Hospitalisation'!$F$2:$F$2339)</f>
        <v>43</v>
      </c>
      <c r="U275" s="50" t="s">
        <v>2419</v>
      </c>
      <c r="V275">
        <v>1</v>
      </c>
      <c r="X275" s="4" t="s">
        <v>1123</v>
      </c>
      <c r="Y275" s="30">
        <v>8930.93</v>
      </c>
      <c r="AJ275" s="4" t="s">
        <v>1123</v>
      </c>
      <c r="AK275" s="30">
        <v>8930.93</v>
      </c>
    </row>
    <row r="276" spans="1:37" x14ac:dyDescent="0.3">
      <c r="A276" t="s">
        <v>2092</v>
      </c>
      <c r="B276" t="str">
        <f>_xlfn.XLOOKUP(A276,'Customer Names'!$A$2:$A$2336,'Customer Names'!$C$2:$C$2336)</f>
        <v xml:space="preserve"> Mr.Shawn</v>
      </c>
      <c r="C276" s="41">
        <f>_xlfn.XLOOKUP(A276,'Data Cleaning in Medical Examin'!$A$2:$A$2336,'Data Cleaning in Medical Examin'!$B$2:$B$2336)</f>
        <v>44.44</v>
      </c>
      <c r="D276">
        <f>_xlfn.XLOOKUP(A276,'Data Cleaning in Medical Examin'!$A$2:$A$2336,'Data Cleaning in Medical Examin'!$D$2:$D$2336)</f>
        <v>4.9000000000000004</v>
      </c>
      <c r="E276" t="str">
        <f>_xlfn.XLOOKUP(A276,'Data Cleaning in Medical Examin'!$A$2:$A$2336,'Data Cleaning in Medical Examin'!$F$2:$F$2336)</f>
        <v>Yes</v>
      </c>
      <c r="F276" t="str">
        <f>_xlfn.XLOOKUP(A276,'Data Cleaning in Medical Examin'!$A$2:$A$2336,'Data Cleaning in Medical Examin'!$G$2:$G$2336)</f>
        <v>No</v>
      </c>
      <c r="G276" t="str">
        <f>_xlfn.XLOOKUP(A276,'Data Cleaning in Medical Examin'!$A$2:$A$2336,'Data Cleaning in Medical Examin'!$H$2:$H$2336)</f>
        <v>No</v>
      </c>
      <c r="H276" t="str">
        <f>_xlfn.XLOOKUP(A276,'Data Cleaning in Medical Examin'!$A$2:$A$2336,'Data Cleaning in Medical Examin'!$I$2:$I$2336)</f>
        <v>1 Major Surgery</v>
      </c>
      <c r="I276" t="str">
        <f>_xlfn.XLOOKUP(A276,'Data Cleaning in Medical Examin'!$A$2:$A$2336,'Data Cleaning in Medical Examin'!$J$2:$J$2336)</f>
        <v>Yes</v>
      </c>
      <c r="J276" t="str">
        <f>_xlfn.XLOOKUP(A276,'Data Cleaning in Medical Examin'!$A$2:$A$2336,'Data Cleaning in Medical Examin'!$C$2:$C$2336)</f>
        <v>Obesity</v>
      </c>
      <c r="K276" t="str">
        <f>_xlfn.XLOOKUP(A276,'Data Cleaning in Medical Examin'!$A$2:$A$2336,'Data Cleaning in Medical Examin'!$E$2:$E$2336)</f>
        <v>Normal</v>
      </c>
      <c r="L276" t="str">
        <f>_xlfn.XLOOKUP(A276,'DataCleaning in Hospitalisation'!$A$2:$A$2339,'DataCleaning in Hospitalisation'!$E$2:$E$2339)</f>
        <v>7-Nov-1972</v>
      </c>
      <c r="M276" s="30">
        <f>_xlfn.XLOOKUP(A276,'DataCleaning in Hospitalisation'!$A$2:$A$2339,'DataCleaning in Hospitalisation'!$H$2:$H$2339)</f>
        <v>32765.33</v>
      </c>
      <c r="N276" t="str">
        <f>_xlfn.XLOOKUP(A276,'DataCleaning in Hospitalisation'!$A$2:$A$2339,'DataCleaning in Hospitalisation'!$I$2:$I$2339)</f>
        <v>tier - 2</v>
      </c>
      <c r="O276" t="str">
        <f>_xlfn.XLOOKUP(A276,'DataCleaning in Hospitalisation'!$A$2:$A$2339,'DataCleaning in Hospitalisation'!$J$2:$J$2339)</f>
        <v>tier - 2</v>
      </c>
      <c r="P276" t="str">
        <f>_xlfn.XLOOKUP(A276,'DataCleaning in Hospitalisation'!$A$2:$A$2339,'DataCleaning in Hospitalisation'!$K$2:$K$2339)</f>
        <v>R1012</v>
      </c>
      <c r="Q276">
        <f>_xlfn.XLOOKUP(A276,'DataCleaning in Hospitalisation'!$A$2:$A$2339,'DataCleaning in Hospitalisation'!$F$2:$F$2339)</f>
        <v>51</v>
      </c>
      <c r="U276" s="51" t="s">
        <v>11</v>
      </c>
      <c r="V276">
        <v>1</v>
      </c>
      <c r="X276" s="4" t="s">
        <v>1122</v>
      </c>
      <c r="Y276" s="30">
        <v>8908.4699999999993</v>
      </c>
      <c r="AJ276" s="4" t="s">
        <v>1122</v>
      </c>
      <c r="AK276" s="30">
        <v>8908.4699999999993</v>
      </c>
    </row>
    <row r="277" spans="1:37" x14ac:dyDescent="0.3">
      <c r="A277" t="s">
        <v>2091</v>
      </c>
      <c r="B277" t="str">
        <f>_xlfn.XLOOKUP(A277,'Customer Names'!$A$2:$A$2336,'Customer Names'!$C$2:$C$2336)</f>
        <v xml:space="preserve"> Mr.Matt</v>
      </c>
      <c r="C277" s="41">
        <f>_xlfn.XLOOKUP(A277,'Data Cleaning in Medical Examin'!$A$2:$A$2336,'Data Cleaning in Medical Examin'!$B$2:$B$2336)</f>
        <v>28.31</v>
      </c>
      <c r="D277">
        <f>_xlfn.XLOOKUP(A277,'Data Cleaning in Medical Examin'!$A$2:$A$2336,'Data Cleaning in Medical Examin'!$D$2:$D$2336)</f>
        <v>5.33</v>
      </c>
      <c r="E277" t="str">
        <f>_xlfn.XLOOKUP(A277,'Data Cleaning in Medical Examin'!$A$2:$A$2336,'Data Cleaning in Medical Examin'!$F$2:$F$2336)</f>
        <v>No</v>
      </c>
      <c r="F277" t="str">
        <f>_xlfn.XLOOKUP(A277,'Data Cleaning in Medical Examin'!$A$2:$A$2336,'Data Cleaning in Medical Examin'!$G$2:$G$2336)</f>
        <v>No</v>
      </c>
      <c r="G277" t="str">
        <f>_xlfn.XLOOKUP(A277,'Data Cleaning in Medical Examin'!$A$2:$A$2336,'Data Cleaning in Medical Examin'!$H$2:$H$2336)</f>
        <v>No</v>
      </c>
      <c r="H277" t="str">
        <f>_xlfn.XLOOKUP(A277,'Data Cleaning in Medical Examin'!$A$2:$A$2336,'Data Cleaning in Medical Examin'!$I$2:$I$2336)</f>
        <v>No Major Surgery</v>
      </c>
      <c r="I277" t="str">
        <f>_xlfn.XLOOKUP(A277,'Data Cleaning in Medical Examin'!$A$2:$A$2336,'Data Cleaning in Medical Examin'!$J$2:$J$2336)</f>
        <v>Yes</v>
      </c>
      <c r="J277" t="str">
        <f>_xlfn.XLOOKUP(A277,'Data Cleaning in Medical Examin'!$A$2:$A$2336,'Data Cleaning in Medical Examin'!$C$2:$C$2336)</f>
        <v>Over Weight</v>
      </c>
      <c r="K277" t="str">
        <f>_xlfn.XLOOKUP(A277,'Data Cleaning in Medical Examin'!$A$2:$A$2336,'Data Cleaning in Medical Examin'!$E$2:$E$2336)</f>
        <v>Normal</v>
      </c>
      <c r="L277" t="str">
        <f>_xlfn.XLOOKUP(A277,'DataCleaning in Hospitalisation'!$A$2:$A$2339,'DataCleaning in Hospitalisation'!$E$2:$E$2339)</f>
        <v>6-Dec-1974</v>
      </c>
      <c r="M277" s="30">
        <f>_xlfn.XLOOKUP(A277,'DataCleaning in Hospitalisation'!$A$2:$A$2339,'DataCleaning in Hospitalisation'!$H$2:$H$2339)</f>
        <v>32760.48</v>
      </c>
      <c r="N277" t="str">
        <f>_xlfn.XLOOKUP(A277,'DataCleaning in Hospitalisation'!$A$2:$A$2339,'DataCleaning in Hospitalisation'!$I$2:$I$2339)</f>
        <v>tier - 1</v>
      </c>
      <c r="O277" t="str">
        <f>_xlfn.XLOOKUP(A277,'DataCleaning in Hospitalisation'!$A$2:$A$2339,'DataCleaning in Hospitalisation'!$J$2:$J$2339)</f>
        <v>tier - 1</v>
      </c>
      <c r="P277" t="str">
        <f>_xlfn.XLOOKUP(A277,'DataCleaning in Hospitalisation'!$A$2:$A$2339,'DataCleaning in Hospitalisation'!$K$2:$K$2339)</f>
        <v>R1011</v>
      </c>
      <c r="Q277">
        <f>_xlfn.XLOOKUP(A277,'DataCleaning in Hospitalisation'!$A$2:$A$2339,'DataCleaning in Hospitalisation'!$F$2:$F$2339)</f>
        <v>49</v>
      </c>
      <c r="U277" s="52" t="s">
        <v>2372</v>
      </c>
      <c r="V277">
        <v>1</v>
      </c>
      <c r="X277" s="4" t="s">
        <v>1121</v>
      </c>
      <c r="Y277" s="30">
        <v>8906.14</v>
      </c>
      <c r="AJ277" s="4" t="s">
        <v>1121</v>
      </c>
      <c r="AK277" s="30">
        <v>8906.14</v>
      </c>
    </row>
    <row r="278" spans="1:37" x14ac:dyDescent="0.3">
      <c r="A278" t="s">
        <v>2090</v>
      </c>
      <c r="B278" t="str">
        <f>_xlfn.XLOOKUP(A278,'Customer Names'!$A$2:$A$2336,'Customer Names'!$C$2:$C$2336)</f>
        <v xml:space="preserve"> Mr.Nathaniel</v>
      </c>
      <c r="C278" s="41">
        <f>_xlfn.XLOOKUP(A278,'Data Cleaning in Medical Examin'!$A$2:$A$2336,'Data Cleaning in Medical Examin'!$B$2:$B$2336)</f>
        <v>25.05</v>
      </c>
      <c r="D278">
        <f>_xlfn.XLOOKUP(A278,'Data Cleaning in Medical Examin'!$A$2:$A$2336,'Data Cleaning in Medical Examin'!$D$2:$D$2336)</f>
        <v>4.6100000000000003</v>
      </c>
      <c r="E278" t="str">
        <f>_xlfn.XLOOKUP(A278,'Data Cleaning in Medical Examin'!$A$2:$A$2336,'Data Cleaning in Medical Examin'!$F$2:$F$2336)</f>
        <v>No</v>
      </c>
      <c r="F278" t="str">
        <f>_xlfn.XLOOKUP(A278,'Data Cleaning in Medical Examin'!$A$2:$A$2336,'Data Cleaning in Medical Examin'!$G$2:$G$2336)</f>
        <v>No</v>
      </c>
      <c r="G278" t="str">
        <f>_xlfn.XLOOKUP(A278,'Data Cleaning in Medical Examin'!$A$2:$A$2336,'Data Cleaning in Medical Examin'!$H$2:$H$2336)</f>
        <v>No</v>
      </c>
      <c r="H278" t="str">
        <f>_xlfn.XLOOKUP(A278,'Data Cleaning in Medical Examin'!$A$2:$A$2336,'Data Cleaning in Medical Examin'!$I$2:$I$2336)</f>
        <v>2 Major Surgery</v>
      </c>
      <c r="I278" t="str">
        <f>_xlfn.XLOOKUP(A278,'Data Cleaning in Medical Examin'!$A$2:$A$2336,'Data Cleaning in Medical Examin'!$J$2:$J$2336)</f>
        <v>Yes</v>
      </c>
      <c r="J278" t="str">
        <f>_xlfn.XLOOKUP(A278,'Data Cleaning in Medical Examin'!$A$2:$A$2336,'Data Cleaning in Medical Examin'!$C$2:$C$2336)</f>
        <v>Over Weight</v>
      </c>
      <c r="K278" t="str">
        <f>_xlfn.XLOOKUP(A278,'Data Cleaning in Medical Examin'!$A$2:$A$2336,'Data Cleaning in Medical Examin'!$E$2:$E$2336)</f>
        <v>Normal</v>
      </c>
      <c r="L278" t="str">
        <f>_xlfn.XLOOKUP(A278,'DataCleaning in Hospitalisation'!$A$2:$A$2339,'DataCleaning in Hospitalisation'!$E$2:$E$2339)</f>
        <v>9-Jul-1990</v>
      </c>
      <c r="M278" s="30">
        <f>_xlfn.XLOOKUP(A278,'DataCleaning in Hospitalisation'!$A$2:$A$2339,'DataCleaning in Hospitalisation'!$H$2:$H$2339)</f>
        <v>32734.19</v>
      </c>
      <c r="N278" t="str">
        <f>_xlfn.XLOOKUP(A278,'DataCleaning in Hospitalisation'!$A$2:$A$2339,'DataCleaning in Hospitalisation'!$I$2:$I$2339)</f>
        <v>tier - 2</v>
      </c>
      <c r="O278" t="str">
        <f>_xlfn.XLOOKUP(A278,'DataCleaning in Hospitalisation'!$A$2:$A$2339,'DataCleaning in Hospitalisation'!$J$2:$J$2339)</f>
        <v>tier - 1</v>
      </c>
      <c r="P278" t="str">
        <f>_xlfn.XLOOKUP(A278,'DataCleaning in Hospitalisation'!$A$2:$A$2339,'DataCleaning in Hospitalisation'!$K$2:$K$2339)</f>
        <v>R1012</v>
      </c>
      <c r="Q278">
        <f>_xlfn.XLOOKUP(A278,'DataCleaning in Hospitalisation'!$A$2:$A$2339,'DataCleaning in Hospitalisation'!$F$2:$F$2339)</f>
        <v>33</v>
      </c>
      <c r="U278" s="53" t="s">
        <v>2373</v>
      </c>
      <c r="V278">
        <v>1</v>
      </c>
      <c r="X278" s="4" t="s">
        <v>1120</v>
      </c>
      <c r="Y278" s="30">
        <v>8891.14</v>
      </c>
      <c r="AJ278" s="4" t="s">
        <v>1120</v>
      </c>
      <c r="AK278" s="30">
        <v>8891.14</v>
      </c>
    </row>
    <row r="279" spans="1:37" x14ac:dyDescent="0.3">
      <c r="A279" t="s">
        <v>2089</v>
      </c>
      <c r="B279" t="str">
        <f>_xlfn.XLOOKUP(A279,'Customer Names'!$A$2:$A$2336,'Customer Names'!$C$2:$C$2336)</f>
        <v xml:space="preserve"> Mr.Kevin</v>
      </c>
      <c r="C279" s="41">
        <f>_xlfn.XLOOKUP(A279,'Data Cleaning in Medical Examin'!$A$2:$A$2336,'Data Cleaning in Medical Examin'!$B$2:$B$2336)</f>
        <v>28.34</v>
      </c>
      <c r="D279">
        <f>_xlfn.XLOOKUP(A279,'Data Cleaning in Medical Examin'!$A$2:$A$2336,'Data Cleaning in Medical Examin'!$D$2:$D$2336)</f>
        <v>8.18</v>
      </c>
      <c r="E279" t="str">
        <f>_xlfn.XLOOKUP(A279,'Data Cleaning in Medical Examin'!$A$2:$A$2336,'Data Cleaning in Medical Examin'!$F$2:$F$2336)</f>
        <v>No</v>
      </c>
      <c r="F279" t="str">
        <f>_xlfn.XLOOKUP(A279,'Data Cleaning in Medical Examin'!$A$2:$A$2336,'Data Cleaning in Medical Examin'!$G$2:$G$2336)</f>
        <v>No</v>
      </c>
      <c r="G279" t="str">
        <f>_xlfn.XLOOKUP(A279,'Data Cleaning in Medical Examin'!$A$2:$A$2336,'Data Cleaning in Medical Examin'!$H$2:$H$2336)</f>
        <v>No</v>
      </c>
      <c r="H279" t="str">
        <f>_xlfn.XLOOKUP(A279,'Data Cleaning in Medical Examin'!$A$2:$A$2336,'Data Cleaning in Medical Examin'!$I$2:$I$2336)</f>
        <v>No Major Surgery</v>
      </c>
      <c r="I279" t="str">
        <f>_xlfn.XLOOKUP(A279,'Data Cleaning in Medical Examin'!$A$2:$A$2336,'Data Cleaning in Medical Examin'!$J$2:$J$2336)</f>
        <v>Yes</v>
      </c>
      <c r="J279" t="str">
        <f>_xlfn.XLOOKUP(A279,'Data Cleaning in Medical Examin'!$A$2:$A$2336,'Data Cleaning in Medical Examin'!$C$2:$C$2336)</f>
        <v>Over Weight</v>
      </c>
      <c r="K279" t="str">
        <f>_xlfn.XLOOKUP(A279,'Data Cleaning in Medical Examin'!$A$2:$A$2336,'Data Cleaning in Medical Examin'!$E$2:$E$2336)</f>
        <v>Diabetes</v>
      </c>
      <c r="L279" t="str">
        <f>_xlfn.XLOOKUP(A279,'DataCleaning in Hospitalisation'!$A$2:$A$2339,'DataCleaning in Hospitalisation'!$E$2:$E$2339)</f>
        <v>30-Sep-1990</v>
      </c>
      <c r="M279" s="30">
        <f>_xlfn.XLOOKUP(A279,'DataCleaning in Hospitalisation'!$A$2:$A$2339,'DataCleaning in Hospitalisation'!$H$2:$H$2339)</f>
        <v>32716.2</v>
      </c>
      <c r="N279" t="str">
        <f>_xlfn.XLOOKUP(A279,'DataCleaning in Hospitalisation'!$A$2:$A$2339,'DataCleaning in Hospitalisation'!$I$2:$I$2339)</f>
        <v>tier - 1</v>
      </c>
      <c r="O279" t="str">
        <f>_xlfn.XLOOKUP(A279,'DataCleaning in Hospitalisation'!$A$2:$A$2339,'DataCleaning in Hospitalisation'!$J$2:$J$2339)</f>
        <v>tier - 2</v>
      </c>
      <c r="P279" t="str">
        <f>_xlfn.XLOOKUP(A279,'DataCleaning in Hospitalisation'!$A$2:$A$2339,'DataCleaning in Hospitalisation'!$K$2:$K$2339)</f>
        <v>R1011</v>
      </c>
      <c r="Q279">
        <f>_xlfn.XLOOKUP(A279,'DataCleaning in Hospitalisation'!$A$2:$A$2339,'DataCleaning in Hospitalisation'!$F$2:$F$2339)</f>
        <v>33</v>
      </c>
      <c r="U279" s="4" t="s">
        <v>2264</v>
      </c>
      <c r="V279">
        <v>1</v>
      </c>
      <c r="X279" s="4" t="s">
        <v>1119</v>
      </c>
      <c r="Y279" s="30">
        <v>8890.59</v>
      </c>
      <c r="AJ279" s="4" t="s">
        <v>1119</v>
      </c>
      <c r="AK279" s="30">
        <v>8890.59</v>
      </c>
    </row>
    <row r="280" spans="1:37" x14ac:dyDescent="0.3">
      <c r="A280" t="s">
        <v>2088</v>
      </c>
      <c r="B280" t="str">
        <f>_xlfn.XLOOKUP(A280,'Customer Names'!$A$2:$A$2336,'Customer Names'!$C$2:$C$2336)</f>
        <v xml:space="preserve"> Ms.Joan</v>
      </c>
      <c r="C280" s="41">
        <f>_xlfn.XLOOKUP(A280,'Data Cleaning in Medical Examin'!$A$2:$A$2336,'Data Cleaning in Medical Examin'!$B$2:$B$2336)</f>
        <v>17.765000000000001</v>
      </c>
      <c r="D280">
        <f>_xlfn.XLOOKUP(A280,'Data Cleaning in Medical Examin'!$A$2:$A$2336,'Data Cleaning in Medical Examin'!$D$2:$D$2336)</f>
        <v>5.62</v>
      </c>
      <c r="E280" t="str">
        <f>_xlfn.XLOOKUP(A280,'Data Cleaning in Medical Examin'!$A$2:$A$2336,'Data Cleaning in Medical Examin'!$F$2:$F$2336)</f>
        <v>No</v>
      </c>
      <c r="F280" t="str">
        <f>_xlfn.XLOOKUP(A280,'Data Cleaning in Medical Examin'!$A$2:$A$2336,'Data Cleaning in Medical Examin'!$G$2:$G$2336)</f>
        <v>No</v>
      </c>
      <c r="G280" t="str">
        <f>_xlfn.XLOOKUP(A280,'Data Cleaning in Medical Examin'!$A$2:$A$2336,'Data Cleaning in Medical Examin'!$H$2:$H$2336)</f>
        <v>No</v>
      </c>
      <c r="H280" t="str">
        <f>_xlfn.XLOOKUP(A280,'Data Cleaning in Medical Examin'!$A$2:$A$2336,'Data Cleaning in Medical Examin'!$I$2:$I$2336)</f>
        <v>No Major Surgery</v>
      </c>
      <c r="I280" t="str">
        <f>_xlfn.XLOOKUP(A280,'Data Cleaning in Medical Examin'!$A$2:$A$2336,'Data Cleaning in Medical Examin'!$J$2:$J$2336)</f>
        <v>Yes</v>
      </c>
      <c r="J280" t="str">
        <f>_xlfn.XLOOKUP(A280,'Data Cleaning in Medical Examin'!$A$2:$A$2336,'Data Cleaning in Medical Examin'!$C$2:$C$2336)</f>
        <v>Under Weight</v>
      </c>
      <c r="K280" t="str">
        <f>_xlfn.XLOOKUP(A280,'Data Cleaning in Medical Examin'!$A$2:$A$2336,'Data Cleaning in Medical Examin'!$E$2:$E$2336)</f>
        <v>Normal</v>
      </c>
      <c r="L280" t="str">
        <f>_xlfn.XLOOKUP(A280,'DataCleaning in Hospitalisation'!$A$2:$A$2339,'DataCleaning in Hospitalisation'!$E$2:$E$2339)</f>
        <v>1-Nov-1968</v>
      </c>
      <c r="M280" s="30">
        <f>_xlfn.XLOOKUP(A280,'DataCleaning in Hospitalisation'!$A$2:$A$2339,'DataCleaning in Hospitalisation'!$H$2:$H$2339)</f>
        <v>32686.080000000002</v>
      </c>
      <c r="N280" t="str">
        <f>_xlfn.XLOOKUP(A280,'DataCleaning in Hospitalisation'!$A$2:$A$2339,'DataCleaning in Hospitalisation'!$I$2:$I$2339)</f>
        <v>tier - 2</v>
      </c>
      <c r="O280" t="str">
        <f>_xlfn.XLOOKUP(A280,'DataCleaning in Hospitalisation'!$A$2:$A$2339,'DataCleaning in Hospitalisation'!$J$2:$J$2339)</f>
        <v>tier - 3</v>
      </c>
      <c r="P280" t="str">
        <f>_xlfn.XLOOKUP(A280,'DataCleaning in Hospitalisation'!$A$2:$A$2339,'DataCleaning in Hospitalisation'!$K$2:$K$2339)</f>
        <v>R1011</v>
      </c>
      <c r="Q280">
        <f>_xlfn.XLOOKUP(A280,'DataCleaning in Hospitalisation'!$A$2:$A$2339,'DataCleaning in Hospitalisation'!$F$2:$F$2339)</f>
        <v>55</v>
      </c>
      <c r="U280" s="46" t="s">
        <v>6</v>
      </c>
      <c r="V280">
        <v>1</v>
      </c>
      <c r="X280" s="4" t="s">
        <v>1118</v>
      </c>
      <c r="Y280" s="30">
        <v>8871.15</v>
      </c>
      <c r="AJ280" s="4" t="s">
        <v>1118</v>
      </c>
      <c r="AK280" s="30">
        <v>8871.15</v>
      </c>
    </row>
    <row r="281" spans="1:37" x14ac:dyDescent="0.3">
      <c r="A281" t="s">
        <v>2087</v>
      </c>
      <c r="B281" t="str">
        <f>_xlfn.XLOOKUP(A281,'Customer Names'!$A$2:$A$2336,'Customer Names'!$C$2:$C$2336)</f>
        <v xml:space="preserve"> Mr.Christopher</v>
      </c>
      <c r="C281" s="41">
        <f>_xlfn.XLOOKUP(A281,'Data Cleaning in Medical Examin'!$A$2:$A$2336,'Data Cleaning in Medical Examin'!$B$2:$B$2336)</f>
        <v>36.119999999999997</v>
      </c>
      <c r="D281">
        <f>_xlfn.XLOOKUP(A281,'Data Cleaning in Medical Examin'!$A$2:$A$2336,'Data Cleaning in Medical Examin'!$D$2:$D$2336)</f>
        <v>5.82</v>
      </c>
      <c r="E281" t="str">
        <f>_xlfn.XLOOKUP(A281,'Data Cleaning in Medical Examin'!$A$2:$A$2336,'Data Cleaning in Medical Examin'!$F$2:$F$2336)</f>
        <v>No</v>
      </c>
      <c r="F281" t="str">
        <f>_xlfn.XLOOKUP(A281,'Data Cleaning in Medical Examin'!$A$2:$A$2336,'Data Cleaning in Medical Examin'!$G$2:$G$2336)</f>
        <v>No</v>
      </c>
      <c r="G281" t="str">
        <f>_xlfn.XLOOKUP(A281,'Data Cleaning in Medical Examin'!$A$2:$A$2336,'Data Cleaning in Medical Examin'!$H$2:$H$2336)</f>
        <v>No</v>
      </c>
      <c r="H281" t="str">
        <f>_xlfn.XLOOKUP(A281,'Data Cleaning in Medical Examin'!$A$2:$A$2336,'Data Cleaning in Medical Examin'!$I$2:$I$2336)</f>
        <v>No Major Surgery</v>
      </c>
      <c r="I281" t="str">
        <f>_xlfn.XLOOKUP(A281,'Data Cleaning in Medical Examin'!$A$2:$A$2336,'Data Cleaning in Medical Examin'!$J$2:$J$2336)</f>
        <v>Yes</v>
      </c>
      <c r="J281" t="str">
        <f>_xlfn.XLOOKUP(A281,'Data Cleaning in Medical Examin'!$A$2:$A$2336,'Data Cleaning in Medical Examin'!$C$2:$C$2336)</f>
        <v>Obesity</v>
      </c>
      <c r="K281" t="str">
        <f>_xlfn.XLOOKUP(A281,'Data Cleaning in Medical Examin'!$A$2:$A$2336,'Data Cleaning in Medical Examin'!$E$2:$E$2336)</f>
        <v>Prediabetes</v>
      </c>
      <c r="L281" t="str">
        <f>_xlfn.XLOOKUP(A281,'DataCleaning in Hospitalisation'!$A$2:$A$2339,'DataCleaning in Hospitalisation'!$E$2:$E$2339)</f>
        <v>13-Jul-1990</v>
      </c>
      <c r="M281" s="30">
        <f>_xlfn.XLOOKUP(A281,'DataCleaning in Hospitalisation'!$A$2:$A$2339,'DataCleaning in Hospitalisation'!$H$2:$H$2339)</f>
        <v>32672.11</v>
      </c>
      <c r="N281" t="str">
        <f>_xlfn.XLOOKUP(A281,'DataCleaning in Hospitalisation'!$A$2:$A$2339,'DataCleaning in Hospitalisation'!$I$2:$I$2339)</f>
        <v>tier - 1</v>
      </c>
      <c r="O281" t="str">
        <f>_xlfn.XLOOKUP(A281,'DataCleaning in Hospitalisation'!$A$2:$A$2339,'DataCleaning in Hospitalisation'!$J$2:$J$2339)</f>
        <v>tier - 1</v>
      </c>
      <c r="P281" t="str">
        <f>_xlfn.XLOOKUP(A281,'DataCleaning in Hospitalisation'!$A$2:$A$2339,'DataCleaning in Hospitalisation'!$K$2:$K$2339)</f>
        <v>R1011</v>
      </c>
      <c r="Q281">
        <f>_xlfn.XLOOKUP(A281,'DataCleaning in Hospitalisation'!$A$2:$A$2339,'DataCleaning in Hospitalisation'!$F$2:$F$2339)</f>
        <v>33</v>
      </c>
      <c r="U281" s="50" t="s">
        <v>2418</v>
      </c>
      <c r="V281">
        <v>1</v>
      </c>
      <c r="X281" s="4" t="s">
        <v>1117</v>
      </c>
      <c r="Y281" s="30">
        <v>8835.26</v>
      </c>
      <c r="AJ281" s="4" t="s">
        <v>1117</v>
      </c>
      <c r="AK281" s="30">
        <v>8835.26</v>
      </c>
    </row>
    <row r="282" spans="1:37" x14ac:dyDescent="0.3">
      <c r="A282" t="s">
        <v>2086</v>
      </c>
      <c r="B282" t="str">
        <f>_xlfn.XLOOKUP(A282,'Customer Names'!$A$2:$A$2336,'Customer Names'!$C$2:$C$2336)</f>
        <v xml:space="preserve"> Ms.Kacy</v>
      </c>
      <c r="C282" s="41">
        <f>_xlfn.XLOOKUP(A282,'Data Cleaning in Medical Examin'!$A$2:$A$2336,'Data Cleaning in Medical Examin'!$B$2:$B$2336)</f>
        <v>23.19</v>
      </c>
      <c r="D282">
        <f>_xlfn.XLOOKUP(A282,'Data Cleaning in Medical Examin'!$A$2:$A$2336,'Data Cleaning in Medical Examin'!$D$2:$D$2336)</f>
        <v>7.66</v>
      </c>
      <c r="E282" t="str">
        <f>_xlfn.XLOOKUP(A282,'Data Cleaning in Medical Examin'!$A$2:$A$2336,'Data Cleaning in Medical Examin'!$F$2:$F$2336)</f>
        <v>No</v>
      </c>
      <c r="F282" t="str">
        <f>_xlfn.XLOOKUP(A282,'Data Cleaning in Medical Examin'!$A$2:$A$2336,'Data Cleaning in Medical Examin'!$G$2:$G$2336)</f>
        <v>No</v>
      </c>
      <c r="G282" t="str">
        <f>_xlfn.XLOOKUP(A282,'Data Cleaning in Medical Examin'!$A$2:$A$2336,'Data Cleaning in Medical Examin'!$H$2:$H$2336)</f>
        <v>No</v>
      </c>
      <c r="H282" t="str">
        <f>_xlfn.XLOOKUP(A282,'Data Cleaning in Medical Examin'!$A$2:$A$2336,'Data Cleaning in Medical Examin'!$I$2:$I$2336)</f>
        <v>No Major Surgery</v>
      </c>
      <c r="I282" t="str">
        <f>_xlfn.XLOOKUP(A282,'Data Cleaning in Medical Examin'!$A$2:$A$2336,'Data Cleaning in Medical Examin'!$J$2:$J$2336)</f>
        <v>Yes</v>
      </c>
      <c r="J282" t="str">
        <f>_xlfn.XLOOKUP(A282,'Data Cleaning in Medical Examin'!$A$2:$A$2336,'Data Cleaning in Medical Examin'!$C$2:$C$2336)</f>
        <v>Normal Weight</v>
      </c>
      <c r="K282" t="str">
        <f>_xlfn.XLOOKUP(A282,'Data Cleaning in Medical Examin'!$A$2:$A$2336,'Data Cleaning in Medical Examin'!$E$2:$E$2336)</f>
        <v>Diabetes</v>
      </c>
      <c r="L282" t="str">
        <f>_xlfn.XLOOKUP(A282,'DataCleaning in Hospitalisation'!$A$2:$A$2339,'DataCleaning in Hospitalisation'!$E$2:$E$2339)</f>
        <v>8-Oct-2003</v>
      </c>
      <c r="M282" s="30">
        <f>_xlfn.XLOOKUP(A282,'DataCleaning in Hospitalisation'!$A$2:$A$2339,'DataCleaning in Hospitalisation'!$H$2:$H$2339)</f>
        <v>32548.34</v>
      </c>
      <c r="N282" t="str">
        <f>_xlfn.XLOOKUP(A282,'DataCleaning in Hospitalisation'!$A$2:$A$2339,'DataCleaning in Hospitalisation'!$I$2:$I$2339)</f>
        <v>tier - 1</v>
      </c>
      <c r="O282" t="str">
        <f>_xlfn.XLOOKUP(A282,'DataCleaning in Hospitalisation'!$A$2:$A$2339,'DataCleaning in Hospitalisation'!$J$2:$J$2339)</f>
        <v>tier - 2</v>
      </c>
      <c r="P282" t="str">
        <f>_xlfn.XLOOKUP(A282,'DataCleaning in Hospitalisation'!$A$2:$A$2339,'DataCleaning in Hospitalisation'!$K$2:$K$2339)</f>
        <v>R1013</v>
      </c>
      <c r="Q282">
        <f>_xlfn.XLOOKUP(A282,'DataCleaning in Hospitalisation'!$A$2:$A$2339,'DataCleaning in Hospitalisation'!$F$2:$F$2339)</f>
        <v>20</v>
      </c>
      <c r="U282" s="51" t="s">
        <v>7</v>
      </c>
      <c r="V282">
        <v>1</v>
      </c>
      <c r="X282" s="4" t="s">
        <v>2243</v>
      </c>
      <c r="Y282" s="30">
        <v>38998.550000000003</v>
      </c>
      <c r="AJ282" s="4" t="s">
        <v>2243</v>
      </c>
      <c r="AK282" s="30">
        <v>38998.550000000003</v>
      </c>
    </row>
    <row r="283" spans="1:37" x14ac:dyDescent="0.3">
      <c r="A283" t="s">
        <v>2085</v>
      </c>
      <c r="B283" t="str">
        <f>_xlfn.XLOOKUP(A283,'Customer Names'!$A$2:$A$2336,'Customer Names'!$C$2:$C$2336)</f>
        <v xml:space="preserve"> Mr.Benjamin</v>
      </c>
      <c r="C283" s="41">
        <f>_xlfn.XLOOKUP(A283,'Data Cleaning in Medical Examin'!$A$2:$A$2336,'Data Cleaning in Medical Examin'!$B$2:$B$2336)</f>
        <v>35.99</v>
      </c>
      <c r="D283">
        <f>_xlfn.XLOOKUP(A283,'Data Cleaning in Medical Examin'!$A$2:$A$2336,'Data Cleaning in Medical Examin'!$D$2:$D$2336)</f>
        <v>4.2300000000000004</v>
      </c>
      <c r="E283" t="str">
        <f>_xlfn.XLOOKUP(A283,'Data Cleaning in Medical Examin'!$A$2:$A$2336,'Data Cleaning in Medical Examin'!$F$2:$F$2336)</f>
        <v>No</v>
      </c>
      <c r="F283" t="str">
        <f>_xlfn.XLOOKUP(A283,'Data Cleaning in Medical Examin'!$A$2:$A$2336,'Data Cleaning in Medical Examin'!$G$2:$G$2336)</f>
        <v>No</v>
      </c>
      <c r="G283" t="str">
        <f>_xlfn.XLOOKUP(A283,'Data Cleaning in Medical Examin'!$A$2:$A$2336,'Data Cleaning in Medical Examin'!$H$2:$H$2336)</f>
        <v>No</v>
      </c>
      <c r="H283" t="str">
        <f>_xlfn.XLOOKUP(A283,'Data Cleaning in Medical Examin'!$A$2:$A$2336,'Data Cleaning in Medical Examin'!$I$2:$I$2336)</f>
        <v>No Major Surgery</v>
      </c>
      <c r="I283" t="str">
        <f>_xlfn.XLOOKUP(A283,'Data Cleaning in Medical Examin'!$A$2:$A$2336,'Data Cleaning in Medical Examin'!$J$2:$J$2336)</f>
        <v>Yes</v>
      </c>
      <c r="J283" t="str">
        <f>_xlfn.XLOOKUP(A283,'Data Cleaning in Medical Examin'!$A$2:$A$2336,'Data Cleaning in Medical Examin'!$C$2:$C$2336)</f>
        <v>Obesity</v>
      </c>
      <c r="K283" t="str">
        <f>_xlfn.XLOOKUP(A283,'Data Cleaning in Medical Examin'!$A$2:$A$2336,'Data Cleaning in Medical Examin'!$E$2:$E$2336)</f>
        <v>Normal</v>
      </c>
      <c r="L283" t="str">
        <f>_xlfn.XLOOKUP(A283,'DataCleaning in Hospitalisation'!$A$2:$A$2339,'DataCleaning in Hospitalisation'!$E$2:$E$2339)</f>
        <v>19-Sep-1976</v>
      </c>
      <c r="M283" s="30">
        <f>_xlfn.XLOOKUP(A283,'DataCleaning in Hospitalisation'!$A$2:$A$2339,'DataCleaning in Hospitalisation'!$H$2:$H$2339)</f>
        <v>32485.46</v>
      </c>
      <c r="N283" t="str">
        <f>_xlfn.XLOOKUP(A283,'DataCleaning in Hospitalisation'!$A$2:$A$2339,'DataCleaning in Hospitalisation'!$I$2:$I$2339)</f>
        <v>tier - 2</v>
      </c>
      <c r="O283" t="str">
        <f>_xlfn.XLOOKUP(A283,'DataCleaning in Hospitalisation'!$A$2:$A$2339,'DataCleaning in Hospitalisation'!$J$2:$J$2339)</f>
        <v>tier - 1</v>
      </c>
      <c r="P283" t="str">
        <f>_xlfn.XLOOKUP(A283,'DataCleaning in Hospitalisation'!$A$2:$A$2339,'DataCleaning in Hospitalisation'!$K$2:$K$2339)</f>
        <v>R1011</v>
      </c>
      <c r="Q283">
        <f>_xlfn.XLOOKUP(A283,'DataCleaning in Hospitalisation'!$A$2:$A$2339,'DataCleaning in Hospitalisation'!$F$2:$F$2339)</f>
        <v>47</v>
      </c>
      <c r="U283" s="52" t="s">
        <v>2372</v>
      </c>
      <c r="V283">
        <v>1</v>
      </c>
      <c r="X283" s="4" t="s">
        <v>1116</v>
      </c>
      <c r="Y283" s="30">
        <v>8827.2099999999991</v>
      </c>
      <c r="AJ283" s="4" t="s">
        <v>1116</v>
      </c>
      <c r="AK283" s="30">
        <v>8827.2099999999991</v>
      </c>
    </row>
    <row r="284" spans="1:37" x14ac:dyDescent="0.3">
      <c r="A284" t="s">
        <v>2084</v>
      </c>
      <c r="B284" t="str">
        <f>_xlfn.XLOOKUP(A284,'Customer Names'!$A$2:$A$2336,'Customer Names'!$C$2:$C$2336)</f>
        <v xml:space="preserve"> Mr.Xaviour</v>
      </c>
      <c r="C284" s="41">
        <f>_xlfn.XLOOKUP(A284,'Data Cleaning in Medical Examin'!$A$2:$A$2336,'Data Cleaning in Medical Examin'!$B$2:$B$2336)</f>
        <v>30.25</v>
      </c>
      <c r="D284">
        <f>_xlfn.XLOOKUP(A284,'Data Cleaning in Medical Examin'!$A$2:$A$2336,'Data Cleaning in Medical Examin'!$D$2:$D$2336)</f>
        <v>5.58</v>
      </c>
      <c r="E284" t="str">
        <f>_xlfn.XLOOKUP(A284,'Data Cleaning in Medical Examin'!$A$2:$A$2336,'Data Cleaning in Medical Examin'!$F$2:$F$2336)</f>
        <v>No</v>
      </c>
      <c r="F284" t="str">
        <f>_xlfn.XLOOKUP(A284,'Data Cleaning in Medical Examin'!$A$2:$A$2336,'Data Cleaning in Medical Examin'!$G$2:$G$2336)</f>
        <v>No</v>
      </c>
      <c r="G284" t="str">
        <f>_xlfn.XLOOKUP(A284,'Data Cleaning in Medical Examin'!$A$2:$A$2336,'Data Cleaning in Medical Examin'!$H$2:$H$2336)</f>
        <v>Yes</v>
      </c>
      <c r="H284" t="str">
        <f>_xlfn.XLOOKUP(A284,'Data Cleaning in Medical Examin'!$A$2:$A$2336,'Data Cleaning in Medical Examin'!$I$2:$I$2336)</f>
        <v>1 Major Surgery</v>
      </c>
      <c r="I284" t="str">
        <f>_xlfn.XLOOKUP(A284,'Data Cleaning in Medical Examin'!$A$2:$A$2336,'Data Cleaning in Medical Examin'!$J$2:$J$2336)</f>
        <v>Yes</v>
      </c>
      <c r="J284" t="str">
        <f>_xlfn.XLOOKUP(A284,'Data Cleaning in Medical Examin'!$A$2:$A$2336,'Data Cleaning in Medical Examin'!$C$2:$C$2336)</f>
        <v>Obesity</v>
      </c>
      <c r="K284" t="str">
        <f>_xlfn.XLOOKUP(A284,'Data Cleaning in Medical Examin'!$A$2:$A$2336,'Data Cleaning in Medical Examin'!$E$2:$E$2336)</f>
        <v>Normal</v>
      </c>
      <c r="L284" t="str">
        <f>_xlfn.XLOOKUP(A284,'DataCleaning in Hospitalisation'!$A$2:$A$2339,'DataCleaning in Hospitalisation'!$E$2:$E$2339)</f>
        <v>27-Sep-1981</v>
      </c>
      <c r="M284" s="30">
        <f>_xlfn.XLOOKUP(A284,'DataCleaning in Hospitalisation'!$A$2:$A$2339,'DataCleaning in Hospitalisation'!$H$2:$H$2339)</f>
        <v>32462.35</v>
      </c>
      <c r="N284" t="str">
        <f>_xlfn.XLOOKUP(A284,'DataCleaning in Hospitalisation'!$A$2:$A$2339,'DataCleaning in Hospitalisation'!$I$2:$I$2339)</f>
        <v>tier - 2</v>
      </c>
      <c r="O284" t="str">
        <f>_xlfn.XLOOKUP(A284,'DataCleaning in Hospitalisation'!$A$2:$A$2339,'DataCleaning in Hospitalisation'!$J$2:$J$2339)</f>
        <v>tier - 2</v>
      </c>
      <c r="P284" t="str">
        <f>_xlfn.XLOOKUP(A284,'DataCleaning in Hospitalisation'!$A$2:$A$2339,'DataCleaning in Hospitalisation'!$K$2:$K$2339)</f>
        <v>R1011</v>
      </c>
      <c r="Q284">
        <f>_xlfn.XLOOKUP(A284,'DataCleaning in Hospitalisation'!$A$2:$A$2339,'DataCleaning in Hospitalisation'!$F$2:$F$2339)</f>
        <v>42</v>
      </c>
      <c r="U284" s="53" t="s">
        <v>2373</v>
      </c>
      <c r="V284">
        <v>1</v>
      </c>
      <c r="X284" s="4" t="s">
        <v>1115</v>
      </c>
      <c r="Y284" s="30">
        <v>8825.09</v>
      </c>
      <c r="AJ284" s="4" t="s">
        <v>1115</v>
      </c>
      <c r="AK284" s="30">
        <v>8825.09</v>
      </c>
    </row>
    <row r="285" spans="1:37" x14ac:dyDescent="0.3">
      <c r="A285" t="s">
        <v>2083</v>
      </c>
      <c r="B285" t="str">
        <f>_xlfn.XLOOKUP(A285,'Customer Names'!$A$2:$A$2336,'Customer Names'!$C$2:$C$2336)</f>
        <v xml:space="preserve"> Mr.Michael</v>
      </c>
      <c r="C285" s="41">
        <f>_xlfn.XLOOKUP(A285,'Data Cleaning in Medical Examin'!$A$2:$A$2336,'Data Cleaning in Medical Examin'!$B$2:$B$2336)</f>
        <v>26.24</v>
      </c>
      <c r="D285">
        <f>_xlfn.XLOOKUP(A285,'Data Cleaning in Medical Examin'!$A$2:$A$2336,'Data Cleaning in Medical Examin'!$D$2:$D$2336)</f>
        <v>6.26</v>
      </c>
      <c r="E285" t="str">
        <f>_xlfn.XLOOKUP(A285,'Data Cleaning in Medical Examin'!$A$2:$A$2336,'Data Cleaning in Medical Examin'!$F$2:$F$2336)</f>
        <v>Yes</v>
      </c>
      <c r="F285" t="str">
        <f>_xlfn.XLOOKUP(A285,'Data Cleaning in Medical Examin'!$A$2:$A$2336,'Data Cleaning in Medical Examin'!$G$2:$G$2336)</f>
        <v>No</v>
      </c>
      <c r="G285" t="str">
        <f>_xlfn.XLOOKUP(A285,'Data Cleaning in Medical Examin'!$A$2:$A$2336,'Data Cleaning in Medical Examin'!$H$2:$H$2336)</f>
        <v>No</v>
      </c>
      <c r="H285" t="str">
        <f>_xlfn.XLOOKUP(A285,'Data Cleaning in Medical Examin'!$A$2:$A$2336,'Data Cleaning in Medical Examin'!$I$2:$I$2336)</f>
        <v>No Major Surgery</v>
      </c>
      <c r="I285" t="str">
        <f>_xlfn.XLOOKUP(A285,'Data Cleaning in Medical Examin'!$A$2:$A$2336,'Data Cleaning in Medical Examin'!$J$2:$J$2336)</f>
        <v>Yes</v>
      </c>
      <c r="J285" t="str">
        <f>_xlfn.XLOOKUP(A285,'Data Cleaning in Medical Examin'!$A$2:$A$2336,'Data Cleaning in Medical Examin'!$C$2:$C$2336)</f>
        <v>Over Weight</v>
      </c>
      <c r="K285" t="str">
        <f>_xlfn.XLOOKUP(A285,'Data Cleaning in Medical Examin'!$A$2:$A$2336,'Data Cleaning in Medical Examin'!$E$2:$E$2336)</f>
        <v>Prediabetes</v>
      </c>
      <c r="L285" t="str">
        <f>_xlfn.XLOOKUP(A285,'DataCleaning in Hospitalisation'!$A$2:$A$2339,'DataCleaning in Hospitalisation'!$E$2:$E$2339)</f>
        <v>9-Aug-1976</v>
      </c>
      <c r="M285" s="30">
        <f>_xlfn.XLOOKUP(A285,'DataCleaning in Hospitalisation'!$A$2:$A$2339,'DataCleaning in Hospitalisation'!$H$2:$H$2339)</f>
        <v>32430.22</v>
      </c>
      <c r="N285" t="str">
        <f>_xlfn.XLOOKUP(A285,'DataCleaning in Hospitalisation'!$A$2:$A$2339,'DataCleaning in Hospitalisation'!$I$2:$I$2339)</f>
        <v>tier - 2</v>
      </c>
      <c r="O285" t="str">
        <f>_xlfn.XLOOKUP(A285,'DataCleaning in Hospitalisation'!$A$2:$A$2339,'DataCleaning in Hospitalisation'!$J$2:$J$2339)</f>
        <v>tier - 3</v>
      </c>
      <c r="P285" t="str">
        <f>_xlfn.XLOOKUP(A285,'DataCleaning in Hospitalisation'!$A$2:$A$2339,'DataCleaning in Hospitalisation'!$K$2:$K$2339)</f>
        <v>R1011</v>
      </c>
      <c r="Q285">
        <f>_xlfn.XLOOKUP(A285,'DataCleaning in Hospitalisation'!$A$2:$A$2339,'DataCleaning in Hospitalisation'!$F$2:$F$2339)</f>
        <v>47</v>
      </c>
      <c r="U285" s="4" t="s">
        <v>1326</v>
      </c>
      <c r="V285">
        <v>1</v>
      </c>
      <c r="X285" s="4" t="s">
        <v>1114</v>
      </c>
      <c r="Y285" s="30">
        <v>8824.27</v>
      </c>
      <c r="AJ285" s="4" t="s">
        <v>1114</v>
      </c>
      <c r="AK285" s="30">
        <v>8824.27</v>
      </c>
    </row>
    <row r="286" spans="1:37" x14ac:dyDescent="0.3">
      <c r="A286" t="s">
        <v>2082</v>
      </c>
      <c r="B286" t="str">
        <f>_xlfn.XLOOKUP(A286,'Customer Names'!$A$2:$A$2336,'Customer Names'!$C$2:$C$2336)</f>
        <v xml:space="preserve"> Mr.Bradley</v>
      </c>
      <c r="C286" s="41">
        <f>_xlfn.XLOOKUP(A286,'Data Cleaning in Medical Examin'!$A$2:$A$2336,'Data Cleaning in Medical Examin'!$B$2:$B$2336)</f>
        <v>31.36</v>
      </c>
      <c r="D286">
        <f>_xlfn.XLOOKUP(A286,'Data Cleaning in Medical Examin'!$A$2:$A$2336,'Data Cleaning in Medical Examin'!$D$2:$D$2336)</f>
        <v>10.6</v>
      </c>
      <c r="E286" t="str">
        <f>_xlfn.XLOOKUP(A286,'Data Cleaning in Medical Examin'!$A$2:$A$2336,'Data Cleaning in Medical Examin'!$F$2:$F$2336)</f>
        <v>Yes</v>
      </c>
      <c r="F286" t="str">
        <f>_xlfn.XLOOKUP(A286,'Data Cleaning in Medical Examin'!$A$2:$A$2336,'Data Cleaning in Medical Examin'!$G$2:$G$2336)</f>
        <v>No</v>
      </c>
      <c r="G286" t="str">
        <f>_xlfn.XLOOKUP(A286,'Data Cleaning in Medical Examin'!$A$2:$A$2336,'Data Cleaning in Medical Examin'!$H$2:$H$2336)</f>
        <v>No</v>
      </c>
      <c r="H286" t="str">
        <f>_xlfn.XLOOKUP(A286,'Data Cleaning in Medical Examin'!$A$2:$A$2336,'Data Cleaning in Medical Examin'!$I$2:$I$2336)</f>
        <v>No Major Surgery</v>
      </c>
      <c r="I286" t="str">
        <f>_xlfn.XLOOKUP(A286,'Data Cleaning in Medical Examin'!$A$2:$A$2336,'Data Cleaning in Medical Examin'!$J$2:$J$2336)</f>
        <v>Yes</v>
      </c>
      <c r="J286" t="str">
        <f>_xlfn.XLOOKUP(A286,'Data Cleaning in Medical Examin'!$A$2:$A$2336,'Data Cleaning in Medical Examin'!$C$2:$C$2336)</f>
        <v>Obesity</v>
      </c>
      <c r="K286" t="str">
        <f>_xlfn.XLOOKUP(A286,'Data Cleaning in Medical Examin'!$A$2:$A$2336,'Data Cleaning in Medical Examin'!$E$2:$E$2336)</f>
        <v>Diabetes</v>
      </c>
      <c r="L286" t="str">
        <f>_xlfn.XLOOKUP(A286,'DataCleaning in Hospitalisation'!$A$2:$A$2339,'DataCleaning in Hospitalisation'!$E$2:$E$2339)</f>
        <v>19-Oct-1972</v>
      </c>
      <c r="M286" s="30">
        <f>_xlfn.XLOOKUP(A286,'DataCleaning in Hospitalisation'!$A$2:$A$2339,'DataCleaning in Hospitalisation'!$H$2:$H$2339)</f>
        <v>32428.63</v>
      </c>
      <c r="N286" t="str">
        <f>_xlfn.XLOOKUP(A286,'DataCleaning in Hospitalisation'!$A$2:$A$2339,'DataCleaning in Hospitalisation'!$I$2:$I$2339)</f>
        <v>tier - 2</v>
      </c>
      <c r="O286" t="str">
        <f>_xlfn.XLOOKUP(A286,'DataCleaning in Hospitalisation'!$A$2:$A$2339,'DataCleaning in Hospitalisation'!$J$2:$J$2339)</f>
        <v>tier - 2</v>
      </c>
      <c r="P286" t="str">
        <f>_xlfn.XLOOKUP(A286,'DataCleaning in Hospitalisation'!$A$2:$A$2339,'DataCleaning in Hospitalisation'!$K$2:$K$2339)</f>
        <v>R1011</v>
      </c>
      <c r="Q286">
        <f>_xlfn.XLOOKUP(A286,'DataCleaning in Hospitalisation'!$A$2:$A$2339,'DataCleaning in Hospitalisation'!$F$2:$F$2339)</f>
        <v>51</v>
      </c>
      <c r="U286" s="46" t="s">
        <v>7</v>
      </c>
      <c r="V286">
        <v>1</v>
      </c>
      <c r="X286" s="4" t="s">
        <v>1113</v>
      </c>
      <c r="Y286" s="30">
        <v>8823.99</v>
      </c>
      <c r="AJ286" s="4" t="s">
        <v>1113</v>
      </c>
      <c r="AK286" s="30">
        <v>8823.99</v>
      </c>
    </row>
    <row r="287" spans="1:37" x14ac:dyDescent="0.3">
      <c r="A287" t="s">
        <v>2081</v>
      </c>
      <c r="B287" t="str">
        <f>_xlfn.XLOOKUP(A287,'Customer Names'!$A$2:$A$2336,'Customer Names'!$C$2:$C$2336)</f>
        <v xml:space="preserve"> Ms.Andrea</v>
      </c>
      <c r="C287" s="41">
        <f>_xlfn.XLOOKUP(A287,'Data Cleaning in Medical Examin'!$A$2:$A$2336,'Data Cleaning in Medical Examin'!$B$2:$B$2336)</f>
        <v>25.69</v>
      </c>
      <c r="D287">
        <f>_xlfn.XLOOKUP(A287,'Data Cleaning in Medical Examin'!$A$2:$A$2336,'Data Cleaning in Medical Examin'!$D$2:$D$2336)</f>
        <v>4.78</v>
      </c>
      <c r="E287" t="str">
        <f>_xlfn.XLOOKUP(A287,'Data Cleaning in Medical Examin'!$A$2:$A$2336,'Data Cleaning in Medical Examin'!$F$2:$F$2336)</f>
        <v>Yes</v>
      </c>
      <c r="F287" t="str">
        <f>_xlfn.XLOOKUP(A287,'Data Cleaning in Medical Examin'!$A$2:$A$2336,'Data Cleaning in Medical Examin'!$G$2:$G$2336)</f>
        <v>No</v>
      </c>
      <c r="G287" t="str">
        <f>_xlfn.XLOOKUP(A287,'Data Cleaning in Medical Examin'!$A$2:$A$2336,'Data Cleaning in Medical Examin'!$H$2:$H$2336)</f>
        <v>No</v>
      </c>
      <c r="H287" t="str">
        <f>_xlfn.XLOOKUP(A287,'Data Cleaning in Medical Examin'!$A$2:$A$2336,'Data Cleaning in Medical Examin'!$I$2:$I$2336)</f>
        <v>No Major Surgery</v>
      </c>
      <c r="I287" t="str">
        <f>_xlfn.XLOOKUP(A287,'Data Cleaning in Medical Examin'!$A$2:$A$2336,'Data Cleaning in Medical Examin'!$J$2:$J$2336)</f>
        <v>Yes</v>
      </c>
      <c r="J287" t="str">
        <f>_xlfn.XLOOKUP(A287,'Data Cleaning in Medical Examin'!$A$2:$A$2336,'Data Cleaning in Medical Examin'!$C$2:$C$2336)</f>
        <v>Over Weight</v>
      </c>
      <c r="K287" t="str">
        <f>_xlfn.XLOOKUP(A287,'Data Cleaning in Medical Examin'!$A$2:$A$2336,'Data Cleaning in Medical Examin'!$E$2:$E$2336)</f>
        <v>Normal</v>
      </c>
      <c r="L287" t="str">
        <f>_xlfn.XLOOKUP(A287,'DataCleaning in Hospitalisation'!$A$2:$A$2339,'DataCleaning in Hospitalisation'!$E$2:$E$2339)</f>
        <v>2-Dec-1986</v>
      </c>
      <c r="M287" s="30">
        <f>_xlfn.XLOOKUP(A287,'DataCleaning in Hospitalisation'!$A$2:$A$2339,'DataCleaning in Hospitalisation'!$H$2:$H$2339)</f>
        <v>32288.49</v>
      </c>
      <c r="N287" t="str">
        <f>_xlfn.XLOOKUP(A287,'DataCleaning in Hospitalisation'!$A$2:$A$2339,'DataCleaning in Hospitalisation'!$I$2:$I$2339)</f>
        <v>tier - 2</v>
      </c>
      <c r="O287" t="str">
        <f>_xlfn.XLOOKUP(A287,'DataCleaning in Hospitalisation'!$A$2:$A$2339,'DataCleaning in Hospitalisation'!$J$2:$J$2339)</f>
        <v>tier - 2</v>
      </c>
      <c r="P287" t="str">
        <f>_xlfn.XLOOKUP(A287,'DataCleaning in Hospitalisation'!$A$2:$A$2339,'DataCleaning in Hospitalisation'!$K$2:$K$2339)</f>
        <v>R1011</v>
      </c>
      <c r="Q287">
        <f>_xlfn.XLOOKUP(A287,'DataCleaning in Hospitalisation'!$A$2:$A$2339,'DataCleaning in Hospitalisation'!$F$2:$F$2339)</f>
        <v>37</v>
      </c>
      <c r="U287" s="50" t="s">
        <v>2419</v>
      </c>
      <c r="V287">
        <v>1</v>
      </c>
      <c r="X287" s="4" t="s">
        <v>1112</v>
      </c>
      <c r="Y287" s="30">
        <v>8823.2800000000007</v>
      </c>
      <c r="AJ287" s="4" t="s">
        <v>1112</v>
      </c>
      <c r="AK287" s="30">
        <v>8823.2800000000007</v>
      </c>
    </row>
    <row r="288" spans="1:37" x14ac:dyDescent="0.3">
      <c r="A288" t="s">
        <v>2080</v>
      </c>
      <c r="B288" t="str">
        <f>_xlfn.XLOOKUP(A288,'Customer Names'!$A$2:$A$2336,'Customer Names'!$C$2:$C$2336)</f>
        <v xml:space="preserve"> Ms.Nancy</v>
      </c>
      <c r="C288" s="41">
        <f>_xlfn.XLOOKUP(A288,'Data Cleaning in Medical Examin'!$A$2:$A$2336,'Data Cleaning in Medical Examin'!$B$2:$B$2336)</f>
        <v>25.46</v>
      </c>
      <c r="D288">
        <f>_xlfn.XLOOKUP(A288,'Data Cleaning in Medical Examin'!$A$2:$A$2336,'Data Cleaning in Medical Examin'!$D$2:$D$2336)</f>
        <v>6.03</v>
      </c>
      <c r="E288" t="str">
        <f>_xlfn.XLOOKUP(A288,'Data Cleaning in Medical Examin'!$A$2:$A$2336,'Data Cleaning in Medical Examin'!$F$2:$F$2336)</f>
        <v>No</v>
      </c>
      <c r="F288" t="str">
        <f>_xlfn.XLOOKUP(A288,'Data Cleaning in Medical Examin'!$A$2:$A$2336,'Data Cleaning in Medical Examin'!$G$2:$G$2336)</f>
        <v>No</v>
      </c>
      <c r="G288" t="str">
        <f>_xlfn.XLOOKUP(A288,'Data Cleaning in Medical Examin'!$A$2:$A$2336,'Data Cleaning in Medical Examin'!$H$2:$H$2336)</f>
        <v>No</v>
      </c>
      <c r="H288" t="str">
        <f>_xlfn.XLOOKUP(A288,'Data Cleaning in Medical Examin'!$A$2:$A$2336,'Data Cleaning in Medical Examin'!$I$2:$I$2336)</f>
        <v>2 Major Surgery</v>
      </c>
      <c r="I288" t="str">
        <f>_xlfn.XLOOKUP(A288,'Data Cleaning in Medical Examin'!$A$2:$A$2336,'Data Cleaning in Medical Examin'!$J$2:$J$2336)</f>
        <v>Yes</v>
      </c>
      <c r="J288" t="str">
        <f>_xlfn.XLOOKUP(A288,'Data Cleaning in Medical Examin'!$A$2:$A$2336,'Data Cleaning in Medical Examin'!$C$2:$C$2336)</f>
        <v>Over Weight</v>
      </c>
      <c r="K288" t="str">
        <f>_xlfn.XLOOKUP(A288,'Data Cleaning in Medical Examin'!$A$2:$A$2336,'Data Cleaning in Medical Examin'!$E$2:$E$2336)</f>
        <v>Prediabetes</v>
      </c>
      <c r="L288" t="str">
        <f>_xlfn.XLOOKUP(A288,'DataCleaning in Hospitalisation'!$A$2:$A$2339,'DataCleaning in Hospitalisation'!$E$2:$E$2339)</f>
        <v>17-Dec-1975</v>
      </c>
      <c r="M288" s="30">
        <f>_xlfn.XLOOKUP(A288,'DataCleaning in Hospitalisation'!$A$2:$A$2339,'DataCleaning in Hospitalisation'!$H$2:$H$2339)</f>
        <v>32259.96</v>
      </c>
      <c r="N288" t="str">
        <f>_xlfn.XLOOKUP(A288,'DataCleaning in Hospitalisation'!$A$2:$A$2339,'DataCleaning in Hospitalisation'!$I$2:$I$2339)</f>
        <v>tier - 2</v>
      </c>
      <c r="O288" t="str">
        <f>_xlfn.XLOOKUP(A288,'DataCleaning in Hospitalisation'!$A$2:$A$2339,'DataCleaning in Hospitalisation'!$J$2:$J$2339)</f>
        <v>tier - 3</v>
      </c>
      <c r="P288" t="str">
        <f>_xlfn.XLOOKUP(A288,'DataCleaning in Hospitalisation'!$A$2:$A$2339,'DataCleaning in Hospitalisation'!$K$2:$K$2339)</f>
        <v>R1012</v>
      </c>
      <c r="Q288">
        <f>_xlfn.XLOOKUP(A288,'DataCleaning in Hospitalisation'!$A$2:$A$2339,'DataCleaning in Hospitalisation'!$F$2:$F$2339)</f>
        <v>48</v>
      </c>
      <c r="U288" s="51" t="s">
        <v>11</v>
      </c>
      <c r="V288">
        <v>1</v>
      </c>
      <c r="X288" s="4" t="s">
        <v>1111</v>
      </c>
      <c r="Y288" s="30">
        <v>8821.8799999999992</v>
      </c>
      <c r="AJ288" s="4" t="s">
        <v>1111</v>
      </c>
      <c r="AK288" s="30">
        <v>8821.8799999999992</v>
      </c>
    </row>
    <row r="289" spans="1:37" x14ac:dyDescent="0.3">
      <c r="A289" t="s">
        <v>2079</v>
      </c>
      <c r="B289" t="str">
        <f>_xlfn.XLOOKUP(A289,'Customer Names'!$A$2:$A$2336,'Customer Names'!$C$2:$C$2336)</f>
        <v xml:space="preserve"> Mr.Matt</v>
      </c>
      <c r="C289" s="41">
        <f>_xlfn.XLOOKUP(A289,'Data Cleaning in Medical Examin'!$A$2:$A$2336,'Data Cleaning in Medical Examin'!$B$2:$B$2336)</f>
        <v>31.83</v>
      </c>
      <c r="D289">
        <f>_xlfn.XLOOKUP(A289,'Data Cleaning in Medical Examin'!$A$2:$A$2336,'Data Cleaning in Medical Examin'!$D$2:$D$2336)</f>
        <v>11.55</v>
      </c>
      <c r="E289" t="str">
        <f>_xlfn.XLOOKUP(A289,'Data Cleaning in Medical Examin'!$A$2:$A$2336,'Data Cleaning in Medical Examin'!$F$2:$F$2336)</f>
        <v>Yes</v>
      </c>
      <c r="F289" t="str">
        <f>_xlfn.XLOOKUP(A289,'Data Cleaning in Medical Examin'!$A$2:$A$2336,'Data Cleaning in Medical Examin'!$G$2:$G$2336)</f>
        <v>No</v>
      </c>
      <c r="G289" t="str">
        <f>_xlfn.XLOOKUP(A289,'Data Cleaning in Medical Examin'!$A$2:$A$2336,'Data Cleaning in Medical Examin'!$H$2:$H$2336)</f>
        <v>No</v>
      </c>
      <c r="H289" t="str">
        <f>_xlfn.XLOOKUP(A289,'Data Cleaning in Medical Examin'!$A$2:$A$2336,'Data Cleaning in Medical Examin'!$I$2:$I$2336)</f>
        <v>1 Major Surgery</v>
      </c>
      <c r="I289" t="str">
        <f>_xlfn.XLOOKUP(A289,'Data Cleaning in Medical Examin'!$A$2:$A$2336,'Data Cleaning in Medical Examin'!$J$2:$J$2336)</f>
        <v>Yes</v>
      </c>
      <c r="J289" t="str">
        <f>_xlfn.XLOOKUP(A289,'Data Cleaning in Medical Examin'!$A$2:$A$2336,'Data Cleaning in Medical Examin'!$C$2:$C$2336)</f>
        <v>Obesity</v>
      </c>
      <c r="K289" t="str">
        <f>_xlfn.XLOOKUP(A289,'Data Cleaning in Medical Examin'!$A$2:$A$2336,'Data Cleaning in Medical Examin'!$E$2:$E$2336)</f>
        <v>Diabetes</v>
      </c>
      <c r="L289" t="str">
        <f>_xlfn.XLOOKUP(A289,'DataCleaning in Hospitalisation'!$A$2:$A$2339,'DataCleaning in Hospitalisation'!$E$2:$E$2339)</f>
        <v>8-Sep-1994</v>
      </c>
      <c r="M289" s="30">
        <f>_xlfn.XLOOKUP(A289,'DataCleaning in Hospitalisation'!$A$2:$A$2339,'DataCleaning in Hospitalisation'!$H$2:$H$2339)</f>
        <v>32222.81</v>
      </c>
      <c r="N289" t="str">
        <f>_xlfn.XLOOKUP(A289,'DataCleaning in Hospitalisation'!$A$2:$A$2339,'DataCleaning in Hospitalisation'!$I$2:$I$2339)</f>
        <v>tier - 2</v>
      </c>
      <c r="O289" t="str">
        <f>_xlfn.XLOOKUP(A289,'DataCleaning in Hospitalisation'!$A$2:$A$2339,'DataCleaning in Hospitalisation'!$J$2:$J$2339)</f>
        <v>tier - 1</v>
      </c>
      <c r="P289" t="str">
        <f>_xlfn.XLOOKUP(A289,'DataCleaning in Hospitalisation'!$A$2:$A$2339,'DataCleaning in Hospitalisation'!$K$2:$K$2339)</f>
        <v>R1011</v>
      </c>
      <c r="Q289">
        <f>_xlfn.XLOOKUP(A289,'DataCleaning in Hospitalisation'!$A$2:$A$2339,'DataCleaning in Hospitalisation'!$F$2:$F$2339)</f>
        <v>29</v>
      </c>
      <c r="U289" s="52" t="s">
        <v>2372</v>
      </c>
      <c r="V289">
        <v>1</v>
      </c>
      <c r="X289" s="4" t="s">
        <v>1110</v>
      </c>
      <c r="Y289" s="30">
        <v>8800.49</v>
      </c>
      <c r="AJ289" s="4" t="s">
        <v>1110</v>
      </c>
      <c r="AK289" s="30">
        <v>8800.49</v>
      </c>
    </row>
    <row r="290" spans="1:37" x14ac:dyDescent="0.3">
      <c r="A290" t="s">
        <v>2078</v>
      </c>
      <c r="B290" t="str">
        <f>_xlfn.XLOOKUP(A290,'Customer Names'!$A$2:$A$2336,'Customer Names'!$C$2:$C$2336)</f>
        <v xml:space="preserve"> Mr.Lee</v>
      </c>
      <c r="C290" s="41">
        <f>_xlfn.XLOOKUP(A290,'Data Cleaning in Medical Examin'!$A$2:$A$2336,'Data Cleaning in Medical Examin'!$B$2:$B$2336)</f>
        <v>24.43</v>
      </c>
      <c r="D290">
        <f>_xlfn.XLOOKUP(A290,'Data Cleaning in Medical Examin'!$A$2:$A$2336,'Data Cleaning in Medical Examin'!$D$2:$D$2336)</f>
        <v>7.59</v>
      </c>
      <c r="E290" t="str">
        <f>_xlfn.XLOOKUP(A290,'Data Cleaning in Medical Examin'!$A$2:$A$2336,'Data Cleaning in Medical Examin'!$F$2:$F$2336)</f>
        <v>Yes</v>
      </c>
      <c r="F290" t="str">
        <f>_xlfn.XLOOKUP(A290,'Data Cleaning in Medical Examin'!$A$2:$A$2336,'Data Cleaning in Medical Examin'!$G$2:$G$2336)</f>
        <v>No</v>
      </c>
      <c r="G290" t="str">
        <f>_xlfn.XLOOKUP(A290,'Data Cleaning in Medical Examin'!$A$2:$A$2336,'Data Cleaning in Medical Examin'!$H$2:$H$2336)</f>
        <v>No</v>
      </c>
      <c r="H290" t="str">
        <f>_xlfn.XLOOKUP(A290,'Data Cleaning in Medical Examin'!$A$2:$A$2336,'Data Cleaning in Medical Examin'!$I$2:$I$2336)</f>
        <v>1 Major Surgery</v>
      </c>
      <c r="I290" t="str">
        <f>_xlfn.XLOOKUP(A290,'Data Cleaning in Medical Examin'!$A$2:$A$2336,'Data Cleaning in Medical Examin'!$J$2:$J$2336)</f>
        <v>Yes</v>
      </c>
      <c r="J290" t="str">
        <f>_xlfn.XLOOKUP(A290,'Data Cleaning in Medical Examin'!$A$2:$A$2336,'Data Cleaning in Medical Examin'!$C$2:$C$2336)</f>
        <v>Normal Weight</v>
      </c>
      <c r="K290" t="str">
        <f>_xlfn.XLOOKUP(A290,'Data Cleaning in Medical Examin'!$A$2:$A$2336,'Data Cleaning in Medical Examin'!$E$2:$E$2336)</f>
        <v>Diabetes</v>
      </c>
      <c r="L290" t="str">
        <f>_xlfn.XLOOKUP(A290,'DataCleaning in Hospitalisation'!$A$2:$A$2339,'DataCleaning in Hospitalisation'!$E$2:$E$2339)</f>
        <v>11-Sep-1969</v>
      </c>
      <c r="M290" s="30">
        <f>_xlfn.XLOOKUP(A290,'DataCleaning in Hospitalisation'!$A$2:$A$2339,'DataCleaning in Hospitalisation'!$H$2:$H$2339)</f>
        <v>32192.76</v>
      </c>
      <c r="N290" t="str">
        <f>_xlfn.XLOOKUP(A290,'DataCleaning in Hospitalisation'!$A$2:$A$2339,'DataCleaning in Hospitalisation'!$I$2:$I$2339)</f>
        <v>tier - 1</v>
      </c>
      <c r="O290" t="str">
        <f>_xlfn.XLOOKUP(A290,'DataCleaning in Hospitalisation'!$A$2:$A$2339,'DataCleaning in Hospitalisation'!$J$2:$J$2339)</f>
        <v>tier - 2</v>
      </c>
      <c r="P290" t="str">
        <f>_xlfn.XLOOKUP(A290,'DataCleaning in Hospitalisation'!$A$2:$A$2339,'DataCleaning in Hospitalisation'!$K$2:$K$2339)</f>
        <v>R1011</v>
      </c>
      <c r="Q290">
        <f>_xlfn.XLOOKUP(A290,'DataCleaning in Hospitalisation'!$A$2:$A$2339,'DataCleaning in Hospitalisation'!$F$2:$F$2339)</f>
        <v>54</v>
      </c>
      <c r="U290" s="53" t="s">
        <v>2373</v>
      </c>
      <c r="V290">
        <v>1</v>
      </c>
      <c r="X290" s="4" t="s">
        <v>1109</v>
      </c>
      <c r="Y290" s="30">
        <v>8798.59</v>
      </c>
      <c r="AJ290" s="4" t="s">
        <v>1109</v>
      </c>
      <c r="AK290" s="30">
        <v>8798.59</v>
      </c>
    </row>
    <row r="291" spans="1:37" x14ac:dyDescent="0.3">
      <c r="A291" t="s">
        <v>2077</v>
      </c>
      <c r="B291" t="str">
        <f>_xlfn.XLOOKUP(A291,'Customer Names'!$A$2:$A$2336,'Customer Names'!$C$2:$C$2336)</f>
        <v xml:space="preserve"> Mr.Chris</v>
      </c>
      <c r="C291" s="41">
        <f>_xlfn.XLOOKUP(A291,'Data Cleaning in Medical Examin'!$A$2:$A$2336,'Data Cleaning in Medical Examin'!$B$2:$B$2336)</f>
        <v>41.9</v>
      </c>
      <c r="D291">
        <f>_xlfn.XLOOKUP(A291,'Data Cleaning in Medical Examin'!$A$2:$A$2336,'Data Cleaning in Medical Examin'!$D$2:$D$2336)</f>
        <v>4.26</v>
      </c>
      <c r="E291" t="str">
        <f>_xlfn.XLOOKUP(A291,'Data Cleaning in Medical Examin'!$A$2:$A$2336,'Data Cleaning in Medical Examin'!$F$2:$F$2336)</f>
        <v>No</v>
      </c>
      <c r="F291" t="str">
        <f>_xlfn.XLOOKUP(A291,'Data Cleaning in Medical Examin'!$A$2:$A$2336,'Data Cleaning in Medical Examin'!$G$2:$G$2336)</f>
        <v>No</v>
      </c>
      <c r="G291" t="str">
        <f>_xlfn.XLOOKUP(A291,'Data Cleaning in Medical Examin'!$A$2:$A$2336,'Data Cleaning in Medical Examin'!$H$2:$H$2336)</f>
        <v>No</v>
      </c>
      <c r="H291" t="str">
        <f>_xlfn.XLOOKUP(A291,'Data Cleaning in Medical Examin'!$A$2:$A$2336,'Data Cleaning in Medical Examin'!$I$2:$I$2336)</f>
        <v>No Major Surgery</v>
      </c>
      <c r="I291" t="str">
        <f>_xlfn.XLOOKUP(A291,'Data Cleaning in Medical Examin'!$A$2:$A$2336,'Data Cleaning in Medical Examin'!$J$2:$J$2336)</f>
        <v>Yes</v>
      </c>
      <c r="J291" t="str">
        <f>_xlfn.XLOOKUP(A291,'Data Cleaning in Medical Examin'!$A$2:$A$2336,'Data Cleaning in Medical Examin'!$C$2:$C$2336)</f>
        <v>Obesity</v>
      </c>
      <c r="K291" t="str">
        <f>_xlfn.XLOOKUP(A291,'Data Cleaning in Medical Examin'!$A$2:$A$2336,'Data Cleaning in Medical Examin'!$E$2:$E$2336)</f>
        <v>Normal</v>
      </c>
      <c r="L291" t="str">
        <f>_xlfn.XLOOKUP(A291,'DataCleaning in Hospitalisation'!$A$2:$A$2339,'DataCleaning in Hospitalisation'!$E$2:$E$2339)</f>
        <v>10-Nov-1978</v>
      </c>
      <c r="M291" s="30">
        <f>_xlfn.XLOOKUP(A291,'DataCleaning in Hospitalisation'!$A$2:$A$2339,'DataCleaning in Hospitalisation'!$H$2:$H$2339)</f>
        <v>32108.66</v>
      </c>
      <c r="N291" t="str">
        <f>_xlfn.XLOOKUP(A291,'DataCleaning in Hospitalisation'!$A$2:$A$2339,'DataCleaning in Hospitalisation'!$I$2:$I$2339)</f>
        <v>tier - 1</v>
      </c>
      <c r="O291" t="str">
        <f>_xlfn.XLOOKUP(A291,'DataCleaning in Hospitalisation'!$A$2:$A$2339,'DataCleaning in Hospitalisation'!$J$2:$J$2339)</f>
        <v>tier - 3</v>
      </c>
      <c r="P291" t="str">
        <f>_xlfn.XLOOKUP(A291,'DataCleaning in Hospitalisation'!$A$2:$A$2339,'DataCleaning in Hospitalisation'!$K$2:$K$2339)</f>
        <v>R1017</v>
      </c>
      <c r="Q291">
        <f>_xlfn.XLOOKUP(A291,'DataCleaning in Hospitalisation'!$A$2:$A$2339,'DataCleaning in Hospitalisation'!$F$2:$F$2339)</f>
        <v>45</v>
      </c>
      <c r="U291" s="4" t="s">
        <v>1325</v>
      </c>
      <c r="V291">
        <v>1</v>
      </c>
      <c r="X291" s="4" t="s">
        <v>1108</v>
      </c>
      <c r="Y291" s="30">
        <v>8782.4699999999993</v>
      </c>
      <c r="AJ291" s="4" t="s">
        <v>1108</v>
      </c>
      <c r="AK291" s="30">
        <v>8782.4699999999993</v>
      </c>
    </row>
    <row r="292" spans="1:37" x14ac:dyDescent="0.3">
      <c r="A292" t="s">
        <v>2076</v>
      </c>
      <c r="B292" t="str">
        <f>_xlfn.XLOOKUP(A292,'Customer Names'!$A$2:$A$2336,'Customer Names'!$C$2:$C$2336)</f>
        <v xml:space="preserve"> Mr.Erik</v>
      </c>
      <c r="C292" s="41">
        <f>_xlfn.XLOOKUP(A292,'Data Cleaning in Medical Examin'!$A$2:$A$2336,'Data Cleaning in Medical Examin'!$B$2:$B$2336)</f>
        <v>22.88</v>
      </c>
      <c r="D292">
        <f>_xlfn.XLOOKUP(A292,'Data Cleaning in Medical Examin'!$A$2:$A$2336,'Data Cleaning in Medical Examin'!$D$2:$D$2336)</f>
        <v>5.9</v>
      </c>
      <c r="E292" t="str">
        <f>_xlfn.XLOOKUP(A292,'Data Cleaning in Medical Examin'!$A$2:$A$2336,'Data Cleaning in Medical Examin'!$F$2:$F$2336)</f>
        <v>Yes</v>
      </c>
      <c r="F292" t="str">
        <f>_xlfn.XLOOKUP(A292,'Data Cleaning in Medical Examin'!$A$2:$A$2336,'Data Cleaning in Medical Examin'!$G$2:$G$2336)</f>
        <v>No</v>
      </c>
      <c r="G292" t="str">
        <f>_xlfn.XLOOKUP(A292,'Data Cleaning in Medical Examin'!$A$2:$A$2336,'Data Cleaning in Medical Examin'!$H$2:$H$2336)</f>
        <v>Yes</v>
      </c>
      <c r="H292" t="str">
        <f>_xlfn.XLOOKUP(A292,'Data Cleaning in Medical Examin'!$A$2:$A$2336,'Data Cleaning in Medical Examin'!$I$2:$I$2336)</f>
        <v>1 Major Surgery</v>
      </c>
      <c r="I292" t="str">
        <f>_xlfn.XLOOKUP(A292,'Data Cleaning in Medical Examin'!$A$2:$A$2336,'Data Cleaning in Medical Examin'!$J$2:$J$2336)</f>
        <v>Yes</v>
      </c>
      <c r="J292" t="str">
        <f>_xlfn.XLOOKUP(A292,'Data Cleaning in Medical Examin'!$A$2:$A$2336,'Data Cleaning in Medical Examin'!$C$2:$C$2336)</f>
        <v>Normal Weight</v>
      </c>
      <c r="K292" t="str">
        <f>_xlfn.XLOOKUP(A292,'Data Cleaning in Medical Examin'!$A$2:$A$2336,'Data Cleaning in Medical Examin'!$E$2:$E$2336)</f>
        <v>Prediabetes</v>
      </c>
      <c r="L292" t="str">
        <f>_xlfn.XLOOKUP(A292,'DataCleaning in Hospitalisation'!$A$2:$A$2339,'DataCleaning in Hospitalisation'!$E$2:$E$2339)</f>
        <v>13-Sep-1993</v>
      </c>
      <c r="M292" s="30">
        <f>_xlfn.XLOOKUP(A292,'DataCleaning in Hospitalisation'!$A$2:$A$2339,'DataCleaning in Hospitalisation'!$H$2:$H$2339)</f>
        <v>32086.21</v>
      </c>
      <c r="N292" t="str">
        <f>_xlfn.XLOOKUP(A292,'DataCleaning in Hospitalisation'!$A$2:$A$2339,'DataCleaning in Hospitalisation'!$I$2:$I$2339)</f>
        <v>tier - 1</v>
      </c>
      <c r="O292" t="str">
        <f>_xlfn.XLOOKUP(A292,'DataCleaning in Hospitalisation'!$A$2:$A$2339,'DataCleaning in Hospitalisation'!$J$2:$J$2339)</f>
        <v>tier - 3</v>
      </c>
      <c r="P292" t="str">
        <f>_xlfn.XLOOKUP(A292,'DataCleaning in Hospitalisation'!$A$2:$A$2339,'DataCleaning in Hospitalisation'!$K$2:$K$2339)</f>
        <v>R1011</v>
      </c>
      <c r="Q292">
        <f>_xlfn.XLOOKUP(A292,'DataCleaning in Hospitalisation'!$A$2:$A$2339,'DataCleaning in Hospitalisation'!$F$2:$F$2339)</f>
        <v>30</v>
      </c>
      <c r="U292" s="46" t="s">
        <v>7</v>
      </c>
      <c r="V292">
        <v>1</v>
      </c>
      <c r="X292" s="4" t="s">
        <v>1107</v>
      </c>
      <c r="Y292" s="30">
        <v>8765.25</v>
      </c>
      <c r="AJ292" s="4" t="s">
        <v>1107</v>
      </c>
      <c r="AK292" s="30">
        <v>8765.25</v>
      </c>
    </row>
    <row r="293" spans="1:37" x14ac:dyDescent="0.3">
      <c r="A293" t="s">
        <v>2075</v>
      </c>
      <c r="B293" t="str">
        <f>_xlfn.XLOOKUP(A293,'Customer Names'!$A$2:$A$2336,'Customer Names'!$C$2:$C$2336)</f>
        <v xml:space="preserve"> Mr.Rod</v>
      </c>
      <c r="C293" s="41">
        <f>_xlfn.XLOOKUP(A293,'Data Cleaning in Medical Examin'!$A$2:$A$2336,'Data Cleaning in Medical Examin'!$B$2:$B$2336)</f>
        <v>29.734999999999999</v>
      </c>
      <c r="D293">
        <f>_xlfn.XLOOKUP(A293,'Data Cleaning in Medical Examin'!$A$2:$A$2336,'Data Cleaning in Medical Examin'!$D$2:$D$2336)</f>
        <v>7.79</v>
      </c>
      <c r="E293" t="str">
        <f>_xlfn.XLOOKUP(A293,'Data Cleaning in Medical Examin'!$A$2:$A$2336,'Data Cleaning in Medical Examin'!$F$2:$F$2336)</f>
        <v>No</v>
      </c>
      <c r="F293" t="str">
        <f>_xlfn.XLOOKUP(A293,'Data Cleaning in Medical Examin'!$A$2:$A$2336,'Data Cleaning in Medical Examin'!$G$2:$G$2336)</f>
        <v>No</v>
      </c>
      <c r="G293" t="str">
        <f>_xlfn.XLOOKUP(A293,'Data Cleaning in Medical Examin'!$A$2:$A$2336,'Data Cleaning in Medical Examin'!$H$2:$H$2336)</f>
        <v>No</v>
      </c>
      <c r="H293" t="str">
        <f>_xlfn.XLOOKUP(A293,'Data Cleaning in Medical Examin'!$A$2:$A$2336,'Data Cleaning in Medical Examin'!$I$2:$I$2336)</f>
        <v>No Major Surgery</v>
      </c>
      <c r="I293" t="str">
        <f>_xlfn.XLOOKUP(A293,'Data Cleaning in Medical Examin'!$A$2:$A$2336,'Data Cleaning in Medical Examin'!$J$2:$J$2336)</f>
        <v>No</v>
      </c>
      <c r="J293" t="str">
        <f>_xlfn.XLOOKUP(A293,'Data Cleaning in Medical Examin'!$A$2:$A$2336,'Data Cleaning in Medical Examin'!$C$2:$C$2336)</f>
        <v>Over Weight</v>
      </c>
      <c r="K293" t="str">
        <f>_xlfn.XLOOKUP(A293,'Data Cleaning in Medical Examin'!$A$2:$A$2336,'Data Cleaning in Medical Examin'!$E$2:$E$2336)</f>
        <v>Diabetes</v>
      </c>
      <c r="L293" t="str">
        <f>_xlfn.XLOOKUP(A293,'DataCleaning in Hospitalisation'!$A$2:$A$2339,'DataCleaning in Hospitalisation'!$E$2:$E$2339)</f>
        <v>21-Sep-1972</v>
      </c>
      <c r="M293" s="30">
        <f>_xlfn.XLOOKUP(A293,'DataCleaning in Hospitalisation'!$A$2:$A$2339,'DataCleaning in Hospitalisation'!$H$2:$H$2339)</f>
        <v>31980.89</v>
      </c>
      <c r="N293" t="str">
        <f>_xlfn.XLOOKUP(A293,'DataCleaning in Hospitalisation'!$A$2:$A$2339,'DataCleaning in Hospitalisation'!$I$2:$I$2339)</f>
        <v>tier - 2</v>
      </c>
      <c r="O293" t="str">
        <f>_xlfn.XLOOKUP(A293,'DataCleaning in Hospitalisation'!$A$2:$A$2339,'DataCleaning in Hospitalisation'!$J$2:$J$2339)</f>
        <v>tier - 1</v>
      </c>
      <c r="P293" t="str">
        <f>_xlfn.XLOOKUP(A293,'DataCleaning in Hospitalisation'!$A$2:$A$2339,'DataCleaning in Hospitalisation'!$K$2:$K$2339)</f>
        <v>R1011</v>
      </c>
      <c r="Q293">
        <f>_xlfn.XLOOKUP(A293,'DataCleaning in Hospitalisation'!$A$2:$A$2339,'DataCleaning in Hospitalisation'!$F$2:$F$2339)</f>
        <v>51</v>
      </c>
      <c r="U293" s="50" t="s">
        <v>2418</v>
      </c>
      <c r="V293">
        <v>1</v>
      </c>
      <c r="X293" s="4" t="s">
        <v>2242</v>
      </c>
      <c r="Y293" s="30">
        <v>38947.43</v>
      </c>
      <c r="AJ293" s="4" t="s">
        <v>2242</v>
      </c>
      <c r="AK293" s="30">
        <v>38947.43</v>
      </c>
    </row>
    <row r="294" spans="1:37" x14ac:dyDescent="0.3">
      <c r="A294" t="s">
        <v>2074</v>
      </c>
      <c r="B294" t="str">
        <f>_xlfn.XLOOKUP(A294,'Customer Names'!$A$2:$A$2336,'Customer Names'!$C$2:$C$2336)</f>
        <v xml:space="preserve"> Mr.Joey</v>
      </c>
      <c r="C294" s="41">
        <f>_xlfn.XLOOKUP(A294,'Data Cleaning in Medical Examin'!$A$2:$A$2336,'Data Cleaning in Medical Examin'!$B$2:$B$2336)</f>
        <v>40.74</v>
      </c>
      <c r="D294">
        <f>_xlfn.XLOOKUP(A294,'Data Cleaning in Medical Examin'!$A$2:$A$2336,'Data Cleaning in Medical Examin'!$D$2:$D$2336)</f>
        <v>5.28</v>
      </c>
      <c r="E294" t="str">
        <f>_xlfn.XLOOKUP(A294,'Data Cleaning in Medical Examin'!$A$2:$A$2336,'Data Cleaning in Medical Examin'!$F$2:$F$2336)</f>
        <v>No</v>
      </c>
      <c r="F294" t="str">
        <f>_xlfn.XLOOKUP(A294,'Data Cleaning in Medical Examin'!$A$2:$A$2336,'Data Cleaning in Medical Examin'!$G$2:$G$2336)</f>
        <v>No</v>
      </c>
      <c r="G294" t="str">
        <f>_xlfn.XLOOKUP(A294,'Data Cleaning in Medical Examin'!$A$2:$A$2336,'Data Cleaning in Medical Examin'!$H$2:$H$2336)</f>
        <v>Yes</v>
      </c>
      <c r="H294" t="str">
        <f>_xlfn.XLOOKUP(A294,'Data Cleaning in Medical Examin'!$A$2:$A$2336,'Data Cleaning in Medical Examin'!$I$2:$I$2336)</f>
        <v>1 Major Surgery</v>
      </c>
      <c r="I294" t="str">
        <f>_xlfn.XLOOKUP(A294,'Data Cleaning in Medical Examin'!$A$2:$A$2336,'Data Cleaning in Medical Examin'!$J$2:$J$2336)</f>
        <v>Yes</v>
      </c>
      <c r="J294" t="str">
        <f>_xlfn.XLOOKUP(A294,'Data Cleaning in Medical Examin'!$A$2:$A$2336,'Data Cleaning in Medical Examin'!$C$2:$C$2336)</f>
        <v>Obesity</v>
      </c>
      <c r="K294" t="str">
        <f>_xlfn.XLOOKUP(A294,'Data Cleaning in Medical Examin'!$A$2:$A$2336,'Data Cleaning in Medical Examin'!$E$2:$E$2336)</f>
        <v>Normal</v>
      </c>
      <c r="L294" t="str">
        <f>_xlfn.XLOOKUP(A294,'DataCleaning in Hospitalisation'!$A$2:$A$2339,'DataCleaning in Hospitalisation'!$E$2:$E$2339)</f>
        <v>25-Sep-1975</v>
      </c>
      <c r="M294" s="30">
        <f>_xlfn.XLOOKUP(A294,'DataCleaning in Hospitalisation'!$A$2:$A$2339,'DataCleaning in Hospitalisation'!$H$2:$H$2339)</f>
        <v>31897.1</v>
      </c>
      <c r="N294" t="str">
        <f>_xlfn.XLOOKUP(A294,'DataCleaning in Hospitalisation'!$A$2:$A$2339,'DataCleaning in Hospitalisation'!$I$2:$I$2339)</f>
        <v>tier - 2</v>
      </c>
      <c r="O294" t="str">
        <f>_xlfn.XLOOKUP(A294,'DataCleaning in Hospitalisation'!$A$2:$A$2339,'DataCleaning in Hospitalisation'!$J$2:$J$2339)</f>
        <v>tier - 3</v>
      </c>
      <c r="P294" t="str">
        <f>_xlfn.XLOOKUP(A294,'DataCleaning in Hospitalisation'!$A$2:$A$2339,'DataCleaning in Hospitalisation'!$K$2:$K$2339)</f>
        <v>R1011</v>
      </c>
      <c r="Q294">
        <f>_xlfn.XLOOKUP(A294,'DataCleaning in Hospitalisation'!$A$2:$A$2339,'DataCleaning in Hospitalisation'!$F$2:$F$2339)</f>
        <v>48</v>
      </c>
      <c r="U294" s="51" t="s">
        <v>6</v>
      </c>
      <c r="V294">
        <v>1</v>
      </c>
      <c r="X294" s="4" t="s">
        <v>1106</v>
      </c>
      <c r="Y294" s="30">
        <v>8760.1200000000008</v>
      </c>
      <c r="AJ294" s="4" t="s">
        <v>1106</v>
      </c>
      <c r="AK294" s="30">
        <v>8760.1200000000008</v>
      </c>
    </row>
    <row r="295" spans="1:37" x14ac:dyDescent="0.3">
      <c r="A295" t="s">
        <v>2073</v>
      </c>
      <c r="B295" t="str">
        <f>_xlfn.XLOOKUP(A295,'Customer Names'!$A$2:$A$2336,'Customer Names'!$C$2:$C$2336)</f>
        <v xml:space="preserve"> Ms.Hillary</v>
      </c>
      <c r="C295" s="41">
        <f>_xlfn.XLOOKUP(A295,'Data Cleaning in Medical Examin'!$A$2:$A$2336,'Data Cleaning in Medical Examin'!$B$2:$B$2336)</f>
        <v>24.14</v>
      </c>
      <c r="D295">
        <f>_xlfn.XLOOKUP(A295,'Data Cleaning in Medical Examin'!$A$2:$A$2336,'Data Cleaning in Medical Examin'!$D$2:$D$2336)</f>
        <v>5.87</v>
      </c>
      <c r="E295" t="str">
        <f>_xlfn.XLOOKUP(A295,'Data Cleaning in Medical Examin'!$A$2:$A$2336,'Data Cleaning in Medical Examin'!$F$2:$F$2336)</f>
        <v>No</v>
      </c>
      <c r="F295" t="str">
        <f>_xlfn.XLOOKUP(A295,'Data Cleaning in Medical Examin'!$A$2:$A$2336,'Data Cleaning in Medical Examin'!$G$2:$G$2336)</f>
        <v>No</v>
      </c>
      <c r="G295" t="str">
        <f>_xlfn.XLOOKUP(A295,'Data Cleaning in Medical Examin'!$A$2:$A$2336,'Data Cleaning in Medical Examin'!$H$2:$H$2336)</f>
        <v>No</v>
      </c>
      <c r="H295" t="str">
        <f>_xlfn.XLOOKUP(A295,'Data Cleaning in Medical Examin'!$A$2:$A$2336,'Data Cleaning in Medical Examin'!$I$2:$I$2336)</f>
        <v>2 Major Surgery</v>
      </c>
      <c r="I295" t="str">
        <f>_xlfn.XLOOKUP(A295,'Data Cleaning in Medical Examin'!$A$2:$A$2336,'Data Cleaning in Medical Examin'!$J$2:$J$2336)</f>
        <v>Yes</v>
      </c>
      <c r="J295" t="str">
        <f>_xlfn.XLOOKUP(A295,'Data Cleaning in Medical Examin'!$A$2:$A$2336,'Data Cleaning in Medical Examin'!$C$2:$C$2336)</f>
        <v>Normal Weight</v>
      </c>
      <c r="K295" t="str">
        <f>_xlfn.XLOOKUP(A295,'Data Cleaning in Medical Examin'!$A$2:$A$2336,'Data Cleaning in Medical Examin'!$E$2:$E$2336)</f>
        <v>Prediabetes</v>
      </c>
      <c r="L295" t="str">
        <f>_xlfn.XLOOKUP(A295,'DataCleaning in Hospitalisation'!$A$2:$A$2339,'DataCleaning in Hospitalisation'!$E$2:$E$2339)</f>
        <v>10-Sep-1984</v>
      </c>
      <c r="M295" s="30">
        <f>_xlfn.XLOOKUP(A295,'DataCleaning in Hospitalisation'!$A$2:$A$2339,'DataCleaning in Hospitalisation'!$H$2:$H$2339)</f>
        <v>31743.919999999998</v>
      </c>
      <c r="N295" t="str">
        <f>_xlfn.XLOOKUP(A295,'DataCleaning in Hospitalisation'!$A$2:$A$2339,'DataCleaning in Hospitalisation'!$I$2:$I$2339)</f>
        <v>tier - 2</v>
      </c>
      <c r="O295" t="str">
        <f>_xlfn.XLOOKUP(A295,'DataCleaning in Hospitalisation'!$A$2:$A$2339,'DataCleaning in Hospitalisation'!$J$2:$J$2339)</f>
        <v>tier - 1</v>
      </c>
      <c r="P295" t="str">
        <f>_xlfn.XLOOKUP(A295,'DataCleaning in Hospitalisation'!$A$2:$A$2339,'DataCleaning in Hospitalisation'!$K$2:$K$2339)</f>
        <v>R1011</v>
      </c>
      <c r="Q295">
        <f>_xlfn.XLOOKUP(A295,'DataCleaning in Hospitalisation'!$A$2:$A$2339,'DataCleaning in Hospitalisation'!$F$2:$F$2339)</f>
        <v>39</v>
      </c>
      <c r="U295" s="52" t="s">
        <v>2372</v>
      </c>
      <c r="V295">
        <v>1</v>
      </c>
      <c r="X295" s="4" t="s">
        <v>1105</v>
      </c>
      <c r="Y295" s="30">
        <v>8747.68</v>
      </c>
      <c r="AJ295" s="4" t="s">
        <v>1105</v>
      </c>
      <c r="AK295" s="30">
        <v>8747.68</v>
      </c>
    </row>
    <row r="296" spans="1:37" x14ac:dyDescent="0.3">
      <c r="A296" t="s">
        <v>2072</v>
      </c>
      <c r="B296" t="str">
        <f>_xlfn.XLOOKUP(A296,'Customer Names'!$A$2:$A$2336,'Customer Names'!$C$2:$C$2336)</f>
        <v xml:space="preserve"> Mr.Eric</v>
      </c>
      <c r="C296" s="41">
        <f>_xlfn.XLOOKUP(A296,'Data Cleaning in Medical Examin'!$A$2:$A$2336,'Data Cleaning in Medical Examin'!$B$2:$B$2336)</f>
        <v>25.15</v>
      </c>
      <c r="D296">
        <f>_xlfn.XLOOKUP(A296,'Data Cleaning in Medical Examin'!$A$2:$A$2336,'Data Cleaning in Medical Examin'!$D$2:$D$2336)</f>
        <v>9.08</v>
      </c>
      <c r="E296" t="str">
        <f>_xlfn.XLOOKUP(A296,'Data Cleaning in Medical Examin'!$A$2:$A$2336,'Data Cleaning in Medical Examin'!$F$2:$F$2336)</f>
        <v>Yes</v>
      </c>
      <c r="F296" t="str">
        <f>_xlfn.XLOOKUP(A296,'Data Cleaning in Medical Examin'!$A$2:$A$2336,'Data Cleaning in Medical Examin'!$G$2:$G$2336)</f>
        <v>No</v>
      </c>
      <c r="G296" t="str">
        <f>_xlfn.XLOOKUP(A296,'Data Cleaning in Medical Examin'!$A$2:$A$2336,'Data Cleaning in Medical Examin'!$H$2:$H$2336)</f>
        <v>No</v>
      </c>
      <c r="H296" t="str">
        <f>_xlfn.XLOOKUP(A296,'Data Cleaning in Medical Examin'!$A$2:$A$2336,'Data Cleaning in Medical Examin'!$I$2:$I$2336)</f>
        <v>1 Major Surgery</v>
      </c>
      <c r="I296" t="str">
        <f>_xlfn.XLOOKUP(A296,'Data Cleaning in Medical Examin'!$A$2:$A$2336,'Data Cleaning in Medical Examin'!$J$2:$J$2336)</f>
        <v>Yes</v>
      </c>
      <c r="J296" t="str">
        <f>_xlfn.XLOOKUP(A296,'Data Cleaning in Medical Examin'!$A$2:$A$2336,'Data Cleaning in Medical Examin'!$C$2:$C$2336)</f>
        <v>Over Weight</v>
      </c>
      <c r="K296" t="str">
        <f>_xlfn.XLOOKUP(A296,'Data Cleaning in Medical Examin'!$A$2:$A$2336,'Data Cleaning in Medical Examin'!$E$2:$E$2336)</f>
        <v>Diabetes</v>
      </c>
      <c r="L296" t="str">
        <f>_xlfn.XLOOKUP(A296,'DataCleaning in Hospitalisation'!$A$2:$A$2339,'DataCleaning in Hospitalisation'!$E$2:$E$2339)</f>
        <v>14-Oct-1977</v>
      </c>
      <c r="M296" s="30">
        <f>_xlfn.XLOOKUP(A296,'DataCleaning in Hospitalisation'!$A$2:$A$2339,'DataCleaning in Hospitalisation'!$H$2:$H$2339)</f>
        <v>31736.7</v>
      </c>
      <c r="N296" t="str">
        <f>_xlfn.XLOOKUP(A296,'DataCleaning in Hospitalisation'!$A$2:$A$2339,'DataCleaning in Hospitalisation'!$I$2:$I$2339)</f>
        <v>tier - 2</v>
      </c>
      <c r="O296" t="str">
        <f>_xlfn.XLOOKUP(A296,'DataCleaning in Hospitalisation'!$A$2:$A$2339,'DataCleaning in Hospitalisation'!$J$2:$J$2339)</f>
        <v>tier - 2</v>
      </c>
      <c r="P296" t="str">
        <f>_xlfn.XLOOKUP(A296,'DataCleaning in Hospitalisation'!$A$2:$A$2339,'DataCleaning in Hospitalisation'!$K$2:$K$2339)</f>
        <v>R1012</v>
      </c>
      <c r="Q296">
        <f>_xlfn.XLOOKUP(A296,'DataCleaning in Hospitalisation'!$A$2:$A$2339,'DataCleaning in Hospitalisation'!$F$2:$F$2339)</f>
        <v>46</v>
      </c>
      <c r="U296" s="53" t="s">
        <v>2373</v>
      </c>
      <c r="V296">
        <v>1</v>
      </c>
      <c r="X296" s="4" t="s">
        <v>1104</v>
      </c>
      <c r="Y296" s="30">
        <v>8733.23</v>
      </c>
      <c r="AJ296" s="4" t="s">
        <v>1104</v>
      </c>
      <c r="AK296" s="30">
        <v>8733.23</v>
      </c>
    </row>
    <row r="297" spans="1:37" x14ac:dyDescent="0.3">
      <c r="A297" t="s">
        <v>2071</v>
      </c>
      <c r="B297" t="str">
        <f>_xlfn.XLOOKUP(A297,'Customer Names'!$A$2:$A$2336,'Customer Names'!$C$2:$C$2336)</f>
        <v xml:space="preserve"> Mr.Nicolas</v>
      </c>
      <c r="C297" s="41">
        <f>_xlfn.XLOOKUP(A297,'Data Cleaning in Medical Examin'!$A$2:$A$2336,'Data Cleaning in Medical Examin'!$B$2:$B$2336)</f>
        <v>28.71</v>
      </c>
      <c r="D297">
        <f>_xlfn.XLOOKUP(A297,'Data Cleaning in Medical Examin'!$A$2:$A$2336,'Data Cleaning in Medical Examin'!$D$2:$D$2336)</f>
        <v>5.2</v>
      </c>
      <c r="E297" t="str">
        <f>_xlfn.XLOOKUP(A297,'Data Cleaning in Medical Examin'!$A$2:$A$2336,'Data Cleaning in Medical Examin'!$F$2:$F$2336)</f>
        <v>No</v>
      </c>
      <c r="F297" t="str">
        <f>_xlfn.XLOOKUP(A297,'Data Cleaning in Medical Examin'!$A$2:$A$2336,'Data Cleaning in Medical Examin'!$G$2:$G$2336)</f>
        <v>No</v>
      </c>
      <c r="G297" t="str">
        <f>_xlfn.XLOOKUP(A297,'Data Cleaning in Medical Examin'!$A$2:$A$2336,'Data Cleaning in Medical Examin'!$H$2:$H$2336)</f>
        <v>No</v>
      </c>
      <c r="H297" t="str">
        <f>_xlfn.XLOOKUP(A297,'Data Cleaning in Medical Examin'!$A$2:$A$2336,'Data Cleaning in Medical Examin'!$I$2:$I$2336)</f>
        <v>1 Major Surgery</v>
      </c>
      <c r="I297" t="str">
        <f>_xlfn.XLOOKUP(A297,'Data Cleaning in Medical Examin'!$A$2:$A$2336,'Data Cleaning in Medical Examin'!$J$2:$J$2336)</f>
        <v>Yes</v>
      </c>
      <c r="J297" t="str">
        <f>_xlfn.XLOOKUP(A297,'Data Cleaning in Medical Examin'!$A$2:$A$2336,'Data Cleaning in Medical Examin'!$C$2:$C$2336)</f>
        <v>Over Weight</v>
      </c>
      <c r="K297" t="str">
        <f>_xlfn.XLOOKUP(A297,'Data Cleaning in Medical Examin'!$A$2:$A$2336,'Data Cleaning in Medical Examin'!$E$2:$E$2336)</f>
        <v>Normal</v>
      </c>
      <c r="L297" t="str">
        <f>_xlfn.XLOOKUP(A297,'DataCleaning in Hospitalisation'!$A$2:$A$2339,'DataCleaning in Hospitalisation'!$E$2:$E$2339)</f>
        <v>13-Dec-1960</v>
      </c>
      <c r="M297" s="30">
        <f>_xlfn.XLOOKUP(A297,'DataCleaning in Hospitalisation'!$A$2:$A$2339,'DataCleaning in Hospitalisation'!$H$2:$H$2339)</f>
        <v>31620</v>
      </c>
      <c r="N297" t="str">
        <f>_xlfn.XLOOKUP(A297,'DataCleaning in Hospitalisation'!$A$2:$A$2339,'DataCleaning in Hospitalisation'!$I$2:$I$2339)</f>
        <v>tier - 2</v>
      </c>
      <c r="O297" t="str">
        <f>_xlfn.XLOOKUP(A297,'DataCleaning in Hospitalisation'!$A$2:$A$2339,'DataCleaning in Hospitalisation'!$J$2:$J$2339)</f>
        <v>tier - 1</v>
      </c>
      <c r="P297" t="str">
        <f>_xlfn.XLOOKUP(A297,'DataCleaning in Hospitalisation'!$A$2:$A$2339,'DataCleaning in Hospitalisation'!$K$2:$K$2339)</f>
        <v>R1024</v>
      </c>
      <c r="Q297">
        <f>_xlfn.XLOOKUP(A297,'DataCleaning in Hospitalisation'!$A$2:$A$2339,'DataCleaning in Hospitalisation'!$F$2:$F$2339)</f>
        <v>63</v>
      </c>
      <c r="U297" s="4" t="s">
        <v>1324</v>
      </c>
      <c r="V297">
        <v>1</v>
      </c>
      <c r="X297" s="4" t="s">
        <v>1103</v>
      </c>
      <c r="Y297" s="30">
        <v>8703.4599999999991</v>
      </c>
      <c r="AJ297" s="4" t="s">
        <v>1103</v>
      </c>
      <c r="AK297" s="30">
        <v>8703.4599999999991</v>
      </c>
    </row>
    <row r="298" spans="1:37" x14ac:dyDescent="0.3">
      <c r="A298" t="s">
        <v>2070</v>
      </c>
      <c r="B298" t="str">
        <f>_xlfn.XLOOKUP(A298,'Customer Names'!$A$2:$A$2336,'Customer Names'!$C$2:$C$2336)</f>
        <v xml:space="preserve"> Mr.Marcel</v>
      </c>
      <c r="C298" s="41">
        <f>_xlfn.XLOOKUP(A298,'Data Cleaning in Medical Examin'!$A$2:$A$2336,'Data Cleaning in Medical Examin'!$B$2:$B$2336)</f>
        <v>23</v>
      </c>
      <c r="D298">
        <f>_xlfn.XLOOKUP(A298,'Data Cleaning in Medical Examin'!$A$2:$A$2336,'Data Cleaning in Medical Examin'!$D$2:$D$2336)</f>
        <v>5.48</v>
      </c>
      <c r="E298" t="str">
        <f>_xlfn.XLOOKUP(A298,'Data Cleaning in Medical Examin'!$A$2:$A$2336,'Data Cleaning in Medical Examin'!$F$2:$F$2336)</f>
        <v>No</v>
      </c>
      <c r="F298" t="str">
        <f>_xlfn.XLOOKUP(A298,'Data Cleaning in Medical Examin'!$A$2:$A$2336,'Data Cleaning in Medical Examin'!$G$2:$G$2336)</f>
        <v>No</v>
      </c>
      <c r="G298" t="str">
        <f>_xlfn.XLOOKUP(A298,'Data Cleaning in Medical Examin'!$A$2:$A$2336,'Data Cleaning in Medical Examin'!$H$2:$H$2336)</f>
        <v>No</v>
      </c>
      <c r="H298" t="str">
        <f>_xlfn.XLOOKUP(A298,'Data Cleaning in Medical Examin'!$A$2:$A$2336,'Data Cleaning in Medical Examin'!$I$2:$I$2336)</f>
        <v>No Major Surgery</v>
      </c>
      <c r="I298" t="str">
        <f>_xlfn.XLOOKUP(A298,'Data Cleaning in Medical Examin'!$A$2:$A$2336,'Data Cleaning in Medical Examin'!$J$2:$J$2336)</f>
        <v>Yes</v>
      </c>
      <c r="J298" t="str">
        <f>_xlfn.XLOOKUP(A298,'Data Cleaning in Medical Examin'!$A$2:$A$2336,'Data Cleaning in Medical Examin'!$C$2:$C$2336)</f>
        <v>Normal Weight</v>
      </c>
      <c r="K298" t="str">
        <f>_xlfn.XLOOKUP(A298,'Data Cleaning in Medical Examin'!$A$2:$A$2336,'Data Cleaning in Medical Examin'!$E$2:$E$2336)</f>
        <v>Normal</v>
      </c>
      <c r="L298" t="str">
        <f>_xlfn.XLOOKUP(A298,'DataCleaning in Hospitalisation'!$A$2:$A$2339,'DataCleaning in Hospitalisation'!$E$2:$E$2339)</f>
        <v>29-Oct-1975</v>
      </c>
      <c r="M298" s="30">
        <f>_xlfn.XLOOKUP(A298,'DataCleaning in Hospitalisation'!$A$2:$A$2339,'DataCleaning in Hospitalisation'!$H$2:$H$2339)</f>
        <v>31591.82</v>
      </c>
      <c r="N298" t="str">
        <f>_xlfn.XLOOKUP(A298,'DataCleaning in Hospitalisation'!$A$2:$A$2339,'DataCleaning in Hospitalisation'!$I$2:$I$2339)</f>
        <v>tier - 2</v>
      </c>
      <c r="O298" t="str">
        <f>_xlfn.XLOOKUP(A298,'DataCleaning in Hospitalisation'!$A$2:$A$2339,'DataCleaning in Hospitalisation'!$J$2:$J$2339)</f>
        <v>tier - 1</v>
      </c>
      <c r="P298" t="str">
        <f>_xlfn.XLOOKUP(A298,'DataCleaning in Hospitalisation'!$A$2:$A$2339,'DataCleaning in Hospitalisation'!$K$2:$K$2339)</f>
        <v>R1011</v>
      </c>
      <c r="Q298">
        <f>_xlfn.XLOOKUP(A298,'DataCleaning in Hospitalisation'!$A$2:$A$2339,'DataCleaning in Hospitalisation'!$F$2:$F$2339)</f>
        <v>48</v>
      </c>
      <c r="U298" s="46" t="s">
        <v>7</v>
      </c>
      <c r="V298">
        <v>1</v>
      </c>
      <c r="X298" s="4" t="s">
        <v>1102</v>
      </c>
      <c r="Y298" s="30">
        <v>8701.84</v>
      </c>
      <c r="AJ298" s="4" t="s">
        <v>1102</v>
      </c>
      <c r="AK298" s="30">
        <v>8701.84</v>
      </c>
    </row>
    <row r="299" spans="1:37" x14ac:dyDescent="0.3">
      <c r="A299" t="s">
        <v>2069</v>
      </c>
      <c r="B299" t="str">
        <f>_xlfn.XLOOKUP(A299,'Customer Names'!$A$2:$A$2336,'Customer Names'!$C$2:$C$2336)</f>
        <v xml:space="preserve"> Ms.Ashley</v>
      </c>
      <c r="C299" s="41">
        <f>_xlfn.XLOOKUP(A299,'Data Cleaning in Medical Examin'!$A$2:$A$2336,'Data Cleaning in Medical Examin'!$B$2:$B$2336)</f>
        <v>36.86</v>
      </c>
      <c r="D299">
        <f>_xlfn.XLOOKUP(A299,'Data Cleaning in Medical Examin'!$A$2:$A$2336,'Data Cleaning in Medical Examin'!$D$2:$D$2336)</f>
        <v>11.95</v>
      </c>
      <c r="E299" t="str">
        <f>_xlfn.XLOOKUP(A299,'Data Cleaning in Medical Examin'!$A$2:$A$2336,'Data Cleaning in Medical Examin'!$F$2:$F$2336)</f>
        <v>No</v>
      </c>
      <c r="F299" t="str">
        <f>_xlfn.XLOOKUP(A299,'Data Cleaning in Medical Examin'!$A$2:$A$2336,'Data Cleaning in Medical Examin'!$G$2:$G$2336)</f>
        <v>No</v>
      </c>
      <c r="G299" t="str">
        <f>_xlfn.XLOOKUP(A299,'Data Cleaning in Medical Examin'!$A$2:$A$2336,'Data Cleaning in Medical Examin'!$H$2:$H$2336)</f>
        <v>No</v>
      </c>
      <c r="H299" t="str">
        <f>_xlfn.XLOOKUP(A299,'Data Cleaning in Medical Examin'!$A$2:$A$2336,'Data Cleaning in Medical Examin'!$I$2:$I$2336)</f>
        <v>No Major Surgery</v>
      </c>
      <c r="I299" t="str">
        <f>_xlfn.XLOOKUP(A299,'Data Cleaning in Medical Examin'!$A$2:$A$2336,'Data Cleaning in Medical Examin'!$J$2:$J$2336)</f>
        <v>No</v>
      </c>
      <c r="J299" t="str">
        <f>_xlfn.XLOOKUP(A299,'Data Cleaning in Medical Examin'!$A$2:$A$2336,'Data Cleaning in Medical Examin'!$C$2:$C$2336)</f>
        <v>Obesity</v>
      </c>
      <c r="K299" t="str">
        <f>_xlfn.XLOOKUP(A299,'Data Cleaning in Medical Examin'!$A$2:$A$2336,'Data Cleaning in Medical Examin'!$E$2:$E$2336)</f>
        <v>Diabetes</v>
      </c>
      <c r="L299" t="str">
        <f>_xlfn.XLOOKUP(A299,'DataCleaning in Hospitalisation'!$A$2:$A$2339,'DataCleaning in Hospitalisation'!$E$2:$E$2339)</f>
        <v>8-Oct-1974</v>
      </c>
      <c r="M299" s="30">
        <f>_xlfn.XLOOKUP(A299,'DataCleaning in Hospitalisation'!$A$2:$A$2339,'DataCleaning in Hospitalisation'!$H$2:$H$2339)</f>
        <v>31368.81</v>
      </c>
      <c r="N299" t="str">
        <f>_xlfn.XLOOKUP(A299,'DataCleaning in Hospitalisation'!$A$2:$A$2339,'DataCleaning in Hospitalisation'!$I$2:$I$2339)</f>
        <v>tier - 2</v>
      </c>
      <c r="O299" t="str">
        <f>_xlfn.XLOOKUP(A299,'DataCleaning in Hospitalisation'!$A$2:$A$2339,'DataCleaning in Hospitalisation'!$J$2:$J$2339)</f>
        <v>tier - 3</v>
      </c>
      <c r="P299" t="str">
        <f>_xlfn.XLOOKUP(A299,'DataCleaning in Hospitalisation'!$A$2:$A$2339,'DataCleaning in Hospitalisation'!$K$2:$K$2339)</f>
        <v>R1011</v>
      </c>
      <c r="Q299">
        <f>_xlfn.XLOOKUP(A299,'DataCleaning in Hospitalisation'!$A$2:$A$2339,'DataCleaning in Hospitalisation'!$F$2:$F$2339)</f>
        <v>49</v>
      </c>
      <c r="U299" s="50" t="s">
        <v>2418</v>
      </c>
      <c r="V299">
        <v>1</v>
      </c>
      <c r="X299" s="4" t="s">
        <v>1101</v>
      </c>
      <c r="Y299" s="30">
        <v>8688.86</v>
      </c>
      <c r="AJ299" s="4" t="s">
        <v>1101</v>
      </c>
      <c r="AK299" s="30">
        <v>8688.86</v>
      </c>
    </row>
    <row r="300" spans="1:37" x14ac:dyDescent="0.3">
      <c r="A300" t="s">
        <v>2068</v>
      </c>
      <c r="B300" t="str">
        <f>_xlfn.XLOOKUP(A300,'Customer Names'!$A$2:$A$2336,'Customer Names'!$C$2:$C$2336)</f>
        <v xml:space="preserve"> Mr.Evan</v>
      </c>
      <c r="C300" s="41">
        <f>_xlfn.XLOOKUP(A300,'Data Cleaning in Medical Examin'!$A$2:$A$2336,'Data Cleaning in Medical Examin'!$B$2:$B$2336)</f>
        <v>24.25</v>
      </c>
      <c r="D300">
        <f>_xlfn.XLOOKUP(A300,'Data Cleaning in Medical Examin'!$A$2:$A$2336,'Data Cleaning in Medical Examin'!$D$2:$D$2336)</f>
        <v>8.6999999999999993</v>
      </c>
      <c r="E300" t="str">
        <f>_xlfn.XLOOKUP(A300,'Data Cleaning in Medical Examin'!$A$2:$A$2336,'Data Cleaning in Medical Examin'!$F$2:$F$2336)</f>
        <v>Yes</v>
      </c>
      <c r="F300" t="str">
        <f>_xlfn.XLOOKUP(A300,'Data Cleaning in Medical Examin'!$A$2:$A$2336,'Data Cleaning in Medical Examin'!$G$2:$G$2336)</f>
        <v>No</v>
      </c>
      <c r="G300" t="str">
        <f>_xlfn.XLOOKUP(A300,'Data Cleaning in Medical Examin'!$A$2:$A$2336,'Data Cleaning in Medical Examin'!$H$2:$H$2336)</f>
        <v>No</v>
      </c>
      <c r="H300" t="str">
        <f>_xlfn.XLOOKUP(A300,'Data Cleaning in Medical Examin'!$A$2:$A$2336,'Data Cleaning in Medical Examin'!$I$2:$I$2336)</f>
        <v>1 Major Surgery</v>
      </c>
      <c r="I300" t="str">
        <f>_xlfn.XLOOKUP(A300,'Data Cleaning in Medical Examin'!$A$2:$A$2336,'Data Cleaning in Medical Examin'!$J$2:$J$2336)</f>
        <v>Yes</v>
      </c>
      <c r="J300" t="str">
        <f>_xlfn.XLOOKUP(A300,'Data Cleaning in Medical Examin'!$A$2:$A$2336,'Data Cleaning in Medical Examin'!$C$2:$C$2336)</f>
        <v>Normal Weight</v>
      </c>
      <c r="K300" t="str">
        <f>_xlfn.XLOOKUP(A300,'Data Cleaning in Medical Examin'!$A$2:$A$2336,'Data Cleaning in Medical Examin'!$E$2:$E$2336)</f>
        <v>Diabetes</v>
      </c>
      <c r="L300" t="str">
        <f>_xlfn.XLOOKUP(A300,'DataCleaning in Hospitalisation'!$A$2:$A$2339,'DataCleaning in Hospitalisation'!$E$2:$E$2339)</f>
        <v>27-Sep-1995</v>
      </c>
      <c r="M300" s="30">
        <f>_xlfn.XLOOKUP(A300,'DataCleaning in Hospitalisation'!$A$2:$A$2339,'DataCleaning in Hospitalisation'!$H$2:$H$2339)</f>
        <v>31328.27</v>
      </c>
      <c r="N300" t="str">
        <f>_xlfn.XLOOKUP(A300,'DataCleaning in Hospitalisation'!$A$2:$A$2339,'DataCleaning in Hospitalisation'!$I$2:$I$2339)</f>
        <v>tier - 2</v>
      </c>
      <c r="O300" t="str">
        <f>_xlfn.XLOOKUP(A300,'DataCleaning in Hospitalisation'!$A$2:$A$2339,'DataCleaning in Hospitalisation'!$J$2:$J$2339)</f>
        <v>tier - 2</v>
      </c>
      <c r="P300" t="str">
        <f>_xlfn.XLOOKUP(A300,'DataCleaning in Hospitalisation'!$A$2:$A$2339,'DataCleaning in Hospitalisation'!$K$2:$K$2339)</f>
        <v>R1011</v>
      </c>
      <c r="Q300">
        <f>_xlfn.XLOOKUP(A300,'DataCleaning in Hospitalisation'!$A$2:$A$2339,'DataCleaning in Hospitalisation'!$F$2:$F$2339)</f>
        <v>28</v>
      </c>
      <c r="U300" s="51" t="s">
        <v>6</v>
      </c>
      <c r="V300">
        <v>1</v>
      </c>
      <c r="X300" s="4" t="s">
        <v>1100</v>
      </c>
      <c r="Y300" s="30">
        <v>8671.19</v>
      </c>
      <c r="AJ300" s="4" t="s">
        <v>1100</v>
      </c>
      <c r="AK300" s="30">
        <v>8671.19</v>
      </c>
    </row>
    <row r="301" spans="1:37" x14ac:dyDescent="0.3">
      <c r="A301" t="s">
        <v>2067</v>
      </c>
      <c r="B301" t="str">
        <f>_xlfn.XLOOKUP(A301,'Customer Names'!$A$2:$A$2336,'Customer Names'!$C$2:$C$2336)</f>
        <v xml:space="preserve"> Ms.Krisana</v>
      </c>
      <c r="C301" s="41">
        <f>_xlfn.XLOOKUP(A301,'Data Cleaning in Medical Examin'!$A$2:$A$2336,'Data Cleaning in Medical Examin'!$B$2:$B$2336)</f>
        <v>23.85</v>
      </c>
      <c r="D301">
        <f>_xlfn.XLOOKUP(A301,'Data Cleaning in Medical Examin'!$A$2:$A$2336,'Data Cleaning in Medical Examin'!$D$2:$D$2336)</f>
        <v>7.84</v>
      </c>
      <c r="E301" t="str">
        <f>_xlfn.XLOOKUP(A301,'Data Cleaning in Medical Examin'!$A$2:$A$2336,'Data Cleaning in Medical Examin'!$F$2:$F$2336)</f>
        <v>No</v>
      </c>
      <c r="F301" t="str">
        <f>_xlfn.XLOOKUP(A301,'Data Cleaning in Medical Examin'!$A$2:$A$2336,'Data Cleaning in Medical Examin'!$G$2:$G$2336)</f>
        <v>No</v>
      </c>
      <c r="G301" t="str">
        <f>_xlfn.XLOOKUP(A301,'Data Cleaning in Medical Examin'!$A$2:$A$2336,'Data Cleaning in Medical Examin'!$H$2:$H$2336)</f>
        <v>No</v>
      </c>
      <c r="H301" t="str">
        <f>_xlfn.XLOOKUP(A301,'Data Cleaning in Medical Examin'!$A$2:$A$2336,'Data Cleaning in Medical Examin'!$I$2:$I$2336)</f>
        <v>No Major Surgery</v>
      </c>
      <c r="I301" t="str">
        <f>_xlfn.XLOOKUP(A301,'Data Cleaning in Medical Examin'!$A$2:$A$2336,'Data Cleaning in Medical Examin'!$J$2:$J$2336)</f>
        <v>Yes</v>
      </c>
      <c r="J301" t="str">
        <f>_xlfn.XLOOKUP(A301,'Data Cleaning in Medical Examin'!$A$2:$A$2336,'Data Cleaning in Medical Examin'!$C$2:$C$2336)</f>
        <v>Normal Weight</v>
      </c>
      <c r="K301" t="str">
        <f>_xlfn.XLOOKUP(A301,'Data Cleaning in Medical Examin'!$A$2:$A$2336,'Data Cleaning in Medical Examin'!$E$2:$E$2336)</f>
        <v>Diabetes</v>
      </c>
      <c r="L301" t="str">
        <f>_xlfn.XLOOKUP(A301,'DataCleaning in Hospitalisation'!$A$2:$A$2339,'DataCleaning in Hospitalisation'!$E$2:$E$2339)</f>
        <v>9-Jul-1968</v>
      </c>
      <c r="M301" s="30">
        <f>_xlfn.XLOOKUP(A301,'DataCleaning in Hospitalisation'!$A$2:$A$2339,'DataCleaning in Hospitalisation'!$H$2:$H$2339)</f>
        <v>31322.53</v>
      </c>
      <c r="N301" t="str">
        <f>_xlfn.XLOOKUP(A301,'DataCleaning in Hospitalisation'!$A$2:$A$2339,'DataCleaning in Hospitalisation'!$I$2:$I$2339)</f>
        <v>tier - 2</v>
      </c>
      <c r="O301" t="str">
        <f>_xlfn.XLOOKUP(A301,'DataCleaning in Hospitalisation'!$A$2:$A$2339,'DataCleaning in Hospitalisation'!$J$2:$J$2339)</f>
        <v>tier - 1</v>
      </c>
      <c r="P301" t="str">
        <f>_xlfn.XLOOKUP(A301,'DataCleaning in Hospitalisation'!$A$2:$A$2339,'DataCleaning in Hospitalisation'!$K$2:$K$2339)</f>
        <v>R1011</v>
      </c>
      <c r="Q301">
        <f>_xlfn.XLOOKUP(A301,'DataCleaning in Hospitalisation'!$A$2:$A$2339,'DataCleaning in Hospitalisation'!$F$2:$F$2339)</f>
        <v>55</v>
      </c>
      <c r="U301" s="52" t="s">
        <v>2372</v>
      </c>
      <c r="V301">
        <v>1</v>
      </c>
      <c r="X301" s="4" t="s">
        <v>1099</v>
      </c>
      <c r="Y301" s="30">
        <v>8665.14</v>
      </c>
      <c r="AJ301" s="4" t="s">
        <v>1099</v>
      </c>
      <c r="AK301" s="30">
        <v>8665.14</v>
      </c>
    </row>
    <row r="302" spans="1:37" x14ac:dyDescent="0.3">
      <c r="A302" t="s">
        <v>2066</v>
      </c>
      <c r="B302" t="str">
        <f>_xlfn.XLOOKUP(A302,'Customer Names'!$A$2:$A$2336,'Customer Names'!$C$2:$C$2336)</f>
        <v xml:space="preserve"> Mr.Kyle</v>
      </c>
      <c r="C302" s="41">
        <f>_xlfn.XLOOKUP(A302,'Data Cleaning in Medical Examin'!$A$2:$A$2336,'Data Cleaning in Medical Examin'!$B$2:$B$2336)</f>
        <v>40.020000000000003</v>
      </c>
      <c r="D302">
        <f>_xlfn.XLOOKUP(A302,'Data Cleaning in Medical Examin'!$A$2:$A$2336,'Data Cleaning in Medical Examin'!$D$2:$D$2336)</f>
        <v>5.19</v>
      </c>
      <c r="E302" t="str">
        <f>_xlfn.XLOOKUP(A302,'Data Cleaning in Medical Examin'!$A$2:$A$2336,'Data Cleaning in Medical Examin'!$F$2:$F$2336)</f>
        <v>Yes</v>
      </c>
      <c r="F302" t="str">
        <f>_xlfn.XLOOKUP(A302,'Data Cleaning in Medical Examin'!$A$2:$A$2336,'Data Cleaning in Medical Examin'!$G$2:$G$2336)</f>
        <v>No</v>
      </c>
      <c r="G302" t="str">
        <f>_xlfn.XLOOKUP(A302,'Data Cleaning in Medical Examin'!$A$2:$A$2336,'Data Cleaning in Medical Examin'!$H$2:$H$2336)</f>
        <v>No</v>
      </c>
      <c r="H302" t="str">
        <f>_xlfn.XLOOKUP(A302,'Data Cleaning in Medical Examin'!$A$2:$A$2336,'Data Cleaning in Medical Examin'!$I$2:$I$2336)</f>
        <v>1 Major Surgery</v>
      </c>
      <c r="I302" t="str">
        <f>_xlfn.XLOOKUP(A302,'Data Cleaning in Medical Examin'!$A$2:$A$2336,'Data Cleaning in Medical Examin'!$J$2:$J$2336)</f>
        <v>Yes</v>
      </c>
      <c r="J302" t="str">
        <f>_xlfn.XLOOKUP(A302,'Data Cleaning in Medical Examin'!$A$2:$A$2336,'Data Cleaning in Medical Examin'!$C$2:$C$2336)</f>
        <v>Obesity</v>
      </c>
      <c r="K302" t="str">
        <f>_xlfn.XLOOKUP(A302,'Data Cleaning in Medical Examin'!$A$2:$A$2336,'Data Cleaning in Medical Examin'!$E$2:$E$2336)</f>
        <v>Normal</v>
      </c>
      <c r="L302" t="str">
        <f>_xlfn.XLOOKUP(A302,'DataCleaning in Hospitalisation'!$A$2:$A$2339,'DataCleaning in Hospitalisation'!$E$2:$E$2339)</f>
        <v>22-Jul-2000</v>
      </c>
      <c r="M302" s="30">
        <f>_xlfn.XLOOKUP(A302,'DataCleaning in Hospitalisation'!$A$2:$A$2339,'DataCleaning in Hospitalisation'!$H$2:$H$2339)</f>
        <v>31234.560000000001</v>
      </c>
      <c r="N302" t="str">
        <f>_xlfn.XLOOKUP(A302,'DataCleaning in Hospitalisation'!$A$2:$A$2339,'DataCleaning in Hospitalisation'!$I$2:$I$2339)</f>
        <v>tier - 1</v>
      </c>
      <c r="O302" t="str">
        <f>_xlfn.XLOOKUP(A302,'DataCleaning in Hospitalisation'!$A$2:$A$2339,'DataCleaning in Hospitalisation'!$J$2:$J$2339)</f>
        <v>tier - 1</v>
      </c>
      <c r="P302" t="str">
        <f>_xlfn.XLOOKUP(A302,'DataCleaning in Hospitalisation'!$A$2:$A$2339,'DataCleaning in Hospitalisation'!$K$2:$K$2339)</f>
        <v>R1011</v>
      </c>
      <c r="Q302">
        <f>_xlfn.XLOOKUP(A302,'DataCleaning in Hospitalisation'!$A$2:$A$2339,'DataCleaning in Hospitalisation'!$F$2:$F$2339)</f>
        <v>23</v>
      </c>
      <c r="U302" s="53" t="s">
        <v>2372</v>
      </c>
      <c r="V302">
        <v>1</v>
      </c>
      <c r="X302" s="4" t="s">
        <v>1098</v>
      </c>
      <c r="Y302" s="30">
        <v>8665.09</v>
      </c>
      <c r="AJ302" s="4" t="s">
        <v>1098</v>
      </c>
      <c r="AK302" s="30">
        <v>8665.09</v>
      </c>
    </row>
    <row r="303" spans="1:37" x14ac:dyDescent="0.3">
      <c r="A303" t="s">
        <v>2065</v>
      </c>
      <c r="B303" t="str">
        <f>_xlfn.XLOOKUP(A303,'Customer Names'!$A$2:$A$2336,'Customer Names'!$C$2:$C$2336)</f>
        <v xml:space="preserve"> Ms.Kate</v>
      </c>
      <c r="C303" s="41">
        <f>_xlfn.XLOOKUP(A303,'Data Cleaning in Medical Examin'!$A$2:$A$2336,'Data Cleaning in Medical Examin'!$B$2:$B$2336)</f>
        <v>19.170000000000002</v>
      </c>
      <c r="D303">
        <f>_xlfn.XLOOKUP(A303,'Data Cleaning in Medical Examin'!$A$2:$A$2336,'Data Cleaning in Medical Examin'!$D$2:$D$2336)</f>
        <v>8.41</v>
      </c>
      <c r="E303" t="str">
        <f>_xlfn.XLOOKUP(A303,'Data Cleaning in Medical Examin'!$A$2:$A$2336,'Data Cleaning in Medical Examin'!$F$2:$F$2336)</f>
        <v>No</v>
      </c>
      <c r="F303" t="str">
        <f>_xlfn.XLOOKUP(A303,'Data Cleaning in Medical Examin'!$A$2:$A$2336,'Data Cleaning in Medical Examin'!$G$2:$G$2336)</f>
        <v>No</v>
      </c>
      <c r="G303" t="str">
        <f>_xlfn.XLOOKUP(A303,'Data Cleaning in Medical Examin'!$A$2:$A$2336,'Data Cleaning in Medical Examin'!$H$2:$H$2336)</f>
        <v>No</v>
      </c>
      <c r="H303" t="str">
        <f>_xlfn.XLOOKUP(A303,'Data Cleaning in Medical Examin'!$A$2:$A$2336,'Data Cleaning in Medical Examin'!$I$2:$I$2336)</f>
        <v>No Major Surgery</v>
      </c>
      <c r="I303" t="str">
        <f>_xlfn.XLOOKUP(A303,'Data Cleaning in Medical Examin'!$A$2:$A$2336,'Data Cleaning in Medical Examin'!$J$2:$J$2336)</f>
        <v>Yes</v>
      </c>
      <c r="J303" t="str">
        <f>_xlfn.XLOOKUP(A303,'Data Cleaning in Medical Examin'!$A$2:$A$2336,'Data Cleaning in Medical Examin'!$C$2:$C$2336)</f>
        <v>Normal Weight</v>
      </c>
      <c r="K303" t="str">
        <f>_xlfn.XLOOKUP(A303,'Data Cleaning in Medical Examin'!$A$2:$A$2336,'Data Cleaning in Medical Examin'!$E$2:$E$2336)</f>
        <v>Diabetes</v>
      </c>
      <c r="L303" t="str">
        <f>_xlfn.XLOOKUP(A303,'DataCleaning in Hospitalisation'!$A$2:$A$2339,'DataCleaning in Hospitalisation'!$E$2:$E$2339)</f>
        <v>9-Nov-2004</v>
      </c>
      <c r="M303" s="30">
        <f>_xlfn.XLOOKUP(A303,'DataCleaning in Hospitalisation'!$A$2:$A$2339,'DataCleaning in Hospitalisation'!$H$2:$H$2339)</f>
        <v>31196.61</v>
      </c>
      <c r="N303" t="str">
        <f>_xlfn.XLOOKUP(A303,'DataCleaning in Hospitalisation'!$A$2:$A$2339,'DataCleaning in Hospitalisation'!$I$2:$I$2339)</f>
        <v>tier - 2</v>
      </c>
      <c r="O303" t="str">
        <f>_xlfn.XLOOKUP(A303,'DataCleaning in Hospitalisation'!$A$2:$A$2339,'DataCleaning in Hospitalisation'!$J$2:$J$2339)</f>
        <v>tier - 1</v>
      </c>
      <c r="P303" t="str">
        <f>_xlfn.XLOOKUP(A303,'DataCleaning in Hospitalisation'!$A$2:$A$2339,'DataCleaning in Hospitalisation'!$K$2:$K$2339)</f>
        <v>R1011</v>
      </c>
      <c r="Q303">
        <f>_xlfn.XLOOKUP(A303,'DataCleaning in Hospitalisation'!$A$2:$A$2339,'DataCleaning in Hospitalisation'!$F$2:$F$2339)</f>
        <v>19</v>
      </c>
      <c r="U303" s="4" t="s">
        <v>1323</v>
      </c>
      <c r="V303">
        <v>1</v>
      </c>
      <c r="X303" s="4" t="s">
        <v>1097</v>
      </c>
      <c r="Y303" s="30">
        <v>8627.5400000000009</v>
      </c>
      <c r="AJ303" s="4" t="s">
        <v>1097</v>
      </c>
      <c r="AK303" s="30">
        <v>8627.5400000000009</v>
      </c>
    </row>
    <row r="304" spans="1:37" x14ac:dyDescent="0.3">
      <c r="A304" t="s">
        <v>2064</v>
      </c>
      <c r="B304" t="str">
        <f>_xlfn.XLOOKUP(A304,'Customer Names'!$A$2:$A$2336,'Customer Names'!$C$2:$C$2336)</f>
        <v xml:space="preserve"> Mr.Martin</v>
      </c>
      <c r="C304" s="41">
        <f>_xlfn.XLOOKUP(A304,'Data Cleaning in Medical Examin'!$A$2:$A$2336,'Data Cleaning in Medical Examin'!$B$2:$B$2336)</f>
        <v>43.53</v>
      </c>
      <c r="D304">
        <f>_xlfn.XLOOKUP(A304,'Data Cleaning in Medical Examin'!$A$2:$A$2336,'Data Cleaning in Medical Examin'!$D$2:$D$2336)</f>
        <v>5.86</v>
      </c>
      <c r="E304" t="str">
        <f>_xlfn.XLOOKUP(A304,'Data Cleaning in Medical Examin'!$A$2:$A$2336,'Data Cleaning in Medical Examin'!$F$2:$F$2336)</f>
        <v>Yes</v>
      </c>
      <c r="F304" t="str">
        <f>_xlfn.XLOOKUP(A304,'Data Cleaning in Medical Examin'!$A$2:$A$2336,'Data Cleaning in Medical Examin'!$G$2:$G$2336)</f>
        <v>Yes</v>
      </c>
      <c r="G304" t="str">
        <f>_xlfn.XLOOKUP(A304,'Data Cleaning in Medical Examin'!$A$2:$A$2336,'Data Cleaning in Medical Examin'!$H$2:$H$2336)</f>
        <v>No</v>
      </c>
      <c r="H304" t="str">
        <f>_xlfn.XLOOKUP(A304,'Data Cleaning in Medical Examin'!$A$2:$A$2336,'Data Cleaning in Medical Examin'!$I$2:$I$2336)</f>
        <v>2 Major Surgery</v>
      </c>
      <c r="I304" t="str">
        <f>_xlfn.XLOOKUP(A304,'Data Cleaning in Medical Examin'!$A$2:$A$2336,'Data Cleaning in Medical Examin'!$J$2:$J$2336)</f>
        <v>Yes</v>
      </c>
      <c r="J304" t="str">
        <f>_xlfn.XLOOKUP(A304,'Data Cleaning in Medical Examin'!$A$2:$A$2336,'Data Cleaning in Medical Examin'!$C$2:$C$2336)</f>
        <v>Obesity</v>
      </c>
      <c r="K304" t="str">
        <f>_xlfn.XLOOKUP(A304,'Data Cleaning in Medical Examin'!$A$2:$A$2336,'Data Cleaning in Medical Examin'!$E$2:$E$2336)</f>
        <v>Prediabetes</v>
      </c>
      <c r="L304" t="str">
        <f>_xlfn.XLOOKUP(A304,'DataCleaning in Hospitalisation'!$A$2:$A$2339,'DataCleaning in Hospitalisation'!$E$2:$E$2339)</f>
        <v>9-Sep-1961</v>
      </c>
      <c r="M304" s="30">
        <f>_xlfn.XLOOKUP(A304,'DataCleaning in Hospitalisation'!$A$2:$A$2339,'DataCleaning in Hospitalisation'!$H$2:$H$2339)</f>
        <v>30942.19</v>
      </c>
      <c r="N304" t="str">
        <f>_xlfn.XLOOKUP(A304,'DataCleaning in Hospitalisation'!$A$2:$A$2339,'DataCleaning in Hospitalisation'!$I$2:$I$2339)</f>
        <v>tier - 2</v>
      </c>
      <c r="O304" t="str">
        <f>_xlfn.XLOOKUP(A304,'DataCleaning in Hospitalisation'!$A$2:$A$2339,'DataCleaning in Hospitalisation'!$J$2:$J$2339)</f>
        <v>tier - 2</v>
      </c>
      <c r="P304" t="str">
        <f>_xlfn.XLOOKUP(A304,'DataCleaning in Hospitalisation'!$A$2:$A$2339,'DataCleaning in Hospitalisation'!$K$2:$K$2339)</f>
        <v>R1013</v>
      </c>
      <c r="Q304">
        <f>_xlfn.XLOOKUP(A304,'DataCleaning in Hospitalisation'!$A$2:$A$2339,'DataCleaning in Hospitalisation'!$F$2:$F$2339)</f>
        <v>62</v>
      </c>
      <c r="U304" s="46" t="s">
        <v>7</v>
      </c>
      <c r="V304">
        <v>1</v>
      </c>
      <c r="X304" s="4" t="s">
        <v>2241</v>
      </c>
      <c r="Y304" s="30">
        <v>38932.559999999998</v>
      </c>
      <c r="AJ304" s="4" t="s">
        <v>2241</v>
      </c>
      <c r="AK304" s="30">
        <v>38932.559999999998</v>
      </c>
    </row>
    <row r="305" spans="1:37" x14ac:dyDescent="0.3">
      <c r="A305" t="s">
        <v>2063</v>
      </c>
      <c r="B305" t="str">
        <f>_xlfn.XLOOKUP(A305,'Customer Names'!$A$2:$A$2336,'Customer Names'!$C$2:$C$2336)</f>
        <v xml:space="preserve"> Ms.Stacey</v>
      </c>
      <c r="C305" s="41">
        <f>_xlfn.XLOOKUP(A305,'Data Cleaning in Medical Examin'!$A$2:$A$2336,'Data Cleaning in Medical Examin'!$B$2:$B$2336)</f>
        <v>46.06</v>
      </c>
      <c r="D305">
        <f>_xlfn.XLOOKUP(A305,'Data Cleaning in Medical Examin'!$A$2:$A$2336,'Data Cleaning in Medical Examin'!$D$2:$D$2336)</f>
        <v>4.18</v>
      </c>
      <c r="E305" t="str">
        <f>_xlfn.XLOOKUP(A305,'Data Cleaning in Medical Examin'!$A$2:$A$2336,'Data Cleaning in Medical Examin'!$F$2:$F$2336)</f>
        <v>No</v>
      </c>
      <c r="F305" t="str">
        <f>_xlfn.XLOOKUP(A305,'Data Cleaning in Medical Examin'!$A$2:$A$2336,'Data Cleaning in Medical Examin'!$G$2:$G$2336)</f>
        <v>Yes</v>
      </c>
      <c r="G305" t="str">
        <f>_xlfn.XLOOKUP(A305,'Data Cleaning in Medical Examin'!$A$2:$A$2336,'Data Cleaning in Medical Examin'!$H$2:$H$2336)</f>
        <v>No</v>
      </c>
      <c r="H305" t="str">
        <f>_xlfn.XLOOKUP(A305,'Data Cleaning in Medical Examin'!$A$2:$A$2336,'Data Cleaning in Medical Examin'!$I$2:$I$2336)</f>
        <v>1 Major Surgery</v>
      </c>
      <c r="I305" t="str">
        <f>_xlfn.XLOOKUP(A305,'Data Cleaning in Medical Examin'!$A$2:$A$2336,'Data Cleaning in Medical Examin'!$J$2:$J$2336)</f>
        <v>Yes</v>
      </c>
      <c r="J305" t="str">
        <f>_xlfn.XLOOKUP(A305,'Data Cleaning in Medical Examin'!$A$2:$A$2336,'Data Cleaning in Medical Examin'!$C$2:$C$2336)</f>
        <v>Obesity</v>
      </c>
      <c r="K305" t="str">
        <f>_xlfn.XLOOKUP(A305,'Data Cleaning in Medical Examin'!$A$2:$A$2336,'Data Cleaning in Medical Examin'!$E$2:$E$2336)</f>
        <v>Normal</v>
      </c>
      <c r="L305" t="str">
        <f>_xlfn.XLOOKUP(A305,'DataCleaning in Hospitalisation'!$A$2:$A$2339,'DataCleaning in Hospitalisation'!$E$2:$E$2339)</f>
        <v>5-Sep-1988</v>
      </c>
      <c r="M305" s="30">
        <f>_xlfn.XLOOKUP(A305,'DataCleaning in Hospitalisation'!$A$2:$A$2339,'DataCleaning in Hospitalisation'!$H$2:$H$2339)</f>
        <v>30763.01</v>
      </c>
      <c r="N305" t="str">
        <f>_xlfn.XLOOKUP(A305,'DataCleaning in Hospitalisation'!$A$2:$A$2339,'DataCleaning in Hospitalisation'!$I$2:$I$2339)</f>
        <v>tier - 2</v>
      </c>
      <c r="O305" t="str">
        <f>_xlfn.XLOOKUP(A305,'DataCleaning in Hospitalisation'!$A$2:$A$2339,'DataCleaning in Hospitalisation'!$J$2:$J$2339)</f>
        <v>tier - 1</v>
      </c>
      <c r="P305" t="str">
        <f>_xlfn.XLOOKUP(A305,'DataCleaning in Hospitalisation'!$A$2:$A$2339,'DataCleaning in Hospitalisation'!$K$2:$K$2339)</f>
        <v>R1011</v>
      </c>
      <c r="Q305">
        <f>_xlfn.XLOOKUP(A305,'DataCleaning in Hospitalisation'!$A$2:$A$2339,'DataCleaning in Hospitalisation'!$F$2:$F$2339)</f>
        <v>35</v>
      </c>
      <c r="U305" s="50" t="s">
        <v>2418</v>
      </c>
      <c r="V305">
        <v>1</v>
      </c>
      <c r="X305" s="4" t="s">
        <v>1096</v>
      </c>
      <c r="Y305" s="30">
        <v>8615.2999999999993</v>
      </c>
      <c r="AJ305" s="4" t="s">
        <v>1096</v>
      </c>
      <c r="AK305" s="30">
        <v>8615.2999999999993</v>
      </c>
    </row>
    <row r="306" spans="1:37" x14ac:dyDescent="0.3">
      <c r="A306" t="s">
        <v>2062</v>
      </c>
      <c r="B306" t="str">
        <f>_xlfn.XLOOKUP(A306,'Customer Names'!$A$2:$A$2336,'Customer Names'!$C$2:$C$2336)</f>
        <v xml:space="preserve"> Ms.Christine</v>
      </c>
      <c r="C306" s="41">
        <f>_xlfn.XLOOKUP(A306,'Data Cleaning in Medical Examin'!$A$2:$A$2336,'Data Cleaning in Medical Examin'!$B$2:$B$2336)</f>
        <v>29.92</v>
      </c>
      <c r="D306">
        <f>_xlfn.XLOOKUP(A306,'Data Cleaning in Medical Examin'!$A$2:$A$2336,'Data Cleaning in Medical Examin'!$D$2:$D$2336)</f>
        <v>11.99</v>
      </c>
      <c r="E306" t="str">
        <f>_xlfn.XLOOKUP(A306,'Data Cleaning in Medical Examin'!$A$2:$A$2336,'Data Cleaning in Medical Examin'!$F$2:$F$2336)</f>
        <v>Yes</v>
      </c>
      <c r="F306" t="str">
        <f>_xlfn.XLOOKUP(A306,'Data Cleaning in Medical Examin'!$A$2:$A$2336,'Data Cleaning in Medical Examin'!$G$2:$G$2336)</f>
        <v>No</v>
      </c>
      <c r="G306" t="str">
        <f>_xlfn.XLOOKUP(A306,'Data Cleaning in Medical Examin'!$A$2:$A$2336,'Data Cleaning in Medical Examin'!$H$2:$H$2336)</f>
        <v>No</v>
      </c>
      <c r="H306" t="str">
        <f>_xlfn.XLOOKUP(A306,'Data Cleaning in Medical Examin'!$A$2:$A$2336,'Data Cleaning in Medical Examin'!$I$2:$I$2336)</f>
        <v>2 Major Surgery</v>
      </c>
      <c r="I306" t="str">
        <f>_xlfn.XLOOKUP(A306,'Data Cleaning in Medical Examin'!$A$2:$A$2336,'Data Cleaning in Medical Examin'!$J$2:$J$2336)</f>
        <v>Yes</v>
      </c>
      <c r="J306" t="str">
        <f>_xlfn.XLOOKUP(A306,'Data Cleaning in Medical Examin'!$A$2:$A$2336,'Data Cleaning in Medical Examin'!$C$2:$C$2336)</f>
        <v>Over Weight</v>
      </c>
      <c r="K306" t="str">
        <f>_xlfn.XLOOKUP(A306,'Data Cleaning in Medical Examin'!$A$2:$A$2336,'Data Cleaning in Medical Examin'!$E$2:$E$2336)</f>
        <v>Diabetes</v>
      </c>
      <c r="L306" t="str">
        <f>_xlfn.XLOOKUP(A306,'DataCleaning in Hospitalisation'!$A$2:$A$2339,'DataCleaning in Hospitalisation'!$E$2:$E$2339)</f>
        <v>21-Dec-1983</v>
      </c>
      <c r="M306" s="30">
        <f>_xlfn.XLOOKUP(A306,'DataCleaning in Hospitalisation'!$A$2:$A$2339,'DataCleaning in Hospitalisation'!$H$2:$H$2339)</f>
        <v>30724.44</v>
      </c>
      <c r="N306" t="str">
        <f>_xlfn.XLOOKUP(A306,'DataCleaning in Hospitalisation'!$A$2:$A$2339,'DataCleaning in Hospitalisation'!$I$2:$I$2339)</f>
        <v>tier - 2</v>
      </c>
      <c r="O306" t="str">
        <f>_xlfn.XLOOKUP(A306,'DataCleaning in Hospitalisation'!$A$2:$A$2339,'DataCleaning in Hospitalisation'!$J$2:$J$2339)</f>
        <v>tier - 3</v>
      </c>
      <c r="P306" t="str">
        <f>_xlfn.XLOOKUP(A306,'DataCleaning in Hospitalisation'!$A$2:$A$2339,'DataCleaning in Hospitalisation'!$K$2:$K$2339)</f>
        <v>R1011</v>
      </c>
      <c r="Q306">
        <f>_xlfn.XLOOKUP(A306,'DataCleaning in Hospitalisation'!$A$2:$A$2339,'DataCleaning in Hospitalisation'!$F$2:$F$2339)</f>
        <v>40</v>
      </c>
      <c r="U306" s="51" t="s">
        <v>11</v>
      </c>
      <c r="V306">
        <v>1</v>
      </c>
      <c r="X306" s="4" t="s">
        <v>1095</v>
      </c>
      <c r="Y306" s="30">
        <v>8606.2199999999993</v>
      </c>
      <c r="AJ306" s="4" t="s">
        <v>1095</v>
      </c>
      <c r="AK306" s="30">
        <v>8606.2199999999993</v>
      </c>
    </row>
    <row r="307" spans="1:37" x14ac:dyDescent="0.3">
      <c r="A307" t="s">
        <v>2061</v>
      </c>
      <c r="B307" t="str">
        <f>_xlfn.XLOOKUP(A307,'Customer Names'!$A$2:$A$2336,'Customer Names'!$C$2:$C$2336)</f>
        <v xml:space="preserve"> Ms.Sarah</v>
      </c>
      <c r="C307" s="41">
        <f>_xlfn.XLOOKUP(A307,'Data Cleaning in Medical Examin'!$A$2:$A$2336,'Data Cleaning in Medical Examin'!$B$2:$B$2336)</f>
        <v>28.46</v>
      </c>
      <c r="D307">
        <f>_xlfn.XLOOKUP(A307,'Data Cleaning in Medical Examin'!$A$2:$A$2336,'Data Cleaning in Medical Examin'!$D$2:$D$2336)</f>
        <v>4.8499999999999996</v>
      </c>
      <c r="E307" t="str">
        <f>_xlfn.XLOOKUP(A307,'Data Cleaning in Medical Examin'!$A$2:$A$2336,'Data Cleaning in Medical Examin'!$F$2:$F$2336)</f>
        <v>Yes</v>
      </c>
      <c r="F307" t="str">
        <f>_xlfn.XLOOKUP(A307,'Data Cleaning in Medical Examin'!$A$2:$A$2336,'Data Cleaning in Medical Examin'!$G$2:$G$2336)</f>
        <v>No</v>
      </c>
      <c r="G307" t="str">
        <f>_xlfn.XLOOKUP(A307,'Data Cleaning in Medical Examin'!$A$2:$A$2336,'Data Cleaning in Medical Examin'!$H$2:$H$2336)</f>
        <v>No</v>
      </c>
      <c r="H307" t="str">
        <f>_xlfn.XLOOKUP(A307,'Data Cleaning in Medical Examin'!$A$2:$A$2336,'Data Cleaning in Medical Examin'!$I$2:$I$2336)</f>
        <v>1 Major Surgery</v>
      </c>
      <c r="I307" t="str">
        <f>_xlfn.XLOOKUP(A307,'Data Cleaning in Medical Examin'!$A$2:$A$2336,'Data Cleaning in Medical Examin'!$J$2:$J$2336)</f>
        <v>Yes</v>
      </c>
      <c r="J307" t="str">
        <f>_xlfn.XLOOKUP(A307,'Data Cleaning in Medical Examin'!$A$2:$A$2336,'Data Cleaning in Medical Examin'!$C$2:$C$2336)</f>
        <v>Over Weight</v>
      </c>
      <c r="K307" t="str">
        <f>_xlfn.XLOOKUP(A307,'Data Cleaning in Medical Examin'!$A$2:$A$2336,'Data Cleaning in Medical Examin'!$E$2:$E$2336)</f>
        <v>Normal</v>
      </c>
      <c r="L307" t="str">
        <f>_xlfn.XLOOKUP(A307,'DataCleaning in Hospitalisation'!$A$2:$A$2339,'DataCleaning in Hospitalisation'!$E$2:$E$2339)</f>
        <v>21-Sep-1999</v>
      </c>
      <c r="M307" s="30">
        <f>_xlfn.XLOOKUP(A307,'DataCleaning in Hospitalisation'!$A$2:$A$2339,'DataCleaning in Hospitalisation'!$H$2:$H$2339)</f>
        <v>30697.71</v>
      </c>
      <c r="N307" t="str">
        <f>_xlfn.XLOOKUP(A307,'DataCleaning in Hospitalisation'!$A$2:$A$2339,'DataCleaning in Hospitalisation'!$I$2:$I$2339)</f>
        <v>tier - 1</v>
      </c>
      <c r="O307" t="str">
        <f>_xlfn.XLOOKUP(A307,'DataCleaning in Hospitalisation'!$A$2:$A$2339,'DataCleaning in Hospitalisation'!$J$2:$J$2339)</f>
        <v>tier - 2</v>
      </c>
      <c r="P307" t="str">
        <f>_xlfn.XLOOKUP(A307,'DataCleaning in Hospitalisation'!$A$2:$A$2339,'DataCleaning in Hospitalisation'!$K$2:$K$2339)</f>
        <v>R1011</v>
      </c>
      <c r="Q307">
        <f>_xlfn.XLOOKUP(A307,'DataCleaning in Hospitalisation'!$A$2:$A$2339,'DataCleaning in Hospitalisation'!$F$2:$F$2339)</f>
        <v>24</v>
      </c>
      <c r="U307" s="52" t="s">
        <v>2372</v>
      </c>
      <c r="V307">
        <v>1</v>
      </c>
      <c r="X307" s="4" t="s">
        <v>1094</v>
      </c>
      <c r="Y307" s="30">
        <v>8605.36</v>
      </c>
      <c r="AJ307" s="4" t="s">
        <v>1094</v>
      </c>
      <c r="AK307" s="30">
        <v>8605.36</v>
      </c>
    </row>
    <row r="308" spans="1:37" x14ac:dyDescent="0.3">
      <c r="A308" t="s">
        <v>2060</v>
      </c>
      <c r="B308" t="str">
        <f>_xlfn.XLOOKUP(A308,'Customer Names'!$A$2:$A$2336,'Customer Names'!$C$2:$C$2336)</f>
        <v xml:space="preserve"> Ms.Megan</v>
      </c>
      <c r="C308" s="41">
        <f>_xlfn.XLOOKUP(A308,'Data Cleaning in Medical Examin'!$A$2:$A$2336,'Data Cleaning in Medical Examin'!$B$2:$B$2336)</f>
        <v>24.56</v>
      </c>
      <c r="D308">
        <f>_xlfn.XLOOKUP(A308,'Data Cleaning in Medical Examin'!$A$2:$A$2336,'Data Cleaning in Medical Examin'!$D$2:$D$2336)</f>
        <v>6.18</v>
      </c>
      <c r="E308" t="str">
        <f>_xlfn.XLOOKUP(A308,'Data Cleaning in Medical Examin'!$A$2:$A$2336,'Data Cleaning in Medical Examin'!$F$2:$F$2336)</f>
        <v>Yes</v>
      </c>
      <c r="F308" t="str">
        <f>_xlfn.XLOOKUP(A308,'Data Cleaning in Medical Examin'!$A$2:$A$2336,'Data Cleaning in Medical Examin'!$G$2:$G$2336)</f>
        <v>No</v>
      </c>
      <c r="G308" t="str">
        <f>_xlfn.XLOOKUP(A308,'Data Cleaning in Medical Examin'!$A$2:$A$2336,'Data Cleaning in Medical Examin'!$H$2:$H$2336)</f>
        <v>Yes</v>
      </c>
      <c r="H308" t="str">
        <f>_xlfn.XLOOKUP(A308,'Data Cleaning in Medical Examin'!$A$2:$A$2336,'Data Cleaning in Medical Examin'!$I$2:$I$2336)</f>
        <v>1 Major Surgery</v>
      </c>
      <c r="I308" t="str">
        <f>_xlfn.XLOOKUP(A308,'Data Cleaning in Medical Examin'!$A$2:$A$2336,'Data Cleaning in Medical Examin'!$J$2:$J$2336)</f>
        <v>Yes</v>
      </c>
      <c r="J308" t="str">
        <f>_xlfn.XLOOKUP(A308,'Data Cleaning in Medical Examin'!$A$2:$A$2336,'Data Cleaning in Medical Examin'!$C$2:$C$2336)</f>
        <v>Normal Weight</v>
      </c>
      <c r="K308" t="str">
        <f>_xlfn.XLOOKUP(A308,'Data Cleaning in Medical Examin'!$A$2:$A$2336,'Data Cleaning in Medical Examin'!$E$2:$E$2336)</f>
        <v>Prediabetes</v>
      </c>
      <c r="L308" t="str">
        <f>_xlfn.XLOOKUP(A308,'DataCleaning in Hospitalisation'!$A$2:$A$2339,'DataCleaning in Hospitalisation'!$E$2:$E$2339)</f>
        <v>11-Nov-1970</v>
      </c>
      <c r="M308" s="30">
        <f>_xlfn.XLOOKUP(A308,'DataCleaning in Hospitalisation'!$A$2:$A$2339,'DataCleaning in Hospitalisation'!$H$2:$H$2339)</f>
        <v>30625.65</v>
      </c>
      <c r="N308" t="str">
        <f>_xlfn.XLOOKUP(A308,'DataCleaning in Hospitalisation'!$A$2:$A$2339,'DataCleaning in Hospitalisation'!$I$2:$I$2339)</f>
        <v>tier - 2</v>
      </c>
      <c r="O308" t="str">
        <f>_xlfn.XLOOKUP(A308,'DataCleaning in Hospitalisation'!$A$2:$A$2339,'DataCleaning in Hospitalisation'!$J$2:$J$2339)</f>
        <v>tier - 3</v>
      </c>
      <c r="P308" t="str">
        <f>_xlfn.XLOOKUP(A308,'DataCleaning in Hospitalisation'!$A$2:$A$2339,'DataCleaning in Hospitalisation'!$K$2:$K$2339)</f>
        <v>R1011</v>
      </c>
      <c r="Q308">
        <f>_xlfn.XLOOKUP(A308,'DataCleaning in Hospitalisation'!$A$2:$A$2339,'DataCleaning in Hospitalisation'!$F$2:$F$2339)</f>
        <v>53</v>
      </c>
      <c r="U308" s="53" t="s">
        <v>2373</v>
      </c>
      <c r="V308">
        <v>1</v>
      </c>
      <c r="X308" s="4" t="s">
        <v>1093</v>
      </c>
      <c r="Y308" s="30">
        <v>8604.48</v>
      </c>
      <c r="AJ308" s="4" t="s">
        <v>1093</v>
      </c>
      <c r="AK308" s="30">
        <v>8604.48</v>
      </c>
    </row>
    <row r="309" spans="1:37" x14ac:dyDescent="0.3">
      <c r="A309" t="s">
        <v>2059</v>
      </c>
      <c r="B309" t="str">
        <f>_xlfn.XLOOKUP(A309,'Customer Names'!$A$2:$A$2336,'Customer Names'!$C$2:$C$2336)</f>
        <v xml:space="preserve"> Mr.Jason</v>
      </c>
      <c r="C309" s="41">
        <f>_xlfn.XLOOKUP(A309,'Data Cleaning in Medical Examin'!$A$2:$A$2336,'Data Cleaning in Medical Examin'!$B$2:$B$2336)</f>
        <v>41.19</v>
      </c>
      <c r="D309">
        <f>_xlfn.XLOOKUP(A309,'Data Cleaning in Medical Examin'!$A$2:$A$2336,'Data Cleaning in Medical Examin'!$D$2:$D$2336)</f>
        <v>6.37</v>
      </c>
      <c r="E309" t="str">
        <f>_xlfn.XLOOKUP(A309,'Data Cleaning in Medical Examin'!$A$2:$A$2336,'Data Cleaning in Medical Examin'!$F$2:$F$2336)</f>
        <v>No</v>
      </c>
      <c r="F309" t="str">
        <f>_xlfn.XLOOKUP(A309,'Data Cleaning in Medical Examin'!$A$2:$A$2336,'Data Cleaning in Medical Examin'!$G$2:$G$2336)</f>
        <v>No</v>
      </c>
      <c r="G309" t="str">
        <f>_xlfn.XLOOKUP(A309,'Data Cleaning in Medical Examin'!$A$2:$A$2336,'Data Cleaning in Medical Examin'!$H$2:$H$2336)</f>
        <v>No</v>
      </c>
      <c r="H309" t="str">
        <f>_xlfn.XLOOKUP(A309,'Data Cleaning in Medical Examin'!$A$2:$A$2336,'Data Cleaning in Medical Examin'!$I$2:$I$2336)</f>
        <v>No Major Surgery</v>
      </c>
      <c r="I309" t="str">
        <f>_xlfn.XLOOKUP(A309,'Data Cleaning in Medical Examin'!$A$2:$A$2336,'Data Cleaning in Medical Examin'!$J$2:$J$2336)</f>
        <v>Yes</v>
      </c>
      <c r="J309" t="str">
        <f>_xlfn.XLOOKUP(A309,'Data Cleaning in Medical Examin'!$A$2:$A$2336,'Data Cleaning in Medical Examin'!$C$2:$C$2336)</f>
        <v>Obesity</v>
      </c>
      <c r="K309" t="str">
        <f>_xlfn.XLOOKUP(A309,'Data Cleaning in Medical Examin'!$A$2:$A$2336,'Data Cleaning in Medical Examin'!$E$2:$E$2336)</f>
        <v>Prediabetes</v>
      </c>
      <c r="L309" t="str">
        <f>_xlfn.XLOOKUP(A309,'DataCleaning in Hospitalisation'!$A$2:$A$2339,'DataCleaning in Hospitalisation'!$E$2:$E$2339)</f>
        <v>10-Aug-1986</v>
      </c>
      <c r="M309" s="30">
        <f>_xlfn.XLOOKUP(A309,'DataCleaning in Hospitalisation'!$A$2:$A$2339,'DataCleaning in Hospitalisation'!$H$2:$H$2339)</f>
        <v>30530.5</v>
      </c>
      <c r="N309" t="str">
        <f>_xlfn.XLOOKUP(A309,'DataCleaning in Hospitalisation'!$A$2:$A$2339,'DataCleaning in Hospitalisation'!$I$2:$I$2339)</f>
        <v>tier - 2</v>
      </c>
      <c r="O309" t="str">
        <f>_xlfn.XLOOKUP(A309,'DataCleaning in Hospitalisation'!$A$2:$A$2339,'DataCleaning in Hospitalisation'!$J$2:$J$2339)</f>
        <v>tier - 1</v>
      </c>
      <c r="P309" t="str">
        <f>_xlfn.XLOOKUP(A309,'DataCleaning in Hospitalisation'!$A$2:$A$2339,'DataCleaning in Hospitalisation'!$K$2:$K$2339)</f>
        <v>R1011</v>
      </c>
      <c r="Q309">
        <f>_xlfn.XLOOKUP(A309,'DataCleaning in Hospitalisation'!$A$2:$A$2339,'DataCleaning in Hospitalisation'!$F$2:$F$2339)</f>
        <v>37</v>
      </c>
      <c r="U309" s="4" t="s">
        <v>1322</v>
      </c>
      <c r="V309">
        <v>1</v>
      </c>
      <c r="X309" s="4" t="s">
        <v>1092</v>
      </c>
      <c r="Y309" s="30">
        <v>8603.82</v>
      </c>
      <c r="AJ309" s="4" t="s">
        <v>1092</v>
      </c>
      <c r="AK309" s="30">
        <v>8603.82</v>
      </c>
    </row>
    <row r="310" spans="1:37" x14ac:dyDescent="0.3">
      <c r="A310" t="s">
        <v>2058</v>
      </c>
      <c r="B310" t="str">
        <f>_xlfn.XLOOKUP(A310,'Customer Names'!$A$2:$A$2336,'Customer Names'!$C$2:$C$2336)</f>
        <v xml:space="preserve"> Ms.Michele</v>
      </c>
      <c r="C310" s="41">
        <f>_xlfn.XLOOKUP(A310,'Data Cleaning in Medical Examin'!$A$2:$A$2336,'Data Cleaning in Medical Examin'!$B$2:$B$2336)</f>
        <v>18.63</v>
      </c>
      <c r="D310">
        <f>_xlfn.XLOOKUP(A310,'Data Cleaning in Medical Examin'!$A$2:$A$2336,'Data Cleaning in Medical Examin'!$D$2:$D$2336)</f>
        <v>9.81</v>
      </c>
      <c r="E310" t="str">
        <f>_xlfn.XLOOKUP(A310,'Data Cleaning in Medical Examin'!$A$2:$A$2336,'Data Cleaning in Medical Examin'!$F$2:$F$2336)</f>
        <v>Yes</v>
      </c>
      <c r="F310" t="str">
        <f>_xlfn.XLOOKUP(A310,'Data Cleaning in Medical Examin'!$A$2:$A$2336,'Data Cleaning in Medical Examin'!$G$2:$G$2336)</f>
        <v>No</v>
      </c>
      <c r="G310" t="str">
        <f>_xlfn.XLOOKUP(A310,'Data Cleaning in Medical Examin'!$A$2:$A$2336,'Data Cleaning in Medical Examin'!$H$2:$H$2336)</f>
        <v>No</v>
      </c>
      <c r="H310" t="str">
        <f>_xlfn.XLOOKUP(A310,'Data Cleaning in Medical Examin'!$A$2:$A$2336,'Data Cleaning in Medical Examin'!$I$2:$I$2336)</f>
        <v>2 Major Surgery</v>
      </c>
      <c r="I310" t="str">
        <f>_xlfn.XLOOKUP(A310,'Data Cleaning in Medical Examin'!$A$2:$A$2336,'Data Cleaning in Medical Examin'!$J$2:$J$2336)</f>
        <v>Yes</v>
      </c>
      <c r="J310" t="str">
        <f>_xlfn.XLOOKUP(A310,'Data Cleaning in Medical Examin'!$A$2:$A$2336,'Data Cleaning in Medical Examin'!$C$2:$C$2336)</f>
        <v>Normal Weight</v>
      </c>
      <c r="K310" t="str">
        <f>_xlfn.XLOOKUP(A310,'Data Cleaning in Medical Examin'!$A$2:$A$2336,'Data Cleaning in Medical Examin'!$E$2:$E$2336)</f>
        <v>Diabetes</v>
      </c>
      <c r="L310" t="str">
        <f>_xlfn.XLOOKUP(A310,'DataCleaning in Hospitalisation'!$A$2:$A$2339,'DataCleaning in Hospitalisation'!$E$2:$E$2339)</f>
        <v>3-Sep-1983</v>
      </c>
      <c r="M310" s="30">
        <f>_xlfn.XLOOKUP(A310,'DataCleaning in Hospitalisation'!$A$2:$A$2339,'DataCleaning in Hospitalisation'!$H$2:$H$2339)</f>
        <v>30457.37</v>
      </c>
      <c r="N310" t="str">
        <f>_xlfn.XLOOKUP(A310,'DataCleaning in Hospitalisation'!$A$2:$A$2339,'DataCleaning in Hospitalisation'!$I$2:$I$2339)</f>
        <v>tier - 2</v>
      </c>
      <c r="O310" t="str">
        <f>_xlfn.XLOOKUP(A310,'DataCleaning in Hospitalisation'!$A$2:$A$2339,'DataCleaning in Hospitalisation'!$J$2:$J$2339)</f>
        <v>tier - 1</v>
      </c>
      <c r="P310" t="str">
        <f>_xlfn.XLOOKUP(A310,'DataCleaning in Hospitalisation'!$A$2:$A$2339,'DataCleaning in Hospitalisation'!$K$2:$K$2339)</f>
        <v>R1012</v>
      </c>
      <c r="Q310">
        <f>_xlfn.XLOOKUP(A310,'DataCleaning in Hospitalisation'!$A$2:$A$2339,'DataCleaning in Hospitalisation'!$F$2:$F$2339)</f>
        <v>40</v>
      </c>
      <c r="U310" s="46" t="s">
        <v>7</v>
      </c>
      <c r="V310">
        <v>1</v>
      </c>
      <c r="X310" s="4" t="s">
        <v>1091</v>
      </c>
      <c r="Y310" s="30">
        <v>8601.33</v>
      </c>
      <c r="AJ310" s="4" t="s">
        <v>1091</v>
      </c>
      <c r="AK310" s="30">
        <v>8601.33</v>
      </c>
    </row>
    <row r="311" spans="1:37" x14ac:dyDescent="0.3">
      <c r="A311" t="s">
        <v>2057</v>
      </c>
      <c r="B311" t="str">
        <f>_xlfn.XLOOKUP(A311,'Customer Names'!$A$2:$A$2336,'Customer Names'!$C$2:$C$2336)</f>
        <v xml:space="preserve"> Ms.Nikki</v>
      </c>
      <c r="C311" s="41">
        <f>_xlfn.XLOOKUP(A311,'Data Cleaning in Medical Examin'!$A$2:$A$2336,'Data Cleaning in Medical Examin'!$B$2:$B$2336)</f>
        <v>26.26</v>
      </c>
      <c r="D311">
        <f>_xlfn.XLOOKUP(A311,'Data Cleaning in Medical Examin'!$A$2:$A$2336,'Data Cleaning in Medical Examin'!$D$2:$D$2336)</f>
        <v>11.8</v>
      </c>
      <c r="E311" t="str">
        <f>_xlfn.XLOOKUP(A311,'Data Cleaning in Medical Examin'!$A$2:$A$2336,'Data Cleaning in Medical Examin'!$F$2:$F$2336)</f>
        <v>Yes</v>
      </c>
      <c r="F311" t="str">
        <f>_xlfn.XLOOKUP(A311,'Data Cleaning in Medical Examin'!$A$2:$A$2336,'Data Cleaning in Medical Examin'!$G$2:$G$2336)</f>
        <v>No</v>
      </c>
      <c r="G311" t="str">
        <f>_xlfn.XLOOKUP(A311,'Data Cleaning in Medical Examin'!$A$2:$A$2336,'Data Cleaning in Medical Examin'!$H$2:$H$2336)</f>
        <v>No</v>
      </c>
      <c r="H311" t="str">
        <f>_xlfn.XLOOKUP(A311,'Data Cleaning in Medical Examin'!$A$2:$A$2336,'Data Cleaning in Medical Examin'!$I$2:$I$2336)</f>
        <v>1 Major Surgery</v>
      </c>
      <c r="I311" t="str">
        <f>_xlfn.XLOOKUP(A311,'Data Cleaning in Medical Examin'!$A$2:$A$2336,'Data Cleaning in Medical Examin'!$J$2:$J$2336)</f>
        <v>Yes</v>
      </c>
      <c r="J311" t="str">
        <f>_xlfn.XLOOKUP(A311,'Data Cleaning in Medical Examin'!$A$2:$A$2336,'Data Cleaning in Medical Examin'!$C$2:$C$2336)</f>
        <v>Over Weight</v>
      </c>
      <c r="K311" t="str">
        <f>_xlfn.XLOOKUP(A311,'Data Cleaning in Medical Examin'!$A$2:$A$2336,'Data Cleaning in Medical Examin'!$E$2:$E$2336)</f>
        <v>Diabetes</v>
      </c>
      <c r="L311" t="str">
        <f>_xlfn.XLOOKUP(A311,'DataCleaning in Hospitalisation'!$A$2:$A$2339,'DataCleaning in Hospitalisation'!$E$2:$E$2339)</f>
        <v>28-Oct-1998</v>
      </c>
      <c r="M311" s="30">
        <f>_xlfn.XLOOKUP(A311,'DataCleaning in Hospitalisation'!$A$2:$A$2339,'DataCleaning in Hospitalisation'!$H$2:$H$2339)</f>
        <v>30422.03</v>
      </c>
      <c r="N311" t="str">
        <f>_xlfn.XLOOKUP(A311,'DataCleaning in Hospitalisation'!$A$2:$A$2339,'DataCleaning in Hospitalisation'!$I$2:$I$2339)</f>
        <v>tier - 2</v>
      </c>
      <c r="O311" t="str">
        <f>_xlfn.XLOOKUP(A311,'DataCleaning in Hospitalisation'!$A$2:$A$2339,'DataCleaning in Hospitalisation'!$J$2:$J$2339)</f>
        <v>tier - 3</v>
      </c>
      <c r="P311" t="str">
        <f>_xlfn.XLOOKUP(A311,'DataCleaning in Hospitalisation'!$A$2:$A$2339,'DataCleaning in Hospitalisation'!$K$2:$K$2339)</f>
        <v>R1011</v>
      </c>
      <c r="Q311">
        <f>_xlfn.XLOOKUP(A311,'DataCleaning in Hospitalisation'!$A$2:$A$2339,'DataCleaning in Hospitalisation'!$F$2:$F$2339)</f>
        <v>25</v>
      </c>
      <c r="U311" s="50" t="s">
        <v>2418</v>
      </c>
      <c r="V311">
        <v>1</v>
      </c>
      <c r="X311" s="4" t="s">
        <v>1090</v>
      </c>
      <c r="Y311" s="30">
        <v>8596.83</v>
      </c>
      <c r="AJ311" s="4" t="s">
        <v>1090</v>
      </c>
      <c r="AK311" s="30">
        <v>8596.83</v>
      </c>
    </row>
    <row r="312" spans="1:37" x14ac:dyDescent="0.3">
      <c r="A312" t="s">
        <v>2056</v>
      </c>
      <c r="B312" t="str">
        <f>_xlfn.XLOOKUP(A312,'Customer Names'!$A$2:$A$2336,'Customer Names'!$C$2:$C$2336)</f>
        <v xml:space="preserve"> Mr.Philip</v>
      </c>
      <c r="C312" s="41">
        <f>_xlfn.XLOOKUP(A312,'Data Cleaning in Medical Examin'!$A$2:$A$2336,'Data Cleaning in Medical Examin'!$B$2:$B$2336)</f>
        <v>22.37</v>
      </c>
      <c r="D312">
        <f>_xlfn.XLOOKUP(A312,'Data Cleaning in Medical Examin'!$A$2:$A$2336,'Data Cleaning in Medical Examin'!$D$2:$D$2336)</f>
        <v>5.86</v>
      </c>
      <c r="E312" t="str">
        <f>_xlfn.XLOOKUP(A312,'Data Cleaning in Medical Examin'!$A$2:$A$2336,'Data Cleaning in Medical Examin'!$F$2:$F$2336)</f>
        <v>Yes</v>
      </c>
      <c r="F312" t="str">
        <f>_xlfn.XLOOKUP(A312,'Data Cleaning in Medical Examin'!$A$2:$A$2336,'Data Cleaning in Medical Examin'!$G$2:$G$2336)</f>
        <v>No</v>
      </c>
      <c r="G312" t="str">
        <f>_xlfn.XLOOKUP(A312,'Data Cleaning in Medical Examin'!$A$2:$A$2336,'Data Cleaning in Medical Examin'!$H$2:$H$2336)</f>
        <v>Yes</v>
      </c>
      <c r="H312" t="str">
        <f>_xlfn.XLOOKUP(A312,'Data Cleaning in Medical Examin'!$A$2:$A$2336,'Data Cleaning in Medical Examin'!$I$2:$I$2336)</f>
        <v>1 Major Surgery</v>
      </c>
      <c r="I312" t="str">
        <f>_xlfn.XLOOKUP(A312,'Data Cleaning in Medical Examin'!$A$2:$A$2336,'Data Cleaning in Medical Examin'!$J$2:$J$2336)</f>
        <v>Yes</v>
      </c>
      <c r="J312" t="str">
        <f>_xlfn.XLOOKUP(A312,'Data Cleaning in Medical Examin'!$A$2:$A$2336,'Data Cleaning in Medical Examin'!$C$2:$C$2336)</f>
        <v>Normal Weight</v>
      </c>
      <c r="K312" t="str">
        <f>_xlfn.XLOOKUP(A312,'Data Cleaning in Medical Examin'!$A$2:$A$2336,'Data Cleaning in Medical Examin'!$E$2:$E$2336)</f>
        <v>Prediabetes</v>
      </c>
      <c r="L312" t="str">
        <f>_xlfn.XLOOKUP(A312,'DataCleaning in Hospitalisation'!$A$2:$A$2339,'DataCleaning in Hospitalisation'!$E$2:$E$2339)</f>
        <v>3-Sep-1976</v>
      </c>
      <c r="M312" s="30">
        <f>_xlfn.XLOOKUP(A312,'DataCleaning in Hospitalisation'!$A$2:$A$2339,'DataCleaning in Hospitalisation'!$H$2:$H$2339)</f>
        <v>30409.53</v>
      </c>
      <c r="N312" t="str">
        <f>_xlfn.XLOOKUP(A312,'DataCleaning in Hospitalisation'!$A$2:$A$2339,'DataCleaning in Hospitalisation'!$I$2:$I$2339)</f>
        <v>tier - 2</v>
      </c>
      <c r="O312" t="str">
        <f>_xlfn.XLOOKUP(A312,'DataCleaning in Hospitalisation'!$A$2:$A$2339,'DataCleaning in Hospitalisation'!$J$2:$J$2339)</f>
        <v>tier - 3</v>
      </c>
      <c r="P312" t="str">
        <f>_xlfn.XLOOKUP(A312,'DataCleaning in Hospitalisation'!$A$2:$A$2339,'DataCleaning in Hospitalisation'!$K$2:$K$2339)</f>
        <v>R1012</v>
      </c>
      <c r="Q312">
        <f>_xlfn.XLOOKUP(A312,'DataCleaning in Hospitalisation'!$A$2:$A$2339,'DataCleaning in Hospitalisation'!$F$2:$F$2339)</f>
        <v>47</v>
      </c>
      <c r="U312" s="51" t="s">
        <v>11</v>
      </c>
      <c r="V312">
        <v>1</v>
      </c>
      <c r="X312" s="4" t="s">
        <v>1089</v>
      </c>
      <c r="Y312" s="30">
        <v>8582.2999999999993</v>
      </c>
      <c r="AJ312" s="4" t="s">
        <v>1089</v>
      </c>
      <c r="AK312" s="30">
        <v>8582.2999999999993</v>
      </c>
    </row>
    <row r="313" spans="1:37" x14ac:dyDescent="0.3">
      <c r="A313" t="s">
        <v>2055</v>
      </c>
      <c r="B313" t="str">
        <f>_xlfn.XLOOKUP(A313,'Customer Names'!$A$2:$A$2336,'Customer Names'!$C$2:$C$2336)</f>
        <v xml:space="preserve"> Mr.Bryan</v>
      </c>
      <c r="C313" s="41">
        <f>_xlfn.XLOOKUP(A313,'Data Cleaning in Medical Examin'!$A$2:$A$2336,'Data Cleaning in Medical Examin'!$B$2:$B$2336)</f>
        <v>39.619999999999997</v>
      </c>
      <c r="D313">
        <f>_xlfn.XLOOKUP(A313,'Data Cleaning in Medical Examin'!$A$2:$A$2336,'Data Cleaning in Medical Examin'!$D$2:$D$2336)</f>
        <v>4.28</v>
      </c>
      <c r="E313" t="str">
        <f>_xlfn.XLOOKUP(A313,'Data Cleaning in Medical Examin'!$A$2:$A$2336,'Data Cleaning in Medical Examin'!$F$2:$F$2336)</f>
        <v>No</v>
      </c>
      <c r="F313" t="str">
        <f>_xlfn.XLOOKUP(A313,'Data Cleaning in Medical Examin'!$A$2:$A$2336,'Data Cleaning in Medical Examin'!$G$2:$G$2336)</f>
        <v>No</v>
      </c>
      <c r="G313" t="str">
        <f>_xlfn.XLOOKUP(A313,'Data Cleaning in Medical Examin'!$A$2:$A$2336,'Data Cleaning in Medical Examin'!$H$2:$H$2336)</f>
        <v>No</v>
      </c>
      <c r="H313" t="str">
        <f>_xlfn.XLOOKUP(A313,'Data Cleaning in Medical Examin'!$A$2:$A$2336,'Data Cleaning in Medical Examin'!$I$2:$I$2336)</f>
        <v>1 Major Surgery</v>
      </c>
      <c r="I313" t="str">
        <f>_xlfn.XLOOKUP(A313,'Data Cleaning in Medical Examin'!$A$2:$A$2336,'Data Cleaning in Medical Examin'!$J$2:$J$2336)</f>
        <v>Yes</v>
      </c>
      <c r="J313" t="str">
        <f>_xlfn.XLOOKUP(A313,'Data Cleaning in Medical Examin'!$A$2:$A$2336,'Data Cleaning in Medical Examin'!$C$2:$C$2336)</f>
        <v>Obesity</v>
      </c>
      <c r="K313" t="str">
        <f>_xlfn.XLOOKUP(A313,'Data Cleaning in Medical Examin'!$A$2:$A$2336,'Data Cleaning in Medical Examin'!$E$2:$E$2336)</f>
        <v>Normal</v>
      </c>
      <c r="L313" t="str">
        <f>_xlfn.XLOOKUP(A313,'DataCleaning in Hospitalisation'!$A$2:$A$2339,'DataCleaning in Hospitalisation'!$E$2:$E$2339)</f>
        <v>30-Jul-1969</v>
      </c>
      <c r="M313" s="30">
        <f>_xlfn.XLOOKUP(A313,'DataCleaning in Hospitalisation'!$A$2:$A$2339,'DataCleaning in Hospitalisation'!$H$2:$H$2339)</f>
        <v>30366.93</v>
      </c>
      <c r="N313" t="str">
        <f>_xlfn.XLOOKUP(A313,'DataCleaning in Hospitalisation'!$A$2:$A$2339,'DataCleaning in Hospitalisation'!$I$2:$I$2339)</f>
        <v>tier - 2</v>
      </c>
      <c r="O313" t="str">
        <f>_xlfn.XLOOKUP(A313,'DataCleaning in Hospitalisation'!$A$2:$A$2339,'DataCleaning in Hospitalisation'!$J$2:$J$2339)</f>
        <v>tier - 2</v>
      </c>
      <c r="P313" t="str">
        <f>_xlfn.XLOOKUP(A313,'DataCleaning in Hospitalisation'!$A$2:$A$2339,'DataCleaning in Hospitalisation'!$K$2:$K$2339)</f>
        <v>R1011</v>
      </c>
      <c r="Q313">
        <f>_xlfn.XLOOKUP(A313,'DataCleaning in Hospitalisation'!$A$2:$A$2339,'DataCleaning in Hospitalisation'!$F$2:$F$2339)</f>
        <v>54</v>
      </c>
      <c r="U313" s="52" t="s">
        <v>2372</v>
      </c>
      <c r="V313">
        <v>1</v>
      </c>
      <c r="X313" s="4" t="s">
        <v>1088</v>
      </c>
      <c r="Y313" s="30">
        <v>8573.2999999999993</v>
      </c>
      <c r="AJ313" s="4" t="s">
        <v>1088</v>
      </c>
      <c r="AK313" s="30">
        <v>8573.2999999999993</v>
      </c>
    </row>
    <row r="314" spans="1:37" x14ac:dyDescent="0.3">
      <c r="A314" t="s">
        <v>2054</v>
      </c>
      <c r="B314" t="str">
        <f>_xlfn.XLOOKUP(A314,'Customer Names'!$A$2:$A$2336,'Customer Names'!$C$2:$C$2336)</f>
        <v xml:space="preserve"> Mr.Timothy</v>
      </c>
      <c r="C314" s="41">
        <f>_xlfn.XLOOKUP(A314,'Data Cleaning in Medical Examin'!$A$2:$A$2336,'Data Cleaning in Medical Examin'!$B$2:$B$2336)</f>
        <v>18.329999999999998</v>
      </c>
      <c r="D314">
        <f>_xlfn.XLOOKUP(A314,'Data Cleaning in Medical Examin'!$A$2:$A$2336,'Data Cleaning in Medical Examin'!$D$2:$D$2336)</f>
        <v>4.16</v>
      </c>
      <c r="E314" t="str">
        <f>_xlfn.XLOOKUP(A314,'Data Cleaning in Medical Examin'!$A$2:$A$2336,'Data Cleaning in Medical Examin'!$F$2:$F$2336)</f>
        <v>Yes</v>
      </c>
      <c r="F314" t="str">
        <f>_xlfn.XLOOKUP(A314,'Data Cleaning in Medical Examin'!$A$2:$A$2336,'Data Cleaning in Medical Examin'!$G$2:$G$2336)</f>
        <v>No</v>
      </c>
      <c r="G314" t="str">
        <f>_xlfn.XLOOKUP(A314,'Data Cleaning in Medical Examin'!$A$2:$A$2336,'Data Cleaning in Medical Examin'!$H$2:$H$2336)</f>
        <v>No</v>
      </c>
      <c r="H314" t="str">
        <f>_xlfn.XLOOKUP(A314,'Data Cleaning in Medical Examin'!$A$2:$A$2336,'Data Cleaning in Medical Examin'!$I$2:$I$2336)</f>
        <v>No Major Surgery</v>
      </c>
      <c r="I314" t="str">
        <f>_xlfn.XLOOKUP(A314,'Data Cleaning in Medical Examin'!$A$2:$A$2336,'Data Cleaning in Medical Examin'!$J$2:$J$2336)</f>
        <v>Yes</v>
      </c>
      <c r="J314" t="str">
        <f>_xlfn.XLOOKUP(A314,'Data Cleaning in Medical Examin'!$A$2:$A$2336,'Data Cleaning in Medical Examin'!$C$2:$C$2336)</f>
        <v>Under Weight</v>
      </c>
      <c r="K314" t="str">
        <f>_xlfn.XLOOKUP(A314,'Data Cleaning in Medical Examin'!$A$2:$A$2336,'Data Cleaning in Medical Examin'!$E$2:$E$2336)</f>
        <v>Normal</v>
      </c>
      <c r="L314" t="str">
        <f>_xlfn.XLOOKUP(A314,'DataCleaning in Hospitalisation'!$A$2:$A$2339,'DataCleaning in Hospitalisation'!$E$2:$E$2339)</f>
        <v>1-Jun-2004</v>
      </c>
      <c r="M314" s="30">
        <f>_xlfn.XLOOKUP(A314,'DataCleaning in Hospitalisation'!$A$2:$A$2339,'DataCleaning in Hospitalisation'!$H$2:$H$2339)</f>
        <v>30328.27</v>
      </c>
      <c r="N314" t="str">
        <f>_xlfn.XLOOKUP(A314,'DataCleaning in Hospitalisation'!$A$2:$A$2339,'DataCleaning in Hospitalisation'!$I$2:$I$2339)</f>
        <v>tier - 2</v>
      </c>
      <c r="O314" t="str">
        <f>_xlfn.XLOOKUP(A314,'DataCleaning in Hospitalisation'!$A$2:$A$2339,'DataCleaning in Hospitalisation'!$J$2:$J$2339)</f>
        <v>tier - 2</v>
      </c>
      <c r="P314" t="str">
        <f>_xlfn.XLOOKUP(A314,'DataCleaning in Hospitalisation'!$A$2:$A$2339,'DataCleaning in Hospitalisation'!$K$2:$K$2339)</f>
        <v>R1011</v>
      </c>
      <c r="Q314">
        <f>_xlfn.XLOOKUP(A314,'DataCleaning in Hospitalisation'!$A$2:$A$2339,'DataCleaning in Hospitalisation'!$F$2:$F$2339)</f>
        <v>19</v>
      </c>
      <c r="U314" s="53" t="s">
        <v>2372</v>
      </c>
      <c r="V314">
        <v>1</v>
      </c>
      <c r="X314" s="4" t="s">
        <v>1087</v>
      </c>
      <c r="Y314" s="30">
        <v>8572.0400000000009</v>
      </c>
      <c r="AJ314" s="4" t="s">
        <v>1087</v>
      </c>
      <c r="AK314" s="30">
        <v>8572.0400000000009</v>
      </c>
    </row>
    <row r="315" spans="1:37" x14ac:dyDescent="0.3">
      <c r="A315" t="s">
        <v>2053</v>
      </c>
      <c r="B315" t="str">
        <f>_xlfn.XLOOKUP(A315,'Customer Names'!$A$2:$A$2336,'Customer Names'!$C$2:$C$2336)</f>
        <v xml:space="preserve"> Ms.Angielyn</v>
      </c>
      <c r="C315" s="41">
        <f>_xlfn.XLOOKUP(A315,'Data Cleaning in Medical Examin'!$A$2:$A$2336,'Data Cleaning in Medical Examin'!$B$2:$B$2336)</f>
        <v>17.11</v>
      </c>
      <c r="D315">
        <f>_xlfn.XLOOKUP(A315,'Data Cleaning in Medical Examin'!$A$2:$A$2336,'Data Cleaning in Medical Examin'!$D$2:$D$2336)</f>
        <v>4.9800000000000004</v>
      </c>
      <c r="E315" t="str">
        <f>_xlfn.XLOOKUP(A315,'Data Cleaning in Medical Examin'!$A$2:$A$2336,'Data Cleaning in Medical Examin'!$F$2:$F$2336)</f>
        <v>Yes</v>
      </c>
      <c r="F315" t="str">
        <f>_xlfn.XLOOKUP(A315,'Data Cleaning in Medical Examin'!$A$2:$A$2336,'Data Cleaning in Medical Examin'!$G$2:$G$2336)</f>
        <v>No</v>
      </c>
      <c r="G315" t="str">
        <f>_xlfn.XLOOKUP(A315,'Data Cleaning in Medical Examin'!$A$2:$A$2336,'Data Cleaning in Medical Examin'!$H$2:$H$2336)</f>
        <v>Yes</v>
      </c>
      <c r="H315" t="str">
        <f>_xlfn.XLOOKUP(A315,'Data Cleaning in Medical Examin'!$A$2:$A$2336,'Data Cleaning in Medical Examin'!$I$2:$I$2336)</f>
        <v>1 Major Surgery</v>
      </c>
      <c r="I315" t="str">
        <f>_xlfn.XLOOKUP(A315,'Data Cleaning in Medical Examin'!$A$2:$A$2336,'Data Cleaning in Medical Examin'!$J$2:$J$2336)</f>
        <v>Yes</v>
      </c>
      <c r="J315" t="str">
        <f>_xlfn.XLOOKUP(A315,'Data Cleaning in Medical Examin'!$A$2:$A$2336,'Data Cleaning in Medical Examin'!$C$2:$C$2336)</f>
        <v>Under Weight</v>
      </c>
      <c r="K315" t="str">
        <f>_xlfn.XLOOKUP(A315,'Data Cleaning in Medical Examin'!$A$2:$A$2336,'Data Cleaning in Medical Examin'!$E$2:$E$2336)</f>
        <v>Normal</v>
      </c>
      <c r="L315" t="str">
        <f>_xlfn.XLOOKUP(A315,'DataCleaning in Hospitalisation'!$A$2:$A$2339,'DataCleaning in Hospitalisation'!$E$2:$E$2339)</f>
        <v>24-Jul-1972</v>
      </c>
      <c r="M315" s="30">
        <f>_xlfn.XLOOKUP(A315,'DataCleaning in Hospitalisation'!$A$2:$A$2339,'DataCleaning in Hospitalisation'!$H$2:$H$2339)</f>
        <v>30284.639999999999</v>
      </c>
      <c r="N315" t="str">
        <f>_xlfn.XLOOKUP(A315,'DataCleaning in Hospitalisation'!$A$2:$A$2339,'DataCleaning in Hospitalisation'!$I$2:$I$2339)</f>
        <v>tier - 1</v>
      </c>
      <c r="O315" t="str">
        <f>_xlfn.XLOOKUP(A315,'DataCleaning in Hospitalisation'!$A$2:$A$2339,'DataCleaning in Hospitalisation'!$J$2:$J$2339)</f>
        <v>tier - 1</v>
      </c>
      <c r="P315" t="str">
        <f>_xlfn.XLOOKUP(A315,'DataCleaning in Hospitalisation'!$A$2:$A$2339,'DataCleaning in Hospitalisation'!$K$2:$K$2339)</f>
        <v>R1012</v>
      </c>
      <c r="Q315">
        <f>_xlfn.XLOOKUP(A315,'DataCleaning in Hospitalisation'!$A$2:$A$2339,'DataCleaning in Hospitalisation'!$F$2:$F$2339)</f>
        <v>51</v>
      </c>
      <c r="U315" s="4" t="s">
        <v>1321</v>
      </c>
      <c r="V315">
        <v>1</v>
      </c>
      <c r="X315" s="4" t="s">
        <v>2240</v>
      </c>
      <c r="Y315" s="30">
        <v>38924.04</v>
      </c>
      <c r="AJ315" s="4" t="s">
        <v>2240</v>
      </c>
      <c r="AK315" s="30">
        <v>38924.04</v>
      </c>
    </row>
    <row r="316" spans="1:37" x14ac:dyDescent="0.3">
      <c r="A316" t="s">
        <v>2052</v>
      </c>
      <c r="B316" t="str">
        <f>_xlfn.XLOOKUP(A316,'Customer Names'!$A$2:$A$2336,'Customer Names'!$C$2:$C$2336)</f>
        <v xml:space="preserve"> Ms.Jeanie</v>
      </c>
      <c r="C316" s="41">
        <f>_xlfn.XLOOKUP(A316,'Data Cleaning in Medical Examin'!$A$2:$A$2336,'Data Cleaning in Medical Examin'!$B$2:$B$2336)</f>
        <v>43.5</v>
      </c>
      <c r="D316">
        <f>_xlfn.XLOOKUP(A316,'Data Cleaning in Medical Examin'!$A$2:$A$2336,'Data Cleaning in Medical Examin'!$D$2:$D$2336)</f>
        <v>6.38</v>
      </c>
      <c r="E316" t="str">
        <f>_xlfn.XLOOKUP(A316,'Data Cleaning in Medical Examin'!$A$2:$A$2336,'Data Cleaning in Medical Examin'!$F$2:$F$2336)</f>
        <v>No</v>
      </c>
      <c r="F316" t="str">
        <f>_xlfn.XLOOKUP(A316,'Data Cleaning in Medical Examin'!$A$2:$A$2336,'Data Cleaning in Medical Examin'!$G$2:$G$2336)</f>
        <v>Yes</v>
      </c>
      <c r="G316" t="str">
        <f>_xlfn.XLOOKUP(A316,'Data Cleaning in Medical Examin'!$A$2:$A$2336,'Data Cleaning in Medical Examin'!$H$2:$H$2336)</f>
        <v>No</v>
      </c>
      <c r="H316" t="str">
        <f>_xlfn.XLOOKUP(A316,'Data Cleaning in Medical Examin'!$A$2:$A$2336,'Data Cleaning in Medical Examin'!$I$2:$I$2336)</f>
        <v>1 Major Surgery</v>
      </c>
      <c r="I316" t="str">
        <f>_xlfn.XLOOKUP(A316,'Data Cleaning in Medical Examin'!$A$2:$A$2336,'Data Cleaning in Medical Examin'!$J$2:$J$2336)</f>
        <v>Yes</v>
      </c>
      <c r="J316" t="str">
        <f>_xlfn.XLOOKUP(A316,'Data Cleaning in Medical Examin'!$A$2:$A$2336,'Data Cleaning in Medical Examin'!$C$2:$C$2336)</f>
        <v>Obesity</v>
      </c>
      <c r="K316" t="str">
        <f>_xlfn.XLOOKUP(A316,'Data Cleaning in Medical Examin'!$A$2:$A$2336,'Data Cleaning in Medical Examin'!$E$2:$E$2336)</f>
        <v>Prediabetes</v>
      </c>
      <c r="L316" t="str">
        <f>_xlfn.XLOOKUP(A316,'DataCleaning in Hospitalisation'!$A$2:$A$2339,'DataCleaning in Hospitalisation'!$E$2:$E$2339)</f>
        <v>15-Sep-1962</v>
      </c>
      <c r="M316" s="30">
        <f>_xlfn.XLOOKUP(A316,'DataCleaning in Hospitalisation'!$A$2:$A$2339,'DataCleaning in Hospitalisation'!$H$2:$H$2339)</f>
        <v>30260</v>
      </c>
      <c r="N316" t="str">
        <f>_xlfn.XLOOKUP(A316,'DataCleaning in Hospitalisation'!$A$2:$A$2339,'DataCleaning in Hospitalisation'!$I$2:$I$2339)</f>
        <v>tier - 1</v>
      </c>
      <c r="O316" t="str">
        <f>_xlfn.XLOOKUP(A316,'DataCleaning in Hospitalisation'!$A$2:$A$2339,'DataCleaning in Hospitalisation'!$J$2:$J$2339)</f>
        <v>tier - 1</v>
      </c>
      <c r="P316" t="str">
        <f>_xlfn.XLOOKUP(A316,'DataCleaning in Hospitalisation'!$A$2:$A$2339,'DataCleaning in Hospitalisation'!$K$2:$K$2339)</f>
        <v>R1014</v>
      </c>
      <c r="Q316">
        <f>_xlfn.XLOOKUP(A316,'DataCleaning in Hospitalisation'!$A$2:$A$2339,'DataCleaning in Hospitalisation'!$F$2:$F$2339)</f>
        <v>61</v>
      </c>
      <c r="U316" s="46" t="s">
        <v>7</v>
      </c>
      <c r="V316">
        <v>1</v>
      </c>
      <c r="X316" s="4" t="s">
        <v>1086</v>
      </c>
      <c r="Y316" s="30">
        <v>8569.86</v>
      </c>
      <c r="AJ316" s="4" t="s">
        <v>1086</v>
      </c>
      <c r="AK316" s="30">
        <v>8569.86</v>
      </c>
    </row>
    <row r="317" spans="1:37" x14ac:dyDescent="0.3">
      <c r="A317" t="s">
        <v>2051</v>
      </c>
      <c r="B317" t="str">
        <f>_xlfn.XLOOKUP(A317,'Customer Names'!$A$2:$A$2336,'Customer Names'!$C$2:$C$2336)</f>
        <v xml:space="preserve"> Mr.Greg</v>
      </c>
      <c r="C317" s="41">
        <f>_xlfn.XLOOKUP(A317,'Data Cleaning in Medical Examin'!$A$2:$A$2336,'Data Cleaning in Medical Examin'!$B$2:$B$2336)</f>
        <v>25.364999999999998</v>
      </c>
      <c r="D317">
        <f>_xlfn.XLOOKUP(A317,'Data Cleaning in Medical Examin'!$A$2:$A$2336,'Data Cleaning in Medical Examin'!$D$2:$D$2336)</f>
        <v>5.19</v>
      </c>
      <c r="E317" t="str">
        <f>_xlfn.XLOOKUP(A317,'Data Cleaning in Medical Examin'!$A$2:$A$2336,'Data Cleaning in Medical Examin'!$F$2:$F$2336)</f>
        <v>No</v>
      </c>
      <c r="F317" t="str">
        <f>_xlfn.XLOOKUP(A317,'Data Cleaning in Medical Examin'!$A$2:$A$2336,'Data Cleaning in Medical Examin'!$G$2:$G$2336)</f>
        <v>No</v>
      </c>
      <c r="G317" t="str">
        <f>_xlfn.XLOOKUP(A317,'Data Cleaning in Medical Examin'!$A$2:$A$2336,'Data Cleaning in Medical Examin'!$H$2:$H$2336)</f>
        <v>No</v>
      </c>
      <c r="H317" t="str">
        <f>_xlfn.XLOOKUP(A317,'Data Cleaning in Medical Examin'!$A$2:$A$2336,'Data Cleaning in Medical Examin'!$I$2:$I$2336)</f>
        <v>2 Major Surgery</v>
      </c>
      <c r="I317" t="str">
        <f>_xlfn.XLOOKUP(A317,'Data Cleaning in Medical Examin'!$A$2:$A$2336,'Data Cleaning in Medical Examin'!$J$2:$J$2336)</f>
        <v>No</v>
      </c>
      <c r="J317" t="str">
        <f>_xlfn.XLOOKUP(A317,'Data Cleaning in Medical Examin'!$A$2:$A$2336,'Data Cleaning in Medical Examin'!$C$2:$C$2336)</f>
        <v>Over Weight</v>
      </c>
      <c r="K317" t="str">
        <f>_xlfn.XLOOKUP(A317,'Data Cleaning in Medical Examin'!$A$2:$A$2336,'Data Cleaning in Medical Examin'!$E$2:$E$2336)</f>
        <v>Normal</v>
      </c>
      <c r="L317" t="str">
        <f>_xlfn.XLOOKUP(A317,'DataCleaning in Hospitalisation'!$A$2:$A$2339,'DataCleaning in Hospitalisation'!$E$2:$E$2339)</f>
        <v>13-Sep-1963</v>
      </c>
      <c r="M317" s="30">
        <f>_xlfn.XLOOKUP(A317,'DataCleaning in Hospitalisation'!$A$2:$A$2339,'DataCleaning in Hospitalisation'!$H$2:$H$2339)</f>
        <v>30184.94</v>
      </c>
      <c r="N317" t="str">
        <f>_xlfn.XLOOKUP(A317,'DataCleaning in Hospitalisation'!$A$2:$A$2339,'DataCleaning in Hospitalisation'!$I$2:$I$2339)</f>
        <v>tier - 1</v>
      </c>
      <c r="O317" t="str">
        <f>_xlfn.XLOOKUP(A317,'DataCleaning in Hospitalisation'!$A$2:$A$2339,'DataCleaning in Hospitalisation'!$J$2:$J$2339)</f>
        <v>tier - 1</v>
      </c>
      <c r="P317" t="str">
        <f>_xlfn.XLOOKUP(A317,'DataCleaning in Hospitalisation'!$A$2:$A$2339,'DataCleaning in Hospitalisation'!$K$2:$K$2339)</f>
        <v>R1014</v>
      </c>
      <c r="Q317">
        <f>_xlfn.XLOOKUP(A317,'DataCleaning in Hospitalisation'!$A$2:$A$2339,'DataCleaning in Hospitalisation'!$F$2:$F$2339)</f>
        <v>60</v>
      </c>
      <c r="U317" s="50" t="s">
        <v>2421</v>
      </c>
      <c r="V317">
        <v>1</v>
      </c>
      <c r="X317" s="4" t="s">
        <v>1085</v>
      </c>
      <c r="Y317" s="30">
        <v>8567.25</v>
      </c>
      <c r="AJ317" s="4" t="s">
        <v>1085</v>
      </c>
      <c r="AK317" s="30">
        <v>8567.25</v>
      </c>
    </row>
    <row r="318" spans="1:37" x14ac:dyDescent="0.3">
      <c r="A318" t="s">
        <v>2050</v>
      </c>
      <c r="B318" t="str">
        <f>_xlfn.XLOOKUP(A318,'Customer Names'!$A$2:$A$2336,'Customer Names'!$C$2:$C$2336)</f>
        <v xml:space="preserve"> Mr.John</v>
      </c>
      <c r="C318" s="41">
        <f>_xlfn.XLOOKUP(A318,'Data Cleaning in Medical Examin'!$A$2:$A$2336,'Data Cleaning in Medical Examin'!$B$2:$B$2336)</f>
        <v>28.594999999999999</v>
      </c>
      <c r="D318">
        <f>_xlfn.XLOOKUP(A318,'Data Cleaning in Medical Examin'!$A$2:$A$2336,'Data Cleaning in Medical Examin'!$D$2:$D$2336)</f>
        <v>10.210000000000001</v>
      </c>
      <c r="E318" t="str">
        <f>_xlfn.XLOOKUP(A318,'Data Cleaning in Medical Examin'!$A$2:$A$2336,'Data Cleaning in Medical Examin'!$F$2:$F$2336)</f>
        <v>No</v>
      </c>
      <c r="F318" t="str">
        <f>_xlfn.XLOOKUP(A318,'Data Cleaning in Medical Examin'!$A$2:$A$2336,'Data Cleaning in Medical Examin'!$G$2:$G$2336)</f>
        <v>No</v>
      </c>
      <c r="G318" t="str">
        <f>_xlfn.XLOOKUP(A318,'Data Cleaning in Medical Examin'!$A$2:$A$2336,'Data Cleaning in Medical Examin'!$H$2:$H$2336)</f>
        <v>No</v>
      </c>
      <c r="H318" t="str">
        <f>_xlfn.XLOOKUP(A318,'Data Cleaning in Medical Examin'!$A$2:$A$2336,'Data Cleaning in Medical Examin'!$I$2:$I$2336)</f>
        <v>No Major Surgery</v>
      </c>
      <c r="I318" t="str">
        <f>_xlfn.XLOOKUP(A318,'Data Cleaning in Medical Examin'!$A$2:$A$2336,'Data Cleaning in Medical Examin'!$J$2:$J$2336)</f>
        <v>No</v>
      </c>
      <c r="J318" t="str">
        <f>_xlfn.XLOOKUP(A318,'Data Cleaning in Medical Examin'!$A$2:$A$2336,'Data Cleaning in Medical Examin'!$C$2:$C$2336)</f>
        <v>Over Weight</v>
      </c>
      <c r="K318" t="str">
        <f>_xlfn.XLOOKUP(A318,'Data Cleaning in Medical Examin'!$A$2:$A$2336,'Data Cleaning in Medical Examin'!$E$2:$E$2336)</f>
        <v>Diabetes</v>
      </c>
      <c r="L318" t="str">
        <f>_xlfn.XLOOKUP(A318,'DataCleaning in Hospitalisation'!$A$2:$A$2339,'DataCleaning in Hospitalisation'!$E$2:$E$2339)</f>
        <v>11-Aug-1958</v>
      </c>
      <c r="M318" s="30">
        <f>_xlfn.XLOOKUP(A318,'DataCleaning in Hospitalisation'!$A$2:$A$2339,'DataCleaning in Hospitalisation'!$H$2:$H$2339)</f>
        <v>30166.62</v>
      </c>
      <c r="N318" t="str">
        <f>_xlfn.XLOOKUP(A318,'DataCleaning in Hospitalisation'!$A$2:$A$2339,'DataCleaning in Hospitalisation'!$I$2:$I$2339)</f>
        <v>tier - 1</v>
      </c>
      <c r="O318" t="str">
        <f>_xlfn.XLOOKUP(A318,'DataCleaning in Hospitalisation'!$A$2:$A$2339,'DataCleaning in Hospitalisation'!$J$2:$J$2339)</f>
        <v>tier - 3</v>
      </c>
      <c r="P318" t="str">
        <f>_xlfn.XLOOKUP(A318,'DataCleaning in Hospitalisation'!$A$2:$A$2339,'DataCleaning in Hospitalisation'!$K$2:$K$2339)</f>
        <v>R1012</v>
      </c>
      <c r="Q318">
        <f>_xlfn.XLOOKUP(A318,'DataCleaning in Hospitalisation'!$A$2:$A$2339,'DataCleaning in Hospitalisation'!$F$2:$F$2339)</f>
        <v>65</v>
      </c>
      <c r="U318" s="51" t="s">
        <v>11</v>
      </c>
      <c r="V318">
        <v>1</v>
      </c>
      <c r="X318" s="4" t="s">
        <v>1084</v>
      </c>
      <c r="Y318" s="30">
        <v>8556.91</v>
      </c>
      <c r="AJ318" s="4" t="s">
        <v>1084</v>
      </c>
      <c r="AK318" s="30">
        <v>8556.91</v>
      </c>
    </row>
    <row r="319" spans="1:37" x14ac:dyDescent="0.3">
      <c r="A319" t="s">
        <v>2049</v>
      </c>
      <c r="B319" t="str">
        <f>_xlfn.XLOOKUP(A319,'Customer Names'!$A$2:$A$2336,'Customer Names'!$C$2:$C$2336)</f>
        <v xml:space="preserve"> Mr.Aliaksandr</v>
      </c>
      <c r="C319" s="41">
        <f>_xlfn.XLOOKUP(A319,'Data Cleaning in Medical Examin'!$A$2:$A$2336,'Data Cleaning in Medical Examin'!$B$2:$B$2336)</f>
        <v>29.83</v>
      </c>
      <c r="D319">
        <f>_xlfn.XLOOKUP(A319,'Data Cleaning in Medical Examin'!$A$2:$A$2336,'Data Cleaning in Medical Examin'!$D$2:$D$2336)</f>
        <v>9.6999999999999993</v>
      </c>
      <c r="E319" t="str">
        <f>_xlfn.XLOOKUP(A319,'Data Cleaning in Medical Examin'!$A$2:$A$2336,'Data Cleaning in Medical Examin'!$F$2:$F$2336)</f>
        <v>Yes</v>
      </c>
      <c r="F319" t="str">
        <f>_xlfn.XLOOKUP(A319,'Data Cleaning in Medical Examin'!$A$2:$A$2336,'Data Cleaning in Medical Examin'!$G$2:$G$2336)</f>
        <v>No</v>
      </c>
      <c r="G319" t="str">
        <f>_xlfn.XLOOKUP(A319,'Data Cleaning in Medical Examin'!$A$2:$A$2336,'Data Cleaning in Medical Examin'!$H$2:$H$2336)</f>
        <v>Yes</v>
      </c>
      <c r="H319" t="str">
        <f>_xlfn.XLOOKUP(A319,'Data Cleaning in Medical Examin'!$A$2:$A$2336,'Data Cleaning in Medical Examin'!$I$2:$I$2336)</f>
        <v>1 Major Surgery</v>
      </c>
      <c r="I319" t="str">
        <f>_xlfn.XLOOKUP(A319,'Data Cleaning in Medical Examin'!$A$2:$A$2336,'Data Cleaning in Medical Examin'!$J$2:$J$2336)</f>
        <v>Yes</v>
      </c>
      <c r="J319" t="str">
        <f>_xlfn.XLOOKUP(A319,'Data Cleaning in Medical Examin'!$A$2:$A$2336,'Data Cleaning in Medical Examin'!$C$2:$C$2336)</f>
        <v>Over Weight</v>
      </c>
      <c r="K319" t="str">
        <f>_xlfn.XLOOKUP(A319,'Data Cleaning in Medical Examin'!$A$2:$A$2336,'Data Cleaning in Medical Examin'!$E$2:$E$2336)</f>
        <v>Diabetes</v>
      </c>
      <c r="L319" t="str">
        <f>_xlfn.XLOOKUP(A319,'DataCleaning in Hospitalisation'!$A$2:$A$2339,'DataCleaning in Hospitalisation'!$E$2:$E$2339)</f>
        <v>25-Dec-1971</v>
      </c>
      <c r="M319" s="30">
        <f>_xlfn.XLOOKUP(A319,'DataCleaning in Hospitalisation'!$A$2:$A$2339,'DataCleaning in Hospitalisation'!$H$2:$H$2339)</f>
        <v>30134.75</v>
      </c>
      <c r="N319" t="str">
        <f>_xlfn.XLOOKUP(A319,'DataCleaning in Hospitalisation'!$A$2:$A$2339,'DataCleaning in Hospitalisation'!$I$2:$I$2339)</f>
        <v>tier - 2</v>
      </c>
      <c r="O319" t="str">
        <f>_xlfn.XLOOKUP(A319,'DataCleaning in Hospitalisation'!$A$2:$A$2339,'DataCleaning in Hospitalisation'!$J$2:$J$2339)</f>
        <v>tier - 3</v>
      </c>
      <c r="P319" t="str">
        <f>_xlfn.XLOOKUP(A319,'DataCleaning in Hospitalisation'!$A$2:$A$2339,'DataCleaning in Hospitalisation'!$K$2:$K$2339)</f>
        <v>R1011</v>
      </c>
      <c r="Q319">
        <f>_xlfn.XLOOKUP(A319,'DataCleaning in Hospitalisation'!$A$2:$A$2339,'DataCleaning in Hospitalisation'!$F$2:$F$2339)</f>
        <v>52</v>
      </c>
      <c r="U319" s="52" t="s">
        <v>2372</v>
      </c>
      <c r="V319">
        <v>1</v>
      </c>
      <c r="X319" s="4" t="s">
        <v>1083</v>
      </c>
      <c r="Y319" s="30">
        <v>8551.35</v>
      </c>
      <c r="AJ319" s="4" t="s">
        <v>1083</v>
      </c>
      <c r="AK319" s="30">
        <v>8551.35</v>
      </c>
    </row>
    <row r="320" spans="1:37" x14ac:dyDescent="0.3">
      <c r="A320" t="s">
        <v>2048</v>
      </c>
      <c r="B320" t="str">
        <f>_xlfn.XLOOKUP(A320,'Customer Names'!$A$2:$A$2336,'Customer Names'!$C$2:$C$2336)</f>
        <v xml:space="preserve"> Mr.Jason</v>
      </c>
      <c r="C320" s="41">
        <f>_xlfn.XLOOKUP(A320,'Data Cleaning in Medical Examin'!$A$2:$A$2336,'Data Cleaning in Medical Examin'!$B$2:$B$2336)</f>
        <v>24.7</v>
      </c>
      <c r="D320">
        <f>_xlfn.XLOOKUP(A320,'Data Cleaning in Medical Examin'!$A$2:$A$2336,'Data Cleaning in Medical Examin'!$D$2:$D$2336)</f>
        <v>10.25</v>
      </c>
      <c r="E320" t="str">
        <f>_xlfn.XLOOKUP(A320,'Data Cleaning in Medical Examin'!$A$2:$A$2336,'Data Cleaning in Medical Examin'!$F$2:$F$2336)</f>
        <v>No</v>
      </c>
      <c r="F320" t="str">
        <f>_xlfn.XLOOKUP(A320,'Data Cleaning in Medical Examin'!$A$2:$A$2336,'Data Cleaning in Medical Examin'!$G$2:$G$2336)</f>
        <v>No</v>
      </c>
      <c r="G320" t="str">
        <f>_xlfn.XLOOKUP(A320,'Data Cleaning in Medical Examin'!$A$2:$A$2336,'Data Cleaning in Medical Examin'!$H$2:$H$2336)</f>
        <v>No</v>
      </c>
      <c r="H320" t="str">
        <f>_xlfn.XLOOKUP(A320,'Data Cleaning in Medical Examin'!$A$2:$A$2336,'Data Cleaning in Medical Examin'!$I$2:$I$2336)</f>
        <v>3 Major Surgery</v>
      </c>
      <c r="I320" t="str">
        <f>_xlfn.XLOOKUP(A320,'Data Cleaning in Medical Examin'!$A$2:$A$2336,'Data Cleaning in Medical Examin'!$J$2:$J$2336)</f>
        <v>No</v>
      </c>
      <c r="J320" t="str">
        <f>_xlfn.XLOOKUP(A320,'Data Cleaning in Medical Examin'!$A$2:$A$2336,'Data Cleaning in Medical Examin'!$C$2:$C$2336)</f>
        <v>Normal Weight</v>
      </c>
      <c r="K320" t="str">
        <f>_xlfn.XLOOKUP(A320,'Data Cleaning in Medical Examin'!$A$2:$A$2336,'Data Cleaning in Medical Examin'!$E$2:$E$2336)</f>
        <v>Diabetes</v>
      </c>
      <c r="L320" t="str">
        <f>_xlfn.XLOOKUP(A320,'DataCleaning in Hospitalisation'!$A$2:$A$2339,'DataCleaning in Hospitalisation'!$E$2:$E$2339)</f>
        <v>2-Sep-1979</v>
      </c>
      <c r="M320" s="30">
        <f>_xlfn.XLOOKUP(A320,'DataCleaning in Hospitalisation'!$A$2:$A$2339,'DataCleaning in Hospitalisation'!$H$2:$H$2339)</f>
        <v>30095.97</v>
      </c>
      <c r="N320" t="str">
        <f>_xlfn.XLOOKUP(A320,'DataCleaning in Hospitalisation'!$A$2:$A$2339,'DataCleaning in Hospitalisation'!$I$2:$I$2339)</f>
        <v>tier - 2</v>
      </c>
      <c r="O320" t="str">
        <f>_xlfn.XLOOKUP(A320,'DataCleaning in Hospitalisation'!$A$2:$A$2339,'DataCleaning in Hospitalisation'!$J$2:$J$2339)</f>
        <v>tier - 3</v>
      </c>
      <c r="P320" t="str">
        <f>_xlfn.XLOOKUP(A320,'DataCleaning in Hospitalisation'!$A$2:$A$2339,'DataCleaning in Hospitalisation'!$K$2:$K$2339)</f>
        <v>R1011</v>
      </c>
      <c r="Q320">
        <f>_xlfn.XLOOKUP(A320,'DataCleaning in Hospitalisation'!$A$2:$A$2339,'DataCleaning in Hospitalisation'!$F$2:$F$2339)</f>
        <v>44</v>
      </c>
      <c r="U320" s="53" t="s">
        <v>2373</v>
      </c>
      <c r="V320">
        <v>1</v>
      </c>
      <c r="X320" s="4" t="s">
        <v>1082</v>
      </c>
      <c r="Y320" s="30">
        <v>8547.69</v>
      </c>
      <c r="AJ320" s="4" t="s">
        <v>1082</v>
      </c>
      <c r="AK320" s="30">
        <v>8547.69</v>
      </c>
    </row>
    <row r="321" spans="1:37" x14ac:dyDescent="0.3">
      <c r="A321" t="s">
        <v>2047</v>
      </c>
      <c r="B321" t="str">
        <f>_xlfn.XLOOKUP(A321,'Customer Names'!$A$2:$A$2336,'Customer Names'!$C$2:$C$2336)</f>
        <v xml:space="preserve"> Ms.Sheera</v>
      </c>
      <c r="C321" s="41">
        <f>_xlfn.XLOOKUP(A321,'Data Cleaning in Medical Examin'!$A$2:$A$2336,'Data Cleaning in Medical Examin'!$B$2:$B$2336)</f>
        <v>17.940000000000001</v>
      </c>
      <c r="D321">
        <f>_xlfn.XLOOKUP(A321,'Data Cleaning in Medical Examin'!$A$2:$A$2336,'Data Cleaning in Medical Examin'!$D$2:$D$2336)</f>
        <v>9.77</v>
      </c>
      <c r="E321" t="str">
        <f>_xlfn.XLOOKUP(A321,'Data Cleaning in Medical Examin'!$A$2:$A$2336,'Data Cleaning in Medical Examin'!$F$2:$F$2336)</f>
        <v>No</v>
      </c>
      <c r="F321" t="str">
        <f>_xlfn.XLOOKUP(A321,'Data Cleaning in Medical Examin'!$A$2:$A$2336,'Data Cleaning in Medical Examin'!$G$2:$G$2336)</f>
        <v>No</v>
      </c>
      <c r="G321" t="str">
        <f>_xlfn.XLOOKUP(A321,'Data Cleaning in Medical Examin'!$A$2:$A$2336,'Data Cleaning in Medical Examin'!$H$2:$H$2336)</f>
        <v>No</v>
      </c>
      <c r="H321" t="str">
        <f>_xlfn.XLOOKUP(A321,'Data Cleaning in Medical Examin'!$A$2:$A$2336,'Data Cleaning in Medical Examin'!$I$2:$I$2336)</f>
        <v>No Major Surgery</v>
      </c>
      <c r="I321" t="str">
        <f>_xlfn.XLOOKUP(A321,'Data Cleaning in Medical Examin'!$A$2:$A$2336,'Data Cleaning in Medical Examin'!$J$2:$J$2336)</f>
        <v>Yes</v>
      </c>
      <c r="J321" t="str">
        <f>_xlfn.XLOOKUP(A321,'Data Cleaning in Medical Examin'!$A$2:$A$2336,'Data Cleaning in Medical Examin'!$C$2:$C$2336)</f>
        <v>Under Weight</v>
      </c>
      <c r="K321" t="str">
        <f>_xlfn.XLOOKUP(A321,'Data Cleaning in Medical Examin'!$A$2:$A$2336,'Data Cleaning in Medical Examin'!$E$2:$E$2336)</f>
        <v>Diabetes</v>
      </c>
      <c r="L321" t="str">
        <f>_xlfn.XLOOKUP(A321,'DataCleaning in Hospitalisation'!$A$2:$A$2339,'DataCleaning in Hospitalisation'!$E$2:$E$2339)</f>
        <v>16-Jun-1967</v>
      </c>
      <c r="M321" s="30">
        <f>_xlfn.XLOOKUP(A321,'DataCleaning in Hospitalisation'!$A$2:$A$2339,'DataCleaning in Hospitalisation'!$H$2:$H$2339)</f>
        <v>30063.58</v>
      </c>
      <c r="N321" t="str">
        <f>_xlfn.XLOOKUP(A321,'DataCleaning in Hospitalisation'!$A$2:$A$2339,'DataCleaning in Hospitalisation'!$I$2:$I$2339)</f>
        <v>tier - 1</v>
      </c>
      <c r="O321" t="str">
        <f>_xlfn.XLOOKUP(A321,'DataCleaning in Hospitalisation'!$A$2:$A$2339,'DataCleaning in Hospitalisation'!$J$2:$J$2339)</f>
        <v>tier - 1</v>
      </c>
      <c r="P321" t="str">
        <f>_xlfn.XLOOKUP(A321,'DataCleaning in Hospitalisation'!$A$2:$A$2339,'DataCleaning in Hospitalisation'!$K$2:$K$2339)</f>
        <v>R1012</v>
      </c>
      <c r="Q321">
        <f>_xlfn.XLOOKUP(A321,'DataCleaning in Hospitalisation'!$A$2:$A$2339,'DataCleaning in Hospitalisation'!$F$2:$F$2339)</f>
        <v>56</v>
      </c>
      <c r="U321" s="4" t="s">
        <v>1320</v>
      </c>
      <c r="V321">
        <v>1</v>
      </c>
      <c r="X321" s="4" t="s">
        <v>1081</v>
      </c>
      <c r="Y321" s="30">
        <v>8539.67</v>
      </c>
      <c r="AJ321" s="4" t="s">
        <v>1081</v>
      </c>
      <c r="AK321" s="30">
        <v>8539.67</v>
      </c>
    </row>
    <row r="322" spans="1:37" x14ac:dyDescent="0.3">
      <c r="A322" t="s">
        <v>2046</v>
      </c>
      <c r="B322" t="str">
        <f>_xlfn.XLOOKUP(A322,'Customer Names'!$A$2:$A$2336,'Customer Names'!$C$2:$C$2336)</f>
        <v xml:space="preserve"> Ms.Janice</v>
      </c>
      <c r="C322" s="41">
        <f>_xlfn.XLOOKUP(A322,'Data Cleaning in Medical Examin'!$A$2:$A$2336,'Data Cleaning in Medical Examin'!$B$2:$B$2336)</f>
        <v>21.08</v>
      </c>
      <c r="D322">
        <f>_xlfn.XLOOKUP(A322,'Data Cleaning in Medical Examin'!$A$2:$A$2336,'Data Cleaning in Medical Examin'!$D$2:$D$2336)</f>
        <v>4.83</v>
      </c>
      <c r="E322" t="str">
        <f>_xlfn.XLOOKUP(A322,'Data Cleaning in Medical Examin'!$A$2:$A$2336,'Data Cleaning in Medical Examin'!$F$2:$F$2336)</f>
        <v>No</v>
      </c>
      <c r="F322" t="str">
        <f>_xlfn.XLOOKUP(A322,'Data Cleaning in Medical Examin'!$A$2:$A$2336,'Data Cleaning in Medical Examin'!$G$2:$G$2336)</f>
        <v>No</v>
      </c>
      <c r="G322" t="str">
        <f>_xlfn.XLOOKUP(A322,'Data Cleaning in Medical Examin'!$A$2:$A$2336,'Data Cleaning in Medical Examin'!$H$2:$H$2336)</f>
        <v>Yes</v>
      </c>
      <c r="H322" t="str">
        <f>_xlfn.XLOOKUP(A322,'Data Cleaning in Medical Examin'!$A$2:$A$2336,'Data Cleaning in Medical Examin'!$I$2:$I$2336)</f>
        <v>1 Major Surgery</v>
      </c>
      <c r="I322" t="str">
        <f>_xlfn.XLOOKUP(A322,'Data Cleaning in Medical Examin'!$A$2:$A$2336,'Data Cleaning in Medical Examin'!$J$2:$J$2336)</f>
        <v>Yes</v>
      </c>
      <c r="J322" t="str">
        <f>_xlfn.XLOOKUP(A322,'Data Cleaning in Medical Examin'!$A$2:$A$2336,'Data Cleaning in Medical Examin'!$C$2:$C$2336)</f>
        <v>Normal Weight</v>
      </c>
      <c r="K322" t="str">
        <f>_xlfn.XLOOKUP(A322,'Data Cleaning in Medical Examin'!$A$2:$A$2336,'Data Cleaning in Medical Examin'!$E$2:$E$2336)</f>
        <v>Normal</v>
      </c>
      <c r="L322" t="str">
        <f>_xlfn.XLOOKUP(A322,'DataCleaning in Hospitalisation'!$A$2:$A$2339,'DataCleaning in Hospitalisation'!$E$2:$E$2339)</f>
        <v>4-Aug-1981</v>
      </c>
      <c r="M322" s="30">
        <f>_xlfn.XLOOKUP(A322,'DataCleaning in Hospitalisation'!$A$2:$A$2339,'DataCleaning in Hospitalisation'!$H$2:$H$2339)</f>
        <v>30026.87</v>
      </c>
      <c r="N322" t="str">
        <f>_xlfn.XLOOKUP(A322,'DataCleaning in Hospitalisation'!$A$2:$A$2339,'DataCleaning in Hospitalisation'!$I$2:$I$2339)</f>
        <v>tier - 2</v>
      </c>
      <c r="O322" t="str">
        <f>_xlfn.XLOOKUP(A322,'DataCleaning in Hospitalisation'!$A$2:$A$2339,'DataCleaning in Hospitalisation'!$J$2:$J$2339)</f>
        <v>tier - 3</v>
      </c>
      <c r="P322" t="str">
        <f>_xlfn.XLOOKUP(A322,'DataCleaning in Hospitalisation'!$A$2:$A$2339,'DataCleaning in Hospitalisation'!$K$2:$K$2339)</f>
        <v>R1012</v>
      </c>
      <c r="Q322">
        <f>_xlfn.XLOOKUP(A322,'DataCleaning in Hospitalisation'!$A$2:$A$2339,'DataCleaning in Hospitalisation'!$F$2:$F$2339)</f>
        <v>42</v>
      </c>
      <c r="U322" s="46" t="s">
        <v>7</v>
      </c>
      <c r="V322">
        <v>1</v>
      </c>
      <c r="X322" s="4" t="s">
        <v>1080</v>
      </c>
      <c r="Y322" s="30">
        <v>8538.2900000000009</v>
      </c>
      <c r="AJ322" s="4" t="s">
        <v>1080</v>
      </c>
      <c r="AK322" s="30">
        <v>8538.2900000000009</v>
      </c>
    </row>
    <row r="323" spans="1:37" x14ac:dyDescent="0.3">
      <c r="A323" t="s">
        <v>2045</v>
      </c>
      <c r="B323" t="str">
        <f>_xlfn.XLOOKUP(A323,'Customer Names'!$A$2:$A$2336,'Customer Names'!$C$2:$C$2336)</f>
        <v xml:space="preserve"> Mr.Timothy</v>
      </c>
      <c r="C323" s="41">
        <f>_xlfn.XLOOKUP(A323,'Data Cleaning in Medical Examin'!$A$2:$A$2336,'Data Cleaning in Medical Examin'!$B$2:$B$2336)</f>
        <v>37.715000000000003</v>
      </c>
      <c r="D323">
        <f>_xlfn.XLOOKUP(A323,'Data Cleaning in Medical Examin'!$A$2:$A$2336,'Data Cleaning in Medical Examin'!$D$2:$D$2336)</f>
        <v>10.86</v>
      </c>
      <c r="E323" t="str">
        <f>_xlfn.XLOOKUP(A323,'Data Cleaning in Medical Examin'!$A$2:$A$2336,'Data Cleaning in Medical Examin'!$F$2:$F$2336)</f>
        <v>Yes</v>
      </c>
      <c r="F323" t="str">
        <f>_xlfn.XLOOKUP(A323,'Data Cleaning in Medical Examin'!$A$2:$A$2336,'Data Cleaning in Medical Examin'!$G$2:$G$2336)</f>
        <v>No</v>
      </c>
      <c r="G323" t="str">
        <f>_xlfn.XLOOKUP(A323,'Data Cleaning in Medical Examin'!$A$2:$A$2336,'Data Cleaning in Medical Examin'!$H$2:$H$2336)</f>
        <v>No</v>
      </c>
      <c r="H323" t="str">
        <f>_xlfn.XLOOKUP(A323,'Data Cleaning in Medical Examin'!$A$2:$A$2336,'Data Cleaning in Medical Examin'!$I$2:$I$2336)</f>
        <v>No Major Surgery</v>
      </c>
      <c r="I323" t="str">
        <f>_xlfn.XLOOKUP(A323,'Data Cleaning in Medical Examin'!$A$2:$A$2336,'Data Cleaning in Medical Examin'!$J$2:$J$2336)</f>
        <v>No</v>
      </c>
      <c r="J323" t="str">
        <f>_xlfn.XLOOKUP(A323,'Data Cleaning in Medical Examin'!$A$2:$A$2336,'Data Cleaning in Medical Examin'!$C$2:$C$2336)</f>
        <v>Obesity</v>
      </c>
      <c r="K323" t="str">
        <f>_xlfn.XLOOKUP(A323,'Data Cleaning in Medical Examin'!$A$2:$A$2336,'Data Cleaning in Medical Examin'!$E$2:$E$2336)</f>
        <v>Diabetes</v>
      </c>
      <c r="L323" t="str">
        <f>_xlfn.XLOOKUP(A323,'DataCleaning in Hospitalisation'!$A$2:$A$2339,'DataCleaning in Hospitalisation'!$E$2:$E$2339)</f>
        <v>5-Oct-1991</v>
      </c>
      <c r="M323" s="30">
        <f>_xlfn.XLOOKUP(A323,'DataCleaning in Hospitalisation'!$A$2:$A$2339,'DataCleaning in Hospitalisation'!$H$2:$H$2339)</f>
        <v>29969.67</v>
      </c>
      <c r="N323" t="str">
        <f>_xlfn.XLOOKUP(A323,'DataCleaning in Hospitalisation'!$A$2:$A$2339,'DataCleaning in Hospitalisation'!$I$2:$I$2339)</f>
        <v>tier - 1</v>
      </c>
      <c r="O323" t="str">
        <f>_xlfn.XLOOKUP(A323,'DataCleaning in Hospitalisation'!$A$2:$A$2339,'DataCleaning in Hospitalisation'!$J$2:$J$2339)</f>
        <v>tier - 1</v>
      </c>
      <c r="P323" t="str">
        <f>_xlfn.XLOOKUP(A323,'DataCleaning in Hospitalisation'!$A$2:$A$2339,'DataCleaning in Hospitalisation'!$K$2:$K$2339)</f>
        <v>R1011</v>
      </c>
      <c r="Q323">
        <f>_xlfn.XLOOKUP(A323,'DataCleaning in Hospitalisation'!$A$2:$A$2339,'DataCleaning in Hospitalisation'!$F$2:$F$2339)</f>
        <v>32</v>
      </c>
      <c r="U323" s="50" t="s">
        <v>2418</v>
      </c>
      <c r="V323">
        <v>1</v>
      </c>
      <c r="X323" s="4" t="s">
        <v>1079</v>
      </c>
      <c r="Y323" s="30">
        <v>8534.67</v>
      </c>
      <c r="AJ323" s="4" t="s">
        <v>1079</v>
      </c>
      <c r="AK323" s="30">
        <v>8534.67</v>
      </c>
    </row>
    <row r="324" spans="1:37" x14ac:dyDescent="0.3">
      <c r="A324" t="s">
        <v>2044</v>
      </c>
      <c r="B324" t="str">
        <f>_xlfn.XLOOKUP(A324,'Customer Names'!$A$2:$A$2336,'Customer Names'!$C$2:$C$2336)</f>
        <v xml:space="preserve"> Mr.Alan</v>
      </c>
      <c r="C324" s="41">
        <f>_xlfn.XLOOKUP(A324,'Data Cleaning in Medical Examin'!$A$2:$A$2336,'Data Cleaning in Medical Examin'!$B$2:$B$2336)</f>
        <v>22.39</v>
      </c>
      <c r="D324">
        <f>_xlfn.XLOOKUP(A324,'Data Cleaning in Medical Examin'!$A$2:$A$2336,'Data Cleaning in Medical Examin'!$D$2:$D$2336)</f>
        <v>9.5299999999999994</v>
      </c>
      <c r="E324" t="str">
        <f>_xlfn.XLOOKUP(A324,'Data Cleaning in Medical Examin'!$A$2:$A$2336,'Data Cleaning in Medical Examin'!$F$2:$F$2336)</f>
        <v>Yes</v>
      </c>
      <c r="F324" t="str">
        <f>_xlfn.XLOOKUP(A324,'Data Cleaning in Medical Examin'!$A$2:$A$2336,'Data Cleaning in Medical Examin'!$G$2:$G$2336)</f>
        <v>No</v>
      </c>
      <c r="G324" t="str">
        <f>_xlfn.XLOOKUP(A324,'Data Cleaning in Medical Examin'!$A$2:$A$2336,'Data Cleaning in Medical Examin'!$H$2:$H$2336)</f>
        <v>No</v>
      </c>
      <c r="H324" t="str">
        <f>_xlfn.XLOOKUP(A324,'Data Cleaning in Medical Examin'!$A$2:$A$2336,'Data Cleaning in Medical Examin'!$I$2:$I$2336)</f>
        <v>No Major Surgery</v>
      </c>
      <c r="I324" t="str">
        <f>_xlfn.XLOOKUP(A324,'Data Cleaning in Medical Examin'!$A$2:$A$2336,'Data Cleaning in Medical Examin'!$J$2:$J$2336)</f>
        <v>Yes</v>
      </c>
      <c r="J324" t="str">
        <f>_xlfn.XLOOKUP(A324,'Data Cleaning in Medical Examin'!$A$2:$A$2336,'Data Cleaning in Medical Examin'!$C$2:$C$2336)</f>
        <v>Normal Weight</v>
      </c>
      <c r="K324" t="str">
        <f>_xlfn.XLOOKUP(A324,'Data Cleaning in Medical Examin'!$A$2:$A$2336,'Data Cleaning in Medical Examin'!$E$2:$E$2336)</f>
        <v>Diabetes</v>
      </c>
      <c r="L324" t="str">
        <f>_xlfn.XLOOKUP(A324,'DataCleaning in Hospitalisation'!$A$2:$A$2339,'DataCleaning in Hospitalisation'!$E$2:$E$2339)</f>
        <v>12-Jun-1976</v>
      </c>
      <c r="M324" s="30">
        <f>_xlfn.XLOOKUP(A324,'DataCleaning in Hospitalisation'!$A$2:$A$2339,'DataCleaning in Hospitalisation'!$H$2:$H$2339)</f>
        <v>29933.75</v>
      </c>
      <c r="N324" t="str">
        <f>_xlfn.XLOOKUP(A324,'DataCleaning in Hospitalisation'!$A$2:$A$2339,'DataCleaning in Hospitalisation'!$I$2:$I$2339)</f>
        <v>tier - 1</v>
      </c>
      <c r="O324" t="str">
        <f>_xlfn.XLOOKUP(A324,'DataCleaning in Hospitalisation'!$A$2:$A$2339,'DataCleaning in Hospitalisation'!$J$2:$J$2339)</f>
        <v>tier - 1</v>
      </c>
      <c r="P324" t="str">
        <f>_xlfn.XLOOKUP(A324,'DataCleaning in Hospitalisation'!$A$2:$A$2339,'DataCleaning in Hospitalisation'!$K$2:$K$2339)</f>
        <v>R1011</v>
      </c>
      <c r="Q324">
        <f>_xlfn.XLOOKUP(A324,'DataCleaning in Hospitalisation'!$A$2:$A$2339,'DataCleaning in Hospitalisation'!$F$2:$F$2339)</f>
        <v>47</v>
      </c>
      <c r="U324" s="51" t="s">
        <v>7</v>
      </c>
      <c r="V324">
        <v>1</v>
      </c>
      <c r="X324" s="4" t="s">
        <v>1078</v>
      </c>
      <c r="Y324" s="30">
        <v>8527.5300000000007</v>
      </c>
      <c r="AJ324" s="4" t="s">
        <v>1078</v>
      </c>
      <c r="AK324" s="30">
        <v>8527.5300000000007</v>
      </c>
    </row>
    <row r="325" spans="1:37" x14ac:dyDescent="0.3">
      <c r="A325" t="s">
        <v>2043</v>
      </c>
      <c r="B325" t="str">
        <f>_xlfn.XLOOKUP(A325,'Customer Names'!$A$2:$A$2336,'Customer Names'!$C$2:$C$2336)</f>
        <v xml:space="preserve"> Mr.Michael</v>
      </c>
      <c r="C325" s="41">
        <f>_xlfn.XLOOKUP(A325,'Data Cleaning in Medical Examin'!$A$2:$A$2336,'Data Cleaning in Medical Examin'!$B$2:$B$2336)</f>
        <v>28.78</v>
      </c>
      <c r="D325">
        <f>_xlfn.XLOOKUP(A325,'Data Cleaning in Medical Examin'!$A$2:$A$2336,'Data Cleaning in Medical Examin'!$D$2:$D$2336)</f>
        <v>5.68</v>
      </c>
      <c r="E325" t="str">
        <f>_xlfn.XLOOKUP(A325,'Data Cleaning in Medical Examin'!$A$2:$A$2336,'Data Cleaning in Medical Examin'!$F$2:$F$2336)</f>
        <v>No</v>
      </c>
      <c r="F325" t="str">
        <f>_xlfn.XLOOKUP(A325,'Data Cleaning in Medical Examin'!$A$2:$A$2336,'Data Cleaning in Medical Examin'!$G$2:$G$2336)</f>
        <v>No</v>
      </c>
      <c r="G325" t="str">
        <f>_xlfn.XLOOKUP(A325,'Data Cleaning in Medical Examin'!$A$2:$A$2336,'Data Cleaning in Medical Examin'!$H$2:$H$2336)</f>
        <v>No</v>
      </c>
      <c r="H325" t="str">
        <f>_xlfn.XLOOKUP(A325,'Data Cleaning in Medical Examin'!$A$2:$A$2336,'Data Cleaning in Medical Examin'!$I$2:$I$2336)</f>
        <v>No Major Surgery</v>
      </c>
      <c r="I325" t="str">
        <f>_xlfn.XLOOKUP(A325,'Data Cleaning in Medical Examin'!$A$2:$A$2336,'Data Cleaning in Medical Examin'!$J$2:$J$2336)</f>
        <v>Yes</v>
      </c>
      <c r="J325" t="str">
        <f>_xlfn.XLOOKUP(A325,'Data Cleaning in Medical Examin'!$A$2:$A$2336,'Data Cleaning in Medical Examin'!$C$2:$C$2336)</f>
        <v>Over Weight</v>
      </c>
      <c r="K325" t="str">
        <f>_xlfn.XLOOKUP(A325,'Data Cleaning in Medical Examin'!$A$2:$A$2336,'Data Cleaning in Medical Examin'!$E$2:$E$2336)</f>
        <v>Normal</v>
      </c>
      <c r="L325" t="str">
        <f>_xlfn.XLOOKUP(A325,'DataCleaning in Hospitalisation'!$A$2:$A$2339,'DataCleaning in Hospitalisation'!$E$2:$E$2339)</f>
        <v>30-Dec-1988</v>
      </c>
      <c r="M325" s="30">
        <f>_xlfn.XLOOKUP(A325,'DataCleaning in Hospitalisation'!$A$2:$A$2339,'DataCleaning in Hospitalisation'!$H$2:$H$2339)</f>
        <v>29929.56</v>
      </c>
      <c r="N325" t="str">
        <f>_xlfn.XLOOKUP(A325,'DataCleaning in Hospitalisation'!$A$2:$A$2339,'DataCleaning in Hospitalisation'!$I$2:$I$2339)</f>
        <v>tier - 1</v>
      </c>
      <c r="O325" t="str">
        <f>_xlfn.XLOOKUP(A325,'DataCleaning in Hospitalisation'!$A$2:$A$2339,'DataCleaning in Hospitalisation'!$J$2:$J$2339)</f>
        <v>tier - 1</v>
      </c>
      <c r="P325" t="str">
        <f>_xlfn.XLOOKUP(A325,'DataCleaning in Hospitalisation'!$A$2:$A$2339,'DataCleaning in Hospitalisation'!$K$2:$K$2339)</f>
        <v>R1011</v>
      </c>
      <c r="Q325">
        <f>_xlfn.XLOOKUP(A325,'DataCleaning in Hospitalisation'!$A$2:$A$2339,'DataCleaning in Hospitalisation'!$F$2:$F$2339)</f>
        <v>35</v>
      </c>
      <c r="U325" s="52" t="s">
        <v>2372</v>
      </c>
      <c r="V325">
        <v>1</v>
      </c>
      <c r="X325" s="4" t="s">
        <v>1077</v>
      </c>
      <c r="Y325" s="30">
        <v>8522</v>
      </c>
      <c r="AJ325" s="4" t="s">
        <v>1077</v>
      </c>
      <c r="AK325" s="30">
        <v>8522</v>
      </c>
    </row>
    <row r="326" spans="1:37" x14ac:dyDescent="0.3">
      <c r="A326" t="s">
        <v>2042</v>
      </c>
      <c r="B326" t="str">
        <f>_xlfn.XLOOKUP(A326,'Customer Names'!$A$2:$A$2336,'Customer Names'!$C$2:$C$2336)</f>
        <v xml:space="preserve"> Ms.Marie-France</v>
      </c>
      <c r="C326" s="41">
        <f>_xlfn.XLOOKUP(A326,'Data Cleaning in Medical Examin'!$A$2:$A$2336,'Data Cleaning in Medical Examin'!$B$2:$B$2336)</f>
        <v>18.329999999999998</v>
      </c>
      <c r="D326">
        <f>_xlfn.XLOOKUP(A326,'Data Cleaning in Medical Examin'!$A$2:$A$2336,'Data Cleaning in Medical Examin'!$D$2:$D$2336)</f>
        <v>5.57</v>
      </c>
      <c r="E326" t="str">
        <f>_xlfn.XLOOKUP(A326,'Data Cleaning in Medical Examin'!$A$2:$A$2336,'Data Cleaning in Medical Examin'!$F$2:$F$2336)</f>
        <v>Yes</v>
      </c>
      <c r="F326" t="str">
        <f>_xlfn.XLOOKUP(A326,'Data Cleaning in Medical Examin'!$A$2:$A$2336,'Data Cleaning in Medical Examin'!$G$2:$G$2336)</f>
        <v>No</v>
      </c>
      <c r="G326" t="str">
        <f>_xlfn.XLOOKUP(A326,'Data Cleaning in Medical Examin'!$A$2:$A$2336,'Data Cleaning in Medical Examin'!$H$2:$H$2336)</f>
        <v>No</v>
      </c>
      <c r="H326" t="str">
        <f>_xlfn.XLOOKUP(A326,'Data Cleaning in Medical Examin'!$A$2:$A$2336,'Data Cleaning in Medical Examin'!$I$2:$I$2336)</f>
        <v>No Major Surgery</v>
      </c>
      <c r="I326" t="str">
        <f>_xlfn.XLOOKUP(A326,'Data Cleaning in Medical Examin'!$A$2:$A$2336,'Data Cleaning in Medical Examin'!$J$2:$J$2336)</f>
        <v>Yes</v>
      </c>
      <c r="J326" t="str">
        <f>_xlfn.XLOOKUP(A326,'Data Cleaning in Medical Examin'!$A$2:$A$2336,'Data Cleaning in Medical Examin'!$C$2:$C$2336)</f>
        <v>Under Weight</v>
      </c>
      <c r="K326" t="str">
        <f>_xlfn.XLOOKUP(A326,'Data Cleaning in Medical Examin'!$A$2:$A$2336,'Data Cleaning in Medical Examin'!$E$2:$E$2336)</f>
        <v>Normal</v>
      </c>
      <c r="L326" t="str">
        <f>_xlfn.XLOOKUP(A326,'DataCleaning in Hospitalisation'!$A$2:$A$2339,'DataCleaning in Hospitalisation'!$E$2:$E$2339)</f>
        <v>19-Aug-1975</v>
      </c>
      <c r="M326" s="30">
        <f>_xlfn.XLOOKUP(A326,'DataCleaning in Hospitalisation'!$A$2:$A$2339,'DataCleaning in Hospitalisation'!$H$2:$H$2339)</f>
        <v>29899.25</v>
      </c>
      <c r="N326" t="str">
        <f>_xlfn.XLOOKUP(A326,'DataCleaning in Hospitalisation'!$A$2:$A$2339,'DataCleaning in Hospitalisation'!$I$2:$I$2339)</f>
        <v>tier - 1</v>
      </c>
      <c r="O326" t="str">
        <f>_xlfn.XLOOKUP(A326,'DataCleaning in Hospitalisation'!$A$2:$A$2339,'DataCleaning in Hospitalisation'!$J$2:$J$2339)</f>
        <v>tier - 3</v>
      </c>
      <c r="P326" t="str">
        <f>_xlfn.XLOOKUP(A326,'DataCleaning in Hospitalisation'!$A$2:$A$2339,'DataCleaning in Hospitalisation'!$K$2:$K$2339)</f>
        <v>R1011</v>
      </c>
      <c r="Q326">
        <f>_xlfn.XLOOKUP(A326,'DataCleaning in Hospitalisation'!$A$2:$A$2339,'DataCleaning in Hospitalisation'!$F$2:$F$2339)</f>
        <v>48</v>
      </c>
      <c r="U326" s="53" t="s">
        <v>2372</v>
      </c>
      <c r="V326">
        <v>1</v>
      </c>
      <c r="X326" s="4" t="s">
        <v>2239</v>
      </c>
      <c r="Y326" s="30">
        <v>38893.360000000001</v>
      </c>
      <c r="AJ326" s="4" t="s">
        <v>2239</v>
      </c>
      <c r="AK326" s="30">
        <v>38893.360000000001</v>
      </c>
    </row>
    <row r="327" spans="1:37" x14ac:dyDescent="0.3">
      <c r="A327" t="s">
        <v>2041</v>
      </c>
      <c r="B327" t="str">
        <f>_xlfn.XLOOKUP(A327,'Customer Names'!$A$2:$A$2336,'Customer Names'!$C$2:$C$2336)</f>
        <v xml:space="preserve"> Mr.Erik</v>
      </c>
      <c r="C327" s="41">
        <f>_xlfn.XLOOKUP(A327,'Data Cleaning in Medical Examin'!$A$2:$A$2336,'Data Cleaning in Medical Examin'!$B$2:$B$2336)</f>
        <v>26.39</v>
      </c>
      <c r="D327">
        <f>_xlfn.XLOOKUP(A327,'Data Cleaning in Medical Examin'!$A$2:$A$2336,'Data Cleaning in Medical Examin'!$D$2:$D$2336)</f>
        <v>4.58</v>
      </c>
      <c r="E327" t="str">
        <f>_xlfn.XLOOKUP(A327,'Data Cleaning in Medical Examin'!$A$2:$A$2336,'Data Cleaning in Medical Examin'!$F$2:$F$2336)</f>
        <v>Yes</v>
      </c>
      <c r="F327" t="str">
        <f>_xlfn.XLOOKUP(A327,'Data Cleaning in Medical Examin'!$A$2:$A$2336,'Data Cleaning in Medical Examin'!$G$2:$G$2336)</f>
        <v>No</v>
      </c>
      <c r="G327" t="str">
        <f>_xlfn.XLOOKUP(A327,'Data Cleaning in Medical Examin'!$A$2:$A$2336,'Data Cleaning in Medical Examin'!$H$2:$H$2336)</f>
        <v>No</v>
      </c>
      <c r="H327" t="str">
        <f>_xlfn.XLOOKUP(A327,'Data Cleaning in Medical Examin'!$A$2:$A$2336,'Data Cleaning in Medical Examin'!$I$2:$I$2336)</f>
        <v>1 Major Surgery</v>
      </c>
      <c r="I327" t="str">
        <f>_xlfn.XLOOKUP(A327,'Data Cleaning in Medical Examin'!$A$2:$A$2336,'Data Cleaning in Medical Examin'!$J$2:$J$2336)</f>
        <v>Yes</v>
      </c>
      <c r="J327" t="str">
        <f>_xlfn.XLOOKUP(A327,'Data Cleaning in Medical Examin'!$A$2:$A$2336,'Data Cleaning in Medical Examin'!$C$2:$C$2336)</f>
        <v>Over Weight</v>
      </c>
      <c r="K327" t="str">
        <f>_xlfn.XLOOKUP(A327,'Data Cleaning in Medical Examin'!$A$2:$A$2336,'Data Cleaning in Medical Examin'!$E$2:$E$2336)</f>
        <v>Normal</v>
      </c>
      <c r="L327" t="str">
        <f>_xlfn.XLOOKUP(A327,'DataCleaning in Hospitalisation'!$A$2:$A$2339,'DataCleaning in Hospitalisation'!$E$2:$E$2339)</f>
        <v>30-Dec-1989</v>
      </c>
      <c r="M327" s="30">
        <f>_xlfn.XLOOKUP(A327,'DataCleaning in Hospitalisation'!$A$2:$A$2339,'DataCleaning in Hospitalisation'!$H$2:$H$2339)</f>
        <v>29852.48</v>
      </c>
      <c r="N327" t="str">
        <f>_xlfn.XLOOKUP(A327,'DataCleaning in Hospitalisation'!$A$2:$A$2339,'DataCleaning in Hospitalisation'!$I$2:$I$2339)</f>
        <v>tier - 1</v>
      </c>
      <c r="O327" t="str">
        <f>_xlfn.XLOOKUP(A327,'DataCleaning in Hospitalisation'!$A$2:$A$2339,'DataCleaning in Hospitalisation'!$J$2:$J$2339)</f>
        <v>tier - 3</v>
      </c>
      <c r="P327" t="str">
        <f>_xlfn.XLOOKUP(A327,'DataCleaning in Hospitalisation'!$A$2:$A$2339,'DataCleaning in Hospitalisation'!$K$2:$K$2339)</f>
        <v>R1011</v>
      </c>
      <c r="Q327">
        <f>_xlfn.XLOOKUP(A327,'DataCleaning in Hospitalisation'!$A$2:$A$2339,'DataCleaning in Hospitalisation'!$F$2:$F$2339)</f>
        <v>34</v>
      </c>
      <c r="U327" s="4" t="s">
        <v>1319</v>
      </c>
      <c r="V327">
        <v>1</v>
      </c>
      <c r="X327" s="4" t="s">
        <v>1076</v>
      </c>
      <c r="Y327" s="30">
        <v>8520.0300000000007</v>
      </c>
      <c r="AJ327" s="4" t="s">
        <v>1076</v>
      </c>
      <c r="AK327" s="30">
        <v>8520.0300000000007</v>
      </c>
    </row>
    <row r="328" spans="1:37" x14ac:dyDescent="0.3">
      <c r="A328" t="s">
        <v>2040</v>
      </c>
      <c r="B328" t="str">
        <f>_xlfn.XLOOKUP(A328,'Customer Names'!$A$2:$A$2336,'Customer Names'!$C$2:$C$2336)</f>
        <v xml:space="preserve"> Mr.Andrew</v>
      </c>
      <c r="C328" s="41">
        <f>_xlfn.XLOOKUP(A328,'Data Cleaning in Medical Examin'!$A$2:$A$2336,'Data Cleaning in Medical Examin'!$B$2:$B$2336)</f>
        <v>19.260000000000002</v>
      </c>
      <c r="D328">
        <f>_xlfn.XLOOKUP(A328,'Data Cleaning in Medical Examin'!$A$2:$A$2336,'Data Cleaning in Medical Examin'!$D$2:$D$2336)</f>
        <v>8.9600000000000009</v>
      </c>
      <c r="E328" t="str">
        <f>_xlfn.XLOOKUP(A328,'Data Cleaning in Medical Examin'!$A$2:$A$2336,'Data Cleaning in Medical Examin'!$F$2:$F$2336)</f>
        <v>Yes</v>
      </c>
      <c r="F328" t="str">
        <f>_xlfn.XLOOKUP(A328,'Data Cleaning in Medical Examin'!$A$2:$A$2336,'Data Cleaning in Medical Examin'!$G$2:$G$2336)</f>
        <v>No</v>
      </c>
      <c r="G328" t="str">
        <f>_xlfn.XLOOKUP(A328,'Data Cleaning in Medical Examin'!$A$2:$A$2336,'Data Cleaning in Medical Examin'!$H$2:$H$2336)</f>
        <v>No</v>
      </c>
      <c r="H328" t="str">
        <f>_xlfn.XLOOKUP(A328,'Data Cleaning in Medical Examin'!$A$2:$A$2336,'Data Cleaning in Medical Examin'!$I$2:$I$2336)</f>
        <v>1 Major Surgery</v>
      </c>
      <c r="I328" t="str">
        <f>_xlfn.XLOOKUP(A328,'Data Cleaning in Medical Examin'!$A$2:$A$2336,'Data Cleaning in Medical Examin'!$J$2:$J$2336)</f>
        <v>Yes</v>
      </c>
      <c r="J328" t="str">
        <f>_xlfn.XLOOKUP(A328,'Data Cleaning in Medical Examin'!$A$2:$A$2336,'Data Cleaning in Medical Examin'!$C$2:$C$2336)</f>
        <v>Normal Weight</v>
      </c>
      <c r="K328" t="str">
        <f>_xlfn.XLOOKUP(A328,'Data Cleaning in Medical Examin'!$A$2:$A$2336,'Data Cleaning in Medical Examin'!$E$2:$E$2336)</f>
        <v>Diabetes</v>
      </c>
      <c r="L328" t="str">
        <f>_xlfn.XLOOKUP(A328,'DataCleaning in Hospitalisation'!$A$2:$A$2339,'DataCleaning in Hospitalisation'!$E$2:$E$2339)</f>
        <v>29-Oct-1982</v>
      </c>
      <c r="M328" s="30">
        <f>_xlfn.XLOOKUP(A328,'DataCleaning in Hospitalisation'!$A$2:$A$2339,'DataCleaning in Hospitalisation'!$H$2:$H$2339)</f>
        <v>29818.76</v>
      </c>
      <c r="N328" t="str">
        <f>_xlfn.XLOOKUP(A328,'DataCleaning in Hospitalisation'!$A$2:$A$2339,'DataCleaning in Hospitalisation'!$I$2:$I$2339)</f>
        <v>tier - 1</v>
      </c>
      <c r="O328" t="str">
        <f>_xlfn.XLOOKUP(A328,'DataCleaning in Hospitalisation'!$A$2:$A$2339,'DataCleaning in Hospitalisation'!$J$2:$J$2339)</f>
        <v>tier - 1</v>
      </c>
      <c r="P328" t="str">
        <f>_xlfn.XLOOKUP(A328,'DataCleaning in Hospitalisation'!$A$2:$A$2339,'DataCleaning in Hospitalisation'!$K$2:$K$2339)</f>
        <v>R1012</v>
      </c>
      <c r="Q328">
        <f>_xlfn.XLOOKUP(A328,'DataCleaning in Hospitalisation'!$A$2:$A$2339,'DataCleaning in Hospitalisation'!$F$2:$F$2339)</f>
        <v>41</v>
      </c>
      <c r="U328" s="46" t="s">
        <v>7</v>
      </c>
      <c r="V328">
        <v>1</v>
      </c>
      <c r="X328" s="4" t="s">
        <v>1075</v>
      </c>
      <c r="Y328" s="30">
        <v>8516.83</v>
      </c>
      <c r="AJ328" s="4" t="s">
        <v>1075</v>
      </c>
      <c r="AK328" s="30">
        <v>8516.83</v>
      </c>
    </row>
    <row r="329" spans="1:37" x14ac:dyDescent="0.3">
      <c r="A329" t="s">
        <v>2039</v>
      </c>
      <c r="B329" t="str">
        <f>_xlfn.XLOOKUP(A329,'Customer Names'!$A$2:$A$2336,'Customer Names'!$C$2:$C$2336)</f>
        <v xml:space="preserve"> Mr.Anthony</v>
      </c>
      <c r="C329" s="41">
        <f>_xlfn.XLOOKUP(A329,'Data Cleaning in Medical Examin'!$A$2:$A$2336,'Data Cleaning in Medical Examin'!$B$2:$B$2336)</f>
        <v>26.92</v>
      </c>
      <c r="D329">
        <f>_xlfn.XLOOKUP(A329,'Data Cleaning in Medical Examin'!$A$2:$A$2336,'Data Cleaning in Medical Examin'!$D$2:$D$2336)</f>
        <v>6.09</v>
      </c>
      <c r="E329" t="str">
        <f>_xlfn.XLOOKUP(A329,'Data Cleaning in Medical Examin'!$A$2:$A$2336,'Data Cleaning in Medical Examin'!$F$2:$F$2336)</f>
        <v>No</v>
      </c>
      <c r="F329" t="str">
        <f>_xlfn.XLOOKUP(A329,'Data Cleaning in Medical Examin'!$A$2:$A$2336,'Data Cleaning in Medical Examin'!$G$2:$G$2336)</f>
        <v>No</v>
      </c>
      <c r="G329" t="str">
        <f>_xlfn.XLOOKUP(A329,'Data Cleaning in Medical Examin'!$A$2:$A$2336,'Data Cleaning in Medical Examin'!$H$2:$H$2336)</f>
        <v>No</v>
      </c>
      <c r="H329" t="str">
        <f>_xlfn.XLOOKUP(A329,'Data Cleaning in Medical Examin'!$A$2:$A$2336,'Data Cleaning in Medical Examin'!$I$2:$I$2336)</f>
        <v>No Major Surgery</v>
      </c>
      <c r="I329" t="str">
        <f>_xlfn.XLOOKUP(A329,'Data Cleaning in Medical Examin'!$A$2:$A$2336,'Data Cleaning in Medical Examin'!$J$2:$J$2336)</f>
        <v>Yes</v>
      </c>
      <c r="J329" t="str">
        <f>_xlfn.XLOOKUP(A329,'Data Cleaning in Medical Examin'!$A$2:$A$2336,'Data Cleaning in Medical Examin'!$C$2:$C$2336)</f>
        <v>Over Weight</v>
      </c>
      <c r="K329" t="str">
        <f>_xlfn.XLOOKUP(A329,'Data Cleaning in Medical Examin'!$A$2:$A$2336,'Data Cleaning in Medical Examin'!$E$2:$E$2336)</f>
        <v>Prediabetes</v>
      </c>
      <c r="L329" t="str">
        <f>_xlfn.XLOOKUP(A329,'DataCleaning in Hospitalisation'!$A$2:$A$2339,'DataCleaning in Hospitalisation'!$E$2:$E$2339)</f>
        <v>13-Aug-1981</v>
      </c>
      <c r="M329" s="30">
        <f>_xlfn.XLOOKUP(A329,'DataCleaning in Hospitalisation'!$A$2:$A$2339,'DataCleaning in Hospitalisation'!$H$2:$H$2339)</f>
        <v>29816.639999999999</v>
      </c>
      <c r="N329" t="str">
        <f>_xlfn.XLOOKUP(A329,'DataCleaning in Hospitalisation'!$A$2:$A$2339,'DataCleaning in Hospitalisation'!$I$2:$I$2339)</f>
        <v>tier - 1</v>
      </c>
      <c r="O329" t="str">
        <f>_xlfn.XLOOKUP(A329,'DataCleaning in Hospitalisation'!$A$2:$A$2339,'DataCleaning in Hospitalisation'!$J$2:$J$2339)</f>
        <v>tier - 2</v>
      </c>
      <c r="P329" t="str">
        <f>_xlfn.XLOOKUP(A329,'DataCleaning in Hospitalisation'!$A$2:$A$2339,'DataCleaning in Hospitalisation'!$K$2:$K$2339)</f>
        <v>R1011</v>
      </c>
      <c r="Q329">
        <f>_xlfn.XLOOKUP(A329,'DataCleaning in Hospitalisation'!$A$2:$A$2339,'DataCleaning in Hospitalisation'!$F$2:$F$2339)</f>
        <v>42</v>
      </c>
      <c r="U329" s="50" t="s">
        <v>2421</v>
      </c>
      <c r="V329">
        <v>1</v>
      </c>
      <c r="X329" s="4" t="s">
        <v>1074</v>
      </c>
      <c r="Y329" s="30">
        <v>8515.76</v>
      </c>
      <c r="AJ329" s="4" t="s">
        <v>1074</v>
      </c>
      <c r="AK329" s="30">
        <v>8515.76</v>
      </c>
    </row>
    <row r="330" spans="1:37" x14ac:dyDescent="0.3">
      <c r="A330" t="s">
        <v>2038</v>
      </c>
      <c r="B330" t="str">
        <f>_xlfn.XLOOKUP(A330,'Customer Names'!$A$2:$A$2336,'Customer Names'!$C$2:$C$2336)</f>
        <v xml:space="preserve"> Mr.Chris</v>
      </c>
      <c r="C330" s="41">
        <f>_xlfn.XLOOKUP(A330,'Data Cleaning in Medical Examin'!$A$2:$A$2336,'Data Cleaning in Medical Examin'!$B$2:$B$2336)</f>
        <v>19.73</v>
      </c>
      <c r="D330">
        <f>_xlfn.XLOOKUP(A330,'Data Cleaning in Medical Examin'!$A$2:$A$2336,'Data Cleaning in Medical Examin'!$D$2:$D$2336)</f>
        <v>4.3600000000000003</v>
      </c>
      <c r="E330" t="str">
        <f>_xlfn.XLOOKUP(A330,'Data Cleaning in Medical Examin'!$A$2:$A$2336,'Data Cleaning in Medical Examin'!$F$2:$F$2336)</f>
        <v>No</v>
      </c>
      <c r="F330" t="str">
        <f>_xlfn.XLOOKUP(A330,'Data Cleaning in Medical Examin'!$A$2:$A$2336,'Data Cleaning in Medical Examin'!$G$2:$G$2336)</f>
        <v>No</v>
      </c>
      <c r="G330" t="str">
        <f>_xlfn.XLOOKUP(A330,'Data Cleaning in Medical Examin'!$A$2:$A$2336,'Data Cleaning in Medical Examin'!$H$2:$H$2336)</f>
        <v>No</v>
      </c>
      <c r="H330" t="str">
        <f>_xlfn.XLOOKUP(A330,'Data Cleaning in Medical Examin'!$A$2:$A$2336,'Data Cleaning in Medical Examin'!$I$2:$I$2336)</f>
        <v>No Major Surgery</v>
      </c>
      <c r="I330" t="str">
        <f>_xlfn.XLOOKUP(A330,'Data Cleaning in Medical Examin'!$A$2:$A$2336,'Data Cleaning in Medical Examin'!$J$2:$J$2336)</f>
        <v>Yes</v>
      </c>
      <c r="J330" t="str">
        <f>_xlfn.XLOOKUP(A330,'Data Cleaning in Medical Examin'!$A$2:$A$2336,'Data Cleaning in Medical Examin'!$C$2:$C$2336)</f>
        <v>Normal Weight</v>
      </c>
      <c r="K330" t="str">
        <f>_xlfn.XLOOKUP(A330,'Data Cleaning in Medical Examin'!$A$2:$A$2336,'Data Cleaning in Medical Examin'!$E$2:$E$2336)</f>
        <v>Normal</v>
      </c>
      <c r="L330" t="str">
        <f>_xlfn.XLOOKUP(A330,'DataCleaning in Hospitalisation'!$A$2:$A$2339,'DataCleaning in Hospitalisation'!$E$2:$E$2339)</f>
        <v>20-Jun-1998</v>
      </c>
      <c r="M330" s="30">
        <f>_xlfn.XLOOKUP(A330,'DataCleaning in Hospitalisation'!$A$2:$A$2339,'DataCleaning in Hospitalisation'!$H$2:$H$2339)</f>
        <v>29760.6</v>
      </c>
      <c r="N330" t="str">
        <f>_xlfn.XLOOKUP(A330,'DataCleaning in Hospitalisation'!$A$2:$A$2339,'DataCleaning in Hospitalisation'!$I$2:$I$2339)</f>
        <v>tier - 1</v>
      </c>
      <c r="O330" t="str">
        <f>_xlfn.XLOOKUP(A330,'DataCleaning in Hospitalisation'!$A$2:$A$2339,'DataCleaning in Hospitalisation'!$J$2:$J$2339)</f>
        <v>tier - 2</v>
      </c>
      <c r="P330" t="str">
        <f>_xlfn.XLOOKUP(A330,'DataCleaning in Hospitalisation'!$A$2:$A$2339,'DataCleaning in Hospitalisation'!$K$2:$K$2339)</f>
        <v>R1011</v>
      </c>
      <c r="Q330">
        <f>_xlfn.XLOOKUP(A330,'DataCleaning in Hospitalisation'!$A$2:$A$2339,'DataCleaning in Hospitalisation'!$F$2:$F$2339)</f>
        <v>25</v>
      </c>
      <c r="U330" s="51" t="s">
        <v>6</v>
      </c>
      <c r="V330">
        <v>1</v>
      </c>
      <c r="X330" s="4" t="s">
        <v>1073</v>
      </c>
      <c r="Y330" s="30">
        <v>8471.65</v>
      </c>
      <c r="AJ330" s="4" t="s">
        <v>1073</v>
      </c>
      <c r="AK330" s="30">
        <v>8471.65</v>
      </c>
    </row>
    <row r="331" spans="1:37" x14ac:dyDescent="0.3">
      <c r="A331" t="s">
        <v>2037</v>
      </c>
      <c r="B331" t="str">
        <f>_xlfn.XLOOKUP(A331,'Customer Names'!$A$2:$A$2336,'Customer Names'!$C$2:$C$2336)</f>
        <v xml:space="preserve"> Mr.Yu</v>
      </c>
      <c r="C331" s="41">
        <f>_xlfn.XLOOKUP(A331,'Data Cleaning in Medical Examin'!$A$2:$A$2336,'Data Cleaning in Medical Examin'!$B$2:$B$2336)</f>
        <v>23.56</v>
      </c>
      <c r="D331">
        <f>_xlfn.XLOOKUP(A331,'Data Cleaning in Medical Examin'!$A$2:$A$2336,'Data Cleaning in Medical Examin'!$D$2:$D$2336)</f>
        <v>11.74</v>
      </c>
      <c r="E331" t="str">
        <f>_xlfn.XLOOKUP(A331,'Data Cleaning in Medical Examin'!$A$2:$A$2336,'Data Cleaning in Medical Examin'!$F$2:$F$2336)</f>
        <v>Yes</v>
      </c>
      <c r="F331" t="str">
        <f>_xlfn.XLOOKUP(A331,'Data Cleaning in Medical Examin'!$A$2:$A$2336,'Data Cleaning in Medical Examin'!$G$2:$G$2336)</f>
        <v>No</v>
      </c>
      <c r="G331" t="str">
        <f>_xlfn.XLOOKUP(A331,'Data Cleaning in Medical Examin'!$A$2:$A$2336,'Data Cleaning in Medical Examin'!$H$2:$H$2336)</f>
        <v>No</v>
      </c>
      <c r="H331" t="str">
        <f>_xlfn.XLOOKUP(A331,'Data Cleaning in Medical Examin'!$A$2:$A$2336,'Data Cleaning in Medical Examin'!$I$2:$I$2336)</f>
        <v>No Major Surgery</v>
      </c>
      <c r="I331" t="str">
        <f>_xlfn.XLOOKUP(A331,'Data Cleaning in Medical Examin'!$A$2:$A$2336,'Data Cleaning in Medical Examin'!$J$2:$J$2336)</f>
        <v>Yes</v>
      </c>
      <c r="J331" t="str">
        <f>_xlfn.XLOOKUP(A331,'Data Cleaning in Medical Examin'!$A$2:$A$2336,'Data Cleaning in Medical Examin'!$C$2:$C$2336)</f>
        <v>Normal Weight</v>
      </c>
      <c r="K331" t="str">
        <f>_xlfn.XLOOKUP(A331,'Data Cleaning in Medical Examin'!$A$2:$A$2336,'Data Cleaning in Medical Examin'!$E$2:$E$2336)</f>
        <v>Diabetes</v>
      </c>
      <c r="L331" t="str">
        <f>_xlfn.XLOOKUP(A331,'DataCleaning in Hospitalisation'!$A$2:$A$2339,'DataCleaning in Hospitalisation'!$E$2:$E$2339)</f>
        <v>23-Aug-1973</v>
      </c>
      <c r="M331" s="30">
        <f>_xlfn.XLOOKUP(A331,'DataCleaning in Hospitalisation'!$A$2:$A$2339,'DataCleaning in Hospitalisation'!$H$2:$H$2339)</f>
        <v>29757.69</v>
      </c>
      <c r="N331" t="str">
        <f>_xlfn.XLOOKUP(A331,'DataCleaning in Hospitalisation'!$A$2:$A$2339,'DataCleaning in Hospitalisation'!$I$2:$I$2339)</f>
        <v>tier - 1</v>
      </c>
      <c r="O331" t="str">
        <f>_xlfn.XLOOKUP(A331,'DataCleaning in Hospitalisation'!$A$2:$A$2339,'DataCleaning in Hospitalisation'!$J$2:$J$2339)</f>
        <v>tier - 3</v>
      </c>
      <c r="P331" t="str">
        <f>_xlfn.XLOOKUP(A331,'DataCleaning in Hospitalisation'!$A$2:$A$2339,'DataCleaning in Hospitalisation'!$K$2:$K$2339)</f>
        <v>R1011</v>
      </c>
      <c r="Q331">
        <f>_xlfn.XLOOKUP(A331,'DataCleaning in Hospitalisation'!$A$2:$A$2339,'DataCleaning in Hospitalisation'!$F$2:$F$2339)</f>
        <v>50</v>
      </c>
      <c r="U331" s="52" t="s">
        <v>2372</v>
      </c>
      <c r="V331">
        <v>1</v>
      </c>
      <c r="X331" s="4" t="s">
        <v>1072</v>
      </c>
      <c r="Y331" s="30">
        <v>8466.35</v>
      </c>
      <c r="AJ331" s="4" t="s">
        <v>1072</v>
      </c>
      <c r="AK331" s="30">
        <v>8466.35</v>
      </c>
    </row>
    <row r="332" spans="1:37" x14ac:dyDescent="0.3">
      <c r="A332" t="s">
        <v>2036</v>
      </c>
      <c r="B332" t="str">
        <f>_xlfn.XLOOKUP(A332,'Customer Names'!$A$2:$A$2336,'Customer Names'!$C$2:$C$2336)</f>
        <v xml:space="preserve"> Mr.Caleb</v>
      </c>
      <c r="C332" s="41">
        <f>_xlfn.XLOOKUP(A332,'Data Cleaning in Medical Examin'!$A$2:$A$2336,'Data Cleaning in Medical Examin'!$B$2:$B$2336)</f>
        <v>37.67</v>
      </c>
      <c r="D332">
        <f>_xlfn.XLOOKUP(A332,'Data Cleaning in Medical Examin'!$A$2:$A$2336,'Data Cleaning in Medical Examin'!$D$2:$D$2336)</f>
        <v>5.89</v>
      </c>
      <c r="E332" t="str">
        <f>_xlfn.XLOOKUP(A332,'Data Cleaning in Medical Examin'!$A$2:$A$2336,'Data Cleaning in Medical Examin'!$F$2:$F$2336)</f>
        <v>No</v>
      </c>
      <c r="F332" t="str">
        <f>_xlfn.XLOOKUP(A332,'Data Cleaning in Medical Examin'!$A$2:$A$2336,'Data Cleaning in Medical Examin'!$G$2:$G$2336)</f>
        <v>No</v>
      </c>
      <c r="G332" t="str">
        <f>_xlfn.XLOOKUP(A332,'Data Cleaning in Medical Examin'!$A$2:$A$2336,'Data Cleaning in Medical Examin'!$H$2:$H$2336)</f>
        <v>No</v>
      </c>
      <c r="H332" t="str">
        <f>_xlfn.XLOOKUP(A332,'Data Cleaning in Medical Examin'!$A$2:$A$2336,'Data Cleaning in Medical Examin'!$I$2:$I$2336)</f>
        <v>1 Major Surgery</v>
      </c>
      <c r="I332" t="str">
        <f>_xlfn.XLOOKUP(A332,'Data Cleaning in Medical Examin'!$A$2:$A$2336,'Data Cleaning in Medical Examin'!$J$2:$J$2336)</f>
        <v>Yes</v>
      </c>
      <c r="J332" t="str">
        <f>_xlfn.XLOOKUP(A332,'Data Cleaning in Medical Examin'!$A$2:$A$2336,'Data Cleaning in Medical Examin'!$C$2:$C$2336)</f>
        <v>Obesity</v>
      </c>
      <c r="K332" t="str">
        <f>_xlfn.XLOOKUP(A332,'Data Cleaning in Medical Examin'!$A$2:$A$2336,'Data Cleaning in Medical Examin'!$E$2:$E$2336)</f>
        <v>Prediabetes</v>
      </c>
      <c r="L332" t="str">
        <f>_xlfn.XLOOKUP(A332,'DataCleaning in Hospitalisation'!$A$2:$A$2339,'DataCleaning in Hospitalisation'!$E$2:$E$2339)</f>
        <v>27-Jul-1993</v>
      </c>
      <c r="M332" s="30">
        <f>_xlfn.XLOOKUP(A332,'DataCleaning in Hospitalisation'!$A$2:$A$2339,'DataCleaning in Hospitalisation'!$H$2:$H$2339)</f>
        <v>29622.69</v>
      </c>
      <c r="N332" t="str">
        <f>_xlfn.XLOOKUP(A332,'DataCleaning in Hospitalisation'!$A$2:$A$2339,'DataCleaning in Hospitalisation'!$I$2:$I$2339)</f>
        <v>tier - 1</v>
      </c>
      <c r="O332" t="str">
        <f>_xlfn.XLOOKUP(A332,'DataCleaning in Hospitalisation'!$A$2:$A$2339,'DataCleaning in Hospitalisation'!$J$2:$J$2339)</f>
        <v>tier - 1</v>
      </c>
      <c r="P332" t="str">
        <f>_xlfn.XLOOKUP(A332,'DataCleaning in Hospitalisation'!$A$2:$A$2339,'DataCleaning in Hospitalisation'!$K$2:$K$2339)</f>
        <v>R1011</v>
      </c>
      <c r="Q332">
        <f>_xlfn.XLOOKUP(A332,'DataCleaning in Hospitalisation'!$A$2:$A$2339,'DataCleaning in Hospitalisation'!$F$2:$F$2339)</f>
        <v>30</v>
      </c>
      <c r="U332" s="53" t="s">
        <v>2372</v>
      </c>
      <c r="V332">
        <v>1</v>
      </c>
      <c r="X332" s="4" t="s">
        <v>1071</v>
      </c>
      <c r="Y332" s="30">
        <v>8457.82</v>
      </c>
      <c r="AJ332" s="4" t="s">
        <v>1071</v>
      </c>
      <c r="AK332" s="30">
        <v>8457.82</v>
      </c>
    </row>
    <row r="333" spans="1:37" x14ac:dyDescent="0.3">
      <c r="A333" t="s">
        <v>2035</v>
      </c>
      <c r="B333" t="str">
        <f>_xlfn.XLOOKUP(A333,'Customer Names'!$A$2:$A$2336,'Customer Names'!$C$2:$C$2336)</f>
        <v xml:space="preserve"> Mr.Jason</v>
      </c>
      <c r="C333" s="41">
        <f>_xlfn.XLOOKUP(A333,'Data Cleaning in Medical Examin'!$A$2:$A$2336,'Data Cleaning in Medical Examin'!$B$2:$B$2336)</f>
        <v>18.73</v>
      </c>
      <c r="D333">
        <f>_xlfn.XLOOKUP(A333,'Data Cleaning in Medical Examin'!$A$2:$A$2336,'Data Cleaning in Medical Examin'!$D$2:$D$2336)</f>
        <v>10.64</v>
      </c>
      <c r="E333" t="str">
        <f>_xlfn.XLOOKUP(A333,'Data Cleaning in Medical Examin'!$A$2:$A$2336,'Data Cleaning in Medical Examin'!$F$2:$F$2336)</f>
        <v>No</v>
      </c>
      <c r="F333" t="str">
        <f>_xlfn.XLOOKUP(A333,'Data Cleaning in Medical Examin'!$A$2:$A$2336,'Data Cleaning in Medical Examin'!$G$2:$G$2336)</f>
        <v>No</v>
      </c>
      <c r="G333" t="str">
        <f>_xlfn.XLOOKUP(A333,'Data Cleaning in Medical Examin'!$A$2:$A$2336,'Data Cleaning in Medical Examin'!$H$2:$H$2336)</f>
        <v>No</v>
      </c>
      <c r="H333" t="str">
        <f>_xlfn.XLOOKUP(A333,'Data Cleaning in Medical Examin'!$A$2:$A$2336,'Data Cleaning in Medical Examin'!$I$2:$I$2336)</f>
        <v>2 Major Surgery</v>
      </c>
      <c r="I333" t="str">
        <f>_xlfn.XLOOKUP(A333,'Data Cleaning in Medical Examin'!$A$2:$A$2336,'Data Cleaning in Medical Examin'!$J$2:$J$2336)</f>
        <v>Yes</v>
      </c>
      <c r="J333" t="str">
        <f>_xlfn.XLOOKUP(A333,'Data Cleaning in Medical Examin'!$A$2:$A$2336,'Data Cleaning in Medical Examin'!$C$2:$C$2336)</f>
        <v>Normal Weight</v>
      </c>
      <c r="K333" t="str">
        <f>_xlfn.XLOOKUP(A333,'Data Cleaning in Medical Examin'!$A$2:$A$2336,'Data Cleaning in Medical Examin'!$E$2:$E$2336)</f>
        <v>Diabetes</v>
      </c>
      <c r="L333" t="str">
        <f>_xlfn.XLOOKUP(A333,'DataCleaning in Hospitalisation'!$A$2:$A$2339,'DataCleaning in Hospitalisation'!$E$2:$E$2339)</f>
        <v>3-Nov-1975</v>
      </c>
      <c r="M333" s="30">
        <f>_xlfn.XLOOKUP(A333,'DataCleaning in Hospitalisation'!$A$2:$A$2339,'DataCleaning in Hospitalisation'!$H$2:$H$2339)</f>
        <v>29583.8</v>
      </c>
      <c r="N333" t="str">
        <f>_xlfn.XLOOKUP(A333,'DataCleaning in Hospitalisation'!$A$2:$A$2339,'DataCleaning in Hospitalisation'!$I$2:$I$2339)</f>
        <v>tier - 1</v>
      </c>
      <c r="O333" t="str">
        <f>_xlfn.XLOOKUP(A333,'DataCleaning in Hospitalisation'!$A$2:$A$2339,'DataCleaning in Hospitalisation'!$J$2:$J$2339)</f>
        <v>tier - 1</v>
      </c>
      <c r="P333" t="str">
        <f>_xlfn.XLOOKUP(A333,'DataCleaning in Hospitalisation'!$A$2:$A$2339,'DataCleaning in Hospitalisation'!$K$2:$K$2339)</f>
        <v>R1011</v>
      </c>
      <c r="Q333">
        <f>_xlfn.XLOOKUP(A333,'DataCleaning in Hospitalisation'!$A$2:$A$2339,'DataCleaning in Hospitalisation'!$F$2:$F$2339)</f>
        <v>48</v>
      </c>
      <c r="U333" s="4" t="s">
        <v>1318</v>
      </c>
      <c r="V333">
        <v>1</v>
      </c>
      <c r="X333" s="4" t="s">
        <v>1070</v>
      </c>
      <c r="Y333" s="30">
        <v>8450.82</v>
      </c>
      <c r="AJ333" s="4" t="s">
        <v>1070</v>
      </c>
      <c r="AK333" s="30">
        <v>8450.82</v>
      </c>
    </row>
    <row r="334" spans="1:37" x14ac:dyDescent="0.3">
      <c r="A334" t="s">
        <v>2034</v>
      </c>
      <c r="B334" t="str">
        <f>_xlfn.XLOOKUP(A334,'Customer Names'!$A$2:$A$2336,'Customer Names'!$C$2:$C$2336)</f>
        <v xml:space="preserve"> Ms.Angela</v>
      </c>
      <c r="C334" s="41">
        <f>_xlfn.XLOOKUP(A334,'Data Cleaning in Medical Examin'!$A$2:$A$2336,'Data Cleaning in Medical Examin'!$B$2:$B$2336)</f>
        <v>33.090000000000003</v>
      </c>
      <c r="D334">
        <f>_xlfn.XLOOKUP(A334,'Data Cleaning in Medical Examin'!$A$2:$A$2336,'Data Cleaning in Medical Examin'!$D$2:$D$2336)</f>
        <v>6.06</v>
      </c>
      <c r="E334" t="str">
        <f>_xlfn.XLOOKUP(A334,'Data Cleaning in Medical Examin'!$A$2:$A$2336,'Data Cleaning in Medical Examin'!$F$2:$F$2336)</f>
        <v>No</v>
      </c>
      <c r="F334" t="str">
        <f>_xlfn.XLOOKUP(A334,'Data Cleaning in Medical Examin'!$A$2:$A$2336,'Data Cleaning in Medical Examin'!$G$2:$G$2336)</f>
        <v>No</v>
      </c>
      <c r="G334" t="str">
        <f>_xlfn.XLOOKUP(A334,'Data Cleaning in Medical Examin'!$A$2:$A$2336,'Data Cleaning in Medical Examin'!$H$2:$H$2336)</f>
        <v>Yes</v>
      </c>
      <c r="H334" t="str">
        <f>_xlfn.XLOOKUP(A334,'Data Cleaning in Medical Examin'!$A$2:$A$2336,'Data Cleaning in Medical Examin'!$I$2:$I$2336)</f>
        <v>1 Major Surgery</v>
      </c>
      <c r="I334" t="str">
        <f>_xlfn.XLOOKUP(A334,'Data Cleaning in Medical Examin'!$A$2:$A$2336,'Data Cleaning in Medical Examin'!$J$2:$J$2336)</f>
        <v>Yes</v>
      </c>
      <c r="J334" t="str">
        <f>_xlfn.XLOOKUP(A334,'Data Cleaning in Medical Examin'!$A$2:$A$2336,'Data Cleaning in Medical Examin'!$C$2:$C$2336)</f>
        <v>Obesity</v>
      </c>
      <c r="K334" t="str">
        <f>_xlfn.XLOOKUP(A334,'Data Cleaning in Medical Examin'!$A$2:$A$2336,'Data Cleaning in Medical Examin'!$E$2:$E$2336)</f>
        <v>Prediabetes</v>
      </c>
      <c r="L334" t="str">
        <f>_xlfn.XLOOKUP(A334,'DataCleaning in Hospitalisation'!$A$2:$A$2339,'DataCleaning in Hospitalisation'!$E$2:$E$2339)</f>
        <v>20-Oct-1959</v>
      </c>
      <c r="M334" s="30">
        <f>_xlfn.XLOOKUP(A334,'DataCleaning in Hospitalisation'!$A$2:$A$2339,'DataCleaning in Hospitalisation'!$H$2:$H$2339)</f>
        <v>29523.17</v>
      </c>
      <c r="N334" t="str">
        <f>_xlfn.XLOOKUP(A334,'DataCleaning in Hospitalisation'!$A$2:$A$2339,'DataCleaning in Hospitalisation'!$I$2:$I$2339)</f>
        <v>tier - 1</v>
      </c>
      <c r="O334" t="str">
        <f>_xlfn.XLOOKUP(A334,'DataCleaning in Hospitalisation'!$A$2:$A$2339,'DataCleaning in Hospitalisation'!$J$2:$J$2339)</f>
        <v>tier - 2</v>
      </c>
      <c r="P334" t="str">
        <f>_xlfn.XLOOKUP(A334,'DataCleaning in Hospitalisation'!$A$2:$A$2339,'DataCleaning in Hospitalisation'!$K$2:$K$2339)</f>
        <v>R1024</v>
      </c>
      <c r="Q334">
        <f>_xlfn.XLOOKUP(A334,'DataCleaning in Hospitalisation'!$A$2:$A$2339,'DataCleaning in Hospitalisation'!$F$2:$F$2339)</f>
        <v>64</v>
      </c>
      <c r="U334" s="46" t="s">
        <v>7</v>
      </c>
      <c r="V334">
        <v>1</v>
      </c>
      <c r="X334" s="4" t="s">
        <v>1069</v>
      </c>
      <c r="Y334" s="30">
        <v>8448.66</v>
      </c>
      <c r="AJ334" s="4" t="s">
        <v>1069</v>
      </c>
      <c r="AK334" s="30">
        <v>8448.66</v>
      </c>
    </row>
    <row r="335" spans="1:37" x14ac:dyDescent="0.3">
      <c r="A335" t="s">
        <v>2033</v>
      </c>
      <c r="B335" t="str">
        <f>_xlfn.XLOOKUP(A335,'Customer Names'!$A$2:$A$2336,'Customer Names'!$C$2:$C$2336)</f>
        <v xml:space="preserve"> Mr.Keith</v>
      </c>
      <c r="C335" s="41">
        <f>_xlfn.XLOOKUP(A335,'Data Cleaning in Medical Examin'!$A$2:$A$2336,'Data Cleaning in Medical Examin'!$B$2:$B$2336)</f>
        <v>18.329999999999998</v>
      </c>
      <c r="D335">
        <f>_xlfn.XLOOKUP(A335,'Data Cleaning in Medical Examin'!$A$2:$A$2336,'Data Cleaning in Medical Examin'!$D$2:$D$2336)</f>
        <v>7.46</v>
      </c>
      <c r="E335" t="str">
        <f>_xlfn.XLOOKUP(A335,'Data Cleaning in Medical Examin'!$A$2:$A$2336,'Data Cleaning in Medical Examin'!$F$2:$F$2336)</f>
        <v>Yes</v>
      </c>
      <c r="F335" t="str">
        <f>_xlfn.XLOOKUP(A335,'Data Cleaning in Medical Examin'!$A$2:$A$2336,'Data Cleaning in Medical Examin'!$G$2:$G$2336)</f>
        <v>No</v>
      </c>
      <c r="G335" t="str">
        <f>_xlfn.XLOOKUP(A335,'Data Cleaning in Medical Examin'!$A$2:$A$2336,'Data Cleaning in Medical Examin'!$H$2:$H$2336)</f>
        <v>No</v>
      </c>
      <c r="H335" t="str">
        <f>_xlfn.XLOOKUP(A335,'Data Cleaning in Medical Examin'!$A$2:$A$2336,'Data Cleaning in Medical Examin'!$I$2:$I$2336)</f>
        <v>1 Major Surgery</v>
      </c>
      <c r="I335" t="str">
        <f>_xlfn.XLOOKUP(A335,'Data Cleaning in Medical Examin'!$A$2:$A$2336,'Data Cleaning in Medical Examin'!$J$2:$J$2336)</f>
        <v>Yes</v>
      </c>
      <c r="J335" t="str">
        <f>_xlfn.XLOOKUP(A335,'Data Cleaning in Medical Examin'!$A$2:$A$2336,'Data Cleaning in Medical Examin'!$C$2:$C$2336)</f>
        <v>Under Weight</v>
      </c>
      <c r="K335" t="str">
        <f>_xlfn.XLOOKUP(A335,'Data Cleaning in Medical Examin'!$A$2:$A$2336,'Data Cleaning in Medical Examin'!$E$2:$E$2336)</f>
        <v>Diabetes</v>
      </c>
      <c r="L335" t="str">
        <f>_xlfn.XLOOKUP(A335,'DataCleaning in Hospitalisation'!$A$2:$A$2339,'DataCleaning in Hospitalisation'!$E$2:$E$2339)</f>
        <v>16-Jul-1987</v>
      </c>
      <c r="M335" s="30">
        <f>_xlfn.XLOOKUP(A335,'DataCleaning in Hospitalisation'!$A$2:$A$2339,'DataCleaning in Hospitalisation'!$H$2:$H$2339)</f>
        <v>29443.59</v>
      </c>
      <c r="N335" t="str">
        <f>_xlfn.XLOOKUP(A335,'DataCleaning in Hospitalisation'!$A$2:$A$2339,'DataCleaning in Hospitalisation'!$I$2:$I$2339)</f>
        <v>tier - 1</v>
      </c>
      <c r="O335" t="str">
        <f>_xlfn.XLOOKUP(A335,'DataCleaning in Hospitalisation'!$A$2:$A$2339,'DataCleaning in Hospitalisation'!$J$2:$J$2339)</f>
        <v>tier - 1</v>
      </c>
      <c r="P335" t="str">
        <f>_xlfn.XLOOKUP(A335,'DataCleaning in Hospitalisation'!$A$2:$A$2339,'DataCleaning in Hospitalisation'!$K$2:$K$2339)</f>
        <v>R1011</v>
      </c>
      <c r="Q335">
        <f>_xlfn.XLOOKUP(A335,'DataCleaning in Hospitalisation'!$A$2:$A$2339,'DataCleaning in Hospitalisation'!$F$2:$F$2339)</f>
        <v>36</v>
      </c>
      <c r="U335" s="50" t="s">
        <v>2418</v>
      </c>
      <c r="V335">
        <v>1</v>
      </c>
      <c r="X335" s="4" t="s">
        <v>1068</v>
      </c>
      <c r="Y335" s="30">
        <v>8444.4699999999993</v>
      </c>
      <c r="AJ335" s="4" t="s">
        <v>1068</v>
      </c>
      <c r="AK335" s="30">
        <v>8444.4699999999993</v>
      </c>
    </row>
    <row r="336" spans="1:37" x14ac:dyDescent="0.3">
      <c r="A336" t="s">
        <v>2032</v>
      </c>
      <c r="B336" t="str">
        <f>_xlfn.XLOOKUP(A336,'Customer Names'!$A$2:$A$2336,'Customer Names'!$C$2:$C$2336)</f>
        <v xml:space="preserve"> Ms.Emma</v>
      </c>
      <c r="C336" s="41">
        <f>_xlfn.XLOOKUP(A336,'Data Cleaning in Medical Examin'!$A$2:$A$2336,'Data Cleaning in Medical Examin'!$B$2:$B$2336)</f>
        <v>27.74</v>
      </c>
      <c r="D336">
        <f>_xlfn.XLOOKUP(A336,'Data Cleaning in Medical Examin'!$A$2:$A$2336,'Data Cleaning in Medical Examin'!$D$2:$D$2336)</f>
        <v>4.68</v>
      </c>
      <c r="E336" t="str">
        <f>_xlfn.XLOOKUP(A336,'Data Cleaning in Medical Examin'!$A$2:$A$2336,'Data Cleaning in Medical Examin'!$F$2:$F$2336)</f>
        <v>Yes</v>
      </c>
      <c r="F336" t="str">
        <f>_xlfn.XLOOKUP(A336,'Data Cleaning in Medical Examin'!$A$2:$A$2336,'Data Cleaning in Medical Examin'!$G$2:$G$2336)</f>
        <v>No</v>
      </c>
      <c r="G336" t="str">
        <f>_xlfn.XLOOKUP(A336,'Data Cleaning in Medical Examin'!$A$2:$A$2336,'Data Cleaning in Medical Examin'!$H$2:$H$2336)</f>
        <v>No</v>
      </c>
      <c r="H336" t="str">
        <f>_xlfn.XLOOKUP(A336,'Data Cleaning in Medical Examin'!$A$2:$A$2336,'Data Cleaning in Medical Examin'!$I$2:$I$2336)</f>
        <v>2 Major Surgery</v>
      </c>
      <c r="I336" t="str">
        <f>_xlfn.XLOOKUP(A336,'Data Cleaning in Medical Examin'!$A$2:$A$2336,'Data Cleaning in Medical Examin'!$J$2:$J$2336)</f>
        <v>Yes</v>
      </c>
      <c r="J336" t="str">
        <f>_xlfn.XLOOKUP(A336,'Data Cleaning in Medical Examin'!$A$2:$A$2336,'Data Cleaning in Medical Examin'!$C$2:$C$2336)</f>
        <v>Over Weight</v>
      </c>
      <c r="K336" t="str">
        <f>_xlfn.XLOOKUP(A336,'Data Cleaning in Medical Examin'!$A$2:$A$2336,'Data Cleaning in Medical Examin'!$E$2:$E$2336)</f>
        <v>Normal</v>
      </c>
      <c r="L336" t="str">
        <f>_xlfn.XLOOKUP(A336,'DataCleaning in Hospitalisation'!$A$2:$A$2339,'DataCleaning in Hospitalisation'!$E$2:$E$2339)</f>
        <v>7-Nov-1985</v>
      </c>
      <c r="M336" s="30">
        <f>_xlfn.XLOOKUP(A336,'DataCleaning in Hospitalisation'!$A$2:$A$2339,'DataCleaning in Hospitalisation'!$H$2:$H$2339)</f>
        <v>29352.560000000001</v>
      </c>
      <c r="N336" t="str">
        <f>_xlfn.XLOOKUP(A336,'DataCleaning in Hospitalisation'!$A$2:$A$2339,'DataCleaning in Hospitalisation'!$I$2:$I$2339)</f>
        <v>tier - 1</v>
      </c>
      <c r="O336" t="str">
        <f>_xlfn.XLOOKUP(A336,'DataCleaning in Hospitalisation'!$A$2:$A$2339,'DataCleaning in Hospitalisation'!$J$2:$J$2339)</f>
        <v>tier - 1</v>
      </c>
      <c r="P336" t="str">
        <f>_xlfn.XLOOKUP(A336,'DataCleaning in Hospitalisation'!$A$2:$A$2339,'DataCleaning in Hospitalisation'!$K$2:$K$2339)</f>
        <v>R1011</v>
      </c>
      <c r="Q336">
        <f>_xlfn.XLOOKUP(A336,'DataCleaning in Hospitalisation'!$A$2:$A$2339,'DataCleaning in Hospitalisation'!$F$2:$F$2339)</f>
        <v>38</v>
      </c>
      <c r="U336" s="51" t="s">
        <v>7</v>
      </c>
      <c r="V336">
        <v>1</v>
      </c>
      <c r="X336" s="4" t="s">
        <v>1067</v>
      </c>
      <c r="Y336" s="30">
        <v>8442.67</v>
      </c>
      <c r="AJ336" s="4" t="s">
        <v>1067</v>
      </c>
      <c r="AK336" s="30">
        <v>8442.67</v>
      </c>
    </row>
    <row r="337" spans="1:37" x14ac:dyDescent="0.3">
      <c r="A337" t="s">
        <v>2031</v>
      </c>
      <c r="B337" t="str">
        <f>_xlfn.XLOOKUP(A337,'Customer Names'!$A$2:$A$2336,'Customer Names'!$C$2:$C$2336)</f>
        <v xml:space="preserve"> Mr.Nathan</v>
      </c>
      <c r="C337" s="41">
        <f>_xlfn.XLOOKUP(A337,'Data Cleaning in Medical Examin'!$A$2:$A$2336,'Data Cleaning in Medical Examin'!$B$2:$B$2336)</f>
        <v>24.2</v>
      </c>
      <c r="D337">
        <f>_xlfn.XLOOKUP(A337,'Data Cleaning in Medical Examin'!$A$2:$A$2336,'Data Cleaning in Medical Examin'!$D$2:$D$2336)</f>
        <v>6.15</v>
      </c>
      <c r="E337" t="str">
        <f>_xlfn.XLOOKUP(A337,'Data Cleaning in Medical Examin'!$A$2:$A$2336,'Data Cleaning in Medical Examin'!$F$2:$F$2336)</f>
        <v>No</v>
      </c>
      <c r="F337" t="str">
        <f>_xlfn.XLOOKUP(A337,'Data Cleaning in Medical Examin'!$A$2:$A$2336,'Data Cleaning in Medical Examin'!$G$2:$G$2336)</f>
        <v>No</v>
      </c>
      <c r="G337" t="str">
        <f>_xlfn.XLOOKUP(A337,'Data Cleaning in Medical Examin'!$A$2:$A$2336,'Data Cleaning in Medical Examin'!$H$2:$H$2336)</f>
        <v>No</v>
      </c>
      <c r="H337" t="str">
        <f>_xlfn.XLOOKUP(A337,'Data Cleaning in Medical Examin'!$A$2:$A$2336,'Data Cleaning in Medical Examin'!$I$2:$I$2336)</f>
        <v>1 Major Surgery</v>
      </c>
      <c r="I337" t="str">
        <f>_xlfn.XLOOKUP(A337,'Data Cleaning in Medical Examin'!$A$2:$A$2336,'Data Cleaning in Medical Examin'!$J$2:$J$2336)</f>
        <v>Yes</v>
      </c>
      <c r="J337" t="str">
        <f>_xlfn.XLOOKUP(A337,'Data Cleaning in Medical Examin'!$A$2:$A$2336,'Data Cleaning in Medical Examin'!$C$2:$C$2336)</f>
        <v>Normal Weight</v>
      </c>
      <c r="K337" t="str">
        <f>_xlfn.XLOOKUP(A337,'Data Cleaning in Medical Examin'!$A$2:$A$2336,'Data Cleaning in Medical Examin'!$E$2:$E$2336)</f>
        <v>Prediabetes</v>
      </c>
      <c r="L337" t="str">
        <f>_xlfn.XLOOKUP(A337,'DataCleaning in Hospitalisation'!$A$2:$A$2339,'DataCleaning in Hospitalisation'!$E$2:$E$2339)</f>
        <v>5-Jun-1958</v>
      </c>
      <c r="M337" s="30">
        <f>_xlfn.XLOOKUP(A337,'DataCleaning in Hospitalisation'!$A$2:$A$2339,'DataCleaning in Hospitalisation'!$H$2:$H$2339)</f>
        <v>29330.98</v>
      </c>
      <c r="N337" t="str">
        <f>_xlfn.XLOOKUP(A337,'DataCleaning in Hospitalisation'!$A$2:$A$2339,'DataCleaning in Hospitalisation'!$I$2:$I$2339)</f>
        <v>tier - 1</v>
      </c>
      <c r="O337" t="str">
        <f>_xlfn.XLOOKUP(A337,'DataCleaning in Hospitalisation'!$A$2:$A$2339,'DataCleaning in Hospitalisation'!$J$2:$J$2339)</f>
        <v>tier - 2</v>
      </c>
      <c r="P337" t="str">
        <f>_xlfn.XLOOKUP(A337,'DataCleaning in Hospitalisation'!$A$2:$A$2339,'DataCleaning in Hospitalisation'!$K$2:$K$2339)</f>
        <v>R1012</v>
      </c>
      <c r="Q337">
        <f>_xlfn.XLOOKUP(A337,'DataCleaning in Hospitalisation'!$A$2:$A$2339,'DataCleaning in Hospitalisation'!$F$2:$F$2339)</f>
        <v>65</v>
      </c>
      <c r="U337" s="52" t="s">
        <v>2372</v>
      </c>
      <c r="V337">
        <v>1</v>
      </c>
      <c r="X337" s="4" t="s">
        <v>2355</v>
      </c>
      <c r="Y337" s="30">
        <v>47896.79</v>
      </c>
      <c r="AJ337" s="4" t="s">
        <v>2355</v>
      </c>
      <c r="AK337" s="30">
        <v>47896.79</v>
      </c>
    </row>
    <row r="338" spans="1:37" x14ac:dyDescent="0.3">
      <c r="A338" t="s">
        <v>2030</v>
      </c>
      <c r="B338" t="str">
        <f>_xlfn.XLOOKUP(A338,'Customer Names'!$A$2:$A$2336,'Customer Names'!$C$2:$C$2336)</f>
        <v xml:space="preserve"> Ms.Kathryn</v>
      </c>
      <c r="C338" s="41">
        <f>_xlfn.XLOOKUP(A338,'Data Cleaning in Medical Examin'!$A$2:$A$2336,'Data Cleaning in Medical Examin'!$B$2:$B$2336)</f>
        <v>22.03</v>
      </c>
      <c r="D338">
        <f>_xlfn.XLOOKUP(A338,'Data Cleaning in Medical Examin'!$A$2:$A$2336,'Data Cleaning in Medical Examin'!$D$2:$D$2336)</f>
        <v>4.28</v>
      </c>
      <c r="E338" t="str">
        <f>_xlfn.XLOOKUP(A338,'Data Cleaning in Medical Examin'!$A$2:$A$2336,'Data Cleaning in Medical Examin'!$F$2:$F$2336)</f>
        <v>Yes</v>
      </c>
      <c r="F338" t="str">
        <f>_xlfn.XLOOKUP(A338,'Data Cleaning in Medical Examin'!$A$2:$A$2336,'Data Cleaning in Medical Examin'!$G$2:$G$2336)</f>
        <v>No</v>
      </c>
      <c r="G338" t="str">
        <f>_xlfn.XLOOKUP(A338,'Data Cleaning in Medical Examin'!$A$2:$A$2336,'Data Cleaning in Medical Examin'!$H$2:$H$2336)</f>
        <v>No</v>
      </c>
      <c r="H338" t="str">
        <f>_xlfn.XLOOKUP(A338,'Data Cleaning in Medical Examin'!$A$2:$A$2336,'Data Cleaning in Medical Examin'!$I$2:$I$2336)</f>
        <v>No Major Surgery</v>
      </c>
      <c r="I338" t="str">
        <f>_xlfn.XLOOKUP(A338,'Data Cleaning in Medical Examin'!$A$2:$A$2336,'Data Cleaning in Medical Examin'!$J$2:$J$2336)</f>
        <v>Yes</v>
      </c>
      <c r="J338" t="str">
        <f>_xlfn.XLOOKUP(A338,'Data Cleaning in Medical Examin'!$A$2:$A$2336,'Data Cleaning in Medical Examin'!$C$2:$C$2336)</f>
        <v>Normal Weight</v>
      </c>
      <c r="K338" t="str">
        <f>_xlfn.XLOOKUP(A338,'Data Cleaning in Medical Examin'!$A$2:$A$2336,'Data Cleaning in Medical Examin'!$E$2:$E$2336)</f>
        <v>Normal</v>
      </c>
      <c r="L338" t="str">
        <f>_xlfn.XLOOKUP(A338,'DataCleaning in Hospitalisation'!$A$2:$A$2339,'DataCleaning in Hospitalisation'!$E$2:$E$2339)</f>
        <v>21-Jul-1978</v>
      </c>
      <c r="M338" s="30">
        <f>_xlfn.XLOOKUP(A338,'DataCleaning in Hospitalisation'!$A$2:$A$2339,'DataCleaning in Hospitalisation'!$H$2:$H$2339)</f>
        <v>29227.599999999999</v>
      </c>
      <c r="N338" t="str">
        <f>_xlfn.XLOOKUP(A338,'DataCleaning in Hospitalisation'!$A$2:$A$2339,'DataCleaning in Hospitalisation'!$I$2:$I$2339)</f>
        <v>tier - 1</v>
      </c>
      <c r="O338" t="str">
        <f>_xlfn.XLOOKUP(A338,'DataCleaning in Hospitalisation'!$A$2:$A$2339,'DataCleaning in Hospitalisation'!$J$2:$J$2339)</f>
        <v>tier - 3</v>
      </c>
      <c r="P338" t="str">
        <f>_xlfn.XLOOKUP(A338,'DataCleaning in Hospitalisation'!$A$2:$A$2339,'DataCleaning in Hospitalisation'!$K$2:$K$2339)</f>
        <v>R1012</v>
      </c>
      <c r="Q338">
        <f>_xlfn.XLOOKUP(A338,'DataCleaning in Hospitalisation'!$A$2:$A$2339,'DataCleaning in Hospitalisation'!$F$2:$F$2339)</f>
        <v>45</v>
      </c>
      <c r="U338" s="53" t="s">
        <v>2373</v>
      </c>
      <c r="V338">
        <v>1</v>
      </c>
      <c r="X338" s="4" t="s">
        <v>2238</v>
      </c>
      <c r="Y338" s="30">
        <v>38869.25</v>
      </c>
      <c r="AJ338" s="4" t="s">
        <v>2238</v>
      </c>
      <c r="AK338" s="30">
        <v>38869.25</v>
      </c>
    </row>
    <row r="339" spans="1:37" x14ac:dyDescent="0.3">
      <c r="A339" t="s">
        <v>2029</v>
      </c>
      <c r="B339" t="str">
        <f>_xlfn.XLOOKUP(A339,'Customer Names'!$A$2:$A$2336,'Customer Names'!$C$2:$C$2336)</f>
        <v xml:space="preserve"> Ms.Elizabeth</v>
      </c>
      <c r="C339" s="41">
        <f>_xlfn.XLOOKUP(A339,'Data Cleaning in Medical Examin'!$A$2:$A$2336,'Data Cleaning in Medical Examin'!$B$2:$B$2336)</f>
        <v>26.885000000000002</v>
      </c>
      <c r="D339">
        <f>_xlfn.XLOOKUP(A339,'Data Cleaning in Medical Examin'!$A$2:$A$2336,'Data Cleaning in Medical Examin'!$D$2:$D$2336)</f>
        <v>9.86</v>
      </c>
      <c r="E339" t="str">
        <f>_xlfn.XLOOKUP(A339,'Data Cleaning in Medical Examin'!$A$2:$A$2336,'Data Cleaning in Medical Examin'!$F$2:$F$2336)</f>
        <v>No</v>
      </c>
      <c r="F339" t="str">
        <f>_xlfn.XLOOKUP(A339,'Data Cleaning in Medical Examin'!$A$2:$A$2336,'Data Cleaning in Medical Examin'!$G$2:$G$2336)</f>
        <v>No</v>
      </c>
      <c r="G339" t="str">
        <f>_xlfn.XLOOKUP(A339,'Data Cleaning in Medical Examin'!$A$2:$A$2336,'Data Cleaning in Medical Examin'!$H$2:$H$2336)</f>
        <v>No</v>
      </c>
      <c r="H339" t="str">
        <f>_xlfn.XLOOKUP(A339,'Data Cleaning in Medical Examin'!$A$2:$A$2336,'Data Cleaning in Medical Examin'!$I$2:$I$2336)</f>
        <v>3 Major Surgery</v>
      </c>
      <c r="I339" t="str">
        <f>_xlfn.XLOOKUP(A339,'Data Cleaning in Medical Examin'!$A$2:$A$2336,'Data Cleaning in Medical Examin'!$J$2:$J$2336)</f>
        <v>Yes</v>
      </c>
      <c r="J339" t="str">
        <f>_xlfn.XLOOKUP(A339,'Data Cleaning in Medical Examin'!$A$2:$A$2336,'Data Cleaning in Medical Examin'!$C$2:$C$2336)</f>
        <v>Over Weight</v>
      </c>
      <c r="K339" t="str">
        <f>_xlfn.XLOOKUP(A339,'Data Cleaning in Medical Examin'!$A$2:$A$2336,'Data Cleaning in Medical Examin'!$E$2:$E$2336)</f>
        <v>Diabetes</v>
      </c>
      <c r="L339" t="str">
        <f>_xlfn.XLOOKUP(A339,'DataCleaning in Hospitalisation'!$A$2:$A$2339,'DataCleaning in Hospitalisation'!$E$2:$E$2339)</f>
        <v>9-Jul-1969</v>
      </c>
      <c r="M339" s="30">
        <f>_xlfn.XLOOKUP(A339,'DataCleaning in Hospitalisation'!$A$2:$A$2339,'DataCleaning in Hospitalisation'!$H$2:$H$2339)</f>
        <v>29186.48</v>
      </c>
      <c r="N339" t="str">
        <f>_xlfn.XLOOKUP(A339,'DataCleaning in Hospitalisation'!$A$2:$A$2339,'DataCleaning in Hospitalisation'!$I$2:$I$2339)</f>
        <v>tier - 1</v>
      </c>
      <c r="O339" t="str">
        <f>_xlfn.XLOOKUP(A339,'DataCleaning in Hospitalisation'!$A$2:$A$2339,'DataCleaning in Hospitalisation'!$J$2:$J$2339)</f>
        <v>tier - 3</v>
      </c>
      <c r="P339" t="str">
        <f>_xlfn.XLOOKUP(A339,'DataCleaning in Hospitalisation'!$A$2:$A$2339,'DataCleaning in Hospitalisation'!$K$2:$K$2339)</f>
        <v>R1024</v>
      </c>
      <c r="Q339">
        <f>_xlfn.XLOOKUP(A339,'DataCleaning in Hospitalisation'!$A$2:$A$2339,'DataCleaning in Hospitalisation'!$F$2:$F$2339)</f>
        <v>54</v>
      </c>
      <c r="U339" s="4" t="s">
        <v>1317</v>
      </c>
      <c r="V339">
        <v>1</v>
      </c>
      <c r="X339" s="4" t="s">
        <v>1066</v>
      </c>
      <c r="Y339" s="30">
        <v>8440.0499999999993</v>
      </c>
      <c r="AJ339" s="4" t="s">
        <v>1066</v>
      </c>
      <c r="AK339" s="30">
        <v>8440.0499999999993</v>
      </c>
    </row>
    <row r="340" spans="1:37" x14ac:dyDescent="0.3">
      <c r="A340" t="s">
        <v>2028</v>
      </c>
      <c r="B340" t="str">
        <f>_xlfn.XLOOKUP(A340,'Customer Names'!$A$2:$A$2336,'Customer Names'!$C$2:$C$2336)</f>
        <v xml:space="preserve"> Mr.Ben</v>
      </c>
      <c r="C340" s="41">
        <f>_xlfn.XLOOKUP(A340,'Data Cleaning in Medical Examin'!$A$2:$A$2336,'Data Cleaning in Medical Examin'!$B$2:$B$2336)</f>
        <v>16.36</v>
      </c>
      <c r="D340">
        <f>_xlfn.XLOOKUP(A340,'Data Cleaning in Medical Examin'!$A$2:$A$2336,'Data Cleaning in Medical Examin'!$D$2:$D$2336)</f>
        <v>11.19</v>
      </c>
      <c r="E340" t="str">
        <f>_xlfn.XLOOKUP(A340,'Data Cleaning in Medical Examin'!$A$2:$A$2336,'Data Cleaning in Medical Examin'!$F$2:$F$2336)</f>
        <v>No</v>
      </c>
      <c r="F340" t="str">
        <f>_xlfn.XLOOKUP(A340,'Data Cleaning in Medical Examin'!$A$2:$A$2336,'Data Cleaning in Medical Examin'!$G$2:$G$2336)</f>
        <v>No</v>
      </c>
      <c r="G340" t="str">
        <f>_xlfn.XLOOKUP(A340,'Data Cleaning in Medical Examin'!$A$2:$A$2336,'Data Cleaning in Medical Examin'!$H$2:$H$2336)</f>
        <v>No</v>
      </c>
      <c r="H340" t="str">
        <f>_xlfn.XLOOKUP(A340,'Data Cleaning in Medical Examin'!$A$2:$A$2336,'Data Cleaning in Medical Examin'!$I$2:$I$2336)</f>
        <v>No Major Surgery</v>
      </c>
      <c r="I340" t="str">
        <f>_xlfn.XLOOKUP(A340,'Data Cleaning in Medical Examin'!$A$2:$A$2336,'Data Cleaning in Medical Examin'!$J$2:$J$2336)</f>
        <v>Yes</v>
      </c>
      <c r="J340" t="str">
        <f>_xlfn.XLOOKUP(A340,'Data Cleaning in Medical Examin'!$A$2:$A$2336,'Data Cleaning in Medical Examin'!$C$2:$C$2336)</f>
        <v>Under Weight</v>
      </c>
      <c r="K340" t="str">
        <f>_xlfn.XLOOKUP(A340,'Data Cleaning in Medical Examin'!$A$2:$A$2336,'Data Cleaning in Medical Examin'!$E$2:$E$2336)</f>
        <v>Diabetes</v>
      </c>
      <c r="L340" t="str">
        <f>_xlfn.XLOOKUP(A340,'DataCleaning in Hospitalisation'!$A$2:$A$2339,'DataCleaning in Hospitalisation'!$E$2:$E$2339)</f>
        <v>8-Nov-1976</v>
      </c>
      <c r="M340" s="30">
        <f>_xlfn.XLOOKUP(A340,'DataCleaning in Hospitalisation'!$A$2:$A$2339,'DataCleaning in Hospitalisation'!$H$2:$H$2339)</f>
        <v>29160.39</v>
      </c>
      <c r="N340" t="str">
        <f>_xlfn.XLOOKUP(A340,'DataCleaning in Hospitalisation'!$A$2:$A$2339,'DataCleaning in Hospitalisation'!$I$2:$I$2339)</f>
        <v>tier - 1</v>
      </c>
      <c r="O340" t="str">
        <f>_xlfn.XLOOKUP(A340,'DataCleaning in Hospitalisation'!$A$2:$A$2339,'DataCleaning in Hospitalisation'!$J$2:$J$2339)</f>
        <v>tier - 2</v>
      </c>
      <c r="P340" t="str">
        <f>_xlfn.XLOOKUP(A340,'DataCleaning in Hospitalisation'!$A$2:$A$2339,'DataCleaning in Hospitalisation'!$K$2:$K$2339)</f>
        <v>R1011</v>
      </c>
      <c r="Q340">
        <f>_xlfn.XLOOKUP(A340,'DataCleaning in Hospitalisation'!$A$2:$A$2339,'DataCleaning in Hospitalisation'!$F$2:$F$2339)</f>
        <v>47</v>
      </c>
      <c r="U340" s="46" t="s">
        <v>7</v>
      </c>
      <c r="V340">
        <v>1</v>
      </c>
      <c r="X340" s="4" t="s">
        <v>1065</v>
      </c>
      <c r="Y340" s="30">
        <v>8428.07</v>
      </c>
      <c r="AJ340" s="4" t="s">
        <v>1065</v>
      </c>
      <c r="AK340" s="30">
        <v>8428.07</v>
      </c>
    </row>
    <row r="341" spans="1:37" x14ac:dyDescent="0.3">
      <c r="A341" t="s">
        <v>2027</v>
      </c>
      <c r="B341" t="str">
        <f>_xlfn.XLOOKUP(A341,'Customer Names'!$A$2:$A$2336,'Customer Names'!$C$2:$C$2336)</f>
        <v xml:space="preserve"> Ms.Cheryl</v>
      </c>
      <c r="C341" s="41">
        <f>_xlfn.XLOOKUP(A341,'Data Cleaning in Medical Examin'!$A$2:$A$2336,'Data Cleaning in Medical Examin'!$B$2:$B$2336)</f>
        <v>32.299999999999997</v>
      </c>
      <c r="D341">
        <f>_xlfn.XLOOKUP(A341,'Data Cleaning in Medical Examin'!$A$2:$A$2336,'Data Cleaning in Medical Examin'!$D$2:$D$2336)</f>
        <v>4.8899999999999997</v>
      </c>
      <c r="E341" t="str">
        <f>_xlfn.XLOOKUP(A341,'Data Cleaning in Medical Examin'!$A$2:$A$2336,'Data Cleaning in Medical Examin'!$F$2:$F$2336)</f>
        <v>Yes</v>
      </c>
      <c r="F341" t="str">
        <f>_xlfn.XLOOKUP(A341,'Data Cleaning in Medical Examin'!$A$2:$A$2336,'Data Cleaning in Medical Examin'!$G$2:$G$2336)</f>
        <v>No</v>
      </c>
      <c r="G341" t="str">
        <f>_xlfn.XLOOKUP(A341,'Data Cleaning in Medical Examin'!$A$2:$A$2336,'Data Cleaning in Medical Examin'!$H$2:$H$2336)</f>
        <v>Yes</v>
      </c>
      <c r="H341" t="str">
        <f>_xlfn.XLOOKUP(A341,'Data Cleaning in Medical Examin'!$A$2:$A$2336,'Data Cleaning in Medical Examin'!$I$2:$I$2336)</f>
        <v>1 Major Surgery</v>
      </c>
      <c r="I341" t="str">
        <f>_xlfn.XLOOKUP(A341,'Data Cleaning in Medical Examin'!$A$2:$A$2336,'Data Cleaning in Medical Examin'!$J$2:$J$2336)</f>
        <v>No</v>
      </c>
      <c r="J341" t="str">
        <f>_xlfn.XLOOKUP(A341,'Data Cleaning in Medical Examin'!$A$2:$A$2336,'Data Cleaning in Medical Examin'!$C$2:$C$2336)</f>
        <v>Obesity</v>
      </c>
      <c r="K341" t="str">
        <f>_xlfn.XLOOKUP(A341,'Data Cleaning in Medical Examin'!$A$2:$A$2336,'Data Cleaning in Medical Examin'!$E$2:$E$2336)</f>
        <v>Normal</v>
      </c>
      <c r="L341" t="str">
        <f>_xlfn.XLOOKUP(A341,'DataCleaning in Hospitalisation'!$A$2:$A$2339,'DataCleaning in Hospitalisation'!$E$2:$E$2339)</f>
        <v>24-Dec-1961</v>
      </c>
      <c r="M341" s="30">
        <f>_xlfn.XLOOKUP(A341,'DataCleaning in Hospitalisation'!$A$2:$A$2339,'DataCleaning in Hospitalisation'!$H$2:$H$2339)</f>
        <v>29141.360000000001</v>
      </c>
      <c r="N341" t="str">
        <f>_xlfn.XLOOKUP(A341,'DataCleaning in Hospitalisation'!$A$2:$A$2339,'DataCleaning in Hospitalisation'!$I$2:$I$2339)</f>
        <v>tier - 1</v>
      </c>
      <c r="O341" t="str">
        <f>_xlfn.XLOOKUP(A341,'DataCleaning in Hospitalisation'!$A$2:$A$2339,'DataCleaning in Hospitalisation'!$J$2:$J$2339)</f>
        <v>tier - 3</v>
      </c>
      <c r="P341" t="str">
        <f>_xlfn.XLOOKUP(A341,'DataCleaning in Hospitalisation'!$A$2:$A$2339,'DataCleaning in Hospitalisation'!$K$2:$K$2339)</f>
        <v>R1012</v>
      </c>
      <c r="Q341">
        <f>_xlfn.XLOOKUP(A341,'DataCleaning in Hospitalisation'!$A$2:$A$2339,'DataCleaning in Hospitalisation'!$F$2:$F$2339)</f>
        <v>62</v>
      </c>
      <c r="U341" s="50" t="s">
        <v>2418</v>
      </c>
      <c r="V341">
        <v>1</v>
      </c>
      <c r="X341" s="4" t="s">
        <v>1064</v>
      </c>
      <c r="Y341" s="30">
        <v>8413.4599999999991</v>
      </c>
      <c r="AJ341" s="4" t="s">
        <v>1064</v>
      </c>
      <c r="AK341" s="30">
        <v>8413.4599999999991</v>
      </c>
    </row>
    <row r="342" spans="1:37" x14ac:dyDescent="0.3">
      <c r="A342" t="s">
        <v>2026</v>
      </c>
      <c r="B342" t="str">
        <f>_xlfn.XLOOKUP(A342,'Customer Names'!$A$2:$A$2336,'Customer Names'!$C$2:$C$2336)</f>
        <v xml:space="preserve"> Ms.Kimberly</v>
      </c>
      <c r="C342" s="41">
        <f>_xlfn.XLOOKUP(A342,'Data Cleaning in Medical Examin'!$A$2:$A$2336,'Data Cleaning in Medical Examin'!$B$2:$B$2336)</f>
        <v>16.05</v>
      </c>
      <c r="D342">
        <f>_xlfn.XLOOKUP(A342,'Data Cleaning in Medical Examin'!$A$2:$A$2336,'Data Cleaning in Medical Examin'!$D$2:$D$2336)</f>
        <v>4.3499999999999996</v>
      </c>
      <c r="E342" t="str">
        <f>_xlfn.XLOOKUP(A342,'Data Cleaning in Medical Examin'!$A$2:$A$2336,'Data Cleaning in Medical Examin'!$F$2:$F$2336)</f>
        <v>Yes</v>
      </c>
      <c r="F342" t="str">
        <f>_xlfn.XLOOKUP(A342,'Data Cleaning in Medical Examin'!$A$2:$A$2336,'Data Cleaning in Medical Examin'!$G$2:$G$2336)</f>
        <v>No</v>
      </c>
      <c r="G342" t="str">
        <f>_xlfn.XLOOKUP(A342,'Data Cleaning in Medical Examin'!$A$2:$A$2336,'Data Cleaning in Medical Examin'!$H$2:$H$2336)</f>
        <v>No</v>
      </c>
      <c r="H342" t="str">
        <f>_xlfn.XLOOKUP(A342,'Data Cleaning in Medical Examin'!$A$2:$A$2336,'Data Cleaning in Medical Examin'!$I$2:$I$2336)</f>
        <v>No Major Surgery</v>
      </c>
      <c r="I342" t="str">
        <f>_xlfn.XLOOKUP(A342,'Data Cleaning in Medical Examin'!$A$2:$A$2336,'Data Cleaning in Medical Examin'!$J$2:$J$2336)</f>
        <v>Yes</v>
      </c>
      <c r="J342" t="str">
        <f>_xlfn.XLOOKUP(A342,'Data Cleaning in Medical Examin'!$A$2:$A$2336,'Data Cleaning in Medical Examin'!$C$2:$C$2336)</f>
        <v>Under Weight</v>
      </c>
      <c r="K342" t="str">
        <f>_xlfn.XLOOKUP(A342,'Data Cleaning in Medical Examin'!$A$2:$A$2336,'Data Cleaning in Medical Examin'!$E$2:$E$2336)</f>
        <v>Normal</v>
      </c>
      <c r="L342" t="str">
        <f>_xlfn.XLOOKUP(A342,'DataCleaning in Hospitalisation'!$A$2:$A$2339,'DataCleaning in Hospitalisation'!$E$2:$E$2339)</f>
        <v>29-Nov-1978</v>
      </c>
      <c r="M342" s="30">
        <f>_xlfn.XLOOKUP(A342,'DataCleaning in Hospitalisation'!$A$2:$A$2339,'DataCleaning in Hospitalisation'!$H$2:$H$2339)</f>
        <v>29114.77</v>
      </c>
      <c r="N342" t="str">
        <f>_xlfn.XLOOKUP(A342,'DataCleaning in Hospitalisation'!$A$2:$A$2339,'DataCleaning in Hospitalisation'!$I$2:$I$2339)</f>
        <v>tier - 1</v>
      </c>
      <c r="O342" t="str">
        <f>_xlfn.XLOOKUP(A342,'DataCleaning in Hospitalisation'!$A$2:$A$2339,'DataCleaning in Hospitalisation'!$J$2:$J$2339)</f>
        <v>tier - 1</v>
      </c>
      <c r="P342" t="str">
        <f>_xlfn.XLOOKUP(A342,'DataCleaning in Hospitalisation'!$A$2:$A$2339,'DataCleaning in Hospitalisation'!$K$2:$K$2339)</f>
        <v>R1011</v>
      </c>
      <c r="Q342">
        <f>_xlfn.XLOOKUP(A342,'DataCleaning in Hospitalisation'!$A$2:$A$2339,'DataCleaning in Hospitalisation'!$F$2:$F$2339)</f>
        <v>45</v>
      </c>
      <c r="U342" s="51" t="s">
        <v>11</v>
      </c>
      <c r="V342">
        <v>1</v>
      </c>
      <c r="X342" s="4" t="s">
        <v>1063</v>
      </c>
      <c r="Y342" s="30">
        <v>8410.0499999999993</v>
      </c>
      <c r="AJ342" s="4" t="s">
        <v>1063</v>
      </c>
      <c r="AK342" s="30">
        <v>8410.0499999999993</v>
      </c>
    </row>
    <row r="343" spans="1:37" x14ac:dyDescent="0.3">
      <c r="A343" t="s">
        <v>2025</v>
      </c>
      <c r="B343" t="str">
        <f>_xlfn.XLOOKUP(A343,'Customer Names'!$A$2:$A$2336,'Customer Names'!$C$2:$C$2336)</f>
        <v xml:space="preserve"> Ms.Cynthia</v>
      </c>
      <c r="C343" s="41">
        <f>_xlfn.XLOOKUP(A343,'Data Cleaning in Medical Examin'!$A$2:$A$2336,'Data Cleaning in Medical Examin'!$B$2:$B$2336)</f>
        <v>29.07</v>
      </c>
      <c r="D343">
        <f>_xlfn.XLOOKUP(A343,'Data Cleaning in Medical Examin'!$A$2:$A$2336,'Data Cleaning in Medical Examin'!$D$2:$D$2336)</f>
        <v>8.66</v>
      </c>
      <c r="E343" t="str">
        <f>_xlfn.XLOOKUP(A343,'Data Cleaning in Medical Examin'!$A$2:$A$2336,'Data Cleaning in Medical Examin'!$F$2:$F$2336)</f>
        <v>Yes</v>
      </c>
      <c r="F343" t="str">
        <f>_xlfn.XLOOKUP(A343,'Data Cleaning in Medical Examin'!$A$2:$A$2336,'Data Cleaning in Medical Examin'!$G$2:$G$2336)</f>
        <v>No</v>
      </c>
      <c r="G343" t="str">
        <f>_xlfn.XLOOKUP(A343,'Data Cleaning in Medical Examin'!$A$2:$A$2336,'Data Cleaning in Medical Examin'!$H$2:$H$2336)</f>
        <v>No</v>
      </c>
      <c r="H343" t="str">
        <f>_xlfn.XLOOKUP(A343,'Data Cleaning in Medical Examin'!$A$2:$A$2336,'Data Cleaning in Medical Examin'!$I$2:$I$2336)</f>
        <v>2 Major Surgery</v>
      </c>
      <c r="I343" t="str">
        <f>_xlfn.XLOOKUP(A343,'Data Cleaning in Medical Examin'!$A$2:$A$2336,'Data Cleaning in Medical Examin'!$J$2:$J$2336)</f>
        <v>Yes</v>
      </c>
      <c r="J343" t="str">
        <f>_xlfn.XLOOKUP(A343,'Data Cleaning in Medical Examin'!$A$2:$A$2336,'Data Cleaning in Medical Examin'!$C$2:$C$2336)</f>
        <v>Over Weight</v>
      </c>
      <c r="K343" t="str">
        <f>_xlfn.XLOOKUP(A343,'Data Cleaning in Medical Examin'!$A$2:$A$2336,'Data Cleaning in Medical Examin'!$E$2:$E$2336)</f>
        <v>Diabetes</v>
      </c>
      <c r="L343" t="str">
        <f>_xlfn.XLOOKUP(A343,'DataCleaning in Hospitalisation'!$A$2:$A$2339,'DataCleaning in Hospitalisation'!$E$2:$E$2339)</f>
        <v>14-Jul-1980</v>
      </c>
      <c r="M343" s="30">
        <f>_xlfn.XLOOKUP(A343,'DataCleaning in Hospitalisation'!$A$2:$A$2339,'DataCleaning in Hospitalisation'!$H$2:$H$2339)</f>
        <v>29114.21</v>
      </c>
      <c r="N343" t="str">
        <f>_xlfn.XLOOKUP(A343,'DataCleaning in Hospitalisation'!$A$2:$A$2339,'DataCleaning in Hospitalisation'!$I$2:$I$2339)</f>
        <v>tier - 1</v>
      </c>
      <c r="O343" t="str">
        <f>_xlfn.XLOOKUP(A343,'DataCleaning in Hospitalisation'!$A$2:$A$2339,'DataCleaning in Hospitalisation'!$J$2:$J$2339)</f>
        <v>tier - 3</v>
      </c>
      <c r="P343" t="str">
        <f>_xlfn.XLOOKUP(A343,'DataCleaning in Hospitalisation'!$A$2:$A$2339,'DataCleaning in Hospitalisation'!$K$2:$K$2339)</f>
        <v>R1011</v>
      </c>
      <c r="Q343">
        <f>_xlfn.XLOOKUP(A343,'DataCleaning in Hospitalisation'!$A$2:$A$2339,'DataCleaning in Hospitalisation'!$F$2:$F$2339)</f>
        <v>43</v>
      </c>
      <c r="U343" s="52" t="s">
        <v>2372</v>
      </c>
      <c r="V343">
        <v>1</v>
      </c>
      <c r="X343" s="4" t="s">
        <v>1062</v>
      </c>
      <c r="Y343" s="30">
        <v>8400.01</v>
      </c>
      <c r="AJ343" s="4" t="s">
        <v>1062</v>
      </c>
      <c r="AK343" s="30">
        <v>8400.01</v>
      </c>
    </row>
    <row r="344" spans="1:37" x14ac:dyDescent="0.3">
      <c r="A344" t="s">
        <v>2024</v>
      </c>
      <c r="B344" t="str">
        <f>_xlfn.XLOOKUP(A344,'Customer Names'!$A$2:$A$2336,'Customer Names'!$C$2:$C$2336)</f>
        <v xml:space="preserve"> Ms.Jessica</v>
      </c>
      <c r="C344" s="41">
        <f>_xlfn.XLOOKUP(A344,'Data Cleaning in Medical Examin'!$A$2:$A$2336,'Data Cleaning in Medical Examin'!$B$2:$B$2336)</f>
        <v>17.43</v>
      </c>
      <c r="D344">
        <f>_xlfn.XLOOKUP(A344,'Data Cleaning in Medical Examin'!$A$2:$A$2336,'Data Cleaning in Medical Examin'!$D$2:$D$2336)</f>
        <v>8.64</v>
      </c>
      <c r="E344" t="str">
        <f>_xlfn.XLOOKUP(A344,'Data Cleaning in Medical Examin'!$A$2:$A$2336,'Data Cleaning in Medical Examin'!$F$2:$F$2336)</f>
        <v>No</v>
      </c>
      <c r="F344" t="str">
        <f>_xlfn.XLOOKUP(A344,'Data Cleaning in Medical Examin'!$A$2:$A$2336,'Data Cleaning in Medical Examin'!$G$2:$G$2336)</f>
        <v>No</v>
      </c>
      <c r="G344" t="str">
        <f>_xlfn.XLOOKUP(A344,'Data Cleaning in Medical Examin'!$A$2:$A$2336,'Data Cleaning in Medical Examin'!$H$2:$H$2336)</f>
        <v>No</v>
      </c>
      <c r="H344" t="str">
        <f>_xlfn.XLOOKUP(A344,'Data Cleaning in Medical Examin'!$A$2:$A$2336,'Data Cleaning in Medical Examin'!$I$2:$I$2336)</f>
        <v>No Major Surgery</v>
      </c>
      <c r="I344" t="str">
        <f>_xlfn.XLOOKUP(A344,'Data Cleaning in Medical Examin'!$A$2:$A$2336,'Data Cleaning in Medical Examin'!$J$2:$J$2336)</f>
        <v>Yes</v>
      </c>
      <c r="J344" t="str">
        <f>_xlfn.XLOOKUP(A344,'Data Cleaning in Medical Examin'!$A$2:$A$2336,'Data Cleaning in Medical Examin'!$C$2:$C$2336)</f>
        <v>Under Weight</v>
      </c>
      <c r="K344" t="str">
        <f>_xlfn.XLOOKUP(A344,'Data Cleaning in Medical Examin'!$A$2:$A$2336,'Data Cleaning in Medical Examin'!$E$2:$E$2336)</f>
        <v>Diabetes</v>
      </c>
      <c r="L344" t="str">
        <f>_xlfn.XLOOKUP(A344,'DataCleaning in Hospitalisation'!$A$2:$A$2339,'DataCleaning in Hospitalisation'!$E$2:$E$2339)</f>
        <v>7-Jul-1992</v>
      </c>
      <c r="M344" s="30">
        <f>_xlfn.XLOOKUP(A344,'DataCleaning in Hospitalisation'!$A$2:$A$2339,'DataCleaning in Hospitalisation'!$H$2:$H$2339)</f>
        <v>29007.82</v>
      </c>
      <c r="N344" t="str">
        <f>_xlfn.XLOOKUP(A344,'DataCleaning in Hospitalisation'!$A$2:$A$2339,'DataCleaning in Hospitalisation'!$I$2:$I$2339)</f>
        <v>tier - 1</v>
      </c>
      <c r="O344" t="str">
        <f>_xlfn.XLOOKUP(A344,'DataCleaning in Hospitalisation'!$A$2:$A$2339,'DataCleaning in Hospitalisation'!$J$2:$J$2339)</f>
        <v>tier - 3</v>
      </c>
      <c r="P344" t="str">
        <f>_xlfn.XLOOKUP(A344,'DataCleaning in Hospitalisation'!$A$2:$A$2339,'DataCleaning in Hospitalisation'!$K$2:$K$2339)</f>
        <v>R1011</v>
      </c>
      <c r="Q344">
        <f>_xlfn.XLOOKUP(A344,'DataCleaning in Hospitalisation'!$A$2:$A$2339,'DataCleaning in Hospitalisation'!$F$2:$F$2339)</f>
        <v>31</v>
      </c>
      <c r="U344" s="53" t="s">
        <v>2373</v>
      </c>
      <c r="V344">
        <v>1</v>
      </c>
      <c r="X344" s="4" t="s">
        <v>1061</v>
      </c>
      <c r="Y344" s="30">
        <v>8396.6200000000008</v>
      </c>
      <c r="AJ344" s="4" t="s">
        <v>1061</v>
      </c>
      <c r="AK344" s="30">
        <v>8396.6200000000008</v>
      </c>
    </row>
    <row r="345" spans="1:37" x14ac:dyDescent="0.3">
      <c r="A345" t="s">
        <v>2023</v>
      </c>
      <c r="B345" t="str">
        <f>_xlfn.XLOOKUP(A345,'Customer Names'!$A$2:$A$2336,'Customer Names'!$C$2:$C$2336)</f>
        <v xml:space="preserve"> Mr.Bruce</v>
      </c>
      <c r="C345" s="41">
        <f>_xlfn.XLOOKUP(A345,'Data Cleaning in Medical Examin'!$A$2:$A$2336,'Data Cleaning in Medical Examin'!$B$2:$B$2336)</f>
        <v>19.329999999999998</v>
      </c>
      <c r="D345">
        <f>_xlfn.XLOOKUP(A345,'Data Cleaning in Medical Examin'!$A$2:$A$2336,'Data Cleaning in Medical Examin'!$D$2:$D$2336)</f>
        <v>4.2699999999999996</v>
      </c>
      <c r="E345" t="str">
        <f>_xlfn.XLOOKUP(A345,'Data Cleaning in Medical Examin'!$A$2:$A$2336,'Data Cleaning in Medical Examin'!$F$2:$F$2336)</f>
        <v>No</v>
      </c>
      <c r="F345" t="str">
        <f>_xlfn.XLOOKUP(A345,'Data Cleaning in Medical Examin'!$A$2:$A$2336,'Data Cleaning in Medical Examin'!$G$2:$G$2336)</f>
        <v>No</v>
      </c>
      <c r="G345" t="str">
        <f>_xlfn.XLOOKUP(A345,'Data Cleaning in Medical Examin'!$A$2:$A$2336,'Data Cleaning in Medical Examin'!$H$2:$H$2336)</f>
        <v>No</v>
      </c>
      <c r="H345" t="str">
        <f>_xlfn.XLOOKUP(A345,'Data Cleaning in Medical Examin'!$A$2:$A$2336,'Data Cleaning in Medical Examin'!$I$2:$I$2336)</f>
        <v>No Major Surgery</v>
      </c>
      <c r="I345" t="str">
        <f>_xlfn.XLOOKUP(A345,'Data Cleaning in Medical Examin'!$A$2:$A$2336,'Data Cleaning in Medical Examin'!$J$2:$J$2336)</f>
        <v>Yes</v>
      </c>
      <c r="J345" t="str">
        <f>_xlfn.XLOOKUP(A345,'Data Cleaning in Medical Examin'!$A$2:$A$2336,'Data Cleaning in Medical Examin'!$C$2:$C$2336)</f>
        <v>Normal Weight</v>
      </c>
      <c r="K345" t="str">
        <f>_xlfn.XLOOKUP(A345,'Data Cleaning in Medical Examin'!$A$2:$A$2336,'Data Cleaning in Medical Examin'!$E$2:$E$2336)</f>
        <v>Normal</v>
      </c>
      <c r="L345" t="str">
        <f>_xlfn.XLOOKUP(A345,'DataCleaning in Hospitalisation'!$A$2:$A$2339,'DataCleaning in Hospitalisation'!$E$2:$E$2339)</f>
        <v>1-Sep-2003</v>
      </c>
      <c r="M345" s="30">
        <f>_xlfn.XLOOKUP(A345,'DataCleaning in Hospitalisation'!$A$2:$A$2339,'DataCleaning in Hospitalisation'!$H$2:$H$2339)</f>
        <v>28998.68</v>
      </c>
      <c r="N345" t="str">
        <f>_xlfn.XLOOKUP(A345,'DataCleaning in Hospitalisation'!$A$2:$A$2339,'DataCleaning in Hospitalisation'!$I$2:$I$2339)</f>
        <v>tier - 1</v>
      </c>
      <c r="O345" t="str">
        <f>_xlfn.XLOOKUP(A345,'DataCleaning in Hospitalisation'!$A$2:$A$2339,'DataCleaning in Hospitalisation'!$J$2:$J$2339)</f>
        <v>tier - 3</v>
      </c>
      <c r="P345" t="str">
        <f>_xlfn.XLOOKUP(A345,'DataCleaning in Hospitalisation'!$A$2:$A$2339,'DataCleaning in Hospitalisation'!$K$2:$K$2339)</f>
        <v>R1011</v>
      </c>
      <c r="Q345">
        <f>_xlfn.XLOOKUP(A345,'DataCleaning in Hospitalisation'!$A$2:$A$2339,'DataCleaning in Hospitalisation'!$F$2:$F$2339)</f>
        <v>20</v>
      </c>
      <c r="U345" s="4" t="s">
        <v>2263</v>
      </c>
      <c r="V345">
        <v>1</v>
      </c>
      <c r="X345" s="4" t="s">
        <v>1060</v>
      </c>
      <c r="Y345" s="30">
        <v>8355.5400000000009</v>
      </c>
      <c r="AJ345" s="4" t="s">
        <v>1060</v>
      </c>
      <c r="AK345" s="30">
        <v>8355.5400000000009</v>
      </c>
    </row>
    <row r="346" spans="1:37" x14ac:dyDescent="0.3">
      <c r="A346" t="s">
        <v>2022</v>
      </c>
      <c r="B346" t="str">
        <f>_xlfn.XLOOKUP(A346,'Customer Names'!$A$2:$A$2336,'Customer Names'!$C$2:$C$2336)</f>
        <v xml:space="preserve"> Ms.Allison</v>
      </c>
      <c r="C346" s="41">
        <f>_xlfn.XLOOKUP(A346,'Data Cleaning in Medical Examin'!$A$2:$A$2336,'Data Cleaning in Medical Examin'!$B$2:$B$2336)</f>
        <v>30.52</v>
      </c>
      <c r="D346">
        <f>_xlfn.XLOOKUP(A346,'Data Cleaning in Medical Examin'!$A$2:$A$2336,'Data Cleaning in Medical Examin'!$D$2:$D$2336)</f>
        <v>4.21</v>
      </c>
      <c r="E346" t="str">
        <f>_xlfn.XLOOKUP(A346,'Data Cleaning in Medical Examin'!$A$2:$A$2336,'Data Cleaning in Medical Examin'!$F$2:$F$2336)</f>
        <v>No</v>
      </c>
      <c r="F346" t="str">
        <f>_xlfn.XLOOKUP(A346,'Data Cleaning in Medical Examin'!$A$2:$A$2336,'Data Cleaning in Medical Examin'!$G$2:$G$2336)</f>
        <v>No</v>
      </c>
      <c r="G346" t="str">
        <f>_xlfn.XLOOKUP(A346,'Data Cleaning in Medical Examin'!$A$2:$A$2336,'Data Cleaning in Medical Examin'!$H$2:$H$2336)</f>
        <v>No</v>
      </c>
      <c r="H346" t="str">
        <f>_xlfn.XLOOKUP(A346,'Data Cleaning in Medical Examin'!$A$2:$A$2336,'Data Cleaning in Medical Examin'!$I$2:$I$2336)</f>
        <v>1 Major Surgery</v>
      </c>
      <c r="I346" t="str">
        <f>_xlfn.XLOOKUP(A346,'Data Cleaning in Medical Examin'!$A$2:$A$2336,'Data Cleaning in Medical Examin'!$J$2:$J$2336)</f>
        <v>Yes</v>
      </c>
      <c r="J346" t="str">
        <f>_xlfn.XLOOKUP(A346,'Data Cleaning in Medical Examin'!$A$2:$A$2336,'Data Cleaning in Medical Examin'!$C$2:$C$2336)</f>
        <v>Obesity</v>
      </c>
      <c r="K346" t="str">
        <f>_xlfn.XLOOKUP(A346,'Data Cleaning in Medical Examin'!$A$2:$A$2336,'Data Cleaning in Medical Examin'!$E$2:$E$2336)</f>
        <v>Normal</v>
      </c>
      <c r="L346" t="str">
        <f>_xlfn.XLOOKUP(A346,'DataCleaning in Hospitalisation'!$A$2:$A$2339,'DataCleaning in Hospitalisation'!$E$2:$E$2339)</f>
        <v>5-Dec-1959</v>
      </c>
      <c r="M346" s="30">
        <f>_xlfn.XLOOKUP(A346,'DataCleaning in Hospitalisation'!$A$2:$A$2339,'DataCleaning in Hospitalisation'!$H$2:$H$2339)</f>
        <v>28950.47</v>
      </c>
      <c r="N346" t="str">
        <f>_xlfn.XLOOKUP(A346,'DataCleaning in Hospitalisation'!$A$2:$A$2339,'DataCleaning in Hospitalisation'!$I$2:$I$2339)</f>
        <v>tier - 1</v>
      </c>
      <c r="O346" t="str">
        <f>_xlfn.XLOOKUP(A346,'DataCleaning in Hospitalisation'!$A$2:$A$2339,'DataCleaning in Hospitalisation'!$J$2:$J$2339)</f>
        <v>tier - 1</v>
      </c>
      <c r="P346" t="str">
        <f>_xlfn.XLOOKUP(A346,'DataCleaning in Hospitalisation'!$A$2:$A$2339,'DataCleaning in Hospitalisation'!$K$2:$K$2339)</f>
        <v>R1012</v>
      </c>
      <c r="Q346">
        <f>_xlfn.XLOOKUP(A346,'DataCleaning in Hospitalisation'!$A$2:$A$2339,'DataCleaning in Hospitalisation'!$F$2:$F$2339)</f>
        <v>64</v>
      </c>
      <c r="U346" s="46" t="s">
        <v>6</v>
      </c>
      <c r="V346">
        <v>1</v>
      </c>
      <c r="X346" s="4" t="s">
        <v>1059</v>
      </c>
      <c r="Y346" s="30">
        <v>8347.16</v>
      </c>
      <c r="AJ346" s="4" t="s">
        <v>1059</v>
      </c>
      <c r="AK346" s="30">
        <v>8347.16</v>
      </c>
    </row>
    <row r="347" spans="1:37" x14ac:dyDescent="0.3">
      <c r="A347" t="s">
        <v>2021</v>
      </c>
      <c r="B347" t="str">
        <f>_xlfn.XLOOKUP(A347,'Customer Names'!$A$2:$A$2336,'Customer Names'!$C$2:$C$2336)</f>
        <v xml:space="preserve"> Mr.Alex</v>
      </c>
      <c r="C347" s="41">
        <f>_xlfn.XLOOKUP(A347,'Data Cleaning in Medical Examin'!$A$2:$A$2336,'Data Cleaning in Medical Examin'!$B$2:$B$2336)</f>
        <v>39.21</v>
      </c>
      <c r="D347">
        <f>_xlfn.XLOOKUP(A347,'Data Cleaning in Medical Examin'!$A$2:$A$2336,'Data Cleaning in Medical Examin'!$D$2:$D$2336)</f>
        <v>5.04</v>
      </c>
      <c r="E347" t="str">
        <f>_xlfn.XLOOKUP(A347,'Data Cleaning in Medical Examin'!$A$2:$A$2336,'Data Cleaning in Medical Examin'!$F$2:$F$2336)</f>
        <v>No</v>
      </c>
      <c r="F347" t="str">
        <f>_xlfn.XLOOKUP(A347,'Data Cleaning in Medical Examin'!$A$2:$A$2336,'Data Cleaning in Medical Examin'!$G$2:$G$2336)</f>
        <v>No</v>
      </c>
      <c r="G347" t="str">
        <f>_xlfn.XLOOKUP(A347,'Data Cleaning in Medical Examin'!$A$2:$A$2336,'Data Cleaning in Medical Examin'!$H$2:$H$2336)</f>
        <v>Yes</v>
      </c>
      <c r="H347" t="str">
        <f>_xlfn.XLOOKUP(A347,'Data Cleaning in Medical Examin'!$A$2:$A$2336,'Data Cleaning in Medical Examin'!$I$2:$I$2336)</f>
        <v>1 Major Surgery</v>
      </c>
      <c r="I347" t="str">
        <f>_xlfn.XLOOKUP(A347,'Data Cleaning in Medical Examin'!$A$2:$A$2336,'Data Cleaning in Medical Examin'!$J$2:$J$2336)</f>
        <v>Yes</v>
      </c>
      <c r="J347" t="str">
        <f>_xlfn.XLOOKUP(A347,'Data Cleaning in Medical Examin'!$A$2:$A$2336,'Data Cleaning in Medical Examin'!$C$2:$C$2336)</f>
        <v>Obesity</v>
      </c>
      <c r="K347" t="str">
        <f>_xlfn.XLOOKUP(A347,'Data Cleaning in Medical Examin'!$A$2:$A$2336,'Data Cleaning in Medical Examin'!$E$2:$E$2336)</f>
        <v>Normal</v>
      </c>
      <c r="L347" t="str">
        <f>_xlfn.XLOOKUP(A347,'DataCleaning in Hospitalisation'!$A$2:$A$2339,'DataCleaning in Hospitalisation'!$E$2:$E$2339)</f>
        <v>25-Jul-1962</v>
      </c>
      <c r="M347" s="30">
        <f>_xlfn.XLOOKUP(A347,'DataCleaning in Hospitalisation'!$A$2:$A$2339,'DataCleaning in Hospitalisation'!$H$2:$H$2339)</f>
        <v>28923.14</v>
      </c>
      <c r="N347" t="str">
        <f>_xlfn.XLOOKUP(A347,'DataCleaning in Hospitalisation'!$A$2:$A$2339,'DataCleaning in Hospitalisation'!$I$2:$I$2339)</f>
        <v>tier - 1</v>
      </c>
      <c r="O347" t="str">
        <f>_xlfn.XLOOKUP(A347,'DataCleaning in Hospitalisation'!$A$2:$A$2339,'DataCleaning in Hospitalisation'!$J$2:$J$2339)</f>
        <v>tier - 1</v>
      </c>
      <c r="P347" t="str">
        <f>_xlfn.XLOOKUP(A347,'DataCleaning in Hospitalisation'!$A$2:$A$2339,'DataCleaning in Hospitalisation'!$K$2:$K$2339)</f>
        <v>R1012</v>
      </c>
      <c r="Q347">
        <f>_xlfn.XLOOKUP(A347,'DataCleaning in Hospitalisation'!$A$2:$A$2339,'DataCleaning in Hospitalisation'!$F$2:$F$2339)</f>
        <v>61</v>
      </c>
      <c r="U347" s="50" t="s">
        <v>2421</v>
      </c>
      <c r="V347">
        <v>1</v>
      </c>
      <c r="X347" s="4" t="s">
        <v>1058</v>
      </c>
      <c r="Y347" s="30">
        <v>8342.91</v>
      </c>
      <c r="AJ347" s="4" t="s">
        <v>1058</v>
      </c>
      <c r="AK347" s="30">
        <v>8342.91</v>
      </c>
    </row>
    <row r="348" spans="1:37" x14ac:dyDescent="0.3">
      <c r="A348" t="s">
        <v>2020</v>
      </c>
      <c r="B348" t="str">
        <f>_xlfn.XLOOKUP(A348,'Customer Names'!$A$2:$A$2336,'Customer Names'!$C$2:$C$2336)</f>
        <v xml:space="preserve"> Ms.Gabriela</v>
      </c>
      <c r="C348" s="41">
        <f>_xlfn.XLOOKUP(A348,'Data Cleaning in Medical Examin'!$A$2:$A$2336,'Data Cleaning in Medical Examin'!$B$2:$B$2336)</f>
        <v>26.98</v>
      </c>
      <c r="D348">
        <f>_xlfn.XLOOKUP(A348,'Data Cleaning in Medical Examin'!$A$2:$A$2336,'Data Cleaning in Medical Examin'!$D$2:$D$2336)</f>
        <v>5.21</v>
      </c>
      <c r="E348" t="str">
        <f>_xlfn.XLOOKUP(A348,'Data Cleaning in Medical Examin'!$A$2:$A$2336,'Data Cleaning in Medical Examin'!$F$2:$F$2336)</f>
        <v>Yes</v>
      </c>
      <c r="F348" t="str">
        <f>_xlfn.XLOOKUP(A348,'Data Cleaning in Medical Examin'!$A$2:$A$2336,'Data Cleaning in Medical Examin'!$G$2:$G$2336)</f>
        <v>No</v>
      </c>
      <c r="G348" t="str">
        <f>_xlfn.XLOOKUP(A348,'Data Cleaning in Medical Examin'!$A$2:$A$2336,'Data Cleaning in Medical Examin'!$H$2:$H$2336)</f>
        <v>No</v>
      </c>
      <c r="H348" t="str">
        <f>_xlfn.XLOOKUP(A348,'Data Cleaning in Medical Examin'!$A$2:$A$2336,'Data Cleaning in Medical Examin'!$I$2:$I$2336)</f>
        <v>2 Major Surgery</v>
      </c>
      <c r="I348" t="str">
        <f>_xlfn.XLOOKUP(A348,'Data Cleaning in Medical Examin'!$A$2:$A$2336,'Data Cleaning in Medical Examin'!$J$2:$J$2336)</f>
        <v>Yes</v>
      </c>
      <c r="J348" t="str">
        <f>_xlfn.XLOOKUP(A348,'Data Cleaning in Medical Examin'!$A$2:$A$2336,'Data Cleaning in Medical Examin'!$C$2:$C$2336)</f>
        <v>Over Weight</v>
      </c>
      <c r="K348" t="str">
        <f>_xlfn.XLOOKUP(A348,'Data Cleaning in Medical Examin'!$A$2:$A$2336,'Data Cleaning in Medical Examin'!$E$2:$E$2336)</f>
        <v>Normal</v>
      </c>
      <c r="L348" t="str">
        <f>_xlfn.XLOOKUP(A348,'DataCleaning in Hospitalisation'!$A$2:$A$2339,'DataCleaning in Hospitalisation'!$E$2:$E$2339)</f>
        <v>3-Aug-1961</v>
      </c>
      <c r="M348" s="30">
        <f>_xlfn.XLOOKUP(A348,'DataCleaning in Hospitalisation'!$A$2:$A$2339,'DataCleaning in Hospitalisation'!$H$2:$H$2339)</f>
        <v>28868.66</v>
      </c>
      <c r="N348" t="str">
        <f>_xlfn.XLOOKUP(A348,'DataCleaning in Hospitalisation'!$A$2:$A$2339,'DataCleaning in Hospitalisation'!$I$2:$I$2339)</f>
        <v>tier - 1</v>
      </c>
      <c r="O348" t="str">
        <f>_xlfn.XLOOKUP(A348,'DataCleaning in Hospitalisation'!$A$2:$A$2339,'DataCleaning in Hospitalisation'!$J$2:$J$2339)</f>
        <v>tier - 2</v>
      </c>
      <c r="P348" t="str">
        <f>_xlfn.XLOOKUP(A348,'DataCleaning in Hospitalisation'!$A$2:$A$2339,'DataCleaning in Hospitalisation'!$K$2:$K$2339)</f>
        <v>R1012</v>
      </c>
      <c r="Q348">
        <f>_xlfn.XLOOKUP(A348,'DataCleaning in Hospitalisation'!$A$2:$A$2339,'DataCleaning in Hospitalisation'!$F$2:$F$2339)</f>
        <v>62</v>
      </c>
      <c r="U348" s="51" t="s">
        <v>6</v>
      </c>
      <c r="V348">
        <v>1</v>
      </c>
      <c r="X348" s="4" t="s">
        <v>1057</v>
      </c>
      <c r="Y348" s="30">
        <v>8334.59</v>
      </c>
      <c r="AJ348" s="4" t="s">
        <v>1057</v>
      </c>
      <c r="AK348" s="30">
        <v>8334.59</v>
      </c>
    </row>
    <row r="349" spans="1:37" x14ac:dyDescent="0.3">
      <c r="A349" t="s">
        <v>2019</v>
      </c>
      <c r="B349" t="str">
        <f>_xlfn.XLOOKUP(A349,'Customer Names'!$A$2:$A$2336,'Customer Names'!$C$2:$C$2336)</f>
        <v xml:space="preserve"> Ms.Sharon</v>
      </c>
      <c r="C349" s="41">
        <f>_xlfn.XLOOKUP(A349,'Data Cleaning in Medical Examin'!$A$2:$A$2336,'Data Cleaning in Medical Examin'!$B$2:$B$2336)</f>
        <v>25.84</v>
      </c>
      <c r="D349">
        <f>_xlfn.XLOOKUP(A349,'Data Cleaning in Medical Examin'!$A$2:$A$2336,'Data Cleaning in Medical Examin'!$D$2:$D$2336)</f>
        <v>8.83</v>
      </c>
      <c r="E349" t="str">
        <f>_xlfn.XLOOKUP(A349,'Data Cleaning in Medical Examin'!$A$2:$A$2336,'Data Cleaning in Medical Examin'!$F$2:$F$2336)</f>
        <v>No</v>
      </c>
      <c r="F349" t="str">
        <f>_xlfn.XLOOKUP(A349,'Data Cleaning in Medical Examin'!$A$2:$A$2336,'Data Cleaning in Medical Examin'!$G$2:$G$2336)</f>
        <v>No</v>
      </c>
      <c r="G349" t="str">
        <f>_xlfn.XLOOKUP(A349,'Data Cleaning in Medical Examin'!$A$2:$A$2336,'Data Cleaning in Medical Examin'!$H$2:$H$2336)</f>
        <v>No</v>
      </c>
      <c r="H349" t="str">
        <f>_xlfn.XLOOKUP(A349,'Data Cleaning in Medical Examin'!$A$2:$A$2336,'Data Cleaning in Medical Examin'!$I$2:$I$2336)</f>
        <v>No Major Surgery</v>
      </c>
      <c r="I349" t="str">
        <f>_xlfn.XLOOKUP(A349,'Data Cleaning in Medical Examin'!$A$2:$A$2336,'Data Cleaning in Medical Examin'!$J$2:$J$2336)</f>
        <v>No</v>
      </c>
      <c r="J349" t="str">
        <f>_xlfn.XLOOKUP(A349,'Data Cleaning in Medical Examin'!$A$2:$A$2336,'Data Cleaning in Medical Examin'!$C$2:$C$2336)</f>
        <v>Over Weight</v>
      </c>
      <c r="K349" t="str">
        <f>_xlfn.XLOOKUP(A349,'Data Cleaning in Medical Examin'!$A$2:$A$2336,'Data Cleaning in Medical Examin'!$E$2:$E$2336)</f>
        <v>Diabetes</v>
      </c>
      <c r="L349" t="str">
        <f>_xlfn.XLOOKUP(A349,'DataCleaning in Hospitalisation'!$A$2:$A$2339,'DataCleaning in Hospitalisation'!$E$2:$E$2339)</f>
        <v>5-Dec-1990</v>
      </c>
      <c r="M349" s="30">
        <f>_xlfn.XLOOKUP(A349,'DataCleaning in Hospitalisation'!$A$2:$A$2339,'DataCleaning in Hospitalisation'!$H$2:$H$2339)</f>
        <v>28716.14</v>
      </c>
      <c r="N349" t="str">
        <f>_xlfn.XLOOKUP(A349,'DataCleaning in Hospitalisation'!$A$2:$A$2339,'DataCleaning in Hospitalisation'!$I$2:$I$2339)</f>
        <v>tier - 1</v>
      </c>
      <c r="O349" t="str">
        <f>_xlfn.XLOOKUP(A349,'DataCleaning in Hospitalisation'!$A$2:$A$2339,'DataCleaning in Hospitalisation'!$J$2:$J$2339)</f>
        <v>tier - 3</v>
      </c>
      <c r="P349" t="str">
        <f>_xlfn.XLOOKUP(A349,'DataCleaning in Hospitalisation'!$A$2:$A$2339,'DataCleaning in Hospitalisation'!$K$2:$K$2339)</f>
        <v>R1011</v>
      </c>
      <c r="Q349">
        <f>_xlfn.XLOOKUP(A349,'DataCleaning in Hospitalisation'!$A$2:$A$2339,'DataCleaning in Hospitalisation'!$F$2:$F$2339)</f>
        <v>33</v>
      </c>
      <c r="U349" s="52" t="s">
        <v>2372</v>
      </c>
      <c r="V349">
        <v>1</v>
      </c>
      <c r="X349" s="4" t="s">
        <v>2237</v>
      </c>
      <c r="Y349" s="30">
        <v>38836.980000000003</v>
      </c>
      <c r="AJ349" s="4" t="s">
        <v>2237</v>
      </c>
      <c r="AK349" s="30">
        <v>38836.980000000003</v>
      </c>
    </row>
    <row r="350" spans="1:37" x14ac:dyDescent="0.3">
      <c r="A350" t="s">
        <v>2018</v>
      </c>
      <c r="B350" t="str">
        <f>_xlfn.XLOOKUP(A350,'Customer Names'!$A$2:$A$2336,'Customer Names'!$C$2:$C$2336)</f>
        <v xml:space="preserve"> Mr.Jason</v>
      </c>
      <c r="C350" s="41">
        <f>_xlfn.XLOOKUP(A350,'Data Cleaning in Medical Examin'!$A$2:$A$2336,'Data Cleaning in Medical Examin'!$B$2:$B$2336)</f>
        <v>28.31</v>
      </c>
      <c r="D350">
        <f>_xlfn.XLOOKUP(A350,'Data Cleaning in Medical Examin'!$A$2:$A$2336,'Data Cleaning in Medical Examin'!$D$2:$D$2336)</f>
        <v>8.4700000000000006</v>
      </c>
      <c r="E350" t="str">
        <f>_xlfn.XLOOKUP(A350,'Data Cleaning in Medical Examin'!$A$2:$A$2336,'Data Cleaning in Medical Examin'!$F$2:$F$2336)</f>
        <v>Yes</v>
      </c>
      <c r="F350" t="str">
        <f>_xlfn.XLOOKUP(A350,'Data Cleaning in Medical Examin'!$A$2:$A$2336,'Data Cleaning in Medical Examin'!$G$2:$G$2336)</f>
        <v>No</v>
      </c>
      <c r="G350" t="str">
        <f>_xlfn.XLOOKUP(A350,'Data Cleaning in Medical Examin'!$A$2:$A$2336,'Data Cleaning in Medical Examin'!$H$2:$H$2336)</f>
        <v>No</v>
      </c>
      <c r="H350" t="str">
        <f>_xlfn.XLOOKUP(A350,'Data Cleaning in Medical Examin'!$A$2:$A$2336,'Data Cleaning in Medical Examin'!$I$2:$I$2336)</f>
        <v>2 Major Surgery</v>
      </c>
      <c r="I350" t="str">
        <f>_xlfn.XLOOKUP(A350,'Data Cleaning in Medical Examin'!$A$2:$A$2336,'Data Cleaning in Medical Examin'!$J$2:$J$2336)</f>
        <v>Yes</v>
      </c>
      <c r="J350" t="str">
        <f>_xlfn.XLOOKUP(A350,'Data Cleaning in Medical Examin'!$A$2:$A$2336,'Data Cleaning in Medical Examin'!$C$2:$C$2336)</f>
        <v>Over Weight</v>
      </c>
      <c r="K350" t="str">
        <f>_xlfn.XLOOKUP(A350,'Data Cleaning in Medical Examin'!$A$2:$A$2336,'Data Cleaning in Medical Examin'!$E$2:$E$2336)</f>
        <v>Diabetes</v>
      </c>
      <c r="L350" t="str">
        <f>_xlfn.XLOOKUP(A350,'DataCleaning in Hospitalisation'!$A$2:$A$2339,'DataCleaning in Hospitalisation'!$E$2:$E$2339)</f>
        <v>27-Sep-1985</v>
      </c>
      <c r="M350" s="30">
        <f>_xlfn.XLOOKUP(A350,'DataCleaning in Hospitalisation'!$A$2:$A$2339,'DataCleaning in Hospitalisation'!$H$2:$H$2339)</f>
        <v>28542.86</v>
      </c>
      <c r="N350" t="str">
        <f>_xlfn.XLOOKUP(A350,'DataCleaning in Hospitalisation'!$A$2:$A$2339,'DataCleaning in Hospitalisation'!$I$2:$I$2339)</f>
        <v>tier - 1</v>
      </c>
      <c r="O350" t="str">
        <f>_xlfn.XLOOKUP(A350,'DataCleaning in Hospitalisation'!$A$2:$A$2339,'DataCleaning in Hospitalisation'!$J$2:$J$2339)</f>
        <v>tier - 3</v>
      </c>
      <c r="P350" t="str">
        <f>_xlfn.XLOOKUP(A350,'DataCleaning in Hospitalisation'!$A$2:$A$2339,'DataCleaning in Hospitalisation'!$K$2:$K$2339)</f>
        <v>R1011</v>
      </c>
      <c r="Q350">
        <f>_xlfn.XLOOKUP(A350,'DataCleaning in Hospitalisation'!$A$2:$A$2339,'DataCleaning in Hospitalisation'!$F$2:$F$2339)</f>
        <v>38</v>
      </c>
      <c r="U350" s="53" t="s">
        <v>2373</v>
      </c>
      <c r="V350">
        <v>1</v>
      </c>
      <c r="X350" s="4" t="s">
        <v>1056</v>
      </c>
      <c r="Y350" s="30">
        <v>8334.4599999999991</v>
      </c>
      <c r="AJ350" s="4" t="s">
        <v>1056</v>
      </c>
      <c r="AK350" s="30">
        <v>8334.4599999999991</v>
      </c>
    </row>
    <row r="351" spans="1:37" x14ac:dyDescent="0.3">
      <c r="A351" t="s">
        <v>2017</v>
      </c>
      <c r="B351" t="str">
        <f>_xlfn.XLOOKUP(A351,'Customer Names'!$A$2:$A$2336,'Customer Names'!$C$2:$C$2336)</f>
        <v xml:space="preserve"> Ms.Chelsey</v>
      </c>
      <c r="C351" s="41">
        <f>_xlfn.XLOOKUP(A351,'Data Cleaning in Medical Examin'!$A$2:$A$2336,'Data Cleaning in Medical Examin'!$B$2:$B$2336)</f>
        <v>23.94</v>
      </c>
      <c r="D351">
        <f>_xlfn.XLOOKUP(A351,'Data Cleaning in Medical Examin'!$A$2:$A$2336,'Data Cleaning in Medical Examin'!$D$2:$D$2336)</f>
        <v>4.2</v>
      </c>
      <c r="E351" t="str">
        <f>_xlfn.XLOOKUP(A351,'Data Cleaning in Medical Examin'!$A$2:$A$2336,'Data Cleaning in Medical Examin'!$F$2:$F$2336)</f>
        <v>No</v>
      </c>
      <c r="F351" t="str">
        <f>_xlfn.XLOOKUP(A351,'Data Cleaning in Medical Examin'!$A$2:$A$2336,'Data Cleaning in Medical Examin'!$G$2:$G$2336)</f>
        <v>No</v>
      </c>
      <c r="G351" t="str">
        <f>_xlfn.XLOOKUP(A351,'Data Cleaning in Medical Examin'!$A$2:$A$2336,'Data Cleaning in Medical Examin'!$H$2:$H$2336)</f>
        <v>No</v>
      </c>
      <c r="H351" t="str">
        <f>_xlfn.XLOOKUP(A351,'Data Cleaning in Medical Examin'!$A$2:$A$2336,'Data Cleaning in Medical Examin'!$I$2:$I$2336)</f>
        <v>No Major Surgery</v>
      </c>
      <c r="I351" t="str">
        <f>_xlfn.XLOOKUP(A351,'Data Cleaning in Medical Examin'!$A$2:$A$2336,'Data Cleaning in Medical Examin'!$J$2:$J$2336)</f>
        <v>Yes</v>
      </c>
      <c r="J351" t="str">
        <f>_xlfn.XLOOKUP(A351,'Data Cleaning in Medical Examin'!$A$2:$A$2336,'Data Cleaning in Medical Examin'!$C$2:$C$2336)</f>
        <v>Normal Weight</v>
      </c>
      <c r="K351" t="str">
        <f>_xlfn.XLOOKUP(A351,'Data Cleaning in Medical Examin'!$A$2:$A$2336,'Data Cleaning in Medical Examin'!$E$2:$E$2336)</f>
        <v>Normal</v>
      </c>
      <c r="L351" t="str">
        <f>_xlfn.XLOOKUP(A351,'DataCleaning in Hospitalisation'!$A$2:$A$2339,'DataCleaning in Hospitalisation'!$E$2:$E$2339)</f>
        <v>11-Dec-1982</v>
      </c>
      <c r="M351" s="30">
        <f>_xlfn.XLOOKUP(A351,'DataCleaning in Hospitalisation'!$A$2:$A$2339,'DataCleaning in Hospitalisation'!$H$2:$H$2339)</f>
        <v>28476.73</v>
      </c>
      <c r="N351" t="str">
        <f>_xlfn.XLOOKUP(A351,'DataCleaning in Hospitalisation'!$A$2:$A$2339,'DataCleaning in Hospitalisation'!$I$2:$I$2339)</f>
        <v>tier - 1</v>
      </c>
      <c r="O351" t="str">
        <f>_xlfn.XLOOKUP(A351,'DataCleaning in Hospitalisation'!$A$2:$A$2339,'DataCleaning in Hospitalisation'!$J$2:$J$2339)</f>
        <v>tier - 2</v>
      </c>
      <c r="P351" t="str">
        <f>_xlfn.XLOOKUP(A351,'DataCleaning in Hospitalisation'!$A$2:$A$2339,'DataCleaning in Hospitalisation'!$K$2:$K$2339)</f>
        <v>R1012</v>
      </c>
      <c r="Q351">
        <f>_xlfn.XLOOKUP(A351,'DataCleaning in Hospitalisation'!$A$2:$A$2339,'DataCleaning in Hospitalisation'!$F$2:$F$2339)</f>
        <v>41</v>
      </c>
      <c r="U351" s="4" t="s">
        <v>1316</v>
      </c>
      <c r="V351">
        <v>1</v>
      </c>
      <c r="X351" s="4" t="s">
        <v>1055</v>
      </c>
      <c r="Y351" s="30">
        <v>8314.65</v>
      </c>
      <c r="AJ351" s="4" t="s">
        <v>1055</v>
      </c>
      <c r="AK351" s="30">
        <v>8314.65</v>
      </c>
    </row>
    <row r="352" spans="1:37" x14ac:dyDescent="0.3">
      <c r="A352" t="s">
        <v>2016</v>
      </c>
      <c r="B352" t="str">
        <f>_xlfn.XLOOKUP(A352,'Customer Names'!$A$2:$A$2336,'Customer Names'!$C$2:$C$2336)</f>
        <v xml:space="preserve"> Mr.Devon</v>
      </c>
      <c r="C352" s="41">
        <f>_xlfn.XLOOKUP(A352,'Data Cleaning in Medical Examin'!$A$2:$A$2336,'Data Cleaning in Medical Examin'!$B$2:$B$2336)</f>
        <v>20.03</v>
      </c>
      <c r="D352">
        <f>_xlfn.XLOOKUP(A352,'Data Cleaning in Medical Examin'!$A$2:$A$2336,'Data Cleaning in Medical Examin'!$D$2:$D$2336)</f>
        <v>6.14</v>
      </c>
      <c r="E352" t="str">
        <f>_xlfn.XLOOKUP(A352,'Data Cleaning in Medical Examin'!$A$2:$A$2336,'Data Cleaning in Medical Examin'!$F$2:$F$2336)</f>
        <v>Yes</v>
      </c>
      <c r="F352" t="str">
        <f>_xlfn.XLOOKUP(A352,'Data Cleaning in Medical Examin'!$A$2:$A$2336,'Data Cleaning in Medical Examin'!$G$2:$G$2336)</f>
        <v>No</v>
      </c>
      <c r="G352" t="str">
        <f>_xlfn.XLOOKUP(A352,'Data Cleaning in Medical Examin'!$A$2:$A$2336,'Data Cleaning in Medical Examin'!$H$2:$H$2336)</f>
        <v>No</v>
      </c>
      <c r="H352" t="str">
        <f>_xlfn.XLOOKUP(A352,'Data Cleaning in Medical Examin'!$A$2:$A$2336,'Data Cleaning in Medical Examin'!$I$2:$I$2336)</f>
        <v>No Major Surgery</v>
      </c>
      <c r="I352" t="str">
        <f>_xlfn.XLOOKUP(A352,'Data Cleaning in Medical Examin'!$A$2:$A$2336,'Data Cleaning in Medical Examin'!$J$2:$J$2336)</f>
        <v>Yes</v>
      </c>
      <c r="J352" t="str">
        <f>_xlfn.XLOOKUP(A352,'Data Cleaning in Medical Examin'!$A$2:$A$2336,'Data Cleaning in Medical Examin'!$C$2:$C$2336)</f>
        <v>Normal Weight</v>
      </c>
      <c r="K352" t="str">
        <f>_xlfn.XLOOKUP(A352,'Data Cleaning in Medical Examin'!$A$2:$A$2336,'Data Cleaning in Medical Examin'!$E$2:$E$2336)</f>
        <v>Prediabetes</v>
      </c>
      <c r="L352" t="str">
        <f>_xlfn.XLOOKUP(A352,'DataCleaning in Hospitalisation'!$A$2:$A$2339,'DataCleaning in Hospitalisation'!$E$2:$E$2339)</f>
        <v>16-Sep-1974</v>
      </c>
      <c r="M352" s="30">
        <f>_xlfn.XLOOKUP(A352,'DataCleaning in Hospitalisation'!$A$2:$A$2339,'DataCleaning in Hospitalisation'!$H$2:$H$2339)</f>
        <v>28468.92</v>
      </c>
      <c r="N352" t="str">
        <f>_xlfn.XLOOKUP(A352,'DataCleaning in Hospitalisation'!$A$2:$A$2339,'DataCleaning in Hospitalisation'!$I$2:$I$2339)</f>
        <v>tier - 1</v>
      </c>
      <c r="O352" t="str">
        <f>_xlfn.XLOOKUP(A352,'DataCleaning in Hospitalisation'!$A$2:$A$2339,'DataCleaning in Hospitalisation'!$J$2:$J$2339)</f>
        <v>tier - 1</v>
      </c>
      <c r="P352" t="str">
        <f>_xlfn.XLOOKUP(A352,'DataCleaning in Hospitalisation'!$A$2:$A$2339,'DataCleaning in Hospitalisation'!$K$2:$K$2339)</f>
        <v>R1012</v>
      </c>
      <c r="Q352">
        <f>_xlfn.XLOOKUP(A352,'DataCleaning in Hospitalisation'!$A$2:$A$2339,'DataCleaning in Hospitalisation'!$F$2:$F$2339)</f>
        <v>49</v>
      </c>
      <c r="U352" s="46" t="s">
        <v>7</v>
      </c>
      <c r="V352">
        <v>1</v>
      </c>
      <c r="X352" s="4" t="s">
        <v>1054</v>
      </c>
      <c r="Y352" s="30">
        <v>8310.84</v>
      </c>
      <c r="AJ352" s="4" t="s">
        <v>1054</v>
      </c>
      <c r="AK352" s="30">
        <v>8310.84</v>
      </c>
    </row>
    <row r="353" spans="1:37" x14ac:dyDescent="0.3">
      <c r="A353" t="s">
        <v>2015</v>
      </c>
      <c r="B353" t="str">
        <f>_xlfn.XLOOKUP(A353,'Customer Names'!$A$2:$A$2336,'Customer Names'!$C$2:$C$2336)</f>
        <v xml:space="preserve"> Ms.Joni</v>
      </c>
      <c r="C353" s="41">
        <f>_xlfn.XLOOKUP(A353,'Data Cleaning in Medical Examin'!$A$2:$A$2336,'Data Cleaning in Medical Examin'!$B$2:$B$2336)</f>
        <v>41.42</v>
      </c>
      <c r="D353">
        <f>_xlfn.XLOOKUP(A353,'Data Cleaning in Medical Examin'!$A$2:$A$2336,'Data Cleaning in Medical Examin'!$D$2:$D$2336)</f>
        <v>6.07</v>
      </c>
      <c r="E353" t="str">
        <f>_xlfn.XLOOKUP(A353,'Data Cleaning in Medical Examin'!$A$2:$A$2336,'Data Cleaning in Medical Examin'!$F$2:$F$2336)</f>
        <v>No</v>
      </c>
      <c r="F353" t="str">
        <f>_xlfn.XLOOKUP(A353,'Data Cleaning in Medical Examin'!$A$2:$A$2336,'Data Cleaning in Medical Examin'!$G$2:$G$2336)</f>
        <v>No</v>
      </c>
      <c r="G353" t="str">
        <f>_xlfn.XLOOKUP(A353,'Data Cleaning in Medical Examin'!$A$2:$A$2336,'Data Cleaning in Medical Examin'!$H$2:$H$2336)</f>
        <v>No</v>
      </c>
      <c r="H353" t="str">
        <f>_xlfn.XLOOKUP(A353,'Data Cleaning in Medical Examin'!$A$2:$A$2336,'Data Cleaning in Medical Examin'!$I$2:$I$2336)</f>
        <v>No Major Surgery</v>
      </c>
      <c r="I353" t="str">
        <f>_xlfn.XLOOKUP(A353,'Data Cleaning in Medical Examin'!$A$2:$A$2336,'Data Cleaning in Medical Examin'!$J$2:$J$2336)</f>
        <v>No</v>
      </c>
      <c r="J353" t="str">
        <f>_xlfn.XLOOKUP(A353,'Data Cleaning in Medical Examin'!$A$2:$A$2336,'Data Cleaning in Medical Examin'!$C$2:$C$2336)</f>
        <v>Obesity</v>
      </c>
      <c r="K353" t="str">
        <f>_xlfn.XLOOKUP(A353,'Data Cleaning in Medical Examin'!$A$2:$A$2336,'Data Cleaning in Medical Examin'!$E$2:$E$2336)</f>
        <v>Prediabetes</v>
      </c>
      <c r="L353" t="str">
        <f>_xlfn.XLOOKUP(A353,'DataCleaning in Hospitalisation'!$A$2:$A$2339,'DataCleaning in Hospitalisation'!$E$2:$E$2339)</f>
        <v>2-Dec-1977</v>
      </c>
      <c r="M353" s="30">
        <f>_xlfn.XLOOKUP(A353,'DataCleaning in Hospitalisation'!$A$2:$A$2339,'DataCleaning in Hospitalisation'!$H$2:$H$2339)</f>
        <v>28340.19</v>
      </c>
      <c r="N353" t="str">
        <f>_xlfn.XLOOKUP(A353,'DataCleaning in Hospitalisation'!$A$2:$A$2339,'DataCleaning in Hospitalisation'!$I$2:$I$2339)</f>
        <v>tier - 1</v>
      </c>
      <c r="O353" t="str">
        <f>_xlfn.XLOOKUP(A353,'DataCleaning in Hospitalisation'!$A$2:$A$2339,'DataCleaning in Hospitalisation'!$J$2:$J$2339)</f>
        <v>tier - 2</v>
      </c>
      <c r="P353" t="str">
        <f>_xlfn.XLOOKUP(A353,'DataCleaning in Hospitalisation'!$A$2:$A$2339,'DataCleaning in Hospitalisation'!$K$2:$K$2339)</f>
        <v>R1012</v>
      </c>
      <c r="Q353">
        <f>_xlfn.XLOOKUP(A353,'DataCleaning in Hospitalisation'!$A$2:$A$2339,'DataCleaning in Hospitalisation'!$F$2:$F$2339)</f>
        <v>46</v>
      </c>
      <c r="U353" s="50" t="s">
        <v>2419</v>
      </c>
      <c r="V353">
        <v>1</v>
      </c>
      <c r="X353" s="4" t="s">
        <v>1053</v>
      </c>
      <c r="Y353" s="30">
        <v>8302.5400000000009</v>
      </c>
      <c r="AJ353" s="4" t="s">
        <v>1053</v>
      </c>
      <c r="AK353" s="30">
        <v>8302.5400000000009</v>
      </c>
    </row>
    <row r="354" spans="1:37" x14ac:dyDescent="0.3">
      <c r="A354" t="s">
        <v>2014</v>
      </c>
      <c r="B354" t="str">
        <f>_xlfn.XLOOKUP(A354,'Customer Names'!$A$2:$A$2336,'Customer Names'!$C$2:$C$2336)</f>
        <v xml:space="preserve"> Mr.Colin</v>
      </c>
      <c r="C354" s="41">
        <f>_xlfn.XLOOKUP(A354,'Data Cleaning in Medical Examin'!$A$2:$A$2336,'Data Cleaning in Medical Examin'!$B$2:$B$2336)</f>
        <v>36.67</v>
      </c>
      <c r="D354">
        <f>_xlfn.XLOOKUP(A354,'Data Cleaning in Medical Examin'!$A$2:$A$2336,'Data Cleaning in Medical Examin'!$D$2:$D$2336)</f>
        <v>10.210000000000001</v>
      </c>
      <c r="E354" t="str">
        <f>_xlfn.XLOOKUP(A354,'Data Cleaning in Medical Examin'!$A$2:$A$2336,'Data Cleaning in Medical Examin'!$F$2:$F$2336)</f>
        <v>No</v>
      </c>
      <c r="F354" t="str">
        <f>_xlfn.XLOOKUP(A354,'Data Cleaning in Medical Examin'!$A$2:$A$2336,'Data Cleaning in Medical Examin'!$G$2:$G$2336)</f>
        <v>No</v>
      </c>
      <c r="G354" t="str">
        <f>_xlfn.XLOOKUP(A354,'Data Cleaning in Medical Examin'!$A$2:$A$2336,'Data Cleaning in Medical Examin'!$H$2:$H$2336)</f>
        <v>No</v>
      </c>
      <c r="H354" t="str">
        <f>_xlfn.XLOOKUP(A354,'Data Cleaning in Medical Examin'!$A$2:$A$2336,'Data Cleaning in Medical Examin'!$I$2:$I$2336)</f>
        <v>No Major Surgery</v>
      </c>
      <c r="I354" t="str">
        <f>_xlfn.XLOOKUP(A354,'Data Cleaning in Medical Examin'!$A$2:$A$2336,'Data Cleaning in Medical Examin'!$J$2:$J$2336)</f>
        <v>No</v>
      </c>
      <c r="J354" t="str">
        <f>_xlfn.XLOOKUP(A354,'Data Cleaning in Medical Examin'!$A$2:$A$2336,'Data Cleaning in Medical Examin'!$C$2:$C$2336)</f>
        <v>Obesity</v>
      </c>
      <c r="K354" t="str">
        <f>_xlfn.XLOOKUP(A354,'Data Cleaning in Medical Examin'!$A$2:$A$2336,'Data Cleaning in Medical Examin'!$E$2:$E$2336)</f>
        <v>Diabetes</v>
      </c>
      <c r="L354" t="str">
        <f>_xlfn.XLOOKUP(A354,'DataCleaning in Hospitalisation'!$A$2:$A$2339,'DataCleaning in Hospitalisation'!$E$2:$E$2339)</f>
        <v>24-Dec-1990</v>
      </c>
      <c r="M354" s="30">
        <f>_xlfn.XLOOKUP(A354,'DataCleaning in Hospitalisation'!$A$2:$A$2339,'DataCleaning in Hospitalisation'!$H$2:$H$2339)</f>
        <v>28302.33</v>
      </c>
      <c r="N354" t="str">
        <f>_xlfn.XLOOKUP(A354,'DataCleaning in Hospitalisation'!$A$2:$A$2339,'DataCleaning in Hospitalisation'!$I$2:$I$2339)</f>
        <v>tier - 1</v>
      </c>
      <c r="O354" t="str">
        <f>_xlfn.XLOOKUP(A354,'DataCleaning in Hospitalisation'!$A$2:$A$2339,'DataCleaning in Hospitalisation'!$J$2:$J$2339)</f>
        <v>tier - 2</v>
      </c>
      <c r="P354" t="str">
        <f>_xlfn.XLOOKUP(A354,'DataCleaning in Hospitalisation'!$A$2:$A$2339,'DataCleaning in Hospitalisation'!$K$2:$K$2339)</f>
        <v>R1011</v>
      </c>
      <c r="Q354">
        <f>_xlfn.XLOOKUP(A354,'DataCleaning in Hospitalisation'!$A$2:$A$2339,'DataCleaning in Hospitalisation'!$F$2:$F$2339)</f>
        <v>33</v>
      </c>
      <c r="U354" s="51" t="s">
        <v>6</v>
      </c>
      <c r="V354">
        <v>1</v>
      </c>
      <c r="X354" s="4" t="s">
        <v>1052</v>
      </c>
      <c r="Y354" s="30">
        <v>8283.68</v>
      </c>
      <c r="AJ354" s="4" t="s">
        <v>1052</v>
      </c>
      <c r="AK354" s="30">
        <v>8283.68</v>
      </c>
    </row>
    <row r="355" spans="1:37" x14ac:dyDescent="0.3">
      <c r="A355" t="s">
        <v>2013</v>
      </c>
      <c r="B355" t="str">
        <f>_xlfn.XLOOKUP(A355,'Customer Names'!$A$2:$A$2336,'Customer Names'!$C$2:$C$2336)</f>
        <v xml:space="preserve"> Ms.Rachael</v>
      </c>
      <c r="C355" s="41">
        <f>_xlfn.XLOOKUP(A355,'Data Cleaning in Medical Examin'!$A$2:$A$2336,'Data Cleaning in Medical Examin'!$B$2:$B$2336)</f>
        <v>27.645</v>
      </c>
      <c r="D355">
        <f>_xlfn.XLOOKUP(A355,'Data Cleaning in Medical Examin'!$A$2:$A$2336,'Data Cleaning in Medical Examin'!$D$2:$D$2336)</f>
        <v>4.6900000000000004</v>
      </c>
      <c r="E355" t="str">
        <f>_xlfn.XLOOKUP(A355,'Data Cleaning in Medical Examin'!$A$2:$A$2336,'Data Cleaning in Medical Examin'!$F$2:$F$2336)</f>
        <v>No</v>
      </c>
      <c r="F355" t="str">
        <f>_xlfn.XLOOKUP(A355,'Data Cleaning in Medical Examin'!$A$2:$A$2336,'Data Cleaning in Medical Examin'!$G$2:$G$2336)</f>
        <v>No</v>
      </c>
      <c r="G355" t="str">
        <f>_xlfn.XLOOKUP(A355,'Data Cleaning in Medical Examin'!$A$2:$A$2336,'Data Cleaning in Medical Examin'!$H$2:$H$2336)</f>
        <v>No</v>
      </c>
      <c r="H355" t="str">
        <f>_xlfn.XLOOKUP(A355,'Data Cleaning in Medical Examin'!$A$2:$A$2336,'Data Cleaning in Medical Examin'!$I$2:$I$2336)</f>
        <v>No Major Surgery</v>
      </c>
      <c r="I355" t="str">
        <f>_xlfn.XLOOKUP(A355,'Data Cleaning in Medical Examin'!$A$2:$A$2336,'Data Cleaning in Medical Examin'!$J$2:$J$2336)</f>
        <v>No</v>
      </c>
      <c r="J355" t="str">
        <f>_xlfn.XLOOKUP(A355,'Data Cleaning in Medical Examin'!$A$2:$A$2336,'Data Cleaning in Medical Examin'!$C$2:$C$2336)</f>
        <v>Over Weight</v>
      </c>
      <c r="K355" t="str">
        <f>_xlfn.XLOOKUP(A355,'Data Cleaning in Medical Examin'!$A$2:$A$2336,'Data Cleaning in Medical Examin'!$E$2:$E$2336)</f>
        <v>Normal</v>
      </c>
      <c r="L355" t="str">
        <f>_xlfn.XLOOKUP(A355,'DataCleaning in Hospitalisation'!$A$2:$A$2339,'DataCleaning in Hospitalisation'!$E$2:$E$2339)</f>
        <v>25-Nov-1963</v>
      </c>
      <c r="M355" s="30">
        <f>_xlfn.XLOOKUP(A355,'DataCleaning in Hospitalisation'!$A$2:$A$2339,'DataCleaning in Hospitalisation'!$H$2:$H$2339)</f>
        <v>28287.9</v>
      </c>
      <c r="N355" t="str">
        <f>_xlfn.XLOOKUP(A355,'DataCleaning in Hospitalisation'!$A$2:$A$2339,'DataCleaning in Hospitalisation'!$I$2:$I$2339)</f>
        <v>tier - 1</v>
      </c>
      <c r="O355" t="str">
        <f>_xlfn.XLOOKUP(A355,'DataCleaning in Hospitalisation'!$A$2:$A$2339,'DataCleaning in Hospitalisation'!$J$2:$J$2339)</f>
        <v>tier - 1</v>
      </c>
      <c r="P355" t="str">
        <f>_xlfn.XLOOKUP(A355,'DataCleaning in Hospitalisation'!$A$2:$A$2339,'DataCleaning in Hospitalisation'!$K$2:$K$2339)</f>
        <v>R1013</v>
      </c>
      <c r="Q355">
        <f>_xlfn.XLOOKUP(A355,'DataCleaning in Hospitalisation'!$A$2:$A$2339,'DataCleaning in Hospitalisation'!$F$2:$F$2339)</f>
        <v>60</v>
      </c>
      <c r="U355" s="52" t="s">
        <v>2372</v>
      </c>
      <c r="V355">
        <v>1</v>
      </c>
      <c r="X355" s="4" t="s">
        <v>1051</v>
      </c>
      <c r="Y355" s="30">
        <v>8280.6200000000008</v>
      </c>
      <c r="AJ355" s="4" t="s">
        <v>1051</v>
      </c>
      <c r="AK355" s="30">
        <v>8280.6200000000008</v>
      </c>
    </row>
    <row r="356" spans="1:37" x14ac:dyDescent="0.3">
      <c r="A356" t="s">
        <v>2012</v>
      </c>
      <c r="B356" t="str">
        <f>_xlfn.XLOOKUP(A356,'Customer Names'!$A$2:$A$2336,'Customer Names'!$C$2:$C$2336)</f>
        <v xml:space="preserve"> Ms.Maricela</v>
      </c>
      <c r="C356" s="41">
        <f>_xlfn.XLOOKUP(A356,'Data Cleaning in Medical Examin'!$A$2:$A$2336,'Data Cleaning in Medical Examin'!$B$2:$B$2336)</f>
        <v>22.72</v>
      </c>
      <c r="D356">
        <f>_xlfn.XLOOKUP(A356,'Data Cleaning in Medical Examin'!$A$2:$A$2336,'Data Cleaning in Medical Examin'!$D$2:$D$2336)</f>
        <v>5.71</v>
      </c>
      <c r="E356" t="str">
        <f>_xlfn.XLOOKUP(A356,'Data Cleaning in Medical Examin'!$A$2:$A$2336,'Data Cleaning in Medical Examin'!$F$2:$F$2336)</f>
        <v>No</v>
      </c>
      <c r="F356" t="str">
        <f>_xlfn.XLOOKUP(A356,'Data Cleaning in Medical Examin'!$A$2:$A$2336,'Data Cleaning in Medical Examin'!$G$2:$G$2336)</f>
        <v>No</v>
      </c>
      <c r="G356" t="str">
        <f>_xlfn.XLOOKUP(A356,'Data Cleaning in Medical Examin'!$A$2:$A$2336,'Data Cleaning in Medical Examin'!$H$2:$H$2336)</f>
        <v>No</v>
      </c>
      <c r="H356" t="str">
        <f>_xlfn.XLOOKUP(A356,'Data Cleaning in Medical Examin'!$A$2:$A$2336,'Data Cleaning in Medical Examin'!$I$2:$I$2336)</f>
        <v>No Major Surgery</v>
      </c>
      <c r="I356" t="str">
        <f>_xlfn.XLOOKUP(A356,'Data Cleaning in Medical Examin'!$A$2:$A$2336,'Data Cleaning in Medical Examin'!$J$2:$J$2336)</f>
        <v>Yes</v>
      </c>
      <c r="J356" t="str">
        <f>_xlfn.XLOOKUP(A356,'Data Cleaning in Medical Examin'!$A$2:$A$2336,'Data Cleaning in Medical Examin'!$C$2:$C$2336)</f>
        <v>Normal Weight</v>
      </c>
      <c r="K356" t="str">
        <f>_xlfn.XLOOKUP(A356,'Data Cleaning in Medical Examin'!$A$2:$A$2336,'Data Cleaning in Medical Examin'!$E$2:$E$2336)</f>
        <v>Prediabetes</v>
      </c>
      <c r="L356" t="str">
        <f>_xlfn.XLOOKUP(A356,'DataCleaning in Hospitalisation'!$A$2:$A$2339,'DataCleaning in Hospitalisation'!$E$2:$E$2339)</f>
        <v>6-Sep-1999</v>
      </c>
      <c r="M356" s="30">
        <f>_xlfn.XLOOKUP(A356,'DataCleaning in Hospitalisation'!$A$2:$A$2339,'DataCleaning in Hospitalisation'!$H$2:$H$2339)</f>
        <v>28245.34</v>
      </c>
      <c r="N356" t="str">
        <f>_xlfn.XLOOKUP(A356,'DataCleaning in Hospitalisation'!$A$2:$A$2339,'DataCleaning in Hospitalisation'!$I$2:$I$2339)</f>
        <v>tier - 1</v>
      </c>
      <c r="O356" t="str">
        <f>_xlfn.XLOOKUP(A356,'DataCleaning in Hospitalisation'!$A$2:$A$2339,'DataCleaning in Hospitalisation'!$J$2:$J$2339)</f>
        <v>tier - 3</v>
      </c>
      <c r="P356" t="str">
        <f>_xlfn.XLOOKUP(A356,'DataCleaning in Hospitalisation'!$A$2:$A$2339,'DataCleaning in Hospitalisation'!$K$2:$K$2339)</f>
        <v>R1011</v>
      </c>
      <c r="Q356">
        <f>_xlfn.XLOOKUP(A356,'DataCleaning in Hospitalisation'!$A$2:$A$2339,'DataCleaning in Hospitalisation'!$F$2:$F$2339)</f>
        <v>24</v>
      </c>
      <c r="U356" s="53" t="s">
        <v>2372</v>
      </c>
      <c r="V356">
        <v>1</v>
      </c>
      <c r="X356" s="4" t="s">
        <v>1050</v>
      </c>
      <c r="Y356" s="30">
        <v>8277.52</v>
      </c>
      <c r="AJ356" s="4" t="s">
        <v>1050</v>
      </c>
      <c r="AK356" s="30">
        <v>8277.52</v>
      </c>
    </row>
    <row r="357" spans="1:37" x14ac:dyDescent="0.3">
      <c r="A357" t="s">
        <v>2011</v>
      </c>
      <c r="B357" t="str">
        <f>_xlfn.XLOOKUP(A357,'Customer Names'!$A$2:$A$2336,'Customer Names'!$C$2:$C$2336)</f>
        <v xml:space="preserve"> Ms.Marie</v>
      </c>
      <c r="C357" s="41">
        <f>_xlfn.XLOOKUP(A357,'Data Cleaning in Medical Examin'!$A$2:$A$2336,'Data Cleaning in Medical Examin'!$B$2:$B$2336)</f>
        <v>36.520000000000003</v>
      </c>
      <c r="D357">
        <f>_xlfn.XLOOKUP(A357,'Data Cleaning in Medical Examin'!$A$2:$A$2336,'Data Cleaning in Medical Examin'!$D$2:$D$2336)</f>
        <v>9.07</v>
      </c>
      <c r="E357" t="str">
        <f>_xlfn.XLOOKUP(A357,'Data Cleaning in Medical Examin'!$A$2:$A$2336,'Data Cleaning in Medical Examin'!$F$2:$F$2336)</f>
        <v>Yes</v>
      </c>
      <c r="F357" t="str">
        <f>_xlfn.XLOOKUP(A357,'Data Cleaning in Medical Examin'!$A$2:$A$2336,'Data Cleaning in Medical Examin'!$G$2:$G$2336)</f>
        <v>No</v>
      </c>
      <c r="G357" t="str">
        <f>_xlfn.XLOOKUP(A357,'Data Cleaning in Medical Examin'!$A$2:$A$2336,'Data Cleaning in Medical Examin'!$H$2:$H$2336)</f>
        <v>Yes</v>
      </c>
      <c r="H357" t="str">
        <f>_xlfn.XLOOKUP(A357,'Data Cleaning in Medical Examin'!$A$2:$A$2336,'Data Cleaning in Medical Examin'!$I$2:$I$2336)</f>
        <v>1 Major Surgery</v>
      </c>
      <c r="I357" t="str">
        <f>_xlfn.XLOOKUP(A357,'Data Cleaning in Medical Examin'!$A$2:$A$2336,'Data Cleaning in Medical Examin'!$J$2:$J$2336)</f>
        <v>No</v>
      </c>
      <c r="J357" t="str">
        <f>_xlfn.XLOOKUP(A357,'Data Cleaning in Medical Examin'!$A$2:$A$2336,'Data Cleaning in Medical Examin'!$C$2:$C$2336)</f>
        <v>Obesity</v>
      </c>
      <c r="K357" t="str">
        <f>_xlfn.XLOOKUP(A357,'Data Cleaning in Medical Examin'!$A$2:$A$2336,'Data Cleaning in Medical Examin'!$E$2:$E$2336)</f>
        <v>Diabetes</v>
      </c>
      <c r="L357" t="str">
        <f>_xlfn.XLOOKUP(A357,'DataCleaning in Hospitalisation'!$A$2:$A$2339,'DataCleaning in Hospitalisation'!$E$2:$E$2339)</f>
        <v>22-Nov-1960</v>
      </c>
      <c r="M357" s="30">
        <f>_xlfn.XLOOKUP(A357,'DataCleaning in Hospitalisation'!$A$2:$A$2339,'DataCleaning in Hospitalisation'!$H$2:$H$2339)</f>
        <v>28101.33</v>
      </c>
      <c r="N357" t="str">
        <f>_xlfn.XLOOKUP(A357,'DataCleaning in Hospitalisation'!$A$2:$A$2339,'DataCleaning in Hospitalisation'!$I$2:$I$2339)</f>
        <v>tier - 1</v>
      </c>
      <c r="O357" t="str">
        <f>_xlfn.XLOOKUP(A357,'DataCleaning in Hospitalisation'!$A$2:$A$2339,'DataCleaning in Hospitalisation'!$J$2:$J$2339)</f>
        <v>tier - 2</v>
      </c>
      <c r="P357" t="str">
        <f>_xlfn.XLOOKUP(A357,'DataCleaning in Hospitalisation'!$A$2:$A$2339,'DataCleaning in Hospitalisation'!$K$2:$K$2339)</f>
        <v>R1019</v>
      </c>
      <c r="Q357">
        <f>_xlfn.XLOOKUP(A357,'DataCleaning in Hospitalisation'!$A$2:$A$2339,'DataCleaning in Hospitalisation'!$F$2:$F$2339)</f>
        <v>63</v>
      </c>
      <c r="U357" s="4" t="s">
        <v>1315</v>
      </c>
      <c r="V357">
        <v>1</v>
      </c>
      <c r="X357" s="4" t="s">
        <v>1049</v>
      </c>
      <c r="Y357" s="30">
        <v>8271.4599999999991</v>
      </c>
      <c r="AJ357" s="4" t="s">
        <v>1049</v>
      </c>
      <c r="AK357" s="30">
        <v>8271.4599999999991</v>
      </c>
    </row>
    <row r="358" spans="1:37" x14ac:dyDescent="0.3">
      <c r="A358" t="s">
        <v>2010</v>
      </c>
      <c r="B358" t="str">
        <f>_xlfn.XLOOKUP(A358,'Customer Names'!$A$2:$A$2336,'Customer Names'!$C$2:$C$2336)</f>
        <v xml:space="preserve"> Mr.Frank</v>
      </c>
      <c r="C358" s="41">
        <f>_xlfn.XLOOKUP(A358,'Data Cleaning in Medical Examin'!$A$2:$A$2336,'Data Cleaning in Medical Examin'!$B$2:$B$2336)</f>
        <v>33.96</v>
      </c>
      <c r="D358">
        <f>_xlfn.XLOOKUP(A358,'Data Cleaning in Medical Examin'!$A$2:$A$2336,'Data Cleaning in Medical Examin'!$D$2:$D$2336)</f>
        <v>4.99</v>
      </c>
      <c r="E358" t="str">
        <f>_xlfn.XLOOKUP(A358,'Data Cleaning in Medical Examin'!$A$2:$A$2336,'Data Cleaning in Medical Examin'!$F$2:$F$2336)</f>
        <v>No</v>
      </c>
      <c r="F358" t="str">
        <f>_xlfn.XLOOKUP(A358,'Data Cleaning in Medical Examin'!$A$2:$A$2336,'Data Cleaning in Medical Examin'!$G$2:$G$2336)</f>
        <v>No</v>
      </c>
      <c r="G358" t="str">
        <f>_xlfn.XLOOKUP(A358,'Data Cleaning in Medical Examin'!$A$2:$A$2336,'Data Cleaning in Medical Examin'!$H$2:$H$2336)</f>
        <v>No</v>
      </c>
      <c r="H358" t="str">
        <f>_xlfn.XLOOKUP(A358,'Data Cleaning in Medical Examin'!$A$2:$A$2336,'Data Cleaning in Medical Examin'!$I$2:$I$2336)</f>
        <v>No Major Surgery</v>
      </c>
      <c r="I358" t="str">
        <f>_xlfn.XLOOKUP(A358,'Data Cleaning in Medical Examin'!$A$2:$A$2336,'Data Cleaning in Medical Examin'!$J$2:$J$2336)</f>
        <v>Yes</v>
      </c>
      <c r="J358" t="str">
        <f>_xlfn.XLOOKUP(A358,'Data Cleaning in Medical Examin'!$A$2:$A$2336,'Data Cleaning in Medical Examin'!$C$2:$C$2336)</f>
        <v>Obesity</v>
      </c>
      <c r="K358" t="str">
        <f>_xlfn.XLOOKUP(A358,'Data Cleaning in Medical Examin'!$A$2:$A$2336,'Data Cleaning in Medical Examin'!$E$2:$E$2336)</f>
        <v>Normal</v>
      </c>
      <c r="L358" t="str">
        <f>_xlfn.XLOOKUP(A358,'DataCleaning in Hospitalisation'!$A$2:$A$2339,'DataCleaning in Hospitalisation'!$E$2:$E$2339)</f>
        <v>29-Nov-1985</v>
      </c>
      <c r="M358" s="30">
        <f>_xlfn.XLOOKUP(A358,'DataCleaning in Hospitalisation'!$A$2:$A$2339,'DataCleaning in Hospitalisation'!$H$2:$H$2339)</f>
        <v>28006.94</v>
      </c>
      <c r="N358" t="str">
        <f>_xlfn.XLOOKUP(A358,'DataCleaning in Hospitalisation'!$A$2:$A$2339,'DataCleaning in Hospitalisation'!$I$2:$I$2339)</f>
        <v>tier - 1</v>
      </c>
      <c r="O358" t="str">
        <f>_xlfn.XLOOKUP(A358,'DataCleaning in Hospitalisation'!$A$2:$A$2339,'DataCleaning in Hospitalisation'!$J$2:$J$2339)</f>
        <v>tier - 2</v>
      </c>
      <c r="P358" t="str">
        <f>_xlfn.XLOOKUP(A358,'DataCleaning in Hospitalisation'!$A$2:$A$2339,'DataCleaning in Hospitalisation'!$K$2:$K$2339)</f>
        <v>R1011</v>
      </c>
      <c r="Q358">
        <f>_xlfn.XLOOKUP(A358,'DataCleaning in Hospitalisation'!$A$2:$A$2339,'DataCleaning in Hospitalisation'!$F$2:$F$2339)</f>
        <v>38</v>
      </c>
      <c r="U358" s="46" t="s">
        <v>7</v>
      </c>
      <c r="V358">
        <v>1</v>
      </c>
      <c r="X358" s="4" t="s">
        <v>1048</v>
      </c>
      <c r="Y358" s="30">
        <v>8269.0400000000009</v>
      </c>
      <c r="AJ358" s="4" t="s">
        <v>1048</v>
      </c>
      <c r="AK358" s="30">
        <v>8269.0400000000009</v>
      </c>
    </row>
    <row r="359" spans="1:37" x14ac:dyDescent="0.3">
      <c r="A359" t="s">
        <v>2009</v>
      </c>
      <c r="B359" t="str">
        <f>_xlfn.XLOOKUP(A359,'Customer Names'!$A$2:$A$2336,'Customer Names'!$C$2:$C$2336)</f>
        <v xml:space="preserve"> Mr.Jeffry</v>
      </c>
      <c r="C359" s="41">
        <f>_xlfn.XLOOKUP(A359,'Data Cleaning in Medical Examin'!$A$2:$A$2336,'Data Cleaning in Medical Examin'!$B$2:$B$2336)</f>
        <v>26.695</v>
      </c>
      <c r="D359">
        <f>_xlfn.XLOOKUP(A359,'Data Cleaning in Medical Examin'!$A$2:$A$2336,'Data Cleaning in Medical Examin'!$D$2:$D$2336)</f>
        <v>8.31</v>
      </c>
      <c r="E359" t="str">
        <f>_xlfn.XLOOKUP(A359,'Data Cleaning in Medical Examin'!$A$2:$A$2336,'Data Cleaning in Medical Examin'!$F$2:$F$2336)</f>
        <v>No</v>
      </c>
      <c r="F359" t="str">
        <f>_xlfn.XLOOKUP(A359,'Data Cleaning in Medical Examin'!$A$2:$A$2336,'Data Cleaning in Medical Examin'!$G$2:$G$2336)</f>
        <v>No</v>
      </c>
      <c r="G359" t="str">
        <f>_xlfn.XLOOKUP(A359,'Data Cleaning in Medical Examin'!$A$2:$A$2336,'Data Cleaning in Medical Examin'!$H$2:$H$2336)</f>
        <v>No</v>
      </c>
      <c r="H359" t="str">
        <f>_xlfn.XLOOKUP(A359,'Data Cleaning in Medical Examin'!$A$2:$A$2336,'Data Cleaning in Medical Examin'!$I$2:$I$2336)</f>
        <v>No Major Surgery</v>
      </c>
      <c r="I359" t="str">
        <f>_xlfn.XLOOKUP(A359,'Data Cleaning in Medical Examin'!$A$2:$A$2336,'Data Cleaning in Medical Examin'!$J$2:$J$2336)</f>
        <v>Yes</v>
      </c>
      <c r="J359" t="str">
        <f>_xlfn.XLOOKUP(A359,'Data Cleaning in Medical Examin'!$A$2:$A$2336,'Data Cleaning in Medical Examin'!$C$2:$C$2336)</f>
        <v>Over Weight</v>
      </c>
      <c r="K359" t="str">
        <f>_xlfn.XLOOKUP(A359,'Data Cleaning in Medical Examin'!$A$2:$A$2336,'Data Cleaning in Medical Examin'!$E$2:$E$2336)</f>
        <v>Diabetes</v>
      </c>
      <c r="L359" t="str">
        <f>_xlfn.XLOOKUP(A359,'DataCleaning in Hospitalisation'!$A$2:$A$2339,'DataCleaning in Hospitalisation'!$E$2:$E$2339)</f>
        <v>21-Dec-1999</v>
      </c>
      <c r="M359" s="30">
        <f>_xlfn.XLOOKUP(A359,'DataCleaning in Hospitalisation'!$A$2:$A$2339,'DataCleaning in Hospitalisation'!$H$2:$H$2339)</f>
        <v>27980.77</v>
      </c>
      <c r="N359" t="str">
        <f>_xlfn.XLOOKUP(A359,'DataCleaning in Hospitalisation'!$A$2:$A$2339,'DataCleaning in Hospitalisation'!$I$2:$I$2339)</f>
        <v>tier - 1</v>
      </c>
      <c r="O359" t="str">
        <f>_xlfn.XLOOKUP(A359,'DataCleaning in Hospitalisation'!$A$2:$A$2339,'DataCleaning in Hospitalisation'!$J$2:$J$2339)</f>
        <v>tier - 1</v>
      </c>
      <c r="P359" t="str">
        <f>_xlfn.XLOOKUP(A359,'DataCleaning in Hospitalisation'!$A$2:$A$2339,'DataCleaning in Hospitalisation'!$K$2:$K$2339)</f>
        <v>R1011</v>
      </c>
      <c r="Q359">
        <f>_xlfn.XLOOKUP(A359,'DataCleaning in Hospitalisation'!$A$2:$A$2339,'DataCleaning in Hospitalisation'!$F$2:$F$2339)</f>
        <v>24</v>
      </c>
      <c r="U359" s="50" t="s">
        <v>2418</v>
      </c>
      <c r="V359">
        <v>1</v>
      </c>
      <c r="X359" s="4" t="s">
        <v>1047</v>
      </c>
      <c r="Y359" s="30">
        <v>8268</v>
      </c>
      <c r="AJ359" s="4" t="s">
        <v>1047</v>
      </c>
      <c r="AK359" s="30">
        <v>8268</v>
      </c>
    </row>
    <row r="360" spans="1:37" x14ac:dyDescent="0.3">
      <c r="A360" t="s">
        <v>2008</v>
      </c>
      <c r="B360" t="str">
        <f>_xlfn.XLOOKUP(A360,'Customer Names'!$A$2:$A$2336,'Customer Names'!$C$2:$C$2336)</f>
        <v xml:space="preserve"> Mr.Mike</v>
      </c>
      <c r="C360" s="41">
        <f>_xlfn.XLOOKUP(A360,'Data Cleaning in Medical Examin'!$A$2:$A$2336,'Data Cleaning in Medical Examin'!$B$2:$B$2336)</f>
        <v>18.45</v>
      </c>
      <c r="D360">
        <f>_xlfn.XLOOKUP(A360,'Data Cleaning in Medical Examin'!$A$2:$A$2336,'Data Cleaning in Medical Examin'!$D$2:$D$2336)</f>
        <v>5.07</v>
      </c>
      <c r="E360" t="str">
        <f>_xlfn.XLOOKUP(A360,'Data Cleaning in Medical Examin'!$A$2:$A$2336,'Data Cleaning in Medical Examin'!$F$2:$F$2336)</f>
        <v>Yes</v>
      </c>
      <c r="F360" t="str">
        <f>_xlfn.XLOOKUP(A360,'Data Cleaning in Medical Examin'!$A$2:$A$2336,'Data Cleaning in Medical Examin'!$G$2:$G$2336)</f>
        <v>No</v>
      </c>
      <c r="G360" t="str">
        <f>_xlfn.XLOOKUP(A360,'Data Cleaning in Medical Examin'!$A$2:$A$2336,'Data Cleaning in Medical Examin'!$H$2:$H$2336)</f>
        <v>No</v>
      </c>
      <c r="H360" t="str">
        <f>_xlfn.XLOOKUP(A360,'Data Cleaning in Medical Examin'!$A$2:$A$2336,'Data Cleaning in Medical Examin'!$I$2:$I$2336)</f>
        <v>No Major Surgery</v>
      </c>
      <c r="I360" t="str">
        <f>_xlfn.XLOOKUP(A360,'Data Cleaning in Medical Examin'!$A$2:$A$2336,'Data Cleaning in Medical Examin'!$J$2:$J$2336)</f>
        <v>Yes</v>
      </c>
      <c r="J360" t="str">
        <f>_xlfn.XLOOKUP(A360,'Data Cleaning in Medical Examin'!$A$2:$A$2336,'Data Cleaning in Medical Examin'!$C$2:$C$2336)</f>
        <v>Under Weight</v>
      </c>
      <c r="K360" t="str">
        <f>_xlfn.XLOOKUP(A360,'Data Cleaning in Medical Examin'!$A$2:$A$2336,'Data Cleaning in Medical Examin'!$E$2:$E$2336)</f>
        <v>Normal</v>
      </c>
      <c r="L360" t="str">
        <f>_xlfn.XLOOKUP(A360,'DataCleaning in Hospitalisation'!$A$2:$A$2339,'DataCleaning in Hospitalisation'!$E$2:$E$2339)</f>
        <v>28-Jul-1961</v>
      </c>
      <c r="M360" s="30">
        <f>_xlfn.XLOOKUP(A360,'DataCleaning in Hospitalisation'!$A$2:$A$2339,'DataCleaning in Hospitalisation'!$H$2:$H$2339)</f>
        <v>27941.29</v>
      </c>
      <c r="N360" t="str">
        <f>_xlfn.XLOOKUP(A360,'DataCleaning in Hospitalisation'!$A$2:$A$2339,'DataCleaning in Hospitalisation'!$I$2:$I$2339)</f>
        <v>tier - 1</v>
      </c>
      <c r="O360" t="str">
        <f>_xlfn.XLOOKUP(A360,'DataCleaning in Hospitalisation'!$A$2:$A$2339,'DataCleaning in Hospitalisation'!$J$2:$J$2339)</f>
        <v>tier - 3</v>
      </c>
      <c r="P360" t="str">
        <f>_xlfn.XLOOKUP(A360,'DataCleaning in Hospitalisation'!$A$2:$A$2339,'DataCleaning in Hospitalisation'!$K$2:$K$2339)</f>
        <v>R1011</v>
      </c>
      <c r="Q360">
        <f>_xlfn.XLOOKUP(A360,'DataCleaning in Hospitalisation'!$A$2:$A$2339,'DataCleaning in Hospitalisation'!$F$2:$F$2339)</f>
        <v>62</v>
      </c>
      <c r="U360" s="51" t="s">
        <v>7</v>
      </c>
      <c r="V360">
        <v>1</v>
      </c>
      <c r="X360" s="4" t="s">
        <v>2236</v>
      </c>
      <c r="Y360" s="30">
        <v>38792.69</v>
      </c>
      <c r="AJ360" s="4" t="s">
        <v>2236</v>
      </c>
      <c r="AK360" s="30">
        <v>38792.69</v>
      </c>
    </row>
    <row r="361" spans="1:37" x14ac:dyDescent="0.3">
      <c r="A361" t="s">
        <v>2007</v>
      </c>
      <c r="B361" t="str">
        <f>_xlfn.XLOOKUP(A361,'Customer Names'!$A$2:$A$2336,'Customer Names'!$C$2:$C$2336)</f>
        <v xml:space="preserve"> Mr.Rick</v>
      </c>
      <c r="C361" s="41">
        <f>_xlfn.XLOOKUP(A361,'Data Cleaning in Medical Examin'!$A$2:$A$2336,'Data Cleaning in Medical Examin'!$B$2:$B$2336)</f>
        <v>33.18</v>
      </c>
      <c r="D361">
        <f>_xlfn.XLOOKUP(A361,'Data Cleaning in Medical Examin'!$A$2:$A$2336,'Data Cleaning in Medical Examin'!$D$2:$D$2336)</f>
        <v>4.79</v>
      </c>
      <c r="E361" t="str">
        <f>_xlfn.XLOOKUP(A361,'Data Cleaning in Medical Examin'!$A$2:$A$2336,'Data Cleaning in Medical Examin'!$F$2:$F$2336)</f>
        <v>No</v>
      </c>
      <c r="F361" t="str">
        <f>_xlfn.XLOOKUP(A361,'Data Cleaning in Medical Examin'!$A$2:$A$2336,'Data Cleaning in Medical Examin'!$G$2:$G$2336)</f>
        <v>No</v>
      </c>
      <c r="G361" t="str">
        <f>_xlfn.XLOOKUP(A361,'Data Cleaning in Medical Examin'!$A$2:$A$2336,'Data Cleaning in Medical Examin'!$H$2:$H$2336)</f>
        <v>No</v>
      </c>
      <c r="H361" t="str">
        <f>_xlfn.XLOOKUP(A361,'Data Cleaning in Medical Examin'!$A$2:$A$2336,'Data Cleaning in Medical Examin'!$I$2:$I$2336)</f>
        <v>No Major Surgery</v>
      </c>
      <c r="I361" t="str">
        <f>_xlfn.XLOOKUP(A361,'Data Cleaning in Medical Examin'!$A$2:$A$2336,'Data Cleaning in Medical Examin'!$J$2:$J$2336)</f>
        <v>Yes</v>
      </c>
      <c r="J361" t="str">
        <f>_xlfn.XLOOKUP(A361,'Data Cleaning in Medical Examin'!$A$2:$A$2336,'Data Cleaning in Medical Examin'!$C$2:$C$2336)</f>
        <v>Obesity</v>
      </c>
      <c r="K361" t="str">
        <f>_xlfn.XLOOKUP(A361,'Data Cleaning in Medical Examin'!$A$2:$A$2336,'Data Cleaning in Medical Examin'!$E$2:$E$2336)</f>
        <v>Normal</v>
      </c>
      <c r="L361" t="str">
        <f>_xlfn.XLOOKUP(A361,'DataCleaning in Hospitalisation'!$A$2:$A$2339,'DataCleaning in Hospitalisation'!$E$2:$E$2339)</f>
        <v>4-Jun-1991</v>
      </c>
      <c r="M361" s="30">
        <f>_xlfn.XLOOKUP(A361,'DataCleaning in Hospitalisation'!$A$2:$A$2339,'DataCleaning in Hospitalisation'!$H$2:$H$2339)</f>
        <v>27931.11</v>
      </c>
      <c r="N361" t="str">
        <f>_xlfn.XLOOKUP(A361,'DataCleaning in Hospitalisation'!$A$2:$A$2339,'DataCleaning in Hospitalisation'!$I$2:$I$2339)</f>
        <v>tier - 1</v>
      </c>
      <c r="O361" t="str">
        <f>_xlfn.XLOOKUP(A361,'DataCleaning in Hospitalisation'!$A$2:$A$2339,'DataCleaning in Hospitalisation'!$J$2:$J$2339)</f>
        <v>tier - 3</v>
      </c>
      <c r="P361" t="str">
        <f>_xlfn.XLOOKUP(A361,'DataCleaning in Hospitalisation'!$A$2:$A$2339,'DataCleaning in Hospitalisation'!$K$2:$K$2339)</f>
        <v>R1011</v>
      </c>
      <c r="Q361">
        <f>_xlfn.XLOOKUP(A361,'DataCleaning in Hospitalisation'!$A$2:$A$2339,'DataCleaning in Hospitalisation'!$F$2:$F$2339)</f>
        <v>32</v>
      </c>
      <c r="U361" s="52" t="s">
        <v>2372</v>
      </c>
      <c r="V361">
        <v>1</v>
      </c>
      <c r="X361" s="4" t="s">
        <v>1046</v>
      </c>
      <c r="Y361" s="30">
        <v>8252.2800000000007</v>
      </c>
      <c r="AJ361" s="4" t="s">
        <v>1046</v>
      </c>
      <c r="AK361" s="30">
        <v>8252.2800000000007</v>
      </c>
    </row>
    <row r="362" spans="1:37" x14ac:dyDescent="0.3">
      <c r="A362" t="s">
        <v>2006</v>
      </c>
      <c r="B362" t="str">
        <f>_xlfn.XLOOKUP(A362,'Customer Names'!$A$2:$A$2336,'Customer Names'!$C$2:$C$2336)</f>
        <v xml:space="preserve"> Mr.Pierre-Michel</v>
      </c>
      <c r="C362" s="41">
        <f>_xlfn.XLOOKUP(A362,'Data Cleaning in Medical Examin'!$A$2:$A$2336,'Data Cleaning in Medical Examin'!$B$2:$B$2336)</f>
        <v>36.1</v>
      </c>
      <c r="D362">
        <f>_xlfn.XLOOKUP(A362,'Data Cleaning in Medical Examin'!$A$2:$A$2336,'Data Cleaning in Medical Examin'!$D$2:$D$2336)</f>
        <v>11.39</v>
      </c>
      <c r="E362" t="str">
        <f>_xlfn.XLOOKUP(A362,'Data Cleaning in Medical Examin'!$A$2:$A$2336,'Data Cleaning in Medical Examin'!$F$2:$F$2336)</f>
        <v>Yes</v>
      </c>
      <c r="F362" t="str">
        <f>_xlfn.XLOOKUP(A362,'Data Cleaning in Medical Examin'!$A$2:$A$2336,'Data Cleaning in Medical Examin'!$G$2:$G$2336)</f>
        <v>No</v>
      </c>
      <c r="G362" t="str">
        <f>_xlfn.XLOOKUP(A362,'Data Cleaning in Medical Examin'!$A$2:$A$2336,'Data Cleaning in Medical Examin'!$H$2:$H$2336)</f>
        <v>No</v>
      </c>
      <c r="H362" t="str">
        <f>_xlfn.XLOOKUP(A362,'Data Cleaning in Medical Examin'!$A$2:$A$2336,'Data Cleaning in Medical Examin'!$I$2:$I$2336)</f>
        <v>2 Major Surgery</v>
      </c>
      <c r="I362" t="str">
        <f>_xlfn.XLOOKUP(A362,'Data Cleaning in Medical Examin'!$A$2:$A$2336,'Data Cleaning in Medical Examin'!$J$2:$J$2336)</f>
        <v>No</v>
      </c>
      <c r="J362" t="str">
        <f>_xlfn.XLOOKUP(A362,'Data Cleaning in Medical Examin'!$A$2:$A$2336,'Data Cleaning in Medical Examin'!$C$2:$C$2336)</f>
        <v>Obesity</v>
      </c>
      <c r="K362" t="str">
        <f>_xlfn.XLOOKUP(A362,'Data Cleaning in Medical Examin'!$A$2:$A$2336,'Data Cleaning in Medical Examin'!$E$2:$E$2336)</f>
        <v>Diabetes</v>
      </c>
      <c r="L362" t="str">
        <f>_xlfn.XLOOKUP(A362,'DataCleaning in Hospitalisation'!$A$2:$A$2339,'DataCleaning in Hospitalisation'!$E$2:$E$2339)</f>
        <v>21-Nov-1989</v>
      </c>
      <c r="M362" s="30">
        <f>_xlfn.XLOOKUP(A362,'DataCleaning in Hospitalisation'!$A$2:$A$2339,'DataCleaning in Hospitalisation'!$H$2:$H$2339)</f>
        <v>27925.86</v>
      </c>
      <c r="N362" t="str">
        <f>_xlfn.XLOOKUP(A362,'DataCleaning in Hospitalisation'!$A$2:$A$2339,'DataCleaning in Hospitalisation'!$I$2:$I$2339)</f>
        <v>tier - 1</v>
      </c>
      <c r="O362" t="str">
        <f>_xlfn.XLOOKUP(A362,'DataCleaning in Hospitalisation'!$A$2:$A$2339,'DataCleaning in Hospitalisation'!$J$2:$J$2339)</f>
        <v>tier - 2</v>
      </c>
      <c r="P362" t="str">
        <f>_xlfn.XLOOKUP(A362,'DataCleaning in Hospitalisation'!$A$2:$A$2339,'DataCleaning in Hospitalisation'!$K$2:$K$2339)</f>
        <v>R1011</v>
      </c>
      <c r="Q362">
        <f>_xlfn.XLOOKUP(A362,'DataCleaning in Hospitalisation'!$A$2:$A$2339,'DataCleaning in Hospitalisation'!$F$2:$F$2339)</f>
        <v>34</v>
      </c>
      <c r="U362" s="53" t="s">
        <v>2373</v>
      </c>
      <c r="V362">
        <v>1</v>
      </c>
      <c r="X362" s="4" t="s">
        <v>1045</v>
      </c>
      <c r="Y362" s="30">
        <v>8240.59</v>
      </c>
      <c r="AJ362" s="4" t="s">
        <v>1045</v>
      </c>
      <c r="AK362" s="30">
        <v>8240.59</v>
      </c>
    </row>
    <row r="363" spans="1:37" x14ac:dyDescent="0.3">
      <c r="A363" t="s">
        <v>2005</v>
      </c>
      <c r="B363" t="str">
        <f>_xlfn.XLOOKUP(A363,'Customer Names'!$A$2:$A$2336,'Customer Names'!$C$2:$C$2336)</f>
        <v xml:space="preserve"> Mr.Daniel</v>
      </c>
      <c r="C363" s="41">
        <f>_xlfn.XLOOKUP(A363,'Data Cleaning in Medical Examin'!$A$2:$A$2336,'Data Cleaning in Medical Examin'!$B$2:$B$2336)</f>
        <v>22.77</v>
      </c>
      <c r="D363">
        <f>_xlfn.XLOOKUP(A363,'Data Cleaning in Medical Examin'!$A$2:$A$2336,'Data Cleaning in Medical Examin'!$D$2:$D$2336)</f>
        <v>6</v>
      </c>
      <c r="E363" t="str">
        <f>_xlfn.XLOOKUP(A363,'Data Cleaning in Medical Examin'!$A$2:$A$2336,'Data Cleaning in Medical Examin'!$F$2:$F$2336)</f>
        <v>No</v>
      </c>
      <c r="F363" t="str">
        <f>_xlfn.XLOOKUP(A363,'Data Cleaning in Medical Examin'!$A$2:$A$2336,'Data Cleaning in Medical Examin'!$G$2:$G$2336)</f>
        <v>No</v>
      </c>
      <c r="G363" t="str">
        <f>_xlfn.XLOOKUP(A363,'Data Cleaning in Medical Examin'!$A$2:$A$2336,'Data Cleaning in Medical Examin'!$H$2:$H$2336)</f>
        <v>No</v>
      </c>
      <c r="H363" t="str">
        <f>_xlfn.XLOOKUP(A363,'Data Cleaning in Medical Examin'!$A$2:$A$2336,'Data Cleaning in Medical Examin'!$I$2:$I$2336)</f>
        <v>No Major Surgery</v>
      </c>
      <c r="I363" t="str">
        <f>_xlfn.XLOOKUP(A363,'Data Cleaning in Medical Examin'!$A$2:$A$2336,'Data Cleaning in Medical Examin'!$J$2:$J$2336)</f>
        <v>Yes</v>
      </c>
      <c r="J363" t="str">
        <f>_xlfn.XLOOKUP(A363,'Data Cleaning in Medical Examin'!$A$2:$A$2336,'Data Cleaning in Medical Examin'!$C$2:$C$2336)</f>
        <v>Normal Weight</v>
      </c>
      <c r="K363" t="str">
        <f>_xlfn.XLOOKUP(A363,'Data Cleaning in Medical Examin'!$A$2:$A$2336,'Data Cleaning in Medical Examin'!$E$2:$E$2336)</f>
        <v>Prediabetes</v>
      </c>
      <c r="L363" t="str">
        <f>_xlfn.XLOOKUP(A363,'DataCleaning in Hospitalisation'!$A$2:$A$2339,'DataCleaning in Hospitalisation'!$E$2:$E$2339)</f>
        <v>4-Dec-1985</v>
      </c>
      <c r="M363" s="30">
        <f>_xlfn.XLOOKUP(A363,'DataCleaning in Hospitalisation'!$A$2:$A$2339,'DataCleaning in Hospitalisation'!$H$2:$H$2339)</f>
        <v>27849.94</v>
      </c>
      <c r="N363" t="str">
        <f>_xlfn.XLOOKUP(A363,'DataCleaning in Hospitalisation'!$A$2:$A$2339,'DataCleaning in Hospitalisation'!$I$2:$I$2339)</f>
        <v>tier - 1</v>
      </c>
      <c r="O363" t="str">
        <f>_xlfn.XLOOKUP(A363,'DataCleaning in Hospitalisation'!$A$2:$A$2339,'DataCleaning in Hospitalisation'!$J$2:$J$2339)</f>
        <v>tier - 1</v>
      </c>
      <c r="P363" t="str">
        <f>_xlfn.XLOOKUP(A363,'DataCleaning in Hospitalisation'!$A$2:$A$2339,'DataCleaning in Hospitalisation'!$K$2:$K$2339)</f>
        <v>R1011</v>
      </c>
      <c r="Q363">
        <f>_xlfn.XLOOKUP(A363,'DataCleaning in Hospitalisation'!$A$2:$A$2339,'DataCleaning in Hospitalisation'!$F$2:$F$2339)</f>
        <v>38</v>
      </c>
      <c r="U363" s="4" t="s">
        <v>1314</v>
      </c>
      <c r="V363">
        <v>1</v>
      </c>
      <c r="X363" s="4" t="s">
        <v>1044</v>
      </c>
      <c r="Y363" s="30">
        <v>8233.1</v>
      </c>
      <c r="AJ363" s="4" t="s">
        <v>1044</v>
      </c>
      <c r="AK363" s="30">
        <v>8233.1</v>
      </c>
    </row>
    <row r="364" spans="1:37" x14ac:dyDescent="0.3">
      <c r="A364" t="s">
        <v>2004</v>
      </c>
      <c r="B364" t="str">
        <f>_xlfn.XLOOKUP(A364,'Customer Names'!$A$2:$A$2336,'Customer Names'!$C$2:$C$2336)</f>
        <v xml:space="preserve"> Mr.Brian</v>
      </c>
      <c r="C364" s="41">
        <f>_xlfn.XLOOKUP(A364,'Data Cleaning in Medical Examin'!$A$2:$A$2336,'Data Cleaning in Medical Examin'!$B$2:$B$2336)</f>
        <v>21.24</v>
      </c>
      <c r="D364">
        <f>_xlfn.XLOOKUP(A364,'Data Cleaning in Medical Examin'!$A$2:$A$2336,'Data Cleaning in Medical Examin'!$D$2:$D$2336)</f>
        <v>5.13</v>
      </c>
      <c r="E364" t="str">
        <f>_xlfn.XLOOKUP(A364,'Data Cleaning in Medical Examin'!$A$2:$A$2336,'Data Cleaning in Medical Examin'!$F$2:$F$2336)</f>
        <v>No</v>
      </c>
      <c r="F364" t="str">
        <f>_xlfn.XLOOKUP(A364,'Data Cleaning in Medical Examin'!$A$2:$A$2336,'Data Cleaning in Medical Examin'!$G$2:$G$2336)</f>
        <v>No</v>
      </c>
      <c r="G364" t="str">
        <f>_xlfn.XLOOKUP(A364,'Data Cleaning in Medical Examin'!$A$2:$A$2336,'Data Cleaning in Medical Examin'!$H$2:$H$2336)</f>
        <v>No</v>
      </c>
      <c r="H364" t="str">
        <f>_xlfn.XLOOKUP(A364,'Data Cleaning in Medical Examin'!$A$2:$A$2336,'Data Cleaning in Medical Examin'!$I$2:$I$2336)</f>
        <v>No Major Surgery</v>
      </c>
      <c r="I364" t="str">
        <f>_xlfn.XLOOKUP(A364,'Data Cleaning in Medical Examin'!$A$2:$A$2336,'Data Cleaning in Medical Examin'!$J$2:$J$2336)</f>
        <v>Yes</v>
      </c>
      <c r="J364" t="str">
        <f>_xlfn.XLOOKUP(A364,'Data Cleaning in Medical Examin'!$A$2:$A$2336,'Data Cleaning in Medical Examin'!$C$2:$C$2336)</f>
        <v>Normal Weight</v>
      </c>
      <c r="K364" t="str">
        <f>_xlfn.XLOOKUP(A364,'Data Cleaning in Medical Examin'!$A$2:$A$2336,'Data Cleaning in Medical Examin'!$E$2:$E$2336)</f>
        <v>Normal</v>
      </c>
      <c r="L364" t="str">
        <f>_xlfn.XLOOKUP(A364,'DataCleaning in Hospitalisation'!$A$2:$A$2339,'DataCleaning in Hospitalisation'!$E$2:$E$2339)</f>
        <v>6-Jul-1960</v>
      </c>
      <c r="M364" s="30">
        <f>_xlfn.XLOOKUP(A364,'DataCleaning in Hospitalisation'!$A$2:$A$2339,'DataCleaning in Hospitalisation'!$H$2:$H$2339)</f>
        <v>27808.73</v>
      </c>
      <c r="N364" t="str">
        <f>_xlfn.XLOOKUP(A364,'DataCleaning in Hospitalisation'!$A$2:$A$2339,'DataCleaning in Hospitalisation'!$I$2:$I$2339)</f>
        <v>tier - 1</v>
      </c>
      <c r="O364" t="str">
        <f>_xlfn.XLOOKUP(A364,'DataCleaning in Hospitalisation'!$A$2:$A$2339,'DataCleaning in Hospitalisation'!$J$2:$J$2339)</f>
        <v>tier - 1</v>
      </c>
      <c r="P364" t="str">
        <f>_xlfn.XLOOKUP(A364,'DataCleaning in Hospitalisation'!$A$2:$A$2339,'DataCleaning in Hospitalisation'!$K$2:$K$2339)</f>
        <v>R1013</v>
      </c>
      <c r="Q364">
        <f>_xlfn.XLOOKUP(A364,'DataCleaning in Hospitalisation'!$A$2:$A$2339,'DataCleaning in Hospitalisation'!$F$2:$F$2339)</f>
        <v>63</v>
      </c>
      <c r="U364" s="46" t="s">
        <v>7</v>
      </c>
      <c r="V364">
        <v>1</v>
      </c>
      <c r="X364" s="4" t="s">
        <v>1043</v>
      </c>
      <c r="Y364" s="30">
        <v>8232.64</v>
      </c>
      <c r="AJ364" s="4" t="s">
        <v>1043</v>
      </c>
      <c r="AK364" s="30">
        <v>8232.64</v>
      </c>
    </row>
    <row r="365" spans="1:37" x14ac:dyDescent="0.3">
      <c r="A365" t="s">
        <v>2003</v>
      </c>
      <c r="B365" t="str">
        <f>_xlfn.XLOOKUP(A365,'Customer Names'!$A$2:$A$2336,'Customer Names'!$C$2:$C$2336)</f>
        <v xml:space="preserve"> Ms.Morgan</v>
      </c>
      <c r="C365" s="41">
        <f>_xlfn.XLOOKUP(A365,'Data Cleaning in Medical Examin'!$A$2:$A$2336,'Data Cleaning in Medical Examin'!$B$2:$B$2336)</f>
        <v>17.600000000000001</v>
      </c>
      <c r="D365">
        <f>_xlfn.XLOOKUP(A365,'Data Cleaning in Medical Examin'!$A$2:$A$2336,'Data Cleaning in Medical Examin'!$D$2:$D$2336)</f>
        <v>5.26</v>
      </c>
      <c r="E365" t="str">
        <f>_xlfn.XLOOKUP(A365,'Data Cleaning in Medical Examin'!$A$2:$A$2336,'Data Cleaning in Medical Examin'!$F$2:$F$2336)</f>
        <v>Yes</v>
      </c>
      <c r="F365" t="str">
        <f>_xlfn.XLOOKUP(A365,'Data Cleaning in Medical Examin'!$A$2:$A$2336,'Data Cleaning in Medical Examin'!$G$2:$G$2336)</f>
        <v>No</v>
      </c>
      <c r="G365" t="str">
        <f>_xlfn.XLOOKUP(A365,'Data Cleaning in Medical Examin'!$A$2:$A$2336,'Data Cleaning in Medical Examin'!$H$2:$H$2336)</f>
        <v>No</v>
      </c>
      <c r="H365" t="str">
        <f>_xlfn.XLOOKUP(A365,'Data Cleaning in Medical Examin'!$A$2:$A$2336,'Data Cleaning in Medical Examin'!$I$2:$I$2336)</f>
        <v>No Major Surgery</v>
      </c>
      <c r="I365" t="str">
        <f>_xlfn.XLOOKUP(A365,'Data Cleaning in Medical Examin'!$A$2:$A$2336,'Data Cleaning in Medical Examin'!$J$2:$J$2336)</f>
        <v>Yes</v>
      </c>
      <c r="J365" t="str">
        <f>_xlfn.XLOOKUP(A365,'Data Cleaning in Medical Examin'!$A$2:$A$2336,'Data Cleaning in Medical Examin'!$C$2:$C$2336)</f>
        <v>Under Weight</v>
      </c>
      <c r="K365" t="str">
        <f>_xlfn.XLOOKUP(A365,'Data Cleaning in Medical Examin'!$A$2:$A$2336,'Data Cleaning in Medical Examin'!$E$2:$E$2336)</f>
        <v>Normal</v>
      </c>
      <c r="L365" t="str">
        <f>_xlfn.XLOOKUP(A365,'DataCleaning in Hospitalisation'!$A$2:$A$2339,'DataCleaning in Hospitalisation'!$E$2:$E$2339)</f>
        <v>6-Dec-2002</v>
      </c>
      <c r="M365" s="30">
        <f>_xlfn.XLOOKUP(A365,'DataCleaning in Hospitalisation'!$A$2:$A$2339,'DataCleaning in Hospitalisation'!$H$2:$H$2339)</f>
        <v>27724.29</v>
      </c>
      <c r="N365" t="str">
        <f>_xlfn.XLOOKUP(A365,'DataCleaning in Hospitalisation'!$A$2:$A$2339,'DataCleaning in Hospitalisation'!$I$2:$I$2339)</f>
        <v>tier - 1</v>
      </c>
      <c r="O365" t="str">
        <f>_xlfn.XLOOKUP(A365,'DataCleaning in Hospitalisation'!$A$2:$A$2339,'DataCleaning in Hospitalisation'!$J$2:$J$2339)</f>
        <v>tier - 3</v>
      </c>
      <c r="P365" t="str">
        <f>_xlfn.XLOOKUP(A365,'DataCleaning in Hospitalisation'!$A$2:$A$2339,'DataCleaning in Hospitalisation'!$K$2:$K$2339)</f>
        <v>R1013</v>
      </c>
      <c r="Q365">
        <f>_xlfn.XLOOKUP(A365,'DataCleaning in Hospitalisation'!$A$2:$A$2339,'DataCleaning in Hospitalisation'!$F$2:$F$2339)</f>
        <v>21</v>
      </c>
      <c r="U365" s="50" t="s">
        <v>2418</v>
      </c>
      <c r="V365">
        <v>1</v>
      </c>
      <c r="X365" s="4" t="s">
        <v>1042</v>
      </c>
      <c r="Y365" s="30">
        <v>8219.2000000000007</v>
      </c>
      <c r="AJ365" s="4" t="s">
        <v>1042</v>
      </c>
      <c r="AK365" s="30">
        <v>8219.2000000000007</v>
      </c>
    </row>
    <row r="366" spans="1:37" x14ac:dyDescent="0.3">
      <c r="A366" t="s">
        <v>2002</v>
      </c>
      <c r="B366" t="str">
        <f>_xlfn.XLOOKUP(A366,'Customer Names'!$A$2:$A$2336,'Customer Names'!$C$2:$C$2336)</f>
        <v xml:space="preserve"> Ms.Caroline</v>
      </c>
      <c r="C366" s="41">
        <f>_xlfn.XLOOKUP(A366,'Data Cleaning in Medical Examin'!$A$2:$A$2336,'Data Cleaning in Medical Examin'!$B$2:$B$2336)</f>
        <v>26.29</v>
      </c>
      <c r="D366">
        <f>_xlfn.XLOOKUP(A366,'Data Cleaning in Medical Examin'!$A$2:$A$2336,'Data Cleaning in Medical Examin'!$D$2:$D$2336)</f>
        <v>6.84</v>
      </c>
      <c r="E366" t="str">
        <f>_xlfn.XLOOKUP(A366,'Data Cleaning in Medical Examin'!$A$2:$A$2336,'Data Cleaning in Medical Examin'!$F$2:$F$2336)</f>
        <v>No</v>
      </c>
      <c r="F366" t="str">
        <f>_xlfn.XLOOKUP(A366,'Data Cleaning in Medical Examin'!$A$2:$A$2336,'Data Cleaning in Medical Examin'!$G$2:$G$2336)</f>
        <v>No</v>
      </c>
      <c r="G366" t="str">
        <f>_xlfn.XLOOKUP(A366,'Data Cleaning in Medical Examin'!$A$2:$A$2336,'Data Cleaning in Medical Examin'!$H$2:$H$2336)</f>
        <v>No</v>
      </c>
      <c r="H366" t="str">
        <f>_xlfn.XLOOKUP(A366,'Data Cleaning in Medical Examin'!$A$2:$A$2336,'Data Cleaning in Medical Examin'!$I$2:$I$2336)</f>
        <v>No Major Surgery</v>
      </c>
      <c r="I366" t="str">
        <f>_xlfn.XLOOKUP(A366,'Data Cleaning in Medical Examin'!$A$2:$A$2336,'Data Cleaning in Medical Examin'!$J$2:$J$2336)</f>
        <v>Yes</v>
      </c>
      <c r="J366" t="str">
        <f>_xlfn.XLOOKUP(A366,'Data Cleaning in Medical Examin'!$A$2:$A$2336,'Data Cleaning in Medical Examin'!$C$2:$C$2336)</f>
        <v>Over Weight</v>
      </c>
      <c r="K366" t="str">
        <f>_xlfn.XLOOKUP(A366,'Data Cleaning in Medical Examin'!$A$2:$A$2336,'Data Cleaning in Medical Examin'!$E$2:$E$2336)</f>
        <v>Diabetes</v>
      </c>
      <c r="L366" t="str">
        <f>_xlfn.XLOOKUP(A366,'DataCleaning in Hospitalisation'!$A$2:$A$2339,'DataCleaning in Hospitalisation'!$E$2:$E$2339)</f>
        <v>3-Jul-1992</v>
      </c>
      <c r="M366" s="30">
        <f>_xlfn.XLOOKUP(A366,'DataCleaning in Hospitalisation'!$A$2:$A$2339,'DataCleaning in Hospitalisation'!$H$2:$H$2339)</f>
        <v>27696.11</v>
      </c>
      <c r="N366" t="str">
        <f>_xlfn.XLOOKUP(A366,'DataCleaning in Hospitalisation'!$A$2:$A$2339,'DataCleaning in Hospitalisation'!$I$2:$I$2339)</f>
        <v>tier - 1</v>
      </c>
      <c r="O366" t="str">
        <f>_xlfn.XLOOKUP(A366,'DataCleaning in Hospitalisation'!$A$2:$A$2339,'DataCleaning in Hospitalisation'!$J$2:$J$2339)</f>
        <v>tier - 2</v>
      </c>
      <c r="P366" t="str">
        <f>_xlfn.XLOOKUP(A366,'DataCleaning in Hospitalisation'!$A$2:$A$2339,'DataCleaning in Hospitalisation'!$K$2:$K$2339)</f>
        <v>R1011</v>
      </c>
      <c r="Q366">
        <f>_xlfn.XLOOKUP(A366,'DataCleaning in Hospitalisation'!$A$2:$A$2339,'DataCleaning in Hospitalisation'!$F$2:$F$2339)</f>
        <v>31</v>
      </c>
      <c r="U366" s="51" t="s">
        <v>6</v>
      </c>
      <c r="V366">
        <v>1</v>
      </c>
      <c r="X366" s="4" t="s">
        <v>1041</v>
      </c>
      <c r="Y366" s="30">
        <v>8211.1</v>
      </c>
      <c r="AJ366" s="4" t="s">
        <v>1041</v>
      </c>
      <c r="AK366" s="30">
        <v>8211.1</v>
      </c>
    </row>
    <row r="367" spans="1:37" x14ac:dyDescent="0.3">
      <c r="A367" t="s">
        <v>2001</v>
      </c>
      <c r="B367" t="str">
        <f>_xlfn.XLOOKUP(A367,'Customer Names'!$A$2:$A$2336,'Customer Names'!$C$2:$C$2336)</f>
        <v xml:space="preserve"> Mr.Drew</v>
      </c>
      <c r="C367" s="41">
        <f>_xlfn.XLOOKUP(A367,'Data Cleaning in Medical Examin'!$A$2:$A$2336,'Data Cleaning in Medical Examin'!$B$2:$B$2336)</f>
        <v>35.31</v>
      </c>
      <c r="D367">
        <f>_xlfn.XLOOKUP(A367,'Data Cleaning in Medical Examin'!$A$2:$A$2336,'Data Cleaning in Medical Examin'!$D$2:$D$2336)</f>
        <v>9.0399999999999991</v>
      </c>
      <c r="E367" t="str">
        <f>_xlfn.XLOOKUP(A367,'Data Cleaning in Medical Examin'!$A$2:$A$2336,'Data Cleaning in Medical Examin'!$F$2:$F$2336)</f>
        <v>No</v>
      </c>
      <c r="F367" t="str">
        <f>_xlfn.XLOOKUP(A367,'Data Cleaning in Medical Examin'!$A$2:$A$2336,'Data Cleaning in Medical Examin'!$G$2:$G$2336)</f>
        <v>No</v>
      </c>
      <c r="G367" t="str">
        <f>_xlfn.XLOOKUP(A367,'Data Cleaning in Medical Examin'!$A$2:$A$2336,'Data Cleaning in Medical Examin'!$H$2:$H$2336)</f>
        <v>No</v>
      </c>
      <c r="H367" t="str">
        <f>_xlfn.XLOOKUP(A367,'Data Cleaning in Medical Examin'!$A$2:$A$2336,'Data Cleaning in Medical Examin'!$I$2:$I$2336)</f>
        <v>No Major Surgery</v>
      </c>
      <c r="I367" t="str">
        <f>_xlfn.XLOOKUP(A367,'Data Cleaning in Medical Examin'!$A$2:$A$2336,'Data Cleaning in Medical Examin'!$J$2:$J$2336)</f>
        <v>No</v>
      </c>
      <c r="J367" t="str">
        <f>_xlfn.XLOOKUP(A367,'Data Cleaning in Medical Examin'!$A$2:$A$2336,'Data Cleaning in Medical Examin'!$C$2:$C$2336)</f>
        <v>Obesity</v>
      </c>
      <c r="K367" t="str">
        <f>_xlfn.XLOOKUP(A367,'Data Cleaning in Medical Examin'!$A$2:$A$2336,'Data Cleaning in Medical Examin'!$E$2:$E$2336)</f>
        <v>Diabetes</v>
      </c>
      <c r="L367" t="str">
        <f>_xlfn.XLOOKUP(A367,'DataCleaning in Hospitalisation'!$A$2:$A$2339,'DataCleaning in Hospitalisation'!$E$2:$E$2339)</f>
        <v>7-Oct-1997</v>
      </c>
      <c r="M367" s="30">
        <f>_xlfn.XLOOKUP(A367,'DataCleaning in Hospitalisation'!$A$2:$A$2339,'DataCleaning in Hospitalisation'!$H$2:$H$2339)</f>
        <v>27625.17</v>
      </c>
      <c r="N367" t="str">
        <f>_xlfn.XLOOKUP(A367,'DataCleaning in Hospitalisation'!$A$2:$A$2339,'DataCleaning in Hospitalisation'!$I$2:$I$2339)</f>
        <v>tier - 1</v>
      </c>
      <c r="O367" t="str">
        <f>_xlfn.XLOOKUP(A367,'DataCleaning in Hospitalisation'!$A$2:$A$2339,'DataCleaning in Hospitalisation'!$J$2:$J$2339)</f>
        <v>tier - 1</v>
      </c>
      <c r="P367" t="str">
        <f>_xlfn.XLOOKUP(A367,'DataCleaning in Hospitalisation'!$A$2:$A$2339,'DataCleaning in Hospitalisation'!$K$2:$K$2339)</f>
        <v>R1011</v>
      </c>
      <c r="Q367">
        <f>_xlfn.XLOOKUP(A367,'DataCleaning in Hospitalisation'!$A$2:$A$2339,'DataCleaning in Hospitalisation'!$F$2:$F$2339)</f>
        <v>26</v>
      </c>
      <c r="U367" s="52" t="s">
        <v>2372</v>
      </c>
      <c r="V367">
        <v>1</v>
      </c>
      <c r="X367" s="4" t="s">
        <v>1040</v>
      </c>
      <c r="Y367" s="30">
        <v>8188.12</v>
      </c>
      <c r="AJ367" s="4" t="s">
        <v>1040</v>
      </c>
      <c r="AK367" s="30">
        <v>8188.12</v>
      </c>
    </row>
    <row r="368" spans="1:37" x14ac:dyDescent="0.3">
      <c r="A368" t="s">
        <v>2000</v>
      </c>
      <c r="B368" t="str">
        <f>_xlfn.XLOOKUP(A368,'Customer Names'!$A$2:$A$2336,'Customer Names'!$C$2:$C$2336)</f>
        <v xml:space="preserve"> Mr.Austin</v>
      </c>
      <c r="C368" s="41">
        <f>_xlfn.XLOOKUP(A368,'Data Cleaning in Medical Examin'!$A$2:$A$2336,'Data Cleaning in Medical Examin'!$B$2:$B$2336)</f>
        <v>27.04</v>
      </c>
      <c r="D368">
        <f>_xlfn.XLOOKUP(A368,'Data Cleaning in Medical Examin'!$A$2:$A$2336,'Data Cleaning in Medical Examin'!$D$2:$D$2336)</f>
        <v>4.0999999999999996</v>
      </c>
      <c r="E368" t="str">
        <f>_xlfn.XLOOKUP(A368,'Data Cleaning in Medical Examin'!$A$2:$A$2336,'Data Cleaning in Medical Examin'!$F$2:$F$2336)</f>
        <v>No</v>
      </c>
      <c r="F368" t="str">
        <f>_xlfn.XLOOKUP(A368,'Data Cleaning in Medical Examin'!$A$2:$A$2336,'Data Cleaning in Medical Examin'!$G$2:$G$2336)</f>
        <v>No</v>
      </c>
      <c r="G368" t="str">
        <f>_xlfn.XLOOKUP(A368,'Data Cleaning in Medical Examin'!$A$2:$A$2336,'Data Cleaning in Medical Examin'!$H$2:$H$2336)</f>
        <v>No</v>
      </c>
      <c r="H368" t="str">
        <f>_xlfn.XLOOKUP(A368,'Data Cleaning in Medical Examin'!$A$2:$A$2336,'Data Cleaning in Medical Examin'!$I$2:$I$2336)</f>
        <v>1 Major Surgery</v>
      </c>
      <c r="I368" t="str">
        <f>_xlfn.XLOOKUP(A368,'Data Cleaning in Medical Examin'!$A$2:$A$2336,'Data Cleaning in Medical Examin'!$J$2:$J$2336)</f>
        <v>Yes</v>
      </c>
      <c r="J368" t="str">
        <f>_xlfn.XLOOKUP(A368,'Data Cleaning in Medical Examin'!$A$2:$A$2336,'Data Cleaning in Medical Examin'!$C$2:$C$2336)</f>
        <v>Over Weight</v>
      </c>
      <c r="K368" t="str">
        <f>_xlfn.XLOOKUP(A368,'Data Cleaning in Medical Examin'!$A$2:$A$2336,'Data Cleaning in Medical Examin'!$E$2:$E$2336)</f>
        <v>Normal</v>
      </c>
      <c r="L368" t="str">
        <f>_xlfn.XLOOKUP(A368,'DataCleaning in Hospitalisation'!$A$2:$A$2339,'DataCleaning in Hospitalisation'!$E$2:$E$2339)</f>
        <v>9-Sep-1997</v>
      </c>
      <c r="M368" s="30">
        <f>_xlfn.XLOOKUP(A368,'DataCleaning in Hospitalisation'!$A$2:$A$2339,'DataCleaning in Hospitalisation'!$H$2:$H$2339)</f>
        <v>27619.360000000001</v>
      </c>
      <c r="N368" t="str">
        <f>_xlfn.XLOOKUP(A368,'DataCleaning in Hospitalisation'!$A$2:$A$2339,'DataCleaning in Hospitalisation'!$I$2:$I$2339)</f>
        <v>tier - 2</v>
      </c>
      <c r="O368" t="str">
        <f>_xlfn.XLOOKUP(A368,'DataCleaning in Hospitalisation'!$A$2:$A$2339,'DataCleaning in Hospitalisation'!$J$2:$J$2339)</f>
        <v>tier - 3</v>
      </c>
      <c r="P368" t="str">
        <f>_xlfn.XLOOKUP(A368,'DataCleaning in Hospitalisation'!$A$2:$A$2339,'DataCleaning in Hospitalisation'!$K$2:$K$2339)</f>
        <v>R1011</v>
      </c>
      <c r="Q368">
        <f>_xlfn.XLOOKUP(A368,'DataCleaning in Hospitalisation'!$A$2:$A$2339,'DataCleaning in Hospitalisation'!$F$2:$F$2339)</f>
        <v>26</v>
      </c>
      <c r="U368" s="53" t="s">
        <v>2372</v>
      </c>
      <c r="V368">
        <v>1</v>
      </c>
      <c r="X368" s="4" t="s">
        <v>1039</v>
      </c>
      <c r="Y368" s="30">
        <v>8182.89</v>
      </c>
      <c r="AJ368" s="4" t="s">
        <v>1039</v>
      </c>
      <c r="AK368" s="30">
        <v>8182.89</v>
      </c>
    </row>
    <row r="369" spans="1:37" x14ac:dyDescent="0.3">
      <c r="A369" t="s">
        <v>1999</v>
      </c>
      <c r="B369" t="str">
        <f>_xlfn.XLOOKUP(A369,'Customer Names'!$A$2:$A$2336,'Customer Names'!$C$2:$C$2336)</f>
        <v xml:space="preserve"> Ms.Berenice</v>
      </c>
      <c r="C369" s="41">
        <f>_xlfn.XLOOKUP(A369,'Data Cleaning in Medical Examin'!$A$2:$A$2336,'Data Cleaning in Medical Examin'!$B$2:$B$2336)</f>
        <v>30.23</v>
      </c>
      <c r="D369">
        <f>_xlfn.XLOOKUP(A369,'Data Cleaning in Medical Examin'!$A$2:$A$2336,'Data Cleaning in Medical Examin'!$D$2:$D$2336)</f>
        <v>4.2300000000000004</v>
      </c>
      <c r="E369" t="str">
        <f>_xlfn.XLOOKUP(A369,'Data Cleaning in Medical Examin'!$A$2:$A$2336,'Data Cleaning in Medical Examin'!$F$2:$F$2336)</f>
        <v>Yes</v>
      </c>
      <c r="F369" t="str">
        <f>_xlfn.XLOOKUP(A369,'Data Cleaning in Medical Examin'!$A$2:$A$2336,'Data Cleaning in Medical Examin'!$G$2:$G$2336)</f>
        <v>No</v>
      </c>
      <c r="G369" t="str">
        <f>_xlfn.XLOOKUP(A369,'Data Cleaning in Medical Examin'!$A$2:$A$2336,'Data Cleaning in Medical Examin'!$H$2:$H$2336)</f>
        <v>Yes</v>
      </c>
      <c r="H369" t="str">
        <f>_xlfn.XLOOKUP(A369,'Data Cleaning in Medical Examin'!$A$2:$A$2336,'Data Cleaning in Medical Examin'!$I$2:$I$2336)</f>
        <v>1 Major Surgery</v>
      </c>
      <c r="I369" t="str">
        <f>_xlfn.XLOOKUP(A369,'Data Cleaning in Medical Examin'!$A$2:$A$2336,'Data Cleaning in Medical Examin'!$J$2:$J$2336)</f>
        <v>Yes</v>
      </c>
      <c r="J369" t="str">
        <f>_xlfn.XLOOKUP(A369,'Data Cleaning in Medical Examin'!$A$2:$A$2336,'Data Cleaning in Medical Examin'!$C$2:$C$2336)</f>
        <v>Obesity</v>
      </c>
      <c r="K369" t="str">
        <f>_xlfn.XLOOKUP(A369,'Data Cleaning in Medical Examin'!$A$2:$A$2336,'Data Cleaning in Medical Examin'!$E$2:$E$2336)</f>
        <v>Normal</v>
      </c>
      <c r="L369" t="str">
        <f>_xlfn.XLOOKUP(A369,'DataCleaning in Hospitalisation'!$A$2:$A$2339,'DataCleaning in Hospitalisation'!$E$2:$E$2339)</f>
        <v>11-Jun-1992</v>
      </c>
      <c r="M369" s="30">
        <f>_xlfn.XLOOKUP(A369,'DataCleaning in Hospitalisation'!$A$2:$A$2339,'DataCleaning in Hospitalisation'!$H$2:$H$2339)</f>
        <v>27614.71</v>
      </c>
      <c r="N369" t="str">
        <f>_xlfn.XLOOKUP(A369,'DataCleaning in Hospitalisation'!$A$2:$A$2339,'DataCleaning in Hospitalisation'!$I$2:$I$2339)</f>
        <v>tier - 2</v>
      </c>
      <c r="O369" t="str">
        <f>_xlfn.XLOOKUP(A369,'DataCleaning in Hospitalisation'!$A$2:$A$2339,'DataCleaning in Hospitalisation'!$J$2:$J$2339)</f>
        <v>tier - 3</v>
      </c>
      <c r="P369" t="str">
        <f>_xlfn.XLOOKUP(A369,'DataCleaning in Hospitalisation'!$A$2:$A$2339,'DataCleaning in Hospitalisation'!$K$2:$K$2339)</f>
        <v>R1011</v>
      </c>
      <c r="Q369">
        <f>_xlfn.XLOOKUP(A369,'DataCleaning in Hospitalisation'!$A$2:$A$2339,'DataCleaning in Hospitalisation'!$F$2:$F$2339)</f>
        <v>31</v>
      </c>
      <c r="U369" s="4" t="s">
        <v>1313</v>
      </c>
      <c r="V369">
        <v>1</v>
      </c>
      <c r="X369" s="4" t="s">
        <v>1038</v>
      </c>
      <c r="Y369" s="30">
        <v>8179.51</v>
      </c>
      <c r="AJ369" s="4" t="s">
        <v>1038</v>
      </c>
      <c r="AK369" s="30">
        <v>8179.51</v>
      </c>
    </row>
    <row r="370" spans="1:37" x14ac:dyDescent="0.3">
      <c r="A370" t="s">
        <v>1998</v>
      </c>
      <c r="B370" t="str">
        <f>_xlfn.XLOOKUP(A370,'Customer Names'!$A$2:$A$2336,'Customer Names'!$C$2:$C$2336)</f>
        <v xml:space="preserve"> Mr.Kenneth</v>
      </c>
      <c r="C370" s="41">
        <f>_xlfn.XLOOKUP(A370,'Data Cleaning in Medical Examin'!$A$2:$A$2336,'Data Cleaning in Medical Examin'!$B$2:$B$2336)</f>
        <v>30.6</v>
      </c>
      <c r="D370">
        <f>_xlfn.XLOOKUP(A370,'Data Cleaning in Medical Examin'!$A$2:$A$2336,'Data Cleaning in Medical Examin'!$D$2:$D$2336)</f>
        <v>6.48</v>
      </c>
      <c r="E370" t="str">
        <f>_xlfn.XLOOKUP(A370,'Data Cleaning in Medical Examin'!$A$2:$A$2336,'Data Cleaning in Medical Examin'!$F$2:$F$2336)</f>
        <v>Yes</v>
      </c>
      <c r="F370" t="str">
        <f>_xlfn.XLOOKUP(A370,'Data Cleaning in Medical Examin'!$A$2:$A$2336,'Data Cleaning in Medical Examin'!$G$2:$G$2336)</f>
        <v>No</v>
      </c>
      <c r="G370" t="str">
        <f>_xlfn.XLOOKUP(A370,'Data Cleaning in Medical Examin'!$A$2:$A$2336,'Data Cleaning in Medical Examin'!$H$2:$H$2336)</f>
        <v>Yes</v>
      </c>
      <c r="H370" t="str">
        <f>_xlfn.XLOOKUP(A370,'Data Cleaning in Medical Examin'!$A$2:$A$2336,'Data Cleaning in Medical Examin'!$I$2:$I$2336)</f>
        <v>1 Major Surgery</v>
      </c>
      <c r="I370" t="str">
        <f>_xlfn.XLOOKUP(A370,'Data Cleaning in Medical Examin'!$A$2:$A$2336,'Data Cleaning in Medical Examin'!$J$2:$J$2336)</f>
        <v>Yes</v>
      </c>
      <c r="J370" t="str">
        <f>_xlfn.XLOOKUP(A370,'Data Cleaning in Medical Examin'!$A$2:$A$2336,'Data Cleaning in Medical Examin'!$C$2:$C$2336)</f>
        <v>Obesity</v>
      </c>
      <c r="K370" t="str">
        <f>_xlfn.XLOOKUP(A370,'Data Cleaning in Medical Examin'!$A$2:$A$2336,'Data Cleaning in Medical Examin'!$E$2:$E$2336)</f>
        <v>Diabetes</v>
      </c>
      <c r="L370" t="str">
        <f>_xlfn.XLOOKUP(A370,'DataCleaning in Hospitalisation'!$A$2:$A$2339,'DataCleaning in Hospitalisation'!$E$2:$E$2339)</f>
        <v>6-Nov-1985</v>
      </c>
      <c r="M370" s="30">
        <f>_xlfn.XLOOKUP(A370,'DataCleaning in Hospitalisation'!$A$2:$A$2339,'DataCleaning in Hospitalisation'!$H$2:$H$2339)</f>
        <v>27598.93</v>
      </c>
      <c r="N370" t="str">
        <f>_xlfn.XLOOKUP(A370,'DataCleaning in Hospitalisation'!$A$2:$A$2339,'DataCleaning in Hospitalisation'!$I$2:$I$2339)</f>
        <v>tier - 2</v>
      </c>
      <c r="O370" t="str">
        <f>_xlfn.XLOOKUP(A370,'DataCleaning in Hospitalisation'!$A$2:$A$2339,'DataCleaning in Hospitalisation'!$J$2:$J$2339)</f>
        <v>tier - 1</v>
      </c>
      <c r="P370" t="str">
        <f>_xlfn.XLOOKUP(A370,'DataCleaning in Hospitalisation'!$A$2:$A$2339,'DataCleaning in Hospitalisation'!$K$2:$K$2339)</f>
        <v>R1011</v>
      </c>
      <c r="Q370">
        <f>_xlfn.XLOOKUP(A370,'DataCleaning in Hospitalisation'!$A$2:$A$2339,'DataCleaning in Hospitalisation'!$F$2:$F$2339)</f>
        <v>38</v>
      </c>
      <c r="U370" s="46" t="s">
        <v>7</v>
      </c>
      <c r="V370">
        <v>1</v>
      </c>
      <c r="X370" s="4" t="s">
        <v>1037</v>
      </c>
      <c r="Y370" s="30">
        <v>8177.9</v>
      </c>
      <c r="AJ370" s="4" t="s">
        <v>1037</v>
      </c>
      <c r="AK370" s="30">
        <v>8177.9</v>
      </c>
    </row>
    <row r="371" spans="1:37" x14ac:dyDescent="0.3">
      <c r="A371" t="s">
        <v>1997</v>
      </c>
      <c r="B371" t="str">
        <f>_xlfn.XLOOKUP(A371,'Customer Names'!$A$2:$A$2336,'Customer Names'!$C$2:$C$2336)</f>
        <v xml:space="preserve"> Mr.Miguel</v>
      </c>
      <c r="C371" s="41">
        <f>_xlfn.XLOOKUP(A371,'Data Cleaning in Medical Examin'!$A$2:$A$2336,'Data Cleaning in Medical Examin'!$B$2:$B$2336)</f>
        <v>26.8</v>
      </c>
      <c r="D371">
        <f>_xlfn.XLOOKUP(A371,'Data Cleaning in Medical Examin'!$A$2:$A$2336,'Data Cleaning in Medical Examin'!$D$2:$D$2336)</f>
        <v>5.53</v>
      </c>
      <c r="E371" t="str">
        <f>_xlfn.XLOOKUP(A371,'Data Cleaning in Medical Examin'!$A$2:$A$2336,'Data Cleaning in Medical Examin'!$F$2:$F$2336)</f>
        <v>No</v>
      </c>
      <c r="F371" t="str">
        <f>_xlfn.XLOOKUP(A371,'Data Cleaning in Medical Examin'!$A$2:$A$2336,'Data Cleaning in Medical Examin'!$G$2:$G$2336)</f>
        <v>No</v>
      </c>
      <c r="G371" t="str">
        <f>_xlfn.XLOOKUP(A371,'Data Cleaning in Medical Examin'!$A$2:$A$2336,'Data Cleaning in Medical Examin'!$H$2:$H$2336)</f>
        <v>No</v>
      </c>
      <c r="H371" t="str">
        <f>_xlfn.XLOOKUP(A371,'Data Cleaning in Medical Examin'!$A$2:$A$2336,'Data Cleaning in Medical Examin'!$I$2:$I$2336)</f>
        <v>1 Major Surgery</v>
      </c>
      <c r="I371" t="str">
        <f>_xlfn.XLOOKUP(A371,'Data Cleaning in Medical Examin'!$A$2:$A$2336,'Data Cleaning in Medical Examin'!$J$2:$J$2336)</f>
        <v>Yes</v>
      </c>
      <c r="J371" t="str">
        <f>_xlfn.XLOOKUP(A371,'Data Cleaning in Medical Examin'!$A$2:$A$2336,'Data Cleaning in Medical Examin'!$C$2:$C$2336)</f>
        <v>Over Weight</v>
      </c>
      <c r="K371" t="str">
        <f>_xlfn.XLOOKUP(A371,'Data Cleaning in Medical Examin'!$A$2:$A$2336,'Data Cleaning in Medical Examin'!$E$2:$E$2336)</f>
        <v>Normal</v>
      </c>
      <c r="L371" t="str">
        <f>_xlfn.XLOOKUP(A371,'DataCleaning in Hospitalisation'!$A$2:$A$2339,'DataCleaning in Hospitalisation'!$E$2:$E$2339)</f>
        <v>22-Jul-1984</v>
      </c>
      <c r="M371" s="30">
        <f>_xlfn.XLOOKUP(A371,'DataCleaning in Hospitalisation'!$A$2:$A$2339,'DataCleaning in Hospitalisation'!$H$2:$H$2339)</f>
        <v>27534.53</v>
      </c>
      <c r="N371" t="str">
        <f>_xlfn.XLOOKUP(A371,'DataCleaning in Hospitalisation'!$A$2:$A$2339,'DataCleaning in Hospitalisation'!$I$2:$I$2339)</f>
        <v>tier - 2</v>
      </c>
      <c r="O371" t="str">
        <f>_xlfn.XLOOKUP(A371,'DataCleaning in Hospitalisation'!$A$2:$A$2339,'DataCleaning in Hospitalisation'!$J$2:$J$2339)</f>
        <v>tier - 2</v>
      </c>
      <c r="P371" t="str">
        <f>_xlfn.XLOOKUP(A371,'DataCleaning in Hospitalisation'!$A$2:$A$2339,'DataCleaning in Hospitalisation'!$K$2:$K$2339)</f>
        <v>R1011</v>
      </c>
      <c r="Q371">
        <f>_xlfn.XLOOKUP(A371,'DataCleaning in Hospitalisation'!$A$2:$A$2339,'DataCleaning in Hospitalisation'!$F$2:$F$2339)</f>
        <v>39</v>
      </c>
      <c r="U371" s="50" t="s">
        <v>2418</v>
      </c>
      <c r="V371">
        <v>1</v>
      </c>
      <c r="X371" s="4" t="s">
        <v>2235</v>
      </c>
      <c r="Y371" s="30">
        <v>38746.36</v>
      </c>
      <c r="AJ371" s="4" t="s">
        <v>2235</v>
      </c>
      <c r="AK371" s="30">
        <v>38746.36</v>
      </c>
    </row>
    <row r="372" spans="1:37" x14ac:dyDescent="0.3">
      <c r="A372" t="s">
        <v>1996</v>
      </c>
      <c r="B372" t="str">
        <f>_xlfn.XLOOKUP(A372,'Customer Names'!$A$2:$A$2336,'Customer Names'!$C$2:$C$2336)</f>
        <v xml:space="preserve"> Ms.Hadley</v>
      </c>
      <c r="C372" s="41">
        <f>_xlfn.XLOOKUP(A372,'Data Cleaning in Medical Examin'!$A$2:$A$2336,'Data Cleaning in Medical Examin'!$B$2:$B$2336)</f>
        <v>16.86</v>
      </c>
      <c r="D372">
        <f>_xlfn.XLOOKUP(A372,'Data Cleaning in Medical Examin'!$A$2:$A$2336,'Data Cleaning in Medical Examin'!$D$2:$D$2336)</f>
        <v>4.07</v>
      </c>
      <c r="E372" t="str">
        <f>_xlfn.XLOOKUP(A372,'Data Cleaning in Medical Examin'!$A$2:$A$2336,'Data Cleaning in Medical Examin'!$F$2:$F$2336)</f>
        <v>Yes</v>
      </c>
      <c r="F372" t="str">
        <f>_xlfn.XLOOKUP(A372,'Data Cleaning in Medical Examin'!$A$2:$A$2336,'Data Cleaning in Medical Examin'!$G$2:$G$2336)</f>
        <v>No</v>
      </c>
      <c r="G372" t="str">
        <f>_xlfn.XLOOKUP(A372,'Data Cleaning in Medical Examin'!$A$2:$A$2336,'Data Cleaning in Medical Examin'!$H$2:$H$2336)</f>
        <v>No</v>
      </c>
      <c r="H372" t="str">
        <f>_xlfn.XLOOKUP(A372,'Data Cleaning in Medical Examin'!$A$2:$A$2336,'Data Cleaning in Medical Examin'!$I$2:$I$2336)</f>
        <v>No Major Surgery</v>
      </c>
      <c r="I372" t="str">
        <f>_xlfn.XLOOKUP(A372,'Data Cleaning in Medical Examin'!$A$2:$A$2336,'Data Cleaning in Medical Examin'!$J$2:$J$2336)</f>
        <v>Yes</v>
      </c>
      <c r="J372" t="str">
        <f>_xlfn.XLOOKUP(A372,'Data Cleaning in Medical Examin'!$A$2:$A$2336,'Data Cleaning in Medical Examin'!$C$2:$C$2336)</f>
        <v>Under Weight</v>
      </c>
      <c r="K372" t="str">
        <f>_xlfn.XLOOKUP(A372,'Data Cleaning in Medical Examin'!$A$2:$A$2336,'Data Cleaning in Medical Examin'!$E$2:$E$2336)</f>
        <v>Normal</v>
      </c>
      <c r="L372" t="str">
        <f>_xlfn.XLOOKUP(A372,'DataCleaning in Hospitalisation'!$A$2:$A$2339,'DataCleaning in Hospitalisation'!$E$2:$E$2339)</f>
        <v>19-Oct-1965</v>
      </c>
      <c r="M372" s="30">
        <f>_xlfn.XLOOKUP(A372,'DataCleaning in Hospitalisation'!$A$2:$A$2339,'DataCleaning in Hospitalisation'!$H$2:$H$2339)</f>
        <v>27533.91</v>
      </c>
      <c r="N372" t="str">
        <f>_xlfn.XLOOKUP(A372,'DataCleaning in Hospitalisation'!$A$2:$A$2339,'DataCleaning in Hospitalisation'!$I$2:$I$2339)</f>
        <v>tier - 2</v>
      </c>
      <c r="O372" t="str">
        <f>_xlfn.XLOOKUP(A372,'DataCleaning in Hospitalisation'!$A$2:$A$2339,'DataCleaning in Hospitalisation'!$J$2:$J$2339)</f>
        <v>tier - 3</v>
      </c>
      <c r="P372" t="str">
        <f>_xlfn.XLOOKUP(A372,'DataCleaning in Hospitalisation'!$A$2:$A$2339,'DataCleaning in Hospitalisation'!$K$2:$K$2339)</f>
        <v>R1013</v>
      </c>
      <c r="Q372">
        <f>_xlfn.XLOOKUP(A372,'DataCleaning in Hospitalisation'!$A$2:$A$2339,'DataCleaning in Hospitalisation'!$F$2:$F$2339)</f>
        <v>58</v>
      </c>
      <c r="U372" s="51" t="s">
        <v>7</v>
      </c>
      <c r="V372">
        <v>1</v>
      </c>
      <c r="X372" s="4" t="s">
        <v>1036</v>
      </c>
      <c r="Y372" s="30">
        <v>8162.72</v>
      </c>
      <c r="AJ372" s="4" t="s">
        <v>1036</v>
      </c>
      <c r="AK372" s="30">
        <v>8162.72</v>
      </c>
    </row>
    <row r="373" spans="1:37" x14ac:dyDescent="0.3">
      <c r="A373" t="s">
        <v>1995</v>
      </c>
      <c r="B373" t="str">
        <f>_xlfn.XLOOKUP(A373,'Customer Names'!$A$2:$A$2336,'Customer Names'!$C$2:$C$2336)</f>
        <v xml:space="preserve"> Mr.Taylor</v>
      </c>
      <c r="C373" s="41">
        <f>_xlfn.XLOOKUP(A373,'Data Cleaning in Medical Examin'!$A$2:$A$2336,'Data Cleaning in Medical Examin'!$B$2:$B$2336)</f>
        <v>16.3</v>
      </c>
      <c r="D373">
        <f>_xlfn.XLOOKUP(A373,'Data Cleaning in Medical Examin'!$A$2:$A$2336,'Data Cleaning in Medical Examin'!$D$2:$D$2336)</f>
        <v>5.51</v>
      </c>
      <c r="E373" t="str">
        <f>_xlfn.XLOOKUP(A373,'Data Cleaning in Medical Examin'!$A$2:$A$2336,'Data Cleaning in Medical Examin'!$F$2:$F$2336)</f>
        <v>No</v>
      </c>
      <c r="F373" t="str">
        <f>_xlfn.XLOOKUP(A373,'Data Cleaning in Medical Examin'!$A$2:$A$2336,'Data Cleaning in Medical Examin'!$G$2:$G$2336)</f>
        <v>No</v>
      </c>
      <c r="G373" t="str">
        <f>_xlfn.XLOOKUP(A373,'Data Cleaning in Medical Examin'!$A$2:$A$2336,'Data Cleaning in Medical Examin'!$H$2:$H$2336)</f>
        <v>No</v>
      </c>
      <c r="H373" t="str">
        <f>_xlfn.XLOOKUP(A373,'Data Cleaning in Medical Examin'!$A$2:$A$2336,'Data Cleaning in Medical Examin'!$I$2:$I$2336)</f>
        <v>1 Major Surgery</v>
      </c>
      <c r="I373" t="str">
        <f>_xlfn.XLOOKUP(A373,'Data Cleaning in Medical Examin'!$A$2:$A$2336,'Data Cleaning in Medical Examin'!$J$2:$J$2336)</f>
        <v>Yes</v>
      </c>
      <c r="J373" t="str">
        <f>_xlfn.XLOOKUP(A373,'Data Cleaning in Medical Examin'!$A$2:$A$2336,'Data Cleaning in Medical Examin'!$C$2:$C$2336)</f>
        <v>Under Weight</v>
      </c>
      <c r="K373" t="str">
        <f>_xlfn.XLOOKUP(A373,'Data Cleaning in Medical Examin'!$A$2:$A$2336,'Data Cleaning in Medical Examin'!$E$2:$E$2336)</f>
        <v>Normal</v>
      </c>
      <c r="L373" t="str">
        <f>_xlfn.XLOOKUP(A373,'DataCleaning in Hospitalisation'!$A$2:$A$2339,'DataCleaning in Hospitalisation'!$E$2:$E$2339)</f>
        <v>3-Oct-1981</v>
      </c>
      <c r="M373" s="30">
        <f>_xlfn.XLOOKUP(A373,'DataCleaning in Hospitalisation'!$A$2:$A$2339,'DataCleaning in Hospitalisation'!$H$2:$H$2339)</f>
        <v>27495.59</v>
      </c>
      <c r="N373" t="str">
        <f>_xlfn.XLOOKUP(A373,'DataCleaning in Hospitalisation'!$A$2:$A$2339,'DataCleaning in Hospitalisation'!$I$2:$I$2339)</f>
        <v>tier - 2</v>
      </c>
      <c r="O373" t="str">
        <f>_xlfn.XLOOKUP(A373,'DataCleaning in Hospitalisation'!$A$2:$A$2339,'DataCleaning in Hospitalisation'!$J$2:$J$2339)</f>
        <v>tier - 1</v>
      </c>
      <c r="P373" t="str">
        <f>_xlfn.XLOOKUP(A373,'DataCleaning in Hospitalisation'!$A$2:$A$2339,'DataCleaning in Hospitalisation'!$K$2:$K$2339)</f>
        <v>R1011</v>
      </c>
      <c r="Q373">
        <f>_xlfn.XLOOKUP(A373,'DataCleaning in Hospitalisation'!$A$2:$A$2339,'DataCleaning in Hospitalisation'!$F$2:$F$2339)</f>
        <v>42</v>
      </c>
      <c r="U373" s="52" t="s">
        <v>2372</v>
      </c>
      <c r="V373">
        <v>1</v>
      </c>
      <c r="X373" s="4" t="s">
        <v>1035</v>
      </c>
      <c r="Y373" s="30">
        <v>8157.92</v>
      </c>
      <c r="AJ373" s="4" t="s">
        <v>1035</v>
      </c>
      <c r="AK373" s="30">
        <v>8157.92</v>
      </c>
    </row>
    <row r="374" spans="1:37" x14ac:dyDescent="0.3">
      <c r="A374" t="s">
        <v>1994</v>
      </c>
      <c r="B374" t="str">
        <f>_xlfn.XLOOKUP(A374,'Customer Names'!$A$2:$A$2336,'Customer Names'!$C$2:$C$2336)</f>
        <v xml:space="preserve"> Ms.Tenielle</v>
      </c>
      <c r="C374" s="41">
        <f>_xlfn.XLOOKUP(A374,'Data Cleaning in Medical Examin'!$A$2:$A$2336,'Data Cleaning in Medical Examin'!$B$2:$B$2336)</f>
        <v>29.81</v>
      </c>
      <c r="D374">
        <f>_xlfn.XLOOKUP(A374,'Data Cleaning in Medical Examin'!$A$2:$A$2336,'Data Cleaning in Medical Examin'!$D$2:$D$2336)</f>
        <v>11.66</v>
      </c>
      <c r="E374" t="str">
        <f>_xlfn.XLOOKUP(A374,'Data Cleaning in Medical Examin'!$A$2:$A$2336,'Data Cleaning in Medical Examin'!$F$2:$F$2336)</f>
        <v>No</v>
      </c>
      <c r="F374" t="str">
        <f>_xlfn.XLOOKUP(A374,'Data Cleaning in Medical Examin'!$A$2:$A$2336,'Data Cleaning in Medical Examin'!$G$2:$G$2336)</f>
        <v>No</v>
      </c>
      <c r="G374" t="str">
        <f>_xlfn.XLOOKUP(A374,'Data Cleaning in Medical Examin'!$A$2:$A$2336,'Data Cleaning in Medical Examin'!$H$2:$H$2336)</f>
        <v>No</v>
      </c>
      <c r="H374" t="str">
        <f>_xlfn.XLOOKUP(A374,'Data Cleaning in Medical Examin'!$A$2:$A$2336,'Data Cleaning in Medical Examin'!$I$2:$I$2336)</f>
        <v>No Major Surgery</v>
      </c>
      <c r="I374" t="str">
        <f>_xlfn.XLOOKUP(A374,'Data Cleaning in Medical Examin'!$A$2:$A$2336,'Data Cleaning in Medical Examin'!$J$2:$J$2336)</f>
        <v>Yes</v>
      </c>
      <c r="J374" t="str">
        <f>_xlfn.XLOOKUP(A374,'Data Cleaning in Medical Examin'!$A$2:$A$2336,'Data Cleaning in Medical Examin'!$C$2:$C$2336)</f>
        <v>Over Weight</v>
      </c>
      <c r="K374" t="str">
        <f>_xlfn.XLOOKUP(A374,'Data Cleaning in Medical Examin'!$A$2:$A$2336,'Data Cleaning in Medical Examin'!$E$2:$E$2336)</f>
        <v>Diabetes</v>
      </c>
      <c r="L374" t="str">
        <f>_xlfn.XLOOKUP(A374,'DataCleaning in Hospitalisation'!$A$2:$A$2339,'DataCleaning in Hospitalisation'!$E$2:$E$2339)</f>
        <v>5-Dec-1985</v>
      </c>
      <c r="M374" s="30">
        <f>_xlfn.XLOOKUP(A374,'DataCleaning in Hospitalisation'!$A$2:$A$2339,'DataCleaning in Hospitalisation'!$H$2:$H$2339)</f>
        <v>27432.73</v>
      </c>
      <c r="N374" t="str">
        <f>_xlfn.XLOOKUP(A374,'DataCleaning in Hospitalisation'!$A$2:$A$2339,'DataCleaning in Hospitalisation'!$I$2:$I$2339)</f>
        <v>tier - 2</v>
      </c>
      <c r="O374" t="str">
        <f>_xlfn.XLOOKUP(A374,'DataCleaning in Hospitalisation'!$A$2:$A$2339,'DataCleaning in Hospitalisation'!$J$2:$J$2339)</f>
        <v>tier - 1</v>
      </c>
      <c r="P374" t="str">
        <f>_xlfn.XLOOKUP(A374,'DataCleaning in Hospitalisation'!$A$2:$A$2339,'DataCleaning in Hospitalisation'!$K$2:$K$2339)</f>
        <v>R1011</v>
      </c>
      <c r="Q374">
        <f>_xlfn.XLOOKUP(A374,'DataCleaning in Hospitalisation'!$A$2:$A$2339,'DataCleaning in Hospitalisation'!$F$2:$F$2339)</f>
        <v>38</v>
      </c>
      <c r="U374" s="53" t="s">
        <v>2372</v>
      </c>
      <c r="V374">
        <v>1</v>
      </c>
      <c r="X374" s="4" t="s">
        <v>1034</v>
      </c>
      <c r="Y374" s="30">
        <v>8125.78</v>
      </c>
      <c r="AJ374" s="4" t="s">
        <v>1034</v>
      </c>
      <c r="AK374" s="30">
        <v>8125.78</v>
      </c>
    </row>
    <row r="375" spans="1:37" x14ac:dyDescent="0.3">
      <c r="A375" t="s">
        <v>1993</v>
      </c>
      <c r="B375" t="str">
        <f>_xlfn.XLOOKUP(A375,'Customer Names'!$A$2:$A$2336,'Customer Names'!$C$2:$C$2336)</f>
        <v xml:space="preserve"> Ms.Andrea</v>
      </c>
      <c r="C375" s="41">
        <f>_xlfn.XLOOKUP(A375,'Data Cleaning in Medical Examin'!$A$2:$A$2336,'Data Cleaning in Medical Examin'!$B$2:$B$2336)</f>
        <v>16.329999999999998</v>
      </c>
      <c r="D375">
        <f>_xlfn.XLOOKUP(A375,'Data Cleaning in Medical Examin'!$A$2:$A$2336,'Data Cleaning in Medical Examin'!$D$2:$D$2336)</f>
        <v>7.26</v>
      </c>
      <c r="E375" t="str">
        <f>_xlfn.XLOOKUP(A375,'Data Cleaning in Medical Examin'!$A$2:$A$2336,'Data Cleaning in Medical Examin'!$F$2:$F$2336)</f>
        <v>Yes</v>
      </c>
      <c r="F375" t="str">
        <f>_xlfn.XLOOKUP(A375,'Data Cleaning in Medical Examin'!$A$2:$A$2336,'Data Cleaning in Medical Examin'!$G$2:$G$2336)</f>
        <v>No</v>
      </c>
      <c r="G375" t="str">
        <f>_xlfn.XLOOKUP(A375,'Data Cleaning in Medical Examin'!$A$2:$A$2336,'Data Cleaning in Medical Examin'!$H$2:$H$2336)</f>
        <v>No</v>
      </c>
      <c r="H375" t="str">
        <f>_xlfn.XLOOKUP(A375,'Data Cleaning in Medical Examin'!$A$2:$A$2336,'Data Cleaning in Medical Examin'!$I$2:$I$2336)</f>
        <v>No Major Surgery</v>
      </c>
      <c r="I375" t="str">
        <f>_xlfn.XLOOKUP(A375,'Data Cleaning in Medical Examin'!$A$2:$A$2336,'Data Cleaning in Medical Examin'!$J$2:$J$2336)</f>
        <v>Yes</v>
      </c>
      <c r="J375" t="str">
        <f>_xlfn.XLOOKUP(A375,'Data Cleaning in Medical Examin'!$A$2:$A$2336,'Data Cleaning in Medical Examin'!$C$2:$C$2336)</f>
        <v>Under Weight</v>
      </c>
      <c r="K375" t="str">
        <f>_xlfn.XLOOKUP(A375,'Data Cleaning in Medical Examin'!$A$2:$A$2336,'Data Cleaning in Medical Examin'!$E$2:$E$2336)</f>
        <v>Diabetes</v>
      </c>
      <c r="L375" t="str">
        <f>_xlfn.XLOOKUP(A375,'DataCleaning in Hospitalisation'!$A$2:$A$2339,'DataCleaning in Hospitalisation'!$E$2:$E$2339)</f>
        <v>15-Sep-1988</v>
      </c>
      <c r="M375" s="30">
        <f>_xlfn.XLOOKUP(A375,'DataCleaning in Hospitalisation'!$A$2:$A$2339,'DataCleaning in Hospitalisation'!$H$2:$H$2339)</f>
        <v>27375.9</v>
      </c>
      <c r="N375" t="str">
        <f>_xlfn.XLOOKUP(A375,'DataCleaning in Hospitalisation'!$A$2:$A$2339,'DataCleaning in Hospitalisation'!$I$2:$I$2339)</f>
        <v>tier - 2</v>
      </c>
      <c r="O375" t="str">
        <f>_xlfn.XLOOKUP(A375,'DataCleaning in Hospitalisation'!$A$2:$A$2339,'DataCleaning in Hospitalisation'!$J$2:$J$2339)</f>
        <v>tier - 3</v>
      </c>
      <c r="P375" t="str">
        <f>_xlfn.XLOOKUP(A375,'DataCleaning in Hospitalisation'!$A$2:$A$2339,'DataCleaning in Hospitalisation'!$K$2:$K$2339)</f>
        <v>R1015</v>
      </c>
      <c r="Q375">
        <f>_xlfn.XLOOKUP(A375,'DataCleaning in Hospitalisation'!$A$2:$A$2339,'DataCleaning in Hospitalisation'!$F$2:$F$2339)</f>
        <v>35</v>
      </c>
      <c r="U375" s="4" t="s">
        <v>1312</v>
      </c>
      <c r="V375">
        <v>1</v>
      </c>
      <c r="X375" s="4" t="s">
        <v>1033</v>
      </c>
      <c r="Y375" s="30">
        <v>8124.41</v>
      </c>
      <c r="AJ375" s="4" t="s">
        <v>1033</v>
      </c>
      <c r="AK375" s="30">
        <v>8124.41</v>
      </c>
    </row>
    <row r="376" spans="1:37" x14ac:dyDescent="0.3">
      <c r="A376" t="s">
        <v>1992</v>
      </c>
      <c r="B376" t="str">
        <f>_xlfn.XLOOKUP(A376,'Customer Names'!$A$2:$A$2336,'Customer Names'!$C$2:$C$2336)</f>
        <v xml:space="preserve"> Ms.Nora</v>
      </c>
      <c r="C376" s="41">
        <f>_xlfn.XLOOKUP(A376,'Data Cleaning in Medical Examin'!$A$2:$A$2336,'Data Cleaning in Medical Examin'!$B$2:$B$2336)</f>
        <v>16.37</v>
      </c>
      <c r="D376">
        <f>_xlfn.XLOOKUP(A376,'Data Cleaning in Medical Examin'!$A$2:$A$2336,'Data Cleaning in Medical Examin'!$D$2:$D$2336)</f>
        <v>4.79</v>
      </c>
      <c r="E376" t="str">
        <f>_xlfn.XLOOKUP(A376,'Data Cleaning in Medical Examin'!$A$2:$A$2336,'Data Cleaning in Medical Examin'!$F$2:$F$2336)</f>
        <v>Yes</v>
      </c>
      <c r="F376" t="str">
        <f>_xlfn.XLOOKUP(A376,'Data Cleaning in Medical Examin'!$A$2:$A$2336,'Data Cleaning in Medical Examin'!$G$2:$G$2336)</f>
        <v>No</v>
      </c>
      <c r="G376" t="str">
        <f>_xlfn.XLOOKUP(A376,'Data Cleaning in Medical Examin'!$A$2:$A$2336,'Data Cleaning in Medical Examin'!$H$2:$H$2336)</f>
        <v>No</v>
      </c>
      <c r="H376" t="str">
        <f>_xlfn.XLOOKUP(A376,'Data Cleaning in Medical Examin'!$A$2:$A$2336,'Data Cleaning in Medical Examin'!$I$2:$I$2336)</f>
        <v>No Major Surgery</v>
      </c>
      <c r="I376" t="str">
        <f>_xlfn.XLOOKUP(A376,'Data Cleaning in Medical Examin'!$A$2:$A$2336,'Data Cleaning in Medical Examin'!$J$2:$J$2336)</f>
        <v>Yes</v>
      </c>
      <c r="J376" t="str">
        <f>_xlfn.XLOOKUP(A376,'Data Cleaning in Medical Examin'!$A$2:$A$2336,'Data Cleaning in Medical Examin'!$C$2:$C$2336)</f>
        <v>Under Weight</v>
      </c>
      <c r="K376" t="str">
        <f>_xlfn.XLOOKUP(A376,'Data Cleaning in Medical Examin'!$A$2:$A$2336,'Data Cleaning in Medical Examin'!$E$2:$E$2336)</f>
        <v>Normal</v>
      </c>
      <c r="L376" t="str">
        <f>_xlfn.XLOOKUP(A376,'DataCleaning in Hospitalisation'!$A$2:$A$2339,'DataCleaning in Hospitalisation'!$E$2:$E$2339)</f>
        <v>16-Oct-1969</v>
      </c>
      <c r="M376" s="30">
        <f>_xlfn.XLOOKUP(A376,'DataCleaning in Hospitalisation'!$A$2:$A$2339,'DataCleaning in Hospitalisation'!$H$2:$H$2339)</f>
        <v>27346.04</v>
      </c>
      <c r="N376" t="str">
        <f>_xlfn.XLOOKUP(A376,'DataCleaning in Hospitalisation'!$A$2:$A$2339,'DataCleaning in Hospitalisation'!$I$2:$I$2339)</f>
        <v>tier - 2</v>
      </c>
      <c r="O376" t="str">
        <f>_xlfn.XLOOKUP(A376,'DataCleaning in Hospitalisation'!$A$2:$A$2339,'DataCleaning in Hospitalisation'!$J$2:$J$2339)</f>
        <v>tier - 2</v>
      </c>
      <c r="P376" t="str">
        <f>_xlfn.XLOOKUP(A376,'DataCleaning in Hospitalisation'!$A$2:$A$2339,'DataCleaning in Hospitalisation'!$K$2:$K$2339)</f>
        <v>R1013</v>
      </c>
      <c r="Q376">
        <f>_xlfn.XLOOKUP(A376,'DataCleaning in Hospitalisation'!$A$2:$A$2339,'DataCleaning in Hospitalisation'!$F$2:$F$2339)</f>
        <v>54</v>
      </c>
      <c r="U376" s="46" t="s">
        <v>7</v>
      </c>
      <c r="V376">
        <v>1</v>
      </c>
      <c r="X376" s="4" t="s">
        <v>1032</v>
      </c>
      <c r="Y376" s="30">
        <v>8116.68</v>
      </c>
      <c r="AJ376" s="4" t="s">
        <v>1032</v>
      </c>
      <c r="AK376" s="30">
        <v>8116.68</v>
      </c>
    </row>
    <row r="377" spans="1:37" x14ac:dyDescent="0.3">
      <c r="A377" t="s">
        <v>1991</v>
      </c>
      <c r="B377" t="str">
        <f>_xlfn.XLOOKUP(A377,'Customer Names'!$A$2:$A$2336,'Customer Names'!$C$2:$C$2336)</f>
        <v xml:space="preserve"> Mr.Zachary</v>
      </c>
      <c r="C377" s="41">
        <f>_xlfn.XLOOKUP(A377,'Data Cleaning in Medical Examin'!$A$2:$A$2336,'Data Cleaning in Medical Examin'!$B$2:$B$2336)</f>
        <v>22.42</v>
      </c>
      <c r="D377">
        <f>_xlfn.XLOOKUP(A377,'Data Cleaning in Medical Examin'!$A$2:$A$2336,'Data Cleaning in Medical Examin'!$D$2:$D$2336)</f>
        <v>4.68</v>
      </c>
      <c r="E377" t="str">
        <f>_xlfn.XLOOKUP(A377,'Data Cleaning in Medical Examin'!$A$2:$A$2336,'Data Cleaning in Medical Examin'!$F$2:$F$2336)</f>
        <v>Yes</v>
      </c>
      <c r="F377" t="str">
        <f>_xlfn.XLOOKUP(A377,'Data Cleaning in Medical Examin'!$A$2:$A$2336,'Data Cleaning in Medical Examin'!$G$2:$G$2336)</f>
        <v>No</v>
      </c>
      <c r="G377" t="str">
        <f>_xlfn.XLOOKUP(A377,'Data Cleaning in Medical Examin'!$A$2:$A$2336,'Data Cleaning in Medical Examin'!$H$2:$H$2336)</f>
        <v>No</v>
      </c>
      <c r="H377" t="str">
        <f>_xlfn.XLOOKUP(A377,'Data Cleaning in Medical Examin'!$A$2:$A$2336,'Data Cleaning in Medical Examin'!$I$2:$I$2336)</f>
        <v>1 Major Surgery</v>
      </c>
      <c r="I377" t="str">
        <f>_xlfn.XLOOKUP(A377,'Data Cleaning in Medical Examin'!$A$2:$A$2336,'Data Cleaning in Medical Examin'!$J$2:$J$2336)</f>
        <v>No</v>
      </c>
      <c r="J377" t="str">
        <f>_xlfn.XLOOKUP(A377,'Data Cleaning in Medical Examin'!$A$2:$A$2336,'Data Cleaning in Medical Examin'!$C$2:$C$2336)</f>
        <v>Normal Weight</v>
      </c>
      <c r="K377" t="str">
        <f>_xlfn.XLOOKUP(A377,'Data Cleaning in Medical Examin'!$A$2:$A$2336,'Data Cleaning in Medical Examin'!$E$2:$E$2336)</f>
        <v>Normal</v>
      </c>
      <c r="L377" t="str">
        <f>_xlfn.XLOOKUP(A377,'DataCleaning in Hospitalisation'!$A$2:$A$2339,'DataCleaning in Hospitalisation'!$E$2:$E$2339)</f>
        <v>6-Jun-1968</v>
      </c>
      <c r="M377" s="30">
        <f>_xlfn.XLOOKUP(A377,'DataCleaning in Hospitalisation'!$A$2:$A$2339,'DataCleaning in Hospitalisation'!$H$2:$H$2339)</f>
        <v>27322.73</v>
      </c>
      <c r="N377" t="str">
        <f>_xlfn.XLOOKUP(A377,'DataCleaning in Hospitalisation'!$A$2:$A$2339,'DataCleaning in Hospitalisation'!$I$2:$I$2339)</f>
        <v>tier - 2</v>
      </c>
      <c r="O377" t="str">
        <f>_xlfn.XLOOKUP(A377,'DataCleaning in Hospitalisation'!$A$2:$A$2339,'DataCleaning in Hospitalisation'!$J$2:$J$2339)</f>
        <v>tier - 2</v>
      </c>
      <c r="P377" t="str">
        <f>_xlfn.XLOOKUP(A377,'DataCleaning in Hospitalisation'!$A$2:$A$2339,'DataCleaning in Hospitalisation'!$K$2:$K$2339)</f>
        <v>R1013</v>
      </c>
      <c r="Q377">
        <f>_xlfn.XLOOKUP(A377,'DataCleaning in Hospitalisation'!$A$2:$A$2339,'DataCleaning in Hospitalisation'!$F$2:$F$2339)</f>
        <v>55</v>
      </c>
      <c r="U377" s="50" t="s">
        <v>2418</v>
      </c>
      <c r="V377">
        <v>1</v>
      </c>
      <c r="X377" s="4" t="s">
        <v>1031</v>
      </c>
      <c r="Y377" s="30">
        <v>8116.27</v>
      </c>
      <c r="AJ377" s="4" t="s">
        <v>1031</v>
      </c>
      <c r="AK377" s="30">
        <v>8116.27</v>
      </c>
    </row>
    <row r="378" spans="1:37" x14ac:dyDescent="0.3">
      <c r="A378" t="s">
        <v>1990</v>
      </c>
      <c r="B378" t="str">
        <f>_xlfn.XLOOKUP(A378,'Customer Names'!$A$2:$A$2336,'Customer Names'!$C$2:$C$2336)</f>
        <v xml:space="preserve"> Mr.Michael</v>
      </c>
      <c r="C378" s="41">
        <f>_xlfn.XLOOKUP(A378,'Data Cleaning in Medical Examin'!$A$2:$A$2336,'Data Cleaning in Medical Examin'!$B$2:$B$2336)</f>
        <v>31.35</v>
      </c>
      <c r="D378">
        <f>_xlfn.XLOOKUP(A378,'Data Cleaning in Medical Examin'!$A$2:$A$2336,'Data Cleaning in Medical Examin'!$D$2:$D$2336)</f>
        <v>4.33</v>
      </c>
      <c r="E378" t="str">
        <f>_xlfn.XLOOKUP(A378,'Data Cleaning in Medical Examin'!$A$2:$A$2336,'Data Cleaning in Medical Examin'!$F$2:$F$2336)</f>
        <v>Yes</v>
      </c>
      <c r="F378" t="str">
        <f>_xlfn.XLOOKUP(A378,'Data Cleaning in Medical Examin'!$A$2:$A$2336,'Data Cleaning in Medical Examin'!$G$2:$G$2336)</f>
        <v>No</v>
      </c>
      <c r="G378" t="str">
        <f>_xlfn.XLOOKUP(A378,'Data Cleaning in Medical Examin'!$A$2:$A$2336,'Data Cleaning in Medical Examin'!$H$2:$H$2336)</f>
        <v>Yes</v>
      </c>
      <c r="H378" t="str">
        <f>_xlfn.XLOOKUP(A378,'Data Cleaning in Medical Examin'!$A$2:$A$2336,'Data Cleaning in Medical Examin'!$I$2:$I$2336)</f>
        <v>1 Major Surgery</v>
      </c>
      <c r="I378" t="str">
        <f>_xlfn.XLOOKUP(A378,'Data Cleaning in Medical Examin'!$A$2:$A$2336,'Data Cleaning in Medical Examin'!$J$2:$J$2336)</f>
        <v>No</v>
      </c>
      <c r="J378" t="str">
        <f>_xlfn.XLOOKUP(A378,'Data Cleaning in Medical Examin'!$A$2:$A$2336,'Data Cleaning in Medical Examin'!$C$2:$C$2336)</f>
        <v>Obesity</v>
      </c>
      <c r="K378" t="str">
        <f>_xlfn.XLOOKUP(A378,'Data Cleaning in Medical Examin'!$A$2:$A$2336,'Data Cleaning in Medical Examin'!$E$2:$E$2336)</f>
        <v>Normal</v>
      </c>
      <c r="L378" t="str">
        <f>_xlfn.XLOOKUP(A378,'DataCleaning in Hospitalisation'!$A$2:$A$2339,'DataCleaning in Hospitalisation'!$E$2:$E$2339)</f>
        <v>2-Dec-1999</v>
      </c>
      <c r="M378" s="30">
        <f>_xlfn.XLOOKUP(A378,'DataCleaning in Hospitalisation'!$A$2:$A$2339,'DataCleaning in Hospitalisation'!$H$2:$H$2339)</f>
        <v>27236.959999999999</v>
      </c>
      <c r="N378" t="str">
        <f>_xlfn.XLOOKUP(A378,'DataCleaning in Hospitalisation'!$A$2:$A$2339,'DataCleaning in Hospitalisation'!$I$2:$I$2339)</f>
        <v>tier - 2</v>
      </c>
      <c r="O378" t="str">
        <f>_xlfn.XLOOKUP(A378,'DataCleaning in Hospitalisation'!$A$2:$A$2339,'DataCleaning in Hospitalisation'!$J$2:$J$2339)</f>
        <v>tier - 1</v>
      </c>
      <c r="P378" t="str">
        <f>_xlfn.XLOOKUP(A378,'DataCleaning in Hospitalisation'!$A$2:$A$2339,'DataCleaning in Hospitalisation'!$K$2:$K$2339)</f>
        <v>R1011</v>
      </c>
      <c r="Q378">
        <f>_xlfn.XLOOKUP(A378,'DataCleaning in Hospitalisation'!$A$2:$A$2339,'DataCleaning in Hospitalisation'!$F$2:$F$2339)</f>
        <v>24</v>
      </c>
      <c r="U378" s="51" t="s">
        <v>7</v>
      </c>
      <c r="V378">
        <v>1</v>
      </c>
      <c r="X378" s="4" t="s">
        <v>1030</v>
      </c>
      <c r="Y378" s="30">
        <v>8112.59</v>
      </c>
      <c r="AJ378" s="4" t="s">
        <v>1030</v>
      </c>
      <c r="AK378" s="30">
        <v>8112.59</v>
      </c>
    </row>
    <row r="379" spans="1:37" x14ac:dyDescent="0.3">
      <c r="A379" t="s">
        <v>1989</v>
      </c>
      <c r="B379" t="str">
        <f>_xlfn.XLOOKUP(A379,'Customer Names'!$A$2:$A$2336,'Customer Names'!$C$2:$C$2336)</f>
        <v xml:space="preserve"> Ms.Alyssa</v>
      </c>
      <c r="C379" s="41">
        <f>_xlfn.XLOOKUP(A379,'Data Cleaning in Medical Examin'!$A$2:$A$2336,'Data Cleaning in Medical Examin'!$B$2:$B$2336)</f>
        <v>31.9</v>
      </c>
      <c r="D379">
        <f>_xlfn.XLOOKUP(A379,'Data Cleaning in Medical Examin'!$A$2:$A$2336,'Data Cleaning in Medical Examin'!$D$2:$D$2336)</f>
        <v>11.89</v>
      </c>
      <c r="E379" t="str">
        <f>_xlfn.XLOOKUP(A379,'Data Cleaning in Medical Examin'!$A$2:$A$2336,'Data Cleaning in Medical Examin'!$F$2:$F$2336)</f>
        <v>No</v>
      </c>
      <c r="F379" t="str">
        <f>_xlfn.XLOOKUP(A379,'Data Cleaning in Medical Examin'!$A$2:$A$2336,'Data Cleaning in Medical Examin'!$G$2:$G$2336)</f>
        <v>No</v>
      </c>
      <c r="G379" t="str">
        <f>_xlfn.XLOOKUP(A379,'Data Cleaning in Medical Examin'!$A$2:$A$2336,'Data Cleaning in Medical Examin'!$H$2:$H$2336)</f>
        <v>No</v>
      </c>
      <c r="H379" t="str">
        <f>_xlfn.XLOOKUP(A379,'Data Cleaning in Medical Examin'!$A$2:$A$2336,'Data Cleaning in Medical Examin'!$I$2:$I$2336)</f>
        <v>No Major Surgery</v>
      </c>
      <c r="I379" t="str">
        <f>_xlfn.XLOOKUP(A379,'Data Cleaning in Medical Examin'!$A$2:$A$2336,'Data Cleaning in Medical Examin'!$J$2:$J$2336)</f>
        <v>No</v>
      </c>
      <c r="J379" t="str">
        <f>_xlfn.XLOOKUP(A379,'Data Cleaning in Medical Examin'!$A$2:$A$2336,'Data Cleaning in Medical Examin'!$C$2:$C$2336)</f>
        <v>Obesity</v>
      </c>
      <c r="K379" t="str">
        <f>_xlfn.XLOOKUP(A379,'Data Cleaning in Medical Examin'!$A$2:$A$2336,'Data Cleaning in Medical Examin'!$E$2:$E$2336)</f>
        <v>Diabetes</v>
      </c>
      <c r="L379" t="str">
        <f>_xlfn.XLOOKUP(A379,'DataCleaning in Hospitalisation'!$A$2:$A$2339,'DataCleaning in Hospitalisation'!$E$2:$E$2339)</f>
        <v>21-Dec-1965</v>
      </c>
      <c r="M379" s="30">
        <f>_xlfn.XLOOKUP(A379,'DataCleaning in Hospitalisation'!$A$2:$A$2339,'DataCleaning in Hospitalisation'!$H$2:$H$2339)</f>
        <v>27218.44</v>
      </c>
      <c r="N379" t="str">
        <f>_xlfn.XLOOKUP(A379,'DataCleaning in Hospitalisation'!$A$2:$A$2339,'DataCleaning in Hospitalisation'!$I$2:$I$2339)</f>
        <v>tier - 2</v>
      </c>
      <c r="O379" t="str">
        <f>_xlfn.XLOOKUP(A379,'DataCleaning in Hospitalisation'!$A$2:$A$2339,'DataCleaning in Hospitalisation'!$J$2:$J$2339)</f>
        <v>tier - 1</v>
      </c>
      <c r="P379" t="str">
        <f>_xlfn.XLOOKUP(A379,'DataCleaning in Hospitalisation'!$A$2:$A$2339,'DataCleaning in Hospitalisation'!$K$2:$K$2339)</f>
        <v>R1017</v>
      </c>
      <c r="Q379">
        <f>_xlfn.XLOOKUP(A379,'DataCleaning in Hospitalisation'!$A$2:$A$2339,'DataCleaning in Hospitalisation'!$F$2:$F$2339)</f>
        <v>58</v>
      </c>
      <c r="U379" s="52" t="s">
        <v>2372</v>
      </c>
      <c r="V379">
        <v>1</v>
      </c>
      <c r="X379" s="4" t="s">
        <v>1029</v>
      </c>
      <c r="Y379" s="30">
        <v>8091.3</v>
      </c>
      <c r="AJ379" s="4" t="s">
        <v>1029</v>
      </c>
      <c r="AK379" s="30">
        <v>8091.3</v>
      </c>
    </row>
    <row r="380" spans="1:37" x14ac:dyDescent="0.3">
      <c r="A380" t="s">
        <v>1988</v>
      </c>
      <c r="B380" t="str">
        <f>_xlfn.XLOOKUP(A380,'Customer Names'!$A$2:$A$2336,'Customer Names'!$C$2:$C$2336)</f>
        <v xml:space="preserve"> Ms.Heather</v>
      </c>
      <c r="C380" s="41">
        <f>_xlfn.XLOOKUP(A380,'Data Cleaning in Medical Examin'!$A$2:$A$2336,'Data Cleaning in Medical Examin'!$B$2:$B$2336)</f>
        <v>30.6</v>
      </c>
      <c r="D380">
        <f>_xlfn.XLOOKUP(A380,'Data Cleaning in Medical Examin'!$A$2:$A$2336,'Data Cleaning in Medical Examin'!$D$2:$D$2336)</f>
        <v>5.24</v>
      </c>
      <c r="E380" t="str">
        <f>_xlfn.XLOOKUP(A380,'Data Cleaning in Medical Examin'!$A$2:$A$2336,'Data Cleaning in Medical Examin'!$F$2:$F$2336)</f>
        <v>No</v>
      </c>
      <c r="F380" t="str">
        <f>_xlfn.XLOOKUP(A380,'Data Cleaning in Medical Examin'!$A$2:$A$2336,'Data Cleaning in Medical Examin'!$G$2:$G$2336)</f>
        <v>No</v>
      </c>
      <c r="G380" t="str">
        <f>_xlfn.XLOOKUP(A380,'Data Cleaning in Medical Examin'!$A$2:$A$2336,'Data Cleaning in Medical Examin'!$H$2:$H$2336)</f>
        <v>No</v>
      </c>
      <c r="H380" t="str">
        <f>_xlfn.XLOOKUP(A380,'Data Cleaning in Medical Examin'!$A$2:$A$2336,'Data Cleaning in Medical Examin'!$I$2:$I$2336)</f>
        <v>No Major Surgery</v>
      </c>
      <c r="I380" t="str">
        <f>_xlfn.XLOOKUP(A380,'Data Cleaning in Medical Examin'!$A$2:$A$2336,'Data Cleaning in Medical Examin'!$J$2:$J$2336)</f>
        <v>Yes</v>
      </c>
      <c r="J380" t="str">
        <f>_xlfn.XLOOKUP(A380,'Data Cleaning in Medical Examin'!$A$2:$A$2336,'Data Cleaning in Medical Examin'!$C$2:$C$2336)</f>
        <v>Obesity</v>
      </c>
      <c r="K380" t="str">
        <f>_xlfn.XLOOKUP(A380,'Data Cleaning in Medical Examin'!$A$2:$A$2336,'Data Cleaning in Medical Examin'!$E$2:$E$2336)</f>
        <v>Normal</v>
      </c>
      <c r="L380" t="str">
        <f>_xlfn.XLOOKUP(A380,'DataCleaning in Hospitalisation'!$A$2:$A$2339,'DataCleaning in Hospitalisation'!$E$2:$E$2339)</f>
        <v>2-Oct-1970</v>
      </c>
      <c r="M380" s="30">
        <f>_xlfn.XLOOKUP(A380,'DataCleaning in Hospitalisation'!$A$2:$A$2339,'DataCleaning in Hospitalisation'!$H$2:$H$2339)</f>
        <v>27117.99</v>
      </c>
      <c r="N380" t="str">
        <f>_xlfn.XLOOKUP(A380,'DataCleaning in Hospitalisation'!$A$2:$A$2339,'DataCleaning in Hospitalisation'!$I$2:$I$2339)</f>
        <v>tier - 2</v>
      </c>
      <c r="O380" t="str">
        <f>_xlfn.XLOOKUP(A380,'DataCleaning in Hospitalisation'!$A$2:$A$2339,'DataCleaning in Hospitalisation'!$J$2:$J$2339)</f>
        <v>tier - 2</v>
      </c>
      <c r="P380" t="str">
        <f>_xlfn.XLOOKUP(A380,'DataCleaning in Hospitalisation'!$A$2:$A$2339,'DataCleaning in Hospitalisation'!$K$2:$K$2339)</f>
        <v>R1013</v>
      </c>
      <c r="Q380">
        <f>_xlfn.XLOOKUP(A380,'DataCleaning in Hospitalisation'!$A$2:$A$2339,'DataCleaning in Hospitalisation'!$F$2:$F$2339)</f>
        <v>53</v>
      </c>
      <c r="U380" s="53" t="s">
        <v>2373</v>
      </c>
      <c r="V380">
        <v>1</v>
      </c>
      <c r="X380" s="4" t="s">
        <v>1028</v>
      </c>
      <c r="Y380" s="30">
        <v>8083.92</v>
      </c>
      <c r="AJ380" s="4" t="s">
        <v>1028</v>
      </c>
      <c r="AK380" s="30">
        <v>8083.92</v>
      </c>
    </row>
    <row r="381" spans="1:37" x14ac:dyDescent="0.3">
      <c r="A381" t="s">
        <v>1987</v>
      </c>
      <c r="B381" t="str">
        <f>_xlfn.XLOOKUP(A381,'Customer Names'!$A$2:$A$2336,'Customer Names'!$C$2:$C$2336)</f>
        <v xml:space="preserve"> Mr.Dante</v>
      </c>
      <c r="C381" s="41">
        <f>_xlfn.XLOOKUP(A381,'Data Cleaning in Medical Examin'!$A$2:$A$2336,'Data Cleaning in Medical Examin'!$B$2:$B$2336)</f>
        <v>28.975000000000001</v>
      </c>
      <c r="D381">
        <f>_xlfn.XLOOKUP(A381,'Data Cleaning in Medical Examin'!$A$2:$A$2336,'Data Cleaning in Medical Examin'!$D$2:$D$2336)</f>
        <v>7.63</v>
      </c>
      <c r="E381" t="str">
        <f>_xlfn.XLOOKUP(A381,'Data Cleaning in Medical Examin'!$A$2:$A$2336,'Data Cleaning in Medical Examin'!$F$2:$F$2336)</f>
        <v>No</v>
      </c>
      <c r="F381" t="str">
        <f>_xlfn.XLOOKUP(A381,'Data Cleaning in Medical Examin'!$A$2:$A$2336,'Data Cleaning in Medical Examin'!$G$2:$G$2336)</f>
        <v>No</v>
      </c>
      <c r="G381" t="str">
        <f>_xlfn.XLOOKUP(A381,'Data Cleaning in Medical Examin'!$A$2:$A$2336,'Data Cleaning in Medical Examin'!$H$2:$H$2336)</f>
        <v>No</v>
      </c>
      <c r="H381" t="str">
        <f>_xlfn.XLOOKUP(A381,'Data Cleaning in Medical Examin'!$A$2:$A$2336,'Data Cleaning in Medical Examin'!$I$2:$I$2336)</f>
        <v>No Major Surgery</v>
      </c>
      <c r="I381" t="str">
        <f>_xlfn.XLOOKUP(A381,'Data Cleaning in Medical Examin'!$A$2:$A$2336,'Data Cleaning in Medical Examin'!$J$2:$J$2336)</f>
        <v>Yes</v>
      </c>
      <c r="J381" t="str">
        <f>_xlfn.XLOOKUP(A381,'Data Cleaning in Medical Examin'!$A$2:$A$2336,'Data Cleaning in Medical Examin'!$C$2:$C$2336)</f>
        <v>Over Weight</v>
      </c>
      <c r="K381" t="str">
        <f>_xlfn.XLOOKUP(A381,'Data Cleaning in Medical Examin'!$A$2:$A$2336,'Data Cleaning in Medical Examin'!$E$2:$E$2336)</f>
        <v>Diabetes</v>
      </c>
      <c r="L381" t="str">
        <f>_xlfn.XLOOKUP(A381,'DataCleaning in Hospitalisation'!$A$2:$A$2339,'DataCleaning in Hospitalisation'!$E$2:$E$2339)</f>
        <v>13-Dec-1990</v>
      </c>
      <c r="M381" s="30">
        <f>_xlfn.XLOOKUP(A381,'DataCleaning in Hospitalisation'!$A$2:$A$2339,'DataCleaning in Hospitalisation'!$H$2:$H$2339)</f>
        <v>27092.38</v>
      </c>
      <c r="N381" t="str">
        <f>_xlfn.XLOOKUP(A381,'DataCleaning in Hospitalisation'!$A$2:$A$2339,'DataCleaning in Hospitalisation'!$I$2:$I$2339)</f>
        <v>tier - 2</v>
      </c>
      <c r="O381" t="str">
        <f>_xlfn.XLOOKUP(A381,'DataCleaning in Hospitalisation'!$A$2:$A$2339,'DataCleaning in Hospitalisation'!$J$2:$J$2339)</f>
        <v>tier - 3</v>
      </c>
      <c r="P381" t="str">
        <f>_xlfn.XLOOKUP(A381,'DataCleaning in Hospitalisation'!$A$2:$A$2339,'DataCleaning in Hospitalisation'!$K$2:$K$2339)</f>
        <v>R1011</v>
      </c>
      <c r="Q381">
        <f>_xlfn.XLOOKUP(A381,'DataCleaning in Hospitalisation'!$A$2:$A$2339,'DataCleaning in Hospitalisation'!$F$2:$F$2339)</f>
        <v>33</v>
      </c>
      <c r="U381" s="4" t="s">
        <v>1311</v>
      </c>
      <c r="V381">
        <v>1</v>
      </c>
      <c r="X381" s="4" t="s">
        <v>1027</v>
      </c>
      <c r="Y381" s="30">
        <v>8081.74</v>
      </c>
      <c r="AJ381" s="4" t="s">
        <v>1027</v>
      </c>
      <c r="AK381" s="30">
        <v>8081.74</v>
      </c>
    </row>
    <row r="382" spans="1:37" x14ac:dyDescent="0.3">
      <c r="A382" t="s">
        <v>1986</v>
      </c>
      <c r="B382" t="str">
        <f>_xlfn.XLOOKUP(A382,'Customer Names'!$A$2:$A$2336,'Customer Names'!$C$2:$C$2336)</f>
        <v xml:space="preserve"> Ms.Sara</v>
      </c>
      <c r="C382" s="41">
        <f>_xlfn.XLOOKUP(A382,'Data Cleaning in Medical Examin'!$A$2:$A$2336,'Data Cleaning in Medical Examin'!$B$2:$B$2336)</f>
        <v>24.86</v>
      </c>
      <c r="D382">
        <f>_xlfn.XLOOKUP(A382,'Data Cleaning in Medical Examin'!$A$2:$A$2336,'Data Cleaning in Medical Examin'!$D$2:$D$2336)</f>
        <v>8.92</v>
      </c>
      <c r="E382" t="str">
        <f>_xlfn.XLOOKUP(A382,'Data Cleaning in Medical Examin'!$A$2:$A$2336,'Data Cleaning in Medical Examin'!$F$2:$F$2336)</f>
        <v>Yes</v>
      </c>
      <c r="F382" t="str">
        <f>_xlfn.XLOOKUP(A382,'Data Cleaning in Medical Examin'!$A$2:$A$2336,'Data Cleaning in Medical Examin'!$G$2:$G$2336)</f>
        <v>No</v>
      </c>
      <c r="G382" t="str">
        <f>_xlfn.XLOOKUP(A382,'Data Cleaning in Medical Examin'!$A$2:$A$2336,'Data Cleaning in Medical Examin'!$H$2:$H$2336)</f>
        <v>No</v>
      </c>
      <c r="H382" t="str">
        <f>_xlfn.XLOOKUP(A382,'Data Cleaning in Medical Examin'!$A$2:$A$2336,'Data Cleaning in Medical Examin'!$I$2:$I$2336)</f>
        <v>2 Major Surgery</v>
      </c>
      <c r="I382" t="str">
        <f>_xlfn.XLOOKUP(A382,'Data Cleaning in Medical Examin'!$A$2:$A$2336,'Data Cleaning in Medical Examin'!$J$2:$J$2336)</f>
        <v>No</v>
      </c>
      <c r="J382" t="str">
        <f>_xlfn.XLOOKUP(A382,'Data Cleaning in Medical Examin'!$A$2:$A$2336,'Data Cleaning in Medical Examin'!$C$2:$C$2336)</f>
        <v>Normal Weight</v>
      </c>
      <c r="K382" t="str">
        <f>_xlfn.XLOOKUP(A382,'Data Cleaning in Medical Examin'!$A$2:$A$2336,'Data Cleaning in Medical Examin'!$E$2:$E$2336)</f>
        <v>Diabetes</v>
      </c>
      <c r="L382" t="str">
        <f>_xlfn.XLOOKUP(A382,'DataCleaning in Hospitalisation'!$A$2:$A$2339,'DataCleaning in Hospitalisation'!$E$2:$E$2339)</f>
        <v>2-Jul-1994</v>
      </c>
      <c r="M382" s="30">
        <f>_xlfn.XLOOKUP(A382,'DataCleaning in Hospitalisation'!$A$2:$A$2339,'DataCleaning in Hospitalisation'!$H$2:$H$2339)</f>
        <v>27080.639999999999</v>
      </c>
      <c r="N382" t="str">
        <f>_xlfn.XLOOKUP(A382,'DataCleaning in Hospitalisation'!$A$2:$A$2339,'DataCleaning in Hospitalisation'!$I$2:$I$2339)</f>
        <v>tier - 2</v>
      </c>
      <c r="O382" t="str">
        <f>_xlfn.XLOOKUP(A382,'DataCleaning in Hospitalisation'!$A$2:$A$2339,'DataCleaning in Hospitalisation'!$J$2:$J$2339)</f>
        <v>tier - 2</v>
      </c>
      <c r="P382" t="str">
        <f>_xlfn.XLOOKUP(A382,'DataCleaning in Hospitalisation'!$A$2:$A$2339,'DataCleaning in Hospitalisation'!$K$2:$K$2339)</f>
        <v>R1011</v>
      </c>
      <c r="Q382">
        <f>_xlfn.XLOOKUP(A382,'DataCleaning in Hospitalisation'!$A$2:$A$2339,'DataCleaning in Hospitalisation'!$F$2:$F$2339)</f>
        <v>29</v>
      </c>
      <c r="U382" s="46" t="s">
        <v>7</v>
      </c>
      <c r="V382">
        <v>1</v>
      </c>
      <c r="X382" s="4" t="s">
        <v>2234</v>
      </c>
      <c r="Y382" s="30">
        <v>38740.120000000003</v>
      </c>
      <c r="AJ382" s="4" t="s">
        <v>2234</v>
      </c>
      <c r="AK382" s="30">
        <v>38740.120000000003</v>
      </c>
    </row>
    <row r="383" spans="1:37" x14ac:dyDescent="0.3">
      <c r="A383" t="s">
        <v>1985</v>
      </c>
      <c r="B383" t="str">
        <f>_xlfn.XLOOKUP(A383,'Customer Names'!$A$2:$A$2336,'Customer Names'!$C$2:$C$2336)</f>
        <v xml:space="preserve"> Mr.Scott</v>
      </c>
      <c r="C383" s="41">
        <f>_xlfn.XLOOKUP(A383,'Data Cleaning in Medical Examin'!$A$2:$A$2336,'Data Cleaning in Medical Examin'!$B$2:$B$2336)</f>
        <v>19.54</v>
      </c>
      <c r="D383">
        <f>_xlfn.XLOOKUP(A383,'Data Cleaning in Medical Examin'!$A$2:$A$2336,'Data Cleaning in Medical Examin'!$D$2:$D$2336)</f>
        <v>5.37</v>
      </c>
      <c r="E383" t="str">
        <f>_xlfn.XLOOKUP(A383,'Data Cleaning in Medical Examin'!$A$2:$A$2336,'Data Cleaning in Medical Examin'!$F$2:$F$2336)</f>
        <v>No</v>
      </c>
      <c r="F383" t="str">
        <f>_xlfn.XLOOKUP(A383,'Data Cleaning in Medical Examin'!$A$2:$A$2336,'Data Cleaning in Medical Examin'!$G$2:$G$2336)</f>
        <v>No</v>
      </c>
      <c r="G383" t="str">
        <f>_xlfn.XLOOKUP(A383,'Data Cleaning in Medical Examin'!$A$2:$A$2336,'Data Cleaning in Medical Examin'!$H$2:$H$2336)</f>
        <v>No</v>
      </c>
      <c r="H383" t="str">
        <f>_xlfn.XLOOKUP(A383,'Data Cleaning in Medical Examin'!$A$2:$A$2336,'Data Cleaning in Medical Examin'!$I$2:$I$2336)</f>
        <v>No Major Surgery</v>
      </c>
      <c r="I383" t="str">
        <f>_xlfn.XLOOKUP(A383,'Data Cleaning in Medical Examin'!$A$2:$A$2336,'Data Cleaning in Medical Examin'!$J$2:$J$2336)</f>
        <v>Yes</v>
      </c>
      <c r="J383" t="str">
        <f>_xlfn.XLOOKUP(A383,'Data Cleaning in Medical Examin'!$A$2:$A$2336,'Data Cleaning in Medical Examin'!$C$2:$C$2336)</f>
        <v>Normal Weight</v>
      </c>
      <c r="K383" t="str">
        <f>_xlfn.XLOOKUP(A383,'Data Cleaning in Medical Examin'!$A$2:$A$2336,'Data Cleaning in Medical Examin'!$E$2:$E$2336)</f>
        <v>Normal</v>
      </c>
      <c r="L383" t="str">
        <f>_xlfn.XLOOKUP(A383,'DataCleaning in Hospitalisation'!$A$2:$A$2339,'DataCleaning in Hospitalisation'!$E$2:$E$2339)</f>
        <v>30-Jun-1958</v>
      </c>
      <c r="M383" s="30">
        <f>_xlfn.XLOOKUP(A383,'DataCleaning in Hospitalisation'!$A$2:$A$2339,'DataCleaning in Hospitalisation'!$H$2:$H$2339)</f>
        <v>27037.91</v>
      </c>
      <c r="N383" t="str">
        <f>_xlfn.XLOOKUP(A383,'DataCleaning in Hospitalisation'!$A$2:$A$2339,'DataCleaning in Hospitalisation'!$I$2:$I$2339)</f>
        <v>tier - 2</v>
      </c>
      <c r="O383" t="str">
        <f>_xlfn.XLOOKUP(A383,'DataCleaning in Hospitalisation'!$A$2:$A$2339,'DataCleaning in Hospitalisation'!$J$2:$J$2339)</f>
        <v>tier - 2</v>
      </c>
      <c r="P383" t="str">
        <f>_xlfn.XLOOKUP(A383,'DataCleaning in Hospitalisation'!$A$2:$A$2339,'DataCleaning in Hospitalisation'!$K$2:$K$2339)</f>
        <v>R1013</v>
      </c>
      <c r="Q383">
        <f>_xlfn.XLOOKUP(A383,'DataCleaning in Hospitalisation'!$A$2:$A$2339,'DataCleaning in Hospitalisation'!$F$2:$F$2339)</f>
        <v>65</v>
      </c>
      <c r="U383" s="50" t="s">
        <v>2421</v>
      </c>
      <c r="V383">
        <v>1</v>
      </c>
      <c r="X383" s="4" t="s">
        <v>1026</v>
      </c>
      <c r="Y383" s="30">
        <v>8081.26</v>
      </c>
      <c r="AJ383" s="4" t="s">
        <v>1026</v>
      </c>
      <c r="AK383" s="30">
        <v>8081.26</v>
      </c>
    </row>
    <row r="384" spans="1:37" x14ac:dyDescent="0.3">
      <c r="A384" t="s">
        <v>1984</v>
      </c>
      <c r="B384" t="str">
        <f>_xlfn.XLOOKUP(A384,'Customer Names'!$A$2:$A$2336,'Customer Names'!$C$2:$C$2336)</f>
        <v xml:space="preserve"> Mr.Sean</v>
      </c>
      <c r="C384" s="41">
        <f>_xlfn.XLOOKUP(A384,'Data Cleaning in Medical Examin'!$A$2:$A$2336,'Data Cleaning in Medical Examin'!$B$2:$B$2336)</f>
        <v>26.74</v>
      </c>
      <c r="D384">
        <f>_xlfn.XLOOKUP(A384,'Data Cleaning in Medical Examin'!$A$2:$A$2336,'Data Cleaning in Medical Examin'!$D$2:$D$2336)</f>
        <v>4.3099999999999996</v>
      </c>
      <c r="E384" t="str">
        <f>_xlfn.XLOOKUP(A384,'Data Cleaning in Medical Examin'!$A$2:$A$2336,'Data Cleaning in Medical Examin'!$F$2:$F$2336)</f>
        <v>No</v>
      </c>
      <c r="F384" t="str">
        <f>_xlfn.XLOOKUP(A384,'Data Cleaning in Medical Examin'!$A$2:$A$2336,'Data Cleaning in Medical Examin'!$G$2:$G$2336)</f>
        <v>No</v>
      </c>
      <c r="G384" t="str">
        <f>_xlfn.XLOOKUP(A384,'Data Cleaning in Medical Examin'!$A$2:$A$2336,'Data Cleaning in Medical Examin'!$H$2:$H$2336)</f>
        <v>No</v>
      </c>
      <c r="H384" t="str">
        <f>_xlfn.XLOOKUP(A384,'Data Cleaning in Medical Examin'!$A$2:$A$2336,'Data Cleaning in Medical Examin'!$I$2:$I$2336)</f>
        <v>No Major Surgery</v>
      </c>
      <c r="I384" t="str">
        <f>_xlfn.XLOOKUP(A384,'Data Cleaning in Medical Examin'!$A$2:$A$2336,'Data Cleaning in Medical Examin'!$J$2:$J$2336)</f>
        <v>Yes</v>
      </c>
      <c r="J384" t="str">
        <f>_xlfn.XLOOKUP(A384,'Data Cleaning in Medical Examin'!$A$2:$A$2336,'Data Cleaning in Medical Examin'!$C$2:$C$2336)</f>
        <v>Over Weight</v>
      </c>
      <c r="K384" t="str">
        <f>_xlfn.XLOOKUP(A384,'Data Cleaning in Medical Examin'!$A$2:$A$2336,'Data Cleaning in Medical Examin'!$E$2:$E$2336)</f>
        <v>Normal</v>
      </c>
      <c r="L384" t="str">
        <f>_xlfn.XLOOKUP(A384,'DataCleaning in Hospitalisation'!$A$2:$A$2339,'DataCleaning in Hospitalisation'!$E$2:$E$2339)</f>
        <v>9-Jul-1960</v>
      </c>
      <c r="M384" s="30">
        <f>_xlfn.XLOOKUP(A384,'DataCleaning in Hospitalisation'!$A$2:$A$2339,'DataCleaning in Hospitalisation'!$H$2:$H$2339)</f>
        <v>27000.98</v>
      </c>
      <c r="N384" t="str">
        <f>_xlfn.XLOOKUP(A384,'DataCleaning in Hospitalisation'!$A$2:$A$2339,'DataCleaning in Hospitalisation'!$I$2:$I$2339)</f>
        <v>tier - 2</v>
      </c>
      <c r="O384" t="str">
        <f>_xlfn.XLOOKUP(A384,'DataCleaning in Hospitalisation'!$A$2:$A$2339,'DataCleaning in Hospitalisation'!$J$2:$J$2339)</f>
        <v>tier - 2</v>
      </c>
      <c r="P384" t="str">
        <f>_xlfn.XLOOKUP(A384,'DataCleaning in Hospitalisation'!$A$2:$A$2339,'DataCleaning in Hospitalisation'!$K$2:$K$2339)</f>
        <v>R1013</v>
      </c>
      <c r="Q384">
        <f>_xlfn.XLOOKUP(A384,'DataCleaning in Hospitalisation'!$A$2:$A$2339,'DataCleaning in Hospitalisation'!$F$2:$F$2339)</f>
        <v>63</v>
      </c>
      <c r="U384" s="51" t="s">
        <v>7</v>
      </c>
      <c r="V384">
        <v>1</v>
      </c>
      <c r="X384" s="4" t="s">
        <v>1025</v>
      </c>
      <c r="Y384" s="30">
        <v>8077.41</v>
      </c>
      <c r="AJ384" s="4" t="s">
        <v>1025</v>
      </c>
      <c r="AK384" s="30">
        <v>8077.41</v>
      </c>
    </row>
    <row r="385" spans="1:37" x14ac:dyDescent="0.3">
      <c r="A385" t="s">
        <v>1983</v>
      </c>
      <c r="B385" t="str">
        <f>_xlfn.XLOOKUP(A385,'Customer Names'!$A$2:$A$2336,'Customer Names'!$C$2:$C$2336)</f>
        <v xml:space="preserve"> Ms.Danielle</v>
      </c>
      <c r="C385" s="41">
        <f>_xlfn.XLOOKUP(A385,'Data Cleaning in Medical Examin'!$A$2:$A$2336,'Data Cleaning in Medical Examin'!$B$2:$B$2336)</f>
        <v>22.99</v>
      </c>
      <c r="D385">
        <f>_xlfn.XLOOKUP(A385,'Data Cleaning in Medical Examin'!$A$2:$A$2336,'Data Cleaning in Medical Examin'!$D$2:$D$2336)</f>
        <v>10.46</v>
      </c>
      <c r="E385" t="str">
        <f>_xlfn.XLOOKUP(A385,'Data Cleaning in Medical Examin'!$A$2:$A$2336,'Data Cleaning in Medical Examin'!$F$2:$F$2336)</f>
        <v>No</v>
      </c>
      <c r="F385" t="str">
        <f>_xlfn.XLOOKUP(A385,'Data Cleaning in Medical Examin'!$A$2:$A$2336,'Data Cleaning in Medical Examin'!$G$2:$G$2336)</f>
        <v>No</v>
      </c>
      <c r="G385" t="str">
        <f>_xlfn.XLOOKUP(A385,'Data Cleaning in Medical Examin'!$A$2:$A$2336,'Data Cleaning in Medical Examin'!$H$2:$H$2336)</f>
        <v>No</v>
      </c>
      <c r="H385" t="str">
        <f>_xlfn.XLOOKUP(A385,'Data Cleaning in Medical Examin'!$A$2:$A$2336,'Data Cleaning in Medical Examin'!$I$2:$I$2336)</f>
        <v>3 Major Surgery</v>
      </c>
      <c r="I385" t="str">
        <f>_xlfn.XLOOKUP(A385,'Data Cleaning in Medical Examin'!$A$2:$A$2336,'Data Cleaning in Medical Examin'!$J$2:$J$2336)</f>
        <v>Yes</v>
      </c>
      <c r="J385" t="str">
        <f>_xlfn.XLOOKUP(A385,'Data Cleaning in Medical Examin'!$A$2:$A$2336,'Data Cleaning in Medical Examin'!$C$2:$C$2336)</f>
        <v>Normal Weight</v>
      </c>
      <c r="K385" t="str">
        <f>_xlfn.XLOOKUP(A385,'Data Cleaning in Medical Examin'!$A$2:$A$2336,'Data Cleaning in Medical Examin'!$E$2:$E$2336)</f>
        <v>Diabetes</v>
      </c>
      <c r="L385" t="str">
        <f>_xlfn.XLOOKUP(A385,'DataCleaning in Hospitalisation'!$A$2:$A$2339,'DataCleaning in Hospitalisation'!$E$2:$E$2339)</f>
        <v>9-Nov-2000</v>
      </c>
      <c r="M385" s="30">
        <f>_xlfn.XLOOKUP(A385,'DataCleaning in Hospitalisation'!$A$2:$A$2339,'DataCleaning in Hospitalisation'!$H$2:$H$2339)</f>
        <v>26936.98</v>
      </c>
      <c r="N385" t="str">
        <f>_xlfn.XLOOKUP(A385,'DataCleaning in Hospitalisation'!$A$2:$A$2339,'DataCleaning in Hospitalisation'!$I$2:$I$2339)</f>
        <v>tier - 2</v>
      </c>
      <c r="O385" t="str">
        <f>_xlfn.XLOOKUP(A385,'DataCleaning in Hospitalisation'!$A$2:$A$2339,'DataCleaning in Hospitalisation'!$J$2:$J$2339)</f>
        <v>tier - 3</v>
      </c>
      <c r="P385" t="str">
        <f>_xlfn.XLOOKUP(A385,'DataCleaning in Hospitalisation'!$A$2:$A$2339,'DataCleaning in Hospitalisation'!$K$2:$K$2339)</f>
        <v>R1011</v>
      </c>
      <c r="Q385">
        <f>_xlfn.XLOOKUP(A385,'DataCleaning in Hospitalisation'!$A$2:$A$2339,'DataCleaning in Hospitalisation'!$F$2:$F$2339)</f>
        <v>23</v>
      </c>
      <c r="U385" s="52" t="s">
        <v>2372</v>
      </c>
      <c r="V385">
        <v>1</v>
      </c>
      <c r="X385" s="4" t="s">
        <v>1024</v>
      </c>
      <c r="Y385" s="30">
        <v>8071.57</v>
      </c>
      <c r="AJ385" s="4" t="s">
        <v>1024</v>
      </c>
      <c r="AK385" s="30">
        <v>8071.57</v>
      </c>
    </row>
    <row r="386" spans="1:37" x14ac:dyDescent="0.3">
      <c r="A386" t="s">
        <v>1982</v>
      </c>
      <c r="B386" t="str">
        <f>_xlfn.XLOOKUP(A386,'Customer Names'!$A$2:$A$2336,'Customer Names'!$C$2:$C$2336)</f>
        <v xml:space="preserve"> Mr.Andrew</v>
      </c>
      <c r="C386" s="41">
        <f>_xlfn.XLOOKUP(A386,'Data Cleaning in Medical Examin'!$A$2:$A$2336,'Data Cleaning in Medical Examin'!$B$2:$B$2336)</f>
        <v>31.46</v>
      </c>
      <c r="D386">
        <f>_xlfn.XLOOKUP(A386,'Data Cleaning in Medical Examin'!$A$2:$A$2336,'Data Cleaning in Medical Examin'!$D$2:$D$2336)</f>
        <v>7.39</v>
      </c>
      <c r="E386" t="str">
        <f>_xlfn.XLOOKUP(A386,'Data Cleaning in Medical Examin'!$A$2:$A$2336,'Data Cleaning in Medical Examin'!$F$2:$F$2336)</f>
        <v>No</v>
      </c>
      <c r="F386" t="str">
        <f>_xlfn.XLOOKUP(A386,'Data Cleaning in Medical Examin'!$A$2:$A$2336,'Data Cleaning in Medical Examin'!$G$2:$G$2336)</f>
        <v>No</v>
      </c>
      <c r="G386" t="str">
        <f>_xlfn.XLOOKUP(A386,'Data Cleaning in Medical Examin'!$A$2:$A$2336,'Data Cleaning in Medical Examin'!$H$2:$H$2336)</f>
        <v>No</v>
      </c>
      <c r="H386" t="str">
        <f>_xlfn.XLOOKUP(A386,'Data Cleaning in Medical Examin'!$A$2:$A$2336,'Data Cleaning in Medical Examin'!$I$2:$I$2336)</f>
        <v>No Major Surgery</v>
      </c>
      <c r="I386" t="str">
        <f>_xlfn.XLOOKUP(A386,'Data Cleaning in Medical Examin'!$A$2:$A$2336,'Data Cleaning in Medical Examin'!$J$2:$J$2336)</f>
        <v>No</v>
      </c>
      <c r="J386" t="str">
        <f>_xlfn.XLOOKUP(A386,'Data Cleaning in Medical Examin'!$A$2:$A$2336,'Data Cleaning in Medical Examin'!$C$2:$C$2336)</f>
        <v>Obesity</v>
      </c>
      <c r="K386" t="str">
        <f>_xlfn.XLOOKUP(A386,'Data Cleaning in Medical Examin'!$A$2:$A$2336,'Data Cleaning in Medical Examin'!$E$2:$E$2336)</f>
        <v>Diabetes</v>
      </c>
      <c r="L386" t="str">
        <f>_xlfn.XLOOKUP(A386,'DataCleaning in Hospitalisation'!$A$2:$A$2339,'DataCleaning in Hospitalisation'!$E$2:$E$2339)</f>
        <v>17-Jun-2002</v>
      </c>
      <c r="M386" s="30">
        <f>_xlfn.XLOOKUP(A386,'DataCleaning in Hospitalisation'!$A$2:$A$2339,'DataCleaning in Hospitalisation'!$H$2:$H$2339)</f>
        <v>26927.69</v>
      </c>
      <c r="N386" t="str">
        <f>_xlfn.XLOOKUP(A386,'DataCleaning in Hospitalisation'!$A$2:$A$2339,'DataCleaning in Hospitalisation'!$I$2:$I$2339)</f>
        <v>tier - 2</v>
      </c>
      <c r="O386" t="str">
        <f>_xlfn.XLOOKUP(A386,'DataCleaning in Hospitalisation'!$A$2:$A$2339,'DataCleaning in Hospitalisation'!$J$2:$J$2339)</f>
        <v>tier - 2</v>
      </c>
      <c r="P386" t="str">
        <f>_xlfn.XLOOKUP(A386,'DataCleaning in Hospitalisation'!$A$2:$A$2339,'DataCleaning in Hospitalisation'!$K$2:$K$2339)</f>
        <v>R1011</v>
      </c>
      <c r="Q386">
        <f>_xlfn.XLOOKUP(A386,'DataCleaning in Hospitalisation'!$A$2:$A$2339,'DataCleaning in Hospitalisation'!$F$2:$F$2339)</f>
        <v>21</v>
      </c>
      <c r="U386" s="53" t="s">
        <v>2373</v>
      </c>
      <c r="V386">
        <v>1</v>
      </c>
      <c r="X386" s="4" t="s">
        <v>1023</v>
      </c>
      <c r="Y386" s="30">
        <v>8068.19</v>
      </c>
      <c r="AJ386" s="4" t="s">
        <v>1023</v>
      </c>
      <c r="AK386" s="30">
        <v>8068.19</v>
      </c>
    </row>
    <row r="387" spans="1:37" x14ac:dyDescent="0.3">
      <c r="A387" t="s">
        <v>1981</v>
      </c>
      <c r="B387" t="str">
        <f>_xlfn.XLOOKUP(A387,'Customer Names'!$A$2:$A$2336,'Customer Names'!$C$2:$C$2336)</f>
        <v xml:space="preserve"> Mr.Joel</v>
      </c>
      <c r="C387" s="41">
        <f>_xlfn.XLOOKUP(A387,'Data Cleaning in Medical Examin'!$A$2:$A$2336,'Data Cleaning in Medical Examin'!$B$2:$B$2336)</f>
        <v>30.86</v>
      </c>
      <c r="D387">
        <f>_xlfn.XLOOKUP(A387,'Data Cleaning in Medical Examin'!$A$2:$A$2336,'Data Cleaning in Medical Examin'!$D$2:$D$2336)</f>
        <v>6.18</v>
      </c>
      <c r="E387" t="str">
        <f>_xlfn.XLOOKUP(A387,'Data Cleaning in Medical Examin'!$A$2:$A$2336,'Data Cleaning in Medical Examin'!$F$2:$F$2336)</f>
        <v>No</v>
      </c>
      <c r="F387" t="str">
        <f>_xlfn.XLOOKUP(A387,'Data Cleaning in Medical Examin'!$A$2:$A$2336,'Data Cleaning in Medical Examin'!$G$2:$G$2336)</f>
        <v>Yes</v>
      </c>
      <c r="G387" t="str">
        <f>_xlfn.XLOOKUP(A387,'Data Cleaning in Medical Examin'!$A$2:$A$2336,'Data Cleaning in Medical Examin'!$H$2:$H$2336)</f>
        <v>No</v>
      </c>
      <c r="H387" t="str">
        <f>_xlfn.XLOOKUP(A387,'Data Cleaning in Medical Examin'!$A$2:$A$2336,'Data Cleaning in Medical Examin'!$I$2:$I$2336)</f>
        <v>2 Major Surgery</v>
      </c>
      <c r="I387" t="str">
        <f>_xlfn.XLOOKUP(A387,'Data Cleaning in Medical Examin'!$A$2:$A$2336,'Data Cleaning in Medical Examin'!$J$2:$J$2336)</f>
        <v>Yes</v>
      </c>
      <c r="J387" t="str">
        <f>_xlfn.XLOOKUP(A387,'Data Cleaning in Medical Examin'!$A$2:$A$2336,'Data Cleaning in Medical Examin'!$C$2:$C$2336)</f>
        <v>Obesity</v>
      </c>
      <c r="K387" t="str">
        <f>_xlfn.XLOOKUP(A387,'Data Cleaning in Medical Examin'!$A$2:$A$2336,'Data Cleaning in Medical Examin'!$E$2:$E$2336)</f>
        <v>Prediabetes</v>
      </c>
      <c r="L387" t="str">
        <f>_xlfn.XLOOKUP(A387,'DataCleaning in Hospitalisation'!$A$2:$A$2339,'DataCleaning in Hospitalisation'!$E$2:$E$2339)</f>
        <v>25-Dec-1958</v>
      </c>
      <c r="M387" s="30">
        <f>_xlfn.XLOOKUP(A387,'DataCleaning in Hospitalisation'!$A$2:$A$2339,'DataCleaning in Hospitalisation'!$H$2:$H$2339)</f>
        <v>26926.51</v>
      </c>
      <c r="N387" t="str">
        <f>_xlfn.XLOOKUP(A387,'DataCleaning in Hospitalisation'!$A$2:$A$2339,'DataCleaning in Hospitalisation'!$I$2:$I$2339)</f>
        <v>tier - 2</v>
      </c>
      <c r="O387" t="str">
        <f>_xlfn.XLOOKUP(A387,'DataCleaning in Hospitalisation'!$A$2:$A$2339,'DataCleaning in Hospitalisation'!$J$2:$J$2339)</f>
        <v>tier - 1</v>
      </c>
      <c r="P387" t="str">
        <f>_xlfn.XLOOKUP(A387,'DataCleaning in Hospitalisation'!$A$2:$A$2339,'DataCleaning in Hospitalisation'!$K$2:$K$2339)</f>
        <v>R1013</v>
      </c>
      <c r="Q387">
        <f>_xlfn.XLOOKUP(A387,'DataCleaning in Hospitalisation'!$A$2:$A$2339,'DataCleaning in Hospitalisation'!$F$2:$F$2339)</f>
        <v>65</v>
      </c>
      <c r="U387" s="4" t="s">
        <v>1310</v>
      </c>
      <c r="V387">
        <v>1</v>
      </c>
      <c r="X387" s="4" t="s">
        <v>1022</v>
      </c>
      <c r="Y387" s="30">
        <v>8067.83</v>
      </c>
      <c r="AJ387" s="4" t="s">
        <v>1022</v>
      </c>
      <c r="AK387" s="30">
        <v>8067.83</v>
      </c>
    </row>
    <row r="388" spans="1:37" x14ac:dyDescent="0.3">
      <c r="A388" t="s">
        <v>1980</v>
      </c>
      <c r="B388" t="str">
        <f>_xlfn.XLOOKUP(A388,'Customer Names'!$A$2:$A$2336,'Customer Names'!$C$2:$C$2336)</f>
        <v xml:space="preserve"> Ms.Michelle</v>
      </c>
      <c r="C388" s="41">
        <f>_xlfn.XLOOKUP(A388,'Data Cleaning in Medical Examin'!$A$2:$A$2336,'Data Cleaning in Medical Examin'!$B$2:$B$2336)</f>
        <v>31.96</v>
      </c>
      <c r="D388">
        <f>_xlfn.XLOOKUP(A388,'Data Cleaning in Medical Examin'!$A$2:$A$2336,'Data Cleaning in Medical Examin'!$D$2:$D$2336)</f>
        <v>8.86</v>
      </c>
      <c r="E388" t="str">
        <f>_xlfn.XLOOKUP(A388,'Data Cleaning in Medical Examin'!$A$2:$A$2336,'Data Cleaning in Medical Examin'!$F$2:$F$2336)</f>
        <v>No</v>
      </c>
      <c r="F388" t="str">
        <f>_xlfn.XLOOKUP(A388,'Data Cleaning in Medical Examin'!$A$2:$A$2336,'Data Cleaning in Medical Examin'!$G$2:$G$2336)</f>
        <v>No</v>
      </c>
      <c r="G388" t="str">
        <f>_xlfn.XLOOKUP(A388,'Data Cleaning in Medical Examin'!$A$2:$A$2336,'Data Cleaning in Medical Examin'!$H$2:$H$2336)</f>
        <v>No</v>
      </c>
      <c r="H388" t="str">
        <f>_xlfn.XLOOKUP(A388,'Data Cleaning in Medical Examin'!$A$2:$A$2336,'Data Cleaning in Medical Examin'!$I$2:$I$2336)</f>
        <v>No Major Surgery</v>
      </c>
      <c r="I388" t="str">
        <f>_xlfn.XLOOKUP(A388,'Data Cleaning in Medical Examin'!$A$2:$A$2336,'Data Cleaning in Medical Examin'!$J$2:$J$2336)</f>
        <v>Yes</v>
      </c>
      <c r="J388" t="str">
        <f>_xlfn.XLOOKUP(A388,'Data Cleaning in Medical Examin'!$A$2:$A$2336,'Data Cleaning in Medical Examin'!$C$2:$C$2336)</f>
        <v>Obesity</v>
      </c>
      <c r="K388" t="str">
        <f>_xlfn.XLOOKUP(A388,'Data Cleaning in Medical Examin'!$A$2:$A$2336,'Data Cleaning in Medical Examin'!$E$2:$E$2336)</f>
        <v>Diabetes</v>
      </c>
      <c r="L388" t="str">
        <f>_xlfn.XLOOKUP(A388,'DataCleaning in Hospitalisation'!$A$2:$A$2339,'DataCleaning in Hospitalisation'!$E$2:$E$2339)</f>
        <v>22-Aug-1991</v>
      </c>
      <c r="M388" s="30">
        <f>_xlfn.XLOOKUP(A388,'DataCleaning in Hospitalisation'!$A$2:$A$2339,'DataCleaning in Hospitalisation'!$H$2:$H$2339)</f>
        <v>26912.560000000001</v>
      </c>
      <c r="N388" t="str">
        <f>_xlfn.XLOOKUP(A388,'DataCleaning in Hospitalisation'!$A$2:$A$2339,'DataCleaning in Hospitalisation'!$I$2:$I$2339)</f>
        <v>tier - 2</v>
      </c>
      <c r="O388" t="str">
        <f>_xlfn.XLOOKUP(A388,'DataCleaning in Hospitalisation'!$A$2:$A$2339,'DataCleaning in Hospitalisation'!$J$2:$J$2339)</f>
        <v>tier - 2</v>
      </c>
      <c r="P388" t="str">
        <f>_xlfn.XLOOKUP(A388,'DataCleaning in Hospitalisation'!$A$2:$A$2339,'DataCleaning in Hospitalisation'!$K$2:$K$2339)</f>
        <v>R1011</v>
      </c>
      <c r="Q388">
        <f>_xlfn.XLOOKUP(A388,'DataCleaning in Hospitalisation'!$A$2:$A$2339,'DataCleaning in Hospitalisation'!$F$2:$F$2339)</f>
        <v>32</v>
      </c>
      <c r="U388" s="46" t="s">
        <v>7</v>
      </c>
      <c r="V388">
        <v>1</v>
      </c>
      <c r="X388" s="4" t="s">
        <v>1021</v>
      </c>
      <c r="Y388" s="30">
        <v>8062.76</v>
      </c>
      <c r="AJ388" s="4" t="s">
        <v>1021</v>
      </c>
      <c r="AK388" s="30">
        <v>8062.76</v>
      </c>
    </row>
    <row r="389" spans="1:37" x14ac:dyDescent="0.3">
      <c r="A389" t="s">
        <v>1979</v>
      </c>
      <c r="B389" t="str">
        <f>_xlfn.XLOOKUP(A389,'Customer Names'!$A$2:$A$2336,'Customer Names'!$C$2:$C$2336)</f>
        <v xml:space="preserve"> Mr.Michael</v>
      </c>
      <c r="C389" s="41">
        <f>_xlfn.XLOOKUP(A389,'Data Cleaning in Medical Examin'!$A$2:$A$2336,'Data Cleaning in Medical Examin'!$B$2:$B$2336)</f>
        <v>23.76</v>
      </c>
      <c r="D389">
        <f>_xlfn.XLOOKUP(A389,'Data Cleaning in Medical Examin'!$A$2:$A$2336,'Data Cleaning in Medical Examin'!$D$2:$D$2336)</f>
        <v>10.96</v>
      </c>
      <c r="E389" t="str">
        <f>_xlfn.XLOOKUP(A389,'Data Cleaning in Medical Examin'!$A$2:$A$2336,'Data Cleaning in Medical Examin'!$F$2:$F$2336)</f>
        <v>No</v>
      </c>
      <c r="F389" t="str">
        <f>_xlfn.XLOOKUP(A389,'Data Cleaning in Medical Examin'!$A$2:$A$2336,'Data Cleaning in Medical Examin'!$G$2:$G$2336)</f>
        <v>No</v>
      </c>
      <c r="G389" t="str">
        <f>_xlfn.XLOOKUP(A389,'Data Cleaning in Medical Examin'!$A$2:$A$2336,'Data Cleaning in Medical Examin'!$H$2:$H$2336)</f>
        <v>No</v>
      </c>
      <c r="H389" t="str">
        <f>_xlfn.XLOOKUP(A389,'Data Cleaning in Medical Examin'!$A$2:$A$2336,'Data Cleaning in Medical Examin'!$I$2:$I$2336)</f>
        <v>3 Major Surgery</v>
      </c>
      <c r="I389" t="str">
        <f>_xlfn.XLOOKUP(A389,'Data Cleaning in Medical Examin'!$A$2:$A$2336,'Data Cleaning in Medical Examin'!$J$2:$J$2336)</f>
        <v>Yes</v>
      </c>
      <c r="J389" t="str">
        <f>_xlfn.XLOOKUP(A389,'Data Cleaning in Medical Examin'!$A$2:$A$2336,'Data Cleaning in Medical Examin'!$C$2:$C$2336)</f>
        <v>Normal Weight</v>
      </c>
      <c r="K389" t="str">
        <f>_xlfn.XLOOKUP(A389,'Data Cleaning in Medical Examin'!$A$2:$A$2336,'Data Cleaning in Medical Examin'!$E$2:$E$2336)</f>
        <v>Diabetes</v>
      </c>
      <c r="L389" t="str">
        <f>_xlfn.XLOOKUP(A389,'DataCleaning in Hospitalisation'!$A$2:$A$2339,'DataCleaning in Hospitalisation'!$E$2:$E$2339)</f>
        <v>22-Jul-1988</v>
      </c>
      <c r="M389" s="30">
        <f>_xlfn.XLOOKUP(A389,'DataCleaning in Hospitalisation'!$A$2:$A$2339,'DataCleaning in Hospitalisation'!$H$2:$H$2339)</f>
        <v>26607.89</v>
      </c>
      <c r="N389" t="str">
        <f>_xlfn.XLOOKUP(A389,'DataCleaning in Hospitalisation'!$A$2:$A$2339,'DataCleaning in Hospitalisation'!$I$2:$I$2339)</f>
        <v>tier - 2</v>
      </c>
      <c r="O389" t="str">
        <f>_xlfn.XLOOKUP(A389,'DataCleaning in Hospitalisation'!$A$2:$A$2339,'DataCleaning in Hospitalisation'!$J$2:$J$2339)</f>
        <v>tier - 1</v>
      </c>
      <c r="P389" t="str">
        <f>_xlfn.XLOOKUP(A389,'DataCleaning in Hospitalisation'!$A$2:$A$2339,'DataCleaning in Hospitalisation'!$K$2:$K$2339)</f>
        <v>R1011</v>
      </c>
      <c r="Q389">
        <f>_xlfn.XLOOKUP(A389,'DataCleaning in Hospitalisation'!$A$2:$A$2339,'DataCleaning in Hospitalisation'!$F$2:$F$2339)</f>
        <v>35</v>
      </c>
      <c r="U389" s="50" t="s">
        <v>2418</v>
      </c>
      <c r="V389">
        <v>1</v>
      </c>
      <c r="X389" s="4" t="s">
        <v>1020</v>
      </c>
      <c r="Y389" s="30">
        <v>8062.31</v>
      </c>
      <c r="AJ389" s="4" t="s">
        <v>1020</v>
      </c>
      <c r="AK389" s="30">
        <v>8062.31</v>
      </c>
    </row>
    <row r="390" spans="1:37" x14ac:dyDescent="0.3">
      <c r="A390" t="s">
        <v>1978</v>
      </c>
      <c r="B390" t="str">
        <f>_xlfn.XLOOKUP(A390,'Customer Names'!$A$2:$A$2336,'Customer Names'!$C$2:$C$2336)</f>
        <v xml:space="preserve"> Ms.Nikki</v>
      </c>
      <c r="C390" s="41">
        <f>_xlfn.XLOOKUP(A390,'Data Cleaning in Medical Examin'!$A$2:$A$2336,'Data Cleaning in Medical Examin'!$B$2:$B$2336)</f>
        <v>19.38</v>
      </c>
      <c r="D390">
        <f>_xlfn.XLOOKUP(A390,'Data Cleaning in Medical Examin'!$A$2:$A$2336,'Data Cleaning in Medical Examin'!$D$2:$D$2336)</f>
        <v>6.28</v>
      </c>
      <c r="E390" t="str">
        <f>_xlfn.XLOOKUP(A390,'Data Cleaning in Medical Examin'!$A$2:$A$2336,'Data Cleaning in Medical Examin'!$F$2:$F$2336)</f>
        <v>No</v>
      </c>
      <c r="F390" t="str">
        <f>_xlfn.XLOOKUP(A390,'Data Cleaning in Medical Examin'!$A$2:$A$2336,'Data Cleaning in Medical Examin'!$G$2:$G$2336)</f>
        <v>No</v>
      </c>
      <c r="G390" t="str">
        <f>_xlfn.XLOOKUP(A390,'Data Cleaning in Medical Examin'!$A$2:$A$2336,'Data Cleaning in Medical Examin'!$H$2:$H$2336)</f>
        <v>No</v>
      </c>
      <c r="H390" t="str">
        <f>_xlfn.XLOOKUP(A390,'Data Cleaning in Medical Examin'!$A$2:$A$2336,'Data Cleaning in Medical Examin'!$I$2:$I$2336)</f>
        <v>No Major Surgery</v>
      </c>
      <c r="I390" t="str">
        <f>_xlfn.XLOOKUP(A390,'Data Cleaning in Medical Examin'!$A$2:$A$2336,'Data Cleaning in Medical Examin'!$J$2:$J$2336)</f>
        <v>Yes</v>
      </c>
      <c r="J390" t="str">
        <f>_xlfn.XLOOKUP(A390,'Data Cleaning in Medical Examin'!$A$2:$A$2336,'Data Cleaning in Medical Examin'!$C$2:$C$2336)</f>
        <v>Normal Weight</v>
      </c>
      <c r="K390" t="str">
        <f>_xlfn.XLOOKUP(A390,'Data Cleaning in Medical Examin'!$A$2:$A$2336,'Data Cleaning in Medical Examin'!$E$2:$E$2336)</f>
        <v>Prediabetes</v>
      </c>
      <c r="L390" t="str">
        <f>_xlfn.XLOOKUP(A390,'DataCleaning in Hospitalisation'!$A$2:$A$2339,'DataCleaning in Hospitalisation'!$E$2:$E$2339)</f>
        <v>5-Sep-2004</v>
      </c>
      <c r="M390" s="30">
        <f>_xlfn.XLOOKUP(A390,'DataCleaning in Hospitalisation'!$A$2:$A$2339,'DataCleaning in Hospitalisation'!$H$2:$H$2339)</f>
        <v>26479.4</v>
      </c>
      <c r="N390" t="str">
        <f>_xlfn.XLOOKUP(A390,'DataCleaning in Hospitalisation'!$A$2:$A$2339,'DataCleaning in Hospitalisation'!$I$2:$I$2339)</f>
        <v>tier - 2</v>
      </c>
      <c r="O390" t="str">
        <f>_xlfn.XLOOKUP(A390,'DataCleaning in Hospitalisation'!$A$2:$A$2339,'DataCleaning in Hospitalisation'!$J$2:$J$2339)</f>
        <v>tier - 2</v>
      </c>
      <c r="P390" t="str">
        <f>_xlfn.XLOOKUP(A390,'DataCleaning in Hospitalisation'!$A$2:$A$2339,'DataCleaning in Hospitalisation'!$K$2:$K$2339)</f>
        <v>R1011</v>
      </c>
      <c r="Q390">
        <f>_xlfn.XLOOKUP(A390,'DataCleaning in Hospitalisation'!$A$2:$A$2339,'DataCleaning in Hospitalisation'!$F$2:$F$2339)</f>
        <v>19</v>
      </c>
      <c r="U390" s="51" t="s">
        <v>7</v>
      </c>
      <c r="V390">
        <v>1</v>
      </c>
      <c r="X390" s="4" t="s">
        <v>1019</v>
      </c>
      <c r="Y390" s="30">
        <v>8059.68</v>
      </c>
      <c r="AJ390" s="4" t="s">
        <v>1019</v>
      </c>
      <c r="AK390" s="30">
        <v>8059.68</v>
      </c>
    </row>
    <row r="391" spans="1:37" x14ac:dyDescent="0.3">
      <c r="A391" t="s">
        <v>1977</v>
      </c>
      <c r="B391" t="str">
        <f>_xlfn.XLOOKUP(A391,'Customer Names'!$A$2:$A$2336,'Customer Names'!$C$2:$C$2336)</f>
        <v xml:space="preserve"> Ms.Summer</v>
      </c>
      <c r="C391" s="41">
        <f>_xlfn.XLOOKUP(A391,'Data Cleaning in Medical Examin'!$A$2:$A$2336,'Data Cleaning in Medical Examin'!$B$2:$B$2336)</f>
        <v>16.21</v>
      </c>
      <c r="D391">
        <f>_xlfn.XLOOKUP(A391,'Data Cleaning in Medical Examin'!$A$2:$A$2336,'Data Cleaning in Medical Examin'!$D$2:$D$2336)</f>
        <v>6.29</v>
      </c>
      <c r="E391" t="str">
        <f>_xlfn.XLOOKUP(A391,'Data Cleaning in Medical Examin'!$A$2:$A$2336,'Data Cleaning in Medical Examin'!$F$2:$F$2336)</f>
        <v>Yes</v>
      </c>
      <c r="F391" t="str">
        <f>_xlfn.XLOOKUP(A391,'Data Cleaning in Medical Examin'!$A$2:$A$2336,'Data Cleaning in Medical Examin'!$G$2:$G$2336)</f>
        <v>No</v>
      </c>
      <c r="G391" t="str">
        <f>_xlfn.XLOOKUP(A391,'Data Cleaning in Medical Examin'!$A$2:$A$2336,'Data Cleaning in Medical Examin'!$H$2:$H$2336)</f>
        <v>No</v>
      </c>
      <c r="H391" t="str">
        <f>_xlfn.XLOOKUP(A391,'Data Cleaning in Medical Examin'!$A$2:$A$2336,'Data Cleaning in Medical Examin'!$I$2:$I$2336)</f>
        <v>1 Major Surgery</v>
      </c>
      <c r="I391" t="str">
        <f>_xlfn.XLOOKUP(A391,'Data Cleaning in Medical Examin'!$A$2:$A$2336,'Data Cleaning in Medical Examin'!$J$2:$J$2336)</f>
        <v>Yes</v>
      </c>
      <c r="J391" t="str">
        <f>_xlfn.XLOOKUP(A391,'Data Cleaning in Medical Examin'!$A$2:$A$2336,'Data Cleaning in Medical Examin'!$C$2:$C$2336)</f>
        <v>Under Weight</v>
      </c>
      <c r="K391" t="str">
        <f>_xlfn.XLOOKUP(A391,'Data Cleaning in Medical Examin'!$A$2:$A$2336,'Data Cleaning in Medical Examin'!$E$2:$E$2336)</f>
        <v>Prediabetes</v>
      </c>
      <c r="L391" t="str">
        <f>_xlfn.XLOOKUP(A391,'DataCleaning in Hospitalisation'!$A$2:$A$2339,'DataCleaning in Hospitalisation'!$E$2:$E$2339)</f>
        <v>27-Aug-1970</v>
      </c>
      <c r="M391" s="30">
        <f>_xlfn.XLOOKUP(A391,'DataCleaning in Hospitalisation'!$A$2:$A$2339,'DataCleaning in Hospitalisation'!$H$2:$H$2339)</f>
        <v>26467.1</v>
      </c>
      <c r="N391" t="str">
        <f>_xlfn.XLOOKUP(A391,'DataCleaning in Hospitalisation'!$A$2:$A$2339,'DataCleaning in Hospitalisation'!$I$2:$I$2339)</f>
        <v>tier - 2</v>
      </c>
      <c r="O391" t="str">
        <f>_xlfn.XLOOKUP(A391,'DataCleaning in Hospitalisation'!$A$2:$A$2339,'DataCleaning in Hospitalisation'!$J$2:$J$2339)</f>
        <v>tier - 3</v>
      </c>
      <c r="P391" t="str">
        <f>_xlfn.XLOOKUP(A391,'DataCleaning in Hospitalisation'!$A$2:$A$2339,'DataCleaning in Hospitalisation'!$K$2:$K$2339)</f>
        <v>R1012</v>
      </c>
      <c r="Q391">
        <f>_xlfn.XLOOKUP(A391,'DataCleaning in Hospitalisation'!$A$2:$A$2339,'DataCleaning in Hospitalisation'!$F$2:$F$2339)</f>
        <v>53</v>
      </c>
      <c r="U391" s="52" t="s">
        <v>2372</v>
      </c>
      <c r="V391">
        <v>1</v>
      </c>
      <c r="X391" s="4" t="s">
        <v>1018</v>
      </c>
      <c r="Y391" s="30">
        <v>8059.06</v>
      </c>
      <c r="AJ391" s="4" t="s">
        <v>1018</v>
      </c>
      <c r="AK391" s="30">
        <v>8059.06</v>
      </c>
    </row>
    <row r="392" spans="1:37" x14ac:dyDescent="0.3">
      <c r="A392" t="s">
        <v>1976</v>
      </c>
      <c r="B392" t="str">
        <f>_xlfn.XLOOKUP(A392,'Customer Names'!$A$2:$A$2336,'Customer Names'!$C$2:$C$2336)</f>
        <v xml:space="preserve"> Mr.Edward</v>
      </c>
      <c r="C392" s="41">
        <f>_xlfn.XLOOKUP(A392,'Data Cleaning in Medical Examin'!$A$2:$A$2336,'Data Cleaning in Medical Examin'!$B$2:$B$2336)</f>
        <v>32.54</v>
      </c>
      <c r="D392">
        <f>_xlfn.XLOOKUP(A392,'Data Cleaning in Medical Examin'!$A$2:$A$2336,'Data Cleaning in Medical Examin'!$D$2:$D$2336)</f>
        <v>4.0199999999999996</v>
      </c>
      <c r="E392" t="str">
        <f>_xlfn.XLOOKUP(A392,'Data Cleaning in Medical Examin'!$A$2:$A$2336,'Data Cleaning in Medical Examin'!$F$2:$F$2336)</f>
        <v>No</v>
      </c>
      <c r="F392" t="str">
        <f>_xlfn.XLOOKUP(A392,'Data Cleaning in Medical Examin'!$A$2:$A$2336,'Data Cleaning in Medical Examin'!$G$2:$G$2336)</f>
        <v>Yes</v>
      </c>
      <c r="G392" t="str">
        <f>_xlfn.XLOOKUP(A392,'Data Cleaning in Medical Examin'!$A$2:$A$2336,'Data Cleaning in Medical Examin'!$H$2:$H$2336)</f>
        <v>No</v>
      </c>
      <c r="H392" t="str">
        <f>_xlfn.XLOOKUP(A392,'Data Cleaning in Medical Examin'!$A$2:$A$2336,'Data Cleaning in Medical Examin'!$I$2:$I$2336)</f>
        <v>1 Major Surgery</v>
      </c>
      <c r="I392" t="str">
        <f>_xlfn.XLOOKUP(A392,'Data Cleaning in Medical Examin'!$A$2:$A$2336,'Data Cleaning in Medical Examin'!$J$2:$J$2336)</f>
        <v>Yes</v>
      </c>
      <c r="J392" t="str">
        <f>_xlfn.XLOOKUP(A392,'Data Cleaning in Medical Examin'!$A$2:$A$2336,'Data Cleaning in Medical Examin'!$C$2:$C$2336)</f>
        <v>Obesity</v>
      </c>
      <c r="K392" t="str">
        <f>_xlfn.XLOOKUP(A392,'Data Cleaning in Medical Examin'!$A$2:$A$2336,'Data Cleaning in Medical Examin'!$E$2:$E$2336)</f>
        <v>Normal</v>
      </c>
      <c r="L392" t="str">
        <f>_xlfn.XLOOKUP(A392,'DataCleaning in Hospitalisation'!$A$2:$A$2339,'DataCleaning in Hospitalisation'!$E$2:$E$2339)</f>
        <v>21-Sep-1974</v>
      </c>
      <c r="M392" s="30">
        <f>_xlfn.XLOOKUP(A392,'DataCleaning in Hospitalisation'!$A$2:$A$2339,'DataCleaning in Hospitalisation'!$H$2:$H$2339)</f>
        <v>26392.26</v>
      </c>
      <c r="N392" t="str">
        <f>_xlfn.XLOOKUP(A392,'DataCleaning in Hospitalisation'!$A$2:$A$2339,'DataCleaning in Hospitalisation'!$I$2:$I$2339)</f>
        <v>tier - 2</v>
      </c>
      <c r="O392" t="str">
        <f>_xlfn.XLOOKUP(A392,'DataCleaning in Hospitalisation'!$A$2:$A$2339,'DataCleaning in Hospitalisation'!$J$2:$J$2339)</f>
        <v>tier - 2</v>
      </c>
      <c r="P392" t="str">
        <f>_xlfn.XLOOKUP(A392,'DataCleaning in Hospitalisation'!$A$2:$A$2339,'DataCleaning in Hospitalisation'!$K$2:$K$2339)</f>
        <v>R1024</v>
      </c>
      <c r="Q392">
        <f>_xlfn.XLOOKUP(A392,'DataCleaning in Hospitalisation'!$A$2:$A$2339,'DataCleaning in Hospitalisation'!$F$2:$F$2339)</f>
        <v>49</v>
      </c>
      <c r="U392" s="53" t="s">
        <v>2372</v>
      </c>
      <c r="V392">
        <v>1</v>
      </c>
      <c r="X392" s="4" t="s">
        <v>1017</v>
      </c>
      <c r="Y392" s="30">
        <v>8035.64</v>
      </c>
      <c r="AJ392" s="4" t="s">
        <v>1017</v>
      </c>
      <c r="AK392" s="30">
        <v>8035.64</v>
      </c>
    </row>
    <row r="393" spans="1:37" x14ac:dyDescent="0.3">
      <c r="A393" t="s">
        <v>1975</v>
      </c>
      <c r="B393" t="str">
        <f>_xlfn.XLOOKUP(A393,'Customer Names'!$A$2:$A$2336,'Customer Names'!$C$2:$C$2336)</f>
        <v xml:space="preserve"> Mr.Ryan</v>
      </c>
      <c r="C393" s="41">
        <f>_xlfn.XLOOKUP(A393,'Data Cleaning in Medical Examin'!$A$2:$A$2336,'Data Cleaning in Medical Examin'!$B$2:$B$2336)</f>
        <v>36.765000000000001</v>
      </c>
      <c r="D393">
        <f>_xlfn.XLOOKUP(A393,'Data Cleaning in Medical Examin'!$A$2:$A$2336,'Data Cleaning in Medical Examin'!$D$2:$D$2336)</f>
        <v>11.95</v>
      </c>
      <c r="E393" t="str">
        <f>_xlfn.XLOOKUP(A393,'Data Cleaning in Medical Examin'!$A$2:$A$2336,'Data Cleaning in Medical Examin'!$F$2:$F$2336)</f>
        <v>Yes</v>
      </c>
      <c r="F393" t="str">
        <f>_xlfn.XLOOKUP(A393,'Data Cleaning in Medical Examin'!$A$2:$A$2336,'Data Cleaning in Medical Examin'!$G$2:$G$2336)</f>
        <v>No</v>
      </c>
      <c r="G393" t="str">
        <f>_xlfn.XLOOKUP(A393,'Data Cleaning in Medical Examin'!$A$2:$A$2336,'Data Cleaning in Medical Examin'!$H$2:$H$2336)</f>
        <v>No</v>
      </c>
      <c r="H393" t="str">
        <f>_xlfn.XLOOKUP(A393,'Data Cleaning in Medical Examin'!$A$2:$A$2336,'Data Cleaning in Medical Examin'!$I$2:$I$2336)</f>
        <v>2 Major Surgery</v>
      </c>
      <c r="I393" t="str">
        <f>_xlfn.XLOOKUP(A393,'Data Cleaning in Medical Examin'!$A$2:$A$2336,'Data Cleaning in Medical Examin'!$J$2:$J$2336)</f>
        <v>No</v>
      </c>
      <c r="J393" t="str">
        <f>_xlfn.XLOOKUP(A393,'Data Cleaning in Medical Examin'!$A$2:$A$2336,'Data Cleaning in Medical Examin'!$C$2:$C$2336)</f>
        <v>Obesity</v>
      </c>
      <c r="K393" t="str">
        <f>_xlfn.XLOOKUP(A393,'Data Cleaning in Medical Examin'!$A$2:$A$2336,'Data Cleaning in Medical Examin'!$E$2:$E$2336)</f>
        <v>Diabetes</v>
      </c>
      <c r="L393" t="str">
        <f>_xlfn.XLOOKUP(A393,'DataCleaning in Hospitalisation'!$A$2:$A$2339,'DataCleaning in Hospitalisation'!$E$2:$E$2339)</f>
        <v>5-Dec-2004</v>
      </c>
      <c r="M393" s="30">
        <f>_xlfn.XLOOKUP(A393,'DataCleaning in Hospitalisation'!$A$2:$A$2339,'DataCleaning in Hospitalisation'!$H$2:$H$2339)</f>
        <v>26316.59</v>
      </c>
      <c r="N393" t="str">
        <f>_xlfn.XLOOKUP(A393,'DataCleaning in Hospitalisation'!$A$2:$A$2339,'DataCleaning in Hospitalisation'!$I$2:$I$2339)</f>
        <v>tier - 2</v>
      </c>
      <c r="O393" t="str">
        <f>_xlfn.XLOOKUP(A393,'DataCleaning in Hospitalisation'!$A$2:$A$2339,'DataCleaning in Hospitalisation'!$J$2:$J$2339)</f>
        <v>tier - 3</v>
      </c>
      <c r="P393" t="str">
        <f>_xlfn.XLOOKUP(A393,'DataCleaning in Hospitalisation'!$A$2:$A$2339,'DataCleaning in Hospitalisation'!$K$2:$K$2339)</f>
        <v>R1011</v>
      </c>
      <c r="Q393">
        <f>_xlfn.XLOOKUP(A393,'DataCleaning in Hospitalisation'!$A$2:$A$2339,'DataCleaning in Hospitalisation'!$F$2:$F$2339)</f>
        <v>19</v>
      </c>
      <c r="U393" s="4" t="s">
        <v>1309</v>
      </c>
      <c r="V393">
        <v>1</v>
      </c>
      <c r="X393" s="4" t="s">
        <v>2233</v>
      </c>
      <c r="Y393" s="30">
        <v>38711</v>
      </c>
      <c r="AJ393" s="4" t="s">
        <v>2233</v>
      </c>
      <c r="AK393" s="30">
        <v>38711</v>
      </c>
    </row>
    <row r="394" spans="1:37" x14ac:dyDescent="0.3">
      <c r="A394" t="s">
        <v>1974</v>
      </c>
      <c r="B394" t="str">
        <f>_xlfn.XLOOKUP(A394,'Customer Names'!$A$2:$A$2336,'Customer Names'!$C$2:$C$2336)</f>
        <v xml:space="preserve"> Ms.Kacee</v>
      </c>
      <c r="C394" s="41">
        <f>_xlfn.XLOOKUP(A394,'Data Cleaning in Medical Examin'!$A$2:$A$2336,'Data Cleaning in Medical Examin'!$B$2:$B$2336)</f>
        <v>35.909999999999997</v>
      </c>
      <c r="D394">
        <f>_xlfn.XLOOKUP(A394,'Data Cleaning in Medical Examin'!$A$2:$A$2336,'Data Cleaning in Medical Examin'!$D$2:$D$2336)</f>
        <v>8.7100000000000009</v>
      </c>
      <c r="E394" t="str">
        <f>_xlfn.XLOOKUP(A394,'Data Cleaning in Medical Examin'!$A$2:$A$2336,'Data Cleaning in Medical Examin'!$F$2:$F$2336)</f>
        <v>No</v>
      </c>
      <c r="F394" t="str">
        <f>_xlfn.XLOOKUP(A394,'Data Cleaning in Medical Examin'!$A$2:$A$2336,'Data Cleaning in Medical Examin'!$G$2:$G$2336)</f>
        <v>No</v>
      </c>
      <c r="G394" t="str">
        <f>_xlfn.XLOOKUP(A394,'Data Cleaning in Medical Examin'!$A$2:$A$2336,'Data Cleaning in Medical Examin'!$H$2:$H$2336)</f>
        <v>No</v>
      </c>
      <c r="H394" t="str">
        <f>_xlfn.XLOOKUP(A394,'Data Cleaning in Medical Examin'!$A$2:$A$2336,'Data Cleaning in Medical Examin'!$I$2:$I$2336)</f>
        <v>No Major Surgery</v>
      </c>
      <c r="I394" t="str">
        <f>_xlfn.XLOOKUP(A394,'Data Cleaning in Medical Examin'!$A$2:$A$2336,'Data Cleaning in Medical Examin'!$J$2:$J$2336)</f>
        <v>No</v>
      </c>
      <c r="J394" t="str">
        <f>_xlfn.XLOOKUP(A394,'Data Cleaning in Medical Examin'!$A$2:$A$2336,'Data Cleaning in Medical Examin'!$C$2:$C$2336)</f>
        <v>Obesity</v>
      </c>
      <c r="K394" t="str">
        <f>_xlfn.XLOOKUP(A394,'Data Cleaning in Medical Examin'!$A$2:$A$2336,'Data Cleaning in Medical Examin'!$E$2:$E$2336)</f>
        <v>Diabetes</v>
      </c>
      <c r="L394" t="str">
        <f>_xlfn.XLOOKUP(A394,'DataCleaning in Hospitalisation'!$A$2:$A$2339,'DataCleaning in Hospitalisation'!$E$2:$E$2339)</f>
        <v>4-Jun-1975</v>
      </c>
      <c r="M394" s="30">
        <f>_xlfn.XLOOKUP(A394,'DataCleaning in Hospitalisation'!$A$2:$A$2339,'DataCleaning in Hospitalisation'!$H$2:$H$2339)</f>
        <v>26236.58</v>
      </c>
      <c r="N394" t="str">
        <f>_xlfn.XLOOKUP(A394,'DataCleaning in Hospitalisation'!$A$2:$A$2339,'DataCleaning in Hospitalisation'!$I$2:$I$2339)</f>
        <v>tier - 2</v>
      </c>
      <c r="O394" t="str">
        <f>_xlfn.XLOOKUP(A394,'DataCleaning in Hospitalisation'!$A$2:$A$2339,'DataCleaning in Hospitalisation'!$J$2:$J$2339)</f>
        <v>tier - 1</v>
      </c>
      <c r="P394" t="str">
        <f>_xlfn.XLOOKUP(A394,'DataCleaning in Hospitalisation'!$A$2:$A$2339,'DataCleaning in Hospitalisation'!$K$2:$K$2339)</f>
        <v>R1011</v>
      </c>
      <c r="Q394">
        <f>_xlfn.XLOOKUP(A394,'DataCleaning in Hospitalisation'!$A$2:$A$2339,'DataCleaning in Hospitalisation'!$F$2:$F$2339)</f>
        <v>48</v>
      </c>
      <c r="U394" s="46" t="s">
        <v>7</v>
      </c>
      <c r="V394">
        <v>1</v>
      </c>
      <c r="X394" s="4" t="s">
        <v>1016</v>
      </c>
      <c r="Y394" s="30">
        <v>8027.97</v>
      </c>
      <c r="AJ394" s="4" t="s">
        <v>1016</v>
      </c>
      <c r="AK394" s="30">
        <v>8027.97</v>
      </c>
    </row>
    <row r="395" spans="1:37" x14ac:dyDescent="0.3">
      <c r="A395" t="s">
        <v>1973</v>
      </c>
      <c r="B395" t="str">
        <f>_xlfn.XLOOKUP(A395,'Customer Names'!$A$2:$A$2336,'Customer Names'!$C$2:$C$2336)</f>
        <v xml:space="preserve"> Mr.Dave</v>
      </c>
      <c r="C395" s="41">
        <f>_xlfn.XLOOKUP(A395,'Data Cleaning in Medical Examin'!$A$2:$A$2336,'Data Cleaning in Medical Examin'!$B$2:$B$2336)</f>
        <v>32.06</v>
      </c>
      <c r="D395">
        <f>_xlfn.XLOOKUP(A395,'Data Cleaning in Medical Examin'!$A$2:$A$2336,'Data Cleaning in Medical Examin'!$D$2:$D$2336)</f>
        <v>4.67</v>
      </c>
      <c r="E395" t="str">
        <f>_xlfn.XLOOKUP(A395,'Data Cleaning in Medical Examin'!$A$2:$A$2336,'Data Cleaning in Medical Examin'!$F$2:$F$2336)</f>
        <v>No</v>
      </c>
      <c r="F395" t="str">
        <f>_xlfn.XLOOKUP(A395,'Data Cleaning in Medical Examin'!$A$2:$A$2336,'Data Cleaning in Medical Examin'!$G$2:$G$2336)</f>
        <v>Yes</v>
      </c>
      <c r="G395" t="str">
        <f>_xlfn.XLOOKUP(A395,'Data Cleaning in Medical Examin'!$A$2:$A$2336,'Data Cleaning in Medical Examin'!$H$2:$H$2336)</f>
        <v>No</v>
      </c>
      <c r="H395" t="str">
        <f>_xlfn.XLOOKUP(A395,'Data Cleaning in Medical Examin'!$A$2:$A$2336,'Data Cleaning in Medical Examin'!$I$2:$I$2336)</f>
        <v>1 Major Surgery</v>
      </c>
      <c r="I395" t="str">
        <f>_xlfn.XLOOKUP(A395,'Data Cleaning in Medical Examin'!$A$2:$A$2336,'Data Cleaning in Medical Examin'!$J$2:$J$2336)</f>
        <v>Yes</v>
      </c>
      <c r="J395" t="str">
        <f>_xlfn.XLOOKUP(A395,'Data Cleaning in Medical Examin'!$A$2:$A$2336,'Data Cleaning in Medical Examin'!$C$2:$C$2336)</f>
        <v>Obesity</v>
      </c>
      <c r="K395" t="str">
        <f>_xlfn.XLOOKUP(A395,'Data Cleaning in Medical Examin'!$A$2:$A$2336,'Data Cleaning in Medical Examin'!$E$2:$E$2336)</f>
        <v>Normal</v>
      </c>
      <c r="L395" t="str">
        <f>_xlfn.XLOOKUP(A395,'DataCleaning in Hospitalisation'!$A$2:$A$2339,'DataCleaning in Hospitalisation'!$E$2:$E$2339)</f>
        <v>7-Jul-1973</v>
      </c>
      <c r="M395" s="30">
        <f>_xlfn.XLOOKUP(A395,'DataCleaning in Hospitalisation'!$A$2:$A$2339,'DataCleaning in Hospitalisation'!$H$2:$H$2339)</f>
        <v>26140.36</v>
      </c>
      <c r="N395" t="str">
        <f>_xlfn.XLOOKUP(A395,'DataCleaning in Hospitalisation'!$A$2:$A$2339,'DataCleaning in Hospitalisation'!$I$2:$I$2339)</f>
        <v>tier - 2</v>
      </c>
      <c r="O395" t="str">
        <f>_xlfn.XLOOKUP(A395,'DataCleaning in Hospitalisation'!$A$2:$A$2339,'DataCleaning in Hospitalisation'!$J$2:$J$2339)</f>
        <v>tier - 3</v>
      </c>
      <c r="P395" t="str">
        <f>_xlfn.XLOOKUP(A395,'DataCleaning in Hospitalisation'!$A$2:$A$2339,'DataCleaning in Hospitalisation'!$K$2:$K$2339)</f>
        <v>R1011</v>
      </c>
      <c r="Q395">
        <f>_xlfn.XLOOKUP(A395,'DataCleaning in Hospitalisation'!$A$2:$A$2339,'DataCleaning in Hospitalisation'!$F$2:$F$2339)</f>
        <v>50</v>
      </c>
      <c r="U395" s="50" t="s">
        <v>2421</v>
      </c>
      <c r="V395">
        <v>1</v>
      </c>
      <c r="X395" s="4" t="s">
        <v>1015</v>
      </c>
      <c r="Y395" s="30">
        <v>8026.67</v>
      </c>
      <c r="AJ395" s="4" t="s">
        <v>1015</v>
      </c>
      <c r="AK395" s="30">
        <v>8026.67</v>
      </c>
    </row>
    <row r="396" spans="1:37" x14ac:dyDescent="0.3">
      <c r="A396" t="s">
        <v>1972</v>
      </c>
      <c r="B396" t="str">
        <f>_xlfn.XLOOKUP(A396,'Customer Names'!$A$2:$A$2336,'Customer Names'!$C$2:$C$2336)</f>
        <v xml:space="preserve"> Ms.Maryanna</v>
      </c>
      <c r="C396" s="41">
        <f>_xlfn.XLOOKUP(A396,'Data Cleaning in Medical Examin'!$A$2:$A$2336,'Data Cleaning in Medical Examin'!$B$2:$B$2336)</f>
        <v>24.1</v>
      </c>
      <c r="D396">
        <f>_xlfn.XLOOKUP(A396,'Data Cleaning in Medical Examin'!$A$2:$A$2336,'Data Cleaning in Medical Examin'!$D$2:$D$2336)</f>
        <v>11.14</v>
      </c>
      <c r="E396" t="str">
        <f>_xlfn.XLOOKUP(A396,'Data Cleaning in Medical Examin'!$A$2:$A$2336,'Data Cleaning in Medical Examin'!$F$2:$F$2336)</f>
        <v>Yes</v>
      </c>
      <c r="F396" t="str">
        <f>_xlfn.XLOOKUP(A396,'Data Cleaning in Medical Examin'!$A$2:$A$2336,'Data Cleaning in Medical Examin'!$G$2:$G$2336)</f>
        <v>No</v>
      </c>
      <c r="G396" t="str">
        <f>_xlfn.XLOOKUP(A396,'Data Cleaning in Medical Examin'!$A$2:$A$2336,'Data Cleaning in Medical Examin'!$H$2:$H$2336)</f>
        <v>No</v>
      </c>
      <c r="H396" t="str">
        <f>_xlfn.XLOOKUP(A396,'Data Cleaning in Medical Examin'!$A$2:$A$2336,'Data Cleaning in Medical Examin'!$I$2:$I$2336)</f>
        <v>1 Major Surgery</v>
      </c>
      <c r="I396" t="str">
        <f>_xlfn.XLOOKUP(A396,'Data Cleaning in Medical Examin'!$A$2:$A$2336,'Data Cleaning in Medical Examin'!$J$2:$J$2336)</f>
        <v>No</v>
      </c>
      <c r="J396" t="str">
        <f>_xlfn.XLOOKUP(A396,'Data Cleaning in Medical Examin'!$A$2:$A$2336,'Data Cleaning in Medical Examin'!$C$2:$C$2336)</f>
        <v>Normal Weight</v>
      </c>
      <c r="K396" t="str">
        <f>_xlfn.XLOOKUP(A396,'Data Cleaning in Medical Examin'!$A$2:$A$2336,'Data Cleaning in Medical Examin'!$E$2:$E$2336)</f>
        <v>Diabetes</v>
      </c>
      <c r="L396" t="str">
        <f>_xlfn.XLOOKUP(A396,'DataCleaning in Hospitalisation'!$A$2:$A$2339,'DataCleaning in Hospitalisation'!$E$2:$E$2339)</f>
        <v>11-Oct-2002</v>
      </c>
      <c r="M396" s="30">
        <f>_xlfn.XLOOKUP(A396,'DataCleaning in Hospitalisation'!$A$2:$A$2339,'DataCleaning in Hospitalisation'!$H$2:$H$2339)</f>
        <v>26125.67</v>
      </c>
      <c r="N396" t="str">
        <f>_xlfn.XLOOKUP(A396,'DataCleaning in Hospitalisation'!$A$2:$A$2339,'DataCleaning in Hospitalisation'!$I$2:$I$2339)</f>
        <v>tier - 2</v>
      </c>
      <c r="O396" t="str">
        <f>_xlfn.XLOOKUP(A396,'DataCleaning in Hospitalisation'!$A$2:$A$2339,'DataCleaning in Hospitalisation'!$J$2:$J$2339)</f>
        <v>tier - 1</v>
      </c>
      <c r="P396" t="str">
        <f>_xlfn.XLOOKUP(A396,'DataCleaning in Hospitalisation'!$A$2:$A$2339,'DataCleaning in Hospitalisation'!$K$2:$K$2339)</f>
        <v>R1013</v>
      </c>
      <c r="Q396">
        <f>_xlfn.XLOOKUP(A396,'DataCleaning in Hospitalisation'!$A$2:$A$2339,'DataCleaning in Hospitalisation'!$F$2:$F$2339)</f>
        <v>21</v>
      </c>
      <c r="U396" s="51" t="s">
        <v>7</v>
      </c>
      <c r="V396">
        <v>1</v>
      </c>
      <c r="X396" s="4" t="s">
        <v>1014</v>
      </c>
      <c r="Y396" s="30">
        <v>8023.14</v>
      </c>
      <c r="AJ396" s="4" t="s">
        <v>1014</v>
      </c>
      <c r="AK396" s="30">
        <v>8023.14</v>
      </c>
    </row>
    <row r="397" spans="1:37" x14ac:dyDescent="0.3">
      <c r="A397" t="s">
        <v>1971</v>
      </c>
      <c r="B397" t="str">
        <f>_xlfn.XLOOKUP(A397,'Customer Names'!$A$2:$A$2336,'Customer Names'!$C$2:$C$2336)</f>
        <v xml:space="preserve"> Ms.Jessica</v>
      </c>
      <c r="C397" s="41">
        <f>_xlfn.XLOOKUP(A397,'Data Cleaning in Medical Examin'!$A$2:$A$2336,'Data Cleaning in Medical Examin'!$B$2:$B$2336)</f>
        <v>27.1</v>
      </c>
      <c r="D397">
        <f>_xlfn.XLOOKUP(A397,'Data Cleaning in Medical Examin'!$A$2:$A$2336,'Data Cleaning in Medical Examin'!$D$2:$D$2336)</f>
        <v>9.0500000000000007</v>
      </c>
      <c r="E397" t="str">
        <f>_xlfn.XLOOKUP(A397,'Data Cleaning in Medical Examin'!$A$2:$A$2336,'Data Cleaning in Medical Examin'!$F$2:$F$2336)</f>
        <v>No</v>
      </c>
      <c r="F397" t="str">
        <f>_xlfn.XLOOKUP(A397,'Data Cleaning in Medical Examin'!$A$2:$A$2336,'Data Cleaning in Medical Examin'!$G$2:$G$2336)</f>
        <v>No</v>
      </c>
      <c r="G397" t="str">
        <f>_xlfn.XLOOKUP(A397,'Data Cleaning in Medical Examin'!$A$2:$A$2336,'Data Cleaning in Medical Examin'!$H$2:$H$2336)</f>
        <v>No</v>
      </c>
      <c r="H397" t="str">
        <f>_xlfn.XLOOKUP(A397,'Data Cleaning in Medical Examin'!$A$2:$A$2336,'Data Cleaning in Medical Examin'!$I$2:$I$2336)</f>
        <v>2 Major Surgery</v>
      </c>
      <c r="I397" t="str">
        <f>_xlfn.XLOOKUP(A397,'Data Cleaning in Medical Examin'!$A$2:$A$2336,'Data Cleaning in Medical Examin'!$J$2:$J$2336)</f>
        <v>No</v>
      </c>
      <c r="J397" t="str">
        <f>_xlfn.XLOOKUP(A397,'Data Cleaning in Medical Examin'!$A$2:$A$2336,'Data Cleaning in Medical Examin'!$C$2:$C$2336)</f>
        <v>Over Weight</v>
      </c>
      <c r="K397" t="str">
        <f>_xlfn.XLOOKUP(A397,'Data Cleaning in Medical Examin'!$A$2:$A$2336,'Data Cleaning in Medical Examin'!$E$2:$E$2336)</f>
        <v>Diabetes</v>
      </c>
      <c r="L397" t="str">
        <f>_xlfn.XLOOKUP(A397,'DataCleaning in Hospitalisation'!$A$2:$A$2339,'DataCleaning in Hospitalisation'!$E$2:$E$2339)</f>
        <v>9-Jul-1966</v>
      </c>
      <c r="M397" s="30">
        <f>_xlfn.XLOOKUP(A397,'DataCleaning in Hospitalisation'!$A$2:$A$2339,'DataCleaning in Hospitalisation'!$H$2:$H$2339)</f>
        <v>26109.33</v>
      </c>
      <c r="N397" t="str">
        <f>_xlfn.XLOOKUP(A397,'DataCleaning in Hospitalisation'!$A$2:$A$2339,'DataCleaning in Hospitalisation'!$I$2:$I$2339)</f>
        <v>tier - 2</v>
      </c>
      <c r="O397" t="str">
        <f>_xlfn.XLOOKUP(A397,'DataCleaning in Hospitalisation'!$A$2:$A$2339,'DataCleaning in Hospitalisation'!$J$2:$J$2339)</f>
        <v>tier - 3</v>
      </c>
      <c r="P397" t="str">
        <f>_xlfn.XLOOKUP(A397,'DataCleaning in Hospitalisation'!$A$2:$A$2339,'DataCleaning in Hospitalisation'!$K$2:$K$2339)</f>
        <v>R1012</v>
      </c>
      <c r="Q397">
        <f>_xlfn.XLOOKUP(A397,'DataCleaning in Hospitalisation'!$A$2:$A$2339,'DataCleaning in Hospitalisation'!$F$2:$F$2339)</f>
        <v>57</v>
      </c>
      <c r="U397" s="52" t="s">
        <v>2372</v>
      </c>
      <c r="V397">
        <v>1</v>
      </c>
      <c r="X397" s="4" t="s">
        <v>1013</v>
      </c>
      <c r="Y397" s="30">
        <v>8021.11</v>
      </c>
      <c r="AJ397" s="4" t="s">
        <v>1013</v>
      </c>
      <c r="AK397" s="30">
        <v>8021.11</v>
      </c>
    </row>
    <row r="398" spans="1:37" x14ac:dyDescent="0.3">
      <c r="A398" t="s">
        <v>1970</v>
      </c>
      <c r="B398" t="str">
        <f>_xlfn.XLOOKUP(A398,'Customer Names'!$A$2:$A$2336,'Customer Names'!$C$2:$C$2336)</f>
        <v xml:space="preserve"> Ms.Deanna</v>
      </c>
      <c r="C398" s="41">
        <f>_xlfn.XLOOKUP(A398,'Data Cleaning in Medical Examin'!$A$2:$A$2336,'Data Cleaning in Medical Examin'!$B$2:$B$2336)</f>
        <v>24.42</v>
      </c>
      <c r="D398">
        <f>_xlfn.XLOOKUP(A398,'Data Cleaning in Medical Examin'!$A$2:$A$2336,'Data Cleaning in Medical Examin'!$D$2:$D$2336)</f>
        <v>11.31</v>
      </c>
      <c r="E398" t="str">
        <f>_xlfn.XLOOKUP(A398,'Data Cleaning in Medical Examin'!$A$2:$A$2336,'Data Cleaning in Medical Examin'!$F$2:$F$2336)</f>
        <v>No</v>
      </c>
      <c r="F398" t="str">
        <f>_xlfn.XLOOKUP(A398,'Data Cleaning in Medical Examin'!$A$2:$A$2336,'Data Cleaning in Medical Examin'!$G$2:$G$2336)</f>
        <v>No</v>
      </c>
      <c r="G398" t="str">
        <f>_xlfn.XLOOKUP(A398,'Data Cleaning in Medical Examin'!$A$2:$A$2336,'Data Cleaning in Medical Examin'!$H$2:$H$2336)</f>
        <v>No</v>
      </c>
      <c r="H398" t="str">
        <f>_xlfn.XLOOKUP(A398,'Data Cleaning in Medical Examin'!$A$2:$A$2336,'Data Cleaning in Medical Examin'!$I$2:$I$2336)</f>
        <v>No Major Surgery</v>
      </c>
      <c r="I398" t="str">
        <f>_xlfn.XLOOKUP(A398,'Data Cleaning in Medical Examin'!$A$2:$A$2336,'Data Cleaning in Medical Examin'!$J$2:$J$2336)</f>
        <v>Yes</v>
      </c>
      <c r="J398" t="str">
        <f>_xlfn.XLOOKUP(A398,'Data Cleaning in Medical Examin'!$A$2:$A$2336,'Data Cleaning in Medical Examin'!$C$2:$C$2336)</f>
        <v>Normal Weight</v>
      </c>
      <c r="K398" t="str">
        <f>_xlfn.XLOOKUP(A398,'Data Cleaning in Medical Examin'!$A$2:$A$2336,'Data Cleaning in Medical Examin'!$E$2:$E$2336)</f>
        <v>Diabetes</v>
      </c>
      <c r="L398" t="str">
        <f>_xlfn.XLOOKUP(A398,'DataCleaning in Hospitalisation'!$A$2:$A$2339,'DataCleaning in Hospitalisation'!$E$2:$E$2339)</f>
        <v>26-Dec-2000</v>
      </c>
      <c r="M398" s="30">
        <f>_xlfn.XLOOKUP(A398,'DataCleaning in Hospitalisation'!$A$2:$A$2339,'DataCleaning in Hospitalisation'!$H$2:$H$2339)</f>
        <v>26026.97</v>
      </c>
      <c r="N398" t="str">
        <f>_xlfn.XLOOKUP(A398,'DataCleaning in Hospitalisation'!$A$2:$A$2339,'DataCleaning in Hospitalisation'!$I$2:$I$2339)</f>
        <v>tier - 2</v>
      </c>
      <c r="O398" t="str">
        <f>_xlfn.XLOOKUP(A398,'DataCleaning in Hospitalisation'!$A$2:$A$2339,'DataCleaning in Hospitalisation'!$J$2:$J$2339)</f>
        <v>tier - 3</v>
      </c>
      <c r="P398" t="str">
        <f>_xlfn.XLOOKUP(A398,'DataCleaning in Hospitalisation'!$A$2:$A$2339,'DataCleaning in Hospitalisation'!$K$2:$K$2339)</f>
        <v>R1011</v>
      </c>
      <c r="Q398">
        <f>_xlfn.XLOOKUP(A398,'DataCleaning in Hospitalisation'!$A$2:$A$2339,'DataCleaning in Hospitalisation'!$F$2:$F$2339)</f>
        <v>23</v>
      </c>
      <c r="U398" s="53" t="s">
        <v>2372</v>
      </c>
      <c r="V398">
        <v>1</v>
      </c>
      <c r="X398" s="4" t="s">
        <v>1012</v>
      </c>
      <c r="Y398" s="30">
        <v>8017.06</v>
      </c>
      <c r="AJ398" s="4" t="s">
        <v>1012</v>
      </c>
      <c r="AK398" s="30">
        <v>8017.06</v>
      </c>
    </row>
    <row r="399" spans="1:37" x14ac:dyDescent="0.3">
      <c r="A399" t="s">
        <v>1969</v>
      </c>
      <c r="B399" t="str">
        <f>_xlfn.XLOOKUP(A399,'Customer Names'!$A$2:$A$2336,'Customer Names'!$C$2:$C$2336)</f>
        <v xml:space="preserve"> Mr.Peter</v>
      </c>
      <c r="C399" s="41">
        <f>_xlfn.XLOOKUP(A399,'Data Cleaning in Medical Examin'!$A$2:$A$2336,'Data Cleaning in Medical Examin'!$B$2:$B$2336)</f>
        <v>26.695</v>
      </c>
      <c r="D399">
        <f>_xlfn.XLOOKUP(A399,'Data Cleaning in Medical Examin'!$A$2:$A$2336,'Data Cleaning in Medical Examin'!$D$2:$D$2336)</f>
        <v>4.68</v>
      </c>
      <c r="E399" t="str">
        <f>_xlfn.XLOOKUP(A399,'Data Cleaning in Medical Examin'!$A$2:$A$2336,'Data Cleaning in Medical Examin'!$F$2:$F$2336)</f>
        <v>Yes</v>
      </c>
      <c r="F399" t="str">
        <f>_xlfn.XLOOKUP(A399,'Data Cleaning in Medical Examin'!$A$2:$A$2336,'Data Cleaning in Medical Examin'!$G$2:$G$2336)</f>
        <v>No</v>
      </c>
      <c r="G399" t="str">
        <f>_xlfn.XLOOKUP(A399,'Data Cleaning in Medical Examin'!$A$2:$A$2336,'Data Cleaning in Medical Examin'!$H$2:$H$2336)</f>
        <v>No</v>
      </c>
      <c r="H399" t="str">
        <f>_xlfn.XLOOKUP(A399,'Data Cleaning in Medical Examin'!$A$2:$A$2336,'Data Cleaning in Medical Examin'!$I$2:$I$2336)</f>
        <v>2 Major Surgery</v>
      </c>
      <c r="I399" t="str">
        <f>_xlfn.XLOOKUP(A399,'Data Cleaning in Medical Examin'!$A$2:$A$2336,'Data Cleaning in Medical Examin'!$J$2:$J$2336)</f>
        <v>Yes</v>
      </c>
      <c r="J399" t="str">
        <f>_xlfn.XLOOKUP(A399,'Data Cleaning in Medical Examin'!$A$2:$A$2336,'Data Cleaning in Medical Examin'!$C$2:$C$2336)</f>
        <v>Over Weight</v>
      </c>
      <c r="K399" t="str">
        <f>_xlfn.XLOOKUP(A399,'Data Cleaning in Medical Examin'!$A$2:$A$2336,'Data Cleaning in Medical Examin'!$E$2:$E$2336)</f>
        <v>Normal</v>
      </c>
      <c r="L399" t="str">
        <f>_xlfn.XLOOKUP(A399,'DataCleaning in Hospitalisation'!$A$2:$A$2339,'DataCleaning in Hospitalisation'!$E$2:$E$2339)</f>
        <v>5-Jun-2001</v>
      </c>
      <c r="M399" s="30">
        <f>_xlfn.XLOOKUP(A399,'DataCleaning in Hospitalisation'!$A$2:$A$2339,'DataCleaning in Hospitalisation'!$H$2:$H$2339)</f>
        <v>26018.95</v>
      </c>
      <c r="N399" t="str">
        <f>_xlfn.XLOOKUP(A399,'DataCleaning in Hospitalisation'!$A$2:$A$2339,'DataCleaning in Hospitalisation'!$I$2:$I$2339)</f>
        <v>tier - 2</v>
      </c>
      <c r="O399" t="str">
        <f>_xlfn.XLOOKUP(A399,'DataCleaning in Hospitalisation'!$A$2:$A$2339,'DataCleaning in Hospitalisation'!$J$2:$J$2339)</f>
        <v>tier - 2</v>
      </c>
      <c r="P399" t="str">
        <f>_xlfn.XLOOKUP(A399,'DataCleaning in Hospitalisation'!$A$2:$A$2339,'DataCleaning in Hospitalisation'!$K$2:$K$2339)</f>
        <v>R1012</v>
      </c>
      <c r="Q399">
        <f>_xlfn.XLOOKUP(A399,'DataCleaning in Hospitalisation'!$A$2:$A$2339,'DataCleaning in Hospitalisation'!$F$2:$F$2339)</f>
        <v>22</v>
      </c>
      <c r="U399" s="4" t="s">
        <v>1308</v>
      </c>
      <c r="V399">
        <v>1</v>
      </c>
      <c r="X399" s="4" t="s">
        <v>1011</v>
      </c>
      <c r="Y399" s="30">
        <v>8014.62</v>
      </c>
      <c r="AJ399" s="4" t="s">
        <v>1011</v>
      </c>
      <c r="AK399" s="30">
        <v>8014.62</v>
      </c>
    </row>
    <row r="400" spans="1:37" x14ac:dyDescent="0.3">
      <c r="A400" t="s">
        <v>1968</v>
      </c>
      <c r="B400" t="str">
        <f>_xlfn.XLOOKUP(A400,'Customer Names'!$A$2:$A$2336,'Customer Names'!$C$2:$C$2336)</f>
        <v xml:space="preserve"> Ms.Rebecca</v>
      </c>
      <c r="C400" s="41">
        <f>_xlfn.XLOOKUP(A400,'Data Cleaning in Medical Examin'!$A$2:$A$2336,'Data Cleaning in Medical Examin'!$B$2:$B$2336)</f>
        <v>27.79</v>
      </c>
      <c r="D400">
        <f>_xlfn.XLOOKUP(A400,'Data Cleaning in Medical Examin'!$A$2:$A$2336,'Data Cleaning in Medical Examin'!$D$2:$D$2336)</f>
        <v>6.05</v>
      </c>
      <c r="E400" t="str">
        <f>_xlfn.XLOOKUP(A400,'Data Cleaning in Medical Examin'!$A$2:$A$2336,'Data Cleaning in Medical Examin'!$F$2:$F$2336)</f>
        <v>Yes</v>
      </c>
      <c r="F400" t="str">
        <f>_xlfn.XLOOKUP(A400,'Data Cleaning in Medical Examin'!$A$2:$A$2336,'Data Cleaning in Medical Examin'!$G$2:$G$2336)</f>
        <v>Yes</v>
      </c>
      <c r="G400" t="str">
        <f>_xlfn.XLOOKUP(A400,'Data Cleaning in Medical Examin'!$A$2:$A$2336,'Data Cleaning in Medical Examin'!$H$2:$H$2336)</f>
        <v>No</v>
      </c>
      <c r="H400" t="str">
        <f>_xlfn.XLOOKUP(A400,'Data Cleaning in Medical Examin'!$A$2:$A$2336,'Data Cleaning in Medical Examin'!$I$2:$I$2336)</f>
        <v>1 Major Surgery</v>
      </c>
      <c r="I400" t="str">
        <f>_xlfn.XLOOKUP(A400,'Data Cleaning in Medical Examin'!$A$2:$A$2336,'Data Cleaning in Medical Examin'!$J$2:$J$2336)</f>
        <v>Yes</v>
      </c>
      <c r="J400" t="str">
        <f>_xlfn.XLOOKUP(A400,'Data Cleaning in Medical Examin'!$A$2:$A$2336,'Data Cleaning in Medical Examin'!$C$2:$C$2336)</f>
        <v>Over Weight</v>
      </c>
      <c r="K400" t="str">
        <f>_xlfn.XLOOKUP(A400,'Data Cleaning in Medical Examin'!$A$2:$A$2336,'Data Cleaning in Medical Examin'!$E$2:$E$2336)</f>
        <v>Prediabetes</v>
      </c>
      <c r="L400" t="str">
        <f>_xlfn.XLOOKUP(A400,'DataCleaning in Hospitalisation'!$A$2:$A$2339,'DataCleaning in Hospitalisation'!$E$2:$E$2339)</f>
        <v>3-Dec-1970</v>
      </c>
      <c r="M400" s="30">
        <f>_xlfn.XLOOKUP(A400,'DataCleaning in Hospitalisation'!$A$2:$A$2339,'DataCleaning in Hospitalisation'!$H$2:$H$2339)</f>
        <v>25992.82</v>
      </c>
      <c r="N400" t="str">
        <f>_xlfn.XLOOKUP(A400,'DataCleaning in Hospitalisation'!$A$2:$A$2339,'DataCleaning in Hospitalisation'!$I$2:$I$2339)</f>
        <v>tier - 2</v>
      </c>
      <c r="O400" t="str">
        <f>_xlfn.XLOOKUP(A400,'DataCleaning in Hospitalisation'!$A$2:$A$2339,'DataCleaning in Hospitalisation'!$J$2:$J$2339)</f>
        <v>tier - 2</v>
      </c>
      <c r="P400" t="str">
        <f>_xlfn.XLOOKUP(A400,'DataCleaning in Hospitalisation'!$A$2:$A$2339,'DataCleaning in Hospitalisation'!$K$2:$K$2339)</f>
        <v>R1013</v>
      </c>
      <c r="Q400">
        <f>_xlfn.XLOOKUP(A400,'DataCleaning in Hospitalisation'!$A$2:$A$2339,'DataCleaning in Hospitalisation'!$F$2:$F$2339)</f>
        <v>53</v>
      </c>
      <c r="U400" s="46" t="s">
        <v>7</v>
      </c>
      <c r="V400">
        <v>1</v>
      </c>
      <c r="X400" s="4" t="s">
        <v>1010</v>
      </c>
      <c r="Y400" s="30">
        <v>8004.96</v>
      </c>
      <c r="AJ400" s="4" t="s">
        <v>1010</v>
      </c>
      <c r="AK400" s="30">
        <v>8004.96</v>
      </c>
    </row>
    <row r="401" spans="1:37" x14ac:dyDescent="0.3">
      <c r="A401" t="s">
        <v>1967</v>
      </c>
      <c r="B401" t="str">
        <f>_xlfn.XLOOKUP(A401,'Customer Names'!$A$2:$A$2336,'Customer Names'!$C$2:$C$2336)</f>
        <v xml:space="preserve"> Ms.Elizabeth</v>
      </c>
      <c r="C401" s="41">
        <f>_xlfn.XLOOKUP(A401,'Data Cleaning in Medical Examin'!$A$2:$A$2336,'Data Cleaning in Medical Examin'!$B$2:$B$2336)</f>
        <v>32.68</v>
      </c>
      <c r="D401">
        <f>_xlfn.XLOOKUP(A401,'Data Cleaning in Medical Examin'!$A$2:$A$2336,'Data Cleaning in Medical Examin'!$D$2:$D$2336)</f>
        <v>4.68</v>
      </c>
      <c r="E401" t="str">
        <f>_xlfn.XLOOKUP(A401,'Data Cleaning in Medical Examin'!$A$2:$A$2336,'Data Cleaning in Medical Examin'!$F$2:$F$2336)</f>
        <v>Yes</v>
      </c>
      <c r="F401" t="str">
        <f>_xlfn.XLOOKUP(A401,'Data Cleaning in Medical Examin'!$A$2:$A$2336,'Data Cleaning in Medical Examin'!$G$2:$G$2336)</f>
        <v>No</v>
      </c>
      <c r="G401" t="str">
        <f>_xlfn.XLOOKUP(A401,'Data Cleaning in Medical Examin'!$A$2:$A$2336,'Data Cleaning in Medical Examin'!$H$2:$H$2336)</f>
        <v>No</v>
      </c>
      <c r="H401" t="str">
        <f>_xlfn.XLOOKUP(A401,'Data Cleaning in Medical Examin'!$A$2:$A$2336,'Data Cleaning in Medical Examin'!$I$2:$I$2336)</f>
        <v>No Major Surgery</v>
      </c>
      <c r="I401" t="str">
        <f>_xlfn.XLOOKUP(A401,'Data Cleaning in Medical Examin'!$A$2:$A$2336,'Data Cleaning in Medical Examin'!$J$2:$J$2336)</f>
        <v>No</v>
      </c>
      <c r="J401" t="str">
        <f>_xlfn.XLOOKUP(A401,'Data Cleaning in Medical Examin'!$A$2:$A$2336,'Data Cleaning in Medical Examin'!$C$2:$C$2336)</f>
        <v>Obesity</v>
      </c>
      <c r="K401" t="str">
        <f>_xlfn.XLOOKUP(A401,'Data Cleaning in Medical Examin'!$A$2:$A$2336,'Data Cleaning in Medical Examin'!$E$2:$E$2336)</f>
        <v>Normal</v>
      </c>
      <c r="L401" t="str">
        <f>_xlfn.XLOOKUP(A401,'DataCleaning in Hospitalisation'!$A$2:$A$2339,'DataCleaning in Hospitalisation'!$E$2:$E$2339)</f>
        <v>21-Aug-1963</v>
      </c>
      <c r="M401" s="30">
        <f>_xlfn.XLOOKUP(A401,'DataCleaning in Hospitalisation'!$A$2:$A$2339,'DataCleaning in Hospitalisation'!$H$2:$H$2339)</f>
        <v>25678.78</v>
      </c>
      <c r="N401" t="str">
        <f>_xlfn.XLOOKUP(A401,'DataCleaning in Hospitalisation'!$A$2:$A$2339,'DataCleaning in Hospitalisation'!$I$2:$I$2339)</f>
        <v>tier - 2</v>
      </c>
      <c r="O401" t="str">
        <f>_xlfn.XLOOKUP(A401,'DataCleaning in Hospitalisation'!$A$2:$A$2339,'DataCleaning in Hospitalisation'!$J$2:$J$2339)</f>
        <v>tier - 3</v>
      </c>
      <c r="P401" t="str">
        <f>_xlfn.XLOOKUP(A401,'DataCleaning in Hospitalisation'!$A$2:$A$2339,'DataCleaning in Hospitalisation'!$K$2:$K$2339)</f>
        <v>R1012</v>
      </c>
      <c r="Q401">
        <f>_xlfn.XLOOKUP(A401,'DataCleaning in Hospitalisation'!$A$2:$A$2339,'DataCleaning in Hospitalisation'!$F$2:$F$2339)</f>
        <v>60</v>
      </c>
      <c r="U401" s="50" t="s">
        <v>2418</v>
      </c>
      <c r="V401">
        <v>1</v>
      </c>
      <c r="X401" s="4" t="s">
        <v>1009</v>
      </c>
      <c r="Y401" s="30">
        <v>7986.48</v>
      </c>
      <c r="AJ401" s="4" t="s">
        <v>1009</v>
      </c>
      <c r="AK401" s="30">
        <v>7986.48</v>
      </c>
    </row>
    <row r="402" spans="1:37" x14ac:dyDescent="0.3">
      <c r="A402" t="s">
        <v>1966</v>
      </c>
      <c r="B402" t="str">
        <f>_xlfn.XLOOKUP(A402,'Customer Names'!$A$2:$A$2336,'Customer Names'!$C$2:$C$2336)</f>
        <v xml:space="preserve"> Mr.Gregory</v>
      </c>
      <c r="C402" s="41">
        <f>_xlfn.XLOOKUP(A402,'Data Cleaning in Medical Examin'!$A$2:$A$2336,'Data Cleaning in Medical Examin'!$B$2:$B$2336)</f>
        <v>26.4</v>
      </c>
      <c r="D402">
        <f>_xlfn.XLOOKUP(A402,'Data Cleaning in Medical Examin'!$A$2:$A$2336,'Data Cleaning in Medical Examin'!$D$2:$D$2336)</f>
        <v>9.5</v>
      </c>
      <c r="E402" t="str">
        <f>_xlfn.XLOOKUP(A402,'Data Cleaning in Medical Examin'!$A$2:$A$2336,'Data Cleaning in Medical Examin'!$F$2:$F$2336)</f>
        <v>Yes</v>
      </c>
      <c r="F402" t="str">
        <f>_xlfn.XLOOKUP(A402,'Data Cleaning in Medical Examin'!$A$2:$A$2336,'Data Cleaning in Medical Examin'!$G$2:$G$2336)</f>
        <v>No</v>
      </c>
      <c r="G402" t="str">
        <f>_xlfn.XLOOKUP(A402,'Data Cleaning in Medical Examin'!$A$2:$A$2336,'Data Cleaning in Medical Examin'!$H$2:$H$2336)</f>
        <v>No</v>
      </c>
      <c r="H402" t="str">
        <f>_xlfn.XLOOKUP(A402,'Data Cleaning in Medical Examin'!$A$2:$A$2336,'Data Cleaning in Medical Examin'!$I$2:$I$2336)</f>
        <v>2 Major Surgery</v>
      </c>
      <c r="I402" t="str">
        <f>_xlfn.XLOOKUP(A402,'Data Cleaning in Medical Examin'!$A$2:$A$2336,'Data Cleaning in Medical Examin'!$J$2:$J$2336)</f>
        <v>No</v>
      </c>
      <c r="J402" t="str">
        <f>_xlfn.XLOOKUP(A402,'Data Cleaning in Medical Examin'!$A$2:$A$2336,'Data Cleaning in Medical Examin'!$C$2:$C$2336)</f>
        <v>Over Weight</v>
      </c>
      <c r="K402" t="str">
        <f>_xlfn.XLOOKUP(A402,'Data Cleaning in Medical Examin'!$A$2:$A$2336,'Data Cleaning in Medical Examin'!$E$2:$E$2336)</f>
        <v>Diabetes</v>
      </c>
      <c r="L402" t="str">
        <f>_xlfn.XLOOKUP(A402,'DataCleaning in Hospitalisation'!$A$2:$A$2339,'DataCleaning in Hospitalisation'!$E$2:$E$2339)</f>
        <v>17-Jul-1972</v>
      </c>
      <c r="M402" s="30">
        <f>_xlfn.XLOOKUP(A402,'DataCleaning in Hospitalisation'!$A$2:$A$2339,'DataCleaning in Hospitalisation'!$H$2:$H$2339)</f>
        <v>25656.58</v>
      </c>
      <c r="N402" t="str">
        <f>_xlfn.XLOOKUP(A402,'DataCleaning in Hospitalisation'!$A$2:$A$2339,'DataCleaning in Hospitalisation'!$I$2:$I$2339)</f>
        <v>tier - 2</v>
      </c>
      <c r="O402" t="str">
        <f>_xlfn.XLOOKUP(A402,'DataCleaning in Hospitalisation'!$A$2:$A$2339,'DataCleaning in Hospitalisation'!$J$2:$J$2339)</f>
        <v>tier - 3</v>
      </c>
      <c r="P402" t="str">
        <f>_xlfn.XLOOKUP(A402,'DataCleaning in Hospitalisation'!$A$2:$A$2339,'DataCleaning in Hospitalisation'!$K$2:$K$2339)</f>
        <v>R1024</v>
      </c>
      <c r="Q402">
        <f>_xlfn.XLOOKUP(A402,'DataCleaning in Hospitalisation'!$A$2:$A$2339,'DataCleaning in Hospitalisation'!$F$2:$F$2339)</f>
        <v>51</v>
      </c>
      <c r="U402" s="51" t="s">
        <v>6</v>
      </c>
      <c r="V402">
        <v>1</v>
      </c>
      <c r="X402" s="4" t="s">
        <v>1008</v>
      </c>
      <c r="Y402" s="30">
        <v>7985.82</v>
      </c>
      <c r="AJ402" s="4" t="s">
        <v>1008</v>
      </c>
      <c r="AK402" s="30">
        <v>7985.82</v>
      </c>
    </row>
    <row r="403" spans="1:37" x14ac:dyDescent="0.3">
      <c r="A403" t="s">
        <v>1965</v>
      </c>
      <c r="B403" t="str">
        <f>_xlfn.XLOOKUP(A403,'Customer Names'!$A$2:$A$2336,'Customer Names'!$C$2:$C$2336)</f>
        <v xml:space="preserve"> Ms.Sarah</v>
      </c>
      <c r="C403" s="41">
        <f>_xlfn.XLOOKUP(A403,'Data Cleaning in Medical Examin'!$A$2:$A$2336,'Data Cleaning in Medical Examin'!$B$2:$B$2336)</f>
        <v>23.655000000000001</v>
      </c>
      <c r="D403">
        <f>_xlfn.XLOOKUP(A403,'Data Cleaning in Medical Examin'!$A$2:$A$2336,'Data Cleaning in Medical Examin'!$D$2:$D$2336)</f>
        <v>10.84</v>
      </c>
      <c r="E403" t="str">
        <f>_xlfn.XLOOKUP(A403,'Data Cleaning in Medical Examin'!$A$2:$A$2336,'Data Cleaning in Medical Examin'!$F$2:$F$2336)</f>
        <v>Yes</v>
      </c>
      <c r="F403" t="str">
        <f>_xlfn.XLOOKUP(A403,'Data Cleaning in Medical Examin'!$A$2:$A$2336,'Data Cleaning in Medical Examin'!$G$2:$G$2336)</f>
        <v>No</v>
      </c>
      <c r="G403" t="str">
        <f>_xlfn.XLOOKUP(A403,'Data Cleaning in Medical Examin'!$A$2:$A$2336,'Data Cleaning in Medical Examin'!$H$2:$H$2336)</f>
        <v>Yes</v>
      </c>
      <c r="H403" t="str">
        <f>_xlfn.XLOOKUP(A403,'Data Cleaning in Medical Examin'!$A$2:$A$2336,'Data Cleaning in Medical Examin'!$I$2:$I$2336)</f>
        <v>1 Major Surgery</v>
      </c>
      <c r="I403" t="str">
        <f>_xlfn.XLOOKUP(A403,'Data Cleaning in Medical Examin'!$A$2:$A$2336,'Data Cleaning in Medical Examin'!$J$2:$J$2336)</f>
        <v>Yes</v>
      </c>
      <c r="J403" t="str">
        <f>_xlfn.XLOOKUP(A403,'Data Cleaning in Medical Examin'!$A$2:$A$2336,'Data Cleaning in Medical Examin'!$C$2:$C$2336)</f>
        <v>Normal Weight</v>
      </c>
      <c r="K403" t="str">
        <f>_xlfn.XLOOKUP(A403,'Data Cleaning in Medical Examin'!$A$2:$A$2336,'Data Cleaning in Medical Examin'!$E$2:$E$2336)</f>
        <v>Diabetes</v>
      </c>
      <c r="L403" t="str">
        <f>_xlfn.XLOOKUP(A403,'DataCleaning in Hospitalisation'!$A$2:$A$2339,'DataCleaning in Hospitalisation'!$E$2:$E$2339)</f>
        <v>2-Aug-2001</v>
      </c>
      <c r="M403" s="30">
        <f>_xlfn.XLOOKUP(A403,'DataCleaning in Hospitalisation'!$A$2:$A$2339,'DataCleaning in Hospitalisation'!$H$2:$H$2339)</f>
        <v>25648.98</v>
      </c>
      <c r="N403" t="str">
        <f>_xlfn.XLOOKUP(A403,'DataCleaning in Hospitalisation'!$A$2:$A$2339,'DataCleaning in Hospitalisation'!$I$2:$I$2339)</f>
        <v>tier - 2</v>
      </c>
      <c r="O403" t="str">
        <f>_xlfn.XLOOKUP(A403,'DataCleaning in Hospitalisation'!$A$2:$A$2339,'DataCleaning in Hospitalisation'!$J$2:$J$2339)</f>
        <v>tier - 1</v>
      </c>
      <c r="P403" t="str">
        <f>_xlfn.XLOOKUP(A403,'DataCleaning in Hospitalisation'!$A$2:$A$2339,'DataCleaning in Hospitalisation'!$K$2:$K$2339)</f>
        <v>R1011</v>
      </c>
      <c r="Q403">
        <f>_xlfn.XLOOKUP(A403,'DataCleaning in Hospitalisation'!$A$2:$A$2339,'DataCleaning in Hospitalisation'!$F$2:$F$2339)</f>
        <v>22</v>
      </c>
      <c r="U403" s="52" t="s">
        <v>2372</v>
      </c>
      <c r="V403">
        <v>1</v>
      </c>
      <c r="X403" s="4" t="s">
        <v>1007</v>
      </c>
      <c r="Y403" s="30">
        <v>7980.34</v>
      </c>
      <c r="AJ403" s="4" t="s">
        <v>1007</v>
      </c>
      <c r="AK403" s="30">
        <v>7980.34</v>
      </c>
    </row>
    <row r="404" spans="1:37" x14ac:dyDescent="0.3">
      <c r="A404" t="s">
        <v>1964</v>
      </c>
      <c r="B404" t="str">
        <f>_xlfn.XLOOKUP(A404,'Customer Names'!$A$2:$A$2336,'Customer Names'!$C$2:$C$2336)</f>
        <v xml:space="preserve"> Ms.Anne</v>
      </c>
      <c r="C404" s="41">
        <f>_xlfn.XLOOKUP(A404,'Data Cleaning in Medical Examin'!$A$2:$A$2336,'Data Cleaning in Medical Examin'!$B$2:$B$2336)</f>
        <v>27.36</v>
      </c>
      <c r="D404">
        <f>_xlfn.XLOOKUP(A404,'Data Cleaning in Medical Examin'!$A$2:$A$2336,'Data Cleaning in Medical Examin'!$D$2:$D$2336)</f>
        <v>5.88</v>
      </c>
      <c r="E404" t="str">
        <f>_xlfn.XLOOKUP(A404,'Data Cleaning in Medical Examin'!$A$2:$A$2336,'Data Cleaning in Medical Examin'!$F$2:$F$2336)</f>
        <v>No</v>
      </c>
      <c r="F404" t="str">
        <f>_xlfn.XLOOKUP(A404,'Data Cleaning in Medical Examin'!$A$2:$A$2336,'Data Cleaning in Medical Examin'!$G$2:$G$2336)</f>
        <v>No</v>
      </c>
      <c r="G404" t="str">
        <f>_xlfn.XLOOKUP(A404,'Data Cleaning in Medical Examin'!$A$2:$A$2336,'Data Cleaning in Medical Examin'!$H$2:$H$2336)</f>
        <v>No</v>
      </c>
      <c r="H404" t="str">
        <f>_xlfn.XLOOKUP(A404,'Data Cleaning in Medical Examin'!$A$2:$A$2336,'Data Cleaning in Medical Examin'!$I$2:$I$2336)</f>
        <v>2 Major Surgery</v>
      </c>
      <c r="I404" t="str">
        <f>_xlfn.XLOOKUP(A404,'Data Cleaning in Medical Examin'!$A$2:$A$2336,'Data Cleaning in Medical Examin'!$J$2:$J$2336)</f>
        <v>No</v>
      </c>
      <c r="J404" t="str">
        <f>_xlfn.XLOOKUP(A404,'Data Cleaning in Medical Examin'!$A$2:$A$2336,'Data Cleaning in Medical Examin'!$C$2:$C$2336)</f>
        <v>Over Weight</v>
      </c>
      <c r="K404" t="str">
        <f>_xlfn.XLOOKUP(A404,'Data Cleaning in Medical Examin'!$A$2:$A$2336,'Data Cleaning in Medical Examin'!$E$2:$E$2336)</f>
        <v>Prediabetes</v>
      </c>
      <c r="L404" t="str">
        <f>_xlfn.XLOOKUP(A404,'DataCleaning in Hospitalisation'!$A$2:$A$2339,'DataCleaning in Hospitalisation'!$E$2:$E$2339)</f>
        <v>11-Dec-1968</v>
      </c>
      <c r="M404" s="30">
        <f>_xlfn.XLOOKUP(A404,'DataCleaning in Hospitalisation'!$A$2:$A$2339,'DataCleaning in Hospitalisation'!$H$2:$H$2339)</f>
        <v>25517.11</v>
      </c>
      <c r="N404" t="str">
        <f>_xlfn.XLOOKUP(A404,'DataCleaning in Hospitalisation'!$A$2:$A$2339,'DataCleaning in Hospitalisation'!$I$2:$I$2339)</f>
        <v>tier - 2</v>
      </c>
      <c r="O404" t="str">
        <f>_xlfn.XLOOKUP(A404,'DataCleaning in Hospitalisation'!$A$2:$A$2339,'DataCleaning in Hospitalisation'!$J$2:$J$2339)</f>
        <v>tier - 3</v>
      </c>
      <c r="P404" t="str">
        <f>_xlfn.XLOOKUP(A404,'DataCleaning in Hospitalisation'!$A$2:$A$2339,'DataCleaning in Hospitalisation'!$K$2:$K$2339)</f>
        <v>R1017</v>
      </c>
      <c r="Q404">
        <f>_xlfn.XLOOKUP(A404,'DataCleaning in Hospitalisation'!$A$2:$A$2339,'DataCleaning in Hospitalisation'!$F$2:$F$2339)</f>
        <v>55</v>
      </c>
      <c r="U404" s="53" t="s">
        <v>2372</v>
      </c>
      <c r="V404">
        <v>1</v>
      </c>
      <c r="X404" s="4" t="s">
        <v>2232</v>
      </c>
      <c r="Y404" s="30">
        <v>38711</v>
      </c>
      <c r="AJ404" s="4" t="s">
        <v>2232</v>
      </c>
      <c r="AK404" s="30">
        <v>38711</v>
      </c>
    </row>
    <row r="405" spans="1:37" x14ac:dyDescent="0.3">
      <c r="A405" t="s">
        <v>1963</v>
      </c>
      <c r="B405" t="str">
        <f>_xlfn.XLOOKUP(A405,'Customer Names'!$A$2:$A$2336,'Customer Names'!$C$2:$C$2336)</f>
        <v xml:space="preserve"> Mr.Christopher</v>
      </c>
      <c r="C405" s="41">
        <f>_xlfn.XLOOKUP(A405,'Data Cleaning in Medical Examin'!$A$2:$A$2336,'Data Cleaning in Medical Examin'!$B$2:$B$2336)</f>
        <v>27.82</v>
      </c>
      <c r="D405">
        <f>_xlfn.XLOOKUP(A405,'Data Cleaning in Medical Examin'!$A$2:$A$2336,'Data Cleaning in Medical Examin'!$D$2:$D$2336)</f>
        <v>5.24</v>
      </c>
      <c r="E405" t="str">
        <f>_xlfn.XLOOKUP(A405,'Data Cleaning in Medical Examin'!$A$2:$A$2336,'Data Cleaning in Medical Examin'!$F$2:$F$2336)</f>
        <v>Yes</v>
      </c>
      <c r="F405" t="str">
        <f>_xlfn.XLOOKUP(A405,'Data Cleaning in Medical Examin'!$A$2:$A$2336,'Data Cleaning in Medical Examin'!$G$2:$G$2336)</f>
        <v>No</v>
      </c>
      <c r="G405" t="str">
        <f>_xlfn.XLOOKUP(A405,'Data Cleaning in Medical Examin'!$A$2:$A$2336,'Data Cleaning in Medical Examin'!$H$2:$H$2336)</f>
        <v>No</v>
      </c>
      <c r="H405" t="str">
        <f>_xlfn.XLOOKUP(A405,'Data Cleaning in Medical Examin'!$A$2:$A$2336,'Data Cleaning in Medical Examin'!$I$2:$I$2336)</f>
        <v>No Major Surgery</v>
      </c>
      <c r="I405" t="str">
        <f>_xlfn.XLOOKUP(A405,'Data Cleaning in Medical Examin'!$A$2:$A$2336,'Data Cleaning in Medical Examin'!$J$2:$J$2336)</f>
        <v>Yes</v>
      </c>
      <c r="J405" t="str">
        <f>_xlfn.XLOOKUP(A405,'Data Cleaning in Medical Examin'!$A$2:$A$2336,'Data Cleaning in Medical Examin'!$C$2:$C$2336)</f>
        <v>Over Weight</v>
      </c>
      <c r="K405" t="str">
        <f>_xlfn.XLOOKUP(A405,'Data Cleaning in Medical Examin'!$A$2:$A$2336,'Data Cleaning in Medical Examin'!$E$2:$E$2336)</f>
        <v>Normal</v>
      </c>
      <c r="L405" t="str">
        <f>_xlfn.XLOOKUP(A405,'DataCleaning in Hospitalisation'!$A$2:$A$2339,'DataCleaning in Hospitalisation'!$E$2:$E$2339)</f>
        <v>22-Aug-1968</v>
      </c>
      <c r="M405" s="30">
        <f>_xlfn.XLOOKUP(A405,'DataCleaning in Hospitalisation'!$A$2:$A$2339,'DataCleaning in Hospitalisation'!$H$2:$H$2339)</f>
        <v>25382.3</v>
      </c>
      <c r="N405" t="str">
        <f>_xlfn.XLOOKUP(A405,'DataCleaning in Hospitalisation'!$A$2:$A$2339,'DataCleaning in Hospitalisation'!$I$2:$I$2339)</f>
        <v>tier - 2</v>
      </c>
      <c r="O405" t="str">
        <f>_xlfn.XLOOKUP(A405,'DataCleaning in Hospitalisation'!$A$2:$A$2339,'DataCleaning in Hospitalisation'!$J$2:$J$2339)</f>
        <v>tier - 2</v>
      </c>
      <c r="P405" t="str">
        <f>_xlfn.XLOOKUP(A405,'DataCleaning in Hospitalisation'!$A$2:$A$2339,'DataCleaning in Hospitalisation'!$K$2:$K$2339)</f>
        <v>R1011</v>
      </c>
      <c r="Q405">
        <f>_xlfn.XLOOKUP(A405,'DataCleaning in Hospitalisation'!$A$2:$A$2339,'DataCleaning in Hospitalisation'!$F$2:$F$2339)</f>
        <v>55</v>
      </c>
      <c r="U405" s="4" t="s">
        <v>1307</v>
      </c>
      <c r="V405">
        <v>1</v>
      </c>
      <c r="X405" s="4" t="s">
        <v>1006</v>
      </c>
      <c r="Y405" s="30">
        <v>7966.81</v>
      </c>
      <c r="AJ405" s="4" t="s">
        <v>1006</v>
      </c>
      <c r="AK405" s="30">
        <v>7966.81</v>
      </c>
    </row>
    <row r="406" spans="1:37" x14ac:dyDescent="0.3">
      <c r="A406" t="s">
        <v>1962</v>
      </c>
      <c r="B406" t="str">
        <f>_xlfn.XLOOKUP(A406,'Customer Names'!$A$2:$A$2336,'Customer Names'!$C$2:$C$2336)</f>
        <v xml:space="preserve"> Mr.Elliot</v>
      </c>
      <c r="C406" s="41">
        <f>_xlfn.XLOOKUP(A406,'Data Cleaning in Medical Examin'!$A$2:$A$2336,'Data Cleaning in Medical Examin'!$B$2:$B$2336)</f>
        <v>25.46</v>
      </c>
      <c r="D406">
        <f>_xlfn.XLOOKUP(A406,'Data Cleaning in Medical Examin'!$A$2:$A$2336,'Data Cleaning in Medical Examin'!$D$2:$D$2336)</f>
        <v>11.75</v>
      </c>
      <c r="E406" t="str">
        <f>_xlfn.XLOOKUP(A406,'Data Cleaning in Medical Examin'!$A$2:$A$2336,'Data Cleaning in Medical Examin'!$F$2:$F$2336)</f>
        <v>No</v>
      </c>
      <c r="F406" t="str">
        <f>_xlfn.XLOOKUP(A406,'Data Cleaning in Medical Examin'!$A$2:$A$2336,'Data Cleaning in Medical Examin'!$G$2:$G$2336)</f>
        <v>No</v>
      </c>
      <c r="G406" t="str">
        <f>_xlfn.XLOOKUP(A406,'Data Cleaning in Medical Examin'!$A$2:$A$2336,'Data Cleaning in Medical Examin'!$H$2:$H$2336)</f>
        <v>No</v>
      </c>
      <c r="H406" t="str">
        <f>_xlfn.XLOOKUP(A406,'Data Cleaning in Medical Examin'!$A$2:$A$2336,'Data Cleaning in Medical Examin'!$I$2:$I$2336)</f>
        <v>No Major Surgery</v>
      </c>
      <c r="I406" t="str">
        <f>_xlfn.XLOOKUP(A406,'Data Cleaning in Medical Examin'!$A$2:$A$2336,'Data Cleaning in Medical Examin'!$J$2:$J$2336)</f>
        <v>No</v>
      </c>
      <c r="J406" t="str">
        <f>_xlfn.XLOOKUP(A406,'Data Cleaning in Medical Examin'!$A$2:$A$2336,'Data Cleaning in Medical Examin'!$C$2:$C$2336)</f>
        <v>Over Weight</v>
      </c>
      <c r="K406" t="str">
        <f>_xlfn.XLOOKUP(A406,'Data Cleaning in Medical Examin'!$A$2:$A$2336,'Data Cleaning in Medical Examin'!$E$2:$E$2336)</f>
        <v>Diabetes</v>
      </c>
      <c r="L406" t="str">
        <f>_xlfn.XLOOKUP(A406,'DataCleaning in Hospitalisation'!$A$2:$A$2339,'DataCleaning in Hospitalisation'!$E$2:$E$2339)</f>
        <v>26-Sep-1972</v>
      </c>
      <c r="M406" s="30">
        <f>_xlfn.XLOOKUP(A406,'DataCleaning in Hospitalisation'!$A$2:$A$2339,'DataCleaning in Hospitalisation'!$H$2:$H$2339)</f>
        <v>25333.33</v>
      </c>
      <c r="N406" t="str">
        <f>_xlfn.XLOOKUP(A406,'DataCleaning in Hospitalisation'!$A$2:$A$2339,'DataCleaning in Hospitalisation'!$I$2:$I$2339)</f>
        <v>tier - 2</v>
      </c>
      <c r="O406" t="str">
        <f>_xlfn.XLOOKUP(A406,'DataCleaning in Hospitalisation'!$A$2:$A$2339,'DataCleaning in Hospitalisation'!$J$2:$J$2339)</f>
        <v>tier - 2</v>
      </c>
      <c r="P406" t="str">
        <f>_xlfn.XLOOKUP(A406,'DataCleaning in Hospitalisation'!$A$2:$A$2339,'DataCleaning in Hospitalisation'!$K$2:$K$2339)</f>
        <v>R1017</v>
      </c>
      <c r="Q406">
        <f>_xlfn.XLOOKUP(A406,'DataCleaning in Hospitalisation'!$A$2:$A$2339,'DataCleaning in Hospitalisation'!$F$2:$F$2339)</f>
        <v>51</v>
      </c>
      <c r="U406" s="46" t="s">
        <v>7</v>
      </c>
      <c r="V406">
        <v>1</v>
      </c>
      <c r="X406" s="4" t="s">
        <v>1005</v>
      </c>
      <c r="Y406" s="30">
        <v>7958.13</v>
      </c>
      <c r="AJ406" s="4" t="s">
        <v>1005</v>
      </c>
      <c r="AK406" s="30">
        <v>7958.13</v>
      </c>
    </row>
    <row r="407" spans="1:37" x14ac:dyDescent="0.3">
      <c r="A407" t="s">
        <v>1961</v>
      </c>
      <c r="B407" t="str">
        <f>_xlfn.XLOOKUP(A407,'Customer Names'!$A$2:$A$2336,'Customer Names'!$C$2:$C$2336)</f>
        <v xml:space="preserve"> Mr.Christopher</v>
      </c>
      <c r="C407" s="41">
        <f>_xlfn.XLOOKUP(A407,'Data Cleaning in Medical Examin'!$A$2:$A$2336,'Data Cleaning in Medical Examin'!$B$2:$B$2336)</f>
        <v>25.1</v>
      </c>
      <c r="D407">
        <f>_xlfn.XLOOKUP(A407,'Data Cleaning in Medical Examin'!$A$2:$A$2336,'Data Cleaning in Medical Examin'!$D$2:$D$2336)</f>
        <v>6.97</v>
      </c>
      <c r="E407" t="str">
        <f>_xlfn.XLOOKUP(A407,'Data Cleaning in Medical Examin'!$A$2:$A$2336,'Data Cleaning in Medical Examin'!$F$2:$F$2336)</f>
        <v>No</v>
      </c>
      <c r="F407" t="str">
        <f>_xlfn.XLOOKUP(A407,'Data Cleaning in Medical Examin'!$A$2:$A$2336,'Data Cleaning in Medical Examin'!$G$2:$G$2336)</f>
        <v>No</v>
      </c>
      <c r="G407" t="str">
        <f>_xlfn.XLOOKUP(A407,'Data Cleaning in Medical Examin'!$A$2:$A$2336,'Data Cleaning in Medical Examin'!$H$2:$H$2336)</f>
        <v>No</v>
      </c>
      <c r="H407" t="str">
        <f>_xlfn.XLOOKUP(A407,'Data Cleaning in Medical Examin'!$A$2:$A$2336,'Data Cleaning in Medical Examin'!$I$2:$I$2336)</f>
        <v>No Major Surgery</v>
      </c>
      <c r="I407" t="str">
        <f>_xlfn.XLOOKUP(A407,'Data Cleaning in Medical Examin'!$A$2:$A$2336,'Data Cleaning in Medical Examin'!$J$2:$J$2336)</f>
        <v>Yes</v>
      </c>
      <c r="J407" t="str">
        <f>_xlfn.XLOOKUP(A407,'Data Cleaning in Medical Examin'!$A$2:$A$2336,'Data Cleaning in Medical Examin'!$C$2:$C$2336)</f>
        <v>Over Weight</v>
      </c>
      <c r="K407" t="str">
        <f>_xlfn.XLOOKUP(A407,'Data Cleaning in Medical Examin'!$A$2:$A$2336,'Data Cleaning in Medical Examin'!$E$2:$E$2336)</f>
        <v>Diabetes</v>
      </c>
      <c r="L407" t="str">
        <f>_xlfn.XLOOKUP(A407,'DataCleaning in Hospitalisation'!$A$2:$A$2339,'DataCleaning in Hospitalisation'!$E$2:$E$2339)</f>
        <v>14-Dec-1975</v>
      </c>
      <c r="M407" s="30">
        <f>_xlfn.XLOOKUP(A407,'DataCleaning in Hospitalisation'!$A$2:$A$2339,'DataCleaning in Hospitalisation'!$H$2:$H$2339)</f>
        <v>25309.49</v>
      </c>
      <c r="N407" t="str">
        <f>_xlfn.XLOOKUP(A407,'DataCleaning in Hospitalisation'!$A$2:$A$2339,'DataCleaning in Hospitalisation'!$I$2:$I$2339)</f>
        <v>tier - 2</v>
      </c>
      <c r="O407" t="str">
        <f>_xlfn.XLOOKUP(A407,'DataCleaning in Hospitalisation'!$A$2:$A$2339,'DataCleaning in Hospitalisation'!$J$2:$J$2339)</f>
        <v>tier - 1</v>
      </c>
      <c r="P407" t="str">
        <f>_xlfn.XLOOKUP(A407,'DataCleaning in Hospitalisation'!$A$2:$A$2339,'DataCleaning in Hospitalisation'!$K$2:$K$2339)</f>
        <v>R1011</v>
      </c>
      <c r="Q407">
        <f>_xlfn.XLOOKUP(A407,'DataCleaning in Hospitalisation'!$A$2:$A$2339,'DataCleaning in Hospitalisation'!$F$2:$F$2339)</f>
        <v>48</v>
      </c>
      <c r="U407" s="50" t="s">
        <v>2419</v>
      </c>
      <c r="V407">
        <v>1</v>
      </c>
      <c r="X407" s="4" t="s">
        <v>1004</v>
      </c>
      <c r="Y407" s="30">
        <v>7954.52</v>
      </c>
      <c r="AJ407" s="4" t="s">
        <v>1004</v>
      </c>
      <c r="AK407" s="30">
        <v>7954.52</v>
      </c>
    </row>
    <row r="408" spans="1:37" x14ac:dyDescent="0.3">
      <c r="A408" t="s">
        <v>1960</v>
      </c>
      <c r="B408" t="str">
        <f>_xlfn.XLOOKUP(A408,'Customer Names'!$A$2:$A$2336,'Customer Names'!$C$2:$C$2336)</f>
        <v xml:space="preserve"> Mr.Corey</v>
      </c>
      <c r="C408" s="41">
        <f>_xlfn.XLOOKUP(A408,'Data Cleaning in Medical Examin'!$A$2:$A$2336,'Data Cleaning in Medical Examin'!$B$2:$B$2336)</f>
        <v>32.11</v>
      </c>
      <c r="D408">
        <f>_xlfn.XLOOKUP(A408,'Data Cleaning in Medical Examin'!$A$2:$A$2336,'Data Cleaning in Medical Examin'!$D$2:$D$2336)</f>
        <v>4.76</v>
      </c>
      <c r="E408" t="str">
        <f>_xlfn.XLOOKUP(A408,'Data Cleaning in Medical Examin'!$A$2:$A$2336,'Data Cleaning in Medical Examin'!$F$2:$F$2336)</f>
        <v>No</v>
      </c>
      <c r="F408" t="str">
        <f>_xlfn.XLOOKUP(A408,'Data Cleaning in Medical Examin'!$A$2:$A$2336,'Data Cleaning in Medical Examin'!$G$2:$G$2336)</f>
        <v>No</v>
      </c>
      <c r="G408" t="str">
        <f>_xlfn.XLOOKUP(A408,'Data Cleaning in Medical Examin'!$A$2:$A$2336,'Data Cleaning in Medical Examin'!$H$2:$H$2336)</f>
        <v>No</v>
      </c>
      <c r="H408" t="str">
        <f>_xlfn.XLOOKUP(A408,'Data Cleaning in Medical Examin'!$A$2:$A$2336,'Data Cleaning in Medical Examin'!$I$2:$I$2336)</f>
        <v>2 Major Surgery</v>
      </c>
      <c r="I408" t="str">
        <f>_xlfn.XLOOKUP(A408,'Data Cleaning in Medical Examin'!$A$2:$A$2336,'Data Cleaning in Medical Examin'!$J$2:$J$2336)</f>
        <v>No</v>
      </c>
      <c r="J408" t="str">
        <f>_xlfn.XLOOKUP(A408,'Data Cleaning in Medical Examin'!$A$2:$A$2336,'Data Cleaning in Medical Examin'!$C$2:$C$2336)</f>
        <v>Obesity</v>
      </c>
      <c r="K408" t="str">
        <f>_xlfn.XLOOKUP(A408,'Data Cleaning in Medical Examin'!$A$2:$A$2336,'Data Cleaning in Medical Examin'!$E$2:$E$2336)</f>
        <v>Normal</v>
      </c>
      <c r="L408" t="str">
        <f>_xlfn.XLOOKUP(A408,'DataCleaning in Hospitalisation'!$A$2:$A$2339,'DataCleaning in Hospitalisation'!$E$2:$E$2339)</f>
        <v>24-Nov-1998</v>
      </c>
      <c r="M408" s="30">
        <f>_xlfn.XLOOKUP(A408,'DataCleaning in Hospitalisation'!$A$2:$A$2339,'DataCleaning in Hospitalisation'!$H$2:$H$2339)</f>
        <v>25127.22</v>
      </c>
      <c r="N408" t="str">
        <f>_xlfn.XLOOKUP(A408,'DataCleaning in Hospitalisation'!$A$2:$A$2339,'DataCleaning in Hospitalisation'!$I$2:$I$2339)</f>
        <v>tier - 2</v>
      </c>
      <c r="O408" t="str">
        <f>_xlfn.XLOOKUP(A408,'DataCleaning in Hospitalisation'!$A$2:$A$2339,'DataCleaning in Hospitalisation'!$J$2:$J$2339)</f>
        <v>tier - 3</v>
      </c>
      <c r="P408" t="str">
        <f>_xlfn.XLOOKUP(A408,'DataCleaning in Hospitalisation'!$A$2:$A$2339,'DataCleaning in Hospitalisation'!$K$2:$K$2339)</f>
        <v>R1011</v>
      </c>
      <c r="Q408">
        <f>_xlfn.XLOOKUP(A408,'DataCleaning in Hospitalisation'!$A$2:$A$2339,'DataCleaning in Hospitalisation'!$F$2:$F$2339)</f>
        <v>25</v>
      </c>
      <c r="U408" s="51" t="s">
        <v>6</v>
      </c>
      <c r="V408">
        <v>1</v>
      </c>
      <c r="X408" s="4" t="s">
        <v>1003</v>
      </c>
      <c r="Y408" s="30">
        <v>7953.72</v>
      </c>
      <c r="AJ408" s="4" t="s">
        <v>1003</v>
      </c>
      <c r="AK408" s="30">
        <v>7953.72</v>
      </c>
    </row>
    <row r="409" spans="1:37" x14ac:dyDescent="0.3">
      <c r="A409" t="s">
        <v>1959</v>
      </c>
      <c r="B409" t="str">
        <f>_xlfn.XLOOKUP(A409,'Customer Names'!$A$2:$A$2336,'Customer Names'!$C$2:$C$2336)</f>
        <v xml:space="preserve"> Mr.Patrick</v>
      </c>
      <c r="C409" s="41">
        <f>_xlfn.XLOOKUP(A409,'Data Cleaning in Medical Examin'!$A$2:$A$2336,'Data Cleaning in Medical Examin'!$B$2:$B$2336)</f>
        <v>29.8</v>
      </c>
      <c r="D409">
        <f>_xlfn.XLOOKUP(A409,'Data Cleaning in Medical Examin'!$A$2:$A$2336,'Data Cleaning in Medical Examin'!$D$2:$D$2336)</f>
        <v>8.24</v>
      </c>
      <c r="E409" t="str">
        <f>_xlfn.XLOOKUP(A409,'Data Cleaning in Medical Examin'!$A$2:$A$2336,'Data Cleaning in Medical Examin'!$F$2:$F$2336)</f>
        <v>Yes</v>
      </c>
      <c r="F409" t="str">
        <f>_xlfn.XLOOKUP(A409,'Data Cleaning in Medical Examin'!$A$2:$A$2336,'Data Cleaning in Medical Examin'!$G$2:$G$2336)</f>
        <v>No</v>
      </c>
      <c r="G409" t="str">
        <f>_xlfn.XLOOKUP(A409,'Data Cleaning in Medical Examin'!$A$2:$A$2336,'Data Cleaning in Medical Examin'!$H$2:$H$2336)</f>
        <v>No</v>
      </c>
      <c r="H409" t="str">
        <f>_xlfn.XLOOKUP(A409,'Data Cleaning in Medical Examin'!$A$2:$A$2336,'Data Cleaning in Medical Examin'!$I$2:$I$2336)</f>
        <v>1 Major Surgery</v>
      </c>
      <c r="I409" t="str">
        <f>_xlfn.XLOOKUP(A409,'Data Cleaning in Medical Examin'!$A$2:$A$2336,'Data Cleaning in Medical Examin'!$J$2:$J$2336)</f>
        <v>Yes</v>
      </c>
      <c r="J409" t="str">
        <f>_xlfn.XLOOKUP(A409,'Data Cleaning in Medical Examin'!$A$2:$A$2336,'Data Cleaning in Medical Examin'!$C$2:$C$2336)</f>
        <v>Over Weight</v>
      </c>
      <c r="K409" t="str">
        <f>_xlfn.XLOOKUP(A409,'Data Cleaning in Medical Examin'!$A$2:$A$2336,'Data Cleaning in Medical Examin'!$E$2:$E$2336)</f>
        <v>Diabetes</v>
      </c>
      <c r="L409" t="str">
        <f>_xlfn.XLOOKUP(A409,'DataCleaning in Hospitalisation'!$A$2:$A$2339,'DataCleaning in Hospitalisation'!$E$2:$E$2339)</f>
        <v>14-Jun-1998</v>
      </c>
      <c r="M409" s="30">
        <f>_xlfn.XLOOKUP(A409,'DataCleaning in Hospitalisation'!$A$2:$A$2339,'DataCleaning in Hospitalisation'!$H$2:$H$2339)</f>
        <v>25081.77</v>
      </c>
      <c r="N409" t="str">
        <f>_xlfn.XLOOKUP(A409,'DataCleaning in Hospitalisation'!$A$2:$A$2339,'DataCleaning in Hospitalisation'!$I$2:$I$2339)</f>
        <v>tier - 2</v>
      </c>
      <c r="O409" t="str">
        <f>_xlfn.XLOOKUP(A409,'DataCleaning in Hospitalisation'!$A$2:$A$2339,'DataCleaning in Hospitalisation'!$J$2:$J$2339)</f>
        <v>tier - 2</v>
      </c>
      <c r="P409" t="str">
        <f>_xlfn.XLOOKUP(A409,'DataCleaning in Hospitalisation'!$A$2:$A$2339,'DataCleaning in Hospitalisation'!$K$2:$K$2339)</f>
        <v>R1013</v>
      </c>
      <c r="Q409">
        <f>_xlfn.XLOOKUP(A409,'DataCleaning in Hospitalisation'!$A$2:$A$2339,'DataCleaning in Hospitalisation'!$F$2:$F$2339)</f>
        <v>25</v>
      </c>
      <c r="U409" s="52" t="s">
        <v>2372</v>
      </c>
      <c r="V409">
        <v>1</v>
      </c>
      <c r="X409" s="4" t="s">
        <v>1002</v>
      </c>
      <c r="Y409" s="30">
        <v>7948.22</v>
      </c>
      <c r="AJ409" s="4" t="s">
        <v>1002</v>
      </c>
      <c r="AK409" s="30">
        <v>7948.22</v>
      </c>
    </row>
    <row r="410" spans="1:37" x14ac:dyDescent="0.3">
      <c r="A410" t="s">
        <v>1958</v>
      </c>
      <c r="B410" t="str">
        <f>_xlfn.XLOOKUP(A410,'Customer Names'!$A$2:$A$2336,'Customer Names'!$C$2:$C$2336)</f>
        <v xml:space="preserve"> Mr.Anthony</v>
      </c>
      <c r="C410" s="41">
        <f>_xlfn.XLOOKUP(A410,'Data Cleaning in Medical Examin'!$A$2:$A$2336,'Data Cleaning in Medical Examin'!$B$2:$B$2336)</f>
        <v>24.01</v>
      </c>
      <c r="D410">
        <f>_xlfn.XLOOKUP(A410,'Data Cleaning in Medical Examin'!$A$2:$A$2336,'Data Cleaning in Medical Examin'!$D$2:$D$2336)</f>
        <v>4.76</v>
      </c>
      <c r="E410" t="str">
        <f>_xlfn.XLOOKUP(A410,'Data Cleaning in Medical Examin'!$A$2:$A$2336,'Data Cleaning in Medical Examin'!$F$2:$F$2336)</f>
        <v>No</v>
      </c>
      <c r="F410" t="str">
        <f>_xlfn.XLOOKUP(A410,'Data Cleaning in Medical Examin'!$A$2:$A$2336,'Data Cleaning in Medical Examin'!$G$2:$G$2336)</f>
        <v>No</v>
      </c>
      <c r="G410" t="str">
        <f>_xlfn.XLOOKUP(A410,'Data Cleaning in Medical Examin'!$A$2:$A$2336,'Data Cleaning in Medical Examin'!$H$2:$H$2336)</f>
        <v>No</v>
      </c>
      <c r="H410" t="str">
        <f>_xlfn.XLOOKUP(A410,'Data Cleaning in Medical Examin'!$A$2:$A$2336,'Data Cleaning in Medical Examin'!$I$2:$I$2336)</f>
        <v>1 Major Surgery</v>
      </c>
      <c r="I410" t="str">
        <f>_xlfn.XLOOKUP(A410,'Data Cleaning in Medical Examin'!$A$2:$A$2336,'Data Cleaning in Medical Examin'!$J$2:$J$2336)</f>
        <v>Yes</v>
      </c>
      <c r="J410" t="str">
        <f>_xlfn.XLOOKUP(A410,'Data Cleaning in Medical Examin'!$A$2:$A$2336,'Data Cleaning in Medical Examin'!$C$2:$C$2336)</f>
        <v>Normal Weight</v>
      </c>
      <c r="K410" t="str">
        <f>_xlfn.XLOOKUP(A410,'Data Cleaning in Medical Examin'!$A$2:$A$2336,'Data Cleaning in Medical Examin'!$E$2:$E$2336)</f>
        <v>Normal</v>
      </c>
      <c r="L410" t="str">
        <f>_xlfn.XLOOKUP(A410,'DataCleaning in Hospitalisation'!$A$2:$A$2339,'DataCleaning in Hospitalisation'!$E$2:$E$2339)</f>
        <v>4-Dec-1995</v>
      </c>
      <c r="M410" s="30">
        <f>_xlfn.XLOOKUP(A410,'DataCleaning in Hospitalisation'!$A$2:$A$2339,'DataCleaning in Hospitalisation'!$H$2:$H$2339)</f>
        <v>25075.97</v>
      </c>
      <c r="N410" t="str">
        <f>_xlfn.XLOOKUP(A410,'DataCleaning in Hospitalisation'!$A$2:$A$2339,'DataCleaning in Hospitalisation'!$I$2:$I$2339)</f>
        <v>tier - 2</v>
      </c>
      <c r="O410" t="str">
        <f>_xlfn.XLOOKUP(A410,'DataCleaning in Hospitalisation'!$A$2:$A$2339,'DataCleaning in Hospitalisation'!$J$2:$J$2339)</f>
        <v>tier - 2</v>
      </c>
      <c r="P410" t="str">
        <f>_xlfn.XLOOKUP(A410,'DataCleaning in Hospitalisation'!$A$2:$A$2339,'DataCleaning in Hospitalisation'!$K$2:$K$2339)</f>
        <v>R1011</v>
      </c>
      <c r="Q410">
        <f>_xlfn.XLOOKUP(A410,'DataCleaning in Hospitalisation'!$A$2:$A$2339,'DataCleaning in Hospitalisation'!$F$2:$F$2339)</f>
        <v>28</v>
      </c>
      <c r="U410" s="53" t="s">
        <v>2373</v>
      </c>
      <c r="V410">
        <v>1</v>
      </c>
      <c r="X410" s="4" t="s">
        <v>1001</v>
      </c>
      <c r="Y410" s="30">
        <v>7935.29</v>
      </c>
      <c r="AJ410" s="4" t="s">
        <v>1001</v>
      </c>
      <c r="AK410" s="30">
        <v>7935.29</v>
      </c>
    </row>
    <row r="411" spans="1:37" x14ac:dyDescent="0.3">
      <c r="A411" t="s">
        <v>1957</v>
      </c>
      <c r="B411" t="str">
        <f>_xlfn.XLOOKUP(A411,'Customer Names'!$A$2:$A$2336,'Customer Names'!$C$2:$C$2336)</f>
        <v xml:space="preserve"> Ms.Melissa</v>
      </c>
      <c r="C411" s="41">
        <f>_xlfn.XLOOKUP(A411,'Data Cleaning in Medical Examin'!$A$2:$A$2336,'Data Cleaning in Medical Examin'!$B$2:$B$2336)</f>
        <v>23.21</v>
      </c>
      <c r="D411">
        <f>_xlfn.XLOOKUP(A411,'Data Cleaning in Medical Examin'!$A$2:$A$2336,'Data Cleaning in Medical Examin'!$D$2:$D$2336)</f>
        <v>6.03</v>
      </c>
      <c r="E411" t="str">
        <f>_xlfn.XLOOKUP(A411,'Data Cleaning in Medical Examin'!$A$2:$A$2336,'Data Cleaning in Medical Examin'!$F$2:$F$2336)</f>
        <v>No</v>
      </c>
      <c r="F411" t="str">
        <f>_xlfn.XLOOKUP(A411,'Data Cleaning in Medical Examin'!$A$2:$A$2336,'Data Cleaning in Medical Examin'!$G$2:$G$2336)</f>
        <v>No</v>
      </c>
      <c r="G411" t="str">
        <f>_xlfn.XLOOKUP(A411,'Data Cleaning in Medical Examin'!$A$2:$A$2336,'Data Cleaning in Medical Examin'!$H$2:$H$2336)</f>
        <v>No</v>
      </c>
      <c r="H411" t="str">
        <f>_xlfn.XLOOKUP(A411,'Data Cleaning in Medical Examin'!$A$2:$A$2336,'Data Cleaning in Medical Examin'!$I$2:$I$2336)</f>
        <v>1 Major Surgery</v>
      </c>
      <c r="I411" t="str">
        <f>_xlfn.XLOOKUP(A411,'Data Cleaning in Medical Examin'!$A$2:$A$2336,'Data Cleaning in Medical Examin'!$J$2:$J$2336)</f>
        <v>No</v>
      </c>
      <c r="J411" t="str">
        <f>_xlfn.XLOOKUP(A411,'Data Cleaning in Medical Examin'!$A$2:$A$2336,'Data Cleaning in Medical Examin'!$C$2:$C$2336)</f>
        <v>Normal Weight</v>
      </c>
      <c r="K411" t="str">
        <f>_xlfn.XLOOKUP(A411,'Data Cleaning in Medical Examin'!$A$2:$A$2336,'Data Cleaning in Medical Examin'!$E$2:$E$2336)</f>
        <v>Prediabetes</v>
      </c>
      <c r="L411" t="str">
        <f>_xlfn.XLOOKUP(A411,'DataCleaning in Hospitalisation'!$A$2:$A$2339,'DataCleaning in Hospitalisation'!$E$2:$E$2339)</f>
        <v>14-Nov-1975</v>
      </c>
      <c r="M411" s="30">
        <f>_xlfn.XLOOKUP(A411,'DataCleaning in Hospitalisation'!$A$2:$A$2339,'DataCleaning in Hospitalisation'!$H$2:$H$2339)</f>
        <v>24915.22</v>
      </c>
      <c r="N411" t="str">
        <f>_xlfn.XLOOKUP(A411,'DataCleaning in Hospitalisation'!$A$2:$A$2339,'DataCleaning in Hospitalisation'!$I$2:$I$2339)</f>
        <v>tier - 2</v>
      </c>
      <c r="O411" t="str">
        <f>_xlfn.XLOOKUP(A411,'DataCleaning in Hospitalisation'!$A$2:$A$2339,'DataCleaning in Hospitalisation'!$J$2:$J$2339)</f>
        <v>tier - 3</v>
      </c>
      <c r="P411" t="str">
        <f>_xlfn.XLOOKUP(A411,'DataCleaning in Hospitalisation'!$A$2:$A$2339,'DataCleaning in Hospitalisation'!$K$2:$K$2339)</f>
        <v>R1012</v>
      </c>
      <c r="Q411">
        <f>_xlfn.XLOOKUP(A411,'DataCleaning in Hospitalisation'!$A$2:$A$2339,'DataCleaning in Hospitalisation'!$F$2:$F$2339)</f>
        <v>48</v>
      </c>
      <c r="U411" s="4" t="s">
        <v>2262</v>
      </c>
      <c r="V411">
        <v>1</v>
      </c>
      <c r="X411" s="4" t="s">
        <v>1000</v>
      </c>
      <c r="Y411" s="30">
        <v>7896.41</v>
      </c>
      <c r="AJ411" s="4" t="s">
        <v>1000</v>
      </c>
      <c r="AK411" s="30">
        <v>7896.41</v>
      </c>
    </row>
    <row r="412" spans="1:37" x14ac:dyDescent="0.3">
      <c r="A412" t="s">
        <v>1956</v>
      </c>
      <c r="B412" t="str">
        <f>_xlfn.XLOOKUP(A412,'Customer Names'!$A$2:$A$2336,'Customer Names'!$C$2:$C$2336)</f>
        <v xml:space="preserve"> Ms.Raven</v>
      </c>
      <c r="C412" s="41">
        <f>_xlfn.XLOOKUP(A412,'Data Cleaning in Medical Examin'!$A$2:$A$2336,'Data Cleaning in Medical Examin'!$B$2:$B$2336)</f>
        <v>21.2</v>
      </c>
      <c r="D412">
        <f>_xlfn.XLOOKUP(A412,'Data Cleaning in Medical Examin'!$A$2:$A$2336,'Data Cleaning in Medical Examin'!$D$2:$D$2336)</f>
        <v>4.07</v>
      </c>
      <c r="E412" t="str">
        <f>_xlfn.XLOOKUP(A412,'Data Cleaning in Medical Examin'!$A$2:$A$2336,'Data Cleaning in Medical Examin'!$F$2:$F$2336)</f>
        <v>Yes</v>
      </c>
      <c r="F412" t="str">
        <f>_xlfn.XLOOKUP(A412,'Data Cleaning in Medical Examin'!$A$2:$A$2336,'Data Cleaning in Medical Examin'!$G$2:$G$2336)</f>
        <v>No</v>
      </c>
      <c r="G412" t="str">
        <f>_xlfn.XLOOKUP(A412,'Data Cleaning in Medical Examin'!$A$2:$A$2336,'Data Cleaning in Medical Examin'!$H$2:$H$2336)</f>
        <v>No</v>
      </c>
      <c r="H412" t="str">
        <f>_xlfn.XLOOKUP(A412,'Data Cleaning in Medical Examin'!$A$2:$A$2336,'Data Cleaning in Medical Examin'!$I$2:$I$2336)</f>
        <v>1 Major Surgery</v>
      </c>
      <c r="I412" t="str">
        <f>_xlfn.XLOOKUP(A412,'Data Cleaning in Medical Examin'!$A$2:$A$2336,'Data Cleaning in Medical Examin'!$J$2:$J$2336)</f>
        <v>Yes</v>
      </c>
      <c r="J412" t="str">
        <f>_xlfn.XLOOKUP(A412,'Data Cleaning in Medical Examin'!$A$2:$A$2336,'Data Cleaning in Medical Examin'!$C$2:$C$2336)</f>
        <v>Normal Weight</v>
      </c>
      <c r="K412" t="str">
        <f>_xlfn.XLOOKUP(A412,'Data Cleaning in Medical Examin'!$A$2:$A$2336,'Data Cleaning in Medical Examin'!$E$2:$E$2336)</f>
        <v>Normal</v>
      </c>
      <c r="L412" t="str">
        <f>_xlfn.XLOOKUP(A412,'DataCleaning in Hospitalisation'!$A$2:$A$2339,'DataCleaning in Hospitalisation'!$E$2:$E$2339)</f>
        <v>14-Jun-1987</v>
      </c>
      <c r="M412" s="30">
        <f>_xlfn.XLOOKUP(A412,'DataCleaning in Hospitalisation'!$A$2:$A$2339,'DataCleaning in Hospitalisation'!$H$2:$H$2339)</f>
        <v>24915.05</v>
      </c>
      <c r="N412" t="str">
        <f>_xlfn.XLOOKUP(A412,'DataCleaning in Hospitalisation'!$A$2:$A$2339,'DataCleaning in Hospitalisation'!$I$2:$I$2339)</f>
        <v>tier - 2</v>
      </c>
      <c r="O412" t="str">
        <f>_xlfn.XLOOKUP(A412,'DataCleaning in Hospitalisation'!$A$2:$A$2339,'DataCleaning in Hospitalisation'!$J$2:$J$2339)</f>
        <v>tier - 1</v>
      </c>
      <c r="P412" t="str">
        <f>_xlfn.XLOOKUP(A412,'DataCleaning in Hospitalisation'!$A$2:$A$2339,'DataCleaning in Hospitalisation'!$K$2:$K$2339)</f>
        <v>R1024</v>
      </c>
      <c r="Q412">
        <f>_xlfn.XLOOKUP(A412,'DataCleaning in Hospitalisation'!$A$2:$A$2339,'DataCleaning in Hospitalisation'!$F$2:$F$2339)</f>
        <v>36</v>
      </c>
      <c r="U412" s="46" t="s">
        <v>11</v>
      </c>
      <c r="V412">
        <v>1</v>
      </c>
      <c r="X412" s="4" t="s">
        <v>999</v>
      </c>
      <c r="Y412" s="30">
        <v>7851.85</v>
      </c>
      <c r="AJ412" s="4" t="s">
        <v>999</v>
      </c>
      <c r="AK412" s="30">
        <v>7851.85</v>
      </c>
    </row>
    <row r="413" spans="1:37" x14ac:dyDescent="0.3">
      <c r="A413" t="s">
        <v>1955</v>
      </c>
      <c r="B413" t="str">
        <f>_xlfn.XLOOKUP(A413,'Customer Names'!$A$2:$A$2336,'Customer Names'!$C$2:$C$2336)</f>
        <v xml:space="preserve"> Mr.Christopher</v>
      </c>
      <c r="C413" s="41">
        <f>_xlfn.XLOOKUP(A413,'Data Cleaning in Medical Examin'!$A$2:$A$2336,'Data Cleaning in Medical Examin'!$B$2:$B$2336)</f>
        <v>28.215</v>
      </c>
      <c r="D413">
        <f>_xlfn.XLOOKUP(A413,'Data Cleaning in Medical Examin'!$A$2:$A$2336,'Data Cleaning in Medical Examin'!$D$2:$D$2336)</f>
        <v>8.26</v>
      </c>
      <c r="E413" t="str">
        <f>_xlfn.XLOOKUP(A413,'Data Cleaning in Medical Examin'!$A$2:$A$2336,'Data Cleaning in Medical Examin'!$F$2:$F$2336)</f>
        <v>Yes</v>
      </c>
      <c r="F413" t="str">
        <f>_xlfn.XLOOKUP(A413,'Data Cleaning in Medical Examin'!$A$2:$A$2336,'Data Cleaning in Medical Examin'!$G$2:$G$2336)</f>
        <v>No</v>
      </c>
      <c r="G413" t="str">
        <f>_xlfn.XLOOKUP(A413,'Data Cleaning in Medical Examin'!$A$2:$A$2336,'Data Cleaning in Medical Examin'!$H$2:$H$2336)</f>
        <v>No</v>
      </c>
      <c r="H413" t="str">
        <f>_xlfn.XLOOKUP(A413,'Data Cleaning in Medical Examin'!$A$2:$A$2336,'Data Cleaning in Medical Examin'!$I$2:$I$2336)</f>
        <v>1 Major Surgery</v>
      </c>
      <c r="I413" t="str">
        <f>_xlfn.XLOOKUP(A413,'Data Cleaning in Medical Examin'!$A$2:$A$2336,'Data Cleaning in Medical Examin'!$J$2:$J$2336)</f>
        <v>Yes</v>
      </c>
      <c r="J413" t="str">
        <f>_xlfn.XLOOKUP(A413,'Data Cleaning in Medical Examin'!$A$2:$A$2336,'Data Cleaning in Medical Examin'!$C$2:$C$2336)</f>
        <v>Over Weight</v>
      </c>
      <c r="K413" t="str">
        <f>_xlfn.XLOOKUP(A413,'Data Cleaning in Medical Examin'!$A$2:$A$2336,'Data Cleaning in Medical Examin'!$E$2:$E$2336)</f>
        <v>Diabetes</v>
      </c>
      <c r="L413" t="str">
        <f>_xlfn.XLOOKUP(A413,'DataCleaning in Hospitalisation'!$A$2:$A$2339,'DataCleaning in Hospitalisation'!$E$2:$E$2339)</f>
        <v>23-Jul-1969</v>
      </c>
      <c r="M413" s="30">
        <f>_xlfn.XLOOKUP(A413,'DataCleaning in Hospitalisation'!$A$2:$A$2339,'DataCleaning in Hospitalisation'!$H$2:$H$2339)</f>
        <v>24873.38</v>
      </c>
      <c r="N413" t="str">
        <f>_xlfn.XLOOKUP(A413,'DataCleaning in Hospitalisation'!$A$2:$A$2339,'DataCleaning in Hospitalisation'!$I$2:$I$2339)</f>
        <v>tier - 2</v>
      </c>
      <c r="O413" t="str">
        <f>_xlfn.XLOOKUP(A413,'DataCleaning in Hospitalisation'!$A$2:$A$2339,'DataCleaning in Hospitalisation'!$J$2:$J$2339)</f>
        <v>tier - 1</v>
      </c>
      <c r="P413" t="str">
        <f>_xlfn.XLOOKUP(A413,'DataCleaning in Hospitalisation'!$A$2:$A$2339,'DataCleaning in Hospitalisation'!$K$2:$K$2339)</f>
        <v>R1024</v>
      </c>
      <c r="Q413">
        <f>_xlfn.XLOOKUP(A413,'DataCleaning in Hospitalisation'!$A$2:$A$2339,'DataCleaning in Hospitalisation'!$F$2:$F$2339)</f>
        <v>54</v>
      </c>
      <c r="U413" s="50" t="s">
        <v>2419</v>
      </c>
      <c r="V413">
        <v>1</v>
      </c>
      <c r="X413" s="4" t="s">
        <v>998</v>
      </c>
      <c r="Y413" s="30">
        <v>7844.8</v>
      </c>
      <c r="AJ413" s="4" t="s">
        <v>998</v>
      </c>
      <c r="AK413" s="30">
        <v>7844.8</v>
      </c>
    </row>
    <row r="414" spans="1:37" x14ac:dyDescent="0.3">
      <c r="A414" t="s">
        <v>1954</v>
      </c>
      <c r="B414" t="str">
        <f>_xlfn.XLOOKUP(A414,'Customer Names'!$A$2:$A$2336,'Customer Names'!$C$2:$C$2336)</f>
        <v xml:space="preserve"> Ms.Kendra</v>
      </c>
      <c r="C414" s="41">
        <f>_xlfn.XLOOKUP(A414,'Data Cleaning in Medical Examin'!$A$2:$A$2336,'Data Cleaning in Medical Examin'!$B$2:$B$2336)</f>
        <v>38.094999999999999</v>
      </c>
      <c r="D414">
        <f>_xlfn.XLOOKUP(A414,'Data Cleaning in Medical Examin'!$A$2:$A$2336,'Data Cleaning in Medical Examin'!$D$2:$D$2336)</f>
        <v>4.76</v>
      </c>
      <c r="E414" t="str">
        <f>_xlfn.XLOOKUP(A414,'Data Cleaning in Medical Examin'!$A$2:$A$2336,'Data Cleaning in Medical Examin'!$F$2:$F$2336)</f>
        <v>No</v>
      </c>
      <c r="F414" t="str">
        <f>_xlfn.XLOOKUP(A414,'Data Cleaning in Medical Examin'!$A$2:$A$2336,'Data Cleaning in Medical Examin'!$G$2:$G$2336)</f>
        <v>No</v>
      </c>
      <c r="G414" t="str">
        <f>_xlfn.XLOOKUP(A414,'Data Cleaning in Medical Examin'!$A$2:$A$2336,'Data Cleaning in Medical Examin'!$H$2:$H$2336)</f>
        <v>No</v>
      </c>
      <c r="H414" t="str">
        <f>_xlfn.XLOOKUP(A414,'Data Cleaning in Medical Examin'!$A$2:$A$2336,'Data Cleaning in Medical Examin'!$I$2:$I$2336)</f>
        <v>1 Major Surgery</v>
      </c>
      <c r="I414" t="str">
        <f>_xlfn.XLOOKUP(A414,'Data Cleaning in Medical Examin'!$A$2:$A$2336,'Data Cleaning in Medical Examin'!$J$2:$J$2336)</f>
        <v>No</v>
      </c>
      <c r="J414" t="str">
        <f>_xlfn.XLOOKUP(A414,'Data Cleaning in Medical Examin'!$A$2:$A$2336,'Data Cleaning in Medical Examin'!$C$2:$C$2336)</f>
        <v>Obesity</v>
      </c>
      <c r="K414" t="str">
        <f>_xlfn.XLOOKUP(A414,'Data Cleaning in Medical Examin'!$A$2:$A$2336,'Data Cleaning in Medical Examin'!$E$2:$E$2336)</f>
        <v>Normal</v>
      </c>
      <c r="L414" t="str">
        <f>_xlfn.XLOOKUP(A414,'DataCleaning in Hospitalisation'!$A$2:$A$2339,'DataCleaning in Hospitalisation'!$E$2:$E$2339)</f>
        <v>26-Nov-1970</v>
      </c>
      <c r="M414" s="30">
        <f>_xlfn.XLOOKUP(A414,'DataCleaning in Hospitalisation'!$A$2:$A$2339,'DataCleaning in Hospitalisation'!$H$2:$H$2339)</f>
        <v>24869.84</v>
      </c>
      <c r="N414" t="str">
        <f>_xlfn.XLOOKUP(A414,'DataCleaning in Hospitalisation'!$A$2:$A$2339,'DataCleaning in Hospitalisation'!$I$2:$I$2339)</f>
        <v>tier - 2</v>
      </c>
      <c r="O414" t="str">
        <f>_xlfn.XLOOKUP(A414,'DataCleaning in Hospitalisation'!$A$2:$A$2339,'DataCleaning in Hospitalisation'!$J$2:$J$2339)</f>
        <v>tier - 2</v>
      </c>
      <c r="P414" t="str">
        <f>_xlfn.XLOOKUP(A414,'DataCleaning in Hospitalisation'!$A$2:$A$2339,'DataCleaning in Hospitalisation'!$K$2:$K$2339)</f>
        <v>R1016</v>
      </c>
      <c r="Q414">
        <f>_xlfn.XLOOKUP(A414,'DataCleaning in Hospitalisation'!$A$2:$A$2339,'DataCleaning in Hospitalisation'!$F$2:$F$2339)</f>
        <v>53</v>
      </c>
      <c r="U414" s="51" t="s">
        <v>6</v>
      </c>
      <c r="V414">
        <v>1</v>
      </c>
      <c r="X414" s="4" t="s">
        <v>997</v>
      </c>
      <c r="Y414" s="30">
        <v>7824.37</v>
      </c>
      <c r="AJ414" s="4" t="s">
        <v>997</v>
      </c>
      <c r="AK414" s="30">
        <v>7824.37</v>
      </c>
    </row>
    <row r="415" spans="1:37" x14ac:dyDescent="0.3">
      <c r="A415" t="s">
        <v>1953</v>
      </c>
      <c r="B415" t="str">
        <f>_xlfn.XLOOKUP(A415,'Customer Names'!$A$2:$A$2336,'Customer Names'!$C$2:$C$2336)</f>
        <v xml:space="preserve"> Ms.Jordan</v>
      </c>
      <c r="C415" s="41">
        <f>_xlfn.XLOOKUP(A415,'Data Cleaning in Medical Examin'!$A$2:$A$2336,'Data Cleaning in Medical Examin'!$B$2:$B$2336)</f>
        <v>22.61</v>
      </c>
      <c r="D415">
        <f>_xlfn.XLOOKUP(A415,'Data Cleaning in Medical Examin'!$A$2:$A$2336,'Data Cleaning in Medical Examin'!$D$2:$D$2336)</f>
        <v>6.13</v>
      </c>
      <c r="E415" t="str">
        <f>_xlfn.XLOOKUP(A415,'Data Cleaning in Medical Examin'!$A$2:$A$2336,'Data Cleaning in Medical Examin'!$F$2:$F$2336)</f>
        <v>Yes</v>
      </c>
      <c r="F415" t="str">
        <f>_xlfn.XLOOKUP(A415,'Data Cleaning in Medical Examin'!$A$2:$A$2336,'Data Cleaning in Medical Examin'!$G$2:$G$2336)</f>
        <v>No</v>
      </c>
      <c r="G415" t="str">
        <f>_xlfn.XLOOKUP(A415,'Data Cleaning in Medical Examin'!$A$2:$A$2336,'Data Cleaning in Medical Examin'!$H$2:$H$2336)</f>
        <v>Yes</v>
      </c>
      <c r="H415" t="str">
        <f>_xlfn.XLOOKUP(A415,'Data Cleaning in Medical Examin'!$A$2:$A$2336,'Data Cleaning in Medical Examin'!$I$2:$I$2336)</f>
        <v>1 Major Surgery</v>
      </c>
      <c r="I415" t="str">
        <f>_xlfn.XLOOKUP(A415,'Data Cleaning in Medical Examin'!$A$2:$A$2336,'Data Cleaning in Medical Examin'!$J$2:$J$2336)</f>
        <v>Yes</v>
      </c>
      <c r="J415" t="str">
        <f>_xlfn.XLOOKUP(A415,'Data Cleaning in Medical Examin'!$A$2:$A$2336,'Data Cleaning in Medical Examin'!$C$2:$C$2336)</f>
        <v>Normal Weight</v>
      </c>
      <c r="K415" t="str">
        <f>_xlfn.XLOOKUP(A415,'Data Cleaning in Medical Examin'!$A$2:$A$2336,'Data Cleaning in Medical Examin'!$E$2:$E$2336)</f>
        <v>Prediabetes</v>
      </c>
      <c r="L415" t="str">
        <f>_xlfn.XLOOKUP(A415,'DataCleaning in Hospitalisation'!$A$2:$A$2339,'DataCleaning in Hospitalisation'!$E$2:$E$2339)</f>
        <v>10-Jun-1995</v>
      </c>
      <c r="M415" s="30">
        <f>_xlfn.XLOOKUP(A415,'DataCleaning in Hospitalisation'!$A$2:$A$2339,'DataCleaning in Hospitalisation'!$H$2:$H$2339)</f>
        <v>24863.25</v>
      </c>
      <c r="N415" t="str">
        <f>_xlfn.XLOOKUP(A415,'DataCleaning in Hospitalisation'!$A$2:$A$2339,'DataCleaning in Hospitalisation'!$I$2:$I$2339)</f>
        <v>tier - 2</v>
      </c>
      <c r="O415" t="str">
        <f>_xlfn.XLOOKUP(A415,'DataCleaning in Hospitalisation'!$A$2:$A$2339,'DataCleaning in Hospitalisation'!$J$2:$J$2339)</f>
        <v>tier - 3</v>
      </c>
      <c r="P415" t="str">
        <f>_xlfn.XLOOKUP(A415,'DataCleaning in Hospitalisation'!$A$2:$A$2339,'DataCleaning in Hospitalisation'!$K$2:$K$2339)</f>
        <v>R1011</v>
      </c>
      <c r="Q415">
        <f>_xlfn.XLOOKUP(A415,'DataCleaning in Hospitalisation'!$A$2:$A$2339,'DataCleaning in Hospitalisation'!$F$2:$F$2339)</f>
        <v>28</v>
      </c>
      <c r="U415" s="52" t="s">
        <v>2372</v>
      </c>
      <c r="V415">
        <v>1</v>
      </c>
      <c r="X415" s="4" t="s">
        <v>2231</v>
      </c>
      <c r="Y415" s="30">
        <v>38709.18</v>
      </c>
      <c r="AJ415" s="4" t="s">
        <v>2231</v>
      </c>
      <c r="AK415" s="30">
        <v>38709.18</v>
      </c>
    </row>
    <row r="416" spans="1:37" x14ac:dyDescent="0.3">
      <c r="A416" t="s">
        <v>1952</v>
      </c>
      <c r="B416" t="str">
        <f>_xlfn.XLOOKUP(A416,'Customer Names'!$A$2:$A$2336,'Customer Names'!$C$2:$C$2336)</f>
        <v xml:space="preserve"> Mr.Nils</v>
      </c>
      <c r="C416" s="41">
        <f>_xlfn.XLOOKUP(A416,'Data Cleaning in Medical Examin'!$A$2:$A$2336,'Data Cleaning in Medical Examin'!$B$2:$B$2336)</f>
        <v>24.32</v>
      </c>
      <c r="D416">
        <f>_xlfn.XLOOKUP(A416,'Data Cleaning in Medical Examin'!$A$2:$A$2336,'Data Cleaning in Medical Examin'!$D$2:$D$2336)</f>
        <v>10.47</v>
      </c>
      <c r="E416" t="str">
        <f>_xlfn.XLOOKUP(A416,'Data Cleaning in Medical Examin'!$A$2:$A$2336,'Data Cleaning in Medical Examin'!$F$2:$F$2336)</f>
        <v>Yes</v>
      </c>
      <c r="F416" t="str">
        <f>_xlfn.XLOOKUP(A416,'Data Cleaning in Medical Examin'!$A$2:$A$2336,'Data Cleaning in Medical Examin'!$G$2:$G$2336)</f>
        <v>No</v>
      </c>
      <c r="G416" t="str">
        <f>_xlfn.XLOOKUP(A416,'Data Cleaning in Medical Examin'!$A$2:$A$2336,'Data Cleaning in Medical Examin'!$H$2:$H$2336)</f>
        <v>No</v>
      </c>
      <c r="H416" t="str">
        <f>_xlfn.XLOOKUP(A416,'Data Cleaning in Medical Examin'!$A$2:$A$2336,'Data Cleaning in Medical Examin'!$I$2:$I$2336)</f>
        <v>2 Major Surgery</v>
      </c>
      <c r="I416" t="str">
        <f>_xlfn.XLOOKUP(A416,'Data Cleaning in Medical Examin'!$A$2:$A$2336,'Data Cleaning in Medical Examin'!$J$2:$J$2336)</f>
        <v>Yes</v>
      </c>
      <c r="J416" t="str">
        <f>_xlfn.XLOOKUP(A416,'Data Cleaning in Medical Examin'!$A$2:$A$2336,'Data Cleaning in Medical Examin'!$C$2:$C$2336)</f>
        <v>Normal Weight</v>
      </c>
      <c r="K416" t="str">
        <f>_xlfn.XLOOKUP(A416,'Data Cleaning in Medical Examin'!$A$2:$A$2336,'Data Cleaning in Medical Examin'!$E$2:$E$2336)</f>
        <v>Diabetes</v>
      </c>
      <c r="L416" t="str">
        <f>_xlfn.XLOOKUP(A416,'DataCleaning in Hospitalisation'!$A$2:$A$2339,'DataCleaning in Hospitalisation'!$E$2:$E$2339)</f>
        <v>9-Sep-1994</v>
      </c>
      <c r="M416" s="30">
        <f>_xlfn.XLOOKUP(A416,'DataCleaning in Hospitalisation'!$A$2:$A$2339,'DataCleaning in Hospitalisation'!$H$2:$H$2339)</f>
        <v>24817.25</v>
      </c>
      <c r="N416" t="str">
        <f>_xlfn.XLOOKUP(A416,'DataCleaning in Hospitalisation'!$A$2:$A$2339,'DataCleaning in Hospitalisation'!$I$2:$I$2339)</f>
        <v>tier - 2</v>
      </c>
      <c r="O416" t="str">
        <f>_xlfn.XLOOKUP(A416,'DataCleaning in Hospitalisation'!$A$2:$A$2339,'DataCleaning in Hospitalisation'!$J$2:$J$2339)</f>
        <v>tier - 2</v>
      </c>
      <c r="P416" t="str">
        <f>_xlfn.XLOOKUP(A416,'DataCleaning in Hospitalisation'!$A$2:$A$2339,'DataCleaning in Hospitalisation'!$K$2:$K$2339)</f>
        <v>R1011</v>
      </c>
      <c r="Q416">
        <f>_xlfn.XLOOKUP(A416,'DataCleaning in Hospitalisation'!$A$2:$A$2339,'DataCleaning in Hospitalisation'!$F$2:$F$2339)</f>
        <v>29</v>
      </c>
      <c r="U416" s="53" t="s">
        <v>2373</v>
      </c>
      <c r="V416">
        <v>1</v>
      </c>
      <c r="X416" s="4" t="s">
        <v>996</v>
      </c>
      <c r="Y416" s="30">
        <v>7812.67</v>
      </c>
      <c r="AJ416" s="4" t="s">
        <v>996</v>
      </c>
      <c r="AK416" s="30">
        <v>7812.67</v>
      </c>
    </row>
    <row r="417" spans="1:37" x14ac:dyDescent="0.3">
      <c r="A417" t="s">
        <v>1951</v>
      </c>
      <c r="B417" t="str">
        <f>_xlfn.XLOOKUP(A417,'Customer Names'!$A$2:$A$2336,'Customer Names'!$C$2:$C$2336)</f>
        <v xml:space="preserve"> Mr.Scott</v>
      </c>
      <c r="C417" s="41">
        <f>_xlfn.XLOOKUP(A417,'Data Cleaning in Medical Examin'!$A$2:$A$2336,'Data Cleaning in Medical Examin'!$B$2:$B$2336)</f>
        <v>20.96</v>
      </c>
      <c r="D417">
        <f>_xlfn.XLOOKUP(A417,'Data Cleaning in Medical Examin'!$A$2:$A$2336,'Data Cleaning in Medical Examin'!$D$2:$D$2336)</f>
        <v>4.04</v>
      </c>
      <c r="E417" t="str">
        <f>_xlfn.XLOOKUP(A417,'Data Cleaning in Medical Examin'!$A$2:$A$2336,'Data Cleaning in Medical Examin'!$F$2:$F$2336)</f>
        <v>Yes</v>
      </c>
      <c r="F417" t="str">
        <f>_xlfn.XLOOKUP(A417,'Data Cleaning in Medical Examin'!$A$2:$A$2336,'Data Cleaning in Medical Examin'!$G$2:$G$2336)</f>
        <v>No</v>
      </c>
      <c r="G417" t="str">
        <f>_xlfn.XLOOKUP(A417,'Data Cleaning in Medical Examin'!$A$2:$A$2336,'Data Cleaning in Medical Examin'!$H$2:$H$2336)</f>
        <v>No</v>
      </c>
      <c r="H417" t="str">
        <f>_xlfn.XLOOKUP(A417,'Data Cleaning in Medical Examin'!$A$2:$A$2336,'Data Cleaning in Medical Examin'!$I$2:$I$2336)</f>
        <v>1 Major Surgery</v>
      </c>
      <c r="I417" t="str">
        <f>_xlfn.XLOOKUP(A417,'Data Cleaning in Medical Examin'!$A$2:$A$2336,'Data Cleaning in Medical Examin'!$J$2:$J$2336)</f>
        <v>Yes</v>
      </c>
      <c r="J417" t="str">
        <f>_xlfn.XLOOKUP(A417,'Data Cleaning in Medical Examin'!$A$2:$A$2336,'Data Cleaning in Medical Examin'!$C$2:$C$2336)</f>
        <v>Normal Weight</v>
      </c>
      <c r="K417" t="str">
        <f>_xlfn.XLOOKUP(A417,'Data Cleaning in Medical Examin'!$A$2:$A$2336,'Data Cleaning in Medical Examin'!$E$2:$E$2336)</f>
        <v>Normal</v>
      </c>
      <c r="L417" t="str">
        <f>_xlfn.XLOOKUP(A417,'DataCleaning in Hospitalisation'!$A$2:$A$2339,'DataCleaning in Hospitalisation'!$E$2:$E$2339)</f>
        <v>11-Oct-1992</v>
      </c>
      <c r="M417" s="30">
        <f>_xlfn.XLOOKUP(A417,'DataCleaning in Hospitalisation'!$A$2:$A$2339,'DataCleaning in Hospitalisation'!$H$2:$H$2339)</f>
        <v>24795.040000000001</v>
      </c>
      <c r="N417" t="str">
        <f>_xlfn.XLOOKUP(A417,'DataCleaning in Hospitalisation'!$A$2:$A$2339,'DataCleaning in Hospitalisation'!$I$2:$I$2339)</f>
        <v>tier - 2</v>
      </c>
      <c r="O417" t="str">
        <f>_xlfn.XLOOKUP(A417,'DataCleaning in Hospitalisation'!$A$2:$A$2339,'DataCleaning in Hospitalisation'!$J$2:$J$2339)</f>
        <v>tier - 3</v>
      </c>
      <c r="P417" t="str">
        <f>_xlfn.XLOOKUP(A417,'DataCleaning in Hospitalisation'!$A$2:$A$2339,'DataCleaning in Hospitalisation'!$K$2:$K$2339)</f>
        <v>R1011</v>
      </c>
      <c r="Q417">
        <f>_xlfn.XLOOKUP(A417,'DataCleaning in Hospitalisation'!$A$2:$A$2339,'DataCleaning in Hospitalisation'!$F$2:$F$2339)</f>
        <v>31</v>
      </c>
      <c r="U417" s="4" t="s">
        <v>1306</v>
      </c>
      <c r="V417">
        <v>1</v>
      </c>
      <c r="X417" s="4" t="s">
        <v>995</v>
      </c>
      <c r="Y417" s="30">
        <v>7804.16</v>
      </c>
      <c r="AJ417" s="4" t="s">
        <v>995</v>
      </c>
      <c r="AK417" s="30">
        <v>7804.16</v>
      </c>
    </row>
    <row r="418" spans="1:37" x14ac:dyDescent="0.3">
      <c r="A418" t="s">
        <v>1950</v>
      </c>
      <c r="B418" t="str">
        <f>_xlfn.XLOOKUP(A418,'Customer Names'!$A$2:$A$2336,'Customer Names'!$C$2:$C$2336)</f>
        <v xml:space="preserve"> Ms.Angela</v>
      </c>
      <c r="C418" s="41">
        <f>_xlfn.XLOOKUP(A418,'Data Cleaning in Medical Examin'!$A$2:$A$2336,'Data Cleaning in Medical Examin'!$B$2:$B$2336)</f>
        <v>19.68</v>
      </c>
      <c r="D418">
        <f>_xlfn.XLOOKUP(A418,'Data Cleaning in Medical Examin'!$A$2:$A$2336,'Data Cleaning in Medical Examin'!$D$2:$D$2336)</f>
        <v>5.74</v>
      </c>
      <c r="E418" t="str">
        <f>_xlfn.XLOOKUP(A418,'Data Cleaning in Medical Examin'!$A$2:$A$2336,'Data Cleaning in Medical Examin'!$F$2:$F$2336)</f>
        <v>No</v>
      </c>
      <c r="F418" t="str">
        <f>_xlfn.XLOOKUP(A418,'Data Cleaning in Medical Examin'!$A$2:$A$2336,'Data Cleaning in Medical Examin'!$G$2:$G$2336)</f>
        <v>No</v>
      </c>
      <c r="G418" t="str">
        <f>_xlfn.XLOOKUP(A418,'Data Cleaning in Medical Examin'!$A$2:$A$2336,'Data Cleaning in Medical Examin'!$H$2:$H$2336)</f>
        <v>No</v>
      </c>
      <c r="H418" t="str">
        <f>_xlfn.XLOOKUP(A418,'Data Cleaning in Medical Examin'!$A$2:$A$2336,'Data Cleaning in Medical Examin'!$I$2:$I$2336)</f>
        <v>No Major Surgery</v>
      </c>
      <c r="I418" t="str">
        <f>_xlfn.XLOOKUP(A418,'Data Cleaning in Medical Examin'!$A$2:$A$2336,'Data Cleaning in Medical Examin'!$J$2:$J$2336)</f>
        <v>Yes</v>
      </c>
      <c r="J418" t="str">
        <f>_xlfn.XLOOKUP(A418,'Data Cleaning in Medical Examin'!$A$2:$A$2336,'Data Cleaning in Medical Examin'!$C$2:$C$2336)</f>
        <v>Normal Weight</v>
      </c>
      <c r="K418" t="str">
        <f>_xlfn.XLOOKUP(A418,'Data Cleaning in Medical Examin'!$A$2:$A$2336,'Data Cleaning in Medical Examin'!$E$2:$E$2336)</f>
        <v>Prediabetes</v>
      </c>
      <c r="L418" t="str">
        <f>_xlfn.XLOOKUP(A418,'DataCleaning in Hospitalisation'!$A$2:$A$2339,'DataCleaning in Hospitalisation'!$E$2:$E$2339)</f>
        <v>28-Aug-1996</v>
      </c>
      <c r="M418" s="30">
        <f>_xlfn.XLOOKUP(A418,'DataCleaning in Hospitalisation'!$A$2:$A$2339,'DataCleaning in Hospitalisation'!$H$2:$H$2339)</f>
        <v>24671.66</v>
      </c>
      <c r="N418" t="str">
        <f>_xlfn.XLOOKUP(A418,'DataCleaning in Hospitalisation'!$A$2:$A$2339,'DataCleaning in Hospitalisation'!$I$2:$I$2339)</f>
        <v>tier - 2</v>
      </c>
      <c r="O418" t="str">
        <f>_xlfn.XLOOKUP(A418,'DataCleaning in Hospitalisation'!$A$2:$A$2339,'DataCleaning in Hospitalisation'!$J$2:$J$2339)</f>
        <v>tier - 1</v>
      </c>
      <c r="P418" t="str">
        <f>_xlfn.XLOOKUP(A418,'DataCleaning in Hospitalisation'!$A$2:$A$2339,'DataCleaning in Hospitalisation'!$K$2:$K$2339)</f>
        <v>R1024</v>
      </c>
      <c r="Q418">
        <f>_xlfn.XLOOKUP(A418,'DataCleaning in Hospitalisation'!$A$2:$A$2339,'DataCleaning in Hospitalisation'!$F$2:$F$2339)</f>
        <v>27</v>
      </c>
      <c r="U418" s="46" t="s">
        <v>7</v>
      </c>
      <c r="V418">
        <v>1</v>
      </c>
      <c r="X418" s="4" t="s">
        <v>994</v>
      </c>
      <c r="Y418" s="30">
        <v>7803.77</v>
      </c>
      <c r="AJ418" s="4" t="s">
        <v>994</v>
      </c>
      <c r="AK418" s="30">
        <v>7803.77</v>
      </c>
    </row>
    <row r="419" spans="1:37" x14ac:dyDescent="0.3">
      <c r="A419" t="s">
        <v>1949</v>
      </c>
      <c r="B419" t="str">
        <f>_xlfn.XLOOKUP(A419,'Customer Names'!$A$2:$A$2336,'Customer Names'!$C$2:$C$2336)</f>
        <v xml:space="preserve"> Ms.Allison</v>
      </c>
      <c r="C419" s="41">
        <f>_xlfn.XLOOKUP(A419,'Data Cleaning in Medical Examin'!$A$2:$A$2336,'Data Cleaning in Medical Examin'!$B$2:$B$2336)</f>
        <v>18.100000000000001</v>
      </c>
      <c r="D419">
        <f>_xlfn.XLOOKUP(A419,'Data Cleaning in Medical Examin'!$A$2:$A$2336,'Data Cleaning in Medical Examin'!$D$2:$D$2336)</f>
        <v>6.33</v>
      </c>
      <c r="E419" t="str">
        <f>_xlfn.XLOOKUP(A419,'Data Cleaning in Medical Examin'!$A$2:$A$2336,'Data Cleaning in Medical Examin'!$F$2:$F$2336)</f>
        <v>No</v>
      </c>
      <c r="F419" t="str">
        <f>_xlfn.XLOOKUP(A419,'Data Cleaning in Medical Examin'!$A$2:$A$2336,'Data Cleaning in Medical Examin'!$G$2:$G$2336)</f>
        <v>No</v>
      </c>
      <c r="G419" t="str">
        <f>_xlfn.XLOOKUP(A419,'Data Cleaning in Medical Examin'!$A$2:$A$2336,'Data Cleaning in Medical Examin'!$H$2:$H$2336)</f>
        <v>No</v>
      </c>
      <c r="H419" t="str">
        <f>_xlfn.XLOOKUP(A419,'Data Cleaning in Medical Examin'!$A$2:$A$2336,'Data Cleaning in Medical Examin'!$I$2:$I$2336)</f>
        <v>1 Major Surgery</v>
      </c>
      <c r="I419" t="str">
        <f>_xlfn.XLOOKUP(A419,'Data Cleaning in Medical Examin'!$A$2:$A$2336,'Data Cleaning in Medical Examin'!$J$2:$J$2336)</f>
        <v>Yes</v>
      </c>
      <c r="J419" t="str">
        <f>_xlfn.XLOOKUP(A419,'Data Cleaning in Medical Examin'!$A$2:$A$2336,'Data Cleaning in Medical Examin'!$C$2:$C$2336)</f>
        <v>Under Weight</v>
      </c>
      <c r="K419" t="str">
        <f>_xlfn.XLOOKUP(A419,'Data Cleaning in Medical Examin'!$A$2:$A$2336,'Data Cleaning in Medical Examin'!$E$2:$E$2336)</f>
        <v>Prediabetes</v>
      </c>
      <c r="L419" t="str">
        <f>_xlfn.XLOOKUP(A419,'DataCleaning in Hospitalisation'!$A$2:$A$2339,'DataCleaning in Hospitalisation'!$E$2:$E$2339)</f>
        <v>12-Jun-1970</v>
      </c>
      <c r="M419" s="30">
        <f>_xlfn.XLOOKUP(A419,'DataCleaning in Hospitalisation'!$A$2:$A$2339,'DataCleaning in Hospitalisation'!$H$2:$H$2339)</f>
        <v>24667.42</v>
      </c>
      <c r="N419" t="str">
        <f>_xlfn.XLOOKUP(A419,'DataCleaning in Hospitalisation'!$A$2:$A$2339,'DataCleaning in Hospitalisation'!$I$2:$I$2339)</f>
        <v>tier - 2</v>
      </c>
      <c r="O419" t="str">
        <f>_xlfn.XLOOKUP(A419,'DataCleaning in Hospitalisation'!$A$2:$A$2339,'DataCleaning in Hospitalisation'!$J$2:$J$2339)</f>
        <v>tier - 3</v>
      </c>
      <c r="P419" t="str">
        <f>_xlfn.XLOOKUP(A419,'DataCleaning in Hospitalisation'!$A$2:$A$2339,'DataCleaning in Hospitalisation'!$K$2:$K$2339)</f>
        <v>R1013</v>
      </c>
      <c r="Q419">
        <f>_xlfn.XLOOKUP(A419,'DataCleaning in Hospitalisation'!$A$2:$A$2339,'DataCleaning in Hospitalisation'!$F$2:$F$2339)</f>
        <v>53</v>
      </c>
      <c r="U419" s="50" t="s">
        <v>2418</v>
      </c>
      <c r="V419">
        <v>1</v>
      </c>
      <c r="X419" s="4" t="s">
        <v>993</v>
      </c>
      <c r="Y419" s="30">
        <v>7794.68</v>
      </c>
      <c r="AJ419" s="4" t="s">
        <v>993</v>
      </c>
      <c r="AK419" s="30">
        <v>7794.68</v>
      </c>
    </row>
    <row r="420" spans="1:37" x14ac:dyDescent="0.3">
      <c r="A420" t="s">
        <v>1948</v>
      </c>
      <c r="B420" t="str">
        <f>_xlfn.XLOOKUP(A420,'Customer Names'!$A$2:$A$2336,'Customer Names'!$C$2:$C$2336)</f>
        <v xml:space="preserve"> Ms.Caitlin</v>
      </c>
      <c r="C420" s="41">
        <f>_xlfn.XLOOKUP(A420,'Data Cleaning in Medical Examin'!$A$2:$A$2336,'Data Cleaning in Medical Examin'!$B$2:$B$2336)</f>
        <v>29.64</v>
      </c>
      <c r="D420">
        <f>_xlfn.XLOOKUP(A420,'Data Cleaning in Medical Examin'!$A$2:$A$2336,'Data Cleaning in Medical Examin'!$D$2:$D$2336)</f>
        <v>4.28</v>
      </c>
      <c r="E420" t="str">
        <f>_xlfn.XLOOKUP(A420,'Data Cleaning in Medical Examin'!$A$2:$A$2336,'Data Cleaning in Medical Examin'!$F$2:$F$2336)</f>
        <v>Yes</v>
      </c>
      <c r="F420" t="str">
        <f>_xlfn.XLOOKUP(A420,'Data Cleaning in Medical Examin'!$A$2:$A$2336,'Data Cleaning in Medical Examin'!$G$2:$G$2336)</f>
        <v>No</v>
      </c>
      <c r="G420" t="str">
        <f>_xlfn.XLOOKUP(A420,'Data Cleaning in Medical Examin'!$A$2:$A$2336,'Data Cleaning in Medical Examin'!$H$2:$H$2336)</f>
        <v>No</v>
      </c>
      <c r="H420" t="str">
        <f>_xlfn.XLOOKUP(A420,'Data Cleaning in Medical Examin'!$A$2:$A$2336,'Data Cleaning in Medical Examin'!$I$2:$I$2336)</f>
        <v>No Major Surgery</v>
      </c>
      <c r="I420" t="str">
        <f>_xlfn.XLOOKUP(A420,'Data Cleaning in Medical Examin'!$A$2:$A$2336,'Data Cleaning in Medical Examin'!$J$2:$J$2336)</f>
        <v>No</v>
      </c>
      <c r="J420" t="str">
        <f>_xlfn.XLOOKUP(A420,'Data Cleaning in Medical Examin'!$A$2:$A$2336,'Data Cleaning in Medical Examin'!$C$2:$C$2336)</f>
        <v>Over Weight</v>
      </c>
      <c r="K420" t="str">
        <f>_xlfn.XLOOKUP(A420,'Data Cleaning in Medical Examin'!$A$2:$A$2336,'Data Cleaning in Medical Examin'!$E$2:$E$2336)</f>
        <v>Normal</v>
      </c>
      <c r="L420" t="str">
        <f>_xlfn.XLOOKUP(A420,'DataCleaning in Hospitalisation'!$A$2:$A$2339,'DataCleaning in Hospitalisation'!$E$2:$E$2339)</f>
        <v>12-Oct-1976</v>
      </c>
      <c r="M420" s="30">
        <f>_xlfn.XLOOKUP(A420,'DataCleaning in Hospitalisation'!$A$2:$A$2339,'DataCleaning in Hospitalisation'!$H$2:$H$2339)</f>
        <v>24603.05</v>
      </c>
      <c r="N420" t="str">
        <f>_xlfn.XLOOKUP(A420,'DataCleaning in Hospitalisation'!$A$2:$A$2339,'DataCleaning in Hospitalisation'!$I$2:$I$2339)</f>
        <v>tier - 2</v>
      </c>
      <c r="O420" t="str">
        <f>_xlfn.XLOOKUP(A420,'DataCleaning in Hospitalisation'!$A$2:$A$2339,'DataCleaning in Hospitalisation'!$J$2:$J$2339)</f>
        <v>tier - 2</v>
      </c>
      <c r="P420" t="str">
        <f>_xlfn.XLOOKUP(A420,'DataCleaning in Hospitalisation'!$A$2:$A$2339,'DataCleaning in Hospitalisation'!$K$2:$K$2339)</f>
        <v>R1011</v>
      </c>
      <c r="Q420">
        <f>_xlfn.XLOOKUP(A420,'DataCleaning in Hospitalisation'!$A$2:$A$2339,'DataCleaning in Hospitalisation'!$F$2:$F$2339)</f>
        <v>47</v>
      </c>
      <c r="U420" s="51" t="s">
        <v>11</v>
      </c>
      <c r="V420">
        <v>1</v>
      </c>
      <c r="X420" s="4" t="s">
        <v>992</v>
      </c>
      <c r="Y420" s="30">
        <v>7789.64</v>
      </c>
      <c r="AJ420" s="4" t="s">
        <v>992</v>
      </c>
      <c r="AK420" s="30">
        <v>7789.64</v>
      </c>
    </row>
    <row r="421" spans="1:37" x14ac:dyDescent="0.3">
      <c r="A421" t="s">
        <v>1947</v>
      </c>
      <c r="B421" t="str">
        <f>_xlfn.XLOOKUP(A421,'Customer Names'!$A$2:$A$2336,'Customer Names'!$C$2:$C$2336)</f>
        <v xml:space="preserve"> Ms.Tracy</v>
      </c>
      <c r="C421" s="41">
        <f>_xlfn.XLOOKUP(A421,'Data Cleaning in Medical Examin'!$A$2:$A$2336,'Data Cleaning in Medical Examin'!$B$2:$B$2336)</f>
        <v>25.3</v>
      </c>
      <c r="D421">
        <f>_xlfn.XLOOKUP(A421,'Data Cleaning in Medical Examin'!$A$2:$A$2336,'Data Cleaning in Medical Examin'!$D$2:$D$2336)</f>
        <v>9.4700000000000006</v>
      </c>
      <c r="E421" t="str">
        <f>_xlfn.XLOOKUP(A421,'Data Cleaning in Medical Examin'!$A$2:$A$2336,'Data Cleaning in Medical Examin'!$F$2:$F$2336)</f>
        <v>Yes</v>
      </c>
      <c r="F421" t="str">
        <f>_xlfn.XLOOKUP(A421,'Data Cleaning in Medical Examin'!$A$2:$A$2336,'Data Cleaning in Medical Examin'!$G$2:$G$2336)</f>
        <v>No</v>
      </c>
      <c r="G421" t="str">
        <f>_xlfn.XLOOKUP(A421,'Data Cleaning in Medical Examin'!$A$2:$A$2336,'Data Cleaning in Medical Examin'!$H$2:$H$2336)</f>
        <v>No</v>
      </c>
      <c r="H421" t="str">
        <f>_xlfn.XLOOKUP(A421,'Data Cleaning in Medical Examin'!$A$2:$A$2336,'Data Cleaning in Medical Examin'!$I$2:$I$2336)</f>
        <v>2 Major Surgery</v>
      </c>
      <c r="I421" t="str">
        <f>_xlfn.XLOOKUP(A421,'Data Cleaning in Medical Examin'!$A$2:$A$2336,'Data Cleaning in Medical Examin'!$J$2:$J$2336)</f>
        <v>Yes</v>
      </c>
      <c r="J421" t="str">
        <f>_xlfn.XLOOKUP(A421,'Data Cleaning in Medical Examin'!$A$2:$A$2336,'Data Cleaning in Medical Examin'!$C$2:$C$2336)</f>
        <v>Over Weight</v>
      </c>
      <c r="K421" t="str">
        <f>_xlfn.XLOOKUP(A421,'Data Cleaning in Medical Examin'!$A$2:$A$2336,'Data Cleaning in Medical Examin'!$E$2:$E$2336)</f>
        <v>Diabetes</v>
      </c>
      <c r="L421" t="str">
        <f>_xlfn.XLOOKUP(A421,'DataCleaning in Hospitalisation'!$A$2:$A$2339,'DataCleaning in Hospitalisation'!$E$2:$E$2339)</f>
        <v>13-Jun-1975</v>
      </c>
      <c r="M421" s="30">
        <f>_xlfn.XLOOKUP(A421,'DataCleaning in Hospitalisation'!$A$2:$A$2339,'DataCleaning in Hospitalisation'!$H$2:$H$2339)</f>
        <v>24535.7</v>
      </c>
      <c r="N421" t="str">
        <f>_xlfn.XLOOKUP(A421,'DataCleaning in Hospitalisation'!$A$2:$A$2339,'DataCleaning in Hospitalisation'!$I$2:$I$2339)</f>
        <v>tier - 2</v>
      </c>
      <c r="O421" t="str">
        <f>_xlfn.XLOOKUP(A421,'DataCleaning in Hospitalisation'!$A$2:$A$2339,'DataCleaning in Hospitalisation'!$J$2:$J$2339)</f>
        <v>tier - 2</v>
      </c>
      <c r="P421" t="str">
        <f>_xlfn.XLOOKUP(A421,'DataCleaning in Hospitalisation'!$A$2:$A$2339,'DataCleaning in Hospitalisation'!$K$2:$K$2339)</f>
        <v>R1012</v>
      </c>
      <c r="Q421">
        <f>_xlfn.XLOOKUP(A421,'DataCleaning in Hospitalisation'!$A$2:$A$2339,'DataCleaning in Hospitalisation'!$F$2:$F$2339)</f>
        <v>48</v>
      </c>
      <c r="U421" s="52" t="s">
        <v>2372</v>
      </c>
      <c r="V421">
        <v>1</v>
      </c>
      <c r="X421" s="4" t="s">
        <v>991</v>
      </c>
      <c r="Y421" s="30">
        <v>7763.06</v>
      </c>
      <c r="AJ421" s="4" t="s">
        <v>991</v>
      </c>
      <c r="AK421" s="30">
        <v>7763.06</v>
      </c>
    </row>
    <row r="422" spans="1:37" x14ac:dyDescent="0.3">
      <c r="A422" t="s">
        <v>1946</v>
      </c>
      <c r="B422" t="str">
        <f>_xlfn.XLOOKUP(A422,'Customer Names'!$A$2:$A$2336,'Customer Names'!$C$2:$C$2336)</f>
        <v xml:space="preserve"> Mr.Dustin</v>
      </c>
      <c r="C422" s="41">
        <f>_xlfn.XLOOKUP(A422,'Data Cleaning in Medical Examin'!$A$2:$A$2336,'Data Cleaning in Medical Examin'!$B$2:$B$2336)</f>
        <v>27.6</v>
      </c>
      <c r="D422">
        <f>_xlfn.XLOOKUP(A422,'Data Cleaning in Medical Examin'!$A$2:$A$2336,'Data Cleaning in Medical Examin'!$D$2:$D$2336)</f>
        <v>4.8499999999999996</v>
      </c>
      <c r="E422" t="str">
        <f>_xlfn.XLOOKUP(A422,'Data Cleaning in Medical Examin'!$A$2:$A$2336,'Data Cleaning in Medical Examin'!$F$2:$F$2336)</f>
        <v>Yes</v>
      </c>
      <c r="F422" t="str">
        <f>_xlfn.XLOOKUP(A422,'Data Cleaning in Medical Examin'!$A$2:$A$2336,'Data Cleaning in Medical Examin'!$G$2:$G$2336)</f>
        <v>No</v>
      </c>
      <c r="G422" t="str">
        <f>_xlfn.XLOOKUP(A422,'Data Cleaning in Medical Examin'!$A$2:$A$2336,'Data Cleaning in Medical Examin'!$H$2:$H$2336)</f>
        <v>No</v>
      </c>
      <c r="H422" t="str">
        <f>_xlfn.XLOOKUP(A422,'Data Cleaning in Medical Examin'!$A$2:$A$2336,'Data Cleaning in Medical Examin'!$I$2:$I$2336)</f>
        <v>No Major Surgery</v>
      </c>
      <c r="I422" t="str">
        <f>_xlfn.XLOOKUP(A422,'Data Cleaning in Medical Examin'!$A$2:$A$2336,'Data Cleaning in Medical Examin'!$J$2:$J$2336)</f>
        <v>No</v>
      </c>
      <c r="J422" t="str">
        <f>_xlfn.XLOOKUP(A422,'Data Cleaning in Medical Examin'!$A$2:$A$2336,'Data Cleaning in Medical Examin'!$C$2:$C$2336)</f>
        <v>Over Weight</v>
      </c>
      <c r="K422" t="str">
        <f>_xlfn.XLOOKUP(A422,'Data Cleaning in Medical Examin'!$A$2:$A$2336,'Data Cleaning in Medical Examin'!$E$2:$E$2336)</f>
        <v>Normal</v>
      </c>
      <c r="L422" t="str">
        <f>_xlfn.XLOOKUP(A422,'DataCleaning in Hospitalisation'!$A$2:$A$2339,'DataCleaning in Hospitalisation'!$E$2:$E$2339)</f>
        <v>14-Sep-1972</v>
      </c>
      <c r="M422" s="30">
        <f>_xlfn.XLOOKUP(A422,'DataCleaning in Hospitalisation'!$A$2:$A$2339,'DataCleaning in Hospitalisation'!$H$2:$H$2339)</f>
        <v>24520.26</v>
      </c>
      <c r="N422" t="str">
        <f>_xlfn.XLOOKUP(A422,'DataCleaning in Hospitalisation'!$A$2:$A$2339,'DataCleaning in Hospitalisation'!$I$2:$I$2339)</f>
        <v>tier - 2</v>
      </c>
      <c r="O422" t="str">
        <f>_xlfn.XLOOKUP(A422,'DataCleaning in Hospitalisation'!$A$2:$A$2339,'DataCleaning in Hospitalisation'!$J$2:$J$2339)</f>
        <v>tier - 3</v>
      </c>
      <c r="P422" t="str">
        <f>_xlfn.XLOOKUP(A422,'DataCleaning in Hospitalisation'!$A$2:$A$2339,'DataCleaning in Hospitalisation'!$K$2:$K$2339)</f>
        <v>R1011</v>
      </c>
      <c r="Q422">
        <f>_xlfn.XLOOKUP(A422,'DataCleaning in Hospitalisation'!$A$2:$A$2339,'DataCleaning in Hospitalisation'!$F$2:$F$2339)</f>
        <v>51</v>
      </c>
      <c r="U422" s="53" t="s">
        <v>2373</v>
      </c>
      <c r="V422">
        <v>1</v>
      </c>
      <c r="X422" s="4" t="s">
        <v>990</v>
      </c>
      <c r="Y422" s="30">
        <v>7749.16</v>
      </c>
      <c r="AJ422" s="4" t="s">
        <v>990</v>
      </c>
      <c r="AK422" s="30">
        <v>7749.16</v>
      </c>
    </row>
    <row r="423" spans="1:37" x14ac:dyDescent="0.3">
      <c r="A423" t="s">
        <v>1945</v>
      </c>
      <c r="B423" t="str">
        <f>_xlfn.XLOOKUP(A423,'Customer Names'!$A$2:$A$2336,'Customer Names'!$C$2:$C$2336)</f>
        <v xml:space="preserve"> Ms.Jenny</v>
      </c>
      <c r="C423" s="41">
        <f>_xlfn.XLOOKUP(A423,'Data Cleaning in Medical Examin'!$A$2:$A$2336,'Data Cleaning in Medical Examin'!$B$2:$B$2336)</f>
        <v>27.645</v>
      </c>
      <c r="D423">
        <f>_xlfn.XLOOKUP(A423,'Data Cleaning in Medical Examin'!$A$2:$A$2336,'Data Cleaning in Medical Examin'!$D$2:$D$2336)</f>
        <v>11.03</v>
      </c>
      <c r="E423" t="str">
        <f>_xlfn.XLOOKUP(A423,'Data Cleaning in Medical Examin'!$A$2:$A$2336,'Data Cleaning in Medical Examin'!$F$2:$F$2336)</f>
        <v>Yes</v>
      </c>
      <c r="F423" t="str">
        <f>_xlfn.XLOOKUP(A423,'Data Cleaning in Medical Examin'!$A$2:$A$2336,'Data Cleaning in Medical Examin'!$G$2:$G$2336)</f>
        <v>No</v>
      </c>
      <c r="G423" t="str">
        <f>_xlfn.XLOOKUP(A423,'Data Cleaning in Medical Examin'!$A$2:$A$2336,'Data Cleaning in Medical Examin'!$H$2:$H$2336)</f>
        <v>No</v>
      </c>
      <c r="H423" t="str">
        <f>_xlfn.XLOOKUP(A423,'Data Cleaning in Medical Examin'!$A$2:$A$2336,'Data Cleaning in Medical Examin'!$I$2:$I$2336)</f>
        <v>1 Major Surgery</v>
      </c>
      <c r="I423" t="str">
        <f>_xlfn.XLOOKUP(A423,'Data Cleaning in Medical Examin'!$A$2:$A$2336,'Data Cleaning in Medical Examin'!$J$2:$J$2336)</f>
        <v>Yes</v>
      </c>
      <c r="J423" t="str">
        <f>_xlfn.XLOOKUP(A423,'Data Cleaning in Medical Examin'!$A$2:$A$2336,'Data Cleaning in Medical Examin'!$C$2:$C$2336)</f>
        <v>Over Weight</v>
      </c>
      <c r="K423" t="str">
        <f>_xlfn.XLOOKUP(A423,'Data Cleaning in Medical Examin'!$A$2:$A$2336,'Data Cleaning in Medical Examin'!$E$2:$E$2336)</f>
        <v>Diabetes</v>
      </c>
      <c r="L423" t="str">
        <f>_xlfn.XLOOKUP(A423,'DataCleaning in Hospitalisation'!$A$2:$A$2339,'DataCleaning in Hospitalisation'!$E$2:$E$2339)</f>
        <v>21-Oct-1961</v>
      </c>
      <c r="M423" s="30">
        <f>_xlfn.XLOOKUP(A423,'DataCleaning in Hospitalisation'!$A$2:$A$2339,'DataCleaning in Hospitalisation'!$H$2:$H$2339)</f>
        <v>24513.09</v>
      </c>
      <c r="N423" t="str">
        <f>_xlfn.XLOOKUP(A423,'DataCleaning in Hospitalisation'!$A$2:$A$2339,'DataCleaning in Hospitalisation'!$I$2:$I$2339)</f>
        <v>tier - 2</v>
      </c>
      <c r="O423" t="str">
        <f>_xlfn.XLOOKUP(A423,'DataCleaning in Hospitalisation'!$A$2:$A$2339,'DataCleaning in Hospitalisation'!$J$2:$J$2339)</f>
        <v>tier - 2</v>
      </c>
      <c r="P423" t="str">
        <f>_xlfn.XLOOKUP(A423,'DataCleaning in Hospitalisation'!$A$2:$A$2339,'DataCleaning in Hospitalisation'!$K$2:$K$2339)</f>
        <v>R1013</v>
      </c>
      <c r="Q423">
        <f>_xlfn.XLOOKUP(A423,'DataCleaning in Hospitalisation'!$A$2:$A$2339,'DataCleaning in Hospitalisation'!$F$2:$F$2339)</f>
        <v>62</v>
      </c>
      <c r="U423" s="4" t="s">
        <v>1305</v>
      </c>
      <c r="V423">
        <v>1</v>
      </c>
      <c r="X423" s="4" t="s">
        <v>989</v>
      </c>
      <c r="Y423" s="30">
        <v>7742.11</v>
      </c>
      <c r="AJ423" s="4" t="s">
        <v>989</v>
      </c>
      <c r="AK423" s="30">
        <v>7742.11</v>
      </c>
    </row>
    <row r="424" spans="1:37" x14ac:dyDescent="0.3">
      <c r="A424" t="s">
        <v>1944</v>
      </c>
      <c r="B424" t="str">
        <f>_xlfn.XLOOKUP(A424,'Customer Names'!$A$2:$A$2336,'Customer Names'!$C$2:$C$2336)</f>
        <v xml:space="preserve"> Ms.Emily</v>
      </c>
      <c r="C424" s="41">
        <f>_xlfn.XLOOKUP(A424,'Data Cleaning in Medical Examin'!$A$2:$A$2336,'Data Cleaning in Medical Examin'!$B$2:$B$2336)</f>
        <v>27.6</v>
      </c>
      <c r="D424">
        <f>_xlfn.XLOOKUP(A424,'Data Cleaning in Medical Examin'!$A$2:$A$2336,'Data Cleaning in Medical Examin'!$D$2:$D$2336)</f>
        <v>5.22</v>
      </c>
      <c r="E424" t="str">
        <f>_xlfn.XLOOKUP(A424,'Data Cleaning in Medical Examin'!$A$2:$A$2336,'Data Cleaning in Medical Examin'!$F$2:$F$2336)</f>
        <v>No</v>
      </c>
      <c r="F424" t="str">
        <f>_xlfn.XLOOKUP(A424,'Data Cleaning in Medical Examin'!$A$2:$A$2336,'Data Cleaning in Medical Examin'!$G$2:$G$2336)</f>
        <v>No</v>
      </c>
      <c r="G424" t="str">
        <f>_xlfn.XLOOKUP(A424,'Data Cleaning in Medical Examin'!$A$2:$A$2336,'Data Cleaning in Medical Examin'!$H$2:$H$2336)</f>
        <v>No</v>
      </c>
      <c r="H424" t="str">
        <f>_xlfn.XLOOKUP(A424,'Data Cleaning in Medical Examin'!$A$2:$A$2336,'Data Cleaning in Medical Examin'!$I$2:$I$2336)</f>
        <v>2 Major Surgery</v>
      </c>
      <c r="I424" t="str">
        <f>_xlfn.XLOOKUP(A424,'Data Cleaning in Medical Examin'!$A$2:$A$2336,'Data Cleaning in Medical Examin'!$J$2:$J$2336)</f>
        <v>Yes</v>
      </c>
      <c r="J424" t="str">
        <f>_xlfn.XLOOKUP(A424,'Data Cleaning in Medical Examin'!$A$2:$A$2336,'Data Cleaning in Medical Examin'!$C$2:$C$2336)</f>
        <v>Over Weight</v>
      </c>
      <c r="K424" t="str">
        <f>_xlfn.XLOOKUP(A424,'Data Cleaning in Medical Examin'!$A$2:$A$2336,'Data Cleaning in Medical Examin'!$E$2:$E$2336)</f>
        <v>Normal</v>
      </c>
      <c r="L424" t="str">
        <f>_xlfn.XLOOKUP(A424,'DataCleaning in Hospitalisation'!$A$2:$A$2339,'DataCleaning in Hospitalisation'!$E$2:$E$2339)</f>
        <v>6-Jul-1968</v>
      </c>
      <c r="M424" s="30">
        <f>_xlfn.XLOOKUP(A424,'DataCleaning in Hospitalisation'!$A$2:$A$2339,'DataCleaning in Hospitalisation'!$H$2:$H$2339)</f>
        <v>24476.48</v>
      </c>
      <c r="N424" t="str">
        <f>_xlfn.XLOOKUP(A424,'DataCleaning in Hospitalisation'!$A$2:$A$2339,'DataCleaning in Hospitalisation'!$I$2:$I$2339)</f>
        <v>tier - 2</v>
      </c>
      <c r="O424" t="str">
        <f>_xlfn.XLOOKUP(A424,'DataCleaning in Hospitalisation'!$A$2:$A$2339,'DataCleaning in Hospitalisation'!$J$2:$J$2339)</f>
        <v>tier - 2</v>
      </c>
      <c r="P424" t="str">
        <f>_xlfn.XLOOKUP(A424,'DataCleaning in Hospitalisation'!$A$2:$A$2339,'DataCleaning in Hospitalisation'!$K$2:$K$2339)</f>
        <v>R1012</v>
      </c>
      <c r="Q424">
        <f>_xlfn.XLOOKUP(A424,'DataCleaning in Hospitalisation'!$A$2:$A$2339,'DataCleaning in Hospitalisation'!$F$2:$F$2339)</f>
        <v>55</v>
      </c>
      <c r="U424" s="46" t="s">
        <v>7</v>
      </c>
      <c r="V424">
        <v>1</v>
      </c>
      <c r="X424" s="4" t="s">
        <v>988</v>
      </c>
      <c r="Y424" s="30">
        <v>7740.34</v>
      </c>
      <c r="AJ424" s="4" t="s">
        <v>988</v>
      </c>
      <c r="AK424" s="30">
        <v>7740.34</v>
      </c>
    </row>
    <row r="425" spans="1:37" x14ac:dyDescent="0.3">
      <c r="A425" t="s">
        <v>1943</v>
      </c>
      <c r="B425" t="str">
        <f>_xlfn.XLOOKUP(A425,'Customer Names'!$A$2:$A$2336,'Customer Names'!$C$2:$C$2336)</f>
        <v xml:space="preserve"> Ms.Fabienne</v>
      </c>
      <c r="C425" s="41">
        <f>_xlfn.XLOOKUP(A425,'Data Cleaning in Medical Examin'!$A$2:$A$2336,'Data Cleaning in Medical Examin'!$B$2:$B$2336)</f>
        <v>25.08</v>
      </c>
      <c r="D425">
        <f>_xlfn.XLOOKUP(A425,'Data Cleaning in Medical Examin'!$A$2:$A$2336,'Data Cleaning in Medical Examin'!$D$2:$D$2336)</f>
        <v>9.52</v>
      </c>
      <c r="E425" t="str">
        <f>_xlfn.XLOOKUP(A425,'Data Cleaning in Medical Examin'!$A$2:$A$2336,'Data Cleaning in Medical Examin'!$F$2:$F$2336)</f>
        <v>Yes</v>
      </c>
      <c r="F425" t="str">
        <f>_xlfn.XLOOKUP(A425,'Data Cleaning in Medical Examin'!$A$2:$A$2336,'Data Cleaning in Medical Examin'!$G$2:$G$2336)</f>
        <v>No</v>
      </c>
      <c r="G425" t="str">
        <f>_xlfn.XLOOKUP(A425,'Data Cleaning in Medical Examin'!$A$2:$A$2336,'Data Cleaning in Medical Examin'!$H$2:$H$2336)</f>
        <v>No</v>
      </c>
      <c r="H425" t="str">
        <f>_xlfn.XLOOKUP(A425,'Data Cleaning in Medical Examin'!$A$2:$A$2336,'Data Cleaning in Medical Examin'!$I$2:$I$2336)</f>
        <v>2 Major Surgery</v>
      </c>
      <c r="I425" t="str">
        <f>_xlfn.XLOOKUP(A425,'Data Cleaning in Medical Examin'!$A$2:$A$2336,'Data Cleaning in Medical Examin'!$J$2:$J$2336)</f>
        <v>No</v>
      </c>
      <c r="J425" t="str">
        <f>_xlfn.XLOOKUP(A425,'Data Cleaning in Medical Examin'!$A$2:$A$2336,'Data Cleaning in Medical Examin'!$C$2:$C$2336)</f>
        <v>Over Weight</v>
      </c>
      <c r="K425" t="str">
        <f>_xlfn.XLOOKUP(A425,'Data Cleaning in Medical Examin'!$A$2:$A$2336,'Data Cleaning in Medical Examin'!$E$2:$E$2336)</f>
        <v>Diabetes</v>
      </c>
      <c r="L425" t="str">
        <f>_xlfn.XLOOKUP(A425,'DataCleaning in Hospitalisation'!$A$2:$A$2339,'DataCleaning in Hospitalisation'!$E$2:$E$2339)</f>
        <v>30-Nov-1970</v>
      </c>
      <c r="M425" s="30">
        <f>_xlfn.XLOOKUP(A425,'DataCleaning in Hospitalisation'!$A$2:$A$2339,'DataCleaning in Hospitalisation'!$H$2:$H$2339)</f>
        <v>24393.62</v>
      </c>
      <c r="N425" t="str">
        <f>_xlfn.XLOOKUP(A425,'DataCleaning in Hospitalisation'!$A$2:$A$2339,'DataCleaning in Hospitalisation'!$I$2:$I$2339)</f>
        <v>tier - 2</v>
      </c>
      <c r="O425" t="str">
        <f>_xlfn.XLOOKUP(A425,'DataCleaning in Hospitalisation'!$A$2:$A$2339,'DataCleaning in Hospitalisation'!$J$2:$J$2339)</f>
        <v>tier - 3</v>
      </c>
      <c r="P425" t="str">
        <f>_xlfn.XLOOKUP(A425,'DataCleaning in Hospitalisation'!$A$2:$A$2339,'DataCleaning in Hospitalisation'!$K$2:$K$2339)</f>
        <v>R1012</v>
      </c>
      <c r="Q425">
        <f>_xlfn.XLOOKUP(A425,'DataCleaning in Hospitalisation'!$A$2:$A$2339,'DataCleaning in Hospitalisation'!$F$2:$F$2339)</f>
        <v>53</v>
      </c>
      <c r="U425" s="50" t="s">
        <v>2419</v>
      </c>
      <c r="V425">
        <v>1</v>
      </c>
      <c r="X425" s="4" t="s">
        <v>987</v>
      </c>
      <c r="Y425" s="30">
        <v>7736.39</v>
      </c>
      <c r="AJ425" s="4" t="s">
        <v>987</v>
      </c>
      <c r="AK425" s="30">
        <v>7736.39</v>
      </c>
    </row>
    <row r="426" spans="1:37" x14ac:dyDescent="0.3">
      <c r="A426" t="s">
        <v>1942</v>
      </c>
      <c r="B426" t="str">
        <f>_xlfn.XLOOKUP(A426,'Customer Names'!$A$2:$A$2336,'Customer Names'!$C$2:$C$2336)</f>
        <v xml:space="preserve"> Mr.Jordan</v>
      </c>
      <c r="C426" s="41">
        <f>_xlfn.XLOOKUP(A426,'Data Cleaning in Medical Examin'!$A$2:$A$2336,'Data Cleaning in Medical Examin'!$B$2:$B$2336)</f>
        <v>30.02</v>
      </c>
      <c r="D426">
        <f>_xlfn.XLOOKUP(A426,'Data Cleaning in Medical Examin'!$A$2:$A$2336,'Data Cleaning in Medical Examin'!$D$2:$D$2336)</f>
        <v>11.09</v>
      </c>
      <c r="E426" t="str">
        <f>_xlfn.XLOOKUP(A426,'Data Cleaning in Medical Examin'!$A$2:$A$2336,'Data Cleaning in Medical Examin'!$F$2:$F$2336)</f>
        <v>No</v>
      </c>
      <c r="F426" t="str">
        <f>_xlfn.XLOOKUP(A426,'Data Cleaning in Medical Examin'!$A$2:$A$2336,'Data Cleaning in Medical Examin'!$G$2:$G$2336)</f>
        <v>No</v>
      </c>
      <c r="G426" t="str">
        <f>_xlfn.XLOOKUP(A426,'Data Cleaning in Medical Examin'!$A$2:$A$2336,'Data Cleaning in Medical Examin'!$H$2:$H$2336)</f>
        <v>No</v>
      </c>
      <c r="H426" t="str">
        <f>_xlfn.XLOOKUP(A426,'Data Cleaning in Medical Examin'!$A$2:$A$2336,'Data Cleaning in Medical Examin'!$I$2:$I$2336)</f>
        <v>No Major Surgery</v>
      </c>
      <c r="I426" t="str">
        <f>_xlfn.XLOOKUP(A426,'Data Cleaning in Medical Examin'!$A$2:$A$2336,'Data Cleaning in Medical Examin'!$J$2:$J$2336)</f>
        <v>No</v>
      </c>
      <c r="J426" t="str">
        <f>_xlfn.XLOOKUP(A426,'Data Cleaning in Medical Examin'!$A$2:$A$2336,'Data Cleaning in Medical Examin'!$C$2:$C$2336)</f>
        <v>Obesity</v>
      </c>
      <c r="K426" t="str">
        <f>_xlfn.XLOOKUP(A426,'Data Cleaning in Medical Examin'!$A$2:$A$2336,'Data Cleaning in Medical Examin'!$E$2:$E$2336)</f>
        <v>Diabetes</v>
      </c>
      <c r="L426" t="str">
        <f>_xlfn.XLOOKUP(A426,'DataCleaning in Hospitalisation'!$A$2:$A$2339,'DataCleaning in Hospitalisation'!$E$2:$E$2339)</f>
        <v>7-Oct-1999</v>
      </c>
      <c r="M426" s="30">
        <f>_xlfn.XLOOKUP(A426,'DataCleaning in Hospitalisation'!$A$2:$A$2339,'DataCleaning in Hospitalisation'!$H$2:$H$2339)</f>
        <v>24387.74</v>
      </c>
      <c r="N426" t="str">
        <f>_xlfn.XLOOKUP(A426,'DataCleaning in Hospitalisation'!$A$2:$A$2339,'DataCleaning in Hospitalisation'!$I$2:$I$2339)</f>
        <v>tier - 2</v>
      </c>
      <c r="O426" t="str">
        <f>_xlfn.XLOOKUP(A426,'DataCleaning in Hospitalisation'!$A$2:$A$2339,'DataCleaning in Hospitalisation'!$J$2:$J$2339)</f>
        <v>tier - 1</v>
      </c>
      <c r="P426" t="str">
        <f>_xlfn.XLOOKUP(A426,'DataCleaning in Hospitalisation'!$A$2:$A$2339,'DataCleaning in Hospitalisation'!$K$2:$K$2339)</f>
        <v>R1011</v>
      </c>
      <c r="Q426">
        <f>_xlfn.XLOOKUP(A426,'DataCleaning in Hospitalisation'!$A$2:$A$2339,'DataCleaning in Hospitalisation'!$F$2:$F$2339)</f>
        <v>24</v>
      </c>
      <c r="U426" s="51" t="s">
        <v>11</v>
      </c>
      <c r="V426">
        <v>1</v>
      </c>
      <c r="X426" s="4" t="s">
        <v>2230</v>
      </c>
      <c r="Y426" s="30">
        <v>38652.089999999997</v>
      </c>
      <c r="AJ426" s="4" t="s">
        <v>2230</v>
      </c>
      <c r="AK426" s="30">
        <v>38652.089999999997</v>
      </c>
    </row>
    <row r="427" spans="1:37" x14ac:dyDescent="0.3">
      <c r="A427" t="s">
        <v>1941</v>
      </c>
      <c r="B427" t="str">
        <f>_xlfn.XLOOKUP(A427,'Customer Names'!$A$2:$A$2336,'Customer Names'!$C$2:$C$2336)</f>
        <v xml:space="preserve"> Mr.Matt</v>
      </c>
      <c r="C427" s="41">
        <f>_xlfn.XLOOKUP(A427,'Data Cleaning in Medical Examin'!$A$2:$A$2336,'Data Cleaning in Medical Examin'!$B$2:$B$2336)</f>
        <v>27.36</v>
      </c>
      <c r="D427">
        <f>_xlfn.XLOOKUP(A427,'Data Cleaning in Medical Examin'!$A$2:$A$2336,'Data Cleaning in Medical Examin'!$D$2:$D$2336)</f>
        <v>9.4499999999999993</v>
      </c>
      <c r="E427" t="str">
        <f>_xlfn.XLOOKUP(A427,'Data Cleaning in Medical Examin'!$A$2:$A$2336,'Data Cleaning in Medical Examin'!$F$2:$F$2336)</f>
        <v>Yes</v>
      </c>
      <c r="F427" t="str">
        <f>_xlfn.XLOOKUP(A427,'Data Cleaning in Medical Examin'!$A$2:$A$2336,'Data Cleaning in Medical Examin'!$G$2:$G$2336)</f>
        <v>No</v>
      </c>
      <c r="G427" t="str">
        <f>_xlfn.XLOOKUP(A427,'Data Cleaning in Medical Examin'!$A$2:$A$2336,'Data Cleaning in Medical Examin'!$H$2:$H$2336)</f>
        <v>No</v>
      </c>
      <c r="H427" t="str">
        <f>_xlfn.XLOOKUP(A427,'Data Cleaning in Medical Examin'!$A$2:$A$2336,'Data Cleaning in Medical Examin'!$I$2:$I$2336)</f>
        <v>2 Major Surgery</v>
      </c>
      <c r="I427" t="str">
        <f>_xlfn.XLOOKUP(A427,'Data Cleaning in Medical Examin'!$A$2:$A$2336,'Data Cleaning in Medical Examin'!$J$2:$J$2336)</f>
        <v>Yes</v>
      </c>
      <c r="J427" t="str">
        <f>_xlfn.XLOOKUP(A427,'Data Cleaning in Medical Examin'!$A$2:$A$2336,'Data Cleaning in Medical Examin'!$C$2:$C$2336)</f>
        <v>Over Weight</v>
      </c>
      <c r="K427" t="str">
        <f>_xlfn.XLOOKUP(A427,'Data Cleaning in Medical Examin'!$A$2:$A$2336,'Data Cleaning in Medical Examin'!$E$2:$E$2336)</f>
        <v>Diabetes</v>
      </c>
      <c r="L427" t="str">
        <f>_xlfn.XLOOKUP(A427,'DataCleaning in Hospitalisation'!$A$2:$A$2339,'DataCleaning in Hospitalisation'!$E$2:$E$2339)</f>
        <v>3-Aug-2004</v>
      </c>
      <c r="M427" s="30">
        <f>_xlfn.XLOOKUP(A427,'DataCleaning in Hospitalisation'!$A$2:$A$2339,'DataCleaning in Hospitalisation'!$H$2:$H$2339)</f>
        <v>24294.02</v>
      </c>
      <c r="N427" t="str">
        <f>_xlfn.XLOOKUP(A427,'DataCleaning in Hospitalisation'!$A$2:$A$2339,'DataCleaning in Hospitalisation'!$I$2:$I$2339)</f>
        <v>tier - 2</v>
      </c>
      <c r="O427" t="str">
        <f>_xlfn.XLOOKUP(A427,'DataCleaning in Hospitalisation'!$A$2:$A$2339,'DataCleaning in Hospitalisation'!$J$2:$J$2339)</f>
        <v>tier - 1</v>
      </c>
      <c r="P427" t="str">
        <f>_xlfn.XLOOKUP(A427,'DataCleaning in Hospitalisation'!$A$2:$A$2339,'DataCleaning in Hospitalisation'!$K$2:$K$2339)</f>
        <v>R1011</v>
      </c>
      <c r="Q427">
        <f>_xlfn.XLOOKUP(A427,'DataCleaning in Hospitalisation'!$A$2:$A$2339,'DataCleaning in Hospitalisation'!$F$2:$F$2339)</f>
        <v>19</v>
      </c>
      <c r="U427" s="52" t="s">
        <v>2372</v>
      </c>
      <c r="V427">
        <v>1</v>
      </c>
      <c r="X427" s="4" t="s">
        <v>986</v>
      </c>
      <c r="Y427" s="30">
        <v>7731.86</v>
      </c>
      <c r="AJ427" s="4" t="s">
        <v>986</v>
      </c>
      <c r="AK427" s="30">
        <v>7731.86</v>
      </c>
    </row>
    <row r="428" spans="1:37" x14ac:dyDescent="0.3">
      <c r="A428" t="s">
        <v>1940</v>
      </c>
      <c r="B428" t="str">
        <f>_xlfn.XLOOKUP(A428,'Customer Names'!$A$2:$A$2336,'Customer Names'!$C$2:$C$2336)</f>
        <v xml:space="preserve"> Ms.Taryn</v>
      </c>
      <c r="C428" s="41">
        <f>_xlfn.XLOOKUP(A428,'Data Cleaning in Medical Examin'!$A$2:$A$2336,'Data Cleaning in Medical Examin'!$B$2:$B$2336)</f>
        <v>22.2</v>
      </c>
      <c r="D428">
        <f>_xlfn.XLOOKUP(A428,'Data Cleaning in Medical Examin'!$A$2:$A$2336,'Data Cleaning in Medical Examin'!$D$2:$D$2336)</f>
        <v>5.51</v>
      </c>
      <c r="E428" t="str">
        <f>_xlfn.XLOOKUP(A428,'Data Cleaning in Medical Examin'!$A$2:$A$2336,'Data Cleaning in Medical Examin'!$F$2:$F$2336)</f>
        <v>No</v>
      </c>
      <c r="F428" t="str">
        <f>_xlfn.XLOOKUP(A428,'Data Cleaning in Medical Examin'!$A$2:$A$2336,'Data Cleaning in Medical Examin'!$G$2:$G$2336)</f>
        <v>No</v>
      </c>
      <c r="G428" t="str">
        <f>_xlfn.XLOOKUP(A428,'Data Cleaning in Medical Examin'!$A$2:$A$2336,'Data Cleaning in Medical Examin'!$H$2:$H$2336)</f>
        <v>No</v>
      </c>
      <c r="H428" t="str">
        <f>_xlfn.XLOOKUP(A428,'Data Cleaning in Medical Examin'!$A$2:$A$2336,'Data Cleaning in Medical Examin'!$I$2:$I$2336)</f>
        <v>No Major Surgery</v>
      </c>
      <c r="I428" t="str">
        <f>_xlfn.XLOOKUP(A428,'Data Cleaning in Medical Examin'!$A$2:$A$2336,'Data Cleaning in Medical Examin'!$J$2:$J$2336)</f>
        <v>Yes</v>
      </c>
      <c r="J428" t="str">
        <f>_xlfn.XLOOKUP(A428,'Data Cleaning in Medical Examin'!$A$2:$A$2336,'Data Cleaning in Medical Examin'!$C$2:$C$2336)</f>
        <v>Normal Weight</v>
      </c>
      <c r="K428" t="str">
        <f>_xlfn.XLOOKUP(A428,'Data Cleaning in Medical Examin'!$A$2:$A$2336,'Data Cleaning in Medical Examin'!$E$2:$E$2336)</f>
        <v>Normal</v>
      </c>
      <c r="L428" t="str">
        <f>_xlfn.XLOOKUP(A428,'DataCleaning in Hospitalisation'!$A$2:$A$2339,'DataCleaning in Hospitalisation'!$E$2:$E$2339)</f>
        <v>16-Dec-1964</v>
      </c>
      <c r="M428" s="30">
        <f>_xlfn.XLOOKUP(A428,'DataCleaning in Hospitalisation'!$A$2:$A$2339,'DataCleaning in Hospitalisation'!$H$2:$H$2339)</f>
        <v>24227.34</v>
      </c>
      <c r="N428" t="str">
        <f>_xlfn.XLOOKUP(A428,'DataCleaning in Hospitalisation'!$A$2:$A$2339,'DataCleaning in Hospitalisation'!$I$2:$I$2339)</f>
        <v>tier - 2</v>
      </c>
      <c r="O428" t="str">
        <f>_xlfn.XLOOKUP(A428,'DataCleaning in Hospitalisation'!$A$2:$A$2339,'DataCleaning in Hospitalisation'!$J$2:$J$2339)</f>
        <v>tier - 1</v>
      </c>
      <c r="P428" t="str">
        <f>_xlfn.XLOOKUP(A428,'DataCleaning in Hospitalisation'!$A$2:$A$2339,'DataCleaning in Hospitalisation'!$K$2:$K$2339)</f>
        <v>R1013</v>
      </c>
      <c r="Q428">
        <f>_xlfn.XLOOKUP(A428,'DataCleaning in Hospitalisation'!$A$2:$A$2339,'DataCleaning in Hospitalisation'!$F$2:$F$2339)</f>
        <v>59</v>
      </c>
      <c r="U428" s="53" t="s">
        <v>2373</v>
      </c>
      <c r="V428">
        <v>1</v>
      </c>
      <c r="X428" s="4" t="s">
        <v>985</v>
      </c>
      <c r="Y428" s="30">
        <v>7731.43</v>
      </c>
      <c r="AJ428" s="4" t="s">
        <v>985</v>
      </c>
      <c r="AK428" s="30">
        <v>7731.43</v>
      </c>
    </row>
    <row r="429" spans="1:37" x14ac:dyDescent="0.3">
      <c r="A429" t="s">
        <v>1939</v>
      </c>
      <c r="B429" t="str">
        <f>_xlfn.XLOOKUP(A429,'Customer Names'!$A$2:$A$2336,'Customer Names'!$C$2:$C$2336)</f>
        <v xml:space="preserve"> Ms.Temima</v>
      </c>
      <c r="C429" s="41">
        <f>_xlfn.XLOOKUP(A429,'Data Cleaning in Medical Examin'!$A$2:$A$2336,'Data Cleaning in Medical Examin'!$B$2:$B$2336)</f>
        <v>25.71</v>
      </c>
      <c r="D429">
        <f>_xlfn.XLOOKUP(A429,'Data Cleaning in Medical Examin'!$A$2:$A$2336,'Data Cleaning in Medical Examin'!$D$2:$D$2336)</f>
        <v>4.18</v>
      </c>
      <c r="E429" t="str">
        <f>_xlfn.XLOOKUP(A429,'Data Cleaning in Medical Examin'!$A$2:$A$2336,'Data Cleaning in Medical Examin'!$F$2:$F$2336)</f>
        <v>No</v>
      </c>
      <c r="F429" t="str">
        <f>_xlfn.XLOOKUP(A429,'Data Cleaning in Medical Examin'!$A$2:$A$2336,'Data Cleaning in Medical Examin'!$G$2:$G$2336)</f>
        <v>Yes</v>
      </c>
      <c r="G429" t="str">
        <f>_xlfn.XLOOKUP(A429,'Data Cleaning in Medical Examin'!$A$2:$A$2336,'Data Cleaning in Medical Examin'!$H$2:$H$2336)</f>
        <v>No</v>
      </c>
      <c r="H429" t="str">
        <f>_xlfn.XLOOKUP(A429,'Data Cleaning in Medical Examin'!$A$2:$A$2336,'Data Cleaning in Medical Examin'!$I$2:$I$2336)</f>
        <v>1 Major Surgery</v>
      </c>
      <c r="I429" t="str">
        <f>_xlfn.XLOOKUP(A429,'Data Cleaning in Medical Examin'!$A$2:$A$2336,'Data Cleaning in Medical Examin'!$J$2:$J$2336)</f>
        <v>Yes</v>
      </c>
      <c r="J429" t="str">
        <f>_xlfn.XLOOKUP(A429,'Data Cleaning in Medical Examin'!$A$2:$A$2336,'Data Cleaning in Medical Examin'!$C$2:$C$2336)</f>
        <v>Over Weight</v>
      </c>
      <c r="K429" t="str">
        <f>_xlfn.XLOOKUP(A429,'Data Cleaning in Medical Examin'!$A$2:$A$2336,'Data Cleaning in Medical Examin'!$E$2:$E$2336)</f>
        <v>Normal</v>
      </c>
      <c r="L429" t="str">
        <f>_xlfn.XLOOKUP(A429,'DataCleaning in Hospitalisation'!$A$2:$A$2339,'DataCleaning in Hospitalisation'!$E$2:$E$2339)</f>
        <v>10-Sep-1974</v>
      </c>
      <c r="M429" s="30">
        <f>_xlfn.XLOOKUP(A429,'DataCleaning in Hospitalisation'!$A$2:$A$2339,'DataCleaning in Hospitalisation'!$H$2:$H$2339)</f>
        <v>24180.93</v>
      </c>
      <c r="N429" t="str">
        <f>_xlfn.XLOOKUP(A429,'DataCleaning in Hospitalisation'!$A$2:$A$2339,'DataCleaning in Hospitalisation'!$I$2:$I$2339)</f>
        <v>tier - 2</v>
      </c>
      <c r="O429" t="str">
        <f>_xlfn.XLOOKUP(A429,'DataCleaning in Hospitalisation'!$A$2:$A$2339,'DataCleaning in Hospitalisation'!$J$2:$J$2339)</f>
        <v>tier - 1</v>
      </c>
      <c r="P429" t="str">
        <f>_xlfn.XLOOKUP(A429,'DataCleaning in Hospitalisation'!$A$2:$A$2339,'DataCleaning in Hospitalisation'!$K$2:$K$2339)</f>
        <v>R1013</v>
      </c>
      <c r="Q429">
        <f>_xlfn.XLOOKUP(A429,'DataCleaning in Hospitalisation'!$A$2:$A$2339,'DataCleaning in Hospitalisation'!$F$2:$F$2339)</f>
        <v>49</v>
      </c>
      <c r="U429" s="4" t="s">
        <v>1304</v>
      </c>
      <c r="V429">
        <v>1</v>
      </c>
      <c r="X429" s="4" t="s">
        <v>984</v>
      </c>
      <c r="Y429" s="30">
        <v>7729.65</v>
      </c>
      <c r="AJ429" s="4" t="s">
        <v>984</v>
      </c>
      <c r="AK429" s="30">
        <v>7729.65</v>
      </c>
    </row>
    <row r="430" spans="1:37" x14ac:dyDescent="0.3">
      <c r="A430" t="s">
        <v>1938</v>
      </c>
      <c r="B430" t="str">
        <f>_xlfn.XLOOKUP(A430,'Customer Names'!$A$2:$A$2336,'Customer Names'!$C$2:$C$2336)</f>
        <v xml:space="preserve"> Ms.Jennifer</v>
      </c>
      <c r="C430" s="41">
        <f>_xlfn.XLOOKUP(A430,'Data Cleaning in Medical Examin'!$A$2:$A$2336,'Data Cleaning in Medical Examin'!$B$2:$B$2336)</f>
        <v>41.91</v>
      </c>
      <c r="D430">
        <f>_xlfn.XLOOKUP(A430,'Data Cleaning in Medical Examin'!$A$2:$A$2336,'Data Cleaning in Medical Examin'!$D$2:$D$2336)</f>
        <v>5.98</v>
      </c>
      <c r="E430" t="str">
        <f>_xlfn.XLOOKUP(A430,'Data Cleaning in Medical Examin'!$A$2:$A$2336,'Data Cleaning in Medical Examin'!$F$2:$F$2336)</f>
        <v>Yes</v>
      </c>
      <c r="F430" t="str">
        <f>_xlfn.XLOOKUP(A430,'Data Cleaning in Medical Examin'!$A$2:$A$2336,'Data Cleaning in Medical Examin'!$G$2:$G$2336)</f>
        <v>No</v>
      </c>
      <c r="G430" t="str">
        <f>_xlfn.XLOOKUP(A430,'Data Cleaning in Medical Examin'!$A$2:$A$2336,'Data Cleaning in Medical Examin'!$H$2:$H$2336)</f>
        <v>No</v>
      </c>
      <c r="H430" t="str">
        <f>_xlfn.XLOOKUP(A430,'Data Cleaning in Medical Examin'!$A$2:$A$2336,'Data Cleaning in Medical Examin'!$I$2:$I$2336)</f>
        <v>1 Major Surgery</v>
      </c>
      <c r="I430" t="str">
        <f>_xlfn.XLOOKUP(A430,'Data Cleaning in Medical Examin'!$A$2:$A$2336,'Data Cleaning in Medical Examin'!$J$2:$J$2336)</f>
        <v>No</v>
      </c>
      <c r="J430" t="str">
        <f>_xlfn.XLOOKUP(A430,'Data Cleaning in Medical Examin'!$A$2:$A$2336,'Data Cleaning in Medical Examin'!$C$2:$C$2336)</f>
        <v>Obesity</v>
      </c>
      <c r="K430" t="str">
        <f>_xlfn.XLOOKUP(A430,'Data Cleaning in Medical Examin'!$A$2:$A$2336,'Data Cleaning in Medical Examin'!$E$2:$E$2336)</f>
        <v>Prediabetes</v>
      </c>
      <c r="L430" t="str">
        <f>_xlfn.XLOOKUP(A430,'DataCleaning in Hospitalisation'!$A$2:$A$2339,'DataCleaning in Hospitalisation'!$E$2:$E$2339)</f>
        <v>13-Jun-1973</v>
      </c>
      <c r="M430" s="30">
        <f>_xlfn.XLOOKUP(A430,'DataCleaning in Hospitalisation'!$A$2:$A$2339,'DataCleaning in Hospitalisation'!$H$2:$H$2339)</f>
        <v>24106.91</v>
      </c>
      <c r="N430" t="str">
        <f>_xlfn.XLOOKUP(A430,'DataCleaning in Hospitalisation'!$A$2:$A$2339,'DataCleaning in Hospitalisation'!$I$2:$I$2339)</f>
        <v>tier - 2</v>
      </c>
      <c r="O430" t="str">
        <f>_xlfn.XLOOKUP(A430,'DataCleaning in Hospitalisation'!$A$2:$A$2339,'DataCleaning in Hospitalisation'!$J$2:$J$2339)</f>
        <v>tier - 2</v>
      </c>
      <c r="P430" t="str">
        <f>_xlfn.XLOOKUP(A430,'DataCleaning in Hospitalisation'!$A$2:$A$2339,'DataCleaning in Hospitalisation'!$K$2:$K$2339)</f>
        <v>R1024</v>
      </c>
      <c r="Q430">
        <f>_xlfn.XLOOKUP(A430,'DataCleaning in Hospitalisation'!$A$2:$A$2339,'DataCleaning in Hospitalisation'!$F$2:$F$2339)</f>
        <v>50</v>
      </c>
      <c r="U430" s="46" t="s">
        <v>7</v>
      </c>
      <c r="V430">
        <v>1</v>
      </c>
      <c r="X430" s="4" t="s">
        <v>983</v>
      </c>
      <c r="Y430" s="30">
        <v>7727.25</v>
      </c>
      <c r="AJ430" s="4" t="s">
        <v>983</v>
      </c>
      <c r="AK430" s="30">
        <v>7727.25</v>
      </c>
    </row>
    <row r="431" spans="1:37" x14ac:dyDescent="0.3">
      <c r="A431" t="s">
        <v>1937</v>
      </c>
      <c r="B431" t="str">
        <f>_xlfn.XLOOKUP(A431,'Customer Names'!$A$2:$A$2336,'Customer Names'!$C$2:$C$2336)</f>
        <v xml:space="preserve"> Ms.Serena</v>
      </c>
      <c r="C431" s="41">
        <f>_xlfn.XLOOKUP(A431,'Data Cleaning in Medical Examin'!$A$2:$A$2336,'Data Cleaning in Medical Examin'!$B$2:$B$2336)</f>
        <v>25.85</v>
      </c>
      <c r="D431">
        <f>_xlfn.XLOOKUP(A431,'Data Cleaning in Medical Examin'!$A$2:$A$2336,'Data Cleaning in Medical Examin'!$D$2:$D$2336)</f>
        <v>10.16</v>
      </c>
      <c r="E431" t="str">
        <f>_xlfn.XLOOKUP(A431,'Data Cleaning in Medical Examin'!$A$2:$A$2336,'Data Cleaning in Medical Examin'!$F$2:$F$2336)</f>
        <v>No</v>
      </c>
      <c r="F431" t="str">
        <f>_xlfn.XLOOKUP(A431,'Data Cleaning in Medical Examin'!$A$2:$A$2336,'Data Cleaning in Medical Examin'!$G$2:$G$2336)</f>
        <v>No</v>
      </c>
      <c r="G431" t="str">
        <f>_xlfn.XLOOKUP(A431,'Data Cleaning in Medical Examin'!$A$2:$A$2336,'Data Cleaning in Medical Examin'!$H$2:$H$2336)</f>
        <v>No</v>
      </c>
      <c r="H431" t="str">
        <f>_xlfn.XLOOKUP(A431,'Data Cleaning in Medical Examin'!$A$2:$A$2336,'Data Cleaning in Medical Examin'!$I$2:$I$2336)</f>
        <v>No Major Surgery</v>
      </c>
      <c r="I431" t="str">
        <f>_xlfn.XLOOKUP(A431,'Data Cleaning in Medical Examin'!$A$2:$A$2336,'Data Cleaning in Medical Examin'!$J$2:$J$2336)</f>
        <v>Yes</v>
      </c>
      <c r="J431" t="str">
        <f>_xlfn.XLOOKUP(A431,'Data Cleaning in Medical Examin'!$A$2:$A$2336,'Data Cleaning in Medical Examin'!$C$2:$C$2336)</f>
        <v>Over Weight</v>
      </c>
      <c r="K431" t="str">
        <f>_xlfn.XLOOKUP(A431,'Data Cleaning in Medical Examin'!$A$2:$A$2336,'Data Cleaning in Medical Examin'!$E$2:$E$2336)</f>
        <v>Diabetes</v>
      </c>
      <c r="L431" t="str">
        <f>_xlfn.XLOOKUP(A431,'DataCleaning in Hospitalisation'!$A$2:$A$2339,'DataCleaning in Hospitalisation'!$E$2:$E$2339)</f>
        <v>30-Dec-2003</v>
      </c>
      <c r="M431" s="30">
        <f>_xlfn.XLOOKUP(A431,'DataCleaning in Hospitalisation'!$A$2:$A$2339,'DataCleaning in Hospitalisation'!$H$2:$H$2339)</f>
        <v>24059.68</v>
      </c>
      <c r="N431" t="str">
        <f>_xlfn.XLOOKUP(A431,'DataCleaning in Hospitalisation'!$A$2:$A$2339,'DataCleaning in Hospitalisation'!$I$2:$I$2339)</f>
        <v>tier - 2</v>
      </c>
      <c r="O431" t="str">
        <f>_xlfn.XLOOKUP(A431,'DataCleaning in Hospitalisation'!$A$2:$A$2339,'DataCleaning in Hospitalisation'!$J$2:$J$2339)</f>
        <v>tier - 2</v>
      </c>
      <c r="P431" t="str">
        <f>_xlfn.XLOOKUP(A431,'DataCleaning in Hospitalisation'!$A$2:$A$2339,'DataCleaning in Hospitalisation'!$K$2:$K$2339)</f>
        <v>R1012</v>
      </c>
      <c r="Q431">
        <f>_xlfn.XLOOKUP(A431,'DataCleaning in Hospitalisation'!$A$2:$A$2339,'DataCleaning in Hospitalisation'!$F$2:$F$2339)</f>
        <v>20</v>
      </c>
      <c r="U431" s="50" t="s">
        <v>2419</v>
      </c>
      <c r="V431">
        <v>1</v>
      </c>
      <c r="X431" s="4" t="s">
        <v>982</v>
      </c>
      <c r="Y431" s="30">
        <v>7726.85</v>
      </c>
      <c r="AJ431" s="4" t="s">
        <v>982</v>
      </c>
      <c r="AK431" s="30">
        <v>7726.85</v>
      </c>
    </row>
    <row r="432" spans="1:37" x14ac:dyDescent="0.3">
      <c r="A432" t="s">
        <v>1936</v>
      </c>
      <c r="B432" t="str">
        <f>_xlfn.XLOOKUP(A432,'Customer Names'!$A$2:$A$2336,'Customer Names'!$C$2:$C$2336)</f>
        <v xml:space="preserve"> Ms.Victoria</v>
      </c>
      <c r="C432" s="41">
        <f>_xlfn.XLOOKUP(A432,'Data Cleaning in Medical Examin'!$A$2:$A$2336,'Data Cleaning in Medical Examin'!$B$2:$B$2336)</f>
        <v>23.844999999999999</v>
      </c>
      <c r="D432">
        <f>_xlfn.XLOOKUP(A432,'Data Cleaning in Medical Examin'!$A$2:$A$2336,'Data Cleaning in Medical Examin'!$D$2:$D$2336)</f>
        <v>11.71</v>
      </c>
      <c r="E432" t="str">
        <f>_xlfn.XLOOKUP(A432,'Data Cleaning in Medical Examin'!$A$2:$A$2336,'Data Cleaning in Medical Examin'!$F$2:$F$2336)</f>
        <v>No</v>
      </c>
      <c r="F432" t="str">
        <f>_xlfn.XLOOKUP(A432,'Data Cleaning in Medical Examin'!$A$2:$A$2336,'Data Cleaning in Medical Examin'!$G$2:$G$2336)</f>
        <v>No</v>
      </c>
      <c r="G432" t="str">
        <f>_xlfn.XLOOKUP(A432,'Data Cleaning in Medical Examin'!$A$2:$A$2336,'Data Cleaning in Medical Examin'!$H$2:$H$2336)</f>
        <v>No</v>
      </c>
      <c r="H432" t="str">
        <f>_xlfn.XLOOKUP(A432,'Data Cleaning in Medical Examin'!$A$2:$A$2336,'Data Cleaning in Medical Examin'!$I$2:$I$2336)</f>
        <v>2 Major Surgery</v>
      </c>
      <c r="I432" t="str">
        <f>_xlfn.XLOOKUP(A432,'Data Cleaning in Medical Examin'!$A$2:$A$2336,'Data Cleaning in Medical Examin'!$J$2:$J$2336)</f>
        <v>Yes</v>
      </c>
      <c r="J432" t="str">
        <f>_xlfn.XLOOKUP(A432,'Data Cleaning in Medical Examin'!$A$2:$A$2336,'Data Cleaning in Medical Examin'!$C$2:$C$2336)</f>
        <v>Normal Weight</v>
      </c>
      <c r="K432" t="str">
        <f>_xlfn.XLOOKUP(A432,'Data Cleaning in Medical Examin'!$A$2:$A$2336,'Data Cleaning in Medical Examin'!$E$2:$E$2336)</f>
        <v>Diabetes</v>
      </c>
      <c r="L432" t="str">
        <f>_xlfn.XLOOKUP(A432,'DataCleaning in Hospitalisation'!$A$2:$A$2339,'DataCleaning in Hospitalisation'!$E$2:$E$2339)</f>
        <v>10-Jul-1971</v>
      </c>
      <c r="M432" s="30">
        <f>_xlfn.XLOOKUP(A432,'DataCleaning in Hospitalisation'!$A$2:$A$2339,'DataCleaning in Hospitalisation'!$H$2:$H$2339)</f>
        <v>23967.38</v>
      </c>
      <c r="N432" t="str">
        <f>_xlfn.XLOOKUP(A432,'DataCleaning in Hospitalisation'!$A$2:$A$2339,'DataCleaning in Hospitalisation'!$I$2:$I$2339)</f>
        <v>tier - 2</v>
      </c>
      <c r="O432" t="str">
        <f>_xlfn.XLOOKUP(A432,'DataCleaning in Hospitalisation'!$A$2:$A$2339,'DataCleaning in Hospitalisation'!$J$2:$J$2339)</f>
        <v>tier - 2</v>
      </c>
      <c r="P432" t="str">
        <f>_xlfn.XLOOKUP(A432,'DataCleaning in Hospitalisation'!$A$2:$A$2339,'DataCleaning in Hospitalisation'!$K$2:$K$2339)</f>
        <v>R1012</v>
      </c>
      <c r="Q432">
        <f>_xlfn.XLOOKUP(A432,'DataCleaning in Hospitalisation'!$A$2:$A$2339,'DataCleaning in Hospitalisation'!$F$2:$F$2339)</f>
        <v>52</v>
      </c>
      <c r="U432" s="51" t="s">
        <v>7</v>
      </c>
      <c r="V432">
        <v>1</v>
      </c>
      <c r="X432" s="4" t="s">
        <v>981</v>
      </c>
      <c r="Y432" s="30">
        <v>7684.62</v>
      </c>
      <c r="AJ432" s="4" t="s">
        <v>981</v>
      </c>
      <c r="AK432" s="30">
        <v>7684.62</v>
      </c>
    </row>
    <row r="433" spans="1:37" x14ac:dyDescent="0.3">
      <c r="A433" t="s">
        <v>1935</v>
      </c>
      <c r="B433" t="str">
        <f>_xlfn.XLOOKUP(A433,'Customer Names'!$A$2:$A$2336,'Customer Names'!$C$2:$C$2336)</f>
        <v xml:space="preserve"> Ms.Phoebe</v>
      </c>
      <c r="C433" s="41">
        <f>_xlfn.XLOOKUP(A433,'Data Cleaning in Medical Examin'!$A$2:$A$2336,'Data Cleaning in Medical Examin'!$B$2:$B$2336)</f>
        <v>30.59</v>
      </c>
      <c r="D433">
        <f>_xlfn.XLOOKUP(A433,'Data Cleaning in Medical Examin'!$A$2:$A$2336,'Data Cleaning in Medical Examin'!$D$2:$D$2336)</f>
        <v>5.23</v>
      </c>
      <c r="E433" t="str">
        <f>_xlfn.XLOOKUP(A433,'Data Cleaning in Medical Examin'!$A$2:$A$2336,'Data Cleaning in Medical Examin'!$F$2:$F$2336)</f>
        <v>No</v>
      </c>
      <c r="F433" t="str">
        <f>_xlfn.XLOOKUP(A433,'Data Cleaning in Medical Examin'!$A$2:$A$2336,'Data Cleaning in Medical Examin'!$G$2:$G$2336)</f>
        <v>No</v>
      </c>
      <c r="G433" t="str">
        <f>_xlfn.XLOOKUP(A433,'Data Cleaning in Medical Examin'!$A$2:$A$2336,'Data Cleaning in Medical Examin'!$H$2:$H$2336)</f>
        <v>Yes</v>
      </c>
      <c r="H433" t="str">
        <f>_xlfn.XLOOKUP(A433,'Data Cleaning in Medical Examin'!$A$2:$A$2336,'Data Cleaning in Medical Examin'!$I$2:$I$2336)</f>
        <v>1 Major Surgery</v>
      </c>
      <c r="I433" t="str">
        <f>_xlfn.XLOOKUP(A433,'Data Cleaning in Medical Examin'!$A$2:$A$2336,'Data Cleaning in Medical Examin'!$J$2:$J$2336)</f>
        <v>No</v>
      </c>
      <c r="J433" t="str">
        <f>_xlfn.XLOOKUP(A433,'Data Cleaning in Medical Examin'!$A$2:$A$2336,'Data Cleaning in Medical Examin'!$C$2:$C$2336)</f>
        <v>Obesity</v>
      </c>
      <c r="K433" t="str">
        <f>_xlfn.XLOOKUP(A433,'Data Cleaning in Medical Examin'!$A$2:$A$2336,'Data Cleaning in Medical Examin'!$E$2:$E$2336)</f>
        <v>Normal</v>
      </c>
      <c r="L433" t="str">
        <f>_xlfn.XLOOKUP(A433,'DataCleaning in Hospitalisation'!$A$2:$A$2339,'DataCleaning in Hospitalisation'!$E$2:$E$2339)</f>
        <v>8-Aug-1970</v>
      </c>
      <c r="M433" s="30">
        <f>_xlfn.XLOOKUP(A433,'DataCleaning in Hospitalisation'!$A$2:$A$2339,'DataCleaning in Hospitalisation'!$H$2:$H$2339)</f>
        <v>23887.66</v>
      </c>
      <c r="N433" t="str">
        <f>_xlfn.XLOOKUP(A433,'DataCleaning in Hospitalisation'!$A$2:$A$2339,'DataCleaning in Hospitalisation'!$I$2:$I$2339)</f>
        <v>tier - 2</v>
      </c>
      <c r="O433" t="str">
        <f>_xlfn.XLOOKUP(A433,'DataCleaning in Hospitalisation'!$A$2:$A$2339,'DataCleaning in Hospitalisation'!$J$2:$J$2339)</f>
        <v>tier - 3</v>
      </c>
      <c r="P433" t="str">
        <f>_xlfn.XLOOKUP(A433,'DataCleaning in Hospitalisation'!$A$2:$A$2339,'DataCleaning in Hospitalisation'!$K$2:$K$2339)</f>
        <v>R1012</v>
      </c>
      <c r="Q433">
        <f>_xlfn.XLOOKUP(A433,'DataCleaning in Hospitalisation'!$A$2:$A$2339,'DataCleaning in Hospitalisation'!$F$2:$F$2339)</f>
        <v>53</v>
      </c>
      <c r="U433" s="52" t="s">
        <v>2372</v>
      </c>
      <c r="V433">
        <v>1</v>
      </c>
      <c r="X433" s="4" t="s">
        <v>980</v>
      </c>
      <c r="Y433" s="30">
        <v>7682.67</v>
      </c>
      <c r="AJ433" s="4" t="s">
        <v>980</v>
      </c>
      <c r="AK433" s="30">
        <v>7682.67</v>
      </c>
    </row>
    <row r="434" spans="1:37" x14ac:dyDescent="0.3">
      <c r="A434" t="s">
        <v>1934</v>
      </c>
      <c r="B434" t="str">
        <f>_xlfn.XLOOKUP(A434,'Customer Names'!$A$2:$A$2336,'Customer Names'!$C$2:$C$2336)</f>
        <v xml:space="preserve"> Mr.Corey</v>
      </c>
      <c r="C434" s="41">
        <f>_xlfn.XLOOKUP(A434,'Data Cleaning in Medical Examin'!$A$2:$A$2336,'Data Cleaning in Medical Examin'!$B$2:$B$2336)</f>
        <v>24.795000000000002</v>
      </c>
      <c r="D434">
        <f>_xlfn.XLOOKUP(A434,'Data Cleaning in Medical Examin'!$A$2:$A$2336,'Data Cleaning in Medical Examin'!$D$2:$D$2336)</f>
        <v>6.85</v>
      </c>
      <c r="E434" t="str">
        <f>_xlfn.XLOOKUP(A434,'Data Cleaning in Medical Examin'!$A$2:$A$2336,'Data Cleaning in Medical Examin'!$F$2:$F$2336)</f>
        <v>No</v>
      </c>
      <c r="F434" t="str">
        <f>_xlfn.XLOOKUP(A434,'Data Cleaning in Medical Examin'!$A$2:$A$2336,'Data Cleaning in Medical Examin'!$G$2:$G$2336)</f>
        <v>No</v>
      </c>
      <c r="G434" t="str">
        <f>_xlfn.XLOOKUP(A434,'Data Cleaning in Medical Examin'!$A$2:$A$2336,'Data Cleaning in Medical Examin'!$H$2:$H$2336)</f>
        <v>No</v>
      </c>
      <c r="H434" t="str">
        <f>_xlfn.XLOOKUP(A434,'Data Cleaning in Medical Examin'!$A$2:$A$2336,'Data Cleaning in Medical Examin'!$I$2:$I$2336)</f>
        <v>No Major Surgery</v>
      </c>
      <c r="I434" t="str">
        <f>_xlfn.XLOOKUP(A434,'Data Cleaning in Medical Examin'!$A$2:$A$2336,'Data Cleaning in Medical Examin'!$J$2:$J$2336)</f>
        <v>Yes</v>
      </c>
      <c r="J434" t="str">
        <f>_xlfn.XLOOKUP(A434,'Data Cleaning in Medical Examin'!$A$2:$A$2336,'Data Cleaning in Medical Examin'!$C$2:$C$2336)</f>
        <v>Normal Weight</v>
      </c>
      <c r="K434" t="str">
        <f>_xlfn.XLOOKUP(A434,'Data Cleaning in Medical Examin'!$A$2:$A$2336,'Data Cleaning in Medical Examin'!$E$2:$E$2336)</f>
        <v>Diabetes</v>
      </c>
      <c r="L434" t="str">
        <f>_xlfn.XLOOKUP(A434,'DataCleaning in Hospitalisation'!$A$2:$A$2339,'DataCleaning in Hospitalisation'!$E$2:$E$2339)</f>
        <v>27-Jun-1973</v>
      </c>
      <c r="M434" s="30">
        <f>_xlfn.XLOOKUP(A434,'DataCleaning in Hospitalisation'!$A$2:$A$2339,'DataCleaning in Hospitalisation'!$H$2:$H$2339)</f>
        <v>23807.24</v>
      </c>
      <c r="N434" t="str">
        <f>_xlfn.XLOOKUP(A434,'DataCleaning in Hospitalisation'!$A$2:$A$2339,'DataCleaning in Hospitalisation'!$I$2:$I$2339)</f>
        <v>tier - 2</v>
      </c>
      <c r="O434" t="str">
        <f>_xlfn.XLOOKUP(A434,'DataCleaning in Hospitalisation'!$A$2:$A$2339,'DataCleaning in Hospitalisation'!$J$2:$J$2339)</f>
        <v>tier - 3</v>
      </c>
      <c r="P434" t="str">
        <f>_xlfn.XLOOKUP(A434,'DataCleaning in Hospitalisation'!$A$2:$A$2339,'DataCleaning in Hospitalisation'!$K$2:$K$2339)</f>
        <v>R1012</v>
      </c>
      <c r="Q434">
        <f>_xlfn.XLOOKUP(A434,'DataCleaning in Hospitalisation'!$A$2:$A$2339,'DataCleaning in Hospitalisation'!$F$2:$F$2339)</f>
        <v>50</v>
      </c>
      <c r="U434" s="53" t="s">
        <v>2372</v>
      </c>
      <c r="V434">
        <v>1</v>
      </c>
      <c r="X434" s="4" t="s">
        <v>979</v>
      </c>
      <c r="Y434" s="30">
        <v>7681.17</v>
      </c>
      <c r="AJ434" s="4" t="s">
        <v>979</v>
      </c>
      <c r="AK434" s="30">
        <v>7681.17</v>
      </c>
    </row>
    <row r="435" spans="1:37" x14ac:dyDescent="0.3">
      <c r="A435" t="s">
        <v>1933</v>
      </c>
      <c r="B435" t="str">
        <f>_xlfn.XLOOKUP(A435,'Customer Names'!$A$2:$A$2336,'Customer Names'!$C$2:$C$2336)</f>
        <v xml:space="preserve"> Ms.Rebecca</v>
      </c>
      <c r="C435" s="41">
        <f>_xlfn.XLOOKUP(A435,'Data Cleaning in Medical Examin'!$A$2:$A$2336,'Data Cleaning in Medical Examin'!$B$2:$B$2336)</f>
        <v>24.13</v>
      </c>
      <c r="D435">
        <f>_xlfn.XLOOKUP(A435,'Data Cleaning in Medical Examin'!$A$2:$A$2336,'Data Cleaning in Medical Examin'!$D$2:$D$2336)</f>
        <v>7.05</v>
      </c>
      <c r="E435" t="str">
        <f>_xlfn.XLOOKUP(A435,'Data Cleaning in Medical Examin'!$A$2:$A$2336,'Data Cleaning in Medical Examin'!$F$2:$F$2336)</f>
        <v>Yes</v>
      </c>
      <c r="F435" t="str">
        <f>_xlfn.XLOOKUP(A435,'Data Cleaning in Medical Examin'!$A$2:$A$2336,'Data Cleaning in Medical Examin'!$G$2:$G$2336)</f>
        <v>No</v>
      </c>
      <c r="G435" t="str">
        <f>_xlfn.XLOOKUP(A435,'Data Cleaning in Medical Examin'!$A$2:$A$2336,'Data Cleaning in Medical Examin'!$H$2:$H$2336)</f>
        <v>No</v>
      </c>
      <c r="H435" t="str">
        <f>_xlfn.XLOOKUP(A435,'Data Cleaning in Medical Examin'!$A$2:$A$2336,'Data Cleaning in Medical Examin'!$I$2:$I$2336)</f>
        <v>2 Major Surgery</v>
      </c>
      <c r="I435" t="str">
        <f>_xlfn.XLOOKUP(A435,'Data Cleaning in Medical Examin'!$A$2:$A$2336,'Data Cleaning in Medical Examin'!$J$2:$J$2336)</f>
        <v>Yes</v>
      </c>
      <c r="J435" t="str">
        <f>_xlfn.XLOOKUP(A435,'Data Cleaning in Medical Examin'!$A$2:$A$2336,'Data Cleaning in Medical Examin'!$C$2:$C$2336)</f>
        <v>Normal Weight</v>
      </c>
      <c r="K435" t="str">
        <f>_xlfn.XLOOKUP(A435,'Data Cleaning in Medical Examin'!$A$2:$A$2336,'Data Cleaning in Medical Examin'!$E$2:$E$2336)</f>
        <v>Diabetes</v>
      </c>
      <c r="L435" t="str">
        <f>_xlfn.XLOOKUP(A435,'DataCleaning in Hospitalisation'!$A$2:$A$2339,'DataCleaning in Hospitalisation'!$E$2:$E$2339)</f>
        <v>2-Jun-1974</v>
      </c>
      <c r="M435" s="30">
        <f>_xlfn.XLOOKUP(A435,'DataCleaning in Hospitalisation'!$A$2:$A$2339,'DataCleaning in Hospitalisation'!$H$2:$H$2339)</f>
        <v>23568.27</v>
      </c>
      <c r="N435" t="str">
        <f>_xlfn.XLOOKUP(A435,'DataCleaning in Hospitalisation'!$A$2:$A$2339,'DataCleaning in Hospitalisation'!$I$2:$I$2339)</f>
        <v>tier - 2</v>
      </c>
      <c r="O435" t="str">
        <f>_xlfn.XLOOKUP(A435,'DataCleaning in Hospitalisation'!$A$2:$A$2339,'DataCleaning in Hospitalisation'!$J$2:$J$2339)</f>
        <v>tier - 2</v>
      </c>
      <c r="P435" t="str">
        <f>_xlfn.XLOOKUP(A435,'DataCleaning in Hospitalisation'!$A$2:$A$2339,'DataCleaning in Hospitalisation'!$K$2:$K$2339)</f>
        <v>R1011</v>
      </c>
      <c r="Q435">
        <f>_xlfn.XLOOKUP(A435,'DataCleaning in Hospitalisation'!$A$2:$A$2339,'DataCleaning in Hospitalisation'!$F$2:$F$2339)</f>
        <v>49</v>
      </c>
      <c r="U435" s="4" t="s">
        <v>1303</v>
      </c>
      <c r="V435">
        <v>1</v>
      </c>
      <c r="X435" s="4" t="s">
        <v>978</v>
      </c>
      <c r="Y435" s="30">
        <v>7680.92</v>
      </c>
      <c r="AJ435" s="4" t="s">
        <v>978</v>
      </c>
      <c r="AK435" s="30">
        <v>7680.92</v>
      </c>
    </row>
    <row r="436" spans="1:37" x14ac:dyDescent="0.3">
      <c r="A436" t="s">
        <v>1932</v>
      </c>
      <c r="B436" t="str">
        <f>_xlfn.XLOOKUP(A436,'Customer Names'!$A$2:$A$2336,'Customer Names'!$C$2:$C$2336)</f>
        <v xml:space="preserve"> Mr.Nicholas</v>
      </c>
      <c r="C436" s="41">
        <f>_xlfn.XLOOKUP(A436,'Data Cleaning in Medical Examin'!$A$2:$A$2336,'Data Cleaning in Medical Examin'!$B$2:$B$2336)</f>
        <v>25.84</v>
      </c>
      <c r="D436">
        <f>_xlfn.XLOOKUP(A436,'Data Cleaning in Medical Examin'!$A$2:$A$2336,'Data Cleaning in Medical Examin'!$D$2:$D$2336)</f>
        <v>11.64</v>
      </c>
      <c r="E436" t="str">
        <f>_xlfn.XLOOKUP(A436,'Data Cleaning in Medical Examin'!$A$2:$A$2336,'Data Cleaning in Medical Examin'!$F$2:$F$2336)</f>
        <v>No</v>
      </c>
      <c r="F436" t="str">
        <f>_xlfn.XLOOKUP(A436,'Data Cleaning in Medical Examin'!$A$2:$A$2336,'Data Cleaning in Medical Examin'!$G$2:$G$2336)</f>
        <v>No</v>
      </c>
      <c r="G436" t="str">
        <f>_xlfn.XLOOKUP(A436,'Data Cleaning in Medical Examin'!$A$2:$A$2336,'Data Cleaning in Medical Examin'!$H$2:$H$2336)</f>
        <v>No</v>
      </c>
      <c r="H436" t="str">
        <f>_xlfn.XLOOKUP(A436,'Data Cleaning in Medical Examin'!$A$2:$A$2336,'Data Cleaning in Medical Examin'!$I$2:$I$2336)</f>
        <v>2 Major Surgery</v>
      </c>
      <c r="I436" t="str">
        <f>_xlfn.XLOOKUP(A436,'Data Cleaning in Medical Examin'!$A$2:$A$2336,'Data Cleaning in Medical Examin'!$J$2:$J$2336)</f>
        <v>Yes</v>
      </c>
      <c r="J436" t="str">
        <f>_xlfn.XLOOKUP(A436,'Data Cleaning in Medical Examin'!$A$2:$A$2336,'Data Cleaning in Medical Examin'!$C$2:$C$2336)</f>
        <v>Over Weight</v>
      </c>
      <c r="K436" t="str">
        <f>_xlfn.XLOOKUP(A436,'Data Cleaning in Medical Examin'!$A$2:$A$2336,'Data Cleaning in Medical Examin'!$E$2:$E$2336)</f>
        <v>Diabetes</v>
      </c>
      <c r="L436" t="str">
        <f>_xlfn.XLOOKUP(A436,'DataCleaning in Hospitalisation'!$A$2:$A$2339,'DataCleaning in Hospitalisation'!$E$2:$E$2339)</f>
        <v>26-Aug-1983</v>
      </c>
      <c r="M436" s="30">
        <f>_xlfn.XLOOKUP(A436,'DataCleaning in Hospitalisation'!$A$2:$A$2339,'DataCleaning in Hospitalisation'!$H$2:$H$2339)</f>
        <v>23563.02</v>
      </c>
      <c r="N436" t="str">
        <f>_xlfn.XLOOKUP(A436,'DataCleaning in Hospitalisation'!$A$2:$A$2339,'DataCleaning in Hospitalisation'!$I$2:$I$2339)</f>
        <v>tier - 2</v>
      </c>
      <c r="O436" t="str">
        <f>_xlfn.XLOOKUP(A436,'DataCleaning in Hospitalisation'!$A$2:$A$2339,'DataCleaning in Hospitalisation'!$J$2:$J$2339)</f>
        <v>tier - 2</v>
      </c>
      <c r="P436" t="str">
        <f>_xlfn.XLOOKUP(A436,'DataCleaning in Hospitalisation'!$A$2:$A$2339,'DataCleaning in Hospitalisation'!$K$2:$K$2339)</f>
        <v>R1013</v>
      </c>
      <c r="Q436">
        <f>_xlfn.XLOOKUP(A436,'DataCleaning in Hospitalisation'!$A$2:$A$2339,'DataCleaning in Hospitalisation'!$F$2:$F$2339)</f>
        <v>40</v>
      </c>
      <c r="U436" s="46" t="s">
        <v>7</v>
      </c>
      <c r="V436">
        <v>1</v>
      </c>
      <c r="X436" s="4" t="s">
        <v>977</v>
      </c>
      <c r="Y436" s="30">
        <v>7676.4</v>
      </c>
      <c r="AJ436" s="4" t="s">
        <v>977</v>
      </c>
      <c r="AK436" s="30">
        <v>7676.4</v>
      </c>
    </row>
    <row r="437" spans="1:37" x14ac:dyDescent="0.3">
      <c r="A437" t="s">
        <v>1931</v>
      </c>
      <c r="B437" t="str">
        <f>_xlfn.XLOOKUP(A437,'Customer Names'!$A$2:$A$2336,'Customer Names'!$C$2:$C$2336)</f>
        <v xml:space="preserve"> Mr.Christian</v>
      </c>
      <c r="C437" s="41">
        <f>_xlfn.XLOOKUP(A437,'Data Cleaning in Medical Examin'!$A$2:$A$2336,'Data Cleaning in Medical Examin'!$B$2:$B$2336)</f>
        <v>28</v>
      </c>
      <c r="D437">
        <f>_xlfn.XLOOKUP(A437,'Data Cleaning in Medical Examin'!$A$2:$A$2336,'Data Cleaning in Medical Examin'!$D$2:$D$2336)</f>
        <v>10.52</v>
      </c>
      <c r="E437" t="str">
        <f>_xlfn.XLOOKUP(A437,'Data Cleaning in Medical Examin'!$A$2:$A$2336,'Data Cleaning in Medical Examin'!$F$2:$F$2336)</f>
        <v>No</v>
      </c>
      <c r="F437" t="str">
        <f>_xlfn.XLOOKUP(A437,'Data Cleaning in Medical Examin'!$A$2:$A$2336,'Data Cleaning in Medical Examin'!$G$2:$G$2336)</f>
        <v>No</v>
      </c>
      <c r="G437" t="str">
        <f>_xlfn.XLOOKUP(A437,'Data Cleaning in Medical Examin'!$A$2:$A$2336,'Data Cleaning in Medical Examin'!$H$2:$H$2336)</f>
        <v>No</v>
      </c>
      <c r="H437" t="str">
        <f>_xlfn.XLOOKUP(A437,'Data Cleaning in Medical Examin'!$A$2:$A$2336,'Data Cleaning in Medical Examin'!$I$2:$I$2336)</f>
        <v>No Major Surgery</v>
      </c>
      <c r="I437" t="str">
        <f>_xlfn.XLOOKUP(A437,'Data Cleaning in Medical Examin'!$A$2:$A$2336,'Data Cleaning in Medical Examin'!$J$2:$J$2336)</f>
        <v>Yes</v>
      </c>
      <c r="J437" t="str">
        <f>_xlfn.XLOOKUP(A437,'Data Cleaning in Medical Examin'!$A$2:$A$2336,'Data Cleaning in Medical Examin'!$C$2:$C$2336)</f>
        <v>Over Weight</v>
      </c>
      <c r="K437" t="str">
        <f>_xlfn.XLOOKUP(A437,'Data Cleaning in Medical Examin'!$A$2:$A$2336,'Data Cleaning in Medical Examin'!$E$2:$E$2336)</f>
        <v>Diabetes</v>
      </c>
      <c r="L437" t="str">
        <f>_xlfn.XLOOKUP(A437,'DataCleaning in Hospitalisation'!$A$2:$A$2339,'DataCleaning in Hospitalisation'!$E$2:$E$2339)</f>
        <v>13-Nov-1975</v>
      </c>
      <c r="M437" s="30">
        <f>_xlfn.XLOOKUP(A437,'DataCleaning in Hospitalisation'!$A$2:$A$2339,'DataCleaning in Hospitalisation'!$H$2:$H$2339)</f>
        <v>23401.31</v>
      </c>
      <c r="N437" t="str">
        <f>_xlfn.XLOOKUP(A437,'DataCleaning in Hospitalisation'!$A$2:$A$2339,'DataCleaning in Hospitalisation'!$I$2:$I$2339)</f>
        <v>tier - 2</v>
      </c>
      <c r="O437" t="str">
        <f>_xlfn.XLOOKUP(A437,'DataCleaning in Hospitalisation'!$A$2:$A$2339,'DataCleaning in Hospitalisation'!$J$2:$J$2339)</f>
        <v>tier - 3</v>
      </c>
      <c r="P437" t="str">
        <f>_xlfn.XLOOKUP(A437,'DataCleaning in Hospitalisation'!$A$2:$A$2339,'DataCleaning in Hospitalisation'!$K$2:$K$2339)</f>
        <v>R1024</v>
      </c>
      <c r="Q437">
        <f>_xlfn.XLOOKUP(A437,'DataCleaning in Hospitalisation'!$A$2:$A$2339,'DataCleaning in Hospitalisation'!$F$2:$F$2339)</f>
        <v>48</v>
      </c>
      <c r="U437" s="50" t="s">
        <v>2418</v>
      </c>
      <c r="V437">
        <v>1</v>
      </c>
      <c r="X437" s="4" t="s">
        <v>2229</v>
      </c>
      <c r="Y437" s="30">
        <v>38511.629999999997</v>
      </c>
      <c r="AJ437" s="4" t="s">
        <v>2229</v>
      </c>
      <c r="AK437" s="30">
        <v>38511.629999999997</v>
      </c>
    </row>
    <row r="438" spans="1:37" x14ac:dyDescent="0.3">
      <c r="A438" t="s">
        <v>1930</v>
      </c>
      <c r="B438" t="str">
        <f>_xlfn.XLOOKUP(A438,'Customer Names'!$A$2:$A$2336,'Customer Names'!$C$2:$C$2336)</f>
        <v xml:space="preserve"> Mr.Jonathon</v>
      </c>
      <c r="C438" s="41">
        <f>_xlfn.XLOOKUP(A438,'Data Cleaning in Medical Examin'!$A$2:$A$2336,'Data Cleaning in Medical Examin'!$B$2:$B$2336)</f>
        <v>34.1</v>
      </c>
      <c r="D438">
        <f>_xlfn.XLOOKUP(A438,'Data Cleaning in Medical Examin'!$A$2:$A$2336,'Data Cleaning in Medical Examin'!$D$2:$D$2336)</f>
        <v>4.01</v>
      </c>
      <c r="E438" t="str">
        <f>_xlfn.XLOOKUP(A438,'Data Cleaning in Medical Examin'!$A$2:$A$2336,'Data Cleaning in Medical Examin'!$F$2:$F$2336)</f>
        <v>Yes</v>
      </c>
      <c r="F438" t="str">
        <f>_xlfn.XLOOKUP(A438,'Data Cleaning in Medical Examin'!$A$2:$A$2336,'Data Cleaning in Medical Examin'!$G$2:$G$2336)</f>
        <v>No</v>
      </c>
      <c r="G438" t="str">
        <f>_xlfn.XLOOKUP(A438,'Data Cleaning in Medical Examin'!$A$2:$A$2336,'Data Cleaning in Medical Examin'!$H$2:$H$2336)</f>
        <v>Yes</v>
      </c>
      <c r="H438" t="str">
        <f>_xlfn.XLOOKUP(A438,'Data Cleaning in Medical Examin'!$A$2:$A$2336,'Data Cleaning in Medical Examin'!$I$2:$I$2336)</f>
        <v>1 Major Surgery</v>
      </c>
      <c r="I438" t="str">
        <f>_xlfn.XLOOKUP(A438,'Data Cleaning in Medical Examin'!$A$2:$A$2336,'Data Cleaning in Medical Examin'!$J$2:$J$2336)</f>
        <v>No</v>
      </c>
      <c r="J438" t="str">
        <f>_xlfn.XLOOKUP(A438,'Data Cleaning in Medical Examin'!$A$2:$A$2336,'Data Cleaning in Medical Examin'!$C$2:$C$2336)</f>
        <v>Obesity</v>
      </c>
      <c r="K438" t="str">
        <f>_xlfn.XLOOKUP(A438,'Data Cleaning in Medical Examin'!$A$2:$A$2336,'Data Cleaning in Medical Examin'!$E$2:$E$2336)</f>
        <v>Normal</v>
      </c>
      <c r="L438" t="str">
        <f>_xlfn.XLOOKUP(A438,'DataCleaning in Hospitalisation'!$A$2:$A$2339,'DataCleaning in Hospitalisation'!$E$2:$E$2339)</f>
        <v>22-Oct-1973</v>
      </c>
      <c r="M438" s="30">
        <f>_xlfn.XLOOKUP(A438,'DataCleaning in Hospitalisation'!$A$2:$A$2339,'DataCleaning in Hospitalisation'!$H$2:$H$2339)</f>
        <v>23306.55</v>
      </c>
      <c r="N438" t="str">
        <f>_xlfn.XLOOKUP(A438,'DataCleaning in Hospitalisation'!$A$2:$A$2339,'DataCleaning in Hospitalisation'!$I$2:$I$2339)</f>
        <v>tier - 2</v>
      </c>
      <c r="O438" t="str">
        <f>_xlfn.XLOOKUP(A438,'DataCleaning in Hospitalisation'!$A$2:$A$2339,'DataCleaning in Hospitalisation'!$J$2:$J$2339)</f>
        <v>tier - 2</v>
      </c>
      <c r="P438" t="str">
        <f>_xlfn.XLOOKUP(A438,'DataCleaning in Hospitalisation'!$A$2:$A$2339,'DataCleaning in Hospitalisation'!$K$2:$K$2339)</f>
        <v>R1011</v>
      </c>
      <c r="Q438">
        <f>_xlfn.XLOOKUP(A438,'DataCleaning in Hospitalisation'!$A$2:$A$2339,'DataCleaning in Hospitalisation'!$F$2:$F$2339)</f>
        <v>50</v>
      </c>
      <c r="U438" s="51" t="s">
        <v>7</v>
      </c>
      <c r="V438">
        <v>1</v>
      </c>
      <c r="X438" s="4" t="s">
        <v>976</v>
      </c>
      <c r="Y438" s="30">
        <v>7670.75</v>
      </c>
      <c r="AJ438" s="4" t="s">
        <v>976</v>
      </c>
      <c r="AK438" s="30">
        <v>7670.75</v>
      </c>
    </row>
    <row r="439" spans="1:37" x14ac:dyDescent="0.3">
      <c r="A439" t="s">
        <v>1929</v>
      </c>
      <c r="B439" t="str">
        <f>_xlfn.XLOOKUP(A439,'Customer Names'!$A$2:$A$2336,'Customer Names'!$C$2:$C$2336)</f>
        <v xml:space="preserve"> Ms.Caroline</v>
      </c>
      <c r="C439" s="41">
        <f>_xlfn.XLOOKUP(A439,'Data Cleaning in Medical Examin'!$A$2:$A$2336,'Data Cleaning in Medical Examin'!$B$2:$B$2336)</f>
        <v>26.125</v>
      </c>
      <c r="D439">
        <f>_xlfn.XLOOKUP(A439,'Data Cleaning in Medical Examin'!$A$2:$A$2336,'Data Cleaning in Medical Examin'!$D$2:$D$2336)</f>
        <v>8.56</v>
      </c>
      <c r="E439" t="str">
        <f>_xlfn.XLOOKUP(A439,'Data Cleaning in Medical Examin'!$A$2:$A$2336,'Data Cleaning in Medical Examin'!$F$2:$F$2336)</f>
        <v>Yes</v>
      </c>
      <c r="F439" t="str">
        <f>_xlfn.XLOOKUP(A439,'Data Cleaning in Medical Examin'!$A$2:$A$2336,'Data Cleaning in Medical Examin'!$G$2:$G$2336)</f>
        <v>No</v>
      </c>
      <c r="G439" t="str">
        <f>_xlfn.XLOOKUP(A439,'Data Cleaning in Medical Examin'!$A$2:$A$2336,'Data Cleaning in Medical Examin'!$H$2:$H$2336)</f>
        <v>No</v>
      </c>
      <c r="H439" t="str">
        <f>_xlfn.XLOOKUP(A439,'Data Cleaning in Medical Examin'!$A$2:$A$2336,'Data Cleaning in Medical Examin'!$I$2:$I$2336)</f>
        <v>1 Major Surgery</v>
      </c>
      <c r="I439" t="str">
        <f>_xlfn.XLOOKUP(A439,'Data Cleaning in Medical Examin'!$A$2:$A$2336,'Data Cleaning in Medical Examin'!$J$2:$J$2336)</f>
        <v>Yes</v>
      </c>
      <c r="J439" t="str">
        <f>_xlfn.XLOOKUP(A439,'Data Cleaning in Medical Examin'!$A$2:$A$2336,'Data Cleaning in Medical Examin'!$C$2:$C$2336)</f>
        <v>Over Weight</v>
      </c>
      <c r="K439" t="str">
        <f>_xlfn.XLOOKUP(A439,'Data Cleaning in Medical Examin'!$A$2:$A$2336,'Data Cleaning in Medical Examin'!$E$2:$E$2336)</f>
        <v>Diabetes</v>
      </c>
      <c r="L439" t="str">
        <f>_xlfn.XLOOKUP(A439,'DataCleaning in Hospitalisation'!$A$2:$A$2339,'DataCleaning in Hospitalisation'!$E$2:$E$2339)</f>
        <v>3-Oct-1994</v>
      </c>
      <c r="M439" s="30">
        <f>_xlfn.XLOOKUP(A439,'DataCleaning in Hospitalisation'!$A$2:$A$2339,'DataCleaning in Hospitalisation'!$H$2:$H$2339)</f>
        <v>23288.93</v>
      </c>
      <c r="N439" t="str">
        <f>_xlfn.XLOOKUP(A439,'DataCleaning in Hospitalisation'!$A$2:$A$2339,'DataCleaning in Hospitalisation'!$I$2:$I$2339)</f>
        <v>tier - 2</v>
      </c>
      <c r="O439" t="str">
        <f>_xlfn.XLOOKUP(A439,'DataCleaning in Hospitalisation'!$A$2:$A$2339,'DataCleaning in Hospitalisation'!$J$2:$J$2339)</f>
        <v>tier - 3</v>
      </c>
      <c r="P439" t="str">
        <f>_xlfn.XLOOKUP(A439,'DataCleaning in Hospitalisation'!$A$2:$A$2339,'DataCleaning in Hospitalisation'!$K$2:$K$2339)</f>
        <v>R1024</v>
      </c>
      <c r="Q439">
        <f>_xlfn.XLOOKUP(A439,'DataCleaning in Hospitalisation'!$A$2:$A$2339,'DataCleaning in Hospitalisation'!$F$2:$F$2339)</f>
        <v>29</v>
      </c>
      <c r="U439" s="52" t="s">
        <v>2372</v>
      </c>
      <c r="V439">
        <v>1</v>
      </c>
      <c r="X439" s="4" t="s">
        <v>975</v>
      </c>
      <c r="Y439" s="30">
        <v>7662.47</v>
      </c>
      <c r="AJ439" s="4" t="s">
        <v>975</v>
      </c>
      <c r="AK439" s="30">
        <v>7662.47</v>
      </c>
    </row>
    <row r="440" spans="1:37" x14ac:dyDescent="0.3">
      <c r="A440" t="s">
        <v>1928</v>
      </c>
      <c r="B440" t="str">
        <f>_xlfn.XLOOKUP(A440,'Customer Names'!$A$2:$A$2336,'Customer Names'!$C$2:$C$2336)</f>
        <v xml:space="preserve"> Mr.Joshua</v>
      </c>
      <c r="C440" s="41">
        <f>_xlfn.XLOOKUP(A440,'Data Cleaning in Medical Examin'!$A$2:$A$2336,'Data Cleaning in Medical Examin'!$B$2:$B$2336)</f>
        <v>25.6</v>
      </c>
      <c r="D440">
        <f>_xlfn.XLOOKUP(A440,'Data Cleaning in Medical Examin'!$A$2:$A$2336,'Data Cleaning in Medical Examin'!$D$2:$D$2336)</f>
        <v>10.5</v>
      </c>
      <c r="E440" t="str">
        <f>_xlfn.XLOOKUP(A440,'Data Cleaning in Medical Examin'!$A$2:$A$2336,'Data Cleaning in Medical Examin'!$F$2:$F$2336)</f>
        <v>No</v>
      </c>
      <c r="F440" t="str">
        <f>_xlfn.XLOOKUP(A440,'Data Cleaning in Medical Examin'!$A$2:$A$2336,'Data Cleaning in Medical Examin'!$G$2:$G$2336)</f>
        <v>No</v>
      </c>
      <c r="G440" t="str">
        <f>_xlfn.XLOOKUP(A440,'Data Cleaning in Medical Examin'!$A$2:$A$2336,'Data Cleaning in Medical Examin'!$H$2:$H$2336)</f>
        <v>No</v>
      </c>
      <c r="H440" t="str">
        <f>_xlfn.XLOOKUP(A440,'Data Cleaning in Medical Examin'!$A$2:$A$2336,'Data Cleaning in Medical Examin'!$I$2:$I$2336)</f>
        <v>2 Major Surgery</v>
      </c>
      <c r="I440" t="str">
        <f>_xlfn.XLOOKUP(A440,'Data Cleaning in Medical Examin'!$A$2:$A$2336,'Data Cleaning in Medical Examin'!$J$2:$J$2336)</f>
        <v>Yes</v>
      </c>
      <c r="J440" t="str">
        <f>_xlfn.XLOOKUP(A440,'Data Cleaning in Medical Examin'!$A$2:$A$2336,'Data Cleaning in Medical Examin'!$C$2:$C$2336)</f>
        <v>Over Weight</v>
      </c>
      <c r="K440" t="str">
        <f>_xlfn.XLOOKUP(A440,'Data Cleaning in Medical Examin'!$A$2:$A$2336,'Data Cleaning in Medical Examin'!$E$2:$E$2336)</f>
        <v>Diabetes</v>
      </c>
      <c r="L440" t="str">
        <f>_xlfn.XLOOKUP(A440,'DataCleaning in Hospitalisation'!$A$2:$A$2339,'DataCleaning in Hospitalisation'!$E$2:$E$2339)</f>
        <v>14-Nov-1969</v>
      </c>
      <c r="M440" s="30">
        <f>_xlfn.XLOOKUP(A440,'DataCleaning in Hospitalisation'!$A$2:$A$2339,'DataCleaning in Hospitalisation'!$H$2:$H$2339)</f>
        <v>23244.79</v>
      </c>
      <c r="N440" t="str">
        <f>_xlfn.XLOOKUP(A440,'DataCleaning in Hospitalisation'!$A$2:$A$2339,'DataCleaning in Hospitalisation'!$I$2:$I$2339)</f>
        <v>tier - 2</v>
      </c>
      <c r="O440" t="str">
        <f>_xlfn.XLOOKUP(A440,'DataCleaning in Hospitalisation'!$A$2:$A$2339,'DataCleaning in Hospitalisation'!$J$2:$J$2339)</f>
        <v>tier - 3</v>
      </c>
      <c r="P440" t="str">
        <f>_xlfn.XLOOKUP(A440,'DataCleaning in Hospitalisation'!$A$2:$A$2339,'DataCleaning in Hospitalisation'!$K$2:$K$2339)</f>
        <v>R1013</v>
      </c>
      <c r="Q440">
        <f>_xlfn.XLOOKUP(A440,'DataCleaning in Hospitalisation'!$A$2:$A$2339,'DataCleaning in Hospitalisation'!$F$2:$F$2339)</f>
        <v>54</v>
      </c>
      <c r="U440" s="53" t="s">
        <v>2373</v>
      </c>
      <c r="V440">
        <v>1</v>
      </c>
      <c r="X440" s="4" t="s">
        <v>974</v>
      </c>
      <c r="Y440" s="30">
        <v>7657.69</v>
      </c>
      <c r="AJ440" s="4" t="s">
        <v>974</v>
      </c>
      <c r="AK440" s="30">
        <v>7657.69</v>
      </c>
    </row>
    <row r="441" spans="1:37" x14ac:dyDescent="0.3">
      <c r="A441" t="s">
        <v>1927</v>
      </c>
      <c r="B441" t="str">
        <f>_xlfn.XLOOKUP(A441,'Customer Names'!$A$2:$A$2336,'Customer Names'!$C$2:$C$2336)</f>
        <v xml:space="preserve"> Ms.Nichole</v>
      </c>
      <c r="C441" s="41">
        <f>_xlfn.XLOOKUP(A441,'Data Cleaning in Medical Examin'!$A$2:$A$2336,'Data Cleaning in Medical Examin'!$B$2:$B$2336)</f>
        <v>24.32</v>
      </c>
      <c r="D441">
        <f>_xlfn.XLOOKUP(A441,'Data Cleaning in Medical Examin'!$A$2:$A$2336,'Data Cleaning in Medical Examin'!$D$2:$D$2336)</f>
        <v>6.39</v>
      </c>
      <c r="E441" t="str">
        <f>_xlfn.XLOOKUP(A441,'Data Cleaning in Medical Examin'!$A$2:$A$2336,'Data Cleaning in Medical Examin'!$F$2:$F$2336)</f>
        <v>No</v>
      </c>
      <c r="F441" t="str">
        <f>_xlfn.XLOOKUP(A441,'Data Cleaning in Medical Examin'!$A$2:$A$2336,'Data Cleaning in Medical Examin'!$G$2:$G$2336)</f>
        <v>No</v>
      </c>
      <c r="G441" t="str">
        <f>_xlfn.XLOOKUP(A441,'Data Cleaning in Medical Examin'!$A$2:$A$2336,'Data Cleaning in Medical Examin'!$H$2:$H$2336)</f>
        <v>No</v>
      </c>
      <c r="H441" t="str">
        <f>_xlfn.XLOOKUP(A441,'Data Cleaning in Medical Examin'!$A$2:$A$2336,'Data Cleaning in Medical Examin'!$I$2:$I$2336)</f>
        <v>No Major Surgery</v>
      </c>
      <c r="I441" t="str">
        <f>_xlfn.XLOOKUP(A441,'Data Cleaning in Medical Examin'!$A$2:$A$2336,'Data Cleaning in Medical Examin'!$J$2:$J$2336)</f>
        <v>No</v>
      </c>
      <c r="J441" t="str">
        <f>_xlfn.XLOOKUP(A441,'Data Cleaning in Medical Examin'!$A$2:$A$2336,'Data Cleaning in Medical Examin'!$C$2:$C$2336)</f>
        <v>Normal Weight</v>
      </c>
      <c r="K441" t="str">
        <f>_xlfn.XLOOKUP(A441,'Data Cleaning in Medical Examin'!$A$2:$A$2336,'Data Cleaning in Medical Examin'!$E$2:$E$2336)</f>
        <v>Prediabetes</v>
      </c>
      <c r="L441" t="str">
        <f>_xlfn.XLOOKUP(A441,'DataCleaning in Hospitalisation'!$A$2:$A$2339,'DataCleaning in Hospitalisation'!$E$2:$E$2339)</f>
        <v>7-Aug-1997</v>
      </c>
      <c r="M441" s="30">
        <f>_xlfn.XLOOKUP(A441,'DataCleaning in Hospitalisation'!$A$2:$A$2339,'DataCleaning in Hospitalisation'!$H$2:$H$2339)</f>
        <v>23241.47</v>
      </c>
      <c r="N441" t="str">
        <f>_xlfn.XLOOKUP(A441,'DataCleaning in Hospitalisation'!$A$2:$A$2339,'DataCleaning in Hospitalisation'!$I$2:$I$2339)</f>
        <v>tier - 2</v>
      </c>
      <c r="O441" t="str">
        <f>_xlfn.XLOOKUP(A441,'DataCleaning in Hospitalisation'!$A$2:$A$2339,'DataCleaning in Hospitalisation'!$J$2:$J$2339)</f>
        <v>tier - 3</v>
      </c>
      <c r="P441" t="str">
        <f>_xlfn.XLOOKUP(A441,'DataCleaning in Hospitalisation'!$A$2:$A$2339,'DataCleaning in Hospitalisation'!$K$2:$K$2339)</f>
        <v>R1018</v>
      </c>
      <c r="Q441">
        <f>_xlfn.XLOOKUP(A441,'DataCleaning in Hospitalisation'!$A$2:$A$2339,'DataCleaning in Hospitalisation'!$F$2:$F$2339)</f>
        <v>26</v>
      </c>
      <c r="U441" s="4" t="s">
        <v>1302</v>
      </c>
      <c r="V441">
        <v>1</v>
      </c>
      <c r="X441" s="4" t="s">
        <v>973</v>
      </c>
      <c r="Y441" s="30">
        <v>7652.26</v>
      </c>
      <c r="AJ441" s="4" t="s">
        <v>973</v>
      </c>
      <c r="AK441" s="30">
        <v>7652.26</v>
      </c>
    </row>
    <row r="442" spans="1:37" x14ac:dyDescent="0.3">
      <c r="A442" t="s">
        <v>1926</v>
      </c>
      <c r="B442" t="str">
        <f>_xlfn.XLOOKUP(A442,'Customer Names'!$A$2:$A$2336,'Customer Names'!$C$2:$C$2336)</f>
        <v xml:space="preserve"> Ms.Denise</v>
      </c>
      <c r="C442" s="41">
        <f>_xlfn.XLOOKUP(A442,'Data Cleaning in Medical Examin'!$A$2:$A$2336,'Data Cleaning in Medical Examin'!$B$2:$B$2336)</f>
        <v>22.88</v>
      </c>
      <c r="D442">
        <f>_xlfn.XLOOKUP(A442,'Data Cleaning in Medical Examin'!$A$2:$A$2336,'Data Cleaning in Medical Examin'!$D$2:$D$2336)</f>
        <v>5.71</v>
      </c>
      <c r="E442" t="str">
        <f>_xlfn.XLOOKUP(A442,'Data Cleaning in Medical Examin'!$A$2:$A$2336,'Data Cleaning in Medical Examin'!$F$2:$F$2336)</f>
        <v>Yes</v>
      </c>
      <c r="F442" t="str">
        <f>_xlfn.XLOOKUP(A442,'Data Cleaning in Medical Examin'!$A$2:$A$2336,'Data Cleaning in Medical Examin'!$G$2:$G$2336)</f>
        <v>No</v>
      </c>
      <c r="G442" t="str">
        <f>_xlfn.XLOOKUP(A442,'Data Cleaning in Medical Examin'!$A$2:$A$2336,'Data Cleaning in Medical Examin'!$H$2:$H$2336)</f>
        <v>Yes</v>
      </c>
      <c r="H442" t="str">
        <f>_xlfn.XLOOKUP(A442,'Data Cleaning in Medical Examin'!$A$2:$A$2336,'Data Cleaning in Medical Examin'!$I$2:$I$2336)</f>
        <v>1 Major Surgery</v>
      </c>
      <c r="I442" t="str">
        <f>_xlfn.XLOOKUP(A442,'Data Cleaning in Medical Examin'!$A$2:$A$2336,'Data Cleaning in Medical Examin'!$J$2:$J$2336)</f>
        <v>Yes</v>
      </c>
      <c r="J442" t="str">
        <f>_xlfn.XLOOKUP(A442,'Data Cleaning in Medical Examin'!$A$2:$A$2336,'Data Cleaning in Medical Examin'!$C$2:$C$2336)</f>
        <v>Normal Weight</v>
      </c>
      <c r="K442" t="str">
        <f>_xlfn.XLOOKUP(A442,'Data Cleaning in Medical Examin'!$A$2:$A$2336,'Data Cleaning in Medical Examin'!$E$2:$E$2336)</f>
        <v>Prediabetes</v>
      </c>
      <c r="L442" t="str">
        <f>_xlfn.XLOOKUP(A442,'DataCleaning in Hospitalisation'!$A$2:$A$2339,'DataCleaning in Hospitalisation'!$E$2:$E$2339)</f>
        <v>14-Dec-2003</v>
      </c>
      <c r="M442" s="30">
        <f>_xlfn.XLOOKUP(A442,'DataCleaning in Hospitalisation'!$A$2:$A$2339,'DataCleaning in Hospitalisation'!$H$2:$H$2339)</f>
        <v>23082.959999999999</v>
      </c>
      <c r="N442" t="str">
        <f>_xlfn.XLOOKUP(A442,'DataCleaning in Hospitalisation'!$A$2:$A$2339,'DataCleaning in Hospitalisation'!$I$2:$I$2339)</f>
        <v>tier - 2</v>
      </c>
      <c r="O442" t="str">
        <f>_xlfn.XLOOKUP(A442,'DataCleaning in Hospitalisation'!$A$2:$A$2339,'DataCleaning in Hospitalisation'!$J$2:$J$2339)</f>
        <v>tier - 2</v>
      </c>
      <c r="P442" t="str">
        <f>_xlfn.XLOOKUP(A442,'DataCleaning in Hospitalisation'!$A$2:$A$2339,'DataCleaning in Hospitalisation'!$K$2:$K$2339)</f>
        <v>R1011</v>
      </c>
      <c r="Q442">
        <f>_xlfn.XLOOKUP(A442,'DataCleaning in Hospitalisation'!$A$2:$A$2339,'DataCleaning in Hospitalisation'!$F$2:$F$2339)</f>
        <v>20</v>
      </c>
      <c r="U442" s="46" t="s">
        <v>7</v>
      </c>
      <c r="V442">
        <v>1</v>
      </c>
      <c r="X442" s="4" t="s">
        <v>972</v>
      </c>
      <c r="Y442" s="30">
        <v>7650.8</v>
      </c>
      <c r="AJ442" s="4" t="s">
        <v>972</v>
      </c>
      <c r="AK442" s="30">
        <v>7650.8</v>
      </c>
    </row>
    <row r="443" spans="1:37" x14ac:dyDescent="0.3">
      <c r="A443" t="s">
        <v>1925</v>
      </c>
      <c r="B443" t="str">
        <f>_xlfn.XLOOKUP(A443,'Customer Names'!$A$2:$A$2336,'Customer Names'!$C$2:$C$2336)</f>
        <v xml:space="preserve"> Mr.Peter</v>
      </c>
      <c r="C443" s="41">
        <f>_xlfn.XLOOKUP(A443,'Data Cleaning in Medical Examin'!$A$2:$A$2336,'Data Cleaning in Medical Examin'!$B$2:$B$2336)</f>
        <v>24.984999999999999</v>
      </c>
      <c r="D443">
        <f>_xlfn.XLOOKUP(A443,'Data Cleaning in Medical Examin'!$A$2:$A$2336,'Data Cleaning in Medical Examin'!$D$2:$D$2336)</f>
        <v>4.43</v>
      </c>
      <c r="E443" t="str">
        <f>_xlfn.XLOOKUP(A443,'Data Cleaning in Medical Examin'!$A$2:$A$2336,'Data Cleaning in Medical Examin'!$F$2:$F$2336)</f>
        <v>Yes</v>
      </c>
      <c r="F443" t="str">
        <f>_xlfn.XLOOKUP(A443,'Data Cleaning in Medical Examin'!$A$2:$A$2336,'Data Cleaning in Medical Examin'!$G$2:$G$2336)</f>
        <v>No</v>
      </c>
      <c r="G443" t="str">
        <f>_xlfn.XLOOKUP(A443,'Data Cleaning in Medical Examin'!$A$2:$A$2336,'Data Cleaning in Medical Examin'!$H$2:$H$2336)</f>
        <v>Yes</v>
      </c>
      <c r="H443" t="str">
        <f>_xlfn.XLOOKUP(A443,'Data Cleaning in Medical Examin'!$A$2:$A$2336,'Data Cleaning in Medical Examin'!$I$2:$I$2336)</f>
        <v>1 Major Surgery</v>
      </c>
      <c r="I443" t="str">
        <f>_xlfn.XLOOKUP(A443,'Data Cleaning in Medical Examin'!$A$2:$A$2336,'Data Cleaning in Medical Examin'!$J$2:$J$2336)</f>
        <v>No</v>
      </c>
      <c r="J443" t="str">
        <f>_xlfn.XLOOKUP(A443,'Data Cleaning in Medical Examin'!$A$2:$A$2336,'Data Cleaning in Medical Examin'!$C$2:$C$2336)</f>
        <v>Normal Weight</v>
      </c>
      <c r="K443" t="str">
        <f>_xlfn.XLOOKUP(A443,'Data Cleaning in Medical Examin'!$A$2:$A$2336,'Data Cleaning in Medical Examin'!$E$2:$E$2336)</f>
        <v>Normal</v>
      </c>
      <c r="L443" t="str">
        <f>_xlfn.XLOOKUP(A443,'DataCleaning in Hospitalisation'!$A$2:$A$2339,'DataCleaning in Hospitalisation'!$E$2:$E$2339)</f>
        <v>9-Sep-1975</v>
      </c>
      <c r="M443" s="30">
        <f>_xlfn.XLOOKUP(A443,'DataCleaning in Hospitalisation'!$A$2:$A$2339,'DataCleaning in Hospitalisation'!$H$2:$H$2339)</f>
        <v>23065.42</v>
      </c>
      <c r="N443" t="str">
        <f>_xlfn.XLOOKUP(A443,'DataCleaning in Hospitalisation'!$A$2:$A$2339,'DataCleaning in Hospitalisation'!$I$2:$I$2339)</f>
        <v>tier - 2</v>
      </c>
      <c r="O443" t="str">
        <f>_xlfn.XLOOKUP(A443,'DataCleaning in Hospitalisation'!$A$2:$A$2339,'DataCleaning in Hospitalisation'!$J$2:$J$2339)</f>
        <v>tier - 2</v>
      </c>
      <c r="P443" t="str">
        <f>_xlfn.XLOOKUP(A443,'DataCleaning in Hospitalisation'!$A$2:$A$2339,'DataCleaning in Hospitalisation'!$K$2:$K$2339)</f>
        <v>R1013</v>
      </c>
      <c r="Q443">
        <f>_xlfn.XLOOKUP(A443,'DataCleaning in Hospitalisation'!$A$2:$A$2339,'DataCleaning in Hospitalisation'!$F$2:$F$2339)</f>
        <v>48</v>
      </c>
      <c r="U443" s="50" t="s">
        <v>2419</v>
      </c>
      <c r="V443">
        <v>1</v>
      </c>
      <c r="X443" s="4" t="s">
        <v>971</v>
      </c>
      <c r="Y443" s="30">
        <v>7650.77</v>
      </c>
      <c r="AJ443" s="4" t="s">
        <v>971</v>
      </c>
      <c r="AK443" s="30">
        <v>7650.77</v>
      </c>
    </row>
    <row r="444" spans="1:37" x14ac:dyDescent="0.3">
      <c r="A444" t="s">
        <v>1924</v>
      </c>
      <c r="B444" t="str">
        <f>_xlfn.XLOOKUP(A444,'Customer Names'!$A$2:$A$2336,'Customer Names'!$C$2:$C$2336)</f>
        <v xml:space="preserve"> Mr.Johnson</v>
      </c>
      <c r="C444" s="41">
        <f>_xlfn.XLOOKUP(A444,'Data Cleaning in Medical Examin'!$A$2:$A$2336,'Data Cleaning in Medical Examin'!$B$2:$B$2336)</f>
        <v>33.1</v>
      </c>
      <c r="D444">
        <f>_xlfn.XLOOKUP(A444,'Data Cleaning in Medical Examin'!$A$2:$A$2336,'Data Cleaning in Medical Examin'!$D$2:$D$2336)</f>
        <v>5.52</v>
      </c>
      <c r="E444" t="str">
        <f>_xlfn.XLOOKUP(A444,'Data Cleaning in Medical Examin'!$A$2:$A$2336,'Data Cleaning in Medical Examin'!$F$2:$F$2336)</f>
        <v>No</v>
      </c>
      <c r="F444" t="str">
        <f>_xlfn.XLOOKUP(A444,'Data Cleaning in Medical Examin'!$A$2:$A$2336,'Data Cleaning in Medical Examin'!$G$2:$G$2336)</f>
        <v>No</v>
      </c>
      <c r="G444" t="str">
        <f>_xlfn.XLOOKUP(A444,'Data Cleaning in Medical Examin'!$A$2:$A$2336,'Data Cleaning in Medical Examin'!$H$2:$H$2336)</f>
        <v>Yes</v>
      </c>
      <c r="H444" t="str">
        <f>_xlfn.XLOOKUP(A444,'Data Cleaning in Medical Examin'!$A$2:$A$2336,'Data Cleaning in Medical Examin'!$I$2:$I$2336)</f>
        <v>1 Major Surgery</v>
      </c>
      <c r="I444" t="str">
        <f>_xlfn.XLOOKUP(A444,'Data Cleaning in Medical Examin'!$A$2:$A$2336,'Data Cleaning in Medical Examin'!$J$2:$J$2336)</f>
        <v>No</v>
      </c>
      <c r="J444" t="str">
        <f>_xlfn.XLOOKUP(A444,'Data Cleaning in Medical Examin'!$A$2:$A$2336,'Data Cleaning in Medical Examin'!$C$2:$C$2336)</f>
        <v>Obesity</v>
      </c>
      <c r="K444" t="str">
        <f>_xlfn.XLOOKUP(A444,'Data Cleaning in Medical Examin'!$A$2:$A$2336,'Data Cleaning in Medical Examin'!$E$2:$E$2336)</f>
        <v>Normal</v>
      </c>
      <c r="L444" t="str">
        <f>_xlfn.XLOOKUP(A444,'DataCleaning in Hospitalisation'!$A$2:$A$2339,'DataCleaning in Hospitalisation'!$E$2:$E$2339)</f>
        <v>9-Nov-1970</v>
      </c>
      <c r="M444" s="30">
        <f>_xlfn.XLOOKUP(A444,'DataCleaning in Hospitalisation'!$A$2:$A$2339,'DataCleaning in Hospitalisation'!$H$2:$H$2339)</f>
        <v>23045.57</v>
      </c>
      <c r="N444" t="str">
        <f>_xlfn.XLOOKUP(A444,'DataCleaning in Hospitalisation'!$A$2:$A$2339,'DataCleaning in Hospitalisation'!$I$2:$I$2339)</f>
        <v>tier - 2</v>
      </c>
      <c r="O444" t="str">
        <f>_xlfn.XLOOKUP(A444,'DataCleaning in Hospitalisation'!$A$2:$A$2339,'DataCleaning in Hospitalisation'!$J$2:$J$2339)</f>
        <v>tier - 2</v>
      </c>
      <c r="P444" t="str">
        <f>_xlfn.XLOOKUP(A444,'DataCleaning in Hospitalisation'!$A$2:$A$2339,'DataCleaning in Hospitalisation'!$K$2:$K$2339)</f>
        <v>R1024</v>
      </c>
      <c r="Q444">
        <f>_xlfn.XLOOKUP(A444,'DataCleaning in Hospitalisation'!$A$2:$A$2339,'DataCleaning in Hospitalisation'!$F$2:$F$2339)</f>
        <v>53</v>
      </c>
      <c r="U444" s="51" t="s">
        <v>7</v>
      </c>
      <c r="V444">
        <v>1</v>
      </c>
      <c r="X444" s="4" t="s">
        <v>970</v>
      </c>
      <c r="Y444" s="30">
        <v>7642.05</v>
      </c>
      <c r="AJ444" s="4" t="s">
        <v>970</v>
      </c>
      <c r="AK444" s="30">
        <v>7642.05</v>
      </c>
    </row>
    <row r="445" spans="1:37" x14ac:dyDescent="0.3">
      <c r="A445" t="s">
        <v>1923</v>
      </c>
      <c r="B445" t="str">
        <f>_xlfn.XLOOKUP(A445,'Customer Names'!$A$2:$A$2336,'Customer Names'!$C$2:$C$2336)</f>
        <v xml:space="preserve"> Ms.Katherine</v>
      </c>
      <c r="C445" s="41">
        <f>_xlfn.XLOOKUP(A445,'Data Cleaning in Medical Examin'!$A$2:$A$2336,'Data Cleaning in Medical Examin'!$B$2:$B$2336)</f>
        <v>27.83</v>
      </c>
      <c r="D445">
        <f>_xlfn.XLOOKUP(A445,'Data Cleaning in Medical Examin'!$A$2:$A$2336,'Data Cleaning in Medical Examin'!$D$2:$D$2336)</f>
        <v>9.1999999999999993</v>
      </c>
      <c r="E445" t="str">
        <f>_xlfn.XLOOKUP(A445,'Data Cleaning in Medical Examin'!$A$2:$A$2336,'Data Cleaning in Medical Examin'!$F$2:$F$2336)</f>
        <v>Yes</v>
      </c>
      <c r="F445" t="str">
        <f>_xlfn.XLOOKUP(A445,'Data Cleaning in Medical Examin'!$A$2:$A$2336,'Data Cleaning in Medical Examin'!$G$2:$G$2336)</f>
        <v>No</v>
      </c>
      <c r="G445" t="str">
        <f>_xlfn.XLOOKUP(A445,'Data Cleaning in Medical Examin'!$A$2:$A$2336,'Data Cleaning in Medical Examin'!$H$2:$H$2336)</f>
        <v>No</v>
      </c>
      <c r="H445" t="str">
        <f>_xlfn.XLOOKUP(A445,'Data Cleaning in Medical Examin'!$A$2:$A$2336,'Data Cleaning in Medical Examin'!$I$2:$I$2336)</f>
        <v>1 Major Surgery</v>
      </c>
      <c r="I445" t="str">
        <f>_xlfn.XLOOKUP(A445,'Data Cleaning in Medical Examin'!$A$2:$A$2336,'Data Cleaning in Medical Examin'!$J$2:$J$2336)</f>
        <v>Yes</v>
      </c>
      <c r="J445" t="str">
        <f>_xlfn.XLOOKUP(A445,'Data Cleaning in Medical Examin'!$A$2:$A$2336,'Data Cleaning in Medical Examin'!$C$2:$C$2336)</f>
        <v>Over Weight</v>
      </c>
      <c r="K445" t="str">
        <f>_xlfn.XLOOKUP(A445,'Data Cleaning in Medical Examin'!$A$2:$A$2336,'Data Cleaning in Medical Examin'!$E$2:$E$2336)</f>
        <v>Diabetes</v>
      </c>
      <c r="L445" t="str">
        <f>_xlfn.XLOOKUP(A445,'DataCleaning in Hospitalisation'!$A$2:$A$2339,'DataCleaning in Hospitalisation'!$E$2:$E$2339)</f>
        <v>25-Jul-2003</v>
      </c>
      <c r="M445" s="30">
        <f>_xlfn.XLOOKUP(A445,'DataCleaning in Hospitalisation'!$A$2:$A$2339,'DataCleaning in Hospitalisation'!$H$2:$H$2339)</f>
        <v>22493.66</v>
      </c>
      <c r="N445" t="str">
        <f>_xlfn.XLOOKUP(A445,'DataCleaning in Hospitalisation'!$A$2:$A$2339,'DataCleaning in Hospitalisation'!$I$2:$I$2339)</f>
        <v>tier - 2</v>
      </c>
      <c r="O445" t="str">
        <f>_xlfn.XLOOKUP(A445,'DataCleaning in Hospitalisation'!$A$2:$A$2339,'DataCleaning in Hospitalisation'!$J$2:$J$2339)</f>
        <v>tier - 1</v>
      </c>
      <c r="P445" t="str">
        <f>_xlfn.XLOOKUP(A445,'DataCleaning in Hospitalisation'!$A$2:$A$2339,'DataCleaning in Hospitalisation'!$K$2:$K$2339)</f>
        <v>R1012</v>
      </c>
      <c r="Q445">
        <f>_xlfn.XLOOKUP(A445,'DataCleaning in Hospitalisation'!$A$2:$A$2339,'DataCleaning in Hospitalisation'!$F$2:$F$2339)</f>
        <v>20</v>
      </c>
      <c r="U445" s="52" t="s">
        <v>2372</v>
      </c>
      <c r="V445">
        <v>1</v>
      </c>
      <c r="X445" s="4" t="s">
        <v>969</v>
      </c>
      <c r="Y445" s="30">
        <v>7640.31</v>
      </c>
      <c r="AJ445" s="4" t="s">
        <v>969</v>
      </c>
      <c r="AK445" s="30">
        <v>7640.31</v>
      </c>
    </row>
    <row r="446" spans="1:37" x14ac:dyDescent="0.3">
      <c r="A446" t="s">
        <v>1922</v>
      </c>
      <c r="B446" t="str">
        <f>_xlfn.XLOOKUP(A446,'Customer Names'!$A$2:$A$2336,'Customer Names'!$C$2:$C$2336)</f>
        <v xml:space="preserve"> Ms.Lynda</v>
      </c>
      <c r="C446" s="41">
        <f>_xlfn.XLOOKUP(A446,'Data Cleaning in Medical Examin'!$A$2:$A$2336,'Data Cleaning in Medical Examin'!$B$2:$B$2336)</f>
        <v>30.875</v>
      </c>
      <c r="D446">
        <f>_xlfn.XLOOKUP(A446,'Data Cleaning in Medical Examin'!$A$2:$A$2336,'Data Cleaning in Medical Examin'!$D$2:$D$2336)</f>
        <v>10.97</v>
      </c>
      <c r="E446" t="str">
        <f>_xlfn.XLOOKUP(A446,'Data Cleaning in Medical Examin'!$A$2:$A$2336,'Data Cleaning in Medical Examin'!$F$2:$F$2336)</f>
        <v>Yes</v>
      </c>
      <c r="F446" t="str">
        <f>_xlfn.XLOOKUP(A446,'Data Cleaning in Medical Examin'!$A$2:$A$2336,'Data Cleaning in Medical Examin'!$G$2:$G$2336)</f>
        <v>No</v>
      </c>
      <c r="G446" t="str">
        <f>_xlfn.XLOOKUP(A446,'Data Cleaning in Medical Examin'!$A$2:$A$2336,'Data Cleaning in Medical Examin'!$H$2:$H$2336)</f>
        <v>No</v>
      </c>
      <c r="H446" t="str">
        <f>_xlfn.XLOOKUP(A446,'Data Cleaning in Medical Examin'!$A$2:$A$2336,'Data Cleaning in Medical Examin'!$I$2:$I$2336)</f>
        <v>2 Major Surgery</v>
      </c>
      <c r="I446" t="str">
        <f>_xlfn.XLOOKUP(A446,'Data Cleaning in Medical Examin'!$A$2:$A$2336,'Data Cleaning in Medical Examin'!$J$2:$J$2336)</f>
        <v>No</v>
      </c>
      <c r="J446" t="str">
        <f>_xlfn.XLOOKUP(A446,'Data Cleaning in Medical Examin'!$A$2:$A$2336,'Data Cleaning in Medical Examin'!$C$2:$C$2336)</f>
        <v>Obesity</v>
      </c>
      <c r="K446" t="str">
        <f>_xlfn.XLOOKUP(A446,'Data Cleaning in Medical Examin'!$A$2:$A$2336,'Data Cleaning in Medical Examin'!$E$2:$E$2336)</f>
        <v>Diabetes</v>
      </c>
      <c r="L446" t="str">
        <f>_xlfn.XLOOKUP(A446,'DataCleaning in Hospitalisation'!$A$2:$A$2339,'DataCleaning in Hospitalisation'!$E$2:$E$2339)</f>
        <v>14-Nov-1979</v>
      </c>
      <c r="M446" s="30">
        <f>_xlfn.XLOOKUP(A446,'DataCleaning in Hospitalisation'!$A$2:$A$2339,'DataCleaning in Hospitalisation'!$H$2:$H$2339)</f>
        <v>22478.6</v>
      </c>
      <c r="N446" t="str">
        <f>_xlfn.XLOOKUP(A446,'DataCleaning in Hospitalisation'!$A$2:$A$2339,'DataCleaning in Hospitalisation'!$I$2:$I$2339)</f>
        <v>tier - 3</v>
      </c>
      <c r="O446" t="str">
        <f>_xlfn.XLOOKUP(A446,'DataCleaning in Hospitalisation'!$A$2:$A$2339,'DataCleaning in Hospitalisation'!$J$2:$J$2339)</f>
        <v>tier - 2</v>
      </c>
      <c r="P446" t="str">
        <f>_xlfn.XLOOKUP(A446,'DataCleaning in Hospitalisation'!$A$2:$A$2339,'DataCleaning in Hospitalisation'!$K$2:$K$2339)</f>
        <v>R1011</v>
      </c>
      <c r="Q446">
        <f>_xlfn.XLOOKUP(A446,'DataCleaning in Hospitalisation'!$A$2:$A$2339,'DataCleaning in Hospitalisation'!$F$2:$F$2339)</f>
        <v>44</v>
      </c>
      <c r="U446" s="53" t="s">
        <v>2373</v>
      </c>
      <c r="V446">
        <v>1</v>
      </c>
      <c r="X446" s="4" t="s">
        <v>968</v>
      </c>
      <c r="Y446" s="30">
        <v>7639.42</v>
      </c>
      <c r="AJ446" s="4" t="s">
        <v>968</v>
      </c>
      <c r="AK446" s="30">
        <v>7639.42</v>
      </c>
    </row>
    <row r="447" spans="1:37" x14ac:dyDescent="0.3">
      <c r="A447" t="s">
        <v>1921</v>
      </c>
      <c r="B447" t="str">
        <f>_xlfn.XLOOKUP(A447,'Customer Names'!$A$2:$A$2336,'Customer Names'!$C$2:$C$2336)</f>
        <v xml:space="preserve"> Mr.Anthony</v>
      </c>
      <c r="C447" s="41">
        <f>_xlfn.XLOOKUP(A447,'Data Cleaning in Medical Examin'!$A$2:$A$2336,'Data Cleaning in Medical Examin'!$B$2:$B$2336)</f>
        <v>27.265000000000001</v>
      </c>
      <c r="D447">
        <f>_xlfn.XLOOKUP(A447,'Data Cleaning in Medical Examin'!$A$2:$A$2336,'Data Cleaning in Medical Examin'!$D$2:$D$2336)</f>
        <v>4.25</v>
      </c>
      <c r="E447" t="str">
        <f>_xlfn.XLOOKUP(A447,'Data Cleaning in Medical Examin'!$A$2:$A$2336,'Data Cleaning in Medical Examin'!$F$2:$F$2336)</f>
        <v>No</v>
      </c>
      <c r="F447" t="str">
        <f>_xlfn.XLOOKUP(A447,'Data Cleaning in Medical Examin'!$A$2:$A$2336,'Data Cleaning in Medical Examin'!$G$2:$G$2336)</f>
        <v>No</v>
      </c>
      <c r="G447" t="str">
        <f>_xlfn.XLOOKUP(A447,'Data Cleaning in Medical Examin'!$A$2:$A$2336,'Data Cleaning in Medical Examin'!$H$2:$H$2336)</f>
        <v>Yes</v>
      </c>
      <c r="H447" t="str">
        <f>_xlfn.XLOOKUP(A447,'Data Cleaning in Medical Examin'!$A$2:$A$2336,'Data Cleaning in Medical Examin'!$I$2:$I$2336)</f>
        <v>1 Major Surgery</v>
      </c>
      <c r="I447" t="str">
        <f>_xlfn.XLOOKUP(A447,'Data Cleaning in Medical Examin'!$A$2:$A$2336,'Data Cleaning in Medical Examin'!$J$2:$J$2336)</f>
        <v>No</v>
      </c>
      <c r="J447" t="str">
        <f>_xlfn.XLOOKUP(A447,'Data Cleaning in Medical Examin'!$A$2:$A$2336,'Data Cleaning in Medical Examin'!$C$2:$C$2336)</f>
        <v>Over Weight</v>
      </c>
      <c r="K447" t="str">
        <f>_xlfn.XLOOKUP(A447,'Data Cleaning in Medical Examin'!$A$2:$A$2336,'Data Cleaning in Medical Examin'!$E$2:$E$2336)</f>
        <v>Normal</v>
      </c>
      <c r="L447" t="str">
        <f>_xlfn.XLOOKUP(A447,'DataCleaning in Hospitalisation'!$A$2:$A$2339,'DataCleaning in Hospitalisation'!$E$2:$E$2339)</f>
        <v>21-Dec-1983</v>
      </c>
      <c r="M447" s="30">
        <f>_xlfn.XLOOKUP(A447,'DataCleaning in Hospitalisation'!$A$2:$A$2339,'DataCleaning in Hospitalisation'!$H$2:$H$2339)</f>
        <v>22462.04</v>
      </c>
      <c r="N447" t="str">
        <f>_xlfn.XLOOKUP(A447,'DataCleaning in Hospitalisation'!$A$2:$A$2339,'DataCleaning in Hospitalisation'!$I$2:$I$2339)</f>
        <v>tier - 3</v>
      </c>
      <c r="O447" t="str">
        <f>_xlfn.XLOOKUP(A447,'DataCleaning in Hospitalisation'!$A$2:$A$2339,'DataCleaning in Hospitalisation'!$J$2:$J$2339)</f>
        <v>tier - 1</v>
      </c>
      <c r="P447" t="str">
        <f>_xlfn.XLOOKUP(A447,'DataCleaning in Hospitalisation'!$A$2:$A$2339,'DataCleaning in Hospitalisation'!$K$2:$K$2339)</f>
        <v>R1019</v>
      </c>
      <c r="Q447">
        <f>_xlfn.XLOOKUP(A447,'DataCleaning in Hospitalisation'!$A$2:$A$2339,'DataCleaning in Hospitalisation'!$F$2:$F$2339)</f>
        <v>40</v>
      </c>
      <c r="U447" s="4" t="s">
        <v>1301</v>
      </c>
      <c r="V447">
        <v>1</v>
      </c>
      <c r="X447" s="4" t="s">
        <v>967</v>
      </c>
      <c r="Y447" s="30">
        <v>7636.92</v>
      </c>
      <c r="AJ447" s="4" t="s">
        <v>967</v>
      </c>
      <c r="AK447" s="30">
        <v>7636.92</v>
      </c>
    </row>
    <row r="448" spans="1:37" x14ac:dyDescent="0.3">
      <c r="A448" t="s">
        <v>1920</v>
      </c>
      <c r="B448" t="str">
        <f>_xlfn.XLOOKUP(A448,'Customer Names'!$A$2:$A$2336,'Customer Names'!$C$2:$C$2336)</f>
        <v xml:space="preserve"> Ms.Linnea</v>
      </c>
      <c r="C448" s="41">
        <f>_xlfn.XLOOKUP(A448,'Data Cleaning in Medical Examin'!$A$2:$A$2336,'Data Cleaning in Medical Examin'!$B$2:$B$2336)</f>
        <v>26.7</v>
      </c>
      <c r="D448">
        <f>_xlfn.XLOOKUP(A448,'Data Cleaning in Medical Examin'!$A$2:$A$2336,'Data Cleaning in Medical Examin'!$D$2:$D$2336)</f>
        <v>5.23</v>
      </c>
      <c r="E448" t="str">
        <f>_xlfn.XLOOKUP(A448,'Data Cleaning in Medical Examin'!$A$2:$A$2336,'Data Cleaning in Medical Examin'!$F$2:$F$2336)</f>
        <v>No</v>
      </c>
      <c r="F448" t="str">
        <f>_xlfn.XLOOKUP(A448,'Data Cleaning in Medical Examin'!$A$2:$A$2336,'Data Cleaning in Medical Examin'!$G$2:$G$2336)</f>
        <v>No</v>
      </c>
      <c r="G448" t="str">
        <f>_xlfn.XLOOKUP(A448,'Data Cleaning in Medical Examin'!$A$2:$A$2336,'Data Cleaning in Medical Examin'!$H$2:$H$2336)</f>
        <v>Yes</v>
      </c>
      <c r="H448" t="str">
        <f>_xlfn.XLOOKUP(A448,'Data Cleaning in Medical Examin'!$A$2:$A$2336,'Data Cleaning in Medical Examin'!$I$2:$I$2336)</f>
        <v>1 Major Surgery</v>
      </c>
      <c r="I448" t="str">
        <f>_xlfn.XLOOKUP(A448,'Data Cleaning in Medical Examin'!$A$2:$A$2336,'Data Cleaning in Medical Examin'!$J$2:$J$2336)</f>
        <v>Yes</v>
      </c>
      <c r="J448" t="str">
        <f>_xlfn.XLOOKUP(A448,'Data Cleaning in Medical Examin'!$A$2:$A$2336,'Data Cleaning in Medical Examin'!$C$2:$C$2336)</f>
        <v>Over Weight</v>
      </c>
      <c r="K448" t="str">
        <f>_xlfn.XLOOKUP(A448,'Data Cleaning in Medical Examin'!$A$2:$A$2336,'Data Cleaning in Medical Examin'!$E$2:$E$2336)</f>
        <v>Normal</v>
      </c>
      <c r="L448" t="str">
        <f>_xlfn.XLOOKUP(A448,'DataCleaning in Hospitalisation'!$A$2:$A$2339,'DataCleaning in Hospitalisation'!$E$2:$E$2339)</f>
        <v>18-Aug-1966</v>
      </c>
      <c r="M448" s="30">
        <f>_xlfn.XLOOKUP(A448,'DataCleaning in Hospitalisation'!$A$2:$A$2339,'DataCleaning in Hospitalisation'!$H$2:$H$2339)</f>
        <v>22412.65</v>
      </c>
      <c r="N448" t="str">
        <f>_xlfn.XLOOKUP(A448,'DataCleaning in Hospitalisation'!$A$2:$A$2339,'DataCleaning in Hospitalisation'!$I$2:$I$2339)</f>
        <v>tier - 3</v>
      </c>
      <c r="O448" t="str">
        <f>_xlfn.XLOOKUP(A448,'DataCleaning in Hospitalisation'!$A$2:$A$2339,'DataCleaning in Hospitalisation'!$J$2:$J$2339)</f>
        <v>tier - 3</v>
      </c>
      <c r="P448" t="str">
        <f>_xlfn.XLOOKUP(A448,'DataCleaning in Hospitalisation'!$A$2:$A$2339,'DataCleaning in Hospitalisation'!$K$2:$K$2339)</f>
        <v>R1014</v>
      </c>
      <c r="Q448">
        <f>_xlfn.XLOOKUP(A448,'DataCleaning in Hospitalisation'!$A$2:$A$2339,'DataCleaning in Hospitalisation'!$F$2:$F$2339)</f>
        <v>57</v>
      </c>
      <c r="U448" s="46" t="s">
        <v>7</v>
      </c>
      <c r="V448">
        <v>1</v>
      </c>
      <c r="X448" s="4" t="s">
        <v>2354</v>
      </c>
      <c r="Y448" s="30">
        <v>47496.49</v>
      </c>
      <c r="AJ448" s="4" t="s">
        <v>2354</v>
      </c>
      <c r="AK448" s="30">
        <v>47496.49</v>
      </c>
    </row>
    <row r="449" spans="1:37" x14ac:dyDescent="0.3">
      <c r="A449" t="s">
        <v>1919</v>
      </c>
      <c r="B449" t="str">
        <f>_xlfn.XLOOKUP(A449,'Customer Names'!$A$2:$A$2336,'Customer Names'!$C$2:$C$2336)</f>
        <v xml:space="preserve"> Mr.Massimiliano</v>
      </c>
      <c r="C449" s="41">
        <f>_xlfn.XLOOKUP(A449,'Data Cleaning in Medical Examin'!$A$2:$A$2336,'Data Cleaning in Medical Examin'!$B$2:$B$2336)</f>
        <v>29.925000000000001</v>
      </c>
      <c r="D449">
        <f>_xlfn.XLOOKUP(A449,'Data Cleaning in Medical Examin'!$A$2:$A$2336,'Data Cleaning in Medical Examin'!$D$2:$D$2336)</f>
        <v>5.96</v>
      </c>
      <c r="E449" t="str">
        <f>_xlfn.XLOOKUP(A449,'Data Cleaning in Medical Examin'!$A$2:$A$2336,'Data Cleaning in Medical Examin'!$F$2:$F$2336)</f>
        <v>Yes</v>
      </c>
      <c r="F449" t="str">
        <f>_xlfn.XLOOKUP(A449,'Data Cleaning in Medical Examin'!$A$2:$A$2336,'Data Cleaning in Medical Examin'!$G$2:$G$2336)</f>
        <v>No</v>
      </c>
      <c r="G449" t="str">
        <f>_xlfn.XLOOKUP(A449,'Data Cleaning in Medical Examin'!$A$2:$A$2336,'Data Cleaning in Medical Examin'!$H$2:$H$2336)</f>
        <v>Yes</v>
      </c>
      <c r="H449" t="str">
        <f>_xlfn.XLOOKUP(A449,'Data Cleaning in Medical Examin'!$A$2:$A$2336,'Data Cleaning in Medical Examin'!$I$2:$I$2336)</f>
        <v>1 Major Surgery</v>
      </c>
      <c r="I449" t="str">
        <f>_xlfn.XLOOKUP(A449,'Data Cleaning in Medical Examin'!$A$2:$A$2336,'Data Cleaning in Medical Examin'!$J$2:$J$2336)</f>
        <v>Yes</v>
      </c>
      <c r="J449" t="str">
        <f>_xlfn.XLOOKUP(A449,'Data Cleaning in Medical Examin'!$A$2:$A$2336,'Data Cleaning in Medical Examin'!$C$2:$C$2336)</f>
        <v>Over Weight</v>
      </c>
      <c r="K449" t="str">
        <f>_xlfn.XLOOKUP(A449,'Data Cleaning in Medical Examin'!$A$2:$A$2336,'Data Cleaning in Medical Examin'!$E$2:$E$2336)</f>
        <v>Prediabetes</v>
      </c>
      <c r="L449" t="str">
        <f>_xlfn.XLOOKUP(A449,'DataCleaning in Hospitalisation'!$A$2:$A$2339,'DataCleaning in Hospitalisation'!$E$2:$E$2339)</f>
        <v>26-Aug-1999</v>
      </c>
      <c r="M449" s="30">
        <f>_xlfn.XLOOKUP(A449,'DataCleaning in Hospitalisation'!$A$2:$A$2339,'DataCleaning in Hospitalisation'!$H$2:$H$2339)</f>
        <v>22395.74</v>
      </c>
      <c r="N449" t="str">
        <f>_xlfn.XLOOKUP(A449,'DataCleaning in Hospitalisation'!$A$2:$A$2339,'DataCleaning in Hospitalisation'!$I$2:$I$2339)</f>
        <v>tier - 3</v>
      </c>
      <c r="O449" t="str">
        <f>_xlfn.XLOOKUP(A449,'DataCleaning in Hospitalisation'!$A$2:$A$2339,'DataCleaning in Hospitalisation'!$J$2:$J$2339)</f>
        <v>tier - 2</v>
      </c>
      <c r="P449" t="str">
        <f>_xlfn.XLOOKUP(A449,'DataCleaning in Hospitalisation'!$A$2:$A$2339,'DataCleaning in Hospitalisation'!$K$2:$K$2339)</f>
        <v>R1024</v>
      </c>
      <c r="Q449">
        <f>_xlfn.XLOOKUP(A449,'DataCleaning in Hospitalisation'!$A$2:$A$2339,'DataCleaning in Hospitalisation'!$F$2:$F$2339)</f>
        <v>24</v>
      </c>
      <c r="U449" s="50" t="s">
        <v>2421</v>
      </c>
      <c r="V449">
        <v>1</v>
      </c>
      <c r="X449" s="4" t="s">
        <v>2228</v>
      </c>
      <c r="Y449" s="30">
        <v>38415.47</v>
      </c>
      <c r="AJ449" s="4" t="s">
        <v>2228</v>
      </c>
      <c r="AK449" s="30">
        <v>38415.47</v>
      </c>
    </row>
    <row r="450" spans="1:37" x14ac:dyDescent="0.3">
      <c r="A450" t="s">
        <v>1918</v>
      </c>
      <c r="B450" t="str">
        <f>_xlfn.XLOOKUP(A450,'Customer Names'!$A$2:$A$2336,'Customer Names'!$C$2:$C$2336)</f>
        <v xml:space="preserve"> Mr.James</v>
      </c>
      <c r="C450" s="41">
        <f>_xlfn.XLOOKUP(A450,'Data Cleaning in Medical Examin'!$A$2:$A$2336,'Data Cleaning in Medical Examin'!$B$2:$B$2336)</f>
        <v>19.95</v>
      </c>
      <c r="D450">
        <f>_xlfn.XLOOKUP(A450,'Data Cleaning in Medical Examin'!$A$2:$A$2336,'Data Cleaning in Medical Examin'!$D$2:$D$2336)</f>
        <v>4.29</v>
      </c>
      <c r="E450" t="str">
        <f>_xlfn.XLOOKUP(A450,'Data Cleaning in Medical Examin'!$A$2:$A$2336,'Data Cleaning in Medical Examin'!$F$2:$F$2336)</f>
        <v>Yes</v>
      </c>
      <c r="F450" t="str">
        <f>_xlfn.XLOOKUP(A450,'Data Cleaning in Medical Examin'!$A$2:$A$2336,'Data Cleaning in Medical Examin'!$G$2:$G$2336)</f>
        <v>No</v>
      </c>
      <c r="G450" t="str">
        <f>_xlfn.XLOOKUP(A450,'Data Cleaning in Medical Examin'!$A$2:$A$2336,'Data Cleaning in Medical Examin'!$H$2:$H$2336)</f>
        <v>No</v>
      </c>
      <c r="H450" t="str">
        <f>_xlfn.XLOOKUP(A450,'Data Cleaning in Medical Examin'!$A$2:$A$2336,'Data Cleaning in Medical Examin'!$I$2:$I$2336)</f>
        <v>2 Major Surgery</v>
      </c>
      <c r="I450" t="str">
        <f>_xlfn.XLOOKUP(A450,'Data Cleaning in Medical Examin'!$A$2:$A$2336,'Data Cleaning in Medical Examin'!$J$2:$J$2336)</f>
        <v>Yes</v>
      </c>
      <c r="J450" t="str">
        <f>_xlfn.XLOOKUP(A450,'Data Cleaning in Medical Examin'!$A$2:$A$2336,'Data Cleaning in Medical Examin'!$C$2:$C$2336)</f>
        <v>Normal Weight</v>
      </c>
      <c r="K450" t="str">
        <f>_xlfn.XLOOKUP(A450,'Data Cleaning in Medical Examin'!$A$2:$A$2336,'Data Cleaning in Medical Examin'!$E$2:$E$2336)</f>
        <v>Normal</v>
      </c>
      <c r="L450" t="str">
        <f>_xlfn.XLOOKUP(A450,'DataCleaning in Hospitalisation'!$A$2:$A$2339,'DataCleaning in Hospitalisation'!$E$2:$E$2339)</f>
        <v>27-Dec-1982</v>
      </c>
      <c r="M450" s="30">
        <f>_xlfn.XLOOKUP(A450,'DataCleaning in Hospitalisation'!$A$2:$A$2339,'DataCleaning in Hospitalisation'!$H$2:$H$2339)</f>
        <v>22331.57</v>
      </c>
      <c r="N450" t="str">
        <f>_xlfn.XLOOKUP(A450,'DataCleaning in Hospitalisation'!$A$2:$A$2339,'DataCleaning in Hospitalisation'!$I$2:$I$2339)</f>
        <v>tier - 2</v>
      </c>
      <c r="O450" t="str">
        <f>_xlfn.XLOOKUP(A450,'DataCleaning in Hospitalisation'!$A$2:$A$2339,'DataCleaning in Hospitalisation'!$J$2:$J$2339)</f>
        <v>tier - 3</v>
      </c>
      <c r="P450" t="str">
        <f>_xlfn.XLOOKUP(A450,'DataCleaning in Hospitalisation'!$A$2:$A$2339,'DataCleaning in Hospitalisation'!$K$2:$K$2339)</f>
        <v>R1024</v>
      </c>
      <c r="Q450">
        <f>_xlfn.XLOOKUP(A450,'DataCleaning in Hospitalisation'!$A$2:$A$2339,'DataCleaning in Hospitalisation'!$F$2:$F$2339)</f>
        <v>41</v>
      </c>
      <c r="U450" s="51" t="s">
        <v>11</v>
      </c>
      <c r="V450">
        <v>1</v>
      </c>
      <c r="X450" s="4" t="s">
        <v>966</v>
      </c>
      <c r="Y450" s="30">
        <v>7633.72</v>
      </c>
      <c r="AJ450" s="4" t="s">
        <v>966</v>
      </c>
      <c r="AK450" s="30">
        <v>7633.72</v>
      </c>
    </row>
    <row r="451" spans="1:37" x14ac:dyDescent="0.3">
      <c r="A451" t="s">
        <v>1917</v>
      </c>
      <c r="B451" t="str">
        <f>_xlfn.XLOOKUP(A451,'Customer Names'!$A$2:$A$2336,'Customer Names'!$C$2:$C$2336)</f>
        <v xml:space="preserve"> Ms.Lauren</v>
      </c>
      <c r="C451" s="41">
        <f>_xlfn.XLOOKUP(A451,'Data Cleaning in Medical Examin'!$A$2:$A$2336,'Data Cleaning in Medical Examin'!$B$2:$B$2336)</f>
        <v>24.225000000000001</v>
      </c>
      <c r="D451">
        <f>_xlfn.XLOOKUP(A451,'Data Cleaning in Medical Examin'!$A$2:$A$2336,'Data Cleaning in Medical Examin'!$D$2:$D$2336)</f>
        <v>4.09</v>
      </c>
      <c r="E451" t="str">
        <f>_xlfn.XLOOKUP(A451,'Data Cleaning in Medical Examin'!$A$2:$A$2336,'Data Cleaning in Medical Examin'!$F$2:$F$2336)</f>
        <v>No</v>
      </c>
      <c r="F451" t="str">
        <f>_xlfn.XLOOKUP(A451,'Data Cleaning in Medical Examin'!$A$2:$A$2336,'Data Cleaning in Medical Examin'!$G$2:$G$2336)</f>
        <v>No</v>
      </c>
      <c r="G451" t="str">
        <f>_xlfn.XLOOKUP(A451,'Data Cleaning in Medical Examin'!$A$2:$A$2336,'Data Cleaning in Medical Examin'!$H$2:$H$2336)</f>
        <v>No</v>
      </c>
      <c r="H451" t="str">
        <f>_xlfn.XLOOKUP(A451,'Data Cleaning in Medical Examin'!$A$2:$A$2336,'Data Cleaning in Medical Examin'!$I$2:$I$2336)</f>
        <v>No Major Surgery</v>
      </c>
      <c r="I451" t="str">
        <f>_xlfn.XLOOKUP(A451,'Data Cleaning in Medical Examin'!$A$2:$A$2336,'Data Cleaning in Medical Examin'!$J$2:$J$2336)</f>
        <v>No</v>
      </c>
      <c r="J451" t="str">
        <f>_xlfn.XLOOKUP(A451,'Data Cleaning in Medical Examin'!$A$2:$A$2336,'Data Cleaning in Medical Examin'!$C$2:$C$2336)</f>
        <v>Normal Weight</v>
      </c>
      <c r="K451" t="str">
        <f>_xlfn.XLOOKUP(A451,'Data Cleaning in Medical Examin'!$A$2:$A$2336,'Data Cleaning in Medical Examin'!$E$2:$E$2336)</f>
        <v>Normal</v>
      </c>
      <c r="L451" t="str">
        <f>_xlfn.XLOOKUP(A451,'DataCleaning in Hospitalisation'!$A$2:$A$2339,'DataCleaning in Hospitalisation'!$E$2:$E$2339)</f>
        <v>16-Jun-1971</v>
      </c>
      <c r="M451" s="30">
        <f>_xlfn.XLOOKUP(A451,'DataCleaning in Hospitalisation'!$A$2:$A$2339,'DataCleaning in Hospitalisation'!$H$2:$H$2339)</f>
        <v>22218.11</v>
      </c>
      <c r="N451" t="str">
        <f>_xlfn.XLOOKUP(A451,'DataCleaning in Hospitalisation'!$A$2:$A$2339,'DataCleaning in Hospitalisation'!$I$2:$I$2339)</f>
        <v>tier - 2</v>
      </c>
      <c r="O451" t="str">
        <f>_xlfn.XLOOKUP(A451,'DataCleaning in Hospitalisation'!$A$2:$A$2339,'DataCleaning in Hospitalisation'!$J$2:$J$2339)</f>
        <v>tier - 3</v>
      </c>
      <c r="P451" t="str">
        <f>_xlfn.XLOOKUP(A451,'DataCleaning in Hospitalisation'!$A$2:$A$2339,'DataCleaning in Hospitalisation'!$K$2:$K$2339)</f>
        <v>R1013</v>
      </c>
      <c r="Q451">
        <f>_xlfn.XLOOKUP(A451,'DataCleaning in Hospitalisation'!$A$2:$A$2339,'DataCleaning in Hospitalisation'!$F$2:$F$2339)</f>
        <v>52</v>
      </c>
      <c r="U451" s="52" t="s">
        <v>2372</v>
      </c>
      <c r="V451">
        <v>1</v>
      </c>
      <c r="X451" s="4" t="s">
        <v>965</v>
      </c>
      <c r="Y451" s="30">
        <v>7626.99</v>
      </c>
      <c r="AJ451" s="4" t="s">
        <v>965</v>
      </c>
      <c r="AK451" s="30">
        <v>7626.99</v>
      </c>
    </row>
    <row r="452" spans="1:37" x14ac:dyDescent="0.3">
      <c r="A452" t="s">
        <v>1916</v>
      </c>
      <c r="B452" t="str">
        <f>_xlfn.XLOOKUP(A452,'Customer Names'!$A$2:$A$2336,'Customer Names'!$C$2:$C$2336)</f>
        <v xml:space="preserve"> Ms.Michele</v>
      </c>
      <c r="C452" s="41">
        <f>_xlfn.XLOOKUP(A452,'Data Cleaning in Medical Examin'!$A$2:$A$2336,'Data Cleaning in Medical Examin'!$B$2:$B$2336)</f>
        <v>28.12</v>
      </c>
      <c r="D452">
        <f>_xlfn.XLOOKUP(A452,'Data Cleaning in Medical Examin'!$A$2:$A$2336,'Data Cleaning in Medical Examin'!$D$2:$D$2336)</f>
        <v>4.88</v>
      </c>
      <c r="E452" t="str">
        <f>_xlfn.XLOOKUP(A452,'Data Cleaning in Medical Examin'!$A$2:$A$2336,'Data Cleaning in Medical Examin'!$F$2:$F$2336)</f>
        <v>No</v>
      </c>
      <c r="F452" t="str">
        <f>_xlfn.XLOOKUP(A452,'Data Cleaning in Medical Examin'!$A$2:$A$2336,'Data Cleaning in Medical Examin'!$G$2:$G$2336)</f>
        <v>No</v>
      </c>
      <c r="G452" t="str">
        <f>_xlfn.XLOOKUP(A452,'Data Cleaning in Medical Examin'!$A$2:$A$2336,'Data Cleaning in Medical Examin'!$H$2:$H$2336)</f>
        <v>No</v>
      </c>
      <c r="H452" t="str">
        <f>_xlfn.XLOOKUP(A452,'Data Cleaning in Medical Examin'!$A$2:$A$2336,'Data Cleaning in Medical Examin'!$I$2:$I$2336)</f>
        <v>No Major Surgery</v>
      </c>
      <c r="I452" t="str">
        <f>_xlfn.XLOOKUP(A452,'Data Cleaning in Medical Examin'!$A$2:$A$2336,'Data Cleaning in Medical Examin'!$J$2:$J$2336)</f>
        <v>Yes</v>
      </c>
      <c r="J452" t="str">
        <f>_xlfn.XLOOKUP(A452,'Data Cleaning in Medical Examin'!$A$2:$A$2336,'Data Cleaning in Medical Examin'!$C$2:$C$2336)</f>
        <v>Over Weight</v>
      </c>
      <c r="K452" t="str">
        <f>_xlfn.XLOOKUP(A452,'Data Cleaning in Medical Examin'!$A$2:$A$2336,'Data Cleaning in Medical Examin'!$E$2:$E$2336)</f>
        <v>Normal</v>
      </c>
      <c r="L452" t="str">
        <f>_xlfn.XLOOKUP(A452,'DataCleaning in Hospitalisation'!$A$2:$A$2339,'DataCleaning in Hospitalisation'!$E$2:$E$2339)</f>
        <v>24-Aug-1965</v>
      </c>
      <c r="M452" s="30">
        <f>_xlfn.XLOOKUP(A452,'DataCleaning in Hospitalisation'!$A$2:$A$2339,'DataCleaning in Hospitalisation'!$H$2:$H$2339)</f>
        <v>22192.44</v>
      </c>
      <c r="N452" t="str">
        <f>_xlfn.XLOOKUP(A452,'DataCleaning in Hospitalisation'!$A$2:$A$2339,'DataCleaning in Hospitalisation'!$I$2:$I$2339)</f>
        <v>tier - 3</v>
      </c>
      <c r="O452" t="str">
        <f>_xlfn.XLOOKUP(A452,'DataCleaning in Hospitalisation'!$A$2:$A$2339,'DataCleaning in Hospitalisation'!$J$2:$J$2339)</f>
        <v>tier - 1</v>
      </c>
      <c r="P452" t="str">
        <f>_xlfn.XLOOKUP(A452,'DataCleaning in Hospitalisation'!$A$2:$A$2339,'DataCleaning in Hospitalisation'!$K$2:$K$2339)</f>
        <v>R1013</v>
      </c>
      <c r="Q452">
        <f>_xlfn.XLOOKUP(A452,'DataCleaning in Hospitalisation'!$A$2:$A$2339,'DataCleaning in Hospitalisation'!$F$2:$F$2339)</f>
        <v>58</v>
      </c>
      <c r="U452" s="53" t="s">
        <v>2373</v>
      </c>
      <c r="V452">
        <v>1</v>
      </c>
      <c r="X452" s="4" t="s">
        <v>964</v>
      </c>
      <c r="Y452" s="30">
        <v>7624.63</v>
      </c>
      <c r="AJ452" s="4" t="s">
        <v>964</v>
      </c>
      <c r="AK452" s="30">
        <v>7624.63</v>
      </c>
    </row>
    <row r="453" spans="1:37" x14ac:dyDescent="0.3">
      <c r="A453" t="s">
        <v>1915</v>
      </c>
      <c r="B453" t="str">
        <f>_xlfn.XLOOKUP(A453,'Customer Names'!$A$2:$A$2336,'Customer Names'!$C$2:$C$2336)</f>
        <v xml:space="preserve"> Mr.Xiao</v>
      </c>
      <c r="C453" s="41">
        <f>_xlfn.XLOOKUP(A453,'Data Cleaning in Medical Examin'!$A$2:$A$2336,'Data Cleaning in Medical Examin'!$B$2:$B$2336)</f>
        <v>23.21</v>
      </c>
      <c r="D453">
        <f>_xlfn.XLOOKUP(A453,'Data Cleaning in Medical Examin'!$A$2:$A$2336,'Data Cleaning in Medical Examin'!$D$2:$D$2336)</f>
        <v>6.76</v>
      </c>
      <c r="E453" t="str">
        <f>_xlfn.XLOOKUP(A453,'Data Cleaning in Medical Examin'!$A$2:$A$2336,'Data Cleaning in Medical Examin'!$F$2:$F$2336)</f>
        <v>No</v>
      </c>
      <c r="F453" t="str">
        <f>_xlfn.XLOOKUP(A453,'Data Cleaning in Medical Examin'!$A$2:$A$2336,'Data Cleaning in Medical Examin'!$G$2:$G$2336)</f>
        <v>No</v>
      </c>
      <c r="G453" t="str">
        <f>_xlfn.XLOOKUP(A453,'Data Cleaning in Medical Examin'!$A$2:$A$2336,'Data Cleaning in Medical Examin'!$H$2:$H$2336)</f>
        <v>No</v>
      </c>
      <c r="H453" t="str">
        <f>_xlfn.XLOOKUP(A453,'Data Cleaning in Medical Examin'!$A$2:$A$2336,'Data Cleaning in Medical Examin'!$I$2:$I$2336)</f>
        <v>No Major Surgery</v>
      </c>
      <c r="I453" t="str">
        <f>_xlfn.XLOOKUP(A453,'Data Cleaning in Medical Examin'!$A$2:$A$2336,'Data Cleaning in Medical Examin'!$J$2:$J$2336)</f>
        <v>Yes</v>
      </c>
      <c r="J453" t="str">
        <f>_xlfn.XLOOKUP(A453,'Data Cleaning in Medical Examin'!$A$2:$A$2336,'Data Cleaning in Medical Examin'!$C$2:$C$2336)</f>
        <v>Normal Weight</v>
      </c>
      <c r="K453" t="str">
        <f>_xlfn.XLOOKUP(A453,'Data Cleaning in Medical Examin'!$A$2:$A$2336,'Data Cleaning in Medical Examin'!$E$2:$E$2336)</f>
        <v>Diabetes</v>
      </c>
      <c r="L453" t="str">
        <f>_xlfn.XLOOKUP(A453,'DataCleaning in Hospitalisation'!$A$2:$A$2339,'DataCleaning in Hospitalisation'!$E$2:$E$2339)</f>
        <v>12-Sep-1980</v>
      </c>
      <c r="M453" s="30">
        <f>_xlfn.XLOOKUP(A453,'DataCleaning in Hospitalisation'!$A$2:$A$2339,'DataCleaning in Hospitalisation'!$H$2:$H$2339)</f>
        <v>22144.03</v>
      </c>
      <c r="N453" t="str">
        <f>_xlfn.XLOOKUP(A453,'DataCleaning in Hospitalisation'!$A$2:$A$2339,'DataCleaning in Hospitalisation'!$I$2:$I$2339)</f>
        <v>tier - 2</v>
      </c>
      <c r="O453" t="str">
        <f>_xlfn.XLOOKUP(A453,'DataCleaning in Hospitalisation'!$A$2:$A$2339,'DataCleaning in Hospitalisation'!$J$2:$J$2339)</f>
        <v>tier - 2</v>
      </c>
      <c r="P453" t="str">
        <f>_xlfn.XLOOKUP(A453,'DataCleaning in Hospitalisation'!$A$2:$A$2339,'DataCleaning in Hospitalisation'!$K$2:$K$2339)</f>
        <v>R1011</v>
      </c>
      <c r="Q453">
        <f>_xlfn.XLOOKUP(A453,'DataCleaning in Hospitalisation'!$A$2:$A$2339,'DataCleaning in Hospitalisation'!$F$2:$F$2339)</f>
        <v>43</v>
      </c>
      <c r="U453" s="4" t="s">
        <v>1300</v>
      </c>
      <c r="V453">
        <v>1</v>
      </c>
      <c r="X453" s="4" t="s">
        <v>963</v>
      </c>
      <c r="Y453" s="30">
        <v>7623.52</v>
      </c>
      <c r="AJ453" s="4" t="s">
        <v>963</v>
      </c>
      <c r="AK453" s="30">
        <v>7623.52</v>
      </c>
    </row>
    <row r="454" spans="1:37" x14ac:dyDescent="0.3">
      <c r="A454" t="s">
        <v>1914</v>
      </c>
      <c r="B454" t="str">
        <f>_xlfn.XLOOKUP(A454,'Customer Names'!$A$2:$A$2336,'Customer Names'!$C$2:$C$2336)</f>
        <v xml:space="preserve"> Ms.Harper</v>
      </c>
      <c r="C454" s="41">
        <f>_xlfn.XLOOKUP(A454,'Data Cleaning in Medical Examin'!$A$2:$A$2336,'Data Cleaning in Medical Examin'!$B$2:$B$2336)</f>
        <v>23.98</v>
      </c>
      <c r="D454">
        <f>_xlfn.XLOOKUP(A454,'Data Cleaning in Medical Examin'!$A$2:$A$2336,'Data Cleaning in Medical Examin'!$D$2:$D$2336)</f>
        <v>10.67</v>
      </c>
      <c r="E454" t="str">
        <f>_xlfn.XLOOKUP(A454,'Data Cleaning in Medical Examin'!$A$2:$A$2336,'Data Cleaning in Medical Examin'!$F$2:$F$2336)</f>
        <v>No</v>
      </c>
      <c r="F454" t="str">
        <f>_xlfn.XLOOKUP(A454,'Data Cleaning in Medical Examin'!$A$2:$A$2336,'Data Cleaning in Medical Examin'!$G$2:$G$2336)</f>
        <v>No</v>
      </c>
      <c r="G454" t="str">
        <f>_xlfn.XLOOKUP(A454,'Data Cleaning in Medical Examin'!$A$2:$A$2336,'Data Cleaning in Medical Examin'!$H$2:$H$2336)</f>
        <v>No</v>
      </c>
      <c r="H454" t="str">
        <f>_xlfn.XLOOKUP(A454,'Data Cleaning in Medical Examin'!$A$2:$A$2336,'Data Cleaning in Medical Examin'!$I$2:$I$2336)</f>
        <v>No Major Surgery</v>
      </c>
      <c r="I454" t="str">
        <f>_xlfn.XLOOKUP(A454,'Data Cleaning in Medical Examin'!$A$2:$A$2336,'Data Cleaning in Medical Examin'!$J$2:$J$2336)</f>
        <v>No</v>
      </c>
      <c r="J454" t="str">
        <f>_xlfn.XLOOKUP(A454,'Data Cleaning in Medical Examin'!$A$2:$A$2336,'Data Cleaning in Medical Examin'!$C$2:$C$2336)</f>
        <v>Normal Weight</v>
      </c>
      <c r="K454" t="str">
        <f>_xlfn.XLOOKUP(A454,'Data Cleaning in Medical Examin'!$A$2:$A$2336,'Data Cleaning in Medical Examin'!$E$2:$E$2336)</f>
        <v>Diabetes</v>
      </c>
      <c r="L454" t="str">
        <f>_xlfn.XLOOKUP(A454,'DataCleaning in Hospitalisation'!$A$2:$A$2339,'DataCleaning in Hospitalisation'!$E$2:$E$2339)</f>
        <v>28-Aug-2001</v>
      </c>
      <c r="M454" s="30">
        <f>_xlfn.XLOOKUP(A454,'DataCleaning in Hospitalisation'!$A$2:$A$2339,'DataCleaning in Hospitalisation'!$H$2:$H$2339)</f>
        <v>22097.62</v>
      </c>
      <c r="N454" t="str">
        <f>_xlfn.XLOOKUP(A454,'DataCleaning in Hospitalisation'!$A$2:$A$2339,'DataCleaning in Hospitalisation'!$I$2:$I$2339)</f>
        <v>tier - 3</v>
      </c>
      <c r="O454" t="str">
        <f>_xlfn.XLOOKUP(A454,'DataCleaning in Hospitalisation'!$A$2:$A$2339,'DataCleaning in Hospitalisation'!$J$2:$J$2339)</f>
        <v>tier - 1</v>
      </c>
      <c r="P454" t="str">
        <f>_xlfn.XLOOKUP(A454,'DataCleaning in Hospitalisation'!$A$2:$A$2339,'DataCleaning in Hospitalisation'!$K$2:$K$2339)</f>
        <v>R1011</v>
      </c>
      <c r="Q454">
        <f>_xlfn.XLOOKUP(A454,'DataCleaning in Hospitalisation'!$A$2:$A$2339,'DataCleaning in Hospitalisation'!$F$2:$F$2339)</f>
        <v>22</v>
      </c>
      <c r="U454" s="46" t="s">
        <v>7</v>
      </c>
      <c r="V454">
        <v>1</v>
      </c>
      <c r="X454" s="4" t="s">
        <v>962</v>
      </c>
      <c r="Y454" s="30">
        <v>7623.13</v>
      </c>
      <c r="AJ454" s="4" t="s">
        <v>962</v>
      </c>
      <c r="AK454" s="30">
        <v>7623.13</v>
      </c>
    </row>
    <row r="455" spans="1:37" x14ac:dyDescent="0.3">
      <c r="A455" t="s">
        <v>1913</v>
      </c>
      <c r="B455" t="str">
        <f>_xlfn.XLOOKUP(A455,'Customer Names'!$A$2:$A$2336,'Customer Names'!$C$2:$C$2336)</f>
        <v xml:space="preserve"> Mr.Nick</v>
      </c>
      <c r="C455" s="41">
        <f>_xlfn.XLOOKUP(A455,'Data Cleaning in Medical Examin'!$A$2:$A$2336,'Data Cleaning in Medical Examin'!$B$2:$B$2336)</f>
        <v>30</v>
      </c>
      <c r="D455">
        <f>_xlfn.XLOOKUP(A455,'Data Cleaning in Medical Examin'!$A$2:$A$2336,'Data Cleaning in Medical Examin'!$D$2:$D$2336)</f>
        <v>6.21</v>
      </c>
      <c r="E455" t="str">
        <f>_xlfn.XLOOKUP(A455,'Data Cleaning in Medical Examin'!$A$2:$A$2336,'Data Cleaning in Medical Examin'!$F$2:$F$2336)</f>
        <v>No</v>
      </c>
      <c r="F455" t="str">
        <f>_xlfn.XLOOKUP(A455,'Data Cleaning in Medical Examin'!$A$2:$A$2336,'Data Cleaning in Medical Examin'!$G$2:$G$2336)</f>
        <v>No</v>
      </c>
      <c r="G455" t="str">
        <f>_xlfn.XLOOKUP(A455,'Data Cleaning in Medical Examin'!$A$2:$A$2336,'Data Cleaning in Medical Examin'!$H$2:$H$2336)</f>
        <v>No</v>
      </c>
      <c r="H455" t="str">
        <f>_xlfn.XLOOKUP(A455,'Data Cleaning in Medical Examin'!$A$2:$A$2336,'Data Cleaning in Medical Examin'!$I$2:$I$2336)</f>
        <v>No Major Surgery</v>
      </c>
      <c r="I455" t="str">
        <f>_xlfn.XLOOKUP(A455,'Data Cleaning in Medical Examin'!$A$2:$A$2336,'Data Cleaning in Medical Examin'!$J$2:$J$2336)</f>
        <v>Yes</v>
      </c>
      <c r="J455" t="str">
        <f>_xlfn.XLOOKUP(A455,'Data Cleaning in Medical Examin'!$A$2:$A$2336,'Data Cleaning in Medical Examin'!$C$2:$C$2336)</f>
        <v>Obesity</v>
      </c>
      <c r="K455" t="str">
        <f>_xlfn.XLOOKUP(A455,'Data Cleaning in Medical Examin'!$A$2:$A$2336,'Data Cleaning in Medical Examin'!$E$2:$E$2336)</f>
        <v>Prediabetes</v>
      </c>
      <c r="L455" t="str">
        <f>_xlfn.XLOOKUP(A455,'DataCleaning in Hospitalisation'!$A$2:$A$2339,'DataCleaning in Hospitalisation'!$E$2:$E$2339)</f>
        <v>14-Oct-1989</v>
      </c>
      <c r="M455" s="30">
        <f>_xlfn.XLOOKUP(A455,'DataCleaning in Hospitalisation'!$A$2:$A$2339,'DataCleaning in Hospitalisation'!$H$2:$H$2339)</f>
        <v>21984.47</v>
      </c>
      <c r="N455" t="str">
        <f>_xlfn.XLOOKUP(A455,'DataCleaning in Hospitalisation'!$A$2:$A$2339,'DataCleaning in Hospitalisation'!$I$2:$I$2339)</f>
        <v>tier - 3</v>
      </c>
      <c r="O455" t="str">
        <f>_xlfn.XLOOKUP(A455,'DataCleaning in Hospitalisation'!$A$2:$A$2339,'DataCleaning in Hospitalisation'!$J$2:$J$2339)</f>
        <v>tier - 1</v>
      </c>
      <c r="P455" t="str">
        <f>_xlfn.XLOOKUP(A455,'DataCleaning in Hospitalisation'!$A$2:$A$2339,'DataCleaning in Hospitalisation'!$K$2:$K$2339)</f>
        <v>R1012</v>
      </c>
      <c r="Q455">
        <f>_xlfn.XLOOKUP(A455,'DataCleaning in Hospitalisation'!$A$2:$A$2339,'DataCleaning in Hospitalisation'!$F$2:$F$2339)</f>
        <v>34</v>
      </c>
      <c r="U455" s="50" t="s">
        <v>2419</v>
      </c>
      <c r="V455">
        <v>1</v>
      </c>
      <c r="X455" s="4" t="s">
        <v>961</v>
      </c>
      <c r="Y455" s="30">
        <v>7609.6</v>
      </c>
      <c r="AJ455" s="4" t="s">
        <v>961</v>
      </c>
      <c r="AK455" s="30">
        <v>7609.6</v>
      </c>
    </row>
    <row r="456" spans="1:37" x14ac:dyDescent="0.3">
      <c r="A456" t="s">
        <v>1912</v>
      </c>
      <c r="B456" t="str">
        <f>_xlfn.XLOOKUP(A456,'Customer Names'!$A$2:$A$2336,'Customer Names'!$C$2:$C$2336)</f>
        <v xml:space="preserve"> Mr.Scott</v>
      </c>
      <c r="C456" s="41">
        <f>_xlfn.XLOOKUP(A456,'Data Cleaning in Medical Examin'!$A$2:$A$2336,'Data Cleaning in Medical Examin'!$B$2:$B$2336)</f>
        <v>17.350000000000001</v>
      </c>
      <c r="D456">
        <f>_xlfn.XLOOKUP(A456,'Data Cleaning in Medical Examin'!$A$2:$A$2336,'Data Cleaning in Medical Examin'!$D$2:$D$2336)</f>
        <v>5.03</v>
      </c>
      <c r="E456" t="str">
        <f>_xlfn.XLOOKUP(A456,'Data Cleaning in Medical Examin'!$A$2:$A$2336,'Data Cleaning in Medical Examin'!$F$2:$F$2336)</f>
        <v>Yes</v>
      </c>
      <c r="F456" t="str">
        <f>_xlfn.XLOOKUP(A456,'Data Cleaning in Medical Examin'!$A$2:$A$2336,'Data Cleaning in Medical Examin'!$G$2:$G$2336)</f>
        <v>No</v>
      </c>
      <c r="G456" t="str">
        <f>_xlfn.XLOOKUP(A456,'Data Cleaning in Medical Examin'!$A$2:$A$2336,'Data Cleaning in Medical Examin'!$H$2:$H$2336)</f>
        <v>No</v>
      </c>
      <c r="H456" t="str">
        <f>_xlfn.XLOOKUP(A456,'Data Cleaning in Medical Examin'!$A$2:$A$2336,'Data Cleaning in Medical Examin'!$I$2:$I$2336)</f>
        <v>No Major Surgery</v>
      </c>
      <c r="I456" t="str">
        <f>_xlfn.XLOOKUP(A456,'Data Cleaning in Medical Examin'!$A$2:$A$2336,'Data Cleaning in Medical Examin'!$J$2:$J$2336)</f>
        <v>Yes</v>
      </c>
      <c r="J456" t="str">
        <f>_xlfn.XLOOKUP(A456,'Data Cleaning in Medical Examin'!$A$2:$A$2336,'Data Cleaning in Medical Examin'!$C$2:$C$2336)</f>
        <v>Under Weight</v>
      </c>
      <c r="K456" t="str">
        <f>_xlfn.XLOOKUP(A456,'Data Cleaning in Medical Examin'!$A$2:$A$2336,'Data Cleaning in Medical Examin'!$E$2:$E$2336)</f>
        <v>Normal</v>
      </c>
      <c r="L456" t="str">
        <f>_xlfn.XLOOKUP(A456,'DataCleaning in Hospitalisation'!$A$2:$A$2339,'DataCleaning in Hospitalisation'!$E$2:$E$2339)</f>
        <v>19-Dec-1975</v>
      </c>
      <c r="M456" s="30">
        <f>_xlfn.XLOOKUP(A456,'DataCleaning in Hospitalisation'!$A$2:$A$2339,'DataCleaning in Hospitalisation'!$H$2:$H$2339)</f>
        <v>21978.68</v>
      </c>
      <c r="N456" t="str">
        <f>_xlfn.XLOOKUP(A456,'DataCleaning in Hospitalisation'!$A$2:$A$2339,'DataCleaning in Hospitalisation'!$I$2:$I$2339)</f>
        <v>tier - 3</v>
      </c>
      <c r="O456" t="str">
        <f>_xlfn.XLOOKUP(A456,'DataCleaning in Hospitalisation'!$A$2:$A$2339,'DataCleaning in Hospitalisation'!$J$2:$J$2339)</f>
        <v>tier - 3</v>
      </c>
      <c r="P456" t="str">
        <f>_xlfn.XLOOKUP(A456,'DataCleaning in Hospitalisation'!$A$2:$A$2339,'DataCleaning in Hospitalisation'!$K$2:$K$2339)</f>
        <v>R1013</v>
      </c>
      <c r="Q456">
        <f>_xlfn.XLOOKUP(A456,'DataCleaning in Hospitalisation'!$A$2:$A$2339,'DataCleaning in Hospitalisation'!$F$2:$F$2339)</f>
        <v>48</v>
      </c>
      <c r="U456" s="51" t="s">
        <v>6</v>
      </c>
      <c r="V456">
        <v>1</v>
      </c>
      <c r="X456" s="4" t="s">
        <v>960</v>
      </c>
      <c r="Y456" s="30">
        <v>7607.03</v>
      </c>
      <c r="AJ456" s="4" t="s">
        <v>960</v>
      </c>
      <c r="AK456" s="30">
        <v>7607.03</v>
      </c>
    </row>
    <row r="457" spans="1:37" x14ac:dyDescent="0.3">
      <c r="A457" t="s">
        <v>1911</v>
      </c>
      <c r="B457" t="str">
        <f>_xlfn.XLOOKUP(A457,'Customer Names'!$A$2:$A$2336,'Customer Names'!$C$2:$C$2336)</f>
        <v xml:space="preserve"> Mr.Wilson</v>
      </c>
      <c r="C457" s="41">
        <f>_xlfn.XLOOKUP(A457,'Data Cleaning in Medical Examin'!$A$2:$A$2336,'Data Cleaning in Medical Examin'!$B$2:$B$2336)</f>
        <v>22.704999999999998</v>
      </c>
      <c r="D457">
        <f>_xlfn.XLOOKUP(A457,'Data Cleaning in Medical Examin'!$A$2:$A$2336,'Data Cleaning in Medical Examin'!$D$2:$D$2336)</f>
        <v>5.27</v>
      </c>
      <c r="E457" t="str">
        <f>_xlfn.XLOOKUP(A457,'Data Cleaning in Medical Examin'!$A$2:$A$2336,'Data Cleaning in Medical Examin'!$F$2:$F$2336)</f>
        <v>No</v>
      </c>
      <c r="F457" t="str">
        <f>_xlfn.XLOOKUP(A457,'Data Cleaning in Medical Examin'!$A$2:$A$2336,'Data Cleaning in Medical Examin'!$G$2:$G$2336)</f>
        <v>No</v>
      </c>
      <c r="G457" t="str">
        <f>_xlfn.XLOOKUP(A457,'Data Cleaning in Medical Examin'!$A$2:$A$2336,'Data Cleaning in Medical Examin'!$H$2:$H$2336)</f>
        <v>No</v>
      </c>
      <c r="H457" t="str">
        <f>_xlfn.XLOOKUP(A457,'Data Cleaning in Medical Examin'!$A$2:$A$2336,'Data Cleaning in Medical Examin'!$I$2:$I$2336)</f>
        <v>No Major Surgery</v>
      </c>
      <c r="I457" t="str">
        <f>_xlfn.XLOOKUP(A457,'Data Cleaning in Medical Examin'!$A$2:$A$2336,'Data Cleaning in Medical Examin'!$J$2:$J$2336)</f>
        <v>No</v>
      </c>
      <c r="J457" t="str">
        <f>_xlfn.XLOOKUP(A457,'Data Cleaning in Medical Examin'!$A$2:$A$2336,'Data Cleaning in Medical Examin'!$C$2:$C$2336)</f>
        <v>Normal Weight</v>
      </c>
      <c r="K457" t="str">
        <f>_xlfn.XLOOKUP(A457,'Data Cleaning in Medical Examin'!$A$2:$A$2336,'Data Cleaning in Medical Examin'!$E$2:$E$2336)</f>
        <v>Normal</v>
      </c>
      <c r="L457" t="str">
        <f>_xlfn.XLOOKUP(A457,'DataCleaning in Hospitalisation'!$A$2:$A$2339,'DataCleaning in Hospitalisation'!$E$2:$E$2339)</f>
        <v>28-Sep-2003</v>
      </c>
      <c r="M457" s="30">
        <f>_xlfn.XLOOKUP(A457,'DataCleaning in Hospitalisation'!$A$2:$A$2339,'DataCleaning in Hospitalisation'!$H$2:$H$2339)</f>
        <v>21882.400000000001</v>
      </c>
      <c r="N457" t="str">
        <f>_xlfn.XLOOKUP(A457,'DataCleaning in Hospitalisation'!$A$2:$A$2339,'DataCleaning in Hospitalisation'!$I$2:$I$2339)</f>
        <v>tier - 2</v>
      </c>
      <c r="O457" t="str">
        <f>_xlfn.XLOOKUP(A457,'DataCleaning in Hospitalisation'!$A$2:$A$2339,'DataCleaning in Hospitalisation'!$J$2:$J$2339)</f>
        <v>tier - 1</v>
      </c>
      <c r="P457" t="str">
        <f>_xlfn.XLOOKUP(A457,'DataCleaning in Hospitalisation'!$A$2:$A$2339,'DataCleaning in Hospitalisation'!$K$2:$K$2339)</f>
        <v>R1011</v>
      </c>
      <c r="Q457">
        <f>_xlfn.XLOOKUP(A457,'DataCleaning in Hospitalisation'!$A$2:$A$2339,'DataCleaning in Hospitalisation'!$F$2:$F$2339)</f>
        <v>20</v>
      </c>
      <c r="U457" s="52" t="s">
        <v>2372</v>
      </c>
      <c r="V457">
        <v>1</v>
      </c>
      <c r="X457" s="4" t="s">
        <v>959</v>
      </c>
      <c r="Y457" s="30">
        <v>7585.62</v>
      </c>
      <c r="AJ457" s="4" t="s">
        <v>959</v>
      </c>
      <c r="AK457" s="30">
        <v>7585.62</v>
      </c>
    </row>
    <row r="458" spans="1:37" x14ac:dyDescent="0.3">
      <c r="A458" t="s">
        <v>1910</v>
      </c>
      <c r="B458" t="str">
        <f>_xlfn.XLOOKUP(A458,'Customer Names'!$A$2:$A$2336,'Customer Names'!$C$2:$C$2336)</f>
        <v xml:space="preserve"> Mr.Lee</v>
      </c>
      <c r="C458" s="41">
        <f>_xlfn.XLOOKUP(A458,'Data Cleaning in Medical Examin'!$A$2:$A$2336,'Data Cleaning in Medical Examin'!$B$2:$B$2336)</f>
        <v>25.41</v>
      </c>
      <c r="D458">
        <f>_xlfn.XLOOKUP(A458,'Data Cleaning in Medical Examin'!$A$2:$A$2336,'Data Cleaning in Medical Examin'!$D$2:$D$2336)</f>
        <v>10.53</v>
      </c>
      <c r="E458" t="str">
        <f>_xlfn.XLOOKUP(A458,'Data Cleaning in Medical Examin'!$A$2:$A$2336,'Data Cleaning in Medical Examin'!$F$2:$F$2336)</f>
        <v>Yes</v>
      </c>
      <c r="F458" t="str">
        <f>_xlfn.XLOOKUP(A458,'Data Cleaning in Medical Examin'!$A$2:$A$2336,'Data Cleaning in Medical Examin'!$G$2:$G$2336)</f>
        <v>No</v>
      </c>
      <c r="G458" t="str">
        <f>_xlfn.XLOOKUP(A458,'Data Cleaning in Medical Examin'!$A$2:$A$2336,'Data Cleaning in Medical Examin'!$H$2:$H$2336)</f>
        <v>No</v>
      </c>
      <c r="H458" t="str">
        <f>_xlfn.XLOOKUP(A458,'Data Cleaning in Medical Examin'!$A$2:$A$2336,'Data Cleaning in Medical Examin'!$I$2:$I$2336)</f>
        <v>1 Major Surgery</v>
      </c>
      <c r="I458" t="str">
        <f>_xlfn.XLOOKUP(A458,'Data Cleaning in Medical Examin'!$A$2:$A$2336,'Data Cleaning in Medical Examin'!$J$2:$J$2336)</f>
        <v>Yes</v>
      </c>
      <c r="J458" t="str">
        <f>_xlfn.XLOOKUP(A458,'Data Cleaning in Medical Examin'!$A$2:$A$2336,'Data Cleaning in Medical Examin'!$C$2:$C$2336)</f>
        <v>Over Weight</v>
      </c>
      <c r="K458" t="str">
        <f>_xlfn.XLOOKUP(A458,'Data Cleaning in Medical Examin'!$A$2:$A$2336,'Data Cleaning in Medical Examin'!$E$2:$E$2336)</f>
        <v>Diabetes</v>
      </c>
      <c r="L458" t="str">
        <f>_xlfn.XLOOKUP(A458,'DataCleaning in Hospitalisation'!$A$2:$A$2339,'DataCleaning in Hospitalisation'!$E$2:$E$2339)</f>
        <v>17-Aug-1979</v>
      </c>
      <c r="M458" s="30">
        <f>_xlfn.XLOOKUP(A458,'DataCleaning in Hospitalisation'!$A$2:$A$2339,'DataCleaning in Hospitalisation'!$H$2:$H$2339)</f>
        <v>21880.82</v>
      </c>
      <c r="N458" t="str">
        <f>_xlfn.XLOOKUP(A458,'DataCleaning in Hospitalisation'!$A$2:$A$2339,'DataCleaning in Hospitalisation'!$I$2:$I$2339)</f>
        <v>tier - 3</v>
      </c>
      <c r="O458" t="str">
        <f>_xlfn.XLOOKUP(A458,'DataCleaning in Hospitalisation'!$A$2:$A$2339,'DataCleaning in Hospitalisation'!$J$2:$J$2339)</f>
        <v>tier - 1</v>
      </c>
      <c r="P458" t="str">
        <f>_xlfn.XLOOKUP(A458,'DataCleaning in Hospitalisation'!$A$2:$A$2339,'DataCleaning in Hospitalisation'!$K$2:$K$2339)</f>
        <v>R1012</v>
      </c>
      <c r="Q458">
        <f>_xlfn.XLOOKUP(A458,'DataCleaning in Hospitalisation'!$A$2:$A$2339,'DataCleaning in Hospitalisation'!$F$2:$F$2339)</f>
        <v>44</v>
      </c>
      <c r="U458" s="53" t="s">
        <v>2373</v>
      </c>
      <c r="V458">
        <v>1</v>
      </c>
      <c r="X458" s="4" t="s">
        <v>958</v>
      </c>
      <c r="Y458" s="30">
        <v>7567.13</v>
      </c>
      <c r="AJ458" s="4" t="s">
        <v>958</v>
      </c>
      <c r="AK458" s="30">
        <v>7567.13</v>
      </c>
    </row>
    <row r="459" spans="1:37" x14ac:dyDescent="0.3">
      <c r="A459" t="s">
        <v>1909</v>
      </c>
      <c r="B459" t="str">
        <f>_xlfn.XLOOKUP(A459,'Customer Names'!$A$2:$A$2336,'Customer Names'!$C$2:$C$2336)</f>
        <v xml:space="preserve"> Mr.Shizhong</v>
      </c>
      <c r="C459" s="41">
        <f>_xlfn.XLOOKUP(A459,'Data Cleaning in Medical Examin'!$A$2:$A$2336,'Data Cleaning in Medical Examin'!$B$2:$B$2336)</f>
        <v>18.23</v>
      </c>
      <c r="D459">
        <f>_xlfn.XLOOKUP(A459,'Data Cleaning in Medical Examin'!$A$2:$A$2336,'Data Cleaning in Medical Examin'!$D$2:$D$2336)</f>
        <v>5.78</v>
      </c>
      <c r="E459" t="str">
        <f>_xlfn.XLOOKUP(A459,'Data Cleaning in Medical Examin'!$A$2:$A$2336,'Data Cleaning in Medical Examin'!$F$2:$F$2336)</f>
        <v>No</v>
      </c>
      <c r="F459" t="str">
        <f>_xlfn.XLOOKUP(A459,'Data Cleaning in Medical Examin'!$A$2:$A$2336,'Data Cleaning in Medical Examin'!$G$2:$G$2336)</f>
        <v>No</v>
      </c>
      <c r="G459" t="str">
        <f>_xlfn.XLOOKUP(A459,'Data Cleaning in Medical Examin'!$A$2:$A$2336,'Data Cleaning in Medical Examin'!$H$2:$H$2336)</f>
        <v>Yes</v>
      </c>
      <c r="H459" t="str">
        <f>_xlfn.XLOOKUP(A459,'Data Cleaning in Medical Examin'!$A$2:$A$2336,'Data Cleaning in Medical Examin'!$I$2:$I$2336)</f>
        <v>1 Major Surgery</v>
      </c>
      <c r="I459" t="str">
        <f>_xlfn.XLOOKUP(A459,'Data Cleaning in Medical Examin'!$A$2:$A$2336,'Data Cleaning in Medical Examin'!$J$2:$J$2336)</f>
        <v>Yes</v>
      </c>
      <c r="J459" t="str">
        <f>_xlfn.XLOOKUP(A459,'Data Cleaning in Medical Examin'!$A$2:$A$2336,'Data Cleaning in Medical Examin'!$C$2:$C$2336)</f>
        <v>Under Weight</v>
      </c>
      <c r="K459" t="str">
        <f>_xlfn.XLOOKUP(A459,'Data Cleaning in Medical Examin'!$A$2:$A$2336,'Data Cleaning in Medical Examin'!$E$2:$E$2336)</f>
        <v>Prediabetes</v>
      </c>
      <c r="L459" t="str">
        <f>_xlfn.XLOOKUP(A459,'DataCleaning in Hospitalisation'!$A$2:$A$2339,'DataCleaning in Hospitalisation'!$E$2:$E$2339)</f>
        <v>27-Aug-1963</v>
      </c>
      <c r="M459" s="30">
        <f>_xlfn.XLOOKUP(A459,'DataCleaning in Hospitalisation'!$A$2:$A$2339,'DataCleaning in Hospitalisation'!$H$2:$H$2339)</f>
        <v>21797</v>
      </c>
      <c r="N459" t="str">
        <f>_xlfn.XLOOKUP(A459,'DataCleaning in Hospitalisation'!$A$2:$A$2339,'DataCleaning in Hospitalisation'!$I$2:$I$2339)</f>
        <v>tier - 3</v>
      </c>
      <c r="O459" t="str">
        <f>_xlfn.XLOOKUP(A459,'DataCleaning in Hospitalisation'!$A$2:$A$2339,'DataCleaning in Hospitalisation'!$J$2:$J$2339)</f>
        <v>tier - 1</v>
      </c>
      <c r="P459" t="str">
        <f>_xlfn.XLOOKUP(A459,'DataCleaning in Hospitalisation'!$A$2:$A$2339,'DataCleaning in Hospitalisation'!$K$2:$K$2339)</f>
        <v>R1011</v>
      </c>
      <c r="Q459">
        <f>_xlfn.XLOOKUP(A459,'DataCleaning in Hospitalisation'!$A$2:$A$2339,'DataCleaning in Hospitalisation'!$F$2:$F$2339)</f>
        <v>60</v>
      </c>
      <c r="U459" s="4" t="s">
        <v>1299</v>
      </c>
      <c r="V459">
        <v>1</v>
      </c>
      <c r="X459" s="4" t="s">
        <v>957</v>
      </c>
      <c r="Y459" s="30">
        <v>7538.52</v>
      </c>
      <c r="AJ459" s="4" t="s">
        <v>957</v>
      </c>
      <c r="AK459" s="30">
        <v>7538.52</v>
      </c>
    </row>
    <row r="460" spans="1:37" x14ac:dyDescent="0.3">
      <c r="A460" t="s">
        <v>1908</v>
      </c>
      <c r="B460" t="str">
        <f>_xlfn.XLOOKUP(A460,'Customer Names'!$A$2:$A$2336,'Customer Names'!$C$2:$C$2336)</f>
        <v xml:space="preserve"> Ms.Marie-Claire</v>
      </c>
      <c r="C460" s="41">
        <f>_xlfn.XLOOKUP(A460,'Data Cleaning in Medical Examin'!$A$2:$A$2336,'Data Cleaning in Medical Examin'!$B$2:$B$2336)</f>
        <v>24.7</v>
      </c>
      <c r="D460">
        <f>_xlfn.XLOOKUP(A460,'Data Cleaning in Medical Examin'!$A$2:$A$2336,'Data Cleaning in Medical Examin'!$D$2:$D$2336)</f>
        <v>4.3600000000000003</v>
      </c>
      <c r="E460" t="str">
        <f>_xlfn.XLOOKUP(A460,'Data Cleaning in Medical Examin'!$A$2:$A$2336,'Data Cleaning in Medical Examin'!$F$2:$F$2336)</f>
        <v>No</v>
      </c>
      <c r="F460" t="str">
        <f>_xlfn.XLOOKUP(A460,'Data Cleaning in Medical Examin'!$A$2:$A$2336,'Data Cleaning in Medical Examin'!$G$2:$G$2336)</f>
        <v>No</v>
      </c>
      <c r="G460" t="str">
        <f>_xlfn.XLOOKUP(A460,'Data Cleaning in Medical Examin'!$A$2:$A$2336,'Data Cleaning in Medical Examin'!$H$2:$H$2336)</f>
        <v>Yes</v>
      </c>
      <c r="H460" t="str">
        <f>_xlfn.XLOOKUP(A460,'Data Cleaning in Medical Examin'!$A$2:$A$2336,'Data Cleaning in Medical Examin'!$I$2:$I$2336)</f>
        <v>1 Major Surgery</v>
      </c>
      <c r="I460" t="str">
        <f>_xlfn.XLOOKUP(A460,'Data Cleaning in Medical Examin'!$A$2:$A$2336,'Data Cleaning in Medical Examin'!$J$2:$J$2336)</f>
        <v>Yes</v>
      </c>
      <c r="J460" t="str">
        <f>_xlfn.XLOOKUP(A460,'Data Cleaning in Medical Examin'!$A$2:$A$2336,'Data Cleaning in Medical Examin'!$C$2:$C$2336)</f>
        <v>Normal Weight</v>
      </c>
      <c r="K460" t="str">
        <f>_xlfn.XLOOKUP(A460,'Data Cleaning in Medical Examin'!$A$2:$A$2336,'Data Cleaning in Medical Examin'!$E$2:$E$2336)</f>
        <v>Normal</v>
      </c>
      <c r="L460" t="str">
        <f>_xlfn.XLOOKUP(A460,'DataCleaning in Hospitalisation'!$A$2:$A$2339,'DataCleaning in Hospitalisation'!$E$2:$E$2339)</f>
        <v>28-Sep-1979</v>
      </c>
      <c r="M460" s="30">
        <f>_xlfn.XLOOKUP(A460,'DataCleaning in Hospitalisation'!$A$2:$A$2339,'DataCleaning in Hospitalisation'!$H$2:$H$2339)</f>
        <v>21774.32</v>
      </c>
      <c r="N460" t="str">
        <f>_xlfn.XLOOKUP(A460,'DataCleaning in Hospitalisation'!$A$2:$A$2339,'DataCleaning in Hospitalisation'!$I$2:$I$2339)</f>
        <v>tier - 3</v>
      </c>
      <c r="O460" t="str">
        <f>_xlfn.XLOOKUP(A460,'DataCleaning in Hospitalisation'!$A$2:$A$2339,'DataCleaning in Hospitalisation'!$J$2:$J$2339)</f>
        <v>tier - 2</v>
      </c>
      <c r="P460" t="str">
        <f>_xlfn.XLOOKUP(A460,'DataCleaning in Hospitalisation'!$A$2:$A$2339,'DataCleaning in Hospitalisation'!$K$2:$K$2339)</f>
        <v>R1012</v>
      </c>
      <c r="Q460">
        <f>_xlfn.XLOOKUP(A460,'DataCleaning in Hospitalisation'!$A$2:$A$2339,'DataCleaning in Hospitalisation'!$F$2:$F$2339)</f>
        <v>44</v>
      </c>
      <c r="U460" s="46" t="s">
        <v>7</v>
      </c>
      <c r="V460">
        <v>1</v>
      </c>
      <c r="X460" s="4" t="s">
        <v>2227</v>
      </c>
      <c r="Y460" s="30">
        <v>38405.26</v>
      </c>
      <c r="AJ460" s="4" t="s">
        <v>2227</v>
      </c>
      <c r="AK460" s="30">
        <v>38405.26</v>
      </c>
    </row>
    <row r="461" spans="1:37" x14ac:dyDescent="0.3">
      <c r="A461" t="s">
        <v>1907</v>
      </c>
      <c r="B461" t="str">
        <f>_xlfn.XLOOKUP(A461,'Customer Names'!$A$2:$A$2336,'Customer Names'!$C$2:$C$2336)</f>
        <v xml:space="preserve"> Mr.Todd</v>
      </c>
      <c r="C461" s="41">
        <f>_xlfn.XLOOKUP(A461,'Data Cleaning in Medical Examin'!$A$2:$A$2336,'Data Cleaning in Medical Examin'!$B$2:$B$2336)</f>
        <v>37.4</v>
      </c>
      <c r="D461">
        <f>_xlfn.XLOOKUP(A461,'Data Cleaning in Medical Examin'!$A$2:$A$2336,'Data Cleaning in Medical Examin'!$D$2:$D$2336)</f>
        <v>9.7200000000000006</v>
      </c>
      <c r="E461" t="str">
        <f>_xlfn.XLOOKUP(A461,'Data Cleaning in Medical Examin'!$A$2:$A$2336,'Data Cleaning in Medical Examin'!$F$2:$F$2336)</f>
        <v>Yes</v>
      </c>
      <c r="F461" t="str">
        <f>_xlfn.XLOOKUP(A461,'Data Cleaning in Medical Examin'!$A$2:$A$2336,'Data Cleaning in Medical Examin'!$G$2:$G$2336)</f>
        <v>No</v>
      </c>
      <c r="G461" t="str">
        <f>_xlfn.XLOOKUP(A461,'Data Cleaning in Medical Examin'!$A$2:$A$2336,'Data Cleaning in Medical Examin'!$H$2:$H$2336)</f>
        <v>Yes</v>
      </c>
      <c r="H461" t="str">
        <f>_xlfn.XLOOKUP(A461,'Data Cleaning in Medical Examin'!$A$2:$A$2336,'Data Cleaning in Medical Examin'!$I$2:$I$2336)</f>
        <v>1 Major Surgery</v>
      </c>
      <c r="I461" t="str">
        <f>_xlfn.XLOOKUP(A461,'Data Cleaning in Medical Examin'!$A$2:$A$2336,'Data Cleaning in Medical Examin'!$J$2:$J$2336)</f>
        <v>No</v>
      </c>
      <c r="J461" t="str">
        <f>_xlfn.XLOOKUP(A461,'Data Cleaning in Medical Examin'!$A$2:$A$2336,'Data Cleaning in Medical Examin'!$C$2:$C$2336)</f>
        <v>Obesity</v>
      </c>
      <c r="K461" t="str">
        <f>_xlfn.XLOOKUP(A461,'Data Cleaning in Medical Examin'!$A$2:$A$2336,'Data Cleaning in Medical Examin'!$E$2:$E$2336)</f>
        <v>Diabetes</v>
      </c>
      <c r="L461" t="str">
        <f>_xlfn.XLOOKUP(A461,'DataCleaning in Hospitalisation'!$A$2:$A$2339,'DataCleaning in Hospitalisation'!$E$2:$E$2339)</f>
        <v>20-Sep-1979</v>
      </c>
      <c r="M461" s="30">
        <f>_xlfn.XLOOKUP(A461,'DataCleaning in Hospitalisation'!$A$2:$A$2339,'DataCleaning in Hospitalisation'!$H$2:$H$2339)</f>
        <v>21771.34</v>
      </c>
      <c r="N461" t="str">
        <f>_xlfn.XLOOKUP(A461,'DataCleaning in Hospitalisation'!$A$2:$A$2339,'DataCleaning in Hospitalisation'!$I$2:$I$2339)</f>
        <v>tier - 3</v>
      </c>
      <c r="O461" t="str">
        <f>_xlfn.XLOOKUP(A461,'DataCleaning in Hospitalisation'!$A$2:$A$2339,'DataCleaning in Hospitalisation'!$J$2:$J$2339)</f>
        <v>tier - 1</v>
      </c>
      <c r="P461" t="str">
        <f>_xlfn.XLOOKUP(A461,'DataCleaning in Hospitalisation'!$A$2:$A$2339,'DataCleaning in Hospitalisation'!$K$2:$K$2339)</f>
        <v>R1024</v>
      </c>
      <c r="Q461">
        <f>_xlfn.XLOOKUP(A461,'DataCleaning in Hospitalisation'!$A$2:$A$2339,'DataCleaning in Hospitalisation'!$F$2:$F$2339)</f>
        <v>44</v>
      </c>
      <c r="U461" s="50" t="s">
        <v>2421</v>
      </c>
      <c r="V461">
        <v>1</v>
      </c>
      <c r="X461" s="4" t="s">
        <v>956</v>
      </c>
      <c r="Y461" s="30">
        <v>7537.16</v>
      </c>
      <c r="AJ461" s="4" t="s">
        <v>956</v>
      </c>
      <c r="AK461" s="30">
        <v>7537.16</v>
      </c>
    </row>
    <row r="462" spans="1:37" x14ac:dyDescent="0.3">
      <c r="A462" t="s">
        <v>1906</v>
      </c>
      <c r="B462" t="str">
        <f>_xlfn.XLOOKUP(A462,'Customer Names'!$A$2:$A$2336,'Customer Names'!$C$2:$C$2336)</f>
        <v xml:space="preserve"> Ms.Carolyn</v>
      </c>
      <c r="C462" s="41">
        <f>_xlfn.XLOOKUP(A462,'Data Cleaning in Medical Examin'!$A$2:$A$2336,'Data Cleaning in Medical Examin'!$B$2:$B$2336)</f>
        <v>26.885000000000002</v>
      </c>
      <c r="D462">
        <f>_xlfn.XLOOKUP(A462,'Data Cleaning in Medical Examin'!$A$2:$A$2336,'Data Cleaning in Medical Examin'!$D$2:$D$2336)</f>
        <v>5.18</v>
      </c>
      <c r="E462" t="str">
        <f>_xlfn.XLOOKUP(A462,'Data Cleaning in Medical Examin'!$A$2:$A$2336,'Data Cleaning in Medical Examin'!$F$2:$F$2336)</f>
        <v>No</v>
      </c>
      <c r="F462" t="str">
        <f>_xlfn.XLOOKUP(A462,'Data Cleaning in Medical Examin'!$A$2:$A$2336,'Data Cleaning in Medical Examin'!$G$2:$G$2336)</f>
        <v>No</v>
      </c>
      <c r="G462" t="str">
        <f>_xlfn.XLOOKUP(A462,'Data Cleaning in Medical Examin'!$A$2:$A$2336,'Data Cleaning in Medical Examin'!$H$2:$H$2336)</f>
        <v>Yes</v>
      </c>
      <c r="H462" t="str">
        <f>_xlfn.XLOOKUP(A462,'Data Cleaning in Medical Examin'!$A$2:$A$2336,'Data Cleaning in Medical Examin'!$I$2:$I$2336)</f>
        <v>1 Major Surgery</v>
      </c>
      <c r="I462" t="str">
        <f>_xlfn.XLOOKUP(A462,'Data Cleaning in Medical Examin'!$A$2:$A$2336,'Data Cleaning in Medical Examin'!$J$2:$J$2336)</f>
        <v>Yes</v>
      </c>
      <c r="J462" t="str">
        <f>_xlfn.XLOOKUP(A462,'Data Cleaning in Medical Examin'!$A$2:$A$2336,'Data Cleaning in Medical Examin'!$C$2:$C$2336)</f>
        <v>Over Weight</v>
      </c>
      <c r="K462" t="str">
        <f>_xlfn.XLOOKUP(A462,'Data Cleaning in Medical Examin'!$A$2:$A$2336,'Data Cleaning in Medical Examin'!$E$2:$E$2336)</f>
        <v>Normal</v>
      </c>
      <c r="L462" t="str">
        <f>_xlfn.XLOOKUP(A462,'DataCleaning in Hospitalisation'!$A$2:$A$2339,'DataCleaning in Hospitalisation'!$E$2:$E$2339)</f>
        <v>18-Jul-1976</v>
      </c>
      <c r="M462" s="30">
        <f>_xlfn.XLOOKUP(A462,'DataCleaning in Hospitalisation'!$A$2:$A$2339,'DataCleaning in Hospitalisation'!$H$2:$H$2339)</f>
        <v>21677.279999999999</v>
      </c>
      <c r="N462" t="str">
        <f>_xlfn.XLOOKUP(A462,'DataCleaning in Hospitalisation'!$A$2:$A$2339,'DataCleaning in Hospitalisation'!$I$2:$I$2339)</f>
        <v>tier - 3</v>
      </c>
      <c r="O462" t="str">
        <f>_xlfn.XLOOKUP(A462,'DataCleaning in Hospitalisation'!$A$2:$A$2339,'DataCleaning in Hospitalisation'!$J$2:$J$2339)</f>
        <v>tier - 1</v>
      </c>
      <c r="P462" t="str">
        <f>_xlfn.XLOOKUP(A462,'DataCleaning in Hospitalisation'!$A$2:$A$2339,'DataCleaning in Hospitalisation'!$K$2:$K$2339)</f>
        <v>R1012</v>
      </c>
      <c r="Q462">
        <f>_xlfn.XLOOKUP(A462,'DataCleaning in Hospitalisation'!$A$2:$A$2339,'DataCleaning in Hospitalisation'!$F$2:$F$2339)</f>
        <v>47</v>
      </c>
      <c r="U462" s="51" t="s">
        <v>7</v>
      </c>
      <c r="V462">
        <v>1</v>
      </c>
      <c r="X462" s="4" t="s">
        <v>955</v>
      </c>
      <c r="Y462" s="30">
        <v>7531.7</v>
      </c>
      <c r="AJ462" s="4" t="s">
        <v>955</v>
      </c>
      <c r="AK462" s="30">
        <v>7531.7</v>
      </c>
    </row>
    <row r="463" spans="1:37" x14ac:dyDescent="0.3">
      <c r="A463" t="s">
        <v>1905</v>
      </c>
      <c r="B463" t="str">
        <f>_xlfn.XLOOKUP(A463,'Customer Names'!$A$2:$A$2336,'Customer Names'!$C$2:$C$2336)</f>
        <v xml:space="preserve"> Ms.Lindsey</v>
      </c>
      <c r="C463" s="41">
        <f>_xlfn.XLOOKUP(A463,'Data Cleaning in Medical Examin'!$A$2:$A$2336,'Data Cleaning in Medical Examin'!$B$2:$B$2336)</f>
        <v>25.27</v>
      </c>
      <c r="D463">
        <f>_xlfn.XLOOKUP(A463,'Data Cleaning in Medical Examin'!$A$2:$A$2336,'Data Cleaning in Medical Examin'!$D$2:$D$2336)</f>
        <v>5.29</v>
      </c>
      <c r="E463" t="str">
        <f>_xlfn.XLOOKUP(A463,'Data Cleaning in Medical Examin'!$A$2:$A$2336,'Data Cleaning in Medical Examin'!$F$2:$F$2336)</f>
        <v>No</v>
      </c>
      <c r="F463" t="str">
        <f>_xlfn.XLOOKUP(A463,'Data Cleaning in Medical Examin'!$A$2:$A$2336,'Data Cleaning in Medical Examin'!$G$2:$G$2336)</f>
        <v>No</v>
      </c>
      <c r="G463" t="str">
        <f>_xlfn.XLOOKUP(A463,'Data Cleaning in Medical Examin'!$A$2:$A$2336,'Data Cleaning in Medical Examin'!$H$2:$H$2336)</f>
        <v>Yes</v>
      </c>
      <c r="H463" t="str">
        <f>_xlfn.XLOOKUP(A463,'Data Cleaning in Medical Examin'!$A$2:$A$2336,'Data Cleaning in Medical Examin'!$I$2:$I$2336)</f>
        <v>1 Major Surgery</v>
      </c>
      <c r="I463" t="str">
        <f>_xlfn.XLOOKUP(A463,'Data Cleaning in Medical Examin'!$A$2:$A$2336,'Data Cleaning in Medical Examin'!$J$2:$J$2336)</f>
        <v>Yes</v>
      </c>
      <c r="J463" t="str">
        <f>_xlfn.XLOOKUP(A463,'Data Cleaning in Medical Examin'!$A$2:$A$2336,'Data Cleaning in Medical Examin'!$C$2:$C$2336)</f>
        <v>Over Weight</v>
      </c>
      <c r="K463" t="str">
        <f>_xlfn.XLOOKUP(A463,'Data Cleaning in Medical Examin'!$A$2:$A$2336,'Data Cleaning in Medical Examin'!$E$2:$E$2336)</f>
        <v>Normal</v>
      </c>
      <c r="L463" t="str">
        <f>_xlfn.XLOOKUP(A463,'DataCleaning in Hospitalisation'!$A$2:$A$2339,'DataCleaning in Hospitalisation'!$E$2:$E$2339)</f>
        <v>16-Nov-1962</v>
      </c>
      <c r="M463" s="30">
        <f>_xlfn.XLOOKUP(A463,'DataCleaning in Hospitalisation'!$A$2:$A$2339,'DataCleaning in Hospitalisation'!$H$2:$H$2339)</f>
        <v>21661.16</v>
      </c>
      <c r="N463" t="str">
        <f>_xlfn.XLOOKUP(A463,'DataCleaning in Hospitalisation'!$A$2:$A$2339,'DataCleaning in Hospitalisation'!$I$2:$I$2339)</f>
        <v>tier - 2</v>
      </c>
      <c r="O463" t="str">
        <f>_xlfn.XLOOKUP(A463,'DataCleaning in Hospitalisation'!$A$2:$A$2339,'DataCleaning in Hospitalisation'!$J$2:$J$2339)</f>
        <v>tier - 2</v>
      </c>
      <c r="P463" t="str">
        <f>_xlfn.XLOOKUP(A463,'DataCleaning in Hospitalisation'!$A$2:$A$2339,'DataCleaning in Hospitalisation'!$K$2:$K$2339)</f>
        <v>R1012</v>
      </c>
      <c r="Q463">
        <f>_xlfn.XLOOKUP(A463,'DataCleaning in Hospitalisation'!$A$2:$A$2339,'DataCleaning in Hospitalisation'!$F$2:$F$2339)</f>
        <v>61</v>
      </c>
      <c r="U463" s="52" t="s">
        <v>2372</v>
      </c>
      <c r="V463">
        <v>1</v>
      </c>
      <c r="X463" s="4" t="s">
        <v>954</v>
      </c>
      <c r="Y463" s="30">
        <v>7526.71</v>
      </c>
      <c r="AJ463" s="4" t="s">
        <v>954</v>
      </c>
      <c r="AK463" s="30">
        <v>7526.71</v>
      </c>
    </row>
    <row r="464" spans="1:37" x14ac:dyDescent="0.3">
      <c r="A464" t="s">
        <v>1904</v>
      </c>
      <c r="B464" t="str">
        <f>_xlfn.XLOOKUP(A464,'Customer Names'!$A$2:$A$2336,'Customer Names'!$C$2:$C$2336)</f>
        <v xml:space="preserve"> Ms.Marissa</v>
      </c>
      <c r="C464" s="41">
        <f>_xlfn.XLOOKUP(A464,'Data Cleaning in Medical Examin'!$A$2:$A$2336,'Data Cleaning in Medical Examin'!$B$2:$B$2336)</f>
        <v>23.655000000000001</v>
      </c>
      <c r="D464">
        <f>_xlfn.XLOOKUP(A464,'Data Cleaning in Medical Examin'!$A$2:$A$2336,'Data Cleaning in Medical Examin'!$D$2:$D$2336)</f>
        <v>4.8600000000000003</v>
      </c>
      <c r="E464" t="str">
        <f>_xlfn.XLOOKUP(A464,'Data Cleaning in Medical Examin'!$A$2:$A$2336,'Data Cleaning in Medical Examin'!$F$2:$F$2336)</f>
        <v>Yes</v>
      </c>
      <c r="F464" t="str">
        <f>_xlfn.XLOOKUP(A464,'Data Cleaning in Medical Examin'!$A$2:$A$2336,'Data Cleaning in Medical Examin'!$G$2:$G$2336)</f>
        <v>No</v>
      </c>
      <c r="G464" t="str">
        <f>_xlfn.XLOOKUP(A464,'Data Cleaning in Medical Examin'!$A$2:$A$2336,'Data Cleaning in Medical Examin'!$H$2:$H$2336)</f>
        <v>No</v>
      </c>
      <c r="H464" t="str">
        <f>_xlfn.XLOOKUP(A464,'Data Cleaning in Medical Examin'!$A$2:$A$2336,'Data Cleaning in Medical Examin'!$I$2:$I$2336)</f>
        <v>No Major Surgery</v>
      </c>
      <c r="I464" t="str">
        <f>_xlfn.XLOOKUP(A464,'Data Cleaning in Medical Examin'!$A$2:$A$2336,'Data Cleaning in Medical Examin'!$J$2:$J$2336)</f>
        <v>Yes</v>
      </c>
      <c r="J464" t="str">
        <f>_xlfn.XLOOKUP(A464,'Data Cleaning in Medical Examin'!$A$2:$A$2336,'Data Cleaning in Medical Examin'!$C$2:$C$2336)</f>
        <v>Normal Weight</v>
      </c>
      <c r="K464" t="str">
        <f>_xlfn.XLOOKUP(A464,'Data Cleaning in Medical Examin'!$A$2:$A$2336,'Data Cleaning in Medical Examin'!$E$2:$E$2336)</f>
        <v>Normal</v>
      </c>
      <c r="L464" t="str">
        <f>_xlfn.XLOOKUP(A464,'DataCleaning in Hospitalisation'!$A$2:$A$2339,'DataCleaning in Hospitalisation'!$E$2:$E$2339)</f>
        <v>25-Dec-1983</v>
      </c>
      <c r="M464" s="30">
        <f>_xlfn.XLOOKUP(A464,'DataCleaning in Hospitalisation'!$A$2:$A$2339,'DataCleaning in Hospitalisation'!$H$2:$H$2339)</f>
        <v>21659.93</v>
      </c>
      <c r="N464" t="str">
        <f>_xlfn.XLOOKUP(A464,'DataCleaning in Hospitalisation'!$A$2:$A$2339,'DataCleaning in Hospitalisation'!$I$2:$I$2339)</f>
        <v>tier - 3</v>
      </c>
      <c r="O464" t="str">
        <f>_xlfn.XLOOKUP(A464,'DataCleaning in Hospitalisation'!$A$2:$A$2339,'DataCleaning in Hospitalisation'!$J$2:$J$2339)</f>
        <v>tier - 3</v>
      </c>
      <c r="P464" t="str">
        <f>_xlfn.XLOOKUP(A464,'DataCleaning in Hospitalisation'!$A$2:$A$2339,'DataCleaning in Hospitalisation'!$K$2:$K$2339)</f>
        <v>R1024</v>
      </c>
      <c r="Q464">
        <f>_xlfn.XLOOKUP(A464,'DataCleaning in Hospitalisation'!$A$2:$A$2339,'DataCleaning in Hospitalisation'!$F$2:$F$2339)</f>
        <v>40</v>
      </c>
      <c r="U464" s="53" t="s">
        <v>2373</v>
      </c>
      <c r="V464">
        <v>1</v>
      </c>
      <c r="X464" s="4" t="s">
        <v>953</v>
      </c>
      <c r="Y464" s="30">
        <v>7518.03</v>
      </c>
      <c r="AJ464" s="4" t="s">
        <v>953</v>
      </c>
      <c r="AK464" s="30">
        <v>7518.03</v>
      </c>
    </row>
    <row r="465" spans="1:37" x14ac:dyDescent="0.3">
      <c r="A465" t="s">
        <v>1903</v>
      </c>
      <c r="B465" t="str">
        <f>_xlfn.XLOOKUP(A465,'Customer Names'!$A$2:$A$2336,'Customer Names'!$C$2:$C$2336)</f>
        <v xml:space="preserve"> Mr.Jean</v>
      </c>
      <c r="C465" s="41">
        <f>_xlfn.XLOOKUP(A465,'Data Cleaning in Medical Examin'!$A$2:$A$2336,'Data Cleaning in Medical Examin'!$B$2:$B$2336)</f>
        <v>55.05</v>
      </c>
      <c r="D465">
        <f>_xlfn.XLOOKUP(A465,'Data Cleaning in Medical Examin'!$A$2:$A$2336,'Data Cleaning in Medical Examin'!$D$2:$D$2336)</f>
        <v>7.66</v>
      </c>
      <c r="E465" t="str">
        <f>_xlfn.XLOOKUP(A465,'Data Cleaning in Medical Examin'!$A$2:$A$2336,'Data Cleaning in Medical Examin'!$F$2:$F$2336)</f>
        <v>No</v>
      </c>
      <c r="F465" t="str">
        <f>_xlfn.XLOOKUP(A465,'Data Cleaning in Medical Examin'!$A$2:$A$2336,'Data Cleaning in Medical Examin'!$G$2:$G$2336)</f>
        <v>No</v>
      </c>
      <c r="G465" t="str">
        <f>_xlfn.XLOOKUP(A465,'Data Cleaning in Medical Examin'!$A$2:$A$2336,'Data Cleaning in Medical Examin'!$H$2:$H$2336)</f>
        <v>No</v>
      </c>
      <c r="H465" t="str">
        <f>_xlfn.XLOOKUP(A465,'Data Cleaning in Medical Examin'!$A$2:$A$2336,'Data Cleaning in Medical Examin'!$I$2:$I$2336)</f>
        <v>No Major Surgery</v>
      </c>
      <c r="I465" t="str">
        <f>_xlfn.XLOOKUP(A465,'Data Cleaning in Medical Examin'!$A$2:$A$2336,'Data Cleaning in Medical Examin'!$J$2:$J$2336)</f>
        <v>No</v>
      </c>
      <c r="J465" t="str">
        <f>_xlfn.XLOOKUP(A465,'Data Cleaning in Medical Examin'!$A$2:$A$2336,'Data Cleaning in Medical Examin'!$C$2:$C$2336)</f>
        <v>Obesity</v>
      </c>
      <c r="K465" t="str">
        <f>_xlfn.XLOOKUP(A465,'Data Cleaning in Medical Examin'!$A$2:$A$2336,'Data Cleaning in Medical Examin'!$E$2:$E$2336)</f>
        <v>Diabetes</v>
      </c>
      <c r="L465" t="str">
        <f>_xlfn.XLOOKUP(A465,'DataCleaning in Hospitalisation'!$A$2:$A$2339,'DataCleaning in Hospitalisation'!$E$2:$E$2339)</f>
        <v>12-Jun-1999</v>
      </c>
      <c r="M465" s="30">
        <f>_xlfn.XLOOKUP(A465,'DataCleaning in Hospitalisation'!$A$2:$A$2339,'DataCleaning in Hospitalisation'!$H$2:$H$2339)</f>
        <v>21595.38</v>
      </c>
      <c r="N465" t="str">
        <f>_xlfn.XLOOKUP(A465,'DataCleaning in Hospitalisation'!$A$2:$A$2339,'DataCleaning in Hospitalisation'!$I$2:$I$2339)</f>
        <v>tier - 2</v>
      </c>
      <c r="O465" t="str">
        <f>_xlfn.XLOOKUP(A465,'DataCleaning in Hospitalisation'!$A$2:$A$2339,'DataCleaning in Hospitalisation'!$J$2:$J$2339)</f>
        <v>tier - 3</v>
      </c>
      <c r="P465" t="str">
        <f>_xlfn.XLOOKUP(A465,'DataCleaning in Hospitalisation'!$A$2:$A$2339,'DataCleaning in Hospitalisation'!$K$2:$K$2339)</f>
        <v>R1012</v>
      </c>
      <c r="Q465">
        <f>_xlfn.XLOOKUP(A465,'DataCleaning in Hospitalisation'!$A$2:$A$2339,'DataCleaning in Hospitalisation'!$F$2:$F$2339)</f>
        <v>24</v>
      </c>
      <c r="U465" s="4" t="s">
        <v>1298</v>
      </c>
      <c r="V465">
        <v>1</v>
      </c>
      <c r="X465" s="4" t="s">
        <v>952</v>
      </c>
      <c r="Y465" s="30">
        <v>7512.27</v>
      </c>
      <c r="AJ465" s="4" t="s">
        <v>952</v>
      </c>
      <c r="AK465" s="30">
        <v>7512.27</v>
      </c>
    </row>
    <row r="466" spans="1:37" x14ac:dyDescent="0.3">
      <c r="A466" t="s">
        <v>1902</v>
      </c>
      <c r="B466" t="str">
        <f>_xlfn.XLOOKUP(A466,'Customer Names'!$A$2:$A$2336,'Customer Names'!$C$2:$C$2336)</f>
        <v xml:space="preserve"> Ms.Danielle</v>
      </c>
      <c r="C466" s="41">
        <f>_xlfn.XLOOKUP(A466,'Data Cleaning in Medical Examin'!$A$2:$A$2336,'Data Cleaning in Medical Examin'!$B$2:$B$2336)</f>
        <v>24.89</v>
      </c>
      <c r="D466">
        <f>_xlfn.XLOOKUP(A466,'Data Cleaning in Medical Examin'!$A$2:$A$2336,'Data Cleaning in Medical Examin'!$D$2:$D$2336)</f>
        <v>6.1</v>
      </c>
      <c r="E466" t="str">
        <f>_xlfn.XLOOKUP(A466,'Data Cleaning in Medical Examin'!$A$2:$A$2336,'Data Cleaning in Medical Examin'!$F$2:$F$2336)</f>
        <v>Yes</v>
      </c>
      <c r="F466" t="str">
        <f>_xlfn.XLOOKUP(A466,'Data Cleaning in Medical Examin'!$A$2:$A$2336,'Data Cleaning in Medical Examin'!$G$2:$G$2336)</f>
        <v>No</v>
      </c>
      <c r="G466" t="str">
        <f>_xlfn.XLOOKUP(A466,'Data Cleaning in Medical Examin'!$A$2:$A$2336,'Data Cleaning in Medical Examin'!$H$2:$H$2336)</f>
        <v>Yes</v>
      </c>
      <c r="H466" t="str">
        <f>_xlfn.XLOOKUP(A466,'Data Cleaning in Medical Examin'!$A$2:$A$2336,'Data Cleaning in Medical Examin'!$I$2:$I$2336)</f>
        <v>1 Major Surgery</v>
      </c>
      <c r="I466" t="str">
        <f>_xlfn.XLOOKUP(A466,'Data Cleaning in Medical Examin'!$A$2:$A$2336,'Data Cleaning in Medical Examin'!$J$2:$J$2336)</f>
        <v>Yes</v>
      </c>
      <c r="J466" t="str">
        <f>_xlfn.XLOOKUP(A466,'Data Cleaning in Medical Examin'!$A$2:$A$2336,'Data Cleaning in Medical Examin'!$C$2:$C$2336)</f>
        <v>Normal Weight</v>
      </c>
      <c r="K466" t="str">
        <f>_xlfn.XLOOKUP(A466,'Data Cleaning in Medical Examin'!$A$2:$A$2336,'Data Cleaning in Medical Examin'!$E$2:$E$2336)</f>
        <v>Prediabetes</v>
      </c>
      <c r="L466" t="str">
        <f>_xlfn.XLOOKUP(A466,'DataCleaning in Hospitalisation'!$A$2:$A$2339,'DataCleaning in Hospitalisation'!$E$2:$E$2339)</f>
        <v>21-Nov-1990</v>
      </c>
      <c r="M466" s="30">
        <f>_xlfn.XLOOKUP(A466,'DataCleaning in Hospitalisation'!$A$2:$A$2339,'DataCleaning in Hospitalisation'!$H$2:$H$2339)</f>
        <v>21472.48</v>
      </c>
      <c r="N466" t="str">
        <f>_xlfn.XLOOKUP(A466,'DataCleaning in Hospitalisation'!$A$2:$A$2339,'DataCleaning in Hospitalisation'!$I$2:$I$2339)</f>
        <v>tier - 2</v>
      </c>
      <c r="O466" t="str">
        <f>_xlfn.XLOOKUP(A466,'DataCleaning in Hospitalisation'!$A$2:$A$2339,'DataCleaning in Hospitalisation'!$J$2:$J$2339)</f>
        <v>tier - 2</v>
      </c>
      <c r="P466" t="str">
        <f>_xlfn.XLOOKUP(A466,'DataCleaning in Hospitalisation'!$A$2:$A$2339,'DataCleaning in Hospitalisation'!$K$2:$K$2339)</f>
        <v>R1012</v>
      </c>
      <c r="Q466">
        <f>_xlfn.XLOOKUP(A466,'DataCleaning in Hospitalisation'!$A$2:$A$2339,'DataCleaning in Hospitalisation'!$F$2:$F$2339)</f>
        <v>33</v>
      </c>
      <c r="U466" s="46" t="s">
        <v>7</v>
      </c>
      <c r="V466">
        <v>1</v>
      </c>
      <c r="X466" s="4" t="s">
        <v>951</v>
      </c>
      <c r="Y466" s="30">
        <v>7504.3</v>
      </c>
      <c r="AJ466" s="4" t="s">
        <v>951</v>
      </c>
      <c r="AK466" s="30">
        <v>7504.3</v>
      </c>
    </row>
    <row r="467" spans="1:37" x14ac:dyDescent="0.3">
      <c r="A467" t="s">
        <v>1901</v>
      </c>
      <c r="B467" t="str">
        <f>_xlfn.XLOOKUP(A467,'Customer Names'!$A$2:$A$2336,'Customer Names'!$C$2:$C$2336)</f>
        <v xml:space="preserve"> Mr.Jim</v>
      </c>
      <c r="C467" s="41">
        <f>_xlfn.XLOOKUP(A467,'Data Cleaning in Medical Examin'!$A$2:$A$2336,'Data Cleaning in Medical Examin'!$B$2:$B$2336)</f>
        <v>18.715</v>
      </c>
      <c r="D467">
        <f>_xlfn.XLOOKUP(A467,'Data Cleaning in Medical Examin'!$A$2:$A$2336,'Data Cleaning in Medical Examin'!$D$2:$D$2336)</f>
        <v>4.4400000000000004</v>
      </c>
      <c r="E467" t="str">
        <f>_xlfn.XLOOKUP(A467,'Data Cleaning in Medical Examin'!$A$2:$A$2336,'Data Cleaning in Medical Examin'!$F$2:$F$2336)</f>
        <v>No</v>
      </c>
      <c r="F467" t="str">
        <f>_xlfn.XLOOKUP(A467,'Data Cleaning in Medical Examin'!$A$2:$A$2336,'Data Cleaning in Medical Examin'!$G$2:$G$2336)</f>
        <v>No</v>
      </c>
      <c r="G467" t="str">
        <f>_xlfn.XLOOKUP(A467,'Data Cleaning in Medical Examin'!$A$2:$A$2336,'Data Cleaning in Medical Examin'!$H$2:$H$2336)</f>
        <v>No</v>
      </c>
      <c r="H467" t="str">
        <f>_xlfn.XLOOKUP(A467,'Data Cleaning in Medical Examin'!$A$2:$A$2336,'Data Cleaning in Medical Examin'!$I$2:$I$2336)</f>
        <v>No Major Surgery</v>
      </c>
      <c r="I467" t="str">
        <f>_xlfn.XLOOKUP(A467,'Data Cleaning in Medical Examin'!$A$2:$A$2336,'Data Cleaning in Medical Examin'!$J$2:$J$2336)</f>
        <v>No</v>
      </c>
      <c r="J467" t="str">
        <f>_xlfn.XLOOKUP(A467,'Data Cleaning in Medical Examin'!$A$2:$A$2336,'Data Cleaning in Medical Examin'!$C$2:$C$2336)</f>
        <v>Normal Weight</v>
      </c>
      <c r="K467" t="str">
        <f>_xlfn.XLOOKUP(A467,'Data Cleaning in Medical Examin'!$A$2:$A$2336,'Data Cleaning in Medical Examin'!$E$2:$E$2336)</f>
        <v>Normal</v>
      </c>
      <c r="L467" t="str">
        <f>_xlfn.XLOOKUP(A467,'DataCleaning in Hospitalisation'!$A$2:$A$2339,'DataCleaning in Hospitalisation'!$E$2:$E$2339)</f>
        <v>4-Sep-1980</v>
      </c>
      <c r="M467" s="30">
        <f>_xlfn.XLOOKUP(A467,'DataCleaning in Hospitalisation'!$A$2:$A$2339,'DataCleaning in Hospitalisation'!$H$2:$H$2339)</f>
        <v>21348.71</v>
      </c>
      <c r="N467" t="str">
        <f>_xlfn.XLOOKUP(A467,'DataCleaning in Hospitalisation'!$A$2:$A$2339,'DataCleaning in Hospitalisation'!$I$2:$I$2339)</f>
        <v>tier - 2</v>
      </c>
      <c r="O467" t="str">
        <f>_xlfn.XLOOKUP(A467,'DataCleaning in Hospitalisation'!$A$2:$A$2339,'DataCleaning in Hospitalisation'!$J$2:$J$2339)</f>
        <v>tier - 1</v>
      </c>
      <c r="P467" t="str">
        <f>_xlfn.XLOOKUP(A467,'DataCleaning in Hospitalisation'!$A$2:$A$2339,'DataCleaning in Hospitalisation'!$K$2:$K$2339)</f>
        <v>R1012</v>
      </c>
      <c r="Q467">
        <f>_xlfn.XLOOKUP(A467,'DataCleaning in Hospitalisation'!$A$2:$A$2339,'DataCleaning in Hospitalisation'!$F$2:$F$2339)</f>
        <v>43</v>
      </c>
      <c r="U467" s="50" t="s">
        <v>2418</v>
      </c>
      <c r="V467">
        <v>1</v>
      </c>
      <c r="X467" s="4" t="s">
        <v>950</v>
      </c>
      <c r="Y467" s="30">
        <v>7494.63</v>
      </c>
      <c r="AJ467" s="4" t="s">
        <v>950</v>
      </c>
      <c r="AK467" s="30">
        <v>7494.63</v>
      </c>
    </row>
    <row r="468" spans="1:37" x14ac:dyDescent="0.3">
      <c r="A468" t="s">
        <v>1900</v>
      </c>
      <c r="B468" t="str">
        <f>_xlfn.XLOOKUP(A468,'Customer Names'!$A$2:$A$2336,'Customer Names'!$C$2:$C$2336)</f>
        <v xml:space="preserve"> Mr.Matthew</v>
      </c>
      <c r="C468" s="41">
        <f>_xlfn.XLOOKUP(A468,'Data Cleaning in Medical Examin'!$A$2:$A$2336,'Data Cleaning in Medical Examin'!$B$2:$B$2336)</f>
        <v>28.12</v>
      </c>
      <c r="D468">
        <f>_xlfn.XLOOKUP(A468,'Data Cleaning in Medical Examin'!$A$2:$A$2336,'Data Cleaning in Medical Examin'!$D$2:$D$2336)</f>
        <v>6.15</v>
      </c>
      <c r="E468" t="str">
        <f>_xlfn.XLOOKUP(A468,'Data Cleaning in Medical Examin'!$A$2:$A$2336,'Data Cleaning in Medical Examin'!$F$2:$F$2336)</f>
        <v>No</v>
      </c>
      <c r="F468" t="str">
        <f>_xlfn.XLOOKUP(A468,'Data Cleaning in Medical Examin'!$A$2:$A$2336,'Data Cleaning in Medical Examin'!$G$2:$G$2336)</f>
        <v>No</v>
      </c>
      <c r="G468" t="str">
        <f>_xlfn.XLOOKUP(A468,'Data Cleaning in Medical Examin'!$A$2:$A$2336,'Data Cleaning in Medical Examin'!$H$2:$H$2336)</f>
        <v>No</v>
      </c>
      <c r="H468" t="str">
        <f>_xlfn.XLOOKUP(A468,'Data Cleaning in Medical Examin'!$A$2:$A$2336,'Data Cleaning in Medical Examin'!$I$2:$I$2336)</f>
        <v>No Major Surgery</v>
      </c>
      <c r="I468" t="str">
        <f>_xlfn.XLOOKUP(A468,'Data Cleaning in Medical Examin'!$A$2:$A$2336,'Data Cleaning in Medical Examin'!$J$2:$J$2336)</f>
        <v>Yes</v>
      </c>
      <c r="J468" t="str">
        <f>_xlfn.XLOOKUP(A468,'Data Cleaning in Medical Examin'!$A$2:$A$2336,'Data Cleaning in Medical Examin'!$C$2:$C$2336)</f>
        <v>Over Weight</v>
      </c>
      <c r="K468" t="str">
        <f>_xlfn.XLOOKUP(A468,'Data Cleaning in Medical Examin'!$A$2:$A$2336,'Data Cleaning in Medical Examin'!$E$2:$E$2336)</f>
        <v>Prediabetes</v>
      </c>
      <c r="L468" t="str">
        <f>_xlfn.XLOOKUP(A468,'DataCleaning in Hospitalisation'!$A$2:$A$2339,'DataCleaning in Hospitalisation'!$E$2:$E$2339)</f>
        <v>4-Aug-2004</v>
      </c>
      <c r="M468" s="30">
        <f>_xlfn.XLOOKUP(A468,'DataCleaning in Hospitalisation'!$A$2:$A$2339,'DataCleaning in Hospitalisation'!$H$2:$H$2339)</f>
        <v>21344.85</v>
      </c>
      <c r="N468" t="str">
        <f>_xlfn.XLOOKUP(A468,'DataCleaning in Hospitalisation'!$A$2:$A$2339,'DataCleaning in Hospitalisation'!$I$2:$I$2339)</f>
        <v>tier - 3</v>
      </c>
      <c r="O468" t="str">
        <f>_xlfn.XLOOKUP(A468,'DataCleaning in Hospitalisation'!$A$2:$A$2339,'DataCleaning in Hospitalisation'!$J$2:$J$2339)</f>
        <v>tier - 1</v>
      </c>
      <c r="P468" t="str">
        <f>_xlfn.XLOOKUP(A468,'DataCleaning in Hospitalisation'!$A$2:$A$2339,'DataCleaning in Hospitalisation'!$K$2:$K$2339)</f>
        <v>R1024</v>
      </c>
      <c r="Q468">
        <f>_xlfn.XLOOKUP(A468,'DataCleaning in Hospitalisation'!$A$2:$A$2339,'DataCleaning in Hospitalisation'!$F$2:$F$2339)</f>
        <v>19</v>
      </c>
      <c r="U468" s="51" t="s">
        <v>11</v>
      </c>
      <c r="V468">
        <v>1</v>
      </c>
      <c r="X468" s="4" t="s">
        <v>949</v>
      </c>
      <c r="Y468" s="30">
        <v>7487.38</v>
      </c>
      <c r="AJ468" s="4" t="s">
        <v>949</v>
      </c>
      <c r="AK468" s="30">
        <v>7487.38</v>
      </c>
    </row>
    <row r="469" spans="1:37" x14ac:dyDescent="0.3">
      <c r="A469" t="s">
        <v>1899</v>
      </c>
      <c r="B469" t="str">
        <f>_xlfn.XLOOKUP(A469,'Customer Names'!$A$2:$A$2336,'Customer Names'!$C$2:$C$2336)</f>
        <v xml:space="preserve"> Ms.Rachel</v>
      </c>
      <c r="C469" s="41">
        <f>_xlfn.XLOOKUP(A469,'Data Cleaning in Medical Examin'!$A$2:$A$2336,'Data Cleaning in Medical Examin'!$B$2:$B$2336)</f>
        <v>26.6</v>
      </c>
      <c r="D469">
        <f>_xlfn.XLOOKUP(A469,'Data Cleaning in Medical Examin'!$A$2:$A$2336,'Data Cleaning in Medical Examin'!$D$2:$D$2336)</f>
        <v>4.53</v>
      </c>
      <c r="E469" t="str">
        <f>_xlfn.XLOOKUP(A469,'Data Cleaning in Medical Examin'!$A$2:$A$2336,'Data Cleaning in Medical Examin'!$F$2:$F$2336)</f>
        <v>No</v>
      </c>
      <c r="F469" t="str">
        <f>_xlfn.XLOOKUP(A469,'Data Cleaning in Medical Examin'!$A$2:$A$2336,'Data Cleaning in Medical Examin'!$G$2:$G$2336)</f>
        <v>No</v>
      </c>
      <c r="G469" t="str">
        <f>_xlfn.XLOOKUP(A469,'Data Cleaning in Medical Examin'!$A$2:$A$2336,'Data Cleaning in Medical Examin'!$H$2:$H$2336)</f>
        <v>No</v>
      </c>
      <c r="H469" t="str">
        <f>_xlfn.XLOOKUP(A469,'Data Cleaning in Medical Examin'!$A$2:$A$2336,'Data Cleaning in Medical Examin'!$I$2:$I$2336)</f>
        <v>No Major Surgery</v>
      </c>
      <c r="I469" t="str">
        <f>_xlfn.XLOOKUP(A469,'Data Cleaning in Medical Examin'!$A$2:$A$2336,'Data Cleaning in Medical Examin'!$J$2:$J$2336)</f>
        <v>Yes</v>
      </c>
      <c r="J469" t="str">
        <f>_xlfn.XLOOKUP(A469,'Data Cleaning in Medical Examin'!$A$2:$A$2336,'Data Cleaning in Medical Examin'!$C$2:$C$2336)</f>
        <v>Over Weight</v>
      </c>
      <c r="K469" t="str">
        <f>_xlfn.XLOOKUP(A469,'Data Cleaning in Medical Examin'!$A$2:$A$2336,'Data Cleaning in Medical Examin'!$E$2:$E$2336)</f>
        <v>Normal</v>
      </c>
      <c r="L469" t="str">
        <f>_xlfn.XLOOKUP(A469,'DataCleaning in Hospitalisation'!$A$2:$A$2339,'DataCleaning in Hospitalisation'!$E$2:$E$2339)</f>
        <v>10-Dec-1980</v>
      </c>
      <c r="M469" s="30">
        <f>_xlfn.XLOOKUP(A469,'DataCleaning in Hospitalisation'!$A$2:$A$2339,'DataCleaning in Hospitalisation'!$H$2:$H$2339)</f>
        <v>21259.38</v>
      </c>
      <c r="N469" t="str">
        <f>_xlfn.XLOOKUP(A469,'DataCleaning in Hospitalisation'!$A$2:$A$2339,'DataCleaning in Hospitalisation'!$I$2:$I$2339)</f>
        <v>tier - 3</v>
      </c>
      <c r="O469" t="str">
        <f>_xlfn.XLOOKUP(A469,'DataCleaning in Hospitalisation'!$A$2:$A$2339,'DataCleaning in Hospitalisation'!$J$2:$J$2339)</f>
        <v>tier - 3</v>
      </c>
      <c r="P469" t="str">
        <f>_xlfn.XLOOKUP(A469,'DataCleaning in Hospitalisation'!$A$2:$A$2339,'DataCleaning in Hospitalisation'!$K$2:$K$2339)</f>
        <v>R1019</v>
      </c>
      <c r="Q469">
        <f>_xlfn.XLOOKUP(A469,'DataCleaning in Hospitalisation'!$A$2:$A$2339,'DataCleaning in Hospitalisation'!$F$2:$F$2339)</f>
        <v>43</v>
      </c>
      <c r="U469" s="52" t="s">
        <v>2372</v>
      </c>
      <c r="V469">
        <v>1</v>
      </c>
      <c r="X469" s="4" t="s">
        <v>948</v>
      </c>
      <c r="Y469" s="30">
        <v>7463.51</v>
      </c>
      <c r="AJ469" s="4" t="s">
        <v>948</v>
      </c>
      <c r="AK469" s="30">
        <v>7463.51</v>
      </c>
    </row>
    <row r="470" spans="1:37" x14ac:dyDescent="0.3">
      <c r="A470" t="s">
        <v>1898</v>
      </c>
      <c r="B470" t="str">
        <f>_xlfn.XLOOKUP(A470,'Customer Names'!$A$2:$A$2336,'Customer Names'!$C$2:$C$2336)</f>
        <v xml:space="preserve"> Ms.Corina</v>
      </c>
      <c r="C470" s="41">
        <f>_xlfn.XLOOKUP(A470,'Data Cleaning in Medical Examin'!$A$2:$A$2336,'Data Cleaning in Medical Examin'!$B$2:$B$2336)</f>
        <v>30.114999999999998</v>
      </c>
      <c r="D470">
        <f>_xlfn.XLOOKUP(A470,'Data Cleaning in Medical Examin'!$A$2:$A$2336,'Data Cleaning in Medical Examin'!$D$2:$D$2336)</f>
        <v>5.48</v>
      </c>
      <c r="E470" t="str">
        <f>_xlfn.XLOOKUP(A470,'Data Cleaning in Medical Examin'!$A$2:$A$2336,'Data Cleaning in Medical Examin'!$F$2:$F$2336)</f>
        <v>No</v>
      </c>
      <c r="F470" t="str">
        <f>_xlfn.XLOOKUP(A470,'Data Cleaning in Medical Examin'!$A$2:$A$2336,'Data Cleaning in Medical Examin'!$G$2:$G$2336)</f>
        <v>Yes</v>
      </c>
      <c r="G470" t="str">
        <f>_xlfn.XLOOKUP(A470,'Data Cleaning in Medical Examin'!$A$2:$A$2336,'Data Cleaning in Medical Examin'!$H$2:$H$2336)</f>
        <v>No</v>
      </c>
      <c r="H470" t="str">
        <f>_xlfn.XLOOKUP(A470,'Data Cleaning in Medical Examin'!$A$2:$A$2336,'Data Cleaning in Medical Examin'!$I$2:$I$2336)</f>
        <v>1 Major Surgery</v>
      </c>
      <c r="I470" t="str">
        <f>_xlfn.XLOOKUP(A470,'Data Cleaning in Medical Examin'!$A$2:$A$2336,'Data Cleaning in Medical Examin'!$J$2:$J$2336)</f>
        <v>No</v>
      </c>
      <c r="J470" t="str">
        <f>_xlfn.XLOOKUP(A470,'Data Cleaning in Medical Examin'!$A$2:$A$2336,'Data Cleaning in Medical Examin'!$C$2:$C$2336)</f>
        <v>Obesity</v>
      </c>
      <c r="K470" t="str">
        <f>_xlfn.XLOOKUP(A470,'Data Cleaning in Medical Examin'!$A$2:$A$2336,'Data Cleaning in Medical Examin'!$E$2:$E$2336)</f>
        <v>Normal</v>
      </c>
      <c r="L470" t="str">
        <f>_xlfn.XLOOKUP(A470,'DataCleaning in Hospitalisation'!$A$2:$A$2339,'DataCleaning in Hospitalisation'!$E$2:$E$2339)</f>
        <v>3-Sep-1974</v>
      </c>
      <c r="M470" s="30">
        <f>_xlfn.XLOOKUP(A470,'DataCleaning in Hospitalisation'!$A$2:$A$2339,'DataCleaning in Hospitalisation'!$H$2:$H$2339)</f>
        <v>21232.18</v>
      </c>
      <c r="N470" t="str">
        <f>_xlfn.XLOOKUP(A470,'DataCleaning in Hospitalisation'!$A$2:$A$2339,'DataCleaning in Hospitalisation'!$I$2:$I$2339)</f>
        <v>tier - 3</v>
      </c>
      <c r="O470" t="str">
        <f>_xlfn.XLOOKUP(A470,'DataCleaning in Hospitalisation'!$A$2:$A$2339,'DataCleaning in Hospitalisation'!$J$2:$J$2339)</f>
        <v>tier - 2</v>
      </c>
      <c r="P470" t="str">
        <f>_xlfn.XLOOKUP(A470,'DataCleaning in Hospitalisation'!$A$2:$A$2339,'DataCleaning in Hospitalisation'!$K$2:$K$2339)</f>
        <v>R1011</v>
      </c>
      <c r="Q470">
        <f>_xlfn.XLOOKUP(A470,'DataCleaning in Hospitalisation'!$A$2:$A$2339,'DataCleaning in Hospitalisation'!$F$2:$F$2339)</f>
        <v>49</v>
      </c>
      <c r="U470" s="53" t="s">
        <v>2372</v>
      </c>
      <c r="V470">
        <v>1</v>
      </c>
      <c r="X470" s="4" t="s">
        <v>947</v>
      </c>
      <c r="Y470" s="30">
        <v>7450.36</v>
      </c>
      <c r="AJ470" s="4" t="s">
        <v>947</v>
      </c>
      <c r="AK470" s="30">
        <v>7450.36</v>
      </c>
    </row>
    <row r="471" spans="1:37" x14ac:dyDescent="0.3">
      <c r="A471" t="s">
        <v>1897</v>
      </c>
      <c r="B471" t="str">
        <f>_xlfn.XLOOKUP(A471,'Customer Names'!$A$2:$A$2336,'Customer Names'!$C$2:$C$2336)</f>
        <v xml:space="preserve"> Mr.Guannan</v>
      </c>
      <c r="C471" s="41">
        <f>_xlfn.XLOOKUP(A471,'Data Cleaning in Medical Examin'!$A$2:$A$2336,'Data Cleaning in Medical Examin'!$B$2:$B$2336)</f>
        <v>24.605</v>
      </c>
      <c r="D471">
        <f>_xlfn.XLOOKUP(A471,'Data Cleaning in Medical Examin'!$A$2:$A$2336,'Data Cleaning in Medical Examin'!$D$2:$D$2336)</f>
        <v>5.48</v>
      </c>
      <c r="E471" t="str">
        <f>_xlfn.XLOOKUP(A471,'Data Cleaning in Medical Examin'!$A$2:$A$2336,'Data Cleaning in Medical Examin'!$F$2:$F$2336)</f>
        <v>No</v>
      </c>
      <c r="F471" t="str">
        <f>_xlfn.XLOOKUP(A471,'Data Cleaning in Medical Examin'!$A$2:$A$2336,'Data Cleaning in Medical Examin'!$G$2:$G$2336)</f>
        <v>No</v>
      </c>
      <c r="G471" t="str">
        <f>_xlfn.XLOOKUP(A471,'Data Cleaning in Medical Examin'!$A$2:$A$2336,'Data Cleaning in Medical Examin'!$H$2:$H$2336)</f>
        <v>No</v>
      </c>
      <c r="H471" t="str">
        <f>_xlfn.XLOOKUP(A471,'Data Cleaning in Medical Examin'!$A$2:$A$2336,'Data Cleaning in Medical Examin'!$I$2:$I$2336)</f>
        <v>No Major Surgery</v>
      </c>
      <c r="I471" t="str">
        <f>_xlfn.XLOOKUP(A471,'Data Cleaning in Medical Examin'!$A$2:$A$2336,'Data Cleaning in Medical Examin'!$J$2:$J$2336)</f>
        <v>Yes</v>
      </c>
      <c r="J471" t="str">
        <f>_xlfn.XLOOKUP(A471,'Data Cleaning in Medical Examin'!$A$2:$A$2336,'Data Cleaning in Medical Examin'!$C$2:$C$2336)</f>
        <v>Normal Weight</v>
      </c>
      <c r="K471" t="str">
        <f>_xlfn.XLOOKUP(A471,'Data Cleaning in Medical Examin'!$A$2:$A$2336,'Data Cleaning in Medical Examin'!$E$2:$E$2336)</f>
        <v>Normal</v>
      </c>
      <c r="L471" t="str">
        <f>_xlfn.XLOOKUP(A471,'DataCleaning in Hospitalisation'!$A$2:$A$2339,'DataCleaning in Hospitalisation'!$E$2:$E$2339)</f>
        <v>14-Oct-1974</v>
      </c>
      <c r="M471" s="30">
        <f>_xlfn.XLOOKUP(A471,'DataCleaning in Hospitalisation'!$A$2:$A$2339,'DataCleaning in Hospitalisation'!$H$2:$H$2339)</f>
        <v>21223.68</v>
      </c>
      <c r="N471" t="str">
        <f>_xlfn.XLOOKUP(A471,'DataCleaning in Hospitalisation'!$A$2:$A$2339,'DataCleaning in Hospitalisation'!$I$2:$I$2339)</f>
        <v>tier - 3</v>
      </c>
      <c r="O471" t="str">
        <f>_xlfn.XLOOKUP(A471,'DataCleaning in Hospitalisation'!$A$2:$A$2339,'DataCleaning in Hospitalisation'!$J$2:$J$2339)</f>
        <v>tier - 2</v>
      </c>
      <c r="P471" t="str">
        <f>_xlfn.XLOOKUP(A471,'DataCleaning in Hospitalisation'!$A$2:$A$2339,'DataCleaning in Hospitalisation'!$K$2:$K$2339)</f>
        <v>R1013</v>
      </c>
      <c r="Q471">
        <f>_xlfn.XLOOKUP(A471,'DataCleaning in Hospitalisation'!$A$2:$A$2339,'DataCleaning in Hospitalisation'!$F$2:$F$2339)</f>
        <v>49</v>
      </c>
      <c r="U471" s="4" t="s">
        <v>1297</v>
      </c>
      <c r="V471">
        <v>1</v>
      </c>
      <c r="X471" s="4" t="s">
        <v>2226</v>
      </c>
      <c r="Y471" s="30">
        <v>38389.79</v>
      </c>
      <c r="AJ471" s="4" t="s">
        <v>2226</v>
      </c>
      <c r="AK471" s="30">
        <v>38389.79</v>
      </c>
    </row>
    <row r="472" spans="1:37" x14ac:dyDescent="0.3">
      <c r="A472" t="s">
        <v>1896</v>
      </c>
      <c r="B472" t="str">
        <f>_xlfn.XLOOKUP(A472,'Customer Names'!$A$2:$A$2336,'Customer Names'!$C$2:$C$2336)</f>
        <v xml:space="preserve"> Mr.Don</v>
      </c>
      <c r="C472" s="41">
        <f>_xlfn.XLOOKUP(A472,'Data Cleaning in Medical Examin'!$A$2:$A$2336,'Data Cleaning in Medical Examin'!$B$2:$B$2336)</f>
        <v>29.6</v>
      </c>
      <c r="D472">
        <f>_xlfn.XLOOKUP(A472,'Data Cleaning in Medical Examin'!$A$2:$A$2336,'Data Cleaning in Medical Examin'!$D$2:$D$2336)</f>
        <v>8.1</v>
      </c>
      <c r="E472" t="str">
        <f>_xlfn.XLOOKUP(A472,'Data Cleaning in Medical Examin'!$A$2:$A$2336,'Data Cleaning in Medical Examin'!$F$2:$F$2336)</f>
        <v>No</v>
      </c>
      <c r="F472" t="str">
        <f>_xlfn.XLOOKUP(A472,'Data Cleaning in Medical Examin'!$A$2:$A$2336,'Data Cleaning in Medical Examin'!$G$2:$G$2336)</f>
        <v>No</v>
      </c>
      <c r="G472" t="str">
        <f>_xlfn.XLOOKUP(A472,'Data Cleaning in Medical Examin'!$A$2:$A$2336,'Data Cleaning in Medical Examin'!$H$2:$H$2336)</f>
        <v>No</v>
      </c>
      <c r="H472" t="str">
        <f>_xlfn.XLOOKUP(A472,'Data Cleaning in Medical Examin'!$A$2:$A$2336,'Data Cleaning in Medical Examin'!$I$2:$I$2336)</f>
        <v>No Major Surgery</v>
      </c>
      <c r="I472" t="str">
        <f>_xlfn.XLOOKUP(A472,'Data Cleaning in Medical Examin'!$A$2:$A$2336,'Data Cleaning in Medical Examin'!$J$2:$J$2336)</f>
        <v>No</v>
      </c>
      <c r="J472" t="str">
        <f>_xlfn.XLOOKUP(A472,'Data Cleaning in Medical Examin'!$A$2:$A$2336,'Data Cleaning in Medical Examin'!$C$2:$C$2336)</f>
        <v>Over Weight</v>
      </c>
      <c r="K472" t="str">
        <f>_xlfn.XLOOKUP(A472,'Data Cleaning in Medical Examin'!$A$2:$A$2336,'Data Cleaning in Medical Examin'!$E$2:$E$2336)</f>
        <v>Diabetes</v>
      </c>
      <c r="L472" t="str">
        <f>_xlfn.XLOOKUP(A472,'DataCleaning in Hospitalisation'!$A$2:$A$2339,'DataCleaning in Hospitalisation'!$E$2:$E$2339)</f>
        <v>26-Aug-1969</v>
      </c>
      <c r="M472" s="30">
        <f>_xlfn.XLOOKUP(A472,'DataCleaning in Hospitalisation'!$A$2:$A$2339,'DataCleaning in Hospitalisation'!$H$2:$H$2339)</f>
        <v>21195.82</v>
      </c>
      <c r="N472" t="str">
        <f>_xlfn.XLOOKUP(A472,'DataCleaning in Hospitalisation'!$A$2:$A$2339,'DataCleaning in Hospitalisation'!$I$2:$I$2339)</f>
        <v>tier - 3</v>
      </c>
      <c r="O472" t="str">
        <f>_xlfn.XLOOKUP(A472,'DataCleaning in Hospitalisation'!$A$2:$A$2339,'DataCleaning in Hospitalisation'!$J$2:$J$2339)</f>
        <v>tier - 1</v>
      </c>
      <c r="P472" t="str">
        <f>_xlfn.XLOOKUP(A472,'DataCleaning in Hospitalisation'!$A$2:$A$2339,'DataCleaning in Hospitalisation'!$K$2:$K$2339)</f>
        <v>R1013</v>
      </c>
      <c r="Q472">
        <f>_xlfn.XLOOKUP(A472,'DataCleaning in Hospitalisation'!$A$2:$A$2339,'DataCleaning in Hospitalisation'!$F$2:$F$2339)</f>
        <v>54</v>
      </c>
      <c r="U472" s="46" t="s">
        <v>7</v>
      </c>
      <c r="V472">
        <v>1</v>
      </c>
      <c r="X472" s="4" t="s">
        <v>946</v>
      </c>
      <c r="Y472" s="30">
        <v>7448.4</v>
      </c>
      <c r="AJ472" s="4" t="s">
        <v>946</v>
      </c>
      <c r="AK472" s="30">
        <v>7448.4</v>
      </c>
    </row>
    <row r="473" spans="1:37" x14ac:dyDescent="0.3">
      <c r="A473" t="s">
        <v>1895</v>
      </c>
      <c r="B473" t="str">
        <f>_xlfn.XLOOKUP(A473,'Customer Names'!$A$2:$A$2336,'Customer Names'!$C$2:$C$2336)</f>
        <v xml:space="preserve"> Mr.Chris</v>
      </c>
      <c r="C473" s="41">
        <f>_xlfn.XLOOKUP(A473,'Data Cleaning in Medical Examin'!$A$2:$A$2336,'Data Cleaning in Medical Examin'!$B$2:$B$2336)</f>
        <v>24.42</v>
      </c>
      <c r="D473">
        <f>_xlfn.XLOOKUP(A473,'Data Cleaning in Medical Examin'!$A$2:$A$2336,'Data Cleaning in Medical Examin'!$D$2:$D$2336)</f>
        <v>7.16</v>
      </c>
      <c r="E473" t="str">
        <f>_xlfn.XLOOKUP(A473,'Data Cleaning in Medical Examin'!$A$2:$A$2336,'Data Cleaning in Medical Examin'!$F$2:$F$2336)</f>
        <v>No</v>
      </c>
      <c r="F473" t="str">
        <f>_xlfn.XLOOKUP(A473,'Data Cleaning in Medical Examin'!$A$2:$A$2336,'Data Cleaning in Medical Examin'!$G$2:$G$2336)</f>
        <v>No</v>
      </c>
      <c r="G473" t="str">
        <f>_xlfn.XLOOKUP(A473,'Data Cleaning in Medical Examin'!$A$2:$A$2336,'Data Cleaning in Medical Examin'!$H$2:$H$2336)</f>
        <v>No</v>
      </c>
      <c r="H473" t="str">
        <f>_xlfn.XLOOKUP(A473,'Data Cleaning in Medical Examin'!$A$2:$A$2336,'Data Cleaning in Medical Examin'!$I$2:$I$2336)</f>
        <v>No Major Surgery</v>
      </c>
      <c r="I473" t="str">
        <f>_xlfn.XLOOKUP(A473,'Data Cleaning in Medical Examin'!$A$2:$A$2336,'Data Cleaning in Medical Examin'!$J$2:$J$2336)</f>
        <v>Yes</v>
      </c>
      <c r="J473" t="str">
        <f>_xlfn.XLOOKUP(A473,'Data Cleaning in Medical Examin'!$A$2:$A$2336,'Data Cleaning in Medical Examin'!$C$2:$C$2336)</f>
        <v>Normal Weight</v>
      </c>
      <c r="K473" t="str">
        <f>_xlfn.XLOOKUP(A473,'Data Cleaning in Medical Examin'!$A$2:$A$2336,'Data Cleaning in Medical Examin'!$E$2:$E$2336)</f>
        <v>Diabetes</v>
      </c>
      <c r="L473" t="str">
        <f>_xlfn.XLOOKUP(A473,'DataCleaning in Hospitalisation'!$A$2:$A$2339,'DataCleaning in Hospitalisation'!$E$2:$E$2339)</f>
        <v>23-Nov-1977</v>
      </c>
      <c r="M473" s="30">
        <f>_xlfn.XLOOKUP(A473,'DataCleaning in Hospitalisation'!$A$2:$A$2339,'DataCleaning in Hospitalisation'!$H$2:$H$2339)</f>
        <v>21098.55</v>
      </c>
      <c r="N473" t="str">
        <f>_xlfn.XLOOKUP(A473,'DataCleaning in Hospitalisation'!$A$2:$A$2339,'DataCleaning in Hospitalisation'!$I$2:$I$2339)</f>
        <v>tier - 3</v>
      </c>
      <c r="O473" t="str">
        <f>_xlfn.XLOOKUP(A473,'DataCleaning in Hospitalisation'!$A$2:$A$2339,'DataCleaning in Hospitalisation'!$J$2:$J$2339)</f>
        <v>tier - 3</v>
      </c>
      <c r="P473" t="str">
        <f>_xlfn.XLOOKUP(A473,'DataCleaning in Hospitalisation'!$A$2:$A$2339,'DataCleaning in Hospitalisation'!$K$2:$K$2339)</f>
        <v>R1012</v>
      </c>
      <c r="Q473">
        <f>_xlfn.XLOOKUP(A473,'DataCleaning in Hospitalisation'!$A$2:$A$2339,'DataCleaning in Hospitalisation'!$F$2:$F$2339)</f>
        <v>46</v>
      </c>
      <c r="U473" s="50" t="s">
        <v>2418</v>
      </c>
      <c r="V473">
        <v>1</v>
      </c>
      <c r="X473" s="4" t="s">
        <v>945</v>
      </c>
      <c r="Y473" s="30">
        <v>7445.92</v>
      </c>
      <c r="AJ473" s="4" t="s">
        <v>945</v>
      </c>
      <c r="AK473" s="30">
        <v>7445.92</v>
      </c>
    </row>
    <row r="474" spans="1:37" x14ac:dyDescent="0.3">
      <c r="A474" t="s">
        <v>1894</v>
      </c>
      <c r="B474" t="str">
        <f>_xlfn.XLOOKUP(A474,'Customer Names'!$A$2:$A$2336,'Customer Names'!$C$2:$C$2336)</f>
        <v xml:space="preserve"> Mr.Gavin</v>
      </c>
      <c r="C474" s="41">
        <f>_xlfn.XLOOKUP(A474,'Data Cleaning in Medical Examin'!$A$2:$A$2336,'Data Cleaning in Medical Examin'!$B$2:$B$2336)</f>
        <v>20.9</v>
      </c>
      <c r="D474">
        <f>_xlfn.XLOOKUP(A474,'Data Cleaning in Medical Examin'!$A$2:$A$2336,'Data Cleaning in Medical Examin'!$D$2:$D$2336)</f>
        <v>4.55</v>
      </c>
      <c r="E474" t="str">
        <f>_xlfn.XLOOKUP(A474,'Data Cleaning in Medical Examin'!$A$2:$A$2336,'Data Cleaning in Medical Examin'!$F$2:$F$2336)</f>
        <v>Yes</v>
      </c>
      <c r="F474" t="str">
        <f>_xlfn.XLOOKUP(A474,'Data Cleaning in Medical Examin'!$A$2:$A$2336,'Data Cleaning in Medical Examin'!$G$2:$G$2336)</f>
        <v>No</v>
      </c>
      <c r="G474" t="str">
        <f>_xlfn.XLOOKUP(A474,'Data Cleaning in Medical Examin'!$A$2:$A$2336,'Data Cleaning in Medical Examin'!$H$2:$H$2336)</f>
        <v>Yes</v>
      </c>
      <c r="H474" t="str">
        <f>_xlfn.XLOOKUP(A474,'Data Cleaning in Medical Examin'!$A$2:$A$2336,'Data Cleaning in Medical Examin'!$I$2:$I$2336)</f>
        <v>1 Major Surgery</v>
      </c>
      <c r="I474" t="str">
        <f>_xlfn.XLOOKUP(A474,'Data Cleaning in Medical Examin'!$A$2:$A$2336,'Data Cleaning in Medical Examin'!$J$2:$J$2336)</f>
        <v>Yes</v>
      </c>
      <c r="J474" t="str">
        <f>_xlfn.XLOOKUP(A474,'Data Cleaning in Medical Examin'!$A$2:$A$2336,'Data Cleaning in Medical Examin'!$C$2:$C$2336)</f>
        <v>Normal Weight</v>
      </c>
      <c r="K474" t="str">
        <f>_xlfn.XLOOKUP(A474,'Data Cleaning in Medical Examin'!$A$2:$A$2336,'Data Cleaning in Medical Examin'!$E$2:$E$2336)</f>
        <v>Normal</v>
      </c>
      <c r="L474" t="str">
        <f>_xlfn.XLOOKUP(A474,'DataCleaning in Hospitalisation'!$A$2:$A$2339,'DataCleaning in Hospitalisation'!$E$2:$E$2339)</f>
        <v>2-Jul-1983</v>
      </c>
      <c r="M474" s="30">
        <f>_xlfn.XLOOKUP(A474,'DataCleaning in Hospitalisation'!$A$2:$A$2339,'DataCleaning in Hospitalisation'!$H$2:$H$2339)</f>
        <v>21082.16</v>
      </c>
      <c r="N474" t="str">
        <f>_xlfn.XLOOKUP(A474,'DataCleaning in Hospitalisation'!$A$2:$A$2339,'DataCleaning in Hospitalisation'!$I$2:$I$2339)</f>
        <v>tier - 3</v>
      </c>
      <c r="O474" t="str">
        <f>_xlfn.XLOOKUP(A474,'DataCleaning in Hospitalisation'!$A$2:$A$2339,'DataCleaning in Hospitalisation'!$J$2:$J$2339)</f>
        <v>tier - 2</v>
      </c>
      <c r="P474" t="str">
        <f>_xlfn.XLOOKUP(A474,'DataCleaning in Hospitalisation'!$A$2:$A$2339,'DataCleaning in Hospitalisation'!$K$2:$K$2339)</f>
        <v>R1011</v>
      </c>
      <c r="Q474">
        <f>_xlfn.XLOOKUP(A474,'DataCleaning in Hospitalisation'!$A$2:$A$2339,'DataCleaning in Hospitalisation'!$F$2:$F$2339)</f>
        <v>40</v>
      </c>
      <c r="U474" s="51" t="s">
        <v>11</v>
      </c>
      <c r="V474">
        <v>1</v>
      </c>
      <c r="X474" s="4" t="s">
        <v>944</v>
      </c>
      <c r="Y474" s="30">
        <v>7443.64</v>
      </c>
      <c r="AJ474" s="4" t="s">
        <v>944</v>
      </c>
      <c r="AK474" s="30">
        <v>7443.64</v>
      </c>
    </row>
    <row r="475" spans="1:37" x14ac:dyDescent="0.3">
      <c r="A475" t="s">
        <v>1893</v>
      </c>
      <c r="B475" t="str">
        <f>_xlfn.XLOOKUP(A475,'Customer Names'!$A$2:$A$2336,'Customer Names'!$C$2:$C$2336)</f>
        <v xml:space="preserve"> Mr.David</v>
      </c>
      <c r="C475" s="41">
        <f>_xlfn.XLOOKUP(A475,'Data Cleaning in Medical Examin'!$A$2:$A$2336,'Data Cleaning in Medical Examin'!$B$2:$B$2336)</f>
        <v>22.895</v>
      </c>
      <c r="D475">
        <f>_xlfn.XLOOKUP(A475,'Data Cleaning in Medical Examin'!$A$2:$A$2336,'Data Cleaning in Medical Examin'!$D$2:$D$2336)</f>
        <v>6.03</v>
      </c>
      <c r="E475" t="str">
        <f>_xlfn.XLOOKUP(A475,'Data Cleaning in Medical Examin'!$A$2:$A$2336,'Data Cleaning in Medical Examin'!$F$2:$F$2336)</f>
        <v>No</v>
      </c>
      <c r="F475" t="str">
        <f>_xlfn.XLOOKUP(A475,'Data Cleaning in Medical Examin'!$A$2:$A$2336,'Data Cleaning in Medical Examin'!$G$2:$G$2336)</f>
        <v>No</v>
      </c>
      <c r="G475" t="str">
        <f>_xlfn.XLOOKUP(A475,'Data Cleaning in Medical Examin'!$A$2:$A$2336,'Data Cleaning in Medical Examin'!$H$2:$H$2336)</f>
        <v>No</v>
      </c>
      <c r="H475" t="str">
        <f>_xlfn.XLOOKUP(A475,'Data Cleaning in Medical Examin'!$A$2:$A$2336,'Data Cleaning in Medical Examin'!$I$2:$I$2336)</f>
        <v>No Major Surgery</v>
      </c>
      <c r="I475" t="str">
        <f>_xlfn.XLOOKUP(A475,'Data Cleaning in Medical Examin'!$A$2:$A$2336,'Data Cleaning in Medical Examin'!$J$2:$J$2336)</f>
        <v>Yes</v>
      </c>
      <c r="J475" t="str">
        <f>_xlfn.XLOOKUP(A475,'Data Cleaning in Medical Examin'!$A$2:$A$2336,'Data Cleaning in Medical Examin'!$C$2:$C$2336)</f>
        <v>Normal Weight</v>
      </c>
      <c r="K475" t="str">
        <f>_xlfn.XLOOKUP(A475,'Data Cleaning in Medical Examin'!$A$2:$A$2336,'Data Cleaning in Medical Examin'!$E$2:$E$2336)</f>
        <v>Prediabetes</v>
      </c>
      <c r="L475" t="str">
        <f>_xlfn.XLOOKUP(A475,'DataCleaning in Hospitalisation'!$A$2:$A$2339,'DataCleaning in Hospitalisation'!$E$2:$E$2339)</f>
        <v>27-Nov-1987</v>
      </c>
      <c r="M475" s="30">
        <f>_xlfn.XLOOKUP(A475,'DataCleaning in Hospitalisation'!$A$2:$A$2339,'DataCleaning in Hospitalisation'!$H$2:$H$2339)</f>
        <v>20984.09</v>
      </c>
      <c r="N475" t="str">
        <f>_xlfn.XLOOKUP(A475,'DataCleaning in Hospitalisation'!$A$2:$A$2339,'DataCleaning in Hospitalisation'!$I$2:$I$2339)</f>
        <v>tier - 2</v>
      </c>
      <c r="O475" t="str">
        <f>_xlfn.XLOOKUP(A475,'DataCleaning in Hospitalisation'!$A$2:$A$2339,'DataCleaning in Hospitalisation'!$J$2:$J$2339)</f>
        <v>tier - 2</v>
      </c>
      <c r="P475" t="str">
        <f>_xlfn.XLOOKUP(A475,'DataCleaning in Hospitalisation'!$A$2:$A$2339,'DataCleaning in Hospitalisation'!$K$2:$K$2339)</f>
        <v>R1015</v>
      </c>
      <c r="Q475">
        <f>_xlfn.XLOOKUP(A475,'DataCleaning in Hospitalisation'!$A$2:$A$2339,'DataCleaning in Hospitalisation'!$F$2:$F$2339)</f>
        <v>36</v>
      </c>
      <c r="U475" s="52" t="s">
        <v>2372</v>
      </c>
      <c r="V475">
        <v>1</v>
      </c>
      <c r="X475" s="4" t="s">
        <v>943</v>
      </c>
      <c r="Y475" s="30">
        <v>7441.5</v>
      </c>
      <c r="AJ475" s="4" t="s">
        <v>943</v>
      </c>
      <c r="AK475" s="30">
        <v>7441.5</v>
      </c>
    </row>
    <row r="476" spans="1:37" x14ac:dyDescent="0.3">
      <c r="A476" t="s">
        <v>1892</v>
      </c>
      <c r="B476" t="str">
        <f>_xlfn.XLOOKUP(A476,'Customer Names'!$A$2:$A$2336,'Customer Names'!$C$2:$C$2336)</f>
        <v xml:space="preserve"> Mr.Jatin</v>
      </c>
      <c r="C476" s="41">
        <f>_xlfn.XLOOKUP(A476,'Data Cleaning in Medical Examin'!$A$2:$A$2336,'Data Cleaning in Medical Examin'!$B$2:$B$2336)</f>
        <v>28.3</v>
      </c>
      <c r="D476">
        <f>_xlfn.XLOOKUP(A476,'Data Cleaning in Medical Examin'!$A$2:$A$2336,'Data Cleaning in Medical Examin'!$D$2:$D$2336)</f>
        <v>5.47</v>
      </c>
      <c r="E476" t="str">
        <f>_xlfn.XLOOKUP(A476,'Data Cleaning in Medical Examin'!$A$2:$A$2336,'Data Cleaning in Medical Examin'!$F$2:$F$2336)</f>
        <v>Yes</v>
      </c>
      <c r="F476" t="str">
        <f>_xlfn.XLOOKUP(A476,'Data Cleaning in Medical Examin'!$A$2:$A$2336,'Data Cleaning in Medical Examin'!$G$2:$G$2336)</f>
        <v>No</v>
      </c>
      <c r="G476" t="str">
        <f>_xlfn.XLOOKUP(A476,'Data Cleaning in Medical Examin'!$A$2:$A$2336,'Data Cleaning in Medical Examin'!$H$2:$H$2336)</f>
        <v>Yes</v>
      </c>
      <c r="H476" t="str">
        <f>_xlfn.XLOOKUP(A476,'Data Cleaning in Medical Examin'!$A$2:$A$2336,'Data Cleaning in Medical Examin'!$I$2:$I$2336)</f>
        <v>1 Major Surgery</v>
      </c>
      <c r="I476" t="str">
        <f>_xlfn.XLOOKUP(A476,'Data Cleaning in Medical Examin'!$A$2:$A$2336,'Data Cleaning in Medical Examin'!$J$2:$J$2336)</f>
        <v>Yes</v>
      </c>
      <c r="J476" t="str">
        <f>_xlfn.XLOOKUP(A476,'Data Cleaning in Medical Examin'!$A$2:$A$2336,'Data Cleaning in Medical Examin'!$C$2:$C$2336)</f>
        <v>Over Weight</v>
      </c>
      <c r="K476" t="str">
        <f>_xlfn.XLOOKUP(A476,'Data Cleaning in Medical Examin'!$A$2:$A$2336,'Data Cleaning in Medical Examin'!$E$2:$E$2336)</f>
        <v>Normal</v>
      </c>
      <c r="L476" t="str">
        <f>_xlfn.XLOOKUP(A476,'DataCleaning in Hospitalisation'!$A$2:$A$2339,'DataCleaning in Hospitalisation'!$E$2:$E$2339)</f>
        <v>19-Nov-1964</v>
      </c>
      <c r="M476" s="30">
        <f>_xlfn.XLOOKUP(A476,'DataCleaning in Hospitalisation'!$A$2:$A$2339,'DataCleaning in Hospitalisation'!$H$2:$H$2339)</f>
        <v>20893.060000000001</v>
      </c>
      <c r="N476" t="str">
        <f>_xlfn.XLOOKUP(A476,'DataCleaning in Hospitalisation'!$A$2:$A$2339,'DataCleaning in Hospitalisation'!$I$2:$I$2339)</f>
        <v>tier - 2</v>
      </c>
      <c r="O476" t="str">
        <f>_xlfn.XLOOKUP(A476,'DataCleaning in Hospitalisation'!$A$2:$A$2339,'DataCleaning in Hospitalisation'!$J$2:$J$2339)</f>
        <v>tier - 3</v>
      </c>
      <c r="P476" t="str">
        <f>_xlfn.XLOOKUP(A476,'DataCleaning in Hospitalisation'!$A$2:$A$2339,'DataCleaning in Hospitalisation'!$K$2:$K$2339)</f>
        <v>R1012</v>
      </c>
      <c r="Q476">
        <f>_xlfn.XLOOKUP(A476,'DataCleaning in Hospitalisation'!$A$2:$A$2339,'DataCleaning in Hospitalisation'!$F$2:$F$2339)</f>
        <v>59</v>
      </c>
      <c r="U476" s="53" t="s">
        <v>2372</v>
      </c>
      <c r="V476">
        <v>1</v>
      </c>
      <c r="X476" s="4" t="s">
        <v>942</v>
      </c>
      <c r="Y476" s="30">
        <v>7441.05</v>
      </c>
      <c r="AJ476" s="4" t="s">
        <v>942</v>
      </c>
      <c r="AK476" s="30">
        <v>7441.05</v>
      </c>
    </row>
    <row r="477" spans="1:37" x14ac:dyDescent="0.3">
      <c r="A477" t="s">
        <v>1890</v>
      </c>
      <c r="B477" t="str">
        <f>_xlfn.XLOOKUP(A477,'Customer Names'!$A$2:$A$2336,'Customer Names'!$C$2:$C$2336)</f>
        <v xml:space="preserve"> Mr.J</v>
      </c>
      <c r="C477" s="41">
        <f>_xlfn.XLOOKUP(A477,'Data Cleaning in Medical Examin'!$A$2:$A$2336,'Data Cleaning in Medical Examin'!$B$2:$B$2336)</f>
        <v>54.3</v>
      </c>
      <c r="D477">
        <f>_xlfn.XLOOKUP(A477,'Data Cleaning in Medical Examin'!$A$2:$A$2336,'Data Cleaning in Medical Examin'!$D$2:$D$2336)</f>
        <v>4.1500000000000004</v>
      </c>
      <c r="E477" t="str">
        <f>_xlfn.XLOOKUP(A477,'Data Cleaning in Medical Examin'!$A$2:$A$2336,'Data Cleaning in Medical Examin'!$F$2:$F$2336)</f>
        <v>Yes</v>
      </c>
      <c r="F477" t="str">
        <f>_xlfn.XLOOKUP(A477,'Data Cleaning in Medical Examin'!$A$2:$A$2336,'Data Cleaning in Medical Examin'!$G$2:$G$2336)</f>
        <v>No</v>
      </c>
      <c r="G477" t="str">
        <f>_xlfn.XLOOKUP(A477,'Data Cleaning in Medical Examin'!$A$2:$A$2336,'Data Cleaning in Medical Examin'!$H$2:$H$2336)</f>
        <v>No</v>
      </c>
      <c r="H477" t="str">
        <f>_xlfn.XLOOKUP(A477,'Data Cleaning in Medical Examin'!$A$2:$A$2336,'Data Cleaning in Medical Examin'!$I$2:$I$2336)</f>
        <v>1 Major Surgery</v>
      </c>
      <c r="I477" t="str">
        <f>_xlfn.XLOOKUP(A477,'Data Cleaning in Medical Examin'!$A$2:$A$2336,'Data Cleaning in Medical Examin'!$J$2:$J$2336)</f>
        <v>No</v>
      </c>
      <c r="J477" t="str">
        <f>_xlfn.XLOOKUP(A477,'Data Cleaning in Medical Examin'!$A$2:$A$2336,'Data Cleaning in Medical Examin'!$C$2:$C$2336)</f>
        <v>Obesity</v>
      </c>
      <c r="K477" t="str">
        <f>_xlfn.XLOOKUP(A477,'Data Cleaning in Medical Examin'!$A$2:$A$2336,'Data Cleaning in Medical Examin'!$E$2:$E$2336)</f>
        <v>Normal</v>
      </c>
      <c r="L477" t="str">
        <f>_xlfn.XLOOKUP(A477,'DataCleaning in Hospitalisation'!$A$2:$A$2339,'DataCleaning in Hospitalisation'!$E$2:$E$2339)</f>
        <v>8-Sep-1967</v>
      </c>
      <c r="M477" s="30">
        <f>_xlfn.XLOOKUP(A477,'DataCleaning in Hospitalisation'!$A$2:$A$2339,'DataCleaning in Hospitalisation'!$H$2:$H$2339)</f>
        <v>20781.490000000002</v>
      </c>
      <c r="N477" t="str">
        <f>_xlfn.XLOOKUP(A477,'DataCleaning in Hospitalisation'!$A$2:$A$2339,'DataCleaning in Hospitalisation'!$I$2:$I$2339)</f>
        <v>tier - 2</v>
      </c>
      <c r="O477" t="str">
        <f>_xlfn.XLOOKUP(A477,'DataCleaning in Hospitalisation'!$A$2:$A$2339,'DataCleaning in Hospitalisation'!$J$2:$J$2339)</f>
        <v>tier - 3</v>
      </c>
      <c r="P477" t="str">
        <f>_xlfn.XLOOKUP(A477,'DataCleaning in Hospitalisation'!$A$2:$A$2339,'DataCleaning in Hospitalisation'!$K$2:$K$2339)</f>
        <v>R1013</v>
      </c>
      <c r="Q477">
        <f>_xlfn.XLOOKUP(A477,'DataCleaning in Hospitalisation'!$A$2:$A$2339,'DataCleaning in Hospitalisation'!$F$2:$F$2339)</f>
        <v>56</v>
      </c>
      <c r="U477" s="4" t="s">
        <v>2261</v>
      </c>
      <c r="V477">
        <v>1</v>
      </c>
      <c r="X477" s="4" t="s">
        <v>941</v>
      </c>
      <c r="Y477" s="30">
        <v>7421.19</v>
      </c>
      <c r="AJ477" s="4" t="s">
        <v>941</v>
      </c>
      <c r="AK477" s="30">
        <v>7421.19</v>
      </c>
    </row>
    <row r="478" spans="1:37" x14ac:dyDescent="0.3">
      <c r="A478" t="s">
        <v>1889</v>
      </c>
      <c r="B478" t="str">
        <f>_xlfn.XLOOKUP(A478,'Customer Names'!$A$2:$A$2336,'Customer Names'!$C$2:$C$2336)</f>
        <v xml:space="preserve"> Ms.Angela</v>
      </c>
      <c r="C478" s="41">
        <f>_xlfn.XLOOKUP(A478,'Data Cleaning in Medical Examin'!$A$2:$A$2336,'Data Cleaning in Medical Examin'!$B$2:$B$2336)</f>
        <v>33.344999999999999</v>
      </c>
      <c r="D478">
        <f>_xlfn.XLOOKUP(A478,'Data Cleaning in Medical Examin'!$A$2:$A$2336,'Data Cleaning in Medical Examin'!$D$2:$D$2336)</f>
        <v>11.32</v>
      </c>
      <c r="E478" t="str">
        <f>_xlfn.XLOOKUP(A478,'Data Cleaning in Medical Examin'!$A$2:$A$2336,'Data Cleaning in Medical Examin'!$F$2:$F$2336)</f>
        <v>Yes</v>
      </c>
      <c r="F478" t="str">
        <f>_xlfn.XLOOKUP(A478,'Data Cleaning in Medical Examin'!$A$2:$A$2336,'Data Cleaning in Medical Examin'!$G$2:$G$2336)</f>
        <v>No</v>
      </c>
      <c r="G478" t="str">
        <f>_xlfn.XLOOKUP(A478,'Data Cleaning in Medical Examin'!$A$2:$A$2336,'Data Cleaning in Medical Examin'!$H$2:$H$2336)</f>
        <v>No</v>
      </c>
      <c r="H478" t="str">
        <f>_xlfn.XLOOKUP(A478,'Data Cleaning in Medical Examin'!$A$2:$A$2336,'Data Cleaning in Medical Examin'!$I$2:$I$2336)</f>
        <v>1 Major Surgery</v>
      </c>
      <c r="I478" t="str">
        <f>_xlfn.XLOOKUP(A478,'Data Cleaning in Medical Examin'!$A$2:$A$2336,'Data Cleaning in Medical Examin'!$J$2:$J$2336)</f>
        <v>No</v>
      </c>
      <c r="J478" t="str">
        <f>_xlfn.XLOOKUP(A478,'Data Cleaning in Medical Examin'!$A$2:$A$2336,'Data Cleaning in Medical Examin'!$C$2:$C$2336)</f>
        <v>Obesity</v>
      </c>
      <c r="K478" t="str">
        <f>_xlfn.XLOOKUP(A478,'Data Cleaning in Medical Examin'!$A$2:$A$2336,'Data Cleaning in Medical Examin'!$E$2:$E$2336)</f>
        <v>Diabetes</v>
      </c>
      <c r="L478" t="str">
        <f>_xlfn.XLOOKUP(A478,'DataCleaning in Hospitalisation'!$A$2:$A$2339,'DataCleaning in Hospitalisation'!$E$2:$E$2339)</f>
        <v>4-Aug-1986</v>
      </c>
      <c r="M478" s="30">
        <f>_xlfn.XLOOKUP(A478,'DataCleaning in Hospitalisation'!$A$2:$A$2339,'DataCleaning in Hospitalisation'!$H$2:$H$2339)</f>
        <v>20773.63</v>
      </c>
      <c r="N478" t="str">
        <f>_xlfn.XLOOKUP(A478,'DataCleaning in Hospitalisation'!$A$2:$A$2339,'DataCleaning in Hospitalisation'!$I$2:$I$2339)</f>
        <v>tier - 2</v>
      </c>
      <c r="O478" t="str">
        <f>_xlfn.XLOOKUP(A478,'DataCleaning in Hospitalisation'!$A$2:$A$2339,'DataCleaning in Hospitalisation'!$J$2:$J$2339)</f>
        <v>tier - 3</v>
      </c>
      <c r="P478" t="str">
        <f>_xlfn.XLOOKUP(A478,'DataCleaning in Hospitalisation'!$A$2:$A$2339,'DataCleaning in Hospitalisation'!$K$2:$K$2339)</f>
        <v>R1017</v>
      </c>
      <c r="Q478">
        <f>_xlfn.XLOOKUP(A478,'DataCleaning in Hospitalisation'!$A$2:$A$2339,'DataCleaning in Hospitalisation'!$F$2:$F$2339)</f>
        <v>37</v>
      </c>
      <c r="U478" s="46" t="s">
        <v>6</v>
      </c>
      <c r="V478">
        <v>1</v>
      </c>
      <c r="X478" s="4" t="s">
        <v>940</v>
      </c>
      <c r="Y478" s="30">
        <v>7419.48</v>
      </c>
      <c r="AJ478" s="4" t="s">
        <v>940</v>
      </c>
      <c r="AK478" s="30">
        <v>7419.48</v>
      </c>
    </row>
    <row r="479" spans="1:37" x14ac:dyDescent="0.3">
      <c r="A479" t="s">
        <v>1888</v>
      </c>
      <c r="B479" t="str">
        <f>_xlfn.XLOOKUP(A479,'Customer Names'!$A$2:$A$2336,'Customer Names'!$C$2:$C$2336)</f>
        <v xml:space="preserve"> Mr.Blake</v>
      </c>
      <c r="C479" s="41">
        <f>_xlfn.XLOOKUP(A479,'Data Cleaning in Medical Examin'!$A$2:$A$2336,'Data Cleaning in Medical Examin'!$B$2:$B$2336)</f>
        <v>33</v>
      </c>
      <c r="D479">
        <f>_xlfn.XLOOKUP(A479,'Data Cleaning in Medical Examin'!$A$2:$A$2336,'Data Cleaning in Medical Examin'!$D$2:$D$2336)</f>
        <v>9.51</v>
      </c>
      <c r="E479" t="str">
        <f>_xlfn.XLOOKUP(A479,'Data Cleaning in Medical Examin'!$A$2:$A$2336,'Data Cleaning in Medical Examin'!$F$2:$F$2336)</f>
        <v>Yes</v>
      </c>
      <c r="F479" t="str">
        <f>_xlfn.XLOOKUP(A479,'Data Cleaning in Medical Examin'!$A$2:$A$2336,'Data Cleaning in Medical Examin'!$G$2:$G$2336)</f>
        <v>No</v>
      </c>
      <c r="G479" t="str">
        <f>_xlfn.XLOOKUP(A479,'Data Cleaning in Medical Examin'!$A$2:$A$2336,'Data Cleaning in Medical Examin'!$H$2:$H$2336)</f>
        <v>No</v>
      </c>
      <c r="H479" t="str">
        <f>_xlfn.XLOOKUP(A479,'Data Cleaning in Medical Examin'!$A$2:$A$2336,'Data Cleaning in Medical Examin'!$I$2:$I$2336)</f>
        <v>No Major Surgery</v>
      </c>
      <c r="I479" t="str">
        <f>_xlfn.XLOOKUP(A479,'Data Cleaning in Medical Examin'!$A$2:$A$2336,'Data Cleaning in Medical Examin'!$J$2:$J$2336)</f>
        <v>No</v>
      </c>
      <c r="J479" t="str">
        <f>_xlfn.XLOOKUP(A479,'Data Cleaning in Medical Examin'!$A$2:$A$2336,'Data Cleaning in Medical Examin'!$C$2:$C$2336)</f>
        <v>Obesity</v>
      </c>
      <c r="K479" t="str">
        <f>_xlfn.XLOOKUP(A479,'Data Cleaning in Medical Examin'!$A$2:$A$2336,'Data Cleaning in Medical Examin'!$E$2:$E$2336)</f>
        <v>Diabetes</v>
      </c>
      <c r="L479" t="str">
        <f>_xlfn.XLOOKUP(A479,'DataCleaning in Hospitalisation'!$A$2:$A$2339,'DataCleaning in Hospitalisation'!$E$2:$E$2339)</f>
        <v>14-Sep-1992</v>
      </c>
      <c r="M479" s="30">
        <f>_xlfn.XLOOKUP(A479,'DataCleaning in Hospitalisation'!$A$2:$A$2339,'DataCleaning in Hospitalisation'!$H$2:$H$2339)</f>
        <v>20745.990000000002</v>
      </c>
      <c r="N479" t="str">
        <f>_xlfn.XLOOKUP(A479,'DataCleaning in Hospitalisation'!$A$2:$A$2339,'DataCleaning in Hospitalisation'!$I$2:$I$2339)</f>
        <v>tier - 3</v>
      </c>
      <c r="O479" t="str">
        <f>_xlfn.XLOOKUP(A479,'DataCleaning in Hospitalisation'!$A$2:$A$2339,'DataCleaning in Hospitalisation'!$J$2:$J$2339)</f>
        <v>tier - 1</v>
      </c>
      <c r="P479" t="str">
        <f>_xlfn.XLOOKUP(A479,'DataCleaning in Hospitalisation'!$A$2:$A$2339,'DataCleaning in Hospitalisation'!$K$2:$K$2339)</f>
        <v>R1012</v>
      </c>
      <c r="Q479">
        <f>_xlfn.XLOOKUP(A479,'DataCleaning in Hospitalisation'!$A$2:$A$2339,'DataCleaning in Hospitalisation'!$F$2:$F$2339)</f>
        <v>31</v>
      </c>
      <c r="U479" s="50" t="s">
        <v>2418</v>
      </c>
      <c r="V479">
        <v>1</v>
      </c>
      <c r="X479" s="4" t="s">
        <v>939</v>
      </c>
      <c r="Y479" s="30">
        <v>7418.52</v>
      </c>
      <c r="AJ479" s="4" t="s">
        <v>939</v>
      </c>
      <c r="AK479" s="30">
        <v>7418.52</v>
      </c>
    </row>
    <row r="480" spans="1:37" x14ac:dyDescent="0.3">
      <c r="A480" t="s">
        <v>1887</v>
      </c>
      <c r="B480" t="str">
        <f>_xlfn.XLOOKUP(A480,'Customer Names'!$A$2:$A$2336,'Customer Names'!$C$2:$C$2336)</f>
        <v xml:space="preserve"> Mr.Brian</v>
      </c>
      <c r="C480" s="41">
        <f>_xlfn.XLOOKUP(A480,'Data Cleaning in Medical Examin'!$A$2:$A$2336,'Data Cleaning in Medical Examin'!$B$2:$B$2336)</f>
        <v>28.024999999999999</v>
      </c>
      <c r="D480">
        <f>_xlfn.XLOOKUP(A480,'Data Cleaning in Medical Examin'!$A$2:$A$2336,'Data Cleaning in Medical Examin'!$D$2:$D$2336)</f>
        <v>7.67</v>
      </c>
      <c r="E480" t="str">
        <f>_xlfn.XLOOKUP(A480,'Data Cleaning in Medical Examin'!$A$2:$A$2336,'Data Cleaning in Medical Examin'!$F$2:$F$2336)</f>
        <v>Yes</v>
      </c>
      <c r="F480" t="str">
        <f>_xlfn.XLOOKUP(A480,'Data Cleaning in Medical Examin'!$A$2:$A$2336,'Data Cleaning in Medical Examin'!$G$2:$G$2336)</f>
        <v>No</v>
      </c>
      <c r="G480" t="str">
        <f>_xlfn.XLOOKUP(A480,'Data Cleaning in Medical Examin'!$A$2:$A$2336,'Data Cleaning in Medical Examin'!$H$2:$H$2336)</f>
        <v>No</v>
      </c>
      <c r="H480" t="str">
        <f>_xlfn.XLOOKUP(A480,'Data Cleaning in Medical Examin'!$A$2:$A$2336,'Data Cleaning in Medical Examin'!$I$2:$I$2336)</f>
        <v>1 Major Surgery</v>
      </c>
      <c r="I480" t="str">
        <f>_xlfn.XLOOKUP(A480,'Data Cleaning in Medical Examin'!$A$2:$A$2336,'Data Cleaning in Medical Examin'!$J$2:$J$2336)</f>
        <v>Yes</v>
      </c>
      <c r="J480" t="str">
        <f>_xlfn.XLOOKUP(A480,'Data Cleaning in Medical Examin'!$A$2:$A$2336,'Data Cleaning in Medical Examin'!$C$2:$C$2336)</f>
        <v>Over Weight</v>
      </c>
      <c r="K480" t="str">
        <f>_xlfn.XLOOKUP(A480,'Data Cleaning in Medical Examin'!$A$2:$A$2336,'Data Cleaning in Medical Examin'!$E$2:$E$2336)</f>
        <v>Diabetes</v>
      </c>
      <c r="L480" t="str">
        <f>_xlfn.XLOOKUP(A480,'DataCleaning in Hospitalisation'!$A$2:$A$2339,'DataCleaning in Hospitalisation'!$E$2:$E$2339)</f>
        <v>1-Aug-1965</v>
      </c>
      <c r="M480" s="30">
        <f>_xlfn.XLOOKUP(A480,'DataCleaning in Hospitalisation'!$A$2:$A$2339,'DataCleaning in Hospitalisation'!$H$2:$H$2339)</f>
        <v>20709.02</v>
      </c>
      <c r="N480" t="str">
        <f>_xlfn.XLOOKUP(A480,'DataCleaning in Hospitalisation'!$A$2:$A$2339,'DataCleaning in Hospitalisation'!$I$2:$I$2339)</f>
        <v>tier - 3</v>
      </c>
      <c r="O480" t="str">
        <f>_xlfn.XLOOKUP(A480,'DataCleaning in Hospitalisation'!$A$2:$A$2339,'DataCleaning in Hospitalisation'!$J$2:$J$2339)</f>
        <v>tier - 2</v>
      </c>
      <c r="P480" t="str">
        <f>_xlfn.XLOOKUP(A480,'DataCleaning in Hospitalisation'!$A$2:$A$2339,'DataCleaning in Hospitalisation'!$K$2:$K$2339)</f>
        <v>R1019</v>
      </c>
      <c r="Q480">
        <f>_xlfn.XLOOKUP(A480,'DataCleaning in Hospitalisation'!$A$2:$A$2339,'DataCleaning in Hospitalisation'!$F$2:$F$2339)</f>
        <v>58</v>
      </c>
      <c r="U480" s="51" t="s">
        <v>6</v>
      </c>
      <c r="V480">
        <v>1</v>
      </c>
      <c r="X480" s="4" t="s">
        <v>938</v>
      </c>
      <c r="Y480" s="30">
        <v>7403.98</v>
      </c>
      <c r="AJ480" s="4" t="s">
        <v>938</v>
      </c>
      <c r="AK480" s="30">
        <v>7403.98</v>
      </c>
    </row>
    <row r="481" spans="1:37" x14ac:dyDescent="0.3">
      <c r="A481" t="s">
        <v>1886</v>
      </c>
      <c r="B481" t="str">
        <f>_xlfn.XLOOKUP(A481,'Customer Names'!$A$2:$A$2336,'Customer Names'!$C$2:$C$2336)</f>
        <v xml:space="preserve"> Mr.Damon</v>
      </c>
      <c r="C481" s="41">
        <f>_xlfn.XLOOKUP(A481,'Data Cleaning in Medical Examin'!$A$2:$A$2336,'Data Cleaning in Medical Examin'!$B$2:$B$2336)</f>
        <v>28.69</v>
      </c>
      <c r="D481">
        <f>_xlfn.XLOOKUP(A481,'Data Cleaning in Medical Examin'!$A$2:$A$2336,'Data Cleaning in Medical Examin'!$D$2:$D$2336)</f>
        <v>6.23</v>
      </c>
      <c r="E481" t="str">
        <f>_xlfn.XLOOKUP(A481,'Data Cleaning in Medical Examin'!$A$2:$A$2336,'Data Cleaning in Medical Examin'!$F$2:$F$2336)</f>
        <v>No</v>
      </c>
      <c r="F481" t="str">
        <f>_xlfn.XLOOKUP(A481,'Data Cleaning in Medical Examin'!$A$2:$A$2336,'Data Cleaning in Medical Examin'!$G$2:$G$2336)</f>
        <v>No</v>
      </c>
      <c r="G481" t="str">
        <f>_xlfn.XLOOKUP(A481,'Data Cleaning in Medical Examin'!$A$2:$A$2336,'Data Cleaning in Medical Examin'!$H$2:$H$2336)</f>
        <v>No</v>
      </c>
      <c r="H481" t="str">
        <f>_xlfn.XLOOKUP(A481,'Data Cleaning in Medical Examin'!$A$2:$A$2336,'Data Cleaning in Medical Examin'!$I$2:$I$2336)</f>
        <v>1 Major Surgery</v>
      </c>
      <c r="I481" t="str">
        <f>_xlfn.XLOOKUP(A481,'Data Cleaning in Medical Examin'!$A$2:$A$2336,'Data Cleaning in Medical Examin'!$J$2:$J$2336)</f>
        <v>Yes</v>
      </c>
      <c r="J481" t="str">
        <f>_xlfn.XLOOKUP(A481,'Data Cleaning in Medical Examin'!$A$2:$A$2336,'Data Cleaning in Medical Examin'!$C$2:$C$2336)</f>
        <v>Over Weight</v>
      </c>
      <c r="K481" t="str">
        <f>_xlfn.XLOOKUP(A481,'Data Cleaning in Medical Examin'!$A$2:$A$2336,'Data Cleaning in Medical Examin'!$E$2:$E$2336)</f>
        <v>Prediabetes</v>
      </c>
      <c r="L481" t="str">
        <f>_xlfn.XLOOKUP(A481,'DataCleaning in Hospitalisation'!$A$2:$A$2339,'DataCleaning in Hospitalisation'!$E$2:$E$2339)</f>
        <v>17-Dec-1967</v>
      </c>
      <c r="M481" s="30">
        <f>_xlfn.XLOOKUP(A481,'DataCleaning in Hospitalisation'!$A$2:$A$2339,'DataCleaning in Hospitalisation'!$H$2:$H$2339)</f>
        <v>20630.28</v>
      </c>
      <c r="N481" t="str">
        <f>_xlfn.XLOOKUP(A481,'DataCleaning in Hospitalisation'!$A$2:$A$2339,'DataCleaning in Hospitalisation'!$I$2:$I$2339)</f>
        <v>tier - 2</v>
      </c>
      <c r="O481" t="str">
        <f>_xlfn.XLOOKUP(A481,'DataCleaning in Hospitalisation'!$A$2:$A$2339,'DataCleaning in Hospitalisation'!$J$2:$J$2339)</f>
        <v>tier - 3</v>
      </c>
      <c r="P481" t="str">
        <f>_xlfn.XLOOKUP(A481,'DataCleaning in Hospitalisation'!$A$2:$A$2339,'DataCleaning in Hospitalisation'!$K$2:$K$2339)</f>
        <v>R1011</v>
      </c>
      <c r="Q481">
        <f>_xlfn.XLOOKUP(A481,'DataCleaning in Hospitalisation'!$A$2:$A$2339,'DataCleaning in Hospitalisation'!$F$2:$F$2339)</f>
        <v>56</v>
      </c>
      <c r="U481" s="52" t="s">
        <v>2372</v>
      </c>
      <c r="V481">
        <v>1</v>
      </c>
      <c r="X481" s="4" t="s">
        <v>937</v>
      </c>
      <c r="Y481" s="30">
        <v>7388.85</v>
      </c>
      <c r="AJ481" s="4" t="s">
        <v>937</v>
      </c>
      <c r="AK481" s="30">
        <v>7388.85</v>
      </c>
    </row>
    <row r="482" spans="1:37" x14ac:dyDescent="0.3">
      <c r="A482" t="s">
        <v>1885</v>
      </c>
      <c r="B482" t="str">
        <f>_xlfn.XLOOKUP(A482,'Customer Names'!$A$2:$A$2336,'Customer Names'!$C$2:$C$2336)</f>
        <v xml:space="preserve"> Mr.Jeffrey</v>
      </c>
      <c r="C482" s="41">
        <f>_xlfn.XLOOKUP(A482,'Data Cleaning in Medical Examin'!$A$2:$A$2336,'Data Cleaning in Medical Examin'!$B$2:$B$2336)</f>
        <v>40.28</v>
      </c>
      <c r="D482">
        <f>_xlfn.XLOOKUP(A482,'Data Cleaning in Medical Examin'!$A$2:$A$2336,'Data Cleaning in Medical Examin'!$D$2:$D$2336)</f>
        <v>8.9</v>
      </c>
      <c r="E482" t="str">
        <f>_xlfn.XLOOKUP(A482,'Data Cleaning in Medical Examin'!$A$2:$A$2336,'Data Cleaning in Medical Examin'!$F$2:$F$2336)</f>
        <v>No</v>
      </c>
      <c r="F482" t="str">
        <f>_xlfn.XLOOKUP(A482,'Data Cleaning in Medical Examin'!$A$2:$A$2336,'Data Cleaning in Medical Examin'!$G$2:$G$2336)</f>
        <v>No</v>
      </c>
      <c r="G482" t="str">
        <f>_xlfn.XLOOKUP(A482,'Data Cleaning in Medical Examin'!$A$2:$A$2336,'Data Cleaning in Medical Examin'!$H$2:$H$2336)</f>
        <v>No</v>
      </c>
      <c r="H482" t="str">
        <f>_xlfn.XLOOKUP(A482,'Data Cleaning in Medical Examin'!$A$2:$A$2336,'Data Cleaning in Medical Examin'!$I$2:$I$2336)</f>
        <v>No Major Surgery</v>
      </c>
      <c r="I482" t="str">
        <f>_xlfn.XLOOKUP(A482,'Data Cleaning in Medical Examin'!$A$2:$A$2336,'Data Cleaning in Medical Examin'!$J$2:$J$2336)</f>
        <v>No</v>
      </c>
      <c r="J482" t="str">
        <f>_xlfn.XLOOKUP(A482,'Data Cleaning in Medical Examin'!$A$2:$A$2336,'Data Cleaning in Medical Examin'!$C$2:$C$2336)</f>
        <v>Obesity</v>
      </c>
      <c r="K482" t="str">
        <f>_xlfn.XLOOKUP(A482,'Data Cleaning in Medical Examin'!$A$2:$A$2336,'Data Cleaning in Medical Examin'!$E$2:$E$2336)</f>
        <v>Diabetes</v>
      </c>
      <c r="L482" t="str">
        <f>_xlfn.XLOOKUP(A482,'DataCleaning in Hospitalisation'!$A$2:$A$2339,'DataCleaning in Hospitalisation'!$E$2:$E$2339)</f>
        <v>9-Jul-1966</v>
      </c>
      <c r="M482" s="30">
        <f>_xlfn.XLOOKUP(A482,'DataCleaning in Hospitalisation'!$A$2:$A$2339,'DataCleaning in Hospitalisation'!$H$2:$H$2339)</f>
        <v>20568.32</v>
      </c>
      <c r="N482" t="str">
        <f>_xlfn.XLOOKUP(A482,'DataCleaning in Hospitalisation'!$A$2:$A$2339,'DataCleaning in Hospitalisation'!$I$2:$I$2339)</f>
        <v>tier - 3</v>
      </c>
      <c r="O482" t="str">
        <f>_xlfn.XLOOKUP(A482,'DataCleaning in Hospitalisation'!$A$2:$A$2339,'DataCleaning in Hospitalisation'!$J$2:$J$2339)</f>
        <v>tier - 2</v>
      </c>
      <c r="P482" t="str">
        <f>_xlfn.XLOOKUP(A482,'DataCleaning in Hospitalisation'!$A$2:$A$2339,'DataCleaning in Hospitalisation'!$K$2:$K$2339)</f>
        <v>R1012</v>
      </c>
      <c r="Q482">
        <f>_xlfn.XLOOKUP(A482,'DataCleaning in Hospitalisation'!$A$2:$A$2339,'DataCleaning in Hospitalisation'!$F$2:$F$2339)</f>
        <v>57</v>
      </c>
      <c r="U482" s="53" t="s">
        <v>2372</v>
      </c>
      <c r="V482">
        <v>1</v>
      </c>
      <c r="X482" s="4" t="s">
        <v>2225</v>
      </c>
      <c r="Y482" s="30">
        <v>38344.57</v>
      </c>
      <c r="AJ482" s="4" t="s">
        <v>2225</v>
      </c>
      <c r="AK482" s="30">
        <v>38344.57</v>
      </c>
    </row>
    <row r="483" spans="1:37" x14ac:dyDescent="0.3">
      <c r="A483" t="s">
        <v>1884</v>
      </c>
      <c r="B483" t="str">
        <f>_xlfn.XLOOKUP(A483,'Customer Names'!$A$2:$A$2336,'Customer Names'!$C$2:$C$2336)</f>
        <v xml:space="preserve"> Mr.Malcolm</v>
      </c>
      <c r="C483" s="41">
        <f>_xlfn.XLOOKUP(A483,'Data Cleaning in Medical Examin'!$A$2:$A$2336,'Data Cleaning in Medical Examin'!$B$2:$B$2336)</f>
        <v>37.299999999999997</v>
      </c>
      <c r="D483">
        <f>_xlfn.XLOOKUP(A483,'Data Cleaning in Medical Examin'!$A$2:$A$2336,'Data Cleaning in Medical Examin'!$D$2:$D$2336)</f>
        <v>7.79</v>
      </c>
      <c r="E483" t="str">
        <f>_xlfn.XLOOKUP(A483,'Data Cleaning in Medical Examin'!$A$2:$A$2336,'Data Cleaning in Medical Examin'!$F$2:$F$2336)</f>
        <v>Yes</v>
      </c>
      <c r="F483" t="str">
        <f>_xlfn.XLOOKUP(A483,'Data Cleaning in Medical Examin'!$A$2:$A$2336,'Data Cleaning in Medical Examin'!$G$2:$G$2336)</f>
        <v>No</v>
      </c>
      <c r="G483" t="str">
        <f>_xlfn.XLOOKUP(A483,'Data Cleaning in Medical Examin'!$A$2:$A$2336,'Data Cleaning in Medical Examin'!$H$2:$H$2336)</f>
        <v>No</v>
      </c>
      <c r="H483" t="str">
        <f>_xlfn.XLOOKUP(A483,'Data Cleaning in Medical Examin'!$A$2:$A$2336,'Data Cleaning in Medical Examin'!$I$2:$I$2336)</f>
        <v>No Major Surgery</v>
      </c>
      <c r="I483" t="str">
        <f>_xlfn.XLOOKUP(A483,'Data Cleaning in Medical Examin'!$A$2:$A$2336,'Data Cleaning in Medical Examin'!$J$2:$J$2336)</f>
        <v>No</v>
      </c>
      <c r="J483" t="str">
        <f>_xlfn.XLOOKUP(A483,'Data Cleaning in Medical Examin'!$A$2:$A$2336,'Data Cleaning in Medical Examin'!$C$2:$C$2336)</f>
        <v>Obesity</v>
      </c>
      <c r="K483" t="str">
        <f>_xlfn.XLOOKUP(A483,'Data Cleaning in Medical Examin'!$A$2:$A$2336,'Data Cleaning in Medical Examin'!$E$2:$E$2336)</f>
        <v>Diabetes</v>
      </c>
      <c r="L483" t="str">
        <f>_xlfn.XLOOKUP(A483,'DataCleaning in Hospitalisation'!$A$2:$A$2339,'DataCleaning in Hospitalisation'!$E$2:$E$2339)</f>
        <v>13-Oct-1969</v>
      </c>
      <c r="M483" s="30">
        <f>_xlfn.XLOOKUP(A483,'DataCleaning in Hospitalisation'!$A$2:$A$2339,'DataCleaning in Hospitalisation'!$H$2:$H$2339)</f>
        <v>20463</v>
      </c>
      <c r="N483" t="str">
        <f>_xlfn.XLOOKUP(A483,'DataCleaning in Hospitalisation'!$A$2:$A$2339,'DataCleaning in Hospitalisation'!$I$2:$I$2339)</f>
        <v>tier - 2</v>
      </c>
      <c r="O483" t="str">
        <f>_xlfn.XLOOKUP(A483,'DataCleaning in Hospitalisation'!$A$2:$A$2339,'DataCleaning in Hospitalisation'!$J$2:$J$2339)</f>
        <v>tier - 2</v>
      </c>
      <c r="P483" t="str">
        <f>_xlfn.XLOOKUP(A483,'DataCleaning in Hospitalisation'!$A$2:$A$2339,'DataCleaning in Hospitalisation'!$K$2:$K$2339)</f>
        <v>R1013</v>
      </c>
      <c r="Q483">
        <f>_xlfn.XLOOKUP(A483,'DataCleaning in Hospitalisation'!$A$2:$A$2339,'DataCleaning in Hospitalisation'!$F$2:$F$2339)</f>
        <v>54</v>
      </c>
      <c r="U483" s="4" t="s">
        <v>1296</v>
      </c>
      <c r="V483">
        <v>1</v>
      </c>
      <c r="X483" s="4" t="s">
        <v>936</v>
      </c>
      <c r="Y483" s="30">
        <v>7371.77</v>
      </c>
      <c r="AJ483" s="4" t="s">
        <v>936</v>
      </c>
      <c r="AK483" s="30">
        <v>7371.77</v>
      </c>
    </row>
    <row r="484" spans="1:37" x14ac:dyDescent="0.3">
      <c r="A484" t="s">
        <v>1883</v>
      </c>
      <c r="B484" t="str">
        <f>_xlfn.XLOOKUP(A484,'Customer Names'!$A$2:$A$2336,'Customer Names'!$C$2:$C$2336)</f>
        <v xml:space="preserve"> Ms.Margaret</v>
      </c>
      <c r="C484" s="41">
        <f>_xlfn.XLOOKUP(A484,'Data Cleaning in Medical Examin'!$A$2:$A$2336,'Data Cleaning in Medical Examin'!$B$2:$B$2336)</f>
        <v>54.47</v>
      </c>
      <c r="D484">
        <f>_xlfn.XLOOKUP(A484,'Data Cleaning in Medical Examin'!$A$2:$A$2336,'Data Cleaning in Medical Examin'!$D$2:$D$2336)</f>
        <v>4.49</v>
      </c>
      <c r="E484" t="str">
        <f>_xlfn.XLOOKUP(A484,'Data Cleaning in Medical Examin'!$A$2:$A$2336,'Data Cleaning in Medical Examin'!$F$2:$F$2336)</f>
        <v>Yes</v>
      </c>
      <c r="F484" t="str">
        <f>_xlfn.XLOOKUP(A484,'Data Cleaning in Medical Examin'!$A$2:$A$2336,'Data Cleaning in Medical Examin'!$G$2:$G$2336)</f>
        <v>No</v>
      </c>
      <c r="G484" t="str">
        <f>_xlfn.XLOOKUP(A484,'Data Cleaning in Medical Examin'!$A$2:$A$2336,'Data Cleaning in Medical Examin'!$H$2:$H$2336)</f>
        <v>No</v>
      </c>
      <c r="H484" t="str">
        <f>_xlfn.XLOOKUP(A484,'Data Cleaning in Medical Examin'!$A$2:$A$2336,'Data Cleaning in Medical Examin'!$I$2:$I$2336)</f>
        <v>2 Major Surgery</v>
      </c>
      <c r="I484" t="str">
        <f>_xlfn.XLOOKUP(A484,'Data Cleaning in Medical Examin'!$A$2:$A$2336,'Data Cleaning in Medical Examin'!$J$2:$J$2336)</f>
        <v>No</v>
      </c>
      <c r="J484" t="str">
        <f>_xlfn.XLOOKUP(A484,'Data Cleaning in Medical Examin'!$A$2:$A$2336,'Data Cleaning in Medical Examin'!$C$2:$C$2336)</f>
        <v>Obesity</v>
      </c>
      <c r="K484" t="str">
        <f>_xlfn.XLOOKUP(A484,'Data Cleaning in Medical Examin'!$A$2:$A$2336,'Data Cleaning in Medical Examin'!$E$2:$E$2336)</f>
        <v>Normal</v>
      </c>
      <c r="L484" t="str">
        <f>_xlfn.XLOOKUP(A484,'DataCleaning in Hospitalisation'!$A$2:$A$2339,'DataCleaning in Hospitalisation'!$E$2:$E$2339)</f>
        <v>18-Oct-1962</v>
      </c>
      <c r="M484" s="30">
        <f>_xlfn.XLOOKUP(A484,'DataCleaning in Hospitalisation'!$A$2:$A$2339,'DataCleaning in Hospitalisation'!$H$2:$H$2339)</f>
        <v>20446.849999999999</v>
      </c>
      <c r="N484" t="str">
        <f>_xlfn.XLOOKUP(A484,'DataCleaning in Hospitalisation'!$A$2:$A$2339,'DataCleaning in Hospitalisation'!$I$2:$I$2339)</f>
        <v>tier - 2</v>
      </c>
      <c r="O484" t="str">
        <f>_xlfn.XLOOKUP(A484,'DataCleaning in Hospitalisation'!$A$2:$A$2339,'DataCleaning in Hospitalisation'!$J$2:$J$2339)</f>
        <v>tier - 1</v>
      </c>
      <c r="P484" t="str">
        <f>_xlfn.XLOOKUP(A484,'DataCleaning in Hospitalisation'!$A$2:$A$2339,'DataCleaning in Hospitalisation'!$K$2:$K$2339)</f>
        <v>R1012</v>
      </c>
      <c r="Q484">
        <f>_xlfn.XLOOKUP(A484,'DataCleaning in Hospitalisation'!$A$2:$A$2339,'DataCleaning in Hospitalisation'!$F$2:$F$2339)</f>
        <v>61</v>
      </c>
      <c r="U484" s="46" t="s">
        <v>7</v>
      </c>
      <c r="V484">
        <v>1</v>
      </c>
      <c r="X484" s="4" t="s">
        <v>935</v>
      </c>
      <c r="Y484" s="30">
        <v>7362.31</v>
      </c>
      <c r="AJ484" s="4" t="s">
        <v>935</v>
      </c>
      <c r="AK484" s="30">
        <v>7362.31</v>
      </c>
    </row>
    <row r="485" spans="1:37" x14ac:dyDescent="0.3">
      <c r="A485" t="s">
        <v>1882</v>
      </c>
      <c r="B485" t="str">
        <f>_xlfn.XLOOKUP(A485,'Customer Names'!$A$2:$A$2336,'Customer Names'!$C$2:$C$2336)</f>
        <v xml:space="preserve"> Ms.Helen</v>
      </c>
      <c r="C485" s="41">
        <f>_xlfn.XLOOKUP(A485,'Data Cleaning in Medical Examin'!$A$2:$A$2336,'Data Cleaning in Medical Examin'!$B$2:$B$2336)</f>
        <v>38.06</v>
      </c>
      <c r="D485">
        <f>_xlfn.XLOOKUP(A485,'Data Cleaning in Medical Examin'!$A$2:$A$2336,'Data Cleaning in Medical Examin'!$D$2:$D$2336)</f>
        <v>5.24</v>
      </c>
      <c r="E485" t="str">
        <f>_xlfn.XLOOKUP(A485,'Data Cleaning in Medical Examin'!$A$2:$A$2336,'Data Cleaning in Medical Examin'!$F$2:$F$2336)</f>
        <v>Yes</v>
      </c>
      <c r="F485" t="str">
        <f>_xlfn.XLOOKUP(A485,'Data Cleaning in Medical Examin'!$A$2:$A$2336,'Data Cleaning in Medical Examin'!$G$2:$G$2336)</f>
        <v>No</v>
      </c>
      <c r="G485" t="str">
        <f>_xlfn.XLOOKUP(A485,'Data Cleaning in Medical Examin'!$A$2:$A$2336,'Data Cleaning in Medical Examin'!$H$2:$H$2336)</f>
        <v>Yes</v>
      </c>
      <c r="H485" t="str">
        <f>_xlfn.XLOOKUP(A485,'Data Cleaning in Medical Examin'!$A$2:$A$2336,'Data Cleaning in Medical Examin'!$I$2:$I$2336)</f>
        <v>1 Major Surgery</v>
      </c>
      <c r="I485" t="str">
        <f>_xlfn.XLOOKUP(A485,'Data Cleaning in Medical Examin'!$A$2:$A$2336,'Data Cleaning in Medical Examin'!$J$2:$J$2336)</f>
        <v>No</v>
      </c>
      <c r="J485" t="str">
        <f>_xlfn.XLOOKUP(A485,'Data Cleaning in Medical Examin'!$A$2:$A$2336,'Data Cleaning in Medical Examin'!$C$2:$C$2336)</f>
        <v>Obesity</v>
      </c>
      <c r="K485" t="str">
        <f>_xlfn.XLOOKUP(A485,'Data Cleaning in Medical Examin'!$A$2:$A$2336,'Data Cleaning in Medical Examin'!$E$2:$E$2336)</f>
        <v>Normal</v>
      </c>
      <c r="L485" t="str">
        <f>_xlfn.XLOOKUP(A485,'DataCleaning in Hospitalisation'!$A$2:$A$2339,'DataCleaning in Hospitalisation'!$E$2:$E$2339)</f>
        <v>12-Jul-1985</v>
      </c>
      <c r="M485" s="30">
        <f>_xlfn.XLOOKUP(A485,'DataCleaning in Hospitalisation'!$A$2:$A$2339,'DataCleaning in Hospitalisation'!$H$2:$H$2339)</f>
        <v>20420.599999999999</v>
      </c>
      <c r="N485" t="str">
        <f>_xlfn.XLOOKUP(A485,'DataCleaning in Hospitalisation'!$A$2:$A$2339,'DataCleaning in Hospitalisation'!$I$2:$I$2339)</f>
        <v>tier - 3</v>
      </c>
      <c r="O485" t="str">
        <f>_xlfn.XLOOKUP(A485,'DataCleaning in Hospitalisation'!$A$2:$A$2339,'DataCleaning in Hospitalisation'!$J$2:$J$2339)</f>
        <v>tier - 2</v>
      </c>
      <c r="P485" t="str">
        <f>_xlfn.XLOOKUP(A485,'DataCleaning in Hospitalisation'!$A$2:$A$2339,'DataCleaning in Hospitalisation'!$K$2:$K$2339)</f>
        <v>R1011</v>
      </c>
      <c r="Q485">
        <f>_xlfn.XLOOKUP(A485,'DataCleaning in Hospitalisation'!$A$2:$A$2339,'DataCleaning in Hospitalisation'!$F$2:$F$2339)</f>
        <v>38</v>
      </c>
      <c r="U485" s="50" t="s">
        <v>2418</v>
      </c>
      <c r="V485">
        <v>1</v>
      </c>
      <c r="X485" s="4" t="s">
        <v>934</v>
      </c>
      <c r="Y485" s="30">
        <v>7358.18</v>
      </c>
      <c r="AJ485" s="4" t="s">
        <v>934</v>
      </c>
      <c r="AK485" s="30">
        <v>7358.18</v>
      </c>
    </row>
    <row r="486" spans="1:37" x14ac:dyDescent="0.3">
      <c r="A486" t="s">
        <v>1881</v>
      </c>
      <c r="B486" t="str">
        <f>_xlfn.XLOOKUP(A486,'Customer Names'!$A$2:$A$2336,'Customer Names'!$C$2:$C$2336)</f>
        <v xml:space="preserve"> Mr.Matthew</v>
      </c>
      <c r="C486" s="41">
        <f>_xlfn.XLOOKUP(A486,'Data Cleaning in Medical Examin'!$A$2:$A$2336,'Data Cleaning in Medical Examin'!$B$2:$B$2336)</f>
        <v>51.47</v>
      </c>
      <c r="D486">
        <f>_xlfn.XLOOKUP(A486,'Data Cleaning in Medical Examin'!$A$2:$A$2336,'Data Cleaning in Medical Examin'!$D$2:$D$2336)</f>
        <v>9.6</v>
      </c>
      <c r="E486" t="str">
        <f>_xlfn.XLOOKUP(A486,'Data Cleaning in Medical Examin'!$A$2:$A$2336,'Data Cleaning in Medical Examin'!$F$2:$F$2336)</f>
        <v>No</v>
      </c>
      <c r="F486" t="str">
        <f>_xlfn.XLOOKUP(A486,'Data Cleaning in Medical Examin'!$A$2:$A$2336,'Data Cleaning in Medical Examin'!$G$2:$G$2336)</f>
        <v>No</v>
      </c>
      <c r="G486" t="str">
        <f>_xlfn.XLOOKUP(A486,'Data Cleaning in Medical Examin'!$A$2:$A$2336,'Data Cleaning in Medical Examin'!$H$2:$H$2336)</f>
        <v>No</v>
      </c>
      <c r="H486" t="str">
        <f>_xlfn.XLOOKUP(A486,'Data Cleaning in Medical Examin'!$A$2:$A$2336,'Data Cleaning in Medical Examin'!$I$2:$I$2336)</f>
        <v>No Major Surgery</v>
      </c>
      <c r="I486" t="str">
        <f>_xlfn.XLOOKUP(A486,'Data Cleaning in Medical Examin'!$A$2:$A$2336,'Data Cleaning in Medical Examin'!$J$2:$J$2336)</f>
        <v>No</v>
      </c>
      <c r="J486" t="str">
        <f>_xlfn.XLOOKUP(A486,'Data Cleaning in Medical Examin'!$A$2:$A$2336,'Data Cleaning in Medical Examin'!$C$2:$C$2336)</f>
        <v>Obesity</v>
      </c>
      <c r="K486" t="str">
        <f>_xlfn.XLOOKUP(A486,'Data Cleaning in Medical Examin'!$A$2:$A$2336,'Data Cleaning in Medical Examin'!$E$2:$E$2336)</f>
        <v>Diabetes</v>
      </c>
      <c r="L486" t="str">
        <f>_xlfn.XLOOKUP(A486,'DataCleaning in Hospitalisation'!$A$2:$A$2339,'DataCleaning in Hospitalisation'!$E$2:$E$2339)</f>
        <v>2-Jul-1962</v>
      </c>
      <c r="M486" s="30">
        <f>_xlfn.XLOOKUP(A486,'DataCleaning in Hospitalisation'!$A$2:$A$2339,'DataCleaning in Hospitalisation'!$H$2:$H$2339)</f>
        <v>20354.5</v>
      </c>
      <c r="N486" t="str">
        <f>_xlfn.XLOOKUP(A486,'DataCleaning in Hospitalisation'!$A$2:$A$2339,'DataCleaning in Hospitalisation'!$I$2:$I$2339)</f>
        <v>tier - 3</v>
      </c>
      <c r="O486" t="str">
        <f>_xlfn.XLOOKUP(A486,'DataCleaning in Hospitalisation'!$A$2:$A$2339,'DataCleaning in Hospitalisation'!$J$2:$J$2339)</f>
        <v>tier - 2</v>
      </c>
      <c r="P486" t="str">
        <f>_xlfn.XLOOKUP(A486,'DataCleaning in Hospitalisation'!$A$2:$A$2339,'DataCleaning in Hospitalisation'!$K$2:$K$2339)</f>
        <v>R1026</v>
      </c>
      <c r="Q486">
        <f>_xlfn.XLOOKUP(A486,'DataCleaning in Hospitalisation'!$A$2:$A$2339,'DataCleaning in Hospitalisation'!$F$2:$F$2339)</f>
        <v>61</v>
      </c>
      <c r="U486" s="51" t="s">
        <v>7</v>
      </c>
      <c r="V486">
        <v>1</v>
      </c>
      <c r="X486" s="4" t="s">
        <v>933</v>
      </c>
      <c r="Y486" s="30">
        <v>7357.49</v>
      </c>
      <c r="AJ486" s="4" t="s">
        <v>933</v>
      </c>
      <c r="AK486" s="30">
        <v>7357.49</v>
      </c>
    </row>
    <row r="487" spans="1:37" x14ac:dyDescent="0.3">
      <c r="A487" t="s">
        <v>1880</v>
      </c>
      <c r="B487" t="str">
        <f>_xlfn.XLOOKUP(A487,'Customer Names'!$A$2:$A$2336,'Customer Names'!$C$2:$C$2336)</f>
        <v xml:space="preserve"> Mr.Jeff</v>
      </c>
      <c r="C487" s="41">
        <f>_xlfn.XLOOKUP(A487,'Data Cleaning in Medical Examin'!$A$2:$A$2336,'Data Cleaning in Medical Examin'!$B$2:$B$2336)</f>
        <v>29.8</v>
      </c>
      <c r="D487">
        <f>_xlfn.XLOOKUP(A487,'Data Cleaning in Medical Examin'!$A$2:$A$2336,'Data Cleaning in Medical Examin'!$D$2:$D$2336)</f>
        <v>5.78</v>
      </c>
      <c r="E487" t="str">
        <f>_xlfn.XLOOKUP(A487,'Data Cleaning in Medical Examin'!$A$2:$A$2336,'Data Cleaning in Medical Examin'!$F$2:$F$2336)</f>
        <v>Yes</v>
      </c>
      <c r="F487" t="str">
        <f>_xlfn.XLOOKUP(A487,'Data Cleaning in Medical Examin'!$A$2:$A$2336,'Data Cleaning in Medical Examin'!$G$2:$G$2336)</f>
        <v>No</v>
      </c>
      <c r="G487" t="str">
        <f>_xlfn.XLOOKUP(A487,'Data Cleaning in Medical Examin'!$A$2:$A$2336,'Data Cleaning in Medical Examin'!$H$2:$H$2336)</f>
        <v>No</v>
      </c>
      <c r="H487" t="str">
        <f>_xlfn.XLOOKUP(A487,'Data Cleaning in Medical Examin'!$A$2:$A$2336,'Data Cleaning in Medical Examin'!$I$2:$I$2336)</f>
        <v>No Major Surgery</v>
      </c>
      <c r="I487" t="str">
        <f>_xlfn.XLOOKUP(A487,'Data Cleaning in Medical Examin'!$A$2:$A$2336,'Data Cleaning in Medical Examin'!$J$2:$J$2336)</f>
        <v>No</v>
      </c>
      <c r="J487" t="str">
        <f>_xlfn.XLOOKUP(A487,'Data Cleaning in Medical Examin'!$A$2:$A$2336,'Data Cleaning in Medical Examin'!$C$2:$C$2336)</f>
        <v>Over Weight</v>
      </c>
      <c r="K487" t="str">
        <f>_xlfn.XLOOKUP(A487,'Data Cleaning in Medical Examin'!$A$2:$A$2336,'Data Cleaning in Medical Examin'!$E$2:$E$2336)</f>
        <v>Prediabetes</v>
      </c>
      <c r="L487" t="str">
        <f>_xlfn.XLOOKUP(A487,'DataCleaning in Hospitalisation'!$A$2:$A$2339,'DataCleaning in Hospitalisation'!$E$2:$E$2339)</f>
        <v>17-Sep-1985</v>
      </c>
      <c r="M487" s="30">
        <f>_xlfn.XLOOKUP(A487,'DataCleaning in Hospitalisation'!$A$2:$A$2339,'DataCleaning in Hospitalisation'!$H$2:$H$2339)</f>
        <v>20296.86</v>
      </c>
      <c r="N487" t="str">
        <f>_xlfn.XLOOKUP(A487,'DataCleaning in Hospitalisation'!$A$2:$A$2339,'DataCleaning in Hospitalisation'!$I$2:$I$2339)</f>
        <v>tier - 3</v>
      </c>
      <c r="O487" t="str">
        <f>_xlfn.XLOOKUP(A487,'DataCleaning in Hospitalisation'!$A$2:$A$2339,'DataCleaning in Hospitalisation'!$J$2:$J$2339)</f>
        <v>tier - 1</v>
      </c>
      <c r="P487" t="str">
        <f>_xlfn.XLOOKUP(A487,'DataCleaning in Hospitalisation'!$A$2:$A$2339,'DataCleaning in Hospitalisation'!$K$2:$K$2339)</f>
        <v>R1024</v>
      </c>
      <c r="Q487">
        <f>_xlfn.XLOOKUP(A487,'DataCleaning in Hospitalisation'!$A$2:$A$2339,'DataCleaning in Hospitalisation'!$F$2:$F$2339)</f>
        <v>38</v>
      </c>
      <c r="U487" s="52" t="s">
        <v>2372</v>
      </c>
      <c r="V487">
        <v>1</v>
      </c>
      <c r="X487" s="4" t="s">
        <v>932</v>
      </c>
      <c r="Y487" s="30">
        <v>7349.12</v>
      </c>
      <c r="AJ487" s="4" t="s">
        <v>932</v>
      </c>
      <c r="AK487" s="30">
        <v>7349.12</v>
      </c>
    </row>
    <row r="488" spans="1:37" x14ac:dyDescent="0.3">
      <c r="A488" t="s">
        <v>1879</v>
      </c>
      <c r="B488" t="str">
        <f>_xlfn.XLOOKUP(A488,'Customer Names'!$A$2:$A$2336,'Customer Names'!$C$2:$C$2336)</f>
        <v xml:space="preserve"> Mrs.Tara</v>
      </c>
      <c r="C488" s="41">
        <f>_xlfn.XLOOKUP(A488,'Data Cleaning in Medical Examin'!$A$2:$A$2336,'Data Cleaning in Medical Examin'!$B$2:$B$2336)</f>
        <v>49.77</v>
      </c>
      <c r="D488">
        <f>_xlfn.XLOOKUP(A488,'Data Cleaning in Medical Examin'!$A$2:$A$2336,'Data Cleaning in Medical Examin'!$D$2:$D$2336)</f>
        <v>7.02</v>
      </c>
      <c r="E488" t="str">
        <f>_xlfn.XLOOKUP(A488,'Data Cleaning in Medical Examin'!$A$2:$A$2336,'Data Cleaning in Medical Examin'!$F$2:$F$2336)</f>
        <v>No</v>
      </c>
      <c r="F488" t="str">
        <f>_xlfn.XLOOKUP(A488,'Data Cleaning in Medical Examin'!$A$2:$A$2336,'Data Cleaning in Medical Examin'!$G$2:$G$2336)</f>
        <v>No</v>
      </c>
      <c r="G488" t="str">
        <f>_xlfn.XLOOKUP(A488,'Data Cleaning in Medical Examin'!$A$2:$A$2336,'Data Cleaning in Medical Examin'!$H$2:$H$2336)</f>
        <v>No</v>
      </c>
      <c r="H488" t="str">
        <f>_xlfn.XLOOKUP(A488,'Data Cleaning in Medical Examin'!$A$2:$A$2336,'Data Cleaning in Medical Examin'!$I$2:$I$2336)</f>
        <v>No Major Surgery</v>
      </c>
      <c r="I488" t="str">
        <f>_xlfn.XLOOKUP(A488,'Data Cleaning in Medical Examin'!$A$2:$A$2336,'Data Cleaning in Medical Examin'!$J$2:$J$2336)</f>
        <v>No</v>
      </c>
      <c r="J488" t="str">
        <f>_xlfn.XLOOKUP(A488,'Data Cleaning in Medical Examin'!$A$2:$A$2336,'Data Cleaning in Medical Examin'!$C$2:$C$2336)</f>
        <v>Obesity</v>
      </c>
      <c r="K488" t="str">
        <f>_xlfn.XLOOKUP(A488,'Data Cleaning in Medical Examin'!$A$2:$A$2336,'Data Cleaning in Medical Examin'!$E$2:$E$2336)</f>
        <v>Diabetes</v>
      </c>
      <c r="L488" t="str">
        <f>_xlfn.XLOOKUP(A488,'DataCleaning in Hospitalisation'!$A$2:$A$2339,'DataCleaning in Hospitalisation'!$E$2:$E$2339)</f>
        <v>7-Sep-1993</v>
      </c>
      <c r="M488" s="30">
        <f>_xlfn.XLOOKUP(A488,'DataCleaning in Hospitalisation'!$A$2:$A$2339,'DataCleaning in Hospitalisation'!$H$2:$H$2339)</f>
        <v>20277.810000000001</v>
      </c>
      <c r="N488" t="str">
        <f>_xlfn.XLOOKUP(A488,'DataCleaning in Hospitalisation'!$A$2:$A$2339,'DataCleaning in Hospitalisation'!$I$2:$I$2339)</f>
        <v>tier - 3</v>
      </c>
      <c r="O488" t="str">
        <f>_xlfn.XLOOKUP(A488,'DataCleaning in Hospitalisation'!$A$2:$A$2339,'DataCleaning in Hospitalisation'!$J$2:$J$2339)</f>
        <v>tier - 3</v>
      </c>
      <c r="P488" t="str">
        <f>_xlfn.XLOOKUP(A488,'DataCleaning in Hospitalisation'!$A$2:$A$2339,'DataCleaning in Hospitalisation'!$K$2:$K$2339)</f>
        <v>R1016</v>
      </c>
      <c r="Q488">
        <f>_xlfn.XLOOKUP(A488,'DataCleaning in Hospitalisation'!$A$2:$A$2339,'DataCleaning in Hospitalisation'!$F$2:$F$2339)</f>
        <v>30</v>
      </c>
      <c r="U488" s="53" t="s">
        <v>2372</v>
      </c>
      <c r="V488">
        <v>1</v>
      </c>
      <c r="X488" s="4" t="s">
        <v>931</v>
      </c>
      <c r="Y488" s="30">
        <v>7348.14</v>
      </c>
      <c r="AJ488" s="4" t="s">
        <v>931</v>
      </c>
      <c r="AK488" s="30">
        <v>7348.14</v>
      </c>
    </row>
    <row r="489" spans="1:37" x14ac:dyDescent="0.3">
      <c r="A489" t="s">
        <v>1878</v>
      </c>
      <c r="B489" t="str">
        <f>_xlfn.XLOOKUP(A489,'Customer Names'!$A$2:$A$2336,'Customer Names'!$C$2:$C$2336)</f>
        <v xml:space="preserve"> Ms.Kristin</v>
      </c>
      <c r="C489" s="41">
        <f>_xlfn.XLOOKUP(A489,'Data Cleaning in Medical Examin'!$A$2:$A$2336,'Data Cleaning in Medical Examin'!$B$2:$B$2336)</f>
        <v>25.555</v>
      </c>
      <c r="D489">
        <f>_xlfn.XLOOKUP(A489,'Data Cleaning in Medical Examin'!$A$2:$A$2336,'Data Cleaning in Medical Examin'!$D$2:$D$2336)</f>
        <v>4.09</v>
      </c>
      <c r="E489" t="str">
        <f>_xlfn.XLOOKUP(A489,'Data Cleaning in Medical Examin'!$A$2:$A$2336,'Data Cleaning in Medical Examin'!$F$2:$F$2336)</f>
        <v>Yes</v>
      </c>
      <c r="F489" t="str">
        <f>_xlfn.XLOOKUP(A489,'Data Cleaning in Medical Examin'!$A$2:$A$2336,'Data Cleaning in Medical Examin'!$G$2:$G$2336)</f>
        <v>No</v>
      </c>
      <c r="G489" t="str">
        <f>_xlfn.XLOOKUP(A489,'Data Cleaning in Medical Examin'!$A$2:$A$2336,'Data Cleaning in Medical Examin'!$H$2:$H$2336)</f>
        <v>No</v>
      </c>
      <c r="H489" t="str">
        <f>_xlfn.XLOOKUP(A489,'Data Cleaning in Medical Examin'!$A$2:$A$2336,'Data Cleaning in Medical Examin'!$I$2:$I$2336)</f>
        <v>No Major Surgery</v>
      </c>
      <c r="I489" t="str">
        <f>_xlfn.XLOOKUP(A489,'Data Cleaning in Medical Examin'!$A$2:$A$2336,'Data Cleaning in Medical Examin'!$J$2:$J$2336)</f>
        <v>Yes</v>
      </c>
      <c r="J489" t="str">
        <f>_xlfn.XLOOKUP(A489,'Data Cleaning in Medical Examin'!$A$2:$A$2336,'Data Cleaning in Medical Examin'!$C$2:$C$2336)</f>
        <v>Over Weight</v>
      </c>
      <c r="K489" t="str">
        <f>_xlfn.XLOOKUP(A489,'Data Cleaning in Medical Examin'!$A$2:$A$2336,'Data Cleaning in Medical Examin'!$E$2:$E$2336)</f>
        <v>Normal</v>
      </c>
      <c r="L489" t="str">
        <f>_xlfn.XLOOKUP(A489,'DataCleaning in Hospitalisation'!$A$2:$A$2339,'DataCleaning in Hospitalisation'!$E$2:$E$2339)</f>
        <v>22-Aug-1966</v>
      </c>
      <c r="M489" s="30">
        <f>_xlfn.XLOOKUP(A489,'DataCleaning in Hospitalisation'!$A$2:$A$2339,'DataCleaning in Hospitalisation'!$H$2:$H$2339)</f>
        <v>20253.84</v>
      </c>
      <c r="N489" t="str">
        <f>_xlfn.XLOOKUP(A489,'DataCleaning in Hospitalisation'!$A$2:$A$2339,'DataCleaning in Hospitalisation'!$I$2:$I$2339)</f>
        <v>tier - 2</v>
      </c>
      <c r="O489" t="str">
        <f>_xlfn.XLOOKUP(A489,'DataCleaning in Hospitalisation'!$A$2:$A$2339,'DataCleaning in Hospitalisation'!$J$2:$J$2339)</f>
        <v>tier - 3</v>
      </c>
      <c r="P489" t="str">
        <f>_xlfn.XLOOKUP(A489,'DataCleaning in Hospitalisation'!$A$2:$A$2339,'DataCleaning in Hospitalisation'!$K$2:$K$2339)</f>
        <v>R1012</v>
      </c>
      <c r="Q489">
        <f>_xlfn.XLOOKUP(A489,'DataCleaning in Hospitalisation'!$A$2:$A$2339,'DataCleaning in Hospitalisation'!$F$2:$F$2339)</f>
        <v>57</v>
      </c>
      <c r="U489" s="4" t="s">
        <v>1295</v>
      </c>
      <c r="V489">
        <v>1</v>
      </c>
      <c r="X489" s="4" t="s">
        <v>930</v>
      </c>
      <c r="Y489" s="30">
        <v>7345.73</v>
      </c>
      <c r="AJ489" s="4" t="s">
        <v>930</v>
      </c>
      <c r="AK489" s="30">
        <v>7345.73</v>
      </c>
    </row>
    <row r="490" spans="1:37" x14ac:dyDescent="0.3">
      <c r="A490" t="s">
        <v>1877</v>
      </c>
      <c r="B490" t="str">
        <f>_xlfn.XLOOKUP(A490,'Customer Names'!$A$2:$A$2336,'Customer Names'!$C$2:$C$2336)</f>
        <v xml:space="preserve"> Mr.Timothy</v>
      </c>
      <c r="C490" s="41">
        <f>_xlfn.XLOOKUP(A490,'Data Cleaning in Medical Examin'!$A$2:$A$2336,'Data Cleaning in Medical Examin'!$B$2:$B$2336)</f>
        <v>29.64</v>
      </c>
      <c r="D490">
        <f>_xlfn.XLOOKUP(A490,'Data Cleaning in Medical Examin'!$A$2:$A$2336,'Data Cleaning in Medical Examin'!$D$2:$D$2336)</f>
        <v>4.93</v>
      </c>
      <c r="E490" t="str">
        <f>_xlfn.XLOOKUP(A490,'Data Cleaning in Medical Examin'!$A$2:$A$2336,'Data Cleaning in Medical Examin'!$F$2:$F$2336)</f>
        <v>No</v>
      </c>
      <c r="F490" t="str">
        <f>_xlfn.XLOOKUP(A490,'Data Cleaning in Medical Examin'!$A$2:$A$2336,'Data Cleaning in Medical Examin'!$G$2:$G$2336)</f>
        <v>No</v>
      </c>
      <c r="G490" t="str">
        <f>_xlfn.XLOOKUP(A490,'Data Cleaning in Medical Examin'!$A$2:$A$2336,'Data Cleaning in Medical Examin'!$H$2:$H$2336)</f>
        <v>Yes</v>
      </c>
      <c r="H490" t="str">
        <f>_xlfn.XLOOKUP(A490,'Data Cleaning in Medical Examin'!$A$2:$A$2336,'Data Cleaning in Medical Examin'!$I$2:$I$2336)</f>
        <v>1 Major Surgery</v>
      </c>
      <c r="I490" t="str">
        <f>_xlfn.XLOOKUP(A490,'Data Cleaning in Medical Examin'!$A$2:$A$2336,'Data Cleaning in Medical Examin'!$J$2:$J$2336)</f>
        <v>No</v>
      </c>
      <c r="J490" t="str">
        <f>_xlfn.XLOOKUP(A490,'Data Cleaning in Medical Examin'!$A$2:$A$2336,'Data Cleaning in Medical Examin'!$C$2:$C$2336)</f>
        <v>Over Weight</v>
      </c>
      <c r="K490" t="str">
        <f>_xlfn.XLOOKUP(A490,'Data Cleaning in Medical Examin'!$A$2:$A$2336,'Data Cleaning in Medical Examin'!$E$2:$E$2336)</f>
        <v>Normal</v>
      </c>
      <c r="L490" t="str">
        <f>_xlfn.XLOOKUP(A490,'DataCleaning in Hospitalisation'!$A$2:$A$2339,'DataCleaning in Hospitalisation'!$E$2:$E$2339)</f>
        <v>17-Oct-1987</v>
      </c>
      <c r="M490" s="30">
        <f>_xlfn.XLOOKUP(A490,'DataCleaning in Hospitalisation'!$A$2:$A$2339,'DataCleaning in Hospitalisation'!$H$2:$H$2339)</f>
        <v>20234.849999999999</v>
      </c>
      <c r="N490" t="str">
        <f>_xlfn.XLOOKUP(A490,'DataCleaning in Hospitalisation'!$A$2:$A$2339,'DataCleaning in Hospitalisation'!$I$2:$I$2339)</f>
        <v>tier - 2</v>
      </c>
      <c r="O490" t="str">
        <f>_xlfn.XLOOKUP(A490,'DataCleaning in Hospitalisation'!$A$2:$A$2339,'DataCleaning in Hospitalisation'!$J$2:$J$2339)</f>
        <v>tier - 3</v>
      </c>
      <c r="P490" t="str">
        <f>_xlfn.XLOOKUP(A490,'DataCleaning in Hospitalisation'!$A$2:$A$2339,'DataCleaning in Hospitalisation'!$K$2:$K$2339)</f>
        <v>R1012</v>
      </c>
      <c r="Q490">
        <f>_xlfn.XLOOKUP(A490,'DataCleaning in Hospitalisation'!$A$2:$A$2339,'DataCleaning in Hospitalisation'!$F$2:$F$2339)</f>
        <v>36</v>
      </c>
      <c r="U490" s="46" t="s">
        <v>7</v>
      </c>
      <c r="V490">
        <v>1</v>
      </c>
      <c r="X490" s="4" t="s">
        <v>929</v>
      </c>
      <c r="Y490" s="30">
        <v>7345.08</v>
      </c>
      <c r="AJ490" s="4" t="s">
        <v>929</v>
      </c>
      <c r="AK490" s="30">
        <v>7345.08</v>
      </c>
    </row>
    <row r="491" spans="1:37" x14ac:dyDescent="0.3">
      <c r="A491" t="s">
        <v>1876</v>
      </c>
      <c r="B491" t="str">
        <f>_xlfn.XLOOKUP(A491,'Customer Names'!$A$2:$A$2336,'Customer Names'!$C$2:$C$2336)</f>
        <v xml:space="preserve"> Mr.Scott</v>
      </c>
      <c r="C491" s="41">
        <f>_xlfn.XLOOKUP(A491,'Data Cleaning in Medical Examin'!$A$2:$A$2336,'Data Cleaning in Medical Examin'!$B$2:$B$2336)</f>
        <v>53.93</v>
      </c>
      <c r="D491">
        <f>_xlfn.XLOOKUP(A491,'Data Cleaning in Medical Examin'!$A$2:$A$2336,'Data Cleaning in Medical Examin'!$D$2:$D$2336)</f>
        <v>5.34</v>
      </c>
      <c r="E491" t="str">
        <f>_xlfn.XLOOKUP(A491,'Data Cleaning in Medical Examin'!$A$2:$A$2336,'Data Cleaning in Medical Examin'!$F$2:$F$2336)</f>
        <v>Yes</v>
      </c>
      <c r="F491" t="str">
        <f>_xlfn.XLOOKUP(A491,'Data Cleaning in Medical Examin'!$A$2:$A$2336,'Data Cleaning in Medical Examin'!$G$2:$G$2336)</f>
        <v>No</v>
      </c>
      <c r="G491" t="str">
        <f>_xlfn.XLOOKUP(A491,'Data Cleaning in Medical Examin'!$A$2:$A$2336,'Data Cleaning in Medical Examin'!$H$2:$H$2336)</f>
        <v>No</v>
      </c>
      <c r="H491" t="str">
        <f>_xlfn.XLOOKUP(A491,'Data Cleaning in Medical Examin'!$A$2:$A$2336,'Data Cleaning in Medical Examin'!$I$2:$I$2336)</f>
        <v>2 Major Surgery</v>
      </c>
      <c r="I491" t="str">
        <f>_xlfn.XLOOKUP(A491,'Data Cleaning in Medical Examin'!$A$2:$A$2336,'Data Cleaning in Medical Examin'!$J$2:$J$2336)</f>
        <v>No</v>
      </c>
      <c r="J491" t="str">
        <f>_xlfn.XLOOKUP(A491,'Data Cleaning in Medical Examin'!$A$2:$A$2336,'Data Cleaning in Medical Examin'!$C$2:$C$2336)</f>
        <v>Obesity</v>
      </c>
      <c r="K491" t="str">
        <f>_xlfn.XLOOKUP(A491,'Data Cleaning in Medical Examin'!$A$2:$A$2336,'Data Cleaning in Medical Examin'!$E$2:$E$2336)</f>
        <v>Normal</v>
      </c>
      <c r="L491" t="str">
        <f>_xlfn.XLOOKUP(A491,'DataCleaning in Hospitalisation'!$A$2:$A$2339,'DataCleaning in Hospitalisation'!$E$2:$E$2339)</f>
        <v>8-Jun-1994</v>
      </c>
      <c r="M491" s="30">
        <f>_xlfn.XLOOKUP(A491,'DataCleaning in Hospitalisation'!$A$2:$A$2339,'DataCleaning in Hospitalisation'!$H$2:$H$2339)</f>
        <v>20177.669999999998</v>
      </c>
      <c r="N491" t="str">
        <f>_xlfn.XLOOKUP(A491,'DataCleaning in Hospitalisation'!$A$2:$A$2339,'DataCleaning in Hospitalisation'!$I$2:$I$2339)</f>
        <v>tier - 2</v>
      </c>
      <c r="O491" t="str">
        <f>_xlfn.XLOOKUP(A491,'DataCleaning in Hospitalisation'!$A$2:$A$2339,'DataCleaning in Hospitalisation'!$J$2:$J$2339)</f>
        <v>tier - 1</v>
      </c>
      <c r="P491" t="str">
        <f>_xlfn.XLOOKUP(A491,'DataCleaning in Hospitalisation'!$A$2:$A$2339,'DataCleaning in Hospitalisation'!$K$2:$K$2339)</f>
        <v>R1011</v>
      </c>
      <c r="Q491">
        <f>_xlfn.XLOOKUP(A491,'DataCleaning in Hospitalisation'!$A$2:$A$2339,'DataCleaning in Hospitalisation'!$F$2:$F$2339)</f>
        <v>29</v>
      </c>
      <c r="U491" s="50" t="s">
        <v>2419</v>
      </c>
      <c r="V491">
        <v>1</v>
      </c>
      <c r="X491" s="4" t="s">
        <v>928</v>
      </c>
      <c r="Y491" s="30">
        <v>7339.93</v>
      </c>
      <c r="AJ491" s="4" t="s">
        <v>928</v>
      </c>
      <c r="AK491" s="30">
        <v>7339.93</v>
      </c>
    </row>
    <row r="492" spans="1:37" x14ac:dyDescent="0.3">
      <c r="A492" t="s">
        <v>1875</v>
      </c>
      <c r="B492" t="str">
        <f>_xlfn.XLOOKUP(A492,'Customer Names'!$A$2:$A$2336,'Customer Names'!$C$2:$C$2336)</f>
        <v xml:space="preserve"> Ms.Carly</v>
      </c>
      <c r="C492" s="41">
        <f>_xlfn.XLOOKUP(A492,'Data Cleaning in Medical Examin'!$A$2:$A$2336,'Data Cleaning in Medical Examin'!$B$2:$B$2336)</f>
        <v>28.024999999999999</v>
      </c>
      <c r="D492">
        <f>_xlfn.XLOOKUP(A492,'Data Cleaning in Medical Examin'!$A$2:$A$2336,'Data Cleaning in Medical Examin'!$D$2:$D$2336)</f>
        <v>5.65</v>
      </c>
      <c r="E492" t="str">
        <f>_xlfn.XLOOKUP(A492,'Data Cleaning in Medical Examin'!$A$2:$A$2336,'Data Cleaning in Medical Examin'!$F$2:$F$2336)</f>
        <v>No</v>
      </c>
      <c r="F492" t="str">
        <f>_xlfn.XLOOKUP(A492,'Data Cleaning in Medical Examin'!$A$2:$A$2336,'Data Cleaning in Medical Examin'!$G$2:$G$2336)</f>
        <v>No</v>
      </c>
      <c r="G492" t="str">
        <f>_xlfn.XLOOKUP(A492,'Data Cleaning in Medical Examin'!$A$2:$A$2336,'Data Cleaning in Medical Examin'!$H$2:$H$2336)</f>
        <v>No</v>
      </c>
      <c r="H492" t="str">
        <f>_xlfn.XLOOKUP(A492,'Data Cleaning in Medical Examin'!$A$2:$A$2336,'Data Cleaning in Medical Examin'!$I$2:$I$2336)</f>
        <v>1 Major Surgery</v>
      </c>
      <c r="I492" t="str">
        <f>_xlfn.XLOOKUP(A492,'Data Cleaning in Medical Examin'!$A$2:$A$2336,'Data Cleaning in Medical Examin'!$J$2:$J$2336)</f>
        <v>Yes</v>
      </c>
      <c r="J492" t="str">
        <f>_xlfn.XLOOKUP(A492,'Data Cleaning in Medical Examin'!$A$2:$A$2336,'Data Cleaning in Medical Examin'!$C$2:$C$2336)</f>
        <v>Over Weight</v>
      </c>
      <c r="K492" t="str">
        <f>_xlfn.XLOOKUP(A492,'Data Cleaning in Medical Examin'!$A$2:$A$2336,'Data Cleaning in Medical Examin'!$E$2:$E$2336)</f>
        <v>Normal</v>
      </c>
      <c r="L492" t="str">
        <f>_xlfn.XLOOKUP(A492,'DataCleaning in Hospitalisation'!$A$2:$A$2339,'DataCleaning in Hospitalisation'!$E$2:$E$2339)</f>
        <v>9-Jul-2002</v>
      </c>
      <c r="M492" s="30">
        <f>_xlfn.XLOOKUP(A492,'DataCleaning in Hospitalisation'!$A$2:$A$2339,'DataCleaning in Hospitalisation'!$H$2:$H$2339)</f>
        <v>20167.34</v>
      </c>
      <c r="N492" t="str">
        <f>_xlfn.XLOOKUP(A492,'DataCleaning in Hospitalisation'!$A$2:$A$2339,'DataCleaning in Hospitalisation'!$I$2:$I$2339)</f>
        <v>tier - 3</v>
      </c>
      <c r="O492" t="str">
        <f>_xlfn.XLOOKUP(A492,'DataCleaning in Hospitalisation'!$A$2:$A$2339,'DataCleaning in Hospitalisation'!$J$2:$J$2339)</f>
        <v>tier - 3</v>
      </c>
      <c r="P492" t="str">
        <f>_xlfn.XLOOKUP(A492,'DataCleaning in Hospitalisation'!$A$2:$A$2339,'DataCleaning in Hospitalisation'!$K$2:$K$2339)</f>
        <v>R1011</v>
      </c>
      <c r="Q492">
        <f>_xlfn.XLOOKUP(A492,'DataCleaning in Hospitalisation'!$A$2:$A$2339,'DataCleaning in Hospitalisation'!$F$2:$F$2339)</f>
        <v>21</v>
      </c>
      <c r="U492" s="51" t="s">
        <v>11</v>
      </c>
      <c r="V492">
        <v>1</v>
      </c>
      <c r="X492" s="4" t="s">
        <v>927</v>
      </c>
      <c r="Y492" s="30">
        <v>7337.75</v>
      </c>
      <c r="AJ492" s="4" t="s">
        <v>927</v>
      </c>
      <c r="AK492" s="30">
        <v>7337.75</v>
      </c>
    </row>
    <row r="493" spans="1:37" x14ac:dyDescent="0.3">
      <c r="A493" t="s">
        <v>1874</v>
      </c>
      <c r="B493" t="str">
        <f>_xlfn.XLOOKUP(A493,'Customer Names'!$A$2:$A$2336,'Customer Names'!$C$2:$C$2336)</f>
        <v xml:space="preserve"> Ms.Lisa</v>
      </c>
      <c r="C493" s="41">
        <f>_xlfn.XLOOKUP(A493,'Data Cleaning in Medical Examin'!$A$2:$A$2336,'Data Cleaning in Medical Examin'!$B$2:$B$2336)</f>
        <v>27.5</v>
      </c>
      <c r="D493">
        <f>_xlfn.XLOOKUP(A493,'Data Cleaning in Medical Examin'!$A$2:$A$2336,'Data Cleaning in Medical Examin'!$D$2:$D$2336)</f>
        <v>4.49</v>
      </c>
      <c r="E493" t="str">
        <f>_xlfn.XLOOKUP(A493,'Data Cleaning in Medical Examin'!$A$2:$A$2336,'Data Cleaning in Medical Examin'!$F$2:$F$2336)</f>
        <v>No</v>
      </c>
      <c r="F493" t="str">
        <f>_xlfn.XLOOKUP(A493,'Data Cleaning in Medical Examin'!$A$2:$A$2336,'Data Cleaning in Medical Examin'!$G$2:$G$2336)</f>
        <v>No</v>
      </c>
      <c r="G493" t="str">
        <f>_xlfn.XLOOKUP(A493,'Data Cleaning in Medical Examin'!$A$2:$A$2336,'Data Cleaning in Medical Examin'!$H$2:$H$2336)</f>
        <v>No</v>
      </c>
      <c r="H493" t="str">
        <f>_xlfn.XLOOKUP(A493,'Data Cleaning in Medical Examin'!$A$2:$A$2336,'Data Cleaning in Medical Examin'!$I$2:$I$2336)</f>
        <v>No Major Surgery</v>
      </c>
      <c r="I493" t="str">
        <f>_xlfn.XLOOKUP(A493,'Data Cleaning in Medical Examin'!$A$2:$A$2336,'Data Cleaning in Medical Examin'!$J$2:$J$2336)</f>
        <v>No</v>
      </c>
      <c r="J493" t="str">
        <f>_xlfn.XLOOKUP(A493,'Data Cleaning in Medical Examin'!$A$2:$A$2336,'Data Cleaning in Medical Examin'!$C$2:$C$2336)</f>
        <v>Over Weight</v>
      </c>
      <c r="K493" t="str">
        <f>_xlfn.XLOOKUP(A493,'Data Cleaning in Medical Examin'!$A$2:$A$2336,'Data Cleaning in Medical Examin'!$E$2:$E$2336)</f>
        <v>Normal</v>
      </c>
      <c r="L493" t="str">
        <f>_xlfn.XLOOKUP(A493,'DataCleaning in Hospitalisation'!$A$2:$A$2339,'DataCleaning in Hospitalisation'!$E$2:$E$2339)</f>
        <v>6-Oct-1983</v>
      </c>
      <c r="M493" s="30">
        <f>_xlfn.XLOOKUP(A493,'DataCleaning in Hospitalisation'!$A$2:$A$2339,'DataCleaning in Hospitalisation'!$H$2:$H$2339)</f>
        <v>20149.32</v>
      </c>
      <c r="N493" t="str">
        <f>_xlfn.XLOOKUP(A493,'DataCleaning in Hospitalisation'!$A$2:$A$2339,'DataCleaning in Hospitalisation'!$I$2:$I$2339)</f>
        <v>tier - 2</v>
      </c>
      <c r="O493" t="str">
        <f>_xlfn.XLOOKUP(A493,'DataCleaning in Hospitalisation'!$A$2:$A$2339,'DataCleaning in Hospitalisation'!$J$2:$J$2339)</f>
        <v>tier - 1</v>
      </c>
      <c r="P493" t="str">
        <f>_xlfn.XLOOKUP(A493,'DataCleaning in Hospitalisation'!$A$2:$A$2339,'DataCleaning in Hospitalisation'!$K$2:$K$2339)</f>
        <v>R1016</v>
      </c>
      <c r="Q493">
        <f>_xlfn.XLOOKUP(A493,'DataCleaning in Hospitalisation'!$A$2:$A$2339,'DataCleaning in Hospitalisation'!$F$2:$F$2339)</f>
        <v>40</v>
      </c>
      <c r="U493" s="52" t="s">
        <v>2372</v>
      </c>
      <c r="V493">
        <v>1</v>
      </c>
      <c r="X493" s="4" t="s">
        <v>2224</v>
      </c>
      <c r="Y493" s="30">
        <v>38313.129999999997</v>
      </c>
      <c r="AJ493" s="4" t="s">
        <v>2224</v>
      </c>
      <c r="AK493" s="30">
        <v>38313.129999999997</v>
      </c>
    </row>
    <row r="494" spans="1:37" x14ac:dyDescent="0.3">
      <c r="A494" t="s">
        <v>1873</v>
      </c>
      <c r="B494" t="str">
        <f>_xlfn.XLOOKUP(A494,'Customer Names'!$A$2:$A$2336,'Customer Names'!$C$2:$C$2336)</f>
        <v xml:space="preserve"> Ms.Stacey</v>
      </c>
      <c r="C494" s="41">
        <f>_xlfn.XLOOKUP(A494,'Data Cleaning in Medical Examin'!$A$2:$A$2336,'Data Cleaning in Medical Examin'!$B$2:$B$2336)</f>
        <v>21.8</v>
      </c>
      <c r="D494">
        <f>_xlfn.XLOOKUP(A494,'Data Cleaning in Medical Examin'!$A$2:$A$2336,'Data Cleaning in Medical Examin'!$D$2:$D$2336)</f>
        <v>10.55</v>
      </c>
      <c r="E494" t="str">
        <f>_xlfn.XLOOKUP(A494,'Data Cleaning in Medical Examin'!$A$2:$A$2336,'Data Cleaning in Medical Examin'!$F$2:$F$2336)</f>
        <v>No</v>
      </c>
      <c r="F494" t="str">
        <f>_xlfn.XLOOKUP(A494,'Data Cleaning in Medical Examin'!$A$2:$A$2336,'Data Cleaning in Medical Examin'!$G$2:$G$2336)</f>
        <v>No</v>
      </c>
      <c r="G494" t="str">
        <f>_xlfn.XLOOKUP(A494,'Data Cleaning in Medical Examin'!$A$2:$A$2336,'Data Cleaning in Medical Examin'!$H$2:$H$2336)</f>
        <v>No</v>
      </c>
      <c r="H494" t="str">
        <f>_xlfn.XLOOKUP(A494,'Data Cleaning in Medical Examin'!$A$2:$A$2336,'Data Cleaning in Medical Examin'!$I$2:$I$2336)</f>
        <v>No Major Surgery</v>
      </c>
      <c r="I494" t="str">
        <f>_xlfn.XLOOKUP(A494,'Data Cleaning in Medical Examin'!$A$2:$A$2336,'Data Cleaning in Medical Examin'!$J$2:$J$2336)</f>
        <v>Yes</v>
      </c>
      <c r="J494" t="str">
        <f>_xlfn.XLOOKUP(A494,'Data Cleaning in Medical Examin'!$A$2:$A$2336,'Data Cleaning in Medical Examin'!$C$2:$C$2336)</f>
        <v>Normal Weight</v>
      </c>
      <c r="K494" t="str">
        <f>_xlfn.XLOOKUP(A494,'Data Cleaning in Medical Examin'!$A$2:$A$2336,'Data Cleaning in Medical Examin'!$E$2:$E$2336)</f>
        <v>Diabetes</v>
      </c>
      <c r="L494" t="str">
        <f>_xlfn.XLOOKUP(A494,'DataCleaning in Hospitalisation'!$A$2:$A$2339,'DataCleaning in Hospitalisation'!$E$2:$E$2339)</f>
        <v>25-Jul-1988</v>
      </c>
      <c r="M494" s="30">
        <f>_xlfn.XLOOKUP(A494,'DataCleaning in Hospitalisation'!$A$2:$A$2339,'DataCleaning in Hospitalisation'!$H$2:$H$2339)</f>
        <v>20009.63</v>
      </c>
      <c r="N494" t="str">
        <f>_xlfn.XLOOKUP(A494,'DataCleaning in Hospitalisation'!$A$2:$A$2339,'DataCleaning in Hospitalisation'!$I$2:$I$2339)</f>
        <v>tier - 2</v>
      </c>
      <c r="O494" t="str">
        <f>_xlfn.XLOOKUP(A494,'DataCleaning in Hospitalisation'!$A$2:$A$2339,'DataCleaning in Hospitalisation'!$J$2:$J$2339)</f>
        <v>tier - 1</v>
      </c>
      <c r="P494" t="str">
        <f>_xlfn.XLOOKUP(A494,'DataCleaning in Hospitalisation'!$A$2:$A$2339,'DataCleaning in Hospitalisation'!$K$2:$K$2339)</f>
        <v>R1012</v>
      </c>
      <c r="Q494">
        <f>_xlfn.XLOOKUP(A494,'DataCleaning in Hospitalisation'!$A$2:$A$2339,'DataCleaning in Hospitalisation'!$F$2:$F$2339)</f>
        <v>35</v>
      </c>
      <c r="U494" s="53" t="s">
        <v>2372</v>
      </c>
      <c r="V494">
        <v>1</v>
      </c>
      <c r="X494" s="4" t="s">
        <v>926</v>
      </c>
      <c r="Y494" s="30">
        <v>7325.47</v>
      </c>
      <c r="AJ494" s="4" t="s">
        <v>926</v>
      </c>
      <c r="AK494" s="30">
        <v>7325.47</v>
      </c>
    </row>
    <row r="495" spans="1:37" x14ac:dyDescent="0.3">
      <c r="A495" t="s">
        <v>1872</v>
      </c>
      <c r="B495" t="str">
        <f>_xlfn.XLOOKUP(A495,'Customer Names'!$A$2:$A$2336,'Customer Names'!$C$2:$C$2336)</f>
        <v xml:space="preserve"> Mr.Louis</v>
      </c>
      <c r="C495" s="41">
        <f>_xlfn.XLOOKUP(A495,'Data Cleaning in Medical Examin'!$A$2:$A$2336,'Data Cleaning in Medical Examin'!$B$2:$B$2336)</f>
        <v>26.41</v>
      </c>
      <c r="D495">
        <f>_xlfn.XLOOKUP(A495,'Data Cleaning in Medical Examin'!$A$2:$A$2336,'Data Cleaning in Medical Examin'!$D$2:$D$2336)</f>
        <v>4.92</v>
      </c>
      <c r="E495" t="str">
        <f>_xlfn.XLOOKUP(A495,'Data Cleaning in Medical Examin'!$A$2:$A$2336,'Data Cleaning in Medical Examin'!$F$2:$F$2336)</f>
        <v>Yes</v>
      </c>
      <c r="F495" t="str">
        <f>_xlfn.XLOOKUP(A495,'Data Cleaning in Medical Examin'!$A$2:$A$2336,'Data Cleaning in Medical Examin'!$G$2:$G$2336)</f>
        <v>No</v>
      </c>
      <c r="G495" t="str">
        <f>_xlfn.XLOOKUP(A495,'Data Cleaning in Medical Examin'!$A$2:$A$2336,'Data Cleaning in Medical Examin'!$H$2:$H$2336)</f>
        <v>Yes</v>
      </c>
      <c r="H495" t="str">
        <f>_xlfn.XLOOKUP(A495,'Data Cleaning in Medical Examin'!$A$2:$A$2336,'Data Cleaning in Medical Examin'!$I$2:$I$2336)</f>
        <v>1 Major Surgery</v>
      </c>
      <c r="I495" t="str">
        <f>_xlfn.XLOOKUP(A495,'Data Cleaning in Medical Examin'!$A$2:$A$2336,'Data Cleaning in Medical Examin'!$J$2:$J$2336)</f>
        <v>Yes</v>
      </c>
      <c r="J495" t="str">
        <f>_xlfn.XLOOKUP(A495,'Data Cleaning in Medical Examin'!$A$2:$A$2336,'Data Cleaning in Medical Examin'!$C$2:$C$2336)</f>
        <v>Over Weight</v>
      </c>
      <c r="K495" t="str">
        <f>_xlfn.XLOOKUP(A495,'Data Cleaning in Medical Examin'!$A$2:$A$2336,'Data Cleaning in Medical Examin'!$E$2:$E$2336)</f>
        <v>Normal</v>
      </c>
      <c r="L495" t="str">
        <f>_xlfn.XLOOKUP(A495,'DataCleaning in Hospitalisation'!$A$2:$A$2339,'DataCleaning in Hospitalisation'!$E$2:$E$2339)</f>
        <v>10-Aug-1966</v>
      </c>
      <c r="M495" s="30">
        <f>_xlfn.XLOOKUP(A495,'DataCleaning in Hospitalisation'!$A$2:$A$2339,'DataCleaning in Hospitalisation'!$H$2:$H$2339)</f>
        <v>19995.29</v>
      </c>
      <c r="N495" t="str">
        <f>_xlfn.XLOOKUP(A495,'DataCleaning in Hospitalisation'!$A$2:$A$2339,'DataCleaning in Hospitalisation'!$I$2:$I$2339)</f>
        <v>tier - 1</v>
      </c>
      <c r="O495" t="str">
        <f>_xlfn.XLOOKUP(A495,'DataCleaning in Hospitalisation'!$A$2:$A$2339,'DataCleaning in Hospitalisation'!$J$2:$J$2339)</f>
        <v>tier - 3</v>
      </c>
      <c r="P495" t="str">
        <f>_xlfn.XLOOKUP(A495,'DataCleaning in Hospitalisation'!$A$2:$A$2339,'DataCleaning in Hospitalisation'!$K$2:$K$2339)</f>
        <v>R1026</v>
      </c>
      <c r="Q495">
        <f>_xlfn.XLOOKUP(A495,'DataCleaning in Hospitalisation'!$A$2:$A$2339,'DataCleaning in Hospitalisation'!$F$2:$F$2339)</f>
        <v>57</v>
      </c>
      <c r="U495" s="4" t="s">
        <v>1294</v>
      </c>
      <c r="V495">
        <v>1</v>
      </c>
      <c r="X495" s="4" t="s">
        <v>925</v>
      </c>
      <c r="Y495" s="30">
        <v>7325.05</v>
      </c>
      <c r="AJ495" s="4" t="s">
        <v>925</v>
      </c>
      <c r="AK495" s="30">
        <v>7325.05</v>
      </c>
    </row>
    <row r="496" spans="1:37" x14ac:dyDescent="0.3">
      <c r="A496" t="s">
        <v>1871</v>
      </c>
      <c r="B496" t="str">
        <f>_xlfn.XLOOKUP(A496,'Customer Names'!$A$2:$A$2336,'Customer Names'!$C$2:$C$2336)</f>
        <v xml:space="preserve"> Mr.Brian</v>
      </c>
      <c r="C496" s="41">
        <f>_xlfn.XLOOKUP(A496,'Data Cleaning in Medical Examin'!$A$2:$A$2336,'Data Cleaning in Medical Examin'!$B$2:$B$2336)</f>
        <v>27.835000000000001</v>
      </c>
      <c r="D496">
        <f>_xlfn.XLOOKUP(A496,'Data Cleaning in Medical Examin'!$A$2:$A$2336,'Data Cleaning in Medical Examin'!$D$2:$D$2336)</f>
        <v>5.9</v>
      </c>
      <c r="E496" t="str">
        <f>_xlfn.XLOOKUP(A496,'Data Cleaning in Medical Examin'!$A$2:$A$2336,'Data Cleaning in Medical Examin'!$F$2:$F$2336)</f>
        <v>Yes</v>
      </c>
      <c r="F496" t="str">
        <f>_xlfn.XLOOKUP(A496,'Data Cleaning in Medical Examin'!$A$2:$A$2336,'Data Cleaning in Medical Examin'!$G$2:$G$2336)</f>
        <v>No</v>
      </c>
      <c r="G496" t="str">
        <f>_xlfn.XLOOKUP(A496,'Data Cleaning in Medical Examin'!$A$2:$A$2336,'Data Cleaning in Medical Examin'!$H$2:$H$2336)</f>
        <v>No</v>
      </c>
      <c r="H496" t="str">
        <f>_xlfn.XLOOKUP(A496,'Data Cleaning in Medical Examin'!$A$2:$A$2336,'Data Cleaning in Medical Examin'!$I$2:$I$2336)</f>
        <v>1 Major Surgery</v>
      </c>
      <c r="I496" t="str">
        <f>_xlfn.XLOOKUP(A496,'Data Cleaning in Medical Examin'!$A$2:$A$2336,'Data Cleaning in Medical Examin'!$J$2:$J$2336)</f>
        <v>Yes</v>
      </c>
      <c r="J496" t="str">
        <f>_xlfn.XLOOKUP(A496,'Data Cleaning in Medical Examin'!$A$2:$A$2336,'Data Cleaning in Medical Examin'!$C$2:$C$2336)</f>
        <v>Over Weight</v>
      </c>
      <c r="K496" t="str">
        <f>_xlfn.XLOOKUP(A496,'Data Cleaning in Medical Examin'!$A$2:$A$2336,'Data Cleaning in Medical Examin'!$E$2:$E$2336)</f>
        <v>Prediabetes</v>
      </c>
      <c r="L496" t="str">
        <f>_xlfn.XLOOKUP(A496,'DataCleaning in Hospitalisation'!$A$2:$A$2339,'DataCleaning in Hospitalisation'!$E$2:$E$2339)</f>
        <v>9-Oct-1980</v>
      </c>
      <c r="M496" s="30">
        <f>_xlfn.XLOOKUP(A496,'DataCleaning in Hospitalisation'!$A$2:$A$2339,'DataCleaning in Hospitalisation'!$H$2:$H$2339)</f>
        <v>19964.75</v>
      </c>
      <c r="N496" t="str">
        <f>_xlfn.XLOOKUP(A496,'DataCleaning in Hospitalisation'!$A$2:$A$2339,'DataCleaning in Hospitalisation'!$I$2:$I$2339)</f>
        <v>tier - 1</v>
      </c>
      <c r="O496" t="str">
        <f>_xlfn.XLOOKUP(A496,'DataCleaning in Hospitalisation'!$A$2:$A$2339,'DataCleaning in Hospitalisation'!$J$2:$J$2339)</f>
        <v>tier - 2</v>
      </c>
      <c r="P496" t="str">
        <f>_xlfn.XLOOKUP(A496,'DataCleaning in Hospitalisation'!$A$2:$A$2339,'DataCleaning in Hospitalisation'!$K$2:$K$2339)</f>
        <v>R1024</v>
      </c>
      <c r="Q496">
        <f>_xlfn.XLOOKUP(A496,'DataCleaning in Hospitalisation'!$A$2:$A$2339,'DataCleaning in Hospitalisation'!$F$2:$F$2339)</f>
        <v>43</v>
      </c>
      <c r="U496" s="46" t="s">
        <v>7</v>
      </c>
      <c r="V496">
        <v>1</v>
      </c>
      <c r="X496" s="4" t="s">
        <v>924</v>
      </c>
      <c r="Y496" s="30">
        <v>7323.73</v>
      </c>
      <c r="AJ496" s="4" t="s">
        <v>924</v>
      </c>
      <c r="AK496" s="30">
        <v>7323.73</v>
      </c>
    </row>
    <row r="497" spans="1:37" x14ac:dyDescent="0.3">
      <c r="A497" t="s">
        <v>1870</v>
      </c>
      <c r="B497" t="str">
        <f>_xlfn.XLOOKUP(A497,'Customer Names'!$A$2:$A$2336,'Customer Names'!$C$2:$C$2336)</f>
        <v xml:space="preserve"> Mrs.Jessica</v>
      </c>
      <c r="C497" s="41">
        <f>_xlfn.XLOOKUP(A497,'Data Cleaning in Medical Examin'!$A$2:$A$2336,'Data Cleaning in Medical Examin'!$B$2:$B$2336)</f>
        <v>51.74</v>
      </c>
      <c r="D497">
        <f>_xlfn.XLOOKUP(A497,'Data Cleaning in Medical Examin'!$A$2:$A$2336,'Data Cleaning in Medical Examin'!$D$2:$D$2336)</f>
        <v>4.9800000000000004</v>
      </c>
      <c r="E497" t="str">
        <f>_xlfn.XLOOKUP(A497,'Data Cleaning in Medical Examin'!$A$2:$A$2336,'Data Cleaning in Medical Examin'!$F$2:$F$2336)</f>
        <v>Yes</v>
      </c>
      <c r="F497" t="str">
        <f>_xlfn.XLOOKUP(A497,'Data Cleaning in Medical Examin'!$A$2:$A$2336,'Data Cleaning in Medical Examin'!$G$2:$G$2336)</f>
        <v>No</v>
      </c>
      <c r="G497" t="str">
        <f>_xlfn.XLOOKUP(A497,'Data Cleaning in Medical Examin'!$A$2:$A$2336,'Data Cleaning in Medical Examin'!$H$2:$H$2336)</f>
        <v>No</v>
      </c>
      <c r="H497" t="str">
        <f>_xlfn.XLOOKUP(A497,'Data Cleaning in Medical Examin'!$A$2:$A$2336,'Data Cleaning in Medical Examin'!$I$2:$I$2336)</f>
        <v>2 Major Surgery</v>
      </c>
      <c r="I497" t="str">
        <f>_xlfn.XLOOKUP(A497,'Data Cleaning in Medical Examin'!$A$2:$A$2336,'Data Cleaning in Medical Examin'!$J$2:$J$2336)</f>
        <v>No</v>
      </c>
      <c r="J497" t="str">
        <f>_xlfn.XLOOKUP(A497,'Data Cleaning in Medical Examin'!$A$2:$A$2336,'Data Cleaning in Medical Examin'!$C$2:$C$2336)</f>
        <v>Obesity</v>
      </c>
      <c r="K497" t="str">
        <f>_xlfn.XLOOKUP(A497,'Data Cleaning in Medical Examin'!$A$2:$A$2336,'Data Cleaning in Medical Examin'!$E$2:$E$2336)</f>
        <v>Normal</v>
      </c>
      <c r="L497" t="str">
        <f>_xlfn.XLOOKUP(A497,'DataCleaning in Hospitalisation'!$A$2:$A$2339,'DataCleaning in Hospitalisation'!$E$2:$E$2339)</f>
        <v>18-Oct-1997</v>
      </c>
      <c r="M497" s="30">
        <f>_xlfn.XLOOKUP(A497,'DataCleaning in Hospitalisation'!$A$2:$A$2339,'DataCleaning in Hospitalisation'!$H$2:$H$2339)</f>
        <v>19933.46</v>
      </c>
      <c r="N497" t="str">
        <f>_xlfn.XLOOKUP(A497,'DataCleaning in Hospitalisation'!$A$2:$A$2339,'DataCleaning in Hospitalisation'!$I$2:$I$2339)</f>
        <v>tier - 1</v>
      </c>
      <c r="O497" t="str">
        <f>_xlfn.XLOOKUP(A497,'DataCleaning in Hospitalisation'!$A$2:$A$2339,'DataCleaning in Hospitalisation'!$J$2:$J$2339)</f>
        <v>tier - 3</v>
      </c>
      <c r="P497" t="str">
        <f>_xlfn.XLOOKUP(A497,'DataCleaning in Hospitalisation'!$A$2:$A$2339,'DataCleaning in Hospitalisation'!$K$2:$K$2339)</f>
        <v>R1011</v>
      </c>
      <c r="Q497">
        <f>_xlfn.XLOOKUP(A497,'DataCleaning in Hospitalisation'!$A$2:$A$2339,'DataCleaning in Hospitalisation'!$F$2:$F$2339)</f>
        <v>26</v>
      </c>
      <c r="U497" s="50" t="s">
        <v>2418</v>
      </c>
      <c r="V497">
        <v>1</v>
      </c>
      <c r="X497" s="4" t="s">
        <v>923</v>
      </c>
      <c r="Y497" s="30">
        <v>7322.86</v>
      </c>
      <c r="AJ497" s="4" t="s">
        <v>923</v>
      </c>
      <c r="AK497" s="30">
        <v>7322.86</v>
      </c>
    </row>
    <row r="498" spans="1:37" x14ac:dyDescent="0.3">
      <c r="A498" t="s">
        <v>1869</v>
      </c>
      <c r="B498" t="str">
        <f>_xlfn.XLOOKUP(A498,'Customer Names'!$A$2:$A$2336,'Customer Names'!$C$2:$C$2336)</f>
        <v xml:space="preserve"> Ms.Dawn</v>
      </c>
      <c r="C498" s="41">
        <f>_xlfn.XLOOKUP(A498,'Data Cleaning in Medical Examin'!$A$2:$A$2336,'Data Cleaning in Medical Examin'!$B$2:$B$2336)</f>
        <v>23.37</v>
      </c>
      <c r="D498">
        <f>_xlfn.XLOOKUP(A498,'Data Cleaning in Medical Examin'!$A$2:$A$2336,'Data Cleaning in Medical Examin'!$D$2:$D$2336)</f>
        <v>5.8</v>
      </c>
      <c r="E498" t="str">
        <f>_xlfn.XLOOKUP(A498,'Data Cleaning in Medical Examin'!$A$2:$A$2336,'Data Cleaning in Medical Examin'!$F$2:$F$2336)</f>
        <v>No</v>
      </c>
      <c r="F498" t="str">
        <f>_xlfn.XLOOKUP(A498,'Data Cleaning in Medical Examin'!$A$2:$A$2336,'Data Cleaning in Medical Examin'!$G$2:$G$2336)</f>
        <v>No</v>
      </c>
      <c r="G498" t="str">
        <f>_xlfn.XLOOKUP(A498,'Data Cleaning in Medical Examin'!$A$2:$A$2336,'Data Cleaning in Medical Examin'!$H$2:$H$2336)</f>
        <v>No</v>
      </c>
      <c r="H498" t="str">
        <f>_xlfn.XLOOKUP(A498,'Data Cleaning in Medical Examin'!$A$2:$A$2336,'Data Cleaning in Medical Examin'!$I$2:$I$2336)</f>
        <v>No Major Surgery</v>
      </c>
      <c r="I498" t="str">
        <f>_xlfn.XLOOKUP(A498,'Data Cleaning in Medical Examin'!$A$2:$A$2336,'Data Cleaning in Medical Examin'!$J$2:$J$2336)</f>
        <v>Yes</v>
      </c>
      <c r="J498" t="str">
        <f>_xlfn.XLOOKUP(A498,'Data Cleaning in Medical Examin'!$A$2:$A$2336,'Data Cleaning in Medical Examin'!$C$2:$C$2336)</f>
        <v>Normal Weight</v>
      </c>
      <c r="K498" t="str">
        <f>_xlfn.XLOOKUP(A498,'Data Cleaning in Medical Examin'!$A$2:$A$2336,'Data Cleaning in Medical Examin'!$E$2:$E$2336)</f>
        <v>Prediabetes</v>
      </c>
      <c r="L498" t="str">
        <f>_xlfn.XLOOKUP(A498,'DataCleaning in Hospitalisation'!$A$2:$A$2339,'DataCleaning in Hospitalisation'!$E$2:$E$2339)</f>
        <v>30-Oct-1979</v>
      </c>
      <c r="M498" s="30">
        <f>_xlfn.XLOOKUP(A498,'DataCleaning in Hospitalisation'!$A$2:$A$2339,'DataCleaning in Hospitalisation'!$H$2:$H$2339)</f>
        <v>19798.05</v>
      </c>
      <c r="N498" t="str">
        <f>_xlfn.XLOOKUP(A498,'DataCleaning in Hospitalisation'!$A$2:$A$2339,'DataCleaning in Hospitalisation'!$I$2:$I$2339)</f>
        <v>tier - 1</v>
      </c>
      <c r="O498" t="str">
        <f>_xlfn.XLOOKUP(A498,'DataCleaning in Hospitalisation'!$A$2:$A$2339,'DataCleaning in Hospitalisation'!$J$2:$J$2339)</f>
        <v>tier - 1</v>
      </c>
      <c r="P498" t="str">
        <f>_xlfn.XLOOKUP(A498,'DataCleaning in Hospitalisation'!$A$2:$A$2339,'DataCleaning in Hospitalisation'!$K$2:$K$2339)</f>
        <v>R1024</v>
      </c>
      <c r="Q498">
        <f>_xlfn.XLOOKUP(A498,'DataCleaning in Hospitalisation'!$A$2:$A$2339,'DataCleaning in Hospitalisation'!$F$2:$F$2339)</f>
        <v>44</v>
      </c>
      <c r="U498" s="51" t="s">
        <v>11</v>
      </c>
      <c r="V498">
        <v>1</v>
      </c>
      <c r="X498" s="4" t="s">
        <v>922</v>
      </c>
      <c r="Y498" s="30">
        <v>7318.22</v>
      </c>
      <c r="AJ498" s="4" t="s">
        <v>922</v>
      </c>
      <c r="AK498" s="30">
        <v>7318.22</v>
      </c>
    </row>
    <row r="499" spans="1:37" x14ac:dyDescent="0.3">
      <c r="A499" t="s">
        <v>1868</v>
      </c>
      <c r="B499" t="str">
        <f>_xlfn.XLOOKUP(A499,'Customer Names'!$A$2:$A$2336,'Customer Names'!$C$2:$C$2336)</f>
        <v xml:space="preserve"> Mr.Chris</v>
      </c>
      <c r="C499" s="41">
        <f>_xlfn.XLOOKUP(A499,'Data Cleaning in Medical Examin'!$A$2:$A$2336,'Data Cleaning in Medical Examin'!$B$2:$B$2336)</f>
        <v>29.7</v>
      </c>
      <c r="D499">
        <f>_xlfn.XLOOKUP(A499,'Data Cleaning in Medical Examin'!$A$2:$A$2336,'Data Cleaning in Medical Examin'!$D$2:$D$2336)</f>
        <v>6.21</v>
      </c>
      <c r="E499" t="str">
        <f>_xlfn.XLOOKUP(A499,'Data Cleaning in Medical Examin'!$A$2:$A$2336,'Data Cleaning in Medical Examin'!$F$2:$F$2336)</f>
        <v>Yes</v>
      </c>
      <c r="F499" t="str">
        <f>_xlfn.XLOOKUP(A499,'Data Cleaning in Medical Examin'!$A$2:$A$2336,'Data Cleaning in Medical Examin'!$G$2:$G$2336)</f>
        <v>No</v>
      </c>
      <c r="G499" t="str">
        <f>_xlfn.XLOOKUP(A499,'Data Cleaning in Medical Examin'!$A$2:$A$2336,'Data Cleaning in Medical Examin'!$H$2:$H$2336)</f>
        <v>Yes</v>
      </c>
      <c r="H499" t="str">
        <f>_xlfn.XLOOKUP(A499,'Data Cleaning in Medical Examin'!$A$2:$A$2336,'Data Cleaning in Medical Examin'!$I$2:$I$2336)</f>
        <v>1 Major Surgery</v>
      </c>
      <c r="I499" t="str">
        <f>_xlfn.XLOOKUP(A499,'Data Cleaning in Medical Examin'!$A$2:$A$2336,'Data Cleaning in Medical Examin'!$J$2:$J$2336)</f>
        <v>Yes</v>
      </c>
      <c r="J499" t="str">
        <f>_xlfn.XLOOKUP(A499,'Data Cleaning in Medical Examin'!$A$2:$A$2336,'Data Cleaning in Medical Examin'!$C$2:$C$2336)</f>
        <v>Over Weight</v>
      </c>
      <c r="K499" t="str">
        <f>_xlfn.XLOOKUP(A499,'Data Cleaning in Medical Examin'!$A$2:$A$2336,'Data Cleaning in Medical Examin'!$E$2:$E$2336)</f>
        <v>Prediabetes</v>
      </c>
      <c r="L499" t="str">
        <f>_xlfn.XLOOKUP(A499,'DataCleaning in Hospitalisation'!$A$2:$A$2339,'DataCleaning in Hospitalisation'!$E$2:$E$2339)</f>
        <v>14-Jun-1972</v>
      </c>
      <c r="M499" s="30">
        <f>_xlfn.XLOOKUP(A499,'DataCleaning in Hospitalisation'!$A$2:$A$2339,'DataCleaning in Hospitalisation'!$H$2:$H$2339)</f>
        <v>19749.38</v>
      </c>
      <c r="N499" t="str">
        <f>_xlfn.XLOOKUP(A499,'DataCleaning in Hospitalisation'!$A$2:$A$2339,'DataCleaning in Hospitalisation'!$I$2:$I$2339)</f>
        <v>tier - 1</v>
      </c>
      <c r="O499" t="str">
        <f>_xlfn.XLOOKUP(A499,'DataCleaning in Hospitalisation'!$A$2:$A$2339,'DataCleaning in Hospitalisation'!$J$2:$J$2339)</f>
        <v>tier - 3</v>
      </c>
      <c r="P499" t="str">
        <f>_xlfn.XLOOKUP(A499,'DataCleaning in Hospitalisation'!$A$2:$A$2339,'DataCleaning in Hospitalisation'!$K$2:$K$2339)</f>
        <v>R1013</v>
      </c>
      <c r="Q499">
        <f>_xlfn.XLOOKUP(A499,'DataCleaning in Hospitalisation'!$A$2:$A$2339,'DataCleaning in Hospitalisation'!$F$2:$F$2339)</f>
        <v>51</v>
      </c>
      <c r="U499" s="52" t="s">
        <v>2372</v>
      </c>
      <c r="V499">
        <v>1</v>
      </c>
      <c r="X499" s="4" t="s">
        <v>921</v>
      </c>
      <c r="Y499" s="30">
        <v>7318.21</v>
      </c>
      <c r="AJ499" s="4" t="s">
        <v>921</v>
      </c>
      <c r="AK499" s="30">
        <v>7318.21</v>
      </c>
    </row>
    <row r="500" spans="1:37" x14ac:dyDescent="0.3">
      <c r="A500" t="s">
        <v>1867</v>
      </c>
      <c r="B500" t="str">
        <f>_xlfn.XLOOKUP(A500,'Customer Names'!$A$2:$A$2336,'Customer Names'!$C$2:$C$2336)</f>
        <v xml:space="preserve"> Ms.Karen</v>
      </c>
      <c r="C500" s="41">
        <f>_xlfn.XLOOKUP(A500,'Data Cleaning in Medical Examin'!$A$2:$A$2336,'Data Cleaning in Medical Examin'!$B$2:$B$2336)</f>
        <v>20.045000000000002</v>
      </c>
      <c r="D500">
        <f>_xlfn.XLOOKUP(A500,'Data Cleaning in Medical Examin'!$A$2:$A$2336,'Data Cleaning in Medical Examin'!$D$2:$D$2336)</f>
        <v>6.17</v>
      </c>
      <c r="E500" t="str">
        <f>_xlfn.XLOOKUP(A500,'Data Cleaning in Medical Examin'!$A$2:$A$2336,'Data Cleaning in Medical Examin'!$F$2:$F$2336)</f>
        <v>No</v>
      </c>
      <c r="F500" t="str">
        <f>_xlfn.XLOOKUP(A500,'Data Cleaning in Medical Examin'!$A$2:$A$2336,'Data Cleaning in Medical Examin'!$G$2:$G$2336)</f>
        <v>No</v>
      </c>
      <c r="G500" t="str">
        <f>_xlfn.XLOOKUP(A500,'Data Cleaning in Medical Examin'!$A$2:$A$2336,'Data Cleaning in Medical Examin'!$H$2:$H$2336)</f>
        <v>Yes</v>
      </c>
      <c r="H500" t="str">
        <f>_xlfn.XLOOKUP(A500,'Data Cleaning in Medical Examin'!$A$2:$A$2336,'Data Cleaning in Medical Examin'!$I$2:$I$2336)</f>
        <v>1 Major Surgery</v>
      </c>
      <c r="I500" t="str">
        <f>_xlfn.XLOOKUP(A500,'Data Cleaning in Medical Examin'!$A$2:$A$2336,'Data Cleaning in Medical Examin'!$J$2:$J$2336)</f>
        <v>Yes</v>
      </c>
      <c r="J500" t="str">
        <f>_xlfn.XLOOKUP(A500,'Data Cleaning in Medical Examin'!$A$2:$A$2336,'Data Cleaning in Medical Examin'!$C$2:$C$2336)</f>
        <v>Normal Weight</v>
      </c>
      <c r="K500" t="str">
        <f>_xlfn.XLOOKUP(A500,'Data Cleaning in Medical Examin'!$A$2:$A$2336,'Data Cleaning in Medical Examin'!$E$2:$E$2336)</f>
        <v>Prediabetes</v>
      </c>
      <c r="L500" t="str">
        <f>_xlfn.XLOOKUP(A500,'DataCleaning in Hospitalisation'!$A$2:$A$2339,'DataCleaning in Hospitalisation'!$E$2:$E$2339)</f>
        <v>8-Aug-1990</v>
      </c>
      <c r="M500" s="30">
        <f>_xlfn.XLOOKUP(A500,'DataCleaning in Hospitalisation'!$A$2:$A$2339,'DataCleaning in Hospitalisation'!$H$2:$H$2339)</f>
        <v>19719.689999999999</v>
      </c>
      <c r="N500" t="str">
        <f>_xlfn.XLOOKUP(A500,'DataCleaning in Hospitalisation'!$A$2:$A$2339,'DataCleaning in Hospitalisation'!$I$2:$I$2339)</f>
        <v>tier - 1</v>
      </c>
      <c r="O500" t="str">
        <f>_xlfn.XLOOKUP(A500,'DataCleaning in Hospitalisation'!$A$2:$A$2339,'DataCleaning in Hospitalisation'!$J$2:$J$2339)</f>
        <v>tier - 2</v>
      </c>
      <c r="P500" t="str">
        <f>_xlfn.XLOOKUP(A500,'DataCleaning in Hospitalisation'!$A$2:$A$2339,'DataCleaning in Hospitalisation'!$K$2:$K$2339)</f>
        <v>R1013</v>
      </c>
      <c r="Q500">
        <f>_xlfn.XLOOKUP(A500,'DataCleaning in Hospitalisation'!$A$2:$A$2339,'DataCleaning in Hospitalisation'!$F$2:$F$2339)</f>
        <v>33</v>
      </c>
      <c r="U500" s="53" t="s">
        <v>2372</v>
      </c>
      <c r="V500">
        <v>1</v>
      </c>
      <c r="X500" s="4" t="s">
        <v>920</v>
      </c>
      <c r="Y500" s="30">
        <v>7304.65</v>
      </c>
      <c r="AJ500" s="4" t="s">
        <v>920</v>
      </c>
      <c r="AK500" s="30">
        <v>7304.65</v>
      </c>
    </row>
    <row r="501" spans="1:37" x14ac:dyDescent="0.3">
      <c r="A501" t="s">
        <v>1866</v>
      </c>
      <c r="B501" t="str">
        <f>_xlfn.XLOOKUP(A501,'Customer Names'!$A$2:$A$2336,'Customer Names'!$C$2:$C$2336)</f>
        <v xml:space="preserve"> Ms.Jessica</v>
      </c>
      <c r="C501" s="41">
        <f>_xlfn.XLOOKUP(A501,'Data Cleaning in Medical Examin'!$A$2:$A$2336,'Data Cleaning in Medical Examin'!$B$2:$B$2336)</f>
        <v>27.83</v>
      </c>
      <c r="D501">
        <f>_xlfn.XLOOKUP(A501,'Data Cleaning in Medical Examin'!$A$2:$A$2336,'Data Cleaning in Medical Examin'!$D$2:$D$2336)</f>
        <v>5.36</v>
      </c>
      <c r="E501" t="str">
        <f>_xlfn.XLOOKUP(A501,'Data Cleaning in Medical Examin'!$A$2:$A$2336,'Data Cleaning in Medical Examin'!$F$2:$F$2336)</f>
        <v>No</v>
      </c>
      <c r="F501" t="str">
        <f>_xlfn.XLOOKUP(A501,'Data Cleaning in Medical Examin'!$A$2:$A$2336,'Data Cleaning in Medical Examin'!$G$2:$G$2336)</f>
        <v>No</v>
      </c>
      <c r="G501" t="str">
        <f>_xlfn.XLOOKUP(A501,'Data Cleaning in Medical Examin'!$A$2:$A$2336,'Data Cleaning in Medical Examin'!$H$2:$H$2336)</f>
        <v>No</v>
      </c>
      <c r="H501" t="str">
        <f>_xlfn.XLOOKUP(A501,'Data Cleaning in Medical Examin'!$A$2:$A$2336,'Data Cleaning in Medical Examin'!$I$2:$I$2336)</f>
        <v>2 Major Surgery</v>
      </c>
      <c r="I501" t="str">
        <f>_xlfn.XLOOKUP(A501,'Data Cleaning in Medical Examin'!$A$2:$A$2336,'Data Cleaning in Medical Examin'!$J$2:$J$2336)</f>
        <v>No</v>
      </c>
      <c r="J501" t="str">
        <f>_xlfn.XLOOKUP(A501,'Data Cleaning in Medical Examin'!$A$2:$A$2336,'Data Cleaning in Medical Examin'!$C$2:$C$2336)</f>
        <v>Over Weight</v>
      </c>
      <c r="K501" t="str">
        <f>_xlfn.XLOOKUP(A501,'Data Cleaning in Medical Examin'!$A$2:$A$2336,'Data Cleaning in Medical Examin'!$E$2:$E$2336)</f>
        <v>Normal</v>
      </c>
      <c r="L501" t="str">
        <f>_xlfn.XLOOKUP(A501,'DataCleaning in Hospitalisation'!$A$2:$A$2339,'DataCleaning in Hospitalisation'!$E$2:$E$2339)</f>
        <v>27-Aug-1994</v>
      </c>
      <c r="M501" s="30">
        <f>_xlfn.XLOOKUP(A501,'DataCleaning in Hospitalisation'!$A$2:$A$2339,'DataCleaning in Hospitalisation'!$H$2:$H$2339)</f>
        <v>19673.34</v>
      </c>
      <c r="N501" t="str">
        <f>_xlfn.XLOOKUP(A501,'DataCleaning in Hospitalisation'!$A$2:$A$2339,'DataCleaning in Hospitalisation'!$I$2:$I$2339)</f>
        <v>tier - 1</v>
      </c>
      <c r="O501" t="str">
        <f>_xlfn.XLOOKUP(A501,'DataCleaning in Hospitalisation'!$A$2:$A$2339,'DataCleaning in Hospitalisation'!$J$2:$J$2339)</f>
        <v>tier - 2</v>
      </c>
      <c r="P501" t="str">
        <f>_xlfn.XLOOKUP(A501,'DataCleaning in Hospitalisation'!$A$2:$A$2339,'DataCleaning in Hospitalisation'!$K$2:$K$2339)</f>
        <v>R1012</v>
      </c>
      <c r="Q501">
        <f>_xlfn.XLOOKUP(A501,'DataCleaning in Hospitalisation'!$A$2:$A$2339,'DataCleaning in Hospitalisation'!$F$2:$F$2339)</f>
        <v>29</v>
      </c>
      <c r="U501" s="4" t="s">
        <v>1293</v>
      </c>
      <c r="V501">
        <v>1</v>
      </c>
      <c r="X501" s="4" t="s">
        <v>919</v>
      </c>
      <c r="Y501" s="30">
        <v>7302.46</v>
      </c>
      <c r="AJ501" s="4" t="s">
        <v>919</v>
      </c>
      <c r="AK501" s="30">
        <v>7302.46</v>
      </c>
    </row>
    <row r="502" spans="1:37" x14ac:dyDescent="0.3">
      <c r="A502" t="s">
        <v>1865</v>
      </c>
      <c r="B502" t="str">
        <f>_xlfn.XLOOKUP(A502,'Customer Names'!$A$2:$A$2336,'Customer Names'!$C$2:$C$2336)</f>
        <v xml:space="preserve"> Mr.Mathieu</v>
      </c>
      <c r="C502" s="41">
        <f>_xlfn.XLOOKUP(A502,'Data Cleaning in Medical Examin'!$A$2:$A$2336,'Data Cleaning in Medical Examin'!$B$2:$B$2336)</f>
        <v>28.93</v>
      </c>
      <c r="D502">
        <f>_xlfn.XLOOKUP(A502,'Data Cleaning in Medical Examin'!$A$2:$A$2336,'Data Cleaning in Medical Examin'!$D$2:$D$2336)</f>
        <v>5.2</v>
      </c>
      <c r="E502" t="str">
        <f>_xlfn.XLOOKUP(A502,'Data Cleaning in Medical Examin'!$A$2:$A$2336,'Data Cleaning in Medical Examin'!$F$2:$F$2336)</f>
        <v>No</v>
      </c>
      <c r="F502" t="str">
        <f>_xlfn.XLOOKUP(A502,'Data Cleaning in Medical Examin'!$A$2:$A$2336,'Data Cleaning in Medical Examin'!$G$2:$G$2336)</f>
        <v>No</v>
      </c>
      <c r="G502" t="str">
        <f>_xlfn.XLOOKUP(A502,'Data Cleaning in Medical Examin'!$A$2:$A$2336,'Data Cleaning in Medical Examin'!$H$2:$H$2336)</f>
        <v>No</v>
      </c>
      <c r="H502" t="str">
        <f>_xlfn.XLOOKUP(A502,'Data Cleaning in Medical Examin'!$A$2:$A$2336,'Data Cleaning in Medical Examin'!$I$2:$I$2336)</f>
        <v>No Major Surgery</v>
      </c>
      <c r="I502" t="str">
        <f>_xlfn.XLOOKUP(A502,'Data Cleaning in Medical Examin'!$A$2:$A$2336,'Data Cleaning in Medical Examin'!$J$2:$J$2336)</f>
        <v>Yes</v>
      </c>
      <c r="J502" t="str">
        <f>_xlfn.XLOOKUP(A502,'Data Cleaning in Medical Examin'!$A$2:$A$2336,'Data Cleaning in Medical Examin'!$C$2:$C$2336)</f>
        <v>Over Weight</v>
      </c>
      <c r="K502" t="str">
        <f>_xlfn.XLOOKUP(A502,'Data Cleaning in Medical Examin'!$A$2:$A$2336,'Data Cleaning in Medical Examin'!$E$2:$E$2336)</f>
        <v>Normal</v>
      </c>
      <c r="L502" t="str">
        <f>_xlfn.XLOOKUP(A502,'DataCleaning in Hospitalisation'!$A$2:$A$2339,'DataCleaning in Hospitalisation'!$E$2:$E$2339)</f>
        <v>24-Sep-1978</v>
      </c>
      <c r="M502" s="30">
        <f>_xlfn.XLOOKUP(A502,'DataCleaning in Hospitalisation'!$A$2:$A$2339,'DataCleaning in Hospitalisation'!$H$2:$H$2339)</f>
        <v>19594.810000000001</v>
      </c>
      <c r="N502" t="str">
        <f>_xlfn.XLOOKUP(A502,'DataCleaning in Hospitalisation'!$A$2:$A$2339,'DataCleaning in Hospitalisation'!$I$2:$I$2339)</f>
        <v>tier - 1</v>
      </c>
      <c r="O502" t="str">
        <f>_xlfn.XLOOKUP(A502,'DataCleaning in Hospitalisation'!$A$2:$A$2339,'DataCleaning in Hospitalisation'!$J$2:$J$2339)</f>
        <v>tier - 1</v>
      </c>
      <c r="P502" t="str">
        <f>_xlfn.XLOOKUP(A502,'DataCleaning in Hospitalisation'!$A$2:$A$2339,'DataCleaning in Hospitalisation'!$K$2:$K$2339)</f>
        <v>R1024</v>
      </c>
      <c r="Q502">
        <f>_xlfn.XLOOKUP(A502,'DataCleaning in Hospitalisation'!$A$2:$A$2339,'DataCleaning in Hospitalisation'!$F$2:$F$2339)</f>
        <v>45</v>
      </c>
      <c r="U502" s="46" t="s">
        <v>7</v>
      </c>
      <c r="V502">
        <v>1</v>
      </c>
      <c r="X502" s="4" t="s">
        <v>918</v>
      </c>
      <c r="Y502" s="30">
        <v>7281.51</v>
      </c>
      <c r="AJ502" s="4" t="s">
        <v>918</v>
      </c>
      <c r="AK502" s="30">
        <v>7281.51</v>
      </c>
    </row>
    <row r="503" spans="1:37" x14ac:dyDescent="0.3">
      <c r="A503" t="s">
        <v>1864</v>
      </c>
      <c r="B503" t="str">
        <f>_xlfn.XLOOKUP(A503,'Customer Names'!$A$2:$A$2336,'Customer Names'!$C$2:$C$2336)</f>
        <v xml:space="preserve"> Mr.Kam</v>
      </c>
      <c r="C503" s="41">
        <f>_xlfn.XLOOKUP(A503,'Data Cleaning in Medical Examin'!$A$2:$A$2336,'Data Cleaning in Medical Examin'!$B$2:$B$2336)</f>
        <v>33.82</v>
      </c>
      <c r="D503">
        <f>_xlfn.XLOOKUP(A503,'Data Cleaning in Medical Examin'!$A$2:$A$2336,'Data Cleaning in Medical Examin'!$D$2:$D$2336)</f>
        <v>5.42</v>
      </c>
      <c r="E503" t="str">
        <f>_xlfn.XLOOKUP(A503,'Data Cleaning in Medical Examin'!$A$2:$A$2336,'Data Cleaning in Medical Examin'!$F$2:$F$2336)</f>
        <v>No</v>
      </c>
      <c r="F503" t="str">
        <f>_xlfn.XLOOKUP(A503,'Data Cleaning in Medical Examin'!$A$2:$A$2336,'Data Cleaning in Medical Examin'!$G$2:$G$2336)</f>
        <v>No</v>
      </c>
      <c r="G503" t="str">
        <f>_xlfn.XLOOKUP(A503,'Data Cleaning in Medical Examin'!$A$2:$A$2336,'Data Cleaning in Medical Examin'!$H$2:$H$2336)</f>
        <v>No</v>
      </c>
      <c r="H503" t="str">
        <f>_xlfn.XLOOKUP(A503,'Data Cleaning in Medical Examin'!$A$2:$A$2336,'Data Cleaning in Medical Examin'!$I$2:$I$2336)</f>
        <v>No Major Surgery</v>
      </c>
      <c r="I503" t="str">
        <f>_xlfn.XLOOKUP(A503,'Data Cleaning in Medical Examin'!$A$2:$A$2336,'Data Cleaning in Medical Examin'!$J$2:$J$2336)</f>
        <v>No</v>
      </c>
      <c r="J503" t="str">
        <f>_xlfn.XLOOKUP(A503,'Data Cleaning in Medical Examin'!$A$2:$A$2336,'Data Cleaning in Medical Examin'!$C$2:$C$2336)</f>
        <v>Obesity</v>
      </c>
      <c r="K503" t="str">
        <f>_xlfn.XLOOKUP(A503,'Data Cleaning in Medical Examin'!$A$2:$A$2336,'Data Cleaning in Medical Examin'!$E$2:$E$2336)</f>
        <v>Normal</v>
      </c>
      <c r="L503" t="str">
        <f>_xlfn.XLOOKUP(A503,'DataCleaning in Hospitalisation'!$A$2:$A$2339,'DataCleaning in Hospitalisation'!$E$2:$E$2339)</f>
        <v>14-Jul-1963</v>
      </c>
      <c r="M503" s="30">
        <f>_xlfn.XLOOKUP(A503,'DataCleaning in Hospitalisation'!$A$2:$A$2339,'DataCleaning in Hospitalisation'!$H$2:$H$2339)</f>
        <v>19551.34</v>
      </c>
      <c r="N503" t="str">
        <f>_xlfn.XLOOKUP(A503,'DataCleaning in Hospitalisation'!$A$2:$A$2339,'DataCleaning in Hospitalisation'!$I$2:$I$2339)</f>
        <v>tier - 1</v>
      </c>
      <c r="O503" t="str">
        <f>_xlfn.XLOOKUP(A503,'DataCleaning in Hospitalisation'!$A$2:$A$2339,'DataCleaning in Hospitalisation'!$J$2:$J$2339)</f>
        <v>tier - 3</v>
      </c>
      <c r="P503" t="str">
        <f>_xlfn.XLOOKUP(A503,'DataCleaning in Hospitalisation'!$A$2:$A$2339,'DataCleaning in Hospitalisation'!$K$2:$K$2339)</f>
        <v>R1012</v>
      </c>
      <c r="Q503">
        <f>_xlfn.XLOOKUP(A503,'DataCleaning in Hospitalisation'!$A$2:$A$2339,'DataCleaning in Hospitalisation'!$F$2:$F$2339)</f>
        <v>60</v>
      </c>
      <c r="U503" s="50" t="s">
        <v>2421</v>
      </c>
      <c r="V503">
        <v>1</v>
      </c>
      <c r="X503" s="4" t="s">
        <v>917</v>
      </c>
      <c r="Y503" s="30">
        <v>7273.02</v>
      </c>
      <c r="AJ503" s="4" t="s">
        <v>917</v>
      </c>
      <c r="AK503" s="30">
        <v>7273.02</v>
      </c>
    </row>
    <row r="504" spans="1:37" x14ac:dyDescent="0.3">
      <c r="A504" t="s">
        <v>1863</v>
      </c>
      <c r="B504" t="str">
        <f>_xlfn.XLOOKUP(A504,'Customer Names'!$A$2:$A$2336,'Customer Names'!$C$2:$C$2336)</f>
        <v xml:space="preserve"> Ms.Valerie</v>
      </c>
      <c r="C504" s="41">
        <f>_xlfn.XLOOKUP(A504,'Data Cleaning in Medical Examin'!$A$2:$A$2336,'Data Cleaning in Medical Examin'!$B$2:$B$2336)</f>
        <v>20.234999999999999</v>
      </c>
      <c r="D504">
        <f>_xlfn.XLOOKUP(A504,'Data Cleaning in Medical Examin'!$A$2:$A$2336,'Data Cleaning in Medical Examin'!$D$2:$D$2336)</f>
        <v>6.84</v>
      </c>
      <c r="E504" t="str">
        <f>_xlfn.XLOOKUP(A504,'Data Cleaning in Medical Examin'!$A$2:$A$2336,'Data Cleaning in Medical Examin'!$F$2:$F$2336)</f>
        <v>No</v>
      </c>
      <c r="F504" t="str">
        <f>_xlfn.XLOOKUP(A504,'Data Cleaning in Medical Examin'!$A$2:$A$2336,'Data Cleaning in Medical Examin'!$G$2:$G$2336)</f>
        <v>No</v>
      </c>
      <c r="G504" t="str">
        <f>_xlfn.XLOOKUP(A504,'Data Cleaning in Medical Examin'!$A$2:$A$2336,'Data Cleaning in Medical Examin'!$H$2:$H$2336)</f>
        <v>No</v>
      </c>
      <c r="H504" t="str">
        <f>_xlfn.XLOOKUP(A504,'Data Cleaning in Medical Examin'!$A$2:$A$2336,'Data Cleaning in Medical Examin'!$I$2:$I$2336)</f>
        <v>No Major Surgery</v>
      </c>
      <c r="I504" t="str">
        <f>_xlfn.XLOOKUP(A504,'Data Cleaning in Medical Examin'!$A$2:$A$2336,'Data Cleaning in Medical Examin'!$J$2:$J$2336)</f>
        <v>Yes</v>
      </c>
      <c r="J504" t="str">
        <f>_xlfn.XLOOKUP(A504,'Data Cleaning in Medical Examin'!$A$2:$A$2336,'Data Cleaning in Medical Examin'!$C$2:$C$2336)</f>
        <v>Normal Weight</v>
      </c>
      <c r="K504" t="str">
        <f>_xlfn.XLOOKUP(A504,'Data Cleaning in Medical Examin'!$A$2:$A$2336,'Data Cleaning in Medical Examin'!$E$2:$E$2336)</f>
        <v>Diabetes</v>
      </c>
      <c r="L504" t="str">
        <f>_xlfn.XLOOKUP(A504,'DataCleaning in Hospitalisation'!$A$2:$A$2339,'DataCleaning in Hospitalisation'!$E$2:$E$2339)</f>
        <v>17-Sep-1985</v>
      </c>
      <c r="M504" s="30">
        <f>_xlfn.XLOOKUP(A504,'DataCleaning in Hospitalisation'!$A$2:$A$2339,'DataCleaning in Hospitalisation'!$H$2:$H$2339)</f>
        <v>19539.240000000002</v>
      </c>
      <c r="N504" t="str">
        <f>_xlfn.XLOOKUP(A504,'DataCleaning in Hospitalisation'!$A$2:$A$2339,'DataCleaning in Hospitalisation'!$I$2:$I$2339)</f>
        <v>tier - 1</v>
      </c>
      <c r="O504" t="str">
        <f>_xlfn.XLOOKUP(A504,'DataCleaning in Hospitalisation'!$A$2:$A$2339,'DataCleaning in Hospitalisation'!$J$2:$J$2339)</f>
        <v>tier - 1</v>
      </c>
      <c r="P504" t="str">
        <f>_xlfn.XLOOKUP(A504,'DataCleaning in Hospitalisation'!$A$2:$A$2339,'DataCleaning in Hospitalisation'!$K$2:$K$2339)</f>
        <v>R1013</v>
      </c>
      <c r="Q504">
        <f>_xlfn.XLOOKUP(A504,'DataCleaning in Hospitalisation'!$A$2:$A$2339,'DataCleaning in Hospitalisation'!$F$2:$F$2339)</f>
        <v>38</v>
      </c>
      <c r="U504" s="51" t="s">
        <v>11</v>
      </c>
      <c r="V504">
        <v>1</v>
      </c>
      <c r="X504" s="4" t="s">
        <v>2223</v>
      </c>
      <c r="Y504" s="30">
        <v>38282.75</v>
      </c>
      <c r="AJ504" s="4" t="s">
        <v>2223</v>
      </c>
      <c r="AK504" s="30">
        <v>38282.75</v>
      </c>
    </row>
    <row r="505" spans="1:37" x14ac:dyDescent="0.3">
      <c r="A505" t="s">
        <v>1862</v>
      </c>
      <c r="B505" t="str">
        <f>_xlfn.XLOOKUP(A505,'Customer Names'!$A$2:$A$2336,'Customer Names'!$C$2:$C$2336)</f>
        <v xml:space="preserve"> Ms.Freya</v>
      </c>
      <c r="C505" s="41">
        <f>_xlfn.XLOOKUP(A505,'Data Cleaning in Medical Examin'!$A$2:$A$2336,'Data Cleaning in Medical Examin'!$B$2:$B$2336)</f>
        <v>49.2</v>
      </c>
      <c r="D505">
        <f>_xlfn.XLOOKUP(A505,'Data Cleaning in Medical Examin'!$A$2:$A$2336,'Data Cleaning in Medical Examin'!$D$2:$D$2336)</f>
        <v>10.9</v>
      </c>
      <c r="E505" t="str">
        <f>_xlfn.XLOOKUP(A505,'Data Cleaning in Medical Examin'!$A$2:$A$2336,'Data Cleaning in Medical Examin'!$F$2:$F$2336)</f>
        <v>Yes</v>
      </c>
      <c r="F505" t="str">
        <f>_xlfn.XLOOKUP(A505,'Data Cleaning in Medical Examin'!$A$2:$A$2336,'Data Cleaning in Medical Examin'!$G$2:$G$2336)</f>
        <v>No</v>
      </c>
      <c r="G505" t="str">
        <f>_xlfn.XLOOKUP(A505,'Data Cleaning in Medical Examin'!$A$2:$A$2336,'Data Cleaning in Medical Examin'!$H$2:$H$2336)</f>
        <v>Yes</v>
      </c>
      <c r="H505" t="str">
        <f>_xlfn.XLOOKUP(A505,'Data Cleaning in Medical Examin'!$A$2:$A$2336,'Data Cleaning in Medical Examin'!$I$2:$I$2336)</f>
        <v>1 Major Surgery</v>
      </c>
      <c r="I505" t="str">
        <f>_xlfn.XLOOKUP(A505,'Data Cleaning in Medical Examin'!$A$2:$A$2336,'Data Cleaning in Medical Examin'!$J$2:$J$2336)</f>
        <v>No</v>
      </c>
      <c r="J505" t="str">
        <f>_xlfn.XLOOKUP(A505,'Data Cleaning in Medical Examin'!$A$2:$A$2336,'Data Cleaning in Medical Examin'!$C$2:$C$2336)</f>
        <v>Obesity</v>
      </c>
      <c r="K505" t="str">
        <f>_xlfn.XLOOKUP(A505,'Data Cleaning in Medical Examin'!$A$2:$A$2336,'Data Cleaning in Medical Examin'!$E$2:$E$2336)</f>
        <v>Diabetes</v>
      </c>
      <c r="L505" t="str">
        <f>_xlfn.XLOOKUP(A505,'DataCleaning in Hospitalisation'!$A$2:$A$2339,'DataCleaning in Hospitalisation'!$E$2:$E$2339)</f>
        <v>19-Aug-1992</v>
      </c>
      <c r="M505" s="30">
        <f>_xlfn.XLOOKUP(A505,'DataCleaning in Hospitalisation'!$A$2:$A$2339,'DataCleaning in Hospitalisation'!$H$2:$H$2339)</f>
        <v>19521.97</v>
      </c>
      <c r="N505" t="str">
        <f>_xlfn.XLOOKUP(A505,'DataCleaning in Hospitalisation'!$A$2:$A$2339,'DataCleaning in Hospitalisation'!$I$2:$I$2339)</f>
        <v>tier - 1</v>
      </c>
      <c r="O505" t="str">
        <f>_xlfn.XLOOKUP(A505,'DataCleaning in Hospitalisation'!$A$2:$A$2339,'DataCleaning in Hospitalisation'!$J$2:$J$2339)</f>
        <v>tier - 2</v>
      </c>
      <c r="P505" t="str">
        <f>_xlfn.XLOOKUP(A505,'DataCleaning in Hospitalisation'!$A$2:$A$2339,'DataCleaning in Hospitalisation'!$K$2:$K$2339)</f>
        <v>R1013</v>
      </c>
      <c r="Q505">
        <f>_xlfn.XLOOKUP(A505,'DataCleaning in Hospitalisation'!$A$2:$A$2339,'DataCleaning in Hospitalisation'!$F$2:$F$2339)</f>
        <v>31</v>
      </c>
      <c r="U505" s="52" t="s">
        <v>2372</v>
      </c>
      <c r="V505">
        <v>1</v>
      </c>
      <c r="X505" s="4" t="s">
        <v>916</v>
      </c>
      <c r="Y505" s="30">
        <v>7265.7</v>
      </c>
      <c r="AJ505" s="4" t="s">
        <v>916</v>
      </c>
      <c r="AK505" s="30">
        <v>7265.7</v>
      </c>
    </row>
    <row r="506" spans="1:37" x14ac:dyDescent="0.3">
      <c r="A506" t="s">
        <v>1861</v>
      </c>
      <c r="B506" t="str">
        <f>_xlfn.XLOOKUP(A506,'Customer Names'!$A$2:$A$2336,'Customer Names'!$C$2:$C$2336)</f>
        <v xml:space="preserve"> Ms.Jennifer</v>
      </c>
      <c r="C506" s="41">
        <f>_xlfn.XLOOKUP(A506,'Data Cleaning in Medical Examin'!$A$2:$A$2336,'Data Cleaning in Medical Examin'!$B$2:$B$2336)</f>
        <v>26.4</v>
      </c>
      <c r="D506">
        <f>_xlfn.XLOOKUP(A506,'Data Cleaning in Medical Examin'!$A$2:$A$2336,'Data Cleaning in Medical Examin'!$D$2:$D$2336)</f>
        <v>4.87</v>
      </c>
      <c r="E506" t="str">
        <f>_xlfn.XLOOKUP(A506,'Data Cleaning in Medical Examin'!$A$2:$A$2336,'Data Cleaning in Medical Examin'!$F$2:$F$2336)</f>
        <v>Yes</v>
      </c>
      <c r="F506" t="str">
        <f>_xlfn.XLOOKUP(A506,'Data Cleaning in Medical Examin'!$A$2:$A$2336,'Data Cleaning in Medical Examin'!$G$2:$G$2336)</f>
        <v>No</v>
      </c>
      <c r="G506" t="str">
        <f>_xlfn.XLOOKUP(A506,'Data Cleaning in Medical Examin'!$A$2:$A$2336,'Data Cleaning in Medical Examin'!$H$2:$H$2336)</f>
        <v>No</v>
      </c>
      <c r="H506" t="str">
        <f>_xlfn.XLOOKUP(A506,'Data Cleaning in Medical Examin'!$A$2:$A$2336,'Data Cleaning in Medical Examin'!$I$2:$I$2336)</f>
        <v>No Major Surgery</v>
      </c>
      <c r="I506" t="str">
        <f>_xlfn.XLOOKUP(A506,'Data Cleaning in Medical Examin'!$A$2:$A$2336,'Data Cleaning in Medical Examin'!$J$2:$J$2336)</f>
        <v>Yes</v>
      </c>
      <c r="J506" t="str">
        <f>_xlfn.XLOOKUP(A506,'Data Cleaning in Medical Examin'!$A$2:$A$2336,'Data Cleaning in Medical Examin'!$C$2:$C$2336)</f>
        <v>Over Weight</v>
      </c>
      <c r="K506" t="str">
        <f>_xlfn.XLOOKUP(A506,'Data Cleaning in Medical Examin'!$A$2:$A$2336,'Data Cleaning in Medical Examin'!$E$2:$E$2336)</f>
        <v>Normal</v>
      </c>
      <c r="L506" t="str">
        <f>_xlfn.XLOOKUP(A506,'DataCleaning in Hospitalisation'!$A$2:$A$2339,'DataCleaning in Hospitalisation'!$E$2:$E$2339)</f>
        <v>8-Nov-1980</v>
      </c>
      <c r="M506" s="30">
        <f>_xlfn.XLOOKUP(A506,'DataCleaning in Hospitalisation'!$A$2:$A$2339,'DataCleaning in Hospitalisation'!$H$2:$H$2339)</f>
        <v>19515.54</v>
      </c>
      <c r="N506" t="str">
        <f>_xlfn.XLOOKUP(A506,'DataCleaning in Hospitalisation'!$A$2:$A$2339,'DataCleaning in Hospitalisation'!$I$2:$I$2339)</f>
        <v>tier - 1</v>
      </c>
      <c r="O506" t="str">
        <f>_xlfn.XLOOKUP(A506,'DataCleaning in Hospitalisation'!$A$2:$A$2339,'DataCleaning in Hospitalisation'!$J$2:$J$2339)</f>
        <v>tier - 1</v>
      </c>
      <c r="P506" t="str">
        <f>_xlfn.XLOOKUP(A506,'DataCleaning in Hospitalisation'!$A$2:$A$2339,'DataCleaning in Hospitalisation'!$K$2:$K$2339)</f>
        <v>R1013</v>
      </c>
      <c r="Q506">
        <f>_xlfn.XLOOKUP(A506,'DataCleaning in Hospitalisation'!$A$2:$A$2339,'DataCleaning in Hospitalisation'!$F$2:$F$2339)</f>
        <v>43</v>
      </c>
      <c r="U506" s="53" t="s">
        <v>2372</v>
      </c>
      <c r="V506">
        <v>1</v>
      </c>
      <c r="X506" s="4" t="s">
        <v>915</v>
      </c>
      <c r="Y506" s="30">
        <v>7265.58</v>
      </c>
      <c r="AJ506" s="4" t="s">
        <v>915</v>
      </c>
      <c r="AK506" s="30">
        <v>7265.58</v>
      </c>
    </row>
    <row r="507" spans="1:37" x14ac:dyDescent="0.3">
      <c r="A507" t="s">
        <v>1860</v>
      </c>
      <c r="B507" t="str">
        <f>_xlfn.XLOOKUP(A507,'Customer Names'!$A$2:$A$2336,'Customer Names'!$C$2:$C$2336)</f>
        <v xml:space="preserve"> Ms.Kara</v>
      </c>
      <c r="C507" s="41">
        <f>_xlfn.XLOOKUP(A507,'Data Cleaning in Medical Examin'!$A$2:$A$2336,'Data Cleaning in Medical Examin'!$B$2:$B$2336)</f>
        <v>28.38</v>
      </c>
      <c r="D507">
        <f>_xlfn.XLOOKUP(A507,'Data Cleaning in Medical Examin'!$A$2:$A$2336,'Data Cleaning in Medical Examin'!$D$2:$D$2336)</f>
        <v>6.07</v>
      </c>
      <c r="E507" t="str">
        <f>_xlfn.XLOOKUP(A507,'Data Cleaning in Medical Examin'!$A$2:$A$2336,'Data Cleaning in Medical Examin'!$F$2:$F$2336)</f>
        <v>No</v>
      </c>
      <c r="F507" t="str">
        <f>_xlfn.XLOOKUP(A507,'Data Cleaning in Medical Examin'!$A$2:$A$2336,'Data Cleaning in Medical Examin'!$G$2:$G$2336)</f>
        <v>No</v>
      </c>
      <c r="G507" t="str">
        <f>_xlfn.XLOOKUP(A507,'Data Cleaning in Medical Examin'!$A$2:$A$2336,'Data Cleaning in Medical Examin'!$H$2:$H$2336)</f>
        <v>No</v>
      </c>
      <c r="H507" t="str">
        <f>_xlfn.XLOOKUP(A507,'Data Cleaning in Medical Examin'!$A$2:$A$2336,'Data Cleaning in Medical Examin'!$I$2:$I$2336)</f>
        <v>1 Major Surgery</v>
      </c>
      <c r="I507" t="str">
        <f>_xlfn.XLOOKUP(A507,'Data Cleaning in Medical Examin'!$A$2:$A$2336,'Data Cleaning in Medical Examin'!$J$2:$J$2336)</f>
        <v>Yes</v>
      </c>
      <c r="J507" t="str">
        <f>_xlfn.XLOOKUP(A507,'Data Cleaning in Medical Examin'!$A$2:$A$2336,'Data Cleaning in Medical Examin'!$C$2:$C$2336)</f>
        <v>Over Weight</v>
      </c>
      <c r="K507" t="str">
        <f>_xlfn.XLOOKUP(A507,'Data Cleaning in Medical Examin'!$A$2:$A$2336,'Data Cleaning in Medical Examin'!$E$2:$E$2336)</f>
        <v>Prediabetes</v>
      </c>
      <c r="L507" t="str">
        <f>_xlfn.XLOOKUP(A507,'DataCleaning in Hospitalisation'!$A$2:$A$2339,'DataCleaning in Hospitalisation'!$E$2:$E$2339)</f>
        <v>30-Nov-1987</v>
      </c>
      <c r="M507" s="30">
        <f>_xlfn.XLOOKUP(A507,'DataCleaning in Hospitalisation'!$A$2:$A$2339,'DataCleaning in Hospitalisation'!$H$2:$H$2339)</f>
        <v>19496.72</v>
      </c>
      <c r="N507" t="str">
        <f>_xlfn.XLOOKUP(A507,'DataCleaning in Hospitalisation'!$A$2:$A$2339,'DataCleaning in Hospitalisation'!$I$2:$I$2339)</f>
        <v>tier - 1</v>
      </c>
      <c r="O507" t="str">
        <f>_xlfn.XLOOKUP(A507,'DataCleaning in Hospitalisation'!$A$2:$A$2339,'DataCleaning in Hospitalisation'!$J$2:$J$2339)</f>
        <v>tier - 3</v>
      </c>
      <c r="P507" t="str">
        <f>_xlfn.XLOOKUP(A507,'DataCleaning in Hospitalisation'!$A$2:$A$2339,'DataCleaning in Hospitalisation'!$K$2:$K$2339)</f>
        <v>R1019</v>
      </c>
      <c r="Q507">
        <f>_xlfn.XLOOKUP(A507,'DataCleaning in Hospitalisation'!$A$2:$A$2339,'DataCleaning in Hospitalisation'!$F$2:$F$2339)</f>
        <v>36</v>
      </c>
      <c r="U507" s="4" t="s">
        <v>1292</v>
      </c>
      <c r="V507">
        <v>1</v>
      </c>
      <c r="X507" s="4" t="s">
        <v>914</v>
      </c>
      <c r="Y507" s="30">
        <v>7261.74</v>
      </c>
      <c r="AJ507" s="4" t="s">
        <v>914</v>
      </c>
      <c r="AK507" s="30">
        <v>7261.74</v>
      </c>
    </row>
    <row r="508" spans="1:37" x14ac:dyDescent="0.3">
      <c r="A508" t="s">
        <v>1859</v>
      </c>
      <c r="B508" t="str">
        <f>_xlfn.XLOOKUP(A508,'Customer Names'!$A$2:$A$2336,'Customer Names'!$C$2:$C$2336)</f>
        <v xml:space="preserve"> Mr.Bradley</v>
      </c>
      <c r="C508" s="41">
        <f>_xlfn.XLOOKUP(A508,'Data Cleaning in Medical Examin'!$A$2:$A$2336,'Data Cleaning in Medical Examin'!$B$2:$B$2336)</f>
        <v>24.64</v>
      </c>
      <c r="D508">
        <f>_xlfn.XLOOKUP(A508,'Data Cleaning in Medical Examin'!$A$2:$A$2336,'Data Cleaning in Medical Examin'!$D$2:$D$2336)</f>
        <v>4.33</v>
      </c>
      <c r="E508" t="str">
        <f>_xlfn.XLOOKUP(A508,'Data Cleaning in Medical Examin'!$A$2:$A$2336,'Data Cleaning in Medical Examin'!$F$2:$F$2336)</f>
        <v>No</v>
      </c>
      <c r="F508" t="str">
        <f>_xlfn.XLOOKUP(A508,'Data Cleaning in Medical Examin'!$A$2:$A$2336,'Data Cleaning in Medical Examin'!$G$2:$G$2336)</f>
        <v>No</v>
      </c>
      <c r="G508" t="str">
        <f>_xlfn.XLOOKUP(A508,'Data Cleaning in Medical Examin'!$A$2:$A$2336,'Data Cleaning in Medical Examin'!$H$2:$H$2336)</f>
        <v>No</v>
      </c>
      <c r="H508" t="str">
        <f>_xlfn.XLOOKUP(A508,'Data Cleaning in Medical Examin'!$A$2:$A$2336,'Data Cleaning in Medical Examin'!$I$2:$I$2336)</f>
        <v>No Major Surgery</v>
      </c>
      <c r="I508" t="str">
        <f>_xlfn.XLOOKUP(A508,'Data Cleaning in Medical Examin'!$A$2:$A$2336,'Data Cleaning in Medical Examin'!$J$2:$J$2336)</f>
        <v>Yes</v>
      </c>
      <c r="J508" t="str">
        <f>_xlfn.XLOOKUP(A508,'Data Cleaning in Medical Examin'!$A$2:$A$2336,'Data Cleaning in Medical Examin'!$C$2:$C$2336)</f>
        <v>Normal Weight</v>
      </c>
      <c r="K508" t="str">
        <f>_xlfn.XLOOKUP(A508,'Data Cleaning in Medical Examin'!$A$2:$A$2336,'Data Cleaning in Medical Examin'!$E$2:$E$2336)</f>
        <v>Normal</v>
      </c>
      <c r="L508" t="str">
        <f>_xlfn.XLOOKUP(A508,'DataCleaning in Hospitalisation'!$A$2:$A$2339,'DataCleaning in Hospitalisation'!$E$2:$E$2339)</f>
        <v>15-Dec-1982</v>
      </c>
      <c r="M508" s="30">
        <f>_xlfn.XLOOKUP(A508,'DataCleaning in Hospitalisation'!$A$2:$A$2339,'DataCleaning in Hospitalisation'!$H$2:$H$2339)</f>
        <v>19444.27</v>
      </c>
      <c r="N508" t="str">
        <f>_xlfn.XLOOKUP(A508,'DataCleaning in Hospitalisation'!$A$2:$A$2339,'DataCleaning in Hospitalisation'!$I$2:$I$2339)</f>
        <v>tier - 1</v>
      </c>
      <c r="O508" t="str">
        <f>_xlfn.XLOOKUP(A508,'DataCleaning in Hospitalisation'!$A$2:$A$2339,'DataCleaning in Hospitalisation'!$J$2:$J$2339)</f>
        <v>tier - 1</v>
      </c>
      <c r="P508" t="str">
        <f>_xlfn.XLOOKUP(A508,'DataCleaning in Hospitalisation'!$A$2:$A$2339,'DataCleaning in Hospitalisation'!$K$2:$K$2339)</f>
        <v>R1013</v>
      </c>
      <c r="Q508">
        <f>_xlfn.XLOOKUP(A508,'DataCleaning in Hospitalisation'!$A$2:$A$2339,'DataCleaning in Hospitalisation'!$F$2:$F$2339)</f>
        <v>41</v>
      </c>
      <c r="U508" s="46" t="s">
        <v>7</v>
      </c>
      <c r="V508">
        <v>1</v>
      </c>
      <c r="X508" s="4" t="s">
        <v>913</v>
      </c>
      <c r="Y508" s="30">
        <v>7256.72</v>
      </c>
      <c r="AJ508" s="4" t="s">
        <v>913</v>
      </c>
      <c r="AK508" s="30">
        <v>7256.72</v>
      </c>
    </row>
    <row r="509" spans="1:37" x14ac:dyDescent="0.3">
      <c r="A509" t="s">
        <v>1858</v>
      </c>
      <c r="B509" t="str">
        <f>_xlfn.XLOOKUP(A509,'Customer Names'!$A$2:$A$2336,'Customer Names'!$C$2:$C$2336)</f>
        <v xml:space="preserve"> Mr.Brendan</v>
      </c>
      <c r="C509" s="41">
        <f>_xlfn.XLOOKUP(A509,'Data Cleaning in Medical Examin'!$A$2:$A$2336,'Data Cleaning in Medical Examin'!$B$2:$B$2336)</f>
        <v>39.71</v>
      </c>
      <c r="D509">
        <f>_xlfn.XLOOKUP(A509,'Data Cleaning in Medical Examin'!$A$2:$A$2336,'Data Cleaning in Medical Examin'!$D$2:$D$2336)</f>
        <v>5.83</v>
      </c>
      <c r="E509" t="str">
        <f>_xlfn.XLOOKUP(A509,'Data Cleaning in Medical Examin'!$A$2:$A$2336,'Data Cleaning in Medical Examin'!$F$2:$F$2336)</f>
        <v>No</v>
      </c>
      <c r="F509" t="str">
        <f>_xlfn.XLOOKUP(A509,'Data Cleaning in Medical Examin'!$A$2:$A$2336,'Data Cleaning in Medical Examin'!$G$2:$G$2336)</f>
        <v>No</v>
      </c>
      <c r="G509" t="str">
        <f>_xlfn.XLOOKUP(A509,'Data Cleaning in Medical Examin'!$A$2:$A$2336,'Data Cleaning in Medical Examin'!$H$2:$H$2336)</f>
        <v>No</v>
      </c>
      <c r="H509" t="str">
        <f>_xlfn.XLOOKUP(A509,'Data Cleaning in Medical Examin'!$A$2:$A$2336,'Data Cleaning in Medical Examin'!$I$2:$I$2336)</f>
        <v>1 Major Surgery</v>
      </c>
      <c r="I509" t="str">
        <f>_xlfn.XLOOKUP(A509,'Data Cleaning in Medical Examin'!$A$2:$A$2336,'Data Cleaning in Medical Examin'!$J$2:$J$2336)</f>
        <v>No</v>
      </c>
      <c r="J509" t="str">
        <f>_xlfn.XLOOKUP(A509,'Data Cleaning in Medical Examin'!$A$2:$A$2336,'Data Cleaning in Medical Examin'!$C$2:$C$2336)</f>
        <v>Obesity</v>
      </c>
      <c r="K509" t="str">
        <f>_xlfn.XLOOKUP(A509,'Data Cleaning in Medical Examin'!$A$2:$A$2336,'Data Cleaning in Medical Examin'!$E$2:$E$2336)</f>
        <v>Prediabetes</v>
      </c>
      <c r="L509" t="str">
        <f>_xlfn.XLOOKUP(A509,'DataCleaning in Hospitalisation'!$A$2:$A$2339,'DataCleaning in Hospitalisation'!$E$2:$E$2339)</f>
        <v>6-Sep-1993</v>
      </c>
      <c r="M509" s="30">
        <f>_xlfn.XLOOKUP(A509,'DataCleaning in Hospitalisation'!$A$2:$A$2339,'DataCleaning in Hospitalisation'!$H$2:$H$2339)</f>
        <v>19442.349999999999</v>
      </c>
      <c r="N509" t="str">
        <f>_xlfn.XLOOKUP(A509,'DataCleaning in Hospitalisation'!$A$2:$A$2339,'DataCleaning in Hospitalisation'!$I$2:$I$2339)</f>
        <v>tier - 1</v>
      </c>
      <c r="O509" t="str">
        <f>_xlfn.XLOOKUP(A509,'DataCleaning in Hospitalisation'!$A$2:$A$2339,'DataCleaning in Hospitalisation'!$J$2:$J$2339)</f>
        <v>tier - 3</v>
      </c>
      <c r="P509" t="str">
        <f>_xlfn.XLOOKUP(A509,'DataCleaning in Hospitalisation'!$A$2:$A$2339,'DataCleaning in Hospitalisation'!$K$2:$K$2339)</f>
        <v>R1012</v>
      </c>
      <c r="Q509">
        <f>_xlfn.XLOOKUP(A509,'DataCleaning in Hospitalisation'!$A$2:$A$2339,'DataCleaning in Hospitalisation'!$F$2:$F$2339)</f>
        <v>30</v>
      </c>
      <c r="U509" s="50" t="s">
        <v>2421</v>
      </c>
      <c r="V509">
        <v>1</v>
      </c>
      <c r="X509" s="4" t="s">
        <v>912</v>
      </c>
      <c r="Y509" s="30">
        <v>7248.71</v>
      </c>
      <c r="AJ509" s="4" t="s">
        <v>912</v>
      </c>
      <c r="AK509" s="30">
        <v>7248.71</v>
      </c>
    </row>
    <row r="510" spans="1:37" x14ac:dyDescent="0.3">
      <c r="A510" t="s">
        <v>1857</v>
      </c>
      <c r="B510" t="str">
        <f>_xlfn.XLOOKUP(A510,'Customer Names'!$A$2:$A$2336,'Customer Names'!$C$2:$C$2336)</f>
        <v xml:space="preserve"> Ms.Amber</v>
      </c>
      <c r="C510" s="41">
        <f>_xlfn.XLOOKUP(A510,'Data Cleaning in Medical Examin'!$A$2:$A$2336,'Data Cleaning in Medical Examin'!$B$2:$B$2336)</f>
        <v>22.22</v>
      </c>
      <c r="D510">
        <f>_xlfn.XLOOKUP(A510,'Data Cleaning in Medical Examin'!$A$2:$A$2336,'Data Cleaning in Medical Examin'!$D$2:$D$2336)</f>
        <v>5.5</v>
      </c>
      <c r="E510" t="str">
        <f>_xlfn.XLOOKUP(A510,'Data Cleaning in Medical Examin'!$A$2:$A$2336,'Data Cleaning in Medical Examin'!$F$2:$F$2336)</f>
        <v>No</v>
      </c>
      <c r="F510" t="str">
        <f>_xlfn.XLOOKUP(A510,'Data Cleaning in Medical Examin'!$A$2:$A$2336,'Data Cleaning in Medical Examin'!$G$2:$G$2336)</f>
        <v>No</v>
      </c>
      <c r="G510" t="str">
        <f>_xlfn.XLOOKUP(A510,'Data Cleaning in Medical Examin'!$A$2:$A$2336,'Data Cleaning in Medical Examin'!$H$2:$H$2336)</f>
        <v>No</v>
      </c>
      <c r="H510" t="str">
        <f>_xlfn.XLOOKUP(A510,'Data Cleaning in Medical Examin'!$A$2:$A$2336,'Data Cleaning in Medical Examin'!$I$2:$I$2336)</f>
        <v>No Major Surgery</v>
      </c>
      <c r="I510" t="str">
        <f>_xlfn.XLOOKUP(A510,'Data Cleaning in Medical Examin'!$A$2:$A$2336,'Data Cleaning in Medical Examin'!$J$2:$J$2336)</f>
        <v>Yes</v>
      </c>
      <c r="J510" t="str">
        <f>_xlfn.XLOOKUP(A510,'Data Cleaning in Medical Examin'!$A$2:$A$2336,'Data Cleaning in Medical Examin'!$C$2:$C$2336)</f>
        <v>Normal Weight</v>
      </c>
      <c r="K510" t="str">
        <f>_xlfn.XLOOKUP(A510,'Data Cleaning in Medical Examin'!$A$2:$A$2336,'Data Cleaning in Medical Examin'!$E$2:$E$2336)</f>
        <v>Normal</v>
      </c>
      <c r="L510" t="str">
        <f>_xlfn.XLOOKUP(A510,'DataCleaning in Hospitalisation'!$A$2:$A$2339,'DataCleaning in Hospitalisation'!$E$2:$E$2339)</f>
        <v>30-Jun-1987</v>
      </c>
      <c r="M510" s="30">
        <f>_xlfn.XLOOKUP(A510,'DataCleaning in Hospitalisation'!$A$2:$A$2339,'DataCleaning in Hospitalisation'!$H$2:$H$2339)</f>
        <v>19362</v>
      </c>
      <c r="N510" t="str">
        <f>_xlfn.XLOOKUP(A510,'DataCleaning in Hospitalisation'!$A$2:$A$2339,'DataCleaning in Hospitalisation'!$I$2:$I$2339)</f>
        <v>tier - 1</v>
      </c>
      <c r="O510" t="str">
        <f>_xlfn.XLOOKUP(A510,'DataCleaning in Hospitalisation'!$A$2:$A$2339,'DataCleaning in Hospitalisation'!$J$2:$J$2339)</f>
        <v>tier - 3</v>
      </c>
      <c r="P510" t="str">
        <f>_xlfn.XLOOKUP(A510,'DataCleaning in Hospitalisation'!$A$2:$A$2339,'DataCleaning in Hospitalisation'!$K$2:$K$2339)</f>
        <v>R1013</v>
      </c>
      <c r="Q510">
        <f>_xlfn.XLOOKUP(A510,'DataCleaning in Hospitalisation'!$A$2:$A$2339,'DataCleaning in Hospitalisation'!$F$2:$F$2339)</f>
        <v>36</v>
      </c>
      <c r="U510" s="51" t="s">
        <v>6</v>
      </c>
      <c r="V510">
        <v>1</v>
      </c>
      <c r="X510" s="4" t="s">
        <v>911</v>
      </c>
      <c r="Y510" s="30">
        <v>7243.81</v>
      </c>
      <c r="AJ510" s="4" t="s">
        <v>911</v>
      </c>
      <c r="AK510" s="30">
        <v>7243.81</v>
      </c>
    </row>
    <row r="511" spans="1:37" x14ac:dyDescent="0.3">
      <c r="A511" t="s">
        <v>1856</v>
      </c>
      <c r="B511" t="str">
        <f>_xlfn.XLOOKUP(A511,'Customer Names'!$A$2:$A$2336,'Customer Names'!$C$2:$C$2336)</f>
        <v xml:space="preserve"> Mr.Sean</v>
      </c>
      <c r="C511" s="41">
        <f>_xlfn.XLOOKUP(A511,'Data Cleaning in Medical Examin'!$A$2:$A$2336,'Data Cleaning in Medical Examin'!$B$2:$B$2336)</f>
        <v>33.344999999999999</v>
      </c>
      <c r="D511">
        <f>_xlfn.XLOOKUP(A511,'Data Cleaning in Medical Examin'!$A$2:$A$2336,'Data Cleaning in Medical Examin'!$D$2:$D$2336)</f>
        <v>4.79</v>
      </c>
      <c r="E511" t="str">
        <f>_xlfn.XLOOKUP(A511,'Data Cleaning in Medical Examin'!$A$2:$A$2336,'Data Cleaning in Medical Examin'!$F$2:$F$2336)</f>
        <v>No</v>
      </c>
      <c r="F511" t="str">
        <f>_xlfn.XLOOKUP(A511,'Data Cleaning in Medical Examin'!$A$2:$A$2336,'Data Cleaning in Medical Examin'!$G$2:$G$2336)</f>
        <v>No</v>
      </c>
      <c r="G511" t="str">
        <f>_xlfn.XLOOKUP(A511,'Data Cleaning in Medical Examin'!$A$2:$A$2336,'Data Cleaning in Medical Examin'!$H$2:$H$2336)</f>
        <v>Yes</v>
      </c>
      <c r="H511" t="str">
        <f>_xlfn.XLOOKUP(A511,'Data Cleaning in Medical Examin'!$A$2:$A$2336,'Data Cleaning in Medical Examin'!$I$2:$I$2336)</f>
        <v>1 Major Surgery</v>
      </c>
      <c r="I511" t="str">
        <f>_xlfn.XLOOKUP(A511,'Data Cleaning in Medical Examin'!$A$2:$A$2336,'Data Cleaning in Medical Examin'!$J$2:$J$2336)</f>
        <v>No</v>
      </c>
      <c r="J511" t="str">
        <f>_xlfn.XLOOKUP(A511,'Data Cleaning in Medical Examin'!$A$2:$A$2336,'Data Cleaning in Medical Examin'!$C$2:$C$2336)</f>
        <v>Obesity</v>
      </c>
      <c r="K511" t="str">
        <f>_xlfn.XLOOKUP(A511,'Data Cleaning in Medical Examin'!$A$2:$A$2336,'Data Cleaning in Medical Examin'!$E$2:$E$2336)</f>
        <v>Normal</v>
      </c>
      <c r="L511" t="str">
        <f>_xlfn.XLOOKUP(A511,'DataCleaning in Hospitalisation'!$A$2:$A$2339,'DataCleaning in Hospitalisation'!$E$2:$E$2339)</f>
        <v>24-Aug-1991</v>
      </c>
      <c r="M511" s="30">
        <f>_xlfn.XLOOKUP(A511,'DataCleaning in Hospitalisation'!$A$2:$A$2339,'DataCleaning in Hospitalisation'!$H$2:$H$2339)</f>
        <v>19350.37</v>
      </c>
      <c r="N511" t="str">
        <f>_xlfn.XLOOKUP(A511,'DataCleaning in Hospitalisation'!$A$2:$A$2339,'DataCleaning in Hospitalisation'!$I$2:$I$2339)</f>
        <v>tier - 1</v>
      </c>
      <c r="O511" t="str">
        <f>_xlfn.XLOOKUP(A511,'DataCleaning in Hospitalisation'!$A$2:$A$2339,'DataCleaning in Hospitalisation'!$J$2:$J$2339)</f>
        <v>tier - 3</v>
      </c>
      <c r="P511" t="str">
        <f>_xlfn.XLOOKUP(A511,'DataCleaning in Hospitalisation'!$A$2:$A$2339,'DataCleaning in Hospitalisation'!$K$2:$K$2339)</f>
        <v>R1013</v>
      </c>
      <c r="Q511">
        <f>_xlfn.XLOOKUP(A511,'DataCleaning in Hospitalisation'!$A$2:$A$2339,'DataCleaning in Hospitalisation'!$F$2:$F$2339)</f>
        <v>32</v>
      </c>
      <c r="U511" s="52" t="s">
        <v>2372</v>
      </c>
      <c r="V511">
        <v>1</v>
      </c>
      <c r="X511" s="4" t="s">
        <v>910</v>
      </c>
      <c r="Y511" s="30">
        <v>7228.22</v>
      </c>
      <c r="AJ511" s="4" t="s">
        <v>910</v>
      </c>
      <c r="AK511" s="30">
        <v>7228.22</v>
      </c>
    </row>
    <row r="512" spans="1:37" x14ac:dyDescent="0.3">
      <c r="A512" t="s">
        <v>1855</v>
      </c>
      <c r="B512" t="str">
        <f>_xlfn.XLOOKUP(A512,'Customer Names'!$A$2:$A$2336,'Customer Names'!$C$2:$C$2336)</f>
        <v xml:space="preserve"> Mr.Rick</v>
      </c>
      <c r="C512" s="41">
        <f>_xlfn.XLOOKUP(A512,'Data Cleaning in Medical Examin'!$A$2:$A$2336,'Data Cleaning in Medical Examin'!$B$2:$B$2336)</f>
        <v>24.42</v>
      </c>
      <c r="D512">
        <f>_xlfn.XLOOKUP(A512,'Data Cleaning in Medical Examin'!$A$2:$A$2336,'Data Cleaning in Medical Examin'!$D$2:$D$2336)</f>
        <v>5.81</v>
      </c>
      <c r="E512" t="str">
        <f>_xlfn.XLOOKUP(A512,'Data Cleaning in Medical Examin'!$A$2:$A$2336,'Data Cleaning in Medical Examin'!$F$2:$F$2336)</f>
        <v>No</v>
      </c>
      <c r="F512" t="str">
        <f>_xlfn.XLOOKUP(A512,'Data Cleaning in Medical Examin'!$A$2:$A$2336,'Data Cleaning in Medical Examin'!$G$2:$G$2336)</f>
        <v>No</v>
      </c>
      <c r="G512" t="str">
        <f>_xlfn.XLOOKUP(A512,'Data Cleaning in Medical Examin'!$A$2:$A$2336,'Data Cleaning in Medical Examin'!$H$2:$H$2336)</f>
        <v>No</v>
      </c>
      <c r="H512" t="str">
        <f>_xlfn.XLOOKUP(A512,'Data Cleaning in Medical Examin'!$A$2:$A$2336,'Data Cleaning in Medical Examin'!$I$2:$I$2336)</f>
        <v>1 Major Surgery</v>
      </c>
      <c r="I512" t="str">
        <f>_xlfn.XLOOKUP(A512,'Data Cleaning in Medical Examin'!$A$2:$A$2336,'Data Cleaning in Medical Examin'!$J$2:$J$2336)</f>
        <v>Yes</v>
      </c>
      <c r="J512" t="str">
        <f>_xlfn.XLOOKUP(A512,'Data Cleaning in Medical Examin'!$A$2:$A$2336,'Data Cleaning in Medical Examin'!$C$2:$C$2336)</f>
        <v>Normal Weight</v>
      </c>
      <c r="K512" t="str">
        <f>_xlfn.XLOOKUP(A512,'Data Cleaning in Medical Examin'!$A$2:$A$2336,'Data Cleaning in Medical Examin'!$E$2:$E$2336)</f>
        <v>Prediabetes</v>
      </c>
      <c r="L512" t="str">
        <f>_xlfn.XLOOKUP(A512,'DataCleaning in Hospitalisation'!$A$2:$A$2339,'DataCleaning in Hospitalisation'!$E$2:$E$2339)</f>
        <v>15-Nov-1966</v>
      </c>
      <c r="M512" s="30">
        <f>_xlfn.XLOOKUP(A512,'DataCleaning in Hospitalisation'!$A$2:$A$2339,'DataCleaning in Hospitalisation'!$H$2:$H$2339)</f>
        <v>19321.060000000001</v>
      </c>
      <c r="N512" t="str">
        <f>_xlfn.XLOOKUP(A512,'DataCleaning in Hospitalisation'!$A$2:$A$2339,'DataCleaning in Hospitalisation'!$I$2:$I$2339)</f>
        <v>tier - 1</v>
      </c>
      <c r="O512" t="str">
        <f>_xlfn.XLOOKUP(A512,'DataCleaning in Hospitalisation'!$A$2:$A$2339,'DataCleaning in Hospitalisation'!$J$2:$J$2339)</f>
        <v>tier - 1</v>
      </c>
      <c r="P512" t="str">
        <f>_xlfn.XLOOKUP(A512,'DataCleaning in Hospitalisation'!$A$2:$A$2339,'DataCleaning in Hospitalisation'!$K$2:$K$2339)</f>
        <v>R1012</v>
      </c>
      <c r="Q512">
        <f>_xlfn.XLOOKUP(A512,'DataCleaning in Hospitalisation'!$A$2:$A$2339,'DataCleaning in Hospitalisation'!$F$2:$F$2339)</f>
        <v>57</v>
      </c>
      <c r="U512" s="53" t="s">
        <v>2373</v>
      </c>
      <c r="V512">
        <v>1</v>
      </c>
      <c r="X512" s="4" t="s">
        <v>909</v>
      </c>
      <c r="Y512" s="30">
        <v>7222.79</v>
      </c>
      <c r="AJ512" s="4" t="s">
        <v>909</v>
      </c>
      <c r="AK512" s="30">
        <v>7222.79</v>
      </c>
    </row>
    <row r="513" spans="1:37" x14ac:dyDescent="0.3">
      <c r="A513" t="s">
        <v>1854</v>
      </c>
      <c r="B513" t="str">
        <f>_xlfn.XLOOKUP(A513,'Customer Names'!$A$2:$A$2336,'Customer Names'!$C$2:$C$2336)</f>
        <v xml:space="preserve"> Mr.Matthew</v>
      </c>
      <c r="C513" s="41">
        <f>_xlfn.XLOOKUP(A513,'Data Cleaning in Medical Examin'!$A$2:$A$2336,'Data Cleaning in Medical Examin'!$B$2:$B$2336)</f>
        <v>29.81</v>
      </c>
      <c r="D513">
        <f>_xlfn.XLOOKUP(A513,'Data Cleaning in Medical Examin'!$A$2:$A$2336,'Data Cleaning in Medical Examin'!$D$2:$D$2336)</f>
        <v>5.58</v>
      </c>
      <c r="E513" t="str">
        <f>_xlfn.XLOOKUP(A513,'Data Cleaning in Medical Examin'!$A$2:$A$2336,'Data Cleaning in Medical Examin'!$F$2:$F$2336)</f>
        <v>No</v>
      </c>
      <c r="F513" t="str">
        <f>_xlfn.XLOOKUP(A513,'Data Cleaning in Medical Examin'!$A$2:$A$2336,'Data Cleaning in Medical Examin'!$G$2:$G$2336)</f>
        <v>No</v>
      </c>
      <c r="G513" t="str">
        <f>_xlfn.XLOOKUP(A513,'Data Cleaning in Medical Examin'!$A$2:$A$2336,'Data Cleaning in Medical Examin'!$H$2:$H$2336)</f>
        <v>No</v>
      </c>
      <c r="H513" t="str">
        <f>_xlfn.XLOOKUP(A513,'Data Cleaning in Medical Examin'!$A$2:$A$2336,'Data Cleaning in Medical Examin'!$I$2:$I$2336)</f>
        <v>No Major Surgery</v>
      </c>
      <c r="I513" t="str">
        <f>_xlfn.XLOOKUP(A513,'Data Cleaning in Medical Examin'!$A$2:$A$2336,'Data Cleaning in Medical Examin'!$J$2:$J$2336)</f>
        <v>Yes</v>
      </c>
      <c r="J513" t="str">
        <f>_xlfn.XLOOKUP(A513,'Data Cleaning in Medical Examin'!$A$2:$A$2336,'Data Cleaning in Medical Examin'!$C$2:$C$2336)</f>
        <v>Over Weight</v>
      </c>
      <c r="K513" t="str">
        <f>_xlfn.XLOOKUP(A513,'Data Cleaning in Medical Examin'!$A$2:$A$2336,'Data Cleaning in Medical Examin'!$E$2:$E$2336)</f>
        <v>Normal</v>
      </c>
      <c r="L513" t="str">
        <f>_xlfn.XLOOKUP(A513,'DataCleaning in Hospitalisation'!$A$2:$A$2339,'DataCleaning in Hospitalisation'!$E$2:$E$2339)</f>
        <v>29-Jul-1967</v>
      </c>
      <c r="M513" s="30">
        <f>_xlfn.XLOOKUP(A513,'DataCleaning in Hospitalisation'!$A$2:$A$2339,'DataCleaning in Hospitalisation'!$H$2:$H$2339)</f>
        <v>19259.96</v>
      </c>
      <c r="N513" t="str">
        <f>_xlfn.XLOOKUP(A513,'DataCleaning in Hospitalisation'!$A$2:$A$2339,'DataCleaning in Hospitalisation'!$I$2:$I$2339)</f>
        <v>tier - 1</v>
      </c>
      <c r="O513" t="str">
        <f>_xlfn.XLOOKUP(A513,'DataCleaning in Hospitalisation'!$A$2:$A$2339,'DataCleaning in Hospitalisation'!$J$2:$J$2339)</f>
        <v>tier - 1</v>
      </c>
      <c r="P513" t="str">
        <f>_xlfn.XLOOKUP(A513,'DataCleaning in Hospitalisation'!$A$2:$A$2339,'DataCleaning in Hospitalisation'!$K$2:$K$2339)</f>
        <v>R1012</v>
      </c>
      <c r="Q513">
        <f>_xlfn.XLOOKUP(A513,'DataCleaning in Hospitalisation'!$A$2:$A$2339,'DataCleaning in Hospitalisation'!$F$2:$F$2339)</f>
        <v>56</v>
      </c>
      <c r="U513" s="4" t="s">
        <v>1291</v>
      </c>
      <c r="V513">
        <v>1</v>
      </c>
      <c r="X513" s="4" t="s">
        <v>908</v>
      </c>
      <c r="Y513" s="30">
        <v>7220.25</v>
      </c>
      <c r="AJ513" s="4" t="s">
        <v>908</v>
      </c>
      <c r="AK513" s="30">
        <v>7220.25</v>
      </c>
    </row>
    <row r="514" spans="1:37" x14ac:dyDescent="0.3">
      <c r="A514" t="s">
        <v>1853</v>
      </c>
      <c r="B514" t="str">
        <f>_xlfn.XLOOKUP(A514,'Customer Names'!$A$2:$A$2336,'Customer Names'!$C$2:$C$2336)</f>
        <v xml:space="preserve"> Mr.Brady</v>
      </c>
      <c r="C514" s="41">
        <f>_xlfn.XLOOKUP(A514,'Data Cleaning in Medical Examin'!$A$2:$A$2336,'Data Cleaning in Medical Examin'!$B$2:$B$2336)</f>
        <v>51.18</v>
      </c>
      <c r="D514">
        <f>_xlfn.XLOOKUP(A514,'Data Cleaning in Medical Examin'!$A$2:$A$2336,'Data Cleaning in Medical Examin'!$D$2:$D$2336)</f>
        <v>4.4000000000000004</v>
      </c>
      <c r="E514" t="str">
        <f>_xlfn.XLOOKUP(A514,'Data Cleaning in Medical Examin'!$A$2:$A$2336,'Data Cleaning in Medical Examin'!$F$2:$F$2336)</f>
        <v>Yes</v>
      </c>
      <c r="F514" t="str">
        <f>_xlfn.XLOOKUP(A514,'Data Cleaning in Medical Examin'!$A$2:$A$2336,'Data Cleaning in Medical Examin'!$G$2:$G$2336)</f>
        <v>No</v>
      </c>
      <c r="G514" t="str">
        <f>_xlfn.XLOOKUP(A514,'Data Cleaning in Medical Examin'!$A$2:$A$2336,'Data Cleaning in Medical Examin'!$H$2:$H$2336)</f>
        <v>No</v>
      </c>
      <c r="H514" t="str">
        <f>_xlfn.XLOOKUP(A514,'Data Cleaning in Medical Examin'!$A$2:$A$2336,'Data Cleaning in Medical Examin'!$I$2:$I$2336)</f>
        <v>2 Major Surgery</v>
      </c>
      <c r="I514" t="str">
        <f>_xlfn.XLOOKUP(A514,'Data Cleaning in Medical Examin'!$A$2:$A$2336,'Data Cleaning in Medical Examin'!$J$2:$J$2336)</f>
        <v>No</v>
      </c>
      <c r="J514" t="str">
        <f>_xlfn.XLOOKUP(A514,'Data Cleaning in Medical Examin'!$A$2:$A$2336,'Data Cleaning in Medical Examin'!$C$2:$C$2336)</f>
        <v>Obesity</v>
      </c>
      <c r="K514" t="str">
        <f>_xlfn.XLOOKUP(A514,'Data Cleaning in Medical Examin'!$A$2:$A$2336,'Data Cleaning in Medical Examin'!$E$2:$E$2336)</f>
        <v>Normal</v>
      </c>
      <c r="L514" t="str">
        <f>_xlfn.XLOOKUP(A514,'DataCleaning in Hospitalisation'!$A$2:$A$2339,'DataCleaning in Hospitalisation'!$E$2:$E$2339)</f>
        <v>28-Dec-1985</v>
      </c>
      <c r="M514" s="30">
        <f>_xlfn.XLOOKUP(A514,'DataCleaning in Hospitalisation'!$A$2:$A$2339,'DataCleaning in Hospitalisation'!$H$2:$H$2339)</f>
        <v>19214.71</v>
      </c>
      <c r="N514" t="str">
        <f>_xlfn.XLOOKUP(A514,'DataCleaning in Hospitalisation'!$A$2:$A$2339,'DataCleaning in Hospitalisation'!$I$2:$I$2339)</f>
        <v>tier - 1</v>
      </c>
      <c r="O514" t="str">
        <f>_xlfn.XLOOKUP(A514,'DataCleaning in Hospitalisation'!$A$2:$A$2339,'DataCleaning in Hospitalisation'!$J$2:$J$2339)</f>
        <v>tier - 3</v>
      </c>
      <c r="P514" t="str">
        <f>_xlfn.XLOOKUP(A514,'DataCleaning in Hospitalisation'!$A$2:$A$2339,'DataCleaning in Hospitalisation'!$K$2:$K$2339)</f>
        <v>R1013</v>
      </c>
      <c r="Q514">
        <f>_xlfn.XLOOKUP(A514,'DataCleaning in Hospitalisation'!$A$2:$A$2339,'DataCleaning in Hospitalisation'!$F$2:$F$2339)</f>
        <v>38</v>
      </c>
      <c r="U514" s="46" t="s">
        <v>7</v>
      </c>
      <c r="V514">
        <v>1</v>
      </c>
      <c r="X514" s="4" t="s">
        <v>907</v>
      </c>
      <c r="Y514" s="30">
        <v>7209.49</v>
      </c>
      <c r="AJ514" s="4" t="s">
        <v>907</v>
      </c>
      <c r="AK514" s="30">
        <v>7209.49</v>
      </c>
    </row>
    <row r="515" spans="1:37" x14ac:dyDescent="0.3">
      <c r="A515" t="s">
        <v>1852</v>
      </c>
      <c r="B515" t="str">
        <f>_xlfn.XLOOKUP(A515,'Customer Names'!$A$2:$A$2336,'Customer Names'!$C$2:$C$2336)</f>
        <v xml:space="preserve"> Ms.Kameko</v>
      </c>
      <c r="C515" s="41">
        <f>_xlfn.XLOOKUP(A515,'Data Cleaning in Medical Examin'!$A$2:$A$2336,'Data Cleaning in Medical Examin'!$B$2:$B$2336)</f>
        <v>51.37</v>
      </c>
      <c r="D515">
        <f>_xlfn.XLOOKUP(A515,'Data Cleaning in Medical Examin'!$A$2:$A$2336,'Data Cleaning in Medical Examin'!$D$2:$D$2336)</f>
        <v>8.18</v>
      </c>
      <c r="E515" t="str">
        <f>_xlfn.XLOOKUP(A515,'Data Cleaning in Medical Examin'!$A$2:$A$2336,'Data Cleaning in Medical Examin'!$F$2:$F$2336)</f>
        <v>Yes</v>
      </c>
      <c r="F515" t="str">
        <f>_xlfn.XLOOKUP(A515,'Data Cleaning in Medical Examin'!$A$2:$A$2336,'Data Cleaning in Medical Examin'!$G$2:$G$2336)</f>
        <v>No</v>
      </c>
      <c r="G515" t="str">
        <f>_xlfn.XLOOKUP(A515,'Data Cleaning in Medical Examin'!$A$2:$A$2336,'Data Cleaning in Medical Examin'!$H$2:$H$2336)</f>
        <v>No</v>
      </c>
      <c r="H515" t="str">
        <f>_xlfn.XLOOKUP(A515,'Data Cleaning in Medical Examin'!$A$2:$A$2336,'Data Cleaning in Medical Examin'!$I$2:$I$2336)</f>
        <v>No Major Surgery</v>
      </c>
      <c r="I515" t="str">
        <f>_xlfn.XLOOKUP(A515,'Data Cleaning in Medical Examin'!$A$2:$A$2336,'Data Cleaning in Medical Examin'!$J$2:$J$2336)</f>
        <v>No</v>
      </c>
      <c r="J515" t="str">
        <f>_xlfn.XLOOKUP(A515,'Data Cleaning in Medical Examin'!$A$2:$A$2336,'Data Cleaning in Medical Examin'!$C$2:$C$2336)</f>
        <v>Obesity</v>
      </c>
      <c r="K515" t="str">
        <f>_xlfn.XLOOKUP(A515,'Data Cleaning in Medical Examin'!$A$2:$A$2336,'Data Cleaning in Medical Examin'!$E$2:$E$2336)</f>
        <v>Diabetes</v>
      </c>
      <c r="L515" t="str">
        <f>_xlfn.XLOOKUP(A515,'DataCleaning in Hospitalisation'!$A$2:$A$2339,'DataCleaning in Hospitalisation'!$E$2:$E$2339)</f>
        <v>16-Sep-1991</v>
      </c>
      <c r="M515" s="30">
        <f>_xlfn.XLOOKUP(A515,'DataCleaning in Hospitalisation'!$A$2:$A$2339,'DataCleaning in Hospitalisation'!$H$2:$H$2339)</f>
        <v>19199.939999999999</v>
      </c>
      <c r="N515" t="str">
        <f>_xlfn.XLOOKUP(A515,'DataCleaning in Hospitalisation'!$A$2:$A$2339,'DataCleaning in Hospitalisation'!$I$2:$I$2339)</f>
        <v>tier - 1</v>
      </c>
      <c r="O515" t="str">
        <f>_xlfn.XLOOKUP(A515,'DataCleaning in Hospitalisation'!$A$2:$A$2339,'DataCleaning in Hospitalisation'!$J$2:$J$2339)</f>
        <v>tier - 3</v>
      </c>
      <c r="P515" t="str">
        <f>_xlfn.XLOOKUP(A515,'DataCleaning in Hospitalisation'!$A$2:$A$2339,'DataCleaning in Hospitalisation'!$K$2:$K$2339)</f>
        <v>R1011</v>
      </c>
      <c r="Q515">
        <f>_xlfn.XLOOKUP(A515,'DataCleaning in Hospitalisation'!$A$2:$A$2339,'DataCleaning in Hospitalisation'!$F$2:$F$2339)</f>
        <v>32</v>
      </c>
      <c r="U515" s="50" t="s">
        <v>2421</v>
      </c>
      <c r="V515">
        <v>1</v>
      </c>
      <c r="X515" s="4" t="s">
        <v>2222</v>
      </c>
      <c r="Y515" s="30">
        <v>38245.589999999997</v>
      </c>
      <c r="AJ515" s="4" t="s">
        <v>2222</v>
      </c>
      <c r="AK515" s="30">
        <v>38245.589999999997</v>
      </c>
    </row>
    <row r="516" spans="1:37" x14ac:dyDescent="0.3">
      <c r="A516" t="s">
        <v>1851</v>
      </c>
      <c r="B516" t="str">
        <f>_xlfn.XLOOKUP(A516,'Customer Names'!$A$2:$A$2336,'Customer Names'!$C$2:$C$2336)</f>
        <v xml:space="preserve"> Mr.Jeremy</v>
      </c>
      <c r="C516" s="41">
        <f>_xlfn.XLOOKUP(A516,'Data Cleaning in Medical Examin'!$A$2:$A$2336,'Data Cleaning in Medical Examin'!$B$2:$B$2336)</f>
        <v>36.19</v>
      </c>
      <c r="D516">
        <f>_xlfn.XLOOKUP(A516,'Data Cleaning in Medical Examin'!$A$2:$A$2336,'Data Cleaning in Medical Examin'!$D$2:$D$2336)</f>
        <v>5.52</v>
      </c>
      <c r="E516" t="str">
        <f>_xlfn.XLOOKUP(A516,'Data Cleaning in Medical Examin'!$A$2:$A$2336,'Data Cleaning in Medical Examin'!$F$2:$F$2336)</f>
        <v>Yes</v>
      </c>
      <c r="F516" t="str">
        <f>_xlfn.XLOOKUP(A516,'Data Cleaning in Medical Examin'!$A$2:$A$2336,'Data Cleaning in Medical Examin'!$G$2:$G$2336)</f>
        <v>No</v>
      </c>
      <c r="G516" t="str">
        <f>_xlfn.XLOOKUP(A516,'Data Cleaning in Medical Examin'!$A$2:$A$2336,'Data Cleaning in Medical Examin'!$H$2:$H$2336)</f>
        <v>No</v>
      </c>
      <c r="H516" t="str">
        <f>_xlfn.XLOOKUP(A516,'Data Cleaning in Medical Examin'!$A$2:$A$2336,'Data Cleaning in Medical Examin'!$I$2:$I$2336)</f>
        <v>No Major Surgery</v>
      </c>
      <c r="I516" t="str">
        <f>_xlfn.XLOOKUP(A516,'Data Cleaning in Medical Examin'!$A$2:$A$2336,'Data Cleaning in Medical Examin'!$J$2:$J$2336)</f>
        <v>No</v>
      </c>
      <c r="J516" t="str">
        <f>_xlfn.XLOOKUP(A516,'Data Cleaning in Medical Examin'!$A$2:$A$2336,'Data Cleaning in Medical Examin'!$C$2:$C$2336)</f>
        <v>Obesity</v>
      </c>
      <c r="K516" t="str">
        <f>_xlfn.XLOOKUP(A516,'Data Cleaning in Medical Examin'!$A$2:$A$2336,'Data Cleaning in Medical Examin'!$E$2:$E$2336)</f>
        <v>Normal</v>
      </c>
      <c r="L516" t="str">
        <f>_xlfn.XLOOKUP(A516,'DataCleaning in Hospitalisation'!$A$2:$A$2339,'DataCleaning in Hospitalisation'!$E$2:$E$2339)</f>
        <v>2-Jul-1979</v>
      </c>
      <c r="M516" s="30">
        <f>_xlfn.XLOOKUP(A516,'DataCleaning in Hospitalisation'!$A$2:$A$2339,'DataCleaning in Hospitalisation'!$H$2:$H$2339)</f>
        <v>19144.580000000002</v>
      </c>
      <c r="N516" t="str">
        <f>_xlfn.XLOOKUP(A516,'DataCleaning in Hospitalisation'!$A$2:$A$2339,'DataCleaning in Hospitalisation'!$I$2:$I$2339)</f>
        <v>tier - 1</v>
      </c>
      <c r="O516" t="str">
        <f>_xlfn.XLOOKUP(A516,'DataCleaning in Hospitalisation'!$A$2:$A$2339,'DataCleaning in Hospitalisation'!$J$2:$J$2339)</f>
        <v>tier - 1</v>
      </c>
      <c r="P516" t="str">
        <f>_xlfn.XLOOKUP(A516,'DataCleaning in Hospitalisation'!$A$2:$A$2339,'DataCleaning in Hospitalisation'!$K$2:$K$2339)</f>
        <v>R1024</v>
      </c>
      <c r="Q516">
        <f>_xlfn.XLOOKUP(A516,'DataCleaning in Hospitalisation'!$A$2:$A$2339,'DataCleaning in Hospitalisation'!$F$2:$F$2339)</f>
        <v>44</v>
      </c>
      <c r="U516" s="51" t="s">
        <v>11</v>
      </c>
      <c r="V516">
        <v>1</v>
      </c>
      <c r="X516" s="4" t="s">
        <v>906</v>
      </c>
      <c r="Y516" s="30">
        <v>7201.7</v>
      </c>
      <c r="AJ516" s="4" t="s">
        <v>906</v>
      </c>
      <c r="AK516" s="30">
        <v>7201.7</v>
      </c>
    </row>
    <row r="517" spans="1:37" x14ac:dyDescent="0.3">
      <c r="A517" t="s">
        <v>1850</v>
      </c>
      <c r="B517" t="str">
        <f>_xlfn.XLOOKUP(A517,'Customer Names'!$A$2:$A$2336,'Customer Names'!$C$2:$C$2336)</f>
        <v xml:space="preserve"> Mr.Daniel</v>
      </c>
      <c r="C517" s="41">
        <f>_xlfn.XLOOKUP(A517,'Data Cleaning in Medical Examin'!$A$2:$A$2336,'Data Cleaning in Medical Examin'!$B$2:$B$2336)</f>
        <v>25.9</v>
      </c>
      <c r="D517">
        <f>_xlfn.XLOOKUP(A517,'Data Cleaning in Medical Examin'!$A$2:$A$2336,'Data Cleaning in Medical Examin'!$D$2:$D$2336)</f>
        <v>4.84</v>
      </c>
      <c r="E517" t="str">
        <f>_xlfn.XLOOKUP(A517,'Data Cleaning in Medical Examin'!$A$2:$A$2336,'Data Cleaning in Medical Examin'!$F$2:$F$2336)</f>
        <v>No</v>
      </c>
      <c r="F517" t="str">
        <f>_xlfn.XLOOKUP(A517,'Data Cleaning in Medical Examin'!$A$2:$A$2336,'Data Cleaning in Medical Examin'!$G$2:$G$2336)</f>
        <v>No</v>
      </c>
      <c r="G517" t="str">
        <f>_xlfn.XLOOKUP(A517,'Data Cleaning in Medical Examin'!$A$2:$A$2336,'Data Cleaning in Medical Examin'!$H$2:$H$2336)</f>
        <v>No</v>
      </c>
      <c r="H517" t="str">
        <f>_xlfn.XLOOKUP(A517,'Data Cleaning in Medical Examin'!$A$2:$A$2336,'Data Cleaning in Medical Examin'!$I$2:$I$2336)</f>
        <v>No Major Surgery</v>
      </c>
      <c r="I517" t="str">
        <f>_xlfn.XLOOKUP(A517,'Data Cleaning in Medical Examin'!$A$2:$A$2336,'Data Cleaning in Medical Examin'!$J$2:$J$2336)</f>
        <v>Yes</v>
      </c>
      <c r="J517" t="str">
        <f>_xlfn.XLOOKUP(A517,'Data Cleaning in Medical Examin'!$A$2:$A$2336,'Data Cleaning in Medical Examin'!$C$2:$C$2336)</f>
        <v>Over Weight</v>
      </c>
      <c r="K517" t="str">
        <f>_xlfn.XLOOKUP(A517,'Data Cleaning in Medical Examin'!$A$2:$A$2336,'Data Cleaning in Medical Examin'!$E$2:$E$2336)</f>
        <v>Normal</v>
      </c>
      <c r="L517" t="str">
        <f>_xlfn.XLOOKUP(A517,'DataCleaning in Hospitalisation'!$A$2:$A$2339,'DataCleaning in Hospitalisation'!$E$2:$E$2339)</f>
        <v>28-Sep-1993</v>
      </c>
      <c r="M517" s="30">
        <f>_xlfn.XLOOKUP(A517,'DataCleaning in Hospitalisation'!$A$2:$A$2339,'DataCleaning in Hospitalisation'!$H$2:$H$2339)</f>
        <v>19107.78</v>
      </c>
      <c r="N517" t="str">
        <f>_xlfn.XLOOKUP(A517,'DataCleaning in Hospitalisation'!$A$2:$A$2339,'DataCleaning in Hospitalisation'!$I$2:$I$2339)</f>
        <v>tier - 1</v>
      </c>
      <c r="O517" t="str">
        <f>_xlfn.XLOOKUP(A517,'DataCleaning in Hospitalisation'!$A$2:$A$2339,'DataCleaning in Hospitalisation'!$J$2:$J$2339)</f>
        <v>tier - 2</v>
      </c>
      <c r="P517" t="str">
        <f>_xlfn.XLOOKUP(A517,'DataCleaning in Hospitalisation'!$A$2:$A$2339,'DataCleaning in Hospitalisation'!$K$2:$K$2339)</f>
        <v>R1013</v>
      </c>
      <c r="Q517">
        <f>_xlfn.XLOOKUP(A517,'DataCleaning in Hospitalisation'!$A$2:$A$2339,'DataCleaning in Hospitalisation'!$F$2:$F$2339)</f>
        <v>30</v>
      </c>
      <c r="U517" s="52" t="s">
        <v>2372</v>
      </c>
      <c r="V517">
        <v>1</v>
      </c>
      <c r="X517" s="4" t="s">
        <v>905</v>
      </c>
      <c r="Y517" s="30">
        <v>7196.87</v>
      </c>
      <c r="AJ517" s="4" t="s">
        <v>905</v>
      </c>
      <c r="AK517" s="30">
        <v>7196.87</v>
      </c>
    </row>
    <row r="518" spans="1:37" x14ac:dyDescent="0.3">
      <c r="A518" t="s">
        <v>1849</v>
      </c>
      <c r="B518" t="str">
        <f>_xlfn.XLOOKUP(A518,'Customer Names'!$A$2:$A$2336,'Customer Names'!$C$2:$C$2336)</f>
        <v xml:space="preserve"> Ms.Amanda</v>
      </c>
      <c r="C518" s="41">
        <f>_xlfn.XLOOKUP(A518,'Data Cleaning in Medical Examin'!$A$2:$A$2336,'Data Cleaning in Medical Examin'!$B$2:$B$2336)</f>
        <v>35.72</v>
      </c>
      <c r="D518">
        <f>_xlfn.XLOOKUP(A518,'Data Cleaning in Medical Examin'!$A$2:$A$2336,'Data Cleaning in Medical Examin'!$D$2:$D$2336)</f>
        <v>4.08</v>
      </c>
      <c r="E518" t="str">
        <f>_xlfn.XLOOKUP(A518,'Data Cleaning in Medical Examin'!$A$2:$A$2336,'Data Cleaning in Medical Examin'!$F$2:$F$2336)</f>
        <v>No</v>
      </c>
      <c r="F518" t="str">
        <f>_xlfn.XLOOKUP(A518,'Data Cleaning in Medical Examin'!$A$2:$A$2336,'Data Cleaning in Medical Examin'!$G$2:$G$2336)</f>
        <v>No</v>
      </c>
      <c r="G518" t="str">
        <f>_xlfn.XLOOKUP(A518,'Data Cleaning in Medical Examin'!$A$2:$A$2336,'Data Cleaning in Medical Examin'!$H$2:$H$2336)</f>
        <v>Yes</v>
      </c>
      <c r="H518" t="str">
        <f>_xlfn.XLOOKUP(A518,'Data Cleaning in Medical Examin'!$A$2:$A$2336,'Data Cleaning in Medical Examin'!$I$2:$I$2336)</f>
        <v>1 Major Surgery</v>
      </c>
      <c r="I518" t="str">
        <f>_xlfn.XLOOKUP(A518,'Data Cleaning in Medical Examin'!$A$2:$A$2336,'Data Cleaning in Medical Examin'!$J$2:$J$2336)</f>
        <v>No</v>
      </c>
      <c r="J518" t="str">
        <f>_xlfn.XLOOKUP(A518,'Data Cleaning in Medical Examin'!$A$2:$A$2336,'Data Cleaning in Medical Examin'!$C$2:$C$2336)</f>
        <v>Obesity</v>
      </c>
      <c r="K518" t="str">
        <f>_xlfn.XLOOKUP(A518,'Data Cleaning in Medical Examin'!$A$2:$A$2336,'Data Cleaning in Medical Examin'!$E$2:$E$2336)</f>
        <v>Normal</v>
      </c>
      <c r="L518" t="str">
        <f>_xlfn.XLOOKUP(A518,'DataCleaning in Hospitalisation'!$A$2:$A$2339,'DataCleaning in Hospitalisation'!$E$2:$E$2339)</f>
        <v>5-Jun-1989</v>
      </c>
      <c r="M518" s="30">
        <f>_xlfn.XLOOKUP(A518,'DataCleaning in Hospitalisation'!$A$2:$A$2339,'DataCleaning in Hospitalisation'!$H$2:$H$2339)</f>
        <v>19040.88</v>
      </c>
      <c r="N518" t="str">
        <f>_xlfn.XLOOKUP(A518,'DataCleaning in Hospitalisation'!$A$2:$A$2339,'DataCleaning in Hospitalisation'!$I$2:$I$2339)</f>
        <v>tier - 1</v>
      </c>
      <c r="O518" t="str">
        <f>_xlfn.XLOOKUP(A518,'DataCleaning in Hospitalisation'!$A$2:$A$2339,'DataCleaning in Hospitalisation'!$J$2:$J$2339)</f>
        <v>tier - 3</v>
      </c>
      <c r="P518" t="str">
        <f>_xlfn.XLOOKUP(A518,'DataCleaning in Hospitalisation'!$A$2:$A$2339,'DataCleaning in Hospitalisation'!$K$2:$K$2339)</f>
        <v>R1011</v>
      </c>
      <c r="Q518">
        <f>_xlfn.XLOOKUP(A518,'DataCleaning in Hospitalisation'!$A$2:$A$2339,'DataCleaning in Hospitalisation'!$F$2:$F$2339)</f>
        <v>34</v>
      </c>
      <c r="U518" s="53" t="s">
        <v>2373</v>
      </c>
      <c r="V518">
        <v>1</v>
      </c>
      <c r="X518" s="4" t="s">
        <v>904</v>
      </c>
      <c r="Y518" s="30">
        <v>7179.52</v>
      </c>
      <c r="AJ518" s="4" t="s">
        <v>904</v>
      </c>
      <c r="AK518" s="30">
        <v>7179.52</v>
      </c>
    </row>
    <row r="519" spans="1:37" x14ac:dyDescent="0.3">
      <c r="A519" t="s">
        <v>1848</v>
      </c>
      <c r="B519" t="str">
        <f>_xlfn.XLOOKUP(A519,'Customer Names'!$A$2:$A$2336,'Customer Names'!$C$2:$C$2336)</f>
        <v xml:space="preserve"> Ms.Karen</v>
      </c>
      <c r="C519" s="41">
        <f>_xlfn.XLOOKUP(A519,'Data Cleaning in Medical Examin'!$A$2:$A$2336,'Data Cleaning in Medical Examin'!$B$2:$B$2336)</f>
        <v>27.94</v>
      </c>
      <c r="D519">
        <f>_xlfn.XLOOKUP(A519,'Data Cleaning in Medical Examin'!$A$2:$A$2336,'Data Cleaning in Medical Examin'!$D$2:$D$2336)</f>
        <v>4.4800000000000004</v>
      </c>
      <c r="E519" t="str">
        <f>_xlfn.XLOOKUP(A519,'Data Cleaning in Medical Examin'!$A$2:$A$2336,'Data Cleaning in Medical Examin'!$F$2:$F$2336)</f>
        <v>No</v>
      </c>
      <c r="F519" t="str">
        <f>_xlfn.XLOOKUP(A519,'Data Cleaning in Medical Examin'!$A$2:$A$2336,'Data Cleaning in Medical Examin'!$G$2:$G$2336)</f>
        <v>No</v>
      </c>
      <c r="G519" t="str">
        <f>_xlfn.XLOOKUP(A519,'Data Cleaning in Medical Examin'!$A$2:$A$2336,'Data Cleaning in Medical Examin'!$H$2:$H$2336)</f>
        <v>Yes</v>
      </c>
      <c r="H519" t="str">
        <f>_xlfn.XLOOKUP(A519,'Data Cleaning in Medical Examin'!$A$2:$A$2336,'Data Cleaning in Medical Examin'!$I$2:$I$2336)</f>
        <v>1 Major Surgery</v>
      </c>
      <c r="I519" t="str">
        <f>_xlfn.XLOOKUP(A519,'Data Cleaning in Medical Examin'!$A$2:$A$2336,'Data Cleaning in Medical Examin'!$J$2:$J$2336)</f>
        <v>Yes</v>
      </c>
      <c r="J519" t="str">
        <f>_xlfn.XLOOKUP(A519,'Data Cleaning in Medical Examin'!$A$2:$A$2336,'Data Cleaning in Medical Examin'!$C$2:$C$2336)</f>
        <v>Over Weight</v>
      </c>
      <c r="K519" t="str">
        <f>_xlfn.XLOOKUP(A519,'Data Cleaning in Medical Examin'!$A$2:$A$2336,'Data Cleaning in Medical Examin'!$E$2:$E$2336)</f>
        <v>Normal</v>
      </c>
      <c r="L519" t="str">
        <f>_xlfn.XLOOKUP(A519,'DataCleaning in Hospitalisation'!$A$2:$A$2339,'DataCleaning in Hospitalisation'!$E$2:$E$2339)</f>
        <v>19-Dec-1983</v>
      </c>
      <c r="M519" s="30">
        <f>_xlfn.XLOOKUP(A519,'DataCleaning in Hospitalisation'!$A$2:$A$2339,'DataCleaning in Hospitalisation'!$H$2:$H$2339)</f>
        <v>19023.259999999998</v>
      </c>
      <c r="N519" t="str">
        <f>_xlfn.XLOOKUP(A519,'DataCleaning in Hospitalisation'!$A$2:$A$2339,'DataCleaning in Hospitalisation'!$I$2:$I$2339)</f>
        <v>tier - 1</v>
      </c>
      <c r="O519" t="str">
        <f>_xlfn.XLOOKUP(A519,'DataCleaning in Hospitalisation'!$A$2:$A$2339,'DataCleaning in Hospitalisation'!$J$2:$J$2339)</f>
        <v>tier - 3</v>
      </c>
      <c r="P519" t="str">
        <f>_xlfn.XLOOKUP(A519,'DataCleaning in Hospitalisation'!$A$2:$A$2339,'DataCleaning in Hospitalisation'!$K$2:$K$2339)</f>
        <v>R1011</v>
      </c>
      <c r="Q519">
        <f>_xlfn.XLOOKUP(A519,'DataCleaning in Hospitalisation'!$A$2:$A$2339,'DataCleaning in Hospitalisation'!$F$2:$F$2339)</f>
        <v>40</v>
      </c>
      <c r="U519" s="4" t="s">
        <v>1290</v>
      </c>
      <c r="V519">
        <v>1</v>
      </c>
      <c r="X519" s="4" t="s">
        <v>903</v>
      </c>
      <c r="Y519" s="30">
        <v>7175.51</v>
      </c>
      <c r="AJ519" s="4" t="s">
        <v>903</v>
      </c>
      <c r="AK519" s="30">
        <v>7175.51</v>
      </c>
    </row>
    <row r="520" spans="1:37" x14ac:dyDescent="0.3">
      <c r="A520" t="s">
        <v>1847</v>
      </c>
      <c r="B520" t="str">
        <f>_xlfn.XLOOKUP(A520,'Customer Names'!$A$2:$A$2336,'Customer Names'!$C$2:$C$2336)</f>
        <v xml:space="preserve"> Mr.Gregory</v>
      </c>
      <c r="C520" s="41">
        <f>_xlfn.XLOOKUP(A520,'Data Cleaning in Medical Examin'!$A$2:$A$2336,'Data Cleaning in Medical Examin'!$B$2:$B$2336)</f>
        <v>27.1</v>
      </c>
      <c r="D520">
        <f>_xlfn.XLOOKUP(A520,'Data Cleaning in Medical Examin'!$A$2:$A$2336,'Data Cleaning in Medical Examin'!$D$2:$D$2336)</f>
        <v>5.73</v>
      </c>
      <c r="E520" t="str">
        <f>_xlfn.XLOOKUP(A520,'Data Cleaning in Medical Examin'!$A$2:$A$2336,'Data Cleaning in Medical Examin'!$F$2:$F$2336)</f>
        <v>No</v>
      </c>
      <c r="F520" t="str">
        <f>_xlfn.XLOOKUP(A520,'Data Cleaning in Medical Examin'!$A$2:$A$2336,'Data Cleaning in Medical Examin'!$G$2:$G$2336)</f>
        <v>No</v>
      </c>
      <c r="G520" t="str">
        <f>_xlfn.XLOOKUP(A520,'Data Cleaning in Medical Examin'!$A$2:$A$2336,'Data Cleaning in Medical Examin'!$H$2:$H$2336)</f>
        <v>No</v>
      </c>
      <c r="H520" t="str">
        <f>_xlfn.XLOOKUP(A520,'Data Cleaning in Medical Examin'!$A$2:$A$2336,'Data Cleaning in Medical Examin'!$I$2:$I$2336)</f>
        <v>No Major Surgery</v>
      </c>
      <c r="I520" t="str">
        <f>_xlfn.XLOOKUP(A520,'Data Cleaning in Medical Examin'!$A$2:$A$2336,'Data Cleaning in Medical Examin'!$J$2:$J$2336)</f>
        <v>Yes</v>
      </c>
      <c r="J520" t="str">
        <f>_xlfn.XLOOKUP(A520,'Data Cleaning in Medical Examin'!$A$2:$A$2336,'Data Cleaning in Medical Examin'!$C$2:$C$2336)</f>
        <v>Over Weight</v>
      </c>
      <c r="K520" t="str">
        <f>_xlfn.XLOOKUP(A520,'Data Cleaning in Medical Examin'!$A$2:$A$2336,'Data Cleaning in Medical Examin'!$E$2:$E$2336)</f>
        <v>Prediabetes</v>
      </c>
      <c r="L520" t="str">
        <f>_xlfn.XLOOKUP(A520,'DataCleaning in Hospitalisation'!$A$2:$A$2339,'DataCleaning in Hospitalisation'!$E$2:$E$2339)</f>
        <v>24-Oct-1988</v>
      </c>
      <c r="M520" s="30">
        <f>_xlfn.XLOOKUP(A520,'DataCleaning in Hospitalisation'!$A$2:$A$2339,'DataCleaning in Hospitalisation'!$H$2:$H$2339)</f>
        <v>18972.5</v>
      </c>
      <c r="N520" t="str">
        <f>_xlfn.XLOOKUP(A520,'DataCleaning in Hospitalisation'!$A$2:$A$2339,'DataCleaning in Hospitalisation'!$I$2:$I$2339)</f>
        <v>tier - 1</v>
      </c>
      <c r="O520" t="str">
        <f>_xlfn.XLOOKUP(A520,'DataCleaning in Hospitalisation'!$A$2:$A$2339,'DataCleaning in Hospitalisation'!$J$2:$J$2339)</f>
        <v>tier - 3</v>
      </c>
      <c r="P520" t="str">
        <f>_xlfn.XLOOKUP(A520,'DataCleaning in Hospitalisation'!$A$2:$A$2339,'DataCleaning in Hospitalisation'!$K$2:$K$2339)</f>
        <v>R1013</v>
      </c>
      <c r="Q520">
        <f>_xlfn.XLOOKUP(A520,'DataCleaning in Hospitalisation'!$A$2:$A$2339,'DataCleaning in Hospitalisation'!$F$2:$F$2339)</f>
        <v>35</v>
      </c>
      <c r="U520" s="46" t="s">
        <v>7</v>
      </c>
      <c r="V520">
        <v>1</v>
      </c>
      <c r="X520" s="4" t="s">
        <v>902</v>
      </c>
      <c r="Y520" s="30">
        <v>7173.36</v>
      </c>
      <c r="AJ520" s="4" t="s">
        <v>902</v>
      </c>
      <c r="AK520" s="30">
        <v>7173.36</v>
      </c>
    </row>
    <row r="521" spans="1:37" x14ac:dyDescent="0.3">
      <c r="A521" t="s">
        <v>1846</v>
      </c>
      <c r="B521" t="str">
        <f>_xlfn.XLOOKUP(A521,'Customer Names'!$A$2:$A$2336,'Customer Names'!$C$2:$C$2336)</f>
        <v xml:space="preserve"> Ms.Sabine</v>
      </c>
      <c r="C521" s="41">
        <f>_xlfn.XLOOKUP(A521,'Data Cleaning in Medical Examin'!$A$2:$A$2336,'Data Cleaning in Medical Examin'!$B$2:$B$2336)</f>
        <v>18.3</v>
      </c>
      <c r="D521">
        <f>_xlfn.XLOOKUP(A521,'Data Cleaning in Medical Examin'!$A$2:$A$2336,'Data Cleaning in Medical Examin'!$D$2:$D$2336)</f>
        <v>5.46</v>
      </c>
      <c r="E521" t="str">
        <f>_xlfn.XLOOKUP(A521,'Data Cleaning in Medical Examin'!$A$2:$A$2336,'Data Cleaning in Medical Examin'!$F$2:$F$2336)</f>
        <v>Yes</v>
      </c>
      <c r="F521" t="str">
        <f>_xlfn.XLOOKUP(A521,'Data Cleaning in Medical Examin'!$A$2:$A$2336,'Data Cleaning in Medical Examin'!$G$2:$G$2336)</f>
        <v>No</v>
      </c>
      <c r="G521" t="str">
        <f>_xlfn.XLOOKUP(A521,'Data Cleaning in Medical Examin'!$A$2:$A$2336,'Data Cleaning in Medical Examin'!$H$2:$H$2336)</f>
        <v>Yes</v>
      </c>
      <c r="H521" t="str">
        <f>_xlfn.XLOOKUP(A521,'Data Cleaning in Medical Examin'!$A$2:$A$2336,'Data Cleaning in Medical Examin'!$I$2:$I$2336)</f>
        <v>1 Major Surgery</v>
      </c>
      <c r="I521" t="str">
        <f>_xlfn.XLOOKUP(A521,'Data Cleaning in Medical Examin'!$A$2:$A$2336,'Data Cleaning in Medical Examin'!$J$2:$J$2336)</f>
        <v>Yes</v>
      </c>
      <c r="J521" t="str">
        <f>_xlfn.XLOOKUP(A521,'Data Cleaning in Medical Examin'!$A$2:$A$2336,'Data Cleaning in Medical Examin'!$C$2:$C$2336)</f>
        <v>Under Weight</v>
      </c>
      <c r="K521" t="str">
        <f>_xlfn.XLOOKUP(A521,'Data Cleaning in Medical Examin'!$A$2:$A$2336,'Data Cleaning in Medical Examin'!$E$2:$E$2336)</f>
        <v>Normal</v>
      </c>
      <c r="L521" t="str">
        <f>_xlfn.XLOOKUP(A521,'DataCleaning in Hospitalisation'!$A$2:$A$2339,'DataCleaning in Hospitalisation'!$E$2:$E$2339)</f>
        <v>30-Nov-1992</v>
      </c>
      <c r="M521" s="30">
        <f>_xlfn.XLOOKUP(A521,'DataCleaning in Hospitalisation'!$A$2:$A$2339,'DataCleaning in Hospitalisation'!$H$2:$H$2339)</f>
        <v>18963.169999999998</v>
      </c>
      <c r="N521" t="str">
        <f>_xlfn.XLOOKUP(A521,'DataCleaning in Hospitalisation'!$A$2:$A$2339,'DataCleaning in Hospitalisation'!$I$2:$I$2339)</f>
        <v>tier - 1</v>
      </c>
      <c r="O521" t="str">
        <f>_xlfn.XLOOKUP(A521,'DataCleaning in Hospitalisation'!$A$2:$A$2339,'DataCleaning in Hospitalisation'!$J$2:$J$2339)</f>
        <v>tier - 1</v>
      </c>
      <c r="P521" t="str">
        <f>_xlfn.XLOOKUP(A521,'DataCleaning in Hospitalisation'!$A$2:$A$2339,'DataCleaning in Hospitalisation'!$K$2:$K$2339)</f>
        <v>R1013</v>
      </c>
      <c r="Q521">
        <f>_xlfn.XLOOKUP(A521,'DataCleaning in Hospitalisation'!$A$2:$A$2339,'DataCleaning in Hospitalisation'!$F$2:$F$2339)</f>
        <v>31</v>
      </c>
      <c r="U521" s="50" t="s">
        <v>2418</v>
      </c>
      <c r="V521">
        <v>1</v>
      </c>
      <c r="X521" s="4" t="s">
        <v>901</v>
      </c>
      <c r="Y521" s="30">
        <v>7162.01</v>
      </c>
      <c r="AJ521" s="4" t="s">
        <v>901</v>
      </c>
      <c r="AK521" s="30">
        <v>7162.01</v>
      </c>
    </row>
    <row r="522" spans="1:37" x14ac:dyDescent="0.3">
      <c r="A522" t="s">
        <v>1845</v>
      </c>
      <c r="B522" t="str">
        <f>_xlfn.XLOOKUP(A522,'Customer Names'!$A$2:$A$2336,'Customer Names'!$C$2:$C$2336)</f>
        <v xml:space="preserve"> Mr.Joseph</v>
      </c>
      <c r="C522" s="41">
        <f>_xlfn.XLOOKUP(A522,'Data Cleaning in Medical Examin'!$A$2:$A$2336,'Data Cleaning in Medical Examin'!$B$2:$B$2336)</f>
        <v>25.3</v>
      </c>
      <c r="D522">
        <f>_xlfn.XLOOKUP(A522,'Data Cleaning in Medical Examin'!$A$2:$A$2336,'Data Cleaning in Medical Examin'!$D$2:$D$2336)</f>
        <v>5.0199999999999996</v>
      </c>
      <c r="E522" t="str">
        <f>_xlfn.XLOOKUP(A522,'Data Cleaning in Medical Examin'!$A$2:$A$2336,'Data Cleaning in Medical Examin'!$F$2:$F$2336)</f>
        <v>Yes</v>
      </c>
      <c r="F522" t="str">
        <f>_xlfn.XLOOKUP(A522,'Data Cleaning in Medical Examin'!$A$2:$A$2336,'Data Cleaning in Medical Examin'!$G$2:$G$2336)</f>
        <v>No</v>
      </c>
      <c r="G522" t="str">
        <f>_xlfn.XLOOKUP(A522,'Data Cleaning in Medical Examin'!$A$2:$A$2336,'Data Cleaning in Medical Examin'!$H$2:$H$2336)</f>
        <v>No</v>
      </c>
      <c r="H522" t="str">
        <f>_xlfn.XLOOKUP(A522,'Data Cleaning in Medical Examin'!$A$2:$A$2336,'Data Cleaning in Medical Examin'!$I$2:$I$2336)</f>
        <v>1 Major Surgery</v>
      </c>
      <c r="I522" t="str">
        <f>_xlfn.XLOOKUP(A522,'Data Cleaning in Medical Examin'!$A$2:$A$2336,'Data Cleaning in Medical Examin'!$J$2:$J$2336)</f>
        <v>Yes</v>
      </c>
      <c r="J522" t="str">
        <f>_xlfn.XLOOKUP(A522,'Data Cleaning in Medical Examin'!$A$2:$A$2336,'Data Cleaning in Medical Examin'!$C$2:$C$2336)</f>
        <v>Over Weight</v>
      </c>
      <c r="K522" t="str">
        <f>_xlfn.XLOOKUP(A522,'Data Cleaning in Medical Examin'!$A$2:$A$2336,'Data Cleaning in Medical Examin'!$E$2:$E$2336)</f>
        <v>Normal</v>
      </c>
      <c r="L522" t="str">
        <f>_xlfn.XLOOKUP(A522,'DataCleaning in Hospitalisation'!$A$2:$A$2339,'DataCleaning in Hospitalisation'!$E$2:$E$2339)</f>
        <v>6-Aug-1998</v>
      </c>
      <c r="M522" s="30">
        <f>_xlfn.XLOOKUP(A522,'DataCleaning in Hospitalisation'!$A$2:$A$2339,'DataCleaning in Hospitalisation'!$H$2:$H$2339)</f>
        <v>18955.22</v>
      </c>
      <c r="N522" t="str">
        <f>_xlfn.XLOOKUP(A522,'DataCleaning in Hospitalisation'!$A$2:$A$2339,'DataCleaning in Hospitalisation'!$I$2:$I$2339)</f>
        <v>tier - 1</v>
      </c>
      <c r="O522" t="str">
        <f>_xlfn.XLOOKUP(A522,'DataCleaning in Hospitalisation'!$A$2:$A$2339,'DataCleaning in Hospitalisation'!$J$2:$J$2339)</f>
        <v>tier - 3</v>
      </c>
      <c r="P522" t="str">
        <f>_xlfn.XLOOKUP(A522,'DataCleaning in Hospitalisation'!$A$2:$A$2339,'DataCleaning in Hospitalisation'!$K$2:$K$2339)</f>
        <v>R1011</v>
      </c>
      <c r="Q522">
        <f>_xlfn.XLOOKUP(A522,'DataCleaning in Hospitalisation'!$A$2:$A$2339,'DataCleaning in Hospitalisation'!$F$2:$F$2339)</f>
        <v>25</v>
      </c>
      <c r="U522" s="51" t="s">
        <v>11</v>
      </c>
      <c r="V522">
        <v>1</v>
      </c>
      <c r="X522" s="4" t="s">
        <v>900</v>
      </c>
      <c r="Y522" s="30">
        <v>7160.33</v>
      </c>
      <c r="AJ522" s="4" t="s">
        <v>900</v>
      </c>
      <c r="AK522" s="30">
        <v>7160.33</v>
      </c>
    </row>
    <row r="523" spans="1:37" x14ac:dyDescent="0.3">
      <c r="A523" t="s">
        <v>1844</v>
      </c>
      <c r="B523" t="str">
        <f>_xlfn.XLOOKUP(A523,'Customer Names'!$A$2:$A$2336,'Customer Names'!$C$2:$C$2336)</f>
        <v xml:space="preserve"> Mr.Adam</v>
      </c>
      <c r="C523" s="41">
        <f>_xlfn.XLOOKUP(A523,'Data Cleaning in Medical Examin'!$A$2:$A$2336,'Data Cleaning in Medical Examin'!$B$2:$B$2336)</f>
        <v>38.83</v>
      </c>
      <c r="D523">
        <f>_xlfn.XLOOKUP(A523,'Data Cleaning in Medical Examin'!$A$2:$A$2336,'Data Cleaning in Medical Examin'!$D$2:$D$2336)</f>
        <v>6.36</v>
      </c>
      <c r="E523" t="str">
        <f>_xlfn.XLOOKUP(A523,'Data Cleaning in Medical Examin'!$A$2:$A$2336,'Data Cleaning in Medical Examin'!$F$2:$F$2336)</f>
        <v>No</v>
      </c>
      <c r="F523" t="str">
        <f>_xlfn.XLOOKUP(A523,'Data Cleaning in Medical Examin'!$A$2:$A$2336,'Data Cleaning in Medical Examin'!$G$2:$G$2336)</f>
        <v>No</v>
      </c>
      <c r="G523" t="str">
        <f>_xlfn.XLOOKUP(A523,'Data Cleaning in Medical Examin'!$A$2:$A$2336,'Data Cleaning in Medical Examin'!$H$2:$H$2336)</f>
        <v>No</v>
      </c>
      <c r="H523" t="str">
        <f>_xlfn.XLOOKUP(A523,'Data Cleaning in Medical Examin'!$A$2:$A$2336,'Data Cleaning in Medical Examin'!$I$2:$I$2336)</f>
        <v>1 Major Surgery</v>
      </c>
      <c r="I523" t="str">
        <f>_xlfn.XLOOKUP(A523,'Data Cleaning in Medical Examin'!$A$2:$A$2336,'Data Cleaning in Medical Examin'!$J$2:$J$2336)</f>
        <v>No</v>
      </c>
      <c r="J523" t="str">
        <f>_xlfn.XLOOKUP(A523,'Data Cleaning in Medical Examin'!$A$2:$A$2336,'Data Cleaning in Medical Examin'!$C$2:$C$2336)</f>
        <v>Obesity</v>
      </c>
      <c r="K523" t="str">
        <f>_xlfn.XLOOKUP(A523,'Data Cleaning in Medical Examin'!$A$2:$A$2336,'Data Cleaning in Medical Examin'!$E$2:$E$2336)</f>
        <v>Prediabetes</v>
      </c>
      <c r="L523" t="str">
        <f>_xlfn.XLOOKUP(A523,'DataCleaning in Hospitalisation'!$A$2:$A$2339,'DataCleaning in Hospitalisation'!$E$2:$E$2339)</f>
        <v>20-Oct-1963</v>
      </c>
      <c r="M523" s="30">
        <f>_xlfn.XLOOKUP(A523,'DataCleaning in Hospitalisation'!$A$2:$A$2339,'DataCleaning in Hospitalisation'!$H$2:$H$2339)</f>
        <v>18954.560000000001</v>
      </c>
      <c r="N523" t="str">
        <f>_xlfn.XLOOKUP(A523,'DataCleaning in Hospitalisation'!$A$2:$A$2339,'DataCleaning in Hospitalisation'!$I$2:$I$2339)</f>
        <v>tier - 1</v>
      </c>
      <c r="O523" t="str">
        <f>_xlfn.XLOOKUP(A523,'DataCleaning in Hospitalisation'!$A$2:$A$2339,'DataCleaning in Hospitalisation'!$J$2:$J$2339)</f>
        <v>tier - 1</v>
      </c>
      <c r="P523" t="str">
        <f>_xlfn.XLOOKUP(A523,'DataCleaning in Hospitalisation'!$A$2:$A$2339,'DataCleaning in Hospitalisation'!$K$2:$K$2339)</f>
        <v>R1026</v>
      </c>
      <c r="Q523">
        <f>_xlfn.XLOOKUP(A523,'DataCleaning in Hospitalisation'!$A$2:$A$2339,'DataCleaning in Hospitalisation'!$F$2:$F$2339)</f>
        <v>60</v>
      </c>
      <c r="U523" s="52" t="s">
        <v>2372</v>
      </c>
      <c r="V523">
        <v>1</v>
      </c>
      <c r="X523" s="4" t="s">
        <v>899</v>
      </c>
      <c r="Y523" s="30">
        <v>7160.09</v>
      </c>
      <c r="AJ523" s="4" t="s">
        <v>899</v>
      </c>
      <c r="AK523" s="30">
        <v>7160.09</v>
      </c>
    </row>
    <row r="524" spans="1:37" x14ac:dyDescent="0.3">
      <c r="A524" t="s">
        <v>1843</v>
      </c>
      <c r="B524" t="str">
        <f>_xlfn.XLOOKUP(A524,'Customer Names'!$A$2:$A$2336,'Customer Names'!$C$2:$C$2336)</f>
        <v xml:space="preserve"> Ms.Karolyn</v>
      </c>
      <c r="C524" s="41">
        <f>_xlfn.XLOOKUP(A524,'Data Cleaning in Medical Examin'!$A$2:$A$2336,'Data Cleaning in Medical Examin'!$B$2:$B$2336)</f>
        <v>27.6</v>
      </c>
      <c r="D524">
        <f>_xlfn.XLOOKUP(A524,'Data Cleaning in Medical Examin'!$A$2:$A$2336,'Data Cleaning in Medical Examin'!$D$2:$D$2336)</f>
        <v>5.36</v>
      </c>
      <c r="E524" t="str">
        <f>_xlfn.XLOOKUP(A524,'Data Cleaning in Medical Examin'!$A$2:$A$2336,'Data Cleaning in Medical Examin'!$F$2:$F$2336)</f>
        <v>No</v>
      </c>
      <c r="F524" t="str">
        <f>_xlfn.XLOOKUP(A524,'Data Cleaning in Medical Examin'!$A$2:$A$2336,'Data Cleaning in Medical Examin'!$G$2:$G$2336)</f>
        <v>No</v>
      </c>
      <c r="G524" t="str">
        <f>_xlfn.XLOOKUP(A524,'Data Cleaning in Medical Examin'!$A$2:$A$2336,'Data Cleaning in Medical Examin'!$H$2:$H$2336)</f>
        <v>No</v>
      </c>
      <c r="H524" t="str">
        <f>_xlfn.XLOOKUP(A524,'Data Cleaning in Medical Examin'!$A$2:$A$2336,'Data Cleaning in Medical Examin'!$I$2:$I$2336)</f>
        <v>1 Major Surgery</v>
      </c>
      <c r="I524" t="str">
        <f>_xlfn.XLOOKUP(A524,'Data Cleaning in Medical Examin'!$A$2:$A$2336,'Data Cleaning in Medical Examin'!$J$2:$J$2336)</f>
        <v>No</v>
      </c>
      <c r="J524" t="str">
        <f>_xlfn.XLOOKUP(A524,'Data Cleaning in Medical Examin'!$A$2:$A$2336,'Data Cleaning in Medical Examin'!$C$2:$C$2336)</f>
        <v>Over Weight</v>
      </c>
      <c r="K524" t="str">
        <f>_xlfn.XLOOKUP(A524,'Data Cleaning in Medical Examin'!$A$2:$A$2336,'Data Cleaning in Medical Examin'!$E$2:$E$2336)</f>
        <v>Normal</v>
      </c>
      <c r="L524" t="str">
        <f>_xlfn.XLOOKUP(A524,'DataCleaning in Hospitalisation'!$A$2:$A$2339,'DataCleaning in Hospitalisation'!$E$2:$E$2339)</f>
        <v>3-Aug-1969</v>
      </c>
      <c r="M524" s="30">
        <f>_xlfn.XLOOKUP(A524,'DataCleaning in Hospitalisation'!$A$2:$A$2339,'DataCleaning in Hospitalisation'!$H$2:$H$2339)</f>
        <v>18932.810000000001</v>
      </c>
      <c r="N524" t="str">
        <f>_xlfn.XLOOKUP(A524,'DataCleaning in Hospitalisation'!$A$2:$A$2339,'DataCleaning in Hospitalisation'!$I$2:$I$2339)</f>
        <v>tier - 1</v>
      </c>
      <c r="O524" t="str">
        <f>_xlfn.XLOOKUP(A524,'DataCleaning in Hospitalisation'!$A$2:$A$2339,'DataCleaning in Hospitalisation'!$J$2:$J$2339)</f>
        <v>tier - 3</v>
      </c>
      <c r="P524" t="str">
        <f>_xlfn.XLOOKUP(A524,'DataCleaning in Hospitalisation'!$A$2:$A$2339,'DataCleaning in Hospitalisation'!$K$2:$K$2339)</f>
        <v>R1012</v>
      </c>
      <c r="Q524">
        <f>_xlfn.XLOOKUP(A524,'DataCleaning in Hospitalisation'!$A$2:$A$2339,'DataCleaning in Hospitalisation'!$F$2:$F$2339)</f>
        <v>54</v>
      </c>
      <c r="U524" s="53" t="s">
        <v>2373</v>
      </c>
      <c r="V524">
        <v>1</v>
      </c>
      <c r="X524" s="4" t="s">
        <v>898</v>
      </c>
      <c r="Y524" s="30">
        <v>7153.55</v>
      </c>
      <c r="AJ524" s="4" t="s">
        <v>898</v>
      </c>
      <c r="AK524" s="30">
        <v>7153.55</v>
      </c>
    </row>
    <row r="525" spans="1:37" x14ac:dyDescent="0.3">
      <c r="A525" t="s">
        <v>1842</v>
      </c>
      <c r="B525" t="str">
        <f>_xlfn.XLOOKUP(A525,'Customer Names'!$A$2:$A$2336,'Customer Names'!$C$2:$C$2336)</f>
        <v xml:space="preserve"> Mrs.Anita</v>
      </c>
      <c r="C525" s="41">
        <f>_xlfn.XLOOKUP(A525,'Data Cleaning in Medical Examin'!$A$2:$A$2336,'Data Cleaning in Medical Examin'!$B$2:$B$2336)</f>
        <v>46.4</v>
      </c>
      <c r="D525">
        <f>_xlfn.XLOOKUP(A525,'Data Cleaning in Medical Examin'!$A$2:$A$2336,'Data Cleaning in Medical Examin'!$D$2:$D$2336)</f>
        <v>8.3699999999999992</v>
      </c>
      <c r="E525" t="str">
        <f>_xlfn.XLOOKUP(A525,'Data Cleaning in Medical Examin'!$A$2:$A$2336,'Data Cleaning in Medical Examin'!$F$2:$F$2336)</f>
        <v>Yes</v>
      </c>
      <c r="F525" t="str">
        <f>_xlfn.XLOOKUP(A525,'Data Cleaning in Medical Examin'!$A$2:$A$2336,'Data Cleaning in Medical Examin'!$G$2:$G$2336)</f>
        <v>No</v>
      </c>
      <c r="G525" t="str">
        <f>_xlfn.XLOOKUP(A525,'Data Cleaning in Medical Examin'!$A$2:$A$2336,'Data Cleaning in Medical Examin'!$H$2:$H$2336)</f>
        <v>Yes</v>
      </c>
      <c r="H525" t="str">
        <f>_xlfn.XLOOKUP(A525,'Data Cleaning in Medical Examin'!$A$2:$A$2336,'Data Cleaning in Medical Examin'!$I$2:$I$2336)</f>
        <v>1 Major Surgery</v>
      </c>
      <c r="I525" t="str">
        <f>_xlfn.XLOOKUP(A525,'Data Cleaning in Medical Examin'!$A$2:$A$2336,'Data Cleaning in Medical Examin'!$J$2:$J$2336)</f>
        <v>No</v>
      </c>
      <c r="J525" t="str">
        <f>_xlfn.XLOOKUP(A525,'Data Cleaning in Medical Examin'!$A$2:$A$2336,'Data Cleaning in Medical Examin'!$C$2:$C$2336)</f>
        <v>Obesity</v>
      </c>
      <c r="K525" t="str">
        <f>_xlfn.XLOOKUP(A525,'Data Cleaning in Medical Examin'!$A$2:$A$2336,'Data Cleaning in Medical Examin'!$E$2:$E$2336)</f>
        <v>Diabetes</v>
      </c>
      <c r="L525" t="str">
        <f>_xlfn.XLOOKUP(A525,'DataCleaning in Hospitalisation'!$A$2:$A$2339,'DataCleaning in Hospitalisation'!$E$2:$E$2339)</f>
        <v>27-Sep-1995</v>
      </c>
      <c r="M525" s="30">
        <f>_xlfn.XLOOKUP(A525,'DataCleaning in Hospitalisation'!$A$2:$A$2339,'DataCleaning in Hospitalisation'!$H$2:$H$2339)</f>
        <v>18903.490000000002</v>
      </c>
      <c r="N525" t="str">
        <f>_xlfn.XLOOKUP(A525,'DataCleaning in Hospitalisation'!$A$2:$A$2339,'DataCleaning in Hospitalisation'!$I$2:$I$2339)</f>
        <v>tier - 1</v>
      </c>
      <c r="O525" t="str">
        <f>_xlfn.XLOOKUP(A525,'DataCleaning in Hospitalisation'!$A$2:$A$2339,'DataCleaning in Hospitalisation'!$J$2:$J$2339)</f>
        <v>tier - 2</v>
      </c>
      <c r="P525" t="str">
        <f>_xlfn.XLOOKUP(A525,'DataCleaning in Hospitalisation'!$A$2:$A$2339,'DataCleaning in Hospitalisation'!$K$2:$K$2339)</f>
        <v>R1024</v>
      </c>
      <c r="Q525">
        <f>_xlfn.XLOOKUP(A525,'DataCleaning in Hospitalisation'!$A$2:$A$2339,'DataCleaning in Hospitalisation'!$F$2:$F$2339)</f>
        <v>28</v>
      </c>
      <c r="U525" s="4" t="s">
        <v>1289</v>
      </c>
      <c r="V525">
        <v>1</v>
      </c>
      <c r="X525" s="4" t="s">
        <v>897</v>
      </c>
      <c r="Y525" s="30">
        <v>7152.67</v>
      </c>
      <c r="AJ525" s="4" t="s">
        <v>897</v>
      </c>
      <c r="AK525" s="30">
        <v>7152.67</v>
      </c>
    </row>
    <row r="526" spans="1:37" x14ac:dyDescent="0.3">
      <c r="A526" t="s">
        <v>1841</v>
      </c>
      <c r="B526" t="str">
        <f>_xlfn.XLOOKUP(A526,'Customer Names'!$A$2:$A$2336,'Customer Names'!$C$2:$C$2336)</f>
        <v xml:space="preserve"> Ms.Laura</v>
      </c>
      <c r="C526" s="41">
        <f>_xlfn.XLOOKUP(A526,'Data Cleaning in Medical Examin'!$A$2:$A$2336,'Data Cleaning in Medical Examin'!$B$2:$B$2336)</f>
        <v>51.92</v>
      </c>
      <c r="D526">
        <f>_xlfn.XLOOKUP(A526,'Data Cleaning in Medical Examin'!$A$2:$A$2336,'Data Cleaning in Medical Examin'!$D$2:$D$2336)</f>
        <v>5.18</v>
      </c>
      <c r="E526" t="str">
        <f>_xlfn.XLOOKUP(A526,'Data Cleaning in Medical Examin'!$A$2:$A$2336,'Data Cleaning in Medical Examin'!$F$2:$F$2336)</f>
        <v>Yes</v>
      </c>
      <c r="F526" t="str">
        <f>_xlfn.XLOOKUP(A526,'Data Cleaning in Medical Examin'!$A$2:$A$2336,'Data Cleaning in Medical Examin'!$G$2:$G$2336)</f>
        <v>No</v>
      </c>
      <c r="G526" t="str">
        <f>_xlfn.XLOOKUP(A526,'Data Cleaning in Medical Examin'!$A$2:$A$2336,'Data Cleaning in Medical Examin'!$H$2:$H$2336)</f>
        <v>Yes</v>
      </c>
      <c r="H526" t="str">
        <f>_xlfn.XLOOKUP(A526,'Data Cleaning in Medical Examin'!$A$2:$A$2336,'Data Cleaning in Medical Examin'!$I$2:$I$2336)</f>
        <v>1 Major Surgery</v>
      </c>
      <c r="I526" t="str">
        <f>_xlfn.XLOOKUP(A526,'Data Cleaning in Medical Examin'!$A$2:$A$2336,'Data Cleaning in Medical Examin'!$J$2:$J$2336)</f>
        <v>No</v>
      </c>
      <c r="J526" t="str">
        <f>_xlfn.XLOOKUP(A526,'Data Cleaning in Medical Examin'!$A$2:$A$2336,'Data Cleaning in Medical Examin'!$C$2:$C$2336)</f>
        <v>Obesity</v>
      </c>
      <c r="K526" t="str">
        <f>_xlfn.XLOOKUP(A526,'Data Cleaning in Medical Examin'!$A$2:$A$2336,'Data Cleaning in Medical Examin'!$E$2:$E$2336)</f>
        <v>Normal</v>
      </c>
      <c r="L526" t="str">
        <f>_xlfn.XLOOKUP(A526,'DataCleaning in Hospitalisation'!$A$2:$A$2339,'DataCleaning in Hospitalisation'!$E$2:$E$2339)</f>
        <v>6-Dec-1963</v>
      </c>
      <c r="M526" s="30">
        <f>_xlfn.XLOOKUP(A526,'DataCleaning in Hospitalisation'!$A$2:$A$2339,'DataCleaning in Hospitalisation'!$H$2:$H$2339)</f>
        <v>18883.330000000002</v>
      </c>
      <c r="N526" t="str">
        <f>_xlfn.XLOOKUP(A526,'DataCleaning in Hospitalisation'!$A$2:$A$2339,'DataCleaning in Hospitalisation'!$I$2:$I$2339)</f>
        <v>tier - 1</v>
      </c>
      <c r="O526" t="str">
        <f>_xlfn.XLOOKUP(A526,'DataCleaning in Hospitalisation'!$A$2:$A$2339,'DataCleaning in Hospitalisation'!$J$2:$J$2339)</f>
        <v>tier - 1</v>
      </c>
      <c r="P526" t="str">
        <f>_xlfn.XLOOKUP(A526,'DataCleaning in Hospitalisation'!$A$2:$A$2339,'DataCleaning in Hospitalisation'!$K$2:$K$2339)</f>
        <v>R1026</v>
      </c>
      <c r="Q526">
        <f>_xlfn.XLOOKUP(A526,'DataCleaning in Hospitalisation'!$A$2:$A$2339,'DataCleaning in Hospitalisation'!$F$2:$F$2339)</f>
        <v>60</v>
      </c>
      <c r="U526" s="46" t="s">
        <v>7</v>
      </c>
      <c r="V526">
        <v>1</v>
      </c>
      <c r="X526" s="4" t="s">
        <v>2221</v>
      </c>
      <c r="Y526" s="30">
        <v>38241.74</v>
      </c>
      <c r="AJ526" s="4" t="s">
        <v>2221</v>
      </c>
      <c r="AK526" s="30">
        <v>38241.74</v>
      </c>
    </row>
    <row r="527" spans="1:37" x14ac:dyDescent="0.3">
      <c r="A527" t="s">
        <v>1840</v>
      </c>
      <c r="B527" t="str">
        <f>_xlfn.XLOOKUP(A527,'Customer Names'!$A$2:$A$2336,'Customer Names'!$C$2:$C$2336)</f>
        <v xml:space="preserve"> Ms.Sarah</v>
      </c>
      <c r="C527" s="41">
        <f>_xlfn.XLOOKUP(A527,'Data Cleaning in Medical Examin'!$A$2:$A$2336,'Data Cleaning in Medical Examin'!$B$2:$B$2336)</f>
        <v>32.395000000000003</v>
      </c>
      <c r="D527">
        <f>_xlfn.XLOOKUP(A527,'Data Cleaning in Medical Examin'!$A$2:$A$2336,'Data Cleaning in Medical Examin'!$D$2:$D$2336)</f>
        <v>5.68</v>
      </c>
      <c r="E527" t="str">
        <f>_xlfn.XLOOKUP(A527,'Data Cleaning in Medical Examin'!$A$2:$A$2336,'Data Cleaning in Medical Examin'!$F$2:$F$2336)</f>
        <v>Yes</v>
      </c>
      <c r="F527" t="str">
        <f>_xlfn.XLOOKUP(A527,'Data Cleaning in Medical Examin'!$A$2:$A$2336,'Data Cleaning in Medical Examin'!$G$2:$G$2336)</f>
        <v>No</v>
      </c>
      <c r="G527" t="str">
        <f>_xlfn.XLOOKUP(A527,'Data Cleaning in Medical Examin'!$A$2:$A$2336,'Data Cleaning in Medical Examin'!$H$2:$H$2336)</f>
        <v>No</v>
      </c>
      <c r="H527" t="str">
        <f>_xlfn.XLOOKUP(A527,'Data Cleaning in Medical Examin'!$A$2:$A$2336,'Data Cleaning in Medical Examin'!$I$2:$I$2336)</f>
        <v>1 Major Surgery</v>
      </c>
      <c r="I527" t="str">
        <f>_xlfn.XLOOKUP(A527,'Data Cleaning in Medical Examin'!$A$2:$A$2336,'Data Cleaning in Medical Examin'!$J$2:$J$2336)</f>
        <v>No</v>
      </c>
      <c r="J527" t="str">
        <f>_xlfn.XLOOKUP(A527,'Data Cleaning in Medical Examin'!$A$2:$A$2336,'Data Cleaning in Medical Examin'!$C$2:$C$2336)</f>
        <v>Obesity</v>
      </c>
      <c r="K527" t="str">
        <f>_xlfn.XLOOKUP(A527,'Data Cleaning in Medical Examin'!$A$2:$A$2336,'Data Cleaning in Medical Examin'!$E$2:$E$2336)</f>
        <v>Normal</v>
      </c>
      <c r="L527" t="str">
        <f>_xlfn.XLOOKUP(A527,'DataCleaning in Hospitalisation'!$A$2:$A$2339,'DataCleaning in Hospitalisation'!$E$2:$E$2339)</f>
        <v>24-Jul-2003</v>
      </c>
      <c r="M527" s="30">
        <f>_xlfn.XLOOKUP(A527,'DataCleaning in Hospitalisation'!$A$2:$A$2339,'DataCleaning in Hospitalisation'!$H$2:$H$2339)</f>
        <v>18838.7</v>
      </c>
      <c r="N527" t="str">
        <f>_xlfn.XLOOKUP(A527,'DataCleaning in Hospitalisation'!$A$2:$A$2339,'DataCleaning in Hospitalisation'!$I$2:$I$2339)</f>
        <v>tier - 1</v>
      </c>
      <c r="O527" t="str">
        <f>_xlfn.XLOOKUP(A527,'DataCleaning in Hospitalisation'!$A$2:$A$2339,'DataCleaning in Hospitalisation'!$J$2:$J$2339)</f>
        <v>tier - 3</v>
      </c>
      <c r="P527" t="str">
        <f>_xlfn.XLOOKUP(A527,'DataCleaning in Hospitalisation'!$A$2:$A$2339,'DataCleaning in Hospitalisation'!$K$2:$K$2339)</f>
        <v>R1012</v>
      </c>
      <c r="Q527">
        <f>_xlfn.XLOOKUP(A527,'DataCleaning in Hospitalisation'!$A$2:$A$2339,'DataCleaning in Hospitalisation'!$F$2:$F$2339)</f>
        <v>20</v>
      </c>
      <c r="U527" s="50" t="s">
        <v>2421</v>
      </c>
      <c r="V527">
        <v>1</v>
      </c>
      <c r="X527" s="4" t="s">
        <v>896</v>
      </c>
      <c r="Y527" s="30">
        <v>7151.09</v>
      </c>
      <c r="AJ527" s="4" t="s">
        <v>896</v>
      </c>
      <c r="AK527" s="30">
        <v>7151.09</v>
      </c>
    </row>
    <row r="528" spans="1:37" x14ac:dyDescent="0.3">
      <c r="A528" t="s">
        <v>1839</v>
      </c>
      <c r="B528" t="str">
        <f>_xlfn.XLOOKUP(A528,'Customer Names'!$A$2:$A$2336,'Customer Names'!$C$2:$C$2336)</f>
        <v xml:space="preserve"> Mrs.Ashley</v>
      </c>
      <c r="C528" s="41">
        <f>_xlfn.XLOOKUP(A528,'Data Cleaning in Medical Examin'!$A$2:$A$2336,'Data Cleaning in Medical Examin'!$B$2:$B$2336)</f>
        <v>46.19</v>
      </c>
      <c r="D528">
        <f>_xlfn.XLOOKUP(A528,'Data Cleaning in Medical Examin'!$A$2:$A$2336,'Data Cleaning in Medical Examin'!$D$2:$D$2336)</f>
        <v>7.31</v>
      </c>
      <c r="E528" t="str">
        <f>_xlfn.XLOOKUP(A528,'Data Cleaning in Medical Examin'!$A$2:$A$2336,'Data Cleaning in Medical Examin'!$F$2:$F$2336)</f>
        <v>Yes</v>
      </c>
      <c r="F528" t="str">
        <f>_xlfn.XLOOKUP(A528,'Data Cleaning in Medical Examin'!$A$2:$A$2336,'Data Cleaning in Medical Examin'!$G$2:$G$2336)</f>
        <v>No</v>
      </c>
      <c r="G528" t="str">
        <f>_xlfn.XLOOKUP(A528,'Data Cleaning in Medical Examin'!$A$2:$A$2336,'Data Cleaning in Medical Examin'!$H$2:$H$2336)</f>
        <v>Yes</v>
      </c>
      <c r="H528" t="str">
        <f>_xlfn.XLOOKUP(A528,'Data Cleaning in Medical Examin'!$A$2:$A$2336,'Data Cleaning in Medical Examin'!$I$2:$I$2336)</f>
        <v>1 Major Surgery</v>
      </c>
      <c r="I528" t="str">
        <f>_xlfn.XLOOKUP(A528,'Data Cleaning in Medical Examin'!$A$2:$A$2336,'Data Cleaning in Medical Examin'!$J$2:$J$2336)</f>
        <v>No</v>
      </c>
      <c r="J528" t="str">
        <f>_xlfn.XLOOKUP(A528,'Data Cleaning in Medical Examin'!$A$2:$A$2336,'Data Cleaning in Medical Examin'!$C$2:$C$2336)</f>
        <v>Obesity</v>
      </c>
      <c r="K528" t="str">
        <f>_xlfn.XLOOKUP(A528,'Data Cleaning in Medical Examin'!$A$2:$A$2336,'Data Cleaning in Medical Examin'!$E$2:$E$2336)</f>
        <v>Diabetes</v>
      </c>
      <c r="L528" t="str">
        <f>_xlfn.XLOOKUP(A528,'DataCleaning in Hospitalisation'!$A$2:$A$2339,'DataCleaning in Hospitalisation'!$E$2:$E$2339)</f>
        <v>18-Dec-1962</v>
      </c>
      <c r="M528" s="30">
        <f>_xlfn.XLOOKUP(A528,'DataCleaning in Hospitalisation'!$A$2:$A$2339,'DataCleaning in Hospitalisation'!$H$2:$H$2339)</f>
        <v>18815.53</v>
      </c>
      <c r="N528" t="str">
        <f>_xlfn.XLOOKUP(A528,'DataCleaning in Hospitalisation'!$A$2:$A$2339,'DataCleaning in Hospitalisation'!$I$2:$I$2339)</f>
        <v>tier - 1</v>
      </c>
      <c r="O528" t="str">
        <f>_xlfn.XLOOKUP(A528,'DataCleaning in Hospitalisation'!$A$2:$A$2339,'DataCleaning in Hospitalisation'!$J$2:$J$2339)</f>
        <v>tier - 1</v>
      </c>
      <c r="P528" t="str">
        <f>_xlfn.XLOOKUP(A528,'DataCleaning in Hospitalisation'!$A$2:$A$2339,'DataCleaning in Hospitalisation'!$K$2:$K$2339)</f>
        <v>R1023</v>
      </c>
      <c r="Q528">
        <f>_xlfn.XLOOKUP(A528,'DataCleaning in Hospitalisation'!$A$2:$A$2339,'DataCleaning in Hospitalisation'!$F$2:$F$2339)</f>
        <v>61</v>
      </c>
      <c r="U528" s="51" t="s">
        <v>7</v>
      </c>
      <c r="V528">
        <v>1</v>
      </c>
      <c r="X528" s="4" t="s">
        <v>895</v>
      </c>
      <c r="Y528" s="30">
        <v>7147.47</v>
      </c>
      <c r="AJ528" s="4" t="s">
        <v>895</v>
      </c>
      <c r="AK528" s="30">
        <v>7147.47</v>
      </c>
    </row>
    <row r="529" spans="1:37" x14ac:dyDescent="0.3">
      <c r="A529" t="s">
        <v>1838</v>
      </c>
      <c r="B529" t="str">
        <f>_xlfn.XLOOKUP(A529,'Customer Names'!$A$2:$A$2336,'Customer Names'!$C$2:$C$2336)</f>
        <v xml:space="preserve"> Ms.Lindsey</v>
      </c>
      <c r="C529" s="41">
        <f>_xlfn.XLOOKUP(A529,'Data Cleaning in Medical Examin'!$A$2:$A$2336,'Data Cleaning in Medical Examin'!$B$2:$B$2336)</f>
        <v>27.93</v>
      </c>
      <c r="D529">
        <f>_xlfn.XLOOKUP(A529,'Data Cleaning in Medical Examin'!$A$2:$A$2336,'Data Cleaning in Medical Examin'!$D$2:$D$2336)</f>
        <v>4.67</v>
      </c>
      <c r="E529" t="str">
        <f>_xlfn.XLOOKUP(A529,'Data Cleaning in Medical Examin'!$A$2:$A$2336,'Data Cleaning in Medical Examin'!$F$2:$F$2336)</f>
        <v>No</v>
      </c>
      <c r="F529" t="str">
        <f>_xlfn.XLOOKUP(A529,'Data Cleaning in Medical Examin'!$A$2:$A$2336,'Data Cleaning in Medical Examin'!$G$2:$G$2336)</f>
        <v>No</v>
      </c>
      <c r="G529" t="str">
        <f>_xlfn.XLOOKUP(A529,'Data Cleaning in Medical Examin'!$A$2:$A$2336,'Data Cleaning in Medical Examin'!$H$2:$H$2336)</f>
        <v>Yes</v>
      </c>
      <c r="H529" t="str">
        <f>_xlfn.XLOOKUP(A529,'Data Cleaning in Medical Examin'!$A$2:$A$2336,'Data Cleaning in Medical Examin'!$I$2:$I$2336)</f>
        <v>1 Major Surgery</v>
      </c>
      <c r="I529" t="str">
        <f>_xlfn.XLOOKUP(A529,'Data Cleaning in Medical Examin'!$A$2:$A$2336,'Data Cleaning in Medical Examin'!$J$2:$J$2336)</f>
        <v>No</v>
      </c>
      <c r="J529" t="str">
        <f>_xlfn.XLOOKUP(A529,'Data Cleaning in Medical Examin'!$A$2:$A$2336,'Data Cleaning in Medical Examin'!$C$2:$C$2336)</f>
        <v>Over Weight</v>
      </c>
      <c r="K529" t="str">
        <f>_xlfn.XLOOKUP(A529,'Data Cleaning in Medical Examin'!$A$2:$A$2336,'Data Cleaning in Medical Examin'!$E$2:$E$2336)</f>
        <v>Normal</v>
      </c>
      <c r="L529" t="str">
        <f>_xlfn.XLOOKUP(A529,'DataCleaning in Hospitalisation'!$A$2:$A$2339,'DataCleaning in Hospitalisation'!$E$2:$E$2339)</f>
        <v>15-Oct-1979</v>
      </c>
      <c r="M529" s="30">
        <f>_xlfn.XLOOKUP(A529,'DataCleaning in Hospitalisation'!$A$2:$A$2339,'DataCleaning in Hospitalisation'!$H$2:$H$2339)</f>
        <v>18806.150000000001</v>
      </c>
      <c r="N529" t="str">
        <f>_xlfn.XLOOKUP(A529,'DataCleaning in Hospitalisation'!$A$2:$A$2339,'DataCleaning in Hospitalisation'!$I$2:$I$2339)</f>
        <v>tier - 1</v>
      </c>
      <c r="O529" t="str">
        <f>_xlfn.XLOOKUP(A529,'DataCleaning in Hospitalisation'!$A$2:$A$2339,'DataCleaning in Hospitalisation'!$J$2:$J$2339)</f>
        <v>tier - 2</v>
      </c>
      <c r="P529" t="str">
        <f>_xlfn.XLOOKUP(A529,'DataCleaning in Hospitalisation'!$A$2:$A$2339,'DataCleaning in Hospitalisation'!$K$2:$K$2339)</f>
        <v>R1013</v>
      </c>
      <c r="Q529">
        <f>_xlfn.XLOOKUP(A529,'DataCleaning in Hospitalisation'!$A$2:$A$2339,'DataCleaning in Hospitalisation'!$F$2:$F$2339)</f>
        <v>44</v>
      </c>
      <c r="U529" s="52" t="s">
        <v>2372</v>
      </c>
      <c r="V529">
        <v>1</v>
      </c>
      <c r="X529" s="4" t="s">
        <v>894</v>
      </c>
      <c r="Y529" s="30">
        <v>7147.11</v>
      </c>
      <c r="AJ529" s="4" t="s">
        <v>894</v>
      </c>
      <c r="AK529" s="30">
        <v>7147.11</v>
      </c>
    </row>
    <row r="530" spans="1:37" x14ac:dyDescent="0.3">
      <c r="A530" t="s">
        <v>1837</v>
      </c>
      <c r="B530" t="str">
        <f>_xlfn.XLOOKUP(A530,'Customer Names'!$A$2:$A$2336,'Customer Names'!$C$2:$C$2336)</f>
        <v xml:space="preserve"> Mr.Alan</v>
      </c>
      <c r="C530" s="41">
        <f>_xlfn.XLOOKUP(A530,'Data Cleaning in Medical Examin'!$A$2:$A$2336,'Data Cleaning in Medical Examin'!$B$2:$B$2336)</f>
        <v>45.62</v>
      </c>
      <c r="D530">
        <f>_xlfn.XLOOKUP(A530,'Data Cleaning in Medical Examin'!$A$2:$A$2336,'Data Cleaning in Medical Examin'!$D$2:$D$2336)</f>
        <v>6.87</v>
      </c>
      <c r="E530" t="str">
        <f>_xlfn.XLOOKUP(A530,'Data Cleaning in Medical Examin'!$A$2:$A$2336,'Data Cleaning in Medical Examin'!$F$2:$F$2336)</f>
        <v>No</v>
      </c>
      <c r="F530" t="str">
        <f>_xlfn.XLOOKUP(A530,'Data Cleaning in Medical Examin'!$A$2:$A$2336,'Data Cleaning in Medical Examin'!$G$2:$G$2336)</f>
        <v>No</v>
      </c>
      <c r="G530" t="str">
        <f>_xlfn.XLOOKUP(A530,'Data Cleaning in Medical Examin'!$A$2:$A$2336,'Data Cleaning in Medical Examin'!$H$2:$H$2336)</f>
        <v>No</v>
      </c>
      <c r="H530" t="str">
        <f>_xlfn.XLOOKUP(A530,'Data Cleaning in Medical Examin'!$A$2:$A$2336,'Data Cleaning in Medical Examin'!$I$2:$I$2336)</f>
        <v>No Major Surgery</v>
      </c>
      <c r="I530" t="str">
        <f>_xlfn.XLOOKUP(A530,'Data Cleaning in Medical Examin'!$A$2:$A$2336,'Data Cleaning in Medical Examin'!$J$2:$J$2336)</f>
        <v>No</v>
      </c>
      <c r="J530" t="str">
        <f>_xlfn.XLOOKUP(A530,'Data Cleaning in Medical Examin'!$A$2:$A$2336,'Data Cleaning in Medical Examin'!$C$2:$C$2336)</f>
        <v>Obesity</v>
      </c>
      <c r="K530" t="str">
        <f>_xlfn.XLOOKUP(A530,'Data Cleaning in Medical Examin'!$A$2:$A$2336,'Data Cleaning in Medical Examin'!$E$2:$E$2336)</f>
        <v>Diabetes</v>
      </c>
      <c r="L530" t="str">
        <f>_xlfn.XLOOKUP(A530,'DataCleaning in Hospitalisation'!$A$2:$A$2339,'DataCleaning in Hospitalisation'!$E$2:$E$2339)</f>
        <v>28-Nov-1995</v>
      </c>
      <c r="M530" s="30">
        <f>_xlfn.XLOOKUP(A530,'DataCleaning in Hospitalisation'!$A$2:$A$2339,'DataCleaning in Hospitalisation'!$H$2:$H$2339)</f>
        <v>18804.75</v>
      </c>
      <c r="N530" t="str">
        <f>_xlfn.XLOOKUP(A530,'DataCleaning in Hospitalisation'!$A$2:$A$2339,'DataCleaning in Hospitalisation'!$I$2:$I$2339)</f>
        <v>tier - 1</v>
      </c>
      <c r="O530" t="str">
        <f>_xlfn.XLOOKUP(A530,'DataCleaning in Hospitalisation'!$A$2:$A$2339,'DataCleaning in Hospitalisation'!$J$2:$J$2339)</f>
        <v>tier - 1</v>
      </c>
      <c r="P530" t="str">
        <f>_xlfn.XLOOKUP(A530,'DataCleaning in Hospitalisation'!$A$2:$A$2339,'DataCleaning in Hospitalisation'!$K$2:$K$2339)</f>
        <v>R1012</v>
      </c>
      <c r="Q530">
        <f>_xlfn.XLOOKUP(A530,'DataCleaning in Hospitalisation'!$A$2:$A$2339,'DataCleaning in Hospitalisation'!$F$2:$F$2339)</f>
        <v>28</v>
      </c>
      <c r="U530" s="53" t="s">
        <v>2373</v>
      </c>
      <c r="V530">
        <v>1</v>
      </c>
      <c r="X530" s="4" t="s">
        <v>893</v>
      </c>
      <c r="Y530" s="30">
        <v>7144.86</v>
      </c>
      <c r="AJ530" s="4" t="s">
        <v>893</v>
      </c>
      <c r="AK530" s="30">
        <v>7144.86</v>
      </c>
    </row>
    <row r="531" spans="1:37" x14ac:dyDescent="0.3">
      <c r="A531" t="s">
        <v>1836</v>
      </c>
      <c r="B531" t="str">
        <f>_xlfn.XLOOKUP(A531,'Customer Names'!$A$2:$A$2336,'Customer Names'!$C$2:$C$2336)</f>
        <v xml:space="preserve"> Mr.Dan</v>
      </c>
      <c r="C531" s="41">
        <f>_xlfn.XLOOKUP(A531,'Data Cleaning in Medical Examin'!$A$2:$A$2336,'Data Cleaning in Medical Examin'!$B$2:$B$2336)</f>
        <v>35.31</v>
      </c>
      <c r="D531">
        <f>_xlfn.XLOOKUP(A531,'Data Cleaning in Medical Examin'!$A$2:$A$2336,'Data Cleaning in Medical Examin'!$D$2:$D$2336)</f>
        <v>5.87</v>
      </c>
      <c r="E531" t="str">
        <f>_xlfn.XLOOKUP(A531,'Data Cleaning in Medical Examin'!$A$2:$A$2336,'Data Cleaning in Medical Examin'!$F$2:$F$2336)</f>
        <v>No</v>
      </c>
      <c r="F531" t="str">
        <f>_xlfn.XLOOKUP(A531,'Data Cleaning in Medical Examin'!$A$2:$A$2336,'Data Cleaning in Medical Examin'!$G$2:$G$2336)</f>
        <v>No</v>
      </c>
      <c r="G531" t="str">
        <f>_xlfn.XLOOKUP(A531,'Data Cleaning in Medical Examin'!$A$2:$A$2336,'Data Cleaning in Medical Examin'!$H$2:$H$2336)</f>
        <v>Yes</v>
      </c>
      <c r="H531" t="str">
        <f>_xlfn.XLOOKUP(A531,'Data Cleaning in Medical Examin'!$A$2:$A$2336,'Data Cleaning in Medical Examin'!$I$2:$I$2336)</f>
        <v>1 Major Surgery</v>
      </c>
      <c r="I531" t="str">
        <f>_xlfn.XLOOKUP(A531,'Data Cleaning in Medical Examin'!$A$2:$A$2336,'Data Cleaning in Medical Examin'!$J$2:$J$2336)</f>
        <v>No</v>
      </c>
      <c r="J531" t="str">
        <f>_xlfn.XLOOKUP(A531,'Data Cleaning in Medical Examin'!$A$2:$A$2336,'Data Cleaning in Medical Examin'!$C$2:$C$2336)</f>
        <v>Obesity</v>
      </c>
      <c r="K531" t="str">
        <f>_xlfn.XLOOKUP(A531,'Data Cleaning in Medical Examin'!$A$2:$A$2336,'Data Cleaning in Medical Examin'!$E$2:$E$2336)</f>
        <v>Prediabetes</v>
      </c>
      <c r="L531" t="str">
        <f>_xlfn.XLOOKUP(A531,'DataCleaning in Hospitalisation'!$A$2:$A$2339,'DataCleaning in Hospitalisation'!$E$2:$E$2339)</f>
        <v>19-Nov-1979</v>
      </c>
      <c r="M531" s="30">
        <f>_xlfn.XLOOKUP(A531,'DataCleaning in Hospitalisation'!$A$2:$A$2339,'DataCleaning in Hospitalisation'!$H$2:$H$2339)</f>
        <v>18767.740000000002</v>
      </c>
      <c r="N531" t="str">
        <f>_xlfn.XLOOKUP(A531,'DataCleaning in Hospitalisation'!$A$2:$A$2339,'DataCleaning in Hospitalisation'!$I$2:$I$2339)</f>
        <v>tier - 1</v>
      </c>
      <c r="O531" t="str">
        <f>_xlfn.XLOOKUP(A531,'DataCleaning in Hospitalisation'!$A$2:$A$2339,'DataCleaning in Hospitalisation'!$J$2:$J$2339)</f>
        <v>tier - 1</v>
      </c>
      <c r="P531" t="str">
        <f>_xlfn.XLOOKUP(A531,'DataCleaning in Hospitalisation'!$A$2:$A$2339,'DataCleaning in Hospitalisation'!$K$2:$K$2339)</f>
        <v>R1013</v>
      </c>
      <c r="Q531">
        <f>_xlfn.XLOOKUP(A531,'DataCleaning in Hospitalisation'!$A$2:$A$2339,'DataCleaning in Hospitalisation'!$F$2:$F$2339)</f>
        <v>44</v>
      </c>
      <c r="U531" s="4" t="s">
        <v>1288</v>
      </c>
      <c r="V531">
        <v>1</v>
      </c>
      <c r="X531" s="4" t="s">
        <v>892</v>
      </c>
      <c r="Y531" s="30">
        <v>7144.4</v>
      </c>
      <c r="AJ531" s="4" t="s">
        <v>892</v>
      </c>
      <c r="AK531" s="30">
        <v>7144.4</v>
      </c>
    </row>
    <row r="532" spans="1:37" x14ac:dyDescent="0.3">
      <c r="A532" t="s">
        <v>1835</v>
      </c>
      <c r="B532" t="str">
        <f>_xlfn.XLOOKUP(A532,'Customer Names'!$A$2:$A$2336,'Customer Names'!$C$2:$C$2336)</f>
        <v xml:space="preserve"> Ms.Katie</v>
      </c>
      <c r="C532" s="41">
        <f>_xlfn.XLOOKUP(A532,'Data Cleaning in Medical Examin'!$A$2:$A$2336,'Data Cleaning in Medical Examin'!$B$2:$B$2336)</f>
        <v>30.4</v>
      </c>
      <c r="D532">
        <f>_xlfn.XLOOKUP(A532,'Data Cleaning in Medical Examin'!$A$2:$A$2336,'Data Cleaning in Medical Examin'!$D$2:$D$2336)</f>
        <v>4.07</v>
      </c>
      <c r="E532" t="str">
        <f>_xlfn.XLOOKUP(A532,'Data Cleaning in Medical Examin'!$A$2:$A$2336,'Data Cleaning in Medical Examin'!$F$2:$F$2336)</f>
        <v>Yes</v>
      </c>
      <c r="F532" t="str">
        <f>_xlfn.XLOOKUP(A532,'Data Cleaning in Medical Examin'!$A$2:$A$2336,'Data Cleaning in Medical Examin'!$G$2:$G$2336)</f>
        <v>No</v>
      </c>
      <c r="G532" t="str">
        <f>_xlfn.XLOOKUP(A532,'Data Cleaning in Medical Examin'!$A$2:$A$2336,'Data Cleaning in Medical Examin'!$H$2:$H$2336)</f>
        <v>No</v>
      </c>
      <c r="H532" t="str">
        <f>_xlfn.XLOOKUP(A532,'Data Cleaning in Medical Examin'!$A$2:$A$2336,'Data Cleaning in Medical Examin'!$I$2:$I$2336)</f>
        <v>1 Major Surgery</v>
      </c>
      <c r="I532" t="str">
        <f>_xlfn.XLOOKUP(A532,'Data Cleaning in Medical Examin'!$A$2:$A$2336,'Data Cleaning in Medical Examin'!$J$2:$J$2336)</f>
        <v>No</v>
      </c>
      <c r="J532" t="str">
        <f>_xlfn.XLOOKUP(A532,'Data Cleaning in Medical Examin'!$A$2:$A$2336,'Data Cleaning in Medical Examin'!$C$2:$C$2336)</f>
        <v>Obesity</v>
      </c>
      <c r="K532" t="str">
        <f>_xlfn.XLOOKUP(A532,'Data Cleaning in Medical Examin'!$A$2:$A$2336,'Data Cleaning in Medical Examin'!$E$2:$E$2336)</f>
        <v>Normal</v>
      </c>
      <c r="L532" t="str">
        <f>_xlfn.XLOOKUP(A532,'DataCleaning in Hospitalisation'!$A$2:$A$2339,'DataCleaning in Hospitalisation'!$E$2:$E$2339)</f>
        <v>27-Dec-1992</v>
      </c>
      <c r="M532" s="30">
        <f>_xlfn.XLOOKUP(A532,'DataCleaning in Hospitalisation'!$A$2:$A$2339,'DataCleaning in Hospitalisation'!$H$2:$H$2339)</f>
        <v>18765.88</v>
      </c>
      <c r="N532" t="str">
        <f>_xlfn.XLOOKUP(A532,'DataCleaning in Hospitalisation'!$A$2:$A$2339,'DataCleaning in Hospitalisation'!$I$2:$I$2339)</f>
        <v>tier - 1</v>
      </c>
      <c r="O532" t="str">
        <f>_xlfn.XLOOKUP(A532,'DataCleaning in Hospitalisation'!$A$2:$A$2339,'DataCleaning in Hospitalisation'!$J$2:$J$2339)</f>
        <v>tier - 2</v>
      </c>
      <c r="P532" t="str">
        <f>_xlfn.XLOOKUP(A532,'DataCleaning in Hospitalisation'!$A$2:$A$2339,'DataCleaning in Hospitalisation'!$K$2:$K$2339)</f>
        <v>R1012</v>
      </c>
      <c r="Q532">
        <f>_xlfn.XLOOKUP(A532,'DataCleaning in Hospitalisation'!$A$2:$A$2339,'DataCleaning in Hospitalisation'!$F$2:$F$2339)</f>
        <v>31</v>
      </c>
      <c r="U532" s="46" t="s">
        <v>7</v>
      </c>
      <c r="V532">
        <v>1</v>
      </c>
      <c r="X532" s="4" t="s">
        <v>891</v>
      </c>
      <c r="Y532" s="30">
        <v>7133.9</v>
      </c>
      <c r="AJ532" s="4" t="s">
        <v>891</v>
      </c>
      <c r="AK532" s="30">
        <v>7133.9</v>
      </c>
    </row>
    <row r="533" spans="1:37" x14ac:dyDescent="0.3">
      <c r="A533" t="s">
        <v>1834</v>
      </c>
      <c r="B533" t="str">
        <f>_xlfn.XLOOKUP(A533,'Customer Names'!$A$2:$A$2336,'Customer Names'!$C$2:$C$2336)</f>
        <v xml:space="preserve"> Mr.Eric</v>
      </c>
      <c r="C533" s="41">
        <f>_xlfn.XLOOKUP(A533,'Data Cleaning in Medical Examin'!$A$2:$A$2336,'Data Cleaning in Medical Examin'!$B$2:$B$2336)</f>
        <v>20.13</v>
      </c>
      <c r="D533">
        <f>_xlfn.XLOOKUP(A533,'Data Cleaning in Medical Examin'!$A$2:$A$2336,'Data Cleaning in Medical Examin'!$D$2:$D$2336)</f>
        <v>6.47</v>
      </c>
      <c r="E533" t="str">
        <f>_xlfn.XLOOKUP(A533,'Data Cleaning in Medical Examin'!$A$2:$A$2336,'Data Cleaning in Medical Examin'!$F$2:$F$2336)</f>
        <v>No</v>
      </c>
      <c r="F533" t="str">
        <f>_xlfn.XLOOKUP(A533,'Data Cleaning in Medical Examin'!$A$2:$A$2336,'Data Cleaning in Medical Examin'!$G$2:$G$2336)</f>
        <v>No</v>
      </c>
      <c r="G533" t="str">
        <f>_xlfn.XLOOKUP(A533,'Data Cleaning in Medical Examin'!$A$2:$A$2336,'Data Cleaning in Medical Examin'!$H$2:$H$2336)</f>
        <v>Yes</v>
      </c>
      <c r="H533" t="str">
        <f>_xlfn.XLOOKUP(A533,'Data Cleaning in Medical Examin'!$A$2:$A$2336,'Data Cleaning in Medical Examin'!$I$2:$I$2336)</f>
        <v>1 Major Surgery</v>
      </c>
      <c r="I533" t="str">
        <f>_xlfn.XLOOKUP(A533,'Data Cleaning in Medical Examin'!$A$2:$A$2336,'Data Cleaning in Medical Examin'!$J$2:$J$2336)</f>
        <v>Yes</v>
      </c>
      <c r="J533" t="str">
        <f>_xlfn.XLOOKUP(A533,'Data Cleaning in Medical Examin'!$A$2:$A$2336,'Data Cleaning in Medical Examin'!$C$2:$C$2336)</f>
        <v>Normal Weight</v>
      </c>
      <c r="K533" t="str">
        <f>_xlfn.XLOOKUP(A533,'Data Cleaning in Medical Examin'!$A$2:$A$2336,'Data Cleaning in Medical Examin'!$E$2:$E$2336)</f>
        <v>Diabetes</v>
      </c>
      <c r="L533" t="str">
        <f>_xlfn.XLOOKUP(A533,'DataCleaning in Hospitalisation'!$A$2:$A$2339,'DataCleaning in Hospitalisation'!$E$2:$E$2339)</f>
        <v>30-Aug-1967</v>
      </c>
      <c r="M533" s="30">
        <f>_xlfn.XLOOKUP(A533,'DataCleaning in Hospitalisation'!$A$2:$A$2339,'DataCleaning in Hospitalisation'!$H$2:$H$2339)</f>
        <v>18694.689999999999</v>
      </c>
      <c r="N533" t="str">
        <f>_xlfn.XLOOKUP(A533,'DataCleaning in Hospitalisation'!$A$2:$A$2339,'DataCleaning in Hospitalisation'!$I$2:$I$2339)</f>
        <v>tier - 1</v>
      </c>
      <c r="O533" t="str">
        <f>_xlfn.XLOOKUP(A533,'DataCleaning in Hospitalisation'!$A$2:$A$2339,'DataCleaning in Hospitalisation'!$J$2:$J$2339)</f>
        <v>tier - 1</v>
      </c>
      <c r="P533" t="str">
        <f>_xlfn.XLOOKUP(A533,'DataCleaning in Hospitalisation'!$A$2:$A$2339,'DataCleaning in Hospitalisation'!$K$2:$K$2339)</f>
        <v>R1023</v>
      </c>
      <c r="Q533">
        <f>_xlfn.XLOOKUP(A533,'DataCleaning in Hospitalisation'!$A$2:$A$2339,'DataCleaning in Hospitalisation'!$F$2:$F$2339)</f>
        <v>56</v>
      </c>
      <c r="U533" s="50" t="s">
        <v>2418</v>
      </c>
      <c r="V533">
        <v>1</v>
      </c>
      <c r="X533" s="4" t="s">
        <v>890</v>
      </c>
      <c r="Y533" s="30">
        <v>7128.64</v>
      </c>
      <c r="AJ533" s="4" t="s">
        <v>890</v>
      </c>
      <c r="AK533" s="30">
        <v>7128.64</v>
      </c>
    </row>
    <row r="534" spans="1:37" x14ac:dyDescent="0.3">
      <c r="A534" t="s">
        <v>1833</v>
      </c>
      <c r="B534" t="str">
        <f>_xlfn.XLOOKUP(A534,'Customer Names'!$A$2:$A$2336,'Customer Names'!$C$2:$C$2336)</f>
        <v xml:space="preserve"> Ms.Cathryn</v>
      </c>
      <c r="C534" s="41">
        <f>_xlfn.XLOOKUP(A534,'Data Cleaning in Medical Examin'!$A$2:$A$2336,'Data Cleaning in Medical Examin'!$B$2:$B$2336)</f>
        <v>23.655000000000001</v>
      </c>
      <c r="D534">
        <f>_xlfn.XLOOKUP(A534,'Data Cleaning in Medical Examin'!$A$2:$A$2336,'Data Cleaning in Medical Examin'!$D$2:$D$2336)</f>
        <v>5.14</v>
      </c>
      <c r="E534" t="str">
        <f>_xlfn.XLOOKUP(A534,'Data Cleaning in Medical Examin'!$A$2:$A$2336,'Data Cleaning in Medical Examin'!$F$2:$F$2336)</f>
        <v>No</v>
      </c>
      <c r="F534" t="str">
        <f>_xlfn.XLOOKUP(A534,'Data Cleaning in Medical Examin'!$A$2:$A$2336,'Data Cleaning in Medical Examin'!$G$2:$G$2336)</f>
        <v>No</v>
      </c>
      <c r="G534" t="str">
        <f>_xlfn.XLOOKUP(A534,'Data Cleaning in Medical Examin'!$A$2:$A$2336,'Data Cleaning in Medical Examin'!$H$2:$H$2336)</f>
        <v>No</v>
      </c>
      <c r="H534" t="str">
        <f>_xlfn.XLOOKUP(A534,'Data Cleaning in Medical Examin'!$A$2:$A$2336,'Data Cleaning in Medical Examin'!$I$2:$I$2336)</f>
        <v>1 Major Surgery</v>
      </c>
      <c r="I534" t="str">
        <f>_xlfn.XLOOKUP(A534,'Data Cleaning in Medical Examin'!$A$2:$A$2336,'Data Cleaning in Medical Examin'!$J$2:$J$2336)</f>
        <v>Yes</v>
      </c>
      <c r="J534" t="str">
        <f>_xlfn.XLOOKUP(A534,'Data Cleaning in Medical Examin'!$A$2:$A$2336,'Data Cleaning in Medical Examin'!$C$2:$C$2336)</f>
        <v>Normal Weight</v>
      </c>
      <c r="K534" t="str">
        <f>_xlfn.XLOOKUP(A534,'Data Cleaning in Medical Examin'!$A$2:$A$2336,'Data Cleaning in Medical Examin'!$E$2:$E$2336)</f>
        <v>Normal</v>
      </c>
      <c r="L534" t="str">
        <f>_xlfn.XLOOKUP(A534,'DataCleaning in Hospitalisation'!$A$2:$A$2339,'DataCleaning in Hospitalisation'!$E$2:$E$2339)</f>
        <v>17-Oct-1970</v>
      </c>
      <c r="M534" s="30">
        <f>_xlfn.XLOOKUP(A534,'DataCleaning in Hospitalisation'!$A$2:$A$2339,'DataCleaning in Hospitalisation'!$H$2:$H$2339)</f>
        <v>18682.740000000002</v>
      </c>
      <c r="N534" t="str">
        <f>_xlfn.XLOOKUP(A534,'DataCleaning in Hospitalisation'!$A$2:$A$2339,'DataCleaning in Hospitalisation'!$I$2:$I$2339)</f>
        <v>tier - 1</v>
      </c>
      <c r="O534" t="str">
        <f>_xlfn.XLOOKUP(A534,'DataCleaning in Hospitalisation'!$A$2:$A$2339,'DataCleaning in Hospitalisation'!$J$2:$J$2339)</f>
        <v>tier - 3</v>
      </c>
      <c r="P534" t="str">
        <f>_xlfn.XLOOKUP(A534,'DataCleaning in Hospitalisation'!$A$2:$A$2339,'DataCleaning in Hospitalisation'!$K$2:$K$2339)</f>
        <v>R1012</v>
      </c>
      <c r="Q534">
        <f>_xlfn.XLOOKUP(A534,'DataCleaning in Hospitalisation'!$A$2:$A$2339,'DataCleaning in Hospitalisation'!$F$2:$F$2339)</f>
        <v>53</v>
      </c>
      <c r="U534" s="51" t="s">
        <v>11</v>
      </c>
      <c r="V534">
        <v>1</v>
      </c>
      <c r="X534" s="4" t="s">
        <v>889</v>
      </c>
      <c r="Y534" s="30">
        <v>7125.25</v>
      </c>
      <c r="AJ534" s="4" t="s">
        <v>889</v>
      </c>
      <c r="AK534" s="30">
        <v>7125.25</v>
      </c>
    </row>
    <row r="535" spans="1:37" x14ac:dyDescent="0.3">
      <c r="A535" t="s">
        <v>1832</v>
      </c>
      <c r="B535" t="str">
        <f>_xlfn.XLOOKUP(A535,'Customer Names'!$A$2:$A$2336,'Customer Names'!$C$2:$C$2336)</f>
        <v xml:space="preserve"> Mr.Brendan</v>
      </c>
      <c r="C535" s="41">
        <f>_xlfn.XLOOKUP(A535,'Data Cleaning in Medical Examin'!$A$2:$A$2336,'Data Cleaning in Medical Examin'!$B$2:$B$2336)</f>
        <v>49.05</v>
      </c>
      <c r="D535">
        <f>_xlfn.XLOOKUP(A535,'Data Cleaning in Medical Examin'!$A$2:$A$2336,'Data Cleaning in Medical Examin'!$D$2:$D$2336)</f>
        <v>9.77</v>
      </c>
      <c r="E535" t="str">
        <f>_xlfn.XLOOKUP(A535,'Data Cleaning in Medical Examin'!$A$2:$A$2336,'Data Cleaning in Medical Examin'!$F$2:$F$2336)</f>
        <v>Yes</v>
      </c>
      <c r="F535" t="str">
        <f>_xlfn.XLOOKUP(A535,'Data Cleaning in Medical Examin'!$A$2:$A$2336,'Data Cleaning in Medical Examin'!$G$2:$G$2336)</f>
        <v>No</v>
      </c>
      <c r="G535" t="str">
        <f>_xlfn.XLOOKUP(A535,'Data Cleaning in Medical Examin'!$A$2:$A$2336,'Data Cleaning in Medical Examin'!$H$2:$H$2336)</f>
        <v>No</v>
      </c>
      <c r="H535" t="str">
        <f>_xlfn.XLOOKUP(A535,'Data Cleaning in Medical Examin'!$A$2:$A$2336,'Data Cleaning in Medical Examin'!$I$2:$I$2336)</f>
        <v>No Major Surgery</v>
      </c>
      <c r="I535" t="str">
        <f>_xlfn.XLOOKUP(A535,'Data Cleaning in Medical Examin'!$A$2:$A$2336,'Data Cleaning in Medical Examin'!$J$2:$J$2336)</f>
        <v>No</v>
      </c>
      <c r="J535" t="str">
        <f>_xlfn.XLOOKUP(A535,'Data Cleaning in Medical Examin'!$A$2:$A$2336,'Data Cleaning in Medical Examin'!$C$2:$C$2336)</f>
        <v>Obesity</v>
      </c>
      <c r="K535" t="str">
        <f>_xlfn.XLOOKUP(A535,'Data Cleaning in Medical Examin'!$A$2:$A$2336,'Data Cleaning in Medical Examin'!$E$2:$E$2336)</f>
        <v>Diabetes</v>
      </c>
      <c r="L535" t="str">
        <f>_xlfn.XLOOKUP(A535,'DataCleaning in Hospitalisation'!$A$2:$A$2339,'DataCleaning in Hospitalisation'!$E$2:$E$2339)</f>
        <v>23-Sep-1998</v>
      </c>
      <c r="M535" s="30">
        <f>_xlfn.XLOOKUP(A535,'DataCleaning in Hospitalisation'!$A$2:$A$2339,'DataCleaning in Hospitalisation'!$H$2:$H$2339)</f>
        <v>18648.419999999998</v>
      </c>
      <c r="N535" t="str">
        <f>_xlfn.XLOOKUP(A535,'DataCleaning in Hospitalisation'!$A$2:$A$2339,'DataCleaning in Hospitalisation'!$I$2:$I$2339)</f>
        <v>tier - 1</v>
      </c>
      <c r="O535" t="str">
        <f>_xlfn.XLOOKUP(A535,'DataCleaning in Hospitalisation'!$A$2:$A$2339,'DataCleaning in Hospitalisation'!$J$2:$J$2339)</f>
        <v>tier - 1</v>
      </c>
      <c r="P535" t="str">
        <f>_xlfn.XLOOKUP(A535,'DataCleaning in Hospitalisation'!$A$2:$A$2339,'DataCleaning in Hospitalisation'!$K$2:$K$2339)</f>
        <v>R1019</v>
      </c>
      <c r="Q535">
        <f>_xlfn.XLOOKUP(A535,'DataCleaning in Hospitalisation'!$A$2:$A$2339,'DataCleaning in Hospitalisation'!$F$2:$F$2339)</f>
        <v>25</v>
      </c>
      <c r="U535" s="52" t="s">
        <v>2372</v>
      </c>
      <c r="V535">
        <v>1</v>
      </c>
      <c r="X535" s="4" t="s">
        <v>888</v>
      </c>
      <c r="Y535" s="30">
        <v>7106.81</v>
      </c>
      <c r="AJ535" s="4" t="s">
        <v>888</v>
      </c>
      <c r="AK535" s="30">
        <v>7106.81</v>
      </c>
    </row>
    <row r="536" spans="1:37" x14ac:dyDescent="0.3">
      <c r="A536" t="s">
        <v>1831</v>
      </c>
      <c r="B536" t="str">
        <f>_xlfn.XLOOKUP(A536,'Customer Names'!$A$2:$A$2336,'Customer Names'!$C$2:$C$2336)</f>
        <v xml:space="preserve"> Ms.Shauna</v>
      </c>
      <c r="C536" s="41">
        <f>_xlfn.XLOOKUP(A536,'Data Cleaning in Medical Examin'!$A$2:$A$2336,'Data Cleaning in Medical Examin'!$B$2:$B$2336)</f>
        <v>51.94</v>
      </c>
      <c r="D536">
        <f>_xlfn.XLOOKUP(A536,'Data Cleaning in Medical Examin'!$A$2:$A$2336,'Data Cleaning in Medical Examin'!$D$2:$D$2336)</f>
        <v>8.8000000000000007</v>
      </c>
      <c r="E536" t="str">
        <f>_xlfn.XLOOKUP(A536,'Data Cleaning in Medical Examin'!$A$2:$A$2336,'Data Cleaning in Medical Examin'!$F$2:$F$2336)</f>
        <v>Yes</v>
      </c>
      <c r="F536" t="str">
        <f>_xlfn.XLOOKUP(A536,'Data Cleaning in Medical Examin'!$A$2:$A$2336,'Data Cleaning in Medical Examin'!$G$2:$G$2336)</f>
        <v>No</v>
      </c>
      <c r="G536" t="str">
        <f>_xlfn.XLOOKUP(A536,'Data Cleaning in Medical Examin'!$A$2:$A$2336,'Data Cleaning in Medical Examin'!$H$2:$H$2336)</f>
        <v>No</v>
      </c>
      <c r="H536" t="str">
        <f>_xlfn.XLOOKUP(A536,'Data Cleaning in Medical Examin'!$A$2:$A$2336,'Data Cleaning in Medical Examin'!$I$2:$I$2336)</f>
        <v>2 Major Surgery</v>
      </c>
      <c r="I536" t="str">
        <f>_xlfn.XLOOKUP(A536,'Data Cleaning in Medical Examin'!$A$2:$A$2336,'Data Cleaning in Medical Examin'!$J$2:$J$2336)</f>
        <v>No</v>
      </c>
      <c r="J536" t="str">
        <f>_xlfn.XLOOKUP(A536,'Data Cleaning in Medical Examin'!$A$2:$A$2336,'Data Cleaning in Medical Examin'!$C$2:$C$2336)</f>
        <v>Obesity</v>
      </c>
      <c r="K536" t="str">
        <f>_xlfn.XLOOKUP(A536,'Data Cleaning in Medical Examin'!$A$2:$A$2336,'Data Cleaning in Medical Examin'!$E$2:$E$2336)</f>
        <v>Diabetes</v>
      </c>
      <c r="L536" t="str">
        <f>_xlfn.XLOOKUP(A536,'DataCleaning in Hospitalisation'!$A$2:$A$2339,'DataCleaning in Hospitalisation'!$E$2:$E$2339)</f>
        <v>12-Aug-1986</v>
      </c>
      <c r="M536" s="30">
        <f>_xlfn.XLOOKUP(A536,'DataCleaning in Hospitalisation'!$A$2:$A$2339,'DataCleaning in Hospitalisation'!$H$2:$H$2339)</f>
        <v>18608.259999999998</v>
      </c>
      <c r="N536" t="str">
        <f>_xlfn.XLOOKUP(A536,'DataCleaning in Hospitalisation'!$A$2:$A$2339,'DataCleaning in Hospitalisation'!$I$2:$I$2339)</f>
        <v>tier - 1</v>
      </c>
      <c r="O536" t="str">
        <f>_xlfn.XLOOKUP(A536,'DataCleaning in Hospitalisation'!$A$2:$A$2339,'DataCleaning in Hospitalisation'!$J$2:$J$2339)</f>
        <v>tier - 3</v>
      </c>
      <c r="P536" t="str">
        <f>_xlfn.XLOOKUP(A536,'DataCleaning in Hospitalisation'!$A$2:$A$2339,'DataCleaning in Hospitalisation'!$K$2:$K$2339)</f>
        <v>R1011</v>
      </c>
      <c r="Q536">
        <f>_xlfn.XLOOKUP(A536,'DataCleaning in Hospitalisation'!$A$2:$A$2339,'DataCleaning in Hospitalisation'!$F$2:$F$2339)</f>
        <v>37</v>
      </c>
      <c r="U536" s="53" t="s">
        <v>2372</v>
      </c>
      <c r="V536">
        <v>1</v>
      </c>
      <c r="X536" s="4" t="s">
        <v>887</v>
      </c>
      <c r="Y536" s="30">
        <v>7096.98</v>
      </c>
      <c r="AJ536" s="4" t="s">
        <v>887</v>
      </c>
      <c r="AK536" s="30">
        <v>7096.98</v>
      </c>
    </row>
    <row r="537" spans="1:37" x14ac:dyDescent="0.3">
      <c r="A537" t="s">
        <v>1830</v>
      </c>
      <c r="B537" t="str">
        <f>_xlfn.XLOOKUP(A537,'Customer Names'!$A$2:$A$2336,'Customer Names'!$C$2:$C$2336)</f>
        <v xml:space="preserve"> Mr.Terence</v>
      </c>
      <c r="C537" s="41">
        <f>_xlfn.XLOOKUP(A537,'Data Cleaning in Medical Examin'!$A$2:$A$2336,'Data Cleaning in Medical Examin'!$B$2:$B$2336)</f>
        <v>29.83</v>
      </c>
      <c r="D537">
        <f>_xlfn.XLOOKUP(A537,'Data Cleaning in Medical Examin'!$A$2:$A$2336,'Data Cleaning in Medical Examin'!$D$2:$D$2336)</f>
        <v>5.84</v>
      </c>
      <c r="E537" t="str">
        <f>_xlfn.XLOOKUP(A537,'Data Cleaning in Medical Examin'!$A$2:$A$2336,'Data Cleaning in Medical Examin'!$F$2:$F$2336)</f>
        <v>No</v>
      </c>
      <c r="F537" t="str">
        <f>_xlfn.XLOOKUP(A537,'Data Cleaning in Medical Examin'!$A$2:$A$2336,'Data Cleaning in Medical Examin'!$G$2:$G$2336)</f>
        <v>No</v>
      </c>
      <c r="G537" t="str">
        <f>_xlfn.XLOOKUP(A537,'Data Cleaning in Medical Examin'!$A$2:$A$2336,'Data Cleaning in Medical Examin'!$H$2:$H$2336)</f>
        <v>No</v>
      </c>
      <c r="H537" t="str">
        <f>_xlfn.XLOOKUP(A537,'Data Cleaning in Medical Examin'!$A$2:$A$2336,'Data Cleaning in Medical Examin'!$I$2:$I$2336)</f>
        <v>1 Major Surgery</v>
      </c>
      <c r="I537" t="str">
        <f>_xlfn.XLOOKUP(A537,'Data Cleaning in Medical Examin'!$A$2:$A$2336,'Data Cleaning in Medical Examin'!$J$2:$J$2336)</f>
        <v>Yes</v>
      </c>
      <c r="J537" t="str">
        <f>_xlfn.XLOOKUP(A537,'Data Cleaning in Medical Examin'!$A$2:$A$2336,'Data Cleaning in Medical Examin'!$C$2:$C$2336)</f>
        <v>Over Weight</v>
      </c>
      <c r="K537" t="str">
        <f>_xlfn.XLOOKUP(A537,'Data Cleaning in Medical Examin'!$A$2:$A$2336,'Data Cleaning in Medical Examin'!$E$2:$E$2336)</f>
        <v>Prediabetes</v>
      </c>
      <c r="L537" t="str">
        <f>_xlfn.XLOOKUP(A537,'DataCleaning in Hospitalisation'!$A$2:$A$2339,'DataCleaning in Hospitalisation'!$E$2:$E$2339)</f>
        <v>26-Sep-1964</v>
      </c>
      <c r="M537" s="30">
        <f>_xlfn.XLOOKUP(A537,'DataCleaning in Hospitalisation'!$A$2:$A$2339,'DataCleaning in Hospitalisation'!$H$2:$H$2339)</f>
        <v>18443.11</v>
      </c>
      <c r="N537" t="str">
        <f>_xlfn.XLOOKUP(A537,'DataCleaning in Hospitalisation'!$A$2:$A$2339,'DataCleaning in Hospitalisation'!$I$2:$I$2339)</f>
        <v>tier - 1</v>
      </c>
      <c r="O537" t="str">
        <f>_xlfn.XLOOKUP(A537,'DataCleaning in Hospitalisation'!$A$2:$A$2339,'DataCleaning in Hospitalisation'!$J$2:$J$2339)</f>
        <v>tier - 2</v>
      </c>
      <c r="P537" t="str">
        <f>_xlfn.XLOOKUP(A537,'DataCleaning in Hospitalisation'!$A$2:$A$2339,'DataCleaning in Hospitalisation'!$K$2:$K$2339)</f>
        <v>R1012</v>
      </c>
      <c r="Q537">
        <f>_xlfn.XLOOKUP(A537,'DataCleaning in Hospitalisation'!$A$2:$A$2339,'DataCleaning in Hospitalisation'!$F$2:$F$2339)</f>
        <v>59</v>
      </c>
      <c r="U537" s="4" t="s">
        <v>1287</v>
      </c>
      <c r="V537">
        <v>1</v>
      </c>
      <c r="X537" s="4" t="s">
        <v>2220</v>
      </c>
      <c r="Y537" s="30">
        <v>38237.339999999997</v>
      </c>
      <c r="AJ537" s="4" t="s">
        <v>2220</v>
      </c>
      <c r="AK537" s="30">
        <v>38237.339999999997</v>
      </c>
    </row>
    <row r="538" spans="1:37" x14ac:dyDescent="0.3">
      <c r="A538" t="s">
        <v>1829</v>
      </c>
      <c r="B538" t="str">
        <f>_xlfn.XLOOKUP(A538,'Customer Names'!$A$2:$A$2336,'Customer Names'!$C$2:$C$2336)</f>
        <v xml:space="preserve"> Ms.Marisol</v>
      </c>
      <c r="C538" s="41">
        <f>_xlfn.XLOOKUP(A538,'Data Cleaning in Medical Examin'!$A$2:$A$2336,'Data Cleaning in Medical Examin'!$B$2:$B$2336)</f>
        <v>22.6</v>
      </c>
      <c r="D538">
        <f>_xlfn.XLOOKUP(A538,'Data Cleaning in Medical Examin'!$A$2:$A$2336,'Data Cleaning in Medical Examin'!$D$2:$D$2336)</f>
        <v>10.43</v>
      </c>
      <c r="E538" t="str">
        <f>_xlfn.XLOOKUP(A538,'Data Cleaning in Medical Examin'!$A$2:$A$2336,'Data Cleaning in Medical Examin'!$F$2:$F$2336)</f>
        <v>Yes</v>
      </c>
      <c r="F538" t="str">
        <f>_xlfn.XLOOKUP(A538,'Data Cleaning in Medical Examin'!$A$2:$A$2336,'Data Cleaning in Medical Examin'!$G$2:$G$2336)</f>
        <v>No</v>
      </c>
      <c r="G538" t="str">
        <f>_xlfn.XLOOKUP(A538,'Data Cleaning in Medical Examin'!$A$2:$A$2336,'Data Cleaning in Medical Examin'!$H$2:$H$2336)</f>
        <v>No</v>
      </c>
      <c r="H538" t="str">
        <f>_xlfn.XLOOKUP(A538,'Data Cleaning in Medical Examin'!$A$2:$A$2336,'Data Cleaning in Medical Examin'!$I$2:$I$2336)</f>
        <v>1 Major Surgery</v>
      </c>
      <c r="I538" t="str">
        <f>_xlfn.XLOOKUP(A538,'Data Cleaning in Medical Examin'!$A$2:$A$2336,'Data Cleaning in Medical Examin'!$J$2:$J$2336)</f>
        <v>Yes</v>
      </c>
      <c r="J538" t="str">
        <f>_xlfn.XLOOKUP(A538,'Data Cleaning in Medical Examin'!$A$2:$A$2336,'Data Cleaning in Medical Examin'!$C$2:$C$2336)</f>
        <v>Normal Weight</v>
      </c>
      <c r="K538" t="str">
        <f>_xlfn.XLOOKUP(A538,'Data Cleaning in Medical Examin'!$A$2:$A$2336,'Data Cleaning in Medical Examin'!$E$2:$E$2336)</f>
        <v>Diabetes</v>
      </c>
      <c r="L538" t="str">
        <f>_xlfn.XLOOKUP(A538,'DataCleaning in Hospitalisation'!$A$2:$A$2339,'DataCleaning in Hospitalisation'!$E$2:$E$2339)</f>
        <v>15-Dec-1999</v>
      </c>
      <c r="M538" s="30">
        <f>_xlfn.XLOOKUP(A538,'DataCleaning in Hospitalisation'!$A$2:$A$2339,'DataCleaning in Hospitalisation'!$H$2:$H$2339)</f>
        <v>18328.240000000002</v>
      </c>
      <c r="N538" t="str">
        <f>_xlfn.XLOOKUP(A538,'DataCleaning in Hospitalisation'!$A$2:$A$2339,'DataCleaning in Hospitalisation'!$I$2:$I$2339)</f>
        <v>tier - 1</v>
      </c>
      <c r="O538" t="str">
        <f>_xlfn.XLOOKUP(A538,'DataCleaning in Hospitalisation'!$A$2:$A$2339,'DataCleaning in Hospitalisation'!$J$2:$J$2339)</f>
        <v>tier - 2</v>
      </c>
      <c r="P538" t="str">
        <f>_xlfn.XLOOKUP(A538,'DataCleaning in Hospitalisation'!$A$2:$A$2339,'DataCleaning in Hospitalisation'!$K$2:$K$2339)</f>
        <v>R1013</v>
      </c>
      <c r="Q538">
        <f>_xlfn.XLOOKUP(A538,'DataCleaning in Hospitalisation'!$A$2:$A$2339,'DataCleaning in Hospitalisation'!$F$2:$F$2339)</f>
        <v>24</v>
      </c>
      <c r="U538" s="46" t="s">
        <v>7</v>
      </c>
      <c r="V538">
        <v>1</v>
      </c>
      <c r="X538" s="4" t="s">
        <v>886</v>
      </c>
      <c r="Y538" s="30">
        <v>7077.19</v>
      </c>
      <c r="AJ538" s="4" t="s">
        <v>886</v>
      </c>
      <c r="AK538" s="30">
        <v>7077.19</v>
      </c>
    </row>
    <row r="539" spans="1:37" x14ac:dyDescent="0.3">
      <c r="A539" t="s">
        <v>1828</v>
      </c>
      <c r="B539" t="str">
        <f>_xlfn.XLOOKUP(A539,'Customer Names'!$A$2:$A$2336,'Customer Names'!$C$2:$C$2336)</f>
        <v xml:space="preserve"> Ms.Lindsay</v>
      </c>
      <c r="C539" s="41">
        <f>_xlfn.XLOOKUP(A539,'Data Cleaning in Medical Examin'!$A$2:$A$2336,'Data Cleaning in Medical Examin'!$B$2:$B$2336)</f>
        <v>46.69</v>
      </c>
      <c r="D539">
        <f>_xlfn.XLOOKUP(A539,'Data Cleaning in Medical Examin'!$A$2:$A$2336,'Data Cleaning in Medical Examin'!$D$2:$D$2336)</f>
        <v>4.25</v>
      </c>
      <c r="E539" t="str">
        <f>_xlfn.XLOOKUP(A539,'Data Cleaning in Medical Examin'!$A$2:$A$2336,'Data Cleaning in Medical Examin'!$F$2:$F$2336)</f>
        <v>Yes</v>
      </c>
      <c r="F539" t="str">
        <f>_xlfn.XLOOKUP(A539,'Data Cleaning in Medical Examin'!$A$2:$A$2336,'Data Cleaning in Medical Examin'!$G$2:$G$2336)</f>
        <v>No</v>
      </c>
      <c r="G539" t="str">
        <f>_xlfn.XLOOKUP(A539,'Data Cleaning in Medical Examin'!$A$2:$A$2336,'Data Cleaning in Medical Examin'!$H$2:$H$2336)</f>
        <v>No</v>
      </c>
      <c r="H539" t="str">
        <f>_xlfn.XLOOKUP(A539,'Data Cleaning in Medical Examin'!$A$2:$A$2336,'Data Cleaning in Medical Examin'!$I$2:$I$2336)</f>
        <v>1 Major Surgery</v>
      </c>
      <c r="I539" t="str">
        <f>_xlfn.XLOOKUP(A539,'Data Cleaning in Medical Examin'!$A$2:$A$2336,'Data Cleaning in Medical Examin'!$J$2:$J$2336)</f>
        <v>No</v>
      </c>
      <c r="J539" t="str">
        <f>_xlfn.XLOOKUP(A539,'Data Cleaning in Medical Examin'!$A$2:$A$2336,'Data Cleaning in Medical Examin'!$C$2:$C$2336)</f>
        <v>Obesity</v>
      </c>
      <c r="K539" t="str">
        <f>_xlfn.XLOOKUP(A539,'Data Cleaning in Medical Examin'!$A$2:$A$2336,'Data Cleaning in Medical Examin'!$E$2:$E$2336)</f>
        <v>Normal</v>
      </c>
      <c r="L539" t="str">
        <f>_xlfn.XLOOKUP(A539,'DataCleaning in Hospitalisation'!$A$2:$A$2339,'DataCleaning in Hospitalisation'!$E$2:$E$2339)</f>
        <v>4-Jul-1995</v>
      </c>
      <c r="M539" s="30">
        <f>_xlfn.XLOOKUP(A539,'DataCleaning in Hospitalisation'!$A$2:$A$2339,'DataCleaning in Hospitalisation'!$H$2:$H$2339)</f>
        <v>18310.740000000002</v>
      </c>
      <c r="N539" t="str">
        <f>_xlfn.XLOOKUP(A539,'DataCleaning in Hospitalisation'!$A$2:$A$2339,'DataCleaning in Hospitalisation'!$I$2:$I$2339)</f>
        <v>tier - 1</v>
      </c>
      <c r="O539" t="str">
        <f>_xlfn.XLOOKUP(A539,'DataCleaning in Hospitalisation'!$A$2:$A$2339,'DataCleaning in Hospitalisation'!$J$2:$J$2339)</f>
        <v>tier - 3</v>
      </c>
      <c r="P539" t="str">
        <f>_xlfn.XLOOKUP(A539,'DataCleaning in Hospitalisation'!$A$2:$A$2339,'DataCleaning in Hospitalisation'!$K$2:$K$2339)</f>
        <v>R1012</v>
      </c>
      <c r="Q539">
        <f>_xlfn.XLOOKUP(A539,'DataCleaning in Hospitalisation'!$A$2:$A$2339,'DataCleaning in Hospitalisation'!$F$2:$F$2339)</f>
        <v>28</v>
      </c>
      <c r="U539" s="50" t="s">
        <v>2418</v>
      </c>
      <c r="V539">
        <v>1</v>
      </c>
      <c r="X539" s="4" t="s">
        <v>885</v>
      </c>
      <c r="Y539" s="30">
        <v>7054.41</v>
      </c>
      <c r="AJ539" s="4" t="s">
        <v>885</v>
      </c>
      <c r="AK539" s="30">
        <v>7054.41</v>
      </c>
    </row>
    <row r="540" spans="1:37" x14ac:dyDescent="0.3">
      <c r="A540" t="s">
        <v>1827</v>
      </c>
      <c r="B540" t="str">
        <f>_xlfn.XLOOKUP(A540,'Customer Names'!$A$2:$A$2336,'Customer Names'!$C$2:$C$2336)</f>
        <v xml:space="preserve"> Ms.Katie</v>
      </c>
      <c r="C540" s="41">
        <f>_xlfn.XLOOKUP(A540,'Data Cleaning in Medical Examin'!$A$2:$A$2336,'Data Cleaning in Medical Examin'!$B$2:$B$2336)</f>
        <v>28.49</v>
      </c>
      <c r="D540">
        <f>_xlfn.XLOOKUP(A540,'Data Cleaning in Medical Examin'!$A$2:$A$2336,'Data Cleaning in Medical Examin'!$D$2:$D$2336)</f>
        <v>4.8899999999999997</v>
      </c>
      <c r="E540" t="str">
        <f>_xlfn.XLOOKUP(A540,'Data Cleaning in Medical Examin'!$A$2:$A$2336,'Data Cleaning in Medical Examin'!$F$2:$F$2336)</f>
        <v>No</v>
      </c>
      <c r="F540" t="str">
        <f>_xlfn.XLOOKUP(A540,'Data Cleaning in Medical Examin'!$A$2:$A$2336,'Data Cleaning in Medical Examin'!$G$2:$G$2336)</f>
        <v>No</v>
      </c>
      <c r="G540" t="str">
        <f>_xlfn.XLOOKUP(A540,'Data Cleaning in Medical Examin'!$A$2:$A$2336,'Data Cleaning in Medical Examin'!$H$2:$H$2336)</f>
        <v>No</v>
      </c>
      <c r="H540" t="str">
        <f>_xlfn.XLOOKUP(A540,'Data Cleaning in Medical Examin'!$A$2:$A$2336,'Data Cleaning in Medical Examin'!$I$2:$I$2336)</f>
        <v>No Major Surgery</v>
      </c>
      <c r="I540" t="str">
        <f>_xlfn.XLOOKUP(A540,'Data Cleaning in Medical Examin'!$A$2:$A$2336,'Data Cleaning in Medical Examin'!$J$2:$J$2336)</f>
        <v>Yes</v>
      </c>
      <c r="J540" t="str">
        <f>_xlfn.XLOOKUP(A540,'Data Cleaning in Medical Examin'!$A$2:$A$2336,'Data Cleaning in Medical Examin'!$C$2:$C$2336)</f>
        <v>Over Weight</v>
      </c>
      <c r="K540" t="str">
        <f>_xlfn.XLOOKUP(A540,'Data Cleaning in Medical Examin'!$A$2:$A$2336,'Data Cleaning in Medical Examin'!$E$2:$E$2336)</f>
        <v>Normal</v>
      </c>
      <c r="L540" t="str">
        <f>_xlfn.XLOOKUP(A540,'DataCleaning in Hospitalisation'!$A$2:$A$2339,'DataCleaning in Hospitalisation'!$E$2:$E$2339)</f>
        <v>25-Dec-1992</v>
      </c>
      <c r="M540" s="30">
        <f>_xlfn.XLOOKUP(A540,'DataCleaning in Hospitalisation'!$A$2:$A$2339,'DataCleaning in Hospitalisation'!$H$2:$H$2339)</f>
        <v>18259.22</v>
      </c>
      <c r="N540" t="str">
        <f>_xlfn.XLOOKUP(A540,'DataCleaning in Hospitalisation'!$A$2:$A$2339,'DataCleaning in Hospitalisation'!$I$2:$I$2339)</f>
        <v>tier - 1</v>
      </c>
      <c r="O540" t="str">
        <f>_xlfn.XLOOKUP(A540,'DataCleaning in Hospitalisation'!$A$2:$A$2339,'DataCleaning in Hospitalisation'!$J$2:$J$2339)</f>
        <v>tier - 3</v>
      </c>
      <c r="P540" t="str">
        <f>_xlfn.XLOOKUP(A540,'DataCleaning in Hospitalisation'!$A$2:$A$2339,'DataCleaning in Hospitalisation'!$K$2:$K$2339)</f>
        <v>R1011</v>
      </c>
      <c r="Q540">
        <f>_xlfn.XLOOKUP(A540,'DataCleaning in Hospitalisation'!$A$2:$A$2339,'DataCleaning in Hospitalisation'!$F$2:$F$2339)</f>
        <v>31</v>
      </c>
      <c r="U540" s="51" t="s">
        <v>11</v>
      </c>
      <c r="V540">
        <v>1</v>
      </c>
      <c r="X540" s="4" t="s">
        <v>884</v>
      </c>
      <c r="Y540" s="30">
        <v>7050.64</v>
      </c>
      <c r="AJ540" s="4" t="s">
        <v>884</v>
      </c>
      <c r="AK540" s="30">
        <v>7050.64</v>
      </c>
    </row>
    <row r="541" spans="1:37" x14ac:dyDescent="0.3">
      <c r="A541" t="s">
        <v>1826</v>
      </c>
      <c r="B541" t="str">
        <f>_xlfn.XLOOKUP(A541,'Customer Names'!$A$2:$A$2336,'Customer Names'!$C$2:$C$2336)</f>
        <v xml:space="preserve"> Mr.Daniel</v>
      </c>
      <c r="C541" s="41">
        <f>_xlfn.XLOOKUP(A541,'Data Cleaning in Medical Examin'!$A$2:$A$2336,'Data Cleaning in Medical Examin'!$B$2:$B$2336)</f>
        <v>28.5</v>
      </c>
      <c r="D541">
        <f>_xlfn.XLOOKUP(A541,'Data Cleaning in Medical Examin'!$A$2:$A$2336,'Data Cleaning in Medical Examin'!$D$2:$D$2336)</f>
        <v>5.55</v>
      </c>
      <c r="E541" t="str">
        <f>_xlfn.XLOOKUP(A541,'Data Cleaning in Medical Examin'!$A$2:$A$2336,'Data Cleaning in Medical Examin'!$F$2:$F$2336)</f>
        <v>Yes</v>
      </c>
      <c r="F541" t="str">
        <f>_xlfn.XLOOKUP(A541,'Data Cleaning in Medical Examin'!$A$2:$A$2336,'Data Cleaning in Medical Examin'!$G$2:$G$2336)</f>
        <v>No</v>
      </c>
      <c r="G541" t="str">
        <f>_xlfn.XLOOKUP(A541,'Data Cleaning in Medical Examin'!$A$2:$A$2336,'Data Cleaning in Medical Examin'!$H$2:$H$2336)</f>
        <v>No</v>
      </c>
      <c r="H541" t="str">
        <f>_xlfn.XLOOKUP(A541,'Data Cleaning in Medical Examin'!$A$2:$A$2336,'Data Cleaning in Medical Examin'!$I$2:$I$2336)</f>
        <v>1 Major Surgery</v>
      </c>
      <c r="I541" t="str">
        <f>_xlfn.XLOOKUP(A541,'Data Cleaning in Medical Examin'!$A$2:$A$2336,'Data Cleaning in Medical Examin'!$J$2:$J$2336)</f>
        <v>Yes</v>
      </c>
      <c r="J541" t="str">
        <f>_xlfn.XLOOKUP(A541,'Data Cleaning in Medical Examin'!$A$2:$A$2336,'Data Cleaning in Medical Examin'!$C$2:$C$2336)</f>
        <v>Over Weight</v>
      </c>
      <c r="K541" t="str">
        <f>_xlfn.XLOOKUP(A541,'Data Cleaning in Medical Examin'!$A$2:$A$2336,'Data Cleaning in Medical Examin'!$E$2:$E$2336)</f>
        <v>Normal</v>
      </c>
      <c r="L541" t="str">
        <f>_xlfn.XLOOKUP(A541,'DataCleaning in Hospitalisation'!$A$2:$A$2339,'DataCleaning in Hospitalisation'!$E$2:$E$2339)</f>
        <v>3-Aug-1995</v>
      </c>
      <c r="M541" s="30">
        <f>_xlfn.XLOOKUP(A541,'DataCleaning in Hospitalisation'!$A$2:$A$2339,'DataCleaning in Hospitalisation'!$H$2:$H$2339)</f>
        <v>18246.5</v>
      </c>
      <c r="N541" t="str">
        <f>_xlfn.XLOOKUP(A541,'DataCleaning in Hospitalisation'!$A$2:$A$2339,'DataCleaning in Hospitalisation'!$I$2:$I$2339)</f>
        <v>tier - 1</v>
      </c>
      <c r="O541" t="str">
        <f>_xlfn.XLOOKUP(A541,'DataCleaning in Hospitalisation'!$A$2:$A$2339,'DataCleaning in Hospitalisation'!$J$2:$J$2339)</f>
        <v>tier - 1</v>
      </c>
      <c r="P541" t="str">
        <f>_xlfn.XLOOKUP(A541,'DataCleaning in Hospitalisation'!$A$2:$A$2339,'DataCleaning in Hospitalisation'!$K$2:$K$2339)</f>
        <v>R1013</v>
      </c>
      <c r="Q541">
        <f>_xlfn.XLOOKUP(A541,'DataCleaning in Hospitalisation'!$A$2:$A$2339,'DataCleaning in Hospitalisation'!$F$2:$F$2339)</f>
        <v>28</v>
      </c>
      <c r="U541" s="52" t="s">
        <v>2372</v>
      </c>
      <c r="V541">
        <v>1</v>
      </c>
      <c r="X541" s="4" t="s">
        <v>883</v>
      </c>
      <c r="Y541" s="30">
        <v>7050.02</v>
      </c>
      <c r="AJ541" s="4" t="s">
        <v>883</v>
      </c>
      <c r="AK541" s="30">
        <v>7050.02</v>
      </c>
    </row>
    <row r="542" spans="1:37" x14ac:dyDescent="0.3">
      <c r="A542" t="s">
        <v>1825</v>
      </c>
      <c r="B542" t="str">
        <f>_xlfn.XLOOKUP(A542,'Customer Names'!$A$2:$A$2336,'Customer Names'!$C$2:$C$2336)</f>
        <v xml:space="preserve"> Mr.Brett</v>
      </c>
      <c r="C542" s="41">
        <f>_xlfn.XLOOKUP(A542,'Data Cleaning in Medical Examin'!$A$2:$A$2336,'Data Cleaning in Medical Examin'!$B$2:$B$2336)</f>
        <v>24.4</v>
      </c>
      <c r="D542">
        <f>_xlfn.XLOOKUP(A542,'Data Cleaning in Medical Examin'!$A$2:$A$2336,'Data Cleaning in Medical Examin'!$D$2:$D$2336)</f>
        <v>4.5199999999999996</v>
      </c>
      <c r="E542" t="str">
        <f>_xlfn.XLOOKUP(A542,'Data Cleaning in Medical Examin'!$A$2:$A$2336,'Data Cleaning in Medical Examin'!$F$2:$F$2336)</f>
        <v>No</v>
      </c>
      <c r="F542" t="str">
        <f>_xlfn.XLOOKUP(A542,'Data Cleaning in Medical Examin'!$A$2:$A$2336,'Data Cleaning in Medical Examin'!$G$2:$G$2336)</f>
        <v>No</v>
      </c>
      <c r="G542" t="str">
        <f>_xlfn.XLOOKUP(A542,'Data Cleaning in Medical Examin'!$A$2:$A$2336,'Data Cleaning in Medical Examin'!$H$2:$H$2336)</f>
        <v>No</v>
      </c>
      <c r="H542" t="str">
        <f>_xlfn.XLOOKUP(A542,'Data Cleaning in Medical Examin'!$A$2:$A$2336,'Data Cleaning in Medical Examin'!$I$2:$I$2336)</f>
        <v>1 Major Surgery</v>
      </c>
      <c r="I542" t="str">
        <f>_xlfn.XLOOKUP(A542,'Data Cleaning in Medical Examin'!$A$2:$A$2336,'Data Cleaning in Medical Examin'!$J$2:$J$2336)</f>
        <v>Yes</v>
      </c>
      <c r="J542" t="str">
        <f>_xlfn.XLOOKUP(A542,'Data Cleaning in Medical Examin'!$A$2:$A$2336,'Data Cleaning in Medical Examin'!$C$2:$C$2336)</f>
        <v>Normal Weight</v>
      </c>
      <c r="K542" t="str">
        <f>_xlfn.XLOOKUP(A542,'Data Cleaning in Medical Examin'!$A$2:$A$2336,'Data Cleaning in Medical Examin'!$E$2:$E$2336)</f>
        <v>Normal</v>
      </c>
      <c r="L542" t="str">
        <f>_xlfn.XLOOKUP(A542,'DataCleaning in Hospitalisation'!$A$2:$A$2339,'DataCleaning in Hospitalisation'!$E$2:$E$2339)</f>
        <v>10-Sep-2004</v>
      </c>
      <c r="M542" s="30">
        <f>_xlfn.XLOOKUP(A542,'DataCleaning in Hospitalisation'!$A$2:$A$2339,'DataCleaning in Hospitalisation'!$H$2:$H$2339)</f>
        <v>18223.45</v>
      </c>
      <c r="N542" t="str">
        <f>_xlfn.XLOOKUP(A542,'DataCleaning in Hospitalisation'!$A$2:$A$2339,'DataCleaning in Hospitalisation'!$I$2:$I$2339)</f>
        <v>tier - 1</v>
      </c>
      <c r="O542" t="str">
        <f>_xlfn.XLOOKUP(A542,'DataCleaning in Hospitalisation'!$A$2:$A$2339,'DataCleaning in Hospitalisation'!$J$2:$J$2339)</f>
        <v>tier - 3</v>
      </c>
      <c r="P542" t="str">
        <f>_xlfn.XLOOKUP(A542,'DataCleaning in Hospitalisation'!$A$2:$A$2339,'DataCleaning in Hospitalisation'!$K$2:$K$2339)</f>
        <v>R1013</v>
      </c>
      <c r="Q542">
        <f>_xlfn.XLOOKUP(A542,'DataCleaning in Hospitalisation'!$A$2:$A$2339,'DataCleaning in Hospitalisation'!$F$2:$F$2339)</f>
        <v>19</v>
      </c>
      <c r="U542" s="53" t="s">
        <v>2372</v>
      </c>
      <c r="V542">
        <v>1</v>
      </c>
      <c r="X542" s="4" t="s">
        <v>882</v>
      </c>
      <c r="Y542" s="30">
        <v>7046.72</v>
      </c>
      <c r="AJ542" s="4" t="s">
        <v>882</v>
      </c>
      <c r="AK542" s="30">
        <v>7046.72</v>
      </c>
    </row>
    <row r="543" spans="1:37" x14ac:dyDescent="0.3">
      <c r="A543" t="s">
        <v>1824</v>
      </c>
      <c r="B543" t="str">
        <f>_xlfn.XLOOKUP(A543,'Customer Names'!$A$2:$A$2336,'Customer Names'!$C$2:$C$2336)</f>
        <v xml:space="preserve"> Mr.Dylan</v>
      </c>
      <c r="C543" s="41">
        <f>_xlfn.XLOOKUP(A543,'Data Cleaning in Medical Examin'!$A$2:$A$2336,'Data Cleaning in Medical Examin'!$B$2:$B$2336)</f>
        <v>29.15</v>
      </c>
      <c r="D543">
        <f>_xlfn.XLOOKUP(A543,'Data Cleaning in Medical Examin'!$A$2:$A$2336,'Data Cleaning in Medical Examin'!$D$2:$D$2336)</f>
        <v>4.45</v>
      </c>
      <c r="E543" t="str">
        <f>_xlfn.XLOOKUP(A543,'Data Cleaning in Medical Examin'!$A$2:$A$2336,'Data Cleaning in Medical Examin'!$F$2:$F$2336)</f>
        <v>Yes</v>
      </c>
      <c r="F543" t="str">
        <f>_xlfn.XLOOKUP(A543,'Data Cleaning in Medical Examin'!$A$2:$A$2336,'Data Cleaning in Medical Examin'!$G$2:$G$2336)</f>
        <v>No</v>
      </c>
      <c r="G543" t="str">
        <f>_xlfn.XLOOKUP(A543,'Data Cleaning in Medical Examin'!$A$2:$A$2336,'Data Cleaning in Medical Examin'!$H$2:$H$2336)</f>
        <v>No</v>
      </c>
      <c r="H543" t="str">
        <f>_xlfn.XLOOKUP(A543,'Data Cleaning in Medical Examin'!$A$2:$A$2336,'Data Cleaning in Medical Examin'!$I$2:$I$2336)</f>
        <v>1 Major Surgery</v>
      </c>
      <c r="I543" t="str">
        <f>_xlfn.XLOOKUP(A543,'Data Cleaning in Medical Examin'!$A$2:$A$2336,'Data Cleaning in Medical Examin'!$J$2:$J$2336)</f>
        <v>Yes</v>
      </c>
      <c r="J543" t="str">
        <f>_xlfn.XLOOKUP(A543,'Data Cleaning in Medical Examin'!$A$2:$A$2336,'Data Cleaning in Medical Examin'!$C$2:$C$2336)</f>
        <v>Over Weight</v>
      </c>
      <c r="K543" t="str">
        <f>_xlfn.XLOOKUP(A543,'Data Cleaning in Medical Examin'!$A$2:$A$2336,'Data Cleaning in Medical Examin'!$E$2:$E$2336)</f>
        <v>Normal</v>
      </c>
      <c r="L543" t="str">
        <f>_xlfn.XLOOKUP(A543,'DataCleaning in Hospitalisation'!$A$2:$A$2339,'DataCleaning in Hospitalisation'!$E$2:$E$2339)</f>
        <v>15-Jun-1997</v>
      </c>
      <c r="M543" s="30">
        <f>_xlfn.XLOOKUP(A543,'DataCleaning in Hospitalisation'!$A$2:$A$2339,'DataCleaning in Hospitalisation'!$H$2:$H$2339)</f>
        <v>18218.16</v>
      </c>
      <c r="N543" t="str">
        <f>_xlfn.XLOOKUP(A543,'DataCleaning in Hospitalisation'!$A$2:$A$2339,'DataCleaning in Hospitalisation'!$I$2:$I$2339)</f>
        <v>tier - 1</v>
      </c>
      <c r="O543" t="str">
        <f>_xlfn.XLOOKUP(A543,'DataCleaning in Hospitalisation'!$A$2:$A$2339,'DataCleaning in Hospitalisation'!$J$2:$J$2339)</f>
        <v>tier - 1</v>
      </c>
      <c r="P543" t="str">
        <f>_xlfn.XLOOKUP(A543,'DataCleaning in Hospitalisation'!$A$2:$A$2339,'DataCleaning in Hospitalisation'!$K$2:$K$2339)</f>
        <v>R1013</v>
      </c>
      <c r="Q543">
        <f>_xlfn.XLOOKUP(A543,'DataCleaning in Hospitalisation'!$A$2:$A$2339,'DataCleaning in Hospitalisation'!$F$2:$F$2339)</f>
        <v>26</v>
      </c>
      <c r="U543" s="4" t="s">
        <v>2260</v>
      </c>
      <c r="V543">
        <v>1</v>
      </c>
      <c r="X543" s="4" t="s">
        <v>881</v>
      </c>
      <c r="Y543" s="30">
        <v>7045.5</v>
      </c>
      <c r="AJ543" s="4" t="s">
        <v>881</v>
      </c>
      <c r="AK543" s="30">
        <v>7045.5</v>
      </c>
    </row>
    <row r="544" spans="1:37" x14ac:dyDescent="0.3">
      <c r="A544" t="s">
        <v>1823</v>
      </c>
      <c r="B544" t="str">
        <f>_xlfn.XLOOKUP(A544,'Customer Names'!$A$2:$A$2336,'Customer Names'!$C$2:$C$2336)</f>
        <v xml:space="preserve"> Ms.Elizabeth</v>
      </c>
      <c r="C544" s="41">
        <f>_xlfn.XLOOKUP(A544,'Data Cleaning in Medical Examin'!$A$2:$A$2336,'Data Cleaning in Medical Examin'!$B$2:$B$2336)</f>
        <v>27.28</v>
      </c>
      <c r="D544">
        <f>_xlfn.XLOOKUP(A544,'Data Cleaning in Medical Examin'!$A$2:$A$2336,'Data Cleaning in Medical Examin'!$D$2:$D$2336)</f>
        <v>4.72</v>
      </c>
      <c r="E544" t="str">
        <f>_xlfn.XLOOKUP(A544,'Data Cleaning in Medical Examin'!$A$2:$A$2336,'Data Cleaning in Medical Examin'!$F$2:$F$2336)</f>
        <v>No</v>
      </c>
      <c r="F544" t="str">
        <f>_xlfn.XLOOKUP(A544,'Data Cleaning in Medical Examin'!$A$2:$A$2336,'Data Cleaning in Medical Examin'!$G$2:$G$2336)</f>
        <v>Yes</v>
      </c>
      <c r="G544" t="str">
        <f>_xlfn.XLOOKUP(A544,'Data Cleaning in Medical Examin'!$A$2:$A$2336,'Data Cleaning in Medical Examin'!$H$2:$H$2336)</f>
        <v>No</v>
      </c>
      <c r="H544" t="str">
        <f>_xlfn.XLOOKUP(A544,'Data Cleaning in Medical Examin'!$A$2:$A$2336,'Data Cleaning in Medical Examin'!$I$2:$I$2336)</f>
        <v>1 Major Surgery</v>
      </c>
      <c r="I544" t="str">
        <f>_xlfn.XLOOKUP(A544,'Data Cleaning in Medical Examin'!$A$2:$A$2336,'Data Cleaning in Medical Examin'!$J$2:$J$2336)</f>
        <v>Yes</v>
      </c>
      <c r="J544" t="str">
        <f>_xlfn.XLOOKUP(A544,'Data Cleaning in Medical Examin'!$A$2:$A$2336,'Data Cleaning in Medical Examin'!$C$2:$C$2336)</f>
        <v>Over Weight</v>
      </c>
      <c r="K544" t="str">
        <f>_xlfn.XLOOKUP(A544,'Data Cleaning in Medical Examin'!$A$2:$A$2336,'Data Cleaning in Medical Examin'!$E$2:$E$2336)</f>
        <v>Normal</v>
      </c>
      <c r="L544" t="str">
        <f>_xlfn.XLOOKUP(A544,'DataCleaning in Hospitalisation'!$A$2:$A$2339,'DataCleaning in Hospitalisation'!$E$2:$E$2339)</f>
        <v>4-Jul-1963</v>
      </c>
      <c r="M544" s="30">
        <f>_xlfn.XLOOKUP(A544,'DataCleaning in Hospitalisation'!$A$2:$A$2339,'DataCleaning in Hospitalisation'!$H$2:$H$2339)</f>
        <v>18208.34</v>
      </c>
      <c r="N544" t="str">
        <f>_xlfn.XLOOKUP(A544,'DataCleaning in Hospitalisation'!$A$2:$A$2339,'DataCleaning in Hospitalisation'!$I$2:$I$2339)</f>
        <v>tier - 1</v>
      </c>
      <c r="O544" t="str">
        <f>_xlfn.XLOOKUP(A544,'DataCleaning in Hospitalisation'!$A$2:$A$2339,'DataCleaning in Hospitalisation'!$J$2:$J$2339)</f>
        <v>tier - 2</v>
      </c>
      <c r="P544" t="str">
        <f>_xlfn.XLOOKUP(A544,'DataCleaning in Hospitalisation'!$A$2:$A$2339,'DataCleaning in Hospitalisation'!$K$2:$K$2339)</f>
        <v>R1026</v>
      </c>
      <c r="Q544">
        <f>_xlfn.XLOOKUP(A544,'DataCleaning in Hospitalisation'!$A$2:$A$2339,'DataCleaning in Hospitalisation'!$F$2:$F$2339)</f>
        <v>60</v>
      </c>
      <c r="U544" s="46" t="s">
        <v>6</v>
      </c>
      <c r="V544">
        <v>1</v>
      </c>
      <c r="X544" s="4" t="s">
        <v>880</v>
      </c>
      <c r="Y544" s="30">
        <v>7042.11</v>
      </c>
      <c r="AJ544" s="4" t="s">
        <v>880</v>
      </c>
      <c r="AK544" s="30">
        <v>7042.11</v>
      </c>
    </row>
    <row r="545" spans="1:37" x14ac:dyDescent="0.3">
      <c r="A545" t="s">
        <v>1822</v>
      </c>
      <c r="B545" t="str">
        <f>_xlfn.XLOOKUP(A545,'Customer Names'!$A$2:$A$2336,'Customer Names'!$C$2:$C$2336)</f>
        <v xml:space="preserve"> Ms.Brooke</v>
      </c>
      <c r="C545" s="41">
        <f>_xlfn.XLOOKUP(A545,'Data Cleaning in Medical Examin'!$A$2:$A$2336,'Data Cleaning in Medical Examin'!$B$2:$B$2336)</f>
        <v>32.229999999999997</v>
      </c>
      <c r="D545">
        <f>_xlfn.XLOOKUP(A545,'Data Cleaning in Medical Examin'!$A$2:$A$2336,'Data Cleaning in Medical Examin'!$D$2:$D$2336)</f>
        <v>4.6500000000000004</v>
      </c>
      <c r="E545" t="str">
        <f>_xlfn.XLOOKUP(A545,'Data Cleaning in Medical Examin'!$A$2:$A$2336,'Data Cleaning in Medical Examin'!$F$2:$F$2336)</f>
        <v>Yes</v>
      </c>
      <c r="F545" t="str">
        <f>_xlfn.XLOOKUP(A545,'Data Cleaning in Medical Examin'!$A$2:$A$2336,'Data Cleaning in Medical Examin'!$G$2:$G$2336)</f>
        <v>No</v>
      </c>
      <c r="G545" t="str">
        <f>_xlfn.XLOOKUP(A545,'Data Cleaning in Medical Examin'!$A$2:$A$2336,'Data Cleaning in Medical Examin'!$H$2:$H$2336)</f>
        <v>Yes</v>
      </c>
      <c r="H545" t="str">
        <f>_xlfn.XLOOKUP(A545,'Data Cleaning in Medical Examin'!$A$2:$A$2336,'Data Cleaning in Medical Examin'!$I$2:$I$2336)</f>
        <v>1 Major Surgery</v>
      </c>
      <c r="I545" t="str">
        <f>_xlfn.XLOOKUP(A545,'Data Cleaning in Medical Examin'!$A$2:$A$2336,'Data Cleaning in Medical Examin'!$J$2:$J$2336)</f>
        <v>No</v>
      </c>
      <c r="J545" t="str">
        <f>_xlfn.XLOOKUP(A545,'Data Cleaning in Medical Examin'!$A$2:$A$2336,'Data Cleaning in Medical Examin'!$C$2:$C$2336)</f>
        <v>Obesity</v>
      </c>
      <c r="K545" t="str">
        <f>_xlfn.XLOOKUP(A545,'Data Cleaning in Medical Examin'!$A$2:$A$2336,'Data Cleaning in Medical Examin'!$E$2:$E$2336)</f>
        <v>Normal</v>
      </c>
      <c r="L545" t="str">
        <f>_xlfn.XLOOKUP(A545,'DataCleaning in Hospitalisation'!$A$2:$A$2339,'DataCleaning in Hospitalisation'!$E$2:$E$2339)</f>
        <v>12-Jul-1993</v>
      </c>
      <c r="M545" s="30">
        <f>_xlfn.XLOOKUP(A545,'DataCleaning in Hospitalisation'!$A$2:$A$2339,'DataCleaning in Hospitalisation'!$H$2:$H$2339)</f>
        <v>18157.88</v>
      </c>
      <c r="N545" t="str">
        <f>_xlfn.XLOOKUP(A545,'DataCleaning in Hospitalisation'!$A$2:$A$2339,'DataCleaning in Hospitalisation'!$I$2:$I$2339)</f>
        <v>tier - 1</v>
      </c>
      <c r="O545" t="str">
        <f>_xlfn.XLOOKUP(A545,'DataCleaning in Hospitalisation'!$A$2:$A$2339,'DataCleaning in Hospitalisation'!$J$2:$J$2339)</f>
        <v>tier - 1</v>
      </c>
      <c r="P545" t="str">
        <f>_xlfn.XLOOKUP(A545,'DataCleaning in Hospitalisation'!$A$2:$A$2339,'DataCleaning in Hospitalisation'!$K$2:$K$2339)</f>
        <v>R1012</v>
      </c>
      <c r="Q545">
        <f>_xlfn.XLOOKUP(A545,'DataCleaning in Hospitalisation'!$A$2:$A$2339,'DataCleaning in Hospitalisation'!$F$2:$F$2339)</f>
        <v>30</v>
      </c>
      <c r="U545" s="50" t="s">
        <v>2418</v>
      </c>
      <c r="V545">
        <v>1</v>
      </c>
      <c r="X545" s="4" t="s">
        <v>879</v>
      </c>
      <c r="Y545" s="30">
        <v>7033.08</v>
      </c>
      <c r="AJ545" s="4" t="s">
        <v>879</v>
      </c>
      <c r="AK545" s="30">
        <v>7033.08</v>
      </c>
    </row>
    <row r="546" spans="1:37" x14ac:dyDescent="0.3">
      <c r="A546" t="s">
        <v>1821</v>
      </c>
      <c r="B546" t="str">
        <f>_xlfn.XLOOKUP(A546,'Customer Names'!$A$2:$A$2336,'Customer Names'!$C$2:$C$2336)</f>
        <v xml:space="preserve"> Mrs.Teiko</v>
      </c>
      <c r="C546" s="41">
        <f>_xlfn.XLOOKUP(A546,'Data Cleaning in Medical Examin'!$A$2:$A$2336,'Data Cleaning in Medical Examin'!$B$2:$B$2336)</f>
        <v>44.2</v>
      </c>
      <c r="D546">
        <f>_xlfn.XLOOKUP(A546,'Data Cleaning in Medical Examin'!$A$2:$A$2336,'Data Cleaning in Medical Examin'!$D$2:$D$2336)</f>
        <v>11.34</v>
      </c>
      <c r="E546" t="str">
        <f>_xlfn.XLOOKUP(A546,'Data Cleaning in Medical Examin'!$A$2:$A$2336,'Data Cleaning in Medical Examin'!$F$2:$F$2336)</f>
        <v>Yes</v>
      </c>
      <c r="F546" t="str">
        <f>_xlfn.XLOOKUP(A546,'Data Cleaning in Medical Examin'!$A$2:$A$2336,'Data Cleaning in Medical Examin'!$G$2:$G$2336)</f>
        <v>No</v>
      </c>
      <c r="G546" t="str">
        <f>_xlfn.XLOOKUP(A546,'Data Cleaning in Medical Examin'!$A$2:$A$2336,'Data Cleaning in Medical Examin'!$H$2:$H$2336)</f>
        <v>Yes</v>
      </c>
      <c r="H546" t="str">
        <f>_xlfn.XLOOKUP(A546,'Data Cleaning in Medical Examin'!$A$2:$A$2336,'Data Cleaning in Medical Examin'!$I$2:$I$2336)</f>
        <v>1 Major Surgery</v>
      </c>
      <c r="I546" t="str">
        <f>_xlfn.XLOOKUP(A546,'Data Cleaning in Medical Examin'!$A$2:$A$2336,'Data Cleaning in Medical Examin'!$J$2:$J$2336)</f>
        <v>No</v>
      </c>
      <c r="J546" t="str">
        <f>_xlfn.XLOOKUP(A546,'Data Cleaning in Medical Examin'!$A$2:$A$2336,'Data Cleaning in Medical Examin'!$C$2:$C$2336)</f>
        <v>Obesity</v>
      </c>
      <c r="K546" t="str">
        <f>_xlfn.XLOOKUP(A546,'Data Cleaning in Medical Examin'!$A$2:$A$2336,'Data Cleaning in Medical Examin'!$E$2:$E$2336)</f>
        <v>Diabetes</v>
      </c>
      <c r="L546" t="str">
        <f>_xlfn.XLOOKUP(A546,'DataCleaning in Hospitalisation'!$A$2:$A$2339,'DataCleaning in Hospitalisation'!$E$2:$E$2339)</f>
        <v>24-Oct-1999</v>
      </c>
      <c r="M546" s="30">
        <f>_xlfn.XLOOKUP(A546,'DataCleaning in Hospitalisation'!$A$2:$A$2339,'DataCleaning in Hospitalisation'!$H$2:$H$2339)</f>
        <v>18033.97</v>
      </c>
      <c r="N546" t="str">
        <f>_xlfn.XLOOKUP(A546,'DataCleaning in Hospitalisation'!$A$2:$A$2339,'DataCleaning in Hospitalisation'!$I$2:$I$2339)</f>
        <v>tier - 1</v>
      </c>
      <c r="O546" t="str">
        <f>_xlfn.XLOOKUP(A546,'DataCleaning in Hospitalisation'!$A$2:$A$2339,'DataCleaning in Hospitalisation'!$J$2:$J$2339)</f>
        <v>tier - 1</v>
      </c>
      <c r="P546" t="str">
        <f>_xlfn.XLOOKUP(A546,'DataCleaning in Hospitalisation'!$A$2:$A$2339,'DataCleaning in Hospitalisation'!$K$2:$K$2339)</f>
        <v>R1012</v>
      </c>
      <c r="Q546">
        <f>_xlfn.XLOOKUP(A546,'DataCleaning in Hospitalisation'!$A$2:$A$2339,'DataCleaning in Hospitalisation'!$F$2:$F$2339)</f>
        <v>24</v>
      </c>
      <c r="U546" s="51" t="s">
        <v>11</v>
      </c>
      <c r="V546">
        <v>1</v>
      </c>
      <c r="X546" s="4" t="s">
        <v>878</v>
      </c>
      <c r="Y546" s="30">
        <v>7003.1</v>
      </c>
      <c r="AJ546" s="4" t="s">
        <v>878</v>
      </c>
      <c r="AK546" s="30">
        <v>7003.1</v>
      </c>
    </row>
    <row r="547" spans="1:37" x14ac:dyDescent="0.3">
      <c r="A547" t="s">
        <v>1820</v>
      </c>
      <c r="B547" t="str">
        <f>_xlfn.XLOOKUP(A547,'Customer Names'!$A$2:$A$2336,'Customer Names'!$C$2:$C$2336)</f>
        <v xml:space="preserve"> Mr.Zachary</v>
      </c>
      <c r="C547" s="41">
        <f>_xlfn.XLOOKUP(A547,'Data Cleaning in Medical Examin'!$A$2:$A$2336,'Data Cleaning in Medical Examin'!$B$2:$B$2336)</f>
        <v>29.734999999999999</v>
      </c>
      <c r="D547">
        <f>_xlfn.XLOOKUP(A547,'Data Cleaning in Medical Examin'!$A$2:$A$2336,'Data Cleaning in Medical Examin'!$D$2:$D$2336)</f>
        <v>4.53</v>
      </c>
      <c r="E547" t="str">
        <f>_xlfn.XLOOKUP(A547,'Data Cleaning in Medical Examin'!$A$2:$A$2336,'Data Cleaning in Medical Examin'!$F$2:$F$2336)</f>
        <v>No</v>
      </c>
      <c r="F547" t="str">
        <f>_xlfn.XLOOKUP(A547,'Data Cleaning in Medical Examin'!$A$2:$A$2336,'Data Cleaning in Medical Examin'!$G$2:$G$2336)</f>
        <v>No</v>
      </c>
      <c r="G547" t="str">
        <f>_xlfn.XLOOKUP(A547,'Data Cleaning in Medical Examin'!$A$2:$A$2336,'Data Cleaning in Medical Examin'!$H$2:$H$2336)</f>
        <v>Yes</v>
      </c>
      <c r="H547" t="str">
        <f>_xlfn.XLOOKUP(A547,'Data Cleaning in Medical Examin'!$A$2:$A$2336,'Data Cleaning in Medical Examin'!$I$2:$I$2336)</f>
        <v>1 Major Surgery</v>
      </c>
      <c r="I547" t="str">
        <f>_xlfn.XLOOKUP(A547,'Data Cleaning in Medical Examin'!$A$2:$A$2336,'Data Cleaning in Medical Examin'!$J$2:$J$2336)</f>
        <v>No</v>
      </c>
      <c r="J547" t="str">
        <f>_xlfn.XLOOKUP(A547,'Data Cleaning in Medical Examin'!$A$2:$A$2336,'Data Cleaning in Medical Examin'!$C$2:$C$2336)</f>
        <v>Over Weight</v>
      </c>
      <c r="K547" t="str">
        <f>_xlfn.XLOOKUP(A547,'Data Cleaning in Medical Examin'!$A$2:$A$2336,'Data Cleaning in Medical Examin'!$E$2:$E$2336)</f>
        <v>Normal</v>
      </c>
      <c r="L547" t="str">
        <f>_xlfn.XLOOKUP(A547,'DataCleaning in Hospitalisation'!$A$2:$A$2339,'DataCleaning in Hospitalisation'!$E$2:$E$2339)</f>
        <v>17-Oct-1965</v>
      </c>
      <c r="M547" s="30">
        <f>_xlfn.XLOOKUP(A547,'DataCleaning in Hospitalisation'!$A$2:$A$2339,'DataCleaning in Hospitalisation'!$H$2:$H$2339)</f>
        <v>18031.189999999999</v>
      </c>
      <c r="N547" t="str">
        <f>_xlfn.XLOOKUP(A547,'DataCleaning in Hospitalisation'!$A$2:$A$2339,'DataCleaning in Hospitalisation'!$I$2:$I$2339)</f>
        <v>tier - 1</v>
      </c>
      <c r="O547" t="str">
        <f>_xlfn.XLOOKUP(A547,'DataCleaning in Hospitalisation'!$A$2:$A$2339,'DataCleaning in Hospitalisation'!$J$2:$J$2339)</f>
        <v>tier - 2</v>
      </c>
      <c r="P547" t="str">
        <f>_xlfn.XLOOKUP(A547,'DataCleaning in Hospitalisation'!$A$2:$A$2339,'DataCleaning in Hospitalisation'!$K$2:$K$2339)</f>
        <v>R1012</v>
      </c>
      <c r="Q547">
        <f>_xlfn.XLOOKUP(A547,'DataCleaning in Hospitalisation'!$A$2:$A$2339,'DataCleaning in Hospitalisation'!$F$2:$F$2339)</f>
        <v>58</v>
      </c>
      <c r="U547" s="52" t="s">
        <v>2372</v>
      </c>
      <c r="V547">
        <v>1</v>
      </c>
      <c r="X547" s="4" t="s">
        <v>877</v>
      </c>
      <c r="Y547" s="30">
        <v>6989.95</v>
      </c>
      <c r="AJ547" s="4" t="s">
        <v>877</v>
      </c>
      <c r="AK547" s="30">
        <v>6989.95</v>
      </c>
    </row>
    <row r="548" spans="1:37" x14ac:dyDescent="0.3">
      <c r="A548" t="s">
        <v>1819</v>
      </c>
      <c r="B548" t="str">
        <f>_xlfn.XLOOKUP(A548,'Customer Names'!$A$2:$A$2336,'Customer Names'!$C$2:$C$2336)</f>
        <v xml:space="preserve"> Ms.Johannah</v>
      </c>
      <c r="C548" s="41">
        <f>_xlfn.XLOOKUP(A548,'Data Cleaning in Medical Examin'!$A$2:$A$2336,'Data Cleaning in Medical Examin'!$B$2:$B$2336)</f>
        <v>28.31</v>
      </c>
      <c r="D548">
        <f>_xlfn.XLOOKUP(A548,'Data Cleaning in Medical Examin'!$A$2:$A$2336,'Data Cleaning in Medical Examin'!$D$2:$D$2336)</f>
        <v>6.35</v>
      </c>
      <c r="E548" t="str">
        <f>_xlfn.XLOOKUP(A548,'Data Cleaning in Medical Examin'!$A$2:$A$2336,'Data Cleaning in Medical Examin'!$F$2:$F$2336)</f>
        <v>No</v>
      </c>
      <c r="F548" t="str">
        <f>_xlfn.XLOOKUP(A548,'Data Cleaning in Medical Examin'!$A$2:$A$2336,'Data Cleaning in Medical Examin'!$G$2:$G$2336)</f>
        <v>No</v>
      </c>
      <c r="G548" t="str">
        <f>_xlfn.XLOOKUP(A548,'Data Cleaning in Medical Examin'!$A$2:$A$2336,'Data Cleaning in Medical Examin'!$H$2:$H$2336)</f>
        <v>No</v>
      </c>
      <c r="H548" t="str">
        <f>_xlfn.XLOOKUP(A548,'Data Cleaning in Medical Examin'!$A$2:$A$2336,'Data Cleaning in Medical Examin'!$I$2:$I$2336)</f>
        <v>No Major Surgery</v>
      </c>
      <c r="I548" t="str">
        <f>_xlfn.XLOOKUP(A548,'Data Cleaning in Medical Examin'!$A$2:$A$2336,'Data Cleaning in Medical Examin'!$J$2:$J$2336)</f>
        <v>Yes</v>
      </c>
      <c r="J548" t="str">
        <f>_xlfn.XLOOKUP(A548,'Data Cleaning in Medical Examin'!$A$2:$A$2336,'Data Cleaning in Medical Examin'!$C$2:$C$2336)</f>
        <v>Over Weight</v>
      </c>
      <c r="K548" t="str">
        <f>_xlfn.XLOOKUP(A548,'Data Cleaning in Medical Examin'!$A$2:$A$2336,'Data Cleaning in Medical Examin'!$E$2:$E$2336)</f>
        <v>Prediabetes</v>
      </c>
      <c r="L548" t="str">
        <f>_xlfn.XLOOKUP(A548,'DataCleaning in Hospitalisation'!$A$2:$A$2339,'DataCleaning in Hospitalisation'!$E$2:$E$2339)</f>
        <v>27-Jun-1975</v>
      </c>
      <c r="M548" s="30">
        <f>_xlfn.XLOOKUP(A548,'DataCleaning in Hospitalisation'!$A$2:$A$2339,'DataCleaning in Hospitalisation'!$H$2:$H$2339)</f>
        <v>18031.16</v>
      </c>
      <c r="N548" t="str">
        <f>_xlfn.XLOOKUP(A548,'DataCleaning in Hospitalisation'!$A$2:$A$2339,'DataCleaning in Hospitalisation'!$I$2:$I$2339)</f>
        <v>tier - 1</v>
      </c>
      <c r="O548" t="str">
        <f>_xlfn.XLOOKUP(A548,'DataCleaning in Hospitalisation'!$A$2:$A$2339,'DataCleaning in Hospitalisation'!$J$2:$J$2339)</f>
        <v>tier - 3</v>
      </c>
      <c r="P548" t="str">
        <f>_xlfn.XLOOKUP(A548,'DataCleaning in Hospitalisation'!$A$2:$A$2339,'DataCleaning in Hospitalisation'!$K$2:$K$2339)</f>
        <v>R1023</v>
      </c>
      <c r="Q548">
        <f>_xlfn.XLOOKUP(A548,'DataCleaning in Hospitalisation'!$A$2:$A$2339,'DataCleaning in Hospitalisation'!$F$2:$F$2339)</f>
        <v>48</v>
      </c>
      <c r="U548" s="53" t="s">
        <v>2372</v>
      </c>
      <c r="V548">
        <v>1</v>
      </c>
      <c r="X548" s="4" t="s">
        <v>2219</v>
      </c>
      <c r="Y548" s="30">
        <v>38189.1</v>
      </c>
      <c r="AJ548" s="4" t="s">
        <v>2219</v>
      </c>
      <c r="AK548" s="30">
        <v>38189.1</v>
      </c>
    </row>
    <row r="549" spans="1:37" x14ac:dyDescent="0.3">
      <c r="A549" t="s">
        <v>1818</v>
      </c>
      <c r="B549" t="str">
        <f>_xlfn.XLOOKUP(A549,'Customer Names'!$A$2:$A$2336,'Customer Names'!$C$2:$C$2336)</f>
        <v xml:space="preserve"> Mr.Ryan</v>
      </c>
      <c r="C549" s="41">
        <f>_xlfn.XLOOKUP(A549,'Data Cleaning in Medical Examin'!$A$2:$A$2336,'Data Cleaning in Medical Examin'!$B$2:$B$2336)</f>
        <v>46.62</v>
      </c>
      <c r="D549">
        <f>_xlfn.XLOOKUP(A549,'Data Cleaning in Medical Examin'!$A$2:$A$2336,'Data Cleaning in Medical Examin'!$D$2:$D$2336)</f>
        <v>8.51</v>
      </c>
      <c r="E549" t="str">
        <f>_xlfn.XLOOKUP(A549,'Data Cleaning in Medical Examin'!$A$2:$A$2336,'Data Cleaning in Medical Examin'!$F$2:$F$2336)</f>
        <v>No</v>
      </c>
      <c r="F549" t="str">
        <f>_xlfn.XLOOKUP(A549,'Data Cleaning in Medical Examin'!$A$2:$A$2336,'Data Cleaning in Medical Examin'!$G$2:$G$2336)</f>
        <v>No</v>
      </c>
      <c r="G549" t="str">
        <f>_xlfn.XLOOKUP(A549,'Data Cleaning in Medical Examin'!$A$2:$A$2336,'Data Cleaning in Medical Examin'!$H$2:$H$2336)</f>
        <v>No</v>
      </c>
      <c r="H549" t="str">
        <f>_xlfn.XLOOKUP(A549,'Data Cleaning in Medical Examin'!$A$2:$A$2336,'Data Cleaning in Medical Examin'!$I$2:$I$2336)</f>
        <v>No Major Surgery</v>
      </c>
      <c r="I549" t="str">
        <f>_xlfn.XLOOKUP(A549,'Data Cleaning in Medical Examin'!$A$2:$A$2336,'Data Cleaning in Medical Examin'!$J$2:$J$2336)</f>
        <v>No</v>
      </c>
      <c r="J549" t="str">
        <f>_xlfn.XLOOKUP(A549,'Data Cleaning in Medical Examin'!$A$2:$A$2336,'Data Cleaning in Medical Examin'!$C$2:$C$2336)</f>
        <v>Obesity</v>
      </c>
      <c r="K549" t="str">
        <f>_xlfn.XLOOKUP(A549,'Data Cleaning in Medical Examin'!$A$2:$A$2336,'Data Cleaning in Medical Examin'!$E$2:$E$2336)</f>
        <v>Diabetes</v>
      </c>
      <c r="L549" t="str">
        <f>_xlfn.XLOOKUP(A549,'DataCleaning in Hospitalisation'!$A$2:$A$2339,'DataCleaning in Hospitalisation'!$E$2:$E$2339)</f>
        <v>28-Sep-2001</v>
      </c>
      <c r="M549" s="30">
        <f>_xlfn.XLOOKUP(A549,'DataCleaning in Hospitalisation'!$A$2:$A$2339,'DataCleaning in Hospitalisation'!$H$2:$H$2339)</f>
        <v>17942.11</v>
      </c>
      <c r="N549" t="str">
        <f>_xlfn.XLOOKUP(A549,'DataCleaning in Hospitalisation'!$A$2:$A$2339,'DataCleaning in Hospitalisation'!$I$2:$I$2339)</f>
        <v>tier - 1</v>
      </c>
      <c r="O549" t="str">
        <f>_xlfn.XLOOKUP(A549,'DataCleaning in Hospitalisation'!$A$2:$A$2339,'DataCleaning in Hospitalisation'!$J$2:$J$2339)</f>
        <v>tier - 2</v>
      </c>
      <c r="P549" t="str">
        <f>_xlfn.XLOOKUP(A549,'DataCleaning in Hospitalisation'!$A$2:$A$2339,'DataCleaning in Hospitalisation'!$K$2:$K$2339)</f>
        <v>R1011</v>
      </c>
      <c r="Q549">
        <f>_xlfn.XLOOKUP(A549,'DataCleaning in Hospitalisation'!$A$2:$A$2339,'DataCleaning in Hospitalisation'!$F$2:$F$2339)</f>
        <v>22</v>
      </c>
      <c r="U549" s="4" t="s">
        <v>1286</v>
      </c>
      <c r="V549">
        <v>1</v>
      </c>
      <c r="X549" s="4" t="s">
        <v>876</v>
      </c>
      <c r="Y549" s="30">
        <v>6986.7</v>
      </c>
      <c r="AJ549" s="4" t="s">
        <v>876</v>
      </c>
      <c r="AK549" s="30">
        <v>6986.7</v>
      </c>
    </row>
    <row r="550" spans="1:37" x14ac:dyDescent="0.3">
      <c r="A550" t="s">
        <v>1817</v>
      </c>
      <c r="B550" t="str">
        <f>_xlfn.XLOOKUP(A550,'Customer Names'!$A$2:$A$2336,'Customer Names'!$C$2:$C$2336)</f>
        <v xml:space="preserve"> Mr.Andres</v>
      </c>
      <c r="C550" s="41">
        <f>_xlfn.XLOOKUP(A550,'Data Cleaning in Medical Examin'!$A$2:$A$2336,'Data Cleaning in Medical Examin'!$B$2:$B$2336)</f>
        <v>51.75</v>
      </c>
      <c r="D550">
        <f>_xlfn.XLOOKUP(A550,'Data Cleaning in Medical Examin'!$A$2:$A$2336,'Data Cleaning in Medical Examin'!$D$2:$D$2336)</f>
        <v>8.59</v>
      </c>
      <c r="E550" t="str">
        <f>_xlfn.XLOOKUP(A550,'Data Cleaning in Medical Examin'!$A$2:$A$2336,'Data Cleaning in Medical Examin'!$F$2:$F$2336)</f>
        <v>Yes</v>
      </c>
      <c r="F550" t="str">
        <f>_xlfn.XLOOKUP(A550,'Data Cleaning in Medical Examin'!$A$2:$A$2336,'Data Cleaning in Medical Examin'!$G$2:$G$2336)</f>
        <v>No</v>
      </c>
      <c r="G550" t="str">
        <f>_xlfn.XLOOKUP(A550,'Data Cleaning in Medical Examin'!$A$2:$A$2336,'Data Cleaning in Medical Examin'!$H$2:$H$2336)</f>
        <v>No</v>
      </c>
      <c r="H550" t="str">
        <f>_xlfn.XLOOKUP(A550,'Data Cleaning in Medical Examin'!$A$2:$A$2336,'Data Cleaning in Medical Examin'!$I$2:$I$2336)</f>
        <v>1 Major Surgery</v>
      </c>
      <c r="I550" t="str">
        <f>_xlfn.XLOOKUP(A550,'Data Cleaning in Medical Examin'!$A$2:$A$2336,'Data Cleaning in Medical Examin'!$J$2:$J$2336)</f>
        <v>No</v>
      </c>
      <c r="J550" t="str">
        <f>_xlfn.XLOOKUP(A550,'Data Cleaning in Medical Examin'!$A$2:$A$2336,'Data Cleaning in Medical Examin'!$C$2:$C$2336)</f>
        <v>Obesity</v>
      </c>
      <c r="K550" t="str">
        <f>_xlfn.XLOOKUP(A550,'Data Cleaning in Medical Examin'!$A$2:$A$2336,'Data Cleaning in Medical Examin'!$E$2:$E$2336)</f>
        <v>Diabetes</v>
      </c>
      <c r="L550" t="str">
        <f>_xlfn.XLOOKUP(A550,'DataCleaning in Hospitalisation'!$A$2:$A$2339,'DataCleaning in Hospitalisation'!$E$2:$E$2339)</f>
        <v>17-Oct-1977</v>
      </c>
      <c r="M550" s="30">
        <f>_xlfn.XLOOKUP(A550,'DataCleaning in Hospitalisation'!$A$2:$A$2339,'DataCleaning in Hospitalisation'!$H$2:$H$2339)</f>
        <v>17929.3</v>
      </c>
      <c r="N550" t="str">
        <f>_xlfn.XLOOKUP(A550,'DataCleaning in Hospitalisation'!$A$2:$A$2339,'DataCleaning in Hospitalisation'!$I$2:$I$2339)</f>
        <v>tier - 1</v>
      </c>
      <c r="O550" t="str">
        <f>_xlfn.XLOOKUP(A550,'DataCleaning in Hospitalisation'!$A$2:$A$2339,'DataCleaning in Hospitalisation'!$J$2:$J$2339)</f>
        <v>tier - 2</v>
      </c>
      <c r="P550" t="str">
        <f>_xlfn.XLOOKUP(A550,'DataCleaning in Hospitalisation'!$A$2:$A$2339,'DataCleaning in Hospitalisation'!$K$2:$K$2339)</f>
        <v>R1013</v>
      </c>
      <c r="Q550">
        <f>_xlfn.XLOOKUP(A550,'DataCleaning in Hospitalisation'!$A$2:$A$2339,'DataCleaning in Hospitalisation'!$F$2:$F$2339)</f>
        <v>46</v>
      </c>
      <c r="U550" s="46" t="s">
        <v>7</v>
      </c>
      <c r="V550">
        <v>1</v>
      </c>
      <c r="X550" s="4" t="s">
        <v>875</v>
      </c>
      <c r="Y550" s="30">
        <v>6985.51</v>
      </c>
      <c r="AJ550" s="4" t="s">
        <v>875</v>
      </c>
      <c r="AK550" s="30">
        <v>6985.51</v>
      </c>
    </row>
    <row r="551" spans="1:37" x14ac:dyDescent="0.3">
      <c r="A551" t="s">
        <v>1816</v>
      </c>
      <c r="B551" t="str">
        <f>_xlfn.XLOOKUP(A551,'Customer Names'!$A$2:$A$2336,'Customer Names'!$C$2:$C$2336)</f>
        <v xml:space="preserve"> Mr.Bryan</v>
      </c>
      <c r="C551" s="41">
        <f>_xlfn.XLOOKUP(A551,'Data Cleaning in Medical Examin'!$A$2:$A$2336,'Data Cleaning in Medical Examin'!$B$2:$B$2336)</f>
        <v>25.7</v>
      </c>
      <c r="D551">
        <f>_xlfn.XLOOKUP(A551,'Data Cleaning in Medical Examin'!$A$2:$A$2336,'Data Cleaning in Medical Examin'!$D$2:$D$2336)</f>
        <v>4.13</v>
      </c>
      <c r="E551" t="str">
        <f>_xlfn.XLOOKUP(A551,'Data Cleaning in Medical Examin'!$A$2:$A$2336,'Data Cleaning in Medical Examin'!$F$2:$F$2336)</f>
        <v>Yes</v>
      </c>
      <c r="F551" t="str">
        <f>_xlfn.XLOOKUP(A551,'Data Cleaning in Medical Examin'!$A$2:$A$2336,'Data Cleaning in Medical Examin'!$G$2:$G$2336)</f>
        <v>No</v>
      </c>
      <c r="G551" t="str">
        <f>_xlfn.XLOOKUP(A551,'Data Cleaning in Medical Examin'!$A$2:$A$2336,'Data Cleaning in Medical Examin'!$H$2:$H$2336)</f>
        <v>No</v>
      </c>
      <c r="H551" t="str">
        <f>_xlfn.XLOOKUP(A551,'Data Cleaning in Medical Examin'!$A$2:$A$2336,'Data Cleaning in Medical Examin'!$I$2:$I$2336)</f>
        <v>No Major Surgery</v>
      </c>
      <c r="I551" t="str">
        <f>_xlfn.XLOOKUP(A551,'Data Cleaning in Medical Examin'!$A$2:$A$2336,'Data Cleaning in Medical Examin'!$J$2:$J$2336)</f>
        <v>Yes</v>
      </c>
      <c r="J551" t="str">
        <f>_xlfn.XLOOKUP(A551,'Data Cleaning in Medical Examin'!$A$2:$A$2336,'Data Cleaning in Medical Examin'!$C$2:$C$2336)</f>
        <v>Over Weight</v>
      </c>
      <c r="K551" t="str">
        <f>_xlfn.XLOOKUP(A551,'Data Cleaning in Medical Examin'!$A$2:$A$2336,'Data Cleaning in Medical Examin'!$E$2:$E$2336)</f>
        <v>Normal</v>
      </c>
      <c r="L551" t="str">
        <f>_xlfn.XLOOKUP(A551,'DataCleaning in Hospitalisation'!$A$2:$A$2339,'DataCleaning in Hospitalisation'!$E$2:$E$2339)</f>
        <v>4-Dec-1989</v>
      </c>
      <c r="M551" s="30">
        <f>_xlfn.XLOOKUP(A551,'DataCleaning in Hospitalisation'!$A$2:$A$2339,'DataCleaning in Hospitalisation'!$H$2:$H$2339)</f>
        <v>17904.53</v>
      </c>
      <c r="N551" t="str">
        <f>_xlfn.XLOOKUP(A551,'DataCleaning in Hospitalisation'!$A$2:$A$2339,'DataCleaning in Hospitalisation'!$I$2:$I$2339)</f>
        <v>tier - 1</v>
      </c>
      <c r="O551" t="str">
        <f>_xlfn.XLOOKUP(A551,'DataCleaning in Hospitalisation'!$A$2:$A$2339,'DataCleaning in Hospitalisation'!$J$2:$J$2339)</f>
        <v>tier - 2</v>
      </c>
      <c r="P551" t="str">
        <f>_xlfn.XLOOKUP(A551,'DataCleaning in Hospitalisation'!$A$2:$A$2339,'DataCleaning in Hospitalisation'!$K$2:$K$2339)</f>
        <v>R1017</v>
      </c>
      <c r="Q551">
        <f>_xlfn.XLOOKUP(A551,'DataCleaning in Hospitalisation'!$A$2:$A$2339,'DataCleaning in Hospitalisation'!$F$2:$F$2339)</f>
        <v>34</v>
      </c>
      <c r="U551" s="50" t="s">
        <v>2418</v>
      </c>
      <c r="V551">
        <v>1</v>
      </c>
      <c r="X551" s="4" t="s">
        <v>874</v>
      </c>
      <c r="Y551" s="30">
        <v>6965.21</v>
      </c>
      <c r="AJ551" s="4" t="s">
        <v>874</v>
      </c>
      <c r="AK551" s="30">
        <v>6965.21</v>
      </c>
    </row>
    <row r="552" spans="1:37" x14ac:dyDescent="0.3">
      <c r="A552" t="s">
        <v>1815</v>
      </c>
      <c r="B552" t="str">
        <f>_xlfn.XLOOKUP(A552,'Customer Names'!$A$2:$A$2336,'Customer Names'!$C$2:$C$2336)</f>
        <v xml:space="preserve"> Ms.Lizette</v>
      </c>
      <c r="C552" s="41">
        <f>_xlfn.XLOOKUP(A552,'Data Cleaning in Medical Examin'!$A$2:$A$2336,'Data Cleaning in Medical Examin'!$B$2:$B$2336)</f>
        <v>31.79</v>
      </c>
      <c r="D552">
        <f>_xlfn.XLOOKUP(A552,'Data Cleaning in Medical Examin'!$A$2:$A$2336,'Data Cleaning in Medical Examin'!$D$2:$D$2336)</f>
        <v>4.55</v>
      </c>
      <c r="E552" t="str">
        <f>_xlfn.XLOOKUP(A552,'Data Cleaning in Medical Examin'!$A$2:$A$2336,'Data Cleaning in Medical Examin'!$F$2:$F$2336)</f>
        <v>No</v>
      </c>
      <c r="F552" t="str">
        <f>_xlfn.XLOOKUP(A552,'Data Cleaning in Medical Examin'!$A$2:$A$2336,'Data Cleaning in Medical Examin'!$G$2:$G$2336)</f>
        <v>No</v>
      </c>
      <c r="G552" t="str">
        <f>_xlfn.XLOOKUP(A552,'Data Cleaning in Medical Examin'!$A$2:$A$2336,'Data Cleaning in Medical Examin'!$H$2:$H$2336)</f>
        <v>No</v>
      </c>
      <c r="H552" t="str">
        <f>_xlfn.XLOOKUP(A552,'Data Cleaning in Medical Examin'!$A$2:$A$2336,'Data Cleaning in Medical Examin'!$I$2:$I$2336)</f>
        <v>No Major Surgery</v>
      </c>
      <c r="I552" t="str">
        <f>_xlfn.XLOOKUP(A552,'Data Cleaning in Medical Examin'!$A$2:$A$2336,'Data Cleaning in Medical Examin'!$J$2:$J$2336)</f>
        <v>No</v>
      </c>
      <c r="J552" t="str">
        <f>_xlfn.XLOOKUP(A552,'Data Cleaning in Medical Examin'!$A$2:$A$2336,'Data Cleaning in Medical Examin'!$C$2:$C$2336)</f>
        <v>Obesity</v>
      </c>
      <c r="K552" t="str">
        <f>_xlfn.XLOOKUP(A552,'Data Cleaning in Medical Examin'!$A$2:$A$2336,'Data Cleaning in Medical Examin'!$E$2:$E$2336)</f>
        <v>Normal</v>
      </c>
      <c r="L552" t="str">
        <f>_xlfn.XLOOKUP(A552,'DataCleaning in Hospitalisation'!$A$2:$A$2339,'DataCleaning in Hospitalisation'!$E$2:$E$2339)</f>
        <v>12-Nov-1979</v>
      </c>
      <c r="M552" s="30">
        <f>_xlfn.XLOOKUP(A552,'DataCleaning in Hospitalisation'!$A$2:$A$2339,'DataCleaning in Hospitalisation'!$H$2:$H$2339)</f>
        <v>17882.669999999998</v>
      </c>
      <c r="N552" t="str">
        <f>_xlfn.XLOOKUP(A552,'DataCleaning in Hospitalisation'!$A$2:$A$2339,'DataCleaning in Hospitalisation'!$I$2:$I$2339)</f>
        <v>tier - 1</v>
      </c>
      <c r="O552" t="str">
        <f>_xlfn.XLOOKUP(A552,'DataCleaning in Hospitalisation'!$A$2:$A$2339,'DataCleaning in Hospitalisation'!$J$2:$J$2339)</f>
        <v>tier - 3</v>
      </c>
      <c r="P552" t="str">
        <f>_xlfn.XLOOKUP(A552,'DataCleaning in Hospitalisation'!$A$2:$A$2339,'DataCleaning in Hospitalisation'!$K$2:$K$2339)</f>
        <v>R1012</v>
      </c>
      <c r="Q552">
        <f>_xlfn.XLOOKUP(A552,'DataCleaning in Hospitalisation'!$A$2:$A$2339,'DataCleaning in Hospitalisation'!$F$2:$F$2339)</f>
        <v>44</v>
      </c>
      <c r="U552" s="51" t="s">
        <v>6</v>
      </c>
      <c r="V552">
        <v>1</v>
      </c>
      <c r="X552" s="4" t="s">
        <v>873</v>
      </c>
      <c r="Y552" s="30">
        <v>6951.12</v>
      </c>
      <c r="AJ552" s="4" t="s">
        <v>873</v>
      </c>
      <c r="AK552" s="30">
        <v>6951.12</v>
      </c>
    </row>
    <row r="553" spans="1:37" x14ac:dyDescent="0.3">
      <c r="A553" t="s">
        <v>1814</v>
      </c>
      <c r="B553" t="str">
        <f>_xlfn.XLOOKUP(A553,'Customer Names'!$A$2:$A$2336,'Customer Names'!$C$2:$C$2336)</f>
        <v xml:space="preserve"> Mr.Don</v>
      </c>
      <c r="C553" s="41">
        <f>_xlfn.XLOOKUP(A553,'Data Cleaning in Medical Examin'!$A$2:$A$2336,'Data Cleaning in Medical Examin'!$B$2:$B$2336)</f>
        <v>24.795000000000002</v>
      </c>
      <c r="D553">
        <f>_xlfn.XLOOKUP(A553,'Data Cleaning in Medical Examin'!$A$2:$A$2336,'Data Cleaning in Medical Examin'!$D$2:$D$2336)</f>
        <v>4.5199999999999996</v>
      </c>
      <c r="E553" t="str">
        <f>_xlfn.XLOOKUP(A553,'Data Cleaning in Medical Examin'!$A$2:$A$2336,'Data Cleaning in Medical Examin'!$F$2:$F$2336)</f>
        <v>No</v>
      </c>
      <c r="F553" t="str">
        <f>_xlfn.XLOOKUP(A553,'Data Cleaning in Medical Examin'!$A$2:$A$2336,'Data Cleaning in Medical Examin'!$G$2:$G$2336)</f>
        <v>No</v>
      </c>
      <c r="G553" t="str">
        <f>_xlfn.XLOOKUP(A553,'Data Cleaning in Medical Examin'!$A$2:$A$2336,'Data Cleaning in Medical Examin'!$H$2:$H$2336)</f>
        <v>No</v>
      </c>
      <c r="H553" t="str">
        <f>_xlfn.XLOOKUP(A553,'Data Cleaning in Medical Examin'!$A$2:$A$2336,'Data Cleaning in Medical Examin'!$I$2:$I$2336)</f>
        <v>No Major Surgery</v>
      </c>
      <c r="I553" t="str">
        <f>_xlfn.XLOOKUP(A553,'Data Cleaning in Medical Examin'!$A$2:$A$2336,'Data Cleaning in Medical Examin'!$J$2:$J$2336)</f>
        <v>Yes</v>
      </c>
      <c r="J553" t="str">
        <f>_xlfn.XLOOKUP(A553,'Data Cleaning in Medical Examin'!$A$2:$A$2336,'Data Cleaning in Medical Examin'!$C$2:$C$2336)</f>
        <v>Normal Weight</v>
      </c>
      <c r="K553" t="str">
        <f>_xlfn.XLOOKUP(A553,'Data Cleaning in Medical Examin'!$A$2:$A$2336,'Data Cleaning in Medical Examin'!$E$2:$E$2336)</f>
        <v>Normal</v>
      </c>
      <c r="L553" t="str">
        <f>_xlfn.XLOOKUP(A553,'DataCleaning in Hospitalisation'!$A$2:$A$2339,'DataCleaning in Hospitalisation'!$E$2:$E$2339)</f>
        <v>26-Aug-1997</v>
      </c>
      <c r="M553" s="30">
        <f>_xlfn.XLOOKUP(A553,'DataCleaning in Hospitalisation'!$A$2:$A$2339,'DataCleaning in Hospitalisation'!$H$2:$H$2339)</f>
        <v>17878.900000000001</v>
      </c>
      <c r="N553" t="str">
        <f>_xlfn.XLOOKUP(A553,'DataCleaning in Hospitalisation'!$A$2:$A$2339,'DataCleaning in Hospitalisation'!$I$2:$I$2339)</f>
        <v>tier - 1</v>
      </c>
      <c r="O553" t="str">
        <f>_xlfn.XLOOKUP(A553,'DataCleaning in Hospitalisation'!$A$2:$A$2339,'DataCleaning in Hospitalisation'!$J$2:$J$2339)</f>
        <v>tier - 2</v>
      </c>
      <c r="P553" t="str">
        <f>_xlfn.XLOOKUP(A553,'DataCleaning in Hospitalisation'!$A$2:$A$2339,'DataCleaning in Hospitalisation'!$K$2:$K$2339)</f>
        <v>R1024</v>
      </c>
      <c r="Q553">
        <f>_xlfn.XLOOKUP(A553,'DataCleaning in Hospitalisation'!$A$2:$A$2339,'DataCleaning in Hospitalisation'!$F$2:$F$2339)</f>
        <v>26</v>
      </c>
      <c r="U553" s="52" t="s">
        <v>2372</v>
      </c>
      <c r="V553">
        <v>1</v>
      </c>
      <c r="X553" s="4" t="s">
        <v>872</v>
      </c>
      <c r="Y553" s="30">
        <v>6948.7</v>
      </c>
      <c r="AJ553" s="4" t="s">
        <v>872</v>
      </c>
      <c r="AK553" s="30">
        <v>6948.7</v>
      </c>
    </row>
    <row r="554" spans="1:37" x14ac:dyDescent="0.3">
      <c r="A554" t="s">
        <v>1813</v>
      </c>
      <c r="B554" t="str">
        <f>_xlfn.XLOOKUP(A554,'Customer Names'!$A$2:$A$2336,'Customer Names'!$C$2:$C$2336)</f>
        <v xml:space="preserve"> Mr.Jeb</v>
      </c>
      <c r="C554" s="41">
        <f>_xlfn.XLOOKUP(A554,'Data Cleaning in Medical Examin'!$A$2:$A$2336,'Data Cleaning in Medical Examin'!$B$2:$B$2336)</f>
        <v>53.98</v>
      </c>
      <c r="D554">
        <f>_xlfn.XLOOKUP(A554,'Data Cleaning in Medical Examin'!$A$2:$A$2336,'Data Cleaning in Medical Examin'!$D$2:$D$2336)</f>
        <v>5.07</v>
      </c>
      <c r="E554" t="str">
        <f>_xlfn.XLOOKUP(A554,'Data Cleaning in Medical Examin'!$A$2:$A$2336,'Data Cleaning in Medical Examin'!$F$2:$F$2336)</f>
        <v>No</v>
      </c>
      <c r="F554" t="str">
        <f>_xlfn.XLOOKUP(A554,'Data Cleaning in Medical Examin'!$A$2:$A$2336,'Data Cleaning in Medical Examin'!$G$2:$G$2336)</f>
        <v>No</v>
      </c>
      <c r="G554" t="str">
        <f>_xlfn.XLOOKUP(A554,'Data Cleaning in Medical Examin'!$A$2:$A$2336,'Data Cleaning in Medical Examin'!$H$2:$H$2336)</f>
        <v>Yes</v>
      </c>
      <c r="H554" t="str">
        <f>_xlfn.XLOOKUP(A554,'Data Cleaning in Medical Examin'!$A$2:$A$2336,'Data Cleaning in Medical Examin'!$I$2:$I$2336)</f>
        <v>1 Major Surgery</v>
      </c>
      <c r="I554" t="str">
        <f>_xlfn.XLOOKUP(A554,'Data Cleaning in Medical Examin'!$A$2:$A$2336,'Data Cleaning in Medical Examin'!$J$2:$J$2336)</f>
        <v>No</v>
      </c>
      <c r="J554" t="str">
        <f>_xlfn.XLOOKUP(A554,'Data Cleaning in Medical Examin'!$A$2:$A$2336,'Data Cleaning in Medical Examin'!$C$2:$C$2336)</f>
        <v>Obesity</v>
      </c>
      <c r="K554" t="str">
        <f>_xlfn.XLOOKUP(A554,'Data Cleaning in Medical Examin'!$A$2:$A$2336,'Data Cleaning in Medical Examin'!$E$2:$E$2336)</f>
        <v>Normal</v>
      </c>
      <c r="L554" t="str">
        <f>_xlfn.XLOOKUP(A554,'DataCleaning in Hospitalisation'!$A$2:$A$2339,'DataCleaning in Hospitalisation'!$E$2:$E$2339)</f>
        <v>12-Dec-1976</v>
      </c>
      <c r="M554" s="30">
        <f>_xlfn.XLOOKUP(A554,'DataCleaning in Hospitalisation'!$A$2:$A$2339,'DataCleaning in Hospitalisation'!$H$2:$H$2339)</f>
        <v>17862.919999999998</v>
      </c>
      <c r="N554" t="str">
        <f>_xlfn.XLOOKUP(A554,'DataCleaning in Hospitalisation'!$A$2:$A$2339,'DataCleaning in Hospitalisation'!$I$2:$I$2339)</f>
        <v>tier - 1</v>
      </c>
      <c r="O554" t="str">
        <f>_xlfn.XLOOKUP(A554,'DataCleaning in Hospitalisation'!$A$2:$A$2339,'DataCleaning in Hospitalisation'!$J$2:$J$2339)</f>
        <v>tier - 2</v>
      </c>
      <c r="P554" t="str">
        <f>_xlfn.XLOOKUP(A554,'DataCleaning in Hospitalisation'!$A$2:$A$2339,'DataCleaning in Hospitalisation'!$K$2:$K$2339)</f>
        <v>R1012</v>
      </c>
      <c r="Q554">
        <f>_xlfn.XLOOKUP(A554,'DataCleaning in Hospitalisation'!$A$2:$A$2339,'DataCleaning in Hospitalisation'!$F$2:$F$2339)</f>
        <v>47</v>
      </c>
      <c r="U554" s="53" t="s">
        <v>2372</v>
      </c>
      <c r="V554">
        <v>1</v>
      </c>
      <c r="X554" s="4" t="s">
        <v>871</v>
      </c>
      <c r="Y554" s="30">
        <v>6940.94</v>
      </c>
      <c r="AJ554" s="4" t="s">
        <v>871</v>
      </c>
      <c r="AK554" s="30">
        <v>6940.94</v>
      </c>
    </row>
    <row r="555" spans="1:37" x14ac:dyDescent="0.3">
      <c r="A555" t="s">
        <v>1812</v>
      </c>
      <c r="B555" t="str">
        <f>_xlfn.XLOOKUP(A555,'Customer Names'!$A$2:$A$2336,'Customer Names'!$C$2:$C$2336)</f>
        <v xml:space="preserve"> Ms.Amy</v>
      </c>
      <c r="C555" s="41">
        <f>_xlfn.XLOOKUP(A555,'Data Cleaning in Medical Examin'!$A$2:$A$2336,'Data Cleaning in Medical Examin'!$B$2:$B$2336)</f>
        <v>41.325000000000003</v>
      </c>
      <c r="D555">
        <f>_xlfn.XLOOKUP(A555,'Data Cleaning in Medical Examin'!$A$2:$A$2336,'Data Cleaning in Medical Examin'!$D$2:$D$2336)</f>
        <v>4.04</v>
      </c>
      <c r="E555" t="str">
        <f>_xlfn.XLOOKUP(A555,'Data Cleaning in Medical Examin'!$A$2:$A$2336,'Data Cleaning in Medical Examin'!$F$2:$F$2336)</f>
        <v>Yes</v>
      </c>
      <c r="F555" t="str">
        <f>_xlfn.XLOOKUP(A555,'Data Cleaning in Medical Examin'!$A$2:$A$2336,'Data Cleaning in Medical Examin'!$G$2:$G$2336)</f>
        <v>No</v>
      </c>
      <c r="G555" t="str">
        <f>_xlfn.XLOOKUP(A555,'Data Cleaning in Medical Examin'!$A$2:$A$2336,'Data Cleaning in Medical Examin'!$H$2:$H$2336)</f>
        <v>Yes</v>
      </c>
      <c r="H555" t="str">
        <f>_xlfn.XLOOKUP(A555,'Data Cleaning in Medical Examin'!$A$2:$A$2336,'Data Cleaning in Medical Examin'!$I$2:$I$2336)</f>
        <v>1 Major Surgery</v>
      </c>
      <c r="I555" t="str">
        <f>_xlfn.XLOOKUP(A555,'Data Cleaning in Medical Examin'!$A$2:$A$2336,'Data Cleaning in Medical Examin'!$J$2:$J$2336)</f>
        <v>No</v>
      </c>
      <c r="J555" t="str">
        <f>_xlfn.XLOOKUP(A555,'Data Cleaning in Medical Examin'!$A$2:$A$2336,'Data Cleaning in Medical Examin'!$C$2:$C$2336)</f>
        <v>Obesity</v>
      </c>
      <c r="K555" t="str">
        <f>_xlfn.XLOOKUP(A555,'Data Cleaning in Medical Examin'!$A$2:$A$2336,'Data Cleaning in Medical Examin'!$E$2:$E$2336)</f>
        <v>Normal</v>
      </c>
      <c r="L555" t="str">
        <f>_xlfn.XLOOKUP(A555,'DataCleaning in Hospitalisation'!$A$2:$A$2339,'DataCleaning in Hospitalisation'!$E$2:$E$2339)</f>
        <v>8-Dec-1963</v>
      </c>
      <c r="M555" s="30">
        <f>_xlfn.XLOOKUP(A555,'DataCleaning in Hospitalisation'!$A$2:$A$2339,'DataCleaning in Hospitalisation'!$H$2:$H$2339)</f>
        <v>17832.599999999999</v>
      </c>
      <c r="N555" t="str">
        <f>_xlfn.XLOOKUP(A555,'DataCleaning in Hospitalisation'!$A$2:$A$2339,'DataCleaning in Hospitalisation'!$I$2:$I$2339)</f>
        <v>tier - 1</v>
      </c>
      <c r="O555" t="str">
        <f>_xlfn.XLOOKUP(A555,'DataCleaning in Hospitalisation'!$A$2:$A$2339,'DataCleaning in Hospitalisation'!$J$2:$J$2339)</f>
        <v>tier - 2</v>
      </c>
      <c r="P555" t="str">
        <f>_xlfn.XLOOKUP(A555,'DataCleaning in Hospitalisation'!$A$2:$A$2339,'DataCleaning in Hospitalisation'!$K$2:$K$2339)</f>
        <v>R1012</v>
      </c>
      <c r="Q555">
        <f>_xlfn.XLOOKUP(A555,'DataCleaning in Hospitalisation'!$A$2:$A$2339,'DataCleaning in Hospitalisation'!$F$2:$F$2339)</f>
        <v>60</v>
      </c>
      <c r="U555" s="4" t="s">
        <v>1285</v>
      </c>
      <c r="V555">
        <v>1</v>
      </c>
      <c r="X555" s="4" t="s">
        <v>870</v>
      </c>
      <c r="Y555" s="30">
        <v>6940.91</v>
      </c>
      <c r="AJ555" s="4" t="s">
        <v>870</v>
      </c>
      <c r="AK555" s="30">
        <v>6940.91</v>
      </c>
    </row>
    <row r="556" spans="1:37" x14ac:dyDescent="0.3">
      <c r="A556" t="s">
        <v>1811</v>
      </c>
      <c r="B556" t="str">
        <f>_xlfn.XLOOKUP(A556,'Customer Names'!$A$2:$A$2336,'Customer Names'!$C$2:$C$2336)</f>
        <v xml:space="preserve"> Mr.Brian</v>
      </c>
      <c r="C556" s="41">
        <f>_xlfn.XLOOKUP(A556,'Data Cleaning in Medical Examin'!$A$2:$A$2336,'Data Cleaning in Medical Examin'!$B$2:$B$2336)</f>
        <v>51.65</v>
      </c>
      <c r="D556">
        <f>_xlfn.XLOOKUP(A556,'Data Cleaning in Medical Examin'!$A$2:$A$2336,'Data Cleaning in Medical Examin'!$D$2:$D$2336)</f>
        <v>5.3</v>
      </c>
      <c r="E556" t="str">
        <f>_xlfn.XLOOKUP(A556,'Data Cleaning in Medical Examin'!$A$2:$A$2336,'Data Cleaning in Medical Examin'!$F$2:$F$2336)</f>
        <v>Yes</v>
      </c>
      <c r="F556" t="str">
        <f>_xlfn.XLOOKUP(A556,'Data Cleaning in Medical Examin'!$A$2:$A$2336,'Data Cleaning in Medical Examin'!$G$2:$G$2336)</f>
        <v>No</v>
      </c>
      <c r="G556" t="str">
        <f>_xlfn.XLOOKUP(A556,'Data Cleaning in Medical Examin'!$A$2:$A$2336,'Data Cleaning in Medical Examin'!$H$2:$H$2336)</f>
        <v>No</v>
      </c>
      <c r="H556" t="str">
        <f>_xlfn.XLOOKUP(A556,'Data Cleaning in Medical Examin'!$A$2:$A$2336,'Data Cleaning in Medical Examin'!$I$2:$I$2336)</f>
        <v>No Major Surgery</v>
      </c>
      <c r="I556" t="str">
        <f>_xlfn.XLOOKUP(A556,'Data Cleaning in Medical Examin'!$A$2:$A$2336,'Data Cleaning in Medical Examin'!$J$2:$J$2336)</f>
        <v>No</v>
      </c>
      <c r="J556" t="str">
        <f>_xlfn.XLOOKUP(A556,'Data Cleaning in Medical Examin'!$A$2:$A$2336,'Data Cleaning in Medical Examin'!$C$2:$C$2336)</f>
        <v>Obesity</v>
      </c>
      <c r="K556" t="str">
        <f>_xlfn.XLOOKUP(A556,'Data Cleaning in Medical Examin'!$A$2:$A$2336,'Data Cleaning in Medical Examin'!$E$2:$E$2336)</f>
        <v>Normal</v>
      </c>
      <c r="L556" t="str">
        <f>_xlfn.XLOOKUP(A556,'DataCleaning in Hospitalisation'!$A$2:$A$2339,'DataCleaning in Hospitalisation'!$E$2:$E$2339)</f>
        <v>10-Oct-1979</v>
      </c>
      <c r="M556" s="30">
        <f>_xlfn.XLOOKUP(A556,'DataCleaning in Hospitalisation'!$A$2:$A$2339,'DataCleaning in Hospitalisation'!$H$2:$H$2339)</f>
        <v>17779.939999999999</v>
      </c>
      <c r="N556" t="str">
        <f>_xlfn.XLOOKUP(A556,'DataCleaning in Hospitalisation'!$A$2:$A$2339,'DataCleaning in Hospitalisation'!$I$2:$I$2339)</f>
        <v>tier - 1</v>
      </c>
      <c r="O556" t="str">
        <f>_xlfn.XLOOKUP(A556,'DataCleaning in Hospitalisation'!$A$2:$A$2339,'DataCleaning in Hospitalisation'!$J$2:$J$2339)</f>
        <v>tier - 2</v>
      </c>
      <c r="P556" t="str">
        <f>_xlfn.XLOOKUP(A556,'DataCleaning in Hospitalisation'!$A$2:$A$2339,'DataCleaning in Hospitalisation'!$K$2:$K$2339)</f>
        <v>R1012</v>
      </c>
      <c r="Q556">
        <f>_xlfn.XLOOKUP(A556,'DataCleaning in Hospitalisation'!$A$2:$A$2339,'DataCleaning in Hospitalisation'!$F$2:$F$2339)</f>
        <v>44</v>
      </c>
      <c r="U556" s="46" t="s">
        <v>7</v>
      </c>
      <c r="V556">
        <v>1</v>
      </c>
      <c r="X556" s="4" t="s">
        <v>869</v>
      </c>
      <c r="Y556" s="30">
        <v>6938.11</v>
      </c>
      <c r="AJ556" s="4" t="s">
        <v>869</v>
      </c>
      <c r="AK556" s="30">
        <v>6938.11</v>
      </c>
    </row>
    <row r="557" spans="1:37" x14ac:dyDescent="0.3">
      <c r="A557" t="s">
        <v>1810</v>
      </c>
      <c r="B557" t="str">
        <f>_xlfn.XLOOKUP(A557,'Customer Names'!$A$2:$A$2336,'Customer Names'!$C$2:$C$2336)</f>
        <v xml:space="preserve"> Mr.Mike</v>
      </c>
      <c r="C557" s="41">
        <f>_xlfn.XLOOKUP(A557,'Data Cleaning in Medical Examin'!$A$2:$A$2336,'Data Cleaning in Medical Examin'!$B$2:$B$2336)</f>
        <v>44.52</v>
      </c>
      <c r="D557">
        <f>_xlfn.XLOOKUP(A557,'Data Cleaning in Medical Examin'!$A$2:$A$2336,'Data Cleaning in Medical Examin'!$D$2:$D$2336)</f>
        <v>8.64</v>
      </c>
      <c r="E557" t="str">
        <f>_xlfn.XLOOKUP(A557,'Data Cleaning in Medical Examin'!$A$2:$A$2336,'Data Cleaning in Medical Examin'!$F$2:$F$2336)</f>
        <v>Yes</v>
      </c>
      <c r="F557" t="str">
        <f>_xlfn.XLOOKUP(A557,'Data Cleaning in Medical Examin'!$A$2:$A$2336,'Data Cleaning in Medical Examin'!$G$2:$G$2336)</f>
        <v>No</v>
      </c>
      <c r="G557" t="str">
        <f>_xlfn.XLOOKUP(A557,'Data Cleaning in Medical Examin'!$A$2:$A$2336,'Data Cleaning in Medical Examin'!$H$2:$H$2336)</f>
        <v>Yes</v>
      </c>
      <c r="H557" t="str">
        <f>_xlfn.XLOOKUP(A557,'Data Cleaning in Medical Examin'!$A$2:$A$2336,'Data Cleaning in Medical Examin'!$I$2:$I$2336)</f>
        <v>1 Major Surgery</v>
      </c>
      <c r="I557" t="str">
        <f>_xlfn.XLOOKUP(A557,'Data Cleaning in Medical Examin'!$A$2:$A$2336,'Data Cleaning in Medical Examin'!$J$2:$J$2336)</f>
        <v>No</v>
      </c>
      <c r="J557" t="str">
        <f>_xlfn.XLOOKUP(A557,'Data Cleaning in Medical Examin'!$A$2:$A$2336,'Data Cleaning in Medical Examin'!$C$2:$C$2336)</f>
        <v>Obesity</v>
      </c>
      <c r="K557" t="str">
        <f>_xlfn.XLOOKUP(A557,'Data Cleaning in Medical Examin'!$A$2:$A$2336,'Data Cleaning in Medical Examin'!$E$2:$E$2336)</f>
        <v>Diabetes</v>
      </c>
      <c r="L557" t="str">
        <f>_xlfn.XLOOKUP(A557,'DataCleaning in Hospitalisation'!$A$2:$A$2339,'DataCleaning in Hospitalisation'!$E$2:$E$2339)</f>
        <v>21-Jun-1966</v>
      </c>
      <c r="M557" s="30">
        <f>_xlfn.XLOOKUP(A557,'DataCleaning in Hospitalisation'!$A$2:$A$2339,'DataCleaning in Hospitalisation'!$H$2:$H$2339)</f>
        <v>17777.73</v>
      </c>
      <c r="N557" t="str">
        <f>_xlfn.XLOOKUP(A557,'DataCleaning in Hospitalisation'!$A$2:$A$2339,'DataCleaning in Hospitalisation'!$I$2:$I$2339)</f>
        <v>tier - 1</v>
      </c>
      <c r="O557" t="str">
        <f>_xlfn.XLOOKUP(A557,'DataCleaning in Hospitalisation'!$A$2:$A$2339,'DataCleaning in Hospitalisation'!$J$2:$J$2339)</f>
        <v>tier - 3</v>
      </c>
      <c r="P557" t="str">
        <f>_xlfn.XLOOKUP(A557,'DataCleaning in Hospitalisation'!$A$2:$A$2339,'DataCleaning in Hospitalisation'!$K$2:$K$2339)</f>
        <v>R1012</v>
      </c>
      <c r="Q557">
        <f>_xlfn.XLOOKUP(A557,'DataCleaning in Hospitalisation'!$A$2:$A$2339,'DataCleaning in Hospitalisation'!$F$2:$F$2339)</f>
        <v>57</v>
      </c>
      <c r="U557" s="50" t="s">
        <v>2418</v>
      </c>
      <c r="V557">
        <v>1</v>
      </c>
      <c r="X557" s="4" t="s">
        <v>868</v>
      </c>
      <c r="Y557" s="30">
        <v>6933.24</v>
      </c>
      <c r="AJ557" s="4" t="s">
        <v>868</v>
      </c>
      <c r="AK557" s="30">
        <v>6933.24</v>
      </c>
    </row>
    <row r="558" spans="1:37" x14ac:dyDescent="0.3">
      <c r="A558" t="s">
        <v>1809</v>
      </c>
      <c r="B558" t="str">
        <f>_xlfn.XLOOKUP(A558,'Customer Names'!$A$2:$A$2336,'Customer Names'!$C$2:$C$2336)</f>
        <v xml:space="preserve"> Ms.Simonezitrone</v>
      </c>
      <c r="C558" s="41">
        <f>_xlfn.XLOOKUP(A558,'Data Cleaning in Medical Examin'!$A$2:$A$2336,'Data Cleaning in Medical Examin'!$B$2:$B$2336)</f>
        <v>53.29</v>
      </c>
      <c r="D558">
        <f>_xlfn.XLOOKUP(A558,'Data Cleaning in Medical Examin'!$A$2:$A$2336,'Data Cleaning in Medical Examin'!$D$2:$D$2336)</f>
        <v>4.03</v>
      </c>
      <c r="E558" t="str">
        <f>_xlfn.XLOOKUP(A558,'Data Cleaning in Medical Examin'!$A$2:$A$2336,'Data Cleaning in Medical Examin'!$F$2:$F$2336)</f>
        <v>No</v>
      </c>
      <c r="F558" t="str">
        <f>_xlfn.XLOOKUP(A558,'Data Cleaning in Medical Examin'!$A$2:$A$2336,'Data Cleaning in Medical Examin'!$G$2:$G$2336)</f>
        <v>No</v>
      </c>
      <c r="G558" t="str">
        <f>_xlfn.XLOOKUP(A558,'Data Cleaning in Medical Examin'!$A$2:$A$2336,'Data Cleaning in Medical Examin'!$H$2:$H$2336)</f>
        <v>Yes</v>
      </c>
      <c r="H558" t="str">
        <f>_xlfn.XLOOKUP(A558,'Data Cleaning in Medical Examin'!$A$2:$A$2336,'Data Cleaning in Medical Examin'!$I$2:$I$2336)</f>
        <v>1 Major Surgery</v>
      </c>
      <c r="I558" t="str">
        <f>_xlfn.XLOOKUP(A558,'Data Cleaning in Medical Examin'!$A$2:$A$2336,'Data Cleaning in Medical Examin'!$J$2:$J$2336)</f>
        <v>No</v>
      </c>
      <c r="J558" t="str">
        <f>_xlfn.XLOOKUP(A558,'Data Cleaning in Medical Examin'!$A$2:$A$2336,'Data Cleaning in Medical Examin'!$C$2:$C$2336)</f>
        <v>Obesity</v>
      </c>
      <c r="K558" t="str">
        <f>_xlfn.XLOOKUP(A558,'Data Cleaning in Medical Examin'!$A$2:$A$2336,'Data Cleaning in Medical Examin'!$E$2:$E$2336)</f>
        <v>Normal</v>
      </c>
      <c r="L558" t="str">
        <f>_xlfn.XLOOKUP(A558,'DataCleaning in Hospitalisation'!$A$2:$A$2339,'DataCleaning in Hospitalisation'!$E$2:$E$2339)</f>
        <v>14-Jul-2003</v>
      </c>
      <c r="M558" s="30">
        <f>_xlfn.XLOOKUP(A558,'DataCleaning in Hospitalisation'!$A$2:$A$2339,'DataCleaning in Hospitalisation'!$H$2:$H$2339)</f>
        <v>17748.509999999998</v>
      </c>
      <c r="N558" t="str">
        <f>_xlfn.XLOOKUP(A558,'DataCleaning in Hospitalisation'!$A$2:$A$2339,'DataCleaning in Hospitalisation'!$I$2:$I$2339)</f>
        <v>tier - 1</v>
      </c>
      <c r="O558" t="str">
        <f>_xlfn.XLOOKUP(A558,'DataCleaning in Hospitalisation'!$A$2:$A$2339,'DataCleaning in Hospitalisation'!$J$2:$J$2339)</f>
        <v>tier - 1</v>
      </c>
      <c r="P558" t="str">
        <f>_xlfn.XLOOKUP(A558,'DataCleaning in Hospitalisation'!$A$2:$A$2339,'DataCleaning in Hospitalisation'!$K$2:$K$2339)</f>
        <v>R1012</v>
      </c>
      <c r="Q558">
        <f>_xlfn.XLOOKUP(A558,'DataCleaning in Hospitalisation'!$A$2:$A$2339,'DataCleaning in Hospitalisation'!$F$2:$F$2339)</f>
        <v>20</v>
      </c>
      <c r="U558" s="51" t="s">
        <v>6</v>
      </c>
      <c r="V558">
        <v>1</v>
      </c>
      <c r="X558" s="4" t="s">
        <v>867</v>
      </c>
      <c r="Y558" s="30">
        <v>6895.19</v>
      </c>
      <c r="AJ558" s="4" t="s">
        <v>867</v>
      </c>
      <c r="AK558" s="30">
        <v>6895.19</v>
      </c>
    </row>
    <row r="559" spans="1:37" x14ac:dyDescent="0.3">
      <c r="A559" t="s">
        <v>1808</v>
      </c>
      <c r="B559" t="str">
        <f>_xlfn.XLOOKUP(A559,'Customer Names'!$A$2:$A$2336,'Customer Names'!$C$2:$C$2336)</f>
        <v xml:space="preserve"> Mr.Nicholas</v>
      </c>
      <c r="C559" s="41">
        <f>_xlfn.XLOOKUP(A559,'Data Cleaning in Medical Examin'!$A$2:$A$2336,'Data Cleaning in Medical Examin'!$B$2:$B$2336)</f>
        <v>46.63</v>
      </c>
      <c r="D559">
        <f>_xlfn.XLOOKUP(A559,'Data Cleaning in Medical Examin'!$A$2:$A$2336,'Data Cleaning in Medical Examin'!$D$2:$D$2336)</f>
        <v>4.26</v>
      </c>
      <c r="E559" t="str">
        <f>_xlfn.XLOOKUP(A559,'Data Cleaning in Medical Examin'!$A$2:$A$2336,'Data Cleaning in Medical Examin'!$F$2:$F$2336)</f>
        <v>Yes</v>
      </c>
      <c r="F559" t="str">
        <f>_xlfn.XLOOKUP(A559,'Data Cleaning in Medical Examin'!$A$2:$A$2336,'Data Cleaning in Medical Examin'!$G$2:$G$2336)</f>
        <v>No</v>
      </c>
      <c r="G559" t="str">
        <f>_xlfn.XLOOKUP(A559,'Data Cleaning in Medical Examin'!$A$2:$A$2336,'Data Cleaning in Medical Examin'!$H$2:$H$2336)</f>
        <v>No</v>
      </c>
      <c r="H559" t="str">
        <f>_xlfn.XLOOKUP(A559,'Data Cleaning in Medical Examin'!$A$2:$A$2336,'Data Cleaning in Medical Examin'!$I$2:$I$2336)</f>
        <v>2 Major Surgery</v>
      </c>
      <c r="I559" t="str">
        <f>_xlfn.XLOOKUP(A559,'Data Cleaning in Medical Examin'!$A$2:$A$2336,'Data Cleaning in Medical Examin'!$J$2:$J$2336)</f>
        <v>No</v>
      </c>
      <c r="J559" t="str">
        <f>_xlfn.XLOOKUP(A559,'Data Cleaning in Medical Examin'!$A$2:$A$2336,'Data Cleaning in Medical Examin'!$C$2:$C$2336)</f>
        <v>Obesity</v>
      </c>
      <c r="K559" t="str">
        <f>_xlfn.XLOOKUP(A559,'Data Cleaning in Medical Examin'!$A$2:$A$2336,'Data Cleaning in Medical Examin'!$E$2:$E$2336)</f>
        <v>Normal</v>
      </c>
      <c r="L559" t="str">
        <f>_xlfn.XLOOKUP(A559,'DataCleaning in Hospitalisation'!$A$2:$A$2339,'DataCleaning in Hospitalisation'!$E$2:$E$2339)</f>
        <v>1-Jul-1994</v>
      </c>
      <c r="M559" s="30">
        <f>_xlfn.XLOOKUP(A559,'DataCleaning in Hospitalisation'!$A$2:$A$2339,'DataCleaning in Hospitalisation'!$H$2:$H$2339)</f>
        <v>17663.14</v>
      </c>
      <c r="N559" t="str">
        <f>_xlfn.XLOOKUP(A559,'DataCleaning in Hospitalisation'!$A$2:$A$2339,'DataCleaning in Hospitalisation'!$I$2:$I$2339)</f>
        <v>tier - 1</v>
      </c>
      <c r="O559" t="str">
        <f>_xlfn.XLOOKUP(A559,'DataCleaning in Hospitalisation'!$A$2:$A$2339,'DataCleaning in Hospitalisation'!$J$2:$J$2339)</f>
        <v>tier - 3</v>
      </c>
      <c r="P559" t="str">
        <f>_xlfn.XLOOKUP(A559,'DataCleaning in Hospitalisation'!$A$2:$A$2339,'DataCleaning in Hospitalisation'!$K$2:$K$2339)</f>
        <v>R1013</v>
      </c>
      <c r="Q559">
        <f>_xlfn.XLOOKUP(A559,'DataCleaning in Hospitalisation'!$A$2:$A$2339,'DataCleaning in Hospitalisation'!$F$2:$F$2339)</f>
        <v>29</v>
      </c>
      <c r="U559" s="52" t="s">
        <v>2372</v>
      </c>
      <c r="V559">
        <v>1</v>
      </c>
      <c r="X559" s="4" t="s">
        <v>2353</v>
      </c>
      <c r="Y559" s="30">
        <v>47462.89</v>
      </c>
      <c r="AJ559" s="4" t="s">
        <v>2353</v>
      </c>
      <c r="AK559" s="30">
        <v>47462.89</v>
      </c>
    </row>
    <row r="560" spans="1:37" x14ac:dyDescent="0.3">
      <c r="A560" t="s">
        <v>1807</v>
      </c>
      <c r="B560" t="str">
        <f>_xlfn.XLOOKUP(A560,'Customer Names'!$A$2:$A$2336,'Customer Names'!$C$2:$C$2336)</f>
        <v xml:space="preserve"> Ms.Angela</v>
      </c>
      <c r="C560" s="41">
        <f>_xlfn.XLOOKUP(A560,'Data Cleaning in Medical Examin'!$A$2:$A$2336,'Data Cleaning in Medical Examin'!$B$2:$B$2336)</f>
        <v>28.88</v>
      </c>
      <c r="D560">
        <f>_xlfn.XLOOKUP(A560,'Data Cleaning in Medical Examin'!$A$2:$A$2336,'Data Cleaning in Medical Examin'!$D$2:$D$2336)</f>
        <v>5.35</v>
      </c>
      <c r="E560" t="str">
        <f>_xlfn.XLOOKUP(A560,'Data Cleaning in Medical Examin'!$A$2:$A$2336,'Data Cleaning in Medical Examin'!$F$2:$F$2336)</f>
        <v>No</v>
      </c>
      <c r="F560" t="str">
        <f>_xlfn.XLOOKUP(A560,'Data Cleaning in Medical Examin'!$A$2:$A$2336,'Data Cleaning in Medical Examin'!$G$2:$G$2336)</f>
        <v>No</v>
      </c>
      <c r="G560" t="str">
        <f>_xlfn.XLOOKUP(A560,'Data Cleaning in Medical Examin'!$A$2:$A$2336,'Data Cleaning in Medical Examin'!$H$2:$H$2336)</f>
        <v>Yes</v>
      </c>
      <c r="H560" t="str">
        <f>_xlfn.XLOOKUP(A560,'Data Cleaning in Medical Examin'!$A$2:$A$2336,'Data Cleaning in Medical Examin'!$I$2:$I$2336)</f>
        <v>1 Major Surgery</v>
      </c>
      <c r="I560" t="str">
        <f>_xlfn.XLOOKUP(A560,'Data Cleaning in Medical Examin'!$A$2:$A$2336,'Data Cleaning in Medical Examin'!$J$2:$J$2336)</f>
        <v>Yes</v>
      </c>
      <c r="J560" t="str">
        <f>_xlfn.XLOOKUP(A560,'Data Cleaning in Medical Examin'!$A$2:$A$2336,'Data Cleaning in Medical Examin'!$C$2:$C$2336)</f>
        <v>Over Weight</v>
      </c>
      <c r="K560" t="str">
        <f>_xlfn.XLOOKUP(A560,'Data Cleaning in Medical Examin'!$A$2:$A$2336,'Data Cleaning in Medical Examin'!$E$2:$E$2336)</f>
        <v>Normal</v>
      </c>
      <c r="L560" t="str">
        <f>_xlfn.XLOOKUP(A560,'DataCleaning in Hospitalisation'!$A$2:$A$2339,'DataCleaning in Hospitalisation'!$E$2:$E$2339)</f>
        <v>25-Oct-1990</v>
      </c>
      <c r="M560" s="30">
        <f>_xlfn.XLOOKUP(A560,'DataCleaning in Hospitalisation'!$A$2:$A$2339,'DataCleaning in Hospitalisation'!$H$2:$H$2339)</f>
        <v>17626.240000000002</v>
      </c>
      <c r="N560" t="str">
        <f>_xlfn.XLOOKUP(A560,'DataCleaning in Hospitalisation'!$A$2:$A$2339,'DataCleaning in Hospitalisation'!$I$2:$I$2339)</f>
        <v>tier - 1</v>
      </c>
      <c r="O560" t="str">
        <f>_xlfn.XLOOKUP(A560,'DataCleaning in Hospitalisation'!$A$2:$A$2339,'DataCleaning in Hospitalisation'!$J$2:$J$2339)</f>
        <v>tier - 3</v>
      </c>
      <c r="P560" t="str">
        <f>_xlfn.XLOOKUP(A560,'DataCleaning in Hospitalisation'!$A$2:$A$2339,'DataCleaning in Hospitalisation'!$K$2:$K$2339)</f>
        <v>R1013</v>
      </c>
      <c r="Q560">
        <f>_xlfn.XLOOKUP(A560,'DataCleaning in Hospitalisation'!$A$2:$A$2339,'DataCleaning in Hospitalisation'!$F$2:$F$2339)</f>
        <v>33</v>
      </c>
      <c r="U560" s="53" t="s">
        <v>2372</v>
      </c>
      <c r="V560">
        <v>1</v>
      </c>
      <c r="X560" s="4" t="s">
        <v>2218</v>
      </c>
      <c r="Y560" s="30">
        <v>38126.25</v>
      </c>
      <c r="AJ560" s="4" t="s">
        <v>2218</v>
      </c>
      <c r="AK560" s="30">
        <v>38126.25</v>
      </c>
    </row>
    <row r="561" spans="1:37" x14ac:dyDescent="0.3">
      <c r="A561" t="s">
        <v>1806</v>
      </c>
      <c r="B561" t="str">
        <f>_xlfn.XLOOKUP(A561,'Customer Names'!$A$2:$A$2336,'Customer Names'!$C$2:$C$2336)</f>
        <v xml:space="preserve"> Mr.Oz</v>
      </c>
      <c r="C561" s="41">
        <f>_xlfn.XLOOKUP(A561,'Data Cleaning in Medical Examin'!$A$2:$A$2336,'Data Cleaning in Medical Examin'!$B$2:$B$2336)</f>
        <v>23.98</v>
      </c>
      <c r="D561">
        <f>_xlfn.XLOOKUP(A561,'Data Cleaning in Medical Examin'!$A$2:$A$2336,'Data Cleaning in Medical Examin'!$D$2:$D$2336)</f>
        <v>4.9000000000000004</v>
      </c>
      <c r="E561" t="str">
        <f>_xlfn.XLOOKUP(A561,'Data Cleaning in Medical Examin'!$A$2:$A$2336,'Data Cleaning in Medical Examin'!$F$2:$F$2336)</f>
        <v>No</v>
      </c>
      <c r="F561" t="str">
        <f>_xlfn.XLOOKUP(A561,'Data Cleaning in Medical Examin'!$A$2:$A$2336,'Data Cleaning in Medical Examin'!$G$2:$G$2336)</f>
        <v>No</v>
      </c>
      <c r="G561" t="str">
        <f>_xlfn.XLOOKUP(A561,'Data Cleaning in Medical Examin'!$A$2:$A$2336,'Data Cleaning in Medical Examin'!$H$2:$H$2336)</f>
        <v>No</v>
      </c>
      <c r="H561" t="str">
        <f>_xlfn.XLOOKUP(A561,'Data Cleaning in Medical Examin'!$A$2:$A$2336,'Data Cleaning in Medical Examin'!$I$2:$I$2336)</f>
        <v>No Major Surgery</v>
      </c>
      <c r="I561" t="str">
        <f>_xlfn.XLOOKUP(A561,'Data Cleaning in Medical Examin'!$A$2:$A$2336,'Data Cleaning in Medical Examin'!$J$2:$J$2336)</f>
        <v>?</v>
      </c>
      <c r="J561" t="str">
        <f>_xlfn.XLOOKUP(A561,'Data Cleaning in Medical Examin'!$A$2:$A$2336,'Data Cleaning in Medical Examin'!$C$2:$C$2336)</f>
        <v>Normal Weight</v>
      </c>
      <c r="K561" t="str">
        <f>_xlfn.XLOOKUP(A561,'Data Cleaning in Medical Examin'!$A$2:$A$2336,'Data Cleaning in Medical Examin'!$E$2:$E$2336)</f>
        <v>Normal</v>
      </c>
      <c r="L561" t="str">
        <f>_xlfn.XLOOKUP(A561,'DataCleaning in Hospitalisation'!$A$2:$A$2339,'DataCleaning in Hospitalisation'!$E$2:$E$2339)</f>
        <v>26-Jul-1970</v>
      </c>
      <c r="M561" s="30">
        <f>_xlfn.XLOOKUP(A561,'DataCleaning in Hospitalisation'!$A$2:$A$2339,'DataCleaning in Hospitalisation'!$H$2:$H$2339)</f>
        <v>17584.72</v>
      </c>
      <c r="N561" t="str">
        <f>_xlfn.XLOOKUP(A561,'DataCleaning in Hospitalisation'!$A$2:$A$2339,'DataCleaning in Hospitalisation'!$I$2:$I$2339)</f>
        <v>tier - 1</v>
      </c>
      <c r="O561" t="str">
        <f>_xlfn.XLOOKUP(A561,'DataCleaning in Hospitalisation'!$A$2:$A$2339,'DataCleaning in Hospitalisation'!$J$2:$J$2339)</f>
        <v>tier - 3</v>
      </c>
      <c r="P561" t="str">
        <f>_xlfn.XLOOKUP(A561,'DataCleaning in Hospitalisation'!$A$2:$A$2339,'DataCleaning in Hospitalisation'!$K$2:$K$2339)</f>
        <v>R1012</v>
      </c>
      <c r="Q561">
        <f>_xlfn.XLOOKUP(A561,'DataCleaning in Hospitalisation'!$A$2:$A$2339,'DataCleaning in Hospitalisation'!$F$2:$F$2339)</f>
        <v>53</v>
      </c>
      <c r="U561" s="4" t="s">
        <v>1284</v>
      </c>
      <c r="V561">
        <v>1</v>
      </c>
      <c r="X561" s="4" t="s">
        <v>866</v>
      </c>
      <c r="Y561" s="30">
        <v>6877.98</v>
      </c>
      <c r="AJ561" s="4" t="s">
        <v>866</v>
      </c>
      <c r="AK561" s="30">
        <v>6877.98</v>
      </c>
    </row>
    <row r="562" spans="1:37" x14ac:dyDescent="0.3">
      <c r="A562" t="s">
        <v>1805</v>
      </c>
      <c r="B562" t="str">
        <f>_xlfn.XLOOKUP(A562,'Customer Names'!$A$2:$A$2336,'Customer Names'!$C$2:$C$2336)</f>
        <v xml:space="preserve"> Ms.Erin</v>
      </c>
      <c r="C562" s="41">
        <f>_xlfn.XLOOKUP(A562,'Data Cleaning in Medical Examin'!$A$2:$A$2336,'Data Cleaning in Medical Examin'!$B$2:$B$2336)</f>
        <v>23.65</v>
      </c>
      <c r="D562">
        <f>_xlfn.XLOOKUP(A562,'Data Cleaning in Medical Examin'!$A$2:$A$2336,'Data Cleaning in Medical Examin'!$D$2:$D$2336)</f>
        <v>4.5</v>
      </c>
      <c r="E562" t="str">
        <f>_xlfn.XLOOKUP(A562,'Data Cleaning in Medical Examin'!$A$2:$A$2336,'Data Cleaning in Medical Examin'!$F$2:$F$2336)</f>
        <v>No</v>
      </c>
      <c r="F562" t="str">
        <f>_xlfn.XLOOKUP(A562,'Data Cleaning in Medical Examin'!$A$2:$A$2336,'Data Cleaning in Medical Examin'!$G$2:$G$2336)</f>
        <v>No</v>
      </c>
      <c r="G562" t="str">
        <f>_xlfn.XLOOKUP(A562,'Data Cleaning in Medical Examin'!$A$2:$A$2336,'Data Cleaning in Medical Examin'!$H$2:$H$2336)</f>
        <v>No</v>
      </c>
      <c r="H562" t="str">
        <f>_xlfn.XLOOKUP(A562,'Data Cleaning in Medical Examin'!$A$2:$A$2336,'Data Cleaning in Medical Examin'!$I$2:$I$2336)</f>
        <v>No Major Surgery</v>
      </c>
      <c r="I562" t="str">
        <f>_xlfn.XLOOKUP(A562,'Data Cleaning in Medical Examin'!$A$2:$A$2336,'Data Cleaning in Medical Examin'!$J$2:$J$2336)</f>
        <v>No</v>
      </c>
      <c r="J562" t="str">
        <f>_xlfn.XLOOKUP(A562,'Data Cleaning in Medical Examin'!$A$2:$A$2336,'Data Cleaning in Medical Examin'!$C$2:$C$2336)</f>
        <v>Normal Weight</v>
      </c>
      <c r="K562" t="str">
        <f>_xlfn.XLOOKUP(A562,'Data Cleaning in Medical Examin'!$A$2:$A$2336,'Data Cleaning in Medical Examin'!$E$2:$E$2336)</f>
        <v>Normal</v>
      </c>
      <c r="L562" t="str">
        <f>_xlfn.XLOOKUP(A562,'DataCleaning in Hospitalisation'!$A$2:$A$2339,'DataCleaning in Hospitalisation'!$E$2:$E$2339)</f>
        <v>25-Aug-2002</v>
      </c>
      <c r="M562" s="30">
        <f>_xlfn.XLOOKUP(A562,'DataCleaning in Hospitalisation'!$A$2:$A$2339,'DataCleaning in Hospitalisation'!$H$2:$H$2339)</f>
        <v>17560.38</v>
      </c>
      <c r="N562" t="str">
        <f>_xlfn.XLOOKUP(A562,'DataCleaning in Hospitalisation'!$A$2:$A$2339,'DataCleaning in Hospitalisation'!$I$2:$I$2339)</f>
        <v>tier - 1</v>
      </c>
      <c r="O562" t="str">
        <f>_xlfn.XLOOKUP(A562,'DataCleaning in Hospitalisation'!$A$2:$A$2339,'DataCleaning in Hospitalisation'!$J$2:$J$2339)</f>
        <v>tier - 1</v>
      </c>
      <c r="P562" t="str">
        <f>_xlfn.XLOOKUP(A562,'DataCleaning in Hospitalisation'!$A$2:$A$2339,'DataCleaning in Hospitalisation'!$K$2:$K$2339)</f>
        <v>R1012</v>
      </c>
      <c r="Q562">
        <f>_xlfn.XLOOKUP(A562,'DataCleaning in Hospitalisation'!$A$2:$A$2339,'DataCleaning in Hospitalisation'!$F$2:$F$2339)</f>
        <v>21</v>
      </c>
      <c r="U562" s="46" t="s">
        <v>7</v>
      </c>
      <c r="V562">
        <v>1</v>
      </c>
      <c r="X562" s="4" t="s">
        <v>865</v>
      </c>
      <c r="Y562" s="30">
        <v>6876.53</v>
      </c>
      <c r="AJ562" s="4" t="s">
        <v>865</v>
      </c>
      <c r="AK562" s="30">
        <v>6876.53</v>
      </c>
    </row>
    <row r="563" spans="1:37" x14ac:dyDescent="0.3">
      <c r="A563" t="s">
        <v>1804</v>
      </c>
      <c r="B563" t="str">
        <f>_xlfn.XLOOKUP(A563,'Customer Names'!$A$2:$A$2336,'Customer Names'!$C$2:$C$2336)</f>
        <v xml:space="preserve"> Mr.Bobby</v>
      </c>
      <c r="C563" s="41">
        <f>_xlfn.XLOOKUP(A563,'Data Cleaning in Medical Examin'!$A$2:$A$2336,'Data Cleaning in Medical Examin'!$B$2:$B$2336)</f>
        <v>49.09</v>
      </c>
      <c r="D563">
        <f>_xlfn.XLOOKUP(A563,'Data Cleaning in Medical Examin'!$A$2:$A$2336,'Data Cleaning in Medical Examin'!$D$2:$D$2336)</f>
        <v>8.3800000000000008</v>
      </c>
      <c r="E563" t="str">
        <f>_xlfn.XLOOKUP(A563,'Data Cleaning in Medical Examin'!$A$2:$A$2336,'Data Cleaning in Medical Examin'!$F$2:$F$2336)</f>
        <v>Yes</v>
      </c>
      <c r="F563" t="str">
        <f>_xlfn.XLOOKUP(A563,'Data Cleaning in Medical Examin'!$A$2:$A$2336,'Data Cleaning in Medical Examin'!$G$2:$G$2336)</f>
        <v>No</v>
      </c>
      <c r="G563" t="str">
        <f>_xlfn.XLOOKUP(A563,'Data Cleaning in Medical Examin'!$A$2:$A$2336,'Data Cleaning in Medical Examin'!$H$2:$H$2336)</f>
        <v>No</v>
      </c>
      <c r="H563" t="str">
        <f>_xlfn.XLOOKUP(A563,'Data Cleaning in Medical Examin'!$A$2:$A$2336,'Data Cleaning in Medical Examin'!$I$2:$I$2336)</f>
        <v>2 Major Surgery</v>
      </c>
      <c r="I563" t="str">
        <f>_xlfn.XLOOKUP(A563,'Data Cleaning in Medical Examin'!$A$2:$A$2336,'Data Cleaning in Medical Examin'!$J$2:$J$2336)</f>
        <v>No</v>
      </c>
      <c r="J563" t="str">
        <f>_xlfn.XLOOKUP(A563,'Data Cleaning in Medical Examin'!$A$2:$A$2336,'Data Cleaning in Medical Examin'!$C$2:$C$2336)</f>
        <v>Obesity</v>
      </c>
      <c r="K563" t="str">
        <f>_xlfn.XLOOKUP(A563,'Data Cleaning in Medical Examin'!$A$2:$A$2336,'Data Cleaning in Medical Examin'!$E$2:$E$2336)</f>
        <v>Diabetes</v>
      </c>
      <c r="L563" t="str">
        <f>_xlfn.XLOOKUP(A563,'DataCleaning in Hospitalisation'!$A$2:$A$2339,'DataCleaning in Hospitalisation'!$E$2:$E$2339)</f>
        <v>16-Nov-1963</v>
      </c>
      <c r="M563" s="30">
        <f>_xlfn.XLOOKUP(A563,'DataCleaning in Hospitalisation'!$A$2:$A$2339,'DataCleaning in Hospitalisation'!$H$2:$H$2339)</f>
        <v>17556.88</v>
      </c>
      <c r="N563" t="str">
        <f>_xlfn.XLOOKUP(A563,'DataCleaning in Hospitalisation'!$A$2:$A$2339,'DataCleaning in Hospitalisation'!$I$2:$I$2339)</f>
        <v>tier - 1</v>
      </c>
      <c r="O563" t="str">
        <f>_xlfn.XLOOKUP(A563,'DataCleaning in Hospitalisation'!$A$2:$A$2339,'DataCleaning in Hospitalisation'!$J$2:$J$2339)</f>
        <v>tier - 2</v>
      </c>
      <c r="P563" t="str">
        <f>_xlfn.XLOOKUP(A563,'DataCleaning in Hospitalisation'!$A$2:$A$2339,'DataCleaning in Hospitalisation'!$K$2:$K$2339)</f>
        <v>R1012</v>
      </c>
      <c r="Q563">
        <f>_xlfn.XLOOKUP(A563,'DataCleaning in Hospitalisation'!$A$2:$A$2339,'DataCleaning in Hospitalisation'!$F$2:$F$2339)</f>
        <v>60</v>
      </c>
      <c r="U563" s="50" t="s">
        <v>2421</v>
      </c>
      <c r="V563">
        <v>1</v>
      </c>
      <c r="X563" s="4" t="s">
        <v>864</v>
      </c>
      <c r="Y563" s="30">
        <v>6875.96</v>
      </c>
      <c r="AJ563" s="4" t="s">
        <v>864</v>
      </c>
      <c r="AK563" s="30">
        <v>6875.96</v>
      </c>
    </row>
    <row r="564" spans="1:37" x14ac:dyDescent="0.3">
      <c r="A564" t="s">
        <v>1803</v>
      </c>
      <c r="B564" t="str">
        <f>_xlfn.XLOOKUP(A564,'Customer Names'!$A$2:$A$2336,'Customer Names'!$C$2:$C$2336)</f>
        <v xml:space="preserve"> Mr.Daniel</v>
      </c>
      <c r="C564" s="41">
        <f>_xlfn.XLOOKUP(A564,'Data Cleaning in Medical Examin'!$A$2:$A$2336,'Data Cleaning in Medical Examin'!$B$2:$B$2336)</f>
        <v>28.024999999999999</v>
      </c>
      <c r="D564">
        <f>_xlfn.XLOOKUP(A564,'Data Cleaning in Medical Examin'!$A$2:$A$2336,'Data Cleaning in Medical Examin'!$D$2:$D$2336)</f>
        <v>7.03</v>
      </c>
      <c r="E564" t="str">
        <f>_xlfn.XLOOKUP(A564,'Data Cleaning in Medical Examin'!$A$2:$A$2336,'Data Cleaning in Medical Examin'!$F$2:$F$2336)</f>
        <v>No</v>
      </c>
      <c r="F564" t="str">
        <f>_xlfn.XLOOKUP(A564,'Data Cleaning in Medical Examin'!$A$2:$A$2336,'Data Cleaning in Medical Examin'!$G$2:$G$2336)</f>
        <v>No</v>
      </c>
      <c r="G564" t="str">
        <f>_xlfn.XLOOKUP(A564,'Data Cleaning in Medical Examin'!$A$2:$A$2336,'Data Cleaning in Medical Examin'!$H$2:$H$2336)</f>
        <v>No</v>
      </c>
      <c r="H564" t="str">
        <f>_xlfn.XLOOKUP(A564,'Data Cleaning in Medical Examin'!$A$2:$A$2336,'Data Cleaning in Medical Examin'!$I$2:$I$2336)</f>
        <v>No Major Surgery</v>
      </c>
      <c r="I564" t="str">
        <f>_xlfn.XLOOKUP(A564,'Data Cleaning in Medical Examin'!$A$2:$A$2336,'Data Cleaning in Medical Examin'!$J$2:$J$2336)</f>
        <v>Yes</v>
      </c>
      <c r="J564" t="str">
        <f>_xlfn.XLOOKUP(A564,'Data Cleaning in Medical Examin'!$A$2:$A$2336,'Data Cleaning in Medical Examin'!$C$2:$C$2336)</f>
        <v>Over Weight</v>
      </c>
      <c r="K564" t="str">
        <f>_xlfn.XLOOKUP(A564,'Data Cleaning in Medical Examin'!$A$2:$A$2336,'Data Cleaning in Medical Examin'!$E$2:$E$2336)</f>
        <v>Diabetes</v>
      </c>
      <c r="L564" t="str">
        <f>_xlfn.XLOOKUP(A564,'DataCleaning in Hospitalisation'!$A$2:$A$2339,'DataCleaning in Hospitalisation'!$E$2:$E$2339)</f>
        <v>12-Jul-1968</v>
      </c>
      <c r="M564" s="30">
        <f>_xlfn.XLOOKUP(A564,'DataCleaning in Hospitalisation'!$A$2:$A$2339,'DataCleaning in Hospitalisation'!$H$2:$H$2339)</f>
        <v>17507.47</v>
      </c>
      <c r="N564" t="str">
        <f>_xlfn.XLOOKUP(A564,'DataCleaning in Hospitalisation'!$A$2:$A$2339,'DataCleaning in Hospitalisation'!$I$2:$I$2339)</f>
        <v>tier - 1</v>
      </c>
      <c r="O564" t="str">
        <f>_xlfn.XLOOKUP(A564,'DataCleaning in Hospitalisation'!$A$2:$A$2339,'DataCleaning in Hospitalisation'!$J$2:$J$2339)</f>
        <v>tier - 1</v>
      </c>
      <c r="P564" t="str">
        <f>_xlfn.XLOOKUP(A564,'DataCleaning in Hospitalisation'!$A$2:$A$2339,'DataCleaning in Hospitalisation'!$K$2:$K$2339)</f>
        <v>R1026</v>
      </c>
      <c r="Q564">
        <f>_xlfn.XLOOKUP(A564,'DataCleaning in Hospitalisation'!$A$2:$A$2339,'DataCleaning in Hospitalisation'!$F$2:$F$2339)</f>
        <v>55</v>
      </c>
      <c r="U564" s="51" t="s">
        <v>11</v>
      </c>
      <c r="V564">
        <v>1</v>
      </c>
      <c r="X564" s="4" t="s">
        <v>863</v>
      </c>
      <c r="Y564" s="30">
        <v>6868.39</v>
      </c>
      <c r="AJ564" s="4" t="s">
        <v>863</v>
      </c>
      <c r="AK564" s="30">
        <v>6868.39</v>
      </c>
    </row>
    <row r="565" spans="1:37" x14ac:dyDescent="0.3">
      <c r="A565" t="s">
        <v>1802</v>
      </c>
      <c r="B565" t="str">
        <f>_xlfn.XLOOKUP(A565,'Customer Names'!$A$2:$A$2336,'Customer Names'!$C$2:$C$2336)</f>
        <v xml:space="preserve"> Ms.Marie</v>
      </c>
      <c r="C565" s="41">
        <f>_xlfn.XLOOKUP(A565,'Data Cleaning in Medical Examin'!$A$2:$A$2336,'Data Cleaning in Medical Examin'!$B$2:$B$2336)</f>
        <v>43.32</v>
      </c>
      <c r="D565">
        <f>_xlfn.XLOOKUP(A565,'Data Cleaning in Medical Examin'!$A$2:$A$2336,'Data Cleaning in Medical Examin'!$D$2:$D$2336)</f>
        <v>8.75</v>
      </c>
      <c r="E565" t="str">
        <f>_xlfn.XLOOKUP(A565,'Data Cleaning in Medical Examin'!$A$2:$A$2336,'Data Cleaning in Medical Examin'!$F$2:$F$2336)</f>
        <v>Yes</v>
      </c>
      <c r="F565" t="str">
        <f>_xlfn.XLOOKUP(A565,'Data Cleaning in Medical Examin'!$A$2:$A$2336,'Data Cleaning in Medical Examin'!$G$2:$G$2336)</f>
        <v>No</v>
      </c>
      <c r="G565" t="str">
        <f>_xlfn.XLOOKUP(A565,'Data Cleaning in Medical Examin'!$A$2:$A$2336,'Data Cleaning in Medical Examin'!$H$2:$H$2336)</f>
        <v>Yes</v>
      </c>
      <c r="H565" t="str">
        <f>_xlfn.XLOOKUP(A565,'Data Cleaning in Medical Examin'!$A$2:$A$2336,'Data Cleaning in Medical Examin'!$I$2:$I$2336)</f>
        <v>1 Major Surgery</v>
      </c>
      <c r="I565" t="str">
        <f>_xlfn.XLOOKUP(A565,'Data Cleaning in Medical Examin'!$A$2:$A$2336,'Data Cleaning in Medical Examin'!$J$2:$J$2336)</f>
        <v>No</v>
      </c>
      <c r="J565" t="str">
        <f>_xlfn.XLOOKUP(A565,'Data Cleaning in Medical Examin'!$A$2:$A$2336,'Data Cleaning in Medical Examin'!$C$2:$C$2336)</f>
        <v>Obesity</v>
      </c>
      <c r="K565" t="str">
        <f>_xlfn.XLOOKUP(A565,'Data Cleaning in Medical Examin'!$A$2:$A$2336,'Data Cleaning in Medical Examin'!$E$2:$E$2336)</f>
        <v>Diabetes</v>
      </c>
      <c r="L565" t="str">
        <f>_xlfn.XLOOKUP(A565,'DataCleaning in Hospitalisation'!$A$2:$A$2339,'DataCleaning in Hospitalisation'!$E$2:$E$2339)</f>
        <v>16-Jun-1965</v>
      </c>
      <c r="M565" s="30">
        <f>_xlfn.XLOOKUP(A565,'DataCleaning in Hospitalisation'!$A$2:$A$2339,'DataCleaning in Hospitalisation'!$H$2:$H$2339)</f>
        <v>17505.650000000001</v>
      </c>
      <c r="N565" t="str">
        <f>_xlfn.XLOOKUP(A565,'DataCleaning in Hospitalisation'!$A$2:$A$2339,'DataCleaning in Hospitalisation'!$I$2:$I$2339)</f>
        <v>tier - 1</v>
      </c>
      <c r="O565" t="str">
        <f>_xlfn.XLOOKUP(A565,'DataCleaning in Hospitalisation'!$A$2:$A$2339,'DataCleaning in Hospitalisation'!$J$2:$J$2339)</f>
        <v>tier - 2</v>
      </c>
      <c r="P565" t="str">
        <f>_xlfn.XLOOKUP(A565,'DataCleaning in Hospitalisation'!$A$2:$A$2339,'DataCleaning in Hospitalisation'!$K$2:$K$2339)</f>
        <v>R1023</v>
      </c>
      <c r="Q565">
        <f>_xlfn.XLOOKUP(A565,'DataCleaning in Hospitalisation'!$A$2:$A$2339,'DataCleaning in Hospitalisation'!$F$2:$F$2339)</f>
        <v>58</v>
      </c>
      <c r="U565" s="52" t="s">
        <v>2372</v>
      </c>
      <c r="V565">
        <v>1</v>
      </c>
      <c r="X565" s="4" t="s">
        <v>862</v>
      </c>
      <c r="Y565" s="30">
        <v>6863.49</v>
      </c>
      <c r="AJ565" s="4" t="s">
        <v>862</v>
      </c>
      <c r="AK565" s="30">
        <v>6863.49</v>
      </c>
    </row>
    <row r="566" spans="1:37" x14ac:dyDescent="0.3">
      <c r="A566" t="s">
        <v>1801</v>
      </c>
      <c r="B566" t="str">
        <f>_xlfn.XLOOKUP(A566,'Customer Names'!$A$2:$A$2336,'Customer Names'!$C$2:$C$2336)</f>
        <v xml:space="preserve"> Mrs.Katie</v>
      </c>
      <c r="C566" s="41">
        <f>_xlfn.XLOOKUP(A566,'Data Cleaning in Medical Examin'!$A$2:$A$2336,'Data Cleaning in Medical Examin'!$B$2:$B$2336)</f>
        <v>45.92</v>
      </c>
      <c r="D566">
        <f>_xlfn.XLOOKUP(A566,'Data Cleaning in Medical Examin'!$A$2:$A$2336,'Data Cleaning in Medical Examin'!$D$2:$D$2336)</f>
        <v>9.51</v>
      </c>
      <c r="E566" t="str">
        <f>_xlfn.XLOOKUP(A566,'Data Cleaning in Medical Examin'!$A$2:$A$2336,'Data Cleaning in Medical Examin'!$F$2:$F$2336)</f>
        <v>No</v>
      </c>
      <c r="F566" t="str">
        <f>_xlfn.XLOOKUP(A566,'Data Cleaning in Medical Examin'!$A$2:$A$2336,'Data Cleaning in Medical Examin'!$G$2:$G$2336)</f>
        <v>No</v>
      </c>
      <c r="G566" t="str">
        <f>_xlfn.XLOOKUP(A566,'Data Cleaning in Medical Examin'!$A$2:$A$2336,'Data Cleaning in Medical Examin'!$H$2:$H$2336)</f>
        <v>No</v>
      </c>
      <c r="H566" t="str">
        <f>_xlfn.XLOOKUP(A566,'Data Cleaning in Medical Examin'!$A$2:$A$2336,'Data Cleaning in Medical Examin'!$I$2:$I$2336)</f>
        <v>No Major Surgery</v>
      </c>
      <c r="I566" t="str">
        <f>_xlfn.XLOOKUP(A566,'Data Cleaning in Medical Examin'!$A$2:$A$2336,'Data Cleaning in Medical Examin'!$J$2:$J$2336)</f>
        <v>No</v>
      </c>
      <c r="J566" t="str">
        <f>_xlfn.XLOOKUP(A566,'Data Cleaning in Medical Examin'!$A$2:$A$2336,'Data Cleaning in Medical Examin'!$C$2:$C$2336)</f>
        <v>Obesity</v>
      </c>
      <c r="K566" t="str">
        <f>_xlfn.XLOOKUP(A566,'Data Cleaning in Medical Examin'!$A$2:$A$2336,'Data Cleaning in Medical Examin'!$E$2:$E$2336)</f>
        <v>Diabetes</v>
      </c>
      <c r="L566" t="str">
        <f>_xlfn.XLOOKUP(A566,'DataCleaning in Hospitalisation'!$A$2:$A$2339,'DataCleaning in Hospitalisation'!$E$2:$E$2339)</f>
        <v>29-Dec-1990</v>
      </c>
      <c r="M566" s="30">
        <f>_xlfn.XLOOKUP(A566,'DataCleaning in Hospitalisation'!$A$2:$A$2339,'DataCleaning in Hospitalisation'!$H$2:$H$2339)</f>
        <v>17496.310000000001</v>
      </c>
      <c r="N566" t="str">
        <f>_xlfn.XLOOKUP(A566,'DataCleaning in Hospitalisation'!$A$2:$A$2339,'DataCleaning in Hospitalisation'!$I$2:$I$2339)</f>
        <v>tier - 1</v>
      </c>
      <c r="O566" t="str">
        <f>_xlfn.XLOOKUP(A566,'DataCleaning in Hospitalisation'!$A$2:$A$2339,'DataCleaning in Hospitalisation'!$J$2:$J$2339)</f>
        <v>tier - 2</v>
      </c>
      <c r="P566" t="str">
        <f>_xlfn.XLOOKUP(A566,'DataCleaning in Hospitalisation'!$A$2:$A$2339,'DataCleaning in Hospitalisation'!$K$2:$K$2339)</f>
        <v>R1011</v>
      </c>
      <c r="Q566">
        <f>_xlfn.XLOOKUP(A566,'DataCleaning in Hospitalisation'!$A$2:$A$2339,'DataCleaning in Hospitalisation'!$F$2:$F$2339)</f>
        <v>33</v>
      </c>
      <c r="U566" s="53" t="s">
        <v>2372</v>
      </c>
      <c r="V566">
        <v>1</v>
      </c>
      <c r="X566" s="4" t="s">
        <v>861</v>
      </c>
      <c r="Y566" s="30">
        <v>6858.48</v>
      </c>
      <c r="AJ566" s="4" t="s">
        <v>861</v>
      </c>
      <c r="AK566" s="30">
        <v>6858.48</v>
      </c>
    </row>
    <row r="567" spans="1:37" x14ac:dyDescent="0.3">
      <c r="A567" t="s">
        <v>1800</v>
      </c>
      <c r="B567" t="str">
        <f>_xlfn.XLOOKUP(A567,'Customer Names'!$A$2:$A$2336,'Customer Names'!$C$2:$C$2336)</f>
        <v xml:space="preserve"> Mr.Eric</v>
      </c>
      <c r="C567" s="41">
        <f>_xlfn.XLOOKUP(A567,'Data Cleaning in Medical Examin'!$A$2:$A$2336,'Data Cleaning in Medical Examin'!$B$2:$B$2336)</f>
        <v>44.03</v>
      </c>
      <c r="D567">
        <f>_xlfn.XLOOKUP(A567,'Data Cleaning in Medical Examin'!$A$2:$A$2336,'Data Cleaning in Medical Examin'!$D$2:$D$2336)</f>
        <v>9.36</v>
      </c>
      <c r="E567" t="str">
        <f>_xlfn.XLOOKUP(A567,'Data Cleaning in Medical Examin'!$A$2:$A$2336,'Data Cleaning in Medical Examin'!$F$2:$F$2336)</f>
        <v>No</v>
      </c>
      <c r="F567" t="str">
        <f>_xlfn.XLOOKUP(A567,'Data Cleaning in Medical Examin'!$A$2:$A$2336,'Data Cleaning in Medical Examin'!$G$2:$G$2336)</f>
        <v>No</v>
      </c>
      <c r="G567" t="str">
        <f>_xlfn.XLOOKUP(A567,'Data Cleaning in Medical Examin'!$A$2:$A$2336,'Data Cleaning in Medical Examin'!$H$2:$H$2336)</f>
        <v>No</v>
      </c>
      <c r="H567" t="str">
        <f>_xlfn.XLOOKUP(A567,'Data Cleaning in Medical Examin'!$A$2:$A$2336,'Data Cleaning in Medical Examin'!$I$2:$I$2336)</f>
        <v>No Major Surgery</v>
      </c>
      <c r="I567" t="str">
        <f>_xlfn.XLOOKUP(A567,'Data Cleaning in Medical Examin'!$A$2:$A$2336,'Data Cleaning in Medical Examin'!$J$2:$J$2336)</f>
        <v>No</v>
      </c>
      <c r="J567" t="str">
        <f>_xlfn.XLOOKUP(A567,'Data Cleaning in Medical Examin'!$A$2:$A$2336,'Data Cleaning in Medical Examin'!$C$2:$C$2336)</f>
        <v>Obesity</v>
      </c>
      <c r="K567" t="str">
        <f>_xlfn.XLOOKUP(A567,'Data Cleaning in Medical Examin'!$A$2:$A$2336,'Data Cleaning in Medical Examin'!$E$2:$E$2336)</f>
        <v>Diabetes</v>
      </c>
      <c r="L567" t="str">
        <f>_xlfn.XLOOKUP(A567,'DataCleaning in Hospitalisation'!$A$2:$A$2339,'DataCleaning in Hospitalisation'!$E$2:$E$2339)</f>
        <v>8-Jun-1971</v>
      </c>
      <c r="M567" s="30">
        <f>_xlfn.XLOOKUP(A567,'DataCleaning in Hospitalisation'!$A$2:$A$2339,'DataCleaning in Hospitalisation'!$H$2:$H$2339)</f>
        <v>17479.53</v>
      </c>
      <c r="N567" t="str">
        <f>_xlfn.XLOOKUP(A567,'DataCleaning in Hospitalisation'!$A$2:$A$2339,'DataCleaning in Hospitalisation'!$I$2:$I$2339)</f>
        <v>tier - 1</v>
      </c>
      <c r="O567" t="str">
        <f>_xlfn.XLOOKUP(A567,'DataCleaning in Hospitalisation'!$A$2:$A$2339,'DataCleaning in Hospitalisation'!$J$2:$J$2339)</f>
        <v>tier - 1</v>
      </c>
      <c r="P567" t="str">
        <f>_xlfn.XLOOKUP(A567,'DataCleaning in Hospitalisation'!$A$2:$A$2339,'DataCleaning in Hospitalisation'!$K$2:$K$2339)</f>
        <v>R1012</v>
      </c>
      <c r="Q567">
        <f>_xlfn.XLOOKUP(A567,'DataCleaning in Hospitalisation'!$A$2:$A$2339,'DataCleaning in Hospitalisation'!$F$2:$F$2339)</f>
        <v>52</v>
      </c>
      <c r="U567" s="4" t="s">
        <v>1283</v>
      </c>
      <c r="V567">
        <v>1</v>
      </c>
      <c r="X567" s="4" t="s">
        <v>860</v>
      </c>
      <c r="Y567" s="30">
        <v>6849.03</v>
      </c>
      <c r="AJ567" s="4" t="s">
        <v>860</v>
      </c>
      <c r="AK567" s="30">
        <v>6849.03</v>
      </c>
    </row>
    <row r="568" spans="1:37" x14ac:dyDescent="0.3">
      <c r="A568" t="s">
        <v>1799</v>
      </c>
      <c r="B568" t="str">
        <f>_xlfn.XLOOKUP(A568,'Customer Names'!$A$2:$A$2336,'Customer Names'!$C$2:$C$2336)</f>
        <v xml:space="preserve"> Ms.Tara</v>
      </c>
      <c r="C568" s="41">
        <f>_xlfn.XLOOKUP(A568,'Data Cleaning in Medical Examin'!$A$2:$A$2336,'Data Cleaning in Medical Examin'!$B$2:$B$2336)</f>
        <v>24.6</v>
      </c>
      <c r="D568">
        <f>_xlfn.XLOOKUP(A568,'Data Cleaning in Medical Examin'!$A$2:$A$2336,'Data Cleaning in Medical Examin'!$D$2:$D$2336)</f>
        <v>4.8099999999999996</v>
      </c>
      <c r="E568" t="str">
        <f>_xlfn.XLOOKUP(A568,'Data Cleaning in Medical Examin'!$A$2:$A$2336,'Data Cleaning in Medical Examin'!$F$2:$F$2336)</f>
        <v>No</v>
      </c>
      <c r="F568" t="str">
        <f>_xlfn.XLOOKUP(A568,'Data Cleaning in Medical Examin'!$A$2:$A$2336,'Data Cleaning in Medical Examin'!$G$2:$G$2336)</f>
        <v>No</v>
      </c>
      <c r="G568" t="str">
        <f>_xlfn.XLOOKUP(A568,'Data Cleaning in Medical Examin'!$A$2:$A$2336,'Data Cleaning in Medical Examin'!$H$2:$H$2336)</f>
        <v>No</v>
      </c>
      <c r="H568" t="str">
        <f>_xlfn.XLOOKUP(A568,'Data Cleaning in Medical Examin'!$A$2:$A$2336,'Data Cleaning in Medical Examin'!$I$2:$I$2336)</f>
        <v>No Major Surgery</v>
      </c>
      <c r="I568" t="str">
        <f>_xlfn.XLOOKUP(A568,'Data Cleaning in Medical Examin'!$A$2:$A$2336,'Data Cleaning in Medical Examin'!$J$2:$J$2336)</f>
        <v>Yes</v>
      </c>
      <c r="J568" t="str">
        <f>_xlfn.XLOOKUP(A568,'Data Cleaning in Medical Examin'!$A$2:$A$2336,'Data Cleaning in Medical Examin'!$C$2:$C$2336)</f>
        <v>Normal Weight</v>
      </c>
      <c r="K568" t="str">
        <f>_xlfn.XLOOKUP(A568,'Data Cleaning in Medical Examin'!$A$2:$A$2336,'Data Cleaning in Medical Examin'!$E$2:$E$2336)</f>
        <v>Normal</v>
      </c>
      <c r="L568" t="str">
        <f>_xlfn.XLOOKUP(A568,'DataCleaning in Hospitalisation'!$A$2:$A$2339,'DataCleaning in Hospitalisation'!$E$2:$E$2339)</f>
        <v>2-Nov-2003</v>
      </c>
      <c r="M568" s="30">
        <f>_xlfn.XLOOKUP(A568,'DataCleaning in Hospitalisation'!$A$2:$A$2339,'DataCleaning in Hospitalisation'!$H$2:$H$2339)</f>
        <v>17468.98</v>
      </c>
      <c r="N568" t="str">
        <f>_xlfn.XLOOKUP(A568,'DataCleaning in Hospitalisation'!$A$2:$A$2339,'DataCleaning in Hospitalisation'!$I$2:$I$2339)</f>
        <v>tier - 2</v>
      </c>
      <c r="O568" t="str">
        <f>_xlfn.XLOOKUP(A568,'DataCleaning in Hospitalisation'!$A$2:$A$2339,'DataCleaning in Hospitalisation'!$J$2:$J$2339)</f>
        <v>tier - 1</v>
      </c>
      <c r="P568" t="str">
        <f>_xlfn.XLOOKUP(A568,'DataCleaning in Hospitalisation'!$A$2:$A$2339,'DataCleaning in Hospitalisation'!$K$2:$K$2339)</f>
        <v>R1012</v>
      </c>
      <c r="Q568">
        <f>_xlfn.XLOOKUP(A568,'DataCleaning in Hospitalisation'!$A$2:$A$2339,'DataCleaning in Hospitalisation'!$F$2:$F$2339)</f>
        <v>20</v>
      </c>
      <c r="U568" s="46" t="s">
        <v>7</v>
      </c>
      <c r="V568">
        <v>1</v>
      </c>
      <c r="X568" s="4" t="s">
        <v>859</v>
      </c>
      <c r="Y568" s="30">
        <v>6843.17</v>
      </c>
      <c r="AJ568" s="4" t="s">
        <v>859</v>
      </c>
      <c r="AK568" s="30">
        <v>6843.17</v>
      </c>
    </row>
    <row r="569" spans="1:37" x14ac:dyDescent="0.3">
      <c r="A569" t="s">
        <v>1798</v>
      </c>
      <c r="B569" t="str">
        <f>_xlfn.XLOOKUP(A569,'Customer Names'!$A$2:$A$2336,'Customer Names'!$C$2:$C$2336)</f>
        <v xml:space="preserve"> Ms.Haley</v>
      </c>
      <c r="C569" s="41">
        <f>_xlfn.XLOOKUP(A569,'Data Cleaning in Medical Examin'!$A$2:$A$2336,'Data Cleaning in Medical Examin'!$B$2:$B$2336)</f>
        <v>49.15</v>
      </c>
      <c r="D569">
        <f>_xlfn.XLOOKUP(A569,'Data Cleaning in Medical Examin'!$A$2:$A$2336,'Data Cleaning in Medical Examin'!$D$2:$D$2336)</f>
        <v>8.08</v>
      </c>
      <c r="E569" t="str">
        <f>_xlfn.XLOOKUP(A569,'Data Cleaning in Medical Examin'!$A$2:$A$2336,'Data Cleaning in Medical Examin'!$F$2:$F$2336)</f>
        <v>No</v>
      </c>
      <c r="F569" t="str">
        <f>_xlfn.XLOOKUP(A569,'Data Cleaning in Medical Examin'!$A$2:$A$2336,'Data Cleaning in Medical Examin'!$G$2:$G$2336)</f>
        <v>No</v>
      </c>
      <c r="G569" t="str">
        <f>_xlfn.XLOOKUP(A569,'Data Cleaning in Medical Examin'!$A$2:$A$2336,'Data Cleaning in Medical Examin'!$H$2:$H$2336)</f>
        <v>No</v>
      </c>
      <c r="H569" t="str">
        <f>_xlfn.XLOOKUP(A569,'Data Cleaning in Medical Examin'!$A$2:$A$2336,'Data Cleaning in Medical Examin'!$I$2:$I$2336)</f>
        <v>No Major Surgery</v>
      </c>
      <c r="I569" t="str">
        <f>_xlfn.XLOOKUP(A569,'Data Cleaning in Medical Examin'!$A$2:$A$2336,'Data Cleaning in Medical Examin'!$J$2:$J$2336)</f>
        <v>No</v>
      </c>
      <c r="J569" t="str">
        <f>_xlfn.XLOOKUP(A569,'Data Cleaning in Medical Examin'!$A$2:$A$2336,'Data Cleaning in Medical Examin'!$C$2:$C$2336)</f>
        <v>Obesity</v>
      </c>
      <c r="K569" t="str">
        <f>_xlfn.XLOOKUP(A569,'Data Cleaning in Medical Examin'!$A$2:$A$2336,'Data Cleaning in Medical Examin'!$E$2:$E$2336)</f>
        <v>Diabetes</v>
      </c>
      <c r="L569" t="str">
        <f>_xlfn.XLOOKUP(A569,'DataCleaning in Hospitalisation'!$A$2:$A$2339,'DataCleaning in Hospitalisation'!$E$2:$E$2339)</f>
        <v>18-Oct-1992</v>
      </c>
      <c r="M569" s="30">
        <f>_xlfn.XLOOKUP(A569,'DataCleaning in Hospitalisation'!$A$2:$A$2339,'DataCleaning in Hospitalisation'!$H$2:$H$2339)</f>
        <v>17361.77</v>
      </c>
      <c r="N569" t="str">
        <f>_xlfn.XLOOKUP(A569,'DataCleaning in Hospitalisation'!$A$2:$A$2339,'DataCleaning in Hospitalisation'!$I$2:$I$2339)</f>
        <v>tier - 2</v>
      </c>
      <c r="O569" t="str">
        <f>_xlfn.XLOOKUP(A569,'DataCleaning in Hospitalisation'!$A$2:$A$2339,'DataCleaning in Hospitalisation'!$J$2:$J$2339)</f>
        <v>tier - 1</v>
      </c>
      <c r="P569" t="str">
        <f>_xlfn.XLOOKUP(A569,'DataCleaning in Hospitalisation'!$A$2:$A$2339,'DataCleaning in Hospitalisation'!$K$2:$K$2339)</f>
        <v>R1012</v>
      </c>
      <c r="Q569">
        <f>_xlfn.XLOOKUP(A569,'DataCleaning in Hospitalisation'!$A$2:$A$2339,'DataCleaning in Hospitalisation'!$F$2:$F$2339)</f>
        <v>31</v>
      </c>
      <c r="U569" s="50" t="s">
        <v>2419</v>
      </c>
      <c r="V569">
        <v>1</v>
      </c>
      <c r="X569" s="4" t="s">
        <v>858</v>
      </c>
      <c r="Y569" s="30">
        <v>6842.28</v>
      </c>
      <c r="AJ569" s="4" t="s">
        <v>858</v>
      </c>
      <c r="AK569" s="30">
        <v>6842.28</v>
      </c>
    </row>
    <row r="570" spans="1:37" x14ac:dyDescent="0.3">
      <c r="A570" t="s">
        <v>1797</v>
      </c>
      <c r="B570" t="str">
        <f>_xlfn.XLOOKUP(A570,'Customer Names'!$A$2:$A$2336,'Customer Names'!$C$2:$C$2336)</f>
        <v xml:space="preserve"> Ms.Kayla</v>
      </c>
      <c r="C570" s="41">
        <f>_xlfn.XLOOKUP(A570,'Data Cleaning in Medical Examin'!$A$2:$A$2336,'Data Cleaning in Medical Examin'!$B$2:$B$2336)</f>
        <v>28.31</v>
      </c>
      <c r="D570">
        <f>_xlfn.XLOOKUP(A570,'Data Cleaning in Medical Examin'!$A$2:$A$2336,'Data Cleaning in Medical Examin'!$D$2:$D$2336)</f>
        <v>6.29</v>
      </c>
      <c r="E570" t="str">
        <f>_xlfn.XLOOKUP(A570,'Data Cleaning in Medical Examin'!$A$2:$A$2336,'Data Cleaning in Medical Examin'!$F$2:$F$2336)</f>
        <v>No</v>
      </c>
      <c r="F570" t="str">
        <f>_xlfn.XLOOKUP(A570,'Data Cleaning in Medical Examin'!$A$2:$A$2336,'Data Cleaning in Medical Examin'!$G$2:$G$2336)</f>
        <v>No</v>
      </c>
      <c r="G570" t="str">
        <f>_xlfn.XLOOKUP(A570,'Data Cleaning in Medical Examin'!$A$2:$A$2336,'Data Cleaning in Medical Examin'!$H$2:$H$2336)</f>
        <v>Yes</v>
      </c>
      <c r="H570" t="str">
        <f>_xlfn.XLOOKUP(A570,'Data Cleaning in Medical Examin'!$A$2:$A$2336,'Data Cleaning in Medical Examin'!$I$2:$I$2336)</f>
        <v>1 Major Surgery</v>
      </c>
      <c r="I570" t="str">
        <f>_xlfn.XLOOKUP(A570,'Data Cleaning in Medical Examin'!$A$2:$A$2336,'Data Cleaning in Medical Examin'!$J$2:$J$2336)</f>
        <v>Yes</v>
      </c>
      <c r="J570" t="str">
        <f>_xlfn.XLOOKUP(A570,'Data Cleaning in Medical Examin'!$A$2:$A$2336,'Data Cleaning in Medical Examin'!$C$2:$C$2336)</f>
        <v>Over Weight</v>
      </c>
      <c r="K570" t="str">
        <f>_xlfn.XLOOKUP(A570,'Data Cleaning in Medical Examin'!$A$2:$A$2336,'Data Cleaning in Medical Examin'!$E$2:$E$2336)</f>
        <v>Prediabetes</v>
      </c>
      <c r="L570" t="str">
        <f>_xlfn.XLOOKUP(A570,'DataCleaning in Hospitalisation'!$A$2:$A$2339,'DataCleaning in Hospitalisation'!$E$2:$E$2339)</f>
        <v>1-Nov-2003</v>
      </c>
      <c r="M570" s="30">
        <f>_xlfn.XLOOKUP(A570,'DataCleaning in Hospitalisation'!$A$2:$A$2339,'DataCleaning in Hospitalisation'!$H$2:$H$2339)</f>
        <v>17352.68</v>
      </c>
      <c r="N570" t="str">
        <f>_xlfn.XLOOKUP(A570,'DataCleaning in Hospitalisation'!$A$2:$A$2339,'DataCleaning in Hospitalisation'!$I$2:$I$2339)</f>
        <v>tier - 2</v>
      </c>
      <c r="O570" t="str">
        <f>_xlfn.XLOOKUP(A570,'DataCleaning in Hospitalisation'!$A$2:$A$2339,'DataCleaning in Hospitalisation'!$J$2:$J$2339)</f>
        <v>tier - 3</v>
      </c>
      <c r="P570" t="str">
        <f>_xlfn.XLOOKUP(A570,'DataCleaning in Hospitalisation'!$A$2:$A$2339,'DataCleaning in Hospitalisation'!$K$2:$K$2339)</f>
        <v>R1012</v>
      </c>
      <c r="Q570">
        <f>_xlfn.XLOOKUP(A570,'DataCleaning in Hospitalisation'!$A$2:$A$2339,'DataCleaning in Hospitalisation'!$F$2:$F$2339)</f>
        <v>20</v>
      </c>
      <c r="U570" s="51" t="s">
        <v>11</v>
      </c>
      <c r="V570">
        <v>1</v>
      </c>
      <c r="X570" s="4" t="s">
        <v>857</v>
      </c>
      <c r="Y570" s="30">
        <v>6837.37</v>
      </c>
      <c r="AJ570" s="4" t="s">
        <v>857</v>
      </c>
      <c r="AK570" s="30">
        <v>6837.37</v>
      </c>
    </row>
    <row r="571" spans="1:37" x14ac:dyDescent="0.3">
      <c r="A571" t="s">
        <v>1796</v>
      </c>
      <c r="B571" t="str">
        <f>_xlfn.XLOOKUP(A571,'Customer Names'!$A$2:$A$2336,'Customer Names'!$C$2:$C$2336)</f>
        <v xml:space="preserve"> Mr.Mark</v>
      </c>
      <c r="C571" s="41">
        <f>_xlfn.XLOOKUP(A571,'Data Cleaning in Medical Examin'!$A$2:$A$2336,'Data Cleaning in Medical Examin'!$B$2:$B$2336)</f>
        <v>22.99</v>
      </c>
      <c r="D571">
        <f>_xlfn.XLOOKUP(A571,'Data Cleaning in Medical Examin'!$A$2:$A$2336,'Data Cleaning in Medical Examin'!$D$2:$D$2336)</f>
        <v>6.29</v>
      </c>
      <c r="E571" t="str">
        <f>_xlfn.XLOOKUP(A571,'Data Cleaning in Medical Examin'!$A$2:$A$2336,'Data Cleaning in Medical Examin'!$F$2:$F$2336)</f>
        <v>No</v>
      </c>
      <c r="F571" t="str">
        <f>_xlfn.XLOOKUP(A571,'Data Cleaning in Medical Examin'!$A$2:$A$2336,'Data Cleaning in Medical Examin'!$G$2:$G$2336)</f>
        <v>No</v>
      </c>
      <c r="G571" t="str">
        <f>_xlfn.XLOOKUP(A571,'Data Cleaning in Medical Examin'!$A$2:$A$2336,'Data Cleaning in Medical Examin'!$H$2:$H$2336)</f>
        <v>No</v>
      </c>
      <c r="H571" t="str">
        <f>_xlfn.XLOOKUP(A571,'Data Cleaning in Medical Examin'!$A$2:$A$2336,'Data Cleaning in Medical Examin'!$I$2:$I$2336)</f>
        <v>1 Major Surgery</v>
      </c>
      <c r="I571" t="str">
        <f>_xlfn.XLOOKUP(A571,'Data Cleaning in Medical Examin'!$A$2:$A$2336,'Data Cleaning in Medical Examin'!$J$2:$J$2336)</f>
        <v>Yes</v>
      </c>
      <c r="J571" t="str">
        <f>_xlfn.XLOOKUP(A571,'Data Cleaning in Medical Examin'!$A$2:$A$2336,'Data Cleaning in Medical Examin'!$C$2:$C$2336)</f>
        <v>Normal Weight</v>
      </c>
      <c r="K571" t="str">
        <f>_xlfn.XLOOKUP(A571,'Data Cleaning in Medical Examin'!$A$2:$A$2336,'Data Cleaning in Medical Examin'!$E$2:$E$2336)</f>
        <v>Prediabetes</v>
      </c>
      <c r="L571" t="str">
        <f>_xlfn.XLOOKUP(A571,'DataCleaning in Hospitalisation'!$A$2:$A$2339,'DataCleaning in Hospitalisation'!$E$2:$E$2339)</f>
        <v>12-Jul-1963</v>
      </c>
      <c r="M571" s="30">
        <f>_xlfn.XLOOKUP(A571,'DataCleaning in Hospitalisation'!$A$2:$A$2339,'DataCleaning in Hospitalisation'!$H$2:$H$2339)</f>
        <v>17337.580000000002</v>
      </c>
      <c r="N571" t="str">
        <f>_xlfn.XLOOKUP(A571,'DataCleaning in Hospitalisation'!$A$2:$A$2339,'DataCleaning in Hospitalisation'!$I$2:$I$2339)</f>
        <v>tier - 2</v>
      </c>
      <c r="O571" t="str">
        <f>_xlfn.XLOOKUP(A571,'DataCleaning in Hospitalisation'!$A$2:$A$2339,'DataCleaning in Hospitalisation'!$J$2:$J$2339)</f>
        <v>tier - 3</v>
      </c>
      <c r="P571" t="str">
        <f>_xlfn.XLOOKUP(A571,'DataCleaning in Hospitalisation'!$A$2:$A$2339,'DataCleaning in Hospitalisation'!$K$2:$K$2339)</f>
        <v>R1023</v>
      </c>
      <c r="Q571">
        <f>_xlfn.XLOOKUP(A571,'DataCleaning in Hospitalisation'!$A$2:$A$2339,'DataCleaning in Hospitalisation'!$F$2:$F$2339)</f>
        <v>60</v>
      </c>
      <c r="U571" s="52" t="s">
        <v>2372</v>
      </c>
      <c r="V571">
        <v>1</v>
      </c>
      <c r="X571" s="4" t="s">
        <v>2217</v>
      </c>
      <c r="Y571" s="30">
        <v>37829.72</v>
      </c>
      <c r="AJ571" s="4" t="s">
        <v>2217</v>
      </c>
      <c r="AK571" s="30">
        <v>37829.72</v>
      </c>
    </row>
    <row r="572" spans="1:37" x14ac:dyDescent="0.3">
      <c r="A572" t="s">
        <v>1795</v>
      </c>
      <c r="B572" t="str">
        <f>_xlfn.XLOOKUP(A572,'Customer Names'!$A$2:$A$2336,'Customer Names'!$C$2:$C$2336)</f>
        <v xml:space="preserve"> Mr.Patrick</v>
      </c>
      <c r="C572" s="41">
        <f>_xlfn.XLOOKUP(A572,'Data Cleaning in Medical Examin'!$A$2:$A$2336,'Data Cleaning in Medical Examin'!$B$2:$B$2336)</f>
        <v>29.07</v>
      </c>
      <c r="D572">
        <f>_xlfn.XLOOKUP(A572,'Data Cleaning in Medical Examin'!$A$2:$A$2336,'Data Cleaning in Medical Examin'!$D$2:$D$2336)</f>
        <v>5.12</v>
      </c>
      <c r="E572" t="str">
        <f>_xlfn.XLOOKUP(A572,'Data Cleaning in Medical Examin'!$A$2:$A$2336,'Data Cleaning in Medical Examin'!$F$2:$F$2336)</f>
        <v>No</v>
      </c>
      <c r="F572" t="str">
        <f>_xlfn.XLOOKUP(A572,'Data Cleaning in Medical Examin'!$A$2:$A$2336,'Data Cleaning in Medical Examin'!$G$2:$G$2336)</f>
        <v>No</v>
      </c>
      <c r="G572" t="str">
        <f>_xlfn.XLOOKUP(A572,'Data Cleaning in Medical Examin'!$A$2:$A$2336,'Data Cleaning in Medical Examin'!$H$2:$H$2336)</f>
        <v>Yes</v>
      </c>
      <c r="H572" t="str">
        <f>_xlfn.XLOOKUP(A572,'Data Cleaning in Medical Examin'!$A$2:$A$2336,'Data Cleaning in Medical Examin'!$I$2:$I$2336)</f>
        <v>1 Major Surgery</v>
      </c>
      <c r="I572" t="str">
        <f>_xlfn.XLOOKUP(A572,'Data Cleaning in Medical Examin'!$A$2:$A$2336,'Data Cleaning in Medical Examin'!$J$2:$J$2336)</f>
        <v>Yes</v>
      </c>
      <c r="J572" t="str">
        <f>_xlfn.XLOOKUP(A572,'Data Cleaning in Medical Examin'!$A$2:$A$2336,'Data Cleaning in Medical Examin'!$C$2:$C$2336)</f>
        <v>Over Weight</v>
      </c>
      <c r="K572" t="str">
        <f>_xlfn.XLOOKUP(A572,'Data Cleaning in Medical Examin'!$A$2:$A$2336,'Data Cleaning in Medical Examin'!$E$2:$E$2336)</f>
        <v>Normal</v>
      </c>
      <c r="L572" t="str">
        <f>_xlfn.XLOOKUP(A572,'DataCleaning in Hospitalisation'!$A$2:$A$2339,'DataCleaning in Hospitalisation'!$E$2:$E$2339)</f>
        <v>25-Aug-1975</v>
      </c>
      <c r="M572" s="30">
        <f>_xlfn.XLOOKUP(A572,'DataCleaning in Hospitalisation'!$A$2:$A$2339,'DataCleaning in Hospitalisation'!$H$2:$H$2339)</f>
        <v>17253.43</v>
      </c>
      <c r="N572" t="str">
        <f>_xlfn.XLOOKUP(A572,'DataCleaning in Hospitalisation'!$A$2:$A$2339,'DataCleaning in Hospitalisation'!$I$2:$I$2339)</f>
        <v>tier - 2</v>
      </c>
      <c r="O572" t="str">
        <f>_xlfn.XLOOKUP(A572,'DataCleaning in Hospitalisation'!$A$2:$A$2339,'DataCleaning in Hospitalisation'!$J$2:$J$2339)</f>
        <v>tier - 3</v>
      </c>
      <c r="P572" t="str">
        <f>_xlfn.XLOOKUP(A572,'DataCleaning in Hospitalisation'!$A$2:$A$2339,'DataCleaning in Hospitalisation'!$K$2:$K$2339)</f>
        <v>R1026</v>
      </c>
      <c r="Q572">
        <f>_xlfn.XLOOKUP(A572,'DataCleaning in Hospitalisation'!$A$2:$A$2339,'DataCleaning in Hospitalisation'!$F$2:$F$2339)</f>
        <v>48</v>
      </c>
      <c r="U572" s="53" t="s">
        <v>2372</v>
      </c>
      <c r="V572">
        <v>1</v>
      </c>
      <c r="X572" s="4" t="s">
        <v>856</v>
      </c>
      <c r="Y572" s="30">
        <v>6827.69</v>
      </c>
      <c r="AJ572" s="4" t="s">
        <v>856</v>
      </c>
      <c r="AK572" s="30">
        <v>6827.69</v>
      </c>
    </row>
    <row r="573" spans="1:37" x14ac:dyDescent="0.3">
      <c r="A573" t="s">
        <v>1794</v>
      </c>
      <c r="B573" t="str">
        <f>_xlfn.XLOOKUP(A573,'Customer Names'!$A$2:$A$2336,'Customer Names'!$C$2:$C$2336)</f>
        <v xml:space="preserve"> Mr.Alejandro</v>
      </c>
      <c r="C573" s="41">
        <f>_xlfn.XLOOKUP(A573,'Data Cleaning in Medical Examin'!$A$2:$A$2336,'Data Cleaning in Medical Examin'!$B$2:$B$2336)</f>
        <v>42.02</v>
      </c>
      <c r="D573">
        <f>_xlfn.XLOOKUP(A573,'Data Cleaning in Medical Examin'!$A$2:$A$2336,'Data Cleaning in Medical Examin'!$D$2:$D$2336)</f>
        <v>9.9499999999999993</v>
      </c>
      <c r="E573" t="str">
        <f>_xlfn.XLOOKUP(A573,'Data Cleaning in Medical Examin'!$A$2:$A$2336,'Data Cleaning in Medical Examin'!$F$2:$F$2336)</f>
        <v>Yes</v>
      </c>
      <c r="F573" t="str">
        <f>_xlfn.XLOOKUP(A573,'Data Cleaning in Medical Examin'!$A$2:$A$2336,'Data Cleaning in Medical Examin'!$G$2:$G$2336)</f>
        <v>No</v>
      </c>
      <c r="G573" t="str">
        <f>_xlfn.XLOOKUP(A573,'Data Cleaning in Medical Examin'!$A$2:$A$2336,'Data Cleaning in Medical Examin'!$H$2:$H$2336)</f>
        <v>Yes</v>
      </c>
      <c r="H573" t="str">
        <f>_xlfn.XLOOKUP(A573,'Data Cleaning in Medical Examin'!$A$2:$A$2336,'Data Cleaning in Medical Examin'!$I$2:$I$2336)</f>
        <v>1 Major Surgery</v>
      </c>
      <c r="I573" t="str">
        <f>_xlfn.XLOOKUP(A573,'Data Cleaning in Medical Examin'!$A$2:$A$2336,'Data Cleaning in Medical Examin'!$J$2:$J$2336)</f>
        <v>No</v>
      </c>
      <c r="J573" t="str">
        <f>_xlfn.XLOOKUP(A573,'Data Cleaning in Medical Examin'!$A$2:$A$2336,'Data Cleaning in Medical Examin'!$C$2:$C$2336)</f>
        <v>Obesity</v>
      </c>
      <c r="K573" t="str">
        <f>_xlfn.XLOOKUP(A573,'Data Cleaning in Medical Examin'!$A$2:$A$2336,'Data Cleaning in Medical Examin'!$E$2:$E$2336)</f>
        <v>Diabetes</v>
      </c>
      <c r="L573" t="str">
        <f>_xlfn.XLOOKUP(A573,'DataCleaning in Hospitalisation'!$A$2:$A$2339,'DataCleaning in Hospitalisation'!$E$2:$E$2339)</f>
        <v>22-Oct-1982</v>
      </c>
      <c r="M573" s="30">
        <f>_xlfn.XLOOKUP(A573,'DataCleaning in Hospitalisation'!$A$2:$A$2339,'DataCleaning in Hospitalisation'!$H$2:$H$2339)</f>
        <v>17179.52</v>
      </c>
      <c r="N573" t="str">
        <f>_xlfn.XLOOKUP(A573,'DataCleaning in Hospitalisation'!$A$2:$A$2339,'DataCleaning in Hospitalisation'!$I$2:$I$2339)</f>
        <v>tier - 2</v>
      </c>
      <c r="O573" t="str">
        <f>_xlfn.XLOOKUP(A573,'DataCleaning in Hospitalisation'!$A$2:$A$2339,'DataCleaning in Hospitalisation'!$J$2:$J$2339)</f>
        <v>tier - 1</v>
      </c>
      <c r="P573" t="str">
        <f>_xlfn.XLOOKUP(A573,'DataCleaning in Hospitalisation'!$A$2:$A$2339,'DataCleaning in Hospitalisation'!$K$2:$K$2339)</f>
        <v>R1013</v>
      </c>
      <c r="Q573">
        <f>_xlfn.XLOOKUP(A573,'DataCleaning in Hospitalisation'!$A$2:$A$2339,'DataCleaning in Hospitalisation'!$F$2:$F$2339)</f>
        <v>41</v>
      </c>
      <c r="U573" s="4" t="s">
        <v>1282</v>
      </c>
      <c r="V573">
        <v>1</v>
      </c>
      <c r="X573" s="4" t="s">
        <v>855</v>
      </c>
      <c r="Y573" s="30">
        <v>6809.46</v>
      </c>
      <c r="AJ573" s="4" t="s">
        <v>855</v>
      </c>
      <c r="AK573" s="30">
        <v>6809.46</v>
      </c>
    </row>
    <row r="574" spans="1:37" x14ac:dyDescent="0.3">
      <c r="A574" t="s">
        <v>1793</v>
      </c>
      <c r="B574" t="str">
        <f>_xlfn.XLOOKUP(A574,'Customer Names'!$A$2:$A$2336,'Customer Names'!$C$2:$C$2336)</f>
        <v xml:space="preserve"> Mrs.Beth</v>
      </c>
      <c r="C574" s="41">
        <f>_xlfn.XLOOKUP(A574,'Data Cleaning in Medical Examin'!$A$2:$A$2336,'Data Cleaning in Medical Examin'!$B$2:$B$2336)</f>
        <v>49.07</v>
      </c>
      <c r="D574">
        <f>_xlfn.XLOOKUP(A574,'Data Cleaning in Medical Examin'!$A$2:$A$2336,'Data Cleaning in Medical Examin'!$D$2:$D$2336)</f>
        <v>9.08</v>
      </c>
      <c r="E574" t="str">
        <f>_xlfn.XLOOKUP(A574,'Data Cleaning in Medical Examin'!$A$2:$A$2336,'Data Cleaning in Medical Examin'!$F$2:$F$2336)</f>
        <v>Yes</v>
      </c>
      <c r="F574" t="str">
        <f>_xlfn.XLOOKUP(A574,'Data Cleaning in Medical Examin'!$A$2:$A$2336,'Data Cleaning in Medical Examin'!$G$2:$G$2336)</f>
        <v>No</v>
      </c>
      <c r="G574" t="str">
        <f>_xlfn.XLOOKUP(A574,'Data Cleaning in Medical Examin'!$A$2:$A$2336,'Data Cleaning in Medical Examin'!$H$2:$H$2336)</f>
        <v>No</v>
      </c>
      <c r="H574" t="str">
        <f>_xlfn.XLOOKUP(A574,'Data Cleaning in Medical Examin'!$A$2:$A$2336,'Data Cleaning in Medical Examin'!$I$2:$I$2336)</f>
        <v>1 Major Surgery</v>
      </c>
      <c r="I574" t="str">
        <f>_xlfn.XLOOKUP(A574,'Data Cleaning in Medical Examin'!$A$2:$A$2336,'Data Cleaning in Medical Examin'!$J$2:$J$2336)</f>
        <v>No</v>
      </c>
      <c r="J574" t="str">
        <f>_xlfn.XLOOKUP(A574,'Data Cleaning in Medical Examin'!$A$2:$A$2336,'Data Cleaning in Medical Examin'!$C$2:$C$2336)</f>
        <v>Obesity</v>
      </c>
      <c r="K574" t="str">
        <f>_xlfn.XLOOKUP(A574,'Data Cleaning in Medical Examin'!$A$2:$A$2336,'Data Cleaning in Medical Examin'!$E$2:$E$2336)</f>
        <v>Diabetes</v>
      </c>
      <c r="L574" t="str">
        <f>_xlfn.XLOOKUP(A574,'DataCleaning in Hospitalisation'!$A$2:$A$2339,'DataCleaning in Hospitalisation'!$E$2:$E$2339)</f>
        <v>18-Aug-2004</v>
      </c>
      <c r="M574" s="30">
        <f>_xlfn.XLOOKUP(A574,'DataCleaning in Hospitalisation'!$A$2:$A$2339,'DataCleaning in Hospitalisation'!$H$2:$H$2339)</f>
        <v>17178.68</v>
      </c>
      <c r="N574" t="str">
        <f>_xlfn.XLOOKUP(A574,'DataCleaning in Hospitalisation'!$A$2:$A$2339,'DataCleaning in Hospitalisation'!$I$2:$I$2339)</f>
        <v>tier - 2</v>
      </c>
      <c r="O574" t="str">
        <f>_xlfn.XLOOKUP(A574,'DataCleaning in Hospitalisation'!$A$2:$A$2339,'DataCleaning in Hospitalisation'!$J$2:$J$2339)</f>
        <v>tier - 2</v>
      </c>
      <c r="P574" t="str">
        <f>_xlfn.XLOOKUP(A574,'DataCleaning in Hospitalisation'!$A$2:$A$2339,'DataCleaning in Hospitalisation'!$K$2:$K$2339)</f>
        <v>R1019</v>
      </c>
      <c r="Q574">
        <f>_xlfn.XLOOKUP(A574,'DataCleaning in Hospitalisation'!$A$2:$A$2339,'DataCleaning in Hospitalisation'!$F$2:$F$2339)</f>
        <v>19</v>
      </c>
      <c r="U574" s="46" t="s">
        <v>7</v>
      </c>
      <c r="V574">
        <v>1</v>
      </c>
      <c r="X574" s="4" t="s">
        <v>854</v>
      </c>
      <c r="Y574" s="30">
        <v>6799.46</v>
      </c>
      <c r="AJ574" s="4" t="s">
        <v>854</v>
      </c>
      <c r="AK574" s="30">
        <v>6799.46</v>
      </c>
    </row>
    <row r="575" spans="1:37" x14ac:dyDescent="0.3">
      <c r="A575" t="s">
        <v>1792</v>
      </c>
      <c r="B575" t="str">
        <f>_xlfn.XLOOKUP(A575,'Customer Names'!$A$2:$A$2336,'Customer Names'!$C$2:$C$2336)</f>
        <v xml:space="preserve"> Mr.Jason</v>
      </c>
      <c r="C575" s="41">
        <f>_xlfn.XLOOKUP(A575,'Data Cleaning in Medical Examin'!$A$2:$A$2336,'Data Cleaning in Medical Examin'!$B$2:$B$2336)</f>
        <v>19.8</v>
      </c>
      <c r="D575">
        <f>_xlfn.XLOOKUP(A575,'Data Cleaning in Medical Examin'!$A$2:$A$2336,'Data Cleaning in Medical Examin'!$D$2:$D$2336)</f>
        <v>4.82</v>
      </c>
      <c r="E575" t="str">
        <f>_xlfn.XLOOKUP(A575,'Data Cleaning in Medical Examin'!$A$2:$A$2336,'Data Cleaning in Medical Examin'!$F$2:$F$2336)</f>
        <v>No</v>
      </c>
      <c r="F575" t="str">
        <f>_xlfn.XLOOKUP(A575,'Data Cleaning in Medical Examin'!$A$2:$A$2336,'Data Cleaning in Medical Examin'!$G$2:$G$2336)</f>
        <v>No</v>
      </c>
      <c r="G575" t="str">
        <f>_xlfn.XLOOKUP(A575,'Data Cleaning in Medical Examin'!$A$2:$A$2336,'Data Cleaning in Medical Examin'!$H$2:$H$2336)</f>
        <v>No</v>
      </c>
      <c r="H575" t="str">
        <f>_xlfn.XLOOKUP(A575,'Data Cleaning in Medical Examin'!$A$2:$A$2336,'Data Cleaning in Medical Examin'!$I$2:$I$2336)</f>
        <v>No Major Surgery</v>
      </c>
      <c r="I575" t="str">
        <f>_xlfn.XLOOKUP(A575,'Data Cleaning in Medical Examin'!$A$2:$A$2336,'Data Cleaning in Medical Examin'!$J$2:$J$2336)</f>
        <v>Yes</v>
      </c>
      <c r="J575" t="str">
        <f>_xlfn.XLOOKUP(A575,'Data Cleaning in Medical Examin'!$A$2:$A$2336,'Data Cleaning in Medical Examin'!$C$2:$C$2336)</f>
        <v>Normal Weight</v>
      </c>
      <c r="K575" t="str">
        <f>_xlfn.XLOOKUP(A575,'Data Cleaning in Medical Examin'!$A$2:$A$2336,'Data Cleaning in Medical Examin'!$E$2:$E$2336)</f>
        <v>Normal</v>
      </c>
      <c r="L575" t="str">
        <f>_xlfn.XLOOKUP(A575,'DataCleaning in Hospitalisation'!$A$2:$A$2339,'DataCleaning in Hospitalisation'!$E$2:$E$2339)</f>
        <v>7-Jun-1964</v>
      </c>
      <c r="M575" s="30">
        <f>_xlfn.XLOOKUP(A575,'DataCleaning in Hospitalisation'!$A$2:$A$2339,'DataCleaning in Hospitalisation'!$H$2:$H$2339)</f>
        <v>17174.52</v>
      </c>
      <c r="N575" t="str">
        <f>_xlfn.XLOOKUP(A575,'DataCleaning in Hospitalisation'!$A$2:$A$2339,'DataCleaning in Hospitalisation'!$I$2:$I$2339)</f>
        <v>tier - 2</v>
      </c>
      <c r="O575" t="str">
        <f>_xlfn.XLOOKUP(A575,'DataCleaning in Hospitalisation'!$A$2:$A$2339,'DataCleaning in Hospitalisation'!$J$2:$J$2339)</f>
        <v>tier - 2</v>
      </c>
      <c r="P575" t="str">
        <f>_xlfn.XLOOKUP(A575,'DataCleaning in Hospitalisation'!$A$2:$A$2339,'DataCleaning in Hospitalisation'!$K$2:$K$2339)</f>
        <v>R1012</v>
      </c>
      <c r="Q575">
        <f>_xlfn.XLOOKUP(A575,'DataCleaning in Hospitalisation'!$A$2:$A$2339,'DataCleaning in Hospitalisation'!$F$2:$F$2339)</f>
        <v>59</v>
      </c>
      <c r="U575" s="50" t="s">
        <v>2418</v>
      </c>
      <c r="V575">
        <v>1</v>
      </c>
      <c r="X575" s="4" t="s">
        <v>853</v>
      </c>
      <c r="Y575" s="30">
        <v>6796.86</v>
      </c>
      <c r="AJ575" s="4" t="s">
        <v>853</v>
      </c>
      <c r="AK575" s="30">
        <v>6796.86</v>
      </c>
    </row>
    <row r="576" spans="1:37" x14ac:dyDescent="0.3">
      <c r="A576" t="s">
        <v>1791</v>
      </c>
      <c r="B576" t="str">
        <f>_xlfn.XLOOKUP(A576,'Customer Names'!$A$2:$A$2336,'Customer Names'!$C$2:$C$2336)</f>
        <v xml:space="preserve"> Mr.Yoshinori</v>
      </c>
      <c r="C576" s="41">
        <f>_xlfn.XLOOKUP(A576,'Data Cleaning in Medical Examin'!$A$2:$A$2336,'Data Cleaning in Medical Examin'!$B$2:$B$2336)</f>
        <v>27.36</v>
      </c>
      <c r="D576">
        <f>_xlfn.XLOOKUP(A576,'Data Cleaning in Medical Examin'!$A$2:$A$2336,'Data Cleaning in Medical Examin'!$D$2:$D$2336)</f>
        <v>4.6500000000000004</v>
      </c>
      <c r="E576" t="str">
        <f>_xlfn.XLOOKUP(A576,'Data Cleaning in Medical Examin'!$A$2:$A$2336,'Data Cleaning in Medical Examin'!$F$2:$F$2336)</f>
        <v>No</v>
      </c>
      <c r="F576" t="str">
        <f>_xlfn.XLOOKUP(A576,'Data Cleaning in Medical Examin'!$A$2:$A$2336,'Data Cleaning in Medical Examin'!$G$2:$G$2336)</f>
        <v>Yes</v>
      </c>
      <c r="G576" t="str">
        <f>_xlfn.XLOOKUP(A576,'Data Cleaning in Medical Examin'!$A$2:$A$2336,'Data Cleaning in Medical Examin'!$H$2:$H$2336)</f>
        <v>No</v>
      </c>
      <c r="H576" t="str">
        <f>_xlfn.XLOOKUP(A576,'Data Cleaning in Medical Examin'!$A$2:$A$2336,'Data Cleaning in Medical Examin'!$I$2:$I$2336)</f>
        <v>1 Major Surgery</v>
      </c>
      <c r="I576" t="str">
        <f>_xlfn.XLOOKUP(A576,'Data Cleaning in Medical Examin'!$A$2:$A$2336,'Data Cleaning in Medical Examin'!$J$2:$J$2336)</f>
        <v>Yes</v>
      </c>
      <c r="J576" t="str">
        <f>_xlfn.XLOOKUP(A576,'Data Cleaning in Medical Examin'!$A$2:$A$2336,'Data Cleaning in Medical Examin'!$C$2:$C$2336)</f>
        <v>Over Weight</v>
      </c>
      <c r="K576" t="str">
        <f>_xlfn.XLOOKUP(A576,'Data Cleaning in Medical Examin'!$A$2:$A$2336,'Data Cleaning in Medical Examin'!$E$2:$E$2336)</f>
        <v>Normal</v>
      </c>
      <c r="L576" t="str">
        <f>_xlfn.XLOOKUP(A576,'DataCleaning in Hospitalisation'!$A$2:$A$2339,'DataCleaning in Hospitalisation'!$E$2:$E$2339)</f>
        <v>16-Sep-1965</v>
      </c>
      <c r="M576" s="30">
        <f>_xlfn.XLOOKUP(A576,'DataCleaning in Hospitalisation'!$A$2:$A$2339,'DataCleaning in Hospitalisation'!$H$2:$H$2339)</f>
        <v>17172.27</v>
      </c>
      <c r="N576" t="str">
        <f>_xlfn.XLOOKUP(A576,'DataCleaning in Hospitalisation'!$A$2:$A$2339,'DataCleaning in Hospitalisation'!$I$2:$I$2339)</f>
        <v>tier - 2</v>
      </c>
      <c r="O576" t="str">
        <f>_xlfn.XLOOKUP(A576,'DataCleaning in Hospitalisation'!$A$2:$A$2339,'DataCleaning in Hospitalisation'!$J$2:$J$2339)</f>
        <v>tier - 2</v>
      </c>
      <c r="P576" t="str">
        <f>_xlfn.XLOOKUP(A576,'DataCleaning in Hospitalisation'!$A$2:$A$2339,'DataCleaning in Hospitalisation'!$K$2:$K$2339)</f>
        <v>R1026</v>
      </c>
      <c r="Q576">
        <f>_xlfn.XLOOKUP(A576,'DataCleaning in Hospitalisation'!$A$2:$A$2339,'DataCleaning in Hospitalisation'!$F$2:$F$2339)</f>
        <v>58</v>
      </c>
      <c r="U576" s="51" t="s">
        <v>6</v>
      </c>
      <c r="V576">
        <v>1</v>
      </c>
      <c r="X576" s="4" t="s">
        <v>852</v>
      </c>
      <c r="Y576" s="30">
        <v>6781.52</v>
      </c>
      <c r="AJ576" s="4" t="s">
        <v>852</v>
      </c>
      <c r="AK576" s="30">
        <v>6781.52</v>
      </c>
    </row>
    <row r="577" spans="1:37" x14ac:dyDescent="0.3">
      <c r="A577" t="s">
        <v>1790</v>
      </c>
      <c r="B577" t="str">
        <f>_xlfn.XLOOKUP(A577,'Customer Names'!$A$2:$A$2336,'Customer Names'!$C$2:$C$2336)</f>
        <v xml:space="preserve"> Ms.Adrienne</v>
      </c>
      <c r="C577" s="41">
        <f>_xlfn.XLOOKUP(A577,'Data Cleaning in Medical Examin'!$A$2:$A$2336,'Data Cleaning in Medical Examin'!$B$2:$B$2336)</f>
        <v>42.95</v>
      </c>
      <c r="D577">
        <f>_xlfn.XLOOKUP(A577,'Data Cleaning in Medical Examin'!$A$2:$A$2336,'Data Cleaning in Medical Examin'!$D$2:$D$2336)</f>
        <v>5.16</v>
      </c>
      <c r="E577" t="str">
        <f>_xlfn.XLOOKUP(A577,'Data Cleaning in Medical Examin'!$A$2:$A$2336,'Data Cleaning in Medical Examin'!$F$2:$F$2336)</f>
        <v>Yes</v>
      </c>
      <c r="F577" t="str">
        <f>_xlfn.XLOOKUP(A577,'Data Cleaning in Medical Examin'!$A$2:$A$2336,'Data Cleaning in Medical Examin'!$G$2:$G$2336)</f>
        <v>No</v>
      </c>
      <c r="G577" t="str">
        <f>_xlfn.XLOOKUP(A577,'Data Cleaning in Medical Examin'!$A$2:$A$2336,'Data Cleaning in Medical Examin'!$H$2:$H$2336)</f>
        <v>No</v>
      </c>
      <c r="H577" t="str">
        <f>_xlfn.XLOOKUP(A577,'Data Cleaning in Medical Examin'!$A$2:$A$2336,'Data Cleaning in Medical Examin'!$I$2:$I$2336)</f>
        <v>1 Major Surgery</v>
      </c>
      <c r="I577" t="str">
        <f>_xlfn.XLOOKUP(A577,'Data Cleaning in Medical Examin'!$A$2:$A$2336,'Data Cleaning in Medical Examin'!$J$2:$J$2336)</f>
        <v>No</v>
      </c>
      <c r="J577" t="str">
        <f>_xlfn.XLOOKUP(A577,'Data Cleaning in Medical Examin'!$A$2:$A$2336,'Data Cleaning in Medical Examin'!$C$2:$C$2336)</f>
        <v>Obesity</v>
      </c>
      <c r="K577" t="str">
        <f>_xlfn.XLOOKUP(A577,'Data Cleaning in Medical Examin'!$A$2:$A$2336,'Data Cleaning in Medical Examin'!$E$2:$E$2336)</f>
        <v>Normal</v>
      </c>
      <c r="L577" t="str">
        <f>_xlfn.XLOOKUP(A577,'DataCleaning in Hospitalisation'!$A$2:$A$2339,'DataCleaning in Hospitalisation'!$E$2:$E$2339)</f>
        <v>3-Jun-1998</v>
      </c>
      <c r="M577" s="30">
        <f>_xlfn.XLOOKUP(A577,'DataCleaning in Hospitalisation'!$A$2:$A$2339,'DataCleaning in Hospitalisation'!$H$2:$H$2339)</f>
        <v>17128.43</v>
      </c>
      <c r="N577" t="str">
        <f>_xlfn.XLOOKUP(A577,'DataCleaning in Hospitalisation'!$A$2:$A$2339,'DataCleaning in Hospitalisation'!$I$2:$I$2339)</f>
        <v>tier - 2</v>
      </c>
      <c r="O577" t="str">
        <f>_xlfn.XLOOKUP(A577,'DataCleaning in Hospitalisation'!$A$2:$A$2339,'DataCleaning in Hospitalisation'!$J$2:$J$2339)</f>
        <v>tier - 3</v>
      </c>
      <c r="P577" t="str">
        <f>_xlfn.XLOOKUP(A577,'DataCleaning in Hospitalisation'!$A$2:$A$2339,'DataCleaning in Hospitalisation'!$K$2:$K$2339)</f>
        <v>R1016</v>
      </c>
      <c r="Q577">
        <f>_xlfn.XLOOKUP(A577,'DataCleaning in Hospitalisation'!$A$2:$A$2339,'DataCleaning in Hospitalisation'!$F$2:$F$2339)</f>
        <v>25</v>
      </c>
      <c r="U577" s="52" t="s">
        <v>2372</v>
      </c>
      <c r="V577">
        <v>1</v>
      </c>
      <c r="X577" s="4" t="s">
        <v>851</v>
      </c>
      <c r="Y577" s="30">
        <v>6781.35</v>
      </c>
      <c r="AJ577" s="4" t="s">
        <v>851</v>
      </c>
      <c r="AK577" s="30">
        <v>6781.35</v>
      </c>
    </row>
    <row r="578" spans="1:37" x14ac:dyDescent="0.3">
      <c r="A578" t="s">
        <v>1789</v>
      </c>
      <c r="B578" t="str">
        <f>_xlfn.XLOOKUP(A578,'Customer Names'!$A$2:$A$2336,'Customer Names'!$C$2:$C$2336)</f>
        <v xml:space="preserve"> Mrs.Meredith</v>
      </c>
      <c r="C578" s="41">
        <f>_xlfn.XLOOKUP(A578,'Data Cleaning in Medical Examin'!$A$2:$A$2336,'Data Cleaning in Medical Examin'!$B$2:$B$2336)</f>
        <v>42.66</v>
      </c>
      <c r="D578">
        <f>_xlfn.XLOOKUP(A578,'Data Cleaning in Medical Examin'!$A$2:$A$2336,'Data Cleaning in Medical Examin'!$D$2:$D$2336)</f>
        <v>10.44</v>
      </c>
      <c r="E578" t="str">
        <f>_xlfn.XLOOKUP(A578,'Data Cleaning in Medical Examin'!$A$2:$A$2336,'Data Cleaning in Medical Examin'!$F$2:$F$2336)</f>
        <v>No</v>
      </c>
      <c r="F578" t="str">
        <f>_xlfn.XLOOKUP(A578,'Data Cleaning in Medical Examin'!$A$2:$A$2336,'Data Cleaning in Medical Examin'!$G$2:$G$2336)</f>
        <v>No</v>
      </c>
      <c r="G578" t="str">
        <f>_xlfn.XLOOKUP(A578,'Data Cleaning in Medical Examin'!$A$2:$A$2336,'Data Cleaning in Medical Examin'!$H$2:$H$2336)</f>
        <v>No</v>
      </c>
      <c r="H578" t="str">
        <f>_xlfn.XLOOKUP(A578,'Data Cleaning in Medical Examin'!$A$2:$A$2336,'Data Cleaning in Medical Examin'!$I$2:$I$2336)</f>
        <v>No Major Surgery</v>
      </c>
      <c r="I578" t="str">
        <f>_xlfn.XLOOKUP(A578,'Data Cleaning in Medical Examin'!$A$2:$A$2336,'Data Cleaning in Medical Examin'!$J$2:$J$2336)</f>
        <v>No</v>
      </c>
      <c r="J578" t="str">
        <f>_xlfn.XLOOKUP(A578,'Data Cleaning in Medical Examin'!$A$2:$A$2336,'Data Cleaning in Medical Examin'!$C$2:$C$2336)</f>
        <v>Obesity</v>
      </c>
      <c r="K578" t="str">
        <f>_xlfn.XLOOKUP(A578,'Data Cleaning in Medical Examin'!$A$2:$A$2336,'Data Cleaning in Medical Examin'!$E$2:$E$2336)</f>
        <v>Diabetes</v>
      </c>
      <c r="L578" t="str">
        <f>_xlfn.XLOOKUP(A578,'DataCleaning in Hospitalisation'!$A$2:$A$2339,'DataCleaning in Hospitalisation'!$E$2:$E$2339)</f>
        <v>28-Jun-2002</v>
      </c>
      <c r="M578" s="30">
        <f>_xlfn.XLOOKUP(A578,'DataCleaning in Hospitalisation'!$A$2:$A$2339,'DataCleaning in Hospitalisation'!$H$2:$H$2339)</f>
        <v>17085.27</v>
      </c>
      <c r="N578" t="str">
        <f>_xlfn.XLOOKUP(A578,'DataCleaning in Hospitalisation'!$A$2:$A$2339,'DataCleaning in Hospitalisation'!$I$2:$I$2339)</f>
        <v>tier - 2</v>
      </c>
      <c r="O578" t="str">
        <f>_xlfn.XLOOKUP(A578,'DataCleaning in Hospitalisation'!$A$2:$A$2339,'DataCleaning in Hospitalisation'!$J$2:$J$2339)</f>
        <v>tier - 3</v>
      </c>
      <c r="P578" t="str">
        <f>_xlfn.XLOOKUP(A578,'DataCleaning in Hospitalisation'!$A$2:$A$2339,'DataCleaning in Hospitalisation'!$K$2:$K$2339)</f>
        <v>R1013</v>
      </c>
      <c r="Q578">
        <f>_xlfn.XLOOKUP(A578,'DataCleaning in Hospitalisation'!$A$2:$A$2339,'DataCleaning in Hospitalisation'!$F$2:$F$2339)</f>
        <v>21</v>
      </c>
      <c r="U578" s="53" t="s">
        <v>2372</v>
      </c>
      <c r="V578">
        <v>1</v>
      </c>
      <c r="X578" s="4" t="s">
        <v>850</v>
      </c>
      <c r="Y578" s="30">
        <v>6775.96</v>
      </c>
      <c r="AJ578" s="4" t="s">
        <v>850</v>
      </c>
      <c r="AK578" s="30">
        <v>6775.96</v>
      </c>
    </row>
    <row r="579" spans="1:37" x14ac:dyDescent="0.3">
      <c r="A579" t="s">
        <v>1788</v>
      </c>
      <c r="B579" t="str">
        <f>_xlfn.XLOOKUP(A579,'Customer Names'!$A$2:$A$2336,'Customer Names'!$C$2:$C$2336)</f>
        <v xml:space="preserve"> Mr.Junyong</v>
      </c>
      <c r="C579" s="41">
        <f>_xlfn.XLOOKUP(A579,'Data Cleaning in Medical Examin'!$A$2:$A$2336,'Data Cleaning in Medical Examin'!$B$2:$B$2336)</f>
        <v>33.630000000000003</v>
      </c>
      <c r="D579">
        <f>_xlfn.XLOOKUP(A579,'Data Cleaning in Medical Examin'!$A$2:$A$2336,'Data Cleaning in Medical Examin'!$D$2:$D$2336)</f>
        <v>5.69</v>
      </c>
      <c r="E579" t="str">
        <f>_xlfn.XLOOKUP(A579,'Data Cleaning in Medical Examin'!$A$2:$A$2336,'Data Cleaning in Medical Examin'!$F$2:$F$2336)</f>
        <v>No</v>
      </c>
      <c r="F579" t="str">
        <f>_xlfn.XLOOKUP(A579,'Data Cleaning in Medical Examin'!$A$2:$A$2336,'Data Cleaning in Medical Examin'!$G$2:$G$2336)</f>
        <v>No</v>
      </c>
      <c r="G579" t="str">
        <f>_xlfn.XLOOKUP(A579,'Data Cleaning in Medical Examin'!$A$2:$A$2336,'Data Cleaning in Medical Examin'!$H$2:$H$2336)</f>
        <v>No</v>
      </c>
      <c r="H579" t="str">
        <f>_xlfn.XLOOKUP(A579,'Data Cleaning in Medical Examin'!$A$2:$A$2336,'Data Cleaning in Medical Examin'!$I$2:$I$2336)</f>
        <v>1 Major Surgery</v>
      </c>
      <c r="I579" t="str">
        <f>_xlfn.XLOOKUP(A579,'Data Cleaning in Medical Examin'!$A$2:$A$2336,'Data Cleaning in Medical Examin'!$J$2:$J$2336)</f>
        <v>No</v>
      </c>
      <c r="J579" t="str">
        <f>_xlfn.XLOOKUP(A579,'Data Cleaning in Medical Examin'!$A$2:$A$2336,'Data Cleaning in Medical Examin'!$C$2:$C$2336)</f>
        <v>Obesity</v>
      </c>
      <c r="K579" t="str">
        <f>_xlfn.XLOOKUP(A579,'Data Cleaning in Medical Examin'!$A$2:$A$2336,'Data Cleaning in Medical Examin'!$E$2:$E$2336)</f>
        <v>Normal</v>
      </c>
      <c r="L579" t="str">
        <f>_xlfn.XLOOKUP(A579,'DataCleaning in Hospitalisation'!$A$2:$A$2339,'DataCleaning in Hospitalisation'!$E$2:$E$2339)</f>
        <v>26-Dec-2003</v>
      </c>
      <c r="M579" s="30">
        <f>_xlfn.XLOOKUP(A579,'DataCleaning in Hospitalisation'!$A$2:$A$2339,'DataCleaning in Hospitalisation'!$H$2:$H$2339)</f>
        <v>17081.080000000002</v>
      </c>
      <c r="N579" t="str">
        <f>_xlfn.XLOOKUP(A579,'DataCleaning in Hospitalisation'!$A$2:$A$2339,'DataCleaning in Hospitalisation'!$I$2:$I$2339)</f>
        <v>tier - 2</v>
      </c>
      <c r="O579" t="str">
        <f>_xlfn.XLOOKUP(A579,'DataCleaning in Hospitalisation'!$A$2:$A$2339,'DataCleaning in Hospitalisation'!$J$2:$J$2339)</f>
        <v>tier - 2</v>
      </c>
      <c r="P579" t="str">
        <f>_xlfn.XLOOKUP(A579,'DataCleaning in Hospitalisation'!$A$2:$A$2339,'DataCleaning in Hospitalisation'!$K$2:$K$2339)</f>
        <v>R1011</v>
      </c>
      <c r="Q579">
        <f>_xlfn.XLOOKUP(A579,'DataCleaning in Hospitalisation'!$A$2:$A$2339,'DataCleaning in Hospitalisation'!$F$2:$F$2339)</f>
        <v>20</v>
      </c>
      <c r="U579" s="4" t="s">
        <v>1281</v>
      </c>
      <c r="V579">
        <v>1</v>
      </c>
      <c r="X579" s="4" t="s">
        <v>849</v>
      </c>
      <c r="Y579" s="30">
        <v>6770.19</v>
      </c>
      <c r="AJ579" s="4" t="s">
        <v>849</v>
      </c>
      <c r="AK579" s="30">
        <v>6770.19</v>
      </c>
    </row>
    <row r="580" spans="1:37" x14ac:dyDescent="0.3">
      <c r="A580" t="s">
        <v>1787</v>
      </c>
      <c r="B580" t="str">
        <f>_xlfn.XLOOKUP(A580,'Customer Names'!$A$2:$A$2336,'Customer Names'!$C$2:$C$2336)</f>
        <v xml:space="preserve"> Ms.Kristen</v>
      </c>
      <c r="C580" s="41">
        <f>_xlfn.XLOOKUP(A580,'Data Cleaning in Medical Examin'!$A$2:$A$2336,'Data Cleaning in Medical Examin'!$B$2:$B$2336)</f>
        <v>26.84</v>
      </c>
      <c r="D580">
        <f>_xlfn.XLOOKUP(A580,'Data Cleaning in Medical Examin'!$A$2:$A$2336,'Data Cleaning in Medical Examin'!$D$2:$D$2336)</f>
        <v>6.5</v>
      </c>
      <c r="E580" t="str">
        <f>_xlfn.XLOOKUP(A580,'Data Cleaning in Medical Examin'!$A$2:$A$2336,'Data Cleaning in Medical Examin'!$F$2:$F$2336)</f>
        <v>No</v>
      </c>
      <c r="F580" t="str">
        <f>_xlfn.XLOOKUP(A580,'Data Cleaning in Medical Examin'!$A$2:$A$2336,'Data Cleaning in Medical Examin'!$G$2:$G$2336)</f>
        <v>No</v>
      </c>
      <c r="G580" t="str">
        <f>_xlfn.XLOOKUP(A580,'Data Cleaning in Medical Examin'!$A$2:$A$2336,'Data Cleaning in Medical Examin'!$H$2:$H$2336)</f>
        <v>No</v>
      </c>
      <c r="H580" t="str">
        <f>_xlfn.XLOOKUP(A580,'Data Cleaning in Medical Examin'!$A$2:$A$2336,'Data Cleaning in Medical Examin'!$I$2:$I$2336)</f>
        <v>No Major Surgery</v>
      </c>
      <c r="I580" t="str">
        <f>_xlfn.XLOOKUP(A580,'Data Cleaning in Medical Examin'!$A$2:$A$2336,'Data Cleaning in Medical Examin'!$J$2:$J$2336)</f>
        <v>Yes</v>
      </c>
      <c r="J580" t="str">
        <f>_xlfn.XLOOKUP(A580,'Data Cleaning in Medical Examin'!$A$2:$A$2336,'Data Cleaning in Medical Examin'!$C$2:$C$2336)</f>
        <v>Over Weight</v>
      </c>
      <c r="K580" t="str">
        <f>_xlfn.XLOOKUP(A580,'Data Cleaning in Medical Examin'!$A$2:$A$2336,'Data Cleaning in Medical Examin'!$E$2:$E$2336)</f>
        <v>Diabetes</v>
      </c>
      <c r="L580" t="str">
        <f>_xlfn.XLOOKUP(A580,'DataCleaning in Hospitalisation'!$A$2:$A$2339,'DataCleaning in Hospitalisation'!$E$2:$E$2339)</f>
        <v>10-Jun-1996</v>
      </c>
      <c r="M580" s="30">
        <f>_xlfn.XLOOKUP(A580,'DataCleaning in Hospitalisation'!$A$2:$A$2339,'DataCleaning in Hospitalisation'!$H$2:$H$2339)</f>
        <v>17043.34</v>
      </c>
      <c r="N580" t="str">
        <f>_xlfn.XLOOKUP(A580,'DataCleaning in Hospitalisation'!$A$2:$A$2339,'DataCleaning in Hospitalisation'!$I$2:$I$2339)</f>
        <v>tier - 2</v>
      </c>
      <c r="O580" t="str">
        <f>_xlfn.XLOOKUP(A580,'DataCleaning in Hospitalisation'!$A$2:$A$2339,'DataCleaning in Hospitalisation'!$J$2:$J$2339)</f>
        <v>tier - 3</v>
      </c>
      <c r="P580" t="str">
        <f>_xlfn.XLOOKUP(A580,'DataCleaning in Hospitalisation'!$A$2:$A$2339,'DataCleaning in Hospitalisation'!$K$2:$K$2339)</f>
        <v>R1013</v>
      </c>
      <c r="Q580">
        <f>_xlfn.XLOOKUP(A580,'DataCleaning in Hospitalisation'!$A$2:$A$2339,'DataCleaning in Hospitalisation'!$F$2:$F$2339)</f>
        <v>27</v>
      </c>
      <c r="U580" s="46" t="s">
        <v>7</v>
      </c>
      <c r="V580">
        <v>1</v>
      </c>
      <c r="X580" s="4" t="s">
        <v>848</v>
      </c>
      <c r="Y580" s="30">
        <v>6753.04</v>
      </c>
      <c r="AJ580" s="4" t="s">
        <v>848</v>
      </c>
      <c r="AK580" s="30">
        <v>6753.04</v>
      </c>
    </row>
    <row r="581" spans="1:37" x14ac:dyDescent="0.3">
      <c r="A581" t="s">
        <v>1786</v>
      </c>
      <c r="B581" t="str">
        <f>_xlfn.XLOOKUP(A581,'Customer Names'!$A$2:$A$2336,'Customer Names'!$C$2:$C$2336)</f>
        <v xml:space="preserve"> Ms.Maria</v>
      </c>
      <c r="C581" s="41">
        <f>_xlfn.XLOOKUP(A581,'Data Cleaning in Medical Examin'!$A$2:$A$2336,'Data Cleaning in Medical Examin'!$B$2:$B$2336)</f>
        <v>28.3</v>
      </c>
      <c r="D581">
        <f>_xlfn.XLOOKUP(A581,'Data Cleaning in Medical Examin'!$A$2:$A$2336,'Data Cleaning in Medical Examin'!$D$2:$D$2336)</f>
        <v>5.73</v>
      </c>
      <c r="E581" t="str">
        <f>_xlfn.XLOOKUP(A581,'Data Cleaning in Medical Examin'!$A$2:$A$2336,'Data Cleaning in Medical Examin'!$F$2:$F$2336)</f>
        <v>No</v>
      </c>
      <c r="F581" t="str">
        <f>_xlfn.XLOOKUP(A581,'Data Cleaning in Medical Examin'!$A$2:$A$2336,'Data Cleaning in Medical Examin'!$G$2:$G$2336)</f>
        <v>No</v>
      </c>
      <c r="G581" t="str">
        <f>_xlfn.XLOOKUP(A581,'Data Cleaning in Medical Examin'!$A$2:$A$2336,'Data Cleaning in Medical Examin'!$H$2:$H$2336)</f>
        <v>Yes</v>
      </c>
      <c r="H581" t="str">
        <f>_xlfn.XLOOKUP(A581,'Data Cleaning in Medical Examin'!$A$2:$A$2336,'Data Cleaning in Medical Examin'!$I$2:$I$2336)</f>
        <v>1 Major Surgery</v>
      </c>
      <c r="I581" t="str">
        <f>_xlfn.XLOOKUP(A581,'Data Cleaning in Medical Examin'!$A$2:$A$2336,'Data Cleaning in Medical Examin'!$J$2:$J$2336)</f>
        <v>Yes</v>
      </c>
      <c r="J581" t="str">
        <f>_xlfn.XLOOKUP(A581,'Data Cleaning in Medical Examin'!$A$2:$A$2336,'Data Cleaning in Medical Examin'!$C$2:$C$2336)</f>
        <v>Over Weight</v>
      </c>
      <c r="K581" t="str">
        <f>_xlfn.XLOOKUP(A581,'Data Cleaning in Medical Examin'!$A$2:$A$2336,'Data Cleaning in Medical Examin'!$E$2:$E$2336)</f>
        <v>Prediabetes</v>
      </c>
      <c r="L581" t="str">
        <f>_xlfn.XLOOKUP(A581,'DataCleaning in Hospitalisation'!$A$2:$A$2339,'DataCleaning in Hospitalisation'!$E$2:$E$2339)</f>
        <v>22-Aug-1971</v>
      </c>
      <c r="M581" s="30">
        <f>_xlfn.XLOOKUP(A581,'DataCleaning in Hospitalisation'!$A$2:$A$2339,'DataCleaning in Hospitalisation'!$H$2:$H$2339)</f>
        <v>17016.009999999998</v>
      </c>
      <c r="N581" t="str">
        <f>_xlfn.XLOOKUP(A581,'DataCleaning in Hospitalisation'!$A$2:$A$2339,'DataCleaning in Hospitalisation'!$I$2:$I$2339)</f>
        <v>tier - 2</v>
      </c>
      <c r="O581" t="str">
        <f>_xlfn.XLOOKUP(A581,'DataCleaning in Hospitalisation'!$A$2:$A$2339,'DataCleaning in Hospitalisation'!$J$2:$J$2339)</f>
        <v>tier - 2</v>
      </c>
      <c r="P581" t="str">
        <f>_xlfn.XLOOKUP(A581,'DataCleaning in Hospitalisation'!$A$2:$A$2339,'DataCleaning in Hospitalisation'!$K$2:$K$2339)</f>
        <v>R1023</v>
      </c>
      <c r="Q581">
        <f>_xlfn.XLOOKUP(A581,'DataCleaning in Hospitalisation'!$A$2:$A$2339,'DataCleaning in Hospitalisation'!$F$2:$F$2339)</f>
        <v>52</v>
      </c>
      <c r="U581" s="50" t="s">
        <v>2421</v>
      </c>
      <c r="V581">
        <v>1</v>
      </c>
      <c r="X581" s="4" t="s">
        <v>847</v>
      </c>
      <c r="Y581" s="30">
        <v>6750.27</v>
      </c>
      <c r="AJ581" s="4" t="s">
        <v>847</v>
      </c>
      <c r="AK581" s="30">
        <v>6750.27</v>
      </c>
    </row>
    <row r="582" spans="1:37" x14ac:dyDescent="0.3">
      <c r="A582" t="s">
        <v>1785</v>
      </c>
      <c r="B582" t="str">
        <f>_xlfn.XLOOKUP(A582,'Customer Names'!$A$2:$A$2336,'Customer Names'!$C$2:$C$2336)</f>
        <v xml:space="preserve"> Mr.Jonathan</v>
      </c>
      <c r="C582" s="41">
        <f>_xlfn.XLOOKUP(A582,'Data Cleaning in Medical Examin'!$A$2:$A$2336,'Data Cleaning in Medical Examin'!$B$2:$B$2336)</f>
        <v>27.06</v>
      </c>
      <c r="D582">
        <f>_xlfn.XLOOKUP(A582,'Data Cleaning in Medical Examin'!$A$2:$A$2336,'Data Cleaning in Medical Examin'!$D$2:$D$2336)</f>
        <v>5.74</v>
      </c>
      <c r="E582" t="str">
        <f>_xlfn.XLOOKUP(A582,'Data Cleaning in Medical Examin'!$A$2:$A$2336,'Data Cleaning in Medical Examin'!$F$2:$F$2336)</f>
        <v>Yes</v>
      </c>
      <c r="F582" t="str">
        <f>_xlfn.XLOOKUP(A582,'Data Cleaning in Medical Examin'!$A$2:$A$2336,'Data Cleaning in Medical Examin'!$G$2:$G$2336)</f>
        <v>No</v>
      </c>
      <c r="G582" t="str">
        <f>_xlfn.XLOOKUP(A582,'Data Cleaning in Medical Examin'!$A$2:$A$2336,'Data Cleaning in Medical Examin'!$H$2:$H$2336)</f>
        <v>No</v>
      </c>
      <c r="H582" t="str">
        <f>_xlfn.XLOOKUP(A582,'Data Cleaning in Medical Examin'!$A$2:$A$2336,'Data Cleaning in Medical Examin'!$I$2:$I$2336)</f>
        <v>No Major Surgery</v>
      </c>
      <c r="I582" t="str">
        <f>_xlfn.XLOOKUP(A582,'Data Cleaning in Medical Examin'!$A$2:$A$2336,'Data Cleaning in Medical Examin'!$J$2:$J$2336)</f>
        <v>Yes</v>
      </c>
      <c r="J582" t="str">
        <f>_xlfn.XLOOKUP(A582,'Data Cleaning in Medical Examin'!$A$2:$A$2336,'Data Cleaning in Medical Examin'!$C$2:$C$2336)</f>
        <v>Over Weight</v>
      </c>
      <c r="K582" t="str">
        <f>_xlfn.XLOOKUP(A582,'Data Cleaning in Medical Examin'!$A$2:$A$2336,'Data Cleaning in Medical Examin'!$E$2:$E$2336)</f>
        <v>Prediabetes</v>
      </c>
      <c r="L582" t="str">
        <f>_xlfn.XLOOKUP(A582,'DataCleaning in Hospitalisation'!$A$2:$A$2339,'DataCleaning in Hospitalisation'!$E$2:$E$2339)</f>
        <v>16-Jul-1980</v>
      </c>
      <c r="M582" s="30">
        <f>_xlfn.XLOOKUP(A582,'DataCleaning in Hospitalisation'!$A$2:$A$2339,'DataCleaning in Hospitalisation'!$H$2:$H$2339)</f>
        <v>16990.55</v>
      </c>
      <c r="N582" t="str">
        <f>_xlfn.XLOOKUP(A582,'DataCleaning in Hospitalisation'!$A$2:$A$2339,'DataCleaning in Hospitalisation'!$I$2:$I$2339)</f>
        <v>tier - 2</v>
      </c>
      <c r="O582" t="str">
        <f>_xlfn.XLOOKUP(A582,'DataCleaning in Hospitalisation'!$A$2:$A$2339,'DataCleaning in Hospitalisation'!$J$2:$J$2339)</f>
        <v>tier - 3</v>
      </c>
      <c r="P582" t="str">
        <f>_xlfn.XLOOKUP(A582,'DataCleaning in Hospitalisation'!$A$2:$A$2339,'DataCleaning in Hospitalisation'!$K$2:$K$2339)</f>
        <v>R1012</v>
      </c>
      <c r="Q582">
        <f>_xlfn.XLOOKUP(A582,'DataCleaning in Hospitalisation'!$A$2:$A$2339,'DataCleaning in Hospitalisation'!$F$2:$F$2339)</f>
        <v>43</v>
      </c>
      <c r="U582" s="51" t="s">
        <v>7</v>
      </c>
      <c r="V582">
        <v>1</v>
      </c>
      <c r="X582" s="4" t="s">
        <v>2216</v>
      </c>
      <c r="Y582" s="30">
        <v>37800.980000000003</v>
      </c>
      <c r="AJ582" s="4" t="s">
        <v>2216</v>
      </c>
      <c r="AK582" s="30">
        <v>37800.980000000003</v>
      </c>
    </row>
    <row r="583" spans="1:37" x14ac:dyDescent="0.3">
      <c r="A583" t="s">
        <v>1784</v>
      </c>
      <c r="B583" t="str">
        <f>_xlfn.XLOOKUP(A583,'Customer Names'!$A$2:$A$2336,'Customer Names'!$C$2:$C$2336)</f>
        <v xml:space="preserve"> Mr.Phil</v>
      </c>
      <c r="C583" s="41">
        <f>_xlfn.XLOOKUP(A583,'Data Cleaning in Medical Examin'!$A$2:$A$2336,'Data Cleaning in Medical Examin'!$B$2:$B$2336)</f>
        <v>47.13</v>
      </c>
      <c r="D583">
        <f>_xlfn.XLOOKUP(A583,'Data Cleaning in Medical Examin'!$A$2:$A$2336,'Data Cleaning in Medical Examin'!$D$2:$D$2336)</f>
        <v>8.6999999999999993</v>
      </c>
      <c r="E583" t="str">
        <f>_xlfn.XLOOKUP(A583,'Data Cleaning in Medical Examin'!$A$2:$A$2336,'Data Cleaning in Medical Examin'!$F$2:$F$2336)</f>
        <v>No</v>
      </c>
      <c r="F583" t="str">
        <f>_xlfn.XLOOKUP(A583,'Data Cleaning in Medical Examin'!$A$2:$A$2336,'Data Cleaning in Medical Examin'!$G$2:$G$2336)</f>
        <v>No</v>
      </c>
      <c r="G583" t="str">
        <f>_xlfn.XLOOKUP(A583,'Data Cleaning in Medical Examin'!$A$2:$A$2336,'Data Cleaning in Medical Examin'!$H$2:$H$2336)</f>
        <v>No</v>
      </c>
      <c r="H583" t="str">
        <f>_xlfn.XLOOKUP(A583,'Data Cleaning in Medical Examin'!$A$2:$A$2336,'Data Cleaning in Medical Examin'!$I$2:$I$2336)</f>
        <v>No Major Surgery</v>
      </c>
      <c r="I583" t="str">
        <f>_xlfn.XLOOKUP(A583,'Data Cleaning in Medical Examin'!$A$2:$A$2336,'Data Cleaning in Medical Examin'!$J$2:$J$2336)</f>
        <v>No</v>
      </c>
      <c r="J583" t="str">
        <f>_xlfn.XLOOKUP(A583,'Data Cleaning in Medical Examin'!$A$2:$A$2336,'Data Cleaning in Medical Examin'!$C$2:$C$2336)</f>
        <v>Obesity</v>
      </c>
      <c r="K583" t="str">
        <f>_xlfn.XLOOKUP(A583,'Data Cleaning in Medical Examin'!$A$2:$A$2336,'Data Cleaning in Medical Examin'!$E$2:$E$2336)</f>
        <v>Diabetes</v>
      </c>
      <c r="L583" t="str">
        <f>_xlfn.XLOOKUP(A583,'DataCleaning in Hospitalisation'!$A$2:$A$2339,'DataCleaning in Hospitalisation'!$E$2:$E$2339)</f>
        <v>25-Aug-1977</v>
      </c>
      <c r="M583" s="30">
        <f>_xlfn.XLOOKUP(A583,'DataCleaning in Hospitalisation'!$A$2:$A$2339,'DataCleaning in Hospitalisation'!$H$2:$H$2339)</f>
        <v>16921.09</v>
      </c>
      <c r="N583" t="str">
        <f>_xlfn.XLOOKUP(A583,'DataCleaning in Hospitalisation'!$A$2:$A$2339,'DataCleaning in Hospitalisation'!$I$2:$I$2339)</f>
        <v>tier - 2</v>
      </c>
      <c r="O583" t="str">
        <f>_xlfn.XLOOKUP(A583,'DataCleaning in Hospitalisation'!$A$2:$A$2339,'DataCleaning in Hospitalisation'!$J$2:$J$2339)</f>
        <v>tier - 3</v>
      </c>
      <c r="P583" t="str">
        <f>_xlfn.XLOOKUP(A583,'DataCleaning in Hospitalisation'!$A$2:$A$2339,'DataCleaning in Hospitalisation'!$K$2:$K$2339)</f>
        <v>R1023</v>
      </c>
      <c r="Q583">
        <f>_xlfn.XLOOKUP(A583,'DataCleaning in Hospitalisation'!$A$2:$A$2339,'DataCleaning in Hospitalisation'!$F$2:$F$2339)</f>
        <v>46</v>
      </c>
      <c r="U583" s="52" t="s">
        <v>2372</v>
      </c>
      <c r="V583">
        <v>1</v>
      </c>
      <c r="X583" s="4" t="s">
        <v>846</v>
      </c>
      <c r="Y583" s="30">
        <v>6749.63</v>
      </c>
      <c r="AJ583" s="4" t="s">
        <v>846</v>
      </c>
      <c r="AK583" s="30">
        <v>6749.63</v>
      </c>
    </row>
    <row r="584" spans="1:37" x14ac:dyDescent="0.3">
      <c r="A584" t="s">
        <v>1783</v>
      </c>
      <c r="B584" t="str">
        <f>_xlfn.XLOOKUP(A584,'Customer Names'!$A$2:$A$2336,'Customer Names'!$C$2:$C$2336)</f>
        <v xml:space="preserve"> Ms.Benjamina</v>
      </c>
      <c r="C584" s="41">
        <f>_xlfn.XLOOKUP(A584,'Data Cleaning in Medical Examin'!$A$2:$A$2336,'Data Cleaning in Medical Examin'!$B$2:$B$2336)</f>
        <v>51.72</v>
      </c>
      <c r="D584">
        <f>_xlfn.XLOOKUP(A584,'Data Cleaning in Medical Examin'!$A$2:$A$2336,'Data Cleaning in Medical Examin'!$D$2:$D$2336)</f>
        <v>5.09</v>
      </c>
      <c r="E584" t="str">
        <f>_xlfn.XLOOKUP(A584,'Data Cleaning in Medical Examin'!$A$2:$A$2336,'Data Cleaning in Medical Examin'!$F$2:$F$2336)</f>
        <v>No</v>
      </c>
      <c r="F584" t="str">
        <f>_xlfn.XLOOKUP(A584,'Data Cleaning in Medical Examin'!$A$2:$A$2336,'Data Cleaning in Medical Examin'!$G$2:$G$2336)</f>
        <v>No</v>
      </c>
      <c r="G584" t="str">
        <f>_xlfn.XLOOKUP(A584,'Data Cleaning in Medical Examin'!$A$2:$A$2336,'Data Cleaning in Medical Examin'!$H$2:$H$2336)</f>
        <v>No</v>
      </c>
      <c r="H584" t="str">
        <f>_xlfn.XLOOKUP(A584,'Data Cleaning in Medical Examin'!$A$2:$A$2336,'Data Cleaning in Medical Examin'!$I$2:$I$2336)</f>
        <v>No Major Surgery</v>
      </c>
      <c r="I584" t="str">
        <f>_xlfn.XLOOKUP(A584,'Data Cleaning in Medical Examin'!$A$2:$A$2336,'Data Cleaning in Medical Examin'!$J$2:$J$2336)</f>
        <v>No</v>
      </c>
      <c r="J584" t="str">
        <f>_xlfn.XLOOKUP(A584,'Data Cleaning in Medical Examin'!$A$2:$A$2336,'Data Cleaning in Medical Examin'!$C$2:$C$2336)</f>
        <v>Obesity</v>
      </c>
      <c r="K584" t="str">
        <f>_xlfn.XLOOKUP(A584,'Data Cleaning in Medical Examin'!$A$2:$A$2336,'Data Cleaning in Medical Examin'!$E$2:$E$2336)</f>
        <v>Normal</v>
      </c>
      <c r="L584" t="str">
        <f>_xlfn.XLOOKUP(A584,'DataCleaning in Hospitalisation'!$A$2:$A$2339,'DataCleaning in Hospitalisation'!$E$2:$E$2339)</f>
        <v>21-Oct-1968</v>
      </c>
      <c r="M584" s="30">
        <f>_xlfn.XLOOKUP(A584,'DataCleaning in Hospitalisation'!$A$2:$A$2339,'DataCleaning in Hospitalisation'!$H$2:$H$2339)</f>
        <v>16903.5</v>
      </c>
      <c r="N584" t="str">
        <f>_xlfn.XLOOKUP(A584,'DataCleaning in Hospitalisation'!$A$2:$A$2339,'DataCleaning in Hospitalisation'!$I$2:$I$2339)</f>
        <v>tier - 2</v>
      </c>
      <c r="O584" t="str">
        <f>_xlfn.XLOOKUP(A584,'DataCleaning in Hospitalisation'!$A$2:$A$2339,'DataCleaning in Hospitalisation'!$J$2:$J$2339)</f>
        <v>tier - 3</v>
      </c>
      <c r="P584" t="str">
        <f>_xlfn.XLOOKUP(A584,'DataCleaning in Hospitalisation'!$A$2:$A$2339,'DataCleaning in Hospitalisation'!$K$2:$K$2339)</f>
        <v>R1012</v>
      </c>
      <c r="Q584">
        <f>_xlfn.XLOOKUP(A584,'DataCleaning in Hospitalisation'!$A$2:$A$2339,'DataCleaning in Hospitalisation'!$F$2:$F$2339)</f>
        <v>55</v>
      </c>
      <c r="U584" s="53" t="s">
        <v>2373</v>
      </c>
      <c r="V584">
        <v>1</v>
      </c>
      <c r="X584" s="4" t="s">
        <v>845</v>
      </c>
      <c r="Y584" s="30">
        <v>6748.59</v>
      </c>
      <c r="AJ584" s="4" t="s">
        <v>845</v>
      </c>
      <c r="AK584" s="30">
        <v>6748.59</v>
      </c>
    </row>
    <row r="585" spans="1:37" x14ac:dyDescent="0.3">
      <c r="A585" t="s">
        <v>1782</v>
      </c>
      <c r="B585" t="str">
        <f>_xlfn.XLOOKUP(A585,'Customer Names'!$A$2:$A$2336,'Customer Names'!$C$2:$C$2336)</f>
        <v xml:space="preserve"> Mr.Christopher</v>
      </c>
      <c r="C585" s="41">
        <f>_xlfn.XLOOKUP(A585,'Data Cleaning in Medical Examin'!$A$2:$A$2336,'Data Cleaning in Medical Examin'!$B$2:$B$2336)</f>
        <v>48.59</v>
      </c>
      <c r="D585">
        <f>_xlfn.XLOOKUP(A585,'Data Cleaning in Medical Examin'!$A$2:$A$2336,'Data Cleaning in Medical Examin'!$D$2:$D$2336)</f>
        <v>5.57</v>
      </c>
      <c r="E585" t="str">
        <f>_xlfn.XLOOKUP(A585,'Data Cleaning in Medical Examin'!$A$2:$A$2336,'Data Cleaning in Medical Examin'!$F$2:$F$2336)</f>
        <v>No</v>
      </c>
      <c r="F585" t="str">
        <f>_xlfn.XLOOKUP(A585,'Data Cleaning in Medical Examin'!$A$2:$A$2336,'Data Cleaning in Medical Examin'!$G$2:$G$2336)</f>
        <v>No</v>
      </c>
      <c r="G585" t="str">
        <f>_xlfn.XLOOKUP(A585,'Data Cleaning in Medical Examin'!$A$2:$A$2336,'Data Cleaning in Medical Examin'!$H$2:$H$2336)</f>
        <v>No</v>
      </c>
      <c r="H585" t="str">
        <f>_xlfn.XLOOKUP(A585,'Data Cleaning in Medical Examin'!$A$2:$A$2336,'Data Cleaning in Medical Examin'!$I$2:$I$2336)</f>
        <v>No Major Surgery</v>
      </c>
      <c r="I585" t="str">
        <f>_xlfn.XLOOKUP(A585,'Data Cleaning in Medical Examin'!$A$2:$A$2336,'Data Cleaning in Medical Examin'!$J$2:$J$2336)</f>
        <v>No</v>
      </c>
      <c r="J585" t="str">
        <f>_xlfn.XLOOKUP(A585,'Data Cleaning in Medical Examin'!$A$2:$A$2336,'Data Cleaning in Medical Examin'!$C$2:$C$2336)</f>
        <v>Obesity</v>
      </c>
      <c r="K585" t="str">
        <f>_xlfn.XLOOKUP(A585,'Data Cleaning in Medical Examin'!$A$2:$A$2336,'Data Cleaning in Medical Examin'!$E$2:$E$2336)</f>
        <v>Normal</v>
      </c>
      <c r="L585" t="str">
        <f>_xlfn.XLOOKUP(A585,'DataCleaning in Hospitalisation'!$A$2:$A$2339,'DataCleaning in Hospitalisation'!$E$2:$E$2339)</f>
        <v>10-Sep-2003</v>
      </c>
      <c r="M585" s="30">
        <f>_xlfn.XLOOKUP(A585,'DataCleaning in Hospitalisation'!$A$2:$A$2339,'DataCleaning in Hospitalisation'!$H$2:$H$2339)</f>
        <v>16884.919999999998</v>
      </c>
      <c r="N585" t="str">
        <f>_xlfn.XLOOKUP(A585,'DataCleaning in Hospitalisation'!$A$2:$A$2339,'DataCleaning in Hospitalisation'!$I$2:$I$2339)</f>
        <v>tier - 2</v>
      </c>
      <c r="O585" t="str">
        <f>_xlfn.XLOOKUP(A585,'DataCleaning in Hospitalisation'!$A$2:$A$2339,'DataCleaning in Hospitalisation'!$J$2:$J$2339)</f>
        <v>tier - 2</v>
      </c>
      <c r="P585" t="str">
        <f>_xlfn.XLOOKUP(A585,'DataCleaning in Hospitalisation'!$A$2:$A$2339,'DataCleaning in Hospitalisation'!$K$2:$K$2339)</f>
        <v>R1011</v>
      </c>
      <c r="Q585">
        <f>_xlfn.XLOOKUP(A585,'DataCleaning in Hospitalisation'!$A$2:$A$2339,'DataCleaning in Hospitalisation'!$F$2:$F$2339)</f>
        <v>20</v>
      </c>
      <c r="U585" s="4" t="s">
        <v>1280</v>
      </c>
      <c r="V585">
        <v>1</v>
      </c>
      <c r="X585" s="4" t="s">
        <v>844</v>
      </c>
      <c r="Y585" s="30">
        <v>6746.74</v>
      </c>
      <c r="AJ585" s="4" t="s">
        <v>844</v>
      </c>
      <c r="AK585" s="30">
        <v>6746.74</v>
      </c>
    </row>
    <row r="586" spans="1:37" x14ac:dyDescent="0.3">
      <c r="A586" t="s">
        <v>1781</v>
      </c>
      <c r="B586" t="str">
        <f>_xlfn.XLOOKUP(A586,'Customer Names'!$A$2:$A$2336,'Customer Names'!$C$2:$C$2336)</f>
        <v xml:space="preserve"> Ms.Alison</v>
      </c>
      <c r="C586" s="41">
        <f>_xlfn.XLOOKUP(A586,'Data Cleaning in Medical Examin'!$A$2:$A$2336,'Data Cleaning in Medical Examin'!$B$2:$B$2336)</f>
        <v>45.18</v>
      </c>
      <c r="D586">
        <f>_xlfn.XLOOKUP(A586,'Data Cleaning in Medical Examin'!$A$2:$A$2336,'Data Cleaning in Medical Examin'!$D$2:$D$2336)</f>
        <v>10.87</v>
      </c>
      <c r="E586" t="str">
        <f>_xlfn.XLOOKUP(A586,'Data Cleaning in Medical Examin'!$A$2:$A$2336,'Data Cleaning in Medical Examin'!$F$2:$F$2336)</f>
        <v>No</v>
      </c>
      <c r="F586" t="str">
        <f>_xlfn.XLOOKUP(A586,'Data Cleaning in Medical Examin'!$A$2:$A$2336,'Data Cleaning in Medical Examin'!$G$2:$G$2336)</f>
        <v>No</v>
      </c>
      <c r="G586" t="str">
        <f>_xlfn.XLOOKUP(A586,'Data Cleaning in Medical Examin'!$A$2:$A$2336,'Data Cleaning in Medical Examin'!$H$2:$H$2336)</f>
        <v>No</v>
      </c>
      <c r="H586" t="str">
        <f>_xlfn.XLOOKUP(A586,'Data Cleaning in Medical Examin'!$A$2:$A$2336,'Data Cleaning in Medical Examin'!$I$2:$I$2336)</f>
        <v>No Major Surgery</v>
      </c>
      <c r="I586" t="str">
        <f>_xlfn.XLOOKUP(A586,'Data Cleaning in Medical Examin'!$A$2:$A$2336,'Data Cleaning in Medical Examin'!$J$2:$J$2336)</f>
        <v>No</v>
      </c>
      <c r="J586" t="str">
        <f>_xlfn.XLOOKUP(A586,'Data Cleaning in Medical Examin'!$A$2:$A$2336,'Data Cleaning in Medical Examin'!$C$2:$C$2336)</f>
        <v>Obesity</v>
      </c>
      <c r="K586" t="str">
        <f>_xlfn.XLOOKUP(A586,'Data Cleaning in Medical Examin'!$A$2:$A$2336,'Data Cleaning in Medical Examin'!$E$2:$E$2336)</f>
        <v>Diabetes</v>
      </c>
      <c r="L586" t="str">
        <f>_xlfn.XLOOKUP(A586,'DataCleaning in Hospitalisation'!$A$2:$A$2339,'DataCleaning in Hospitalisation'!$E$2:$E$2339)</f>
        <v>8-Aug-1974</v>
      </c>
      <c r="M586" s="30">
        <f>_xlfn.XLOOKUP(A586,'DataCleaning in Hospitalisation'!$A$2:$A$2339,'DataCleaning in Hospitalisation'!$H$2:$H$2339)</f>
        <v>16841.32</v>
      </c>
      <c r="N586" t="str">
        <f>_xlfn.XLOOKUP(A586,'DataCleaning in Hospitalisation'!$A$2:$A$2339,'DataCleaning in Hospitalisation'!$I$2:$I$2339)</f>
        <v>tier - 2</v>
      </c>
      <c r="O586" t="str">
        <f>_xlfn.XLOOKUP(A586,'DataCleaning in Hospitalisation'!$A$2:$A$2339,'DataCleaning in Hospitalisation'!$J$2:$J$2339)</f>
        <v>tier - 3</v>
      </c>
      <c r="P586" t="str">
        <f>_xlfn.XLOOKUP(A586,'DataCleaning in Hospitalisation'!$A$2:$A$2339,'DataCleaning in Hospitalisation'!$K$2:$K$2339)</f>
        <v>R1011</v>
      </c>
      <c r="Q586">
        <f>_xlfn.XLOOKUP(A586,'DataCleaning in Hospitalisation'!$A$2:$A$2339,'DataCleaning in Hospitalisation'!$F$2:$F$2339)</f>
        <v>49</v>
      </c>
      <c r="U586" s="46" t="s">
        <v>7</v>
      </c>
      <c r="V586">
        <v>1</v>
      </c>
      <c r="X586" s="4" t="s">
        <v>843</v>
      </c>
      <c r="Y586" s="30">
        <v>6738.84</v>
      </c>
      <c r="AJ586" s="4" t="s">
        <v>843</v>
      </c>
      <c r="AK586" s="30">
        <v>6738.84</v>
      </c>
    </row>
    <row r="587" spans="1:37" x14ac:dyDescent="0.3">
      <c r="A587" t="s">
        <v>1780</v>
      </c>
      <c r="B587" t="str">
        <f>_xlfn.XLOOKUP(A587,'Customer Names'!$A$2:$A$2336,'Customer Names'!$C$2:$C$2336)</f>
        <v xml:space="preserve"> Ms.Caroline</v>
      </c>
      <c r="C587" s="41">
        <f>_xlfn.XLOOKUP(A587,'Data Cleaning in Medical Examin'!$A$2:$A$2336,'Data Cleaning in Medical Examin'!$B$2:$B$2336)</f>
        <v>27.9</v>
      </c>
      <c r="D587">
        <f>_xlfn.XLOOKUP(A587,'Data Cleaning in Medical Examin'!$A$2:$A$2336,'Data Cleaning in Medical Examin'!$D$2:$D$2336)</f>
        <v>6.02</v>
      </c>
      <c r="E587" t="str">
        <f>_xlfn.XLOOKUP(A587,'Data Cleaning in Medical Examin'!$A$2:$A$2336,'Data Cleaning in Medical Examin'!$F$2:$F$2336)</f>
        <v>No</v>
      </c>
      <c r="F587" t="str">
        <f>_xlfn.XLOOKUP(A587,'Data Cleaning in Medical Examin'!$A$2:$A$2336,'Data Cleaning in Medical Examin'!$G$2:$G$2336)</f>
        <v>No</v>
      </c>
      <c r="G587" t="str">
        <f>_xlfn.XLOOKUP(A587,'Data Cleaning in Medical Examin'!$A$2:$A$2336,'Data Cleaning in Medical Examin'!$H$2:$H$2336)</f>
        <v>Yes</v>
      </c>
      <c r="H587" t="str">
        <f>_xlfn.XLOOKUP(A587,'Data Cleaning in Medical Examin'!$A$2:$A$2336,'Data Cleaning in Medical Examin'!$I$2:$I$2336)</f>
        <v>1 Major Surgery</v>
      </c>
      <c r="I587" t="str">
        <f>_xlfn.XLOOKUP(A587,'Data Cleaning in Medical Examin'!$A$2:$A$2336,'Data Cleaning in Medical Examin'!$J$2:$J$2336)</f>
        <v>Yes</v>
      </c>
      <c r="J587" t="str">
        <f>_xlfn.XLOOKUP(A587,'Data Cleaning in Medical Examin'!$A$2:$A$2336,'Data Cleaning in Medical Examin'!$C$2:$C$2336)</f>
        <v>Over Weight</v>
      </c>
      <c r="K587" t="str">
        <f>_xlfn.XLOOKUP(A587,'Data Cleaning in Medical Examin'!$A$2:$A$2336,'Data Cleaning in Medical Examin'!$E$2:$E$2336)</f>
        <v>Prediabetes</v>
      </c>
      <c r="L587" t="str">
        <f>_xlfn.XLOOKUP(A587,'DataCleaning in Hospitalisation'!$A$2:$A$2339,'DataCleaning in Hospitalisation'!$E$2:$E$2339)</f>
        <v>19-Oct-1995</v>
      </c>
      <c r="M587" s="30">
        <f>_xlfn.XLOOKUP(A587,'DataCleaning in Hospitalisation'!$A$2:$A$2339,'DataCleaning in Hospitalisation'!$H$2:$H$2339)</f>
        <v>16796.41</v>
      </c>
      <c r="N587" t="str">
        <f>_xlfn.XLOOKUP(A587,'DataCleaning in Hospitalisation'!$A$2:$A$2339,'DataCleaning in Hospitalisation'!$I$2:$I$2339)</f>
        <v>tier - 2</v>
      </c>
      <c r="O587" t="str">
        <f>_xlfn.XLOOKUP(A587,'DataCleaning in Hospitalisation'!$A$2:$A$2339,'DataCleaning in Hospitalisation'!$J$2:$J$2339)</f>
        <v>tier - 3</v>
      </c>
      <c r="P587" t="str">
        <f>_xlfn.XLOOKUP(A587,'DataCleaning in Hospitalisation'!$A$2:$A$2339,'DataCleaning in Hospitalisation'!$K$2:$K$2339)</f>
        <v>R1024</v>
      </c>
      <c r="Q587">
        <f>_xlfn.XLOOKUP(A587,'DataCleaning in Hospitalisation'!$A$2:$A$2339,'DataCleaning in Hospitalisation'!$F$2:$F$2339)</f>
        <v>28</v>
      </c>
      <c r="U587" s="50" t="s">
        <v>2421</v>
      </c>
      <c r="V587">
        <v>1</v>
      </c>
      <c r="X587" s="4" t="s">
        <v>842</v>
      </c>
      <c r="Y587" s="30">
        <v>6737.98</v>
      </c>
      <c r="AJ587" s="4" t="s">
        <v>842</v>
      </c>
      <c r="AK587" s="30">
        <v>6737.98</v>
      </c>
    </row>
    <row r="588" spans="1:37" x14ac:dyDescent="0.3">
      <c r="A588" t="s">
        <v>1779</v>
      </c>
      <c r="B588" t="str">
        <f>_xlfn.XLOOKUP(A588,'Customer Names'!$A$2:$A$2336,'Customer Names'!$C$2:$C$2336)</f>
        <v xml:space="preserve"> Ms.Alexis</v>
      </c>
      <c r="C588" s="41">
        <f>_xlfn.XLOOKUP(A588,'Data Cleaning in Medical Examin'!$A$2:$A$2336,'Data Cleaning in Medical Examin'!$B$2:$B$2336)</f>
        <v>51.33</v>
      </c>
      <c r="D588">
        <f>_xlfn.XLOOKUP(A588,'Data Cleaning in Medical Examin'!$A$2:$A$2336,'Data Cleaning in Medical Examin'!$D$2:$D$2336)</f>
        <v>7</v>
      </c>
      <c r="E588" t="str">
        <f>_xlfn.XLOOKUP(A588,'Data Cleaning in Medical Examin'!$A$2:$A$2336,'Data Cleaning in Medical Examin'!$F$2:$F$2336)</f>
        <v>No</v>
      </c>
      <c r="F588" t="str">
        <f>_xlfn.XLOOKUP(A588,'Data Cleaning in Medical Examin'!$A$2:$A$2336,'Data Cleaning in Medical Examin'!$G$2:$G$2336)</f>
        <v>No</v>
      </c>
      <c r="G588" t="str">
        <f>_xlfn.XLOOKUP(A588,'Data Cleaning in Medical Examin'!$A$2:$A$2336,'Data Cleaning in Medical Examin'!$H$2:$H$2336)</f>
        <v>No</v>
      </c>
      <c r="H588" t="str">
        <f>_xlfn.XLOOKUP(A588,'Data Cleaning in Medical Examin'!$A$2:$A$2336,'Data Cleaning in Medical Examin'!$I$2:$I$2336)</f>
        <v>No Major Surgery</v>
      </c>
      <c r="I588" t="str">
        <f>_xlfn.XLOOKUP(A588,'Data Cleaning in Medical Examin'!$A$2:$A$2336,'Data Cleaning in Medical Examin'!$J$2:$J$2336)</f>
        <v>No</v>
      </c>
      <c r="J588" t="str">
        <f>_xlfn.XLOOKUP(A588,'Data Cleaning in Medical Examin'!$A$2:$A$2336,'Data Cleaning in Medical Examin'!$C$2:$C$2336)</f>
        <v>Obesity</v>
      </c>
      <c r="K588" t="str">
        <f>_xlfn.XLOOKUP(A588,'Data Cleaning in Medical Examin'!$A$2:$A$2336,'Data Cleaning in Medical Examin'!$E$2:$E$2336)</f>
        <v>Diabetes</v>
      </c>
      <c r="L588" t="str">
        <f>_xlfn.XLOOKUP(A588,'DataCleaning in Hospitalisation'!$A$2:$A$2339,'DataCleaning in Hospitalisation'!$E$2:$E$2339)</f>
        <v>29-Jul-1962</v>
      </c>
      <c r="M588" s="30">
        <f>_xlfn.XLOOKUP(A588,'DataCleaning in Hospitalisation'!$A$2:$A$2339,'DataCleaning in Hospitalisation'!$H$2:$H$2339)</f>
        <v>16779.400000000001</v>
      </c>
      <c r="N588" t="str">
        <f>_xlfn.XLOOKUP(A588,'DataCleaning in Hospitalisation'!$A$2:$A$2339,'DataCleaning in Hospitalisation'!$I$2:$I$2339)</f>
        <v>tier - 2</v>
      </c>
      <c r="O588" t="str">
        <f>_xlfn.XLOOKUP(A588,'DataCleaning in Hospitalisation'!$A$2:$A$2339,'DataCleaning in Hospitalisation'!$J$2:$J$2339)</f>
        <v>tier - 2</v>
      </c>
      <c r="P588" t="str">
        <f>_xlfn.XLOOKUP(A588,'DataCleaning in Hospitalisation'!$A$2:$A$2339,'DataCleaning in Hospitalisation'!$K$2:$K$2339)</f>
        <v>R1026</v>
      </c>
      <c r="Q588">
        <f>_xlfn.XLOOKUP(A588,'DataCleaning in Hospitalisation'!$A$2:$A$2339,'DataCleaning in Hospitalisation'!$F$2:$F$2339)</f>
        <v>61</v>
      </c>
      <c r="U588" s="51" t="s">
        <v>7</v>
      </c>
      <c r="V588">
        <v>1</v>
      </c>
      <c r="X588" s="4" t="s">
        <v>841</v>
      </c>
      <c r="Y588" s="30">
        <v>6721.37</v>
      </c>
      <c r="AJ588" s="4" t="s">
        <v>841</v>
      </c>
      <c r="AK588" s="30">
        <v>6721.37</v>
      </c>
    </row>
    <row r="589" spans="1:37" x14ac:dyDescent="0.3">
      <c r="A589" t="s">
        <v>1778</v>
      </c>
      <c r="B589" t="str">
        <f>_xlfn.XLOOKUP(A589,'Customer Names'!$A$2:$A$2336,'Customer Names'!$C$2:$C$2336)</f>
        <v xml:space="preserve"> Ms.Shanda</v>
      </c>
      <c r="C589" s="41">
        <f>_xlfn.XLOOKUP(A589,'Data Cleaning in Medical Examin'!$A$2:$A$2336,'Data Cleaning in Medical Examin'!$B$2:$B$2336)</f>
        <v>30.59</v>
      </c>
      <c r="D589">
        <f>_xlfn.XLOOKUP(A589,'Data Cleaning in Medical Examin'!$A$2:$A$2336,'Data Cleaning in Medical Examin'!$D$2:$D$2336)</f>
        <v>5.56</v>
      </c>
      <c r="E589" t="str">
        <f>_xlfn.XLOOKUP(A589,'Data Cleaning in Medical Examin'!$A$2:$A$2336,'Data Cleaning in Medical Examin'!$F$2:$F$2336)</f>
        <v>Yes</v>
      </c>
      <c r="F589" t="str">
        <f>_xlfn.XLOOKUP(A589,'Data Cleaning in Medical Examin'!$A$2:$A$2336,'Data Cleaning in Medical Examin'!$G$2:$G$2336)</f>
        <v>No</v>
      </c>
      <c r="G589" t="str">
        <f>_xlfn.XLOOKUP(A589,'Data Cleaning in Medical Examin'!$A$2:$A$2336,'Data Cleaning in Medical Examin'!$H$2:$H$2336)</f>
        <v>No</v>
      </c>
      <c r="H589" t="str">
        <f>_xlfn.XLOOKUP(A589,'Data Cleaning in Medical Examin'!$A$2:$A$2336,'Data Cleaning in Medical Examin'!$I$2:$I$2336)</f>
        <v>1 Major Surgery</v>
      </c>
      <c r="I589" t="str">
        <f>_xlfn.XLOOKUP(A589,'Data Cleaning in Medical Examin'!$A$2:$A$2336,'Data Cleaning in Medical Examin'!$J$2:$J$2336)</f>
        <v>No</v>
      </c>
      <c r="J589" t="str">
        <f>_xlfn.XLOOKUP(A589,'Data Cleaning in Medical Examin'!$A$2:$A$2336,'Data Cleaning in Medical Examin'!$C$2:$C$2336)</f>
        <v>Obesity</v>
      </c>
      <c r="K589" t="str">
        <f>_xlfn.XLOOKUP(A589,'Data Cleaning in Medical Examin'!$A$2:$A$2336,'Data Cleaning in Medical Examin'!$E$2:$E$2336)</f>
        <v>Normal</v>
      </c>
      <c r="L589" t="str">
        <f>_xlfn.XLOOKUP(A589,'DataCleaning in Hospitalisation'!$A$2:$A$2339,'DataCleaning in Hospitalisation'!$E$2:$E$2339)</f>
        <v>23-Sep-1989</v>
      </c>
      <c r="M589" s="30">
        <f>_xlfn.XLOOKUP(A589,'DataCleaning in Hospitalisation'!$A$2:$A$2339,'DataCleaning in Hospitalisation'!$H$2:$H$2339)</f>
        <v>16776.3</v>
      </c>
      <c r="N589" t="str">
        <f>_xlfn.XLOOKUP(A589,'DataCleaning in Hospitalisation'!$A$2:$A$2339,'DataCleaning in Hospitalisation'!$I$2:$I$2339)</f>
        <v>tier - 2</v>
      </c>
      <c r="O589" t="str">
        <f>_xlfn.XLOOKUP(A589,'DataCleaning in Hospitalisation'!$A$2:$A$2339,'DataCleaning in Hospitalisation'!$J$2:$J$2339)</f>
        <v>tier - 2</v>
      </c>
      <c r="P589" t="str">
        <f>_xlfn.XLOOKUP(A589,'DataCleaning in Hospitalisation'!$A$2:$A$2339,'DataCleaning in Hospitalisation'!$K$2:$K$2339)</f>
        <v>R1024</v>
      </c>
      <c r="Q589">
        <f>_xlfn.XLOOKUP(A589,'DataCleaning in Hospitalisation'!$A$2:$A$2339,'DataCleaning in Hospitalisation'!$F$2:$F$2339)</f>
        <v>34</v>
      </c>
      <c r="U589" s="52" t="s">
        <v>2372</v>
      </c>
      <c r="V589">
        <v>1</v>
      </c>
      <c r="X589" s="4" t="s">
        <v>840</v>
      </c>
      <c r="Y589" s="30">
        <v>6710.19</v>
      </c>
      <c r="AJ589" s="4" t="s">
        <v>840</v>
      </c>
      <c r="AK589" s="30">
        <v>6710.19</v>
      </c>
    </row>
    <row r="590" spans="1:37" x14ac:dyDescent="0.3">
      <c r="A590" t="s">
        <v>1777</v>
      </c>
      <c r="B590" t="str">
        <f>_xlfn.XLOOKUP(A590,'Customer Names'!$A$2:$A$2336,'Customer Names'!$C$2:$C$2336)</f>
        <v xml:space="preserve"> Mrs.Lacey</v>
      </c>
      <c r="C590" s="41">
        <f>_xlfn.XLOOKUP(A590,'Data Cleaning in Medical Examin'!$A$2:$A$2336,'Data Cleaning in Medical Examin'!$B$2:$B$2336)</f>
        <v>39.229999999999997</v>
      </c>
      <c r="D590">
        <f>_xlfn.XLOOKUP(A590,'Data Cleaning in Medical Examin'!$A$2:$A$2336,'Data Cleaning in Medical Examin'!$D$2:$D$2336)</f>
        <v>8.4499999999999993</v>
      </c>
      <c r="E590" t="str">
        <f>_xlfn.XLOOKUP(A590,'Data Cleaning in Medical Examin'!$A$2:$A$2336,'Data Cleaning in Medical Examin'!$F$2:$F$2336)</f>
        <v>No</v>
      </c>
      <c r="F590" t="str">
        <f>_xlfn.XLOOKUP(A590,'Data Cleaning in Medical Examin'!$A$2:$A$2336,'Data Cleaning in Medical Examin'!$G$2:$G$2336)</f>
        <v>No</v>
      </c>
      <c r="G590" t="str">
        <f>_xlfn.XLOOKUP(A590,'Data Cleaning in Medical Examin'!$A$2:$A$2336,'Data Cleaning in Medical Examin'!$H$2:$H$2336)</f>
        <v>No</v>
      </c>
      <c r="H590" t="str">
        <f>_xlfn.XLOOKUP(A590,'Data Cleaning in Medical Examin'!$A$2:$A$2336,'Data Cleaning in Medical Examin'!$I$2:$I$2336)</f>
        <v>No Major Surgery</v>
      </c>
      <c r="I590" t="str">
        <f>_xlfn.XLOOKUP(A590,'Data Cleaning in Medical Examin'!$A$2:$A$2336,'Data Cleaning in Medical Examin'!$J$2:$J$2336)</f>
        <v>No</v>
      </c>
      <c r="J590" t="str">
        <f>_xlfn.XLOOKUP(A590,'Data Cleaning in Medical Examin'!$A$2:$A$2336,'Data Cleaning in Medical Examin'!$C$2:$C$2336)</f>
        <v>Obesity</v>
      </c>
      <c r="K590" t="str">
        <f>_xlfn.XLOOKUP(A590,'Data Cleaning in Medical Examin'!$A$2:$A$2336,'Data Cleaning in Medical Examin'!$E$2:$E$2336)</f>
        <v>Diabetes</v>
      </c>
      <c r="L590" t="str">
        <f>_xlfn.XLOOKUP(A590,'DataCleaning in Hospitalisation'!$A$2:$A$2339,'DataCleaning in Hospitalisation'!$E$2:$E$2339)</f>
        <v>28-Aug-1974</v>
      </c>
      <c r="M590" s="30">
        <f>_xlfn.XLOOKUP(A590,'DataCleaning in Hospitalisation'!$A$2:$A$2339,'DataCleaning in Hospitalisation'!$H$2:$H$2339)</f>
        <v>16770.990000000002</v>
      </c>
      <c r="N590" t="str">
        <f>_xlfn.XLOOKUP(A590,'DataCleaning in Hospitalisation'!$A$2:$A$2339,'DataCleaning in Hospitalisation'!$I$2:$I$2339)</f>
        <v>tier - 2</v>
      </c>
      <c r="O590" t="str">
        <f>_xlfn.XLOOKUP(A590,'DataCleaning in Hospitalisation'!$A$2:$A$2339,'DataCleaning in Hospitalisation'!$J$2:$J$2339)</f>
        <v>tier - 1</v>
      </c>
      <c r="P590" t="str">
        <f>_xlfn.XLOOKUP(A590,'DataCleaning in Hospitalisation'!$A$2:$A$2339,'DataCleaning in Hospitalisation'!$K$2:$K$2339)</f>
        <v>R1012</v>
      </c>
      <c r="Q590">
        <f>_xlfn.XLOOKUP(A590,'DataCleaning in Hospitalisation'!$A$2:$A$2339,'DataCleaning in Hospitalisation'!$F$2:$F$2339)</f>
        <v>49</v>
      </c>
      <c r="U590" s="53" t="s">
        <v>2373</v>
      </c>
      <c r="V590">
        <v>1</v>
      </c>
      <c r="X590" s="4" t="s">
        <v>839</v>
      </c>
      <c r="Y590" s="30">
        <v>6706.47</v>
      </c>
      <c r="AJ590" s="4" t="s">
        <v>839</v>
      </c>
      <c r="AK590" s="30">
        <v>6706.47</v>
      </c>
    </row>
    <row r="591" spans="1:37" x14ac:dyDescent="0.3">
      <c r="A591" t="s">
        <v>1776</v>
      </c>
      <c r="B591" t="str">
        <f>_xlfn.XLOOKUP(A591,'Customer Names'!$A$2:$A$2336,'Customer Names'!$C$2:$C$2336)</f>
        <v xml:space="preserve"> Ms.Laurette</v>
      </c>
      <c r="C591" s="41">
        <f>_xlfn.XLOOKUP(A591,'Data Cleaning in Medical Examin'!$A$2:$A$2336,'Data Cleaning in Medical Examin'!$B$2:$B$2336)</f>
        <v>19.094999999999999</v>
      </c>
      <c r="D591">
        <f>_xlfn.XLOOKUP(A591,'Data Cleaning in Medical Examin'!$A$2:$A$2336,'Data Cleaning in Medical Examin'!$D$2:$D$2336)</f>
        <v>6.19</v>
      </c>
      <c r="E591" t="str">
        <f>_xlfn.XLOOKUP(A591,'Data Cleaning in Medical Examin'!$A$2:$A$2336,'Data Cleaning in Medical Examin'!$F$2:$F$2336)</f>
        <v>No</v>
      </c>
      <c r="F591" t="str">
        <f>_xlfn.XLOOKUP(A591,'Data Cleaning in Medical Examin'!$A$2:$A$2336,'Data Cleaning in Medical Examin'!$G$2:$G$2336)</f>
        <v>No</v>
      </c>
      <c r="G591" t="str">
        <f>_xlfn.XLOOKUP(A591,'Data Cleaning in Medical Examin'!$A$2:$A$2336,'Data Cleaning in Medical Examin'!$H$2:$H$2336)</f>
        <v>No</v>
      </c>
      <c r="H591" t="str">
        <f>_xlfn.XLOOKUP(A591,'Data Cleaning in Medical Examin'!$A$2:$A$2336,'Data Cleaning in Medical Examin'!$I$2:$I$2336)</f>
        <v>No Major Surgery</v>
      </c>
      <c r="I591" t="str">
        <f>_xlfn.XLOOKUP(A591,'Data Cleaning in Medical Examin'!$A$2:$A$2336,'Data Cleaning in Medical Examin'!$J$2:$J$2336)</f>
        <v>Yes</v>
      </c>
      <c r="J591" t="str">
        <f>_xlfn.XLOOKUP(A591,'Data Cleaning in Medical Examin'!$A$2:$A$2336,'Data Cleaning in Medical Examin'!$C$2:$C$2336)</f>
        <v>Normal Weight</v>
      </c>
      <c r="K591" t="str">
        <f>_xlfn.XLOOKUP(A591,'Data Cleaning in Medical Examin'!$A$2:$A$2336,'Data Cleaning in Medical Examin'!$E$2:$E$2336)</f>
        <v>Prediabetes</v>
      </c>
      <c r="L591" t="str">
        <f>_xlfn.XLOOKUP(A591,'DataCleaning in Hospitalisation'!$A$2:$A$2339,'DataCleaning in Hospitalisation'!$E$2:$E$2339)</f>
        <v>5-Nov-1993</v>
      </c>
      <c r="M591" s="30">
        <f>_xlfn.XLOOKUP(A591,'DataCleaning in Hospitalisation'!$A$2:$A$2339,'DataCleaning in Hospitalisation'!$H$2:$H$2339)</f>
        <v>16657.72</v>
      </c>
      <c r="N591" t="str">
        <f>_xlfn.XLOOKUP(A591,'DataCleaning in Hospitalisation'!$A$2:$A$2339,'DataCleaning in Hospitalisation'!$I$2:$I$2339)</f>
        <v>tier - 2</v>
      </c>
      <c r="O591" t="str">
        <f>_xlfn.XLOOKUP(A591,'DataCleaning in Hospitalisation'!$A$2:$A$2339,'DataCleaning in Hospitalisation'!$J$2:$J$2339)</f>
        <v>tier - 1</v>
      </c>
      <c r="P591" t="str">
        <f>_xlfn.XLOOKUP(A591,'DataCleaning in Hospitalisation'!$A$2:$A$2339,'DataCleaning in Hospitalisation'!$K$2:$K$2339)</f>
        <v>R1024</v>
      </c>
      <c r="Q591">
        <f>_xlfn.XLOOKUP(A591,'DataCleaning in Hospitalisation'!$A$2:$A$2339,'DataCleaning in Hospitalisation'!$F$2:$F$2339)</f>
        <v>30</v>
      </c>
      <c r="U591" s="4" t="s">
        <v>1279</v>
      </c>
      <c r="V591">
        <v>1</v>
      </c>
      <c r="X591" s="4" t="s">
        <v>838</v>
      </c>
      <c r="Y591" s="30">
        <v>6700.56</v>
      </c>
      <c r="AJ591" s="4" t="s">
        <v>838</v>
      </c>
      <c r="AK591" s="30">
        <v>6700.56</v>
      </c>
    </row>
    <row r="592" spans="1:37" x14ac:dyDescent="0.3">
      <c r="A592" t="s">
        <v>1775</v>
      </c>
      <c r="B592" t="str">
        <f>_xlfn.XLOOKUP(A592,'Customer Names'!$A$2:$A$2336,'Customer Names'!$C$2:$C$2336)</f>
        <v xml:space="preserve"> Mr.Jason</v>
      </c>
      <c r="C592" s="41">
        <f>_xlfn.XLOOKUP(A592,'Data Cleaning in Medical Examin'!$A$2:$A$2336,'Data Cleaning in Medical Examin'!$B$2:$B$2336)</f>
        <v>49.72</v>
      </c>
      <c r="D592">
        <f>_xlfn.XLOOKUP(A592,'Data Cleaning in Medical Examin'!$A$2:$A$2336,'Data Cleaning in Medical Examin'!$D$2:$D$2336)</f>
        <v>7.71</v>
      </c>
      <c r="E592" t="str">
        <f>_xlfn.XLOOKUP(A592,'Data Cleaning in Medical Examin'!$A$2:$A$2336,'Data Cleaning in Medical Examin'!$F$2:$F$2336)</f>
        <v>No</v>
      </c>
      <c r="F592" t="str">
        <f>_xlfn.XLOOKUP(A592,'Data Cleaning in Medical Examin'!$A$2:$A$2336,'Data Cleaning in Medical Examin'!$G$2:$G$2336)</f>
        <v>No</v>
      </c>
      <c r="G592" t="str">
        <f>_xlfn.XLOOKUP(A592,'Data Cleaning in Medical Examin'!$A$2:$A$2336,'Data Cleaning in Medical Examin'!$H$2:$H$2336)</f>
        <v>No</v>
      </c>
      <c r="H592" t="str">
        <f>_xlfn.XLOOKUP(A592,'Data Cleaning in Medical Examin'!$A$2:$A$2336,'Data Cleaning in Medical Examin'!$I$2:$I$2336)</f>
        <v>No Major Surgery</v>
      </c>
      <c r="I592" t="str">
        <f>_xlfn.XLOOKUP(A592,'Data Cleaning in Medical Examin'!$A$2:$A$2336,'Data Cleaning in Medical Examin'!$J$2:$J$2336)</f>
        <v>No</v>
      </c>
      <c r="J592" t="str">
        <f>_xlfn.XLOOKUP(A592,'Data Cleaning in Medical Examin'!$A$2:$A$2336,'Data Cleaning in Medical Examin'!$C$2:$C$2336)</f>
        <v>Obesity</v>
      </c>
      <c r="K592" t="str">
        <f>_xlfn.XLOOKUP(A592,'Data Cleaning in Medical Examin'!$A$2:$A$2336,'Data Cleaning in Medical Examin'!$E$2:$E$2336)</f>
        <v>Diabetes</v>
      </c>
      <c r="L592" t="str">
        <f>_xlfn.XLOOKUP(A592,'DataCleaning in Hospitalisation'!$A$2:$A$2339,'DataCleaning in Hospitalisation'!$E$2:$E$2339)</f>
        <v>25-Sep-1977</v>
      </c>
      <c r="M592" s="30">
        <f>_xlfn.XLOOKUP(A592,'DataCleaning in Hospitalisation'!$A$2:$A$2339,'DataCleaning in Hospitalisation'!$H$2:$H$2339)</f>
        <v>16631.61</v>
      </c>
      <c r="N592" t="str">
        <f>_xlfn.XLOOKUP(A592,'DataCleaning in Hospitalisation'!$A$2:$A$2339,'DataCleaning in Hospitalisation'!$I$2:$I$2339)</f>
        <v>tier - 2</v>
      </c>
      <c r="O592" t="str">
        <f>_xlfn.XLOOKUP(A592,'DataCleaning in Hospitalisation'!$A$2:$A$2339,'DataCleaning in Hospitalisation'!$J$2:$J$2339)</f>
        <v>tier - 1</v>
      </c>
      <c r="P592" t="str">
        <f>_xlfn.XLOOKUP(A592,'DataCleaning in Hospitalisation'!$A$2:$A$2339,'DataCleaning in Hospitalisation'!$K$2:$K$2339)</f>
        <v>R1012</v>
      </c>
      <c r="Q592">
        <f>_xlfn.XLOOKUP(A592,'DataCleaning in Hospitalisation'!$A$2:$A$2339,'DataCleaning in Hospitalisation'!$F$2:$F$2339)</f>
        <v>46</v>
      </c>
      <c r="U592" s="46" t="s">
        <v>7</v>
      </c>
      <c r="V592">
        <v>1</v>
      </c>
      <c r="X592" s="4" t="s">
        <v>837</v>
      </c>
      <c r="Y592" s="30">
        <v>6686.43</v>
      </c>
      <c r="AJ592" s="4" t="s">
        <v>837</v>
      </c>
      <c r="AK592" s="30">
        <v>6686.43</v>
      </c>
    </row>
    <row r="593" spans="1:37" x14ac:dyDescent="0.3">
      <c r="A593" t="s">
        <v>1774</v>
      </c>
      <c r="B593" t="str">
        <f>_xlfn.XLOOKUP(A593,'Customer Names'!$A$2:$A$2336,'Customer Names'!$C$2:$C$2336)</f>
        <v xml:space="preserve"> Ms.Mary</v>
      </c>
      <c r="C593" s="41">
        <f>_xlfn.XLOOKUP(A593,'Data Cleaning in Medical Examin'!$A$2:$A$2336,'Data Cleaning in Medical Examin'!$B$2:$B$2336)</f>
        <v>21.754999999999999</v>
      </c>
      <c r="D593">
        <f>_xlfn.XLOOKUP(A593,'Data Cleaning in Medical Examin'!$A$2:$A$2336,'Data Cleaning in Medical Examin'!$D$2:$D$2336)</f>
        <v>4.63</v>
      </c>
      <c r="E593" t="str">
        <f>_xlfn.XLOOKUP(A593,'Data Cleaning in Medical Examin'!$A$2:$A$2336,'Data Cleaning in Medical Examin'!$F$2:$F$2336)</f>
        <v>No</v>
      </c>
      <c r="F593" t="str">
        <f>_xlfn.XLOOKUP(A593,'Data Cleaning in Medical Examin'!$A$2:$A$2336,'Data Cleaning in Medical Examin'!$G$2:$G$2336)</f>
        <v>No</v>
      </c>
      <c r="G593" t="str">
        <f>_xlfn.XLOOKUP(A593,'Data Cleaning in Medical Examin'!$A$2:$A$2336,'Data Cleaning in Medical Examin'!$H$2:$H$2336)</f>
        <v>Yes</v>
      </c>
      <c r="H593" t="str">
        <f>_xlfn.XLOOKUP(A593,'Data Cleaning in Medical Examin'!$A$2:$A$2336,'Data Cleaning in Medical Examin'!$I$2:$I$2336)</f>
        <v>1 Major Surgery</v>
      </c>
      <c r="I593" t="str">
        <f>_xlfn.XLOOKUP(A593,'Data Cleaning in Medical Examin'!$A$2:$A$2336,'Data Cleaning in Medical Examin'!$J$2:$J$2336)</f>
        <v>Yes</v>
      </c>
      <c r="J593" t="str">
        <f>_xlfn.XLOOKUP(A593,'Data Cleaning in Medical Examin'!$A$2:$A$2336,'Data Cleaning in Medical Examin'!$C$2:$C$2336)</f>
        <v>Normal Weight</v>
      </c>
      <c r="K593" t="str">
        <f>_xlfn.XLOOKUP(A593,'Data Cleaning in Medical Examin'!$A$2:$A$2336,'Data Cleaning in Medical Examin'!$E$2:$E$2336)</f>
        <v>Normal</v>
      </c>
      <c r="L593" t="str">
        <f>_xlfn.XLOOKUP(A593,'DataCleaning in Hospitalisation'!$A$2:$A$2339,'DataCleaning in Hospitalisation'!$E$2:$E$2339)</f>
        <v>24-Jul-1975</v>
      </c>
      <c r="M593" s="30">
        <f>_xlfn.XLOOKUP(A593,'DataCleaning in Hospitalisation'!$A$2:$A$2339,'DataCleaning in Hospitalisation'!$H$2:$H$2339)</f>
        <v>16602.18</v>
      </c>
      <c r="N593" t="str">
        <f>_xlfn.XLOOKUP(A593,'DataCleaning in Hospitalisation'!$A$2:$A$2339,'DataCleaning in Hospitalisation'!$I$2:$I$2339)</f>
        <v>tier - 2</v>
      </c>
      <c r="O593" t="str">
        <f>_xlfn.XLOOKUP(A593,'DataCleaning in Hospitalisation'!$A$2:$A$2339,'DataCleaning in Hospitalisation'!$J$2:$J$2339)</f>
        <v>tier - 1</v>
      </c>
      <c r="P593" t="str">
        <f>_xlfn.XLOOKUP(A593,'DataCleaning in Hospitalisation'!$A$2:$A$2339,'DataCleaning in Hospitalisation'!$K$2:$K$2339)</f>
        <v>R1026</v>
      </c>
      <c r="Q593">
        <f>_xlfn.XLOOKUP(A593,'DataCleaning in Hospitalisation'!$A$2:$A$2339,'DataCleaning in Hospitalisation'!$F$2:$F$2339)</f>
        <v>48</v>
      </c>
      <c r="U593" s="50" t="s">
        <v>2419</v>
      </c>
      <c r="V593">
        <v>1</v>
      </c>
      <c r="X593" s="4" t="s">
        <v>2215</v>
      </c>
      <c r="Y593" s="30">
        <v>37742.58</v>
      </c>
      <c r="AJ593" s="4" t="s">
        <v>2215</v>
      </c>
      <c r="AK593" s="30">
        <v>37742.58</v>
      </c>
    </row>
    <row r="594" spans="1:37" x14ac:dyDescent="0.3">
      <c r="A594" t="s">
        <v>1773</v>
      </c>
      <c r="B594" t="str">
        <f>_xlfn.XLOOKUP(A594,'Customer Names'!$A$2:$A$2336,'Customer Names'!$C$2:$C$2336)</f>
        <v xml:space="preserve"> Ms.Kati</v>
      </c>
      <c r="C594" s="41">
        <f>_xlfn.XLOOKUP(A594,'Data Cleaning in Medical Examin'!$A$2:$A$2336,'Data Cleaning in Medical Examin'!$B$2:$B$2336)</f>
        <v>48.39</v>
      </c>
      <c r="D594">
        <f>_xlfn.XLOOKUP(A594,'Data Cleaning in Medical Examin'!$A$2:$A$2336,'Data Cleaning in Medical Examin'!$D$2:$D$2336)</f>
        <v>4.6100000000000003</v>
      </c>
      <c r="E594" t="str">
        <f>_xlfn.XLOOKUP(A594,'Data Cleaning in Medical Examin'!$A$2:$A$2336,'Data Cleaning in Medical Examin'!$F$2:$F$2336)</f>
        <v>No</v>
      </c>
      <c r="F594" t="str">
        <f>_xlfn.XLOOKUP(A594,'Data Cleaning in Medical Examin'!$A$2:$A$2336,'Data Cleaning in Medical Examin'!$G$2:$G$2336)</f>
        <v>No</v>
      </c>
      <c r="G594" t="str">
        <f>_xlfn.XLOOKUP(A594,'Data Cleaning in Medical Examin'!$A$2:$A$2336,'Data Cleaning in Medical Examin'!$H$2:$H$2336)</f>
        <v>No</v>
      </c>
      <c r="H594" t="str">
        <f>_xlfn.XLOOKUP(A594,'Data Cleaning in Medical Examin'!$A$2:$A$2336,'Data Cleaning in Medical Examin'!$I$2:$I$2336)</f>
        <v>No Major Surgery</v>
      </c>
      <c r="I594" t="str">
        <f>_xlfn.XLOOKUP(A594,'Data Cleaning in Medical Examin'!$A$2:$A$2336,'Data Cleaning in Medical Examin'!$J$2:$J$2336)</f>
        <v>No</v>
      </c>
      <c r="J594" t="str">
        <f>_xlfn.XLOOKUP(A594,'Data Cleaning in Medical Examin'!$A$2:$A$2336,'Data Cleaning in Medical Examin'!$C$2:$C$2336)</f>
        <v>Obesity</v>
      </c>
      <c r="K594" t="str">
        <f>_xlfn.XLOOKUP(A594,'Data Cleaning in Medical Examin'!$A$2:$A$2336,'Data Cleaning in Medical Examin'!$E$2:$E$2336)</f>
        <v>Normal</v>
      </c>
      <c r="L594" t="str">
        <f>_xlfn.XLOOKUP(A594,'DataCleaning in Hospitalisation'!$A$2:$A$2339,'DataCleaning in Hospitalisation'!$E$2:$E$2339)</f>
        <v>10-Jul-1970</v>
      </c>
      <c r="M594" s="30">
        <f>_xlfn.XLOOKUP(A594,'DataCleaning in Hospitalisation'!$A$2:$A$2339,'DataCleaning in Hospitalisation'!$H$2:$H$2339)</f>
        <v>16600.16</v>
      </c>
      <c r="N594" t="str">
        <f>_xlfn.XLOOKUP(A594,'DataCleaning in Hospitalisation'!$A$2:$A$2339,'DataCleaning in Hospitalisation'!$I$2:$I$2339)</f>
        <v>tier - 2</v>
      </c>
      <c r="O594" t="str">
        <f>_xlfn.XLOOKUP(A594,'DataCleaning in Hospitalisation'!$A$2:$A$2339,'DataCleaning in Hospitalisation'!$J$2:$J$2339)</f>
        <v>tier - 2</v>
      </c>
      <c r="P594" t="str">
        <f>_xlfn.XLOOKUP(A594,'DataCleaning in Hospitalisation'!$A$2:$A$2339,'DataCleaning in Hospitalisation'!$K$2:$K$2339)</f>
        <v>R1011</v>
      </c>
      <c r="Q594">
        <f>_xlfn.XLOOKUP(A594,'DataCleaning in Hospitalisation'!$A$2:$A$2339,'DataCleaning in Hospitalisation'!$F$2:$F$2339)</f>
        <v>53</v>
      </c>
      <c r="U594" s="51" t="s">
        <v>11</v>
      </c>
      <c r="V594">
        <v>1</v>
      </c>
      <c r="X594" s="4" t="s">
        <v>836</v>
      </c>
      <c r="Y594" s="30">
        <v>6666.24</v>
      </c>
      <c r="AJ594" s="4" t="s">
        <v>836</v>
      </c>
      <c r="AK594" s="30">
        <v>6666.24</v>
      </c>
    </row>
    <row r="595" spans="1:37" x14ac:dyDescent="0.3">
      <c r="A595" t="s">
        <v>1772</v>
      </c>
      <c r="B595" t="str">
        <f>_xlfn.XLOOKUP(A595,'Customer Names'!$A$2:$A$2336,'Customer Names'!$C$2:$C$2336)</f>
        <v xml:space="preserve"> Mrs.Kelly</v>
      </c>
      <c r="C595" s="41">
        <f>_xlfn.XLOOKUP(A595,'Data Cleaning in Medical Examin'!$A$2:$A$2336,'Data Cleaning in Medical Examin'!$B$2:$B$2336)</f>
        <v>47.15</v>
      </c>
      <c r="D595">
        <f>_xlfn.XLOOKUP(A595,'Data Cleaning in Medical Examin'!$A$2:$A$2336,'Data Cleaning in Medical Examin'!$D$2:$D$2336)</f>
        <v>9.5299999999999994</v>
      </c>
      <c r="E595" t="str">
        <f>_xlfn.XLOOKUP(A595,'Data Cleaning in Medical Examin'!$A$2:$A$2336,'Data Cleaning in Medical Examin'!$F$2:$F$2336)</f>
        <v>Yes</v>
      </c>
      <c r="F595" t="str">
        <f>_xlfn.XLOOKUP(A595,'Data Cleaning in Medical Examin'!$A$2:$A$2336,'Data Cleaning in Medical Examin'!$G$2:$G$2336)</f>
        <v>No</v>
      </c>
      <c r="G595" t="str">
        <f>_xlfn.XLOOKUP(A595,'Data Cleaning in Medical Examin'!$A$2:$A$2336,'Data Cleaning in Medical Examin'!$H$2:$H$2336)</f>
        <v>No</v>
      </c>
      <c r="H595" t="str">
        <f>_xlfn.XLOOKUP(A595,'Data Cleaning in Medical Examin'!$A$2:$A$2336,'Data Cleaning in Medical Examin'!$I$2:$I$2336)</f>
        <v>1 Major Surgery</v>
      </c>
      <c r="I595" t="str">
        <f>_xlfn.XLOOKUP(A595,'Data Cleaning in Medical Examin'!$A$2:$A$2336,'Data Cleaning in Medical Examin'!$J$2:$J$2336)</f>
        <v>No</v>
      </c>
      <c r="J595" t="str">
        <f>_xlfn.XLOOKUP(A595,'Data Cleaning in Medical Examin'!$A$2:$A$2336,'Data Cleaning in Medical Examin'!$C$2:$C$2336)</f>
        <v>Obesity</v>
      </c>
      <c r="K595" t="str">
        <f>_xlfn.XLOOKUP(A595,'Data Cleaning in Medical Examin'!$A$2:$A$2336,'Data Cleaning in Medical Examin'!$E$2:$E$2336)</f>
        <v>Diabetes</v>
      </c>
      <c r="L595" t="str">
        <f>_xlfn.XLOOKUP(A595,'DataCleaning in Hospitalisation'!$A$2:$A$2339,'DataCleaning in Hospitalisation'!$E$2:$E$2339)</f>
        <v>25-Jun-1963</v>
      </c>
      <c r="M595" s="30">
        <f>_xlfn.XLOOKUP(A595,'DataCleaning in Hospitalisation'!$A$2:$A$2339,'DataCleaning in Hospitalisation'!$H$2:$H$2339)</f>
        <v>16587.96</v>
      </c>
      <c r="N595" t="str">
        <f>_xlfn.XLOOKUP(A595,'DataCleaning in Hospitalisation'!$A$2:$A$2339,'DataCleaning in Hospitalisation'!$I$2:$I$2339)</f>
        <v>tier - 2</v>
      </c>
      <c r="O595" t="str">
        <f>_xlfn.XLOOKUP(A595,'DataCleaning in Hospitalisation'!$A$2:$A$2339,'DataCleaning in Hospitalisation'!$J$2:$J$2339)</f>
        <v>tier - 2</v>
      </c>
      <c r="P595" t="str">
        <f>_xlfn.XLOOKUP(A595,'DataCleaning in Hospitalisation'!$A$2:$A$2339,'DataCleaning in Hospitalisation'!$K$2:$K$2339)</f>
        <v>R1023</v>
      </c>
      <c r="Q595">
        <f>_xlfn.XLOOKUP(A595,'DataCleaning in Hospitalisation'!$A$2:$A$2339,'DataCleaning in Hospitalisation'!$F$2:$F$2339)</f>
        <v>60</v>
      </c>
      <c r="U595" s="52" t="s">
        <v>2372</v>
      </c>
      <c r="V595">
        <v>1</v>
      </c>
      <c r="X595" s="4" t="s">
        <v>835</v>
      </c>
      <c r="Y595" s="30">
        <v>6664.69</v>
      </c>
      <c r="AJ595" s="4" t="s">
        <v>835</v>
      </c>
      <c r="AK595" s="30">
        <v>6664.69</v>
      </c>
    </row>
    <row r="596" spans="1:37" x14ac:dyDescent="0.3">
      <c r="A596" t="s">
        <v>1771</v>
      </c>
      <c r="B596" t="str">
        <f>_xlfn.XLOOKUP(A596,'Customer Names'!$A$2:$A$2336,'Customer Names'!$C$2:$C$2336)</f>
        <v xml:space="preserve"> Ms.Greer</v>
      </c>
      <c r="C596" s="41">
        <f>_xlfn.XLOOKUP(A596,'Data Cleaning in Medical Examin'!$A$2:$A$2336,'Data Cleaning in Medical Examin'!$B$2:$B$2336)</f>
        <v>47.59</v>
      </c>
      <c r="D596">
        <f>_xlfn.XLOOKUP(A596,'Data Cleaning in Medical Examin'!$A$2:$A$2336,'Data Cleaning in Medical Examin'!$D$2:$D$2336)</f>
        <v>11.43</v>
      </c>
      <c r="E596" t="str">
        <f>_xlfn.XLOOKUP(A596,'Data Cleaning in Medical Examin'!$A$2:$A$2336,'Data Cleaning in Medical Examin'!$F$2:$F$2336)</f>
        <v>Yes</v>
      </c>
      <c r="F596" t="str">
        <f>_xlfn.XLOOKUP(A596,'Data Cleaning in Medical Examin'!$A$2:$A$2336,'Data Cleaning in Medical Examin'!$G$2:$G$2336)</f>
        <v>No</v>
      </c>
      <c r="G596" t="str">
        <f>_xlfn.XLOOKUP(A596,'Data Cleaning in Medical Examin'!$A$2:$A$2336,'Data Cleaning in Medical Examin'!$H$2:$H$2336)</f>
        <v>No</v>
      </c>
      <c r="H596" t="str">
        <f>_xlfn.XLOOKUP(A596,'Data Cleaning in Medical Examin'!$A$2:$A$2336,'Data Cleaning in Medical Examin'!$I$2:$I$2336)</f>
        <v>2 Major Surgery</v>
      </c>
      <c r="I596" t="str">
        <f>_xlfn.XLOOKUP(A596,'Data Cleaning in Medical Examin'!$A$2:$A$2336,'Data Cleaning in Medical Examin'!$J$2:$J$2336)</f>
        <v>No</v>
      </c>
      <c r="J596" t="str">
        <f>_xlfn.XLOOKUP(A596,'Data Cleaning in Medical Examin'!$A$2:$A$2336,'Data Cleaning in Medical Examin'!$C$2:$C$2336)</f>
        <v>Obesity</v>
      </c>
      <c r="K596" t="str">
        <f>_xlfn.XLOOKUP(A596,'Data Cleaning in Medical Examin'!$A$2:$A$2336,'Data Cleaning in Medical Examin'!$E$2:$E$2336)</f>
        <v>Diabetes</v>
      </c>
      <c r="L596" t="str">
        <f>_xlfn.XLOOKUP(A596,'DataCleaning in Hospitalisation'!$A$2:$A$2339,'DataCleaning in Hospitalisation'!$E$2:$E$2339)</f>
        <v>25-Jun-2001</v>
      </c>
      <c r="M596" s="30">
        <f>_xlfn.XLOOKUP(A596,'DataCleaning in Hospitalisation'!$A$2:$A$2339,'DataCleaning in Hospitalisation'!$H$2:$H$2339)</f>
        <v>16586.5</v>
      </c>
      <c r="N596" t="str">
        <f>_xlfn.XLOOKUP(A596,'DataCleaning in Hospitalisation'!$A$2:$A$2339,'DataCleaning in Hospitalisation'!$I$2:$I$2339)</f>
        <v>tier - 2</v>
      </c>
      <c r="O596" t="str">
        <f>_xlfn.XLOOKUP(A596,'DataCleaning in Hospitalisation'!$A$2:$A$2339,'DataCleaning in Hospitalisation'!$J$2:$J$2339)</f>
        <v>tier - 1</v>
      </c>
      <c r="P596" t="str">
        <f>_xlfn.XLOOKUP(A596,'DataCleaning in Hospitalisation'!$A$2:$A$2339,'DataCleaning in Hospitalisation'!$K$2:$K$2339)</f>
        <v>R1013</v>
      </c>
      <c r="Q596">
        <f>_xlfn.XLOOKUP(A596,'DataCleaning in Hospitalisation'!$A$2:$A$2339,'DataCleaning in Hospitalisation'!$F$2:$F$2339)</f>
        <v>22</v>
      </c>
      <c r="U596" s="53" t="s">
        <v>2372</v>
      </c>
      <c r="V596">
        <v>1</v>
      </c>
      <c r="X596" s="4" t="s">
        <v>834</v>
      </c>
      <c r="Y596" s="30">
        <v>6664.32</v>
      </c>
      <c r="AJ596" s="4" t="s">
        <v>834</v>
      </c>
      <c r="AK596" s="30">
        <v>6664.32</v>
      </c>
    </row>
    <row r="597" spans="1:37" x14ac:dyDescent="0.3">
      <c r="A597" t="s">
        <v>1770</v>
      </c>
      <c r="B597" t="str">
        <f>_xlfn.XLOOKUP(A597,'Customer Names'!$A$2:$A$2336,'Customer Names'!$C$2:$C$2336)</f>
        <v xml:space="preserve"> Mr.Brent</v>
      </c>
      <c r="C597" s="41">
        <f>_xlfn.XLOOKUP(A597,'Data Cleaning in Medical Examin'!$A$2:$A$2336,'Data Cleaning in Medical Examin'!$B$2:$B$2336)</f>
        <v>39.81</v>
      </c>
      <c r="D597">
        <f>_xlfn.XLOOKUP(A597,'Data Cleaning in Medical Examin'!$A$2:$A$2336,'Data Cleaning in Medical Examin'!$D$2:$D$2336)</f>
        <v>7.65</v>
      </c>
      <c r="E597" t="str">
        <f>_xlfn.XLOOKUP(A597,'Data Cleaning in Medical Examin'!$A$2:$A$2336,'Data Cleaning in Medical Examin'!$F$2:$F$2336)</f>
        <v>Yes</v>
      </c>
      <c r="F597" t="str">
        <f>_xlfn.XLOOKUP(A597,'Data Cleaning in Medical Examin'!$A$2:$A$2336,'Data Cleaning in Medical Examin'!$G$2:$G$2336)</f>
        <v>No</v>
      </c>
      <c r="G597" t="str">
        <f>_xlfn.XLOOKUP(A597,'Data Cleaning in Medical Examin'!$A$2:$A$2336,'Data Cleaning in Medical Examin'!$H$2:$H$2336)</f>
        <v>Yes</v>
      </c>
      <c r="H597" t="str">
        <f>_xlfn.XLOOKUP(A597,'Data Cleaning in Medical Examin'!$A$2:$A$2336,'Data Cleaning in Medical Examin'!$I$2:$I$2336)</f>
        <v>1 Major Surgery</v>
      </c>
      <c r="I597" t="str">
        <f>_xlfn.XLOOKUP(A597,'Data Cleaning in Medical Examin'!$A$2:$A$2336,'Data Cleaning in Medical Examin'!$J$2:$J$2336)</f>
        <v>No</v>
      </c>
      <c r="J597" t="str">
        <f>_xlfn.XLOOKUP(A597,'Data Cleaning in Medical Examin'!$A$2:$A$2336,'Data Cleaning in Medical Examin'!$C$2:$C$2336)</f>
        <v>Obesity</v>
      </c>
      <c r="K597" t="str">
        <f>_xlfn.XLOOKUP(A597,'Data Cleaning in Medical Examin'!$A$2:$A$2336,'Data Cleaning in Medical Examin'!$E$2:$E$2336)</f>
        <v>Diabetes</v>
      </c>
      <c r="L597" t="str">
        <f>_xlfn.XLOOKUP(A597,'DataCleaning in Hospitalisation'!$A$2:$A$2339,'DataCleaning in Hospitalisation'!$E$2:$E$2339)</f>
        <v>23-Dec-1995</v>
      </c>
      <c r="M597" s="30">
        <f>_xlfn.XLOOKUP(A597,'DataCleaning in Hospitalisation'!$A$2:$A$2339,'DataCleaning in Hospitalisation'!$H$2:$H$2339)</f>
        <v>16577.78</v>
      </c>
      <c r="N597" t="str">
        <f>_xlfn.XLOOKUP(A597,'DataCleaning in Hospitalisation'!$A$2:$A$2339,'DataCleaning in Hospitalisation'!$I$2:$I$2339)</f>
        <v>tier - 2</v>
      </c>
      <c r="O597" t="str">
        <f>_xlfn.XLOOKUP(A597,'DataCleaning in Hospitalisation'!$A$2:$A$2339,'DataCleaning in Hospitalisation'!$J$2:$J$2339)</f>
        <v>tier - 1</v>
      </c>
      <c r="P597" t="str">
        <f>_xlfn.XLOOKUP(A597,'DataCleaning in Hospitalisation'!$A$2:$A$2339,'DataCleaning in Hospitalisation'!$K$2:$K$2339)</f>
        <v>R1013</v>
      </c>
      <c r="Q597">
        <f>_xlfn.XLOOKUP(A597,'DataCleaning in Hospitalisation'!$A$2:$A$2339,'DataCleaning in Hospitalisation'!$F$2:$F$2339)</f>
        <v>28</v>
      </c>
      <c r="U597" s="4" t="s">
        <v>1278</v>
      </c>
      <c r="V597">
        <v>1</v>
      </c>
      <c r="X597" s="4" t="s">
        <v>833</v>
      </c>
      <c r="Y597" s="30">
        <v>6653.79</v>
      </c>
      <c r="AJ597" s="4" t="s">
        <v>833</v>
      </c>
      <c r="AK597" s="30">
        <v>6653.79</v>
      </c>
    </row>
    <row r="598" spans="1:37" x14ac:dyDescent="0.3">
      <c r="A598" t="s">
        <v>1769</v>
      </c>
      <c r="B598" t="str">
        <f>_xlfn.XLOOKUP(A598,'Customer Names'!$A$2:$A$2336,'Customer Names'!$C$2:$C$2336)</f>
        <v xml:space="preserve"> Mr.Eugene</v>
      </c>
      <c r="C598" s="41">
        <f>_xlfn.XLOOKUP(A598,'Data Cleaning in Medical Examin'!$A$2:$A$2336,'Data Cleaning in Medical Examin'!$B$2:$B$2336)</f>
        <v>31.02</v>
      </c>
      <c r="D598">
        <f>_xlfn.XLOOKUP(A598,'Data Cleaning in Medical Examin'!$A$2:$A$2336,'Data Cleaning in Medical Examin'!$D$2:$D$2336)</f>
        <v>5.87</v>
      </c>
      <c r="E598" t="str">
        <f>_xlfn.XLOOKUP(A598,'Data Cleaning in Medical Examin'!$A$2:$A$2336,'Data Cleaning in Medical Examin'!$F$2:$F$2336)</f>
        <v>Yes</v>
      </c>
      <c r="F598" t="str">
        <f>_xlfn.XLOOKUP(A598,'Data Cleaning in Medical Examin'!$A$2:$A$2336,'Data Cleaning in Medical Examin'!$G$2:$G$2336)</f>
        <v>No</v>
      </c>
      <c r="G598" t="str">
        <f>_xlfn.XLOOKUP(A598,'Data Cleaning in Medical Examin'!$A$2:$A$2336,'Data Cleaning in Medical Examin'!$H$2:$H$2336)</f>
        <v>No</v>
      </c>
      <c r="H598" t="str">
        <f>_xlfn.XLOOKUP(A598,'Data Cleaning in Medical Examin'!$A$2:$A$2336,'Data Cleaning in Medical Examin'!$I$2:$I$2336)</f>
        <v>No Major Surgery</v>
      </c>
      <c r="I598" t="str">
        <f>_xlfn.XLOOKUP(A598,'Data Cleaning in Medical Examin'!$A$2:$A$2336,'Data Cleaning in Medical Examin'!$J$2:$J$2336)</f>
        <v>No</v>
      </c>
      <c r="J598" t="str">
        <f>_xlfn.XLOOKUP(A598,'Data Cleaning in Medical Examin'!$A$2:$A$2336,'Data Cleaning in Medical Examin'!$C$2:$C$2336)</f>
        <v>Obesity</v>
      </c>
      <c r="K598" t="str">
        <f>_xlfn.XLOOKUP(A598,'Data Cleaning in Medical Examin'!$A$2:$A$2336,'Data Cleaning in Medical Examin'!$E$2:$E$2336)</f>
        <v>Prediabetes</v>
      </c>
      <c r="L598" t="str">
        <f>_xlfn.XLOOKUP(A598,'DataCleaning in Hospitalisation'!$A$2:$A$2339,'DataCleaning in Hospitalisation'!$E$2:$E$2339)</f>
        <v>10-Oct-1958</v>
      </c>
      <c r="M598" s="30">
        <f>_xlfn.XLOOKUP(A598,'DataCleaning in Hospitalisation'!$A$2:$A$2339,'DataCleaning in Hospitalisation'!$H$2:$H$2339)</f>
        <v>16455.71</v>
      </c>
      <c r="N598" t="str">
        <f>_xlfn.XLOOKUP(A598,'DataCleaning in Hospitalisation'!$A$2:$A$2339,'DataCleaning in Hospitalisation'!$I$2:$I$2339)</f>
        <v>tier - 2</v>
      </c>
      <c r="O598" t="str">
        <f>_xlfn.XLOOKUP(A598,'DataCleaning in Hospitalisation'!$A$2:$A$2339,'DataCleaning in Hospitalisation'!$J$2:$J$2339)</f>
        <v>tier - 2</v>
      </c>
      <c r="P598" t="str">
        <f>_xlfn.XLOOKUP(A598,'DataCleaning in Hospitalisation'!$A$2:$A$2339,'DataCleaning in Hospitalisation'!$K$2:$K$2339)</f>
        <v>R1012</v>
      </c>
      <c r="Q598">
        <f>_xlfn.XLOOKUP(A598,'DataCleaning in Hospitalisation'!$A$2:$A$2339,'DataCleaning in Hospitalisation'!$F$2:$F$2339)</f>
        <v>65</v>
      </c>
      <c r="U598" s="46" t="s">
        <v>7</v>
      </c>
      <c r="V598">
        <v>1</v>
      </c>
      <c r="X598" s="4" t="s">
        <v>832</v>
      </c>
      <c r="Y598" s="30">
        <v>6652.53</v>
      </c>
      <c r="AJ598" s="4" t="s">
        <v>832</v>
      </c>
      <c r="AK598" s="30">
        <v>6652.53</v>
      </c>
    </row>
    <row r="599" spans="1:37" x14ac:dyDescent="0.3">
      <c r="A599" t="s">
        <v>1768</v>
      </c>
      <c r="B599" t="str">
        <f>_xlfn.XLOOKUP(A599,'Customer Names'!$A$2:$A$2336,'Customer Names'!$C$2:$C$2336)</f>
        <v xml:space="preserve"> Ms.Erin</v>
      </c>
      <c r="C599" s="41">
        <f>_xlfn.XLOOKUP(A599,'Data Cleaning in Medical Examin'!$A$2:$A$2336,'Data Cleaning in Medical Examin'!$B$2:$B$2336)</f>
        <v>24.75</v>
      </c>
      <c r="D599">
        <f>_xlfn.XLOOKUP(A599,'Data Cleaning in Medical Examin'!$A$2:$A$2336,'Data Cleaning in Medical Examin'!$D$2:$D$2336)</f>
        <v>4.3600000000000003</v>
      </c>
      <c r="E599" t="str">
        <f>_xlfn.XLOOKUP(A599,'Data Cleaning in Medical Examin'!$A$2:$A$2336,'Data Cleaning in Medical Examin'!$F$2:$F$2336)</f>
        <v>Yes</v>
      </c>
      <c r="F599" t="str">
        <f>_xlfn.XLOOKUP(A599,'Data Cleaning in Medical Examin'!$A$2:$A$2336,'Data Cleaning in Medical Examin'!$G$2:$G$2336)</f>
        <v>No</v>
      </c>
      <c r="G599" t="str">
        <f>_xlfn.XLOOKUP(A599,'Data Cleaning in Medical Examin'!$A$2:$A$2336,'Data Cleaning in Medical Examin'!$H$2:$H$2336)</f>
        <v>No</v>
      </c>
      <c r="H599" t="str">
        <f>_xlfn.XLOOKUP(A599,'Data Cleaning in Medical Examin'!$A$2:$A$2336,'Data Cleaning in Medical Examin'!$I$2:$I$2336)</f>
        <v>1 Major Surgery</v>
      </c>
      <c r="I599" t="str">
        <f>_xlfn.XLOOKUP(A599,'Data Cleaning in Medical Examin'!$A$2:$A$2336,'Data Cleaning in Medical Examin'!$J$2:$J$2336)</f>
        <v>Yes</v>
      </c>
      <c r="J599" t="str">
        <f>_xlfn.XLOOKUP(A599,'Data Cleaning in Medical Examin'!$A$2:$A$2336,'Data Cleaning in Medical Examin'!$C$2:$C$2336)</f>
        <v>Normal Weight</v>
      </c>
      <c r="K599" t="str">
        <f>_xlfn.XLOOKUP(A599,'Data Cleaning in Medical Examin'!$A$2:$A$2336,'Data Cleaning in Medical Examin'!$E$2:$E$2336)</f>
        <v>Normal</v>
      </c>
      <c r="L599" t="str">
        <f>_xlfn.XLOOKUP(A599,'DataCleaning in Hospitalisation'!$A$2:$A$2339,'DataCleaning in Hospitalisation'!$E$2:$E$2339)</f>
        <v>20-Dec-2003</v>
      </c>
      <c r="M599" s="30">
        <f>_xlfn.XLOOKUP(A599,'DataCleaning in Hospitalisation'!$A$2:$A$2339,'DataCleaning in Hospitalisation'!$H$2:$H$2339)</f>
        <v>16450.89</v>
      </c>
      <c r="N599" t="str">
        <f>_xlfn.XLOOKUP(A599,'DataCleaning in Hospitalisation'!$A$2:$A$2339,'DataCleaning in Hospitalisation'!$I$2:$I$2339)</f>
        <v>tier - 2</v>
      </c>
      <c r="O599" t="str">
        <f>_xlfn.XLOOKUP(A599,'DataCleaning in Hospitalisation'!$A$2:$A$2339,'DataCleaning in Hospitalisation'!$J$2:$J$2339)</f>
        <v>tier - 1</v>
      </c>
      <c r="P599" t="str">
        <f>_xlfn.XLOOKUP(A599,'DataCleaning in Hospitalisation'!$A$2:$A$2339,'DataCleaning in Hospitalisation'!$K$2:$K$2339)</f>
        <v>R1012</v>
      </c>
      <c r="Q599">
        <f>_xlfn.XLOOKUP(A599,'DataCleaning in Hospitalisation'!$A$2:$A$2339,'DataCleaning in Hospitalisation'!$F$2:$F$2339)</f>
        <v>20</v>
      </c>
      <c r="U599" s="50" t="s">
        <v>2419</v>
      </c>
      <c r="V599">
        <v>1</v>
      </c>
      <c r="X599" s="4" t="s">
        <v>831</v>
      </c>
      <c r="Y599" s="30">
        <v>6651.26</v>
      </c>
      <c r="AJ599" s="4" t="s">
        <v>831</v>
      </c>
      <c r="AK599" s="30">
        <v>6651.26</v>
      </c>
    </row>
    <row r="600" spans="1:37" x14ac:dyDescent="0.3">
      <c r="A600" t="s">
        <v>1767</v>
      </c>
      <c r="B600" t="str">
        <f>_xlfn.XLOOKUP(A600,'Customer Names'!$A$2:$A$2336,'Customer Names'!$C$2:$C$2336)</f>
        <v xml:space="preserve"> Ms.Kamilla</v>
      </c>
      <c r="C600" s="41">
        <f>_xlfn.XLOOKUP(A600,'Data Cleaning in Medical Examin'!$A$2:$A$2336,'Data Cleaning in Medical Examin'!$B$2:$B$2336)</f>
        <v>30.114999999999998</v>
      </c>
      <c r="D600">
        <f>_xlfn.XLOOKUP(A600,'Data Cleaning in Medical Examin'!$A$2:$A$2336,'Data Cleaning in Medical Examin'!$D$2:$D$2336)</f>
        <v>10.119999999999999</v>
      </c>
      <c r="E600" t="str">
        <f>_xlfn.XLOOKUP(A600,'Data Cleaning in Medical Examin'!$A$2:$A$2336,'Data Cleaning in Medical Examin'!$F$2:$F$2336)</f>
        <v>No</v>
      </c>
      <c r="F600" t="str">
        <f>_xlfn.XLOOKUP(A600,'Data Cleaning in Medical Examin'!$A$2:$A$2336,'Data Cleaning in Medical Examin'!$G$2:$G$2336)</f>
        <v>No</v>
      </c>
      <c r="G600" t="str">
        <f>_xlfn.XLOOKUP(A600,'Data Cleaning in Medical Examin'!$A$2:$A$2336,'Data Cleaning in Medical Examin'!$H$2:$H$2336)</f>
        <v>No</v>
      </c>
      <c r="H600" t="str">
        <f>_xlfn.XLOOKUP(A600,'Data Cleaning in Medical Examin'!$A$2:$A$2336,'Data Cleaning in Medical Examin'!$I$2:$I$2336)</f>
        <v>3 Major Surgery</v>
      </c>
      <c r="I600" t="str">
        <f>_xlfn.XLOOKUP(A600,'Data Cleaning in Medical Examin'!$A$2:$A$2336,'Data Cleaning in Medical Examin'!$J$2:$J$2336)</f>
        <v>No</v>
      </c>
      <c r="J600" t="str">
        <f>_xlfn.XLOOKUP(A600,'Data Cleaning in Medical Examin'!$A$2:$A$2336,'Data Cleaning in Medical Examin'!$C$2:$C$2336)</f>
        <v>Obesity</v>
      </c>
      <c r="K600" t="str">
        <f>_xlfn.XLOOKUP(A600,'Data Cleaning in Medical Examin'!$A$2:$A$2336,'Data Cleaning in Medical Examin'!$E$2:$E$2336)</f>
        <v>Diabetes</v>
      </c>
      <c r="L600" t="str">
        <f>_xlfn.XLOOKUP(A600,'DataCleaning in Hospitalisation'!$A$2:$A$2339,'DataCleaning in Hospitalisation'!$E$2:$E$2339)</f>
        <v>28-Sep-1995</v>
      </c>
      <c r="M600" s="30">
        <f>_xlfn.XLOOKUP(A600,'DataCleaning in Hospitalisation'!$A$2:$A$2339,'DataCleaning in Hospitalisation'!$H$2:$H$2339)</f>
        <v>16420.490000000002</v>
      </c>
      <c r="N600" t="str">
        <f>_xlfn.XLOOKUP(A600,'DataCleaning in Hospitalisation'!$A$2:$A$2339,'DataCleaning in Hospitalisation'!$I$2:$I$2339)</f>
        <v>tier - 2</v>
      </c>
      <c r="O600" t="str">
        <f>_xlfn.XLOOKUP(A600,'DataCleaning in Hospitalisation'!$A$2:$A$2339,'DataCleaning in Hospitalisation'!$J$2:$J$2339)</f>
        <v>tier - 3</v>
      </c>
      <c r="P600" t="str">
        <f>_xlfn.XLOOKUP(A600,'DataCleaning in Hospitalisation'!$A$2:$A$2339,'DataCleaning in Hospitalisation'!$K$2:$K$2339)</f>
        <v>R1012</v>
      </c>
      <c r="Q600">
        <f>_xlfn.XLOOKUP(A600,'DataCleaning in Hospitalisation'!$A$2:$A$2339,'DataCleaning in Hospitalisation'!$F$2:$F$2339)</f>
        <v>28</v>
      </c>
      <c r="U600" s="51" t="s">
        <v>11</v>
      </c>
      <c r="V600">
        <v>1</v>
      </c>
      <c r="X600" s="4" t="s">
        <v>830</v>
      </c>
      <c r="Y600" s="30">
        <v>6640.54</v>
      </c>
      <c r="AJ600" s="4" t="s">
        <v>830</v>
      </c>
      <c r="AK600" s="30">
        <v>6640.54</v>
      </c>
    </row>
    <row r="601" spans="1:37" x14ac:dyDescent="0.3">
      <c r="A601" t="s">
        <v>1766</v>
      </c>
      <c r="B601" t="str">
        <f>_xlfn.XLOOKUP(A601,'Customer Names'!$A$2:$A$2336,'Customer Names'!$C$2:$C$2336)</f>
        <v xml:space="preserve"> Mr.Wayne</v>
      </c>
      <c r="C601" s="41">
        <f>_xlfn.XLOOKUP(A601,'Data Cleaning in Medical Examin'!$A$2:$A$2336,'Data Cleaning in Medical Examin'!$B$2:$B$2336)</f>
        <v>26.03</v>
      </c>
      <c r="D601">
        <f>_xlfn.XLOOKUP(A601,'Data Cleaning in Medical Examin'!$A$2:$A$2336,'Data Cleaning in Medical Examin'!$D$2:$D$2336)</f>
        <v>4.01</v>
      </c>
      <c r="E601" t="str">
        <f>_xlfn.XLOOKUP(A601,'Data Cleaning in Medical Examin'!$A$2:$A$2336,'Data Cleaning in Medical Examin'!$F$2:$F$2336)</f>
        <v>No</v>
      </c>
      <c r="F601" t="str">
        <f>_xlfn.XLOOKUP(A601,'Data Cleaning in Medical Examin'!$A$2:$A$2336,'Data Cleaning in Medical Examin'!$G$2:$G$2336)</f>
        <v>No</v>
      </c>
      <c r="G601" t="str">
        <f>_xlfn.XLOOKUP(A601,'Data Cleaning in Medical Examin'!$A$2:$A$2336,'Data Cleaning in Medical Examin'!$H$2:$H$2336)</f>
        <v>Yes</v>
      </c>
      <c r="H601" t="str">
        <f>_xlfn.XLOOKUP(A601,'Data Cleaning in Medical Examin'!$A$2:$A$2336,'Data Cleaning in Medical Examin'!$I$2:$I$2336)</f>
        <v>1 Major Surgery</v>
      </c>
      <c r="I601" t="str">
        <f>_xlfn.XLOOKUP(A601,'Data Cleaning in Medical Examin'!$A$2:$A$2336,'Data Cleaning in Medical Examin'!$J$2:$J$2336)</f>
        <v>Yes</v>
      </c>
      <c r="J601" t="str">
        <f>_xlfn.XLOOKUP(A601,'Data Cleaning in Medical Examin'!$A$2:$A$2336,'Data Cleaning in Medical Examin'!$C$2:$C$2336)</f>
        <v>Over Weight</v>
      </c>
      <c r="K601" t="str">
        <f>_xlfn.XLOOKUP(A601,'Data Cleaning in Medical Examin'!$A$2:$A$2336,'Data Cleaning in Medical Examin'!$E$2:$E$2336)</f>
        <v>Normal</v>
      </c>
      <c r="L601" t="str">
        <f>_xlfn.XLOOKUP(A601,'DataCleaning in Hospitalisation'!$A$2:$A$2339,'DataCleaning in Hospitalisation'!$E$2:$E$2339)</f>
        <v>5-Dec-1965</v>
      </c>
      <c r="M601" s="30">
        <f>_xlfn.XLOOKUP(A601,'DataCleaning in Hospitalisation'!$A$2:$A$2339,'DataCleaning in Hospitalisation'!$H$2:$H$2339)</f>
        <v>16351.42</v>
      </c>
      <c r="N601" t="str">
        <f>_xlfn.XLOOKUP(A601,'DataCleaning in Hospitalisation'!$A$2:$A$2339,'DataCleaning in Hospitalisation'!$I$2:$I$2339)</f>
        <v>tier - 2</v>
      </c>
      <c r="O601" t="str">
        <f>_xlfn.XLOOKUP(A601,'DataCleaning in Hospitalisation'!$A$2:$A$2339,'DataCleaning in Hospitalisation'!$J$2:$J$2339)</f>
        <v>tier - 3</v>
      </c>
      <c r="P601" t="str">
        <f>_xlfn.XLOOKUP(A601,'DataCleaning in Hospitalisation'!$A$2:$A$2339,'DataCleaning in Hospitalisation'!$K$2:$K$2339)</f>
        <v>R1026</v>
      </c>
      <c r="Q601">
        <f>_xlfn.XLOOKUP(A601,'DataCleaning in Hospitalisation'!$A$2:$A$2339,'DataCleaning in Hospitalisation'!$F$2:$F$2339)</f>
        <v>58</v>
      </c>
      <c r="U601" s="52" t="s">
        <v>2372</v>
      </c>
      <c r="V601">
        <v>1</v>
      </c>
      <c r="X601" s="4" t="s">
        <v>829</v>
      </c>
      <c r="Y601" s="30">
        <v>6639.3</v>
      </c>
      <c r="AJ601" s="4" t="s">
        <v>829</v>
      </c>
      <c r="AK601" s="30">
        <v>6639.3</v>
      </c>
    </row>
    <row r="602" spans="1:37" x14ac:dyDescent="0.3">
      <c r="A602" t="s">
        <v>1765</v>
      </c>
      <c r="B602" t="str">
        <f>_xlfn.XLOOKUP(A602,'Customer Names'!$A$2:$A$2336,'Customer Names'!$C$2:$C$2336)</f>
        <v xml:space="preserve"> Ms.Tracy</v>
      </c>
      <c r="C602" s="41">
        <f>_xlfn.XLOOKUP(A602,'Data Cleaning in Medical Examin'!$A$2:$A$2336,'Data Cleaning in Medical Examin'!$B$2:$B$2336)</f>
        <v>20.045000000000002</v>
      </c>
      <c r="D602">
        <f>_xlfn.XLOOKUP(A602,'Data Cleaning in Medical Examin'!$A$2:$A$2336,'Data Cleaning in Medical Examin'!$D$2:$D$2336)</f>
        <v>4.7699999999999996</v>
      </c>
      <c r="E602" t="str">
        <f>_xlfn.XLOOKUP(A602,'Data Cleaning in Medical Examin'!$A$2:$A$2336,'Data Cleaning in Medical Examin'!$F$2:$F$2336)</f>
        <v>Yes</v>
      </c>
      <c r="F602" t="str">
        <f>_xlfn.XLOOKUP(A602,'Data Cleaning in Medical Examin'!$A$2:$A$2336,'Data Cleaning in Medical Examin'!$G$2:$G$2336)</f>
        <v>No</v>
      </c>
      <c r="G602" t="str">
        <f>_xlfn.XLOOKUP(A602,'Data Cleaning in Medical Examin'!$A$2:$A$2336,'Data Cleaning in Medical Examin'!$H$2:$H$2336)</f>
        <v>No</v>
      </c>
      <c r="H602" t="str">
        <f>_xlfn.XLOOKUP(A602,'Data Cleaning in Medical Examin'!$A$2:$A$2336,'Data Cleaning in Medical Examin'!$I$2:$I$2336)</f>
        <v>1 Major Surgery</v>
      </c>
      <c r="I602" t="str">
        <f>_xlfn.XLOOKUP(A602,'Data Cleaning in Medical Examin'!$A$2:$A$2336,'Data Cleaning in Medical Examin'!$J$2:$J$2336)</f>
        <v>Yes</v>
      </c>
      <c r="J602" t="str">
        <f>_xlfn.XLOOKUP(A602,'Data Cleaning in Medical Examin'!$A$2:$A$2336,'Data Cleaning in Medical Examin'!$C$2:$C$2336)</f>
        <v>Normal Weight</v>
      </c>
      <c r="K602" t="str">
        <f>_xlfn.XLOOKUP(A602,'Data Cleaning in Medical Examin'!$A$2:$A$2336,'Data Cleaning in Medical Examin'!$E$2:$E$2336)</f>
        <v>Normal</v>
      </c>
      <c r="L602" t="str">
        <f>_xlfn.XLOOKUP(A602,'DataCleaning in Hospitalisation'!$A$2:$A$2339,'DataCleaning in Hospitalisation'!$E$2:$E$2339)</f>
        <v>8-Aug-1969</v>
      </c>
      <c r="M602" s="30">
        <f>_xlfn.XLOOKUP(A602,'DataCleaning in Hospitalisation'!$A$2:$A$2339,'DataCleaning in Hospitalisation'!$H$2:$H$2339)</f>
        <v>16311.05</v>
      </c>
      <c r="N602" t="str">
        <f>_xlfn.XLOOKUP(A602,'DataCleaning in Hospitalisation'!$A$2:$A$2339,'DataCleaning in Hospitalisation'!$I$2:$I$2339)</f>
        <v>tier - 2</v>
      </c>
      <c r="O602" t="str">
        <f>_xlfn.XLOOKUP(A602,'DataCleaning in Hospitalisation'!$A$2:$A$2339,'DataCleaning in Hospitalisation'!$J$2:$J$2339)</f>
        <v>tier - 3</v>
      </c>
      <c r="P602" t="str">
        <f>_xlfn.XLOOKUP(A602,'DataCleaning in Hospitalisation'!$A$2:$A$2339,'DataCleaning in Hospitalisation'!$K$2:$K$2339)</f>
        <v>R1026</v>
      </c>
      <c r="Q602">
        <f>_xlfn.XLOOKUP(A602,'DataCleaning in Hospitalisation'!$A$2:$A$2339,'DataCleaning in Hospitalisation'!$F$2:$F$2339)</f>
        <v>54</v>
      </c>
      <c r="U602" s="53" t="s">
        <v>2372</v>
      </c>
      <c r="V602">
        <v>1</v>
      </c>
      <c r="X602" s="4" t="s">
        <v>828</v>
      </c>
      <c r="Y602" s="30">
        <v>6638.16</v>
      </c>
      <c r="AJ602" s="4" t="s">
        <v>828</v>
      </c>
      <c r="AK602" s="30">
        <v>6638.16</v>
      </c>
    </row>
    <row r="603" spans="1:37" x14ac:dyDescent="0.3">
      <c r="A603" t="s">
        <v>1764</v>
      </c>
      <c r="B603" t="str">
        <f>_xlfn.XLOOKUP(A603,'Customer Names'!$A$2:$A$2336,'Customer Names'!$C$2:$C$2336)</f>
        <v xml:space="preserve"> Mrs.Heather</v>
      </c>
      <c r="C603" s="41">
        <f>_xlfn.XLOOKUP(A603,'Data Cleaning in Medical Examin'!$A$2:$A$2336,'Data Cleaning in Medical Examin'!$B$2:$B$2336)</f>
        <v>40.24</v>
      </c>
      <c r="D603">
        <f>_xlfn.XLOOKUP(A603,'Data Cleaning in Medical Examin'!$A$2:$A$2336,'Data Cleaning in Medical Examin'!$D$2:$D$2336)</f>
        <v>6.83</v>
      </c>
      <c r="E603" t="str">
        <f>_xlfn.XLOOKUP(A603,'Data Cleaning in Medical Examin'!$A$2:$A$2336,'Data Cleaning in Medical Examin'!$F$2:$F$2336)</f>
        <v>No</v>
      </c>
      <c r="F603" t="str">
        <f>_xlfn.XLOOKUP(A603,'Data Cleaning in Medical Examin'!$A$2:$A$2336,'Data Cleaning in Medical Examin'!$G$2:$G$2336)</f>
        <v>No</v>
      </c>
      <c r="G603" t="str">
        <f>_xlfn.XLOOKUP(A603,'Data Cleaning in Medical Examin'!$A$2:$A$2336,'Data Cleaning in Medical Examin'!$H$2:$H$2336)</f>
        <v>No</v>
      </c>
      <c r="H603" t="str">
        <f>_xlfn.XLOOKUP(A603,'Data Cleaning in Medical Examin'!$A$2:$A$2336,'Data Cleaning in Medical Examin'!$I$2:$I$2336)</f>
        <v>No Major Surgery</v>
      </c>
      <c r="I603" t="str">
        <f>_xlfn.XLOOKUP(A603,'Data Cleaning in Medical Examin'!$A$2:$A$2336,'Data Cleaning in Medical Examin'!$J$2:$J$2336)</f>
        <v>No</v>
      </c>
      <c r="J603" t="str">
        <f>_xlfn.XLOOKUP(A603,'Data Cleaning in Medical Examin'!$A$2:$A$2336,'Data Cleaning in Medical Examin'!$C$2:$C$2336)</f>
        <v>Obesity</v>
      </c>
      <c r="K603" t="str">
        <f>_xlfn.XLOOKUP(A603,'Data Cleaning in Medical Examin'!$A$2:$A$2336,'Data Cleaning in Medical Examin'!$E$2:$E$2336)</f>
        <v>Diabetes</v>
      </c>
      <c r="L603" t="str">
        <f>_xlfn.XLOOKUP(A603,'DataCleaning in Hospitalisation'!$A$2:$A$2339,'DataCleaning in Hospitalisation'!$E$2:$E$2339)</f>
        <v>24-Aug-2003</v>
      </c>
      <c r="M603" s="30">
        <f>_xlfn.XLOOKUP(A603,'DataCleaning in Hospitalisation'!$A$2:$A$2339,'DataCleaning in Hospitalisation'!$H$2:$H$2339)</f>
        <v>16297.85</v>
      </c>
      <c r="N603" t="str">
        <f>_xlfn.XLOOKUP(A603,'DataCleaning in Hospitalisation'!$A$2:$A$2339,'DataCleaning in Hospitalisation'!$I$2:$I$2339)</f>
        <v>tier - 2</v>
      </c>
      <c r="O603" t="str">
        <f>_xlfn.XLOOKUP(A603,'DataCleaning in Hospitalisation'!$A$2:$A$2339,'DataCleaning in Hospitalisation'!$J$2:$J$2339)</f>
        <v>tier - 3</v>
      </c>
      <c r="P603" t="str">
        <f>_xlfn.XLOOKUP(A603,'DataCleaning in Hospitalisation'!$A$2:$A$2339,'DataCleaning in Hospitalisation'!$K$2:$K$2339)</f>
        <v>R1011</v>
      </c>
      <c r="Q603">
        <f>_xlfn.XLOOKUP(A603,'DataCleaning in Hospitalisation'!$A$2:$A$2339,'DataCleaning in Hospitalisation'!$F$2:$F$2339)</f>
        <v>20</v>
      </c>
      <c r="U603" s="4" t="s">
        <v>1277</v>
      </c>
      <c r="V603">
        <v>1</v>
      </c>
      <c r="X603" s="4" t="s">
        <v>827</v>
      </c>
      <c r="Y603" s="30">
        <v>6630.31</v>
      </c>
      <c r="AJ603" s="4" t="s">
        <v>827</v>
      </c>
      <c r="AK603" s="30">
        <v>6630.31</v>
      </c>
    </row>
    <row r="604" spans="1:37" x14ac:dyDescent="0.3">
      <c r="A604" t="s">
        <v>1763</v>
      </c>
      <c r="B604" t="str">
        <f>_xlfn.XLOOKUP(A604,'Customer Names'!$A$2:$A$2336,'Customer Names'!$C$2:$C$2336)</f>
        <v xml:space="preserve"> Mrs.Megan</v>
      </c>
      <c r="C604" s="41">
        <f>_xlfn.XLOOKUP(A604,'Data Cleaning in Medical Examin'!$A$2:$A$2336,'Data Cleaning in Medical Examin'!$B$2:$B$2336)</f>
        <v>43.15</v>
      </c>
      <c r="D604">
        <f>_xlfn.XLOOKUP(A604,'Data Cleaning in Medical Examin'!$A$2:$A$2336,'Data Cleaning in Medical Examin'!$D$2:$D$2336)</f>
        <v>6.14</v>
      </c>
      <c r="E604" t="str">
        <f>_xlfn.XLOOKUP(A604,'Data Cleaning in Medical Examin'!$A$2:$A$2336,'Data Cleaning in Medical Examin'!$F$2:$F$2336)</f>
        <v>Yes</v>
      </c>
      <c r="F604" t="str">
        <f>_xlfn.XLOOKUP(A604,'Data Cleaning in Medical Examin'!$A$2:$A$2336,'Data Cleaning in Medical Examin'!$G$2:$G$2336)</f>
        <v>No</v>
      </c>
      <c r="G604" t="str">
        <f>_xlfn.XLOOKUP(A604,'Data Cleaning in Medical Examin'!$A$2:$A$2336,'Data Cleaning in Medical Examin'!$H$2:$H$2336)</f>
        <v>Yes</v>
      </c>
      <c r="H604" t="str">
        <f>_xlfn.XLOOKUP(A604,'Data Cleaning in Medical Examin'!$A$2:$A$2336,'Data Cleaning in Medical Examin'!$I$2:$I$2336)</f>
        <v>1 Major Surgery</v>
      </c>
      <c r="I604" t="str">
        <f>_xlfn.XLOOKUP(A604,'Data Cleaning in Medical Examin'!$A$2:$A$2336,'Data Cleaning in Medical Examin'!$J$2:$J$2336)</f>
        <v>No</v>
      </c>
      <c r="J604" t="str">
        <f>_xlfn.XLOOKUP(A604,'Data Cleaning in Medical Examin'!$A$2:$A$2336,'Data Cleaning in Medical Examin'!$C$2:$C$2336)</f>
        <v>Obesity</v>
      </c>
      <c r="K604" t="str">
        <f>_xlfn.XLOOKUP(A604,'Data Cleaning in Medical Examin'!$A$2:$A$2336,'Data Cleaning in Medical Examin'!$E$2:$E$2336)</f>
        <v>Prediabetes</v>
      </c>
      <c r="L604" t="str">
        <f>_xlfn.XLOOKUP(A604,'DataCleaning in Hospitalisation'!$A$2:$A$2339,'DataCleaning in Hospitalisation'!$E$2:$E$2339)</f>
        <v>30-Jul-1972</v>
      </c>
      <c r="M604" s="30">
        <f>_xlfn.XLOOKUP(A604,'DataCleaning in Hospitalisation'!$A$2:$A$2339,'DataCleaning in Hospitalisation'!$H$2:$H$2339)</f>
        <v>16267.32</v>
      </c>
      <c r="N604" t="str">
        <f>_xlfn.XLOOKUP(A604,'DataCleaning in Hospitalisation'!$A$2:$A$2339,'DataCleaning in Hospitalisation'!$I$2:$I$2339)</f>
        <v>tier - 2</v>
      </c>
      <c r="O604" t="str">
        <f>_xlfn.XLOOKUP(A604,'DataCleaning in Hospitalisation'!$A$2:$A$2339,'DataCleaning in Hospitalisation'!$J$2:$J$2339)</f>
        <v>tier - 2</v>
      </c>
      <c r="P604" t="str">
        <f>_xlfn.XLOOKUP(A604,'DataCleaning in Hospitalisation'!$A$2:$A$2339,'DataCleaning in Hospitalisation'!$K$2:$K$2339)</f>
        <v>R1023</v>
      </c>
      <c r="Q604">
        <f>_xlfn.XLOOKUP(A604,'DataCleaning in Hospitalisation'!$A$2:$A$2339,'DataCleaning in Hospitalisation'!$F$2:$F$2339)</f>
        <v>51</v>
      </c>
      <c r="U604" s="46" t="s">
        <v>7</v>
      </c>
      <c r="V604">
        <v>1</v>
      </c>
      <c r="X604" s="4" t="s">
        <v>2214</v>
      </c>
      <c r="Y604" s="30">
        <v>37735.199999999997</v>
      </c>
      <c r="AJ604" s="4" t="s">
        <v>2214</v>
      </c>
      <c r="AK604" s="30">
        <v>37735.199999999997</v>
      </c>
    </row>
    <row r="605" spans="1:37" x14ac:dyDescent="0.3">
      <c r="A605" t="s">
        <v>1762</v>
      </c>
      <c r="B605" t="str">
        <f>_xlfn.XLOOKUP(A605,'Customer Names'!$A$2:$A$2336,'Customer Names'!$C$2:$C$2336)</f>
        <v xml:space="preserve"> Mr.Jonathan</v>
      </c>
      <c r="C605" s="41">
        <f>_xlfn.XLOOKUP(A605,'Data Cleaning in Medical Examin'!$A$2:$A$2336,'Data Cleaning in Medical Examin'!$B$2:$B$2336)</f>
        <v>27.7</v>
      </c>
      <c r="D605">
        <f>_xlfn.XLOOKUP(A605,'Data Cleaning in Medical Examin'!$A$2:$A$2336,'Data Cleaning in Medical Examin'!$D$2:$D$2336)</f>
        <v>5.6</v>
      </c>
      <c r="E605" t="str">
        <f>_xlfn.XLOOKUP(A605,'Data Cleaning in Medical Examin'!$A$2:$A$2336,'Data Cleaning in Medical Examin'!$F$2:$F$2336)</f>
        <v>No</v>
      </c>
      <c r="F605" t="str">
        <f>_xlfn.XLOOKUP(A605,'Data Cleaning in Medical Examin'!$A$2:$A$2336,'Data Cleaning in Medical Examin'!$G$2:$G$2336)</f>
        <v>No</v>
      </c>
      <c r="G605" t="str">
        <f>_xlfn.XLOOKUP(A605,'Data Cleaning in Medical Examin'!$A$2:$A$2336,'Data Cleaning in Medical Examin'!$H$2:$H$2336)</f>
        <v>Yes</v>
      </c>
      <c r="H605" t="str">
        <f>_xlfn.XLOOKUP(A605,'Data Cleaning in Medical Examin'!$A$2:$A$2336,'Data Cleaning in Medical Examin'!$I$2:$I$2336)</f>
        <v>1 Major Surgery</v>
      </c>
      <c r="I605" t="str">
        <f>_xlfn.XLOOKUP(A605,'Data Cleaning in Medical Examin'!$A$2:$A$2336,'Data Cleaning in Medical Examin'!$J$2:$J$2336)</f>
        <v>Yes</v>
      </c>
      <c r="J605" t="str">
        <f>_xlfn.XLOOKUP(A605,'Data Cleaning in Medical Examin'!$A$2:$A$2336,'Data Cleaning in Medical Examin'!$C$2:$C$2336)</f>
        <v>Over Weight</v>
      </c>
      <c r="K605" t="str">
        <f>_xlfn.XLOOKUP(A605,'Data Cleaning in Medical Examin'!$A$2:$A$2336,'Data Cleaning in Medical Examin'!$E$2:$E$2336)</f>
        <v>Normal</v>
      </c>
      <c r="L605" t="str">
        <f>_xlfn.XLOOKUP(A605,'DataCleaning in Hospitalisation'!$A$2:$A$2339,'DataCleaning in Hospitalisation'!$E$2:$E$2339)</f>
        <v>8-Sep-2002</v>
      </c>
      <c r="M605" s="30">
        <f>_xlfn.XLOOKUP(A605,'DataCleaning in Hospitalisation'!$A$2:$A$2339,'DataCleaning in Hospitalisation'!$H$2:$H$2339)</f>
        <v>16232.85</v>
      </c>
      <c r="N605" t="str">
        <f>_xlfn.XLOOKUP(A605,'DataCleaning in Hospitalisation'!$A$2:$A$2339,'DataCleaning in Hospitalisation'!$I$2:$I$2339)</f>
        <v>tier - 2</v>
      </c>
      <c r="O605" t="str">
        <f>_xlfn.XLOOKUP(A605,'DataCleaning in Hospitalisation'!$A$2:$A$2339,'DataCleaning in Hospitalisation'!$J$2:$J$2339)</f>
        <v>tier - 1</v>
      </c>
      <c r="P605" t="str">
        <f>_xlfn.XLOOKUP(A605,'DataCleaning in Hospitalisation'!$A$2:$A$2339,'DataCleaning in Hospitalisation'!$K$2:$K$2339)</f>
        <v>R1011</v>
      </c>
      <c r="Q605">
        <f>_xlfn.XLOOKUP(A605,'DataCleaning in Hospitalisation'!$A$2:$A$2339,'DataCleaning in Hospitalisation'!$F$2:$F$2339)</f>
        <v>21</v>
      </c>
      <c r="U605" s="50" t="s">
        <v>2418</v>
      </c>
      <c r="V605">
        <v>1</v>
      </c>
      <c r="X605" s="4" t="s">
        <v>826</v>
      </c>
      <c r="Y605" s="30">
        <v>6610.11</v>
      </c>
      <c r="AJ605" s="4" t="s">
        <v>826</v>
      </c>
      <c r="AK605" s="30">
        <v>6610.11</v>
      </c>
    </row>
    <row r="606" spans="1:37" x14ac:dyDescent="0.3">
      <c r="A606" t="s">
        <v>1761</v>
      </c>
      <c r="B606" t="str">
        <f>_xlfn.XLOOKUP(A606,'Customer Names'!$A$2:$A$2336,'Customer Names'!$C$2:$C$2336)</f>
        <v xml:space="preserve"> Mr.Greg</v>
      </c>
      <c r="C606" s="41">
        <f>_xlfn.XLOOKUP(A606,'Data Cleaning in Medical Examin'!$A$2:$A$2336,'Data Cleaning in Medical Examin'!$B$2:$B$2336)</f>
        <v>45.68</v>
      </c>
      <c r="D606">
        <f>_xlfn.XLOOKUP(A606,'Data Cleaning in Medical Examin'!$A$2:$A$2336,'Data Cleaning in Medical Examin'!$D$2:$D$2336)</f>
        <v>4.8</v>
      </c>
      <c r="E606" t="str">
        <f>_xlfn.XLOOKUP(A606,'Data Cleaning in Medical Examin'!$A$2:$A$2336,'Data Cleaning in Medical Examin'!$F$2:$F$2336)</f>
        <v>No</v>
      </c>
      <c r="F606" t="str">
        <f>_xlfn.XLOOKUP(A606,'Data Cleaning in Medical Examin'!$A$2:$A$2336,'Data Cleaning in Medical Examin'!$G$2:$G$2336)</f>
        <v>No</v>
      </c>
      <c r="G606" t="str">
        <f>_xlfn.XLOOKUP(A606,'Data Cleaning in Medical Examin'!$A$2:$A$2336,'Data Cleaning in Medical Examin'!$H$2:$H$2336)</f>
        <v>No</v>
      </c>
      <c r="H606" t="str">
        <f>_xlfn.XLOOKUP(A606,'Data Cleaning in Medical Examin'!$A$2:$A$2336,'Data Cleaning in Medical Examin'!$I$2:$I$2336)</f>
        <v>2 Major Surgery</v>
      </c>
      <c r="I606" t="str">
        <f>_xlfn.XLOOKUP(A606,'Data Cleaning in Medical Examin'!$A$2:$A$2336,'Data Cleaning in Medical Examin'!$J$2:$J$2336)</f>
        <v>No</v>
      </c>
      <c r="J606" t="str">
        <f>_xlfn.XLOOKUP(A606,'Data Cleaning in Medical Examin'!$A$2:$A$2336,'Data Cleaning in Medical Examin'!$C$2:$C$2336)</f>
        <v>Obesity</v>
      </c>
      <c r="K606" t="str">
        <f>_xlfn.XLOOKUP(A606,'Data Cleaning in Medical Examin'!$A$2:$A$2336,'Data Cleaning in Medical Examin'!$E$2:$E$2336)</f>
        <v>Normal</v>
      </c>
      <c r="L606" t="str">
        <f>_xlfn.XLOOKUP(A606,'DataCleaning in Hospitalisation'!$A$2:$A$2339,'DataCleaning in Hospitalisation'!$E$2:$E$2339)</f>
        <v>21-Aug-1988</v>
      </c>
      <c r="M606" s="30">
        <f>_xlfn.XLOOKUP(A606,'DataCleaning in Hospitalisation'!$A$2:$A$2339,'DataCleaning in Hospitalisation'!$H$2:$H$2339)</f>
        <v>16205.88</v>
      </c>
      <c r="N606" t="str">
        <f>_xlfn.XLOOKUP(A606,'DataCleaning in Hospitalisation'!$A$2:$A$2339,'DataCleaning in Hospitalisation'!$I$2:$I$2339)</f>
        <v>tier - 2</v>
      </c>
      <c r="O606" t="str">
        <f>_xlfn.XLOOKUP(A606,'DataCleaning in Hospitalisation'!$A$2:$A$2339,'DataCleaning in Hospitalisation'!$J$2:$J$2339)</f>
        <v>tier - 1</v>
      </c>
      <c r="P606" t="str">
        <f>_xlfn.XLOOKUP(A606,'DataCleaning in Hospitalisation'!$A$2:$A$2339,'DataCleaning in Hospitalisation'!$K$2:$K$2339)</f>
        <v>R1012</v>
      </c>
      <c r="Q606">
        <f>_xlfn.XLOOKUP(A606,'DataCleaning in Hospitalisation'!$A$2:$A$2339,'DataCleaning in Hospitalisation'!$F$2:$F$2339)</f>
        <v>35</v>
      </c>
      <c r="U606" s="51" t="s">
        <v>11</v>
      </c>
      <c r="V606">
        <v>1</v>
      </c>
      <c r="X606" s="4" t="s">
        <v>825</v>
      </c>
      <c r="Y606" s="30">
        <v>6600.36</v>
      </c>
      <c r="AJ606" s="4" t="s">
        <v>825</v>
      </c>
      <c r="AK606" s="30">
        <v>6600.36</v>
      </c>
    </row>
    <row r="607" spans="1:37" x14ac:dyDescent="0.3">
      <c r="A607" t="s">
        <v>1760</v>
      </c>
      <c r="B607" t="str">
        <f>_xlfn.XLOOKUP(A607,'Customer Names'!$A$2:$A$2336,'Customer Names'!$C$2:$C$2336)</f>
        <v xml:space="preserve"> Mr.Steven</v>
      </c>
      <c r="C607" s="41">
        <f>_xlfn.XLOOKUP(A607,'Data Cleaning in Medical Examin'!$A$2:$A$2336,'Data Cleaning in Medical Examin'!$B$2:$B$2336)</f>
        <v>27.3</v>
      </c>
      <c r="D607">
        <f>_xlfn.XLOOKUP(A607,'Data Cleaning in Medical Examin'!$A$2:$A$2336,'Data Cleaning in Medical Examin'!$D$2:$D$2336)</f>
        <v>11.89</v>
      </c>
      <c r="E607" t="str">
        <f>_xlfn.XLOOKUP(A607,'Data Cleaning in Medical Examin'!$A$2:$A$2336,'Data Cleaning in Medical Examin'!$F$2:$F$2336)</f>
        <v>No</v>
      </c>
      <c r="F607" t="str">
        <f>_xlfn.XLOOKUP(A607,'Data Cleaning in Medical Examin'!$A$2:$A$2336,'Data Cleaning in Medical Examin'!$G$2:$G$2336)</f>
        <v>No</v>
      </c>
      <c r="G607" t="str">
        <f>_xlfn.XLOOKUP(A607,'Data Cleaning in Medical Examin'!$A$2:$A$2336,'Data Cleaning in Medical Examin'!$H$2:$H$2336)</f>
        <v>No</v>
      </c>
      <c r="H607" t="str">
        <f>_xlfn.XLOOKUP(A607,'Data Cleaning in Medical Examin'!$A$2:$A$2336,'Data Cleaning in Medical Examin'!$I$2:$I$2336)</f>
        <v>No Major Surgery</v>
      </c>
      <c r="I607" t="str">
        <f>_xlfn.XLOOKUP(A607,'Data Cleaning in Medical Examin'!$A$2:$A$2336,'Data Cleaning in Medical Examin'!$J$2:$J$2336)</f>
        <v>Yes</v>
      </c>
      <c r="J607" t="str">
        <f>_xlfn.XLOOKUP(A607,'Data Cleaning in Medical Examin'!$A$2:$A$2336,'Data Cleaning in Medical Examin'!$C$2:$C$2336)</f>
        <v>Over Weight</v>
      </c>
      <c r="K607" t="str">
        <f>_xlfn.XLOOKUP(A607,'Data Cleaning in Medical Examin'!$A$2:$A$2336,'Data Cleaning in Medical Examin'!$E$2:$E$2336)</f>
        <v>Diabetes</v>
      </c>
      <c r="L607" t="str">
        <f>_xlfn.XLOOKUP(A607,'DataCleaning in Hospitalisation'!$A$2:$A$2339,'DataCleaning in Hospitalisation'!$E$2:$E$2339)</f>
        <v>6-Aug-1988</v>
      </c>
      <c r="M607" s="30">
        <f>_xlfn.XLOOKUP(A607,'DataCleaning in Hospitalisation'!$A$2:$A$2339,'DataCleaning in Hospitalisation'!$H$2:$H$2339)</f>
        <v>16199.1</v>
      </c>
      <c r="N607" t="str">
        <f>_xlfn.XLOOKUP(A607,'DataCleaning in Hospitalisation'!$A$2:$A$2339,'DataCleaning in Hospitalisation'!$I$2:$I$2339)</f>
        <v>tier - 2</v>
      </c>
      <c r="O607" t="str">
        <f>_xlfn.XLOOKUP(A607,'DataCleaning in Hospitalisation'!$A$2:$A$2339,'DataCleaning in Hospitalisation'!$J$2:$J$2339)</f>
        <v>tier - 2</v>
      </c>
      <c r="P607" t="str">
        <f>_xlfn.XLOOKUP(A607,'DataCleaning in Hospitalisation'!$A$2:$A$2339,'DataCleaning in Hospitalisation'!$K$2:$K$2339)</f>
        <v>R1012</v>
      </c>
      <c r="Q607">
        <f>_xlfn.XLOOKUP(A607,'DataCleaning in Hospitalisation'!$A$2:$A$2339,'DataCleaning in Hospitalisation'!$F$2:$F$2339)</f>
        <v>35</v>
      </c>
      <c r="U607" s="52" t="s">
        <v>2372</v>
      </c>
      <c r="V607">
        <v>1</v>
      </c>
      <c r="X607" s="4" t="s">
        <v>824</v>
      </c>
      <c r="Y607" s="30">
        <v>6600.21</v>
      </c>
      <c r="AJ607" s="4" t="s">
        <v>824</v>
      </c>
      <c r="AK607" s="30">
        <v>6600.21</v>
      </c>
    </row>
    <row r="608" spans="1:37" x14ac:dyDescent="0.3">
      <c r="A608" t="s">
        <v>1759</v>
      </c>
      <c r="B608" t="str">
        <f>_xlfn.XLOOKUP(A608,'Customer Names'!$A$2:$A$2336,'Customer Names'!$C$2:$C$2336)</f>
        <v xml:space="preserve"> Mr.Gianfilippo</v>
      </c>
      <c r="C608" s="41">
        <f>_xlfn.XLOOKUP(A608,'Data Cleaning in Medical Examin'!$A$2:$A$2336,'Data Cleaning in Medical Examin'!$B$2:$B$2336)</f>
        <v>54.45</v>
      </c>
      <c r="D608">
        <f>_xlfn.XLOOKUP(A608,'Data Cleaning in Medical Examin'!$A$2:$A$2336,'Data Cleaning in Medical Examin'!$D$2:$D$2336)</f>
        <v>4.7300000000000004</v>
      </c>
      <c r="E608" t="str">
        <f>_xlfn.XLOOKUP(A608,'Data Cleaning in Medical Examin'!$A$2:$A$2336,'Data Cleaning in Medical Examin'!$F$2:$F$2336)</f>
        <v>Yes</v>
      </c>
      <c r="F608" t="str">
        <f>_xlfn.XLOOKUP(A608,'Data Cleaning in Medical Examin'!$A$2:$A$2336,'Data Cleaning in Medical Examin'!$G$2:$G$2336)</f>
        <v>No</v>
      </c>
      <c r="G608" t="str">
        <f>_xlfn.XLOOKUP(A608,'Data Cleaning in Medical Examin'!$A$2:$A$2336,'Data Cleaning in Medical Examin'!$H$2:$H$2336)</f>
        <v>No</v>
      </c>
      <c r="H608" t="str">
        <f>_xlfn.XLOOKUP(A608,'Data Cleaning in Medical Examin'!$A$2:$A$2336,'Data Cleaning in Medical Examin'!$I$2:$I$2336)</f>
        <v>1 Major Surgery</v>
      </c>
      <c r="I608" t="str">
        <f>_xlfn.XLOOKUP(A608,'Data Cleaning in Medical Examin'!$A$2:$A$2336,'Data Cleaning in Medical Examin'!$J$2:$J$2336)</f>
        <v>No</v>
      </c>
      <c r="J608" t="str">
        <f>_xlfn.XLOOKUP(A608,'Data Cleaning in Medical Examin'!$A$2:$A$2336,'Data Cleaning in Medical Examin'!$C$2:$C$2336)</f>
        <v>Obesity</v>
      </c>
      <c r="K608" t="str">
        <f>_xlfn.XLOOKUP(A608,'Data Cleaning in Medical Examin'!$A$2:$A$2336,'Data Cleaning in Medical Examin'!$E$2:$E$2336)</f>
        <v>Normal</v>
      </c>
      <c r="L608" t="str">
        <f>_xlfn.XLOOKUP(A608,'DataCleaning in Hospitalisation'!$A$2:$A$2339,'DataCleaning in Hospitalisation'!$E$2:$E$2339)</f>
        <v>11-Sep-1974</v>
      </c>
      <c r="M608" s="30">
        <f>_xlfn.XLOOKUP(A608,'DataCleaning in Hospitalisation'!$A$2:$A$2339,'DataCleaning in Hospitalisation'!$H$2:$H$2339)</f>
        <v>16190.97</v>
      </c>
      <c r="N608" t="str">
        <f>_xlfn.XLOOKUP(A608,'DataCleaning in Hospitalisation'!$A$2:$A$2339,'DataCleaning in Hospitalisation'!$I$2:$I$2339)</f>
        <v>tier - 2</v>
      </c>
      <c r="O608" t="str">
        <f>_xlfn.XLOOKUP(A608,'DataCleaning in Hospitalisation'!$A$2:$A$2339,'DataCleaning in Hospitalisation'!$J$2:$J$2339)</f>
        <v>tier - 3</v>
      </c>
      <c r="P608" t="str">
        <f>_xlfn.XLOOKUP(A608,'DataCleaning in Hospitalisation'!$A$2:$A$2339,'DataCleaning in Hospitalisation'!$K$2:$K$2339)</f>
        <v>R1012</v>
      </c>
      <c r="Q608">
        <f>_xlfn.XLOOKUP(A608,'DataCleaning in Hospitalisation'!$A$2:$A$2339,'DataCleaning in Hospitalisation'!$F$2:$F$2339)</f>
        <v>49</v>
      </c>
      <c r="U608" s="53" t="s">
        <v>2372</v>
      </c>
      <c r="V608">
        <v>1</v>
      </c>
      <c r="X608" s="4" t="s">
        <v>823</v>
      </c>
      <c r="Y608" s="30">
        <v>6593.51</v>
      </c>
      <c r="AJ608" s="4" t="s">
        <v>823</v>
      </c>
      <c r="AK608" s="30">
        <v>6593.51</v>
      </c>
    </row>
    <row r="609" spans="1:37" x14ac:dyDescent="0.3">
      <c r="A609" t="s">
        <v>1758</v>
      </c>
      <c r="B609" t="str">
        <f>_xlfn.XLOOKUP(A609,'Customer Names'!$A$2:$A$2336,'Customer Names'!$C$2:$C$2336)</f>
        <v xml:space="preserve"> Mr.Hector</v>
      </c>
      <c r="C609" s="41">
        <f>_xlfn.XLOOKUP(A609,'Data Cleaning in Medical Examin'!$A$2:$A$2336,'Data Cleaning in Medical Examin'!$B$2:$B$2336)</f>
        <v>54.43</v>
      </c>
      <c r="D609">
        <f>_xlfn.XLOOKUP(A609,'Data Cleaning in Medical Examin'!$A$2:$A$2336,'Data Cleaning in Medical Examin'!$D$2:$D$2336)</f>
        <v>4.6100000000000003</v>
      </c>
      <c r="E609" t="str">
        <f>_xlfn.XLOOKUP(A609,'Data Cleaning in Medical Examin'!$A$2:$A$2336,'Data Cleaning in Medical Examin'!$F$2:$F$2336)</f>
        <v>Yes</v>
      </c>
      <c r="F609" t="str">
        <f>_xlfn.XLOOKUP(A609,'Data Cleaning in Medical Examin'!$A$2:$A$2336,'Data Cleaning in Medical Examin'!$G$2:$G$2336)</f>
        <v>No</v>
      </c>
      <c r="G609" t="str">
        <f>_xlfn.XLOOKUP(A609,'Data Cleaning in Medical Examin'!$A$2:$A$2336,'Data Cleaning in Medical Examin'!$H$2:$H$2336)</f>
        <v>No</v>
      </c>
      <c r="H609" t="str">
        <f>_xlfn.XLOOKUP(A609,'Data Cleaning in Medical Examin'!$A$2:$A$2336,'Data Cleaning in Medical Examin'!$I$2:$I$2336)</f>
        <v>1 Major Surgery</v>
      </c>
      <c r="I609" t="str">
        <f>_xlfn.XLOOKUP(A609,'Data Cleaning in Medical Examin'!$A$2:$A$2336,'Data Cleaning in Medical Examin'!$J$2:$J$2336)</f>
        <v>No</v>
      </c>
      <c r="J609" t="str">
        <f>_xlfn.XLOOKUP(A609,'Data Cleaning in Medical Examin'!$A$2:$A$2336,'Data Cleaning in Medical Examin'!$C$2:$C$2336)</f>
        <v>Obesity</v>
      </c>
      <c r="K609" t="str">
        <f>_xlfn.XLOOKUP(A609,'Data Cleaning in Medical Examin'!$A$2:$A$2336,'Data Cleaning in Medical Examin'!$E$2:$E$2336)</f>
        <v>Normal</v>
      </c>
      <c r="L609" t="str">
        <f>_xlfn.XLOOKUP(A609,'DataCleaning in Hospitalisation'!$A$2:$A$2339,'DataCleaning in Hospitalisation'!$E$2:$E$2339)</f>
        <v>6-Jul-1982</v>
      </c>
      <c r="M609" s="30">
        <f>_xlfn.XLOOKUP(A609,'DataCleaning in Hospitalisation'!$A$2:$A$2339,'DataCleaning in Hospitalisation'!$H$2:$H$2339)</f>
        <v>16152.04</v>
      </c>
      <c r="N609" t="str">
        <f>_xlfn.XLOOKUP(A609,'DataCleaning in Hospitalisation'!$A$2:$A$2339,'DataCleaning in Hospitalisation'!$I$2:$I$2339)</f>
        <v>tier - 2</v>
      </c>
      <c r="O609" t="str">
        <f>_xlfn.XLOOKUP(A609,'DataCleaning in Hospitalisation'!$A$2:$A$2339,'DataCleaning in Hospitalisation'!$J$2:$J$2339)</f>
        <v>tier - 1</v>
      </c>
      <c r="P609" t="str">
        <f>_xlfn.XLOOKUP(A609,'DataCleaning in Hospitalisation'!$A$2:$A$2339,'DataCleaning in Hospitalisation'!$K$2:$K$2339)</f>
        <v>R1026</v>
      </c>
      <c r="Q609">
        <f>_xlfn.XLOOKUP(A609,'DataCleaning in Hospitalisation'!$A$2:$A$2339,'DataCleaning in Hospitalisation'!$F$2:$F$2339)</f>
        <v>41</v>
      </c>
      <c r="U609" s="4" t="s">
        <v>2259</v>
      </c>
      <c r="V609">
        <v>1</v>
      </c>
      <c r="X609" s="4" t="s">
        <v>822</v>
      </c>
      <c r="Y609" s="30">
        <v>6571.54</v>
      </c>
      <c r="AJ609" s="4" t="s">
        <v>822</v>
      </c>
      <c r="AK609" s="30">
        <v>6571.54</v>
      </c>
    </row>
    <row r="610" spans="1:37" x14ac:dyDescent="0.3">
      <c r="A610" t="s">
        <v>1757</v>
      </c>
      <c r="B610" t="str">
        <f>_xlfn.XLOOKUP(A610,'Customer Names'!$A$2:$A$2336,'Customer Names'!$C$2:$C$2336)</f>
        <v xml:space="preserve"> Mr.Mark</v>
      </c>
      <c r="C610" s="41">
        <f>_xlfn.XLOOKUP(A610,'Data Cleaning in Medical Examin'!$A$2:$A$2336,'Data Cleaning in Medical Examin'!$B$2:$B$2336)</f>
        <v>48.01</v>
      </c>
      <c r="D610">
        <f>_xlfn.XLOOKUP(A610,'Data Cleaning in Medical Examin'!$A$2:$A$2336,'Data Cleaning in Medical Examin'!$D$2:$D$2336)</f>
        <v>7.3</v>
      </c>
      <c r="E610" t="str">
        <f>_xlfn.XLOOKUP(A610,'Data Cleaning in Medical Examin'!$A$2:$A$2336,'Data Cleaning in Medical Examin'!$F$2:$F$2336)</f>
        <v>No</v>
      </c>
      <c r="F610" t="str">
        <f>_xlfn.XLOOKUP(A610,'Data Cleaning in Medical Examin'!$A$2:$A$2336,'Data Cleaning in Medical Examin'!$G$2:$G$2336)</f>
        <v>No</v>
      </c>
      <c r="G610" t="str">
        <f>_xlfn.XLOOKUP(A610,'Data Cleaning in Medical Examin'!$A$2:$A$2336,'Data Cleaning in Medical Examin'!$H$2:$H$2336)</f>
        <v>No</v>
      </c>
      <c r="H610" t="str">
        <f>_xlfn.XLOOKUP(A610,'Data Cleaning in Medical Examin'!$A$2:$A$2336,'Data Cleaning in Medical Examin'!$I$2:$I$2336)</f>
        <v>No Major Surgery</v>
      </c>
      <c r="I610" t="str">
        <f>_xlfn.XLOOKUP(A610,'Data Cleaning in Medical Examin'!$A$2:$A$2336,'Data Cleaning in Medical Examin'!$J$2:$J$2336)</f>
        <v>No</v>
      </c>
      <c r="J610" t="str">
        <f>_xlfn.XLOOKUP(A610,'Data Cleaning in Medical Examin'!$A$2:$A$2336,'Data Cleaning in Medical Examin'!$C$2:$C$2336)</f>
        <v>Obesity</v>
      </c>
      <c r="K610" t="str">
        <f>_xlfn.XLOOKUP(A610,'Data Cleaning in Medical Examin'!$A$2:$A$2336,'Data Cleaning in Medical Examin'!$E$2:$E$2336)</f>
        <v>Diabetes</v>
      </c>
      <c r="L610" t="str">
        <f>_xlfn.XLOOKUP(A610,'DataCleaning in Hospitalisation'!$A$2:$A$2339,'DataCleaning in Hospitalisation'!$E$2:$E$2339)</f>
        <v>12-Dec-1993</v>
      </c>
      <c r="M610" s="30">
        <f>_xlfn.XLOOKUP(A610,'DataCleaning in Hospitalisation'!$A$2:$A$2339,'DataCleaning in Hospitalisation'!$H$2:$H$2339)</f>
        <v>16138.76</v>
      </c>
      <c r="N610" t="str">
        <f>_xlfn.XLOOKUP(A610,'DataCleaning in Hospitalisation'!$A$2:$A$2339,'DataCleaning in Hospitalisation'!$I$2:$I$2339)</f>
        <v>tier - 2</v>
      </c>
      <c r="O610" t="str">
        <f>_xlfn.XLOOKUP(A610,'DataCleaning in Hospitalisation'!$A$2:$A$2339,'DataCleaning in Hospitalisation'!$J$2:$J$2339)</f>
        <v>tier - 3</v>
      </c>
      <c r="P610" t="str">
        <f>_xlfn.XLOOKUP(A610,'DataCleaning in Hospitalisation'!$A$2:$A$2339,'DataCleaning in Hospitalisation'!$K$2:$K$2339)</f>
        <v>R1017</v>
      </c>
      <c r="Q610">
        <f>_xlfn.XLOOKUP(A610,'DataCleaning in Hospitalisation'!$A$2:$A$2339,'DataCleaning in Hospitalisation'!$F$2:$F$2339)</f>
        <v>30</v>
      </c>
      <c r="U610" s="46" t="s">
        <v>11</v>
      </c>
      <c r="V610">
        <v>1</v>
      </c>
      <c r="X610" s="4" t="s">
        <v>821</v>
      </c>
      <c r="Y610" s="30">
        <v>6571.02</v>
      </c>
      <c r="AJ610" s="4" t="s">
        <v>821</v>
      </c>
      <c r="AK610" s="30">
        <v>6571.02</v>
      </c>
    </row>
    <row r="611" spans="1:37" x14ac:dyDescent="0.3">
      <c r="A611" t="s">
        <v>1756</v>
      </c>
      <c r="B611" t="str">
        <f>_xlfn.XLOOKUP(A611,'Customer Names'!$A$2:$A$2336,'Customer Names'!$C$2:$C$2336)</f>
        <v xml:space="preserve"> Mrs.Aubri</v>
      </c>
      <c r="C611" s="41">
        <f>_xlfn.XLOOKUP(A611,'Data Cleaning in Medical Examin'!$A$2:$A$2336,'Data Cleaning in Medical Examin'!$B$2:$B$2336)</f>
        <v>48.32</v>
      </c>
      <c r="D611">
        <f>_xlfn.XLOOKUP(A611,'Data Cleaning in Medical Examin'!$A$2:$A$2336,'Data Cleaning in Medical Examin'!$D$2:$D$2336)</f>
        <v>5.88</v>
      </c>
      <c r="E611" t="str">
        <f>_xlfn.XLOOKUP(A611,'Data Cleaning in Medical Examin'!$A$2:$A$2336,'Data Cleaning in Medical Examin'!$F$2:$F$2336)</f>
        <v>No</v>
      </c>
      <c r="F611" t="str">
        <f>_xlfn.XLOOKUP(A611,'Data Cleaning in Medical Examin'!$A$2:$A$2336,'Data Cleaning in Medical Examin'!$G$2:$G$2336)</f>
        <v>No</v>
      </c>
      <c r="G611" t="str">
        <f>_xlfn.XLOOKUP(A611,'Data Cleaning in Medical Examin'!$A$2:$A$2336,'Data Cleaning in Medical Examin'!$H$2:$H$2336)</f>
        <v>No</v>
      </c>
      <c r="H611" t="str">
        <f>_xlfn.XLOOKUP(A611,'Data Cleaning in Medical Examin'!$A$2:$A$2336,'Data Cleaning in Medical Examin'!$I$2:$I$2336)</f>
        <v>No Major Surgery</v>
      </c>
      <c r="I611" t="str">
        <f>_xlfn.XLOOKUP(A611,'Data Cleaning in Medical Examin'!$A$2:$A$2336,'Data Cleaning in Medical Examin'!$J$2:$J$2336)</f>
        <v>No</v>
      </c>
      <c r="J611" t="str">
        <f>_xlfn.XLOOKUP(A611,'Data Cleaning in Medical Examin'!$A$2:$A$2336,'Data Cleaning in Medical Examin'!$C$2:$C$2336)</f>
        <v>Obesity</v>
      </c>
      <c r="K611" t="str">
        <f>_xlfn.XLOOKUP(A611,'Data Cleaning in Medical Examin'!$A$2:$A$2336,'Data Cleaning in Medical Examin'!$E$2:$E$2336)</f>
        <v>Prediabetes</v>
      </c>
      <c r="L611" t="str">
        <f>_xlfn.XLOOKUP(A611,'DataCleaning in Hospitalisation'!$A$2:$A$2339,'DataCleaning in Hospitalisation'!$E$2:$E$2339)</f>
        <v>6-Oct-1987</v>
      </c>
      <c r="M611" s="30">
        <f>_xlfn.XLOOKUP(A611,'DataCleaning in Hospitalisation'!$A$2:$A$2339,'DataCleaning in Hospitalisation'!$H$2:$H$2339)</f>
        <v>16122.65</v>
      </c>
      <c r="N611" t="str">
        <f>_xlfn.XLOOKUP(A611,'DataCleaning in Hospitalisation'!$A$2:$A$2339,'DataCleaning in Hospitalisation'!$I$2:$I$2339)</f>
        <v>tier - 2</v>
      </c>
      <c r="O611" t="str">
        <f>_xlfn.XLOOKUP(A611,'DataCleaning in Hospitalisation'!$A$2:$A$2339,'DataCleaning in Hospitalisation'!$J$2:$J$2339)</f>
        <v>tier - 1</v>
      </c>
      <c r="P611" t="str">
        <f>_xlfn.XLOOKUP(A611,'DataCleaning in Hospitalisation'!$A$2:$A$2339,'DataCleaning in Hospitalisation'!$K$2:$K$2339)</f>
        <v>R1011</v>
      </c>
      <c r="Q611">
        <f>_xlfn.XLOOKUP(A611,'DataCleaning in Hospitalisation'!$A$2:$A$2339,'DataCleaning in Hospitalisation'!$F$2:$F$2339)</f>
        <v>36</v>
      </c>
      <c r="U611" s="50" t="s">
        <v>2421</v>
      </c>
      <c r="V611">
        <v>1</v>
      </c>
      <c r="X611" s="4" t="s">
        <v>820</v>
      </c>
      <c r="Y611" s="30">
        <v>6555.07</v>
      </c>
      <c r="AJ611" s="4" t="s">
        <v>820</v>
      </c>
      <c r="AK611" s="30">
        <v>6555.07</v>
      </c>
    </row>
    <row r="612" spans="1:37" x14ac:dyDescent="0.3">
      <c r="A612" t="s">
        <v>1755</v>
      </c>
      <c r="B612" t="str">
        <f>_xlfn.XLOOKUP(A612,'Customer Names'!$A$2:$A$2336,'Customer Names'!$C$2:$C$2336)</f>
        <v xml:space="preserve"> Mr.Justin</v>
      </c>
      <c r="C612" s="41">
        <f>_xlfn.XLOOKUP(A612,'Data Cleaning in Medical Examin'!$A$2:$A$2336,'Data Cleaning in Medical Examin'!$B$2:$B$2336)</f>
        <v>22.895</v>
      </c>
      <c r="D612">
        <f>_xlfn.XLOOKUP(A612,'Data Cleaning in Medical Examin'!$A$2:$A$2336,'Data Cleaning in Medical Examin'!$D$2:$D$2336)</f>
        <v>4.0599999999999996</v>
      </c>
      <c r="E612" t="str">
        <f>_xlfn.XLOOKUP(A612,'Data Cleaning in Medical Examin'!$A$2:$A$2336,'Data Cleaning in Medical Examin'!$F$2:$F$2336)</f>
        <v>No</v>
      </c>
      <c r="F612" t="str">
        <f>_xlfn.XLOOKUP(A612,'Data Cleaning in Medical Examin'!$A$2:$A$2336,'Data Cleaning in Medical Examin'!$G$2:$G$2336)</f>
        <v>No</v>
      </c>
      <c r="G612" t="str">
        <f>_xlfn.XLOOKUP(A612,'Data Cleaning in Medical Examin'!$A$2:$A$2336,'Data Cleaning in Medical Examin'!$H$2:$H$2336)</f>
        <v>Yes</v>
      </c>
      <c r="H612" t="str">
        <f>_xlfn.XLOOKUP(A612,'Data Cleaning in Medical Examin'!$A$2:$A$2336,'Data Cleaning in Medical Examin'!$I$2:$I$2336)</f>
        <v>1 Major Surgery</v>
      </c>
      <c r="I612" t="str">
        <f>_xlfn.XLOOKUP(A612,'Data Cleaning in Medical Examin'!$A$2:$A$2336,'Data Cleaning in Medical Examin'!$J$2:$J$2336)</f>
        <v>Yes</v>
      </c>
      <c r="J612" t="str">
        <f>_xlfn.XLOOKUP(A612,'Data Cleaning in Medical Examin'!$A$2:$A$2336,'Data Cleaning in Medical Examin'!$C$2:$C$2336)</f>
        <v>Normal Weight</v>
      </c>
      <c r="K612" t="str">
        <f>_xlfn.XLOOKUP(A612,'Data Cleaning in Medical Examin'!$A$2:$A$2336,'Data Cleaning in Medical Examin'!$E$2:$E$2336)</f>
        <v>Normal</v>
      </c>
      <c r="L612" t="str">
        <f>_xlfn.XLOOKUP(A612,'DataCleaning in Hospitalisation'!$A$2:$A$2339,'DataCleaning in Hospitalisation'!$E$2:$E$2339)</f>
        <v>8-Aug-1993</v>
      </c>
      <c r="M612" s="30">
        <f>_xlfn.XLOOKUP(A612,'DataCleaning in Hospitalisation'!$A$2:$A$2339,'DataCleaning in Hospitalisation'!$H$2:$H$2339)</f>
        <v>16115.3</v>
      </c>
      <c r="N612" t="str">
        <f>_xlfn.XLOOKUP(A612,'DataCleaning in Hospitalisation'!$A$2:$A$2339,'DataCleaning in Hospitalisation'!$I$2:$I$2339)</f>
        <v>tier - 2</v>
      </c>
      <c r="O612" t="str">
        <f>_xlfn.XLOOKUP(A612,'DataCleaning in Hospitalisation'!$A$2:$A$2339,'DataCleaning in Hospitalisation'!$J$2:$J$2339)</f>
        <v>tier - 1</v>
      </c>
      <c r="P612" t="str">
        <f>_xlfn.XLOOKUP(A612,'DataCleaning in Hospitalisation'!$A$2:$A$2339,'DataCleaning in Hospitalisation'!$K$2:$K$2339)</f>
        <v>R1024</v>
      </c>
      <c r="Q612">
        <f>_xlfn.XLOOKUP(A612,'DataCleaning in Hospitalisation'!$A$2:$A$2339,'DataCleaning in Hospitalisation'!$F$2:$F$2339)</f>
        <v>30</v>
      </c>
      <c r="U612" s="51" t="s">
        <v>11</v>
      </c>
      <c r="V612">
        <v>1</v>
      </c>
      <c r="X612" s="4" t="s">
        <v>819</v>
      </c>
      <c r="Y612" s="30">
        <v>6552.01</v>
      </c>
      <c r="AJ612" s="4" t="s">
        <v>819</v>
      </c>
      <c r="AK612" s="30">
        <v>6552.01</v>
      </c>
    </row>
    <row r="613" spans="1:37" x14ac:dyDescent="0.3">
      <c r="A613" t="s">
        <v>1754</v>
      </c>
      <c r="B613" t="str">
        <f>_xlfn.XLOOKUP(A613,'Customer Names'!$A$2:$A$2336,'Customer Names'!$C$2:$C$2336)</f>
        <v xml:space="preserve"> Ms.Megan</v>
      </c>
      <c r="C613" s="41">
        <f>_xlfn.XLOOKUP(A613,'Data Cleaning in Medical Examin'!$A$2:$A$2336,'Data Cleaning in Medical Examin'!$B$2:$B$2336)</f>
        <v>54.85</v>
      </c>
      <c r="D613">
        <f>_xlfn.XLOOKUP(A613,'Data Cleaning in Medical Examin'!$A$2:$A$2336,'Data Cleaning in Medical Examin'!$D$2:$D$2336)</f>
        <v>4.9000000000000004</v>
      </c>
      <c r="E613" t="str">
        <f>_xlfn.XLOOKUP(A613,'Data Cleaning in Medical Examin'!$A$2:$A$2336,'Data Cleaning in Medical Examin'!$F$2:$F$2336)</f>
        <v>No</v>
      </c>
      <c r="F613" t="str">
        <f>_xlfn.XLOOKUP(A613,'Data Cleaning in Medical Examin'!$A$2:$A$2336,'Data Cleaning in Medical Examin'!$G$2:$G$2336)</f>
        <v>No</v>
      </c>
      <c r="G613" t="str">
        <f>_xlfn.XLOOKUP(A613,'Data Cleaning in Medical Examin'!$A$2:$A$2336,'Data Cleaning in Medical Examin'!$H$2:$H$2336)</f>
        <v>No</v>
      </c>
      <c r="H613" t="str">
        <f>_xlfn.XLOOKUP(A613,'Data Cleaning in Medical Examin'!$A$2:$A$2336,'Data Cleaning in Medical Examin'!$I$2:$I$2336)</f>
        <v>1 Major Surgery</v>
      </c>
      <c r="I613" t="str">
        <f>_xlfn.XLOOKUP(A613,'Data Cleaning in Medical Examin'!$A$2:$A$2336,'Data Cleaning in Medical Examin'!$J$2:$J$2336)</f>
        <v>No</v>
      </c>
      <c r="J613" t="str">
        <f>_xlfn.XLOOKUP(A613,'Data Cleaning in Medical Examin'!$A$2:$A$2336,'Data Cleaning in Medical Examin'!$C$2:$C$2336)</f>
        <v>Obesity</v>
      </c>
      <c r="K613" t="str">
        <f>_xlfn.XLOOKUP(A613,'Data Cleaning in Medical Examin'!$A$2:$A$2336,'Data Cleaning in Medical Examin'!$E$2:$E$2336)</f>
        <v>Normal</v>
      </c>
      <c r="L613" t="str">
        <f>_xlfn.XLOOKUP(A613,'DataCleaning in Hospitalisation'!$A$2:$A$2339,'DataCleaning in Hospitalisation'!$E$2:$E$2339)</f>
        <v>27-Aug-1985</v>
      </c>
      <c r="M613" s="30">
        <f>_xlfn.XLOOKUP(A613,'DataCleaning in Hospitalisation'!$A$2:$A$2339,'DataCleaning in Hospitalisation'!$H$2:$H$2339)</f>
        <v>16097.94</v>
      </c>
      <c r="N613" t="str">
        <f>_xlfn.XLOOKUP(A613,'DataCleaning in Hospitalisation'!$A$2:$A$2339,'DataCleaning in Hospitalisation'!$I$2:$I$2339)</f>
        <v>tier - 2</v>
      </c>
      <c r="O613" t="str">
        <f>_xlfn.XLOOKUP(A613,'DataCleaning in Hospitalisation'!$A$2:$A$2339,'DataCleaning in Hospitalisation'!$J$2:$J$2339)</f>
        <v>tier - 3</v>
      </c>
      <c r="P613" t="str">
        <f>_xlfn.XLOOKUP(A613,'DataCleaning in Hospitalisation'!$A$2:$A$2339,'DataCleaning in Hospitalisation'!$K$2:$K$2339)</f>
        <v>R1012</v>
      </c>
      <c r="Q613">
        <f>_xlfn.XLOOKUP(A613,'DataCleaning in Hospitalisation'!$A$2:$A$2339,'DataCleaning in Hospitalisation'!$F$2:$F$2339)</f>
        <v>38</v>
      </c>
      <c r="U613" s="52" t="s">
        <v>2372</v>
      </c>
      <c r="V613">
        <v>1</v>
      </c>
      <c r="X613" s="4" t="s">
        <v>818</v>
      </c>
      <c r="Y613" s="30">
        <v>6551.75</v>
      </c>
      <c r="AJ613" s="4" t="s">
        <v>818</v>
      </c>
      <c r="AK613" s="30">
        <v>6551.75</v>
      </c>
    </row>
    <row r="614" spans="1:37" x14ac:dyDescent="0.3">
      <c r="A614" t="s">
        <v>1753</v>
      </c>
      <c r="B614" t="str">
        <f>_xlfn.XLOOKUP(A614,'Customer Names'!$A$2:$A$2336,'Customer Names'!$C$2:$C$2336)</f>
        <v xml:space="preserve"> Ms.Erika</v>
      </c>
      <c r="C614" s="41">
        <f>_xlfn.XLOOKUP(A614,'Data Cleaning in Medical Examin'!$A$2:$A$2336,'Data Cleaning in Medical Examin'!$B$2:$B$2336)</f>
        <v>21.85</v>
      </c>
      <c r="D614">
        <f>_xlfn.XLOOKUP(A614,'Data Cleaning in Medical Examin'!$A$2:$A$2336,'Data Cleaning in Medical Examin'!$D$2:$D$2336)</f>
        <v>5.52</v>
      </c>
      <c r="E614" t="str">
        <f>_xlfn.XLOOKUP(A614,'Data Cleaning in Medical Examin'!$A$2:$A$2336,'Data Cleaning in Medical Examin'!$F$2:$F$2336)</f>
        <v>No</v>
      </c>
      <c r="F614" t="str">
        <f>_xlfn.XLOOKUP(A614,'Data Cleaning in Medical Examin'!$A$2:$A$2336,'Data Cleaning in Medical Examin'!$G$2:$G$2336)</f>
        <v>No</v>
      </c>
      <c r="G614" t="str">
        <f>_xlfn.XLOOKUP(A614,'Data Cleaning in Medical Examin'!$A$2:$A$2336,'Data Cleaning in Medical Examin'!$H$2:$H$2336)</f>
        <v>Yes</v>
      </c>
      <c r="H614" t="str">
        <f>_xlfn.XLOOKUP(A614,'Data Cleaning in Medical Examin'!$A$2:$A$2336,'Data Cleaning in Medical Examin'!$I$2:$I$2336)</f>
        <v>1 Major Surgery</v>
      </c>
      <c r="I614" t="str">
        <f>_xlfn.XLOOKUP(A614,'Data Cleaning in Medical Examin'!$A$2:$A$2336,'Data Cleaning in Medical Examin'!$J$2:$J$2336)</f>
        <v>Yes</v>
      </c>
      <c r="J614" t="str">
        <f>_xlfn.XLOOKUP(A614,'Data Cleaning in Medical Examin'!$A$2:$A$2336,'Data Cleaning in Medical Examin'!$C$2:$C$2336)</f>
        <v>Normal Weight</v>
      </c>
      <c r="K614" t="str">
        <f>_xlfn.XLOOKUP(A614,'Data Cleaning in Medical Examin'!$A$2:$A$2336,'Data Cleaning in Medical Examin'!$E$2:$E$2336)</f>
        <v>Normal</v>
      </c>
      <c r="L614" t="str">
        <f>_xlfn.XLOOKUP(A614,'DataCleaning in Hospitalisation'!$A$2:$A$2339,'DataCleaning in Hospitalisation'!$E$2:$E$2339)</f>
        <v>21-Jun-1958</v>
      </c>
      <c r="M614" s="30">
        <f>_xlfn.XLOOKUP(A614,'DataCleaning in Hospitalisation'!$A$2:$A$2339,'DataCleaning in Hospitalisation'!$H$2:$H$2339)</f>
        <v>16085.13</v>
      </c>
      <c r="N614" t="str">
        <f>_xlfn.XLOOKUP(A614,'DataCleaning in Hospitalisation'!$A$2:$A$2339,'DataCleaning in Hospitalisation'!$I$2:$I$2339)</f>
        <v>tier - 2</v>
      </c>
      <c r="O614" t="str">
        <f>_xlfn.XLOOKUP(A614,'DataCleaning in Hospitalisation'!$A$2:$A$2339,'DataCleaning in Hospitalisation'!$J$2:$J$2339)</f>
        <v>tier - 2</v>
      </c>
      <c r="P614" t="str">
        <f>_xlfn.XLOOKUP(A614,'DataCleaning in Hospitalisation'!$A$2:$A$2339,'DataCleaning in Hospitalisation'!$K$2:$K$2339)</f>
        <v>R1013</v>
      </c>
      <c r="Q614">
        <f>_xlfn.XLOOKUP(A614,'DataCleaning in Hospitalisation'!$A$2:$A$2339,'DataCleaning in Hospitalisation'!$F$2:$F$2339)</f>
        <v>65</v>
      </c>
      <c r="U614" s="53" t="s">
        <v>2372</v>
      </c>
      <c r="V614">
        <v>1</v>
      </c>
      <c r="X614" s="4" t="s">
        <v>817</v>
      </c>
      <c r="Y614" s="30">
        <v>6548.2</v>
      </c>
      <c r="AJ614" s="4" t="s">
        <v>817</v>
      </c>
      <c r="AK614" s="30">
        <v>6548.2</v>
      </c>
    </row>
    <row r="615" spans="1:37" x14ac:dyDescent="0.3">
      <c r="A615" t="s">
        <v>1752</v>
      </c>
      <c r="B615" t="str">
        <f>_xlfn.XLOOKUP(A615,'Customer Names'!$A$2:$A$2336,'Customer Names'!$C$2:$C$2336)</f>
        <v xml:space="preserve"> Mr.Daniel</v>
      </c>
      <c r="C615" s="41">
        <f>_xlfn.XLOOKUP(A615,'Data Cleaning in Medical Examin'!$A$2:$A$2336,'Data Cleaning in Medical Examin'!$B$2:$B$2336)</f>
        <v>51.86</v>
      </c>
      <c r="D615">
        <f>_xlfn.XLOOKUP(A615,'Data Cleaning in Medical Examin'!$A$2:$A$2336,'Data Cleaning in Medical Examin'!$D$2:$D$2336)</f>
        <v>5.2</v>
      </c>
      <c r="E615" t="str">
        <f>_xlfn.XLOOKUP(A615,'Data Cleaning in Medical Examin'!$A$2:$A$2336,'Data Cleaning in Medical Examin'!$F$2:$F$2336)</f>
        <v>Yes</v>
      </c>
      <c r="F615" t="str">
        <f>_xlfn.XLOOKUP(A615,'Data Cleaning in Medical Examin'!$A$2:$A$2336,'Data Cleaning in Medical Examin'!$G$2:$G$2336)</f>
        <v>No</v>
      </c>
      <c r="G615" t="str">
        <f>_xlfn.XLOOKUP(A615,'Data Cleaning in Medical Examin'!$A$2:$A$2336,'Data Cleaning in Medical Examin'!$H$2:$H$2336)</f>
        <v>No</v>
      </c>
      <c r="H615" t="str">
        <f>_xlfn.XLOOKUP(A615,'Data Cleaning in Medical Examin'!$A$2:$A$2336,'Data Cleaning in Medical Examin'!$I$2:$I$2336)</f>
        <v>No Major Surgery</v>
      </c>
      <c r="I615" t="str">
        <f>_xlfn.XLOOKUP(A615,'Data Cleaning in Medical Examin'!$A$2:$A$2336,'Data Cleaning in Medical Examin'!$J$2:$J$2336)</f>
        <v>No</v>
      </c>
      <c r="J615" t="str">
        <f>_xlfn.XLOOKUP(A615,'Data Cleaning in Medical Examin'!$A$2:$A$2336,'Data Cleaning in Medical Examin'!$C$2:$C$2336)</f>
        <v>Obesity</v>
      </c>
      <c r="K615" t="str">
        <f>_xlfn.XLOOKUP(A615,'Data Cleaning in Medical Examin'!$A$2:$A$2336,'Data Cleaning in Medical Examin'!$E$2:$E$2336)</f>
        <v>Normal</v>
      </c>
      <c r="L615" t="str">
        <f>_xlfn.XLOOKUP(A615,'DataCleaning in Hospitalisation'!$A$2:$A$2339,'DataCleaning in Hospitalisation'!$E$2:$E$2339)</f>
        <v>22-Oct-1958</v>
      </c>
      <c r="M615" s="30">
        <f>_xlfn.XLOOKUP(A615,'DataCleaning in Hospitalisation'!$A$2:$A$2339,'DataCleaning in Hospitalisation'!$H$2:$H$2339)</f>
        <v>16069.08</v>
      </c>
      <c r="N615" t="str">
        <f>_xlfn.XLOOKUP(A615,'DataCleaning in Hospitalisation'!$A$2:$A$2339,'DataCleaning in Hospitalisation'!$I$2:$I$2339)</f>
        <v>tier - 2</v>
      </c>
      <c r="O615" t="str">
        <f>_xlfn.XLOOKUP(A615,'DataCleaning in Hospitalisation'!$A$2:$A$2339,'DataCleaning in Hospitalisation'!$J$2:$J$2339)</f>
        <v>tier - 2</v>
      </c>
      <c r="P615" t="str">
        <f>_xlfn.XLOOKUP(A615,'DataCleaning in Hospitalisation'!$A$2:$A$2339,'DataCleaning in Hospitalisation'!$K$2:$K$2339)</f>
        <v>R1024</v>
      </c>
      <c r="Q615">
        <f>_xlfn.XLOOKUP(A615,'DataCleaning in Hospitalisation'!$A$2:$A$2339,'DataCleaning in Hospitalisation'!$F$2:$F$2339)</f>
        <v>65</v>
      </c>
      <c r="U615" s="4" t="s">
        <v>1276</v>
      </c>
      <c r="V615">
        <v>1</v>
      </c>
      <c r="X615" s="4" t="s">
        <v>2213</v>
      </c>
      <c r="Y615" s="30">
        <v>37701.879999999997</v>
      </c>
      <c r="AJ615" s="4" t="s">
        <v>2213</v>
      </c>
      <c r="AK615" s="30">
        <v>37701.879999999997</v>
      </c>
    </row>
    <row r="616" spans="1:37" x14ac:dyDescent="0.3">
      <c r="A616" t="s">
        <v>1751</v>
      </c>
      <c r="B616" t="str">
        <f>_xlfn.XLOOKUP(A616,'Customer Names'!$A$2:$A$2336,'Customer Names'!$C$2:$C$2336)</f>
        <v xml:space="preserve"> Ms.Devin</v>
      </c>
      <c r="C616" s="41">
        <f>_xlfn.XLOOKUP(A616,'Data Cleaning in Medical Examin'!$A$2:$A$2336,'Data Cleaning in Medical Examin'!$B$2:$B$2336)</f>
        <v>39.049999999999997</v>
      </c>
      <c r="D616">
        <f>_xlfn.XLOOKUP(A616,'Data Cleaning in Medical Examin'!$A$2:$A$2336,'Data Cleaning in Medical Examin'!$D$2:$D$2336)</f>
        <v>7.59</v>
      </c>
      <c r="E616" t="str">
        <f>_xlfn.XLOOKUP(A616,'Data Cleaning in Medical Examin'!$A$2:$A$2336,'Data Cleaning in Medical Examin'!$F$2:$F$2336)</f>
        <v>No</v>
      </c>
      <c r="F616" t="str">
        <f>_xlfn.XLOOKUP(A616,'Data Cleaning in Medical Examin'!$A$2:$A$2336,'Data Cleaning in Medical Examin'!$G$2:$G$2336)</f>
        <v>No</v>
      </c>
      <c r="G616" t="str">
        <f>_xlfn.XLOOKUP(A616,'Data Cleaning in Medical Examin'!$A$2:$A$2336,'Data Cleaning in Medical Examin'!$H$2:$H$2336)</f>
        <v>No</v>
      </c>
      <c r="H616" t="str">
        <f>_xlfn.XLOOKUP(A616,'Data Cleaning in Medical Examin'!$A$2:$A$2336,'Data Cleaning in Medical Examin'!$I$2:$I$2336)</f>
        <v>3 Major Surgery</v>
      </c>
      <c r="I616" t="str">
        <f>_xlfn.XLOOKUP(A616,'Data Cleaning in Medical Examin'!$A$2:$A$2336,'Data Cleaning in Medical Examin'!$J$2:$J$2336)</f>
        <v>No</v>
      </c>
      <c r="J616" t="str">
        <f>_xlfn.XLOOKUP(A616,'Data Cleaning in Medical Examin'!$A$2:$A$2336,'Data Cleaning in Medical Examin'!$C$2:$C$2336)</f>
        <v>Obesity</v>
      </c>
      <c r="K616" t="str">
        <f>_xlfn.XLOOKUP(A616,'Data Cleaning in Medical Examin'!$A$2:$A$2336,'Data Cleaning in Medical Examin'!$E$2:$E$2336)</f>
        <v>Diabetes</v>
      </c>
      <c r="L616" t="str">
        <f>_xlfn.XLOOKUP(A616,'DataCleaning in Hospitalisation'!$A$2:$A$2339,'DataCleaning in Hospitalisation'!$E$2:$E$2339)</f>
        <v>16-Sep-1978</v>
      </c>
      <c r="M616" s="30">
        <f>_xlfn.XLOOKUP(A616,'DataCleaning in Hospitalisation'!$A$2:$A$2339,'DataCleaning in Hospitalisation'!$H$2:$H$2339)</f>
        <v>16062.89</v>
      </c>
      <c r="N616" t="str">
        <f>_xlfn.XLOOKUP(A616,'DataCleaning in Hospitalisation'!$A$2:$A$2339,'DataCleaning in Hospitalisation'!$I$2:$I$2339)</f>
        <v>tier - 2</v>
      </c>
      <c r="O616" t="str">
        <f>_xlfn.XLOOKUP(A616,'DataCleaning in Hospitalisation'!$A$2:$A$2339,'DataCleaning in Hospitalisation'!$J$2:$J$2339)</f>
        <v>tier - 2</v>
      </c>
      <c r="P616" t="str">
        <f>_xlfn.XLOOKUP(A616,'DataCleaning in Hospitalisation'!$A$2:$A$2339,'DataCleaning in Hospitalisation'!$K$2:$K$2339)</f>
        <v>R1026</v>
      </c>
      <c r="Q616">
        <f>_xlfn.XLOOKUP(A616,'DataCleaning in Hospitalisation'!$A$2:$A$2339,'DataCleaning in Hospitalisation'!$F$2:$F$2339)</f>
        <v>45</v>
      </c>
      <c r="U616" s="46" t="s">
        <v>7</v>
      </c>
      <c r="V616">
        <v>1</v>
      </c>
      <c r="X616" s="4" t="s">
        <v>816</v>
      </c>
      <c r="Y616" s="30">
        <v>6546.16</v>
      </c>
      <c r="AJ616" s="4" t="s">
        <v>816</v>
      </c>
      <c r="AK616" s="30">
        <v>6546.16</v>
      </c>
    </row>
    <row r="617" spans="1:37" x14ac:dyDescent="0.3">
      <c r="A617" t="s">
        <v>1750</v>
      </c>
      <c r="B617" t="str">
        <f>_xlfn.XLOOKUP(A617,'Customer Names'!$A$2:$A$2336,'Customer Names'!$C$2:$C$2336)</f>
        <v xml:space="preserve"> Ms.Louise</v>
      </c>
      <c r="C617" s="41">
        <f>_xlfn.XLOOKUP(A617,'Data Cleaning in Medical Examin'!$A$2:$A$2336,'Data Cleaning in Medical Examin'!$B$2:$B$2336)</f>
        <v>31.824999999999999</v>
      </c>
      <c r="D617">
        <f>_xlfn.XLOOKUP(A617,'Data Cleaning in Medical Examin'!$A$2:$A$2336,'Data Cleaning in Medical Examin'!$D$2:$D$2336)</f>
        <v>8.2799999999999994</v>
      </c>
      <c r="E617" t="str">
        <f>_xlfn.XLOOKUP(A617,'Data Cleaning in Medical Examin'!$A$2:$A$2336,'Data Cleaning in Medical Examin'!$F$2:$F$2336)</f>
        <v>No</v>
      </c>
      <c r="F617" t="str">
        <f>_xlfn.XLOOKUP(A617,'Data Cleaning in Medical Examin'!$A$2:$A$2336,'Data Cleaning in Medical Examin'!$G$2:$G$2336)</f>
        <v>No</v>
      </c>
      <c r="G617" t="str">
        <f>_xlfn.XLOOKUP(A617,'Data Cleaning in Medical Examin'!$A$2:$A$2336,'Data Cleaning in Medical Examin'!$H$2:$H$2336)</f>
        <v>No</v>
      </c>
      <c r="H617" t="str">
        <f>_xlfn.XLOOKUP(A617,'Data Cleaning in Medical Examin'!$A$2:$A$2336,'Data Cleaning in Medical Examin'!$I$2:$I$2336)</f>
        <v>3 Major Surgery</v>
      </c>
      <c r="I617" t="str">
        <f>_xlfn.XLOOKUP(A617,'Data Cleaning in Medical Examin'!$A$2:$A$2336,'Data Cleaning in Medical Examin'!$J$2:$J$2336)</f>
        <v>No</v>
      </c>
      <c r="J617" t="str">
        <f>_xlfn.XLOOKUP(A617,'Data Cleaning in Medical Examin'!$A$2:$A$2336,'Data Cleaning in Medical Examin'!$C$2:$C$2336)</f>
        <v>Obesity</v>
      </c>
      <c r="K617" t="str">
        <f>_xlfn.XLOOKUP(A617,'Data Cleaning in Medical Examin'!$A$2:$A$2336,'Data Cleaning in Medical Examin'!$E$2:$E$2336)</f>
        <v>Diabetes</v>
      </c>
      <c r="L617" t="str">
        <f>_xlfn.XLOOKUP(A617,'DataCleaning in Hospitalisation'!$A$2:$A$2339,'DataCleaning in Hospitalisation'!$E$2:$E$2339)</f>
        <v>5-Dec-1988</v>
      </c>
      <c r="M617" s="30">
        <f>_xlfn.XLOOKUP(A617,'DataCleaning in Hospitalisation'!$A$2:$A$2339,'DataCleaning in Hospitalisation'!$H$2:$H$2339)</f>
        <v>16059.06</v>
      </c>
      <c r="N617" t="str">
        <f>_xlfn.XLOOKUP(A617,'DataCleaning in Hospitalisation'!$A$2:$A$2339,'DataCleaning in Hospitalisation'!$I$2:$I$2339)</f>
        <v>tier - 2</v>
      </c>
      <c r="O617" t="str">
        <f>_xlfn.XLOOKUP(A617,'DataCleaning in Hospitalisation'!$A$2:$A$2339,'DataCleaning in Hospitalisation'!$J$2:$J$2339)</f>
        <v>tier - 3</v>
      </c>
      <c r="P617" t="str">
        <f>_xlfn.XLOOKUP(A617,'DataCleaning in Hospitalisation'!$A$2:$A$2339,'DataCleaning in Hospitalisation'!$K$2:$K$2339)</f>
        <v>R1012</v>
      </c>
      <c r="Q617">
        <f>_xlfn.XLOOKUP(A617,'DataCleaning in Hospitalisation'!$A$2:$A$2339,'DataCleaning in Hospitalisation'!$F$2:$F$2339)</f>
        <v>35</v>
      </c>
      <c r="U617" s="50" t="s">
        <v>2421</v>
      </c>
      <c r="V617">
        <v>1</v>
      </c>
      <c r="X617" s="4" t="s">
        <v>815</v>
      </c>
      <c r="Y617" s="30">
        <v>6536.68</v>
      </c>
      <c r="AJ617" s="4" t="s">
        <v>815</v>
      </c>
      <c r="AK617" s="30">
        <v>6536.68</v>
      </c>
    </row>
    <row r="618" spans="1:37" x14ac:dyDescent="0.3">
      <c r="A618" t="s">
        <v>1749</v>
      </c>
      <c r="B618" t="str">
        <f>_xlfn.XLOOKUP(A618,'Customer Names'!$A$2:$A$2336,'Customer Names'!$C$2:$C$2336)</f>
        <v xml:space="preserve"> Mrs.Sarah</v>
      </c>
      <c r="C618" s="41">
        <f>_xlfn.XLOOKUP(A618,'Data Cleaning in Medical Examin'!$A$2:$A$2336,'Data Cleaning in Medical Examin'!$B$2:$B$2336)</f>
        <v>46.43</v>
      </c>
      <c r="D618">
        <f>_xlfn.XLOOKUP(A618,'Data Cleaning in Medical Examin'!$A$2:$A$2336,'Data Cleaning in Medical Examin'!$D$2:$D$2336)</f>
        <v>6.72</v>
      </c>
      <c r="E618" t="str">
        <f>_xlfn.XLOOKUP(A618,'Data Cleaning in Medical Examin'!$A$2:$A$2336,'Data Cleaning in Medical Examin'!$F$2:$F$2336)</f>
        <v>No</v>
      </c>
      <c r="F618" t="str">
        <f>_xlfn.XLOOKUP(A618,'Data Cleaning in Medical Examin'!$A$2:$A$2336,'Data Cleaning in Medical Examin'!$G$2:$G$2336)</f>
        <v>No</v>
      </c>
      <c r="G618" t="str">
        <f>_xlfn.XLOOKUP(A618,'Data Cleaning in Medical Examin'!$A$2:$A$2336,'Data Cleaning in Medical Examin'!$H$2:$H$2336)</f>
        <v>No</v>
      </c>
      <c r="H618" t="str">
        <f>_xlfn.XLOOKUP(A618,'Data Cleaning in Medical Examin'!$A$2:$A$2336,'Data Cleaning in Medical Examin'!$I$2:$I$2336)</f>
        <v>No Major Surgery</v>
      </c>
      <c r="I618" t="str">
        <f>_xlfn.XLOOKUP(A618,'Data Cleaning in Medical Examin'!$A$2:$A$2336,'Data Cleaning in Medical Examin'!$J$2:$J$2336)</f>
        <v>No</v>
      </c>
      <c r="J618" t="str">
        <f>_xlfn.XLOOKUP(A618,'Data Cleaning in Medical Examin'!$A$2:$A$2336,'Data Cleaning in Medical Examin'!$C$2:$C$2336)</f>
        <v>Obesity</v>
      </c>
      <c r="K618" t="str">
        <f>_xlfn.XLOOKUP(A618,'Data Cleaning in Medical Examin'!$A$2:$A$2336,'Data Cleaning in Medical Examin'!$E$2:$E$2336)</f>
        <v>Diabetes</v>
      </c>
      <c r="L618" t="str">
        <f>_xlfn.XLOOKUP(A618,'DataCleaning in Hospitalisation'!$A$2:$A$2339,'DataCleaning in Hospitalisation'!$E$2:$E$2339)</f>
        <v>19-Sep-1980</v>
      </c>
      <c r="M618" s="30">
        <f>_xlfn.XLOOKUP(A618,'DataCleaning in Hospitalisation'!$A$2:$A$2339,'DataCleaning in Hospitalisation'!$H$2:$H$2339)</f>
        <v>15966.19</v>
      </c>
      <c r="N618" t="str">
        <f>_xlfn.XLOOKUP(A618,'DataCleaning in Hospitalisation'!$A$2:$A$2339,'DataCleaning in Hospitalisation'!$I$2:$I$2339)</f>
        <v>tier - 2</v>
      </c>
      <c r="O618" t="str">
        <f>_xlfn.XLOOKUP(A618,'DataCleaning in Hospitalisation'!$A$2:$A$2339,'DataCleaning in Hospitalisation'!$J$2:$J$2339)</f>
        <v>tier - 2</v>
      </c>
      <c r="P618" t="str">
        <f>_xlfn.XLOOKUP(A618,'DataCleaning in Hospitalisation'!$A$2:$A$2339,'DataCleaning in Hospitalisation'!$K$2:$K$2339)</f>
        <v>R1012</v>
      </c>
      <c r="Q618">
        <f>_xlfn.XLOOKUP(A618,'DataCleaning in Hospitalisation'!$A$2:$A$2339,'DataCleaning in Hospitalisation'!$F$2:$F$2339)</f>
        <v>43</v>
      </c>
      <c r="U618" s="51" t="s">
        <v>6</v>
      </c>
      <c r="V618">
        <v>1</v>
      </c>
      <c r="X618" s="4" t="s">
        <v>814</v>
      </c>
      <c r="Y618" s="30">
        <v>6532.04</v>
      </c>
      <c r="AJ618" s="4" t="s">
        <v>814</v>
      </c>
      <c r="AK618" s="30">
        <v>6532.04</v>
      </c>
    </row>
    <row r="619" spans="1:37" x14ac:dyDescent="0.3">
      <c r="A619" t="s">
        <v>1748</v>
      </c>
      <c r="B619" t="str">
        <f>_xlfn.XLOOKUP(A619,'Customer Names'!$A$2:$A$2336,'Customer Names'!$C$2:$C$2336)</f>
        <v xml:space="preserve"> Ms.Amy</v>
      </c>
      <c r="C619" s="41">
        <f>_xlfn.XLOOKUP(A619,'Data Cleaning in Medical Examin'!$A$2:$A$2336,'Data Cleaning in Medical Examin'!$B$2:$B$2336)</f>
        <v>53.63</v>
      </c>
      <c r="D619">
        <f>_xlfn.XLOOKUP(A619,'Data Cleaning in Medical Examin'!$A$2:$A$2336,'Data Cleaning in Medical Examin'!$D$2:$D$2336)</f>
        <v>5.47</v>
      </c>
      <c r="E619" t="str">
        <f>_xlfn.XLOOKUP(A619,'Data Cleaning in Medical Examin'!$A$2:$A$2336,'Data Cleaning in Medical Examin'!$F$2:$F$2336)</f>
        <v>Yes</v>
      </c>
      <c r="F619" t="str">
        <f>_xlfn.XLOOKUP(A619,'Data Cleaning in Medical Examin'!$A$2:$A$2336,'Data Cleaning in Medical Examin'!$G$2:$G$2336)</f>
        <v>No</v>
      </c>
      <c r="G619" t="str">
        <f>_xlfn.XLOOKUP(A619,'Data Cleaning in Medical Examin'!$A$2:$A$2336,'Data Cleaning in Medical Examin'!$H$2:$H$2336)</f>
        <v>No</v>
      </c>
      <c r="H619" t="str">
        <f>_xlfn.XLOOKUP(A619,'Data Cleaning in Medical Examin'!$A$2:$A$2336,'Data Cleaning in Medical Examin'!$I$2:$I$2336)</f>
        <v>1 Major Surgery</v>
      </c>
      <c r="I619" t="str">
        <f>_xlfn.XLOOKUP(A619,'Data Cleaning in Medical Examin'!$A$2:$A$2336,'Data Cleaning in Medical Examin'!$J$2:$J$2336)</f>
        <v>No</v>
      </c>
      <c r="J619" t="str">
        <f>_xlfn.XLOOKUP(A619,'Data Cleaning in Medical Examin'!$A$2:$A$2336,'Data Cleaning in Medical Examin'!$C$2:$C$2336)</f>
        <v>Obesity</v>
      </c>
      <c r="K619" t="str">
        <f>_xlfn.XLOOKUP(A619,'Data Cleaning in Medical Examin'!$A$2:$A$2336,'Data Cleaning in Medical Examin'!$E$2:$E$2336)</f>
        <v>Normal</v>
      </c>
      <c r="L619" t="str">
        <f>_xlfn.XLOOKUP(A619,'DataCleaning in Hospitalisation'!$A$2:$A$2339,'DataCleaning in Hospitalisation'!$E$2:$E$2339)</f>
        <v>24-Jul-1982</v>
      </c>
      <c r="M619" s="30">
        <f>_xlfn.XLOOKUP(A619,'DataCleaning in Hospitalisation'!$A$2:$A$2339,'DataCleaning in Hospitalisation'!$H$2:$H$2339)</f>
        <v>15965.29</v>
      </c>
      <c r="N619" t="str">
        <f>_xlfn.XLOOKUP(A619,'DataCleaning in Hospitalisation'!$A$2:$A$2339,'DataCleaning in Hospitalisation'!$I$2:$I$2339)</f>
        <v>tier - 2</v>
      </c>
      <c r="O619" t="str">
        <f>_xlfn.XLOOKUP(A619,'DataCleaning in Hospitalisation'!$A$2:$A$2339,'DataCleaning in Hospitalisation'!$J$2:$J$2339)</f>
        <v>tier - 1</v>
      </c>
      <c r="P619" t="str">
        <f>_xlfn.XLOOKUP(A619,'DataCleaning in Hospitalisation'!$A$2:$A$2339,'DataCleaning in Hospitalisation'!$K$2:$K$2339)</f>
        <v>R1012</v>
      </c>
      <c r="Q619">
        <f>_xlfn.XLOOKUP(A619,'DataCleaning in Hospitalisation'!$A$2:$A$2339,'DataCleaning in Hospitalisation'!$F$2:$F$2339)</f>
        <v>41</v>
      </c>
      <c r="U619" s="52" t="s">
        <v>2372</v>
      </c>
      <c r="V619">
        <v>1</v>
      </c>
      <c r="X619" s="4" t="s">
        <v>813</v>
      </c>
      <c r="Y619" s="30">
        <v>6529.21</v>
      </c>
      <c r="AJ619" s="4" t="s">
        <v>813</v>
      </c>
      <c r="AK619" s="30">
        <v>6529.21</v>
      </c>
    </row>
    <row r="620" spans="1:37" x14ac:dyDescent="0.3">
      <c r="A620" t="s">
        <v>1747</v>
      </c>
      <c r="B620" t="str">
        <f>_xlfn.XLOOKUP(A620,'Customer Names'!$A$2:$A$2336,'Customer Names'!$C$2:$C$2336)</f>
        <v xml:space="preserve"> Ms.Brittany</v>
      </c>
      <c r="C620" s="41">
        <f>_xlfn.XLOOKUP(A620,'Data Cleaning in Medical Examin'!$A$2:$A$2336,'Data Cleaning in Medical Examin'!$B$2:$B$2336)</f>
        <v>48.7</v>
      </c>
      <c r="D620">
        <f>_xlfn.XLOOKUP(A620,'Data Cleaning in Medical Examin'!$A$2:$A$2336,'Data Cleaning in Medical Examin'!$D$2:$D$2336)</f>
        <v>4.71</v>
      </c>
      <c r="E620" t="str">
        <f>_xlfn.XLOOKUP(A620,'Data Cleaning in Medical Examin'!$A$2:$A$2336,'Data Cleaning in Medical Examin'!$F$2:$F$2336)</f>
        <v>No</v>
      </c>
      <c r="F620" t="str">
        <f>_xlfn.XLOOKUP(A620,'Data Cleaning in Medical Examin'!$A$2:$A$2336,'Data Cleaning in Medical Examin'!$G$2:$G$2336)</f>
        <v>No</v>
      </c>
      <c r="G620" t="str">
        <f>_xlfn.XLOOKUP(A620,'Data Cleaning in Medical Examin'!$A$2:$A$2336,'Data Cleaning in Medical Examin'!$H$2:$H$2336)</f>
        <v>No</v>
      </c>
      <c r="H620" t="str">
        <f>_xlfn.XLOOKUP(A620,'Data Cleaning in Medical Examin'!$A$2:$A$2336,'Data Cleaning in Medical Examin'!$I$2:$I$2336)</f>
        <v>No Major Surgery</v>
      </c>
      <c r="I620" t="str">
        <f>_xlfn.XLOOKUP(A620,'Data Cleaning in Medical Examin'!$A$2:$A$2336,'Data Cleaning in Medical Examin'!$J$2:$J$2336)</f>
        <v>No</v>
      </c>
      <c r="J620" t="str">
        <f>_xlfn.XLOOKUP(A620,'Data Cleaning in Medical Examin'!$A$2:$A$2336,'Data Cleaning in Medical Examin'!$C$2:$C$2336)</f>
        <v>Obesity</v>
      </c>
      <c r="K620" t="str">
        <f>_xlfn.XLOOKUP(A620,'Data Cleaning in Medical Examin'!$A$2:$A$2336,'Data Cleaning in Medical Examin'!$E$2:$E$2336)</f>
        <v>Normal</v>
      </c>
      <c r="L620" t="str">
        <f>_xlfn.XLOOKUP(A620,'DataCleaning in Hospitalisation'!$A$2:$A$2339,'DataCleaning in Hospitalisation'!$E$2:$E$2339)</f>
        <v>12-Oct-1980</v>
      </c>
      <c r="M620" s="30">
        <f>_xlfn.XLOOKUP(A620,'DataCleaning in Hospitalisation'!$A$2:$A$2339,'DataCleaning in Hospitalisation'!$H$2:$H$2339)</f>
        <v>15922.29</v>
      </c>
      <c r="N620" t="str">
        <f>_xlfn.XLOOKUP(A620,'DataCleaning in Hospitalisation'!$A$2:$A$2339,'DataCleaning in Hospitalisation'!$I$2:$I$2339)</f>
        <v>tier - 2</v>
      </c>
      <c r="O620" t="str">
        <f>_xlfn.XLOOKUP(A620,'DataCleaning in Hospitalisation'!$A$2:$A$2339,'DataCleaning in Hospitalisation'!$J$2:$J$2339)</f>
        <v>tier - 3</v>
      </c>
      <c r="P620" t="str">
        <f>_xlfn.XLOOKUP(A620,'DataCleaning in Hospitalisation'!$A$2:$A$2339,'DataCleaning in Hospitalisation'!$K$2:$K$2339)</f>
        <v>R1026</v>
      </c>
      <c r="Q620">
        <f>_xlfn.XLOOKUP(A620,'DataCleaning in Hospitalisation'!$A$2:$A$2339,'DataCleaning in Hospitalisation'!$F$2:$F$2339)</f>
        <v>43</v>
      </c>
      <c r="U620" s="53" t="s">
        <v>2373</v>
      </c>
      <c r="V620">
        <v>1</v>
      </c>
      <c r="X620" s="4" t="s">
        <v>812</v>
      </c>
      <c r="Y620" s="30">
        <v>6512.24</v>
      </c>
      <c r="AJ620" s="4" t="s">
        <v>812</v>
      </c>
      <c r="AK620" s="30">
        <v>6512.24</v>
      </c>
    </row>
    <row r="621" spans="1:37" x14ac:dyDescent="0.3">
      <c r="A621" t="s">
        <v>1746</v>
      </c>
      <c r="B621" t="str">
        <f>_xlfn.XLOOKUP(A621,'Customer Names'!$A$2:$A$2336,'Customer Names'!$C$2:$C$2336)</f>
        <v xml:space="preserve"> Ms.Jessica</v>
      </c>
      <c r="C621" s="41">
        <f>_xlfn.XLOOKUP(A621,'Data Cleaning in Medical Examin'!$A$2:$A$2336,'Data Cleaning in Medical Examin'!$B$2:$B$2336)</f>
        <v>48.81</v>
      </c>
      <c r="D621">
        <f>_xlfn.XLOOKUP(A621,'Data Cleaning in Medical Examin'!$A$2:$A$2336,'Data Cleaning in Medical Examin'!$D$2:$D$2336)</f>
        <v>5.49</v>
      </c>
      <c r="E621" t="str">
        <f>_xlfn.XLOOKUP(A621,'Data Cleaning in Medical Examin'!$A$2:$A$2336,'Data Cleaning in Medical Examin'!$F$2:$F$2336)</f>
        <v>No</v>
      </c>
      <c r="F621" t="str">
        <f>_xlfn.XLOOKUP(A621,'Data Cleaning in Medical Examin'!$A$2:$A$2336,'Data Cleaning in Medical Examin'!$G$2:$G$2336)</f>
        <v>No</v>
      </c>
      <c r="G621" t="str">
        <f>_xlfn.XLOOKUP(A621,'Data Cleaning in Medical Examin'!$A$2:$A$2336,'Data Cleaning in Medical Examin'!$H$2:$H$2336)</f>
        <v>No</v>
      </c>
      <c r="H621" t="str">
        <f>_xlfn.XLOOKUP(A621,'Data Cleaning in Medical Examin'!$A$2:$A$2336,'Data Cleaning in Medical Examin'!$I$2:$I$2336)</f>
        <v>No Major Surgery</v>
      </c>
      <c r="I621" t="str">
        <f>_xlfn.XLOOKUP(A621,'Data Cleaning in Medical Examin'!$A$2:$A$2336,'Data Cleaning in Medical Examin'!$J$2:$J$2336)</f>
        <v>No</v>
      </c>
      <c r="J621" t="str">
        <f>_xlfn.XLOOKUP(A621,'Data Cleaning in Medical Examin'!$A$2:$A$2336,'Data Cleaning in Medical Examin'!$C$2:$C$2336)</f>
        <v>Obesity</v>
      </c>
      <c r="K621" t="str">
        <f>_xlfn.XLOOKUP(A621,'Data Cleaning in Medical Examin'!$A$2:$A$2336,'Data Cleaning in Medical Examin'!$E$2:$E$2336)</f>
        <v>Normal</v>
      </c>
      <c r="L621" t="str">
        <f>_xlfn.XLOOKUP(A621,'DataCleaning in Hospitalisation'!$A$2:$A$2339,'DataCleaning in Hospitalisation'!$E$2:$E$2339)</f>
        <v>25-Dec-1962</v>
      </c>
      <c r="M621" s="30">
        <f>_xlfn.XLOOKUP(A621,'DataCleaning in Hospitalisation'!$A$2:$A$2339,'DataCleaning in Hospitalisation'!$H$2:$H$2339)</f>
        <v>15840.81</v>
      </c>
      <c r="N621" t="str">
        <f>_xlfn.XLOOKUP(A621,'DataCleaning in Hospitalisation'!$A$2:$A$2339,'DataCleaning in Hospitalisation'!$I$2:$I$2339)</f>
        <v>tier - 2</v>
      </c>
      <c r="O621" t="str">
        <f>_xlfn.XLOOKUP(A621,'DataCleaning in Hospitalisation'!$A$2:$A$2339,'DataCleaning in Hospitalisation'!$J$2:$J$2339)</f>
        <v>tier - 1</v>
      </c>
      <c r="P621" t="str">
        <f>_xlfn.XLOOKUP(A621,'DataCleaning in Hospitalisation'!$A$2:$A$2339,'DataCleaning in Hospitalisation'!$K$2:$K$2339)</f>
        <v>R1022</v>
      </c>
      <c r="Q621">
        <f>_xlfn.XLOOKUP(A621,'DataCleaning in Hospitalisation'!$A$2:$A$2339,'DataCleaning in Hospitalisation'!$F$2:$F$2339)</f>
        <v>61</v>
      </c>
      <c r="U621" s="4" t="s">
        <v>1275</v>
      </c>
      <c r="V621">
        <v>1</v>
      </c>
      <c r="X621" s="4" t="s">
        <v>811</v>
      </c>
      <c r="Y621" s="30">
        <v>6500.24</v>
      </c>
      <c r="AJ621" s="4" t="s">
        <v>811</v>
      </c>
      <c r="AK621" s="30">
        <v>6500.24</v>
      </c>
    </row>
    <row r="622" spans="1:37" x14ac:dyDescent="0.3">
      <c r="A622" t="s">
        <v>1745</v>
      </c>
      <c r="B622" t="str">
        <f>_xlfn.XLOOKUP(A622,'Customer Names'!$A$2:$A$2336,'Customer Names'!$C$2:$C$2336)</f>
        <v xml:space="preserve"> Mrs.Kristina</v>
      </c>
      <c r="C622" s="41">
        <f>_xlfn.XLOOKUP(A622,'Data Cleaning in Medical Examin'!$A$2:$A$2336,'Data Cleaning in Medical Examin'!$B$2:$B$2336)</f>
        <v>47.53</v>
      </c>
      <c r="D622">
        <f>_xlfn.XLOOKUP(A622,'Data Cleaning in Medical Examin'!$A$2:$A$2336,'Data Cleaning in Medical Examin'!$D$2:$D$2336)</f>
        <v>4.72</v>
      </c>
      <c r="E622" t="str">
        <f>_xlfn.XLOOKUP(A622,'Data Cleaning in Medical Examin'!$A$2:$A$2336,'Data Cleaning in Medical Examin'!$F$2:$F$2336)</f>
        <v>No</v>
      </c>
      <c r="F622" t="str">
        <f>_xlfn.XLOOKUP(A622,'Data Cleaning in Medical Examin'!$A$2:$A$2336,'Data Cleaning in Medical Examin'!$G$2:$G$2336)</f>
        <v>No</v>
      </c>
      <c r="G622" t="str">
        <f>_xlfn.XLOOKUP(A622,'Data Cleaning in Medical Examin'!$A$2:$A$2336,'Data Cleaning in Medical Examin'!$H$2:$H$2336)</f>
        <v>No</v>
      </c>
      <c r="H622" t="str">
        <f>_xlfn.XLOOKUP(A622,'Data Cleaning in Medical Examin'!$A$2:$A$2336,'Data Cleaning in Medical Examin'!$I$2:$I$2336)</f>
        <v>No Major Surgery</v>
      </c>
      <c r="I622" t="str">
        <f>_xlfn.XLOOKUP(A622,'Data Cleaning in Medical Examin'!$A$2:$A$2336,'Data Cleaning in Medical Examin'!$J$2:$J$2336)</f>
        <v>No</v>
      </c>
      <c r="J622" t="str">
        <f>_xlfn.XLOOKUP(A622,'Data Cleaning in Medical Examin'!$A$2:$A$2336,'Data Cleaning in Medical Examin'!$C$2:$C$2336)</f>
        <v>Obesity</v>
      </c>
      <c r="K622" t="str">
        <f>_xlfn.XLOOKUP(A622,'Data Cleaning in Medical Examin'!$A$2:$A$2336,'Data Cleaning in Medical Examin'!$E$2:$E$2336)</f>
        <v>Normal</v>
      </c>
      <c r="L622" t="str">
        <f>_xlfn.XLOOKUP(A622,'DataCleaning in Hospitalisation'!$A$2:$A$2339,'DataCleaning in Hospitalisation'!$E$2:$E$2339)</f>
        <v>11-Nov-1982</v>
      </c>
      <c r="M622" s="30">
        <f>_xlfn.XLOOKUP(A622,'DataCleaning in Hospitalisation'!$A$2:$A$2339,'DataCleaning in Hospitalisation'!$H$2:$H$2339)</f>
        <v>15828.82</v>
      </c>
      <c r="N622" t="str">
        <f>_xlfn.XLOOKUP(A622,'DataCleaning in Hospitalisation'!$A$2:$A$2339,'DataCleaning in Hospitalisation'!$I$2:$I$2339)</f>
        <v>tier - 2</v>
      </c>
      <c r="O622" t="str">
        <f>_xlfn.XLOOKUP(A622,'DataCleaning in Hospitalisation'!$A$2:$A$2339,'DataCleaning in Hospitalisation'!$J$2:$J$2339)</f>
        <v>tier - 3</v>
      </c>
      <c r="P622" t="str">
        <f>_xlfn.XLOOKUP(A622,'DataCleaning in Hospitalisation'!$A$2:$A$2339,'DataCleaning in Hospitalisation'!$K$2:$K$2339)</f>
        <v>R1011</v>
      </c>
      <c r="Q622">
        <f>_xlfn.XLOOKUP(A622,'DataCleaning in Hospitalisation'!$A$2:$A$2339,'DataCleaning in Hospitalisation'!$F$2:$F$2339)</f>
        <v>41</v>
      </c>
      <c r="U622" s="46" t="s">
        <v>7</v>
      </c>
      <c r="V622">
        <v>1</v>
      </c>
      <c r="X622" s="4" t="s">
        <v>810</v>
      </c>
      <c r="Y622" s="30">
        <v>6496.89</v>
      </c>
      <c r="AJ622" s="4" t="s">
        <v>810</v>
      </c>
      <c r="AK622" s="30">
        <v>6496.89</v>
      </c>
    </row>
    <row r="623" spans="1:37" x14ac:dyDescent="0.3">
      <c r="A623" t="s">
        <v>1744</v>
      </c>
      <c r="B623" t="str">
        <f>_xlfn.XLOOKUP(A623,'Customer Names'!$A$2:$A$2336,'Customer Names'!$C$2:$C$2336)</f>
        <v xml:space="preserve"> Mr.Brad</v>
      </c>
      <c r="C623" s="41">
        <f>_xlfn.XLOOKUP(A623,'Data Cleaning in Medical Examin'!$A$2:$A$2336,'Data Cleaning in Medical Examin'!$B$2:$B$2336)</f>
        <v>36.85</v>
      </c>
      <c r="D623">
        <f>_xlfn.XLOOKUP(A623,'Data Cleaning in Medical Examin'!$A$2:$A$2336,'Data Cleaning in Medical Examin'!$D$2:$D$2336)</f>
        <v>6.7</v>
      </c>
      <c r="E623" t="str">
        <f>_xlfn.XLOOKUP(A623,'Data Cleaning in Medical Examin'!$A$2:$A$2336,'Data Cleaning in Medical Examin'!$F$2:$F$2336)</f>
        <v>No</v>
      </c>
      <c r="F623" t="str">
        <f>_xlfn.XLOOKUP(A623,'Data Cleaning in Medical Examin'!$A$2:$A$2336,'Data Cleaning in Medical Examin'!$G$2:$G$2336)</f>
        <v>No</v>
      </c>
      <c r="G623" t="str">
        <f>_xlfn.XLOOKUP(A623,'Data Cleaning in Medical Examin'!$A$2:$A$2336,'Data Cleaning in Medical Examin'!$H$2:$H$2336)</f>
        <v>No</v>
      </c>
      <c r="H623" t="str">
        <f>_xlfn.XLOOKUP(A623,'Data Cleaning in Medical Examin'!$A$2:$A$2336,'Data Cleaning in Medical Examin'!$I$2:$I$2336)</f>
        <v>No Major Surgery</v>
      </c>
      <c r="I623" t="str">
        <f>_xlfn.XLOOKUP(A623,'Data Cleaning in Medical Examin'!$A$2:$A$2336,'Data Cleaning in Medical Examin'!$J$2:$J$2336)</f>
        <v>No</v>
      </c>
      <c r="J623" t="str">
        <f>_xlfn.XLOOKUP(A623,'Data Cleaning in Medical Examin'!$A$2:$A$2336,'Data Cleaning in Medical Examin'!$C$2:$C$2336)</f>
        <v>Obesity</v>
      </c>
      <c r="K623" t="str">
        <f>_xlfn.XLOOKUP(A623,'Data Cleaning in Medical Examin'!$A$2:$A$2336,'Data Cleaning in Medical Examin'!$E$2:$E$2336)</f>
        <v>Diabetes</v>
      </c>
      <c r="L623" t="str">
        <f>_xlfn.XLOOKUP(A623,'DataCleaning in Hospitalisation'!$A$2:$A$2339,'DataCleaning in Hospitalisation'!$E$2:$E$2339)</f>
        <v>26-Jun-1984</v>
      </c>
      <c r="M623" s="30">
        <f>_xlfn.XLOOKUP(A623,'DataCleaning in Hospitalisation'!$A$2:$A$2339,'DataCleaning in Hospitalisation'!$H$2:$H$2339)</f>
        <v>15820.7</v>
      </c>
      <c r="N623" t="str">
        <f>_xlfn.XLOOKUP(A623,'DataCleaning in Hospitalisation'!$A$2:$A$2339,'DataCleaning in Hospitalisation'!$I$2:$I$2339)</f>
        <v>tier - 2</v>
      </c>
      <c r="O623" t="str">
        <f>_xlfn.XLOOKUP(A623,'DataCleaning in Hospitalisation'!$A$2:$A$2339,'DataCleaning in Hospitalisation'!$J$2:$J$2339)</f>
        <v>tier - 3</v>
      </c>
      <c r="P623" t="str">
        <f>_xlfn.XLOOKUP(A623,'DataCleaning in Hospitalisation'!$A$2:$A$2339,'DataCleaning in Hospitalisation'!$K$2:$K$2339)</f>
        <v>R1011</v>
      </c>
      <c r="Q623">
        <f>_xlfn.XLOOKUP(A623,'DataCleaning in Hospitalisation'!$A$2:$A$2339,'DataCleaning in Hospitalisation'!$F$2:$F$2339)</f>
        <v>39</v>
      </c>
      <c r="U623" s="50" t="s">
        <v>2418</v>
      </c>
      <c r="V623">
        <v>1</v>
      </c>
      <c r="X623" s="4" t="s">
        <v>809</v>
      </c>
      <c r="Y623" s="30">
        <v>6481.67</v>
      </c>
      <c r="AJ623" s="4" t="s">
        <v>809</v>
      </c>
      <c r="AK623" s="30">
        <v>6481.67</v>
      </c>
    </row>
    <row r="624" spans="1:37" x14ac:dyDescent="0.3">
      <c r="A624" t="s">
        <v>1743</v>
      </c>
      <c r="B624" t="str">
        <f>_xlfn.XLOOKUP(A624,'Customer Names'!$A$2:$A$2336,'Customer Names'!$C$2:$C$2336)</f>
        <v xml:space="preserve"> Ms.Margaret</v>
      </c>
      <c r="C624" s="41">
        <f>_xlfn.XLOOKUP(A624,'Data Cleaning in Medical Examin'!$A$2:$A$2336,'Data Cleaning in Medical Examin'!$B$2:$B$2336)</f>
        <v>29.3</v>
      </c>
      <c r="D624">
        <f>_xlfn.XLOOKUP(A624,'Data Cleaning in Medical Examin'!$A$2:$A$2336,'Data Cleaning in Medical Examin'!$D$2:$D$2336)</f>
        <v>5.5</v>
      </c>
      <c r="E624" t="str">
        <f>_xlfn.XLOOKUP(A624,'Data Cleaning in Medical Examin'!$A$2:$A$2336,'Data Cleaning in Medical Examin'!$F$2:$F$2336)</f>
        <v>No</v>
      </c>
      <c r="F624" t="str">
        <f>_xlfn.XLOOKUP(A624,'Data Cleaning in Medical Examin'!$A$2:$A$2336,'Data Cleaning in Medical Examin'!$G$2:$G$2336)</f>
        <v>No</v>
      </c>
      <c r="G624" t="str">
        <f>_xlfn.XLOOKUP(A624,'Data Cleaning in Medical Examin'!$A$2:$A$2336,'Data Cleaning in Medical Examin'!$H$2:$H$2336)</f>
        <v>No</v>
      </c>
      <c r="H624" t="str">
        <f>_xlfn.XLOOKUP(A624,'Data Cleaning in Medical Examin'!$A$2:$A$2336,'Data Cleaning in Medical Examin'!$I$2:$I$2336)</f>
        <v>No Major Surgery</v>
      </c>
      <c r="I624" t="str">
        <f>_xlfn.XLOOKUP(A624,'Data Cleaning in Medical Examin'!$A$2:$A$2336,'Data Cleaning in Medical Examin'!$J$2:$J$2336)</f>
        <v>No</v>
      </c>
      <c r="J624" t="str">
        <f>_xlfn.XLOOKUP(A624,'Data Cleaning in Medical Examin'!$A$2:$A$2336,'Data Cleaning in Medical Examin'!$C$2:$C$2336)</f>
        <v>Over Weight</v>
      </c>
      <c r="K624" t="str">
        <f>_xlfn.XLOOKUP(A624,'Data Cleaning in Medical Examin'!$A$2:$A$2336,'Data Cleaning in Medical Examin'!$E$2:$E$2336)</f>
        <v>Normal</v>
      </c>
      <c r="L624" t="str">
        <f>_xlfn.XLOOKUP(A624,'DataCleaning in Hospitalisation'!$A$2:$A$2339,'DataCleaning in Hospitalisation'!$E$2:$E$2339)</f>
        <v>9-Oct-1997</v>
      </c>
      <c r="M624" s="30">
        <f>_xlfn.XLOOKUP(A624,'DataCleaning in Hospitalisation'!$A$2:$A$2339,'DataCleaning in Hospitalisation'!$H$2:$H$2339)</f>
        <v>15817.99</v>
      </c>
      <c r="N624" t="str">
        <f>_xlfn.XLOOKUP(A624,'DataCleaning in Hospitalisation'!$A$2:$A$2339,'DataCleaning in Hospitalisation'!$I$2:$I$2339)</f>
        <v>tier - 2</v>
      </c>
      <c r="O624" t="str">
        <f>_xlfn.XLOOKUP(A624,'DataCleaning in Hospitalisation'!$A$2:$A$2339,'DataCleaning in Hospitalisation'!$J$2:$J$2339)</f>
        <v>tier - 2</v>
      </c>
      <c r="P624" t="str">
        <f>_xlfn.XLOOKUP(A624,'DataCleaning in Hospitalisation'!$A$2:$A$2339,'DataCleaning in Hospitalisation'!$K$2:$K$2339)</f>
        <v>R1012</v>
      </c>
      <c r="Q624">
        <f>_xlfn.XLOOKUP(A624,'DataCleaning in Hospitalisation'!$A$2:$A$2339,'DataCleaning in Hospitalisation'!$F$2:$F$2339)</f>
        <v>26</v>
      </c>
      <c r="U624" s="51" t="s">
        <v>11</v>
      </c>
      <c r="V624">
        <v>1</v>
      </c>
      <c r="X624" s="4" t="s">
        <v>808</v>
      </c>
      <c r="Y624" s="30">
        <v>6474.01</v>
      </c>
      <c r="AJ624" s="4" t="s">
        <v>808</v>
      </c>
      <c r="AK624" s="30">
        <v>6474.01</v>
      </c>
    </row>
    <row r="625" spans="1:37" x14ac:dyDescent="0.3">
      <c r="A625" t="s">
        <v>1742</v>
      </c>
      <c r="B625" t="str">
        <f>_xlfn.XLOOKUP(A625,'Customer Names'!$A$2:$A$2336,'Customer Names'!$C$2:$C$2336)</f>
        <v xml:space="preserve"> Mr.Craig</v>
      </c>
      <c r="C625" s="41">
        <f>_xlfn.XLOOKUP(A625,'Data Cleaning in Medical Examin'!$A$2:$A$2336,'Data Cleaning in Medical Examin'!$B$2:$B$2336)</f>
        <v>19.3</v>
      </c>
      <c r="D625">
        <f>_xlfn.XLOOKUP(A625,'Data Cleaning in Medical Examin'!$A$2:$A$2336,'Data Cleaning in Medical Examin'!$D$2:$D$2336)</f>
        <v>4.46</v>
      </c>
      <c r="E625" t="str">
        <f>_xlfn.XLOOKUP(A625,'Data Cleaning in Medical Examin'!$A$2:$A$2336,'Data Cleaning in Medical Examin'!$F$2:$F$2336)</f>
        <v>No</v>
      </c>
      <c r="F625" t="str">
        <f>_xlfn.XLOOKUP(A625,'Data Cleaning in Medical Examin'!$A$2:$A$2336,'Data Cleaning in Medical Examin'!$G$2:$G$2336)</f>
        <v>No</v>
      </c>
      <c r="G625" t="str">
        <f>_xlfn.XLOOKUP(A625,'Data Cleaning in Medical Examin'!$A$2:$A$2336,'Data Cleaning in Medical Examin'!$H$2:$H$2336)</f>
        <v>No</v>
      </c>
      <c r="H625" t="str">
        <f>_xlfn.XLOOKUP(A625,'Data Cleaning in Medical Examin'!$A$2:$A$2336,'Data Cleaning in Medical Examin'!$I$2:$I$2336)</f>
        <v>1 Major Surgery</v>
      </c>
      <c r="I625" t="str">
        <f>_xlfn.XLOOKUP(A625,'Data Cleaning in Medical Examin'!$A$2:$A$2336,'Data Cleaning in Medical Examin'!$J$2:$J$2336)</f>
        <v>Yes</v>
      </c>
      <c r="J625" t="str">
        <f>_xlfn.XLOOKUP(A625,'Data Cleaning in Medical Examin'!$A$2:$A$2336,'Data Cleaning in Medical Examin'!$C$2:$C$2336)</f>
        <v>Normal Weight</v>
      </c>
      <c r="K625" t="str">
        <f>_xlfn.XLOOKUP(A625,'Data Cleaning in Medical Examin'!$A$2:$A$2336,'Data Cleaning in Medical Examin'!$E$2:$E$2336)</f>
        <v>Normal</v>
      </c>
      <c r="L625" t="str">
        <f>_xlfn.XLOOKUP(A625,'DataCleaning in Hospitalisation'!$A$2:$A$2339,'DataCleaning in Hospitalisation'!$E$2:$E$2339)</f>
        <v>29-Aug-1974</v>
      </c>
      <c r="M625" s="30">
        <f>_xlfn.XLOOKUP(A625,'DataCleaning in Hospitalisation'!$A$2:$A$2339,'DataCleaning in Hospitalisation'!$H$2:$H$2339)</f>
        <v>15746.62</v>
      </c>
      <c r="N625" t="str">
        <f>_xlfn.XLOOKUP(A625,'DataCleaning in Hospitalisation'!$A$2:$A$2339,'DataCleaning in Hospitalisation'!$I$2:$I$2339)</f>
        <v>tier - 2</v>
      </c>
      <c r="O625" t="str">
        <f>_xlfn.XLOOKUP(A625,'DataCleaning in Hospitalisation'!$A$2:$A$2339,'DataCleaning in Hospitalisation'!$J$2:$J$2339)</f>
        <v>tier - 1</v>
      </c>
      <c r="P625" t="str">
        <f>_xlfn.XLOOKUP(A625,'DataCleaning in Hospitalisation'!$A$2:$A$2339,'DataCleaning in Hospitalisation'!$K$2:$K$2339)</f>
        <v>R1012</v>
      </c>
      <c r="Q625">
        <f>_xlfn.XLOOKUP(A625,'DataCleaning in Hospitalisation'!$A$2:$A$2339,'DataCleaning in Hospitalisation'!$F$2:$F$2339)</f>
        <v>49</v>
      </c>
      <c r="U625" s="52" t="s">
        <v>2372</v>
      </c>
      <c r="V625">
        <v>1</v>
      </c>
      <c r="X625" s="4" t="s">
        <v>807</v>
      </c>
      <c r="Y625" s="30">
        <v>6473.15</v>
      </c>
      <c r="AJ625" s="4" t="s">
        <v>807</v>
      </c>
      <c r="AK625" s="30">
        <v>6473.15</v>
      </c>
    </row>
    <row r="626" spans="1:37" x14ac:dyDescent="0.3">
      <c r="A626" t="s">
        <v>1741</v>
      </c>
      <c r="B626" t="str">
        <f>_xlfn.XLOOKUP(A626,'Customer Names'!$A$2:$A$2336,'Customer Names'!$C$2:$C$2336)</f>
        <v xml:space="preserve"> Mr.Simo</v>
      </c>
      <c r="C626" s="41">
        <f>_xlfn.XLOOKUP(A626,'Data Cleaning in Medical Examin'!$A$2:$A$2336,'Data Cleaning in Medical Examin'!$B$2:$B$2336)</f>
        <v>24.13</v>
      </c>
      <c r="D626">
        <f>_xlfn.XLOOKUP(A626,'Data Cleaning in Medical Examin'!$A$2:$A$2336,'Data Cleaning in Medical Examin'!$D$2:$D$2336)</f>
        <v>5.29</v>
      </c>
      <c r="E626" t="str">
        <f>_xlfn.XLOOKUP(A626,'Data Cleaning in Medical Examin'!$A$2:$A$2336,'Data Cleaning in Medical Examin'!$F$2:$F$2336)</f>
        <v>Yes</v>
      </c>
      <c r="F626" t="str">
        <f>_xlfn.XLOOKUP(A626,'Data Cleaning in Medical Examin'!$A$2:$A$2336,'Data Cleaning in Medical Examin'!$G$2:$G$2336)</f>
        <v>No</v>
      </c>
      <c r="G626" t="str">
        <f>_xlfn.XLOOKUP(A626,'Data Cleaning in Medical Examin'!$A$2:$A$2336,'Data Cleaning in Medical Examin'!$H$2:$H$2336)</f>
        <v>Yes</v>
      </c>
      <c r="H626" t="str">
        <f>_xlfn.XLOOKUP(A626,'Data Cleaning in Medical Examin'!$A$2:$A$2336,'Data Cleaning in Medical Examin'!$I$2:$I$2336)</f>
        <v>1 Major Surgery</v>
      </c>
      <c r="I626" t="str">
        <f>_xlfn.XLOOKUP(A626,'Data Cleaning in Medical Examin'!$A$2:$A$2336,'Data Cleaning in Medical Examin'!$J$2:$J$2336)</f>
        <v>Yes</v>
      </c>
      <c r="J626" t="str">
        <f>_xlfn.XLOOKUP(A626,'Data Cleaning in Medical Examin'!$A$2:$A$2336,'Data Cleaning in Medical Examin'!$C$2:$C$2336)</f>
        <v>Normal Weight</v>
      </c>
      <c r="K626" t="str">
        <f>_xlfn.XLOOKUP(A626,'Data Cleaning in Medical Examin'!$A$2:$A$2336,'Data Cleaning in Medical Examin'!$E$2:$E$2336)</f>
        <v>Normal</v>
      </c>
      <c r="L626" t="str">
        <f>_xlfn.XLOOKUP(A626,'DataCleaning in Hospitalisation'!$A$2:$A$2339,'DataCleaning in Hospitalisation'!$E$2:$E$2339)</f>
        <v>20-Sep-1976</v>
      </c>
      <c r="M626" s="30">
        <f>_xlfn.XLOOKUP(A626,'DataCleaning in Hospitalisation'!$A$2:$A$2339,'DataCleaning in Hospitalisation'!$H$2:$H$2339)</f>
        <v>15698.86</v>
      </c>
      <c r="N626" t="str">
        <f>_xlfn.XLOOKUP(A626,'DataCleaning in Hospitalisation'!$A$2:$A$2339,'DataCleaning in Hospitalisation'!$I$2:$I$2339)</f>
        <v>tier - 2</v>
      </c>
      <c r="O626" t="str">
        <f>_xlfn.XLOOKUP(A626,'DataCleaning in Hospitalisation'!$A$2:$A$2339,'DataCleaning in Hospitalisation'!$J$2:$J$2339)</f>
        <v>tier - 2</v>
      </c>
      <c r="P626" t="str">
        <f>_xlfn.XLOOKUP(A626,'DataCleaning in Hospitalisation'!$A$2:$A$2339,'DataCleaning in Hospitalisation'!$K$2:$K$2339)</f>
        <v>R1012</v>
      </c>
      <c r="Q626">
        <f>_xlfn.XLOOKUP(A626,'DataCleaning in Hospitalisation'!$A$2:$A$2339,'DataCleaning in Hospitalisation'!$F$2:$F$2339)</f>
        <v>47</v>
      </c>
      <c r="U626" s="53" t="s">
        <v>2372</v>
      </c>
      <c r="V626">
        <v>1</v>
      </c>
      <c r="X626" s="4" t="s">
        <v>2212</v>
      </c>
      <c r="Y626" s="30">
        <v>37675.06</v>
      </c>
      <c r="AJ626" s="4" t="s">
        <v>2212</v>
      </c>
      <c r="AK626" s="30">
        <v>37675.06</v>
      </c>
    </row>
    <row r="627" spans="1:37" x14ac:dyDescent="0.3">
      <c r="A627" t="s">
        <v>1740</v>
      </c>
      <c r="B627" t="str">
        <f>_xlfn.XLOOKUP(A627,'Customer Names'!$A$2:$A$2336,'Customer Names'!$C$2:$C$2336)</f>
        <v xml:space="preserve"> Mr.Christopher</v>
      </c>
      <c r="C627" s="41">
        <f>_xlfn.XLOOKUP(A627,'Data Cleaning in Medical Examin'!$A$2:$A$2336,'Data Cleaning in Medical Examin'!$B$2:$B$2336)</f>
        <v>46.7</v>
      </c>
      <c r="D627">
        <f>_xlfn.XLOOKUP(A627,'Data Cleaning in Medical Examin'!$A$2:$A$2336,'Data Cleaning in Medical Examin'!$D$2:$D$2336)</f>
        <v>10.99</v>
      </c>
      <c r="E627" t="str">
        <f>_xlfn.XLOOKUP(A627,'Data Cleaning in Medical Examin'!$A$2:$A$2336,'Data Cleaning in Medical Examin'!$F$2:$F$2336)</f>
        <v>No</v>
      </c>
      <c r="F627" t="str">
        <f>_xlfn.XLOOKUP(A627,'Data Cleaning in Medical Examin'!$A$2:$A$2336,'Data Cleaning in Medical Examin'!$G$2:$G$2336)</f>
        <v>No</v>
      </c>
      <c r="G627" t="str">
        <f>_xlfn.XLOOKUP(A627,'Data Cleaning in Medical Examin'!$A$2:$A$2336,'Data Cleaning in Medical Examin'!$H$2:$H$2336)</f>
        <v>No</v>
      </c>
      <c r="H627" t="str">
        <f>_xlfn.XLOOKUP(A627,'Data Cleaning in Medical Examin'!$A$2:$A$2336,'Data Cleaning in Medical Examin'!$I$2:$I$2336)</f>
        <v>No Major Surgery</v>
      </c>
      <c r="I627" t="str">
        <f>_xlfn.XLOOKUP(A627,'Data Cleaning in Medical Examin'!$A$2:$A$2336,'Data Cleaning in Medical Examin'!$J$2:$J$2336)</f>
        <v>No</v>
      </c>
      <c r="J627" t="str">
        <f>_xlfn.XLOOKUP(A627,'Data Cleaning in Medical Examin'!$A$2:$A$2336,'Data Cleaning in Medical Examin'!$C$2:$C$2336)</f>
        <v>Obesity</v>
      </c>
      <c r="K627" t="str">
        <f>_xlfn.XLOOKUP(A627,'Data Cleaning in Medical Examin'!$A$2:$A$2336,'Data Cleaning in Medical Examin'!$E$2:$E$2336)</f>
        <v>Diabetes</v>
      </c>
      <c r="L627" t="str">
        <f>_xlfn.XLOOKUP(A627,'DataCleaning in Hospitalisation'!$A$2:$A$2339,'DataCleaning in Hospitalisation'!$E$2:$E$2339)</f>
        <v>26-Jun-1973</v>
      </c>
      <c r="M627" s="30">
        <f>_xlfn.XLOOKUP(A627,'DataCleaning in Hospitalisation'!$A$2:$A$2339,'DataCleaning in Hospitalisation'!$H$2:$H$2339)</f>
        <v>15670.3</v>
      </c>
      <c r="N627" t="str">
        <f>_xlfn.XLOOKUP(A627,'DataCleaning in Hospitalisation'!$A$2:$A$2339,'DataCleaning in Hospitalisation'!$I$2:$I$2339)</f>
        <v>tier - 2</v>
      </c>
      <c r="O627" t="str">
        <f>_xlfn.XLOOKUP(A627,'DataCleaning in Hospitalisation'!$A$2:$A$2339,'DataCleaning in Hospitalisation'!$J$2:$J$2339)</f>
        <v>tier - 2</v>
      </c>
      <c r="P627" t="str">
        <f>_xlfn.XLOOKUP(A627,'DataCleaning in Hospitalisation'!$A$2:$A$2339,'DataCleaning in Hospitalisation'!$K$2:$K$2339)</f>
        <v>R1026</v>
      </c>
      <c r="Q627">
        <f>_xlfn.XLOOKUP(A627,'DataCleaning in Hospitalisation'!$A$2:$A$2339,'DataCleaning in Hospitalisation'!$F$2:$F$2339)</f>
        <v>50</v>
      </c>
      <c r="U627" s="4" t="s">
        <v>1274</v>
      </c>
      <c r="V627">
        <v>1</v>
      </c>
      <c r="X627" s="4" t="s">
        <v>806</v>
      </c>
      <c r="Y627" s="30">
        <v>6457.84</v>
      </c>
      <c r="AJ627" s="4" t="s">
        <v>806</v>
      </c>
      <c r="AK627" s="30">
        <v>6457.84</v>
      </c>
    </row>
    <row r="628" spans="1:37" x14ac:dyDescent="0.3">
      <c r="A628" t="s">
        <v>1739</v>
      </c>
      <c r="B628" t="str">
        <f>_xlfn.XLOOKUP(A628,'Customer Names'!$A$2:$A$2336,'Customer Names'!$C$2:$C$2336)</f>
        <v xml:space="preserve"> Mr.Mario</v>
      </c>
      <c r="C628" s="41">
        <f>_xlfn.XLOOKUP(A628,'Data Cleaning in Medical Examin'!$A$2:$A$2336,'Data Cleaning in Medical Examin'!$B$2:$B$2336)</f>
        <v>45.27</v>
      </c>
      <c r="D628">
        <f>_xlfn.XLOOKUP(A628,'Data Cleaning in Medical Examin'!$A$2:$A$2336,'Data Cleaning in Medical Examin'!$D$2:$D$2336)</f>
        <v>5.2</v>
      </c>
      <c r="E628" t="str">
        <f>_xlfn.XLOOKUP(A628,'Data Cleaning in Medical Examin'!$A$2:$A$2336,'Data Cleaning in Medical Examin'!$F$2:$F$2336)</f>
        <v>Yes</v>
      </c>
      <c r="F628" t="str">
        <f>_xlfn.XLOOKUP(A628,'Data Cleaning in Medical Examin'!$A$2:$A$2336,'Data Cleaning in Medical Examin'!$G$2:$G$2336)</f>
        <v>No</v>
      </c>
      <c r="G628" t="str">
        <f>_xlfn.XLOOKUP(A628,'Data Cleaning in Medical Examin'!$A$2:$A$2336,'Data Cleaning in Medical Examin'!$H$2:$H$2336)</f>
        <v>No</v>
      </c>
      <c r="H628" t="str">
        <f>_xlfn.XLOOKUP(A628,'Data Cleaning in Medical Examin'!$A$2:$A$2336,'Data Cleaning in Medical Examin'!$I$2:$I$2336)</f>
        <v>No Major Surgery</v>
      </c>
      <c r="I628" t="str">
        <f>_xlfn.XLOOKUP(A628,'Data Cleaning in Medical Examin'!$A$2:$A$2336,'Data Cleaning in Medical Examin'!$J$2:$J$2336)</f>
        <v>No</v>
      </c>
      <c r="J628" t="str">
        <f>_xlfn.XLOOKUP(A628,'Data Cleaning in Medical Examin'!$A$2:$A$2336,'Data Cleaning in Medical Examin'!$C$2:$C$2336)</f>
        <v>Obesity</v>
      </c>
      <c r="K628" t="str">
        <f>_xlfn.XLOOKUP(A628,'Data Cleaning in Medical Examin'!$A$2:$A$2336,'Data Cleaning in Medical Examin'!$E$2:$E$2336)</f>
        <v>Normal</v>
      </c>
      <c r="L628" t="str">
        <f>_xlfn.XLOOKUP(A628,'DataCleaning in Hospitalisation'!$A$2:$A$2339,'DataCleaning in Hospitalisation'!$E$2:$E$2339)</f>
        <v>22-Dec-1988</v>
      </c>
      <c r="M628" s="30">
        <f>_xlfn.XLOOKUP(A628,'DataCleaning in Hospitalisation'!$A$2:$A$2339,'DataCleaning in Hospitalisation'!$H$2:$H$2339)</f>
        <v>15646.28</v>
      </c>
      <c r="N628" t="str">
        <f>_xlfn.XLOOKUP(A628,'DataCleaning in Hospitalisation'!$A$2:$A$2339,'DataCleaning in Hospitalisation'!$I$2:$I$2339)</f>
        <v>tier - 2</v>
      </c>
      <c r="O628" t="str">
        <f>_xlfn.XLOOKUP(A628,'DataCleaning in Hospitalisation'!$A$2:$A$2339,'DataCleaning in Hospitalisation'!$J$2:$J$2339)</f>
        <v>tier - 2</v>
      </c>
      <c r="P628" t="str">
        <f>_xlfn.XLOOKUP(A628,'DataCleaning in Hospitalisation'!$A$2:$A$2339,'DataCleaning in Hospitalisation'!$K$2:$K$2339)</f>
        <v>R1011</v>
      </c>
      <c r="Q628">
        <f>_xlfn.XLOOKUP(A628,'DataCleaning in Hospitalisation'!$A$2:$A$2339,'DataCleaning in Hospitalisation'!$F$2:$F$2339)</f>
        <v>35</v>
      </c>
      <c r="U628" s="46" t="s">
        <v>7</v>
      </c>
      <c r="V628">
        <v>1</v>
      </c>
      <c r="X628" s="4" t="s">
        <v>805</v>
      </c>
      <c r="Y628" s="30">
        <v>6455.86</v>
      </c>
      <c r="AJ628" s="4" t="s">
        <v>805</v>
      </c>
      <c r="AK628" s="30">
        <v>6455.86</v>
      </c>
    </row>
    <row r="629" spans="1:37" x14ac:dyDescent="0.3">
      <c r="A629" t="s">
        <v>1738</v>
      </c>
      <c r="B629" t="str">
        <f>_xlfn.XLOOKUP(A629,'Customer Names'!$A$2:$A$2336,'Customer Names'!$C$2:$C$2336)</f>
        <v xml:space="preserve"> Mrs.Meghann</v>
      </c>
      <c r="C629" s="41">
        <f>_xlfn.XLOOKUP(A629,'Data Cleaning in Medical Examin'!$A$2:$A$2336,'Data Cleaning in Medical Examin'!$B$2:$B$2336)</f>
        <v>44.29</v>
      </c>
      <c r="D629">
        <f>_xlfn.XLOOKUP(A629,'Data Cleaning in Medical Examin'!$A$2:$A$2336,'Data Cleaning in Medical Examin'!$D$2:$D$2336)</f>
        <v>9.66</v>
      </c>
      <c r="E629" t="str">
        <f>_xlfn.XLOOKUP(A629,'Data Cleaning in Medical Examin'!$A$2:$A$2336,'Data Cleaning in Medical Examin'!$F$2:$F$2336)</f>
        <v>No</v>
      </c>
      <c r="F629" t="str">
        <f>_xlfn.XLOOKUP(A629,'Data Cleaning in Medical Examin'!$A$2:$A$2336,'Data Cleaning in Medical Examin'!$G$2:$G$2336)</f>
        <v>No</v>
      </c>
      <c r="G629" t="str">
        <f>_xlfn.XLOOKUP(A629,'Data Cleaning in Medical Examin'!$A$2:$A$2336,'Data Cleaning in Medical Examin'!$H$2:$H$2336)</f>
        <v>No</v>
      </c>
      <c r="H629" t="str">
        <f>_xlfn.XLOOKUP(A629,'Data Cleaning in Medical Examin'!$A$2:$A$2336,'Data Cleaning in Medical Examin'!$I$2:$I$2336)</f>
        <v>2 Major Surgery</v>
      </c>
      <c r="I629" t="str">
        <f>_xlfn.XLOOKUP(A629,'Data Cleaning in Medical Examin'!$A$2:$A$2336,'Data Cleaning in Medical Examin'!$J$2:$J$2336)</f>
        <v>No</v>
      </c>
      <c r="J629" t="str">
        <f>_xlfn.XLOOKUP(A629,'Data Cleaning in Medical Examin'!$A$2:$A$2336,'Data Cleaning in Medical Examin'!$C$2:$C$2336)</f>
        <v>Obesity</v>
      </c>
      <c r="K629" t="str">
        <f>_xlfn.XLOOKUP(A629,'Data Cleaning in Medical Examin'!$A$2:$A$2336,'Data Cleaning in Medical Examin'!$E$2:$E$2336)</f>
        <v>Diabetes</v>
      </c>
      <c r="L629" t="str">
        <f>_xlfn.XLOOKUP(A629,'DataCleaning in Hospitalisation'!$A$2:$A$2339,'DataCleaning in Hospitalisation'!$E$2:$E$2339)</f>
        <v>6-Jun-1960</v>
      </c>
      <c r="M629" s="30">
        <f>_xlfn.XLOOKUP(A629,'DataCleaning in Hospitalisation'!$A$2:$A$2339,'DataCleaning in Hospitalisation'!$H$2:$H$2339)</f>
        <v>15612.19</v>
      </c>
      <c r="N629" t="str">
        <f>_xlfn.XLOOKUP(A629,'DataCleaning in Hospitalisation'!$A$2:$A$2339,'DataCleaning in Hospitalisation'!$I$2:$I$2339)</f>
        <v>tier - 2</v>
      </c>
      <c r="O629" t="str">
        <f>_xlfn.XLOOKUP(A629,'DataCleaning in Hospitalisation'!$A$2:$A$2339,'DataCleaning in Hospitalisation'!$J$2:$J$2339)</f>
        <v>tier - 2</v>
      </c>
      <c r="P629" t="str">
        <f>_xlfn.XLOOKUP(A629,'DataCleaning in Hospitalisation'!$A$2:$A$2339,'DataCleaning in Hospitalisation'!$K$2:$K$2339)</f>
        <v>R1012</v>
      </c>
      <c r="Q629">
        <f>_xlfn.XLOOKUP(A629,'DataCleaning in Hospitalisation'!$A$2:$A$2339,'DataCleaning in Hospitalisation'!$F$2:$F$2339)</f>
        <v>63</v>
      </c>
      <c r="U629" s="50" t="s">
        <v>2419</v>
      </c>
      <c r="V629">
        <v>1</v>
      </c>
      <c r="X629" s="4" t="s">
        <v>804</v>
      </c>
      <c r="Y629" s="30">
        <v>6435.62</v>
      </c>
      <c r="AJ629" s="4" t="s">
        <v>804</v>
      </c>
      <c r="AK629" s="30">
        <v>6435.62</v>
      </c>
    </row>
    <row r="630" spans="1:37" x14ac:dyDescent="0.3">
      <c r="A630" t="s">
        <v>1737</v>
      </c>
      <c r="B630" t="str">
        <f>_xlfn.XLOOKUP(A630,'Customer Names'!$A$2:$A$2336,'Customer Names'!$C$2:$C$2336)</f>
        <v xml:space="preserve"> Mr.Scott</v>
      </c>
      <c r="C630" s="41">
        <f>_xlfn.XLOOKUP(A630,'Data Cleaning in Medical Examin'!$A$2:$A$2336,'Data Cleaning in Medical Examin'!$B$2:$B$2336)</f>
        <v>54.59</v>
      </c>
      <c r="D630">
        <f>_xlfn.XLOOKUP(A630,'Data Cleaning in Medical Examin'!$A$2:$A$2336,'Data Cleaning in Medical Examin'!$D$2:$D$2336)</f>
        <v>4.22</v>
      </c>
      <c r="E630" t="str">
        <f>_xlfn.XLOOKUP(A630,'Data Cleaning in Medical Examin'!$A$2:$A$2336,'Data Cleaning in Medical Examin'!$F$2:$F$2336)</f>
        <v>Yes</v>
      </c>
      <c r="F630" t="str">
        <f>_xlfn.XLOOKUP(A630,'Data Cleaning in Medical Examin'!$A$2:$A$2336,'Data Cleaning in Medical Examin'!$G$2:$G$2336)</f>
        <v>No</v>
      </c>
      <c r="G630" t="str">
        <f>_xlfn.XLOOKUP(A630,'Data Cleaning in Medical Examin'!$A$2:$A$2336,'Data Cleaning in Medical Examin'!$H$2:$H$2336)</f>
        <v>No</v>
      </c>
      <c r="H630" t="str">
        <f>_xlfn.XLOOKUP(A630,'Data Cleaning in Medical Examin'!$A$2:$A$2336,'Data Cleaning in Medical Examin'!$I$2:$I$2336)</f>
        <v>1 Major Surgery</v>
      </c>
      <c r="I630" t="str">
        <f>_xlfn.XLOOKUP(A630,'Data Cleaning in Medical Examin'!$A$2:$A$2336,'Data Cleaning in Medical Examin'!$J$2:$J$2336)</f>
        <v>No</v>
      </c>
      <c r="J630" t="str">
        <f>_xlfn.XLOOKUP(A630,'Data Cleaning in Medical Examin'!$A$2:$A$2336,'Data Cleaning in Medical Examin'!$C$2:$C$2336)</f>
        <v>Obesity</v>
      </c>
      <c r="K630" t="str">
        <f>_xlfn.XLOOKUP(A630,'Data Cleaning in Medical Examin'!$A$2:$A$2336,'Data Cleaning in Medical Examin'!$E$2:$E$2336)</f>
        <v>Normal</v>
      </c>
      <c r="L630" t="str">
        <f>_xlfn.XLOOKUP(A630,'DataCleaning in Hospitalisation'!$A$2:$A$2339,'DataCleaning in Hospitalisation'!$E$2:$E$2339)</f>
        <v>28-Oct-1965</v>
      </c>
      <c r="M630" s="30">
        <f>_xlfn.XLOOKUP(A630,'DataCleaning in Hospitalisation'!$A$2:$A$2339,'DataCleaning in Hospitalisation'!$H$2:$H$2339)</f>
        <v>15608.58</v>
      </c>
      <c r="N630" t="str">
        <f>_xlfn.XLOOKUP(A630,'DataCleaning in Hospitalisation'!$A$2:$A$2339,'DataCleaning in Hospitalisation'!$I$2:$I$2339)</f>
        <v>tier - 2</v>
      </c>
      <c r="O630" t="str">
        <f>_xlfn.XLOOKUP(A630,'DataCleaning in Hospitalisation'!$A$2:$A$2339,'DataCleaning in Hospitalisation'!$J$2:$J$2339)</f>
        <v>tier - 2</v>
      </c>
      <c r="P630" t="str">
        <f>_xlfn.XLOOKUP(A630,'DataCleaning in Hospitalisation'!$A$2:$A$2339,'DataCleaning in Hospitalisation'!$K$2:$K$2339)</f>
        <v>R1026</v>
      </c>
      <c r="Q630">
        <f>_xlfn.XLOOKUP(A630,'DataCleaning in Hospitalisation'!$A$2:$A$2339,'DataCleaning in Hospitalisation'!$F$2:$F$2339)</f>
        <v>58</v>
      </c>
      <c r="U630" s="51" t="s">
        <v>11</v>
      </c>
      <c r="V630">
        <v>1</v>
      </c>
      <c r="X630" s="4" t="s">
        <v>803</v>
      </c>
      <c r="Y630" s="30">
        <v>6423.48</v>
      </c>
      <c r="AJ630" s="4" t="s">
        <v>803</v>
      </c>
      <c r="AK630" s="30">
        <v>6423.48</v>
      </c>
    </row>
    <row r="631" spans="1:37" x14ac:dyDescent="0.3">
      <c r="A631" t="s">
        <v>1736</v>
      </c>
      <c r="B631" t="str">
        <f>_xlfn.XLOOKUP(A631,'Customer Names'!$A$2:$A$2336,'Customer Names'!$C$2:$C$2336)</f>
        <v xml:space="preserve"> Ms.Caitlin</v>
      </c>
      <c r="C631" s="41">
        <f>_xlfn.XLOOKUP(A631,'Data Cleaning in Medical Examin'!$A$2:$A$2336,'Data Cleaning in Medical Examin'!$B$2:$B$2336)</f>
        <v>32.965000000000003</v>
      </c>
      <c r="D631">
        <f>_xlfn.XLOOKUP(A631,'Data Cleaning in Medical Examin'!$A$2:$A$2336,'Data Cleaning in Medical Examin'!$D$2:$D$2336)</f>
        <v>11.78</v>
      </c>
      <c r="E631" t="str">
        <f>_xlfn.XLOOKUP(A631,'Data Cleaning in Medical Examin'!$A$2:$A$2336,'Data Cleaning in Medical Examin'!$F$2:$F$2336)</f>
        <v>No</v>
      </c>
      <c r="F631" t="str">
        <f>_xlfn.XLOOKUP(A631,'Data Cleaning in Medical Examin'!$A$2:$A$2336,'Data Cleaning in Medical Examin'!$G$2:$G$2336)</f>
        <v>No</v>
      </c>
      <c r="G631" t="str">
        <f>_xlfn.XLOOKUP(A631,'Data Cleaning in Medical Examin'!$A$2:$A$2336,'Data Cleaning in Medical Examin'!$H$2:$H$2336)</f>
        <v>No</v>
      </c>
      <c r="H631" t="str">
        <f>_xlfn.XLOOKUP(A631,'Data Cleaning in Medical Examin'!$A$2:$A$2336,'Data Cleaning in Medical Examin'!$I$2:$I$2336)</f>
        <v>No Major Surgery</v>
      </c>
      <c r="I631" t="str">
        <f>_xlfn.XLOOKUP(A631,'Data Cleaning in Medical Examin'!$A$2:$A$2336,'Data Cleaning in Medical Examin'!$J$2:$J$2336)</f>
        <v>No</v>
      </c>
      <c r="J631" t="str">
        <f>_xlfn.XLOOKUP(A631,'Data Cleaning in Medical Examin'!$A$2:$A$2336,'Data Cleaning in Medical Examin'!$C$2:$C$2336)</f>
        <v>Obesity</v>
      </c>
      <c r="K631" t="str">
        <f>_xlfn.XLOOKUP(A631,'Data Cleaning in Medical Examin'!$A$2:$A$2336,'Data Cleaning in Medical Examin'!$E$2:$E$2336)</f>
        <v>Diabetes</v>
      </c>
      <c r="L631" t="str">
        <f>_xlfn.XLOOKUP(A631,'DataCleaning in Hospitalisation'!$A$2:$A$2339,'DataCleaning in Hospitalisation'!$E$2:$E$2339)</f>
        <v>30-Jul-1974</v>
      </c>
      <c r="M631" s="30">
        <f>_xlfn.XLOOKUP(A631,'DataCleaning in Hospitalisation'!$A$2:$A$2339,'DataCleaning in Hospitalisation'!$H$2:$H$2339)</f>
        <v>15556.67</v>
      </c>
      <c r="N631" t="str">
        <f>_xlfn.XLOOKUP(A631,'DataCleaning in Hospitalisation'!$A$2:$A$2339,'DataCleaning in Hospitalisation'!$I$2:$I$2339)</f>
        <v>tier - 2</v>
      </c>
      <c r="O631" t="str">
        <f>_xlfn.XLOOKUP(A631,'DataCleaning in Hospitalisation'!$A$2:$A$2339,'DataCleaning in Hospitalisation'!$J$2:$J$2339)</f>
        <v>tier - 2</v>
      </c>
      <c r="P631" t="str">
        <f>_xlfn.XLOOKUP(A631,'DataCleaning in Hospitalisation'!$A$2:$A$2339,'DataCleaning in Hospitalisation'!$K$2:$K$2339)</f>
        <v>R1012</v>
      </c>
      <c r="Q631">
        <f>_xlfn.XLOOKUP(A631,'DataCleaning in Hospitalisation'!$A$2:$A$2339,'DataCleaning in Hospitalisation'!$F$2:$F$2339)</f>
        <v>49</v>
      </c>
      <c r="U631" s="52" t="s">
        <v>2372</v>
      </c>
      <c r="V631">
        <v>1</v>
      </c>
      <c r="X631" s="4" t="s">
        <v>802</v>
      </c>
      <c r="Y631" s="30">
        <v>6417.28</v>
      </c>
      <c r="AJ631" s="4" t="s">
        <v>802</v>
      </c>
      <c r="AK631" s="30">
        <v>6417.28</v>
      </c>
    </row>
    <row r="632" spans="1:37" x14ac:dyDescent="0.3">
      <c r="A632" t="s">
        <v>1735</v>
      </c>
      <c r="B632" t="str">
        <f>_xlfn.XLOOKUP(A632,'Customer Names'!$A$2:$A$2336,'Customer Names'!$C$2:$C$2336)</f>
        <v xml:space="preserve"> Mrs.Samantha</v>
      </c>
      <c r="C632" s="41">
        <f>_xlfn.XLOOKUP(A632,'Data Cleaning in Medical Examin'!$A$2:$A$2336,'Data Cleaning in Medical Examin'!$B$2:$B$2336)</f>
        <v>38.049999999999997</v>
      </c>
      <c r="D632">
        <f>_xlfn.XLOOKUP(A632,'Data Cleaning in Medical Examin'!$A$2:$A$2336,'Data Cleaning in Medical Examin'!$D$2:$D$2336)</f>
        <v>9.6199999999999992</v>
      </c>
      <c r="E632" t="str">
        <f>_xlfn.XLOOKUP(A632,'Data Cleaning in Medical Examin'!$A$2:$A$2336,'Data Cleaning in Medical Examin'!$F$2:$F$2336)</f>
        <v>No</v>
      </c>
      <c r="F632" t="str">
        <f>_xlfn.XLOOKUP(A632,'Data Cleaning in Medical Examin'!$A$2:$A$2336,'Data Cleaning in Medical Examin'!$G$2:$G$2336)</f>
        <v>No</v>
      </c>
      <c r="G632" t="str">
        <f>_xlfn.XLOOKUP(A632,'Data Cleaning in Medical Examin'!$A$2:$A$2336,'Data Cleaning in Medical Examin'!$H$2:$H$2336)</f>
        <v>No</v>
      </c>
      <c r="H632" t="str">
        <f>_xlfn.XLOOKUP(A632,'Data Cleaning in Medical Examin'!$A$2:$A$2336,'Data Cleaning in Medical Examin'!$I$2:$I$2336)</f>
        <v>No Major Surgery</v>
      </c>
      <c r="I632" t="str">
        <f>_xlfn.XLOOKUP(A632,'Data Cleaning in Medical Examin'!$A$2:$A$2336,'Data Cleaning in Medical Examin'!$J$2:$J$2336)</f>
        <v>No</v>
      </c>
      <c r="J632" t="str">
        <f>_xlfn.XLOOKUP(A632,'Data Cleaning in Medical Examin'!$A$2:$A$2336,'Data Cleaning in Medical Examin'!$C$2:$C$2336)</f>
        <v>Obesity</v>
      </c>
      <c r="K632" t="str">
        <f>_xlfn.XLOOKUP(A632,'Data Cleaning in Medical Examin'!$A$2:$A$2336,'Data Cleaning in Medical Examin'!$E$2:$E$2336)</f>
        <v>Diabetes</v>
      </c>
      <c r="L632" t="str">
        <f>_xlfn.XLOOKUP(A632,'DataCleaning in Hospitalisation'!$A$2:$A$2339,'DataCleaning in Hospitalisation'!$E$2:$E$2339)</f>
        <v>2-Oct-1959</v>
      </c>
      <c r="M632" s="30">
        <f>_xlfn.XLOOKUP(A632,'DataCleaning in Hospitalisation'!$A$2:$A$2339,'DataCleaning in Hospitalisation'!$H$2:$H$2339)</f>
        <v>15555.19</v>
      </c>
      <c r="N632" t="str">
        <f>_xlfn.XLOOKUP(A632,'DataCleaning in Hospitalisation'!$A$2:$A$2339,'DataCleaning in Hospitalisation'!$I$2:$I$2339)</f>
        <v>tier - 2</v>
      </c>
      <c r="O632" t="str">
        <f>_xlfn.XLOOKUP(A632,'DataCleaning in Hospitalisation'!$A$2:$A$2339,'DataCleaning in Hospitalisation'!$J$2:$J$2339)</f>
        <v>tier - 3</v>
      </c>
      <c r="P632" t="str">
        <f>_xlfn.XLOOKUP(A632,'DataCleaning in Hospitalisation'!$A$2:$A$2339,'DataCleaning in Hospitalisation'!$K$2:$K$2339)</f>
        <v>R1012</v>
      </c>
      <c r="Q632">
        <f>_xlfn.XLOOKUP(A632,'DataCleaning in Hospitalisation'!$A$2:$A$2339,'DataCleaning in Hospitalisation'!$F$2:$F$2339)</f>
        <v>64</v>
      </c>
      <c r="U632" s="53" t="s">
        <v>2372</v>
      </c>
      <c r="V632">
        <v>1</v>
      </c>
      <c r="X632" s="4" t="s">
        <v>801</v>
      </c>
      <c r="Y632" s="30">
        <v>6414.18</v>
      </c>
      <c r="AJ632" s="4" t="s">
        <v>801</v>
      </c>
      <c r="AK632" s="30">
        <v>6414.18</v>
      </c>
    </row>
    <row r="633" spans="1:37" x14ac:dyDescent="0.3">
      <c r="A633" t="s">
        <v>1734</v>
      </c>
      <c r="B633" t="str">
        <f>_xlfn.XLOOKUP(A633,'Customer Names'!$A$2:$A$2336,'Customer Names'!$C$2:$C$2336)</f>
        <v xml:space="preserve"> Mr.Erik</v>
      </c>
      <c r="C633" s="41">
        <f>_xlfn.XLOOKUP(A633,'Data Cleaning in Medical Examin'!$A$2:$A$2336,'Data Cleaning in Medical Examin'!$B$2:$B$2336)</f>
        <v>46.14</v>
      </c>
      <c r="D633">
        <f>_xlfn.XLOOKUP(A633,'Data Cleaning in Medical Examin'!$A$2:$A$2336,'Data Cleaning in Medical Examin'!$D$2:$D$2336)</f>
        <v>10.78</v>
      </c>
      <c r="E633" t="str">
        <f>_xlfn.XLOOKUP(A633,'Data Cleaning in Medical Examin'!$A$2:$A$2336,'Data Cleaning in Medical Examin'!$F$2:$F$2336)</f>
        <v>No</v>
      </c>
      <c r="F633" t="str">
        <f>_xlfn.XLOOKUP(A633,'Data Cleaning in Medical Examin'!$A$2:$A$2336,'Data Cleaning in Medical Examin'!$G$2:$G$2336)</f>
        <v>No</v>
      </c>
      <c r="G633" t="str">
        <f>_xlfn.XLOOKUP(A633,'Data Cleaning in Medical Examin'!$A$2:$A$2336,'Data Cleaning in Medical Examin'!$H$2:$H$2336)</f>
        <v>No</v>
      </c>
      <c r="H633" t="str">
        <f>_xlfn.XLOOKUP(A633,'Data Cleaning in Medical Examin'!$A$2:$A$2336,'Data Cleaning in Medical Examin'!$I$2:$I$2336)</f>
        <v>No Major Surgery</v>
      </c>
      <c r="I633" t="str">
        <f>_xlfn.XLOOKUP(A633,'Data Cleaning in Medical Examin'!$A$2:$A$2336,'Data Cleaning in Medical Examin'!$J$2:$J$2336)</f>
        <v>No</v>
      </c>
      <c r="J633" t="str">
        <f>_xlfn.XLOOKUP(A633,'Data Cleaning in Medical Examin'!$A$2:$A$2336,'Data Cleaning in Medical Examin'!$C$2:$C$2336)</f>
        <v>Obesity</v>
      </c>
      <c r="K633" t="str">
        <f>_xlfn.XLOOKUP(A633,'Data Cleaning in Medical Examin'!$A$2:$A$2336,'Data Cleaning in Medical Examin'!$E$2:$E$2336)</f>
        <v>Diabetes</v>
      </c>
      <c r="L633" t="str">
        <f>_xlfn.XLOOKUP(A633,'DataCleaning in Hospitalisation'!$A$2:$A$2339,'DataCleaning in Hospitalisation'!$E$2:$E$2339)</f>
        <v>28-Jun-1974</v>
      </c>
      <c r="M633" s="30">
        <f>_xlfn.XLOOKUP(A633,'DataCleaning in Hospitalisation'!$A$2:$A$2339,'DataCleaning in Hospitalisation'!$H$2:$H$2339)</f>
        <v>15532.16</v>
      </c>
      <c r="N633" t="str">
        <f>_xlfn.XLOOKUP(A633,'DataCleaning in Hospitalisation'!$A$2:$A$2339,'DataCleaning in Hospitalisation'!$I$2:$I$2339)</f>
        <v>tier - 2</v>
      </c>
      <c r="O633" t="str">
        <f>_xlfn.XLOOKUP(A633,'DataCleaning in Hospitalisation'!$A$2:$A$2339,'DataCleaning in Hospitalisation'!$J$2:$J$2339)</f>
        <v>tier - 2</v>
      </c>
      <c r="P633" t="str">
        <f>_xlfn.XLOOKUP(A633,'DataCleaning in Hospitalisation'!$A$2:$A$2339,'DataCleaning in Hospitalisation'!$K$2:$K$2339)</f>
        <v>R1026</v>
      </c>
      <c r="Q633">
        <f>_xlfn.XLOOKUP(A633,'DataCleaning in Hospitalisation'!$A$2:$A$2339,'DataCleaning in Hospitalisation'!$F$2:$F$2339)</f>
        <v>49</v>
      </c>
      <c r="U633" s="4" t="s">
        <v>1273</v>
      </c>
      <c r="V633">
        <v>1</v>
      </c>
      <c r="X633" s="4" t="s">
        <v>800</v>
      </c>
      <c r="Y633" s="30">
        <v>6412.34</v>
      </c>
      <c r="AJ633" s="4" t="s">
        <v>800</v>
      </c>
      <c r="AK633" s="30">
        <v>6412.34</v>
      </c>
    </row>
    <row r="634" spans="1:37" x14ac:dyDescent="0.3">
      <c r="A634" t="s">
        <v>1733</v>
      </c>
      <c r="B634" t="str">
        <f>_xlfn.XLOOKUP(A634,'Customer Names'!$A$2:$A$2336,'Customer Names'!$C$2:$C$2336)</f>
        <v xml:space="preserve"> Mr.Christopher</v>
      </c>
      <c r="C634" s="41">
        <f>_xlfn.XLOOKUP(A634,'Data Cleaning in Medical Examin'!$A$2:$A$2336,'Data Cleaning in Medical Examin'!$B$2:$B$2336)</f>
        <v>41.325000000000003</v>
      </c>
      <c r="D634">
        <f>_xlfn.XLOOKUP(A634,'Data Cleaning in Medical Examin'!$A$2:$A$2336,'Data Cleaning in Medical Examin'!$D$2:$D$2336)</f>
        <v>5.1100000000000003</v>
      </c>
      <c r="E634" t="str">
        <f>_xlfn.XLOOKUP(A634,'Data Cleaning in Medical Examin'!$A$2:$A$2336,'Data Cleaning in Medical Examin'!$F$2:$F$2336)</f>
        <v>Yes</v>
      </c>
      <c r="F634" t="str">
        <f>_xlfn.XLOOKUP(A634,'Data Cleaning in Medical Examin'!$A$2:$A$2336,'Data Cleaning in Medical Examin'!$G$2:$G$2336)</f>
        <v>No</v>
      </c>
      <c r="G634" t="str">
        <f>_xlfn.XLOOKUP(A634,'Data Cleaning in Medical Examin'!$A$2:$A$2336,'Data Cleaning in Medical Examin'!$H$2:$H$2336)</f>
        <v>No</v>
      </c>
      <c r="H634" t="str">
        <f>_xlfn.XLOOKUP(A634,'Data Cleaning in Medical Examin'!$A$2:$A$2336,'Data Cleaning in Medical Examin'!$I$2:$I$2336)</f>
        <v>2 Major Surgery</v>
      </c>
      <c r="I634" t="str">
        <f>_xlfn.XLOOKUP(A634,'Data Cleaning in Medical Examin'!$A$2:$A$2336,'Data Cleaning in Medical Examin'!$J$2:$J$2336)</f>
        <v>No</v>
      </c>
      <c r="J634" t="str">
        <f>_xlfn.XLOOKUP(A634,'Data Cleaning in Medical Examin'!$A$2:$A$2336,'Data Cleaning in Medical Examin'!$C$2:$C$2336)</f>
        <v>Obesity</v>
      </c>
      <c r="K634" t="str">
        <f>_xlfn.XLOOKUP(A634,'Data Cleaning in Medical Examin'!$A$2:$A$2336,'Data Cleaning in Medical Examin'!$E$2:$E$2336)</f>
        <v>Normal</v>
      </c>
      <c r="L634" t="str">
        <f>_xlfn.XLOOKUP(A634,'DataCleaning in Hospitalisation'!$A$2:$A$2339,'DataCleaning in Hospitalisation'!$E$2:$E$2339)</f>
        <v>17-Jul-2004</v>
      </c>
      <c r="M634" s="30">
        <f>_xlfn.XLOOKUP(A634,'DataCleaning in Hospitalisation'!$A$2:$A$2339,'DataCleaning in Hospitalisation'!$H$2:$H$2339)</f>
        <v>15518.18</v>
      </c>
      <c r="N634" t="str">
        <f>_xlfn.XLOOKUP(A634,'DataCleaning in Hospitalisation'!$A$2:$A$2339,'DataCleaning in Hospitalisation'!$I$2:$I$2339)</f>
        <v>tier - 2</v>
      </c>
      <c r="O634" t="str">
        <f>_xlfn.XLOOKUP(A634,'DataCleaning in Hospitalisation'!$A$2:$A$2339,'DataCleaning in Hospitalisation'!$J$2:$J$2339)</f>
        <v>tier - 3</v>
      </c>
      <c r="P634" t="str">
        <f>_xlfn.XLOOKUP(A634,'DataCleaning in Hospitalisation'!$A$2:$A$2339,'DataCleaning in Hospitalisation'!$K$2:$K$2339)</f>
        <v>R1015</v>
      </c>
      <c r="Q634">
        <f>_xlfn.XLOOKUP(A634,'DataCleaning in Hospitalisation'!$A$2:$A$2339,'DataCleaning in Hospitalisation'!$F$2:$F$2339)</f>
        <v>19</v>
      </c>
      <c r="U634" s="46" t="s">
        <v>7</v>
      </c>
      <c r="V634">
        <v>1</v>
      </c>
      <c r="X634" s="4" t="s">
        <v>799</v>
      </c>
      <c r="Y634" s="30">
        <v>6407.05</v>
      </c>
      <c r="AJ634" s="4" t="s">
        <v>799</v>
      </c>
      <c r="AK634" s="30">
        <v>6407.05</v>
      </c>
    </row>
    <row r="635" spans="1:37" x14ac:dyDescent="0.3">
      <c r="A635" t="s">
        <v>1732</v>
      </c>
      <c r="B635" t="str">
        <f>_xlfn.XLOOKUP(A635,'Customer Names'!$A$2:$A$2336,'Customer Names'!$C$2:$C$2336)</f>
        <v xml:space="preserve"> Mrs.Maya</v>
      </c>
      <c r="C635" s="41">
        <f>_xlfn.XLOOKUP(A635,'Data Cleaning in Medical Examin'!$A$2:$A$2336,'Data Cleaning in Medical Examin'!$B$2:$B$2336)</f>
        <v>44.64</v>
      </c>
      <c r="D635">
        <f>_xlfn.XLOOKUP(A635,'Data Cleaning in Medical Examin'!$A$2:$A$2336,'Data Cleaning in Medical Examin'!$D$2:$D$2336)</f>
        <v>7.18</v>
      </c>
      <c r="E635" t="str">
        <f>_xlfn.XLOOKUP(A635,'Data Cleaning in Medical Examin'!$A$2:$A$2336,'Data Cleaning in Medical Examin'!$F$2:$F$2336)</f>
        <v>No</v>
      </c>
      <c r="F635" t="str">
        <f>_xlfn.XLOOKUP(A635,'Data Cleaning in Medical Examin'!$A$2:$A$2336,'Data Cleaning in Medical Examin'!$G$2:$G$2336)</f>
        <v>No</v>
      </c>
      <c r="G635" t="str">
        <f>_xlfn.XLOOKUP(A635,'Data Cleaning in Medical Examin'!$A$2:$A$2336,'Data Cleaning in Medical Examin'!$H$2:$H$2336)</f>
        <v>No</v>
      </c>
      <c r="H635" t="str">
        <f>_xlfn.XLOOKUP(A635,'Data Cleaning in Medical Examin'!$A$2:$A$2336,'Data Cleaning in Medical Examin'!$I$2:$I$2336)</f>
        <v>No Major Surgery</v>
      </c>
      <c r="I635" t="str">
        <f>_xlfn.XLOOKUP(A635,'Data Cleaning in Medical Examin'!$A$2:$A$2336,'Data Cleaning in Medical Examin'!$J$2:$J$2336)</f>
        <v>No</v>
      </c>
      <c r="J635" t="str">
        <f>_xlfn.XLOOKUP(A635,'Data Cleaning in Medical Examin'!$A$2:$A$2336,'Data Cleaning in Medical Examin'!$C$2:$C$2336)</f>
        <v>Obesity</v>
      </c>
      <c r="K635" t="str">
        <f>_xlfn.XLOOKUP(A635,'Data Cleaning in Medical Examin'!$A$2:$A$2336,'Data Cleaning in Medical Examin'!$E$2:$E$2336)</f>
        <v>Diabetes</v>
      </c>
      <c r="L635" t="str">
        <f>_xlfn.XLOOKUP(A635,'DataCleaning in Hospitalisation'!$A$2:$A$2339,'DataCleaning in Hospitalisation'!$E$2:$E$2339)</f>
        <v>20-Jul-1976</v>
      </c>
      <c r="M635" s="30">
        <f>_xlfn.XLOOKUP(A635,'DataCleaning in Hospitalisation'!$A$2:$A$2339,'DataCleaning in Hospitalisation'!$H$2:$H$2339)</f>
        <v>15450.48</v>
      </c>
      <c r="N635" t="str">
        <f>_xlfn.XLOOKUP(A635,'DataCleaning in Hospitalisation'!$A$2:$A$2339,'DataCleaning in Hospitalisation'!$I$2:$I$2339)</f>
        <v>tier - 2</v>
      </c>
      <c r="O635" t="str">
        <f>_xlfn.XLOOKUP(A635,'DataCleaning in Hospitalisation'!$A$2:$A$2339,'DataCleaning in Hospitalisation'!$J$2:$J$2339)</f>
        <v>tier - 1</v>
      </c>
      <c r="P635" t="str">
        <f>_xlfn.XLOOKUP(A635,'DataCleaning in Hospitalisation'!$A$2:$A$2339,'DataCleaning in Hospitalisation'!$K$2:$K$2339)</f>
        <v>R1026</v>
      </c>
      <c r="Q635">
        <f>_xlfn.XLOOKUP(A635,'DataCleaning in Hospitalisation'!$A$2:$A$2339,'DataCleaning in Hospitalisation'!$F$2:$F$2339)</f>
        <v>47</v>
      </c>
      <c r="U635" s="50" t="s">
        <v>2418</v>
      </c>
      <c r="V635">
        <v>1</v>
      </c>
      <c r="X635" s="4" t="s">
        <v>798</v>
      </c>
      <c r="Y635" s="30">
        <v>6406.41</v>
      </c>
      <c r="AJ635" s="4" t="s">
        <v>798</v>
      </c>
      <c r="AK635" s="30">
        <v>6406.41</v>
      </c>
    </row>
    <row r="636" spans="1:37" x14ac:dyDescent="0.3">
      <c r="A636" t="s">
        <v>1731</v>
      </c>
      <c r="B636" t="str">
        <f>_xlfn.XLOOKUP(A636,'Customer Names'!$A$2:$A$2336,'Customer Names'!$C$2:$C$2336)</f>
        <v xml:space="preserve"> Mr.Zachary</v>
      </c>
      <c r="C636" s="41">
        <f>_xlfn.XLOOKUP(A636,'Data Cleaning in Medical Examin'!$A$2:$A$2336,'Data Cleaning in Medical Examin'!$B$2:$B$2336)</f>
        <v>25.175000000000001</v>
      </c>
      <c r="D636">
        <f>_xlfn.XLOOKUP(A636,'Data Cleaning in Medical Examin'!$A$2:$A$2336,'Data Cleaning in Medical Examin'!$D$2:$D$2336)</f>
        <v>4.96</v>
      </c>
      <c r="E636" t="str">
        <f>_xlfn.XLOOKUP(A636,'Data Cleaning in Medical Examin'!$A$2:$A$2336,'Data Cleaning in Medical Examin'!$F$2:$F$2336)</f>
        <v>No</v>
      </c>
      <c r="F636" t="str">
        <f>_xlfn.XLOOKUP(A636,'Data Cleaning in Medical Examin'!$A$2:$A$2336,'Data Cleaning in Medical Examin'!$G$2:$G$2336)</f>
        <v>Yes</v>
      </c>
      <c r="G636" t="str">
        <f>_xlfn.XLOOKUP(A636,'Data Cleaning in Medical Examin'!$A$2:$A$2336,'Data Cleaning in Medical Examin'!$H$2:$H$2336)</f>
        <v>No</v>
      </c>
      <c r="H636" t="str">
        <f>_xlfn.XLOOKUP(A636,'Data Cleaning in Medical Examin'!$A$2:$A$2336,'Data Cleaning in Medical Examin'!$I$2:$I$2336)</f>
        <v>1 Major Surgery</v>
      </c>
      <c r="I636" t="str">
        <f>_xlfn.XLOOKUP(A636,'Data Cleaning in Medical Examin'!$A$2:$A$2336,'Data Cleaning in Medical Examin'!$J$2:$J$2336)</f>
        <v>?</v>
      </c>
      <c r="J636" t="str">
        <f>_xlfn.XLOOKUP(A636,'Data Cleaning in Medical Examin'!$A$2:$A$2336,'Data Cleaning in Medical Examin'!$C$2:$C$2336)</f>
        <v>Over Weight</v>
      </c>
      <c r="K636" t="str">
        <f>_xlfn.XLOOKUP(A636,'Data Cleaning in Medical Examin'!$A$2:$A$2336,'Data Cleaning in Medical Examin'!$E$2:$E$2336)</f>
        <v>Normal</v>
      </c>
      <c r="L636" t="str">
        <f>_xlfn.XLOOKUP(A636,'DataCleaning in Hospitalisation'!$A$2:$A$2339,'DataCleaning in Hospitalisation'!$E$2:$E$2339)</f>
        <v>25-Oct-1990</v>
      </c>
      <c r="M636" s="30">
        <f>_xlfn.XLOOKUP(A636,'DataCleaning in Hospitalisation'!$A$2:$A$2339,'DataCleaning in Hospitalisation'!$H$2:$H$2339)</f>
        <v>15440.2</v>
      </c>
      <c r="N636" t="str">
        <f>_xlfn.XLOOKUP(A636,'DataCleaning in Hospitalisation'!$A$2:$A$2339,'DataCleaning in Hospitalisation'!$I$2:$I$2339)</f>
        <v>tier - 2</v>
      </c>
      <c r="O636" t="str">
        <f>_xlfn.XLOOKUP(A636,'DataCleaning in Hospitalisation'!$A$2:$A$2339,'DataCleaning in Hospitalisation'!$J$2:$J$2339)</f>
        <v>tier - 1</v>
      </c>
      <c r="P636" t="str">
        <f>_xlfn.XLOOKUP(A636,'DataCleaning in Hospitalisation'!$A$2:$A$2339,'DataCleaning in Hospitalisation'!$K$2:$K$2339)</f>
        <v>R1012</v>
      </c>
      <c r="Q636">
        <f>_xlfn.XLOOKUP(A636,'DataCleaning in Hospitalisation'!$A$2:$A$2339,'DataCleaning in Hospitalisation'!$F$2:$F$2339)</f>
        <v>33</v>
      </c>
      <c r="U636" s="51" t="s">
        <v>7</v>
      </c>
      <c r="V636">
        <v>1</v>
      </c>
      <c r="X636" s="4" t="s">
        <v>797</v>
      </c>
      <c r="Y636" s="30">
        <v>6402.29</v>
      </c>
      <c r="AJ636" s="4" t="s">
        <v>797</v>
      </c>
      <c r="AK636" s="30">
        <v>6402.29</v>
      </c>
    </row>
    <row r="637" spans="1:37" x14ac:dyDescent="0.3">
      <c r="A637" t="s">
        <v>1730</v>
      </c>
      <c r="B637" t="str">
        <f>_xlfn.XLOOKUP(A637,'Customer Names'!$A$2:$A$2336,'Customer Names'!$C$2:$C$2336)</f>
        <v xml:space="preserve"> Mrs.Hilda</v>
      </c>
      <c r="C637" s="41">
        <f>_xlfn.XLOOKUP(A637,'Data Cleaning in Medical Examin'!$A$2:$A$2336,'Data Cleaning in Medical Examin'!$B$2:$B$2336)</f>
        <v>43.11</v>
      </c>
      <c r="D637">
        <f>_xlfn.XLOOKUP(A637,'Data Cleaning in Medical Examin'!$A$2:$A$2336,'Data Cleaning in Medical Examin'!$D$2:$D$2336)</f>
        <v>4.67</v>
      </c>
      <c r="E637" t="str">
        <f>_xlfn.XLOOKUP(A637,'Data Cleaning in Medical Examin'!$A$2:$A$2336,'Data Cleaning in Medical Examin'!$F$2:$F$2336)</f>
        <v>Yes</v>
      </c>
      <c r="F637" t="str">
        <f>_xlfn.XLOOKUP(A637,'Data Cleaning in Medical Examin'!$A$2:$A$2336,'Data Cleaning in Medical Examin'!$G$2:$G$2336)</f>
        <v>No</v>
      </c>
      <c r="G637" t="str">
        <f>_xlfn.XLOOKUP(A637,'Data Cleaning in Medical Examin'!$A$2:$A$2336,'Data Cleaning in Medical Examin'!$H$2:$H$2336)</f>
        <v>No</v>
      </c>
      <c r="H637" t="str">
        <f>_xlfn.XLOOKUP(A637,'Data Cleaning in Medical Examin'!$A$2:$A$2336,'Data Cleaning in Medical Examin'!$I$2:$I$2336)</f>
        <v>No Major Surgery</v>
      </c>
      <c r="I637" t="str">
        <f>_xlfn.XLOOKUP(A637,'Data Cleaning in Medical Examin'!$A$2:$A$2336,'Data Cleaning in Medical Examin'!$J$2:$J$2336)</f>
        <v>No</v>
      </c>
      <c r="J637" t="str">
        <f>_xlfn.XLOOKUP(A637,'Data Cleaning in Medical Examin'!$A$2:$A$2336,'Data Cleaning in Medical Examin'!$C$2:$C$2336)</f>
        <v>Obesity</v>
      </c>
      <c r="K637" t="str">
        <f>_xlfn.XLOOKUP(A637,'Data Cleaning in Medical Examin'!$A$2:$A$2336,'Data Cleaning in Medical Examin'!$E$2:$E$2336)</f>
        <v>Normal</v>
      </c>
      <c r="L637" t="str">
        <f>_xlfn.XLOOKUP(A637,'DataCleaning in Hospitalisation'!$A$2:$A$2339,'DataCleaning in Hospitalisation'!$E$2:$E$2339)</f>
        <v>4-Sep-1964</v>
      </c>
      <c r="M637" s="30">
        <f>_xlfn.XLOOKUP(A637,'DataCleaning in Hospitalisation'!$A$2:$A$2339,'DataCleaning in Hospitalisation'!$H$2:$H$2339)</f>
        <v>15377.77</v>
      </c>
      <c r="N637" t="str">
        <f>_xlfn.XLOOKUP(A637,'DataCleaning in Hospitalisation'!$A$2:$A$2339,'DataCleaning in Hospitalisation'!$I$2:$I$2339)</f>
        <v>tier - 2</v>
      </c>
      <c r="O637" t="str">
        <f>_xlfn.XLOOKUP(A637,'DataCleaning in Hospitalisation'!$A$2:$A$2339,'DataCleaning in Hospitalisation'!$J$2:$J$2339)</f>
        <v>tier - 2</v>
      </c>
      <c r="P637" t="str">
        <f>_xlfn.XLOOKUP(A637,'DataCleaning in Hospitalisation'!$A$2:$A$2339,'DataCleaning in Hospitalisation'!$K$2:$K$2339)</f>
        <v>R1012</v>
      </c>
      <c r="Q637">
        <f>_xlfn.XLOOKUP(A637,'DataCleaning in Hospitalisation'!$A$2:$A$2339,'DataCleaning in Hospitalisation'!$F$2:$F$2339)</f>
        <v>59</v>
      </c>
      <c r="U637" s="52" t="s">
        <v>2372</v>
      </c>
      <c r="V637">
        <v>1</v>
      </c>
      <c r="X637" s="4" t="s">
        <v>2211</v>
      </c>
      <c r="Y637" s="30">
        <v>37650.74</v>
      </c>
      <c r="AJ637" s="4" t="s">
        <v>2211</v>
      </c>
      <c r="AK637" s="30">
        <v>37650.74</v>
      </c>
    </row>
    <row r="638" spans="1:37" x14ac:dyDescent="0.3">
      <c r="A638" t="s">
        <v>1729</v>
      </c>
      <c r="B638" t="str">
        <f>_xlfn.XLOOKUP(A638,'Customer Names'!$A$2:$A$2336,'Customer Names'!$C$2:$C$2336)</f>
        <v xml:space="preserve"> Ms.Stephanie</v>
      </c>
      <c r="C638" s="41">
        <f>_xlfn.XLOOKUP(A638,'Data Cleaning in Medical Examin'!$A$2:$A$2336,'Data Cleaning in Medical Examin'!$B$2:$B$2336)</f>
        <v>53.32</v>
      </c>
      <c r="D638">
        <f>_xlfn.XLOOKUP(A638,'Data Cleaning in Medical Examin'!$A$2:$A$2336,'Data Cleaning in Medical Examin'!$D$2:$D$2336)</f>
        <v>5.0599999999999996</v>
      </c>
      <c r="E638" t="str">
        <f>_xlfn.XLOOKUP(A638,'Data Cleaning in Medical Examin'!$A$2:$A$2336,'Data Cleaning in Medical Examin'!$F$2:$F$2336)</f>
        <v>No</v>
      </c>
      <c r="F638" t="str">
        <f>_xlfn.XLOOKUP(A638,'Data Cleaning in Medical Examin'!$A$2:$A$2336,'Data Cleaning in Medical Examin'!$G$2:$G$2336)</f>
        <v>No</v>
      </c>
      <c r="G638" t="str">
        <f>_xlfn.XLOOKUP(A638,'Data Cleaning in Medical Examin'!$A$2:$A$2336,'Data Cleaning in Medical Examin'!$H$2:$H$2336)</f>
        <v>No</v>
      </c>
      <c r="H638" t="str">
        <f>_xlfn.XLOOKUP(A638,'Data Cleaning in Medical Examin'!$A$2:$A$2336,'Data Cleaning in Medical Examin'!$I$2:$I$2336)</f>
        <v>No Major Surgery</v>
      </c>
      <c r="I638" t="str">
        <f>_xlfn.XLOOKUP(A638,'Data Cleaning in Medical Examin'!$A$2:$A$2336,'Data Cleaning in Medical Examin'!$J$2:$J$2336)</f>
        <v>No</v>
      </c>
      <c r="J638" t="str">
        <f>_xlfn.XLOOKUP(A638,'Data Cleaning in Medical Examin'!$A$2:$A$2336,'Data Cleaning in Medical Examin'!$C$2:$C$2336)</f>
        <v>Obesity</v>
      </c>
      <c r="K638" t="str">
        <f>_xlfn.XLOOKUP(A638,'Data Cleaning in Medical Examin'!$A$2:$A$2336,'Data Cleaning in Medical Examin'!$E$2:$E$2336)</f>
        <v>Normal</v>
      </c>
      <c r="L638" t="str">
        <f>_xlfn.XLOOKUP(A638,'DataCleaning in Hospitalisation'!$A$2:$A$2339,'DataCleaning in Hospitalisation'!$E$2:$E$2339)</f>
        <v>6-Sep-1962</v>
      </c>
      <c r="M638" s="30">
        <f>_xlfn.XLOOKUP(A638,'DataCleaning in Hospitalisation'!$A$2:$A$2339,'DataCleaning in Hospitalisation'!$H$2:$H$2339)</f>
        <v>15368.22</v>
      </c>
      <c r="N638" t="str">
        <f>_xlfn.XLOOKUP(A638,'DataCleaning in Hospitalisation'!$A$2:$A$2339,'DataCleaning in Hospitalisation'!$I$2:$I$2339)</f>
        <v>tier - 2</v>
      </c>
      <c r="O638" t="str">
        <f>_xlfn.XLOOKUP(A638,'DataCleaning in Hospitalisation'!$A$2:$A$2339,'DataCleaning in Hospitalisation'!$J$2:$J$2339)</f>
        <v>tier - 2</v>
      </c>
      <c r="P638" t="str">
        <f>_xlfn.XLOOKUP(A638,'DataCleaning in Hospitalisation'!$A$2:$A$2339,'DataCleaning in Hospitalisation'!$K$2:$K$2339)</f>
        <v>R1011</v>
      </c>
      <c r="Q638">
        <f>_xlfn.XLOOKUP(A638,'DataCleaning in Hospitalisation'!$A$2:$A$2339,'DataCleaning in Hospitalisation'!$F$2:$F$2339)</f>
        <v>61</v>
      </c>
      <c r="U638" s="53" t="s">
        <v>2372</v>
      </c>
      <c r="V638">
        <v>1</v>
      </c>
      <c r="X638" s="4" t="s">
        <v>796</v>
      </c>
      <c r="Y638" s="30">
        <v>6393.6</v>
      </c>
      <c r="AJ638" s="4" t="s">
        <v>796</v>
      </c>
      <c r="AK638" s="30">
        <v>6393.6</v>
      </c>
    </row>
    <row r="639" spans="1:37" x14ac:dyDescent="0.3">
      <c r="A639" t="s">
        <v>1728</v>
      </c>
      <c r="B639" t="str">
        <f>_xlfn.XLOOKUP(A639,'Customer Names'!$A$2:$A$2336,'Customer Names'!$C$2:$C$2336)</f>
        <v xml:space="preserve"> Mr.Doug</v>
      </c>
      <c r="C639" s="41">
        <f>_xlfn.XLOOKUP(A639,'Data Cleaning in Medical Examin'!$A$2:$A$2336,'Data Cleaning in Medical Examin'!$B$2:$B$2336)</f>
        <v>38.04</v>
      </c>
      <c r="D639">
        <f>_xlfn.XLOOKUP(A639,'Data Cleaning in Medical Examin'!$A$2:$A$2336,'Data Cleaning in Medical Examin'!$D$2:$D$2336)</f>
        <v>5.0199999999999996</v>
      </c>
      <c r="E639" t="str">
        <f>_xlfn.XLOOKUP(A639,'Data Cleaning in Medical Examin'!$A$2:$A$2336,'Data Cleaning in Medical Examin'!$F$2:$F$2336)</f>
        <v>Yes</v>
      </c>
      <c r="F639" t="str">
        <f>_xlfn.XLOOKUP(A639,'Data Cleaning in Medical Examin'!$A$2:$A$2336,'Data Cleaning in Medical Examin'!$G$2:$G$2336)</f>
        <v>No</v>
      </c>
      <c r="G639" t="str">
        <f>_xlfn.XLOOKUP(A639,'Data Cleaning in Medical Examin'!$A$2:$A$2336,'Data Cleaning in Medical Examin'!$H$2:$H$2336)</f>
        <v>No</v>
      </c>
      <c r="H639" t="str">
        <f>_xlfn.XLOOKUP(A639,'Data Cleaning in Medical Examin'!$A$2:$A$2336,'Data Cleaning in Medical Examin'!$I$2:$I$2336)</f>
        <v>1 Major Surgery</v>
      </c>
      <c r="I639" t="str">
        <f>_xlfn.XLOOKUP(A639,'Data Cleaning in Medical Examin'!$A$2:$A$2336,'Data Cleaning in Medical Examin'!$J$2:$J$2336)</f>
        <v>No</v>
      </c>
      <c r="J639" t="str">
        <f>_xlfn.XLOOKUP(A639,'Data Cleaning in Medical Examin'!$A$2:$A$2336,'Data Cleaning in Medical Examin'!$C$2:$C$2336)</f>
        <v>Obesity</v>
      </c>
      <c r="K639" t="str">
        <f>_xlfn.XLOOKUP(A639,'Data Cleaning in Medical Examin'!$A$2:$A$2336,'Data Cleaning in Medical Examin'!$E$2:$E$2336)</f>
        <v>Normal</v>
      </c>
      <c r="L639" t="str">
        <f>_xlfn.XLOOKUP(A639,'DataCleaning in Hospitalisation'!$A$2:$A$2339,'DataCleaning in Hospitalisation'!$E$2:$E$2339)</f>
        <v>18-Jul-1968</v>
      </c>
      <c r="M639" s="30">
        <f>_xlfn.XLOOKUP(A639,'DataCleaning in Hospitalisation'!$A$2:$A$2339,'DataCleaning in Hospitalisation'!$H$2:$H$2339)</f>
        <v>15363.77</v>
      </c>
      <c r="N639" t="str">
        <f>_xlfn.XLOOKUP(A639,'DataCleaning in Hospitalisation'!$A$2:$A$2339,'DataCleaning in Hospitalisation'!$I$2:$I$2339)</f>
        <v>tier - 2</v>
      </c>
      <c r="O639" t="str">
        <f>_xlfn.XLOOKUP(A639,'DataCleaning in Hospitalisation'!$A$2:$A$2339,'DataCleaning in Hospitalisation'!$J$2:$J$2339)</f>
        <v>tier - 1</v>
      </c>
      <c r="P639" t="str">
        <f>_xlfn.XLOOKUP(A639,'DataCleaning in Hospitalisation'!$A$2:$A$2339,'DataCleaning in Hospitalisation'!$K$2:$K$2339)</f>
        <v>R1026</v>
      </c>
      <c r="Q639">
        <f>_xlfn.XLOOKUP(A639,'DataCleaning in Hospitalisation'!$A$2:$A$2339,'DataCleaning in Hospitalisation'!$F$2:$F$2339)</f>
        <v>55</v>
      </c>
      <c r="U639" s="4" t="s">
        <v>1272</v>
      </c>
      <c r="V639">
        <v>1</v>
      </c>
      <c r="X639" s="4" t="s">
        <v>795</v>
      </c>
      <c r="Y639" s="30">
        <v>6389.53</v>
      </c>
      <c r="AJ639" s="4" t="s">
        <v>795</v>
      </c>
      <c r="AK639" s="30">
        <v>6389.53</v>
      </c>
    </row>
    <row r="640" spans="1:37" x14ac:dyDescent="0.3">
      <c r="A640" t="s">
        <v>1727</v>
      </c>
      <c r="B640" t="str">
        <f>_xlfn.XLOOKUP(A640,'Customer Names'!$A$2:$A$2336,'Customer Names'!$C$2:$C$2336)</f>
        <v xml:space="preserve"> Ms.Bethany</v>
      </c>
      <c r="C640" s="41">
        <f>_xlfn.XLOOKUP(A640,'Data Cleaning in Medical Examin'!$A$2:$A$2336,'Data Cleaning in Medical Examin'!$B$2:$B$2336)</f>
        <v>37.9</v>
      </c>
      <c r="D640">
        <f>_xlfn.XLOOKUP(A640,'Data Cleaning in Medical Examin'!$A$2:$A$2336,'Data Cleaning in Medical Examin'!$D$2:$D$2336)</f>
        <v>7.76</v>
      </c>
      <c r="E640" t="str">
        <f>_xlfn.XLOOKUP(A640,'Data Cleaning in Medical Examin'!$A$2:$A$2336,'Data Cleaning in Medical Examin'!$F$2:$F$2336)</f>
        <v>No</v>
      </c>
      <c r="F640" t="str">
        <f>_xlfn.XLOOKUP(A640,'Data Cleaning in Medical Examin'!$A$2:$A$2336,'Data Cleaning in Medical Examin'!$G$2:$G$2336)</f>
        <v>No</v>
      </c>
      <c r="G640" t="str">
        <f>_xlfn.XLOOKUP(A640,'Data Cleaning in Medical Examin'!$A$2:$A$2336,'Data Cleaning in Medical Examin'!$H$2:$H$2336)</f>
        <v>No</v>
      </c>
      <c r="H640" t="str">
        <f>_xlfn.XLOOKUP(A640,'Data Cleaning in Medical Examin'!$A$2:$A$2336,'Data Cleaning in Medical Examin'!$I$2:$I$2336)</f>
        <v>No Major Surgery</v>
      </c>
      <c r="I640" t="str">
        <f>_xlfn.XLOOKUP(A640,'Data Cleaning in Medical Examin'!$A$2:$A$2336,'Data Cleaning in Medical Examin'!$J$2:$J$2336)</f>
        <v>No</v>
      </c>
      <c r="J640" t="str">
        <f>_xlfn.XLOOKUP(A640,'Data Cleaning in Medical Examin'!$A$2:$A$2336,'Data Cleaning in Medical Examin'!$C$2:$C$2336)</f>
        <v>Obesity</v>
      </c>
      <c r="K640" t="str">
        <f>_xlfn.XLOOKUP(A640,'Data Cleaning in Medical Examin'!$A$2:$A$2336,'Data Cleaning in Medical Examin'!$E$2:$E$2336)</f>
        <v>Diabetes</v>
      </c>
      <c r="L640" t="str">
        <f>_xlfn.XLOOKUP(A640,'DataCleaning in Hospitalisation'!$A$2:$A$2339,'DataCleaning in Hospitalisation'!$E$2:$E$2339)</f>
        <v>17-Dec-1988</v>
      </c>
      <c r="M640" s="30">
        <f>_xlfn.XLOOKUP(A640,'DataCleaning in Hospitalisation'!$A$2:$A$2339,'DataCleaning in Hospitalisation'!$H$2:$H$2339)</f>
        <v>15361.5</v>
      </c>
      <c r="N640" t="str">
        <f>_xlfn.XLOOKUP(A640,'DataCleaning in Hospitalisation'!$A$2:$A$2339,'DataCleaning in Hospitalisation'!$I$2:$I$2339)</f>
        <v>tier - 2</v>
      </c>
      <c r="O640" t="str">
        <f>_xlfn.XLOOKUP(A640,'DataCleaning in Hospitalisation'!$A$2:$A$2339,'DataCleaning in Hospitalisation'!$J$2:$J$2339)</f>
        <v>tier - 3</v>
      </c>
      <c r="P640" t="str">
        <f>_xlfn.XLOOKUP(A640,'DataCleaning in Hospitalisation'!$A$2:$A$2339,'DataCleaning in Hospitalisation'!$K$2:$K$2339)</f>
        <v>R1023</v>
      </c>
      <c r="Q640">
        <f>_xlfn.XLOOKUP(A640,'DataCleaning in Hospitalisation'!$A$2:$A$2339,'DataCleaning in Hospitalisation'!$F$2:$F$2339)</f>
        <v>35</v>
      </c>
      <c r="U640" s="46" t="s">
        <v>7</v>
      </c>
      <c r="V640">
        <v>1</v>
      </c>
      <c r="X640" s="4" t="s">
        <v>794</v>
      </c>
      <c r="Y640" s="30">
        <v>6389.38</v>
      </c>
      <c r="AJ640" s="4" t="s">
        <v>794</v>
      </c>
      <c r="AK640" s="30">
        <v>6389.38</v>
      </c>
    </row>
    <row r="641" spans="1:37" x14ac:dyDescent="0.3">
      <c r="A641" t="s">
        <v>1726</v>
      </c>
      <c r="B641" t="str">
        <f>_xlfn.XLOOKUP(A641,'Customer Names'!$A$2:$A$2336,'Customer Names'!$C$2:$C$2336)</f>
        <v xml:space="preserve"> Mrs.Sandra</v>
      </c>
      <c r="C641" s="41">
        <f>_xlfn.XLOOKUP(A641,'Data Cleaning in Medical Examin'!$A$2:$A$2336,'Data Cleaning in Medical Examin'!$B$2:$B$2336)</f>
        <v>39.6</v>
      </c>
      <c r="D641">
        <f>_xlfn.XLOOKUP(A641,'Data Cleaning in Medical Examin'!$A$2:$A$2336,'Data Cleaning in Medical Examin'!$D$2:$D$2336)</f>
        <v>9.32</v>
      </c>
      <c r="E641" t="str">
        <f>_xlfn.XLOOKUP(A641,'Data Cleaning in Medical Examin'!$A$2:$A$2336,'Data Cleaning in Medical Examin'!$F$2:$F$2336)</f>
        <v>No</v>
      </c>
      <c r="F641" t="str">
        <f>_xlfn.XLOOKUP(A641,'Data Cleaning in Medical Examin'!$A$2:$A$2336,'Data Cleaning in Medical Examin'!$G$2:$G$2336)</f>
        <v>No</v>
      </c>
      <c r="G641" t="str">
        <f>_xlfn.XLOOKUP(A641,'Data Cleaning in Medical Examin'!$A$2:$A$2336,'Data Cleaning in Medical Examin'!$H$2:$H$2336)</f>
        <v>No</v>
      </c>
      <c r="H641" t="str">
        <f>_xlfn.XLOOKUP(A641,'Data Cleaning in Medical Examin'!$A$2:$A$2336,'Data Cleaning in Medical Examin'!$I$2:$I$2336)</f>
        <v>No Major Surgery</v>
      </c>
      <c r="I641" t="str">
        <f>_xlfn.XLOOKUP(A641,'Data Cleaning in Medical Examin'!$A$2:$A$2336,'Data Cleaning in Medical Examin'!$J$2:$J$2336)</f>
        <v>No</v>
      </c>
      <c r="J641" t="str">
        <f>_xlfn.XLOOKUP(A641,'Data Cleaning in Medical Examin'!$A$2:$A$2336,'Data Cleaning in Medical Examin'!$C$2:$C$2336)</f>
        <v>Obesity</v>
      </c>
      <c r="K641" t="str">
        <f>_xlfn.XLOOKUP(A641,'Data Cleaning in Medical Examin'!$A$2:$A$2336,'Data Cleaning in Medical Examin'!$E$2:$E$2336)</f>
        <v>Diabetes</v>
      </c>
      <c r="L641" t="str">
        <f>_xlfn.XLOOKUP(A641,'DataCleaning in Hospitalisation'!$A$2:$A$2339,'DataCleaning in Hospitalisation'!$E$2:$E$2339)</f>
        <v>14-Jul-2001</v>
      </c>
      <c r="M641" s="30">
        <f>_xlfn.XLOOKUP(A641,'DataCleaning in Hospitalisation'!$A$2:$A$2339,'DataCleaning in Hospitalisation'!$H$2:$H$2339)</f>
        <v>15359.1</v>
      </c>
      <c r="N641" t="str">
        <f>_xlfn.XLOOKUP(A641,'DataCleaning in Hospitalisation'!$A$2:$A$2339,'DataCleaning in Hospitalisation'!$I$2:$I$2339)</f>
        <v>tier - 2</v>
      </c>
      <c r="O641" t="str">
        <f>_xlfn.XLOOKUP(A641,'DataCleaning in Hospitalisation'!$A$2:$A$2339,'DataCleaning in Hospitalisation'!$J$2:$J$2339)</f>
        <v>tier - 3</v>
      </c>
      <c r="P641" t="str">
        <f>_xlfn.XLOOKUP(A641,'DataCleaning in Hospitalisation'!$A$2:$A$2339,'DataCleaning in Hospitalisation'!$K$2:$K$2339)</f>
        <v>R1024</v>
      </c>
      <c r="Q641">
        <f>_xlfn.XLOOKUP(A641,'DataCleaning in Hospitalisation'!$A$2:$A$2339,'DataCleaning in Hospitalisation'!$F$2:$F$2339)</f>
        <v>22</v>
      </c>
      <c r="U641" s="50" t="s">
        <v>2418</v>
      </c>
      <c r="V641">
        <v>1</v>
      </c>
      <c r="X641" s="4" t="s">
        <v>793</v>
      </c>
      <c r="Y641" s="30">
        <v>6374.16</v>
      </c>
      <c r="AJ641" s="4" t="s">
        <v>793</v>
      </c>
      <c r="AK641" s="30">
        <v>6374.16</v>
      </c>
    </row>
    <row r="642" spans="1:37" x14ac:dyDescent="0.3">
      <c r="A642" t="s">
        <v>1725</v>
      </c>
      <c r="B642" t="str">
        <f>_xlfn.XLOOKUP(A642,'Customer Names'!$A$2:$A$2336,'Customer Names'!$C$2:$C$2336)</f>
        <v xml:space="preserve"> Mr.Takuo</v>
      </c>
      <c r="C642" s="41">
        <f>_xlfn.XLOOKUP(A642,'Data Cleaning in Medical Examin'!$A$2:$A$2336,'Data Cleaning in Medical Examin'!$B$2:$B$2336)</f>
        <v>50.92</v>
      </c>
      <c r="D642">
        <f>_xlfn.XLOOKUP(A642,'Data Cleaning in Medical Examin'!$A$2:$A$2336,'Data Cleaning in Medical Examin'!$D$2:$D$2336)</f>
        <v>5.31</v>
      </c>
      <c r="E642" t="str">
        <f>_xlfn.XLOOKUP(A642,'Data Cleaning in Medical Examin'!$A$2:$A$2336,'Data Cleaning in Medical Examin'!$F$2:$F$2336)</f>
        <v>Yes</v>
      </c>
      <c r="F642" t="str">
        <f>_xlfn.XLOOKUP(A642,'Data Cleaning in Medical Examin'!$A$2:$A$2336,'Data Cleaning in Medical Examin'!$G$2:$G$2336)</f>
        <v>No</v>
      </c>
      <c r="G642" t="str">
        <f>_xlfn.XLOOKUP(A642,'Data Cleaning in Medical Examin'!$A$2:$A$2336,'Data Cleaning in Medical Examin'!$H$2:$H$2336)</f>
        <v>No</v>
      </c>
      <c r="H642" t="str">
        <f>_xlfn.XLOOKUP(A642,'Data Cleaning in Medical Examin'!$A$2:$A$2336,'Data Cleaning in Medical Examin'!$I$2:$I$2336)</f>
        <v>1 Major Surgery</v>
      </c>
      <c r="I642" t="str">
        <f>_xlfn.XLOOKUP(A642,'Data Cleaning in Medical Examin'!$A$2:$A$2336,'Data Cleaning in Medical Examin'!$J$2:$J$2336)</f>
        <v>No</v>
      </c>
      <c r="J642" t="str">
        <f>_xlfn.XLOOKUP(A642,'Data Cleaning in Medical Examin'!$A$2:$A$2336,'Data Cleaning in Medical Examin'!$C$2:$C$2336)</f>
        <v>Obesity</v>
      </c>
      <c r="K642" t="str">
        <f>_xlfn.XLOOKUP(A642,'Data Cleaning in Medical Examin'!$A$2:$A$2336,'Data Cleaning in Medical Examin'!$E$2:$E$2336)</f>
        <v>Normal</v>
      </c>
      <c r="L642" t="str">
        <f>_xlfn.XLOOKUP(A642,'DataCleaning in Hospitalisation'!$A$2:$A$2339,'DataCleaning in Hospitalisation'!$E$2:$E$2339)</f>
        <v>13-Dec-1963</v>
      </c>
      <c r="M642" s="30">
        <f>_xlfn.XLOOKUP(A642,'DataCleaning in Hospitalisation'!$A$2:$A$2339,'DataCleaning in Hospitalisation'!$H$2:$H$2339)</f>
        <v>15322.77</v>
      </c>
      <c r="N642" t="str">
        <f>_xlfn.XLOOKUP(A642,'DataCleaning in Hospitalisation'!$A$2:$A$2339,'DataCleaning in Hospitalisation'!$I$2:$I$2339)</f>
        <v>tier - 2</v>
      </c>
      <c r="O642" t="str">
        <f>_xlfn.XLOOKUP(A642,'DataCleaning in Hospitalisation'!$A$2:$A$2339,'DataCleaning in Hospitalisation'!$J$2:$J$2339)</f>
        <v>tier - 3</v>
      </c>
      <c r="P642" t="str">
        <f>_xlfn.XLOOKUP(A642,'DataCleaning in Hospitalisation'!$A$2:$A$2339,'DataCleaning in Hospitalisation'!$K$2:$K$2339)</f>
        <v>R1021</v>
      </c>
      <c r="Q642">
        <f>_xlfn.XLOOKUP(A642,'DataCleaning in Hospitalisation'!$A$2:$A$2339,'DataCleaning in Hospitalisation'!$F$2:$F$2339)</f>
        <v>60</v>
      </c>
      <c r="U642" s="51" t="s">
        <v>11</v>
      </c>
      <c r="V642">
        <v>1</v>
      </c>
      <c r="X642" s="4" t="s">
        <v>792</v>
      </c>
      <c r="Y642" s="30">
        <v>6373.56</v>
      </c>
      <c r="AJ642" s="4" t="s">
        <v>792</v>
      </c>
      <c r="AK642" s="30">
        <v>6373.56</v>
      </c>
    </row>
    <row r="643" spans="1:37" x14ac:dyDescent="0.3">
      <c r="A643" t="s">
        <v>1724</v>
      </c>
      <c r="B643" t="str">
        <f>_xlfn.XLOOKUP(A643,'Customer Names'!$A$2:$A$2336,'Customer Names'!$C$2:$C$2336)</f>
        <v xml:space="preserve"> Ms.Kelly</v>
      </c>
      <c r="C643" s="41">
        <f>_xlfn.XLOOKUP(A643,'Data Cleaning in Medical Examin'!$A$2:$A$2336,'Data Cleaning in Medical Examin'!$B$2:$B$2336)</f>
        <v>21.85</v>
      </c>
      <c r="D643">
        <f>_xlfn.XLOOKUP(A643,'Data Cleaning in Medical Examin'!$A$2:$A$2336,'Data Cleaning in Medical Examin'!$D$2:$D$2336)</f>
        <v>5.56</v>
      </c>
      <c r="E643" t="str">
        <f>_xlfn.XLOOKUP(A643,'Data Cleaning in Medical Examin'!$A$2:$A$2336,'Data Cleaning in Medical Examin'!$F$2:$F$2336)</f>
        <v>Yes</v>
      </c>
      <c r="F643" t="str">
        <f>_xlfn.XLOOKUP(A643,'Data Cleaning in Medical Examin'!$A$2:$A$2336,'Data Cleaning in Medical Examin'!$G$2:$G$2336)</f>
        <v>No</v>
      </c>
      <c r="G643" t="str">
        <f>_xlfn.XLOOKUP(A643,'Data Cleaning in Medical Examin'!$A$2:$A$2336,'Data Cleaning in Medical Examin'!$H$2:$H$2336)</f>
        <v>No</v>
      </c>
      <c r="H643" t="str">
        <f>_xlfn.XLOOKUP(A643,'Data Cleaning in Medical Examin'!$A$2:$A$2336,'Data Cleaning in Medical Examin'!$I$2:$I$2336)</f>
        <v>No Major Surgery</v>
      </c>
      <c r="I643" t="str">
        <f>_xlfn.XLOOKUP(A643,'Data Cleaning in Medical Examin'!$A$2:$A$2336,'Data Cleaning in Medical Examin'!$J$2:$J$2336)</f>
        <v>Yes</v>
      </c>
      <c r="J643" t="str">
        <f>_xlfn.XLOOKUP(A643,'Data Cleaning in Medical Examin'!$A$2:$A$2336,'Data Cleaning in Medical Examin'!$C$2:$C$2336)</f>
        <v>Normal Weight</v>
      </c>
      <c r="K643" t="str">
        <f>_xlfn.XLOOKUP(A643,'Data Cleaning in Medical Examin'!$A$2:$A$2336,'Data Cleaning in Medical Examin'!$E$2:$E$2336)</f>
        <v>Normal</v>
      </c>
      <c r="L643" t="str">
        <f>_xlfn.XLOOKUP(A643,'DataCleaning in Hospitalisation'!$A$2:$A$2339,'DataCleaning in Hospitalisation'!$E$2:$E$2339)</f>
        <v>16-Sep-1969</v>
      </c>
      <c r="M643" s="30">
        <f>_xlfn.XLOOKUP(A643,'DataCleaning in Hospitalisation'!$A$2:$A$2339,'DataCleaning in Hospitalisation'!$H$2:$H$2339)</f>
        <v>15260.52</v>
      </c>
      <c r="N643" t="str">
        <f>_xlfn.XLOOKUP(A643,'DataCleaning in Hospitalisation'!$A$2:$A$2339,'DataCleaning in Hospitalisation'!$I$2:$I$2339)</f>
        <v>tier - 2</v>
      </c>
      <c r="O643" t="str">
        <f>_xlfn.XLOOKUP(A643,'DataCleaning in Hospitalisation'!$A$2:$A$2339,'DataCleaning in Hospitalisation'!$J$2:$J$2339)</f>
        <v>tier - 2</v>
      </c>
      <c r="P643" t="str">
        <f>_xlfn.XLOOKUP(A643,'DataCleaning in Hospitalisation'!$A$2:$A$2339,'DataCleaning in Hospitalisation'!$K$2:$K$2339)</f>
        <v>R1023</v>
      </c>
      <c r="Q643">
        <f>_xlfn.XLOOKUP(A643,'DataCleaning in Hospitalisation'!$A$2:$A$2339,'DataCleaning in Hospitalisation'!$F$2:$F$2339)</f>
        <v>54</v>
      </c>
      <c r="U643" s="52" t="s">
        <v>2372</v>
      </c>
      <c r="V643">
        <v>1</v>
      </c>
      <c r="X643" s="4" t="s">
        <v>791</v>
      </c>
      <c r="Y643" s="30">
        <v>6367.31</v>
      </c>
      <c r="AJ643" s="4" t="s">
        <v>791</v>
      </c>
      <c r="AK643" s="30">
        <v>6367.31</v>
      </c>
    </row>
    <row r="644" spans="1:37" x14ac:dyDescent="0.3">
      <c r="A644" t="s">
        <v>1723</v>
      </c>
      <c r="B644" t="str">
        <f>_xlfn.XLOOKUP(A644,'Customer Names'!$A$2:$A$2336,'Customer Names'!$C$2:$C$2336)</f>
        <v xml:space="preserve"> Mr.Scott</v>
      </c>
      <c r="C644" s="41">
        <f>_xlfn.XLOOKUP(A644,'Data Cleaning in Medical Examin'!$A$2:$A$2336,'Data Cleaning in Medical Examin'!$B$2:$B$2336)</f>
        <v>36.08</v>
      </c>
      <c r="D644">
        <f>_xlfn.XLOOKUP(A644,'Data Cleaning in Medical Examin'!$A$2:$A$2336,'Data Cleaning in Medical Examin'!$D$2:$D$2336)</f>
        <v>7.11</v>
      </c>
      <c r="E644" t="str">
        <f>_xlfn.XLOOKUP(A644,'Data Cleaning in Medical Examin'!$A$2:$A$2336,'Data Cleaning in Medical Examin'!$F$2:$F$2336)</f>
        <v>Yes</v>
      </c>
      <c r="F644" t="str">
        <f>_xlfn.XLOOKUP(A644,'Data Cleaning in Medical Examin'!$A$2:$A$2336,'Data Cleaning in Medical Examin'!$G$2:$G$2336)</f>
        <v>No</v>
      </c>
      <c r="G644" t="str">
        <f>_xlfn.XLOOKUP(A644,'Data Cleaning in Medical Examin'!$A$2:$A$2336,'Data Cleaning in Medical Examin'!$H$2:$H$2336)</f>
        <v>Yes</v>
      </c>
      <c r="H644" t="str">
        <f>_xlfn.XLOOKUP(A644,'Data Cleaning in Medical Examin'!$A$2:$A$2336,'Data Cleaning in Medical Examin'!$I$2:$I$2336)</f>
        <v>1 Major Surgery</v>
      </c>
      <c r="I644" t="str">
        <f>_xlfn.XLOOKUP(A644,'Data Cleaning in Medical Examin'!$A$2:$A$2336,'Data Cleaning in Medical Examin'!$J$2:$J$2336)</f>
        <v>No</v>
      </c>
      <c r="J644" t="str">
        <f>_xlfn.XLOOKUP(A644,'Data Cleaning in Medical Examin'!$A$2:$A$2336,'Data Cleaning in Medical Examin'!$C$2:$C$2336)</f>
        <v>Obesity</v>
      </c>
      <c r="K644" t="str">
        <f>_xlfn.XLOOKUP(A644,'Data Cleaning in Medical Examin'!$A$2:$A$2336,'Data Cleaning in Medical Examin'!$E$2:$E$2336)</f>
        <v>Diabetes</v>
      </c>
      <c r="L644" t="str">
        <f>_xlfn.XLOOKUP(A644,'DataCleaning in Hospitalisation'!$A$2:$A$2339,'DataCleaning in Hospitalisation'!$E$2:$E$2339)</f>
        <v>25-Jul-1960</v>
      </c>
      <c r="M644" s="30">
        <f>_xlfn.XLOOKUP(A644,'DataCleaning in Hospitalisation'!$A$2:$A$2339,'DataCleaning in Hospitalisation'!$H$2:$H$2339)</f>
        <v>15230.32</v>
      </c>
      <c r="N644" t="str">
        <f>_xlfn.XLOOKUP(A644,'DataCleaning in Hospitalisation'!$A$2:$A$2339,'DataCleaning in Hospitalisation'!$I$2:$I$2339)</f>
        <v>tier - 2</v>
      </c>
      <c r="O644" t="str">
        <f>_xlfn.XLOOKUP(A644,'DataCleaning in Hospitalisation'!$A$2:$A$2339,'DataCleaning in Hospitalisation'!$J$2:$J$2339)</f>
        <v>tier - 2</v>
      </c>
      <c r="P644" t="str">
        <f>_xlfn.XLOOKUP(A644,'DataCleaning in Hospitalisation'!$A$2:$A$2339,'DataCleaning in Hospitalisation'!$K$2:$K$2339)</f>
        <v>R1024</v>
      </c>
      <c r="Q644">
        <f>_xlfn.XLOOKUP(A644,'DataCleaning in Hospitalisation'!$A$2:$A$2339,'DataCleaning in Hospitalisation'!$F$2:$F$2339)</f>
        <v>63</v>
      </c>
      <c r="U644" s="53" t="s">
        <v>2372</v>
      </c>
      <c r="V644">
        <v>1</v>
      </c>
      <c r="X644" s="4" t="s">
        <v>790</v>
      </c>
      <c r="Y644" s="30">
        <v>6361.47</v>
      </c>
      <c r="AJ644" s="4" t="s">
        <v>790</v>
      </c>
      <c r="AK644" s="30">
        <v>6361.47</v>
      </c>
    </row>
    <row r="645" spans="1:37" x14ac:dyDescent="0.3">
      <c r="A645" t="s">
        <v>1722</v>
      </c>
      <c r="B645" t="str">
        <f>_xlfn.XLOOKUP(A645,'Customer Names'!$A$2:$A$2336,'Customer Names'!$C$2:$C$2336)</f>
        <v xml:space="preserve"> Mr.Benoit</v>
      </c>
      <c r="C645" s="41">
        <f>_xlfn.XLOOKUP(A645,'Data Cleaning in Medical Examin'!$A$2:$A$2336,'Data Cleaning in Medical Examin'!$B$2:$B$2336)</f>
        <v>40.44</v>
      </c>
      <c r="D645">
        <f>_xlfn.XLOOKUP(A645,'Data Cleaning in Medical Examin'!$A$2:$A$2336,'Data Cleaning in Medical Examin'!$D$2:$D$2336)</f>
        <v>5.13</v>
      </c>
      <c r="E645" t="str">
        <f>_xlfn.XLOOKUP(A645,'Data Cleaning in Medical Examin'!$A$2:$A$2336,'Data Cleaning in Medical Examin'!$F$2:$F$2336)</f>
        <v>Yes</v>
      </c>
      <c r="F645" t="str">
        <f>_xlfn.XLOOKUP(A645,'Data Cleaning in Medical Examin'!$A$2:$A$2336,'Data Cleaning in Medical Examin'!$G$2:$G$2336)</f>
        <v>No</v>
      </c>
      <c r="G645" t="str">
        <f>_xlfn.XLOOKUP(A645,'Data Cleaning in Medical Examin'!$A$2:$A$2336,'Data Cleaning in Medical Examin'!$H$2:$H$2336)</f>
        <v>Yes</v>
      </c>
      <c r="H645" t="str">
        <f>_xlfn.XLOOKUP(A645,'Data Cleaning in Medical Examin'!$A$2:$A$2336,'Data Cleaning in Medical Examin'!$I$2:$I$2336)</f>
        <v>1 Major Surgery</v>
      </c>
      <c r="I645" t="str">
        <f>_xlfn.XLOOKUP(A645,'Data Cleaning in Medical Examin'!$A$2:$A$2336,'Data Cleaning in Medical Examin'!$J$2:$J$2336)</f>
        <v>No</v>
      </c>
      <c r="J645" t="str">
        <f>_xlfn.XLOOKUP(A645,'Data Cleaning in Medical Examin'!$A$2:$A$2336,'Data Cleaning in Medical Examin'!$C$2:$C$2336)</f>
        <v>Obesity</v>
      </c>
      <c r="K645" t="str">
        <f>_xlfn.XLOOKUP(A645,'Data Cleaning in Medical Examin'!$A$2:$A$2336,'Data Cleaning in Medical Examin'!$E$2:$E$2336)</f>
        <v>Normal</v>
      </c>
      <c r="L645" t="str">
        <f>_xlfn.XLOOKUP(A645,'DataCleaning in Hospitalisation'!$A$2:$A$2339,'DataCleaning in Hospitalisation'!$E$2:$E$2339)</f>
        <v>23-Nov-1978</v>
      </c>
      <c r="M645" s="30">
        <f>_xlfn.XLOOKUP(A645,'DataCleaning in Hospitalisation'!$A$2:$A$2339,'DataCleaning in Hospitalisation'!$H$2:$H$2339)</f>
        <v>15207.92</v>
      </c>
      <c r="N645" t="str">
        <f>_xlfn.XLOOKUP(A645,'DataCleaning in Hospitalisation'!$A$2:$A$2339,'DataCleaning in Hospitalisation'!$I$2:$I$2339)</f>
        <v>tier - 2</v>
      </c>
      <c r="O645" t="str">
        <f>_xlfn.XLOOKUP(A645,'DataCleaning in Hospitalisation'!$A$2:$A$2339,'DataCleaning in Hospitalisation'!$J$2:$J$2339)</f>
        <v>tier - 1</v>
      </c>
      <c r="P645" t="str">
        <f>_xlfn.XLOOKUP(A645,'DataCleaning in Hospitalisation'!$A$2:$A$2339,'DataCleaning in Hospitalisation'!$K$2:$K$2339)</f>
        <v>R1012</v>
      </c>
      <c r="Q645">
        <f>_xlfn.XLOOKUP(A645,'DataCleaning in Hospitalisation'!$A$2:$A$2339,'DataCleaning in Hospitalisation'!$F$2:$F$2339)</f>
        <v>45</v>
      </c>
      <c r="U645" s="4" t="s">
        <v>1271</v>
      </c>
      <c r="V645">
        <v>1</v>
      </c>
      <c r="X645" s="4" t="s">
        <v>789</v>
      </c>
      <c r="Y645" s="30">
        <v>6360.99</v>
      </c>
      <c r="AJ645" s="4" t="s">
        <v>789</v>
      </c>
      <c r="AK645" s="30">
        <v>6360.99</v>
      </c>
    </row>
    <row r="646" spans="1:37" x14ac:dyDescent="0.3">
      <c r="A646" t="s">
        <v>1721</v>
      </c>
      <c r="B646" t="str">
        <f>_xlfn.XLOOKUP(A646,'Customer Names'!$A$2:$A$2336,'Customer Names'!$C$2:$C$2336)</f>
        <v xml:space="preserve"> Ms.Elizabeth</v>
      </c>
      <c r="C646" s="41">
        <f>_xlfn.XLOOKUP(A646,'Data Cleaning in Medical Examin'!$A$2:$A$2336,'Data Cleaning in Medical Examin'!$B$2:$B$2336)</f>
        <v>38.094999999999999</v>
      </c>
      <c r="D646">
        <f>_xlfn.XLOOKUP(A646,'Data Cleaning in Medical Examin'!$A$2:$A$2336,'Data Cleaning in Medical Examin'!$D$2:$D$2336)</f>
        <v>10.199999999999999</v>
      </c>
      <c r="E646" t="str">
        <f>_xlfn.XLOOKUP(A646,'Data Cleaning in Medical Examin'!$A$2:$A$2336,'Data Cleaning in Medical Examin'!$F$2:$F$2336)</f>
        <v>No</v>
      </c>
      <c r="F646" t="str">
        <f>_xlfn.XLOOKUP(A646,'Data Cleaning in Medical Examin'!$A$2:$A$2336,'Data Cleaning in Medical Examin'!$G$2:$G$2336)</f>
        <v>No</v>
      </c>
      <c r="G646" t="str">
        <f>_xlfn.XLOOKUP(A646,'Data Cleaning in Medical Examin'!$A$2:$A$2336,'Data Cleaning in Medical Examin'!$H$2:$H$2336)</f>
        <v>No</v>
      </c>
      <c r="H646" t="str">
        <f>_xlfn.XLOOKUP(A646,'Data Cleaning in Medical Examin'!$A$2:$A$2336,'Data Cleaning in Medical Examin'!$I$2:$I$2336)</f>
        <v>No Major Surgery</v>
      </c>
      <c r="I646" t="str">
        <f>_xlfn.XLOOKUP(A646,'Data Cleaning in Medical Examin'!$A$2:$A$2336,'Data Cleaning in Medical Examin'!$J$2:$J$2336)</f>
        <v>No</v>
      </c>
      <c r="J646" t="str">
        <f>_xlfn.XLOOKUP(A646,'Data Cleaning in Medical Examin'!$A$2:$A$2336,'Data Cleaning in Medical Examin'!$C$2:$C$2336)</f>
        <v>Obesity</v>
      </c>
      <c r="K646" t="str">
        <f>_xlfn.XLOOKUP(A646,'Data Cleaning in Medical Examin'!$A$2:$A$2336,'Data Cleaning in Medical Examin'!$E$2:$E$2336)</f>
        <v>Diabetes</v>
      </c>
      <c r="L646" t="str">
        <f>_xlfn.XLOOKUP(A646,'DataCleaning in Hospitalisation'!$A$2:$A$2339,'DataCleaning in Hospitalisation'!$E$2:$E$2339)</f>
        <v>17-Jun-1962</v>
      </c>
      <c r="M646" s="30">
        <f>_xlfn.XLOOKUP(A646,'DataCleaning in Hospitalisation'!$A$2:$A$2339,'DataCleaning in Hospitalisation'!$H$2:$H$2339)</f>
        <v>15174.81</v>
      </c>
      <c r="N646" t="str">
        <f>_xlfn.XLOOKUP(A646,'DataCleaning in Hospitalisation'!$A$2:$A$2339,'DataCleaning in Hospitalisation'!$I$2:$I$2339)</f>
        <v>tier - 2</v>
      </c>
      <c r="O646" t="str">
        <f>_xlfn.XLOOKUP(A646,'DataCleaning in Hospitalisation'!$A$2:$A$2339,'DataCleaning in Hospitalisation'!$J$2:$J$2339)</f>
        <v>tier - 1</v>
      </c>
      <c r="P646" t="str">
        <f>_xlfn.XLOOKUP(A646,'DataCleaning in Hospitalisation'!$A$2:$A$2339,'DataCleaning in Hospitalisation'!$K$2:$K$2339)</f>
        <v>R1012</v>
      </c>
      <c r="Q646">
        <f>_xlfn.XLOOKUP(A646,'DataCleaning in Hospitalisation'!$A$2:$A$2339,'DataCleaning in Hospitalisation'!$F$2:$F$2339)</f>
        <v>61</v>
      </c>
      <c r="U646" s="46" t="s">
        <v>7</v>
      </c>
      <c r="V646">
        <v>1</v>
      </c>
      <c r="X646" s="4" t="s">
        <v>788</v>
      </c>
      <c r="Y646" s="30">
        <v>6358.78</v>
      </c>
      <c r="AJ646" s="4" t="s">
        <v>788</v>
      </c>
      <c r="AK646" s="30">
        <v>6358.78</v>
      </c>
    </row>
    <row r="647" spans="1:37" x14ac:dyDescent="0.3">
      <c r="A647" t="s">
        <v>1720</v>
      </c>
      <c r="B647" t="str">
        <f>_xlfn.XLOOKUP(A647,'Customer Names'!$A$2:$A$2336,'Customer Names'!$C$2:$C$2336)</f>
        <v xml:space="preserve"> Ms.Jessica</v>
      </c>
      <c r="C647" s="41">
        <f>_xlfn.XLOOKUP(A647,'Data Cleaning in Medical Examin'!$A$2:$A$2336,'Data Cleaning in Medical Examin'!$B$2:$B$2336)</f>
        <v>44.95</v>
      </c>
      <c r="D647">
        <f>_xlfn.XLOOKUP(A647,'Data Cleaning in Medical Examin'!$A$2:$A$2336,'Data Cleaning in Medical Examin'!$D$2:$D$2336)</f>
        <v>10.4</v>
      </c>
      <c r="E647" t="str">
        <f>_xlfn.XLOOKUP(A647,'Data Cleaning in Medical Examin'!$A$2:$A$2336,'Data Cleaning in Medical Examin'!$F$2:$F$2336)</f>
        <v>No</v>
      </c>
      <c r="F647" t="str">
        <f>_xlfn.XLOOKUP(A647,'Data Cleaning in Medical Examin'!$A$2:$A$2336,'Data Cleaning in Medical Examin'!$G$2:$G$2336)</f>
        <v>No</v>
      </c>
      <c r="G647" t="str">
        <f>_xlfn.XLOOKUP(A647,'Data Cleaning in Medical Examin'!$A$2:$A$2336,'Data Cleaning in Medical Examin'!$H$2:$H$2336)</f>
        <v>No</v>
      </c>
      <c r="H647" t="str">
        <f>_xlfn.XLOOKUP(A647,'Data Cleaning in Medical Examin'!$A$2:$A$2336,'Data Cleaning in Medical Examin'!$I$2:$I$2336)</f>
        <v>No Major Surgery</v>
      </c>
      <c r="I647" t="str">
        <f>_xlfn.XLOOKUP(A647,'Data Cleaning in Medical Examin'!$A$2:$A$2336,'Data Cleaning in Medical Examin'!$J$2:$J$2336)</f>
        <v>No</v>
      </c>
      <c r="J647" t="str">
        <f>_xlfn.XLOOKUP(A647,'Data Cleaning in Medical Examin'!$A$2:$A$2336,'Data Cleaning in Medical Examin'!$C$2:$C$2336)</f>
        <v>Obesity</v>
      </c>
      <c r="K647" t="str">
        <f>_xlfn.XLOOKUP(A647,'Data Cleaning in Medical Examin'!$A$2:$A$2336,'Data Cleaning in Medical Examin'!$E$2:$E$2336)</f>
        <v>Diabetes</v>
      </c>
      <c r="L647" t="str">
        <f>_xlfn.XLOOKUP(A647,'DataCleaning in Hospitalisation'!$A$2:$A$2339,'DataCleaning in Hospitalisation'!$E$2:$E$2339)</f>
        <v>3-Dec-1959</v>
      </c>
      <c r="M647" s="30">
        <f>_xlfn.XLOOKUP(A647,'DataCleaning in Hospitalisation'!$A$2:$A$2339,'DataCleaning in Hospitalisation'!$H$2:$H$2339)</f>
        <v>15170.07</v>
      </c>
      <c r="N647" t="str">
        <f>_xlfn.XLOOKUP(A647,'DataCleaning in Hospitalisation'!$A$2:$A$2339,'DataCleaning in Hospitalisation'!$I$2:$I$2339)</f>
        <v>tier - 2</v>
      </c>
      <c r="O647" t="str">
        <f>_xlfn.XLOOKUP(A647,'DataCleaning in Hospitalisation'!$A$2:$A$2339,'DataCleaning in Hospitalisation'!$J$2:$J$2339)</f>
        <v>tier - 3</v>
      </c>
      <c r="P647" t="str">
        <f>_xlfn.XLOOKUP(A647,'DataCleaning in Hospitalisation'!$A$2:$A$2339,'DataCleaning in Hospitalisation'!$K$2:$K$2339)</f>
        <v>R1011</v>
      </c>
      <c r="Q647">
        <f>_xlfn.XLOOKUP(A647,'DataCleaning in Hospitalisation'!$A$2:$A$2339,'DataCleaning in Hospitalisation'!$F$2:$F$2339)</f>
        <v>64</v>
      </c>
      <c r="U647" s="50" t="s">
        <v>2419</v>
      </c>
      <c r="V647">
        <v>1</v>
      </c>
      <c r="X647" s="4" t="s">
        <v>787</v>
      </c>
      <c r="Y647" s="30">
        <v>6356.27</v>
      </c>
      <c r="AJ647" s="4" t="s">
        <v>787</v>
      </c>
      <c r="AK647" s="30">
        <v>6356.27</v>
      </c>
    </row>
    <row r="648" spans="1:37" x14ac:dyDescent="0.3">
      <c r="A648" t="s">
        <v>1719</v>
      </c>
      <c r="B648" t="str">
        <f>_xlfn.XLOOKUP(A648,'Customer Names'!$A$2:$A$2336,'Customer Names'!$C$2:$C$2336)</f>
        <v xml:space="preserve"> Ms.Monica</v>
      </c>
      <c r="C648" s="41">
        <f>_xlfn.XLOOKUP(A648,'Data Cleaning in Medical Examin'!$A$2:$A$2336,'Data Cleaning in Medical Examin'!$B$2:$B$2336)</f>
        <v>35.54</v>
      </c>
      <c r="D648">
        <f>_xlfn.XLOOKUP(A648,'Data Cleaning in Medical Examin'!$A$2:$A$2336,'Data Cleaning in Medical Examin'!$D$2:$D$2336)</f>
        <v>10.67</v>
      </c>
      <c r="E648" t="str">
        <f>_xlfn.XLOOKUP(A648,'Data Cleaning in Medical Examin'!$A$2:$A$2336,'Data Cleaning in Medical Examin'!$F$2:$F$2336)</f>
        <v>No</v>
      </c>
      <c r="F648" t="str">
        <f>_xlfn.XLOOKUP(A648,'Data Cleaning in Medical Examin'!$A$2:$A$2336,'Data Cleaning in Medical Examin'!$G$2:$G$2336)</f>
        <v>No</v>
      </c>
      <c r="G648" t="str">
        <f>_xlfn.XLOOKUP(A648,'Data Cleaning in Medical Examin'!$A$2:$A$2336,'Data Cleaning in Medical Examin'!$H$2:$H$2336)</f>
        <v>No</v>
      </c>
      <c r="H648" t="str">
        <f>_xlfn.XLOOKUP(A648,'Data Cleaning in Medical Examin'!$A$2:$A$2336,'Data Cleaning in Medical Examin'!$I$2:$I$2336)</f>
        <v>No Major Surgery</v>
      </c>
      <c r="I648" t="str">
        <f>_xlfn.XLOOKUP(A648,'Data Cleaning in Medical Examin'!$A$2:$A$2336,'Data Cleaning in Medical Examin'!$J$2:$J$2336)</f>
        <v>No</v>
      </c>
      <c r="J648" t="str">
        <f>_xlfn.XLOOKUP(A648,'Data Cleaning in Medical Examin'!$A$2:$A$2336,'Data Cleaning in Medical Examin'!$C$2:$C$2336)</f>
        <v>Obesity</v>
      </c>
      <c r="K648" t="str">
        <f>_xlfn.XLOOKUP(A648,'Data Cleaning in Medical Examin'!$A$2:$A$2336,'Data Cleaning in Medical Examin'!$E$2:$E$2336)</f>
        <v>Diabetes</v>
      </c>
      <c r="L648" t="str">
        <f>_xlfn.XLOOKUP(A648,'DataCleaning in Hospitalisation'!$A$2:$A$2339,'DataCleaning in Hospitalisation'!$E$2:$E$2339)</f>
        <v>4-Jun-1959</v>
      </c>
      <c r="M648" s="30">
        <f>_xlfn.XLOOKUP(A648,'DataCleaning in Hospitalisation'!$A$2:$A$2339,'DataCleaning in Hospitalisation'!$H$2:$H$2339)</f>
        <v>15161.53</v>
      </c>
      <c r="N648" t="str">
        <f>_xlfn.XLOOKUP(A648,'DataCleaning in Hospitalisation'!$A$2:$A$2339,'DataCleaning in Hospitalisation'!$I$2:$I$2339)</f>
        <v>tier - 2</v>
      </c>
      <c r="O648" t="str">
        <f>_xlfn.XLOOKUP(A648,'DataCleaning in Hospitalisation'!$A$2:$A$2339,'DataCleaning in Hospitalisation'!$J$2:$J$2339)</f>
        <v>tier - 1</v>
      </c>
      <c r="P648" t="str">
        <f>_xlfn.XLOOKUP(A648,'DataCleaning in Hospitalisation'!$A$2:$A$2339,'DataCleaning in Hospitalisation'!$K$2:$K$2339)</f>
        <v>R1013</v>
      </c>
      <c r="Q648">
        <f>_xlfn.XLOOKUP(A648,'DataCleaning in Hospitalisation'!$A$2:$A$2339,'DataCleaning in Hospitalisation'!$F$2:$F$2339)</f>
        <v>64</v>
      </c>
      <c r="U648" s="51" t="s">
        <v>6</v>
      </c>
      <c r="V648">
        <v>1</v>
      </c>
      <c r="X648" s="4" t="s">
        <v>2210</v>
      </c>
      <c r="Y648" s="30">
        <v>37607.53</v>
      </c>
      <c r="AJ648" s="4" t="s">
        <v>2210</v>
      </c>
      <c r="AK648" s="30">
        <v>37607.53</v>
      </c>
    </row>
    <row r="649" spans="1:37" x14ac:dyDescent="0.3">
      <c r="A649" t="s">
        <v>1718</v>
      </c>
      <c r="B649" t="str">
        <f>_xlfn.XLOOKUP(A649,'Customer Names'!$A$2:$A$2336,'Customer Names'!$C$2:$C$2336)</f>
        <v xml:space="preserve"> Mr.Kevin</v>
      </c>
      <c r="C649" s="41">
        <f>_xlfn.XLOOKUP(A649,'Data Cleaning in Medical Examin'!$A$2:$A$2336,'Data Cleaning in Medical Examin'!$B$2:$B$2336)</f>
        <v>39.799999999999997</v>
      </c>
      <c r="D649">
        <f>_xlfn.XLOOKUP(A649,'Data Cleaning in Medical Examin'!$A$2:$A$2336,'Data Cleaning in Medical Examin'!$D$2:$D$2336)</f>
        <v>4.6500000000000004</v>
      </c>
      <c r="E649" t="str">
        <f>_xlfn.XLOOKUP(A649,'Data Cleaning in Medical Examin'!$A$2:$A$2336,'Data Cleaning in Medical Examin'!$F$2:$F$2336)</f>
        <v>Yes</v>
      </c>
      <c r="F649" t="str">
        <f>_xlfn.XLOOKUP(A649,'Data Cleaning in Medical Examin'!$A$2:$A$2336,'Data Cleaning in Medical Examin'!$G$2:$G$2336)</f>
        <v>No</v>
      </c>
      <c r="G649" t="str">
        <f>_xlfn.XLOOKUP(A649,'Data Cleaning in Medical Examin'!$A$2:$A$2336,'Data Cleaning in Medical Examin'!$H$2:$H$2336)</f>
        <v>No</v>
      </c>
      <c r="H649" t="str">
        <f>_xlfn.XLOOKUP(A649,'Data Cleaning in Medical Examin'!$A$2:$A$2336,'Data Cleaning in Medical Examin'!$I$2:$I$2336)</f>
        <v>2 Major Surgery</v>
      </c>
      <c r="I649" t="str">
        <f>_xlfn.XLOOKUP(A649,'Data Cleaning in Medical Examin'!$A$2:$A$2336,'Data Cleaning in Medical Examin'!$J$2:$J$2336)</f>
        <v>No</v>
      </c>
      <c r="J649" t="str">
        <f>_xlfn.XLOOKUP(A649,'Data Cleaning in Medical Examin'!$A$2:$A$2336,'Data Cleaning in Medical Examin'!$C$2:$C$2336)</f>
        <v>Obesity</v>
      </c>
      <c r="K649" t="str">
        <f>_xlfn.XLOOKUP(A649,'Data Cleaning in Medical Examin'!$A$2:$A$2336,'Data Cleaning in Medical Examin'!$E$2:$E$2336)</f>
        <v>Normal</v>
      </c>
      <c r="L649" t="str">
        <f>_xlfn.XLOOKUP(A649,'DataCleaning in Hospitalisation'!$A$2:$A$2339,'DataCleaning in Hospitalisation'!$E$2:$E$2339)</f>
        <v>25-Oct-1962</v>
      </c>
      <c r="M649" s="30">
        <f>_xlfn.XLOOKUP(A649,'DataCleaning in Hospitalisation'!$A$2:$A$2339,'DataCleaning in Hospitalisation'!$H$2:$H$2339)</f>
        <v>15161.25</v>
      </c>
      <c r="N649" t="str">
        <f>_xlfn.XLOOKUP(A649,'DataCleaning in Hospitalisation'!$A$2:$A$2339,'DataCleaning in Hospitalisation'!$I$2:$I$2339)</f>
        <v>tier - 2</v>
      </c>
      <c r="O649" t="str">
        <f>_xlfn.XLOOKUP(A649,'DataCleaning in Hospitalisation'!$A$2:$A$2339,'DataCleaning in Hospitalisation'!$J$2:$J$2339)</f>
        <v>tier - 2</v>
      </c>
      <c r="P649" t="str">
        <f>_xlfn.XLOOKUP(A649,'DataCleaning in Hospitalisation'!$A$2:$A$2339,'DataCleaning in Hospitalisation'!$K$2:$K$2339)</f>
        <v>R1012</v>
      </c>
      <c r="Q649">
        <f>_xlfn.XLOOKUP(A649,'DataCleaning in Hospitalisation'!$A$2:$A$2339,'DataCleaning in Hospitalisation'!$F$2:$F$2339)</f>
        <v>61</v>
      </c>
      <c r="U649" s="52" t="s">
        <v>2372</v>
      </c>
      <c r="V649">
        <v>1</v>
      </c>
      <c r="X649" s="4" t="s">
        <v>786</v>
      </c>
      <c r="Y649" s="30">
        <v>6338.08</v>
      </c>
      <c r="AJ649" s="4" t="s">
        <v>786</v>
      </c>
      <c r="AK649" s="30">
        <v>6338.08</v>
      </c>
    </row>
    <row r="650" spans="1:37" x14ac:dyDescent="0.3">
      <c r="A650" t="s">
        <v>1717</v>
      </c>
      <c r="B650" t="str">
        <f>_xlfn.XLOOKUP(A650,'Customer Names'!$A$2:$A$2336,'Customer Names'!$C$2:$C$2336)</f>
        <v xml:space="preserve"> Mr.Gregory</v>
      </c>
      <c r="C650" s="41">
        <f>_xlfn.XLOOKUP(A650,'Data Cleaning in Medical Examin'!$A$2:$A$2336,'Data Cleaning in Medical Examin'!$B$2:$B$2336)</f>
        <v>33.659999999999997</v>
      </c>
      <c r="D650">
        <f>_xlfn.XLOOKUP(A650,'Data Cleaning in Medical Examin'!$A$2:$A$2336,'Data Cleaning in Medical Examin'!$D$2:$D$2336)</f>
        <v>5.65</v>
      </c>
      <c r="E650" t="str">
        <f>_xlfn.XLOOKUP(A650,'Data Cleaning in Medical Examin'!$A$2:$A$2336,'Data Cleaning in Medical Examin'!$F$2:$F$2336)</f>
        <v>Yes</v>
      </c>
      <c r="F650" t="str">
        <f>_xlfn.XLOOKUP(A650,'Data Cleaning in Medical Examin'!$A$2:$A$2336,'Data Cleaning in Medical Examin'!$G$2:$G$2336)</f>
        <v>No</v>
      </c>
      <c r="G650" t="str">
        <f>_xlfn.XLOOKUP(A650,'Data Cleaning in Medical Examin'!$A$2:$A$2336,'Data Cleaning in Medical Examin'!$H$2:$H$2336)</f>
        <v>No</v>
      </c>
      <c r="H650" t="str">
        <f>_xlfn.XLOOKUP(A650,'Data Cleaning in Medical Examin'!$A$2:$A$2336,'Data Cleaning in Medical Examin'!$I$2:$I$2336)</f>
        <v>2 Major Surgery</v>
      </c>
      <c r="I650" t="str">
        <f>_xlfn.XLOOKUP(A650,'Data Cleaning in Medical Examin'!$A$2:$A$2336,'Data Cleaning in Medical Examin'!$J$2:$J$2336)</f>
        <v>No</v>
      </c>
      <c r="J650" t="str">
        <f>_xlfn.XLOOKUP(A650,'Data Cleaning in Medical Examin'!$A$2:$A$2336,'Data Cleaning in Medical Examin'!$C$2:$C$2336)</f>
        <v>Obesity</v>
      </c>
      <c r="K650" t="str">
        <f>_xlfn.XLOOKUP(A650,'Data Cleaning in Medical Examin'!$A$2:$A$2336,'Data Cleaning in Medical Examin'!$E$2:$E$2336)</f>
        <v>Normal</v>
      </c>
      <c r="L650" t="str">
        <f>_xlfn.XLOOKUP(A650,'DataCleaning in Hospitalisation'!$A$2:$A$2339,'DataCleaning in Hospitalisation'!$E$2:$E$2339)</f>
        <v>25-Nov-1971</v>
      </c>
      <c r="M650" s="30">
        <f>_xlfn.XLOOKUP(A650,'DataCleaning in Hospitalisation'!$A$2:$A$2339,'DataCleaning in Hospitalisation'!$H$2:$H$2339)</f>
        <v>15150.44</v>
      </c>
      <c r="N650" t="str">
        <f>_xlfn.XLOOKUP(A650,'DataCleaning in Hospitalisation'!$A$2:$A$2339,'DataCleaning in Hospitalisation'!$I$2:$I$2339)</f>
        <v>tier - 2</v>
      </c>
      <c r="O650" t="str">
        <f>_xlfn.XLOOKUP(A650,'DataCleaning in Hospitalisation'!$A$2:$A$2339,'DataCleaning in Hospitalisation'!$J$2:$J$2339)</f>
        <v>tier - 1</v>
      </c>
      <c r="P650" t="str">
        <f>_xlfn.XLOOKUP(A650,'DataCleaning in Hospitalisation'!$A$2:$A$2339,'DataCleaning in Hospitalisation'!$K$2:$K$2339)</f>
        <v>R1023</v>
      </c>
      <c r="Q650">
        <f>_xlfn.XLOOKUP(A650,'DataCleaning in Hospitalisation'!$A$2:$A$2339,'DataCleaning in Hospitalisation'!$F$2:$F$2339)</f>
        <v>52</v>
      </c>
      <c r="U650" s="53" t="s">
        <v>2373</v>
      </c>
      <c r="V650">
        <v>1</v>
      </c>
      <c r="X650" s="4" t="s">
        <v>785</v>
      </c>
      <c r="Y650" s="30">
        <v>6335.64</v>
      </c>
      <c r="AJ650" s="4" t="s">
        <v>785</v>
      </c>
      <c r="AK650" s="30">
        <v>6335.64</v>
      </c>
    </row>
    <row r="651" spans="1:37" x14ac:dyDescent="0.3">
      <c r="A651" t="s">
        <v>1716</v>
      </c>
      <c r="B651" t="str">
        <f>_xlfn.XLOOKUP(A651,'Customer Names'!$A$2:$A$2336,'Customer Names'!$C$2:$C$2336)</f>
        <v xml:space="preserve"> Ms.Della</v>
      </c>
      <c r="C651" s="41">
        <f>_xlfn.XLOOKUP(A651,'Data Cleaning in Medical Examin'!$A$2:$A$2336,'Data Cleaning in Medical Examin'!$B$2:$B$2336)</f>
        <v>35.5</v>
      </c>
      <c r="D651">
        <f>_xlfn.XLOOKUP(A651,'Data Cleaning in Medical Examin'!$A$2:$A$2336,'Data Cleaning in Medical Examin'!$D$2:$D$2336)</f>
        <v>11.97</v>
      </c>
      <c r="E651" t="str">
        <f>_xlfn.XLOOKUP(A651,'Data Cleaning in Medical Examin'!$A$2:$A$2336,'Data Cleaning in Medical Examin'!$F$2:$F$2336)</f>
        <v>No</v>
      </c>
      <c r="F651" t="str">
        <f>_xlfn.XLOOKUP(A651,'Data Cleaning in Medical Examin'!$A$2:$A$2336,'Data Cleaning in Medical Examin'!$G$2:$G$2336)</f>
        <v>No</v>
      </c>
      <c r="G651" t="str">
        <f>_xlfn.XLOOKUP(A651,'Data Cleaning in Medical Examin'!$A$2:$A$2336,'Data Cleaning in Medical Examin'!$H$2:$H$2336)</f>
        <v>No</v>
      </c>
      <c r="H651" t="str">
        <f>_xlfn.XLOOKUP(A651,'Data Cleaning in Medical Examin'!$A$2:$A$2336,'Data Cleaning in Medical Examin'!$I$2:$I$2336)</f>
        <v>No Major Surgery</v>
      </c>
      <c r="I651" t="str">
        <f>_xlfn.XLOOKUP(A651,'Data Cleaning in Medical Examin'!$A$2:$A$2336,'Data Cleaning in Medical Examin'!$J$2:$J$2336)</f>
        <v>No</v>
      </c>
      <c r="J651" t="str">
        <f>_xlfn.XLOOKUP(A651,'Data Cleaning in Medical Examin'!$A$2:$A$2336,'Data Cleaning in Medical Examin'!$C$2:$C$2336)</f>
        <v>Obesity</v>
      </c>
      <c r="K651" t="str">
        <f>_xlfn.XLOOKUP(A651,'Data Cleaning in Medical Examin'!$A$2:$A$2336,'Data Cleaning in Medical Examin'!$E$2:$E$2336)</f>
        <v>Diabetes</v>
      </c>
      <c r="L651" t="str">
        <f>_xlfn.XLOOKUP(A651,'DataCleaning in Hospitalisation'!$A$2:$A$2339,'DataCleaning in Hospitalisation'!$E$2:$E$2339)</f>
        <v>5-Sep-1978</v>
      </c>
      <c r="M651" s="30">
        <f>_xlfn.XLOOKUP(A651,'DataCleaning in Hospitalisation'!$A$2:$A$2339,'DataCleaning in Hospitalisation'!$H$2:$H$2339)</f>
        <v>15123.19</v>
      </c>
      <c r="N651" t="str">
        <f>_xlfn.XLOOKUP(A651,'DataCleaning in Hospitalisation'!$A$2:$A$2339,'DataCleaning in Hospitalisation'!$I$2:$I$2339)</f>
        <v>tier - 2</v>
      </c>
      <c r="O651" t="str">
        <f>_xlfn.XLOOKUP(A651,'DataCleaning in Hospitalisation'!$A$2:$A$2339,'DataCleaning in Hospitalisation'!$J$2:$J$2339)</f>
        <v>tier - 1</v>
      </c>
      <c r="P651" t="str">
        <f>_xlfn.XLOOKUP(A651,'DataCleaning in Hospitalisation'!$A$2:$A$2339,'DataCleaning in Hospitalisation'!$K$2:$K$2339)</f>
        <v>R1011</v>
      </c>
      <c r="Q651">
        <f>_xlfn.XLOOKUP(A651,'DataCleaning in Hospitalisation'!$A$2:$A$2339,'DataCleaning in Hospitalisation'!$F$2:$F$2339)</f>
        <v>45</v>
      </c>
      <c r="U651" s="4" t="s">
        <v>1270</v>
      </c>
      <c r="V651">
        <v>1</v>
      </c>
      <c r="X651" s="4" t="s">
        <v>784</v>
      </c>
      <c r="Y651" s="30">
        <v>6334.34</v>
      </c>
      <c r="AJ651" s="4" t="s">
        <v>784</v>
      </c>
      <c r="AK651" s="30">
        <v>6334.34</v>
      </c>
    </row>
    <row r="652" spans="1:37" x14ac:dyDescent="0.3">
      <c r="A652" t="s">
        <v>1715</v>
      </c>
      <c r="B652" t="str">
        <f>_xlfn.XLOOKUP(A652,'Customer Names'!$A$2:$A$2336,'Customer Names'!$C$2:$C$2336)</f>
        <v xml:space="preserve"> Mr.David</v>
      </c>
      <c r="C652" s="41">
        <f>_xlfn.XLOOKUP(A652,'Data Cleaning in Medical Examin'!$A$2:$A$2336,'Data Cleaning in Medical Examin'!$B$2:$B$2336)</f>
        <v>41.63</v>
      </c>
      <c r="D652">
        <f>_xlfn.XLOOKUP(A652,'Data Cleaning in Medical Examin'!$A$2:$A$2336,'Data Cleaning in Medical Examin'!$D$2:$D$2336)</f>
        <v>6.71</v>
      </c>
      <c r="E652" t="str">
        <f>_xlfn.XLOOKUP(A652,'Data Cleaning in Medical Examin'!$A$2:$A$2336,'Data Cleaning in Medical Examin'!$F$2:$F$2336)</f>
        <v>No</v>
      </c>
      <c r="F652" t="str">
        <f>_xlfn.XLOOKUP(A652,'Data Cleaning in Medical Examin'!$A$2:$A$2336,'Data Cleaning in Medical Examin'!$G$2:$G$2336)</f>
        <v>No</v>
      </c>
      <c r="G652" t="str">
        <f>_xlfn.XLOOKUP(A652,'Data Cleaning in Medical Examin'!$A$2:$A$2336,'Data Cleaning in Medical Examin'!$H$2:$H$2336)</f>
        <v>No</v>
      </c>
      <c r="H652" t="str">
        <f>_xlfn.XLOOKUP(A652,'Data Cleaning in Medical Examin'!$A$2:$A$2336,'Data Cleaning in Medical Examin'!$I$2:$I$2336)</f>
        <v>No Major Surgery</v>
      </c>
      <c r="I652" t="str">
        <f>_xlfn.XLOOKUP(A652,'Data Cleaning in Medical Examin'!$A$2:$A$2336,'Data Cleaning in Medical Examin'!$J$2:$J$2336)</f>
        <v>No</v>
      </c>
      <c r="J652" t="str">
        <f>_xlfn.XLOOKUP(A652,'Data Cleaning in Medical Examin'!$A$2:$A$2336,'Data Cleaning in Medical Examin'!$C$2:$C$2336)</f>
        <v>Obesity</v>
      </c>
      <c r="K652" t="str">
        <f>_xlfn.XLOOKUP(A652,'Data Cleaning in Medical Examin'!$A$2:$A$2336,'Data Cleaning in Medical Examin'!$E$2:$E$2336)</f>
        <v>Diabetes</v>
      </c>
      <c r="L652" t="str">
        <f>_xlfn.XLOOKUP(A652,'DataCleaning in Hospitalisation'!$A$2:$A$2339,'DataCleaning in Hospitalisation'!$E$2:$E$2339)</f>
        <v>7-Nov-1972</v>
      </c>
      <c r="M652" s="30">
        <f>_xlfn.XLOOKUP(A652,'DataCleaning in Hospitalisation'!$A$2:$A$2339,'DataCleaning in Hospitalisation'!$H$2:$H$2339)</f>
        <v>15103.69</v>
      </c>
      <c r="N652" t="str">
        <f>_xlfn.XLOOKUP(A652,'DataCleaning in Hospitalisation'!$A$2:$A$2339,'DataCleaning in Hospitalisation'!$I$2:$I$2339)</f>
        <v>tier - 2</v>
      </c>
      <c r="O652" t="str">
        <f>_xlfn.XLOOKUP(A652,'DataCleaning in Hospitalisation'!$A$2:$A$2339,'DataCleaning in Hospitalisation'!$J$2:$J$2339)</f>
        <v>tier - 1</v>
      </c>
      <c r="P652" t="str">
        <f>_xlfn.XLOOKUP(A652,'DataCleaning in Hospitalisation'!$A$2:$A$2339,'DataCleaning in Hospitalisation'!$K$2:$K$2339)</f>
        <v>R1012</v>
      </c>
      <c r="Q652">
        <f>_xlfn.XLOOKUP(A652,'DataCleaning in Hospitalisation'!$A$2:$A$2339,'DataCleaning in Hospitalisation'!$F$2:$F$2339)</f>
        <v>51</v>
      </c>
      <c r="U652" s="46" t="s">
        <v>7</v>
      </c>
      <c r="V652">
        <v>1</v>
      </c>
      <c r="X652" s="4" t="s">
        <v>783</v>
      </c>
      <c r="Y652" s="30">
        <v>6313.76</v>
      </c>
      <c r="AJ652" s="4" t="s">
        <v>783</v>
      </c>
      <c r="AK652" s="30">
        <v>6313.76</v>
      </c>
    </row>
    <row r="653" spans="1:37" x14ac:dyDescent="0.3">
      <c r="A653" t="s">
        <v>1714</v>
      </c>
      <c r="B653" t="str">
        <f>_xlfn.XLOOKUP(A653,'Customer Names'!$A$2:$A$2336,'Customer Names'!$C$2:$C$2336)</f>
        <v xml:space="preserve"> Ms.Victoria</v>
      </c>
      <c r="C653" s="41">
        <f>_xlfn.XLOOKUP(A653,'Data Cleaning in Medical Examin'!$A$2:$A$2336,'Data Cleaning in Medical Examin'!$B$2:$B$2336)</f>
        <v>46.49</v>
      </c>
      <c r="D653">
        <f>_xlfn.XLOOKUP(A653,'Data Cleaning in Medical Examin'!$A$2:$A$2336,'Data Cleaning in Medical Examin'!$D$2:$D$2336)</f>
        <v>11.92</v>
      </c>
      <c r="E653" t="str">
        <f>_xlfn.XLOOKUP(A653,'Data Cleaning in Medical Examin'!$A$2:$A$2336,'Data Cleaning in Medical Examin'!$F$2:$F$2336)</f>
        <v>No</v>
      </c>
      <c r="F653" t="str">
        <f>_xlfn.XLOOKUP(A653,'Data Cleaning in Medical Examin'!$A$2:$A$2336,'Data Cleaning in Medical Examin'!$G$2:$G$2336)</f>
        <v>No</v>
      </c>
      <c r="G653" t="str">
        <f>_xlfn.XLOOKUP(A653,'Data Cleaning in Medical Examin'!$A$2:$A$2336,'Data Cleaning in Medical Examin'!$H$2:$H$2336)</f>
        <v>No</v>
      </c>
      <c r="H653" t="str">
        <f>_xlfn.XLOOKUP(A653,'Data Cleaning in Medical Examin'!$A$2:$A$2336,'Data Cleaning in Medical Examin'!$I$2:$I$2336)</f>
        <v>No Major Surgery</v>
      </c>
      <c r="I653" t="str">
        <f>_xlfn.XLOOKUP(A653,'Data Cleaning in Medical Examin'!$A$2:$A$2336,'Data Cleaning in Medical Examin'!$J$2:$J$2336)</f>
        <v>No</v>
      </c>
      <c r="J653" t="str">
        <f>_xlfn.XLOOKUP(A653,'Data Cleaning in Medical Examin'!$A$2:$A$2336,'Data Cleaning in Medical Examin'!$C$2:$C$2336)</f>
        <v>Obesity</v>
      </c>
      <c r="K653" t="str">
        <f>_xlfn.XLOOKUP(A653,'Data Cleaning in Medical Examin'!$A$2:$A$2336,'Data Cleaning in Medical Examin'!$E$2:$E$2336)</f>
        <v>Diabetes</v>
      </c>
      <c r="L653" t="str">
        <f>_xlfn.XLOOKUP(A653,'DataCleaning in Hospitalisation'!$A$2:$A$2339,'DataCleaning in Hospitalisation'!$E$2:$E$2339)</f>
        <v>26-Oct-1975</v>
      </c>
      <c r="M653" s="30">
        <f>_xlfn.XLOOKUP(A653,'DataCleaning in Hospitalisation'!$A$2:$A$2339,'DataCleaning in Hospitalisation'!$H$2:$H$2339)</f>
        <v>15090.35</v>
      </c>
      <c r="N653" t="str">
        <f>_xlfn.XLOOKUP(A653,'DataCleaning in Hospitalisation'!$A$2:$A$2339,'DataCleaning in Hospitalisation'!$I$2:$I$2339)</f>
        <v>tier - 2</v>
      </c>
      <c r="O653" t="str">
        <f>_xlfn.XLOOKUP(A653,'DataCleaning in Hospitalisation'!$A$2:$A$2339,'DataCleaning in Hospitalisation'!$J$2:$J$2339)</f>
        <v>tier - 1</v>
      </c>
      <c r="P653" t="str">
        <f>_xlfn.XLOOKUP(A653,'DataCleaning in Hospitalisation'!$A$2:$A$2339,'DataCleaning in Hospitalisation'!$K$2:$K$2339)</f>
        <v>R1023</v>
      </c>
      <c r="Q653">
        <f>_xlfn.XLOOKUP(A653,'DataCleaning in Hospitalisation'!$A$2:$A$2339,'DataCleaning in Hospitalisation'!$F$2:$F$2339)</f>
        <v>48</v>
      </c>
      <c r="U653" s="50" t="s">
        <v>2418</v>
      </c>
      <c r="V653">
        <v>1</v>
      </c>
      <c r="X653" s="4" t="s">
        <v>782</v>
      </c>
      <c r="Y653" s="30">
        <v>6311.95</v>
      </c>
      <c r="AJ653" s="4" t="s">
        <v>782</v>
      </c>
      <c r="AK653" s="30">
        <v>6311.95</v>
      </c>
    </row>
    <row r="654" spans="1:37" x14ac:dyDescent="0.3">
      <c r="A654" t="s">
        <v>1713</v>
      </c>
      <c r="B654" t="str">
        <f>_xlfn.XLOOKUP(A654,'Customer Names'!$A$2:$A$2336,'Customer Names'!$C$2:$C$2336)</f>
        <v xml:space="preserve"> Mr.Tasos</v>
      </c>
      <c r="C654" s="41">
        <f>_xlfn.XLOOKUP(A654,'Data Cleaning in Medical Examin'!$A$2:$A$2336,'Data Cleaning in Medical Examin'!$B$2:$B$2336)</f>
        <v>43.29</v>
      </c>
      <c r="D654">
        <f>_xlfn.XLOOKUP(A654,'Data Cleaning in Medical Examin'!$A$2:$A$2336,'Data Cleaning in Medical Examin'!$D$2:$D$2336)</f>
        <v>5.35</v>
      </c>
      <c r="E654" t="str">
        <f>_xlfn.XLOOKUP(A654,'Data Cleaning in Medical Examin'!$A$2:$A$2336,'Data Cleaning in Medical Examin'!$F$2:$F$2336)</f>
        <v>No</v>
      </c>
      <c r="F654" t="str">
        <f>_xlfn.XLOOKUP(A654,'Data Cleaning in Medical Examin'!$A$2:$A$2336,'Data Cleaning in Medical Examin'!$G$2:$G$2336)</f>
        <v>No</v>
      </c>
      <c r="G654" t="str">
        <f>_xlfn.XLOOKUP(A654,'Data Cleaning in Medical Examin'!$A$2:$A$2336,'Data Cleaning in Medical Examin'!$H$2:$H$2336)</f>
        <v>No</v>
      </c>
      <c r="H654" t="str">
        <f>_xlfn.XLOOKUP(A654,'Data Cleaning in Medical Examin'!$A$2:$A$2336,'Data Cleaning in Medical Examin'!$I$2:$I$2336)</f>
        <v>2 Major Surgery</v>
      </c>
      <c r="I654" t="str">
        <f>_xlfn.XLOOKUP(A654,'Data Cleaning in Medical Examin'!$A$2:$A$2336,'Data Cleaning in Medical Examin'!$J$2:$J$2336)</f>
        <v>No</v>
      </c>
      <c r="J654" t="str">
        <f>_xlfn.XLOOKUP(A654,'Data Cleaning in Medical Examin'!$A$2:$A$2336,'Data Cleaning in Medical Examin'!$C$2:$C$2336)</f>
        <v>Obesity</v>
      </c>
      <c r="K654" t="str">
        <f>_xlfn.XLOOKUP(A654,'Data Cleaning in Medical Examin'!$A$2:$A$2336,'Data Cleaning in Medical Examin'!$E$2:$E$2336)</f>
        <v>Normal</v>
      </c>
      <c r="L654" t="str">
        <f>_xlfn.XLOOKUP(A654,'DataCleaning in Hospitalisation'!$A$2:$A$2339,'DataCleaning in Hospitalisation'!$E$2:$E$2339)</f>
        <v>12-Jun-1968</v>
      </c>
      <c r="M654" s="30">
        <f>_xlfn.XLOOKUP(A654,'DataCleaning in Hospitalisation'!$A$2:$A$2339,'DataCleaning in Hospitalisation'!$H$2:$H$2339)</f>
        <v>15052.68</v>
      </c>
      <c r="N654" t="str">
        <f>_xlfn.XLOOKUP(A654,'DataCleaning in Hospitalisation'!$A$2:$A$2339,'DataCleaning in Hospitalisation'!$I$2:$I$2339)</f>
        <v>tier - 2</v>
      </c>
      <c r="O654" t="str">
        <f>_xlfn.XLOOKUP(A654,'DataCleaning in Hospitalisation'!$A$2:$A$2339,'DataCleaning in Hospitalisation'!$J$2:$J$2339)</f>
        <v>tier - 2</v>
      </c>
      <c r="P654" t="str">
        <f>_xlfn.XLOOKUP(A654,'DataCleaning in Hospitalisation'!$A$2:$A$2339,'DataCleaning in Hospitalisation'!$K$2:$K$2339)</f>
        <v>R1022</v>
      </c>
      <c r="Q654">
        <f>_xlfn.XLOOKUP(A654,'DataCleaning in Hospitalisation'!$A$2:$A$2339,'DataCleaning in Hospitalisation'!$F$2:$F$2339)</f>
        <v>55</v>
      </c>
      <c r="U654" s="51" t="s">
        <v>7</v>
      </c>
      <c r="V654">
        <v>1</v>
      </c>
      <c r="X654" s="4" t="s">
        <v>781</v>
      </c>
      <c r="Y654" s="30">
        <v>6311.11</v>
      </c>
      <c r="AJ654" s="4" t="s">
        <v>781</v>
      </c>
      <c r="AK654" s="30">
        <v>6311.11</v>
      </c>
    </row>
    <row r="655" spans="1:37" x14ac:dyDescent="0.3">
      <c r="A655" t="s">
        <v>1712</v>
      </c>
      <c r="B655" t="str">
        <f>_xlfn.XLOOKUP(A655,'Customer Names'!$A$2:$A$2336,'Customer Names'!$C$2:$C$2336)</f>
        <v xml:space="preserve"> Mr.Thomas</v>
      </c>
      <c r="C655" s="41">
        <f>_xlfn.XLOOKUP(A655,'Data Cleaning in Medical Examin'!$A$2:$A$2336,'Data Cleaning in Medical Examin'!$B$2:$B$2336)</f>
        <v>43.08</v>
      </c>
      <c r="D655">
        <f>_xlfn.XLOOKUP(A655,'Data Cleaning in Medical Examin'!$A$2:$A$2336,'Data Cleaning in Medical Examin'!$D$2:$D$2336)</f>
        <v>8.9600000000000009</v>
      </c>
      <c r="E655" t="str">
        <f>_xlfn.XLOOKUP(A655,'Data Cleaning in Medical Examin'!$A$2:$A$2336,'Data Cleaning in Medical Examin'!$F$2:$F$2336)</f>
        <v>Yes</v>
      </c>
      <c r="F655" t="str">
        <f>_xlfn.XLOOKUP(A655,'Data Cleaning in Medical Examin'!$A$2:$A$2336,'Data Cleaning in Medical Examin'!$G$2:$G$2336)</f>
        <v>No</v>
      </c>
      <c r="G655" t="str">
        <f>_xlfn.XLOOKUP(A655,'Data Cleaning in Medical Examin'!$A$2:$A$2336,'Data Cleaning in Medical Examin'!$H$2:$H$2336)</f>
        <v>No</v>
      </c>
      <c r="H655" t="str">
        <f>_xlfn.XLOOKUP(A655,'Data Cleaning in Medical Examin'!$A$2:$A$2336,'Data Cleaning in Medical Examin'!$I$2:$I$2336)</f>
        <v>1 Major Surgery</v>
      </c>
      <c r="I655" t="str">
        <f>_xlfn.XLOOKUP(A655,'Data Cleaning in Medical Examin'!$A$2:$A$2336,'Data Cleaning in Medical Examin'!$J$2:$J$2336)</f>
        <v>No</v>
      </c>
      <c r="J655" t="str">
        <f>_xlfn.XLOOKUP(A655,'Data Cleaning in Medical Examin'!$A$2:$A$2336,'Data Cleaning in Medical Examin'!$C$2:$C$2336)</f>
        <v>Obesity</v>
      </c>
      <c r="K655" t="str">
        <f>_xlfn.XLOOKUP(A655,'Data Cleaning in Medical Examin'!$A$2:$A$2336,'Data Cleaning in Medical Examin'!$E$2:$E$2336)</f>
        <v>Diabetes</v>
      </c>
      <c r="L655" t="str">
        <f>_xlfn.XLOOKUP(A655,'DataCleaning in Hospitalisation'!$A$2:$A$2339,'DataCleaning in Hospitalisation'!$E$2:$E$2339)</f>
        <v>15-Aug-1971</v>
      </c>
      <c r="M655" s="30">
        <f>_xlfn.XLOOKUP(A655,'DataCleaning in Hospitalisation'!$A$2:$A$2339,'DataCleaning in Hospitalisation'!$H$2:$H$2339)</f>
        <v>15038.51</v>
      </c>
      <c r="N655" t="str">
        <f>_xlfn.XLOOKUP(A655,'DataCleaning in Hospitalisation'!$A$2:$A$2339,'DataCleaning in Hospitalisation'!$I$2:$I$2339)</f>
        <v>tier - 2</v>
      </c>
      <c r="O655" t="str">
        <f>_xlfn.XLOOKUP(A655,'DataCleaning in Hospitalisation'!$A$2:$A$2339,'DataCleaning in Hospitalisation'!$J$2:$J$2339)</f>
        <v>tier - 3</v>
      </c>
      <c r="P655" t="str">
        <f>_xlfn.XLOOKUP(A655,'DataCleaning in Hospitalisation'!$A$2:$A$2339,'DataCleaning in Hospitalisation'!$K$2:$K$2339)</f>
        <v>R1023</v>
      </c>
      <c r="Q655">
        <f>_xlfn.XLOOKUP(A655,'DataCleaning in Hospitalisation'!$A$2:$A$2339,'DataCleaning in Hospitalisation'!$F$2:$F$2339)</f>
        <v>52</v>
      </c>
      <c r="U655" s="52" t="s">
        <v>2372</v>
      </c>
      <c r="V655">
        <v>1</v>
      </c>
      <c r="X655" s="4" t="s">
        <v>780</v>
      </c>
      <c r="Y655" s="30">
        <v>6305.61</v>
      </c>
      <c r="AJ655" s="4" t="s">
        <v>780</v>
      </c>
      <c r="AK655" s="30">
        <v>6305.61</v>
      </c>
    </row>
    <row r="656" spans="1:37" x14ac:dyDescent="0.3">
      <c r="A656" t="s">
        <v>1711</v>
      </c>
      <c r="B656" t="str">
        <f>_xlfn.XLOOKUP(A656,'Customer Names'!$A$2:$A$2336,'Customer Names'!$C$2:$C$2336)</f>
        <v xml:space="preserve"> Mr.Lukasz</v>
      </c>
      <c r="C656" s="41">
        <f>_xlfn.XLOOKUP(A656,'Data Cleaning in Medical Examin'!$A$2:$A$2336,'Data Cleaning in Medical Examin'!$B$2:$B$2336)</f>
        <v>39.07</v>
      </c>
      <c r="D656">
        <f>_xlfn.XLOOKUP(A656,'Data Cleaning in Medical Examin'!$A$2:$A$2336,'Data Cleaning in Medical Examin'!$D$2:$D$2336)</f>
        <v>11.93</v>
      </c>
      <c r="E656" t="str">
        <f>_xlfn.XLOOKUP(A656,'Data Cleaning in Medical Examin'!$A$2:$A$2336,'Data Cleaning in Medical Examin'!$F$2:$F$2336)</f>
        <v>No</v>
      </c>
      <c r="F656" t="str">
        <f>_xlfn.XLOOKUP(A656,'Data Cleaning in Medical Examin'!$A$2:$A$2336,'Data Cleaning in Medical Examin'!$G$2:$G$2336)</f>
        <v>No</v>
      </c>
      <c r="G656" t="str">
        <f>_xlfn.XLOOKUP(A656,'Data Cleaning in Medical Examin'!$A$2:$A$2336,'Data Cleaning in Medical Examin'!$H$2:$H$2336)</f>
        <v>No</v>
      </c>
      <c r="H656" t="str">
        <f>_xlfn.XLOOKUP(A656,'Data Cleaning in Medical Examin'!$A$2:$A$2336,'Data Cleaning in Medical Examin'!$I$2:$I$2336)</f>
        <v>No Major Surgery</v>
      </c>
      <c r="I656" t="str">
        <f>_xlfn.XLOOKUP(A656,'Data Cleaning in Medical Examin'!$A$2:$A$2336,'Data Cleaning in Medical Examin'!$J$2:$J$2336)</f>
        <v>No</v>
      </c>
      <c r="J656" t="str">
        <f>_xlfn.XLOOKUP(A656,'Data Cleaning in Medical Examin'!$A$2:$A$2336,'Data Cleaning in Medical Examin'!$C$2:$C$2336)</f>
        <v>Obesity</v>
      </c>
      <c r="K656" t="str">
        <f>_xlfn.XLOOKUP(A656,'Data Cleaning in Medical Examin'!$A$2:$A$2336,'Data Cleaning in Medical Examin'!$E$2:$E$2336)</f>
        <v>Diabetes</v>
      </c>
      <c r="L656" t="str">
        <f>_xlfn.XLOOKUP(A656,'DataCleaning in Hospitalisation'!$A$2:$A$2339,'DataCleaning in Hospitalisation'!$E$2:$E$2339)</f>
        <v>11-Sep-1970</v>
      </c>
      <c r="M656" s="30">
        <f>_xlfn.XLOOKUP(A656,'DataCleaning in Hospitalisation'!$A$2:$A$2339,'DataCleaning in Hospitalisation'!$H$2:$H$2339)</f>
        <v>15026.3</v>
      </c>
      <c r="N656" t="str">
        <f>_xlfn.XLOOKUP(A656,'DataCleaning in Hospitalisation'!$A$2:$A$2339,'DataCleaning in Hospitalisation'!$I$2:$I$2339)</f>
        <v>tier - 2</v>
      </c>
      <c r="O656" t="str">
        <f>_xlfn.XLOOKUP(A656,'DataCleaning in Hospitalisation'!$A$2:$A$2339,'DataCleaning in Hospitalisation'!$J$2:$J$2339)</f>
        <v>tier - 3</v>
      </c>
      <c r="P656" t="str">
        <f>_xlfn.XLOOKUP(A656,'DataCleaning in Hospitalisation'!$A$2:$A$2339,'DataCleaning in Hospitalisation'!$K$2:$K$2339)</f>
        <v>R1011</v>
      </c>
      <c r="Q656">
        <f>_xlfn.XLOOKUP(A656,'DataCleaning in Hospitalisation'!$A$2:$A$2339,'DataCleaning in Hospitalisation'!$F$2:$F$2339)</f>
        <v>53</v>
      </c>
      <c r="U656" s="53" t="s">
        <v>2372</v>
      </c>
      <c r="V656">
        <v>1</v>
      </c>
      <c r="X656" s="4" t="s">
        <v>779</v>
      </c>
      <c r="Y656" s="30">
        <v>6302.23</v>
      </c>
      <c r="AJ656" s="4" t="s">
        <v>779</v>
      </c>
      <c r="AK656" s="30">
        <v>6302.23</v>
      </c>
    </row>
    <row r="657" spans="1:37" x14ac:dyDescent="0.3">
      <c r="A657" t="s">
        <v>1710</v>
      </c>
      <c r="B657" t="str">
        <f>_xlfn.XLOOKUP(A657,'Customer Names'!$A$2:$A$2336,'Customer Names'!$C$2:$C$2336)</f>
        <v xml:space="preserve"> Mr.Matthew</v>
      </c>
      <c r="C657" s="41">
        <f>_xlfn.XLOOKUP(A657,'Data Cleaning in Medical Examin'!$A$2:$A$2336,'Data Cleaning in Medical Examin'!$B$2:$B$2336)</f>
        <v>41.3</v>
      </c>
      <c r="D657">
        <f>_xlfn.XLOOKUP(A657,'Data Cleaning in Medical Examin'!$A$2:$A$2336,'Data Cleaning in Medical Examin'!$D$2:$D$2336)</f>
        <v>9.59</v>
      </c>
      <c r="E657" t="str">
        <f>_xlfn.XLOOKUP(A657,'Data Cleaning in Medical Examin'!$A$2:$A$2336,'Data Cleaning in Medical Examin'!$F$2:$F$2336)</f>
        <v>No</v>
      </c>
      <c r="F657" t="str">
        <f>_xlfn.XLOOKUP(A657,'Data Cleaning in Medical Examin'!$A$2:$A$2336,'Data Cleaning in Medical Examin'!$G$2:$G$2336)</f>
        <v>No</v>
      </c>
      <c r="G657" t="str">
        <f>_xlfn.XLOOKUP(A657,'Data Cleaning in Medical Examin'!$A$2:$A$2336,'Data Cleaning in Medical Examin'!$H$2:$H$2336)</f>
        <v>No</v>
      </c>
      <c r="H657" t="str">
        <f>_xlfn.XLOOKUP(A657,'Data Cleaning in Medical Examin'!$A$2:$A$2336,'Data Cleaning in Medical Examin'!$I$2:$I$2336)</f>
        <v>No Major Surgery</v>
      </c>
      <c r="I657" t="str">
        <f>_xlfn.XLOOKUP(A657,'Data Cleaning in Medical Examin'!$A$2:$A$2336,'Data Cleaning in Medical Examin'!$J$2:$J$2336)</f>
        <v>No</v>
      </c>
      <c r="J657" t="str">
        <f>_xlfn.XLOOKUP(A657,'Data Cleaning in Medical Examin'!$A$2:$A$2336,'Data Cleaning in Medical Examin'!$C$2:$C$2336)</f>
        <v>Obesity</v>
      </c>
      <c r="K657" t="str">
        <f>_xlfn.XLOOKUP(A657,'Data Cleaning in Medical Examin'!$A$2:$A$2336,'Data Cleaning in Medical Examin'!$E$2:$E$2336)</f>
        <v>Diabetes</v>
      </c>
      <c r="L657" t="str">
        <f>_xlfn.XLOOKUP(A657,'DataCleaning in Hospitalisation'!$A$2:$A$2339,'DataCleaning in Hospitalisation'!$E$2:$E$2339)</f>
        <v>25-Nov-1979</v>
      </c>
      <c r="M657" s="30">
        <f>_xlfn.XLOOKUP(A657,'DataCleaning in Hospitalisation'!$A$2:$A$2339,'DataCleaning in Hospitalisation'!$H$2:$H$2339)</f>
        <v>15025.76</v>
      </c>
      <c r="N657" t="str">
        <f>_xlfn.XLOOKUP(A657,'DataCleaning in Hospitalisation'!$A$2:$A$2339,'DataCleaning in Hospitalisation'!$I$2:$I$2339)</f>
        <v>tier - 2</v>
      </c>
      <c r="O657" t="str">
        <f>_xlfn.XLOOKUP(A657,'DataCleaning in Hospitalisation'!$A$2:$A$2339,'DataCleaning in Hospitalisation'!$J$2:$J$2339)</f>
        <v>tier - 1</v>
      </c>
      <c r="P657" t="str">
        <f>_xlfn.XLOOKUP(A657,'DataCleaning in Hospitalisation'!$A$2:$A$2339,'DataCleaning in Hospitalisation'!$K$2:$K$2339)</f>
        <v>R1011</v>
      </c>
      <c r="Q657">
        <f>_xlfn.XLOOKUP(A657,'DataCleaning in Hospitalisation'!$A$2:$A$2339,'DataCleaning in Hospitalisation'!$F$2:$F$2339)</f>
        <v>44</v>
      </c>
      <c r="U657" s="4" t="s">
        <v>1269</v>
      </c>
      <c r="V657">
        <v>1</v>
      </c>
      <c r="X657" s="4" t="s">
        <v>778</v>
      </c>
      <c r="Y657" s="30">
        <v>6293.63</v>
      </c>
      <c r="AJ657" s="4" t="s">
        <v>778</v>
      </c>
      <c r="AK657" s="30">
        <v>6293.63</v>
      </c>
    </row>
    <row r="658" spans="1:37" x14ac:dyDescent="0.3">
      <c r="A658" t="s">
        <v>1709</v>
      </c>
      <c r="B658" t="str">
        <f>_xlfn.XLOOKUP(A658,'Customer Names'!$A$2:$A$2336,'Customer Names'!$C$2:$C$2336)</f>
        <v xml:space="preserve"> Ms.Meta</v>
      </c>
      <c r="C658" s="41">
        <f>_xlfn.XLOOKUP(A658,'Data Cleaning in Medical Examin'!$A$2:$A$2336,'Data Cleaning in Medical Examin'!$B$2:$B$2336)</f>
        <v>42.95</v>
      </c>
      <c r="D658">
        <f>_xlfn.XLOOKUP(A658,'Data Cleaning in Medical Examin'!$A$2:$A$2336,'Data Cleaning in Medical Examin'!$D$2:$D$2336)</f>
        <v>11.88</v>
      </c>
      <c r="E658" t="str">
        <f>_xlfn.XLOOKUP(A658,'Data Cleaning in Medical Examin'!$A$2:$A$2336,'Data Cleaning in Medical Examin'!$F$2:$F$2336)</f>
        <v>Yes</v>
      </c>
      <c r="F658" t="str">
        <f>_xlfn.XLOOKUP(A658,'Data Cleaning in Medical Examin'!$A$2:$A$2336,'Data Cleaning in Medical Examin'!$G$2:$G$2336)</f>
        <v>No</v>
      </c>
      <c r="G658" t="str">
        <f>_xlfn.XLOOKUP(A658,'Data Cleaning in Medical Examin'!$A$2:$A$2336,'Data Cleaning in Medical Examin'!$H$2:$H$2336)</f>
        <v>No</v>
      </c>
      <c r="H658" t="str">
        <f>_xlfn.XLOOKUP(A658,'Data Cleaning in Medical Examin'!$A$2:$A$2336,'Data Cleaning in Medical Examin'!$I$2:$I$2336)</f>
        <v>2 Major Surgery</v>
      </c>
      <c r="I658" t="str">
        <f>_xlfn.XLOOKUP(A658,'Data Cleaning in Medical Examin'!$A$2:$A$2336,'Data Cleaning in Medical Examin'!$J$2:$J$2336)</f>
        <v>No</v>
      </c>
      <c r="J658" t="str">
        <f>_xlfn.XLOOKUP(A658,'Data Cleaning in Medical Examin'!$A$2:$A$2336,'Data Cleaning in Medical Examin'!$C$2:$C$2336)</f>
        <v>Obesity</v>
      </c>
      <c r="K658" t="str">
        <f>_xlfn.XLOOKUP(A658,'Data Cleaning in Medical Examin'!$A$2:$A$2336,'Data Cleaning in Medical Examin'!$E$2:$E$2336)</f>
        <v>Diabetes</v>
      </c>
      <c r="L658" t="str">
        <f>_xlfn.XLOOKUP(A658,'DataCleaning in Hospitalisation'!$A$2:$A$2339,'DataCleaning in Hospitalisation'!$E$2:$E$2339)</f>
        <v>8-Aug-1960</v>
      </c>
      <c r="M658" s="30">
        <f>_xlfn.XLOOKUP(A658,'DataCleaning in Hospitalisation'!$A$2:$A$2339,'DataCleaning in Hospitalisation'!$H$2:$H$2339)</f>
        <v>15019.76</v>
      </c>
      <c r="N658" t="str">
        <f>_xlfn.XLOOKUP(A658,'DataCleaning in Hospitalisation'!$A$2:$A$2339,'DataCleaning in Hospitalisation'!$I$2:$I$2339)</f>
        <v>tier - 2</v>
      </c>
      <c r="O658" t="str">
        <f>_xlfn.XLOOKUP(A658,'DataCleaning in Hospitalisation'!$A$2:$A$2339,'DataCleaning in Hospitalisation'!$J$2:$J$2339)</f>
        <v>tier - 2</v>
      </c>
      <c r="P658" t="str">
        <f>_xlfn.XLOOKUP(A658,'DataCleaning in Hospitalisation'!$A$2:$A$2339,'DataCleaning in Hospitalisation'!$K$2:$K$2339)</f>
        <v>R1012</v>
      </c>
      <c r="Q658">
        <f>_xlfn.XLOOKUP(A658,'DataCleaning in Hospitalisation'!$A$2:$A$2339,'DataCleaning in Hospitalisation'!$F$2:$F$2339)</f>
        <v>63</v>
      </c>
      <c r="U658" s="46" t="s">
        <v>7</v>
      </c>
      <c r="V658">
        <v>1</v>
      </c>
      <c r="X658" s="4" t="s">
        <v>777</v>
      </c>
      <c r="Y658" s="30">
        <v>6289.75</v>
      </c>
      <c r="AJ658" s="4" t="s">
        <v>777</v>
      </c>
      <c r="AK658" s="30">
        <v>6289.75</v>
      </c>
    </row>
    <row r="659" spans="1:37" x14ac:dyDescent="0.3">
      <c r="A659" t="s">
        <v>1708</v>
      </c>
      <c r="B659" t="str">
        <f>_xlfn.XLOOKUP(A659,'Customer Names'!$A$2:$A$2336,'Customer Names'!$C$2:$C$2336)</f>
        <v xml:space="preserve"> Ms.Rachel</v>
      </c>
      <c r="C659" s="41">
        <f>_xlfn.XLOOKUP(A659,'Data Cleaning in Medical Examin'!$A$2:$A$2336,'Data Cleaning in Medical Examin'!$B$2:$B$2336)</f>
        <v>46.96</v>
      </c>
      <c r="D659">
        <f>_xlfn.XLOOKUP(A659,'Data Cleaning in Medical Examin'!$A$2:$A$2336,'Data Cleaning in Medical Examin'!$D$2:$D$2336)</f>
        <v>4.6399999999999997</v>
      </c>
      <c r="E659" t="str">
        <f>_xlfn.XLOOKUP(A659,'Data Cleaning in Medical Examin'!$A$2:$A$2336,'Data Cleaning in Medical Examin'!$F$2:$F$2336)</f>
        <v>No</v>
      </c>
      <c r="F659" t="str">
        <f>_xlfn.XLOOKUP(A659,'Data Cleaning in Medical Examin'!$A$2:$A$2336,'Data Cleaning in Medical Examin'!$G$2:$G$2336)</f>
        <v>No</v>
      </c>
      <c r="G659" t="str">
        <f>_xlfn.XLOOKUP(A659,'Data Cleaning in Medical Examin'!$A$2:$A$2336,'Data Cleaning in Medical Examin'!$H$2:$H$2336)</f>
        <v>Yes</v>
      </c>
      <c r="H659" t="str">
        <f>_xlfn.XLOOKUP(A659,'Data Cleaning in Medical Examin'!$A$2:$A$2336,'Data Cleaning in Medical Examin'!$I$2:$I$2336)</f>
        <v>1 Major Surgery</v>
      </c>
      <c r="I659" t="str">
        <f>_xlfn.XLOOKUP(A659,'Data Cleaning in Medical Examin'!$A$2:$A$2336,'Data Cleaning in Medical Examin'!$J$2:$J$2336)</f>
        <v>No</v>
      </c>
      <c r="J659" t="str">
        <f>_xlfn.XLOOKUP(A659,'Data Cleaning in Medical Examin'!$A$2:$A$2336,'Data Cleaning in Medical Examin'!$C$2:$C$2336)</f>
        <v>Obesity</v>
      </c>
      <c r="K659" t="str">
        <f>_xlfn.XLOOKUP(A659,'Data Cleaning in Medical Examin'!$A$2:$A$2336,'Data Cleaning in Medical Examin'!$E$2:$E$2336)</f>
        <v>Normal</v>
      </c>
      <c r="L659" t="str">
        <f>_xlfn.XLOOKUP(A659,'DataCleaning in Hospitalisation'!$A$2:$A$2339,'DataCleaning in Hospitalisation'!$E$2:$E$2339)</f>
        <v>2-Aug-1995</v>
      </c>
      <c r="M659" s="30">
        <f>_xlfn.XLOOKUP(A659,'DataCleaning in Hospitalisation'!$A$2:$A$2339,'DataCleaning in Hospitalisation'!$H$2:$H$2339)</f>
        <v>15006.58</v>
      </c>
      <c r="N659" t="str">
        <f>_xlfn.XLOOKUP(A659,'DataCleaning in Hospitalisation'!$A$2:$A$2339,'DataCleaning in Hospitalisation'!$I$2:$I$2339)</f>
        <v>tier - 2</v>
      </c>
      <c r="O659" t="str">
        <f>_xlfn.XLOOKUP(A659,'DataCleaning in Hospitalisation'!$A$2:$A$2339,'DataCleaning in Hospitalisation'!$J$2:$J$2339)</f>
        <v>tier - 2</v>
      </c>
      <c r="P659" t="str">
        <f>_xlfn.XLOOKUP(A659,'DataCleaning in Hospitalisation'!$A$2:$A$2339,'DataCleaning in Hospitalisation'!$K$2:$K$2339)</f>
        <v>R1024</v>
      </c>
      <c r="Q659">
        <f>_xlfn.XLOOKUP(A659,'DataCleaning in Hospitalisation'!$A$2:$A$2339,'DataCleaning in Hospitalisation'!$F$2:$F$2339)</f>
        <v>28</v>
      </c>
      <c r="U659" s="50" t="s">
        <v>2418</v>
      </c>
      <c r="V659">
        <v>1</v>
      </c>
      <c r="X659" s="4" t="s">
        <v>2209</v>
      </c>
      <c r="Y659" s="30">
        <v>37484.449999999997</v>
      </c>
      <c r="AJ659" s="4" t="s">
        <v>2209</v>
      </c>
      <c r="AK659" s="30">
        <v>37484.449999999997</v>
      </c>
    </row>
    <row r="660" spans="1:37" x14ac:dyDescent="0.3">
      <c r="A660" t="s">
        <v>1707</v>
      </c>
      <c r="B660" t="str">
        <f>_xlfn.XLOOKUP(A660,'Customer Names'!$A$2:$A$2336,'Customer Names'!$C$2:$C$2336)</f>
        <v xml:space="preserve"> Ms.Angelica</v>
      </c>
      <c r="C660" s="41">
        <f>_xlfn.XLOOKUP(A660,'Data Cleaning in Medical Examin'!$A$2:$A$2336,'Data Cleaning in Medical Examin'!$B$2:$B$2336)</f>
        <v>30.495000000000001</v>
      </c>
      <c r="D660">
        <f>_xlfn.XLOOKUP(A660,'Data Cleaning in Medical Examin'!$A$2:$A$2336,'Data Cleaning in Medical Examin'!$D$2:$D$2336)</f>
        <v>9.5299999999999994</v>
      </c>
      <c r="E660" t="str">
        <f>_xlfn.XLOOKUP(A660,'Data Cleaning in Medical Examin'!$A$2:$A$2336,'Data Cleaning in Medical Examin'!$F$2:$F$2336)</f>
        <v>No</v>
      </c>
      <c r="F660" t="str">
        <f>_xlfn.XLOOKUP(A660,'Data Cleaning in Medical Examin'!$A$2:$A$2336,'Data Cleaning in Medical Examin'!$G$2:$G$2336)</f>
        <v>No</v>
      </c>
      <c r="G660" t="str">
        <f>_xlfn.XLOOKUP(A660,'Data Cleaning in Medical Examin'!$A$2:$A$2336,'Data Cleaning in Medical Examin'!$H$2:$H$2336)</f>
        <v>No</v>
      </c>
      <c r="H660" t="str">
        <f>_xlfn.XLOOKUP(A660,'Data Cleaning in Medical Examin'!$A$2:$A$2336,'Data Cleaning in Medical Examin'!$I$2:$I$2336)</f>
        <v>No Major Surgery</v>
      </c>
      <c r="I660" t="str">
        <f>_xlfn.XLOOKUP(A660,'Data Cleaning in Medical Examin'!$A$2:$A$2336,'Data Cleaning in Medical Examin'!$J$2:$J$2336)</f>
        <v>No</v>
      </c>
      <c r="J660" t="str">
        <f>_xlfn.XLOOKUP(A660,'Data Cleaning in Medical Examin'!$A$2:$A$2336,'Data Cleaning in Medical Examin'!$C$2:$C$2336)</f>
        <v>Obesity</v>
      </c>
      <c r="K660" t="str">
        <f>_xlfn.XLOOKUP(A660,'Data Cleaning in Medical Examin'!$A$2:$A$2336,'Data Cleaning in Medical Examin'!$E$2:$E$2336)</f>
        <v>Diabetes</v>
      </c>
      <c r="L660" t="str">
        <f>_xlfn.XLOOKUP(A660,'DataCleaning in Hospitalisation'!$A$2:$A$2339,'DataCleaning in Hospitalisation'!$E$2:$E$2339)</f>
        <v>29-Jul-1958</v>
      </c>
      <c r="M660" s="30">
        <f>_xlfn.XLOOKUP(A660,'DataCleaning in Hospitalisation'!$A$2:$A$2339,'DataCleaning in Hospitalisation'!$H$2:$H$2339)</f>
        <v>14988.43</v>
      </c>
      <c r="N660" t="str">
        <f>_xlfn.XLOOKUP(A660,'DataCleaning in Hospitalisation'!$A$2:$A$2339,'DataCleaning in Hospitalisation'!$I$2:$I$2339)</f>
        <v>tier - 2</v>
      </c>
      <c r="O660" t="str">
        <f>_xlfn.XLOOKUP(A660,'DataCleaning in Hospitalisation'!$A$2:$A$2339,'DataCleaning in Hospitalisation'!$J$2:$J$2339)</f>
        <v>tier - 3</v>
      </c>
      <c r="P660" t="str">
        <f>_xlfn.XLOOKUP(A660,'DataCleaning in Hospitalisation'!$A$2:$A$2339,'DataCleaning in Hospitalisation'!$K$2:$K$2339)</f>
        <v>R1011</v>
      </c>
      <c r="Q660">
        <f>_xlfn.XLOOKUP(A660,'DataCleaning in Hospitalisation'!$A$2:$A$2339,'DataCleaning in Hospitalisation'!$F$2:$F$2339)</f>
        <v>65</v>
      </c>
      <c r="U660" s="51" t="s">
        <v>11</v>
      </c>
      <c r="V660">
        <v>1</v>
      </c>
      <c r="X660" s="4" t="s">
        <v>776</v>
      </c>
      <c r="Y660" s="30">
        <v>6282.24</v>
      </c>
      <c r="AJ660" s="4" t="s">
        <v>776</v>
      </c>
      <c r="AK660" s="30">
        <v>6282.24</v>
      </c>
    </row>
    <row r="661" spans="1:37" x14ac:dyDescent="0.3">
      <c r="A661" t="s">
        <v>1706</v>
      </c>
      <c r="B661" t="str">
        <f>_xlfn.XLOOKUP(A661,'Customer Names'!$A$2:$A$2336,'Customer Names'!$C$2:$C$2336)</f>
        <v xml:space="preserve"> Ms.Kathleen</v>
      </c>
      <c r="C661" s="41">
        <f>_xlfn.XLOOKUP(A661,'Data Cleaning in Medical Examin'!$A$2:$A$2336,'Data Cleaning in Medical Examin'!$B$2:$B$2336)</f>
        <v>17.954999999999998</v>
      </c>
      <c r="D661">
        <f>_xlfn.XLOOKUP(A661,'Data Cleaning in Medical Examin'!$A$2:$A$2336,'Data Cleaning in Medical Examin'!$D$2:$D$2336)</f>
        <v>5.29</v>
      </c>
      <c r="E661" t="str">
        <f>_xlfn.XLOOKUP(A661,'Data Cleaning in Medical Examin'!$A$2:$A$2336,'Data Cleaning in Medical Examin'!$F$2:$F$2336)</f>
        <v>Yes</v>
      </c>
      <c r="F661" t="str">
        <f>_xlfn.XLOOKUP(A661,'Data Cleaning in Medical Examin'!$A$2:$A$2336,'Data Cleaning in Medical Examin'!$G$2:$G$2336)</f>
        <v>No</v>
      </c>
      <c r="G661" t="str">
        <f>_xlfn.XLOOKUP(A661,'Data Cleaning in Medical Examin'!$A$2:$A$2336,'Data Cleaning in Medical Examin'!$H$2:$H$2336)</f>
        <v>No</v>
      </c>
      <c r="H661" t="str">
        <f>_xlfn.XLOOKUP(A661,'Data Cleaning in Medical Examin'!$A$2:$A$2336,'Data Cleaning in Medical Examin'!$I$2:$I$2336)</f>
        <v>1 Major Surgery</v>
      </c>
      <c r="I661" t="str">
        <f>_xlfn.XLOOKUP(A661,'Data Cleaning in Medical Examin'!$A$2:$A$2336,'Data Cleaning in Medical Examin'!$J$2:$J$2336)</f>
        <v>Yes</v>
      </c>
      <c r="J661" t="str">
        <f>_xlfn.XLOOKUP(A661,'Data Cleaning in Medical Examin'!$A$2:$A$2336,'Data Cleaning in Medical Examin'!$C$2:$C$2336)</f>
        <v>Under Weight</v>
      </c>
      <c r="K661" t="str">
        <f>_xlfn.XLOOKUP(A661,'Data Cleaning in Medical Examin'!$A$2:$A$2336,'Data Cleaning in Medical Examin'!$E$2:$E$2336)</f>
        <v>Normal</v>
      </c>
      <c r="L661" t="str">
        <f>_xlfn.XLOOKUP(A661,'DataCleaning in Hospitalisation'!$A$2:$A$2339,'DataCleaning in Hospitalisation'!$E$2:$E$2339)</f>
        <v>29-Nov-1962</v>
      </c>
      <c r="M661" s="30">
        <f>_xlfn.XLOOKUP(A661,'DataCleaning in Hospitalisation'!$A$2:$A$2339,'DataCleaning in Hospitalisation'!$H$2:$H$2339)</f>
        <v>14945.34</v>
      </c>
      <c r="N661" t="str">
        <f>_xlfn.XLOOKUP(A661,'DataCleaning in Hospitalisation'!$A$2:$A$2339,'DataCleaning in Hospitalisation'!$I$2:$I$2339)</f>
        <v>tier - 2</v>
      </c>
      <c r="O661" t="str">
        <f>_xlfn.XLOOKUP(A661,'DataCleaning in Hospitalisation'!$A$2:$A$2339,'DataCleaning in Hospitalisation'!$J$2:$J$2339)</f>
        <v>tier - 1</v>
      </c>
      <c r="P661" t="str">
        <f>_xlfn.XLOOKUP(A661,'DataCleaning in Hospitalisation'!$A$2:$A$2339,'DataCleaning in Hospitalisation'!$K$2:$K$2339)</f>
        <v>R1021</v>
      </c>
      <c r="Q661">
        <f>_xlfn.XLOOKUP(A661,'DataCleaning in Hospitalisation'!$A$2:$A$2339,'DataCleaning in Hospitalisation'!$F$2:$F$2339)</f>
        <v>61</v>
      </c>
      <c r="U661" s="52" t="s">
        <v>2372</v>
      </c>
      <c r="V661">
        <v>1</v>
      </c>
      <c r="X661" s="4" t="s">
        <v>775</v>
      </c>
      <c r="Y661" s="30">
        <v>6276.3</v>
      </c>
      <c r="AJ661" s="4" t="s">
        <v>775</v>
      </c>
      <c r="AK661" s="30">
        <v>6276.3</v>
      </c>
    </row>
    <row r="662" spans="1:37" x14ac:dyDescent="0.3">
      <c r="A662" t="s">
        <v>1705</v>
      </c>
      <c r="B662" t="str">
        <f>_xlfn.XLOOKUP(A662,'Customer Names'!$A$2:$A$2336,'Customer Names'!$C$2:$C$2336)</f>
        <v xml:space="preserve"> Mr.Gabriel</v>
      </c>
      <c r="C662" s="41">
        <f>_xlfn.XLOOKUP(A662,'Data Cleaning in Medical Examin'!$A$2:$A$2336,'Data Cleaning in Medical Examin'!$B$2:$B$2336)</f>
        <v>25.6</v>
      </c>
      <c r="D662">
        <f>_xlfn.XLOOKUP(A662,'Data Cleaning in Medical Examin'!$A$2:$A$2336,'Data Cleaning in Medical Examin'!$D$2:$D$2336)</f>
        <v>10.95</v>
      </c>
      <c r="E662" t="str">
        <f>_xlfn.XLOOKUP(A662,'Data Cleaning in Medical Examin'!$A$2:$A$2336,'Data Cleaning in Medical Examin'!$F$2:$F$2336)</f>
        <v>No</v>
      </c>
      <c r="F662" t="str">
        <f>_xlfn.XLOOKUP(A662,'Data Cleaning in Medical Examin'!$A$2:$A$2336,'Data Cleaning in Medical Examin'!$G$2:$G$2336)</f>
        <v>No</v>
      </c>
      <c r="G662" t="str">
        <f>_xlfn.XLOOKUP(A662,'Data Cleaning in Medical Examin'!$A$2:$A$2336,'Data Cleaning in Medical Examin'!$H$2:$H$2336)</f>
        <v>No</v>
      </c>
      <c r="H662" t="str">
        <f>_xlfn.XLOOKUP(A662,'Data Cleaning in Medical Examin'!$A$2:$A$2336,'Data Cleaning in Medical Examin'!$I$2:$I$2336)</f>
        <v>3 Major Surgery</v>
      </c>
      <c r="I662" t="str">
        <f>_xlfn.XLOOKUP(A662,'Data Cleaning in Medical Examin'!$A$2:$A$2336,'Data Cleaning in Medical Examin'!$J$2:$J$2336)</f>
        <v>No</v>
      </c>
      <c r="J662" t="str">
        <f>_xlfn.XLOOKUP(A662,'Data Cleaning in Medical Examin'!$A$2:$A$2336,'Data Cleaning in Medical Examin'!$C$2:$C$2336)</f>
        <v>Over Weight</v>
      </c>
      <c r="K662" t="str">
        <f>_xlfn.XLOOKUP(A662,'Data Cleaning in Medical Examin'!$A$2:$A$2336,'Data Cleaning in Medical Examin'!$E$2:$E$2336)</f>
        <v>Diabetes</v>
      </c>
      <c r="L662" t="str">
        <f>_xlfn.XLOOKUP(A662,'DataCleaning in Hospitalisation'!$A$2:$A$2339,'DataCleaning in Hospitalisation'!$E$2:$E$2339)</f>
        <v>8-Nov-1968</v>
      </c>
      <c r="M662" s="30">
        <f>_xlfn.XLOOKUP(A662,'DataCleaning in Hospitalisation'!$A$2:$A$2339,'DataCleaning in Hospitalisation'!$H$2:$H$2339)</f>
        <v>14926.97</v>
      </c>
      <c r="N662" t="str">
        <f>_xlfn.XLOOKUP(A662,'DataCleaning in Hospitalisation'!$A$2:$A$2339,'DataCleaning in Hospitalisation'!$I$2:$I$2339)</f>
        <v>tier - 2</v>
      </c>
      <c r="O662" t="str">
        <f>_xlfn.XLOOKUP(A662,'DataCleaning in Hospitalisation'!$A$2:$A$2339,'DataCleaning in Hospitalisation'!$J$2:$J$2339)</f>
        <v>tier - 2</v>
      </c>
      <c r="P662" t="str">
        <f>_xlfn.XLOOKUP(A662,'DataCleaning in Hospitalisation'!$A$2:$A$2339,'DataCleaning in Hospitalisation'!$K$2:$K$2339)</f>
        <v>R1012</v>
      </c>
      <c r="Q662">
        <f>_xlfn.XLOOKUP(A662,'DataCleaning in Hospitalisation'!$A$2:$A$2339,'DataCleaning in Hospitalisation'!$F$2:$F$2339)</f>
        <v>55</v>
      </c>
      <c r="U662" s="53" t="s">
        <v>2372</v>
      </c>
      <c r="V662">
        <v>1</v>
      </c>
      <c r="X662" s="4" t="s">
        <v>774</v>
      </c>
      <c r="Y662" s="30">
        <v>6272.48</v>
      </c>
      <c r="AJ662" s="4" t="s">
        <v>774</v>
      </c>
      <c r="AK662" s="30">
        <v>6272.48</v>
      </c>
    </row>
    <row r="663" spans="1:37" x14ac:dyDescent="0.3">
      <c r="A663" t="s">
        <v>1704</v>
      </c>
      <c r="B663" t="str">
        <f>_xlfn.XLOOKUP(A663,'Customer Names'!$A$2:$A$2336,'Customer Names'!$C$2:$C$2336)</f>
        <v xml:space="preserve"> Mr.Jeff</v>
      </c>
      <c r="C663" s="41">
        <f>_xlfn.XLOOKUP(A663,'Data Cleaning in Medical Examin'!$A$2:$A$2336,'Data Cleaning in Medical Examin'!$B$2:$B$2336)</f>
        <v>34.21</v>
      </c>
      <c r="D663">
        <f>_xlfn.XLOOKUP(A663,'Data Cleaning in Medical Examin'!$A$2:$A$2336,'Data Cleaning in Medical Examin'!$D$2:$D$2336)</f>
        <v>9.17</v>
      </c>
      <c r="E663" t="str">
        <f>_xlfn.XLOOKUP(A663,'Data Cleaning in Medical Examin'!$A$2:$A$2336,'Data Cleaning in Medical Examin'!$F$2:$F$2336)</f>
        <v>No</v>
      </c>
      <c r="F663" t="str">
        <f>_xlfn.XLOOKUP(A663,'Data Cleaning in Medical Examin'!$A$2:$A$2336,'Data Cleaning in Medical Examin'!$G$2:$G$2336)</f>
        <v>No</v>
      </c>
      <c r="G663" t="str">
        <f>_xlfn.XLOOKUP(A663,'Data Cleaning in Medical Examin'!$A$2:$A$2336,'Data Cleaning in Medical Examin'!$H$2:$H$2336)</f>
        <v>No</v>
      </c>
      <c r="H663" t="str">
        <f>_xlfn.XLOOKUP(A663,'Data Cleaning in Medical Examin'!$A$2:$A$2336,'Data Cleaning in Medical Examin'!$I$2:$I$2336)</f>
        <v>No Major Surgery</v>
      </c>
      <c r="I663" t="str">
        <f>_xlfn.XLOOKUP(A663,'Data Cleaning in Medical Examin'!$A$2:$A$2336,'Data Cleaning in Medical Examin'!$J$2:$J$2336)</f>
        <v>No</v>
      </c>
      <c r="J663" t="str">
        <f>_xlfn.XLOOKUP(A663,'Data Cleaning in Medical Examin'!$A$2:$A$2336,'Data Cleaning in Medical Examin'!$C$2:$C$2336)</f>
        <v>Obesity</v>
      </c>
      <c r="K663" t="str">
        <f>_xlfn.XLOOKUP(A663,'Data Cleaning in Medical Examin'!$A$2:$A$2336,'Data Cleaning in Medical Examin'!$E$2:$E$2336)</f>
        <v>Diabetes</v>
      </c>
      <c r="L663" t="str">
        <f>_xlfn.XLOOKUP(A663,'DataCleaning in Hospitalisation'!$A$2:$A$2339,'DataCleaning in Hospitalisation'!$E$2:$E$2339)</f>
        <v>4-Jul-1981</v>
      </c>
      <c r="M663" s="30">
        <f>_xlfn.XLOOKUP(A663,'DataCleaning in Hospitalisation'!$A$2:$A$2339,'DataCleaning in Hospitalisation'!$H$2:$H$2339)</f>
        <v>14908.27</v>
      </c>
      <c r="N663" t="str">
        <f>_xlfn.XLOOKUP(A663,'DataCleaning in Hospitalisation'!$A$2:$A$2339,'DataCleaning in Hospitalisation'!$I$2:$I$2339)</f>
        <v>tier - 2</v>
      </c>
      <c r="O663" t="str">
        <f>_xlfn.XLOOKUP(A663,'DataCleaning in Hospitalisation'!$A$2:$A$2339,'DataCleaning in Hospitalisation'!$J$2:$J$2339)</f>
        <v>tier - 1</v>
      </c>
      <c r="P663" t="str">
        <f>_xlfn.XLOOKUP(A663,'DataCleaning in Hospitalisation'!$A$2:$A$2339,'DataCleaning in Hospitalisation'!$K$2:$K$2339)</f>
        <v>R1011</v>
      </c>
      <c r="Q663">
        <f>_xlfn.XLOOKUP(A663,'DataCleaning in Hospitalisation'!$A$2:$A$2339,'DataCleaning in Hospitalisation'!$F$2:$F$2339)</f>
        <v>42</v>
      </c>
      <c r="U663" s="4" t="s">
        <v>1268</v>
      </c>
      <c r="V663">
        <v>1</v>
      </c>
      <c r="X663" s="4" t="s">
        <v>773</v>
      </c>
      <c r="Y663" s="30">
        <v>6269.33</v>
      </c>
      <c r="AJ663" s="4" t="s">
        <v>773</v>
      </c>
      <c r="AK663" s="30">
        <v>6269.33</v>
      </c>
    </row>
    <row r="664" spans="1:37" x14ac:dyDescent="0.3">
      <c r="A664" t="s">
        <v>1703</v>
      </c>
      <c r="B664" t="str">
        <f>_xlfn.XLOOKUP(A664,'Customer Names'!$A$2:$A$2336,'Customer Names'!$C$2:$C$2336)</f>
        <v xml:space="preserve"> Mr.Neil</v>
      </c>
      <c r="C664" s="41">
        <f>_xlfn.XLOOKUP(A664,'Data Cleaning in Medical Examin'!$A$2:$A$2336,'Data Cleaning in Medical Examin'!$B$2:$B$2336)</f>
        <v>39.74</v>
      </c>
      <c r="D664">
        <f>_xlfn.XLOOKUP(A664,'Data Cleaning in Medical Examin'!$A$2:$A$2336,'Data Cleaning in Medical Examin'!$D$2:$D$2336)</f>
        <v>7.39</v>
      </c>
      <c r="E664" t="str">
        <f>_xlfn.XLOOKUP(A664,'Data Cleaning in Medical Examin'!$A$2:$A$2336,'Data Cleaning in Medical Examin'!$F$2:$F$2336)</f>
        <v>No</v>
      </c>
      <c r="F664" t="str">
        <f>_xlfn.XLOOKUP(A664,'Data Cleaning in Medical Examin'!$A$2:$A$2336,'Data Cleaning in Medical Examin'!$G$2:$G$2336)</f>
        <v>No</v>
      </c>
      <c r="G664" t="str">
        <f>_xlfn.XLOOKUP(A664,'Data Cleaning in Medical Examin'!$A$2:$A$2336,'Data Cleaning in Medical Examin'!$H$2:$H$2336)</f>
        <v>No</v>
      </c>
      <c r="H664" t="str">
        <f>_xlfn.XLOOKUP(A664,'Data Cleaning in Medical Examin'!$A$2:$A$2336,'Data Cleaning in Medical Examin'!$I$2:$I$2336)</f>
        <v>No Major Surgery</v>
      </c>
      <c r="I664" t="str">
        <f>_xlfn.XLOOKUP(A664,'Data Cleaning in Medical Examin'!$A$2:$A$2336,'Data Cleaning in Medical Examin'!$J$2:$J$2336)</f>
        <v>No</v>
      </c>
      <c r="J664" t="str">
        <f>_xlfn.XLOOKUP(A664,'Data Cleaning in Medical Examin'!$A$2:$A$2336,'Data Cleaning in Medical Examin'!$C$2:$C$2336)</f>
        <v>Obesity</v>
      </c>
      <c r="K664" t="str">
        <f>_xlfn.XLOOKUP(A664,'Data Cleaning in Medical Examin'!$A$2:$A$2336,'Data Cleaning in Medical Examin'!$E$2:$E$2336)</f>
        <v>Diabetes</v>
      </c>
      <c r="L664" t="str">
        <f>_xlfn.XLOOKUP(A664,'DataCleaning in Hospitalisation'!$A$2:$A$2339,'DataCleaning in Hospitalisation'!$E$2:$E$2339)</f>
        <v>17-Oct-1958</v>
      </c>
      <c r="M664" s="30">
        <f>_xlfn.XLOOKUP(A664,'DataCleaning in Hospitalisation'!$A$2:$A$2339,'DataCleaning in Hospitalisation'!$H$2:$H$2339)</f>
        <v>14901.52</v>
      </c>
      <c r="N664" t="str">
        <f>_xlfn.XLOOKUP(A664,'DataCleaning in Hospitalisation'!$A$2:$A$2339,'DataCleaning in Hospitalisation'!$I$2:$I$2339)</f>
        <v>tier - 2</v>
      </c>
      <c r="O664" t="str">
        <f>_xlfn.XLOOKUP(A664,'DataCleaning in Hospitalisation'!$A$2:$A$2339,'DataCleaning in Hospitalisation'!$J$2:$J$2339)</f>
        <v>tier - 2</v>
      </c>
      <c r="P664" t="str">
        <f>_xlfn.XLOOKUP(A664,'DataCleaning in Hospitalisation'!$A$2:$A$2339,'DataCleaning in Hospitalisation'!$K$2:$K$2339)</f>
        <v>R1024</v>
      </c>
      <c r="Q664">
        <f>_xlfn.XLOOKUP(A664,'DataCleaning in Hospitalisation'!$A$2:$A$2339,'DataCleaning in Hospitalisation'!$F$2:$F$2339)</f>
        <v>65</v>
      </c>
      <c r="U664" s="46" t="s">
        <v>7</v>
      </c>
      <c r="V664">
        <v>1</v>
      </c>
      <c r="X664" s="4" t="s">
        <v>772</v>
      </c>
      <c r="Y664" s="30">
        <v>6261.2</v>
      </c>
      <c r="AJ664" s="4" t="s">
        <v>772</v>
      </c>
      <c r="AK664" s="30">
        <v>6261.2</v>
      </c>
    </row>
    <row r="665" spans="1:37" x14ac:dyDescent="0.3">
      <c r="A665" t="s">
        <v>1702</v>
      </c>
      <c r="B665" t="str">
        <f>_xlfn.XLOOKUP(A665,'Customer Names'!$A$2:$A$2336,'Customer Names'!$C$2:$C$2336)</f>
        <v xml:space="preserve"> Ms.Katherine</v>
      </c>
      <c r="C665" s="41">
        <f>_xlfn.XLOOKUP(A665,'Data Cleaning in Medical Examin'!$A$2:$A$2336,'Data Cleaning in Medical Examin'!$B$2:$B$2336)</f>
        <v>49.53</v>
      </c>
      <c r="D665">
        <f>_xlfn.XLOOKUP(A665,'Data Cleaning in Medical Examin'!$A$2:$A$2336,'Data Cleaning in Medical Examin'!$D$2:$D$2336)</f>
        <v>9.1300000000000008</v>
      </c>
      <c r="E665" t="str">
        <f>_xlfn.XLOOKUP(A665,'Data Cleaning in Medical Examin'!$A$2:$A$2336,'Data Cleaning in Medical Examin'!$F$2:$F$2336)</f>
        <v>Yes</v>
      </c>
      <c r="F665" t="str">
        <f>_xlfn.XLOOKUP(A665,'Data Cleaning in Medical Examin'!$A$2:$A$2336,'Data Cleaning in Medical Examin'!$G$2:$G$2336)</f>
        <v>No</v>
      </c>
      <c r="G665" t="str">
        <f>_xlfn.XLOOKUP(A665,'Data Cleaning in Medical Examin'!$A$2:$A$2336,'Data Cleaning in Medical Examin'!$H$2:$H$2336)</f>
        <v>No</v>
      </c>
      <c r="H665" t="str">
        <f>_xlfn.XLOOKUP(A665,'Data Cleaning in Medical Examin'!$A$2:$A$2336,'Data Cleaning in Medical Examin'!$I$2:$I$2336)</f>
        <v>No Major Surgery</v>
      </c>
      <c r="I665" t="str">
        <f>_xlfn.XLOOKUP(A665,'Data Cleaning in Medical Examin'!$A$2:$A$2336,'Data Cleaning in Medical Examin'!$J$2:$J$2336)</f>
        <v>No</v>
      </c>
      <c r="J665" t="str">
        <f>_xlfn.XLOOKUP(A665,'Data Cleaning in Medical Examin'!$A$2:$A$2336,'Data Cleaning in Medical Examin'!$C$2:$C$2336)</f>
        <v>Obesity</v>
      </c>
      <c r="K665" t="str">
        <f>_xlfn.XLOOKUP(A665,'Data Cleaning in Medical Examin'!$A$2:$A$2336,'Data Cleaning in Medical Examin'!$E$2:$E$2336)</f>
        <v>Diabetes</v>
      </c>
      <c r="L665" t="str">
        <f>_xlfn.XLOOKUP(A665,'DataCleaning in Hospitalisation'!$A$2:$A$2339,'DataCleaning in Hospitalisation'!$E$2:$E$2339)</f>
        <v>11-Nov-1970</v>
      </c>
      <c r="M665" s="30">
        <f>_xlfn.XLOOKUP(A665,'DataCleaning in Hospitalisation'!$A$2:$A$2339,'DataCleaning in Hospitalisation'!$H$2:$H$2339)</f>
        <v>14847.63</v>
      </c>
      <c r="N665" t="str">
        <f>_xlfn.XLOOKUP(A665,'DataCleaning in Hospitalisation'!$A$2:$A$2339,'DataCleaning in Hospitalisation'!$I$2:$I$2339)</f>
        <v>tier - 2</v>
      </c>
      <c r="O665" t="str">
        <f>_xlfn.XLOOKUP(A665,'DataCleaning in Hospitalisation'!$A$2:$A$2339,'DataCleaning in Hospitalisation'!$J$2:$J$2339)</f>
        <v>tier - 2</v>
      </c>
      <c r="P665" t="str">
        <f>_xlfn.XLOOKUP(A665,'DataCleaning in Hospitalisation'!$A$2:$A$2339,'DataCleaning in Hospitalisation'!$K$2:$K$2339)</f>
        <v>R1023</v>
      </c>
      <c r="Q665">
        <f>_xlfn.XLOOKUP(A665,'DataCleaning in Hospitalisation'!$A$2:$A$2339,'DataCleaning in Hospitalisation'!$F$2:$F$2339)</f>
        <v>53</v>
      </c>
      <c r="U665" s="50" t="s">
        <v>2418</v>
      </c>
      <c r="V665">
        <v>1</v>
      </c>
      <c r="X665" s="4" t="s">
        <v>771</v>
      </c>
      <c r="Y665" s="30">
        <v>6255.38</v>
      </c>
      <c r="AJ665" s="4" t="s">
        <v>771</v>
      </c>
      <c r="AK665" s="30">
        <v>6255.38</v>
      </c>
    </row>
    <row r="666" spans="1:37" x14ac:dyDescent="0.3">
      <c r="A666" t="s">
        <v>1701</v>
      </c>
      <c r="B666" t="str">
        <f>_xlfn.XLOOKUP(A666,'Customer Names'!$A$2:$A$2336,'Customer Names'!$C$2:$C$2336)</f>
        <v xml:space="preserve"> Ms.Ariel</v>
      </c>
      <c r="C666" s="41">
        <f>_xlfn.XLOOKUP(A666,'Data Cleaning in Medical Examin'!$A$2:$A$2336,'Data Cleaning in Medical Examin'!$B$2:$B$2336)</f>
        <v>39.33</v>
      </c>
      <c r="D666">
        <f>_xlfn.XLOOKUP(A666,'Data Cleaning in Medical Examin'!$A$2:$A$2336,'Data Cleaning in Medical Examin'!$D$2:$D$2336)</f>
        <v>10.4</v>
      </c>
      <c r="E666" t="str">
        <f>_xlfn.XLOOKUP(A666,'Data Cleaning in Medical Examin'!$A$2:$A$2336,'Data Cleaning in Medical Examin'!$F$2:$F$2336)</f>
        <v>No</v>
      </c>
      <c r="F666" t="str">
        <f>_xlfn.XLOOKUP(A666,'Data Cleaning in Medical Examin'!$A$2:$A$2336,'Data Cleaning in Medical Examin'!$G$2:$G$2336)</f>
        <v>No</v>
      </c>
      <c r="G666" t="str">
        <f>_xlfn.XLOOKUP(A666,'Data Cleaning in Medical Examin'!$A$2:$A$2336,'Data Cleaning in Medical Examin'!$H$2:$H$2336)</f>
        <v>No</v>
      </c>
      <c r="H666" t="str">
        <f>_xlfn.XLOOKUP(A666,'Data Cleaning in Medical Examin'!$A$2:$A$2336,'Data Cleaning in Medical Examin'!$I$2:$I$2336)</f>
        <v>3 Major Surgery</v>
      </c>
      <c r="I666" t="str">
        <f>_xlfn.XLOOKUP(A666,'Data Cleaning in Medical Examin'!$A$2:$A$2336,'Data Cleaning in Medical Examin'!$J$2:$J$2336)</f>
        <v>No</v>
      </c>
      <c r="J666" t="str">
        <f>_xlfn.XLOOKUP(A666,'Data Cleaning in Medical Examin'!$A$2:$A$2336,'Data Cleaning in Medical Examin'!$C$2:$C$2336)</f>
        <v>Obesity</v>
      </c>
      <c r="K666" t="str">
        <f>_xlfn.XLOOKUP(A666,'Data Cleaning in Medical Examin'!$A$2:$A$2336,'Data Cleaning in Medical Examin'!$E$2:$E$2336)</f>
        <v>Diabetes</v>
      </c>
      <c r="L666" t="str">
        <f>_xlfn.XLOOKUP(A666,'DataCleaning in Hospitalisation'!$A$2:$A$2339,'DataCleaning in Hospitalisation'!$E$2:$E$2339)</f>
        <v>5-Jun-1981</v>
      </c>
      <c r="M666" s="30">
        <f>_xlfn.XLOOKUP(A666,'DataCleaning in Hospitalisation'!$A$2:$A$2339,'DataCleaning in Hospitalisation'!$H$2:$H$2339)</f>
        <v>14843.96</v>
      </c>
      <c r="N666" t="str">
        <f>_xlfn.XLOOKUP(A666,'DataCleaning in Hospitalisation'!$A$2:$A$2339,'DataCleaning in Hospitalisation'!$I$2:$I$2339)</f>
        <v>tier - 2</v>
      </c>
      <c r="O666" t="str">
        <f>_xlfn.XLOOKUP(A666,'DataCleaning in Hospitalisation'!$A$2:$A$2339,'DataCleaning in Hospitalisation'!$J$2:$J$2339)</f>
        <v>tier - 3</v>
      </c>
      <c r="P666" t="str">
        <f>_xlfn.XLOOKUP(A666,'DataCleaning in Hospitalisation'!$A$2:$A$2339,'DataCleaning in Hospitalisation'!$K$2:$K$2339)</f>
        <v>R1026</v>
      </c>
      <c r="Q666">
        <f>_xlfn.XLOOKUP(A666,'DataCleaning in Hospitalisation'!$A$2:$A$2339,'DataCleaning in Hospitalisation'!$F$2:$F$2339)</f>
        <v>42</v>
      </c>
      <c r="U666" s="51" t="s">
        <v>11</v>
      </c>
      <c r="V666">
        <v>1</v>
      </c>
      <c r="X666" s="4" t="s">
        <v>770</v>
      </c>
      <c r="Y666" s="30">
        <v>6254.13</v>
      </c>
      <c r="AJ666" s="4" t="s">
        <v>770</v>
      </c>
      <c r="AK666" s="30">
        <v>6254.13</v>
      </c>
    </row>
    <row r="667" spans="1:37" x14ac:dyDescent="0.3">
      <c r="A667" t="s">
        <v>1700</v>
      </c>
      <c r="B667" t="str">
        <f>_xlfn.XLOOKUP(A667,'Customer Names'!$A$2:$A$2336,'Customer Names'!$C$2:$C$2336)</f>
        <v xml:space="preserve"> Mr.Christopher</v>
      </c>
      <c r="C667" s="41">
        <f>_xlfn.XLOOKUP(A667,'Data Cleaning in Medical Examin'!$A$2:$A$2336,'Data Cleaning in Medical Examin'!$B$2:$B$2336)</f>
        <v>39.979999999999997</v>
      </c>
      <c r="D667">
        <f>_xlfn.XLOOKUP(A667,'Data Cleaning in Medical Examin'!$A$2:$A$2336,'Data Cleaning in Medical Examin'!$D$2:$D$2336)</f>
        <v>9.4600000000000009</v>
      </c>
      <c r="E667" t="str">
        <f>_xlfn.XLOOKUP(A667,'Data Cleaning in Medical Examin'!$A$2:$A$2336,'Data Cleaning in Medical Examin'!$F$2:$F$2336)</f>
        <v>Yes</v>
      </c>
      <c r="F667" t="str">
        <f>_xlfn.XLOOKUP(A667,'Data Cleaning in Medical Examin'!$A$2:$A$2336,'Data Cleaning in Medical Examin'!$G$2:$G$2336)</f>
        <v>No</v>
      </c>
      <c r="G667" t="str">
        <f>_xlfn.XLOOKUP(A667,'Data Cleaning in Medical Examin'!$A$2:$A$2336,'Data Cleaning in Medical Examin'!$H$2:$H$2336)</f>
        <v>No</v>
      </c>
      <c r="H667" t="str">
        <f>_xlfn.XLOOKUP(A667,'Data Cleaning in Medical Examin'!$A$2:$A$2336,'Data Cleaning in Medical Examin'!$I$2:$I$2336)</f>
        <v>2 Major Surgery</v>
      </c>
      <c r="I667" t="str">
        <f>_xlfn.XLOOKUP(A667,'Data Cleaning in Medical Examin'!$A$2:$A$2336,'Data Cleaning in Medical Examin'!$J$2:$J$2336)</f>
        <v>No</v>
      </c>
      <c r="J667" t="str">
        <f>_xlfn.XLOOKUP(A667,'Data Cleaning in Medical Examin'!$A$2:$A$2336,'Data Cleaning in Medical Examin'!$C$2:$C$2336)</f>
        <v>Obesity</v>
      </c>
      <c r="K667" t="str">
        <f>_xlfn.XLOOKUP(A667,'Data Cleaning in Medical Examin'!$A$2:$A$2336,'Data Cleaning in Medical Examin'!$E$2:$E$2336)</f>
        <v>Diabetes</v>
      </c>
      <c r="L667" t="str">
        <f>_xlfn.XLOOKUP(A667,'DataCleaning in Hospitalisation'!$A$2:$A$2339,'DataCleaning in Hospitalisation'!$E$2:$E$2339)</f>
        <v>18-Oct-1979</v>
      </c>
      <c r="M667" s="30">
        <f>_xlfn.XLOOKUP(A667,'DataCleaning in Hospitalisation'!$A$2:$A$2339,'DataCleaning in Hospitalisation'!$H$2:$H$2339)</f>
        <v>14839.34</v>
      </c>
      <c r="N667" t="str">
        <f>_xlfn.XLOOKUP(A667,'DataCleaning in Hospitalisation'!$A$2:$A$2339,'DataCleaning in Hospitalisation'!$I$2:$I$2339)</f>
        <v>tier - 2</v>
      </c>
      <c r="O667" t="str">
        <f>_xlfn.XLOOKUP(A667,'DataCleaning in Hospitalisation'!$A$2:$A$2339,'DataCleaning in Hospitalisation'!$J$2:$J$2339)</f>
        <v>tier - 3</v>
      </c>
      <c r="P667" t="str">
        <f>_xlfn.XLOOKUP(A667,'DataCleaning in Hospitalisation'!$A$2:$A$2339,'DataCleaning in Hospitalisation'!$K$2:$K$2339)</f>
        <v>R1026</v>
      </c>
      <c r="Q667">
        <f>_xlfn.XLOOKUP(A667,'DataCleaning in Hospitalisation'!$A$2:$A$2339,'DataCleaning in Hospitalisation'!$F$2:$F$2339)</f>
        <v>44</v>
      </c>
      <c r="U667" s="52" t="s">
        <v>2372</v>
      </c>
      <c r="V667">
        <v>1</v>
      </c>
      <c r="X667" s="4" t="s">
        <v>769</v>
      </c>
      <c r="Y667" s="30">
        <v>6253.85</v>
      </c>
      <c r="AJ667" s="4" t="s">
        <v>769</v>
      </c>
      <c r="AK667" s="30">
        <v>6253.85</v>
      </c>
    </row>
    <row r="668" spans="1:37" x14ac:dyDescent="0.3">
      <c r="A668" t="s">
        <v>1699</v>
      </c>
      <c r="B668" t="str">
        <f>_xlfn.XLOOKUP(A668,'Customer Names'!$A$2:$A$2336,'Customer Names'!$C$2:$C$2336)</f>
        <v xml:space="preserve"> Mrs.Erin</v>
      </c>
      <c r="C668" s="41">
        <f>_xlfn.XLOOKUP(A668,'Data Cleaning in Medical Examin'!$A$2:$A$2336,'Data Cleaning in Medical Examin'!$B$2:$B$2336)</f>
        <v>46.51</v>
      </c>
      <c r="D668">
        <f>_xlfn.XLOOKUP(A668,'Data Cleaning in Medical Examin'!$A$2:$A$2336,'Data Cleaning in Medical Examin'!$D$2:$D$2336)</f>
        <v>8.69</v>
      </c>
      <c r="E668" t="str">
        <f>_xlfn.XLOOKUP(A668,'Data Cleaning in Medical Examin'!$A$2:$A$2336,'Data Cleaning in Medical Examin'!$F$2:$F$2336)</f>
        <v>Yes</v>
      </c>
      <c r="F668" t="str">
        <f>_xlfn.XLOOKUP(A668,'Data Cleaning in Medical Examin'!$A$2:$A$2336,'Data Cleaning in Medical Examin'!$G$2:$G$2336)</f>
        <v>No</v>
      </c>
      <c r="G668" t="str">
        <f>_xlfn.XLOOKUP(A668,'Data Cleaning in Medical Examin'!$A$2:$A$2336,'Data Cleaning in Medical Examin'!$H$2:$H$2336)</f>
        <v>No</v>
      </c>
      <c r="H668" t="str">
        <f>_xlfn.XLOOKUP(A668,'Data Cleaning in Medical Examin'!$A$2:$A$2336,'Data Cleaning in Medical Examin'!$I$2:$I$2336)</f>
        <v>No Major Surgery</v>
      </c>
      <c r="I668" t="str">
        <f>_xlfn.XLOOKUP(A668,'Data Cleaning in Medical Examin'!$A$2:$A$2336,'Data Cleaning in Medical Examin'!$J$2:$J$2336)</f>
        <v>No</v>
      </c>
      <c r="J668" t="str">
        <f>_xlfn.XLOOKUP(A668,'Data Cleaning in Medical Examin'!$A$2:$A$2336,'Data Cleaning in Medical Examin'!$C$2:$C$2336)</f>
        <v>Obesity</v>
      </c>
      <c r="K668" t="str">
        <f>_xlfn.XLOOKUP(A668,'Data Cleaning in Medical Examin'!$A$2:$A$2336,'Data Cleaning in Medical Examin'!$E$2:$E$2336)</f>
        <v>Diabetes</v>
      </c>
      <c r="L668" t="str">
        <f>_xlfn.XLOOKUP(A668,'DataCleaning in Hospitalisation'!$A$2:$A$2339,'DataCleaning in Hospitalisation'!$E$2:$E$2339)</f>
        <v>10-Dec-1975</v>
      </c>
      <c r="M668" s="30">
        <f>_xlfn.XLOOKUP(A668,'DataCleaning in Hospitalisation'!$A$2:$A$2339,'DataCleaning in Hospitalisation'!$H$2:$H$2339)</f>
        <v>14819</v>
      </c>
      <c r="N668" t="str">
        <f>_xlfn.XLOOKUP(A668,'DataCleaning in Hospitalisation'!$A$2:$A$2339,'DataCleaning in Hospitalisation'!$I$2:$I$2339)</f>
        <v>tier - 2</v>
      </c>
      <c r="O668" t="str">
        <f>_xlfn.XLOOKUP(A668,'DataCleaning in Hospitalisation'!$A$2:$A$2339,'DataCleaning in Hospitalisation'!$J$2:$J$2339)</f>
        <v>tier - 3</v>
      </c>
      <c r="P668" t="str">
        <f>_xlfn.XLOOKUP(A668,'DataCleaning in Hospitalisation'!$A$2:$A$2339,'DataCleaning in Hospitalisation'!$K$2:$K$2339)</f>
        <v>R1023</v>
      </c>
      <c r="Q668">
        <f>_xlfn.XLOOKUP(A668,'DataCleaning in Hospitalisation'!$A$2:$A$2339,'DataCleaning in Hospitalisation'!$F$2:$F$2339)</f>
        <v>48</v>
      </c>
      <c r="U668" s="53" t="s">
        <v>2372</v>
      </c>
      <c r="V668">
        <v>1</v>
      </c>
      <c r="X668" s="4" t="s">
        <v>768</v>
      </c>
      <c r="Y668" s="30">
        <v>6250.44</v>
      </c>
      <c r="AJ668" s="4" t="s">
        <v>768</v>
      </c>
      <c r="AK668" s="30">
        <v>6250.44</v>
      </c>
    </row>
    <row r="669" spans="1:37" x14ac:dyDescent="0.3">
      <c r="A669" t="s">
        <v>1698</v>
      </c>
      <c r="B669" t="str">
        <f>_xlfn.XLOOKUP(A669,'Customer Names'!$A$2:$A$2336,'Customer Names'!$C$2:$C$2336)</f>
        <v xml:space="preserve"> Mrs.Molly</v>
      </c>
      <c r="C669" s="41">
        <f>_xlfn.XLOOKUP(A669,'Data Cleaning in Medical Examin'!$A$2:$A$2336,'Data Cleaning in Medical Examin'!$B$2:$B$2336)</f>
        <v>43.58</v>
      </c>
      <c r="D669">
        <f>_xlfn.XLOOKUP(A669,'Data Cleaning in Medical Examin'!$A$2:$A$2336,'Data Cleaning in Medical Examin'!$D$2:$D$2336)</f>
        <v>4.2300000000000004</v>
      </c>
      <c r="E669" t="str">
        <f>_xlfn.XLOOKUP(A669,'Data Cleaning in Medical Examin'!$A$2:$A$2336,'Data Cleaning in Medical Examin'!$F$2:$F$2336)</f>
        <v>No</v>
      </c>
      <c r="F669" t="str">
        <f>_xlfn.XLOOKUP(A669,'Data Cleaning in Medical Examin'!$A$2:$A$2336,'Data Cleaning in Medical Examin'!$G$2:$G$2336)</f>
        <v>No</v>
      </c>
      <c r="G669" t="str">
        <f>_xlfn.XLOOKUP(A669,'Data Cleaning in Medical Examin'!$A$2:$A$2336,'Data Cleaning in Medical Examin'!$H$2:$H$2336)</f>
        <v>Yes</v>
      </c>
      <c r="H669" t="str">
        <f>_xlfn.XLOOKUP(A669,'Data Cleaning in Medical Examin'!$A$2:$A$2336,'Data Cleaning in Medical Examin'!$I$2:$I$2336)</f>
        <v>1 Major Surgery</v>
      </c>
      <c r="I669" t="str">
        <f>_xlfn.XLOOKUP(A669,'Data Cleaning in Medical Examin'!$A$2:$A$2336,'Data Cleaning in Medical Examin'!$J$2:$J$2336)</f>
        <v>No</v>
      </c>
      <c r="J669" t="str">
        <f>_xlfn.XLOOKUP(A669,'Data Cleaning in Medical Examin'!$A$2:$A$2336,'Data Cleaning in Medical Examin'!$C$2:$C$2336)</f>
        <v>Obesity</v>
      </c>
      <c r="K669" t="str">
        <f>_xlfn.XLOOKUP(A669,'Data Cleaning in Medical Examin'!$A$2:$A$2336,'Data Cleaning in Medical Examin'!$E$2:$E$2336)</f>
        <v>Normal</v>
      </c>
      <c r="L669" t="str">
        <f>_xlfn.XLOOKUP(A669,'DataCleaning in Hospitalisation'!$A$2:$A$2339,'DataCleaning in Hospitalisation'!$E$2:$E$2339)</f>
        <v>27-Jul-1965</v>
      </c>
      <c r="M669" s="30">
        <f>_xlfn.XLOOKUP(A669,'DataCleaning in Hospitalisation'!$A$2:$A$2339,'DataCleaning in Hospitalisation'!$H$2:$H$2339)</f>
        <v>14750.42</v>
      </c>
      <c r="N669" t="str">
        <f>_xlfn.XLOOKUP(A669,'DataCleaning in Hospitalisation'!$A$2:$A$2339,'DataCleaning in Hospitalisation'!$I$2:$I$2339)</f>
        <v>tier - 2</v>
      </c>
      <c r="O669" t="str">
        <f>_xlfn.XLOOKUP(A669,'DataCleaning in Hospitalisation'!$A$2:$A$2339,'DataCleaning in Hospitalisation'!$J$2:$J$2339)</f>
        <v>tier - 2</v>
      </c>
      <c r="P669" t="str">
        <f>_xlfn.XLOOKUP(A669,'DataCleaning in Hospitalisation'!$A$2:$A$2339,'DataCleaning in Hospitalisation'!$K$2:$K$2339)</f>
        <v>R1026</v>
      </c>
      <c r="Q669">
        <f>_xlfn.XLOOKUP(A669,'DataCleaning in Hospitalisation'!$A$2:$A$2339,'DataCleaning in Hospitalisation'!$F$2:$F$2339)</f>
        <v>58</v>
      </c>
      <c r="U669" s="4" t="s">
        <v>1267</v>
      </c>
      <c r="V669">
        <v>1</v>
      </c>
      <c r="X669" s="4" t="s">
        <v>767</v>
      </c>
      <c r="Y669" s="30">
        <v>6238.3</v>
      </c>
      <c r="AJ669" s="4" t="s">
        <v>767</v>
      </c>
      <c r="AK669" s="30">
        <v>6238.3</v>
      </c>
    </row>
    <row r="670" spans="1:37" x14ac:dyDescent="0.3">
      <c r="A670" t="s">
        <v>1697</v>
      </c>
      <c r="B670" t="str">
        <f>_xlfn.XLOOKUP(A670,'Customer Names'!$A$2:$A$2336,'Customer Names'!$C$2:$C$2336)</f>
        <v xml:space="preserve"> Mr.Ryan</v>
      </c>
      <c r="C670" s="41">
        <f>_xlfn.XLOOKUP(A670,'Data Cleaning in Medical Examin'!$A$2:$A$2336,'Data Cleaning in Medical Examin'!$B$2:$B$2336)</f>
        <v>42.28</v>
      </c>
      <c r="D670">
        <f>_xlfn.XLOOKUP(A670,'Data Cleaning in Medical Examin'!$A$2:$A$2336,'Data Cleaning in Medical Examin'!$D$2:$D$2336)</f>
        <v>9.16</v>
      </c>
      <c r="E670" t="str">
        <f>_xlfn.XLOOKUP(A670,'Data Cleaning in Medical Examin'!$A$2:$A$2336,'Data Cleaning in Medical Examin'!$F$2:$F$2336)</f>
        <v>Yes</v>
      </c>
      <c r="F670" t="str">
        <f>_xlfn.XLOOKUP(A670,'Data Cleaning in Medical Examin'!$A$2:$A$2336,'Data Cleaning in Medical Examin'!$G$2:$G$2336)</f>
        <v>No</v>
      </c>
      <c r="G670" t="str">
        <f>_xlfn.XLOOKUP(A670,'Data Cleaning in Medical Examin'!$A$2:$A$2336,'Data Cleaning in Medical Examin'!$H$2:$H$2336)</f>
        <v>No</v>
      </c>
      <c r="H670" t="str">
        <f>_xlfn.XLOOKUP(A670,'Data Cleaning in Medical Examin'!$A$2:$A$2336,'Data Cleaning in Medical Examin'!$I$2:$I$2336)</f>
        <v>1 Major Surgery</v>
      </c>
      <c r="I670" t="str">
        <f>_xlfn.XLOOKUP(A670,'Data Cleaning in Medical Examin'!$A$2:$A$2336,'Data Cleaning in Medical Examin'!$J$2:$J$2336)</f>
        <v>No</v>
      </c>
      <c r="J670" t="str">
        <f>_xlfn.XLOOKUP(A670,'Data Cleaning in Medical Examin'!$A$2:$A$2336,'Data Cleaning in Medical Examin'!$C$2:$C$2336)</f>
        <v>Obesity</v>
      </c>
      <c r="K670" t="str">
        <f>_xlfn.XLOOKUP(A670,'Data Cleaning in Medical Examin'!$A$2:$A$2336,'Data Cleaning in Medical Examin'!$E$2:$E$2336)</f>
        <v>Diabetes</v>
      </c>
      <c r="L670" t="str">
        <f>_xlfn.XLOOKUP(A670,'DataCleaning in Hospitalisation'!$A$2:$A$2339,'DataCleaning in Hospitalisation'!$E$2:$E$2339)</f>
        <v>29-Jul-1962</v>
      </c>
      <c r="M670" s="30">
        <f>_xlfn.XLOOKUP(A670,'DataCleaning in Hospitalisation'!$A$2:$A$2339,'DataCleaning in Hospitalisation'!$H$2:$H$2339)</f>
        <v>14738.43</v>
      </c>
      <c r="N670" t="str">
        <f>_xlfn.XLOOKUP(A670,'DataCleaning in Hospitalisation'!$A$2:$A$2339,'DataCleaning in Hospitalisation'!$I$2:$I$2339)</f>
        <v>tier - 2</v>
      </c>
      <c r="O670" t="str">
        <f>_xlfn.XLOOKUP(A670,'DataCleaning in Hospitalisation'!$A$2:$A$2339,'DataCleaning in Hospitalisation'!$J$2:$J$2339)</f>
        <v>tier - 3</v>
      </c>
      <c r="P670" t="str">
        <f>_xlfn.XLOOKUP(A670,'DataCleaning in Hospitalisation'!$A$2:$A$2339,'DataCleaning in Hospitalisation'!$K$2:$K$2339)</f>
        <v>R1021</v>
      </c>
      <c r="Q670">
        <f>_xlfn.XLOOKUP(A670,'DataCleaning in Hospitalisation'!$A$2:$A$2339,'DataCleaning in Hospitalisation'!$F$2:$F$2339)</f>
        <v>61</v>
      </c>
      <c r="U670" s="46" t="s">
        <v>7</v>
      </c>
      <c r="V670">
        <v>1</v>
      </c>
      <c r="X670" s="4" t="s">
        <v>2352</v>
      </c>
      <c r="Y670" s="30">
        <v>47403.88</v>
      </c>
      <c r="AJ670" s="4" t="s">
        <v>2352</v>
      </c>
      <c r="AK670" s="30">
        <v>47403.88</v>
      </c>
    </row>
    <row r="671" spans="1:37" x14ac:dyDescent="0.3">
      <c r="A671" t="s">
        <v>1696</v>
      </c>
      <c r="B671" t="str">
        <f>_xlfn.XLOOKUP(A671,'Customer Names'!$A$2:$A$2336,'Customer Names'!$C$2:$C$2336)</f>
        <v xml:space="preserve"> Mrs.Jennifer</v>
      </c>
      <c r="C671" s="41">
        <f>_xlfn.XLOOKUP(A671,'Data Cleaning in Medical Examin'!$A$2:$A$2336,'Data Cleaning in Medical Examin'!$B$2:$B$2336)</f>
        <v>35.520000000000003</v>
      </c>
      <c r="D671">
        <f>_xlfn.XLOOKUP(A671,'Data Cleaning in Medical Examin'!$A$2:$A$2336,'Data Cleaning in Medical Examin'!$D$2:$D$2336)</f>
        <v>8.26</v>
      </c>
      <c r="E671" t="str">
        <f>_xlfn.XLOOKUP(A671,'Data Cleaning in Medical Examin'!$A$2:$A$2336,'Data Cleaning in Medical Examin'!$F$2:$F$2336)</f>
        <v>No</v>
      </c>
      <c r="F671" t="str">
        <f>_xlfn.XLOOKUP(A671,'Data Cleaning in Medical Examin'!$A$2:$A$2336,'Data Cleaning in Medical Examin'!$G$2:$G$2336)</f>
        <v>No</v>
      </c>
      <c r="G671" t="str">
        <f>_xlfn.XLOOKUP(A671,'Data Cleaning in Medical Examin'!$A$2:$A$2336,'Data Cleaning in Medical Examin'!$H$2:$H$2336)</f>
        <v>No</v>
      </c>
      <c r="H671" t="str">
        <f>_xlfn.XLOOKUP(A671,'Data Cleaning in Medical Examin'!$A$2:$A$2336,'Data Cleaning in Medical Examin'!$I$2:$I$2336)</f>
        <v>No Major Surgery</v>
      </c>
      <c r="I671" t="str">
        <f>_xlfn.XLOOKUP(A671,'Data Cleaning in Medical Examin'!$A$2:$A$2336,'Data Cleaning in Medical Examin'!$J$2:$J$2336)</f>
        <v>No</v>
      </c>
      <c r="J671" t="str">
        <f>_xlfn.XLOOKUP(A671,'Data Cleaning in Medical Examin'!$A$2:$A$2336,'Data Cleaning in Medical Examin'!$C$2:$C$2336)</f>
        <v>Obesity</v>
      </c>
      <c r="K671" t="str">
        <f>_xlfn.XLOOKUP(A671,'Data Cleaning in Medical Examin'!$A$2:$A$2336,'Data Cleaning in Medical Examin'!$E$2:$E$2336)</f>
        <v>Diabetes</v>
      </c>
      <c r="L671" t="str">
        <f>_xlfn.XLOOKUP(A671,'DataCleaning in Hospitalisation'!$A$2:$A$2339,'DataCleaning in Hospitalisation'!$E$2:$E$2339)</f>
        <v>24-Sep-2002</v>
      </c>
      <c r="M671" s="30">
        <f>_xlfn.XLOOKUP(A671,'DataCleaning in Hospitalisation'!$A$2:$A$2339,'DataCleaning in Hospitalisation'!$H$2:$H$2339)</f>
        <v>14711.74</v>
      </c>
      <c r="N671" t="str">
        <f>_xlfn.XLOOKUP(A671,'DataCleaning in Hospitalisation'!$A$2:$A$2339,'DataCleaning in Hospitalisation'!$I$2:$I$2339)</f>
        <v>tier - 2</v>
      </c>
      <c r="O671" t="str">
        <f>_xlfn.XLOOKUP(A671,'DataCleaning in Hospitalisation'!$A$2:$A$2339,'DataCleaning in Hospitalisation'!$J$2:$J$2339)</f>
        <v>tier - 2</v>
      </c>
      <c r="P671" t="str">
        <f>_xlfn.XLOOKUP(A671,'DataCleaning in Hospitalisation'!$A$2:$A$2339,'DataCleaning in Hospitalisation'!$K$2:$K$2339)</f>
        <v>R1012</v>
      </c>
      <c r="Q671">
        <f>_xlfn.XLOOKUP(A671,'DataCleaning in Hospitalisation'!$A$2:$A$2339,'DataCleaning in Hospitalisation'!$F$2:$F$2339)</f>
        <v>21</v>
      </c>
      <c r="U671" s="50" t="s">
        <v>2421</v>
      </c>
      <c r="V671">
        <v>1</v>
      </c>
      <c r="X671" s="4" t="s">
        <v>2208</v>
      </c>
      <c r="Y671" s="30">
        <v>37465.339999999997</v>
      </c>
      <c r="AJ671" s="4" t="s">
        <v>2208</v>
      </c>
      <c r="AK671" s="30">
        <v>37465.339999999997</v>
      </c>
    </row>
    <row r="672" spans="1:37" x14ac:dyDescent="0.3">
      <c r="A672" t="s">
        <v>1695</v>
      </c>
      <c r="B672" t="str">
        <f>_xlfn.XLOOKUP(A672,'Customer Names'!$A$2:$A$2336,'Customer Names'!$C$2:$C$2336)</f>
        <v xml:space="preserve"> Mr.Daniel</v>
      </c>
      <c r="C672" s="41">
        <f>_xlfn.XLOOKUP(A672,'Data Cleaning in Medical Examin'!$A$2:$A$2336,'Data Cleaning in Medical Examin'!$B$2:$B$2336)</f>
        <v>33.6</v>
      </c>
      <c r="D672">
        <f>_xlfn.XLOOKUP(A672,'Data Cleaning in Medical Examin'!$A$2:$A$2336,'Data Cleaning in Medical Examin'!$D$2:$D$2336)</f>
        <v>11.25</v>
      </c>
      <c r="E672" t="str">
        <f>_xlfn.XLOOKUP(A672,'Data Cleaning in Medical Examin'!$A$2:$A$2336,'Data Cleaning in Medical Examin'!$F$2:$F$2336)</f>
        <v>No</v>
      </c>
      <c r="F672" t="str">
        <f>_xlfn.XLOOKUP(A672,'Data Cleaning in Medical Examin'!$A$2:$A$2336,'Data Cleaning in Medical Examin'!$G$2:$G$2336)</f>
        <v>No</v>
      </c>
      <c r="G672" t="str">
        <f>_xlfn.XLOOKUP(A672,'Data Cleaning in Medical Examin'!$A$2:$A$2336,'Data Cleaning in Medical Examin'!$H$2:$H$2336)</f>
        <v>No</v>
      </c>
      <c r="H672" t="str">
        <f>_xlfn.XLOOKUP(A672,'Data Cleaning in Medical Examin'!$A$2:$A$2336,'Data Cleaning in Medical Examin'!$I$2:$I$2336)</f>
        <v>No Major Surgery</v>
      </c>
      <c r="I672" t="str">
        <f>_xlfn.XLOOKUP(A672,'Data Cleaning in Medical Examin'!$A$2:$A$2336,'Data Cleaning in Medical Examin'!$J$2:$J$2336)</f>
        <v>No</v>
      </c>
      <c r="J672" t="str">
        <f>_xlfn.XLOOKUP(A672,'Data Cleaning in Medical Examin'!$A$2:$A$2336,'Data Cleaning in Medical Examin'!$C$2:$C$2336)</f>
        <v>Obesity</v>
      </c>
      <c r="K672" t="str">
        <f>_xlfn.XLOOKUP(A672,'Data Cleaning in Medical Examin'!$A$2:$A$2336,'Data Cleaning in Medical Examin'!$E$2:$E$2336)</f>
        <v>Diabetes</v>
      </c>
      <c r="L672" t="str">
        <f>_xlfn.XLOOKUP(A672,'DataCleaning in Hospitalisation'!$A$2:$A$2339,'DataCleaning in Hospitalisation'!$E$2:$E$2339)</f>
        <v>4-Sep-1982</v>
      </c>
      <c r="M672" s="30">
        <f>_xlfn.XLOOKUP(A672,'DataCleaning in Hospitalisation'!$A$2:$A$2339,'DataCleaning in Hospitalisation'!$H$2:$H$2339)</f>
        <v>14696.77</v>
      </c>
      <c r="N672" t="str">
        <f>_xlfn.XLOOKUP(A672,'DataCleaning in Hospitalisation'!$A$2:$A$2339,'DataCleaning in Hospitalisation'!$I$2:$I$2339)</f>
        <v>tier - 2</v>
      </c>
      <c r="O672" t="str">
        <f>_xlfn.XLOOKUP(A672,'DataCleaning in Hospitalisation'!$A$2:$A$2339,'DataCleaning in Hospitalisation'!$J$2:$J$2339)</f>
        <v>tier - 2</v>
      </c>
      <c r="P672" t="str">
        <f>_xlfn.XLOOKUP(A672,'DataCleaning in Hospitalisation'!$A$2:$A$2339,'DataCleaning in Hospitalisation'!$K$2:$K$2339)</f>
        <v>R1011</v>
      </c>
      <c r="Q672">
        <f>_xlfn.XLOOKUP(A672,'DataCleaning in Hospitalisation'!$A$2:$A$2339,'DataCleaning in Hospitalisation'!$F$2:$F$2339)</f>
        <v>41</v>
      </c>
      <c r="U672" s="51" t="s">
        <v>11</v>
      </c>
      <c r="V672">
        <v>1</v>
      </c>
      <c r="X672" s="4" t="s">
        <v>766</v>
      </c>
      <c r="Y672" s="30">
        <v>6236.95</v>
      </c>
      <c r="AJ672" s="4" t="s">
        <v>766</v>
      </c>
      <c r="AK672" s="30">
        <v>6236.95</v>
      </c>
    </row>
    <row r="673" spans="1:37" x14ac:dyDescent="0.3">
      <c r="A673" t="s">
        <v>1694</v>
      </c>
      <c r="B673" t="str">
        <f>_xlfn.XLOOKUP(A673,'Customer Names'!$A$2:$A$2336,'Customer Names'!$C$2:$C$2336)</f>
        <v xml:space="preserve"> Ms.Hiruni</v>
      </c>
      <c r="C673" s="41">
        <f>_xlfn.XLOOKUP(A673,'Data Cleaning in Medical Examin'!$A$2:$A$2336,'Data Cleaning in Medical Examin'!$B$2:$B$2336)</f>
        <v>22.42</v>
      </c>
      <c r="D673">
        <f>_xlfn.XLOOKUP(A673,'Data Cleaning in Medical Examin'!$A$2:$A$2336,'Data Cleaning in Medical Examin'!$D$2:$D$2336)</f>
        <v>6.74</v>
      </c>
      <c r="E673" t="str">
        <f>_xlfn.XLOOKUP(A673,'Data Cleaning in Medical Examin'!$A$2:$A$2336,'Data Cleaning in Medical Examin'!$F$2:$F$2336)</f>
        <v>No</v>
      </c>
      <c r="F673" t="str">
        <f>_xlfn.XLOOKUP(A673,'Data Cleaning in Medical Examin'!$A$2:$A$2336,'Data Cleaning in Medical Examin'!$G$2:$G$2336)</f>
        <v>No</v>
      </c>
      <c r="G673" t="str">
        <f>_xlfn.XLOOKUP(A673,'Data Cleaning in Medical Examin'!$A$2:$A$2336,'Data Cleaning in Medical Examin'!$H$2:$H$2336)</f>
        <v>No</v>
      </c>
      <c r="H673" t="str">
        <f>_xlfn.XLOOKUP(A673,'Data Cleaning in Medical Examin'!$A$2:$A$2336,'Data Cleaning in Medical Examin'!$I$2:$I$2336)</f>
        <v>No Major Surgery</v>
      </c>
      <c r="I673" t="str">
        <f>_xlfn.XLOOKUP(A673,'Data Cleaning in Medical Examin'!$A$2:$A$2336,'Data Cleaning in Medical Examin'!$J$2:$J$2336)</f>
        <v>Yes</v>
      </c>
      <c r="J673" t="str">
        <f>_xlfn.XLOOKUP(A673,'Data Cleaning in Medical Examin'!$A$2:$A$2336,'Data Cleaning in Medical Examin'!$C$2:$C$2336)</f>
        <v>Normal Weight</v>
      </c>
      <c r="K673" t="str">
        <f>_xlfn.XLOOKUP(A673,'Data Cleaning in Medical Examin'!$A$2:$A$2336,'Data Cleaning in Medical Examin'!$E$2:$E$2336)</f>
        <v>Diabetes</v>
      </c>
      <c r="L673" t="str">
        <f>_xlfn.XLOOKUP(A673,'DataCleaning in Hospitalisation'!$A$2:$A$2339,'DataCleaning in Hospitalisation'!$E$2:$E$2339)</f>
        <v>23-Jul-1958</v>
      </c>
      <c r="M673" s="30">
        <f>_xlfn.XLOOKUP(A673,'DataCleaning in Hospitalisation'!$A$2:$A$2339,'DataCleaning in Hospitalisation'!$H$2:$H$2339)</f>
        <v>14692.67</v>
      </c>
      <c r="N673" t="str">
        <f>_xlfn.XLOOKUP(A673,'DataCleaning in Hospitalisation'!$A$2:$A$2339,'DataCleaning in Hospitalisation'!$I$2:$I$2339)</f>
        <v>tier - 2</v>
      </c>
      <c r="O673" t="str">
        <f>_xlfn.XLOOKUP(A673,'DataCleaning in Hospitalisation'!$A$2:$A$2339,'DataCleaning in Hospitalisation'!$J$2:$J$2339)</f>
        <v>tier - 1</v>
      </c>
      <c r="P673" t="str">
        <f>_xlfn.XLOOKUP(A673,'DataCleaning in Hospitalisation'!$A$2:$A$2339,'DataCleaning in Hospitalisation'!$K$2:$K$2339)</f>
        <v>R1012</v>
      </c>
      <c r="Q673">
        <f>_xlfn.XLOOKUP(A673,'DataCleaning in Hospitalisation'!$A$2:$A$2339,'DataCleaning in Hospitalisation'!$F$2:$F$2339)</f>
        <v>65</v>
      </c>
      <c r="U673" s="52" t="s">
        <v>2372</v>
      </c>
      <c r="V673">
        <v>1</v>
      </c>
      <c r="X673" s="4" t="s">
        <v>765</v>
      </c>
      <c r="Y673" s="30">
        <v>6219.93</v>
      </c>
      <c r="AJ673" s="4" t="s">
        <v>765</v>
      </c>
      <c r="AK673" s="30">
        <v>6219.93</v>
      </c>
    </row>
    <row r="674" spans="1:37" x14ac:dyDescent="0.3">
      <c r="A674" t="s">
        <v>1693</v>
      </c>
      <c r="B674" t="str">
        <f>_xlfn.XLOOKUP(A674,'Customer Names'!$A$2:$A$2336,'Customer Names'!$C$2:$C$2336)</f>
        <v xml:space="preserve"> Ms.Reina</v>
      </c>
      <c r="C674" s="41">
        <f>_xlfn.XLOOKUP(A674,'Data Cleaning in Medical Examin'!$A$2:$A$2336,'Data Cleaning in Medical Examin'!$B$2:$B$2336)</f>
        <v>46.86</v>
      </c>
      <c r="D674">
        <f>_xlfn.XLOOKUP(A674,'Data Cleaning in Medical Examin'!$A$2:$A$2336,'Data Cleaning in Medical Examin'!$D$2:$D$2336)</f>
        <v>4.87</v>
      </c>
      <c r="E674" t="str">
        <f>_xlfn.XLOOKUP(A674,'Data Cleaning in Medical Examin'!$A$2:$A$2336,'Data Cleaning in Medical Examin'!$F$2:$F$2336)</f>
        <v>No</v>
      </c>
      <c r="F674" t="str">
        <f>_xlfn.XLOOKUP(A674,'Data Cleaning in Medical Examin'!$A$2:$A$2336,'Data Cleaning in Medical Examin'!$G$2:$G$2336)</f>
        <v>No</v>
      </c>
      <c r="G674" t="str">
        <f>_xlfn.XLOOKUP(A674,'Data Cleaning in Medical Examin'!$A$2:$A$2336,'Data Cleaning in Medical Examin'!$H$2:$H$2336)</f>
        <v>No</v>
      </c>
      <c r="H674" t="str">
        <f>_xlfn.XLOOKUP(A674,'Data Cleaning in Medical Examin'!$A$2:$A$2336,'Data Cleaning in Medical Examin'!$I$2:$I$2336)</f>
        <v>No Major Surgery</v>
      </c>
      <c r="I674" t="str">
        <f>_xlfn.XLOOKUP(A674,'Data Cleaning in Medical Examin'!$A$2:$A$2336,'Data Cleaning in Medical Examin'!$J$2:$J$2336)</f>
        <v>No</v>
      </c>
      <c r="J674" t="str">
        <f>_xlfn.XLOOKUP(A674,'Data Cleaning in Medical Examin'!$A$2:$A$2336,'Data Cleaning in Medical Examin'!$C$2:$C$2336)</f>
        <v>Obesity</v>
      </c>
      <c r="K674" t="str">
        <f>_xlfn.XLOOKUP(A674,'Data Cleaning in Medical Examin'!$A$2:$A$2336,'Data Cleaning in Medical Examin'!$E$2:$E$2336)</f>
        <v>Normal</v>
      </c>
      <c r="L674" t="str">
        <f>_xlfn.XLOOKUP(A674,'DataCleaning in Hospitalisation'!$A$2:$A$2339,'DataCleaning in Hospitalisation'!$E$2:$E$2339)</f>
        <v>20-Oct-1969</v>
      </c>
      <c r="M674" s="30">
        <f>_xlfn.XLOOKUP(A674,'DataCleaning in Hospitalisation'!$A$2:$A$2339,'DataCleaning in Hospitalisation'!$H$2:$H$2339)</f>
        <v>14665.75</v>
      </c>
      <c r="N674" t="str">
        <f>_xlfn.XLOOKUP(A674,'DataCleaning in Hospitalisation'!$A$2:$A$2339,'DataCleaning in Hospitalisation'!$I$2:$I$2339)</f>
        <v>tier - 2</v>
      </c>
      <c r="O674" t="str">
        <f>_xlfn.XLOOKUP(A674,'DataCleaning in Hospitalisation'!$A$2:$A$2339,'DataCleaning in Hospitalisation'!$J$2:$J$2339)</f>
        <v>tier - 1</v>
      </c>
      <c r="P674" t="str">
        <f>_xlfn.XLOOKUP(A674,'DataCleaning in Hospitalisation'!$A$2:$A$2339,'DataCleaning in Hospitalisation'!$K$2:$K$2339)</f>
        <v>R1012</v>
      </c>
      <c r="Q674">
        <f>_xlfn.XLOOKUP(A674,'DataCleaning in Hospitalisation'!$A$2:$A$2339,'DataCleaning in Hospitalisation'!$F$2:$F$2339)</f>
        <v>54</v>
      </c>
      <c r="U674" s="53" t="s">
        <v>2373</v>
      </c>
      <c r="V674">
        <v>1</v>
      </c>
      <c r="X674" s="4" t="s">
        <v>764</v>
      </c>
      <c r="Y674" s="30">
        <v>6208.5</v>
      </c>
      <c r="AJ674" s="4" t="s">
        <v>764</v>
      </c>
      <c r="AK674" s="30">
        <v>6208.5</v>
      </c>
    </row>
    <row r="675" spans="1:37" x14ac:dyDescent="0.3">
      <c r="A675" t="s">
        <v>1692</v>
      </c>
      <c r="B675" t="str">
        <f>_xlfn.XLOOKUP(A675,'Customer Names'!$A$2:$A$2336,'Customer Names'!$C$2:$C$2336)</f>
        <v xml:space="preserve"> Ms.Kristi</v>
      </c>
      <c r="C675" s="41">
        <f>_xlfn.XLOOKUP(A675,'Data Cleaning in Medical Examin'!$A$2:$A$2336,'Data Cleaning in Medical Examin'!$B$2:$B$2336)</f>
        <v>32.965000000000003</v>
      </c>
      <c r="D675">
        <f>_xlfn.XLOOKUP(A675,'Data Cleaning in Medical Examin'!$A$2:$A$2336,'Data Cleaning in Medical Examin'!$D$2:$D$2336)</f>
        <v>6.68</v>
      </c>
      <c r="E675" t="str">
        <f>_xlfn.XLOOKUP(A675,'Data Cleaning in Medical Examin'!$A$2:$A$2336,'Data Cleaning in Medical Examin'!$F$2:$F$2336)</f>
        <v>No</v>
      </c>
      <c r="F675" t="str">
        <f>_xlfn.XLOOKUP(A675,'Data Cleaning in Medical Examin'!$A$2:$A$2336,'Data Cleaning in Medical Examin'!$G$2:$G$2336)</f>
        <v>No</v>
      </c>
      <c r="G675" t="str">
        <f>_xlfn.XLOOKUP(A675,'Data Cleaning in Medical Examin'!$A$2:$A$2336,'Data Cleaning in Medical Examin'!$H$2:$H$2336)</f>
        <v>No</v>
      </c>
      <c r="H675" t="str">
        <f>_xlfn.XLOOKUP(A675,'Data Cleaning in Medical Examin'!$A$2:$A$2336,'Data Cleaning in Medical Examin'!$I$2:$I$2336)</f>
        <v>3 Major Surgery</v>
      </c>
      <c r="I675" t="str">
        <f>_xlfn.XLOOKUP(A675,'Data Cleaning in Medical Examin'!$A$2:$A$2336,'Data Cleaning in Medical Examin'!$J$2:$J$2336)</f>
        <v>No</v>
      </c>
      <c r="J675" t="str">
        <f>_xlfn.XLOOKUP(A675,'Data Cleaning in Medical Examin'!$A$2:$A$2336,'Data Cleaning in Medical Examin'!$C$2:$C$2336)</f>
        <v>Obesity</v>
      </c>
      <c r="K675" t="str">
        <f>_xlfn.XLOOKUP(A675,'Data Cleaning in Medical Examin'!$A$2:$A$2336,'Data Cleaning in Medical Examin'!$E$2:$E$2336)</f>
        <v>Diabetes</v>
      </c>
      <c r="L675" t="str">
        <f>_xlfn.XLOOKUP(A675,'DataCleaning in Hospitalisation'!$A$2:$A$2339,'DataCleaning in Hospitalisation'!$E$2:$E$2339)</f>
        <v>13-Nov-1981</v>
      </c>
      <c r="M675" s="30">
        <f>_xlfn.XLOOKUP(A675,'DataCleaning in Hospitalisation'!$A$2:$A$2339,'DataCleaning in Hospitalisation'!$H$2:$H$2339)</f>
        <v>14657.2</v>
      </c>
      <c r="N675" t="str">
        <f>_xlfn.XLOOKUP(A675,'DataCleaning in Hospitalisation'!$A$2:$A$2339,'DataCleaning in Hospitalisation'!$I$2:$I$2339)</f>
        <v>tier - 2</v>
      </c>
      <c r="O675" t="str">
        <f>_xlfn.XLOOKUP(A675,'DataCleaning in Hospitalisation'!$A$2:$A$2339,'DataCleaning in Hospitalisation'!$J$2:$J$2339)</f>
        <v>tier - 1</v>
      </c>
      <c r="P675" t="str">
        <f>_xlfn.XLOOKUP(A675,'DataCleaning in Hospitalisation'!$A$2:$A$2339,'DataCleaning in Hospitalisation'!$K$2:$K$2339)</f>
        <v>R1012</v>
      </c>
      <c r="Q675">
        <f>_xlfn.XLOOKUP(A675,'DataCleaning in Hospitalisation'!$A$2:$A$2339,'DataCleaning in Hospitalisation'!$F$2:$F$2339)</f>
        <v>42</v>
      </c>
      <c r="U675" s="4" t="s">
        <v>2357</v>
      </c>
      <c r="V675">
        <v>1</v>
      </c>
      <c r="X675" s="4" t="s">
        <v>763</v>
      </c>
      <c r="Y675" s="30">
        <v>6207.26</v>
      </c>
      <c r="AJ675" s="4" t="s">
        <v>763</v>
      </c>
      <c r="AK675" s="30">
        <v>6207.26</v>
      </c>
    </row>
    <row r="676" spans="1:37" x14ac:dyDescent="0.3">
      <c r="A676" t="s">
        <v>1691</v>
      </c>
      <c r="B676" t="str">
        <f>_xlfn.XLOOKUP(A676,'Customer Names'!$A$2:$A$2336,'Customer Names'!$C$2:$C$2336)</f>
        <v xml:space="preserve"> Ms.Meredith</v>
      </c>
      <c r="C676" s="41">
        <f>_xlfn.XLOOKUP(A676,'Data Cleaning in Medical Examin'!$A$2:$A$2336,'Data Cleaning in Medical Examin'!$B$2:$B$2336)</f>
        <v>39.340000000000003</v>
      </c>
      <c r="D676">
        <f>_xlfn.XLOOKUP(A676,'Data Cleaning in Medical Examin'!$A$2:$A$2336,'Data Cleaning in Medical Examin'!$D$2:$D$2336)</f>
        <v>5.0199999999999996</v>
      </c>
      <c r="E676" t="str">
        <f>_xlfn.XLOOKUP(A676,'Data Cleaning in Medical Examin'!$A$2:$A$2336,'Data Cleaning in Medical Examin'!$F$2:$F$2336)</f>
        <v>Yes</v>
      </c>
      <c r="F676" t="str">
        <f>_xlfn.XLOOKUP(A676,'Data Cleaning in Medical Examin'!$A$2:$A$2336,'Data Cleaning in Medical Examin'!$G$2:$G$2336)</f>
        <v>No</v>
      </c>
      <c r="G676" t="str">
        <f>_xlfn.XLOOKUP(A676,'Data Cleaning in Medical Examin'!$A$2:$A$2336,'Data Cleaning in Medical Examin'!$H$2:$H$2336)</f>
        <v>Yes</v>
      </c>
      <c r="H676" t="str">
        <f>_xlfn.XLOOKUP(A676,'Data Cleaning in Medical Examin'!$A$2:$A$2336,'Data Cleaning in Medical Examin'!$I$2:$I$2336)</f>
        <v>1 Major Surgery</v>
      </c>
      <c r="I676" t="str">
        <f>_xlfn.XLOOKUP(A676,'Data Cleaning in Medical Examin'!$A$2:$A$2336,'Data Cleaning in Medical Examin'!$J$2:$J$2336)</f>
        <v>No</v>
      </c>
      <c r="J676" t="str">
        <f>_xlfn.XLOOKUP(A676,'Data Cleaning in Medical Examin'!$A$2:$A$2336,'Data Cleaning in Medical Examin'!$C$2:$C$2336)</f>
        <v>Obesity</v>
      </c>
      <c r="K676" t="str">
        <f>_xlfn.XLOOKUP(A676,'Data Cleaning in Medical Examin'!$A$2:$A$2336,'Data Cleaning in Medical Examin'!$E$2:$E$2336)</f>
        <v>Normal</v>
      </c>
      <c r="L676" t="str">
        <f>_xlfn.XLOOKUP(A676,'DataCleaning in Hospitalisation'!$A$2:$A$2339,'DataCleaning in Hospitalisation'!$E$2:$E$2339)</f>
        <v>1-Sep-1967</v>
      </c>
      <c r="M676" s="30">
        <f>_xlfn.XLOOKUP(A676,'DataCleaning in Hospitalisation'!$A$2:$A$2339,'DataCleaning in Hospitalisation'!$H$2:$H$2339)</f>
        <v>14640.35</v>
      </c>
      <c r="N676" t="str">
        <f>_xlfn.XLOOKUP(A676,'DataCleaning in Hospitalisation'!$A$2:$A$2339,'DataCleaning in Hospitalisation'!$I$2:$I$2339)</f>
        <v>tier - 2</v>
      </c>
      <c r="O676" t="str">
        <f>_xlfn.XLOOKUP(A676,'DataCleaning in Hospitalisation'!$A$2:$A$2339,'DataCleaning in Hospitalisation'!$J$2:$J$2339)</f>
        <v>tier - 3</v>
      </c>
      <c r="P676" t="str">
        <f>_xlfn.XLOOKUP(A676,'DataCleaning in Hospitalisation'!$A$2:$A$2339,'DataCleaning in Hospitalisation'!$K$2:$K$2339)</f>
        <v>R1026</v>
      </c>
      <c r="Q676">
        <f>_xlfn.XLOOKUP(A676,'DataCleaning in Hospitalisation'!$A$2:$A$2339,'DataCleaning in Hospitalisation'!$F$2:$F$2339)</f>
        <v>56</v>
      </c>
      <c r="U676" s="46" t="s">
        <v>11</v>
      </c>
      <c r="V676">
        <v>1</v>
      </c>
      <c r="X676" s="4" t="s">
        <v>762</v>
      </c>
      <c r="Y676" s="30">
        <v>6203.9</v>
      </c>
      <c r="AJ676" s="4" t="s">
        <v>762</v>
      </c>
      <c r="AK676" s="30">
        <v>6203.9</v>
      </c>
    </row>
    <row r="677" spans="1:37" x14ac:dyDescent="0.3">
      <c r="A677" t="s">
        <v>1690</v>
      </c>
      <c r="B677" t="str">
        <f>_xlfn.XLOOKUP(A677,'Customer Names'!$A$2:$A$2336,'Customer Names'!$C$2:$C$2336)</f>
        <v xml:space="preserve"> Ms.Jocelyn</v>
      </c>
      <c r="C677" s="41">
        <f>_xlfn.XLOOKUP(A677,'Data Cleaning in Medical Examin'!$A$2:$A$2336,'Data Cleaning in Medical Examin'!$B$2:$B$2336)</f>
        <v>47</v>
      </c>
      <c r="D677">
        <f>_xlfn.XLOOKUP(A677,'Data Cleaning in Medical Examin'!$A$2:$A$2336,'Data Cleaning in Medical Examin'!$D$2:$D$2336)</f>
        <v>10.64</v>
      </c>
      <c r="E677" t="str">
        <f>_xlfn.XLOOKUP(A677,'Data Cleaning in Medical Examin'!$A$2:$A$2336,'Data Cleaning in Medical Examin'!$F$2:$F$2336)</f>
        <v>Yes</v>
      </c>
      <c r="F677" t="str">
        <f>_xlfn.XLOOKUP(A677,'Data Cleaning in Medical Examin'!$A$2:$A$2336,'Data Cleaning in Medical Examin'!$G$2:$G$2336)</f>
        <v>No</v>
      </c>
      <c r="G677" t="str">
        <f>_xlfn.XLOOKUP(A677,'Data Cleaning in Medical Examin'!$A$2:$A$2336,'Data Cleaning in Medical Examin'!$H$2:$H$2336)</f>
        <v>No</v>
      </c>
      <c r="H677" t="str">
        <f>_xlfn.XLOOKUP(A677,'Data Cleaning in Medical Examin'!$A$2:$A$2336,'Data Cleaning in Medical Examin'!$I$2:$I$2336)</f>
        <v>No Major Surgery</v>
      </c>
      <c r="I677" t="str">
        <f>_xlfn.XLOOKUP(A677,'Data Cleaning in Medical Examin'!$A$2:$A$2336,'Data Cleaning in Medical Examin'!$J$2:$J$2336)</f>
        <v>No</v>
      </c>
      <c r="J677" t="str">
        <f>_xlfn.XLOOKUP(A677,'Data Cleaning in Medical Examin'!$A$2:$A$2336,'Data Cleaning in Medical Examin'!$C$2:$C$2336)</f>
        <v>Obesity</v>
      </c>
      <c r="K677" t="str">
        <f>_xlfn.XLOOKUP(A677,'Data Cleaning in Medical Examin'!$A$2:$A$2336,'Data Cleaning in Medical Examin'!$E$2:$E$2336)</f>
        <v>Diabetes</v>
      </c>
      <c r="L677" t="str">
        <f>_xlfn.XLOOKUP(A677,'DataCleaning in Hospitalisation'!$A$2:$A$2339,'DataCleaning in Hospitalisation'!$E$2:$E$2339)</f>
        <v>21-Aug-1991</v>
      </c>
      <c r="M677" s="30">
        <f>_xlfn.XLOOKUP(A677,'DataCleaning in Hospitalisation'!$A$2:$A$2339,'DataCleaning in Hospitalisation'!$H$2:$H$2339)</f>
        <v>14630.52</v>
      </c>
      <c r="N677" t="str">
        <f>_xlfn.XLOOKUP(A677,'DataCleaning in Hospitalisation'!$A$2:$A$2339,'DataCleaning in Hospitalisation'!$I$2:$I$2339)</f>
        <v>tier - 2</v>
      </c>
      <c r="O677" t="str">
        <f>_xlfn.XLOOKUP(A677,'DataCleaning in Hospitalisation'!$A$2:$A$2339,'DataCleaning in Hospitalisation'!$J$2:$J$2339)</f>
        <v>tier - 3</v>
      </c>
      <c r="P677" t="str">
        <f>_xlfn.XLOOKUP(A677,'DataCleaning in Hospitalisation'!$A$2:$A$2339,'DataCleaning in Hospitalisation'!$K$2:$K$2339)</f>
        <v>R1011</v>
      </c>
      <c r="Q677">
        <f>_xlfn.XLOOKUP(A677,'DataCleaning in Hospitalisation'!$A$2:$A$2339,'DataCleaning in Hospitalisation'!$F$2:$F$2339)</f>
        <v>32</v>
      </c>
      <c r="U677" s="50" t="s">
        <v>2419</v>
      </c>
      <c r="V677">
        <v>1</v>
      </c>
      <c r="X677" s="4" t="s">
        <v>761</v>
      </c>
      <c r="Y677" s="30">
        <v>6203.9</v>
      </c>
      <c r="AJ677" s="4" t="s">
        <v>761</v>
      </c>
      <c r="AK677" s="30">
        <v>6203.9</v>
      </c>
    </row>
    <row r="678" spans="1:37" x14ac:dyDescent="0.3">
      <c r="A678" t="s">
        <v>1689</v>
      </c>
      <c r="B678" t="str">
        <f>_xlfn.XLOOKUP(A678,'Customer Names'!$A$2:$A$2336,'Customer Names'!$C$2:$C$2336)</f>
        <v xml:space="preserve"> Mrs.Daphne</v>
      </c>
      <c r="C678" s="41">
        <f>_xlfn.XLOOKUP(A678,'Data Cleaning in Medical Examin'!$A$2:$A$2336,'Data Cleaning in Medical Examin'!$B$2:$B$2336)</f>
        <v>36.71</v>
      </c>
      <c r="D678">
        <f>_xlfn.XLOOKUP(A678,'Data Cleaning in Medical Examin'!$A$2:$A$2336,'Data Cleaning in Medical Examin'!$D$2:$D$2336)</f>
        <v>8.74</v>
      </c>
      <c r="E678" t="str">
        <f>_xlfn.XLOOKUP(A678,'Data Cleaning in Medical Examin'!$A$2:$A$2336,'Data Cleaning in Medical Examin'!$F$2:$F$2336)</f>
        <v>Yes</v>
      </c>
      <c r="F678" t="str">
        <f>_xlfn.XLOOKUP(A678,'Data Cleaning in Medical Examin'!$A$2:$A$2336,'Data Cleaning in Medical Examin'!$G$2:$G$2336)</f>
        <v>No</v>
      </c>
      <c r="G678" t="str">
        <f>_xlfn.XLOOKUP(A678,'Data Cleaning in Medical Examin'!$A$2:$A$2336,'Data Cleaning in Medical Examin'!$H$2:$H$2336)</f>
        <v>No</v>
      </c>
      <c r="H678" t="str">
        <f>_xlfn.XLOOKUP(A678,'Data Cleaning in Medical Examin'!$A$2:$A$2336,'Data Cleaning in Medical Examin'!$I$2:$I$2336)</f>
        <v>No Major Surgery</v>
      </c>
      <c r="I678" t="str">
        <f>_xlfn.XLOOKUP(A678,'Data Cleaning in Medical Examin'!$A$2:$A$2336,'Data Cleaning in Medical Examin'!$J$2:$J$2336)</f>
        <v>No</v>
      </c>
      <c r="J678" t="str">
        <f>_xlfn.XLOOKUP(A678,'Data Cleaning in Medical Examin'!$A$2:$A$2336,'Data Cleaning in Medical Examin'!$C$2:$C$2336)</f>
        <v>Obesity</v>
      </c>
      <c r="K678" t="str">
        <f>_xlfn.XLOOKUP(A678,'Data Cleaning in Medical Examin'!$A$2:$A$2336,'Data Cleaning in Medical Examin'!$E$2:$E$2336)</f>
        <v>Diabetes</v>
      </c>
      <c r="L678" t="str">
        <f>_xlfn.XLOOKUP(A678,'DataCleaning in Hospitalisation'!$A$2:$A$2339,'DataCleaning in Hospitalisation'!$E$2:$E$2339)</f>
        <v>8-Nov-1965</v>
      </c>
      <c r="M678" s="30">
        <f>_xlfn.XLOOKUP(A678,'DataCleaning in Hospitalisation'!$A$2:$A$2339,'DataCleaning in Hospitalisation'!$H$2:$H$2339)</f>
        <v>14612.33</v>
      </c>
      <c r="N678" t="str">
        <f>_xlfn.XLOOKUP(A678,'DataCleaning in Hospitalisation'!$A$2:$A$2339,'DataCleaning in Hospitalisation'!$I$2:$I$2339)</f>
        <v>tier - 2</v>
      </c>
      <c r="O678" t="str">
        <f>_xlfn.XLOOKUP(A678,'DataCleaning in Hospitalisation'!$A$2:$A$2339,'DataCleaning in Hospitalisation'!$J$2:$J$2339)</f>
        <v>tier - 3</v>
      </c>
      <c r="P678" t="str">
        <f>_xlfn.XLOOKUP(A678,'DataCleaning in Hospitalisation'!$A$2:$A$2339,'DataCleaning in Hospitalisation'!$K$2:$K$2339)</f>
        <v>R1021</v>
      </c>
      <c r="Q678">
        <f>_xlfn.XLOOKUP(A678,'DataCleaning in Hospitalisation'!$A$2:$A$2339,'DataCleaning in Hospitalisation'!$F$2:$F$2339)</f>
        <v>58</v>
      </c>
      <c r="U678" s="51" t="s">
        <v>7</v>
      </c>
      <c r="V678">
        <v>1</v>
      </c>
      <c r="X678" s="4" t="s">
        <v>760</v>
      </c>
      <c r="Y678" s="30">
        <v>6198.75</v>
      </c>
      <c r="AJ678" s="4" t="s">
        <v>760</v>
      </c>
      <c r="AK678" s="30">
        <v>6198.75</v>
      </c>
    </row>
    <row r="679" spans="1:37" x14ac:dyDescent="0.3">
      <c r="A679" t="s">
        <v>1688</v>
      </c>
      <c r="B679" t="str">
        <f>_xlfn.XLOOKUP(A679,'Customer Names'!$A$2:$A$2336,'Customer Names'!$C$2:$C$2336)</f>
        <v xml:space="preserve"> Ms.Margaret</v>
      </c>
      <c r="C679" s="41">
        <f>_xlfn.XLOOKUP(A679,'Data Cleaning in Medical Examin'!$A$2:$A$2336,'Data Cleaning in Medical Examin'!$B$2:$B$2336)</f>
        <v>53.48</v>
      </c>
      <c r="D679">
        <f>_xlfn.XLOOKUP(A679,'Data Cleaning in Medical Examin'!$A$2:$A$2336,'Data Cleaning in Medical Examin'!$D$2:$D$2336)</f>
        <v>5.64</v>
      </c>
      <c r="E679" t="str">
        <f>_xlfn.XLOOKUP(A679,'Data Cleaning in Medical Examin'!$A$2:$A$2336,'Data Cleaning in Medical Examin'!$F$2:$F$2336)</f>
        <v>No</v>
      </c>
      <c r="F679" t="str">
        <f>_xlfn.XLOOKUP(A679,'Data Cleaning in Medical Examin'!$A$2:$A$2336,'Data Cleaning in Medical Examin'!$G$2:$G$2336)</f>
        <v>No</v>
      </c>
      <c r="G679" t="str">
        <f>_xlfn.XLOOKUP(A679,'Data Cleaning in Medical Examin'!$A$2:$A$2336,'Data Cleaning in Medical Examin'!$H$2:$H$2336)</f>
        <v>No</v>
      </c>
      <c r="H679" t="str">
        <f>_xlfn.XLOOKUP(A679,'Data Cleaning in Medical Examin'!$A$2:$A$2336,'Data Cleaning in Medical Examin'!$I$2:$I$2336)</f>
        <v>No Major Surgery</v>
      </c>
      <c r="I679" t="str">
        <f>_xlfn.XLOOKUP(A679,'Data Cleaning in Medical Examin'!$A$2:$A$2336,'Data Cleaning in Medical Examin'!$J$2:$J$2336)</f>
        <v>No</v>
      </c>
      <c r="J679" t="str">
        <f>_xlfn.XLOOKUP(A679,'Data Cleaning in Medical Examin'!$A$2:$A$2336,'Data Cleaning in Medical Examin'!$C$2:$C$2336)</f>
        <v>Obesity</v>
      </c>
      <c r="K679" t="str">
        <f>_xlfn.XLOOKUP(A679,'Data Cleaning in Medical Examin'!$A$2:$A$2336,'Data Cleaning in Medical Examin'!$E$2:$E$2336)</f>
        <v>Normal</v>
      </c>
      <c r="L679" t="str">
        <f>_xlfn.XLOOKUP(A679,'DataCleaning in Hospitalisation'!$A$2:$A$2339,'DataCleaning in Hospitalisation'!$E$2:$E$2339)</f>
        <v>18-Jul-1967</v>
      </c>
      <c r="M679" s="30">
        <f>_xlfn.XLOOKUP(A679,'DataCleaning in Hospitalisation'!$A$2:$A$2339,'DataCleaning in Hospitalisation'!$H$2:$H$2339)</f>
        <v>14600.62</v>
      </c>
      <c r="N679" t="str">
        <f>_xlfn.XLOOKUP(A679,'DataCleaning in Hospitalisation'!$A$2:$A$2339,'DataCleaning in Hospitalisation'!$I$2:$I$2339)</f>
        <v>tier - 2</v>
      </c>
      <c r="O679" t="str">
        <f>_xlfn.XLOOKUP(A679,'DataCleaning in Hospitalisation'!$A$2:$A$2339,'DataCleaning in Hospitalisation'!$J$2:$J$2339)</f>
        <v>tier - 3</v>
      </c>
      <c r="P679" t="str">
        <f>_xlfn.XLOOKUP(A679,'DataCleaning in Hospitalisation'!$A$2:$A$2339,'DataCleaning in Hospitalisation'!$K$2:$K$2339)</f>
        <v>R1022</v>
      </c>
      <c r="Q679">
        <f>_xlfn.XLOOKUP(A679,'DataCleaning in Hospitalisation'!$A$2:$A$2339,'DataCleaning in Hospitalisation'!$F$2:$F$2339)</f>
        <v>56</v>
      </c>
      <c r="U679" s="52" t="s">
        <v>2372</v>
      </c>
      <c r="V679">
        <v>1</v>
      </c>
      <c r="X679" s="4" t="s">
        <v>759</v>
      </c>
      <c r="Y679" s="30">
        <v>6196.45</v>
      </c>
      <c r="AJ679" s="4" t="s">
        <v>759</v>
      </c>
      <c r="AK679" s="30">
        <v>6196.45</v>
      </c>
    </row>
    <row r="680" spans="1:37" x14ac:dyDescent="0.3">
      <c r="A680" t="s">
        <v>1687</v>
      </c>
      <c r="B680" t="str">
        <f>_xlfn.XLOOKUP(A680,'Customer Names'!$A$2:$A$2336,'Customer Names'!$C$2:$C$2336)</f>
        <v xml:space="preserve"> Mr.Mario</v>
      </c>
      <c r="C680" s="41">
        <f>_xlfn.XLOOKUP(A680,'Data Cleaning in Medical Examin'!$A$2:$A$2336,'Data Cleaning in Medical Examin'!$B$2:$B$2336)</f>
        <v>35.5</v>
      </c>
      <c r="D680">
        <f>_xlfn.XLOOKUP(A680,'Data Cleaning in Medical Examin'!$A$2:$A$2336,'Data Cleaning in Medical Examin'!$D$2:$D$2336)</f>
        <v>10.37</v>
      </c>
      <c r="E680" t="str">
        <f>_xlfn.XLOOKUP(A680,'Data Cleaning in Medical Examin'!$A$2:$A$2336,'Data Cleaning in Medical Examin'!$F$2:$F$2336)</f>
        <v>No</v>
      </c>
      <c r="F680" t="str">
        <f>_xlfn.XLOOKUP(A680,'Data Cleaning in Medical Examin'!$A$2:$A$2336,'Data Cleaning in Medical Examin'!$G$2:$G$2336)</f>
        <v>No</v>
      </c>
      <c r="G680" t="str">
        <f>_xlfn.XLOOKUP(A680,'Data Cleaning in Medical Examin'!$A$2:$A$2336,'Data Cleaning in Medical Examin'!$H$2:$H$2336)</f>
        <v>No</v>
      </c>
      <c r="H680" t="str">
        <f>_xlfn.XLOOKUP(A680,'Data Cleaning in Medical Examin'!$A$2:$A$2336,'Data Cleaning in Medical Examin'!$I$2:$I$2336)</f>
        <v>No Major Surgery</v>
      </c>
      <c r="I680" t="str">
        <f>_xlfn.XLOOKUP(A680,'Data Cleaning in Medical Examin'!$A$2:$A$2336,'Data Cleaning in Medical Examin'!$J$2:$J$2336)</f>
        <v>No</v>
      </c>
      <c r="J680" t="str">
        <f>_xlfn.XLOOKUP(A680,'Data Cleaning in Medical Examin'!$A$2:$A$2336,'Data Cleaning in Medical Examin'!$C$2:$C$2336)</f>
        <v>Obesity</v>
      </c>
      <c r="K680" t="str">
        <f>_xlfn.XLOOKUP(A680,'Data Cleaning in Medical Examin'!$A$2:$A$2336,'Data Cleaning in Medical Examin'!$E$2:$E$2336)</f>
        <v>Diabetes</v>
      </c>
      <c r="L680" t="str">
        <f>_xlfn.XLOOKUP(A680,'DataCleaning in Hospitalisation'!$A$2:$A$2339,'DataCleaning in Hospitalisation'!$E$2:$E$2339)</f>
        <v>14-Oct-1963</v>
      </c>
      <c r="M680" s="30">
        <f>_xlfn.XLOOKUP(A680,'DataCleaning in Hospitalisation'!$A$2:$A$2339,'DataCleaning in Hospitalisation'!$H$2:$H$2339)</f>
        <v>14590.63</v>
      </c>
      <c r="N680" t="str">
        <f>_xlfn.XLOOKUP(A680,'DataCleaning in Hospitalisation'!$A$2:$A$2339,'DataCleaning in Hospitalisation'!$I$2:$I$2339)</f>
        <v>tier - 2</v>
      </c>
      <c r="O680" t="str">
        <f>_xlfn.XLOOKUP(A680,'DataCleaning in Hospitalisation'!$A$2:$A$2339,'DataCleaning in Hospitalisation'!$J$2:$J$2339)</f>
        <v>tier - 1</v>
      </c>
      <c r="P680" t="str">
        <f>_xlfn.XLOOKUP(A680,'DataCleaning in Hospitalisation'!$A$2:$A$2339,'DataCleaning in Hospitalisation'!$K$2:$K$2339)</f>
        <v>R1024</v>
      </c>
      <c r="Q680">
        <f>_xlfn.XLOOKUP(A680,'DataCleaning in Hospitalisation'!$A$2:$A$2339,'DataCleaning in Hospitalisation'!$F$2:$F$2339)</f>
        <v>60</v>
      </c>
      <c r="U680" s="53" t="s">
        <v>2373</v>
      </c>
      <c r="V680">
        <v>1</v>
      </c>
      <c r="X680" s="4" t="s">
        <v>758</v>
      </c>
      <c r="Y680" s="30">
        <v>6186.13</v>
      </c>
      <c r="AJ680" s="4" t="s">
        <v>758</v>
      </c>
      <c r="AK680" s="30">
        <v>6186.13</v>
      </c>
    </row>
    <row r="681" spans="1:37" x14ac:dyDescent="0.3">
      <c r="A681" t="s">
        <v>1686</v>
      </c>
      <c r="B681" t="str">
        <f>_xlfn.XLOOKUP(A681,'Customer Names'!$A$2:$A$2336,'Customer Names'!$C$2:$C$2336)</f>
        <v xml:space="preserve"> Mr.Peter</v>
      </c>
      <c r="C681" s="41">
        <f>_xlfn.XLOOKUP(A681,'Data Cleaning in Medical Examin'!$A$2:$A$2336,'Data Cleaning in Medical Examin'!$B$2:$B$2336)</f>
        <v>36.979999999999997</v>
      </c>
      <c r="D681">
        <f>_xlfn.XLOOKUP(A681,'Data Cleaning in Medical Examin'!$A$2:$A$2336,'Data Cleaning in Medical Examin'!$D$2:$D$2336)</f>
        <v>9.56</v>
      </c>
      <c r="E681" t="str">
        <f>_xlfn.XLOOKUP(A681,'Data Cleaning in Medical Examin'!$A$2:$A$2336,'Data Cleaning in Medical Examin'!$F$2:$F$2336)</f>
        <v>Yes</v>
      </c>
      <c r="F681" t="str">
        <f>_xlfn.XLOOKUP(A681,'Data Cleaning in Medical Examin'!$A$2:$A$2336,'Data Cleaning in Medical Examin'!$G$2:$G$2336)</f>
        <v>No</v>
      </c>
      <c r="G681" t="str">
        <f>_xlfn.XLOOKUP(A681,'Data Cleaning in Medical Examin'!$A$2:$A$2336,'Data Cleaning in Medical Examin'!$H$2:$H$2336)</f>
        <v>No</v>
      </c>
      <c r="H681" t="str">
        <f>_xlfn.XLOOKUP(A681,'Data Cleaning in Medical Examin'!$A$2:$A$2336,'Data Cleaning in Medical Examin'!$I$2:$I$2336)</f>
        <v>No Major Surgery</v>
      </c>
      <c r="I681" t="str">
        <f>_xlfn.XLOOKUP(A681,'Data Cleaning in Medical Examin'!$A$2:$A$2336,'Data Cleaning in Medical Examin'!$J$2:$J$2336)</f>
        <v>No</v>
      </c>
      <c r="J681" t="str">
        <f>_xlfn.XLOOKUP(A681,'Data Cleaning in Medical Examin'!$A$2:$A$2336,'Data Cleaning in Medical Examin'!$C$2:$C$2336)</f>
        <v>Obesity</v>
      </c>
      <c r="K681" t="str">
        <f>_xlfn.XLOOKUP(A681,'Data Cleaning in Medical Examin'!$A$2:$A$2336,'Data Cleaning in Medical Examin'!$E$2:$E$2336)</f>
        <v>Diabetes</v>
      </c>
      <c r="L681" t="str">
        <f>_xlfn.XLOOKUP(A681,'DataCleaning in Hospitalisation'!$A$2:$A$2339,'DataCleaning in Hospitalisation'!$E$2:$E$2339)</f>
        <v>3-Dec-1962</v>
      </c>
      <c r="M681" s="30">
        <f>_xlfn.XLOOKUP(A681,'DataCleaning in Hospitalisation'!$A$2:$A$2339,'DataCleaning in Hospitalisation'!$H$2:$H$2339)</f>
        <v>14574.64</v>
      </c>
      <c r="N681" t="str">
        <f>_xlfn.XLOOKUP(A681,'DataCleaning in Hospitalisation'!$A$2:$A$2339,'DataCleaning in Hospitalisation'!$I$2:$I$2339)</f>
        <v>tier - 2</v>
      </c>
      <c r="O681" t="str">
        <f>_xlfn.XLOOKUP(A681,'DataCleaning in Hospitalisation'!$A$2:$A$2339,'DataCleaning in Hospitalisation'!$J$2:$J$2339)</f>
        <v>tier - 1</v>
      </c>
      <c r="P681" t="str">
        <f>_xlfn.XLOOKUP(A681,'DataCleaning in Hospitalisation'!$A$2:$A$2339,'DataCleaning in Hospitalisation'!$K$2:$K$2339)</f>
        <v>R1025</v>
      </c>
      <c r="Q681">
        <f>_xlfn.XLOOKUP(A681,'DataCleaning in Hospitalisation'!$A$2:$A$2339,'DataCleaning in Hospitalisation'!$F$2:$F$2339)</f>
        <v>61</v>
      </c>
      <c r="U681" s="4" t="s">
        <v>2258</v>
      </c>
      <c r="V681">
        <v>1</v>
      </c>
      <c r="X681" s="4" t="s">
        <v>757</v>
      </c>
      <c r="Y681" s="30">
        <v>6185.32</v>
      </c>
      <c r="AJ681" s="4" t="s">
        <v>757</v>
      </c>
      <c r="AK681" s="30">
        <v>6185.32</v>
      </c>
    </row>
    <row r="682" spans="1:37" x14ac:dyDescent="0.3">
      <c r="A682" t="s">
        <v>1685</v>
      </c>
      <c r="B682" t="str">
        <f>_xlfn.XLOOKUP(A682,'Customer Names'!$A$2:$A$2336,'Customer Names'!$C$2:$C$2336)</f>
        <v xml:space="preserve"> Ms.Carolina</v>
      </c>
      <c r="C682" s="41">
        <f>_xlfn.XLOOKUP(A682,'Data Cleaning in Medical Examin'!$A$2:$A$2336,'Data Cleaning in Medical Examin'!$B$2:$B$2336)</f>
        <v>32.395000000000003</v>
      </c>
      <c r="D682">
        <f>_xlfn.XLOOKUP(A682,'Data Cleaning in Medical Examin'!$A$2:$A$2336,'Data Cleaning in Medical Examin'!$D$2:$D$2336)</f>
        <v>8.23</v>
      </c>
      <c r="E682" t="str">
        <f>_xlfn.XLOOKUP(A682,'Data Cleaning in Medical Examin'!$A$2:$A$2336,'Data Cleaning in Medical Examin'!$F$2:$F$2336)</f>
        <v>Yes</v>
      </c>
      <c r="F682" t="str">
        <f>_xlfn.XLOOKUP(A682,'Data Cleaning in Medical Examin'!$A$2:$A$2336,'Data Cleaning in Medical Examin'!$G$2:$G$2336)</f>
        <v>No</v>
      </c>
      <c r="G682" t="str">
        <f>_xlfn.XLOOKUP(A682,'Data Cleaning in Medical Examin'!$A$2:$A$2336,'Data Cleaning in Medical Examin'!$H$2:$H$2336)</f>
        <v>Yes</v>
      </c>
      <c r="H682" t="str">
        <f>_xlfn.XLOOKUP(A682,'Data Cleaning in Medical Examin'!$A$2:$A$2336,'Data Cleaning in Medical Examin'!$I$2:$I$2336)</f>
        <v>1 Major Surgery</v>
      </c>
      <c r="I682" t="str">
        <f>_xlfn.XLOOKUP(A682,'Data Cleaning in Medical Examin'!$A$2:$A$2336,'Data Cleaning in Medical Examin'!$J$2:$J$2336)</f>
        <v>No</v>
      </c>
      <c r="J682" t="str">
        <f>_xlfn.XLOOKUP(A682,'Data Cleaning in Medical Examin'!$A$2:$A$2336,'Data Cleaning in Medical Examin'!$C$2:$C$2336)</f>
        <v>Obesity</v>
      </c>
      <c r="K682" t="str">
        <f>_xlfn.XLOOKUP(A682,'Data Cleaning in Medical Examin'!$A$2:$A$2336,'Data Cleaning in Medical Examin'!$E$2:$E$2336)</f>
        <v>Diabetes</v>
      </c>
      <c r="L682" t="str">
        <f>_xlfn.XLOOKUP(A682,'DataCleaning in Hospitalisation'!$A$2:$A$2339,'DataCleaning in Hospitalisation'!$E$2:$E$2339)</f>
        <v>12-Sep-1998</v>
      </c>
      <c r="M682" s="30">
        <f>_xlfn.XLOOKUP(A682,'DataCleaning in Hospitalisation'!$A$2:$A$2339,'DataCleaning in Hospitalisation'!$H$2:$H$2339)</f>
        <v>14571.89</v>
      </c>
      <c r="N682" t="str">
        <f>_xlfn.XLOOKUP(A682,'DataCleaning in Hospitalisation'!$A$2:$A$2339,'DataCleaning in Hospitalisation'!$I$2:$I$2339)</f>
        <v>tier - 2</v>
      </c>
      <c r="O682" t="str">
        <f>_xlfn.XLOOKUP(A682,'DataCleaning in Hospitalisation'!$A$2:$A$2339,'DataCleaning in Hospitalisation'!$J$2:$J$2339)</f>
        <v>tier - 1</v>
      </c>
      <c r="P682" t="str">
        <f>_xlfn.XLOOKUP(A682,'DataCleaning in Hospitalisation'!$A$2:$A$2339,'DataCleaning in Hospitalisation'!$K$2:$K$2339)</f>
        <v>R1024</v>
      </c>
      <c r="Q682">
        <f>_xlfn.XLOOKUP(A682,'DataCleaning in Hospitalisation'!$A$2:$A$2339,'DataCleaning in Hospitalisation'!$F$2:$F$2339)</f>
        <v>25</v>
      </c>
      <c r="U682" s="46" t="s">
        <v>11</v>
      </c>
      <c r="V682">
        <v>1</v>
      </c>
      <c r="X682" s="4" t="s">
        <v>2207</v>
      </c>
      <c r="Y682" s="30">
        <v>37425.94</v>
      </c>
      <c r="AJ682" s="4" t="s">
        <v>2207</v>
      </c>
      <c r="AK682" s="30">
        <v>37425.94</v>
      </c>
    </row>
    <row r="683" spans="1:37" x14ac:dyDescent="0.3">
      <c r="A683" t="s">
        <v>1684</v>
      </c>
      <c r="B683" t="str">
        <f>_xlfn.XLOOKUP(A683,'Customer Names'!$A$2:$A$2336,'Customer Names'!$C$2:$C$2336)</f>
        <v xml:space="preserve"> Mrs.Jenny</v>
      </c>
      <c r="C683" s="41">
        <f>_xlfn.XLOOKUP(A683,'Data Cleaning in Medical Examin'!$A$2:$A$2336,'Data Cleaning in Medical Examin'!$B$2:$B$2336)</f>
        <v>32.729999999999997</v>
      </c>
      <c r="D683">
        <f>_xlfn.XLOOKUP(A683,'Data Cleaning in Medical Examin'!$A$2:$A$2336,'Data Cleaning in Medical Examin'!$D$2:$D$2336)</f>
        <v>7.03</v>
      </c>
      <c r="E683" t="str">
        <f>_xlfn.XLOOKUP(A683,'Data Cleaning in Medical Examin'!$A$2:$A$2336,'Data Cleaning in Medical Examin'!$F$2:$F$2336)</f>
        <v>No</v>
      </c>
      <c r="F683" t="str">
        <f>_xlfn.XLOOKUP(A683,'Data Cleaning in Medical Examin'!$A$2:$A$2336,'Data Cleaning in Medical Examin'!$G$2:$G$2336)</f>
        <v>No</v>
      </c>
      <c r="G683" t="str">
        <f>_xlfn.XLOOKUP(A683,'Data Cleaning in Medical Examin'!$A$2:$A$2336,'Data Cleaning in Medical Examin'!$H$2:$H$2336)</f>
        <v>No</v>
      </c>
      <c r="H683" t="str">
        <f>_xlfn.XLOOKUP(A683,'Data Cleaning in Medical Examin'!$A$2:$A$2336,'Data Cleaning in Medical Examin'!$I$2:$I$2336)</f>
        <v>No Major Surgery</v>
      </c>
      <c r="I683" t="str">
        <f>_xlfn.XLOOKUP(A683,'Data Cleaning in Medical Examin'!$A$2:$A$2336,'Data Cleaning in Medical Examin'!$J$2:$J$2336)</f>
        <v>No</v>
      </c>
      <c r="J683" t="str">
        <f>_xlfn.XLOOKUP(A683,'Data Cleaning in Medical Examin'!$A$2:$A$2336,'Data Cleaning in Medical Examin'!$C$2:$C$2336)</f>
        <v>Obesity</v>
      </c>
      <c r="K683" t="str">
        <f>_xlfn.XLOOKUP(A683,'Data Cleaning in Medical Examin'!$A$2:$A$2336,'Data Cleaning in Medical Examin'!$E$2:$E$2336)</f>
        <v>Diabetes</v>
      </c>
      <c r="L683" t="str">
        <f>_xlfn.XLOOKUP(A683,'DataCleaning in Hospitalisation'!$A$2:$A$2339,'DataCleaning in Hospitalisation'!$E$2:$E$2339)</f>
        <v>14-Jul-1989</v>
      </c>
      <c r="M683" s="30">
        <f>_xlfn.XLOOKUP(A683,'DataCleaning in Hospitalisation'!$A$2:$A$2339,'DataCleaning in Hospitalisation'!$H$2:$H$2339)</f>
        <v>14547.26</v>
      </c>
      <c r="N683" t="str">
        <f>_xlfn.XLOOKUP(A683,'DataCleaning in Hospitalisation'!$A$2:$A$2339,'DataCleaning in Hospitalisation'!$I$2:$I$2339)</f>
        <v>tier - 2</v>
      </c>
      <c r="O683" t="str">
        <f>_xlfn.XLOOKUP(A683,'DataCleaning in Hospitalisation'!$A$2:$A$2339,'DataCleaning in Hospitalisation'!$J$2:$J$2339)</f>
        <v>tier - 3</v>
      </c>
      <c r="P683" t="str">
        <f>_xlfn.XLOOKUP(A683,'DataCleaning in Hospitalisation'!$A$2:$A$2339,'DataCleaning in Hospitalisation'!$K$2:$K$2339)</f>
        <v>R1011</v>
      </c>
      <c r="Q683">
        <f>_xlfn.XLOOKUP(A683,'DataCleaning in Hospitalisation'!$A$2:$A$2339,'DataCleaning in Hospitalisation'!$F$2:$F$2339)</f>
        <v>34</v>
      </c>
      <c r="U683" s="50" t="s">
        <v>2421</v>
      </c>
      <c r="V683">
        <v>1</v>
      </c>
      <c r="X683" s="4" t="s">
        <v>756</v>
      </c>
      <c r="Y683" s="30">
        <v>6184.3</v>
      </c>
      <c r="AJ683" s="4" t="s">
        <v>756</v>
      </c>
      <c r="AK683" s="30">
        <v>6184.3</v>
      </c>
    </row>
    <row r="684" spans="1:37" x14ac:dyDescent="0.3">
      <c r="A684" t="s">
        <v>1683</v>
      </c>
      <c r="B684" t="str">
        <f>_xlfn.XLOOKUP(A684,'Customer Names'!$A$2:$A$2336,'Customer Names'!$C$2:$C$2336)</f>
        <v xml:space="preserve"> Ms.Jessica</v>
      </c>
      <c r="C684" s="41">
        <f>_xlfn.XLOOKUP(A684,'Data Cleaning in Medical Examin'!$A$2:$A$2336,'Data Cleaning in Medical Examin'!$B$2:$B$2336)</f>
        <v>20.52</v>
      </c>
      <c r="D684">
        <f>_xlfn.XLOOKUP(A684,'Data Cleaning in Medical Examin'!$A$2:$A$2336,'Data Cleaning in Medical Examin'!$D$2:$D$2336)</f>
        <v>5.45</v>
      </c>
      <c r="E684" t="str">
        <f>_xlfn.XLOOKUP(A684,'Data Cleaning in Medical Examin'!$A$2:$A$2336,'Data Cleaning in Medical Examin'!$F$2:$F$2336)</f>
        <v>No</v>
      </c>
      <c r="F684" t="str">
        <f>_xlfn.XLOOKUP(A684,'Data Cleaning in Medical Examin'!$A$2:$A$2336,'Data Cleaning in Medical Examin'!$G$2:$G$2336)</f>
        <v>No</v>
      </c>
      <c r="G684" t="str">
        <f>_xlfn.XLOOKUP(A684,'Data Cleaning in Medical Examin'!$A$2:$A$2336,'Data Cleaning in Medical Examin'!$H$2:$H$2336)</f>
        <v>No</v>
      </c>
      <c r="H684" t="str">
        <f>_xlfn.XLOOKUP(A684,'Data Cleaning in Medical Examin'!$A$2:$A$2336,'Data Cleaning in Medical Examin'!$I$2:$I$2336)</f>
        <v>1 Major Surgery</v>
      </c>
      <c r="I684" t="str">
        <f>_xlfn.XLOOKUP(A684,'Data Cleaning in Medical Examin'!$A$2:$A$2336,'Data Cleaning in Medical Examin'!$J$2:$J$2336)</f>
        <v>Yes</v>
      </c>
      <c r="J684" t="str">
        <f>_xlfn.XLOOKUP(A684,'Data Cleaning in Medical Examin'!$A$2:$A$2336,'Data Cleaning in Medical Examin'!$C$2:$C$2336)</f>
        <v>Normal Weight</v>
      </c>
      <c r="K684" t="str">
        <f>_xlfn.XLOOKUP(A684,'Data Cleaning in Medical Examin'!$A$2:$A$2336,'Data Cleaning in Medical Examin'!$E$2:$E$2336)</f>
        <v>Normal</v>
      </c>
      <c r="L684" t="str">
        <f>_xlfn.XLOOKUP(A684,'DataCleaning in Hospitalisation'!$A$2:$A$2339,'DataCleaning in Hospitalisation'!$E$2:$E$2339)</f>
        <v>22-Jul-1989</v>
      </c>
      <c r="M684" s="30">
        <f>_xlfn.XLOOKUP(A684,'DataCleaning in Hospitalisation'!$A$2:$A$2339,'DataCleaning in Hospitalisation'!$H$2:$H$2339)</f>
        <v>14507.46</v>
      </c>
      <c r="N684" t="str">
        <f>_xlfn.XLOOKUP(A684,'DataCleaning in Hospitalisation'!$A$2:$A$2339,'DataCleaning in Hospitalisation'!$I$2:$I$2339)</f>
        <v>tier - 2</v>
      </c>
      <c r="O684" t="str">
        <f>_xlfn.XLOOKUP(A684,'DataCleaning in Hospitalisation'!$A$2:$A$2339,'DataCleaning in Hospitalisation'!$J$2:$J$2339)</f>
        <v>tier - 3</v>
      </c>
      <c r="P684" t="str">
        <f>_xlfn.XLOOKUP(A684,'DataCleaning in Hospitalisation'!$A$2:$A$2339,'DataCleaning in Hospitalisation'!$K$2:$K$2339)</f>
        <v>R1012</v>
      </c>
      <c r="Q684">
        <f>_xlfn.XLOOKUP(A684,'DataCleaning in Hospitalisation'!$A$2:$A$2339,'DataCleaning in Hospitalisation'!$F$2:$F$2339)</f>
        <v>34</v>
      </c>
      <c r="U684" s="51" t="s">
        <v>6</v>
      </c>
      <c r="V684">
        <v>1</v>
      </c>
      <c r="X684" s="4" t="s">
        <v>755</v>
      </c>
      <c r="Y684" s="30">
        <v>6183.46</v>
      </c>
      <c r="AJ684" s="4" t="s">
        <v>755</v>
      </c>
      <c r="AK684" s="30">
        <v>6183.46</v>
      </c>
    </row>
    <row r="685" spans="1:37" x14ac:dyDescent="0.3">
      <c r="A685" t="s">
        <v>1682</v>
      </c>
      <c r="B685" t="str">
        <f>_xlfn.XLOOKUP(A685,'Customer Names'!$A$2:$A$2336,'Customer Names'!$C$2:$C$2336)</f>
        <v xml:space="preserve"> Ms.Kimberly</v>
      </c>
      <c r="C685" s="41">
        <f>_xlfn.XLOOKUP(A685,'Data Cleaning in Medical Examin'!$A$2:$A$2336,'Data Cleaning in Medical Examin'!$B$2:$B$2336)</f>
        <v>51.72</v>
      </c>
      <c r="D685">
        <f>_xlfn.XLOOKUP(A685,'Data Cleaning in Medical Examin'!$A$2:$A$2336,'Data Cleaning in Medical Examin'!$D$2:$D$2336)</f>
        <v>5.76</v>
      </c>
      <c r="E685" t="str">
        <f>_xlfn.XLOOKUP(A685,'Data Cleaning in Medical Examin'!$A$2:$A$2336,'Data Cleaning in Medical Examin'!$F$2:$F$2336)</f>
        <v>No</v>
      </c>
      <c r="F685" t="str">
        <f>_xlfn.XLOOKUP(A685,'Data Cleaning in Medical Examin'!$A$2:$A$2336,'Data Cleaning in Medical Examin'!$G$2:$G$2336)</f>
        <v>No</v>
      </c>
      <c r="G685" t="str">
        <f>_xlfn.XLOOKUP(A685,'Data Cleaning in Medical Examin'!$A$2:$A$2336,'Data Cleaning in Medical Examin'!$H$2:$H$2336)</f>
        <v>No</v>
      </c>
      <c r="H685" t="str">
        <f>_xlfn.XLOOKUP(A685,'Data Cleaning in Medical Examin'!$A$2:$A$2336,'Data Cleaning in Medical Examin'!$I$2:$I$2336)</f>
        <v>No Major Surgery</v>
      </c>
      <c r="I685" t="str">
        <f>_xlfn.XLOOKUP(A685,'Data Cleaning in Medical Examin'!$A$2:$A$2336,'Data Cleaning in Medical Examin'!$J$2:$J$2336)</f>
        <v>No</v>
      </c>
      <c r="J685" t="str">
        <f>_xlfn.XLOOKUP(A685,'Data Cleaning in Medical Examin'!$A$2:$A$2336,'Data Cleaning in Medical Examin'!$C$2:$C$2336)</f>
        <v>Obesity</v>
      </c>
      <c r="K685" t="str">
        <f>_xlfn.XLOOKUP(A685,'Data Cleaning in Medical Examin'!$A$2:$A$2336,'Data Cleaning in Medical Examin'!$E$2:$E$2336)</f>
        <v>Prediabetes</v>
      </c>
      <c r="L685" t="str">
        <f>_xlfn.XLOOKUP(A685,'DataCleaning in Hospitalisation'!$A$2:$A$2339,'DataCleaning in Hospitalisation'!$E$2:$E$2339)</f>
        <v>20-Oct-1979</v>
      </c>
      <c r="M685" s="30">
        <f>_xlfn.XLOOKUP(A685,'DataCleaning in Hospitalisation'!$A$2:$A$2339,'DataCleaning in Hospitalisation'!$H$2:$H$2339)</f>
        <v>14478.33</v>
      </c>
      <c r="N685" t="str">
        <f>_xlfn.XLOOKUP(A685,'DataCleaning in Hospitalisation'!$A$2:$A$2339,'DataCleaning in Hospitalisation'!$I$2:$I$2339)</f>
        <v>tier - 2</v>
      </c>
      <c r="O685" t="str">
        <f>_xlfn.XLOOKUP(A685,'DataCleaning in Hospitalisation'!$A$2:$A$2339,'DataCleaning in Hospitalisation'!$J$2:$J$2339)</f>
        <v>tier - 2</v>
      </c>
      <c r="P685" t="str">
        <f>_xlfn.XLOOKUP(A685,'DataCleaning in Hospitalisation'!$A$2:$A$2339,'DataCleaning in Hospitalisation'!$K$2:$K$2339)</f>
        <v>R1013</v>
      </c>
      <c r="Q685">
        <f>_xlfn.XLOOKUP(A685,'DataCleaning in Hospitalisation'!$A$2:$A$2339,'DataCleaning in Hospitalisation'!$F$2:$F$2339)</f>
        <v>44</v>
      </c>
      <c r="U685" s="52" t="s">
        <v>2372</v>
      </c>
      <c r="V685">
        <v>1</v>
      </c>
      <c r="X685" s="4" t="s">
        <v>754</v>
      </c>
      <c r="Y685" s="30">
        <v>6183.32</v>
      </c>
      <c r="AJ685" s="4" t="s">
        <v>754</v>
      </c>
      <c r="AK685" s="30">
        <v>6183.32</v>
      </c>
    </row>
    <row r="686" spans="1:37" x14ac:dyDescent="0.3">
      <c r="A686" t="s">
        <v>1681</v>
      </c>
      <c r="B686" t="str">
        <f>_xlfn.XLOOKUP(A686,'Customer Names'!$A$2:$A$2336,'Customer Names'!$C$2:$C$2336)</f>
        <v xml:space="preserve"> Mr.Marc-Olivier</v>
      </c>
      <c r="C686" s="41">
        <f>_xlfn.XLOOKUP(A686,'Data Cleaning in Medical Examin'!$A$2:$A$2336,'Data Cleaning in Medical Examin'!$B$2:$B$2336)</f>
        <v>50.2</v>
      </c>
      <c r="D686">
        <f>_xlfn.XLOOKUP(A686,'Data Cleaning in Medical Examin'!$A$2:$A$2336,'Data Cleaning in Medical Examin'!$D$2:$D$2336)</f>
        <v>5.4</v>
      </c>
      <c r="E686" t="str">
        <f>_xlfn.XLOOKUP(A686,'Data Cleaning in Medical Examin'!$A$2:$A$2336,'Data Cleaning in Medical Examin'!$F$2:$F$2336)</f>
        <v>No</v>
      </c>
      <c r="F686" t="str">
        <f>_xlfn.XLOOKUP(A686,'Data Cleaning in Medical Examin'!$A$2:$A$2336,'Data Cleaning in Medical Examin'!$G$2:$G$2336)</f>
        <v>No</v>
      </c>
      <c r="G686" t="str">
        <f>_xlfn.XLOOKUP(A686,'Data Cleaning in Medical Examin'!$A$2:$A$2336,'Data Cleaning in Medical Examin'!$H$2:$H$2336)</f>
        <v>No</v>
      </c>
      <c r="H686" t="str">
        <f>_xlfn.XLOOKUP(A686,'Data Cleaning in Medical Examin'!$A$2:$A$2336,'Data Cleaning in Medical Examin'!$I$2:$I$2336)</f>
        <v>No Major Surgery</v>
      </c>
      <c r="I686" t="str">
        <f>_xlfn.XLOOKUP(A686,'Data Cleaning in Medical Examin'!$A$2:$A$2336,'Data Cleaning in Medical Examin'!$J$2:$J$2336)</f>
        <v>No</v>
      </c>
      <c r="J686" t="str">
        <f>_xlfn.XLOOKUP(A686,'Data Cleaning in Medical Examin'!$A$2:$A$2336,'Data Cleaning in Medical Examin'!$C$2:$C$2336)</f>
        <v>Obesity</v>
      </c>
      <c r="K686" t="str">
        <f>_xlfn.XLOOKUP(A686,'Data Cleaning in Medical Examin'!$A$2:$A$2336,'Data Cleaning in Medical Examin'!$E$2:$E$2336)</f>
        <v>Normal</v>
      </c>
      <c r="L686" t="str">
        <f>_xlfn.XLOOKUP(A686,'DataCleaning in Hospitalisation'!$A$2:$A$2339,'DataCleaning in Hospitalisation'!$E$2:$E$2339)</f>
        <v>20-Nov-1959</v>
      </c>
      <c r="M686" s="30">
        <f>_xlfn.XLOOKUP(A686,'DataCleaning in Hospitalisation'!$A$2:$A$2339,'DataCleaning in Hospitalisation'!$H$2:$H$2339)</f>
        <v>14474.68</v>
      </c>
      <c r="N686" t="str">
        <f>_xlfn.XLOOKUP(A686,'DataCleaning in Hospitalisation'!$A$2:$A$2339,'DataCleaning in Hospitalisation'!$I$2:$I$2339)</f>
        <v>tier - 2</v>
      </c>
      <c r="O686" t="str">
        <f>_xlfn.XLOOKUP(A686,'DataCleaning in Hospitalisation'!$A$2:$A$2339,'DataCleaning in Hospitalisation'!$J$2:$J$2339)</f>
        <v>tier - 2</v>
      </c>
      <c r="P686" t="str">
        <f>_xlfn.XLOOKUP(A686,'DataCleaning in Hospitalisation'!$A$2:$A$2339,'DataCleaning in Hospitalisation'!$K$2:$K$2339)</f>
        <v>R1013</v>
      </c>
      <c r="Q686">
        <f>_xlfn.XLOOKUP(A686,'DataCleaning in Hospitalisation'!$A$2:$A$2339,'DataCleaning in Hospitalisation'!$F$2:$F$2339)</f>
        <v>64</v>
      </c>
      <c r="U686" s="53" t="s">
        <v>2373</v>
      </c>
      <c r="V686">
        <v>1</v>
      </c>
      <c r="X686" s="4" t="s">
        <v>753</v>
      </c>
      <c r="Y686" s="30">
        <v>6170.96</v>
      </c>
      <c r="AJ686" s="4" t="s">
        <v>753</v>
      </c>
      <c r="AK686" s="30">
        <v>6170.96</v>
      </c>
    </row>
    <row r="687" spans="1:37" x14ac:dyDescent="0.3">
      <c r="A687" t="s">
        <v>1680</v>
      </c>
      <c r="B687" t="str">
        <f>_xlfn.XLOOKUP(A687,'Customer Names'!$A$2:$A$2336,'Customer Names'!$C$2:$C$2336)</f>
        <v xml:space="preserve"> Mr.Russell</v>
      </c>
      <c r="C687" s="41">
        <f>_xlfn.XLOOKUP(A687,'Data Cleaning in Medical Examin'!$A$2:$A$2336,'Data Cleaning in Medical Examin'!$B$2:$B$2336)</f>
        <v>25.52</v>
      </c>
      <c r="D687">
        <f>_xlfn.XLOOKUP(A687,'Data Cleaning in Medical Examin'!$A$2:$A$2336,'Data Cleaning in Medical Examin'!$D$2:$D$2336)</f>
        <v>6.35</v>
      </c>
      <c r="E687" t="str">
        <f>_xlfn.XLOOKUP(A687,'Data Cleaning in Medical Examin'!$A$2:$A$2336,'Data Cleaning in Medical Examin'!$F$2:$F$2336)</f>
        <v>No</v>
      </c>
      <c r="F687" t="str">
        <f>_xlfn.XLOOKUP(A687,'Data Cleaning in Medical Examin'!$A$2:$A$2336,'Data Cleaning in Medical Examin'!$G$2:$G$2336)</f>
        <v>No</v>
      </c>
      <c r="G687" t="str">
        <f>_xlfn.XLOOKUP(A687,'Data Cleaning in Medical Examin'!$A$2:$A$2336,'Data Cleaning in Medical Examin'!$H$2:$H$2336)</f>
        <v>Yes</v>
      </c>
      <c r="H687" t="str">
        <f>_xlfn.XLOOKUP(A687,'Data Cleaning in Medical Examin'!$A$2:$A$2336,'Data Cleaning in Medical Examin'!$I$2:$I$2336)</f>
        <v>1 Major Surgery</v>
      </c>
      <c r="I687" t="str">
        <f>_xlfn.XLOOKUP(A687,'Data Cleaning in Medical Examin'!$A$2:$A$2336,'Data Cleaning in Medical Examin'!$J$2:$J$2336)</f>
        <v>No</v>
      </c>
      <c r="J687" t="str">
        <f>_xlfn.XLOOKUP(A687,'Data Cleaning in Medical Examin'!$A$2:$A$2336,'Data Cleaning in Medical Examin'!$C$2:$C$2336)</f>
        <v>Over Weight</v>
      </c>
      <c r="K687" t="str">
        <f>_xlfn.XLOOKUP(A687,'Data Cleaning in Medical Examin'!$A$2:$A$2336,'Data Cleaning in Medical Examin'!$E$2:$E$2336)</f>
        <v>Prediabetes</v>
      </c>
      <c r="L687" t="str">
        <f>_xlfn.XLOOKUP(A687,'DataCleaning in Hospitalisation'!$A$2:$A$2339,'DataCleaning in Hospitalisation'!$E$2:$E$2339)</f>
        <v>27-Nov-1976</v>
      </c>
      <c r="M687" s="30">
        <f>_xlfn.XLOOKUP(A687,'DataCleaning in Hospitalisation'!$A$2:$A$2339,'DataCleaning in Hospitalisation'!$H$2:$H$2339)</f>
        <v>14470.01</v>
      </c>
      <c r="N687" t="str">
        <f>_xlfn.XLOOKUP(A687,'DataCleaning in Hospitalisation'!$A$2:$A$2339,'DataCleaning in Hospitalisation'!$I$2:$I$2339)</f>
        <v>tier - 2</v>
      </c>
      <c r="O687" t="str">
        <f>_xlfn.XLOOKUP(A687,'DataCleaning in Hospitalisation'!$A$2:$A$2339,'DataCleaning in Hospitalisation'!$J$2:$J$2339)</f>
        <v>tier - 3</v>
      </c>
      <c r="P687" t="str">
        <f>_xlfn.XLOOKUP(A687,'DataCleaning in Hospitalisation'!$A$2:$A$2339,'DataCleaning in Hospitalisation'!$K$2:$K$2339)</f>
        <v>R1012</v>
      </c>
      <c r="Q687">
        <f>_xlfn.XLOOKUP(A687,'DataCleaning in Hospitalisation'!$A$2:$A$2339,'DataCleaning in Hospitalisation'!$F$2:$F$2339)</f>
        <v>47</v>
      </c>
      <c r="U687" s="4" t="s">
        <v>1266</v>
      </c>
      <c r="V687">
        <v>1</v>
      </c>
      <c r="X687" s="4" t="s">
        <v>752</v>
      </c>
      <c r="Y687" s="30">
        <v>6159.57</v>
      </c>
      <c r="AJ687" s="4" t="s">
        <v>752</v>
      </c>
      <c r="AK687" s="30">
        <v>6159.57</v>
      </c>
    </row>
    <row r="688" spans="1:37" x14ac:dyDescent="0.3">
      <c r="A688" t="s">
        <v>1679</v>
      </c>
      <c r="B688" t="str">
        <f>_xlfn.XLOOKUP(A688,'Customer Names'!$A$2:$A$2336,'Customer Names'!$C$2:$C$2336)</f>
        <v xml:space="preserve"> Ms.Karine</v>
      </c>
      <c r="C688" s="41">
        <f>_xlfn.XLOOKUP(A688,'Data Cleaning in Medical Examin'!$A$2:$A$2336,'Data Cleaning in Medical Examin'!$B$2:$B$2336)</f>
        <v>35.200000000000003</v>
      </c>
      <c r="D688">
        <f>_xlfn.XLOOKUP(A688,'Data Cleaning in Medical Examin'!$A$2:$A$2336,'Data Cleaning in Medical Examin'!$D$2:$D$2336)</f>
        <v>6.26</v>
      </c>
      <c r="E688" t="str">
        <f>_xlfn.XLOOKUP(A688,'Data Cleaning in Medical Examin'!$A$2:$A$2336,'Data Cleaning in Medical Examin'!$F$2:$F$2336)</f>
        <v>Yes</v>
      </c>
      <c r="F688" t="str">
        <f>_xlfn.XLOOKUP(A688,'Data Cleaning in Medical Examin'!$A$2:$A$2336,'Data Cleaning in Medical Examin'!$G$2:$G$2336)</f>
        <v>No</v>
      </c>
      <c r="G688" t="str">
        <f>_xlfn.XLOOKUP(A688,'Data Cleaning in Medical Examin'!$A$2:$A$2336,'Data Cleaning in Medical Examin'!$H$2:$H$2336)</f>
        <v>No</v>
      </c>
      <c r="H688" t="str">
        <f>_xlfn.XLOOKUP(A688,'Data Cleaning in Medical Examin'!$A$2:$A$2336,'Data Cleaning in Medical Examin'!$I$2:$I$2336)</f>
        <v>2 Major Surgery</v>
      </c>
      <c r="I688" t="str">
        <f>_xlfn.XLOOKUP(A688,'Data Cleaning in Medical Examin'!$A$2:$A$2336,'Data Cleaning in Medical Examin'!$J$2:$J$2336)</f>
        <v>No</v>
      </c>
      <c r="J688" t="str">
        <f>_xlfn.XLOOKUP(A688,'Data Cleaning in Medical Examin'!$A$2:$A$2336,'Data Cleaning in Medical Examin'!$C$2:$C$2336)</f>
        <v>Obesity</v>
      </c>
      <c r="K688" t="str">
        <f>_xlfn.XLOOKUP(A688,'Data Cleaning in Medical Examin'!$A$2:$A$2336,'Data Cleaning in Medical Examin'!$E$2:$E$2336)</f>
        <v>Prediabetes</v>
      </c>
      <c r="L688" t="str">
        <f>_xlfn.XLOOKUP(A688,'DataCleaning in Hospitalisation'!$A$2:$A$2339,'DataCleaning in Hospitalisation'!$E$2:$E$2339)</f>
        <v>10-Nov-1996</v>
      </c>
      <c r="M688" s="30">
        <f>_xlfn.XLOOKUP(A688,'DataCleaning in Hospitalisation'!$A$2:$A$2339,'DataCleaning in Hospitalisation'!$H$2:$H$2339)</f>
        <v>14455.64</v>
      </c>
      <c r="N688" t="str">
        <f>_xlfn.XLOOKUP(A688,'DataCleaning in Hospitalisation'!$A$2:$A$2339,'DataCleaning in Hospitalisation'!$I$2:$I$2339)</f>
        <v>tier - 2</v>
      </c>
      <c r="O688" t="str">
        <f>_xlfn.XLOOKUP(A688,'DataCleaning in Hospitalisation'!$A$2:$A$2339,'DataCleaning in Hospitalisation'!$J$2:$J$2339)</f>
        <v>tier - 3</v>
      </c>
      <c r="P688" t="str">
        <f>_xlfn.XLOOKUP(A688,'DataCleaning in Hospitalisation'!$A$2:$A$2339,'DataCleaning in Hospitalisation'!$K$2:$K$2339)</f>
        <v>R1024</v>
      </c>
      <c r="Q688">
        <f>_xlfn.XLOOKUP(A688,'DataCleaning in Hospitalisation'!$A$2:$A$2339,'DataCleaning in Hospitalisation'!$F$2:$F$2339)</f>
        <v>27</v>
      </c>
      <c r="U688" s="46" t="s">
        <v>7</v>
      </c>
      <c r="V688">
        <v>1</v>
      </c>
      <c r="X688" s="4" t="s">
        <v>751</v>
      </c>
      <c r="Y688" s="30">
        <v>6152.05</v>
      </c>
      <c r="AJ688" s="4" t="s">
        <v>751</v>
      </c>
      <c r="AK688" s="30">
        <v>6152.05</v>
      </c>
    </row>
    <row r="689" spans="1:37" x14ac:dyDescent="0.3">
      <c r="A689" t="s">
        <v>1678</v>
      </c>
      <c r="B689" t="str">
        <f>_xlfn.XLOOKUP(A689,'Customer Names'!$A$2:$A$2336,'Customer Names'!$C$2:$C$2336)</f>
        <v xml:space="preserve"> Ms.Cheryl</v>
      </c>
      <c r="C689" s="41">
        <f>_xlfn.XLOOKUP(A689,'Data Cleaning in Medical Examin'!$A$2:$A$2336,'Data Cleaning in Medical Examin'!$B$2:$B$2336)</f>
        <v>41.26</v>
      </c>
      <c r="D689">
        <f>_xlfn.XLOOKUP(A689,'Data Cleaning in Medical Examin'!$A$2:$A$2336,'Data Cleaning in Medical Examin'!$D$2:$D$2336)</f>
        <v>5.97</v>
      </c>
      <c r="E689" t="str">
        <f>_xlfn.XLOOKUP(A689,'Data Cleaning in Medical Examin'!$A$2:$A$2336,'Data Cleaning in Medical Examin'!$F$2:$F$2336)</f>
        <v>Yes</v>
      </c>
      <c r="F689" t="str">
        <f>_xlfn.XLOOKUP(A689,'Data Cleaning in Medical Examin'!$A$2:$A$2336,'Data Cleaning in Medical Examin'!$G$2:$G$2336)</f>
        <v>No</v>
      </c>
      <c r="G689" t="str">
        <f>_xlfn.XLOOKUP(A689,'Data Cleaning in Medical Examin'!$A$2:$A$2336,'Data Cleaning in Medical Examin'!$H$2:$H$2336)</f>
        <v>No</v>
      </c>
      <c r="H689" t="str">
        <f>_xlfn.XLOOKUP(A689,'Data Cleaning in Medical Examin'!$A$2:$A$2336,'Data Cleaning in Medical Examin'!$I$2:$I$2336)</f>
        <v>No Major Surgery</v>
      </c>
      <c r="I689" t="str">
        <f>_xlfn.XLOOKUP(A689,'Data Cleaning in Medical Examin'!$A$2:$A$2336,'Data Cleaning in Medical Examin'!$J$2:$J$2336)</f>
        <v>No</v>
      </c>
      <c r="J689" t="str">
        <f>_xlfn.XLOOKUP(A689,'Data Cleaning in Medical Examin'!$A$2:$A$2336,'Data Cleaning in Medical Examin'!$C$2:$C$2336)</f>
        <v>Obesity</v>
      </c>
      <c r="K689" t="str">
        <f>_xlfn.XLOOKUP(A689,'Data Cleaning in Medical Examin'!$A$2:$A$2336,'Data Cleaning in Medical Examin'!$E$2:$E$2336)</f>
        <v>Prediabetes</v>
      </c>
      <c r="L689" t="str">
        <f>_xlfn.XLOOKUP(A689,'DataCleaning in Hospitalisation'!$A$2:$A$2339,'DataCleaning in Hospitalisation'!$E$2:$E$2339)</f>
        <v>3-Aug-1959</v>
      </c>
      <c r="M689" s="30">
        <f>_xlfn.XLOOKUP(A689,'DataCleaning in Hospitalisation'!$A$2:$A$2339,'DataCleaning in Hospitalisation'!$H$2:$H$2339)</f>
        <v>14451.84</v>
      </c>
      <c r="N689" t="str">
        <f>_xlfn.XLOOKUP(A689,'DataCleaning in Hospitalisation'!$A$2:$A$2339,'DataCleaning in Hospitalisation'!$I$2:$I$2339)</f>
        <v>tier - 2</v>
      </c>
      <c r="O689" t="str">
        <f>_xlfn.XLOOKUP(A689,'DataCleaning in Hospitalisation'!$A$2:$A$2339,'DataCleaning in Hospitalisation'!$J$2:$J$2339)</f>
        <v>tier - 3</v>
      </c>
      <c r="P689" t="str">
        <f>_xlfn.XLOOKUP(A689,'DataCleaning in Hospitalisation'!$A$2:$A$2339,'DataCleaning in Hospitalisation'!$K$2:$K$2339)</f>
        <v>R1023</v>
      </c>
      <c r="Q689">
        <f>_xlfn.XLOOKUP(A689,'DataCleaning in Hospitalisation'!$A$2:$A$2339,'DataCleaning in Hospitalisation'!$F$2:$F$2339)</f>
        <v>64</v>
      </c>
      <c r="U689" s="50" t="s">
        <v>2421</v>
      </c>
      <c r="V689">
        <v>1</v>
      </c>
      <c r="X689" s="4" t="s">
        <v>750</v>
      </c>
      <c r="Y689" s="30">
        <v>6147.12</v>
      </c>
      <c r="AJ689" s="4" t="s">
        <v>750</v>
      </c>
      <c r="AK689" s="30">
        <v>6147.12</v>
      </c>
    </row>
    <row r="690" spans="1:37" x14ac:dyDescent="0.3">
      <c r="A690" t="s">
        <v>1677</v>
      </c>
      <c r="B690" t="str">
        <f>_xlfn.XLOOKUP(A690,'Customer Names'!$A$2:$A$2336,'Customer Names'!$C$2:$C$2336)</f>
        <v xml:space="preserve"> Ms.Allison</v>
      </c>
      <c r="C690" s="41">
        <f>_xlfn.XLOOKUP(A690,'Data Cleaning in Medical Examin'!$A$2:$A$2336,'Data Cleaning in Medical Examin'!$B$2:$B$2336)</f>
        <v>17.195</v>
      </c>
      <c r="D690">
        <f>_xlfn.XLOOKUP(A690,'Data Cleaning in Medical Examin'!$A$2:$A$2336,'Data Cleaning in Medical Examin'!$D$2:$D$2336)</f>
        <v>5.29</v>
      </c>
      <c r="E690" t="str">
        <f>_xlfn.XLOOKUP(A690,'Data Cleaning in Medical Examin'!$A$2:$A$2336,'Data Cleaning in Medical Examin'!$F$2:$F$2336)</f>
        <v>Yes</v>
      </c>
      <c r="F690" t="str">
        <f>_xlfn.XLOOKUP(A690,'Data Cleaning in Medical Examin'!$A$2:$A$2336,'Data Cleaning in Medical Examin'!$G$2:$G$2336)</f>
        <v>No</v>
      </c>
      <c r="G690" t="str">
        <f>_xlfn.XLOOKUP(A690,'Data Cleaning in Medical Examin'!$A$2:$A$2336,'Data Cleaning in Medical Examin'!$H$2:$H$2336)</f>
        <v>No</v>
      </c>
      <c r="H690" t="str">
        <f>_xlfn.XLOOKUP(A690,'Data Cleaning in Medical Examin'!$A$2:$A$2336,'Data Cleaning in Medical Examin'!$I$2:$I$2336)</f>
        <v>No Major Surgery</v>
      </c>
      <c r="I690" t="str">
        <f>_xlfn.XLOOKUP(A690,'Data Cleaning in Medical Examin'!$A$2:$A$2336,'Data Cleaning in Medical Examin'!$J$2:$J$2336)</f>
        <v>Yes</v>
      </c>
      <c r="J690" t="str">
        <f>_xlfn.XLOOKUP(A690,'Data Cleaning in Medical Examin'!$A$2:$A$2336,'Data Cleaning in Medical Examin'!$C$2:$C$2336)</f>
        <v>Under Weight</v>
      </c>
      <c r="K690" t="str">
        <f>_xlfn.XLOOKUP(A690,'Data Cleaning in Medical Examin'!$A$2:$A$2336,'Data Cleaning in Medical Examin'!$E$2:$E$2336)</f>
        <v>Normal</v>
      </c>
      <c r="L690" t="str">
        <f>_xlfn.XLOOKUP(A690,'DataCleaning in Hospitalisation'!$A$2:$A$2339,'DataCleaning in Hospitalisation'!$E$2:$E$2339)</f>
        <v>29-Jun-1959</v>
      </c>
      <c r="M690" s="30">
        <f>_xlfn.XLOOKUP(A690,'DataCleaning in Hospitalisation'!$A$2:$A$2339,'DataCleaning in Hospitalisation'!$H$2:$H$2339)</f>
        <v>14449.85</v>
      </c>
      <c r="N690" t="str">
        <f>_xlfn.XLOOKUP(A690,'DataCleaning in Hospitalisation'!$A$2:$A$2339,'DataCleaning in Hospitalisation'!$I$2:$I$2339)</f>
        <v>tier - 2</v>
      </c>
      <c r="O690" t="str">
        <f>_xlfn.XLOOKUP(A690,'DataCleaning in Hospitalisation'!$A$2:$A$2339,'DataCleaning in Hospitalisation'!$J$2:$J$2339)</f>
        <v>tier - 1</v>
      </c>
      <c r="P690" t="str">
        <f>_xlfn.XLOOKUP(A690,'DataCleaning in Hospitalisation'!$A$2:$A$2339,'DataCleaning in Hospitalisation'!$K$2:$K$2339)</f>
        <v>R1024</v>
      </c>
      <c r="Q690">
        <f>_xlfn.XLOOKUP(A690,'DataCleaning in Hospitalisation'!$A$2:$A$2339,'DataCleaning in Hospitalisation'!$F$2:$F$2339)</f>
        <v>64</v>
      </c>
      <c r="U690" s="51" t="s">
        <v>7</v>
      </c>
      <c r="V690">
        <v>1</v>
      </c>
      <c r="X690" s="4" t="s">
        <v>749</v>
      </c>
      <c r="Y690" s="30">
        <v>6139.14</v>
      </c>
      <c r="AJ690" s="4" t="s">
        <v>749</v>
      </c>
      <c r="AK690" s="30">
        <v>6139.14</v>
      </c>
    </row>
    <row r="691" spans="1:37" x14ac:dyDescent="0.3">
      <c r="A691" t="s">
        <v>1676</v>
      </c>
      <c r="B691" t="str">
        <f>_xlfn.XLOOKUP(A691,'Customer Names'!$A$2:$A$2336,'Customer Names'!$C$2:$C$2336)</f>
        <v xml:space="preserve"> Ms.Adriana</v>
      </c>
      <c r="C691" s="41">
        <f>_xlfn.XLOOKUP(A691,'Data Cleaning in Medical Examin'!$A$2:$A$2336,'Data Cleaning in Medical Examin'!$B$2:$B$2336)</f>
        <v>23.085000000000001</v>
      </c>
      <c r="D691">
        <f>_xlfn.XLOOKUP(A691,'Data Cleaning in Medical Examin'!$A$2:$A$2336,'Data Cleaning in Medical Examin'!$D$2:$D$2336)</f>
        <v>4.2699999999999996</v>
      </c>
      <c r="E691" t="str">
        <f>_xlfn.XLOOKUP(A691,'Data Cleaning in Medical Examin'!$A$2:$A$2336,'Data Cleaning in Medical Examin'!$F$2:$F$2336)</f>
        <v>Yes</v>
      </c>
      <c r="F691" t="str">
        <f>_xlfn.XLOOKUP(A691,'Data Cleaning in Medical Examin'!$A$2:$A$2336,'Data Cleaning in Medical Examin'!$G$2:$G$2336)</f>
        <v>No</v>
      </c>
      <c r="G691" t="str">
        <f>_xlfn.XLOOKUP(A691,'Data Cleaning in Medical Examin'!$A$2:$A$2336,'Data Cleaning in Medical Examin'!$H$2:$H$2336)</f>
        <v>No</v>
      </c>
      <c r="H691" t="str">
        <f>_xlfn.XLOOKUP(A691,'Data Cleaning in Medical Examin'!$A$2:$A$2336,'Data Cleaning in Medical Examin'!$I$2:$I$2336)</f>
        <v>2 Major Surgery</v>
      </c>
      <c r="I691" t="str">
        <f>_xlfn.XLOOKUP(A691,'Data Cleaning in Medical Examin'!$A$2:$A$2336,'Data Cleaning in Medical Examin'!$J$2:$J$2336)</f>
        <v>No</v>
      </c>
      <c r="J691" t="str">
        <f>_xlfn.XLOOKUP(A691,'Data Cleaning in Medical Examin'!$A$2:$A$2336,'Data Cleaning in Medical Examin'!$C$2:$C$2336)</f>
        <v>Normal Weight</v>
      </c>
      <c r="K691" t="str">
        <f>_xlfn.XLOOKUP(A691,'Data Cleaning in Medical Examin'!$A$2:$A$2336,'Data Cleaning in Medical Examin'!$E$2:$E$2336)</f>
        <v>Normal</v>
      </c>
      <c r="L691" t="str">
        <f>_xlfn.XLOOKUP(A691,'DataCleaning in Hospitalisation'!$A$2:$A$2339,'DataCleaning in Hospitalisation'!$E$2:$E$2339)</f>
        <v>4-Nov-1967</v>
      </c>
      <c r="M691" s="30">
        <f>_xlfn.XLOOKUP(A691,'DataCleaning in Hospitalisation'!$A$2:$A$2339,'DataCleaning in Hospitalisation'!$H$2:$H$2339)</f>
        <v>14427.63</v>
      </c>
      <c r="N691" t="str">
        <f>_xlfn.XLOOKUP(A691,'DataCleaning in Hospitalisation'!$A$2:$A$2339,'DataCleaning in Hospitalisation'!$I$2:$I$2339)</f>
        <v>tier - 2</v>
      </c>
      <c r="O691" t="str">
        <f>_xlfn.XLOOKUP(A691,'DataCleaning in Hospitalisation'!$A$2:$A$2339,'DataCleaning in Hospitalisation'!$J$2:$J$2339)</f>
        <v>tier - 2</v>
      </c>
      <c r="P691" t="str">
        <f>_xlfn.XLOOKUP(A691,'DataCleaning in Hospitalisation'!$A$2:$A$2339,'DataCleaning in Hospitalisation'!$K$2:$K$2339)</f>
        <v>R1021</v>
      </c>
      <c r="Q691">
        <f>_xlfn.XLOOKUP(A691,'DataCleaning in Hospitalisation'!$A$2:$A$2339,'DataCleaning in Hospitalisation'!$F$2:$F$2339)</f>
        <v>56</v>
      </c>
      <c r="U691" s="52" t="s">
        <v>2372</v>
      </c>
      <c r="V691">
        <v>1</v>
      </c>
      <c r="X691" s="4" t="s">
        <v>748</v>
      </c>
      <c r="Y691" s="30">
        <v>6138.58</v>
      </c>
      <c r="AJ691" s="4" t="s">
        <v>748</v>
      </c>
      <c r="AK691" s="30">
        <v>6138.58</v>
      </c>
    </row>
    <row r="692" spans="1:37" x14ac:dyDescent="0.3">
      <c r="A692" t="s">
        <v>1675</v>
      </c>
      <c r="B692" t="str">
        <f>_xlfn.XLOOKUP(A692,'Customer Names'!$A$2:$A$2336,'Customer Names'!$C$2:$C$2336)</f>
        <v xml:space="preserve"> Ms.Miranda</v>
      </c>
      <c r="C692" s="41">
        <f>_xlfn.XLOOKUP(A692,'Data Cleaning in Medical Examin'!$A$2:$A$2336,'Data Cleaning in Medical Examin'!$B$2:$B$2336)</f>
        <v>21.66</v>
      </c>
      <c r="D692">
        <f>_xlfn.XLOOKUP(A692,'Data Cleaning in Medical Examin'!$A$2:$A$2336,'Data Cleaning in Medical Examin'!$D$2:$D$2336)</f>
        <v>5.2</v>
      </c>
      <c r="E692" t="str">
        <f>_xlfn.XLOOKUP(A692,'Data Cleaning in Medical Examin'!$A$2:$A$2336,'Data Cleaning in Medical Examin'!$F$2:$F$2336)</f>
        <v>Yes</v>
      </c>
      <c r="F692" t="str">
        <f>_xlfn.XLOOKUP(A692,'Data Cleaning in Medical Examin'!$A$2:$A$2336,'Data Cleaning in Medical Examin'!$G$2:$G$2336)</f>
        <v>No</v>
      </c>
      <c r="G692" t="str">
        <f>_xlfn.XLOOKUP(A692,'Data Cleaning in Medical Examin'!$A$2:$A$2336,'Data Cleaning in Medical Examin'!$H$2:$H$2336)</f>
        <v>No</v>
      </c>
      <c r="H692" t="str">
        <f>_xlfn.XLOOKUP(A692,'Data Cleaning in Medical Examin'!$A$2:$A$2336,'Data Cleaning in Medical Examin'!$I$2:$I$2336)</f>
        <v>2 Major Surgery</v>
      </c>
      <c r="I692" t="str">
        <f>_xlfn.XLOOKUP(A692,'Data Cleaning in Medical Examin'!$A$2:$A$2336,'Data Cleaning in Medical Examin'!$J$2:$J$2336)</f>
        <v>No</v>
      </c>
      <c r="J692" t="str">
        <f>_xlfn.XLOOKUP(A692,'Data Cleaning in Medical Examin'!$A$2:$A$2336,'Data Cleaning in Medical Examin'!$C$2:$C$2336)</f>
        <v>Normal Weight</v>
      </c>
      <c r="K692" t="str">
        <f>_xlfn.XLOOKUP(A692,'Data Cleaning in Medical Examin'!$A$2:$A$2336,'Data Cleaning in Medical Examin'!$E$2:$E$2336)</f>
        <v>Normal</v>
      </c>
      <c r="L692" t="str">
        <f>_xlfn.XLOOKUP(A692,'DataCleaning in Hospitalisation'!$A$2:$A$2339,'DataCleaning in Hospitalisation'!$E$2:$E$2339)</f>
        <v>15-Aug-1967</v>
      </c>
      <c r="M692" s="30">
        <f>_xlfn.XLOOKUP(A692,'DataCleaning in Hospitalisation'!$A$2:$A$2339,'DataCleaning in Hospitalisation'!$H$2:$H$2339)</f>
        <v>14426.66</v>
      </c>
      <c r="N692" t="str">
        <f>_xlfn.XLOOKUP(A692,'DataCleaning in Hospitalisation'!$A$2:$A$2339,'DataCleaning in Hospitalisation'!$I$2:$I$2339)</f>
        <v>tier - 2</v>
      </c>
      <c r="O692" t="str">
        <f>_xlfn.XLOOKUP(A692,'DataCleaning in Hospitalisation'!$A$2:$A$2339,'DataCleaning in Hospitalisation'!$J$2:$J$2339)</f>
        <v>tier - 2</v>
      </c>
      <c r="P692" t="str">
        <f>_xlfn.XLOOKUP(A692,'DataCleaning in Hospitalisation'!$A$2:$A$2339,'DataCleaning in Hospitalisation'!$K$2:$K$2339)</f>
        <v>R1026</v>
      </c>
      <c r="Q692">
        <f>_xlfn.XLOOKUP(A692,'DataCleaning in Hospitalisation'!$A$2:$A$2339,'DataCleaning in Hospitalisation'!$F$2:$F$2339)</f>
        <v>56</v>
      </c>
      <c r="U692" s="53" t="s">
        <v>2373</v>
      </c>
      <c r="V692">
        <v>1</v>
      </c>
      <c r="X692" s="4" t="s">
        <v>747</v>
      </c>
      <c r="Y692" s="30">
        <v>6138.5</v>
      </c>
      <c r="AJ692" s="4" t="s">
        <v>747</v>
      </c>
      <c r="AK692" s="30">
        <v>6138.5</v>
      </c>
    </row>
    <row r="693" spans="1:37" x14ac:dyDescent="0.3">
      <c r="A693" t="s">
        <v>1674</v>
      </c>
      <c r="B693" t="str">
        <f>_xlfn.XLOOKUP(A693,'Customer Names'!$A$2:$A$2336,'Customer Names'!$C$2:$C$2336)</f>
        <v xml:space="preserve"> Mr.Roberto</v>
      </c>
      <c r="C693" s="41">
        <f>_xlfn.XLOOKUP(A693,'Data Cleaning in Medical Examin'!$A$2:$A$2336,'Data Cleaning in Medical Examin'!$B$2:$B$2336)</f>
        <v>36.47</v>
      </c>
      <c r="D693">
        <f>_xlfn.XLOOKUP(A693,'Data Cleaning in Medical Examin'!$A$2:$A$2336,'Data Cleaning in Medical Examin'!$D$2:$D$2336)</f>
        <v>8.23</v>
      </c>
      <c r="E693" t="str">
        <f>_xlfn.XLOOKUP(A693,'Data Cleaning in Medical Examin'!$A$2:$A$2336,'Data Cleaning in Medical Examin'!$F$2:$F$2336)</f>
        <v>Yes</v>
      </c>
      <c r="F693" t="str">
        <f>_xlfn.XLOOKUP(A693,'Data Cleaning in Medical Examin'!$A$2:$A$2336,'Data Cleaning in Medical Examin'!$G$2:$G$2336)</f>
        <v>No</v>
      </c>
      <c r="G693" t="str">
        <f>_xlfn.XLOOKUP(A693,'Data Cleaning in Medical Examin'!$A$2:$A$2336,'Data Cleaning in Medical Examin'!$H$2:$H$2336)</f>
        <v>No</v>
      </c>
      <c r="H693" t="str">
        <f>_xlfn.XLOOKUP(A693,'Data Cleaning in Medical Examin'!$A$2:$A$2336,'Data Cleaning in Medical Examin'!$I$2:$I$2336)</f>
        <v>No Major Surgery</v>
      </c>
      <c r="I693" t="str">
        <f>_xlfn.XLOOKUP(A693,'Data Cleaning in Medical Examin'!$A$2:$A$2336,'Data Cleaning in Medical Examin'!$J$2:$J$2336)</f>
        <v>No</v>
      </c>
      <c r="J693" t="str">
        <f>_xlfn.XLOOKUP(A693,'Data Cleaning in Medical Examin'!$A$2:$A$2336,'Data Cleaning in Medical Examin'!$C$2:$C$2336)</f>
        <v>Obesity</v>
      </c>
      <c r="K693" t="str">
        <f>_xlfn.XLOOKUP(A693,'Data Cleaning in Medical Examin'!$A$2:$A$2336,'Data Cleaning in Medical Examin'!$E$2:$E$2336)</f>
        <v>Diabetes</v>
      </c>
      <c r="L693" t="str">
        <f>_xlfn.XLOOKUP(A693,'DataCleaning in Hospitalisation'!$A$2:$A$2339,'DataCleaning in Hospitalisation'!$E$2:$E$2339)</f>
        <v>10-Aug-1999</v>
      </c>
      <c r="M693" s="30">
        <f>_xlfn.XLOOKUP(A693,'DataCleaning in Hospitalisation'!$A$2:$A$2339,'DataCleaning in Hospitalisation'!$H$2:$H$2339)</f>
        <v>14426.07</v>
      </c>
      <c r="N693" t="str">
        <f>_xlfn.XLOOKUP(A693,'DataCleaning in Hospitalisation'!$A$2:$A$2339,'DataCleaning in Hospitalisation'!$I$2:$I$2339)</f>
        <v>tier - 2</v>
      </c>
      <c r="O693" t="str">
        <f>_xlfn.XLOOKUP(A693,'DataCleaning in Hospitalisation'!$A$2:$A$2339,'DataCleaning in Hospitalisation'!$J$2:$J$2339)</f>
        <v>tier - 1</v>
      </c>
      <c r="P693" t="str">
        <f>_xlfn.XLOOKUP(A693,'DataCleaning in Hospitalisation'!$A$2:$A$2339,'DataCleaning in Hospitalisation'!$K$2:$K$2339)</f>
        <v>R1012</v>
      </c>
      <c r="Q693">
        <f>_xlfn.XLOOKUP(A693,'DataCleaning in Hospitalisation'!$A$2:$A$2339,'DataCleaning in Hospitalisation'!$F$2:$F$2339)</f>
        <v>24</v>
      </c>
      <c r="U693" s="4" t="s">
        <v>1265</v>
      </c>
      <c r="V693">
        <v>1</v>
      </c>
      <c r="X693" s="4" t="s">
        <v>2206</v>
      </c>
      <c r="Y693" s="30">
        <v>37277.269999999997</v>
      </c>
      <c r="AJ693" s="4" t="s">
        <v>2206</v>
      </c>
      <c r="AK693" s="30">
        <v>37277.269999999997</v>
      </c>
    </row>
    <row r="694" spans="1:37" x14ac:dyDescent="0.3">
      <c r="A694" t="s">
        <v>1673</v>
      </c>
      <c r="B694" t="str">
        <f>_xlfn.XLOOKUP(A694,'Customer Names'!$A$2:$A$2336,'Customer Names'!$C$2:$C$2336)</f>
        <v xml:space="preserve"> Mrs.Rebecca</v>
      </c>
      <c r="C694" s="41">
        <f>_xlfn.XLOOKUP(A694,'Data Cleaning in Medical Examin'!$A$2:$A$2336,'Data Cleaning in Medical Examin'!$B$2:$B$2336)</f>
        <v>36.08</v>
      </c>
      <c r="D694">
        <f>_xlfn.XLOOKUP(A694,'Data Cleaning in Medical Examin'!$A$2:$A$2336,'Data Cleaning in Medical Examin'!$D$2:$D$2336)</f>
        <v>10.33</v>
      </c>
      <c r="E694" t="str">
        <f>_xlfn.XLOOKUP(A694,'Data Cleaning in Medical Examin'!$A$2:$A$2336,'Data Cleaning in Medical Examin'!$F$2:$F$2336)</f>
        <v>Yes</v>
      </c>
      <c r="F694" t="str">
        <f>_xlfn.XLOOKUP(A694,'Data Cleaning in Medical Examin'!$A$2:$A$2336,'Data Cleaning in Medical Examin'!$G$2:$G$2336)</f>
        <v>No</v>
      </c>
      <c r="G694" t="str">
        <f>_xlfn.XLOOKUP(A694,'Data Cleaning in Medical Examin'!$A$2:$A$2336,'Data Cleaning in Medical Examin'!$H$2:$H$2336)</f>
        <v>No</v>
      </c>
      <c r="H694" t="str">
        <f>_xlfn.XLOOKUP(A694,'Data Cleaning in Medical Examin'!$A$2:$A$2336,'Data Cleaning in Medical Examin'!$I$2:$I$2336)</f>
        <v>No Major Surgery</v>
      </c>
      <c r="I694" t="str">
        <f>_xlfn.XLOOKUP(A694,'Data Cleaning in Medical Examin'!$A$2:$A$2336,'Data Cleaning in Medical Examin'!$J$2:$J$2336)</f>
        <v>No</v>
      </c>
      <c r="J694" t="str">
        <f>_xlfn.XLOOKUP(A694,'Data Cleaning in Medical Examin'!$A$2:$A$2336,'Data Cleaning in Medical Examin'!$C$2:$C$2336)</f>
        <v>Obesity</v>
      </c>
      <c r="K694" t="str">
        <f>_xlfn.XLOOKUP(A694,'Data Cleaning in Medical Examin'!$A$2:$A$2336,'Data Cleaning in Medical Examin'!$E$2:$E$2336)</f>
        <v>Diabetes</v>
      </c>
      <c r="L694" t="str">
        <f>_xlfn.XLOOKUP(A694,'DataCleaning in Hospitalisation'!$A$2:$A$2339,'DataCleaning in Hospitalisation'!$E$2:$E$2339)</f>
        <v>20-Sep-1958</v>
      </c>
      <c r="M694" s="30">
        <f>_xlfn.XLOOKUP(A694,'DataCleaning in Hospitalisation'!$A$2:$A$2339,'DataCleaning in Hospitalisation'!$H$2:$H$2339)</f>
        <v>14418.28</v>
      </c>
      <c r="N694" t="str">
        <f>_xlfn.XLOOKUP(A694,'DataCleaning in Hospitalisation'!$A$2:$A$2339,'DataCleaning in Hospitalisation'!$I$2:$I$2339)</f>
        <v>tier - 2</v>
      </c>
      <c r="O694" t="str">
        <f>_xlfn.XLOOKUP(A694,'DataCleaning in Hospitalisation'!$A$2:$A$2339,'DataCleaning in Hospitalisation'!$J$2:$J$2339)</f>
        <v>tier - 3</v>
      </c>
      <c r="P694" t="str">
        <f>_xlfn.XLOOKUP(A694,'DataCleaning in Hospitalisation'!$A$2:$A$2339,'DataCleaning in Hospitalisation'!$K$2:$K$2339)</f>
        <v>R1013</v>
      </c>
      <c r="Q694">
        <f>_xlfn.XLOOKUP(A694,'DataCleaning in Hospitalisation'!$A$2:$A$2339,'DataCleaning in Hospitalisation'!$F$2:$F$2339)</f>
        <v>65</v>
      </c>
      <c r="U694" s="46" t="s">
        <v>7</v>
      </c>
      <c r="V694">
        <v>1</v>
      </c>
      <c r="X694" s="4" t="s">
        <v>746</v>
      </c>
      <c r="Y694" s="30">
        <v>6128.8</v>
      </c>
      <c r="AJ694" s="4" t="s">
        <v>746</v>
      </c>
      <c r="AK694" s="30">
        <v>6128.8</v>
      </c>
    </row>
    <row r="695" spans="1:37" x14ac:dyDescent="0.3">
      <c r="A695" t="s">
        <v>1672</v>
      </c>
      <c r="B695" t="str">
        <f>_xlfn.XLOOKUP(A695,'Customer Names'!$A$2:$A$2336,'Customer Names'!$C$2:$C$2336)</f>
        <v xml:space="preserve"> Ms.Tiffany</v>
      </c>
      <c r="C695" s="41">
        <f>_xlfn.XLOOKUP(A695,'Data Cleaning in Medical Examin'!$A$2:$A$2336,'Data Cleaning in Medical Examin'!$B$2:$B$2336)</f>
        <v>23.18</v>
      </c>
      <c r="D695">
        <f>_xlfn.XLOOKUP(A695,'Data Cleaning in Medical Examin'!$A$2:$A$2336,'Data Cleaning in Medical Examin'!$D$2:$D$2336)</f>
        <v>6.13</v>
      </c>
      <c r="E695" t="str">
        <f>_xlfn.XLOOKUP(A695,'Data Cleaning in Medical Examin'!$A$2:$A$2336,'Data Cleaning in Medical Examin'!$F$2:$F$2336)</f>
        <v>No</v>
      </c>
      <c r="F695" t="str">
        <f>_xlfn.XLOOKUP(A695,'Data Cleaning in Medical Examin'!$A$2:$A$2336,'Data Cleaning in Medical Examin'!$G$2:$G$2336)</f>
        <v>No</v>
      </c>
      <c r="G695" t="str">
        <f>_xlfn.XLOOKUP(A695,'Data Cleaning in Medical Examin'!$A$2:$A$2336,'Data Cleaning in Medical Examin'!$H$2:$H$2336)</f>
        <v>No</v>
      </c>
      <c r="H695" t="str">
        <f>_xlfn.XLOOKUP(A695,'Data Cleaning in Medical Examin'!$A$2:$A$2336,'Data Cleaning in Medical Examin'!$I$2:$I$2336)</f>
        <v>No Major Surgery</v>
      </c>
      <c r="I695" t="str">
        <f>_xlfn.XLOOKUP(A695,'Data Cleaning in Medical Examin'!$A$2:$A$2336,'Data Cleaning in Medical Examin'!$J$2:$J$2336)</f>
        <v>No</v>
      </c>
      <c r="J695" t="str">
        <f>_xlfn.XLOOKUP(A695,'Data Cleaning in Medical Examin'!$A$2:$A$2336,'Data Cleaning in Medical Examin'!$C$2:$C$2336)</f>
        <v>Normal Weight</v>
      </c>
      <c r="K695" t="str">
        <f>_xlfn.XLOOKUP(A695,'Data Cleaning in Medical Examin'!$A$2:$A$2336,'Data Cleaning in Medical Examin'!$E$2:$E$2336)</f>
        <v>Prediabetes</v>
      </c>
      <c r="L695" t="str">
        <f>_xlfn.XLOOKUP(A695,'DataCleaning in Hospitalisation'!$A$2:$A$2339,'DataCleaning in Hospitalisation'!$E$2:$E$2339)</f>
        <v>29-Jul-1958</v>
      </c>
      <c r="M695" s="30">
        <f>_xlfn.XLOOKUP(A695,'DataCleaning in Hospitalisation'!$A$2:$A$2339,'DataCleaning in Hospitalisation'!$H$2:$H$2339)</f>
        <v>14410.93</v>
      </c>
      <c r="N695" t="str">
        <f>_xlfn.XLOOKUP(A695,'DataCleaning in Hospitalisation'!$A$2:$A$2339,'DataCleaning in Hospitalisation'!$I$2:$I$2339)</f>
        <v>tier - 2</v>
      </c>
      <c r="O695" t="str">
        <f>_xlfn.XLOOKUP(A695,'DataCleaning in Hospitalisation'!$A$2:$A$2339,'DataCleaning in Hospitalisation'!$J$2:$J$2339)</f>
        <v>tier - 2</v>
      </c>
      <c r="P695" t="str">
        <f>_xlfn.XLOOKUP(A695,'DataCleaning in Hospitalisation'!$A$2:$A$2339,'DataCleaning in Hospitalisation'!$K$2:$K$2339)</f>
        <v>R1016</v>
      </c>
      <c r="Q695">
        <f>_xlfn.XLOOKUP(A695,'DataCleaning in Hospitalisation'!$A$2:$A$2339,'DataCleaning in Hospitalisation'!$F$2:$F$2339)</f>
        <v>65</v>
      </c>
      <c r="U695" s="50" t="s">
        <v>2419</v>
      </c>
      <c r="V695">
        <v>1</v>
      </c>
      <c r="X695" s="4" t="s">
        <v>745</v>
      </c>
      <c r="Y695" s="30">
        <v>6123.57</v>
      </c>
      <c r="AJ695" s="4" t="s">
        <v>745</v>
      </c>
      <c r="AK695" s="30">
        <v>6123.57</v>
      </c>
    </row>
    <row r="696" spans="1:37" x14ac:dyDescent="0.3">
      <c r="A696" t="s">
        <v>1671</v>
      </c>
      <c r="B696" t="str">
        <f>_xlfn.XLOOKUP(A696,'Customer Names'!$A$2:$A$2336,'Customer Names'!$C$2:$C$2336)</f>
        <v xml:space="preserve"> Mr.Alexander</v>
      </c>
      <c r="C696" s="41">
        <f>_xlfn.XLOOKUP(A696,'Data Cleaning in Medical Examin'!$A$2:$A$2336,'Data Cleaning in Medical Examin'!$B$2:$B$2336)</f>
        <v>39.159999999999997</v>
      </c>
      <c r="D696">
        <f>_xlfn.XLOOKUP(A696,'Data Cleaning in Medical Examin'!$A$2:$A$2336,'Data Cleaning in Medical Examin'!$D$2:$D$2336)</f>
        <v>8.08</v>
      </c>
      <c r="E696" t="str">
        <f>_xlfn.XLOOKUP(A696,'Data Cleaning in Medical Examin'!$A$2:$A$2336,'Data Cleaning in Medical Examin'!$F$2:$F$2336)</f>
        <v>No</v>
      </c>
      <c r="F696" t="str">
        <f>_xlfn.XLOOKUP(A696,'Data Cleaning in Medical Examin'!$A$2:$A$2336,'Data Cleaning in Medical Examin'!$G$2:$G$2336)</f>
        <v>No</v>
      </c>
      <c r="G696" t="str">
        <f>_xlfn.XLOOKUP(A696,'Data Cleaning in Medical Examin'!$A$2:$A$2336,'Data Cleaning in Medical Examin'!$H$2:$H$2336)</f>
        <v>No</v>
      </c>
      <c r="H696" t="str">
        <f>_xlfn.XLOOKUP(A696,'Data Cleaning in Medical Examin'!$A$2:$A$2336,'Data Cleaning in Medical Examin'!$I$2:$I$2336)</f>
        <v>3 Major Surgery</v>
      </c>
      <c r="I696" t="str">
        <f>_xlfn.XLOOKUP(A696,'Data Cleaning in Medical Examin'!$A$2:$A$2336,'Data Cleaning in Medical Examin'!$J$2:$J$2336)</f>
        <v>No</v>
      </c>
      <c r="J696" t="str">
        <f>_xlfn.XLOOKUP(A696,'Data Cleaning in Medical Examin'!$A$2:$A$2336,'Data Cleaning in Medical Examin'!$C$2:$C$2336)</f>
        <v>Obesity</v>
      </c>
      <c r="K696" t="str">
        <f>_xlfn.XLOOKUP(A696,'Data Cleaning in Medical Examin'!$A$2:$A$2336,'Data Cleaning in Medical Examin'!$E$2:$E$2336)</f>
        <v>Diabetes</v>
      </c>
      <c r="L696" t="str">
        <f>_xlfn.XLOOKUP(A696,'DataCleaning in Hospitalisation'!$A$2:$A$2339,'DataCleaning in Hospitalisation'!$E$2:$E$2339)</f>
        <v>14-Sep-1958</v>
      </c>
      <c r="M696" s="30">
        <f>_xlfn.XLOOKUP(A696,'DataCleaning in Hospitalisation'!$A$2:$A$2339,'DataCleaning in Hospitalisation'!$H$2:$H$2339)</f>
        <v>14394.56</v>
      </c>
      <c r="N696" t="str">
        <f>_xlfn.XLOOKUP(A696,'DataCleaning in Hospitalisation'!$A$2:$A$2339,'DataCleaning in Hospitalisation'!$I$2:$I$2339)</f>
        <v>tier - 2</v>
      </c>
      <c r="O696" t="str">
        <f>_xlfn.XLOOKUP(A696,'DataCleaning in Hospitalisation'!$A$2:$A$2339,'DataCleaning in Hospitalisation'!$J$2:$J$2339)</f>
        <v>tier - 1</v>
      </c>
      <c r="P696" t="str">
        <f>_xlfn.XLOOKUP(A696,'DataCleaning in Hospitalisation'!$A$2:$A$2339,'DataCleaning in Hospitalisation'!$K$2:$K$2339)</f>
        <v>R1018</v>
      </c>
      <c r="Q696">
        <f>_xlfn.XLOOKUP(A696,'DataCleaning in Hospitalisation'!$A$2:$A$2339,'DataCleaning in Hospitalisation'!$F$2:$F$2339)</f>
        <v>65</v>
      </c>
      <c r="U696" s="51" t="s">
        <v>6</v>
      </c>
      <c r="V696">
        <v>1</v>
      </c>
      <c r="X696" s="4" t="s">
        <v>744</v>
      </c>
      <c r="Y696" s="30">
        <v>6117.49</v>
      </c>
      <c r="AJ696" s="4" t="s">
        <v>744</v>
      </c>
      <c r="AK696" s="30">
        <v>6117.49</v>
      </c>
    </row>
    <row r="697" spans="1:37" x14ac:dyDescent="0.3">
      <c r="A697" t="s">
        <v>1670</v>
      </c>
      <c r="B697" t="str">
        <f>_xlfn.XLOOKUP(A697,'Customer Names'!$A$2:$A$2336,'Customer Names'!$C$2:$C$2336)</f>
        <v xml:space="preserve"> Mr.Rich</v>
      </c>
      <c r="C697" s="41">
        <f>_xlfn.XLOOKUP(A697,'Data Cleaning in Medical Examin'!$A$2:$A$2336,'Data Cleaning in Medical Examin'!$B$2:$B$2336)</f>
        <v>38.19</v>
      </c>
      <c r="D697">
        <f>_xlfn.XLOOKUP(A697,'Data Cleaning in Medical Examin'!$A$2:$A$2336,'Data Cleaning in Medical Examin'!$D$2:$D$2336)</f>
        <v>10.49</v>
      </c>
      <c r="E697" t="str">
        <f>_xlfn.XLOOKUP(A697,'Data Cleaning in Medical Examin'!$A$2:$A$2336,'Data Cleaning in Medical Examin'!$F$2:$F$2336)</f>
        <v>No</v>
      </c>
      <c r="F697" t="str">
        <f>_xlfn.XLOOKUP(A697,'Data Cleaning in Medical Examin'!$A$2:$A$2336,'Data Cleaning in Medical Examin'!$G$2:$G$2336)</f>
        <v>No</v>
      </c>
      <c r="G697" t="str">
        <f>_xlfn.XLOOKUP(A697,'Data Cleaning in Medical Examin'!$A$2:$A$2336,'Data Cleaning in Medical Examin'!$H$2:$H$2336)</f>
        <v>No</v>
      </c>
      <c r="H697" t="str">
        <f>_xlfn.XLOOKUP(A697,'Data Cleaning in Medical Examin'!$A$2:$A$2336,'Data Cleaning in Medical Examin'!$I$2:$I$2336)</f>
        <v>3 Major Surgery</v>
      </c>
      <c r="I697" t="str">
        <f>_xlfn.XLOOKUP(A697,'Data Cleaning in Medical Examin'!$A$2:$A$2336,'Data Cleaning in Medical Examin'!$J$2:$J$2336)</f>
        <v>No</v>
      </c>
      <c r="J697" t="str">
        <f>_xlfn.XLOOKUP(A697,'Data Cleaning in Medical Examin'!$A$2:$A$2336,'Data Cleaning in Medical Examin'!$C$2:$C$2336)</f>
        <v>Obesity</v>
      </c>
      <c r="K697" t="str">
        <f>_xlfn.XLOOKUP(A697,'Data Cleaning in Medical Examin'!$A$2:$A$2336,'Data Cleaning in Medical Examin'!$E$2:$E$2336)</f>
        <v>Diabetes</v>
      </c>
      <c r="L697" t="str">
        <f>_xlfn.XLOOKUP(A697,'DataCleaning in Hospitalisation'!$A$2:$A$2339,'DataCleaning in Hospitalisation'!$E$2:$E$2339)</f>
        <v>22-Jun-1965</v>
      </c>
      <c r="M697" s="30">
        <f>_xlfn.XLOOKUP(A697,'DataCleaning in Hospitalisation'!$A$2:$A$2339,'DataCleaning in Hospitalisation'!$H$2:$H$2339)</f>
        <v>14394.4</v>
      </c>
      <c r="N697" t="str">
        <f>_xlfn.XLOOKUP(A697,'DataCleaning in Hospitalisation'!$A$2:$A$2339,'DataCleaning in Hospitalisation'!$I$2:$I$2339)</f>
        <v>tier - 2</v>
      </c>
      <c r="O697" t="str">
        <f>_xlfn.XLOOKUP(A697,'DataCleaning in Hospitalisation'!$A$2:$A$2339,'DataCleaning in Hospitalisation'!$J$2:$J$2339)</f>
        <v>tier - 3</v>
      </c>
      <c r="P697" t="str">
        <f>_xlfn.XLOOKUP(A697,'DataCleaning in Hospitalisation'!$A$2:$A$2339,'DataCleaning in Hospitalisation'!$K$2:$K$2339)</f>
        <v>R1024</v>
      </c>
      <c r="Q697">
        <f>_xlfn.XLOOKUP(A697,'DataCleaning in Hospitalisation'!$A$2:$A$2339,'DataCleaning in Hospitalisation'!$F$2:$F$2339)</f>
        <v>58</v>
      </c>
      <c r="U697" s="52" t="s">
        <v>2372</v>
      </c>
      <c r="V697">
        <v>1</v>
      </c>
      <c r="X697" s="4" t="s">
        <v>743</v>
      </c>
      <c r="Y697" s="30">
        <v>6113.23</v>
      </c>
      <c r="AJ697" s="4" t="s">
        <v>743</v>
      </c>
      <c r="AK697" s="30">
        <v>6113.23</v>
      </c>
    </row>
    <row r="698" spans="1:37" x14ac:dyDescent="0.3">
      <c r="A698" t="s">
        <v>1669</v>
      </c>
      <c r="B698" t="str">
        <f>_xlfn.XLOOKUP(A698,'Customer Names'!$A$2:$A$2336,'Customer Names'!$C$2:$C$2336)</f>
        <v xml:space="preserve"> Mr.Aaron</v>
      </c>
      <c r="C698" s="41">
        <f>_xlfn.XLOOKUP(A698,'Data Cleaning in Medical Examin'!$A$2:$A$2336,'Data Cleaning in Medical Examin'!$B$2:$B$2336)</f>
        <v>26.41</v>
      </c>
      <c r="D698">
        <f>_xlfn.XLOOKUP(A698,'Data Cleaning in Medical Examin'!$A$2:$A$2336,'Data Cleaning in Medical Examin'!$D$2:$D$2336)</f>
        <v>8.11</v>
      </c>
      <c r="E698" t="str">
        <f>_xlfn.XLOOKUP(A698,'Data Cleaning in Medical Examin'!$A$2:$A$2336,'Data Cleaning in Medical Examin'!$F$2:$F$2336)</f>
        <v>No</v>
      </c>
      <c r="F698" t="str">
        <f>_xlfn.XLOOKUP(A698,'Data Cleaning in Medical Examin'!$A$2:$A$2336,'Data Cleaning in Medical Examin'!$G$2:$G$2336)</f>
        <v>No</v>
      </c>
      <c r="G698" t="str">
        <f>_xlfn.XLOOKUP(A698,'Data Cleaning in Medical Examin'!$A$2:$A$2336,'Data Cleaning in Medical Examin'!$H$2:$H$2336)</f>
        <v>No</v>
      </c>
      <c r="H698" t="str">
        <f>_xlfn.XLOOKUP(A698,'Data Cleaning in Medical Examin'!$A$2:$A$2336,'Data Cleaning in Medical Examin'!$I$2:$I$2336)</f>
        <v>3 Major Surgery</v>
      </c>
      <c r="I698" t="str">
        <f>_xlfn.XLOOKUP(A698,'Data Cleaning in Medical Examin'!$A$2:$A$2336,'Data Cleaning in Medical Examin'!$J$2:$J$2336)</f>
        <v>No</v>
      </c>
      <c r="J698" t="str">
        <f>_xlfn.XLOOKUP(A698,'Data Cleaning in Medical Examin'!$A$2:$A$2336,'Data Cleaning in Medical Examin'!$C$2:$C$2336)</f>
        <v>Over Weight</v>
      </c>
      <c r="K698" t="str">
        <f>_xlfn.XLOOKUP(A698,'Data Cleaning in Medical Examin'!$A$2:$A$2336,'Data Cleaning in Medical Examin'!$E$2:$E$2336)</f>
        <v>Diabetes</v>
      </c>
      <c r="L698" t="str">
        <f>_xlfn.XLOOKUP(A698,'DataCleaning in Hospitalisation'!$A$2:$A$2339,'DataCleaning in Hospitalisation'!$E$2:$E$2339)</f>
        <v>16-Jul-1963</v>
      </c>
      <c r="M698" s="30">
        <f>_xlfn.XLOOKUP(A698,'DataCleaning in Hospitalisation'!$A$2:$A$2339,'DataCleaning in Hospitalisation'!$H$2:$H$2339)</f>
        <v>14382.71</v>
      </c>
      <c r="N698" t="str">
        <f>_xlfn.XLOOKUP(A698,'DataCleaning in Hospitalisation'!$A$2:$A$2339,'DataCleaning in Hospitalisation'!$I$2:$I$2339)</f>
        <v>tier - 2</v>
      </c>
      <c r="O698" t="str">
        <f>_xlfn.XLOOKUP(A698,'DataCleaning in Hospitalisation'!$A$2:$A$2339,'DataCleaning in Hospitalisation'!$J$2:$J$2339)</f>
        <v>tier - 2</v>
      </c>
      <c r="P698" t="str">
        <f>_xlfn.XLOOKUP(A698,'DataCleaning in Hospitalisation'!$A$2:$A$2339,'DataCleaning in Hospitalisation'!$K$2:$K$2339)</f>
        <v>R1012</v>
      </c>
      <c r="Q698">
        <f>_xlfn.XLOOKUP(A698,'DataCleaning in Hospitalisation'!$A$2:$A$2339,'DataCleaning in Hospitalisation'!$F$2:$F$2339)</f>
        <v>60</v>
      </c>
      <c r="U698" s="53" t="s">
        <v>2373</v>
      </c>
      <c r="V698">
        <v>1</v>
      </c>
      <c r="X698" s="4" t="s">
        <v>742</v>
      </c>
      <c r="Y698" s="30">
        <v>6112.35</v>
      </c>
      <c r="AJ698" s="4" t="s">
        <v>742</v>
      </c>
      <c r="AK698" s="30">
        <v>6112.35</v>
      </c>
    </row>
    <row r="699" spans="1:37" x14ac:dyDescent="0.3">
      <c r="A699" t="s">
        <v>1668</v>
      </c>
      <c r="B699" t="str">
        <f>_xlfn.XLOOKUP(A699,'Customer Names'!$A$2:$A$2336,'Customer Names'!$C$2:$C$2336)</f>
        <v xml:space="preserve"> Ms.Kate</v>
      </c>
      <c r="C699" s="41">
        <f>_xlfn.XLOOKUP(A699,'Data Cleaning in Medical Examin'!$A$2:$A$2336,'Data Cleaning in Medical Examin'!$B$2:$B$2336)</f>
        <v>28.785</v>
      </c>
      <c r="D699">
        <f>_xlfn.XLOOKUP(A699,'Data Cleaning in Medical Examin'!$A$2:$A$2336,'Data Cleaning in Medical Examin'!$D$2:$D$2336)</f>
        <v>6.6</v>
      </c>
      <c r="E699" t="str">
        <f>_xlfn.XLOOKUP(A699,'Data Cleaning in Medical Examin'!$A$2:$A$2336,'Data Cleaning in Medical Examin'!$F$2:$F$2336)</f>
        <v>No</v>
      </c>
      <c r="F699" t="str">
        <f>_xlfn.XLOOKUP(A699,'Data Cleaning in Medical Examin'!$A$2:$A$2336,'Data Cleaning in Medical Examin'!$G$2:$G$2336)</f>
        <v>No</v>
      </c>
      <c r="G699" t="str">
        <f>_xlfn.XLOOKUP(A699,'Data Cleaning in Medical Examin'!$A$2:$A$2336,'Data Cleaning in Medical Examin'!$H$2:$H$2336)</f>
        <v>No</v>
      </c>
      <c r="H699" t="str">
        <f>_xlfn.XLOOKUP(A699,'Data Cleaning in Medical Examin'!$A$2:$A$2336,'Data Cleaning in Medical Examin'!$I$2:$I$2336)</f>
        <v>No Major Surgery</v>
      </c>
      <c r="I699" t="str">
        <f>_xlfn.XLOOKUP(A699,'Data Cleaning in Medical Examin'!$A$2:$A$2336,'Data Cleaning in Medical Examin'!$J$2:$J$2336)</f>
        <v>No</v>
      </c>
      <c r="J699" t="str">
        <f>_xlfn.XLOOKUP(A699,'Data Cleaning in Medical Examin'!$A$2:$A$2336,'Data Cleaning in Medical Examin'!$C$2:$C$2336)</f>
        <v>Over Weight</v>
      </c>
      <c r="K699" t="str">
        <f>_xlfn.XLOOKUP(A699,'Data Cleaning in Medical Examin'!$A$2:$A$2336,'Data Cleaning in Medical Examin'!$E$2:$E$2336)</f>
        <v>Diabetes</v>
      </c>
      <c r="L699" t="str">
        <f>_xlfn.XLOOKUP(A699,'DataCleaning in Hospitalisation'!$A$2:$A$2339,'DataCleaning in Hospitalisation'!$E$2:$E$2339)</f>
        <v>16-Nov-1988</v>
      </c>
      <c r="M699" s="30">
        <f>_xlfn.XLOOKUP(A699,'DataCleaning in Hospitalisation'!$A$2:$A$2339,'DataCleaning in Hospitalisation'!$H$2:$H$2339)</f>
        <v>14358.36</v>
      </c>
      <c r="N699" t="str">
        <f>_xlfn.XLOOKUP(A699,'DataCleaning in Hospitalisation'!$A$2:$A$2339,'DataCleaning in Hospitalisation'!$I$2:$I$2339)</f>
        <v>tier - 2</v>
      </c>
      <c r="O699" t="str">
        <f>_xlfn.XLOOKUP(A699,'DataCleaning in Hospitalisation'!$A$2:$A$2339,'DataCleaning in Hospitalisation'!$J$2:$J$2339)</f>
        <v>tier - 2</v>
      </c>
      <c r="P699" t="str">
        <f>_xlfn.XLOOKUP(A699,'DataCleaning in Hospitalisation'!$A$2:$A$2339,'DataCleaning in Hospitalisation'!$K$2:$K$2339)</f>
        <v>R1011</v>
      </c>
      <c r="Q699">
        <f>_xlfn.XLOOKUP(A699,'DataCleaning in Hospitalisation'!$A$2:$A$2339,'DataCleaning in Hospitalisation'!$F$2:$F$2339)</f>
        <v>35</v>
      </c>
      <c r="U699" s="4" t="s">
        <v>1264</v>
      </c>
      <c r="V699">
        <v>1</v>
      </c>
      <c r="X699" s="4" t="s">
        <v>741</v>
      </c>
      <c r="Y699" s="30">
        <v>6111.95</v>
      </c>
      <c r="AJ699" s="4" t="s">
        <v>741</v>
      </c>
      <c r="AK699" s="30">
        <v>6111.95</v>
      </c>
    </row>
    <row r="700" spans="1:37" x14ac:dyDescent="0.3">
      <c r="A700" t="s">
        <v>1667</v>
      </c>
      <c r="B700" t="str">
        <f>_xlfn.XLOOKUP(A700,'Customer Names'!$A$2:$A$2336,'Customer Names'!$C$2:$C$2336)</f>
        <v xml:space="preserve"> Ms.Maria</v>
      </c>
      <c r="C700" s="41">
        <f>_xlfn.XLOOKUP(A700,'Data Cleaning in Medical Examin'!$A$2:$A$2336,'Data Cleaning in Medical Examin'!$B$2:$B$2336)</f>
        <v>26.695</v>
      </c>
      <c r="D700">
        <f>_xlfn.XLOOKUP(A700,'Data Cleaning in Medical Examin'!$A$2:$A$2336,'Data Cleaning in Medical Examin'!$D$2:$D$2336)</f>
        <v>10.14</v>
      </c>
      <c r="E700" t="str">
        <f>_xlfn.XLOOKUP(A700,'Data Cleaning in Medical Examin'!$A$2:$A$2336,'Data Cleaning in Medical Examin'!$F$2:$F$2336)</f>
        <v>Yes</v>
      </c>
      <c r="F700" t="str">
        <f>_xlfn.XLOOKUP(A700,'Data Cleaning in Medical Examin'!$A$2:$A$2336,'Data Cleaning in Medical Examin'!$G$2:$G$2336)</f>
        <v>No</v>
      </c>
      <c r="G700" t="str">
        <f>_xlfn.XLOOKUP(A700,'Data Cleaning in Medical Examin'!$A$2:$A$2336,'Data Cleaning in Medical Examin'!$H$2:$H$2336)</f>
        <v>Yes</v>
      </c>
      <c r="H700" t="str">
        <f>_xlfn.XLOOKUP(A700,'Data Cleaning in Medical Examin'!$A$2:$A$2336,'Data Cleaning in Medical Examin'!$I$2:$I$2336)</f>
        <v>1 Major Surgery</v>
      </c>
      <c r="I700" t="str">
        <f>_xlfn.XLOOKUP(A700,'Data Cleaning in Medical Examin'!$A$2:$A$2336,'Data Cleaning in Medical Examin'!$J$2:$J$2336)</f>
        <v>No</v>
      </c>
      <c r="J700" t="str">
        <f>_xlfn.XLOOKUP(A700,'Data Cleaning in Medical Examin'!$A$2:$A$2336,'Data Cleaning in Medical Examin'!$C$2:$C$2336)</f>
        <v>Over Weight</v>
      </c>
      <c r="K700" t="str">
        <f>_xlfn.XLOOKUP(A700,'Data Cleaning in Medical Examin'!$A$2:$A$2336,'Data Cleaning in Medical Examin'!$E$2:$E$2336)</f>
        <v>Diabetes</v>
      </c>
      <c r="L700" t="str">
        <f>_xlfn.XLOOKUP(A700,'DataCleaning in Hospitalisation'!$A$2:$A$2339,'DataCleaning in Hospitalisation'!$E$2:$E$2339)</f>
        <v>10-Oct-1967</v>
      </c>
      <c r="M700" s="30">
        <f>_xlfn.XLOOKUP(A700,'DataCleaning in Hospitalisation'!$A$2:$A$2339,'DataCleaning in Hospitalisation'!$H$2:$H$2339)</f>
        <v>14355.43</v>
      </c>
      <c r="N700" t="str">
        <f>_xlfn.XLOOKUP(A700,'DataCleaning in Hospitalisation'!$A$2:$A$2339,'DataCleaning in Hospitalisation'!$I$2:$I$2339)</f>
        <v>tier - 2</v>
      </c>
      <c r="O700" t="str">
        <f>_xlfn.XLOOKUP(A700,'DataCleaning in Hospitalisation'!$A$2:$A$2339,'DataCleaning in Hospitalisation'!$J$2:$J$2339)</f>
        <v>tier - 1</v>
      </c>
      <c r="P700" t="str">
        <f>_xlfn.XLOOKUP(A700,'DataCleaning in Hospitalisation'!$A$2:$A$2339,'DataCleaning in Hospitalisation'!$K$2:$K$2339)</f>
        <v>R1026</v>
      </c>
      <c r="Q700">
        <f>_xlfn.XLOOKUP(A700,'DataCleaning in Hospitalisation'!$A$2:$A$2339,'DataCleaning in Hospitalisation'!$F$2:$F$2339)</f>
        <v>56</v>
      </c>
      <c r="U700" s="46" t="s">
        <v>7</v>
      </c>
      <c r="V700">
        <v>1</v>
      </c>
      <c r="X700" s="4" t="s">
        <v>740</v>
      </c>
      <c r="Y700" s="30">
        <v>6098.38</v>
      </c>
      <c r="AJ700" s="4" t="s">
        <v>740</v>
      </c>
      <c r="AK700" s="30">
        <v>6098.38</v>
      </c>
    </row>
    <row r="701" spans="1:37" x14ac:dyDescent="0.3">
      <c r="A701" t="s">
        <v>1666</v>
      </c>
      <c r="B701" t="str">
        <f>_xlfn.XLOOKUP(A701,'Customer Names'!$A$2:$A$2336,'Customer Names'!$C$2:$C$2336)</f>
        <v xml:space="preserve"> Mr.Daven</v>
      </c>
      <c r="C701" s="41">
        <f>_xlfn.XLOOKUP(A701,'Data Cleaning in Medical Examin'!$A$2:$A$2336,'Data Cleaning in Medical Examin'!$B$2:$B$2336)</f>
        <v>32.799999999999997</v>
      </c>
      <c r="D701">
        <f>_xlfn.XLOOKUP(A701,'Data Cleaning in Medical Examin'!$A$2:$A$2336,'Data Cleaning in Medical Examin'!$D$2:$D$2336)</f>
        <v>6.06</v>
      </c>
      <c r="E701" t="str">
        <f>_xlfn.XLOOKUP(A701,'Data Cleaning in Medical Examin'!$A$2:$A$2336,'Data Cleaning in Medical Examin'!$F$2:$F$2336)</f>
        <v>Yes</v>
      </c>
      <c r="F701" t="str">
        <f>_xlfn.XLOOKUP(A701,'Data Cleaning in Medical Examin'!$A$2:$A$2336,'Data Cleaning in Medical Examin'!$G$2:$G$2336)</f>
        <v>No</v>
      </c>
      <c r="G701" t="str">
        <f>_xlfn.XLOOKUP(A701,'Data Cleaning in Medical Examin'!$A$2:$A$2336,'Data Cleaning in Medical Examin'!$H$2:$H$2336)</f>
        <v>No</v>
      </c>
      <c r="H701" t="str">
        <f>_xlfn.XLOOKUP(A701,'Data Cleaning in Medical Examin'!$A$2:$A$2336,'Data Cleaning in Medical Examin'!$I$2:$I$2336)</f>
        <v>1 Major Surgery</v>
      </c>
      <c r="I701" t="str">
        <f>_xlfn.XLOOKUP(A701,'Data Cleaning in Medical Examin'!$A$2:$A$2336,'Data Cleaning in Medical Examin'!$J$2:$J$2336)</f>
        <v>No</v>
      </c>
      <c r="J701" t="str">
        <f>_xlfn.XLOOKUP(A701,'Data Cleaning in Medical Examin'!$A$2:$A$2336,'Data Cleaning in Medical Examin'!$C$2:$C$2336)</f>
        <v>Obesity</v>
      </c>
      <c r="K701" t="str">
        <f>_xlfn.XLOOKUP(A701,'Data Cleaning in Medical Examin'!$A$2:$A$2336,'Data Cleaning in Medical Examin'!$E$2:$E$2336)</f>
        <v>Prediabetes</v>
      </c>
      <c r="L701" t="str">
        <f>_xlfn.XLOOKUP(A701,'DataCleaning in Hospitalisation'!$A$2:$A$2339,'DataCleaning in Hospitalisation'!$E$2:$E$2339)</f>
        <v>24-Dec-1959</v>
      </c>
      <c r="M701" s="30">
        <f>_xlfn.XLOOKUP(A701,'DataCleaning in Hospitalisation'!$A$2:$A$2339,'DataCleaning in Hospitalisation'!$H$2:$H$2339)</f>
        <v>14349.85</v>
      </c>
      <c r="N701" t="str">
        <f>_xlfn.XLOOKUP(A701,'DataCleaning in Hospitalisation'!$A$2:$A$2339,'DataCleaning in Hospitalisation'!$I$2:$I$2339)</f>
        <v>tier - 2</v>
      </c>
      <c r="O701" t="str">
        <f>_xlfn.XLOOKUP(A701,'DataCleaning in Hospitalisation'!$A$2:$A$2339,'DataCleaning in Hospitalisation'!$J$2:$J$2339)</f>
        <v>tier - 2</v>
      </c>
      <c r="P701" t="str">
        <f>_xlfn.XLOOKUP(A701,'DataCleaning in Hospitalisation'!$A$2:$A$2339,'DataCleaning in Hospitalisation'!$K$2:$K$2339)</f>
        <v>R1012</v>
      </c>
      <c r="Q701">
        <f>_xlfn.XLOOKUP(A701,'DataCleaning in Hospitalisation'!$A$2:$A$2339,'DataCleaning in Hospitalisation'!$F$2:$F$2339)</f>
        <v>64</v>
      </c>
      <c r="U701" s="50" t="s">
        <v>2419</v>
      </c>
      <c r="V701">
        <v>1</v>
      </c>
      <c r="X701" s="4" t="s">
        <v>739</v>
      </c>
      <c r="Y701" s="30">
        <v>6082.41</v>
      </c>
      <c r="AJ701" s="4" t="s">
        <v>739</v>
      </c>
      <c r="AK701" s="30">
        <v>6082.41</v>
      </c>
    </row>
    <row r="702" spans="1:37" x14ac:dyDescent="0.3">
      <c r="A702" t="s">
        <v>1665</v>
      </c>
      <c r="B702" t="str">
        <f>_xlfn.XLOOKUP(A702,'Customer Names'!$A$2:$A$2336,'Customer Names'!$C$2:$C$2336)</f>
        <v xml:space="preserve"> Mrs.Brianne</v>
      </c>
      <c r="C702" s="41">
        <f>_xlfn.XLOOKUP(A702,'Data Cleaning in Medical Examin'!$A$2:$A$2336,'Data Cleaning in Medical Examin'!$B$2:$B$2336)</f>
        <v>35.869999999999997</v>
      </c>
      <c r="D702">
        <f>_xlfn.XLOOKUP(A702,'Data Cleaning in Medical Examin'!$A$2:$A$2336,'Data Cleaning in Medical Examin'!$D$2:$D$2336)</f>
        <v>9.91</v>
      </c>
      <c r="E702" t="str">
        <f>_xlfn.XLOOKUP(A702,'Data Cleaning in Medical Examin'!$A$2:$A$2336,'Data Cleaning in Medical Examin'!$F$2:$F$2336)</f>
        <v>Yes</v>
      </c>
      <c r="F702" t="str">
        <f>_xlfn.XLOOKUP(A702,'Data Cleaning in Medical Examin'!$A$2:$A$2336,'Data Cleaning in Medical Examin'!$G$2:$G$2336)</f>
        <v>No</v>
      </c>
      <c r="G702" t="str">
        <f>_xlfn.XLOOKUP(A702,'Data Cleaning in Medical Examin'!$A$2:$A$2336,'Data Cleaning in Medical Examin'!$H$2:$H$2336)</f>
        <v>No</v>
      </c>
      <c r="H702" t="str">
        <f>_xlfn.XLOOKUP(A702,'Data Cleaning in Medical Examin'!$A$2:$A$2336,'Data Cleaning in Medical Examin'!$I$2:$I$2336)</f>
        <v>No Major Surgery</v>
      </c>
      <c r="I702" t="str">
        <f>_xlfn.XLOOKUP(A702,'Data Cleaning in Medical Examin'!$A$2:$A$2336,'Data Cleaning in Medical Examin'!$J$2:$J$2336)</f>
        <v>No</v>
      </c>
      <c r="J702" t="str">
        <f>_xlfn.XLOOKUP(A702,'Data Cleaning in Medical Examin'!$A$2:$A$2336,'Data Cleaning in Medical Examin'!$C$2:$C$2336)</f>
        <v>Obesity</v>
      </c>
      <c r="K702" t="str">
        <f>_xlfn.XLOOKUP(A702,'Data Cleaning in Medical Examin'!$A$2:$A$2336,'Data Cleaning in Medical Examin'!$E$2:$E$2336)</f>
        <v>Diabetes</v>
      </c>
      <c r="L702" t="str">
        <f>_xlfn.XLOOKUP(A702,'DataCleaning in Hospitalisation'!$A$2:$A$2339,'DataCleaning in Hospitalisation'!$E$2:$E$2339)</f>
        <v>26-Sep-1969</v>
      </c>
      <c r="M702" s="30">
        <f>_xlfn.XLOOKUP(A702,'DataCleaning in Hospitalisation'!$A$2:$A$2339,'DataCleaning in Hospitalisation'!$H$2:$H$2339)</f>
        <v>14337.91</v>
      </c>
      <c r="N702" t="str">
        <f>_xlfn.XLOOKUP(A702,'DataCleaning in Hospitalisation'!$A$2:$A$2339,'DataCleaning in Hospitalisation'!$I$2:$I$2339)</f>
        <v>tier - 2</v>
      </c>
      <c r="O702" t="str">
        <f>_xlfn.XLOOKUP(A702,'DataCleaning in Hospitalisation'!$A$2:$A$2339,'DataCleaning in Hospitalisation'!$J$2:$J$2339)</f>
        <v>tier - 3</v>
      </c>
      <c r="P702" t="str">
        <f>_xlfn.XLOOKUP(A702,'DataCleaning in Hospitalisation'!$A$2:$A$2339,'DataCleaning in Hospitalisation'!$K$2:$K$2339)</f>
        <v>R1022</v>
      </c>
      <c r="Q702">
        <f>_xlfn.XLOOKUP(A702,'DataCleaning in Hospitalisation'!$A$2:$A$2339,'DataCleaning in Hospitalisation'!$F$2:$F$2339)</f>
        <v>54</v>
      </c>
      <c r="U702" s="51" t="s">
        <v>6</v>
      </c>
      <c r="V702">
        <v>1</v>
      </c>
      <c r="X702" s="4" t="s">
        <v>738</v>
      </c>
      <c r="Y702" s="30">
        <v>6079.67</v>
      </c>
      <c r="AJ702" s="4" t="s">
        <v>738</v>
      </c>
      <c r="AK702" s="30">
        <v>6079.67</v>
      </c>
    </row>
    <row r="703" spans="1:37" x14ac:dyDescent="0.3">
      <c r="A703" t="s">
        <v>1664</v>
      </c>
      <c r="B703" t="str">
        <f>_xlfn.XLOOKUP(A703,'Customer Names'!$A$2:$A$2336,'Customer Names'!$C$2:$C$2336)</f>
        <v xml:space="preserve"> Mr.Hiroki</v>
      </c>
      <c r="C703" s="41">
        <f>_xlfn.XLOOKUP(A703,'Data Cleaning in Medical Examin'!$A$2:$A$2336,'Data Cleaning in Medical Examin'!$B$2:$B$2336)</f>
        <v>21.66</v>
      </c>
      <c r="D703">
        <f>_xlfn.XLOOKUP(A703,'Data Cleaning in Medical Examin'!$A$2:$A$2336,'Data Cleaning in Medical Examin'!$D$2:$D$2336)</f>
        <v>4.1399999999999997</v>
      </c>
      <c r="E703" t="str">
        <f>_xlfn.XLOOKUP(A703,'Data Cleaning in Medical Examin'!$A$2:$A$2336,'Data Cleaning in Medical Examin'!$F$2:$F$2336)</f>
        <v>Yes</v>
      </c>
      <c r="F703" t="str">
        <f>_xlfn.XLOOKUP(A703,'Data Cleaning in Medical Examin'!$A$2:$A$2336,'Data Cleaning in Medical Examin'!$G$2:$G$2336)</f>
        <v>No</v>
      </c>
      <c r="G703" t="str">
        <f>_xlfn.XLOOKUP(A703,'Data Cleaning in Medical Examin'!$A$2:$A$2336,'Data Cleaning in Medical Examin'!$H$2:$H$2336)</f>
        <v>No</v>
      </c>
      <c r="H703" t="str">
        <f>_xlfn.XLOOKUP(A703,'Data Cleaning in Medical Examin'!$A$2:$A$2336,'Data Cleaning in Medical Examin'!$I$2:$I$2336)</f>
        <v>2 Major Surgery</v>
      </c>
      <c r="I703" t="str">
        <f>_xlfn.XLOOKUP(A703,'Data Cleaning in Medical Examin'!$A$2:$A$2336,'Data Cleaning in Medical Examin'!$J$2:$J$2336)</f>
        <v>No</v>
      </c>
      <c r="J703" t="str">
        <f>_xlfn.XLOOKUP(A703,'Data Cleaning in Medical Examin'!$A$2:$A$2336,'Data Cleaning in Medical Examin'!$C$2:$C$2336)</f>
        <v>Normal Weight</v>
      </c>
      <c r="K703" t="str">
        <f>_xlfn.XLOOKUP(A703,'Data Cleaning in Medical Examin'!$A$2:$A$2336,'Data Cleaning in Medical Examin'!$E$2:$E$2336)</f>
        <v>Normal</v>
      </c>
      <c r="L703" t="str">
        <f>_xlfn.XLOOKUP(A703,'DataCleaning in Hospitalisation'!$A$2:$A$2339,'DataCleaning in Hospitalisation'!$E$2:$E$2339)</f>
        <v>10-Jul-1958</v>
      </c>
      <c r="M703" s="30">
        <f>_xlfn.XLOOKUP(A703,'DataCleaning in Hospitalisation'!$A$2:$A$2339,'DataCleaning in Hospitalisation'!$H$2:$H$2339)</f>
        <v>14319.03</v>
      </c>
      <c r="N703" t="str">
        <f>_xlfn.XLOOKUP(A703,'DataCleaning in Hospitalisation'!$A$2:$A$2339,'DataCleaning in Hospitalisation'!$I$2:$I$2339)</f>
        <v>tier - 2</v>
      </c>
      <c r="O703" t="str">
        <f>_xlfn.XLOOKUP(A703,'DataCleaning in Hospitalisation'!$A$2:$A$2339,'DataCleaning in Hospitalisation'!$J$2:$J$2339)</f>
        <v>tier - 2</v>
      </c>
      <c r="P703" t="str">
        <f>_xlfn.XLOOKUP(A703,'DataCleaning in Hospitalisation'!$A$2:$A$2339,'DataCleaning in Hospitalisation'!$K$2:$K$2339)</f>
        <v>R1011</v>
      </c>
      <c r="Q703">
        <f>_xlfn.XLOOKUP(A703,'DataCleaning in Hospitalisation'!$A$2:$A$2339,'DataCleaning in Hospitalisation'!$F$2:$F$2339)</f>
        <v>65</v>
      </c>
      <c r="U703" s="52" t="s">
        <v>2372</v>
      </c>
      <c r="V703">
        <v>1</v>
      </c>
      <c r="X703" s="4" t="s">
        <v>737</v>
      </c>
      <c r="Y703" s="30">
        <v>6074.37</v>
      </c>
      <c r="AJ703" s="4" t="s">
        <v>737</v>
      </c>
      <c r="AK703" s="30">
        <v>6074.37</v>
      </c>
    </row>
    <row r="704" spans="1:37" x14ac:dyDescent="0.3">
      <c r="A704" t="s">
        <v>1663</v>
      </c>
      <c r="B704" t="str">
        <f>_xlfn.XLOOKUP(A704,'Customer Names'!$A$2:$A$2336,'Customer Names'!$C$2:$C$2336)</f>
        <v xml:space="preserve"> Mr.Anders</v>
      </c>
      <c r="C704" s="41">
        <f>_xlfn.XLOOKUP(A704,'Data Cleaning in Medical Examin'!$A$2:$A$2336,'Data Cleaning in Medical Examin'!$B$2:$B$2336)</f>
        <v>37.72</v>
      </c>
      <c r="D704">
        <f>_xlfn.XLOOKUP(A704,'Data Cleaning in Medical Examin'!$A$2:$A$2336,'Data Cleaning in Medical Examin'!$D$2:$D$2336)</f>
        <v>4.38</v>
      </c>
      <c r="E704" t="str">
        <f>_xlfn.XLOOKUP(A704,'Data Cleaning in Medical Examin'!$A$2:$A$2336,'Data Cleaning in Medical Examin'!$F$2:$F$2336)</f>
        <v>Yes</v>
      </c>
      <c r="F704" t="str">
        <f>_xlfn.XLOOKUP(A704,'Data Cleaning in Medical Examin'!$A$2:$A$2336,'Data Cleaning in Medical Examin'!$G$2:$G$2336)</f>
        <v>No</v>
      </c>
      <c r="G704" t="str">
        <f>_xlfn.XLOOKUP(A704,'Data Cleaning in Medical Examin'!$A$2:$A$2336,'Data Cleaning in Medical Examin'!$H$2:$H$2336)</f>
        <v>Yes</v>
      </c>
      <c r="H704" t="str">
        <f>_xlfn.XLOOKUP(A704,'Data Cleaning in Medical Examin'!$A$2:$A$2336,'Data Cleaning in Medical Examin'!$I$2:$I$2336)</f>
        <v>1 Major Surgery</v>
      </c>
      <c r="I704" t="str">
        <f>_xlfn.XLOOKUP(A704,'Data Cleaning in Medical Examin'!$A$2:$A$2336,'Data Cleaning in Medical Examin'!$J$2:$J$2336)</f>
        <v>No</v>
      </c>
      <c r="J704" t="str">
        <f>_xlfn.XLOOKUP(A704,'Data Cleaning in Medical Examin'!$A$2:$A$2336,'Data Cleaning in Medical Examin'!$C$2:$C$2336)</f>
        <v>Obesity</v>
      </c>
      <c r="K704" t="str">
        <f>_xlfn.XLOOKUP(A704,'Data Cleaning in Medical Examin'!$A$2:$A$2336,'Data Cleaning in Medical Examin'!$E$2:$E$2336)</f>
        <v>Normal</v>
      </c>
      <c r="L704" t="str">
        <f>_xlfn.XLOOKUP(A704,'DataCleaning in Hospitalisation'!$A$2:$A$2339,'DataCleaning in Hospitalisation'!$E$2:$E$2339)</f>
        <v>15-Oct-1958</v>
      </c>
      <c r="M704" s="30">
        <f>_xlfn.XLOOKUP(A704,'DataCleaning in Hospitalisation'!$A$2:$A$2339,'DataCleaning in Hospitalisation'!$H$2:$H$2339)</f>
        <v>14313.85</v>
      </c>
      <c r="N704" t="str">
        <f>_xlfn.XLOOKUP(A704,'DataCleaning in Hospitalisation'!$A$2:$A$2339,'DataCleaning in Hospitalisation'!$I$2:$I$2339)</f>
        <v>tier - 2</v>
      </c>
      <c r="O704" t="str">
        <f>_xlfn.XLOOKUP(A704,'DataCleaning in Hospitalisation'!$A$2:$A$2339,'DataCleaning in Hospitalisation'!$J$2:$J$2339)</f>
        <v>tier - 3</v>
      </c>
      <c r="P704" t="str">
        <f>_xlfn.XLOOKUP(A704,'DataCleaning in Hospitalisation'!$A$2:$A$2339,'DataCleaning in Hospitalisation'!$K$2:$K$2339)</f>
        <v>R1013</v>
      </c>
      <c r="Q704">
        <f>_xlfn.XLOOKUP(A704,'DataCleaning in Hospitalisation'!$A$2:$A$2339,'DataCleaning in Hospitalisation'!$F$2:$F$2339)</f>
        <v>65</v>
      </c>
      <c r="U704" s="53" t="s">
        <v>2372</v>
      </c>
      <c r="V704">
        <v>1</v>
      </c>
      <c r="X704" s="4" t="s">
        <v>2205</v>
      </c>
      <c r="Y704" s="30">
        <v>37272.339999999997</v>
      </c>
      <c r="AJ704" s="4" t="s">
        <v>2205</v>
      </c>
      <c r="AK704" s="30">
        <v>37272.339999999997</v>
      </c>
    </row>
    <row r="705" spans="1:37" x14ac:dyDescent="0.3">
      <c r="A705" t="s">
        <v>1662</v>
      </c>
      <c r="B705" t="str">
        <f>_xlfn.XLOOKUP(A705,'Customer Names'!$A$2:$A$2336,'Customer Names'!$C$2:$C$2336)</f>
        <v xml:space="preserve"> Ms.Danielle</v>
      </c>
      <c r="C705" s="41">
        <f>_xlfn.XLOOKUP(A705,'Data Cleaning in Medical Examin'!$A$2:$A$2336,'Data Cleaning in Medical Examin'!$B$2:$B$2336)</f>
        <v>39.700000000000003</v>
      </c>
      <c r="D705">
        <f>_xlfn.XLOOKUP(A705,'Data Cleaning in Medical Examin'!$A$2:$A$2336,'Data Cleaning in Medical Examin'!$D$2:$D$2336)</f>
        <v>9.83</v>
      </c>
      <c r="E705" t="str">
        <f>_xlfn.XLOOKUP(A705,'Data Cleaning in Medical Examin'!$A$2:$A$2336,'Data Cleaning in Medical Examin'!$F$2:$F$2336)</f>
        <v>No</v>
      </c>
      <c r="F705" t="str">
        <f>_xlfn.XLOOKUP(A705,'Data Cleaning in Medical Examin'!$A$2:$A$2336,'Data Cleaning in Medical Examin'!$G$2:$G$2336)</f>
        <v>No</v>
      </c>
      <c r="G705" t="str">
        <f>_xlfn.XLOOKUP(A705,'Data Cleaning in Medical Examin'!$A$2:$A$2336,'Data Cleaning in Medical Examin'!$H$2:$H$2336)</f>
        <v>No</v>
      </c>
      <c r="H705" t="str">
        <f>_xlfn.XLOOKUP(A705,'Data Cleaning in Medical Examin'!$A$2:$A$2336,'Data Cleaning in Medical Examin'!$I$2:$I$2336)</f>
        <v>3 Major Surgery</v>
      </c>
      <c r="I705" t="str">
        <f>_xlfn.XLOOKUP(A705,'Data Cleaning in Medical Examin'!$A$2:$A$2336,'Data Cleaning in Medical Examin'!$J$2:$J$2336)</f>
        <v>No</v>
      </c>
      <c r="J705" t="str">
        <f>_xlfn.XLOOKUP(A705,'Data Cleaning in Medical Examin'!$A$2:$A$2336,'Data Cleaning in Medical Examin'!$C$2:$C$2336)</f>
        <v>Obesity</v>
      </c>
      <c r="K705" t="str">
        <f>_xlfn.XLOOKUP(A705,'Data Cleaning in Medical Examin'!$A$2:$A$2336,'Data Cleaning in Medical Examin'!$E$2:$E$2336)</f>
        <v>Diabetes</v>
      </c>
      <c r="L705" t="str">
        <f>_xlfn.XLOOKUP(A705,'DataCleaning in Hospitalisation'!$A$2:$A$2339,'DataCleaning in Hospitalisation'!$E$2:$E$2339)</f>
        <v>15-Dec-1968</v>
      </c>
      <c r="M705" s="30">
        <f>_xlfn.XLOOKUP(A705,'DataCleaning in Hospitalisation'!$A$2:$A$2339,'DataCleaning in Hospitalisation'!$H$2:$H$2339)</f>
        <v>14285.9</v>
      </c>
      <c r="N705" t="str">
        <f>_xlfn.XLOOKUP(A705,'DataCleaning in Hospitalisation'!$A$2:$A$2339,'DataCleaning in Hospitalisation'!$I$2:$I$2339)</f>
        <v>tier - 2</v>
      </c>
      <c r="O705" t="str">
        <f>_xlfn.XLOOKUP(A705,'DataCleaning in Hospitalisation'!$A$2:$A$2339,'DataCleaning in Hospitalisation'!$J$2:$J$2339)</f>
        <v>tier - 3</v>
      </c>
      <c r="P705" t="str">
        <f>_xlfn.XLOOKUP(A705,'DataCleaning in Hospitalisation'!$A$2:$A$2339,'DataCleaning in Hospitalisation'!$K$2:$K$2339)</f>
        <v>R1012</v>
      </c>
      <c r="Q705">
        <f>_xlfn.XLOOKUP(A705,'DataCleaning in Hospitalisation'!$A$2:$A$2339,'DataCleaning in Hospitalisation'!$F$2:$F$2339)</f>
        <v>55</v>
      </c>
      <c r="U705" s="4" t="s">
        <v>1263</v>
      </c>
      <c r="V705">
        <v>1</v>
      </c>
      <c r="X705" s="4" t="s">
        <v>736</v>
      </c>
      <c r="Y705" s="30">
        <v>6067.13</v>
      </c>
      <c r="AJ705" s="4" t="s">
        <v>736</v>
      </c>
      <c r="AK705" s="30">
        <v>6067.13</v>
      </c>
    </row>
    <row r="706" spans="1:37" x14ac:dyDescent="0.3">
      <c r="A706" t="s">
        <v>1661</v>
      </c>
      <c r="B706" t="str">
        <f>_xlfn.XLOOKUP(A706,'Customer Names'!$A$2:$A$2336,'Customer Names'!$C$2:$C$2336)</f>
        <v xml:space="preserve"> Ms.Candace</v>
      </c>
      <c r="C706" s="41">
        <f>_xlfn.XLOOKUP(A706,'Data Cleaning in Medical Examin'!$A$2:$A$2336,'Data Cleaning in Medical Examin'!$B$2:$B$2336)</f>
        <v>35.97</v>
      </c>
      <c r="D706">
        <f>_xlfn.XLOOKUP(A706,'Data Cleaning in Medical Examin'!$A$2:$A$2336,'Data Cleaning in Medical Examin'!$D$2:$D$2336)</f>
        <v>11.08</v>
      </c>
      <c r="E706" t="str">
        <f>_xlfn.XLOOKUP(A706,'Data Cleaning in Medical Examin'!$A$2:$A$2336,'Data Cleaning in Medical Examin'!$F$2:$F$2336)</f>
        <v>No</v>
      </c>
      <c r="F706" t="str">
        <f>_xlfn.XLOOKUP(A706,'Data Cleaning in Medical Examin'!$A$2:$A$2336,'Data Cleaning in Medical Examin'!$G$2:$G$2336)</f>
        <v>No</v>
      </c>
      <c r="G706" t="str">
        <f>_xlfn.XLOOKUP(A706,'Data Cleaning in Medical Examin'!$A$2:$A$2336,'Data Cleaning in Medical Examin'!$H$2:$H$2336)</f>
        <v>No</v>
      </c>
      <c r="H706" t="str">
        <f>_xlfn.XLOOKUP(A706,'Data Cleaning in Medical Examin'!$A$2:$A$2336,'Data Cleaning in Medical Examin'!$I$2:$I$2336)</f>
        <v>3 Major Surgery</v>
      </c>
      <c r="I706" t="str">
        <f>_xlfn.XLOOKUP(A706,'Data Cleaning in Medical Examin'!$A$2:$A$2336,'Data Cleaning in Medical Examin'!$J$2:$J$2336)</f>
        <v>No</v>
      </c>
      <c r="J706" t="str">
        <f>_xlfn.XLOOKUP(A706,'Data Cleaning in Medical Examin'!$A$2:$A$2336,'Data Cleaning in Medical Examin'!$C$2:$C$2336)</f>
        <v>Obesity</v>
      </c>
      <c r="K706" t="str">
        <f>_xlfn.XLOOKUP(A706,'Data Cleaning in Medical Examin'!$A$2:$A$2336,'Data Cleaning in Medical Examin'!$E$2:$E$2336)</f>
        <v>Diabetes</v>
      </c>
      <c r="L706" t="str">
        <f>_xlfn.XLOOKUP(A706,'DataCleaning in Hospitalisation'!$A$2:$A$2339,'DataCleaning in Hospitalisation'!$E$2:$E$2339)</f>
        <v>6-Sep-2004</v>
      </c>
      <c r="M706" s="30">
        <f>_xlfn.XLOOKUP(A706,'DataCleaning in Hospitalisation'!$A$2:$A$2339,'DataCleaning in Hospitalisation'!$H$2:$H$2339)</f>
        <v>14283.46</v>
      </c>
      <c r="N706" t="str">
        <f>_xlfn.XLOOKUP(A706,'DataCleaning in Hospitalisation'!$A$2:$A$2339,'DataCleaning in Hospitalisation'!$I$2:$I$2339)</f>
        <v>tier - 2</v>
      </c>
      <c r="O706" t="str">
        <f>_xlfn.XLOOKUP(A706,'DataCleaning in Hospitalisation'!$A$2:$A$2339,'DataCleaning in Hospitalisation'!$J$2:$J$2339)</f>
        <v>tier - 2</v>
      </c>
      <c r="P706" t="str">
        <f>_xlfn.XLOOKUP(A706,'DataCleaning in Hospitalisation'!$A$2:$A$2339,'DataCleaning in Hospitalisation'!$K$2:$K$2339)</f>
        <v>R1024</v>
      </c>
      <c r="Q706">
        <f>_xlfn.XLOOKUP(A706,'DataCleaning in Hospitalisation'!$A$2:$A$2339,'DataCleaning in Hospitalisation'!$F$2:$F$2339)</f>
        <v>19</v>
      </c>
      <c r="U706" s="46" t="s">
        <v>7</v>
      </c>
      <c r="V706">
        <v>1</v>
      </c>
      <c r="X706" s="4" t="s">
        <v>735</v>
      </c>
      <c r="Y706" s="30">
        <v>6064.37</v>
      </c>
      <c r="AJ706" s="4" t="s">
        <v>735</v>
      </c>
      <c r="AK706" s="30">
        <v>6064.37</v>
      </c>
    </row>
    <row r="707" spans="1:37" x14ac:dyDescent="0.3">
      <c r="A707" t="s">
        <v>1660</v>
      </c>
      <c r="B707" t="str">
        <f>_xlfn.XLOOKUP(A707,'Customer Names'!$A$2:$A$2336,'Customer Names'!$C$2:$C$2336)</f>
        <v xml:space="preserve"> Mr.Bruno</v>
      </c>
      <c r="C707" s="41">
        <f>_xlfn.XLOOKUP(A707,'Data Cleaning in Medical Examin'!$A$2:$A$2336,'Data Cleaning in Medical Examin'!$B$2:$B$2336)</f>
        <v>37.85</v>
      </c>
      <c r="D707">
        <f>_xlfn.XLOOKUP(A707,'Data Cleaning in Medical Examin'!$A$2:$A$2336,'Data Cleaning in Medical Examin'!$D$2:$D$2336)</f>
        <v>11.01</v>
      </c>
      <c r="E707" t="str">
        <f>_xlfn.XLOOKUP(A707,'Data Cleaning in Medical Examin'!$A$2:$A$2336,'Data Cleaning in Medical Examin'!$F$2:$F$2336)</f>
        <v>No</v>
      </c>
      <c r="F707" t="str">
        <f>_xlfn.XLOOKUP(A707,'Data Cleaning in Medical Examin'!$A$2:$A$2336,'Data Cleaning in Medical Examin'!$G$2:$G$2336)</f>
        <v>No</v>
      </c>
      <c r="G707" t="str">
        <f>_xlfn.XLOOKUP(A707,'Data Cleaning in Medical Examin'!$A$2:$A$2336,'Data Cleaning in Medical Examin'!$H$2:$H$2336)</f>
        <v>No</v>
      </c>
      <c r="H707" t="str">
        <f>_xlfn.XLOOKUP(A707,'Data Cleaning in Medical Examin'!$A$2:$A$2336,'Data Cleaning in Medical Examin'!$I$2:$I$2336)</f>
        <v>No Major Surgery</v>
      </c>
      <c r="I707" t="str">
        <f>_xlfn.XLOOKUP(A707,'Data Cleaning in Medical Examin'!$A$2:$A$2336,'Data Cleaning in Medical Examin'!$J$2:$J$2336)</f>
        <v>No</v>
      </c>
      <c r="J707" t="str">
        <f>_xlfn.XLOOKUP(A707,'Data Cleaning in Medical Examin'!$A$2:$A$2336,'Data Cleaning in Medical Examin'!$C$2:$C$2336)</f>
        <v>Obesity</v>
      </c>
      <c r="K707" t="str">
        <f>_xlfn.XLOOKUP(A707,'Data Cleaning in Medical Examin'!$A$2:$A$2336,'Data Cleaning in Medical Examin'!$E$2:$E$2336)</f>
        <v>Diabetes</v>
      </c>
      <c r="L707" t="str">
        <f>_xlfn.XLOOKUP(A707,'DataCleaning in Hospitalisation'!$A$2:$A$2339,'DataCleaning in Hospitalisation'!$E$2:$E$2339)</f>
        <v>13-Jul-1972</v>
      </c>
      <c r="M707" s="30">
        <f>_xlfn.XLOOKUP(A707,'DataCleaning in Hospitalisation'!$A$2:$A$2339,'DataCleaning in Hospitalisation'!$H$2:$H$2339)</f>
        <v>14258.33</v>
      </c>
      <c r="N707" t="str">
        <f>_xlfn.XLOOKUP(A707,'DataCleaning in Hospitalisation'!$A$2:$A$2339,'DataCleaning in Hospitalisation'!$I$2:$I$2339)</f>
        <v>tier - 2</v>
      </c>
      <c r="O707" t="str">
        <f>_xlfn.XLOOKUP(A707,'DataCleaning in Hospitalisation'!$A$2:$A$2339,'DataCleaning in Hospitalisation'!$J$2:$J$2339)</f>
        <v>tier - 2</v>
      </c>
      <c r="P707" t="str">
        <f>_xlfn.XLOOKUP(A707,'DataCleaning in Hospitalisation'!$A$2:$A$2339,'DataCleaning in Hospitalisation'!$K$2:$K$2339)</f>
        <v>R1026</v>
      </c>
      <c r="Q707">
        <f>_xlfn.XLOOKUP(A707,'DataCleaning in Hospitalisation'!$A$2:$A$2339,'DataCleaning in Hospitalisation'!$F$2:$F$2339)</f>
        <v>51</v>
      </c>
      <c r="U707" s="50" t="s">
        <v>2419</v>
      </c>
      <c r="V707">
        <v>1</v>
      </c>
      <c r="X707" s="4" t="s">
        <v>734</v>
      </c>
      <c r="Y707" s="30">
        <v>6061.8</v>
      </c>
      <c r="AJ707" s="4" t="s">
        <v>734</v>
      </c>
      <c r="AK707" s="30">
        <v>6061.8</v>
      </c>
    </row>
    <row r="708" spans="1:37" x14ac:dyDescent="0.3">
      <c r="A708" t="s">
        <v>1659</v>
      </c>
      <c r="B708" t="str">
        <f>_xlfn.XLOOKUP(A708,'Customer Names'!$A$2:$A$2336,'Customer Names'!$C$2:$C$2336)</f>
        <v xml:space="preserve"> Ms.Emily</v>
      </c>
      <c r="C708" s="41">
        <f>_xlfn.XLOOKUP(A708,'Data Cleaning in Medical Examin'!$A$2:$A$2336,'Data Cleaning in Medical Examin'!$B$2:$B$2336)</f>
        <v>21.66</v>
      </c>
      <c r="D708">
        <f>_xlfn.XLOOKUP(A708,'Data Cleaning in Medical Examin'!$A$2:$A$2336,'Data Cleaning in Medical Examin'!$D$2:$D$2336)</f>
        <v>4.37</v>
      </c>
      <c r="E708" t="str">
        <f>_xlfn.XLOOKUP(A708,'Data Cleaning in Medical Examin'!$A$2:$A$2336,'Data Cleaning in Medical Examin'!$F$2:$F$2336)</f>
        <v>No</v>
      </c>
      <c r="F708" t="str">
        <f>_xlfn.XLOOKUP(A708,'Data Cleaning in Medical Examin'!$A$2:$A$2336,'Data Cleaning in Medical Examin'!$G$2:$G$2336)</f>
        <v>Yes</v>
      </c>
      <c r="G708" t="str">
        <f>_xlfn.XLOOKUP(A708,'Data Cleaning in Medical Examin'!$A$2:$A$2336,'Data Cleaning in Medical Examin'!$H$2:$H$2336)</f>
        <v>No</v>
      </c>
      <c r="H708" t="str">
        <f>_xlfn.XLOOKUP(A708,'Data Cleaning in Medical Examin'!$A$2:$A$2336,'Data Cleaning in Medical Examin'!$I$2:$I$2336)</f>
        <v>1 Major Surgery</v>
      </c>
      <c r="I708" t="str">
        <f>_xlfn.XLOOKUP(A708,'Data Cleaning in Medical Examin'!$A$2:$A$2336,'Data Cleaning in Medical Examin'!$J$2:$J$2336)</f>
        <v>Yes</v>
      </c>
      <c r="J708" t="str">
        <f>_xlfn.XLOOKUP(A708,'Data Cleaning in Medical Examin'!$A$2:$A$2336,'Data Cleaning in Medical Examin'!$C$2:$C$2336)</f>
        <v>Normal Weight</v>
      </c>
      <c r="K708" t="str">
        <f>_xlfn.XLOOKUP(A708,'Data Cleaning in Medical Examin'!$A$2:$A$2336,'Data Cleaning in Medical Examin'!$E$2:$E$2336)</f>
        <v>Normal</v>
      </c>
      <c r="L708" t="str">
        <f>_xlfn.XLOOKUP(A708,'DataCleaning in Hospitalisation'!$A$2:$A$2339,'DataCleaning in Hospitalisation'!$E$2:$E$2339)</f>
        <v>26-Dec-1974</v>
      </c>
      <c r="M708" s="30">
        <f>_xlfn.XLOOKUP(A708,'DataCleaning in Hospitalisation'!$A$2:$A$2339,'DataCleaning in Hospitalisation'!$H$2:$H$2339)</f>
        <v>14256.79</v>
      </c>
      <c r="N708" t="str">
        <f>_xlfn.XLOOKUP(A708,'DataCleaning in Hospitalisation'!$A$2:$A$2339,'DataCleaning in Hospitalisation'!$I$2:$I$2339)</f>
        <v>tier - 2</v>
      </c>
      <c r="O708" t="str">
        <f>_xlfn.XLOOKUP(A708,'DataCleaning in Hospitalisation'!$A$2:$A$2339,'DataCleaning in Hospitalisation'!$J$2:$J$2339)</f>
        <v>tier - 2</v>
      </c>
      <c r="P708" t="str">
        <f>_xlfn.XLOOKUP(A708,'DataCleaning in Hospitalisation'!$A$2:$A$2339,'DataCleaning in Hospitalisation'!$K$2:$K$2339)</f>
        <v>R1026</v>
      </c>
      <c r="Q708">
        <f>_xlfn.XLOOKUP(A708,'DataCleaning in Hospitalisation'!$A$2:$A$2339,'DataCleaning in Hospitalisation'!$F$2:$F$2339)</f>
        <v>49</v>
      </c>
      <c r="U708" s="51" t="s">
        <v>11</v>
      </c>
      <c r="V708">
        <v>1</v>
      </c>
      <c r="X708" s="4" t="s">
        <v>733</v>
      </c>
      <c r="Y708" s="30">
        <v>6059.17</v>
      </c>
      <c r="AJ708" s="4" t="s">
        <v>733</v>
      </c>
      <c r="AK708" s="30">
        <v>6059.17</v>
      </c>
    </row>
    <row r="709" spans="1:37" x14ac:dyDescent="0.3">
      <c r="A709" t="s">
        <v>1658</v>
      </c>
      <c r="B709" t="str">
        <f>_xlfn.XLOOKUP(A709,'Customer Names'!$A$2:$A$2336,'Customer Names'!$C$2:$C$2336)</f>
        <v xml:space="preserve"> Mrs.Katie</v>
      </c>
      <c r="C709" s="41">
        <f>_xlfn.XLOOKUP(A709,'Data Cleaning in Medical Examin'!$A$2:$A$2336,'Data Cleaning in Medical Examin'!$B$2:$B$2336)</f>
        <v>39.369999999999997</v>
      </c>
      <c r="D709">
        <f>_xlfn.XLOOKUP(A709,'Data Cleaning in Medical Examin'!$A$2:$A$2336,'Data Cleaning in Medical Examin'!$D$2:$D$2336)</f>
        <v>5.91</v>
      </c>
      <c r="E709" t="str">
        <f>_xlfn.XLOOKUP(A709,'Data Cleaning in Medical Examin'!$A$2:$A$2336,'Data Cleaning in Medical Examin'!$F$2:$F$2336)</f>
        <v>No</v>
      </c>
      <c r="F709" t="str">
        <f>_xlfn.XLOOKUP(A709,'Data Cleaning in Medical Examin'!$A$2:$A$2336,'Data Cleaning in Medical Examin'!$G$2:$G$2336)</f>
        <v>No</v>
      </c>
      <c r="G709" t="str">
        <f>_xlfn.XLOOKUP(A709,'Data Cleaning in Medical Examin'!$A$2:$A$2336,'Data Cleaning in Medical Examin'!$H$2:$H$2336)</f>
        <v>No</v>
      </c>
      <c r="H709" t="str">
        <f>_xlfn.XLOOKUP(A709,'Data Cleaning in Medical Examin'!$A$2:$A$2336,'Data Cleaning in Medical Examin'!$I$2:$I$2336)</f>
        <v>2 Major Surgery</v>
      </c>
      <c r="I709" t="str">
        <f>_xlfn.XLOOKUP(A709,'Data Cleaning in Medical Examin'!$A$2:$A$2336,'Data Cleaning in Medical Examin'!$J$2:$J$2336)</f>
        <v>No</v>
      </c>
      <c r="J709" t="str">
        <f>_xlfn.XLOOKUP(A709,'Data Cleaning in Medical Examin'!$A$2:$A$2336,'Data Cleaning in Medical Examin'!$C$2:$C$2336)</f>
        <v>Obesity</v>
      </c>
      <c r="K709" t="str">
        <f>_xlfn.XLOOKUP(A709,'Data Cleaning in Medical Examin'!$A$2:$A$2336,'Data Cleaning in Medical Examin'!$E$2:$E$2336)</f>
        <v>Prediabetes</v>
      </c>
      <c r="L709" t="str">
        <f>_xlfn.XLOOKUP(A709,'DataCleaning in Hospitalisation'!$A$2:$A$2339,'DataCleaning in Hospitalisation'!$E$2:$E$2339)</f>
        <v>8-Nov-1959</v>
      </c>
      <c r="M709" s="30">
        <f>_xlfn.XLOOKUP(A709,'DataCleaning in Hospitalisation'!$A$2:$A$2339,'DataCleaning in Hospitalisation'!$H$2:$H$2339)</f>
        <v>14256.19</v>
      </c>
      <c r="N709" t="str">
        <f>_xlfn.XLOOKUP(A709,'DataCleaning in Hospitalisation'!$A$2:$A$2339,'DataCleaning in Hospitalisation'!$I$2:$I$2339)</f>
        <v>tier - 2</v>
      </c>
      <c r="O709" t="str">
        <f>_xlfn.XLOOKUP(A709,'DataCleaning in Hospitalisation'!$A$2:$A$2339,'DataCleaning in Hospitalisation'!$J$2:$J$2339)</f>
        <v>tier - 3</v>
      </c>
      <c r="P709" t="str">
        <f>_xlfn.XLOOKUP(A709,'DataCleaning in Hospitalisation'!$A$2:$A$2339,'DataCleaning in Hospitalisation'!$K$2:$K$2339)</f>
        <v>R1012</v>
      </c>
      <c r="Q709">
        <f>_xlfn.XLOOKUP(A709,'DataCleaning in Hospitalisation'!$A$2:$A$2339,'DataCleaning in Hospitalisation'!$F$2:$F$2339)</f>
        <v>64</v>
      </c>
      <c r="U709" s="52" t="s">
        <v>2372</v>
      </c>
      <c r="V709">
        <v>1</v>
      </c>
      <c r="X709" s="4" t="s">
        <v>732</v>
      </c>
      <c r="Y709" s="30">
        <v>5993.62</v>
      </c>
      <c r="AJ709" s="4" t="s">
        <v>732</v>
      </c>
      <c r="AK709" s="30">
        <v>5993.62</v>
      </c>
    </row>
    <row r="710" spans="1:37" x14ac:dyDescent="0.3">
      <c r="A710" t="s">
        <v>1657</v>
      </c>
      <c r="B710" t="str">
        <f>_xlfn.XLOOKUP(A710,'Customer Names'!$A$2:$A$2336,'Customer Names'!$C$2:$C$2336)</f>
        <v xml:space="preserve"> Mrs.Sally</v>
      </c>
      <c r="C710" s="41">
        <f>_xlfn.XLOOKUP(A710,'Data Cleaning in Medical Examin'!$A$2:$A$2336,'Data Cleaning in Medical Examin'!$B$2:$B$2336)</f>
        <v>40.880000000000003</v>
      </c>
      <c r="D710">
        <f>_xlfn.XLOOKUP(A710,'Data Cleaning in Medical Examin'!$A$2:$A$2336,'Data Cleaning in Medical Examin'!$D$2:$D$2336)</f>
        <v>7.65</v>
      </c>
      <c r="E710" t="str">
        <f>_xlfn.XLOOKUP(A710,'Data Cleaning in Medical Examin'!$A$2:$A$2336,'Data Cleaning in Medical Examin'!$F$2:$F$2336)</f>
        <v>No</v>
      </c>
      <c r="F710" t="str">
        <f>_xlfn.XLOOKUP(A710,'Data Cleaning in Medical Examin'!$A$2:$A$2336,'Data Cleaning in Medical Examin'!$G$2:$G$2336)</f>
        <v>No</v>
      </c>
      <c r="G710" t="str">
        <f>_xlfn.XLOOKUP(A710,'Data Cleaning in Medical Examin'!$A$2:$A$2336,'Data Cleaning in Medical Examin'!$H$2:$H$2336)</f>
        <v>No</v>
      </c>
      <c r="H710" t="str">
        <f>_xlfn.XLOOKUP(A710,'Data Cleaning in Medical Examin'!$A$2:$A$2336,'Data Cleaning in Medical Examin'!$I$2:$I$2336)</f>
        <v>No Major Surgery</v>
      </c>
      <c r="I710" t="str">
        <f>_xlfn.XLOOKUP(A710,'Data Cleaning in Medical Examin'!$A$2:$A$2336,'Data Cleaning in Medical Examin'!$J$2:$J$2336)</f>
        <v>No</v>
      </c>
      <c r="J710" t="str">
        <f>_xlfn.XLOOKUP(A710,'Data Cleaning in Medical Examin'!$A$2:$A$2336,'Data Cleaning in Medical Examin'!$C$2:$C$2336)</f>
        <v>Obesity</v>
      </c>
      <c r="K710" t="str">
        <f>_xlfn.XLOOKUP(A710,'Data Cleaning in Medical Examin'!$A$2:$A$2336,'Data Cleaning in Medical Examin'!$E$2:$E$2336)</f>
        <v>Diabetes</v>
      </c>
      <c r="L710" t="str">
        <f>_xlfn.XLOOKUP(A710,'DataCleaning in Hospitalisation'!$A$2:$A$2339,'DataCleaning in Hospitalisation'!$E$2:$E$2339)</f>
        <v>10-Oct-1959</v>
      </c>
      <c r="M710" s="30">
        <f>_xlfn.XLOOKUP(A710,'DataCleaning in Hospitalisation'!$A$2:$A$2339,'DataCleaning in Hospitalisation'!$H$2:$H$2339)</f>
        <v>14254.61</v>
      </c>
      <c r="N710" t="str">
        <f>_xlfn.XLOOKUP(A710,'DataCleaning in Hospitalisation'!$A$2:$A$2339,'DataCleaning in Hospitalisation'!$I$2:$I$2339)</f>
        <v>tier - 2</v>
      </c>
      <c r="O710" t="str">
        <f>_xlfn.XLOOKUP(A710,'DataCleaning in Hospitalisation'!$A$2:$A$2339,'DataCleaning in Hospitalisation'!$J$2:$J$2339)</f>
        <v>tier - 1</v>
      </c>
      <c r="P710" t="str">
        <f>_xlfn.XLOOKUP(A710,'DataCleaning in Hospitalisation'!$A$2:$A$2339,'DataCleaning in Hospitalisation'!$K$2:$K$2339)</f>
        <v>R1012</v>
      </c>
      <c r="Q710">
        <f>_xlfn.XLOOKUP(A710,'DataCleaning in Hospitalisation'!$A$2:$A$2339,'DataCleaning in Hospitalisation'!$F$2:$F$2339)</f>
        <v>64</v>
      </c>
      <c r="U710" s="53" t="s">
        <v>2372</v>
      </c>
      <c r="V710">
        <v>1</v>
      </c>
      <c r="X710" s="4" t="s">
        <v>731</v>
      </c>
      <c r="Y710" s="30">
        <v>5990.17</v>
      </c>
      <c r="AJ710" s="4" t="s">
        <v>731</v>
      </c>
      <c r="AK710" s="30">
        <v>5990.17</v>
      </c>
    </row>
    <row r="711" spans="1:37" x14ac:dyDescent="0.3">
      <c r="A711" t="s">
        <v>1656</v>
      </c>
      <c r="B711" t="str">
        <f>_xlfn.XLOOKUP(A711,'Customer Names'!$A$2:$A$2336,'Customer Names'!$C$2:$C$2336)</f>
        <v xml:space="preserve"> Ms.Meaghan</v>
      </c>
      <c r="C711" s="41">
        <f>_xlfn.XLOOKUP(A711,'Data Cleaning in Medical Examin'!$A$2:$A$2336,'Data Cleaning in Medical Examin'!$B$2:$B$2336)</f>
        <v>26.22</v>
      </c>
      <c r="D711">
        <f>_xlfn.XLOOKUP(A711,'Data Cleaning in Medical Examin'!$A$2:$A$2336,'Data Cleaning in Medical Examin'!$D$2:$D$2336)</f>
        <v>5.37</v>
      </c>
      <c r="E711" t="str">
        <f>_xlfn.XLOOKUP(A711,'Data Cleaning in Medical Examin'!$A$2:$A$2336,'Data Cleaning in Medical Examin'!$F$2:$F$2336)</f>
        <v>Yes</v>
      </c>
      <c r="F711" t="str">
        <f>_xlfn.XLOOKUP(A711,'Data Cleaning in Medical Examin'!$A$2:$A$2336,'Data Cleaning in Medical Examin'!$G$2:$G$2336)</f>
        <v>No</v>
      </c>
      <c r="G711" t="str">
        <f>_xlfn.XLOOKUP(A711,'Data Cleaning in Medical Examin'!$A$2:$A$2336,'Data Cleaning in Medical Examin'!$H$2:$H$2336)</f>
        <v>No</v>
      </c>
      <c r="H711" t="str">
        <f>_xlfn.XLOOKUP(A711,'Data Cleaning in Medical Examin'!$A$2:$A$2336,'Data Cleaning in Medical Examin'!$I$2:$I$2336)</f>
        <v>2 Major Surgery</v>
      </c>
      <c r="I711" t="str">
        <f>_xlfn.XLOOKUP(A711,'Data Cleaning in Medical Examin'!$A$2:$A$2336,'Data Cleaning in Medical Examin'!$J$2:$J$2336)</f>
        <v>No</v>
      </c>
      <c r="J711" t="str">
        <f>_xlfn.XLOOKUP(A711,'Data Cleaning in Medical Examin'!$A$2:$A$2336,'Data Cleaning in Medical Examin'!$C$2:$C$2336)</f>
        <v>Over Weight</v>
      </c>
      <c r="K711" t="str">
        <f>_xlfn.XLOOKUP(A711,'Data Cleaning in Medical Examin'!$A$2:$A$2336,'Data Cleaning in Medical Examin'!$E$2:$E$2336)</f>
        <v>Normal</v>
      </c>
      <c r="L711" t="str">
        <f>_xlfn.XLOOKUP(A711,'DataCleaning in Hospitalisation'!$A$2:$A$2339,'DataCleaning in Hospitalisation'!$E$2:$E$2339)</f>
        <v>25-Sep-1961</v>
      </c>
      <c r="M711" s="30">
        <f>_xlfn.XLOOKUP(A711,'DataCleaning in Hospitalisation'!$A$2:$A$2339,'DataCleaning in Hospitalisation'!$H$2:$H$2339)</f>
        <v>14235.07</v>
      </c>
      <c r="N711" t="str">
        <f>_xlfn.XLOOKUP(A711,'DataCleaning in Hospitalisation'!$A$2:$A$2339,'DataCleaning in Hospitalisation'!$I$2:$I$2339)</f>
        <v>tier - 2</v>
      </c>
      <c r="O711" t="str">
        <f>_xlfn.XLOOKUP(A711,'DataCleaning in Hospitalisation'!$A$2:$A$2339,'DataCleaning in Hospitalisation'!$J$2:$J$2339)</f>
        <v>tier - 1</v>
      </c>
      <c r="P711" t="str">
        <f>_xlfn.XLOOKUP(A711,'DataCleaning in Hospitalisation'!$A$2:$A$2339,'DataCleaning in Hospitalisation'!$K$2:$K$2339)</f>
        <v>R1011</v>
      </c>
      <c r="Q711">
        <f>_xlfn.XLOOKUP(A711,'DataCleaning in Hospitalisation'!$A$2:$A$2339,'DataCleaning in Hospitalisation'!$F$2:$F$2339)</f>
        <v>62</v>
      </c>
      <c r="U711" s="4" t="s">
        <v>1262</v>
      </c>
      <c r="V711">
        <v>1</v>
      </c>
      <c r="X711" s="4" t="s">
        <v>730</v>
      </c>
      <c r="Y711" s="30">
        <v>5989.52</v>
      </c>
      <c r="AJ711" s="4" t="s">
        <v>730</v>
      </c>
      <c r="AK711" s="30">
        <v>5989.52</v>
      </c>
    </row>
    <row r="712" spans="1:37" x14ac:dyDescent="0.3">
      <c r="A712" t="s">
        <v>1655</v>
      </c>
      <c r="B712" t="str">
        <f>_xlfn.XLOOKUP(A712,'Customer Names'!$A$2:$A$2336,'Customer Names'!$C$2:$C$2336)</f>
        <v xml:space="preserve"> Ms.Rina</v>
      </c>
      <c r="C712" s="41">
        <f>_xlfn.XLOOKUP(A712,'Data Cleaning in Medical Examin'!$A$2:$A$2336,'Data Cleaning in Medical Examin'!$B$2:$B$2336)</f>
        <v>25.08</v>
      </c>
      <c r="D712">
        <f>_xlfn.XLOOKUP(A712,'Data Cleaning in Medical Examin'!$A$2:$A$2336,'Data Cleaning in Medical Examin'!$D$2:$D$2336)</f>
        <v>5.75</v>
      </c>
      <c r="E712" t="str">
        <f>_xlfn.XLOOKUP(A712,'Data Cleaning in Medical Examin'!$A$2:$A$2336,'Data Cleaning in Medical Examin'!$F$2:$F$2336)</f>
        <v>Yes</v>
      </c>
      <c r="F712" t="str">
        <f>_xlfn.XLOOKUP(A712,'Data Cleaning in Medical Examin'!$A$2:$A$2336,'Data Cleaning in Medical Examin'!$G$2:$G$2336)</f>
        <v>No</v>
      </c>
      <c r="G712" t="str">
        <f>_xlfn.XLOOKUP(A712,'Data Cleaning in Medical Examin'!$A$2:$A$2336,'Data Cleaning in Medical Examin'!$H$2:$H$2336)</f>
        <v>No</v>
      </c>
      <c r="H712" t="str">
        <f>_xlfn.XLOOKUP(A712,'Data Cleaning in Medical Examin'!$A$2:$A$2336,'Data Cleaning in Medical Examin'!$I$2:$I$2336)</f>
        <v>2 Major Surgery</v>
      </c>
      <c r="I712" t="str">
        <f>_xlfn.XLOOKUP(A712,'Data Cleaning in Medical Examin'!$A$2:$A$2336,'Data Cleaning in Medical Examin'!$J$2:$J$2336)</f>
        <v>No</v>
      </c>
      <c r="J712" t="str">
        <f>_xlfn.XLOOKUP(A712,'Data Cleaning in Medical Examin'!$A$2:$A$2336,'Data Cleaning in Medical Examin'!$C$2:$C$2336)</f>
        <v>Over Weight</v>
      </c>
      <c r="K712" t="str">
        <f>_xlfn.XLOOKUP(A712,'Data Cleaning in Medical Examin'!$A$2:$A$2336,'Data Cleaning in Medical Examin'!$E$2:$E$2336)</f>
        <v>Prediabetes</v>
      </c>
      <c r="L712" t="str">
        <f>_xlfn.XLOOKUP(A712,'DataCleaning in Hospitalisation'!$A$2:$A$2339,'DataCleaning in Hospitalisation'!$E$2:$E$2339)</f>
        <v>21-Sep-1958</v>
      </c>
      <c r="M712" s="30">
        <f>_xlfn.XLOOKUP(A712,'DataCleaning in Hospitalisation'!$A$2:$A$2339,'DataCleaning in Hospitalisation'!$H$2:$H$2339)</f>
        <v>14210.54</v>
      </c>
      <c r="N712" t="str">
        <f>_xlfn.XLOOKUP(A712,'DataCleaning in Hospitalisation'!$A$2:$A$2339,'DataCleaning in Hospitalisation'!$I$2:$I$2339)</f>
        <v>tier - 2</v>
      </c>
      <c r="O712" t="str">
        <f>_xlfn.XLOOKUP(A712,'DataCleaning in Hospitalisation'!$A$2:$A$2339,'DataCleaning in Hospitalisation'!$J$2:$J$2339)</f>
        <v>tier - 2</v>
      </c>
      <c r="P712" t="str">
        <f>_xlfn.XLOOKUP(A712,'DataCleaning in Hospitalisation'!$A$2:$A$2339,'DataCleaning in Hospitalisation'!$K$2:$K$2339)</f>
        <v>R1012</v>
      </c>
      <c r="Q712">
        <f>_xlfn.XLOOKUP(A712,'DataCleaning in Hospitalisation'!$A$2:$A$2339,'DataCleaning in Hospitalisation'!$F$2:$F$2339)</f>
        <v>65</v>
      </c>
      <c r="U712" s="46" t="s">
        <v>7</v>
      </c>
      <c r="V712">
        <v>1</v>
      </c>
      <c r="X712" s="4" t="s">
        <v>729</v>
      </c>
      <c r="Y712" s="30">
        <v>5979.99</v>
      </c>
      <c r="AJ712" s="4" t="s">
        <v>729</v>
      </c>
      <c r="AK712" s="30">
        <v>5979.99</v>
      </c>
    </row>
    <row r="713" spans="1:37" x14ac:dyDescent="0.3">
      <c r="A713" t="s">
        <v>1654</v>
      </c>
      <c r="B713" t="str">
        <f>_xlfn.XLOOKUP(A713,'Customer Names'!$A$2:$A$2336,'Customer Names'!$C$2:$C$2336)</f>
        <v xml:space="preserve"> Ms.Kristin</v>
      </c>
      <c r="C713" s="41">
        <f>_xlfn.XLOOKUP(A713,'Data Cleaning in Medical Examin'!$A$2:$A$2336,'Data Cleaning in Medical Examin'!$B$2:$B$2336)</f>
        <v>39.1</v>
      </c>
      <c r="D713">
        <f>_xlfn.XLOOKUP(A713,'Data Cleaning in Medical Examin'!$A$2:$A$2336,'Data Cleaning in Medical Examin'!$D$2:$D$2336)</f>
        <v>6.79</v>
      </c>
      <c r="E713" t="str">
        <f>_xlfn.XLOOKUP(A713,'Data Cleaning in Medical Examin'!$A$2:$A$2336,'Data Cleaning in Medical Examin'!$F$2:$F$2336)</f>
        <v>Yes</v>
      </c>
      <c r="F713" t="str">
        <f>_xlfn.XLOOKUP(A713,'Data Cleaning in Medical Examin'!$A$2:$A$2336,'Data Cleaning in Medical Examin'!$G$2:$G$2336)</f>
        <v>No</v>
      </c>
      <c r="G713" t="str">
        <f>_xlfn.XLOOKUP(A713,'Data Cleaning in Medical Examin'!$A$2:$A$2336,'Data Cleaning in Medical Examin'!$H$2:$H$2336)</f>
        <v>No</v>
      </c>
      <c r="H713" t="str">
        <f>_xlfn.XLOOKUP(A713,'Data Cleaning in Medical Examin'!$A$2:$A$2336,'Data Cleaning in Medical Examin'!$I$2:$I$2336)</f>
        <v>2 Major Surgery</v>
      </c>
      <c r="I713" t="str">
        <f>_xlfn.XLOOKUP(A713,'Data Cleaning in Medical Examin'!$A$2:$A$2336,'Data Cleaning in Medical Examin'!$J$2:$J$2336)</f>
        <v>No</v>
      </c>
      <c r="J713" t="str">
        <f>_xlfn.XLOOKUP(A713,'Data Cleaning in Medical Examin'!$A$2:$A$2336,'Data Cleaning in Medical Examin'!$C$2:$C$2336)</f>
        <v>Obesity</v>
      </c>
      <c r="K713" t="str">
        <f>_xlfn.XLOOKUP(A713,'Data Cleaning in Medical Examin'!$A$2:$A$2336,'Data Cleaning in Medical Examin'!$E$2:$E$2336)</f>
        <v>Diabetes</v>
      </c>
      <c r="L713" t="str">
        <f>_xlfn.XLOOKUP(A713,'DataCleaning in Hospitalisation'!$A$2:$A$2339,'DataCleaning in Hospitalisation'!$E$2:$E$2339)</f>
        <v>17-Nov-1983</v>
      </c>
      <c r="M713" s="30">
        <f>_xlfn.XLOOKUP(A713,'DataCleaning in Hospitalisation'!$A$2:$A$2339,'DataCleaning in Hospitalisation'!$H$2:$H$2339)</f>
        <v>14209.4</v>
      </c>
      <c r="N713" t="str">
        <f>_xlfn.XLOOKUP(A713,'DataCleaning in Hospitalisation'!$A$2:$A$2339,'DataCleaning in Hospitalisation'!$I$2:$I$2339)</f>
        <v>tier - 2</v>
      </c>
      <c r="O713" t="str">
        <f>_xlfn.XLOOKUP(A713,'DataCleaning in Hospitalisation'!$A$2:$A$2339,'DataCleaning in Hospitalisation'!$J$2:$J$2339)</f>
        <v>tier - 1</v>
      </c>
      <c r="P713" t="str">
        <f>_xlfn.XLOOKUP(A713,'DataCleaning in Hospitalisation'!$A$2:$A$2339,'DataCleaning in Hospitalisation'!$K$2:$K$2339)</f>
        <v>R1026</v>
      </c>
      <c r="Q713">
        <f>_xlfn.XLOOKUP(A713,'DataCleaning in Hospitalisation'!$A$2:$A$2339,'DataCleaning in Hospitalisation'!$F$2:$F$2339)</f>
        <v>40</v>
      </c>
      <c r="U713" s="50" t="s">
        <v>2421</v>
      </c>
      <c r="V713">
        <v>1</v>
      </c>
      <c r="X713" s="4" t="s">
        <v>728</v>
      </c>
      <c r="Y713" s="30">
        <v>5979.73</v>
      </c>
      <c r="AJ713" s="4" t="s">
        <v>728</v>
      </c>
      <c r="AK713" s="30">
        <v>5979.73</v>
      </c>
    </row>
    <row r="714" spans="1:37" x14ac:dyDescent="0.3">
      <c r="A714" t="s">
        <v>1653</v>
      </c>
      <c r="B714" t="str">
        <f>_xlfn.XLOOKUP(A714,'Customer Names'!$A$2:$A$2336,'Customer Names'!$C$2:$C$2336)</f>
        <v xml:space="preserve"> Mr.Albert</v>
      </c>
      <c r="C714" s="41">
        <f>_xlfn.XLOOKUP(A714,'Data Cleaning in Medical Examin'!$A$2:$A$2336,'Data Cleaning in Medical Examin'!$B$2:$B$2336)</f>
        <v>37.905000000000001</v>
      </c>
      <c r="D714">
        <f>_xlfn.XLOOKUP(A714,'Data Cleaning in Medical Examin'!$A$2:$A$2336,'Data Cleaning in Medical Examin'!$D$2:$D$2336)</f>
        <v>7.03</v>
      </c>
      <c r="E714" t="str">
        <f>_xlfn.XLOOKUP(A714,'Data Cleaning in Medical Examin'!$A$2:$A$2336,'Data Cleaning in Medical Examin'!$F$2:$F$2336)</f>
        <v>No</v>
      </c>
      <c r="F714" t="str">
        <f>_xlfn.XLOOKUP(A714,'Data Cleaning in Medical Examin'!$A$2:$A$2336,'Data Cleaning in Medical Examin'!$G$2:$G$2336)</f>
        <v>No</v>
      </c>
      <c r="G714" t="str">
        <f>_xlfn.XLOOKUP(A714,'Data Cleaning in Medical Examin'!$A$2:$A$2336,'Data Cleaning in Medical Examin'!$H$2:$H$2336)</f>
        <v>No</v>
      </c>
      <c r="H714" t="str">
        <f>_xlfn.XLOOKUP(A714,'Data Cleaning in Medical Examin'!$A$2:$A$2336,'Data Cleaning in Medical Examin'!$I$2:$I$2336)</f>
        <v>3 Major Surgery</v>
      </c>
      <c r="I714" t="str">
        <f>_xlfn.XLOOKUP(A714,'Data Cleaning in Medical Examin'!$A$2:$A$2336,'Data Cleaning in Medical Examin'!$J$2:$J$2336)</f>
        <v>No</v>
      </c>
      <c r="J714" t="str">
        <f>_xlfn.XLOOKUP(A714,'Data Cleaning in Medical Examin'!$A$2:$A$2336,'Data Cleaning in Medical Examin'!$C$2:$C$2336)</f>
        <v>Obesity</v>
      </c>
      <c r="K714" t="str">
        <f>_xlfn.XLOOKUP(A714,'Data Cleaning in Medical Examin'!$A$2:$A$2336,'Data Cleaning in Medical Examin'!$E$2:$E$2336)</f>
        <v>Diabetes</v>
      </c>
      <c r="L714" t="str">
        <f>_xlfn.XLOOKUP(A714,'DataCleaning in Hospitalisation'!$A$2:$A$2339,'DataCleaning in Hospitalisation'!$E$2:$E$2339)</f>
        <v>25-Dec-1968</v>
      </c>
      <c r="M714" s="30">
        <f>_xlfn.XLOOKUP(A714,'DataCleaning in Hospitalisation'!$A$2:$A$2339,'DataCleaning in Hospitalisation'!$H$2:$H$2339)</f>
        <v>14193.55</v>
      </c>
      <c r="N714" t="str">
        <f>_xlfn.XLOOKUP(A714,'DataCleaning in Hospitalisation'!$A$2:$A$2339,'DataCleaning in Hospitalisation'!$I$2:$I$2339)</f>
        <v>tier - 2</v>
      </c>
      <c r="O714" t="str">
        <f>_xlfn.XLOOKUP(A714,'DataCleaning in Hospitalisation'!$A$2:$A$2339,'DataCleaning in Hospitalisation'!$J$2:$J$2339)</f>
        <v>tier - 1</v>
      </c>
      <c r="P714" t="str">
        <f>_xlfn.XLOOKUP(A714,'DataCleaning in Hospitalisation'!$A$2:$A$2339,'DataCleaning in Hospitalisation'!$K$2:$K$2339)</f>
        <v>R1026</v>
      </c>
      <c r="Q714">
        <f>_xlfn.XLOOKUP(A714,'DataCleaning in Hospitalisation'!$A$2:$A$2339,'DataCleaning in Hospitalisation'!$F$2:$F$2339)</f>
        <v>55</v>
      </c>
      <c r="U714" s="51" t="s">
        <v>7</v>
      </c>
      <c r="V714">
        <v>1</v>
      </c>
      <c r="X714" s="4" t="s">
        <v>727</v>
      </c>
      <c r="Y714" s="30">
        <v>5979.66</v>
      </c>
      <c r="AJ714" s="4" t="s">
        <v>727</v>
      </c>
      <c r="AK714" s="30">
        <v>5979.66</v>
      </c>
    </row>
    <row r="715" spans="1:37" x14ac:dyDescent="0.3">
      <c r="A715" t="s">
        <v>1652</v>
      </c>
      <c r="B715" t="str">
        <f>_xlfn.XLOOKUP(A715,'Customer Names'!$A$2:$A$2336,'Customer Names'!$C$2:$C$2336)</f>
        <v xml:space="preserve"> Mrs.Ashley</v>
      </c>
      <c r="C715" s="41">
        <f>_xlfn.XLOOKUP(A715,'Data Cleaning in Medical Examin'!$A$2:$A$2336,'Data Cleaning in Medical Examin'!$B$2:$B$2336)</f>
        <v>43.35</v>
      </c>
      <c r="D715">
        <f>_xlfn.XLOOKUP(A715,'Data Cleaning in Medical Examin'!$A$2:$A$2336,'Data Cleaning in Medical Examin'!$D$2:$D$2336)</f>
        <v>5.41</v>
      </c>
      <c r="E715" t="str">
        <f>_xlfn.XLOOKUP(A715,'Data Cleaning in Medical Examin'!$A$2:$A$2336,'Data Cleaning in Medical Examin'!$F$2:$F$2336)</f>
        <v>Yes</v>
      </c>
      <c r="F715" t="str">
        <f>_xlfn.XLOOKUP(A715,'Data Cleaning in Medical Examin'!$A$2:$A$2336,'Data Cleaning in Medical Examin'!$G$2:$G$2336)</f>
        <v>No</v>
      </c>
      <c r="G715" t="str">
        <f>_xlfn.XLOOKUP(A715,'Data Cleaning in Medical Examin'!$A$2:$A$2336,'Data Cleaning in Medical Examin'!$H$2:$H$2336)</f>
        <v>Yes</v>
      </c>
      <c r="H715" t="str">
        <f>_xlfn.XLOOKUP(A715,'Data Cleaning in Medical Examin'!$A$2:$A$2336,'Data Cleaning in Medical Examin'!$I$2:$I$2336)</f>
        <v>1 Major Surgery</v>
      </c>
      <c r="I715" t="str">
        <f>_xlfn.XLOOKUP(A715,'Data Cleaning in Medical Examin'!$A$2:$A$2336,'Data Cleaning in Medical Examin'!$J$2:$J$2336)</f>
        <v>No</v>
      </c>
      <c r="J715" t="str">
        <f>_xlfn.XLOOKUP(A715,'Data Cleaning in Medical Examin'!$A$2:$A$2336,'Data Cleaning in Medical Examin'!$C$2:$C$2336)</f>
        <v>Obesity</v>
      </c>
      <c r="K715" t="str">
        <f>_xlfn.XLOOKUP(A715,'Data Cleaning in Medical Examin'!$A$2:$A$2336,'Data Cleaning in Medical Examin'!$E$2:$E$2336)</f>
        <v>Normal</v>
      </c>
      <c r="L715" t="str">
        <f>_xlfn.XLOOKUP(A715,'DataCleaning in Hospitalisation'!$A$2:$A$2339,'DataCleaning in Hospitalisation'!$E$2:$E$2339)</f>
        <v>7-Jul-1984</v>
      </c>
      <c r="M715" s="30">
        <f>_xlfn.XLOOKUP(A715,'DataCleaning in Hospitalisation'!$A$2:$A$2339,'DataCleaning in Hospitalisation'!$H$2:$H$2339)</f>
        <v>14152.46</v>
      </c>
      <c r="N715" t="str">
        <f>_xlfn.XLOOKUP(A715,'DataCleaning in Hospitalisation'!$A$2:$A$2339,'DataCleaning in Hospitalisation'!$I$2:$I$2339)</f>
        <v>tier - 2</v>
      </c>
      <c r="O715" t="str">
        <f>_xlfn.XLOOKUP(A715,'DataCleaning in Hospitalisation'!$A$2:$A$2339,'DataCleaning in Hospitalisation'!$J$2:$J$2339)</f>
        <v>tier - 1</v>
      </c>
      <c r="P715" t="str">
        <f>_xlfn.XLOOKUP(A715,'DataCleaning in Hospitalisation'!$A$2:$A$2339,'DataCleaning in Hospitalisation'!$K$2:$K$2339)</f>
        <v>R1012</v>
      </c>
      <c r="Q715">
        <f>_xlfn.XLOOKUP(A715,'DataCleaning in Hospitalisation'!$A$2:$A$2339,'DataCleaning in Hospitalisation'!$F$2:$F$2339)</f>
        <v>39</v>
      </c>
      <c r="U715" s="52" t="s">
        <v>2372</v>
      </c>
      <c r="V715">
        <v>1</v>
      </c>
      <c r="X715" s="4" t="s">
        <v>2204</v>
      </c>
      <c r="Y715" s="30">
        <v>37270.15</v>
      </c>
      <c r="AJ715" s="4" t="s">
        <v>2204</v>
      </c>
      <c r="AK715" s="30">
        <v>37270.15</v>
      </c>
    </row>
    <row r="716" spans="1:37" x14ac:dyDescent="0.3">
      <c r="A716" t="s">
        <v>1651</v>
      </c>
      <c r="B716" t="str">
        <f>_xlfn.XLOOKUP(A716,'Customer Names'!$A$2:$A$2336,'Customer Names'!$C$2:$C$2336)</f>
        <v xml:space="preserve"> Mrs.Shannon</v>
      </c>
      <c r="C716" s="41">
        <f>_xlfn.XLOOKUP(A716,'Data Cleaning in Medical Examin'!$A$2:$A$2336,'Data Cleaning in Medical Examin'!$B$2:$B$2336)</f>
        <v>36.15</v>
      </c>
      <c r="D716">
        <f>_xlfn.XLOOKUP(A716,'Data Cleaning in Medical Examin'!$A$2:$A$2336,'Data Cleaning in Medical Examin'!$D$2:$D$2336)</f>
        <v>8.0500000000000007</v>
      </c>
      <c r="E716" t="str">
        <f>_xlfn.XLOOKUP(A716,'Data Cleaning in Medical Examin'!$A$2:$A$2336,'Data Cleaning in Medical Examin'!$F$2:$F$2336)</f>
        <v>No</v>
      </c>
      <c r="F716" t="str">
        <f>_xlfn.XLOOKUP(A716,'Data Cleaning in Medical Examin'!$A$2:$A$2336,'Data Cleaning in Medical Examin'!$G$2:$G$2336)</f>
        <v>No</v>
      </c>
      <c r="G716" t="str">
        <f>_xlfn.XLOOKUP(A716,'Data Cleaning in Medical Examin'!$A$2:$A$2336,'Data Cleaning in Medical Examin'!$H$2:$H$2336)</f>
        <v>No</v>
      </c>
      <c r="H716" t="str">
        <f>_xlfn.XLOOKUP(A716,'Data Cleaning in Medical Examin'!$A$2:$A$2336,'Data Cleaning in Medical Examin'!$I$2:$I$2336)</f>
        <v>No Major Surgery</v>
      </c>
      <c r="I716" t="str">
        <f>_xlfn.XLOOKUP(A716,'Data Cleaning in Medical Examin'!$A$2:$A$2336,'Data Cleaning in Medical Examin'!$J$2:$J$2336)</f>
        <v>No</v>
      </c>
      <c r="J716" t="str">
        <f>_xlfn.XLOOKUP(A716,'Data Cleaning in Medical Examin'!$A$2:$A$2336,'Data Cleaning in Medical Examin'!$C$2:$C$2336)</f>
        <v>Obesity</v>
      </c>
      <c r="K716" t="str">
        <f>_xlfn.XLOOKUP(A716,'Data Cleaning in Medical Examin'!$A$2:$A$2336,'Data Cleaning in Medical Examin'!$E$2:$E$2336)</f>
        <v>Diabetes</v>
      </c>
      <c r="L716" t="str">
        <f>_xlfn.XLOOKUP(A716,'DataCleaning in Hospitalisation'!$A$2:$A$2339,'DataCleaning in Hospitalisation'!$E$2:$E$2339)</f>
        <v>6-Jul-2004</v>
      </c>
      <c r="M716" s="30">
        <f>_xlfn.XLOOKUP(A716,'DataCleaning in Hospitalisation'!$A$2:$A$2339,'DataCleaning in Hospitalisation'!$H$2:$H$2339)</f>
        <v>14133.04</v>
      </c>
      <c r="N716" t="str">
        <f>_xlfn.XLOOKUP(A716,'DataCleaning in Hospitalisation'!$A$2:$A$2339,'DataCleaning in Hospitalisation'!$I$2:$I$2339)</f>
        <v>tier - 2</v>
      </c>
      <c r="O716" t="str">
        <f>_xlfn.XLOOKUP(A716,'DataCleaning in Hospitalisation'!$A$2:$A$2339,'DataCleaning in Hospitalisation'!$J$2:$J$2339)</f>
        <v>tier - 3</v>
      </c>
      <c r="P716" t="str">
        <f>_xlfn.XLOOKUP(A716,'DataCleaning in Hospitalisation'!$A$2:$A$2339,'DataCleaning in Hospitalisation'!$K$2:$K$2339)</f>
        <v>R1013</v>
      </c>
      <c r="Q716">
        <f>_xlfn.XLOOKUP(A716,'DataCleaning in Hospitalisation'!$A$2:$A$2339,'DataCleaning in Hospitalisation'!$F$2:$F$2339)</f>
        <v>19</v>
      </c>
      <c r="U716" s="53" t="s">
        <v>2373</v>
      </c>
      <c r="V716">
        <v>1</v>
      </c>
      <c r="X716" s="4" t="s">
        <v>726</v>
      </c>
      <c r="Y716" s="30">
        <v>5976.83</v>
      </c>
      <c r="AJ716" s="4" t="s">
        <v>726</v>
      </c>
      <c r="AK716" s="30">
        <v>5976.83</v>
      </c>
    </row>
    <row r="717" spans="1:37" x14ac:dyDescent="0.3">
      <c r="A717" t="s">
        <v>1650</v>
      </c>
      <c r="B717" t="str">
        <f>_xlfn.XLOOKUP(A717,'Customer Names'!$A$2:$A$2336,'Customer Names'!$C$2:$C$2336)</f>
        <v xml:space="preserve"> Ms.Amy</v>
      </c>
      <c r="C717" s="41">
        <f>_xlfn.XLOOKUP(A717,'Data Cleaning in Medical Examin'!$A$2:$A$2336,'Data Cleaning in Medical Examin'!$B$2:$B$2336)</f>
        <v>44.98</v>
      </c>
      <c r="D717">
        <f>_xlfn.XLOOKUP(A717,'Data Cleaning in Medical Examin'!$A$2:$A$2336,'Data Cleaning in Medical Examin'!$D$2:$D$2336)</f>
        <v>5.94</v>
      </c>
      <c r="E717" t="str">
        <f>_xlfn.XLOOKUP(A717,'Data Cleaning in Medical Examin'!$A$2:$A$2336,'Data Cleaning in Medical Examin'!$F$2:$F$2336)</f>
        <v>No</v>
      </c>
      <c r="F717" t="str">
        <f>_xlfn.XLOOKUP(A717,'Data Cleaning in Medical Examin'!$A$2:$A$2336,'Data Cleaning in Medical Examin'!$G$2:$G$2336)</f>
        <v>No</v>
      </c>
      <c r="G717" t="str">
        <f>_xlfn.XLOOKUP(A717,'Data Cleaning in Medical Examin'!$A$2:$A$2336,'Data Cleaning in Medical Examin'!$H$2:$H$2336)</f>
        <v>No</v>
      </c>
      <c r="H717" t="str">
        <f>_xlfn.XLOOKUP(A717,'Data Cleaning in Medical Examin'!$A$2:$A$2336,'Data Cleaning in Medical Examin'!$I$2:$I$2336)</f>
        <v>1 Major Surgery</v>
      </c>
      <c r="I717" t="str">
        <f>_xlfn.XLOOKUP(A717,'Data Cleaning in Medical Examin'!$A$2:$A$2336,'Data Cleaning in Medical Examin'!$J$2:$J$2336)</f>
        <v>No</v>
      </c>
      <c r="J717" t="str">
        <f>_xlfn.XLOOKUP(A717,'Data Cleaning in Medical Examin'!$A$2:$A$2336,'Data Cleaning in Medical Examin'!$C$2:$C$2336)</f>
        <v>Obesity</v>
      </c>
      <c r="K717" t="str">
        <f>_xlfn.XLOOKUP(A717,'Data Cleaning in Medical Examin'!$A$2:$A$2336,'Data Cleaning in Medical Examin'!$E$2:$E$2336)</f>
        <v>Prediabetes</v>
      </c>
      <c r="L717" t="str">
        <f>_xlfn.XLOOKUP(A717,'DataCleaning in Hospitalisation'!$A$2:$A$2339,'DataCleaning in Hospitalisation'!$E$2:$E$2339)</f>
        <v>14-Jun-1961</v>
      </c>
      <c r="M717" s="30">
        <f>_xlfn.XLOOKUP(A717,'DataCleaning in Hospitalisation'!$A$2:$A$2339,'DataCleaning in Hospitalisation'!$H$2:$H$2339)</f>
        <v>14119.62</v>
      </c>
      <c r="N717" t="str">
        <f>_xlfn.XLOOKUP(A717,'DataCleaning in Hospitalisation'!$A$2:$A$2339,'DataCleaning in Hospitalisation'!$I$2:$I$2339)</f>
        <v>tier - 2</v>
      </c>
      <c r="O717" t="str">
        <f>_xlfn.XLOOKUP(A717,'DataCleaning in Hospitalisation'!$A$2:$A$2339,'DataCleaning in Hospitalisation'!$J$2:$J$2339)</f>
        <v>tier - 1</v>
      </c>
      <c r="P717" t="str">
        <f>_xlfn.XLOOKUP(A717,'DataCleaning in Hospitalisation'!$A$2:$A$2339,'DataCleaning in Hospitalisation'!$K$2:$K$2339)</f>
        <v>R1012</v>
      </c>
      <c r="Q717">
        <f>_xlfn.XLOOKUP(A717,'DataCleaning in Hospitalisation'!$A$2:$A$2339,'DataCleaning in Hospitalisation'!$F$2:$F$2339)</f>
        <v>62</v>
      </c>
      <c r="U717" s="4" t="s">
        <v>1261</v>
      </c>
      <c r="V717">
        <v>1</v>
      </c>
      <c r="X717" s="4" t="s">
        <v>725</v>
      </c>
      <c r="Y717" s="30">
        <v>5974.38</v>
      </c>
      <c r="AJ717" s="4" t="s">
        <v>725</v>
      </c>
      <c r="AK717" s="30">
        <v>5974.38</v>
      </c>
    </row>
    <row r="718" spans="1:37" x14ac:dyDescent="0.3">
      <c r="A718" t="s">
        <v>1649</v>
      </c>
      <c r="B718" t="str">
        <f>_xlfn.XLOOKUP(A718,'Customer Names'!$A$2:$A$2336,'Customer Names'!$C$2:$C$2336)</f>
        <v xml:space="preserve"> Ms.A</v>
      </c>
      <c r="C718" s="41">
        <f>_xlfn.XLOOKUP(A718,'Data Cleaning in Medical Examin'!$A$2:$A$2336,'Data Cleaning in Medical Examin'!$B$2:$B$2336)</f>
        <v>38.28</v>
      </c>
      <c r="D718">
        <f>_xlfn.XLOOKUP(A718,'Data Cleaning in Medical Examin'!$A$2:$A$2336,'Data Cleaning in Medical Examin'!$D$2:$D$2336)</f>
        <v>5.51</v>
      </c>
      <c r="E718" t="str">
        <f>_xlfn.XLOOKUP(A718,'Data Cleaning in Medical Examin'!$A$2:$A$2336,'Data Cleaning in Medical Examin'!$F$2:$F$2336)</f>
        <v>No</v>
      </c>
      <c r="F718" t="str">
        <f>_xlfn.XLOOKUP(A718,'Data Cleaning in Medical Examin'!$A$2:$A$2336,'Data Cleaning in Medical Examin'!$G$2:$G$2336)</f>
        <v>Yes</v>
      </c>
      <c r="G718" t="str">
        <f>_xlfn.XLOOKUP(A718,'Data Cleaning in Medical Examin'!$A$2:$A$2336,'Data Cleaning in Medical Examin'!$H$2:$H$2336)</f>
        <v>No</v>
      </c>
      <c r="H718" t="str">
        <f>_xlfn.XLOOKUP(A718,'Data Cleaning in Medical Examin'!$A$2:$A$2336,'Data Cleaning in Medical Examin'!$I$2:$I$2336)</f>
        <v>1 Major Surgery</v>
      </c>
      <c r="I718" t="str">
        <f>_xlfn.XLOOKUP(A718,'Data Cleaning in Medical Examin'!$A$2:$A$2336,'Data Cleaning in Medical Examin'!$J$2:$J$2336)</f>
        <v>No</v>
      </c>
      <c r="J718" t="str">
        <f>_xlfn.XLOOKUP(A718,'Data Cleaning in Medical Examin'!$A$2:$A$2336,'Data Cleaning in Medical Examin'!$C$2:$C$2336)</f>
        <v>Obesity</v>
      </c>
      <c r="K718" t="str">
        <f>_xlfn.XLOOKUP(A718,'Data Cleaning in Medical Examin'!$A$2:$A$2336,'Data Cleaning in Medical Examin'!$E$2:$E$2336)</f>
        <v>Normal</v>
      </c>
      <c r="L718" t="str">
        <f>_xlfn.XLOOKUP(A718,'DataCleaning in Hospitalisation'!$A$2:$A$2339,'DataCleaning in Hospitalisation'!$E$2:$E$2339)</f>
        <v>26-Sep-1976</v>
      </c>
      <c r="M718" s="30">
        <f>_xlfn.XLOOKUP(A718,'DataCleaning in Hospitalisation'!$A$2:$A$2339,'DataCleaning in Hospitalisation'!$H$2:$H$2339)</f>
        <v>14098.07</v>
      </c>
      <c r="N718" t="str">
        <f>_xlfn.XLOOKUP(A718,'DataCleaning in Hospitalisation'!$A$2:$A$2339,'DataCleaning in Hospitalisation'!$I$2:$I$2339)</f>
        <v>tier - 2</v>
      </c>
      <c r="O718" t="str">
        <f>_xlfn.XLOOKUP(A718,'DataCleaning in Hospitalisation'!$A$2:$A$2339,'DataCleaning in Hospitalisation'!$J$2:$J$2339)</f>
        <v>tier - 3</v>
      </c>
      <c r="P718" t="str">
        <f>_xlfn.XLOOKUP(A718,'DataCleaning in Hospitalisation'!$A$2:$A$2339,'DataCleaning in Hospitalisation'!$K$2:$K$2339)</f>
        <v>R1023</v>
      </c>
      <c r="Q718">
        <f>_xlfn.XLOOKUP(A718,'DataCleaning in Hospitalisation'!$A$2:$A$2339,'DataCleaning in Hospitalisation'!$F$2:$F$2339)</f>
        <v>47</v>
      </c>
      <c r="U718" s="46" t="s">
        <v>7</v>
      </c>
      <c r="V718">
        <v>1</v>
      </c>
      <c r="X718" s="4" t="s">
        <v>724</v>
      </c>
      <c r="Y718" s="30">
        <v>5972.38</v>
      </c>
      <c r="AJ718" s="4" t="s">
        <v>724</v>
      </c>
      <c r="AK718" s="30">
        <v>5972.38</v>
      </c>
    </row>
    <row r="719" spans="1:37" x14ac:dyDescent="0.3">
      <c r="A719" t="s">
        <v>1648</v>
      </c>
      <c r="B719" t="str">
        <f>_xlfn.XLOOKUP(A719,'Customer Names'!$A$2:$A$2336,'Customer Names'!$C$2:$C$2336)</f>
        <v xml:space="preserve"> Mr.Conrad</v>
      </c>
      <c r="C719" s="41">
        <f>_xlfn.XLOOKUP(A719,'Data Cleaning in Medical Examin'!$A$2:$A$2336,'Data Cleaning in Medical Examin'!$B$2:$B$2336)</f>
        <v>32.299999999999997</v>
      </c>
      <c r="D719">
        <f>_xlfn.XLOOKUP(A719,'Data Cleaning in Medical Examin'!$A$2:$A$2336,'Data Cleaning in Medical Examin'!$D$2:$D$2336)</f>
        <v>6.55</v>
      </c>
      <c r="E719" t="str">
        <f>_xlfn.XLOOKUP(A719,'Data Cleaning in Medical Examin'!$A$2:$A$2336,'Data Cleaning in Medical Examin'!$F$2:$F$2336)</f>
        <v>Yes</v>
      </c>
      <c r="F719" t="str">
        <f>_xlfn.XLOOKUP(A719,'Data Cleaning in Medical Examin'!$A$2:$A$2336,'Data Cleaning in Medical Examin'!$G$2:$G$2336)</f>
        <v>No</v>
      </c>
      <c r="G719" t="str">
        <f>_xlfn.XLOOKUP(A719,'Data Cleaning in Medical Examin'!$A$2:$A$2336,'Data Cleaning in Medical Examin'!$H$2:$H$2336)</f>
        <v>No</v>
      </c>
      <c r="H719" t="str">
        <f>_xlfn.XLOOKUP(A719,'Data Cleaning in Medical Examin'!$A$2:$A$2336,'Data Cleaning in Medical Examin'!$I$2:$I$2336)</f>
        <v>2 Major Surgery</v>
      </c>
      <c r="I719" t="str">
        <f>_xlfn.XLOOKUP(A719,'Data Cleaning in Medical Examin'!$A$2:$A$2336,'Data Cleaning in Medical Examin'!$J$2:$J$2336)</f>
        <v>No</v>
      </c>
      <c r="J719" t="str">
        <f>_xlfn.XLOOKUP(A719,'Data Cleaning in Medical Examin'!$A$2:$A$2336,'Data Cleaning in Medical Examin'!$C$2:$C$2336)</f>
        <v>Obesity</v>
      </c>
      <c r="K719" t="str">
        <f>_xlfn.XLOOKUP(A719,'Data Cleaning in Medical Examin'!$A$2:$A$2336,'Data Cleaning in Medical Examin'!$E$2:$E$2336)</f>
        <v>Diabetes</v>
      </c>
      <c r="L719" t="str">
        <f>_xlfn.XLOOKUP(A719,'DataCleaning in Hospitalisation'!$A$2:$A$2339,'DataCleaning in Hospitalisation'!$E$2:$E$2339)</f>
        <v>12-Sep-1991</v>
      </c>
      <c r="M719" s="30">
        <f>_xlfn.XLOOKUP(A719,'DataCleaning in Hospitalisation'!$A$2:$A$2339,'DataCleaning in Hospitalisation'!$H$2:$H$2339)</f>
        <v>14081.93</v>
      </c>
      <c r="N719" t="str">
        <f>_xlfn.XLOOKUP(A719,'DataCleaning in Hospitalisation'!$A$2:$A$2339,'DataCleaning in Hospitalisation'!$I$2:$I$2339)</f>
        <v>tier - 2</v>
      </c>
      <c r="O719" t="str">
        <f>_xlfn.XLOOKUP(A719,'DataCleaning in Hospitalisation'!$A$2:$A$2339,'DataCleaning in Hospitalisation'!$J$2:$J$2339)</f>
        <v>tier - 3</v>
      </c>
      <c r="P719" t="str">
        <f>_xlfn.XLOOKUP(A719,'DataCleaning in Hospitalisation'!$A$2:$A$2339,'DataCleaning in Hospitalisation'!$K$2:$K$2339)</f>
        <v>R1012</v>
      </c>
      <c r="Q719">
        <f>_xlfn.XLOOKUP(A719,'DataCleaning in Hospitalisation'!$A$2:$A$2339,'DataCleaning in Hospitalisation'!$F$2:$F$2339)</f>
        <v>32</v>
      </c>
      <c r="U719" s="50" t="s">
        <v>2418</v>
      </c>
      <c r="V719">
        <v>1</v>
      </c>
      <c r="X719" s="4" t="s">
        <v>723</v>
      </c>
      <c r="Y719" s="30">
        <v>5969.72</v>
      </c>
      <c r="AJ719" s="4" t="s">
        <v>723</v>
      </c>
      <c r="AK719" s="30">
        <v>5969.72</v>
      </c>
    </row>
    <row r="720" spans="1:37" x14ac:dyDescent="0.3">
      <c r="A720" t="s">
        <v>1647</v>
      </c>
      <c r="B720" t="str">
        <f>_xlfn.XLOOKUP(A720,'Customer Names'!$A$2:$A$2336,'Customer Names'!$C$2:$C$2336)</f>
        <v xml:space="preserve"> Mr.Josh</v>
      </c>
      <c r="C720" s="41">
        <f>_xlfn.XLOOKUP(A720,'Data Cleaning in Medical Examin'!$A$2:$A$2336,'Data Cleaning in Medical Examin'!$B$2:$B$2336)</f>
        <v>39.51</v>
      </c>
      <c r="D720">
        <f>_xlfn.XLOOKUP(A720,'Data Cleaning in Medical Examin'!$A$2:$A$2336,'Data Cleaning in Medical Examin'!$D$2:$D$2336)</f>
        <v>5.79</v>
      </c>
      <c r="E720" t="str">
        <f>_xlfn.XLOOKUP(A720,'Data Cleaning in Medical Examin'!$A$2:$A$2336,'Data Cleaning in Medical Examin'!$F$2:$F$2336)</f>
        <v>Yes</v>
      </c>
      <c r="F720" t="str">
        <f>_xlfn.XLOOKUP(A720,'Data Cleaning in Medical Examin'!$A$2:$A$2336,'Data Cleaning in Medical Examin'!$G$2:$G$2336)</f>
        <v>No</v>
      </c>
      <c r="G720" t="str">
        <f>_xlfn.XLOOKUP(A720,'Data Cleaning in Medical Examin'!$A$2:$A$2336,'Data Cleaning in Medical Examin'!$H$2:$H$2336)</f>
        <v>No</v>
      </c>
      <c r="H720" t="str">
        <f>_xlfn.XLOOKUP(A720,'Data Cleaning in Medical Examin'!$A$2:$A$2336,'Data Cleaning in Medical Examin'!$I$2:$I$2336)</f>
        <v>No Major Surgery</v>
      </c>
      <c r="I720" t="str">
        <f>_xlfn.XLOOKUP(A720,'Data Cleaning in Medical Examin'!$A$2:$A$2336,'Data Cleaning in Medical Examin'!$J$2:$J$2336)</f>
        <v>No</v>
      </c>
      <c r="J720" t="str">
        <f>_xlfn.XLOOKUP(A720,'Data Cleaning in Medical Examin'!$A$2:$A$2336,'Data Cleaning in Medical Examin'!$C$2:$C$2336)</f>
        <v>Obesity</v>
      </c>
      <c r="K720" t="str">
        <f>_xlfn.XLOOKUP(A720,'Data Cleaning in Medical Examin'!$A$2:$A$2336,'Data Cleaning in Medical Examin'!$E$2:$E$2336)</f>
        <v>Prediabetes</v>
      </c>
      <c r="L720" t="str">
        <f>_xlfn.XLOOKUP(A720,'DataCleaning in Hospitalisation'!$A$2:$A$2339,'DataCleaning in Hospitalisation'!$E$2:$E$2339)</f>
        <v>8-Nov-1960</v>
      </c>
      <c r="M720" s="30">
        <f>_xlfn.XLOOKUP(A720,'DataCleaning in Hospitalisation'!$A$2:$A$2339,'DataCleaning in Hospitalisation'!$H$2:$H$2339)</f>
        <v>14043.48</v>
      </c>
      <c r="N720" t="str">
        <f>_xlfn.XLOOKUP(A720,'DataCleaning in Hospitalisation'!$A$2:$A$2339,'DataCleaning in Hospitalisation'!$I$2:$I$2339)</f>
        <v>tier - 2</v>
      </c>
      <c r="O720" t="str">
        <f>_xlfn.XLOOKUP(A720,'DataCleaning in Hospitalisation'!$A$2:$A$2339,'DataCleaning in Hospitalisation'!$J$2:$J$2339)</f>
        <v>tier - 3</v>
      </c>
      <c r="P720" t="str">
        <f>_xlfn.XLOOKUP(A720,'DataCleaning in Hospitalisation'!$A$2:$A$2339,'DataCleaning in Hospitalisation'!$K$2:$K$2339)</f>
        <v>R1024</v>
      </c>
      <c r="Q720">
        <f>_xlfn.XLOOKUP(A720,'DataCleaning in Hospitalisation'!$A$2:$A$2339,'DataCleaning in Hospitalisation'!$F$2:$F$2339)</f>
        <v>63</v>
      </c>
      <c r="U720" s="51" t="s">
        <v>6</v>
      </c>
      <c r="V720">
        <v>1</v>
      </c>
      <c r="X720" s="4" t="s">
        <v>722</v>
      </c>
      <c r="Y720" s="30">
        <v>5966.89</v>
      </c>
      <c r="AJ720" s="4" t="s">
        <v>722</v>
      </c>
      <c r="AK720" s="30">
        <v>5966.89</v>
      </c>
    </row>
    <row r="721" spans="1:37" x14ac:dyDescent="0.3">
      <c r="A721" t="s">
        <v>1646</v>
      </c>
      <c r="B721" t="str">
        <f>_xlfn.XLOOKUP(A721,'Customer Names'!$A$2:$A$2336,'Customer Names'!$C$2:$C$2336)</f>
        <v xml:space="preserve"> Mr.Maxime</v>
      </c>
      <c r="C721" s="41">
        <f>_xlfn.XLOOKUP(A721,'Data Cleaning in Medical Examin'!$A$2:$A$2336,'Data Cleaning in Medical Examin'!$B$2:$B$2336)</f>
        <v>50.46</v>
      </c>
      <c r="D721">
        <f>_xlfn.XLOOKUP(A721,'Data Cleaning in Medical Examin'!$A$2:$A$2336,'Data Cleaning in Medical Examin'!$D$2:$D$2336)</f>
        <v>4.5599999999999996</v>
      </c>
      <c r="E721" t="str">
        <f>_xlfn.XLOOKUP(A721,'Data Cleaning in Medical Examin'!$A$2:$A$2336,'Data Cleaning in Medical Examin'!$F$2:$F$2336)</f>
        <v>No</v>
      </c>
      <c r="F721" t="str">
        <f>_xlfn.XLOOKUP(A721,'Data Cleaning in Medical Examin'!$A$2:$A$2336,'Data Cleaning in Medical Examin'!$G$2:$G$2336)</f>
        <v>No</v>
      </c>
      <c r="G721" t="str">
        <f>_xlfn.XLOOKUP(A721,'Data Cleaning in Medical Examin'!$A$2:$A$2336,'Data Cleaning in Medical Examin'!$H$2:$H$2336)</f>
        <v>No</v>
      </c>
      <c r="H721" t="str">
        <f>_xlfn.XLOOKUP(A721,'Data Cleaning in Medical Examin'!$A$2:$A$2336,'Data Cleaning in Medical Examin'!$I$2:$I$2336)</f>
        <v>No Major Surgery</v>
      </c>
      <c r="I721" t="str">
        <f>_xlfn.XLOOKUP(A721,'Data Cleaning in Medical Examin'!$A$2:$A$2336,'Data Cleaning in Medical Examin'!$J$2:$J$2336)</f>
        <v>No</v>
      </c>
      <c r="J721" t="str">
        <f>_xlfn.XLOOKUP(A721,'Data Cleaning in Medical Examin'!$A$2:$A$2336,'Data Cleaning in Medical Examin'!$C$2:$C$2336)</f>
        <v>Obesity</v>
      </c>
      <c r="K721" t="str">
        <f>_xlfn.XLOOKUP(A721,'Data Cleaning in Medical Examin'!$A$2:$A$2336,'Data Cleaning in Medical Examin'!$E$2:$E$2336)</f>
        <v>Normal</v>
      </c>
      <c r="L721" t="str">
        <f>_xlfn.XLOOKUP(A721,'DataCleaning in Hospitalisation'!$A$2:$A$2339,'DataCleaning in Hospitalisation'!$E$2:$E$2339)</f>
        <v>8-Jul-1963</v>
      </c>
      <c r="M721" s="30">
        <f>_xlfn.XLOOKUP(A721,'DataCleaning in Hospitalisation'!$A$2:$A$2339,'DataCleaning in Hospitalisation'!$H$2:$H$2339)</f>
        <v>14007.22</v>
      </c>
      <c r="N721" t="str">
        <f>_xlfn.XLOOKUP(A721,'DataCleaning in Hospitalisation'!$A$2:$A$2339,'DataCleaning in Hospitalisation'!$I$2:$I$2339)</f>
        <v>tier - 2</v>
      </c>
      <c r="O721" t="str">
        <f>_xlfn.XLOOKUP(A721,'DataCleaning in Hospitalisation'!$A$2:$A$2339,'DataCleaning in Hospitalisation'!$J$2:$J$2339)</f>
        <v>tier - 3</v>
      </c>
      <c r="P721" t="str">
        <f>_xlfn.XLOOKUP(A721,'DataCleaning in Hospitalisation'!$A$2:$A$2339,'DataCleaning in Hospitalisation'!$K$2:$K$2339)</f>
        <v>R1011</v>
      </c>
      <c r="Q721">
        <f>_xlfn.XLOOKUP(A721,'DataCleaning in Hospitalisation'!$A$2:$A$2339,'DataCleaning in Hospitalisation'!$F$2:$F$2339)</f>
        <v>60</v>
      </c>
      <c r="U721" s="52" t="s">
        <v>2372</v>
      </c>
      <c r="V721">
        <v>1</v>
      </c>
      <c r="X721" s="4" t="s">
        <v>721</v>
      </c>
      <c r="Y721" s="30">
        <v>5960.91</v>
      </c>
      <c r="AJ721" s="4" t="s">
        <v>721</v>
      </c>
      <c r="AK721" s="30">
        <v>5960.91</v>
      </c>
    </row>
    <row r="722" spans="1:37" x14ac:dyDescent="0.3">
      <c r="A722" t="s">
        <v>1645</v>
      </c>
      <c r="B722" t="str">
        <f>_xlfn.XLOOKUP(A722,'Customer Names'!$A$2:$A$2336,'Customer Names'!$C$2:$C$2336)</f>
        <v xml:space="preserve"> Ms.Natalie</v>
      </c>
      <c r="C722" s="41">
        <f>_xlfn.XLOOKUP(A722,'Data Cleaning in Medical Examin'!$A$2:$A$2336,'Data Cleaning in Medical Examin'!$B$2:$B$2336)</f>
        <v>31.73</v>
      </c>
      <c r="D722">
        <f>_xlfn.XLOOKUP(A722,'Data Cleaning in Medical Examin'!$A$2:$A$2336,'Data Cleaning in Medical Examin'!$D$2:$D$2336)</f>
        <v>7</v>
      </c>
      <c r="E722" t="str">
        <f>_xlfn.XLOOKUP(A722,'Data Cleaning in Medical Examin'!$A$2:$A$2336,'Data Cleaning in Medical Examin'!$F$2:$F$2336)</f>
        <v>No</v>
      </c>
      <c r="F722" t="str">
        <f>_xlfn.XLOOKUP(A722,'Data Cleaning in Medical Examin'!$A$2:$A$2336,'Data Cleaning in Medical Examin'!$G$2:$G$2336)</f>
        <v>No</v>
      </c>
      <c r="G722" t="str">
        <f>_xlfn.XLOOKUP(A722,'Data Cleaning in Medical Examin'!$A$2:$A$2336,'Data Cleaning in Medical Examin'!$H$2:$H$2336)</f>
        <v>No</v>
      </c>
      <c r="H722" t="str">
        <f>_xlfn.XLOOKUP(A722,'Data Cleaning in Medical Examin'!$A$2:$A$2336,'Data Cleaning in Medical Examin'!$I$2:$I$2336)</f>
        <v>No Major Surgery</v>
      </c>
      <c r="I722" t="str">
        <f>_xlfn.XLOOKUP(A722,'Data Cleaning in Medical Examin'!$A$2:$A$2336,'Data Cleaning in Medical Examin'!$J$2:$J$2336)</f>
        <v>No</v>
      </c>
      <c r="J722" t="str">
        <f>_xlfn.XLOOKUP(A722,'Data Cleaning in Medical Examin'!$A$2:$A$2336,'Data Cleaning in Medical Examin'!$C$2:$C$2336)</f>
        <v>Obesity</v>
      </c>
      <c r="K722" t="str">
        <f>_xlfn.XLOOKUP(A722,'Data Cleaning in Medical Examin'!$A$2:$A$2336,'Data Cleaning in Medical Examin'!$E$2:$E$2336)</f>
        <v>Diabetes</v>
      </c>
      <c r="L722" t="str">
        <f>_xlfn.XLOOKUP(A722,'DataCleaning in Hospitalisation'!$A$2:$A$2339,'DataCleaning in Hospitalisation'!$E$2:$E$2339)</f>
        <v>6-Jul-1963</v>
      </c>
      <c r="M722" s="30">
        <f>_xlfn.XLOOKUP(A722,'DataCleaning in Hospitalisation'!$A$2:$A$2339,'DataCleaning in Hospitalisation'!$H$2:$H$2339)</f>
        <v>14001.29</v>
      </c>
      <c r="N722" t="str">
        <f>_xlfn.XLOOKUP(A722,'DataCleaning in Hospitalisation'!$A$2:$A$2339,'DataCleaning in Hospitalisation'!$I$2:$I$2339)</f>
        <v>tier - 2</v>
      </c>
      <c r="O722" t="str">
        <f>_xlfn.XLOOKUP(A722,'DataCleaning in Hospitalisation'!$A$2:$A$2339,'DataCleaning in Hospitalisation'!$J$2:$J$2339)</f>
        <v>tier - 2</v>
      </c>
      <c r="P722" t="str">
        <f>_xlfn.XLOOKUP(A722,'DataCleaning in Hospitalisation'!$A$2:$A$2339,'DataCleaning in Hospitalisation'!$K$2:$K$2339)</f>
        <v>R1013</v>
      </c>
      <c r="Q722">
        <f>_xlfn.XLOOKUP(A722,'DataCleaning in Hospitalisation'!$A$2:$A$2339,'DataCleaning in Hospitalisation'!$F$2:$F$2339)</f>
        <v>60</v>
      </c>
      <c r="U722" s="53" t="s">
        <v>2372</v>
      </c>
      <c r="V722">
        <v>1</v>
      </c>
      <c r="X722" s="4" t="s">
        <v>720</v>
      </c>
      <c r="Y722" s="30">
        <v>5957.35</v>
      </c>
      <c r="AJ722" s="4" t="s">
        <v>720</v>
      </c>
      <c r="AK722" s="30">
        <v>5957.35</v>
      </c>
    </row>
    <row r="723" spans="1:37" x14ac:dyDescent="0.3">
      <c r="A723" t="s">
        <v>1644</v>
      </c>
      <c r="B723" t="str">
        <f>_xlfn.XLOOKUP(A723,'Customer Names'!$A$2:$A$2336,'Customer Names'!$C$2:$C$2336)</f>
        <v xml:space="preserve"> Ms.Melissa</v>
      </c>
      <c r="C723" s="41">
        <f>_xlfn.XLOOKUP(A723,'Data Cleaning in Medical Examin'!$A$2:$A$2336,'Data Cleaning in Medical Examin'!$B$2:$B$2336)</f>
        <v>32.1</v>
      </c>
      <c r="D723">
        <f>_xlfn.XLOOKUP(A723,'Data Cleaning in Medical Examin'!$A$2:$A$2336,'Data Cleaning in Medical Examin'!$D$2:$D$2336)</f>
        <v>6.57</v>
      </c>
      <c r="E723" t="str">
        <f>_xlfn.XLOOKUP(A723,'Data Cleaning in Medical Examin'!$A$2:$A$2336,'Data Cleaning in Medical Examin'!$F$2:$F$2336)</f>
        <v>Yes</v>
      </c>
      <c r="F723" t="str">
        <f>_xlfn.XLOOKUP(A723,'Data Cleaning in Medical Examin'!$A$2:$A$2336,'Data Cleaning in Medical Examin'!$G$2:$G$2336)</f>
        <v>No</v>
      </c>
      <c r="G723" t="str">
        <f>_xlfn.XLOOKUP(A723,'Data Cleaning in Medical Examin'!$A$2:$A$2336,'Data Cleaning in Medical Examin'!$H$2:$H$2336)</f>
        <v>Yes</v>
      </c>
      <c r="H723" t="str">
        <f>_xlfn.XLOOKUP(A723,'Data Cleaning in Medical Examin'!$A$2:$A$2336,'Data Cleaning in Medical Examin'!$I$2:$I$2336)</f>
        <v>1 Major Surgery</v>
      </c>
      <c r="I723" t="str">
        <f>_xlfn.XLOOKUP(A723,'Data Cleaning in Medical Examin'!$A$2:$A$2336,'Data Cleaning in Medical Examin'!$J$2:$J$2336)</f>
        <v>No</v>
      </c>
      <c r="J723" t="str">
        <f>_xlfn.XLOOKUP(A723,'Data Cleaning in Medical Examin'!$A$2:$A$2336,'Data Cleaning in Medical Examin'!$C$2:$C$2336)</f>
        <v>Obesity</v>
      </c>
      <c r="K723" t="str">
        <f>_xlfn.XLOOKUP(A723,'Data Cleaning in Medical Examin'!$A$2:$A$2336,'Data Cleaning in Medical Examin'!$E$2:$E$2336)</f>
        <v>Diabetes</v>
      </c>
      <c r="L723" t="str">
        <f>_xlfn.XLOOKUP(A723,'DataCleaning in Hospitalisation'!$A$2:$A$2339,'DataCleaning in Hospitalisation'!$E$2:$E$2339)</f>
        <v>23-Dec-1963</v>
      </c>
      <c r="M723" s="30">
        <f>_xlfn.XLOOKUP(A723,'DataCleaning in Hospitalisation'!$A$2:$A$2339,'DataCleaning in Hospitalisation'!$H$2:$H$2339)</f>
        <v>14001.13</v>
      </c>
      <c r="N723" t="str">
        <f>_xlfn.XLOOKUP(A723,'DataCleaning in Hospitalisation'!$A$2:$A$2339,'DataCleaning in Hospitalisation'!$I$2:$I$2339)</f>
        <v>tier - 2</v>
      </c>
      <c r="O723" t="str">
        <f>_xlfn.XLOOKUP(A723,'DataCleaning in Hospitalisation'!$A$2:$A$2339,'DataCleaning in Hospitalisation'!$J$2:$J$2339)</f>
        <v>tier - 1</v>
      </c>
      <c r="P723" t="str">
        <f>_xlfn.XLOOKUP(A723,'DataCleaning in Hospitalisation'!$A$2:$A$2339,'DataCleaning in Hospitalisation'!$K$2:$K$2339)</f>
        <v>R1013</v>
      </c>
      <c r="Q723">
        <f>_xlfn.XLOOKUP(A723,'DataCleaning in Hospitalisation'!$A$2:$A$2339,'DataCleaning in Hospitalisation'!$F$2:$F$2339)</f>
        <v>60</v>
      </c>
      <c r="U723" s="4" t="s">
        <v>1260</v>
      </c>
      <c r="V723">
        <v>1</v>
      </c>
      <c r="X723" s="4" t="s">
        <v>719</v>
      </c>
      <c r="Y723" s="30">
        <v>5934.38</v>
      </c>
      <c r="AJ723" s="4" t="s">
        <v>719</v>
      </c>
      <c r="AK723" s="30">
        <v>5934.38</v>
      </c>
    </row>
    <row r="724" spans="1:37" x14ac:dyDescent="0.3">
      <c r="A724" t="s">
        <v>1643</v>
      </c>
      <c r="B724" t="str">
        <f>_xlfn.XLOOKUP(A724,'Customer Names'!$A$2:$A$2336,'Customer Names'!$C$2:$C$2336)</f>
        <v xml:space="preserve"> Ms.Laura</v>
      </c>
      <c r="C724" s="41">
        <f>_xlfn.XLOOKUP(A724,'Data Cleaning in Medical Examin'!$A$2:$A$2336,'Data Cleaning in Medical Examin'!$B$2:$B$2336)</f>
        <v>27.83</v>
      </c>
      <c r="D724">
        <f>_xlfn.XLOOKUP(A724,'Data Cleaning in Medical Examin'!$A$2:$A$2336,'Data Cleaning in Medical Examin'!$D$2:$D$2336)</f>
        <v>11.61</v>
      </c>
      <c r="E724" t="str">
        <f>_xlfn.XLOOKUP(A724,'Data Cleaning in Medical Examin'!$A$2:$A$2336,'Data Cleaning in Medical Examin'!$F$2:$F$2336)</f>
        <v>Yes</v>
      </c>
      <c r="F724" t="str">
        <f>_xlfn.XLOOKUP(A724,'Data Cleaning in Medical Examin'!$A$2:$A$2336,'Data Cleaning in Medical Examin'!$G$2:$G$2336)</f>
        <v>No</v>
      </c>
      <c r="G724" t="str">
        <f>_xlfn.XLOOKUP(A724,'Data Cleaning in Medical Examin'!$A$2:$A$2336,'Data Cleaning in Medical Examin'!$H$2:$H$2336)</f>
        <v>Yes</v>
      </c>
      <c r="H724" t="str">
        <f>_xlfn.XLOOKUP(A724,'Data Cleaning in Medical Examin'!$A$2:$A$2336,'Data Cleaning in Medical Examin'!$I$2:$I$2336)</f>
        <v>1 Major Surgery</v>
      </c>
      <c r="I724" t="str">
        <f>_xlfn.XLOOKUP(A724,'Data Cleaning in Medical Examin'!$A$2:$A$2336,'Data Cleaning in Medical Examin'!$J$2:$J$2336)</f>
        <v>No</v>
      </c>
      <c r="J724" t="str">
        <f>_xlfn.XLOOKUP(A724,'Data Cleaning in Medical Examin'!$A$2:$A$2336,'Data Cleaning in Medical Examin'!$C$2:$C$2336)</f>
        <v>Over Weight</v>
      </c>
      <c r="K724" t="str">
        <f>_xlfn.XLOOKUP(A724,'Data Cleaning in Medical Examin'!$A$2:$A$2336,'Data Cleaning in Medical Examin'!$E$2:$E$2336)</f>
        <v>Diabetes</v>
      </c>
      <c r="L724" t="str">
        <f>_xlfn.XLOOKUP(A724,'DataCleaning in Hospitalisation'!$A$2:$A$2339,'DataCleaning in Hospitalisation'!$E$2:$E$2339)</f>
        <v>6-Sep-1959</v>
      </c>
      <c r="M724" s="30">
        <f>_xlfn.XLOOKUP(A724,'DataCleaning in Hospitalisation'!$A$2:$A$2339,'DataCleaning in Hospitalisation'!$H$2:$H$2339)</f>
        <v>13981.85</v>
      </c>
      <c r="N724" t="str">
        <f>_xlfn.XLOOKUP(A724,'DataCleaning in Hospitalisation'!$A$2:$A$2339,'DataCleaning in Hospitalisation'!$I$2:$I$2339)</f>
        <v>tier - 2</v>
      </c>
      <c r="O724" t="str">
        <f>_xlfn.XLOOKUP(A724,'DataCleaning in Hospitalisation'!$A$2:$A$2339,'DataCleaning in Hospitalisation'!$J$2:$J$2339)</f>
        <v>tier - 1</v>
      </c>
      <c r="P724" t="str">
        <f>_xlfn.XLOOKUP(A724,'DataCleaning in Hospitalisation'!$A$2:$A$2339,'DataCleaning in Hospitalisation'!$K$2:$K$2339)</f>
        <v>R1016</v>
      </c>
      <c r="Q724">
        <f>_xlfn.XLOOKUP(A724,'DataCleaning in Hospitalisation'!$A$2:$A$2339,'DataCleaning in Hospitalisation'!$F$2:$F$2339)</f>
        <v>64</v>
      </c>
      <c r="U724" s="46" t="s">
        <v>7</v>
      </c>
      <c r="V724">
        <v>1</v>
      </c>
      <c r="X724" s="4" t="s">
        <v>718</v>
      </c>
      <c r="Y724" s="30">
        <v>5927.65</v>
      </c>
      <c r="AJ724" s="4" t="s">
        <v>718</v>
      </c>
      <c r="AK724" s="30">
        <v>5927.65</v>
      </c>
    </row>
    <row r="725" spans="1:37" x14ac:dyDescent="0.3">
      <c r="A725" t="s">
        <v>1642</v>
      </c>
      <c r="B725" t="str">
        <f>_xlfn.XLOOKUP(A725,'Customer Names'!$A$2:$A$2336,'Customer Names'!$C$2:$C$2336)</f>
        <v xml:space="preserve"> Mrs.Lisa</v>
      </c>
      <c r="C725" s="41">
        <f>_xlfn.XLOOKUP(A725,'Data Cleaning in Medical Examin'!$A$2:$A$2336,'Data Cleaning in Medical Examin'!$B$2:$B$2336)</f>
        <v>27.72</v>
      </c>
      <c r="D725">
        <f>_xlfn.XLOOKUP(A725,'Data Cleaning in Medical Examin'!$A$2:$A$2336,'Data Cleaning in Medical Examin'!$D$2:$D$2336)</f>
        <v>8.16</v>
      </c>
      <c r="E725" t="str">
        <f>_xlfn.XLOOKUP(A725,'Data Cleaning in Medical Examin'!$A$2:$A$2336,'Data Cleaning in Medical Examin'!$F$2:$F$2336)</f>
        <v>Yes</v>
      </c>
      <c r="F725" t="str">
        <f>_xlfn.XLOOKUP(A725,'Data Cleaning in Medical Examin'!$A$2:$A$2336,'Data Cleaning in Medical Examin'!$G$2:$G$2336)</f>
        <v>No</v>
      </c>
      <c r="G725" t="str">
        <f>_xlfn.XLOOKUP(A725,'Data Cleaning in Medical Examin'!$A$2:$A$2336,'Data Cleaning in Medical Examin'!$H$2:$H$2336)</f>
        <v>Yes</v>
      </c>
      <c r="H725" t="str">
        <f>_xlfn.XLOOKUP(A725,'Data Cleaning in Medical Examin'!$A$2:$A$2336,'Data Cleaning in Medical Examin'!$I$2:$I$2336)</f>
        <v>1 Major Surgery</v>
      </c>
      <c r="I725" t="str">
        <f>_xlfn.XLOOKUP(A725,'Data Cleaning in Medical Examin'!$A$2:$A$2336,'Data Cleaning in Medical Examin'!$J$2:$J$2336)</f>
        <v>No</v>
      </c>
      <c r="J725" t="str">
        <f>_xlfn.XLOOKUP(A725,'Data Cleaning in Medical Examin'!$A$2:$A$2336,'Data Cleaning in Medical Examin'!$C$2:$C$2336)</f>
        <v>Over Weight</v>
      </c>
      <c r="K725" t="str">
        <f>_xlfn.XLOOKUP(A725,'Data Cleaning in Medical Examin'!$A$2:$A$2336,'Data Cleaning in Medical Examin'!$E$2:$E$2336)</f>
        <v>Diabetes</v>
      </c>
      <c r="L725" t="str">
        <f>_xlfn.XLOOKUP(A725,'DataCleaning in Hospitalisation'!$A$2:$A$2339,'DataCleaning in Hospitalisation'!$E$2:$E$2339)</f>
        <v>13-Jul-1990</v>
      </c>
      <c r="M725" s="30">
        <f>_xlfn.XLOOKUP(A725,'DataCleaning in Hospitalisation'!$A$2:$A$2339,'DataCleaning in Hospitalisation'!$H$2:$H$2339)</f>
        <v>13979.45</v>
      </c>
      <c r="N725" t="str">
        <f>_xlfn.XLOOKUP(A725,'DataCleaning in Hospitalisation'!$A$2:$A$2339,'DataCleaning in Hospitalisation'!$I$2:$I$2339)</f>
        <v>tier - 2</v>
      </c>
      <c r="O725" t="str">
        <f>_xlfn.XLOOKUP(A725,'DataCleaning in Hospitalisation'!$A$2:$A$2339,'DataCleaning in Hospitalisation'!$J$2:$J$2339)</f>
        <v>tier - 1</v>
      </c>
      <c r="P725" t="str">
        <f>_xlfn.XLOOKUP(A725,'DataCleaning in Hospitalisation'!$A$2:$A$2339,'DataCleaning in Hospitalisation'!$K$2:$K$2339)</f>
        <v>R1023</v>
      </c>
      <c r="Q725">
        <f>_xlfn.XLOOKUP(A725,'DataCleaning in Hospitalisation'!$A$2:$A$2339,'DataCleaning in Hospitalisation'!$F$2:$F$2339)</f>
        <v>33</v>
      </c>
      <c r="U725" s="50" t="s">
        <v>2418</v>
      </c>
      <c r="V725">
        <v>1</v>
      </c>
      <c r="X725" s="4" t="s">
        <v>717</v>
      </c>
      <c r="Y725" s="30">
        <v>5926.93</v>
      </c>
      <c r="AJ725" s="4" t="s">
        <v>717</v>
      </c>
      <c r="AK725" s="30">
        <v>5926.93</v>
      </c>
    </row>
    <row r="726" spans="1:37" x14ac:dyDescent="0.3">
      <c r="A726" t="s">
        <v>1641</v>
      </c>
      <c r="B726" t="str">
        <f>_xlfn.XLOOKUP(A726,'Customer Names'!$A$2:$A$2336,'Customer Names'!$C$2:$C$2336)</f>
        <v xml:space="preserve"> Mr.William</v>
      </c>
      <c r="C726" s="41">
        <f>_xlfn.XLOOKUP(A726,'Data Cleaning in Medical Examin'!$A$2:$A$2336,'Data Cleaning in Medical Examin'!$B$2:$B$2336)</f>
        <v>36.765000000000001</v>
      </c>
      <c r="D726">
        <f>_xlfn.XLOOKUP(A726,'Data Cleaning in Medical Examin'!$A$2:$A$2336,'Data Cleaning in Medical Examin'!$D$2:$D$2336)</f>
        <v>4.4800000000000004</v>
      </c>
      <c r="E726" t="str">
        <f>_xlfn.XLOOKUP(A726,'Data Cleaning in Medical Examin'!$A$2:$A$2336,'Data Cleaning in Medical Examin'!$F$2:$F$2336)</f>
        <v>Yes</v>
      </c>
      <c r="F726" t="str">
        <f>_xlfn.XLOOKUP(A726,'Data Cleaning in Medical Examin'!$A$2:$A$2336,'Data Cleaning in Medical Examin'!$G$2:$G$2336)</f>
        <v>No</v>
      </c>
      <c r="G726" t="str">
        <f>_xlfn.XLOOKUP(A726,'Data Cleaning in Medical Examin'!$A$2:$A$2336,'Data Cleaning in Medical Examin'!$H$2:$H$2336)</f>
        <v>No</v>
      </c>
      <c r="H726" t="str">
        <f>_xlfn.XLOOKUP(A726,'Data Cleaning in Medical Examin'!$A$2:$A$2336,'Data Cleaning in Medical Examin'!$I$2:$I$2336)</f>
        <v>2 Major Surgery</v>
      </c>
      <c r="I726" t="str">
        <f>_xlfn.XLOOKUP(A726,'Data Cleaning in Medical Examin'!$A$2:$A$2336,'Data Cleaning in Medical Examin'!$J$2:$J$2336)</f>
        <v>No</v>
      </c>
      <c r="J726" t="str">
        <f>_xlfn.XLOOKUP(A726,'Data Cleaning in Medical Examin'!$A$2:$A$2336,'Data Cleaning in Medical Examin'!$C$2:$C$2336)</f>
        <v>Obesity</v>
      </c>
      <c r="K726" t="str">
        <f>_xlfn.XLOOKUP(A726,'Data Cleaning in Medical Examin'!$A$2:$A$2336,'Data Cleaning in Medical Examin'!$E$2:$E$2336)</f>
        <v>Normal</v>
      </c>
      <c r="L726" t="str">
        <f>_xlfn.XLOOKUP(A726,'DataCleaning in Hospitalisation'!$A$2:$A$2339,'DataCleaning in Hospitalisation'!$E$2:$E$2339)</f>
        <v>29-Aug-1959</v>
      </c>
      <c r="M726" s="30">
        <f>_xlfn.XLOOKUP(A726,'DataCleaning in Hospitalisation'!$A$2:$A$2339,'DataCleaning in Hospitalisation'!$H$2:$H$2339)</f>
        <v>13974.46</v>
      </c>
      <c r="N726" t="str">
        <f>_xlfn.XLOOKUP(A726,'DataCleaning in Hospitalisation'!$A$2:$A$2339,'DataCleaning in Hospitalisation'!$I$2:$I$2339)</f>
        <v>tier - 2</v>
      </c>
      <c r="O726" t="str">
        <f>_xlfn.XLOOKUP(A726,'DataCleaning in Hospitalisation'!$A$2:$A$2339,'DataCleaning in Hospitalisation'!$J$2:$J$2339)</f>
        <v>tier - 2</v>
      </c>
      <c r="P726" t="str">
        <f>_xlfn.XLOOKUP(A726,'DataCleaning in Hospitalisation'!$A$2:$A$2339,'DataCleaning in Hospitalisation'!$K$2:$K$2339)</f>
        <v>R1019</v>
      </c>
      <c r="Q726">
        <f>_xlfn.XLOOKUP(A726,'DataCleaning in Hospitalisation'!$A$2:$A$2339,'DataCleaning in Hospitalisation'!$F$2:$F$2339)</f>
        <v>64</v>
      </c>
      <c r="U726" s="51" t="s">
        <v>11</v>
      </c>
      <c r="V726">
        <v>1</v>
      </c>
      <c r="X726" s="4" t="s">
        <v>2203</v>
      </c>
      <c r="Y726" s="30">
        <v>37251.22</v>
      </c>
      <c r="AJ726" s="4" t="s">
        <v>2203</v>
      </c>
      <c r="AK726" s="30">
        <v>37251.22</v>
      </c>
    </row>
    <row r="727" spans="1:37" x14ac:dyDescent="0.3">
      <c r="A727" t="s">
        <v>1640</v>
      </c>
      <c r="B727" t="str">
        <f>_xlfn.XLOOKUP(A727,'Customer Names'!$A$2:$A$2336,'Customer Names'!$C$2:$C$2336)</f>
        <v xml:space="preserve"> Mr.James</v>
      </c>
      <c r="C727" s="41">
        <f>_xlfn.XLOOKUP(A727,'Data Cleaning in Medical Examin'!$A$2:$A$2336,'Data Cleaning in Medical Examin'!$B$2:$B$2336)</f>
        <v>48.36</v>
      </c>
      <c r="D727">
        <f>_xlfn.XLOOKUP(A727,'Data Cleaning in Medical Examin'!$A$2:$A$2336,'Data Cleaning in Medical Examin'!$D$2:$D$2336)</f>
        <v>4.08</v>
      </c>
      <c r="E727" t="str">
        <f>_xlfn.XLOOKUP(A727,'Data Cleaning in Medical Examin'!$A$2:$A$2336,'Data Cleaning in Medical Examin'!$F$2:$F$2336)</f>
        <v>No</v>
      </c>
      <c r="F727" t="str">
        <f>_xlfn.XLOOKUP(A727,'Data Cleaning in Medical Examin'!$A$2:$A$2336,'Data Cleaning in Medical Examin'!$G$2:$G$2336)</f>
        <v>No</v>
      </c>
      <c r="G727" t="str">
        <f>_xlfn.XLOOKUP(A727,'Data Cleaning in Medical Examin'!$A$2:$A$2336,'Data Cleaning in Medical Examin'!$H$2:$H$2336)</f>
        <v>No</v>
      </c>
      <c r="H727" t="str">
        <f>_xlfn.XLOOKUP(A727,'Data Cleaning in Medical Examin'!$A$2:$A$2336,'Data Cleaning in Medical Examin'!$I$2:$I$2336)</f>
        <v>No Major Surgery</v>
      </c>
      <c r="I727" t="str">
        <f>_xlfn.XLOOKUP(A727,'Data Cleaning in Medical Examin'!$A$2:$A$2336,'Data Cleaning in Medical Examin'!$J$2:$J$2336)</f>
        <v>No</v>
      </c>
      <c r="J727" t="str">
        <f>_xlfn.XLOOKUP(A727,'Data Cleaning in Medical Examin'!$A$2:$A$2336,'Data Cleaning in Medical Examin'!$C$2:$C$2336)</f>
        <v>Obesity</v>
      </c>
      <c r="K727" t="str">
        <f>_xlfn.XLOOKUP(A727,'Data Cleaning in Medical Examin'!$A$2:$A$2336,'Data Cleaning in Medical Examin'!$E$2:$E$2336)</f>
        <v>Normal</v>
      </c>
      <c r="L727" t="str">
        <f>_xlfn.XLOOKUP(A727,'DataCleaning in Hospitalisation'!$A$2:$A$2339,'DataCleaning in Hospitalisation'!$E$2:$E$2339)</f>
        <v>18-Jun-1960</v>
      </c>
      <c r="M727" s="30">
        <f>_xlfn.XLOOKUP(A727,'DataCleaning in Hospitalisation'!$A$2:$A$2339,'DataCleaning in Hospitalisation'!$H$2:$H$2339)</f>
        <v>13937.67</v>
      </c>
      <c r="N727" t="str">
        <f>_xlfn.XLOOKUP(A727,'DataCleaning in Hospitalisation'!$A$2:$A$2339,'DataCleaning in Hospitalisation'!$I$2:$I$2339)</f>
        <v>tier - 2</v>
      </c>
      <c r="O727" t="str">
        <f>_xlfn.XLOOKUP(A727,'DataCleaning in Hospitalisation'!$A$2:$A$2339,'DataCleaning in Hospitalisation'!$J$2:$J$2339)</f>
        <v>tier - 1</v>
      </c>
      <c r="P727" t="str">
        <f>_xlfn.XLOOKUP(A727,'DataCleaning in Hospitalisation'!$A$2:$A$2339,'DataCleaning in Hospitalisation'!$K$2:$K$2339)</f>
        <v>R1012</v>
      </c>
      <c r="Q727">
        <f>_xlfn.XLOOKUP(A727,'DataCleaning in Hospitalisation'!$A$2:$A$2339,'DataCleaning in Hospitalisation'!$F$2:$F$2339)</f>
        <v>63</v>
      </c>
      <c r="U727" s="52" t="s">
        <v>2372</v>
      </c>
      <c r="V727">
        <v>1</v>
      </c>
      <c r="X727" s="4" t="s">
        <v>716</v>
      </c>
      <c r="Y727" s="30">
        <v>5926.85</v>
      </c>
      <c r="AJ727" s="4" t="s">
        <v>716</v>
      </c>
      <c r="AK727" s="30">
        <v>5926.85</v>
      </c>
    </row>
    <row r="728" spans="1:37" x14ac:dyDescent="0.3">
      <c r="A728" t="s">
        <v>1639</v>
      </c>
      <c r="B728" t="str">
        <f>_xlfn.XLOOKUP(A728,'Customer Names'!$A$2:$A$2336,'Customer Names'!$C$2:$C$2336)</f>
        <v xml:space="preserve"> Mr.John</v>
      </c>
      <c r="C728" s="41">
        <f>_xlfn.XLOOKUP(A728,'Data Cleaning in Medical Examin'!$A$2:$A$2336,'Data Cleaning in Medical Examin'!$B$2:$B$2336)</f>
        <v>31.445</v>
      </c>
      <c r="D728">
        <f>_xlfn.XLOOKUP(A728,'Data Cleaning in Medical Examin'!$A$2:$A$2336,'Data Cleaning in Medical Examin'!$D$2:$D$2336)</f>
        <v>4.4000000000000004</v>
      </c>
      <c r="E728" t="str">
        <f>_xlfn.XLOOKUP(A728,'Data Cleaning in Medical Examin'!$A$2:$A$2336,'Data Cleaning in Medical Examin'!$F$2:$F$2336)</f>
        <v>Yes</v>
      </c>
      <c r="F728" t="str">
        <f>_xlfn.XLOOKUP(A728,'Data Cleaning in Medical Examin'!$A$2:$A$2336,'Data Cleaning in Medical Examin'!$G$2:$G$2336)</f>
        <v>No</v>
      </c>
      <c r="G728" t="str">
        <f>_xlfn.XLOOKUP(A728,'Data Cleaning in Medical Examin'!$A$2:$A$2336,'Data Cleaning in Medical Examin'!$H$2:$H$2336)</f>
        <v>No</v>
      </c>
      <c r="H728" t="str">
        <f>_xlfn.XLOOKUP(A728,'Data Cleaning in Medical Examin'!$A$2:$A$2336,'Data Cleaning in Medical Examin'!$I$2:$I$2336)</f>
        <v>2 Major Surgery</v>
      </c>
      <c r="I728" t="str">
        <f>_xlfn.XLOOKUP(A728,'Data Cleaning in Medical Examin'!$A$2:$A$2336,'Data Cleaning in Medical Examin'!$J$2:$J$2336)</f>
        <v>No</v>
      </c>
      <c r="J728" t="str">
        <f>_xlfn.XLOOKUP(A728,'Data Cleaning in Medical Examin'!$A$2:$A$2336,'Data Cleaning in Medical Examin'!$C$2:$C$2336)</f>
        <v>Obesity</v>
      </c>
      <c r="K728" t="str">
        <f>_xlfn.XLOOKUP(A728,'Data Cleaning in Medical Examin'!$A$2:$A$2336,'Data Cleaning in Medical Examin'!$E$2:$E$2336)</f>
        <v>Normal</v>
      </c>
      <c r="L728" t="str">
        <f>_xlfn.XLOOKUP(A728,'DataCleaning in Hospitalisation'!$A$2:$A$2339,'DataCleaning in Hospitalisation'!$E$2:$E$2339)</f>
        <v>27-Jul-1962</v>
      </c>
      <c r="M728" s="30">
        <f>_xlfn.XLOOKUP(A728,'DataCleaning in Hospitalisation'!$A$2:$A$2339,'DataCleaning in Hospitalisation'!$H$2:$H$2339)</f>
        <v>13919.82</v>
      </c>
      <c r="N728" t="str">
        <f>_xlfn.XLOOKUP(A728,'DataCleaning in Hospitalisation'!$A$2:$A$2339,'DataCleaning in Hospitalisation'!$I$2:$I$2339)</f>
        <v>tier - 2</v>
      </c>
      <c r="O728" t="str">
        <f>_xlfn.XLOOKUP(A728,'DataCleaning in Hospitalisation'!$A$2:$A$2339,'DataCleaning in Hospitalisation'!$J$2:$J$2339)</f>
        <v>tier - 2</v>
      </c>
      <c r="P728" t="str">
        <f>_xlfn.XLOOKUP(A728,'DataCleaning in Hospitalisation'!$A$2:$A$2339,'DataCleaning in Hospitalisation'!$K$2:$K$2339)</f>
        <v>R1013</v>
      </c>
      <c r="Q728">
        <f>_xlfn.XLOOKUP(A728,'DataCleaning in Hospitalisation'!$A$2:$A$2339,'DataCleaning in Hospitalisation'!$F$2:$F$2339)</f>
        <v>61</v>
      </c>
      <c r="U728" s="53" t="s">
        <v>2373</v>
      </c>
      <c r="V728">
        <v>1</v>
      </c>
      <c r="X728" s="4" t="s">
        <v>715</v>
      </c>
      <c r="Y728" s="30">
        <v>5920.1</v>
      </c>
      <c r="AJ728" s="4" t="s">
        <v>715</v>
      </c>
      <c r="AK728" s="30">
        <v>5920.1</v>
      </c>
    </row>
    <row r="729" spans="1:37" x14ac:dyDescent="0.3">
      <c r="A729" t="s">
        <v>1638</v>
      </c>
      <c r="B729" t="str">
        <f>_xlfn.XLOOKUP(A729,'Customer Names'!$A$2:$A$2336,'Customer Names'!$C$2:$C$2336)</f>
        <v xml:space="preserve"> Mr.Adam</v>
      </c>
      <c r="C729" s="41">
        <f>_xlfn.XLOOKUP(A729,'Data Cleaning in Medical Examin'!$A$2:$A$2336,'Data Cleaning in Medical Examin'!$B$2:$B$2336)</f>
        <v>27.55</v>
      </c>
      <c r="D729">
        <f>_xlfn.XLOOKUP(A729,'Data Cleaning in Medical Examin'!$A$2:$A$2336,'Data Cleaning in Medical Examin'!$D$2:$D$2336)</f>
        <v>9.02</v>
      </c>
      <c r="E729" t="str">
        <f>_xlfn.XLOOKUP(A729,'Data Cleaning in Medical Examin'!$A$2:$A$2336,'Data Cleaning in Medical Examin'!$F$2:$F$2336)</f>
        <v>No</v>
      </c>
      <c r="F729" t="str">
        <f>_xlfn.XLOOKUP(A729,'Data Cleaning in Medical Examin'!$A$2:$A$2336,'Data Cleaning in Medical Examin'!$G$2:$G$2336)</f>
        <v>No</v>
      </c>
      <c r="G729" t="str">
        <f>_xlfn.XLOOKUP(A729,'Data Cleaning in Medical Examin'!$A$2:$A$2336,'Data Cleaning in Medical Examin'!$H$2:$H$2336)</f>
        <v>No</v>
      </c>
      <c r="H729" t="str">
        <f>_xlfn.XLOOKUP(A729,'Data Cleaning in Medical Examin'!$A$2:$A$2336,'Data Cleaning in Medical Examin'!$I$2:$I$2336)</f>
        <v>No Major Surgery</v>
      </c>
      <c r="I729" t="str">
        <f>_xlfn.XLOOKUP(A729,'Data Cleaning in Medical Examin'!$A$2:$A$2336,'Data Cleaning in Medical Examin'!$J$2:$J$2336)</f>
        <v>No</v>
      </c>
      <c r="J729" t="str">
        <f>_xlfn.XLOOKUP(A729,'Data Cleaning in Medical Examin'!$A$2:$A$2336,'Data Cleaning in Medical Examin'!$C$2:$C$2336)</f>
        <v>Over Weight</v>
      </c>
      <c r="K729" t="str">
        <f>_xlfn.XLOOKUP(A729,'Data Cleaning in Medical Examin'!$A$2:$A$2336,'Data Cleaning in Medical Examin'!$E$2:$E$2336)</f>
        <v>Diabetes</v>
      </c>
      <c r="L729" t="str">
        <f>_xlfn.XLOOKUP(A729,'DataCleaning in Hospitalisation'!$A$2:$A$2339,'DataCleaning in Hospitalisation'!$E$2:$E$2339)</f>
        <v>7-Jul-1959</v>
      </c>
      <c r="M729" s="30">
        <f>_xlfn.XLOOKUP(A729,'DataCleaning in Hospitalisation'!$A$2:$A$2339,'DataCleaning in Hospitalisation'!$H$2:$H$2339)</f>
        <v>13887.97</v>
      </c>
      <c r="N729" t="str">
        <f>_xlfn.XLOOKUP(A729,'DataCleaning in Hospitalisation'!$A$2:$A$2339,'DataCleaning in Hospitalisation'!$I$2:$I$2339)</f>
        <v>tier - 2</v>
      </c>
      <c r="O729" t="str">
        <f>_xlfn.XLOOKUP(A729,'DataCleaning in Hospitalisation'!$A$2:$A$2339,'DataCleaning in Hospitalisation'!$J$2:$J$2339)</f>
        <v>tier - 2</v>
      </c>
      <c r="P729" t="str">
        <f>_xlfn.XLOOKUP(A729,'DataCleaning in Hospitalisation'!$A$2:$A$2339,'DataCleaning in Hospitalisation'!$K$2:$K$2339)</f>
        <v>R1013</v>
      </c>
      <c r="Q729">
        <f>_xlfn.XLOOKUP(A729,'DataCleaning in Hospitalisation'!$A$2:$A$2339,'DataCleaning in Hospitalisation'!$F$2:$F$2339)</f>
        <v>64</v>
      </c>
      <c r="U729" s="4" t="s">
        <v>1259</v>
      </c>
      <c r="V729">
        <v>1</v>
      </c>
      <c r="X729" s="4" t="s">
        <v>714</v>
      </c>
      <c r="Y729" s="30">
        <v>5910.94</v>
      </c>
      <c r="AJ729" s="4" t="s">
        <v>714</v>
      </c>
      <c r="AK729" s="30">
        <v>5910.94</v>
      </c>
    </row>
    <row r="730" spans="1:37" x14ac:dyDescent="0.3">
      <c r="A730" t="s">
        <v>1637</v>
      </c>
      <c r="B730" t="str">
        <f>_xlfn.XLOOKUP(A730,'Customer Names'!$A$2:$A$2336,'Customer Names'!$C$2:$C$2336)</f>
        <v xml:space="preserve"> Mr.Armando</v>
      </c>
      <c r="C730" s="41">
        <f>_xlfn.XLOOKUP(A730,'Data Cleaning in Medical Examin'!$A$2:$A$2336,'Data Cleaning in Medical Examin'!$B$2:$B$2336)</f>
        <v>33.11</v>
      </c>
      <c r="D730">
        <f>_xlfn.XLOOKUP(A730,'Data Cleaning in Medical Examin'!$A$2:$A$2336,'Data Cleaning in Medical Examin'!$D$2:$D$2336)</f>
        <v>8.06</v>
      </c>
      <c r="E730" t="str">
        <f>_xlfn.XLOOKUP(A730,'Data Cleaning in Medical Examin'!$A$2:$A$2336,'Data Cleaning in Medical Examin'!$F$2:$F$2336)</f>
        <v>No</v>
      </c>
      <c r="F730" t="str">
        <f>_xlfn.XLOOKUP(A730,'Data Cleaning in Medical Examin'!$A$2:$A$2336,'Data Cleaning in Medical Examin'!$G$2:$G$2336)</f>
        <v>No</v>
      </c>
      <c r="G730" t="str">
        <f>_xlfn.XLOOKUP(A730,'Data Cleaning in Medical Examin'!$A$2:$A$2336,'Data Cleaning in Medical Examin'!$H$2:$H$2336)</f>
        <v>No</v>
      </c>
      <c r="H730" t="str">
        <f>_xlfn.XLOOKUP(A730,'Data Cleaning in Medical Examin'!$A$2:$A$2336,'Data Cleaning in Medical Examin'!$I$2:$I$2336)</f>
        <v>No Major Surgery</v>
      </c>
      <c r="I730" t="str">
        <f>_xlfn.XLOOKUP(A730,'Data Cleaning in Medical Examin'!$A$2:$A$2336,'Data Cleaning in Medical Examin'!$J$2:$J$2336)</f>
        <v>No</v>
      </c>
      <c r="J730" t="str">
        <f>_xlfn.XLOOKUP(A730,'Data Cleaning in Medical Examin'!$A$2:$A$2336,'Data Cleaning in Medical Examin'!$C$2:$C$2336)</f>
        <v>Obesity</v>
      </c>
      <c r="K730" t="str">
        <f>_xlfn.XLOOKUP(A730,'Data Cleaning in Medical Examin'!$A$2:$A$2336,'Data Cleaning in Medical Examin'!$E$2:$E$2336)</f>
        <v>Diabetes</v>
      </c>
      <c r="L730" t="str">
        <f>_xlfn.XLOOKUP(A730,'DataCleaning in Hospitalisation'!$A$2:$A$2339,'DataCleaning in Hospitalisation'!$E$2:$E$2339)</f>
        <v>29-Dec-1959</v>
      </c>
      <c r="M730" s="30">
        <f>_xlfn.XLOOKUP(A730,'DataCleaning in Hospitalisation'!$A$2:$A$2339,'DataCleaning in Hospitalisation'!$H$2:$H$2339)</f>
        <v>13887.2</v>
      </c>
      <c r="N730" t="str">
        <f>_xlfn.XLOOKUP(A730,'DataCleaning in Hospitalisation'!$A$2:$A$2339,'DataCleaning in Hospitalisation'!$I$2:$I$2339)</f>
        <v>tier - 2</v>
      </c>
      <c r="O730" t="str">
        <f>_xlfn.XLOOKUP(A730,'DataCleaning in Hospitalisation'!$A$2:$A$2339,'DataCleaning in Hospitalisation'!$J$2:$J$2339)</f>
        <v>tier - 3</v>
      </c>
      <c r="P730" t="str">
        <f>_xlfn.XLOOKUP(A730,'DataCleaning in Hospitalisation'!$A$2:$A$2339,'DataCleaning in Hospitalisation'!$K$2:$K$2339)</f>
        <v>R1013</v>
      </c>
      <c r="Q730">
        <f>_xlfn.XLOOKUP(A730,'DataCleaning in Hospitalisation'!$A$2:$A$2339,'DataCleaning in Hospitalisation'!$F$2:$F$2339)</f>
        <v>64</v>
      </c>
      <c r="U730" s="46" t="s">
        <v>7</v>
      </c>
      <c r="V730">
        <v>1</v>
      </c>
      <c r="X730" s="4" t="s">
        <v>713</v>
      </c>
      <c r="Y730" s="30">
        <v>5877.02</v>
      </c>
      <c r="AJ730" s="4" t="s">
        <v>713</v>
      </c>
      <c r="AK730" s="30">
        <v>5877.02</v>
      </c>
    </row>
    <row r="731" spans="1:37" x14ac:dyDescent="0.3">
      <c r="A731" t="s">
        <v>1636</v>
      </c>
      <c r="B731" t="str">
        <f>_xlfn.XLOOKUP(A731,'Customer Names'!$A$2:$A$2336,'Customer Names'!$C$2:$C$2336)</f>
        <v xml:space="preserve"> Ms.Dana</v>
      </c>
      <c r="C731" s="41">
        <f>_xlfn.XLOOKUP(A731,'Data Cleaning in Medical Examin'!$A$2:$A$2336,'Data Cleaning in Medical Examin'!$B$2:$B$2336)</f>
        <v>36.85</v>
      </c>
      <c r="D731">
        <f>_xlfn.XLOOKUP(A731,'Data Cleaning in Medical Examin'!$A$2:$A$2336,'Data Cleaning in Medical Examin'!$D$2:$D$2336)</f>
        <v>6.21</v>
      </c>
      <c r="E731" t="str">
        <f>_xlfn.XLOOKUP(A731,'Data Cleaning in Medical Examin'!$A$2:$A$2336,'Data Cleaning in Medical Examin'!$F$2:$F$2336)</f>
        <v>Yes</v>
      </c>
      <c r="F731" t="str">
        <f>_xlfn.XLOOKUP(A731,'Data Cleaning in Medical Examin'!$A$2:$A$2336,'Data Cleaning in Medical Examin'!$G$2:$G$2336)</f>
        <v>No</v>
      </c>
      <c r="G731" t="str">
        <f>_xlfn.XLOOKUP(A731,'Data Cleaning in Medical Examin'!$A$2:$A$2336,'Data Cleaning in Medical Examin'!$H$2:$H$2336)</f>
        <v>No</v>
      </c>
      <c r="H731" t="str">
        <f>_xlfn.XLOOKUP(A731,'Data Cleaning in Medical Examin'!$A$2:$A$2336,'Data Cleaning in Medical Examin'!$I$2:$I$2336)</f>
        <v>2 Major Surgery</v>
      </c>
      <c r="I731" t="str">
        <f>_xlfn.XLOOKUP(A731,'Data Cleaning in Medical Examin'!$A$2:$A$2336,'Data Cleaning in Medical Examin'!$J$2:$J$2336)</f>
        <v>No</v>
      </c>
      <c r="J731" t="str">
        <f>_xlfn.XLOOKUP(A731,'Data Cleaning in Medical Examin'!$A$2:$A$2336,'Data Cleaning in Medical Examin'!$C$2:$C$2336)</f>
        <v>Obesity</v>
      </c>
      <c r="K731" t="str">
        <f>_xlfn.XLOOKUP(A731,'Data Cleaning in Medical Examin'!$A$2:$A$2336,'Data Cleaning in Medical Examin'!$E$2:$E$2336)</f>
        <v>Prediabetes</v>
      </c>
      <c r="L731" t="str">
        <f>_xlfn.XLOOKUP(A731,'DataCleaning in Hospitalisation'!$A$2:$A$2339,'DataCleaning in Hospitalisation'!$E$2:$E$2339)</f>
        <v>25-Sep-1985</v>
      </c>
      <c r="M731" s="30">
        <f>_xlfn.XLOOKUP(A731,'DataCleaning in Hospitalisation'!$A$2:$A$2339,'DataCleaning in Hospitalisation'!$H$2:$H$2339)</f>
        <v>13886.4</v>
      </c>
      <c r="N731" t="str">
        <f>_xlfn.XLOOKUP(A731,'DataCleaning in Hospitalisation'!$A$2:$A$2339,'DataCleaning in Hospitalisation'!$I$2:$I$2339)</f>
        <v>tier - 2</v>
      </c>
      <c r="O731" t="str">
        <f>_xlfn.XLOOKUP(A731,'DataCleaning in Hospitalisation'!$A$2:$A$2339,'DataCleaning in Hospitalisation'!$J$2:$J$2339)</f>
        <v>tier - 2</v>
      </c>
      <c r="P731" t="str">
        <f>_xlfn.XLOOKUP(A731,'DataCleaning in Hospitalisation'!$A$2:$A$2339,'DataCleaning in Hospitalisation'!$K$2:$K$2339)</f>
        <v>R1012</v>
      </c>
      <c r="Q731">
        <f>_xlfn.XLOOKUP(A731,'DataCleaning in Hospitalisation'!$A$2:$A$2339,'DataCleaning in Hospitalisation'!$F$2:$F$2339)</f>
        <v>38</v>
      </c>
      <c r="U731" s="50" t="s">
        <v>2418</v>
      </c>
      <c r="V731">
        <v>1</v>
      </c>
      <c r="X731" s="4" t="s">
        <v>712</v>
      </c>
      <c r="Y731" s="30">
        <v>5855.9</v>
      </c>
      <c r="AJ731" s="4" t="s">
        <v>712</v>
      </c>
      <c r="AK731" s="30">
        <v>5855.9</v>
      </c>
    </row>
    <row r="732" spans="1:37" x14ac:dyDescent="0.3">
      <c r="A732" t="s">
        <v>1635</v>
      </c>
      <c r="B732" t="str">
        <f>_xlfn.XLOOKUP(A732,'Customer Names'!$A$2:$A$2336,'Customer Names'!$C$2:$C$2336)</f>
        <v xml:space="preserve"> Ms.Jennifer</v>
      </c>
      <c r="C732" s="41">
        <f>_xlfn.XLOOKUP(A732,'Data Cleaning in Medical Examin'!$A$2:$A$2336,'Data Cleaning in Medical Examin'!$B$2:$B$2336)</f>
        <v>36.299999999999997</v>
      </c>
      <c r="D732">
        <f>_xlfn.XLOOKUP(A732,'Data Cleaning in Medical Examin'!$A$2:$A$2336,'Data Cleaning in Medical Examin'!$D$2:$D$2336)</f>
        <v>5.79</v>
      </c>
      <c r="E732" t="str">
        <f>_xlfn.XLOOKUP(A732,'Data Cleaning in Medical Examin'!$A$2:$A$2336,'Data Cleaning in Medical Examin'!$F$2:$F$2336)</f>
        <v>Yes</v>
      </c>
      <c r="F732" t="str">
        <f>_xlfn.XLOOKUP(A732,'Data Cleaning in Medical Examin'!$A$2:$A$2336,'Data Cleaning in Medical Examin'!$G$2:$G$2336)</f>
        <v>No</v>
      </c>
      <c r="G732" t="str">
        <f>_xlfn.XLOOKUP(A732,'Data Cleaning in Medical Examin'!$A$2:$A$2336,'Data Cleaning in Medical Examin'!$H$2:$H$2336)</f>
        <v>No</v>
      </c>
      <c r="H732" t="str">
        <f>_xlfn.XLOOKUP(A732,'Data Cleaning in Medical Examin'!$A$2:$A$2336,'Data Cleaning in Medical Examin'!$I$2:$I$2336)</f>
        <v>2 Major Surgery</v>
      </c>
      <c r="I732" t="str">
        <f>_xlfn.XLOOKUP(A732,'Data Cleaning in Medical Examin'!$A$2:$A$2336,'Data Cleaning in Medical Examin'!$J$2:$J$2336)</f>
        <v>No</v>
      </c>
      <c r="J732" t="str">
        <f>_xlfn.XLOOKUP(A732,'Data Cleaning in Medical Examin'!$A$2:$A$2336,'Data Cleaning in Medical Examin'!$C$2:$C$2336)</f>
        <v>Obesity</v>
      </c>
      <c r="K732" t="str">
        <f>_xlfn.XLOOKUP(A732,'Data Cleaning in Medical Examin'!$A$2:$A$2336,'Data Cleaning in Medical Examin'!$E$2:$E$2336)</f>
        <v>Prediabetes</v>
      </c>
      <c r="L732" t="str">
        <f>_xlfn.XLOOKUP(A732,'DataCleaning in Hospitalisation'!$A$2:$A$2339,'DataCleaning in Hospitalisation'!$E$2:$E$2339)</f>
        <v>5-Oct-1959</v>
      </c>
      <c r="M732" s="30">
        <f>_xlfn.XLOOKUP(A732,'DataCleaning in Hospitalisation'!$A$2:$A$2339,'DataCleaning in Hospitalisation'!$H$2:$H$2339)</f>
        <v>13880.95</v>
      </c>
      <c r="N732" t="str">
        <f>_xlfn.XLOOKUP(A732,'DataCleaning in Hospitalisation'!$A$2:$A$2339,'DataCleaning in Hospitalisation'!$I$2:$I$2339)</f>
        <v>tier - 2</v>
      </c>
      <c r="O732" t="str">
        <f>_xlfn.XLOOKUP(A732,'DataCleaning in Hospitalisation'!$A$2:$A$2339,'DataCleaning in Hospitalisation'!$J$2:$J$2339)</f>
        <v>tier - 2</v>
      </c>
      <c r="P732" t="str">
        <f>_xlfn.XLOOKUP(A732,'DataCleaning in Hospitalisation'!$A$2:$A$2339,'DataCleaning in Hospitalisation'!$K$2:$K$2339)</f>
        <v>R1011</v>
      </c>
      <c r="Q732">
        <f>_xlfn.XLOOKUP(A732,'DataCleaning in Hospitalisation'!$A$2:$A$2339,'DataCleaning in Hospitalisation'!$F$2:$F$2339)</f>
        <v>64</v>
      </c>
      <c r="U732" s="51" t="s">
        <v>6</v>
      </c>
      <c r="V732">
        <v>1</v>
      </c>
      <c r="X732" s="4" t="s">
        <v>711</v>
      </c>
      <c r="Y732" s="30">
        <v>5847.24</v>
      </c>
      <c r="AJ732" s="4" t="s">
        <v>711</v>
      </c>
      <c r="AK732" s="30">
        <v>5847.24</v>
      </c>
    </row>
    <row r="733" spans="1:37" x14ac:dyDescent="0.3">
      <c r="A733" t="s">
        <v>1634</v>
      </c>
      <c r="B733" t="str">
        <f>_xlfn.XLOOKUP(A733,'Customer Names'!$A$2:$A$2336,'Customer Names'!$C$2:$C$2336)</f>
        <v xml:space="preserve"> Mr.Benjamin</v>
      </c>
      <c r="C733" s="41">
        <f>_xlfn.XLOOKUP(A733,'Data Cleaning in Medical Examin'!$A$2:$A$2336,'Data Cleaning in Medical Examin'!$B$2:$B$2336)</f>
        <v>45.34</v>
      </c>
      <c r="D733">
        <f>_xlfn.XLOOKUP(A733,'Data Cleaning in Medical Examin'!$A$2:$A$2336,'Data Cleaning in Medical Examin'!$D$2:$D$2336)</f>
        <v>5.69</v>
      </c>
      <c r="E733" t="str">
        <f>_xlfn.XLOOKUP(A733,'Data Cleaning in Medical Examin'!$A$2:$A$2336,'Data Cleaning in Medical Examin'!$F$2:$F$2336)</f>
        <v>Yes</v>
      </c>
      <c r="F733" t="str">
        <f>_xlfn.XLOOKUP(A733,'Data Cleaning in Medical Examin'!$A$2:$A$2336,'Data Cleaning in Medical Examin'!$G$2:$G$2336)</f>
        <v>No</v>
      </c>
      <c r="G733" t="str">
        <f>_xlfn.XLOOKUP(A733,'Data Cleaning in Medical Examin'!$A$2:$A$2336,'Data Cleaning in Medical Examin'!$H$2:$H$2336)</f>
        <v>No</v>
      </c>
      <c r="H733" t="str">
        <f>_xlfn.XLOOKUP(A733,'Data Cleaning in Medical Examin'!$A$2:$A$2336,'Data Cleaning in Medical Examin'!$I$2:$I$2336)</f>
        <v>No Major Surgery</v>
      </c>
      <c r="I733" t="str">
        <f>_xlfn.XLOOKUP(A733,'Data Cleaning in Medical Examin'!$A$2:$A$2336,'Data Cleaning in Medical Examin'!$J$2:$J$2336)</f>
        <v>No</v>
      </c>
      <c r="J733" t="str">
        <f>_xlfn.XLOOKUP(A733,'Data Cleaning in Medical Examin'!$A$2:$A$2336,'Data Cleaning in Medical Examin'!$C$2:$C$2336)</f>
        <v>Obesity</v>
      </c>
      <c r="K733" t="str">
        <f>_xlfn.XLOOKUP(A733,'Data Cleaning in Medical Examin'!$A$2:$A$2336,'Data Cleaning in Medical Examin'!$E$2:$E$2336)</f>
        <v>Normal</v>
      </c>
      <c r="L733" t="str">
        <f>_xlfn.XLOOKUP(A733,'DataCleaning in Hospitalisation'!$A$2:$A$2339,'DataCleaning in Hospitalisation'!$E$2:$E$2339)</f>
        <v>19-Dec-1978</v>
      </c>
      <c r="M733" s="30">
        <f>_xlfn.XLOOKUP(A733,'DataCleaning in Hospitalisation'!$A$2:$A$2339,'DataCleaning in Hospitalisation'!$H$2:$H$2339)</f>
        <v>13874.89</v>
      </c>
      <c r="N733" t="str">
        <f>_xlfn.XLOOKUP(A733,'DataCleaning in Hospitalisation'!$A$2:$A$2339,'DataCleaning in Hospitalisation'!$I$2:$I$2339)</f>
        <v>tier - 2</v>
      </c>
      <c r="O733" t="str">
        <f>_xlfn.XLOOKUP(A733,'DataCleaning in Hospitalisation'!$A$2:$A$2339,'DataCleaning in Hospitalisation'!$J$2:$J$2339)</f>
        <v>tier - 1</v>
      </c>
      <c r="P733" t="str">
        <f>_xlfn.XLOOKUP(A733,'DataCleaning in Hospitalisation'!$A$2:$A$2339,'DataCleaning in Hospitalisation'!$K$2:$K$2339)</f>
        <v>R1012</v>
      </c>
      <c r="Q733">
        <f>_xlfn.XLOOKUP(A733,'DataCleaning in Hospitalisation'!$A$2:$A$2339,'DataCleaning in Hospitalisation'!$F$2:$F$2339)</f>
        <v>45</v>
      </c>
      <c r="U733" s="52" t="s">
        <v>2372</v>
      </c>
      <c r="V733">
        <v>1</v>
      </c>
      <c r="X733" s="4" t="s">
        <v>710</v>
      </c>
      <c r="Y733" s="30">
        <v>5846.92</v>
      </c>
      <c r="AJ733" s="4" t="s">
        <v>710</v>
      </c>
      <c r="AK733" s="30">
        <v>5846.92</v>
      </c>
    </row>
    <row r="734" spans="1:37" x14ac:dyDescent="0.3">
      <c r="A734" t="s">
        <v>1633</v>
      </c>
      <c r="B734" t="str">
        <f>_xlfn.XLOOKUP(A734,'Customer Names'!$A$2:$A$2336,'Customer Names'!$C$2:$C$2336)</f>
        <v xml:space="preserve"> Ms.Tanya</v>
      </c>
      <c r="C734" s="41">
        <f>_xlfn.XLOOKUP(A734,'Data Cleaning in Medical Examin'!$A$2:$A$2336,'Data Cleaning in Medical Examin'!$B$2:$B$2336)</f>
        <v>31.8</v>
      </c>
      <c r="D734">
        <f>_xlfn.XLOOKUP(A734,'Data Cleaning in Medical Examin'!$A$2:$A$2336,'Data Cleaning in Medical Examin'!$D$2:$D$2336)</f>
        <v>5.36</v>
      </c>
      <c r="E734" t="str">
        <f>_xlfn.XLOOKUP(A734,'Data Cleaning in Medical Examin'!$A$2:$A$2336,'Data Cleaning in Medical Examin'!$F$2:$F$2336)</f>
        <v>Yes</v>
      </c>
      <c r="F734" t="str">
        <f>_xlfn.XLOOKUP(A734,'Data Cleaning in Medical Examin'!$A$2:$A$2336,'Data Cleaning in Medical Examin'!$G$2:$G$2336)</f>
        <v>No</v>
      </c>
      <c r="G734" t="str">
        <f>_xlfn.XLOOKUP(A734,'Data Cleaning in Medical Examin'!$A$2:$A$2336,'Data Cleaning in Medical Examin'!$H$2:$H$2336)</f>
        <v>No</v>
      </c>
      <c r="H734" t="str">
        <f>_xlfn.XLOOKUP(A734,'Data Cleaning in Medical Examin'!$A$2:$A$2336,'Data Cleaning in Medical Examin'!$I$2:$I$2336)</f>
        <v>2 Major Surgery</v>
      </c>
      <c r="I734" t="str">
        <f>_xlfn.XLOOKUP(A734,'Data Cleaning in Medical Examin'!$A$2:$A$2336,'Data Cleaning in Medical Examin'!$J$2:$J$2336)</f>
        <v>No</v>
      </c>
      <c r="J734" t="str">
        <f>_xlfn.XLOOKUP(A734,'Data Cleaning in Medical Examin'!$A$2:$A$2336,'Data Cleaning in Medical Examin'!$C$2:$C$2336)</f>
        <v>Obesity</v>
      </c>
      <c r="K734" t="str">
        <f>_xlfn.XLOOKUP(A734,'Data Cleaning in Medical Examin'!$A$2:$A$2336,'Data Cleaning in Medical Examin'!$E$2:$E$2336)</f>
        <v>Normal</v>
      </c>
      <c r="L734" t="str">
        <f>_xlfn.XLOOKUP(A734,'DataCleaning in Hospitalisation'!$A$2:$A$2339,'DataCleaning in Hospitalisation'!$E$2:$E$2339)</f>
        <v>21-Jul-1960</v>
      </c>
      <c r="M734" s="30">
        <f>_xlfn.XLOOKUP(A734,'DataCleaning in Hospitalisation'!$A$2:$A$2339,'DataCleaning in Hospitalisation'!$H$2:$H$2339)</f>
        <v>13844.8</v>
      </c>
      <c r="N734" t="str">
        <f>_xlfn.XLOOKUP(A734,'DataCleaning in Hospitalisation'!$A$2:$A$2339,'DataCleaning in Hospitalisation'!$I$2:$I$2339)</f>
        <v>tier - 2</v>
      </c>
      <c r="O734" t="str">
        <f>_xlfn.XLOOKUP(A734,'DataCleaning in Hospitalisation'!$A$2:$A$2339,'DataCleaning in Hospitalisation'!$J$2:$J$2339)</f>
        <v>tier - 2</v>
      </c>
      <c r="P734" t="str">
        <f>_xlfn.XLOOKUP(A734,'DataCleaning in Hospitalisation'!$A$2:$A$2339,'DataCleaning in Hospitalisation'!$K$2:$K$2339)</f>
        <v>R1012</v>
      </c>
      <c r="Q734">
        <f>_xlfn.XLOOKUP(A734,'DataCleaning in Hospitalisation'!$A$2:$A$2339,'DataCleaning in Hospitalisation'!$F$2:$F$2339)</f>
        <v>63</v>
      </c>
      <c r="U734" s="53" t="s">
        <v>2373</v>
      </c>
      <c r="V734">
        <v>1</v>
      </c>
      <c r="X734" s="4" t="s">
        <v>709</v>
      </c>
      <c r="Y734" s="30">
        <v>5843.99</v>
      </c>
      <c r="AJ734" s="4" t="s">
        <v>709</v>
      </c>
      <c r="AK734" s="30">
        <v>5843.99</v>
      </c>
    </row>
    <row r="735" spans="1:37" x14ac:dyDescent="0.3">
      <c r="A735" t="s">
        <v>1632</v>
      </c>
      <c r="B735" t="str">
        <f>_xlfn.XLOOKUP(A735,'Customer Names'!$A$2:$A$2336,'Customer Names'!$C$2:$C$2336)</f>
        <v xml:space="preserve"> Ms.Tracy</v>
      </c>
      <c r="C735" s="41">
        <f>_xlfn.XLOOKUP(A735,'Data Cleaning in Medical Examin'!$A$2:$A$2336,'Data Cleaning in Medical Examin'!$B$2:$B$2336)</f>
        <v>41.02</v>
      </c>
      <c r="D735">
        <f>_xlfn.XLOOKUP(A735,'Data Cleaning in Medical Examin'!$A$2:$A$2336,'Data Cleaning in Medical Examin'!$D$2:$D$2336)</f>
        <v>11.37</v>
      </c>
      <c r="E735" t="str">
        <f>_xlfn.XLOOKUP(A735,'Data Cleaning in Medical Examin'!$A$2:$A$2336,'Data Cleaning in Medical Examin'!$F$2:$F$2336)</f>
        <v>No</v>
      </c>
      <c r="F735" t="str">
        <f>_xlfn.XLOOKUP(A735,'Data Cleaning in Medical Examin'!$A$2:$A$2336,'Data Cleaning in Medical Examin'!$G$2:$G$2336)</f>
        <v>No</v>
      </c>
      <c r="G735" t="str">
        <f>_xlfn.XLOOKUP(A735,'Data Cleaning in Medical Examin'!$A$2:$A$2336,'Data Cleaning in Medical Examin'!$H$2:$H$2336)</f>
        <v>No</v>
      </c>
      <c r="H735" t="str">
        <f>_xlfn.XLOOKUP(A735,'Data Cleaning in Medical Examin'!$A$2:$A$2336,'Data Cleaning in Medical Examin'!$I$2:$I$2336)</f>
        <v>No Major Surgery</v>
      </c>
      <c r="I735" t="str">
        <f>_xlfn.XLOOKUP(A735,'Data Cleaning in Medical Examin'!$A$2:$A$2336,'Data Cleaning in Medical Examin'!$J$2:$J$2336)</f>
        <v>No</v>
      </c>
      <c r="J735" t="str">
        <f>_xlfn.XLOOKUP(A735,'Data Cleaning in Medical Examin'!$A$2:$A$2336,'Data Cleaning in Medical Examin'!$C$2:$C$2336)</f>
        <v>Obesity</v>
      </c>
      <c r="K735" t="str">
        <f>_xlfn.XLOOKUP(A735,'Data Cleaning in Medical Examin'!$A$2:$A$2336,'Data Cleaning in Medical Examin'!$E$2:$E$2336)</f>
        <v>Diabetes</v>
      </c>
      <c r="L735" t="str">
        <f>_xlfn.XLOOKUP(A735,'DataCleaning in Hospitalisation'!$A$2:$A$2339,'DataCleaning in Hospitalisation'!$E$2:$E$2339)</f>
        <v>7-Jun-2003</v>
      </c>
      <c r="M735" s="30">
        <f>_xlfn.XLOOKUP(A735,'DataCleaning in Hospitalisation'!$A$2:$A$2339,'DataCleaning in Hospitalisation'!$H$2:$H$2339)</f>
        <v>13844.51</v>
      </c>
      <c r="N735" t="str">
        <f>_xlfn.XLOOKUP(A735,'DataCleaning in Hospitalisation'!$A$2:$A$2339,'DataCleaning in Hospitalisation'!$I$2:$I$2339)</f>
        <v>tier - 2</v>
      </c>
      <c r="O735" t="str">
        <f>_xlfn.XLOOKUP(A735,'DataCleaning in Hospitalisation'!$A$2:$A$2339,'DataCleaning in Hospitalisation'!$J$2:$J$2339)</f>
        <v>tier - 1</v>
      </c>
      <c r="P735" t="str">
        <f>_xlfn.XLOOKUP(A735,'DataCleaning in Hospitalisation'!$A$2:$A$2339,'DataCleaning in Hospitalisation'!$K$2:$K$2339)</f>
        <v>R1011</v>
      </c>
      <c r="Q735">
        <f>_xlfn.XLOOKUP(A735,'DataCleaning in Hospitalisation'!$A$2:$A$2339,'DataCleaning in Hospitalisation'!$F$2:$F$2339)</f>
        <v>20</v>
      </c>
      <c r="U735" s="4" t="s">
        <v>1258</v>
      </c>
      <c r="V735">
        <v>1</v>
      </c>
      <c r="X735" s="4" t="s">
        <v>708</v>
      </c>
      <c r="Y735" s="30">
        <v>5836.52</v>
      </c>
      <c r="AJ735" s="4" t="s">
        <v>708</v>
      </c>
      <c r="AK735" s="30">
        <v>5836.52</v>
      </c>
    </row>
    <row r="736" spans="1:37" x14ac:dyDescent="0.3">
      <c r="A736" t="s">
        <v>1631</v>
      </c>
      <c r="B736" t="str">
        <f>_xlfn.XLOOKUP(A736,'Customer Names'!$A$2:$A$2336,'Customer Names'!$C$2:$C$2336)</f>
        <v xml:space="preserve"> Ms.Emily</v>
      </c>
      <c r="C736" s="41">
        <f>_xlfn.XLOOKUP(A736,'Data Cleaning in Medical Examin'!$A$2:$A$2336,'Data Cleaning in Medical Examin'!$B$2:$B$2336)</f>
        <v>32.68</v>
      </c>
      <c r="D736">
        <f>_xlfn.XLOOKUP(A736,'Data Cleaning in Medical Examin'!$A$2:$A$2336,'Data Cleaning in Medical Examin'!$D$2:$D$2336)</f>
        <v>11.87</v>
      </c>
      <c r="E736" t="str">
        <f>_xlfn.XLOOKUP(A736,'Data Cleaning in Medical Examin'!$A$2:$A$2336,'Data Cleaning in Medical Examin'!$F$2:$F$2336)</f>
        <v>No</v>
      </c>
      <c r="F736" t="str">
        <f>_xlfn.XLOOKUP(A736,'Data Cleaning in Medical Examin'!$A$2:$A$2336,'Data Cleaning in Medical Examin'!$G$2:$G$2336)</f>
        <v>No</v>
      </c>
      <c r="G736" t="str">
        <f>_xlfn.XLOOKUP(A736,'Data Cleaning in Medical Examin'!$A$2:$A$2336,'Data Cleaning in Medical Examin'!$H$2:$H$2336)</f>
        <v>No</v>
      </c>
      <c r="H736" t="str">
        <f>_xlfn.XLOOKUP(A736,'Data Cleaning in Medical Examin'!$A$2:$A$2336,'Data Cleaning in Medical Examin'!$I$2:$I$2336)</f>
        <v>No Major Surgery</v>
      </c>
      <c r="I736" t="str">
        <f>_xlfn.XLOOKUP(A736,'Data Cleaning in Medical Examin'!$A$2:$A$2336,'Data Cleaning in Medical Examin'!$J$2:$J$2336)</f>
        <v>No</v>
      </c>
      <c r="J736" t="str">
        <f>_xlfn.XLOOKUP(A736,'Data Cleaning in Medical Examin'!$A$2:$A$2336,'Data Cleaning in Medical Examin'!$C$2:$C$2336)</f>
        <v>Obesity</v>
      </c>
      <c r="K736" t="str">
        <f>_xlfn.XLOOKUP(A736,'Data Cleaning in Medical Examin'!$A$2:$A$2336,'Data Cleaning in Medical Examin'!$E$2:$E$2336)</f>
        <v>Diabetes</v>
      </c>
      <c r="L736" t="str">
        <f>_xlfn.XLOOKUP(A736,'DataCleaning in Hospitalisation'!$A$2:$A$2339,'DataCleaning in Hospitalisation'!$E$2:$E$2339)</f>
        <v>10-Dec-1958</v>
      </c>
      <c r="M736" s="30">
        <f>_xlfn.XLOOKUP(A736,'DataCleaning in Hospitalisation'!$A$2:$A$2339,'DataCleaning in Hospitalisation'!$H$2:$H$2339)</f>
        <v>13831.12</v>
      </c>
      <c r="N736" t="str">
        <f>_xlfn.XLOOKUP(A736,'DataCleaning in Hospitalisation'!$A$2:$A$2339,'DataCleaning in Hospitalisation'!$I$2:$I$2339)</f>
        <v>tier - 3</v>
      </c>
      <c r="O736" t="str">
        <f>_xlfn.XLOOKUP(A736,'DataCleaning in Hospitalisation'!$A$2:$A$2339,'DataCleaning in Hospitalisation'!$J$2:$J$2339)</f>
        <v>tier - 1</v>
      </c>
      <c r="P736" t="str">
        <f>_xlfn.XLOOKUP(A736,'DataCleaning in Hospitalisation'!$A$2:$A$2339,'DataCleaning in Hospitalisation'!$K$2:$K$2339)</f>
        <v>R1013</v>
      </c>
      <c r="Q736">
        <f>_xlfn.XLOOKUP(A736,'DataCleaning in Hospitalisation'!$A$2:$A$2339,'DataCleaning in Hospitalisation'!$F$2:$F$2339)</f>
        <v>65</v>
      </c>
      <c r="U736" s="46" t="s">
        <v>7</v>
      </c>
      <c r="V736">
        <v>1</v>
      </c>
      <c r="X736" s="4" t="s">
        <v>707</v>
      </c>
      <c r="Y736" s="30">
        <v>5832.6</v>
      </c>
      <c r="AJ736" s="4" t="s">
        <v>707</v>
      </c>
      <c r="AK736" s="30">
        <v>5832.6</v>
      </c>
    </row>
    <row r="737" spans="1:37" x14ac:dyDescent="0.3">
      <c r="A737" t="s">
        <v>1630</v>
      </c>
      <c r="B737" t="str">
        <f>_xlfn.XLOOKUP(A737,'Customer Names'!$A$2:$A$2336,'Customer Names'!$C$2:$C$2336)</f>
        <v xml:space="preserve"> Ms.Kelly</v>
      </c>
      <c r="C737" s="41">
        <f>_xlfn.XLOOKUP(A737,'Data Cleaning in Medical Examin'!$A$2:$A$2336,'Data Cleaning in Medical Examin'!$B$2:$B$2336)</f>
        <v>21.7</v>
      </c>
      <c r="D737">
        <f>_xlfn.XLOOKUP(A737,'Data Cleaning in Medical Examin'!$A$2:$A$2336,'Data Cleaning in Medical Examin'!$D$2:$D$2336)</f>
        <v>4.9000000000000004</v>
      </c>
      <c r="E737" t="str">
        <f>_xlfn.XLOOKUP(A737,'Data Cleaning in Medical Examin'!$A$2:$A$2336,'Data Cleaning in Medical Examin'!$F$2:$F$2336)</f>
        <v>No</v>
      </c>
      <c r="F737" t="str">
        <f>_xlfn.XLOOKUP(A737,'Data Cleaning in Medical Examin'!$A$2:$A$2336,'Data Cleaning in Medical Examin'!$G$2:$G$2336)</f>
        <v>No</v>
      </c>
      <c r="G737" t="str">
        <f>_xlfn.XLOOKUP(A737,'Data Cleaning in Medical Examin'!$A$2:$A$2336,'Data Cleaning in Medical Examin'!$H$2:$H$2336)</f>
        <v>Yes</v>
      </c>
      <c r="H737" t="str">
        <f>_xlfn.XLOOKUP(A737,'Data Cleaning in Medical Examin'!$A$2:$A$2336,'Data Cleaning in Medical Examin'!$I$2:$I$2336)</f>
        <v>1 Major Surgery</v>
      </c>
      <c r="I737" t="str">
        <f>_xlfn.XLOOKUP(A737,'Data Cleaning in Medical Examin'!$A$2:$A$2336,'Data Cleaning in Medical Examin'!$J$2:$J$2336)</f>
        <v>Yes</v>
      </c>
      <c r="J737" t="str">
        <f>_xlfn.XLOOKUP(A737,'Data Cleaning in Medical Examin'!$A$2:$A$2336,'Data Cleaning in Medical Examin'!$C$2:$C$2336)</f>
        <v>Normal Weight</v>
      </c>
      <c r="K737" t="str">
        <f>_xlfn.XLOOKUP(A737,'Data Cleaning in Medical Examin'!$A$2:$A$2336,'Data Cleaning in Medical Examin'!$E$2:$E$2336)</f>
        <v>Normal</v>
      </c>
      <c r="L737" t="str">
        <f>_xlfn.XLOOKUP(A737,'DataCleaning in Hospitalisation'!$A$2:$A$2339,'DataCleaning in Hospitalisation'!$E$2:$E$2339)</f>
        <v>25-Nov-1958</v>
      </c>
      <c r="M737" s="30">
        <f>_xlfn.XLOOKUP(A737,'DataCleaning in Hospitalisation'!$A$2:$A$2339,'DataCleaning in Hospitalisation'!$H$2:$H$2339)</f>
        <v>13822.8</v>
      </c>
      <c r="N737" t="str">
        <f>_xlfn.XLOOKUP(A737,'DataCleaning in Hospitalisation'!$A$2:$A$2339,'DataCleaning in Hospitalisation'!$I$2:$I$2339)</f>
        <v>tier - 3</v>
      </c>
      <c r="O737" t="str">
        <f>_xlfn.XLOOKUP(A737,'DataCleaning in Hospitalisation'!$A$2:$A$2339,'DataCleaning in Hospitalisation'!$J$2:$J$2339)</f>
        <v>tier - 3</v>
      </c>
      <c r="P737" t="str">
        <f>_xlfn.XLOOKUP(A737,'DataCleaning in Hospitalisation'!$A$2:$A$2339,'DataCleaning in Hospitalisation'!$K$2:$K$2339)</f>
        <v>R1011</v>
      </c>
      <c r="Q737">
        <f>_xlfn.XLOOKUP(A737,'DataCleaning in Hospitalisation'!$A$2:$A$2339,'DataCleaning in Hospitalisation'!$F$2:$F$2339)</f>
        <v>65</v>
      </c>
      <c r="U737" s="50" t="s">
        <v>2419</v>
      </c>
      <c r="V737">
        <v>1</v>
      </c>
      <c r="X737" s="4" t="s">
        <v>2202</v>
      </c>
      <c r="Y737" s="30">
        <v>37165.160000000003</v>
      </c>
      <c r="AJ737" s="4" t="s">
        <v>2202</v>
      </c>
      <c r="AK737" s="30">
        <v>37165.160000000003</v>
      </c>
    </row>
    <row r="738" spans="1:37" x14ac:dyDescent="0.3">
      <c r="A738" t="s">
        <v>1629</v>
      </c>
      <c r="B738" t="str">
        <f>_xlfn.XLOOKUP(A738,'Customer Names'!$A$2:$A$2336,'Customer Names'!$C$2:$C$2336)</f>
        <v xml:space="preserve"> Mr.Kyle</v>
      </c>
      <c r="C738" s="41">
        <f>_xlfn.XLOOKUP(A738,'Data Cleaning in Medical Examin'!$A$2:$A$2336,'Data Cleaning in Medical Examin'!$B$2:$B$2336)</f>
        <v>40.479999999999997</v>
      </c>
      <c r="D738">
        <f>_xlfn.XLOOKUP(A738,'Data Cleaning in Medical Examin'!$A$2:$A$2336,'Data Cleaning in Medical Examin'!$D$2:$D$2336)</f>
        <v>6.7</v>
      </c>
      <c r="E738" t="str">
        <f>_xlfn.XLOOKUP(A738,'Data Cleaning in Medical Examin'!$A$2:$A$2336,'Data Cleaning in Medical Examin'!$F$2:$F$2336)</f>
        <v>No</v>
      </c>
      <c r="F738" t="str">
        <f>_xlfn.XLOOKUP(A738,'Data Cleaning in Medical Examin'!$A$2:$A$2336,'Data Cleaning in Medical Examin'!$G$2:$G$2336)</f>
        <v>No</v>
      </c>
      <c r="G738" t="str">
        <f>_xlfn.XLOOKUP(A738,'Data Cleaning in Medical Examin'!$A$2:$A$2336,'Data Cleaning in Medical Examin'!$H$2:$H$2336)</f>
        <v>No</v>
      </c>
      <c r="H738" t="str">
        <f>_xlfn.XLOOKUP(A738,'Data Cleaning in Medical Examin'!$A$2:$A$2336,'Data Cleaning in Medical Examin'!$I$2:$I$2336)</f>
        <v>3 Major Surgery</v>
      </c>
      <c r="I738" t="str">
        <f>_xlfn.XLOOKUP(A738,'Data Cleaning in Medical Examin'!$A$2:$A$2336,'Data Cleaning in Medical Examin'!$J$2:$J$2336)</f>
        <v>No</v>
      </c>
      <c r="J738" t="str">
        <f>_xlfn.XLOOKUP(A738,'Data Cleaning in Medical Examin'!$A$2:$A$2336,'Data Cleaning in Medical Examin'!$C$2:$C$2336)</f>
        <v>Obesity</v>
      </c>
      <c r="K738" t="str">
        <f>_xlfn.XLOOKUP(A738,'Data Cleaning in Medical Examin'!$A$2:$A$2336,'Data Cleaning in Medical Examin'!$E$2:$E$2336)</f>
        <v>Diabetes</v>
      </c>
      <c r="L738" t="str">
        <f>_xlfn.XLOOKUP(A738,'DataCleaning in Hospitalisation'!$A$2:$A$2339,'DataCleaning in Hospitalisation'!$E$2:$E$2339)</f>
        <v>8-Dec-1986</v>
      </c>
      <c r="M738" s="30">
        <f>_xlfn.XLOOKUP(A738,'DataCleaning in Hospitalisation'!$A$2:$A$2339,'DataCleaning in Hospitalisation'!$H$2:$H$2339)</f>
        <v>13819.49</v>
      </c>
      <c r="N738" t="str">
        <f>_xlfn.XLOOKUP(A738,'DataCleaning in Hospitalisation'!$A$2:$A$2339,'DataCleaning in Hospitalisation'!$I$2:$I$2339)</f>
        <v>tier - 3</v>
      </c>
      <c r="O738" t="str">
        <f>_xlfn.XLOOKUP(A738,'DataCleaning in Hospitalisation'!$A$2:$A$2339,'DataCleaning in Hospitalisation'!$J$2:$J$2339)</f>
        <v>tier - 2</v>
      </c>
      <c r="P738" t="str">
        <f>_xlfn.XLOOKUP(A738,'DataCleaning in Hospitalisation'!$A$2:$A$2339,'DataCleaning in Hospitalisation'!$K$2:$K$2339)</f>
        <v>R1012</v>
      </c>
      <c r="Q738">
        <f>_xlfn.XLOOKUP(A738,'DataCleaning in Hospitalisation'!$A$2:$A$2339,'DataCleaning in Hospitalisation'!$F$2:$F$2339)</f>
        <v>37</v>
      </c>
      <c r="U738" s="51" t="s">
        <v>7</v>
      </c>
      <c r="V738">
        <v>1</v>
      </c>
      <c r="X738" s="4" t="s">
        <v>706</v>
      </c>
      <c r="Y738" s="30">
        <v>5816.58</v>
      </c>
      <c r="AJ738" s="4" t="s">
        <v>706</v>
      </c>
      <c r="AK738" s="30">
        <v>5816.58</v>
      </c>
    </row>
    <row r="739" spans="1:37" x14ac:dyDescent="0.3">
      <c r="A739" t="s">
        <v>1628</v>
      </c>
      <c r="B739" t="str">
        <f>_xlfn.XLOOKUP(A739,'Customer Names'!$A$2:$A$2336,'Customer Names'!$C$2:$C$2336)</f>
        <v xml:space="preserve"> Mr.Bruce</v>
      </c>
      <c r="C739" s="41">
        <f>_xlfn.XLOOKUP(A739,'Data Cleaning in Medical Examin'!$A$2:$A$2336,'Data Cleaning in Medical Examin'!$B$2:$B$2336)</f>
        <v>34.5</v>
      </c>
      <c r="D739">
        <f>_xlfn.XLOOKUP(A739,'Data Cleaning in Medical Examin'!$A$2:$A$2336,'Data Cleaning in Medical Examin'!$D$2:$D$2336)</f>
        <v>10.3</v>
      </c>
      <c r="E739" t="str">
        <f>_xlfn.XLOOKUP(A739,'Data Cleaning in Medical Examin'!$A$2:$A$2336,'Data Cleaning in Medical Examin'!$F$2:$F$2336)</f>
        <v>No</v>
      </c>
      <c r="F739" t="str">
        <f>_xlfn.XLOOKUP(A739,'Data Cleaning in Medical Examin'!$A$2:$A$2336,'Data Cleaning in Medical Examin'!$G$2:$G$2336)</f>
        <v>No</v>
      </c>
      <c r="G739" t="str">
        <f>_xlfn.XLOOKUP(A739,'Data Cleaning in Medical Examin'!$A$2:$A$2336,'Data Cleaning in Medical Examin'!$H$2:$H$2336)</f>
        <v>No</v>
      </c>
      <c r="H739" t="str">
        <f>_xlfn.XLOOKUP(A739,'Data Cleaning in Medical Examin'!$A$2:$A$2336,'Data Cleaning in Medical Examin'!$I$2:$I$2336)</f>
        <v>3 Major Surgery</v>
      </c>
      <c r="I739" t="str">
        <f>_xlfn.XLOOKUP(A739,'Data Cleaning in Medical Examin'!$A$2:$A$2336,'Data Cleaning in Medical Examin'!$J$2:$J$2336)</f>
        <v>No</v>
      </c>
      <c r="J739" t="str">
        <f>_xlfn.XLOOKUP(A739,'Data Cleaning in Medical Examin'!$A$2:$A$2336,'Data Cleaning in Medical Examin'!$C$2:$C$2336)</f>
        <v>Obesity</v>
      </c>
      <c r="K739" t="str">
        <f>_xlfn.XLOOKUP(A739,'Data Cleaning in Medical Examin'!$A$2:$A$2336,'Data Cleaning in Medical Examin'!$E$2:$E$2336)</f>
        <v>Diabetes</v>
      </c>
      <c r="L739" t="str">
        <f>_xlfn.XLOOKUP(A739,'DataCleaning in Hospitalisation'!$A$2:$A$2339,'DataCleaning in Hospitalisation'!$E$2:$E$2339)</f>
        <v>10-Nov-1966</v>
      </c>
      <c r="M739" s="30">
        <f>_xlfn.XLOOKUP(A739,'DataCleaning in Hospitalisation'!$A$2:$A$2339,'DataCleaning in Hospitalisation'!$H$2:$H$2339)</f>
        <v>13801.61</v>
      </c>
      <c r="N739" t="str">
        <f>_xlfn.XLOOKUP(A739,'DataCleaning in Hospitalisation'!$A$2:$A$2339,'DataCleaning in Hospitalisation'!$I$2:$I$2339)</f>
        <v>tier - 3</v>
      </c>
      <c r="O739" t="str">
        <f>_xlfn.XLOOKUP(A739,'DataCleaning in Hospitalisation'!$A$2:$A$2339,'DataCleaning in Hospitalisation'!$J$2:$J$2339)</f>
        <v>tier - 3</v>
      </c>
      <c r="P739" t="str">
        <f>_xlfn.XLOOKUP(A739,'DataCleaning in Hospitalisation'!$A$2:$A$2339,'DataCleaning in Hospitalisation'!$K$2:$K$2339)</f>
        <v>R1026</v>
      </c>
      <c r="Q739">
        <f>_xlfn.XLOOKUP(A739,'DataCleaning in Hospitalisation'!$A$2:$A$2339,'DataCleaning in Hospitalisation'!$F$2:$F$2339)</f>
        <v>57</v>
      </c>
      <c r="U739" s="52" t="s">
        <v>2372</v>
      </c>
      <c r="V739">
        <v>1</v>
      </c>
      <c r="X739" s="4" t="s">
        <v>705</v>
      </c>
      <c r="Y739" s="30">
        <v>5812.9</v>
      </c>
      <c r="AJ739" s="4" t="s">
        <v>705</v>
      </c>
      <c r="AK739" s="30">
        <v>5812.9</v>
      </c>
    </row>
    <row r="740" spans="1:37" x14ac:dyDescent="0.3">
      <c r="A740" t="s">
        <v>1627</v>
      </c>
      <c r="B740" t="str">
        <f>_xlfn.XLOOKUP(A740,'Customer Names'!$A$2:$A$2336,'Customer Names'!$C$2:$C$2336)</f>
        <v xml:space="preserve"> Mr.Cary</v>
      </c>
      <c r="C740" s="41">
        <f>_xlfn.XLOOKUP(A740,'Data Cleaning in Medical Examin'!$A$2:$A$2336,'Data Cleaning in Medical Examin'!$B$2:$B$2336)</f>
        <v>45.9</v>
      </c>
      <c r="D740">
        <f>_xlfn.XLOOKUP(A740,'Data Cleaning in Medical Examin'!$A$2:$A$2336,'Data Cleaning in Medical Examin'!$D$2:$D$2336)</f>
        <v>11.14</v>
      </c>
      <c r="E740" t="str">
        <f>_xlfn.XLOOKUP(A740,'Data Cleaning in Medical Examin'!$A$2:$A$2336,'Data Cleaning in Medical Examin'!$F$2:$F$2336)</f>
        <v>Yes</v>
      </c>
      <c r="F740" t="str">
        <f>_xlfn.XLOOKUP(A740,'Data Cleaning in Medical Examin'!$A$2:$A$2336,'Data Cleaning in Medical Examin'!$G$2:$G$2336)</f>
        <v>No</v>
      </c>
      <c r="G740" t="str">
        <f>_xlfn.XLOOKUP(A740,'Data Cleaning in Medical Examin'!$A$2:$A$2336,'Data Cleaning in Medical Examin'!$H$2:$H$2336)</f>
        <v>No</v>
      </c>
      <c r="H740" t="str">
        <f>_xlfn.XLOOKUP(A740,'Data Cleaning in Medical Examin'!$A$2:$A$2336,'Data Cleaning in Medical Examin'!$I$2:$I$2336)</f>
        <v>1 Major Surgery</v>
      </c>
      <c r="I740" t="str">
        <f>_xlfn.XLOOKUP(A740,'Data Cleaning in Medical Examin'!$A$2:$A$2336,'Data Cleaning in Medical Examin'!$J$2:$J$2336)</f>
        <v>No</v>
      </c>
      <c r="J740" t="str">
        <f>_xlfn.XLOOKUP(A740,'Data Cleaning in Medical Examin'!$A$2:$A$2336,'Data Cleaning in Medical Examin'!$C$2:$C$2336)</f>
        <v>Obesity</v>
      </c>
      <c r="K740" t="str">
        <f>_xlfn.XLOOKUP(A740,'Data Cleaning in Medical Examin'!$A$2:$A$2336,'Data Cleaning in Medical Examin'!$E$2:$E$2336)</f>
        <v>Diabetes</v>
      </c>
      <c r="L740" t="str">
        <f>_xlfn.XLOOKUP(A740,'DataCleaning in Hospitalisation'!$A$2:$A$2339,'DataCleaning in Hospitalisation'!$E$2:$E$2339)</f>
        <v>6-Aug-1959</v>
      </c>
      <c r="M740" s="30">
        <f>_xlfn.XLOOKUP(A740,'DataCleaning in Hospitalisation'!$A$2:$A$2339,'DataCleaning in Hospitalisation'!$H$2:$H$2339)</f>
        <v>13770.1</v>
      </c>
      <c r="N740" t="str">
        <f>_xlfn.XLOOKUP(A740,'DataCleaning in Hospitalisation'!$A$2:$A$2339,'DataCleaning in Hospitalisation'!$I$2:$I$2339)</f>
        <v>tier - 3</v>
      </c>
      <c r="O740" t="str">
        <f>_xlfn.XLOOKUP(A740,'DataCleaning in Hospitalisation'!$A$2:$A$2339,'DataCleaning in Hospitalisation'!$J$2:$J$2339)</f>
        <v>tier - 1</v>
      </c>
      <c r="P740" t="str">
        <f>_xlfn.XLOOKUP(A740,'DataCleaning in Hospitalisation'!$A$2:$A$2339,'DataCleaning in Hospitalisation'!$K$2:$K$2339)</f>
        <v>R1012</v>
      </c>
      <c r="Q740">
        <f>_xlfn.XLOOKUP(A740,'DataCleaning in Hospitalisation'!$A$2:$A$2339,'DataCleaning in Hospitalisation'!$F$2:$F$2339)</f>
        <v>64</v>
      </c>
      <c r="U740" s="53" t="s">
        <v>2373</v>
      </c>
      <c r="V740">
        <v>1</v>
      </c>
      <c r="X740" s="4" t="s">
        <v>704</v>
      </c>
      <c r="Y740" s="30">
        <v>5807.06</v>
      </c>
      <c r="AJ740" s="4" t="s">
        <v>704</v>
      </c>
      <c r="AK740" s="30">
        <v>5807.06</v>
      </c>
    </row>
    <row r="741" spans="1:37" x14ac:dyDescent="0.3">
      <c r="A741" t="s">
        <v>1626</v>
      </c>
      <c r="B741" t="str">
        <f>_xlfn.XLOOKUP(A741,'Customer Names'!$A$2:$A$2336,'Customer Names'!$C$2:$C$2336)</f>
        <v xml:space="preserve"> Mrs.Jill</v>
      </c>
      <c r="C741" s="41">
        <f>_xlfn.XLOOKUP(A741,'Data Cleaning in Medical Examin'!$A$2:$A$2336,'Data Cleaning in Medical Examin'!$B$2:$B$2336)</f>
        <v>33.479999999999997</v>
      </c>
      <c r="D741">
        <f>_xlfn.XLOOKUP(A741,'Data Cleaning in Medical Examin'!$A$2:$A$2336,'Data Cleaning in Medical Examin'!$D$2:$D$2336)</f>
        <v>4.74</v>
      </c>
      <c r="E741" t="str">
        <f>_xlfn.XLOOKUP(A741,'Data Cleaning in Medical Examin'!$A$2:$A$2336,'Data Cleaning in Medical Examin'!$F$2:$F$2336)</f>
        <v>Yes</v>
      </c>
      <c r="F741" t="str">
        <f>_xlfn.XLOOKUP(A741,'Data Cleaning in Medical Examin'!$A$2:$A$2336,'Data Cleaning in Medical Examin'!$G$2:$G$2336)</f>
        <v>No</v>
      </c>
      <c r="G741" t="str">
        <f>_xlfn.XLOOKUP(A741,'Data Cleaning in Medical Examin'!$A$2:$A$2336,'Data Cleaning in Medical Examin'!$H$2:$H$2336)</f>
        <v>No</v>
      </c>
      <c r="H741" t="str">
        <f>_xlfn.XLOOKUP(A741,'Data Cleaning in Medical Examin'!$A$2:$A$2336,'Data Cleaning in Medical Examin'!$I$2:$I$2336)</f>
        <v>2 Major Surgery</v>
      </c>
      <c r="I741" t="str">
        <f>_xlfn.XLOOKUP(A741,'Data Cleaning in Medical Examin'!$A$2:$A$2336,'Data Cleaning in Medical Examin'!$J$2:$J$2336)</f>
        <v>No</v>
      </c>
      <c r="J741" t="str">
        <f>_xlfn.XLOOKUP(A741,'Data Cleaning in Medical Examin'!$A$2:$A$2336,'Data Cleaning in Medical Examin'!$C$2:$C$2336)</f>
        <v>Obesity</v>
      </c>
      <c r="K741" t="str">
        <f>_xlfn.XLOOKUP(A741,'Data Cleaning in Medical Examin'!$A$2:$A$2336,'Data Cleaning in Medical Examin'!$E$2:$E$2336)</f>
        <v>Normal</v>
      </c>
      <c r="L741" t="str">
        <f>_xlfn.XLOOKUP(A741,'DataCleaning in Hospitalisation'!$A$2:$A$2339,'DataCleaning in Hospitalisation'!$E$2:$E$2339)</f>
        <v>16-Jul-2004</v>
      </c>
      <c r="M741" s="30">
        <f>_xlfn.XLOOKUP(A741,'DataCleaning in Hospitalisation'!$A$2:$A$2339,'DataCleaning in Hospitalisation'!$H$2:$H$2339)</f>
        <v>13747.87</v>
      </c>
      <c r="N741" t="str">
        <f>_xlfn.XLOOKUP(A741,'DataCleaning in Hospitalisation'!$A$2:$A$2339,'DataCleaning in Hospitalisation'!$I$2:$I$2339)</f>
        <v>tier - 3</v>
      </c>
      <c r="O741" t="str">
        <f>_xlfn.XLOOKUP(A741,'DataCleaning in Hospitalisation'!$A$2:$A$2339,'DataCleaning in Hospitalisation'!$J$2:$J$2339)</f>
        <v>tier - 2</v>
      </c>
      <c r="P741" t="str">
        <f>_xlfn.XLOOKUP(A741,'DataCleaning in Hospitalisation'!$A$2:$A$2339,'DataCleaning in Hospitalisation'!$K$2:$K$2339)</f>
        <v>R1018</v>
      </c>
      <c r="Q741">
        <f>_xlfn.XLOOKUP(A741,'DataCleaning in Hospitalisation'!$A$2:$A$2339,'DataCleaning in Hospitalisation'!$F$2:$F$2339)</f>
        <v>19</v>
      </c>
      <c r="U741" s="4" t="s">
        <v>1257</v>
      </c>
      <c r="V741">
        <v>1</v>
      </c>
      <c r="X741" s="4" t="s">
        <v>703</v>
      </c>
      <c r="Y741" s="30">
        <v>5778.71</v>
      </c>
      <c r="AJ741" s="4" t="s">
        <v>703</v>
      </c>
      <c r="AK741" s="30">
        <v>5778.71</v>
      </c>
    </row>
    <row r="742" spans="1:37" x14ac:dyDescent="0.3">
      <c r="A742" t="s">
        <v>1625</v>
      </c>
      <c r="B742" t="str">
        <f>_xlfn.XLOOKUP(A742,'Customer Names'!$A$2:$A$2336,'Customer Names'!$C$2:$C$2336)</f>
        <v xml:space="preserve"> Mr.Chris</v>
      </c>
      <c r="C742" s="41">
        <f>_xlfn.XLOOKUP(A742,'Data Cleaning in Medical Examin'!$A$2:$A$2336,'Data Cleaning in Medical Examin'!$B$2:$B$2336)</f>
        <v>28.31</v>
      </c>
      <c r="D742">
        <f>_xlfn.XLOOKUP(A742,'Data Cleaning in Medical Examin'!$A$2:$A$2336,'Data Cleaning in Medical Examin'!$D$2:$D$2336)</f>
        <v>5.96</v>
      </c>
      <c r="E742" t="str">
        <f>_xlfn.XLOOKUP(A742,'Data Cleaning in Medical Examin'!$A$2:$A$2336,'Data Cleaning in Medical Examin'!$F$2:$F$2336)</f>
        <v>Yes</v>
      </c>
      <c r="F742" t="str">
        <f>_xlfn.XLOOKUP(A742,'Data Cleaning in Medical Examin'!$A$2:$A$2336,'Data Cleaning in Medical Examin'!$G$2:$G$2336)</f>
        <v>No</v>
      </c>
      <c r="G742" t="str">
        <f>_xlfn.XLOOKUP(A742,'Data Cleaning in Medical Examin'!$A$2:$A$2336,'Data Cleaning in Medical Examin'!$H$2:$H$2336)</f>
        <v>No</v>
      </c>
      <c r="H742" t="str">
        <f>_xlfn.XLOOKUP(A742,'Data Cleaning in Medical Examin'!$A$2:$A$2336,'Data Cleaning in Medical Examin'!$I$2:$I$2336)</f>
        <v>2 Major Surgery</v>
      </c>
      <c r="I742" t="str">
        <f>_xlfn.XLOOKUP(A742,'Data Cleaning in Medical Examin'!$A$2:$A$2336,'Data Cleaning in Medical Examin'!$J$2:$J$2336)</f>
        <v>No</v>
      </c>
      <c r="J742" t="str">
        <f>_xlfn.XLOOKUP(A742,'Data Cleaning in Medical Examin'!$A$2:$A$2336,'Data Cleaning in Medical Examin'!$C$2:$C$2336)</f>
        <v>Over Weight</v>
      </c>
      <c r="K742" t="str">
        <f>_xlfn.XLOOKUP(A742,'Data Cleaning in Medical Examin'!$A$2:$A$2336,'Data Cleaning in Medical Examin'!$E$2:$E$2336)</f>
        <v>Prediabetes</v>
      </c>
      <c r="L742" t="str">
        <f>_xlfn.XLOOKUP(A742,'DataCleaning in Hospitalisation'!$A$2:$A$2339,'DataCleaning in Hospitalisation'!$E$2:$E$2339)</f>
        <v>23-Oct-1969</v>
      </c>
      <c r="M742" s="30">
        <f>_xlfn.XLOOKUP(A742,'DataCleaning in Hospitalisation'!$A$2:$A$2339,'DataCleaning in Hospitalisation'!$H$2:$H$2339)</f>
        <v>13746.74</v>
      </c>
      <c r="N742" t="str">
        <f>_xlfn.XLOOKUP(A742,'DataCleaning in Hospitalisation'!$A$2:$A$2339,'DataCleaning in Hospitalisation'!$I$2:$I$2339)</f>
        <v>tier - 3</v>
      </c>
      <c r="O742" t="str">
        <f>_xlfn.XLOOKUP(A742,'DataCleaning in Hospitalisation'!$A$2:$A$2339,'DataCleaning in Hospitalisation'!$J$2:$J$2339)</f>
        <v>tier - 2</v>
      </c>
      <c r="P742" t="str">
        <f>_xlfn.XLOOKUP(A742,'DataCleaning in Hospitalisation'!$A$2:$A$2339,'DataCleaning in Hospitalisation'!$K$2:$K$2339)</f>
        <v>R1026</v>
      </c>
      <c r="Q742">
        <f>_xlfn.XLOOKUP(A742,'DataCleaning in Hospitalisation'!$A$2:$A$2339,'DataCleaning in Hospitalisation'!$F$2:$F$2339)</f>
        <v>54</v>
      </c>
      <c r="U742" s="46" t="s">
        <v>7</v>
      </c>
      <c r="V742">
        <v>1</v>
      </c>
      <c r="X742" s="4" t="s">
        <v>702</v>
      </c>
      <c r="Y742" s="30">
        <v>5757.41</v>
      </c>
      <c r="AJ742" s="4" t="s">
        <v>702</v>
      </c>
      <c r="AK742" s="30">
        <v>5757.41</v>
      </c>
    </row>
    <row r="743" spans="1:37" x14ac:dyDescent="0.3">
      <c r="A743" t="s">
        <v>1624</v>
      </c>
      <c r="B743" t="str">
        <f>_xlfn.XLOOKUP(A743,'Customer Names'!$A$2:$A$2336,'Customer Names'!$C$2:$C$2336)</f>
        <v xml:space="preserve"> Mr.Michael</v>
      </c>
      <c r="C743" s="41">
        <f>_xlfn.XLOOKUP(A743,'Data Cleaning in Medical Examin'!$A$2:$A$2336,'Data Cleaning in Medical Examin'!$B$2:$B$2336)</f>
        <v>21.565000000000001</v>
      </c>
      <c r="D743">
        <f>_xlfn.XLOOKUP(A743,'Data Cleaning in Medical Examin'!$A$2:$A$2336,'Data Cleaning in Medical Examin'!$D$2:$D$2336)</f>
        <v>4.95</v>
      </c>
      <c r="E743" t="str">
        <f>_xlfn.XLOOKUP(A743,'Data Cleaning in Medical Examin'!$A$2:$A$2336,'Data Cleaning in Medical Examin'!$F$2:$F$2336)</f>
        <v>No</v>
      </c>
      <c r="F743" t="str">
        <f>_xlfn.XLOOKUP(A743,'Data Cleaning in Medical Examin'!$A$2:$A$2336,'Data Cleaning in Medical Examin'!$G$2:$G$2336)</f>
        <v>Yes</v>
      </c>
      <c r="G743" t="str">
        <f>_xlfn.XLOOKUP(A743,'Data Cleaning in Medical Examin'!$A$2:$A$2336,'Data Cleaning in Medical Examin'!$H$2:$H$2336)</f>
        <v>No</v>
      </c>
      <c r="H743" t="str">
        <f>_xlfn.XLOOKUP(A743,'Data Cleaning in Medical Examin'!$A$2:$A$2336,'Data Cleaning in Medical Examin'!$I$2:$I$2336)</f>
        <v>1 Major Surgery</v>
      </c>
      <c r="I743" t="str">
        <f>_xlfn.XLOOKUP(A743,'Data Cleaning in Medical Examin'!$A$2:$A$2336,'Data Cleaning in Medical Examin'!$J$2:$J$2336)</f>
        <v>Yes</v>
      </c>
      <c r="J743" t="str">
        <f>_xlfn.XLOOKUP(A743,'Data Cleaning in Medical Examin'!$A$2:$A$2336,'Data Cleaning in Medical Examin'!$C$2:$C$2336)</f>
        <v>Normal Weight</v>
      </c>
      <c r="K743" t="str">
        <f>_xlfn.XLOOKUP(A743,'Data Cleaning in Medical Examin'!$A$2:$A$2336,'Data Cleaning in Medical Examin'!$E$2:$E$2336)</f>
        <v>Normal</v>
      </c>
      <c r="L743" t="str">
        <f>_xlfn.XLOOKUP(A743,'DataCleaning in Hospitalisation'!$A$2:$A$2339,'DataCleaning in Hospitalisation'!$E$2:$E$2339)</f>
        <v>29-Aug-1985</v>
      </c>
      <c r="M743" s="30">
        <f>_xlfn.XLOOKUP(A743,'DataCleaning in Hospitalisation'!$A$2:$A$2339,'DataCleaning in Hospitalisation'!$H$2:$H$2339)</f>
        <v>13726.21</v>
      </c>
      <c r="N743" t="str">
        <f>_xlfn.XLOOKUP(A743,'DataCleaning in Hospitalisation'!$A$2:$A$2339,'DataCleaning in Hospitalisation'!$I$2:$I$2339)</f>
        <v>tier - 3</v>
      </c>
      <c r="O743" t="str">
        <f>_xlfn.XLOOKUP(A743,'DataCleaning in Hospitalisation'!$A$2:$A$2339,'DataCleaning in Hospitalisation'!$J$2:$J$2339)</f>
        <v>tier - 3</v>
      </c>
      <c r="P743" t="str">
        <f>_xlfn.XLOOKUP(A743,'DataCleaning in Hospitalisation'!$A$2:$A$2339,'DataCleaning in Hospitalisation'!$K$2:$K$2339)</f>
        <v>R1026</v>
      </c>
      <c r="Q743">
        <f>_xlfn.XLOOKUP(A743,'DataCleaning in Hospitalisation'!$A$2:$A$2339,'DataCleaning in Hospitalisation'!$F$2:$F$2339)</f>
        <v>38</v>
      </c>
      <c r="U743" s="50" t="s">
        <v>2418</v>
      </c>
      <c r="V743">
        <v>1</v>
      </c>
      <c r="X743" s="4" t="s">
        <v>701</v>
      </c>
      <c r="Y743" s="30">
        <v>5748.13</v>
      </c>
      <c r="AJ743" s="4" t="s">
        <v>701</v>
      </c>
      <c r="AK743" s="30">
        <v>5748.13</v>
      </c>
    </row>
    <row r="744" spans="1:37" x14ac:dyDescent="0.3">
      <c r="A744" t="s">
        <v>1623</v>
      </c>
      <c r="B744" t="str">
        <f>_xlfn.XLOOKUP(A744,'Customer Names'!$A$2:$A$2336,'Customer Names'!$C$2:$C$2336)</f>
        <v xml:space="preserve"> Mrs.Lauren</v>
      </c>
      <c r="C744" s="41">
        <f>_xlfn.XLOOKUP(A744,'Data Cleaning in Medical Examin'!$A$2:$A$2336,'Data Cleaning in Medical Examin'!$B$2:$B$2336)</f>
        <v>35.590000000000003</v>
      </c>
      <c r="D744">
        <f>_xlfn.XLOOKUP(A744,'Data Cleaning in Medical Examin'!$A$2:$A$2336,'Data Cleaning in Medical Examin'!$D$2:$D$2336)</f>
        <v>5.21</v>
      </c>
      <c r="E744" t="str">
        <f>_xlfn.XLOOKUP(A744,'Data Cleaning in Medical Examin'!$A$2:$A$2336,'Data Cleaning in Medical Examin'!$F$2:$F$2336)</f>
        <v>Yes</v>
      </c>
      <c r="F744" t="str">
        <f>_xlfn.XLOOKUP(A744,'Data Cleaning in Medical Examin'!$A$2:$A$2336,'Data Cleaning in Medical Examin'!$G$2:$G$2336)</f>
        <v>No</v>
      </c>
      <c r="G744" t="str">
        <f>_xlfn.XLOOKUP(A744,'Data Cleaning in Medical Examin'!$A$2:$A$2336,'Data Cleaning in Medical Examin'!$H$2:$H$2336)</f>
        <v>Yes</v>
      </c>
      <c r="H744" t="str">
        <f>_xlfn.XLOOKUP(A744,'Data Cleaning in Medical Examin'!$A$2:$A$2336,'Data Cleaning in Medical Examin'!$I$2:$I$2336)</f>
        <v>1 Major Surgery</v>
      </c>
      <c r="I744" t="str">
        <f>_xlfn.XLOOKUP(A744,'Data Cleaning in Medical Examin'!$A$2:$A$2336,'Data Cleaning in Medical Examin'!$J$2:$J$2336)</f>
        <v>No</v>
      </c>
      <c r="J744" t="str">
        <f>_xlfn.XLOOKUP(A744,'Data Cleaning in Medical Examin'!$A$2:$A$2336,'Data Cleaning in Medical Examin'!$C$2:$C$2336)</f>
        <v>Obesity</v>
      </c>
      <c r="K744" t="str">
        <f>_xlfn.XLOOKUP(A744,'Data Cleaning in Medical Examin'!$A$2:$A$2336,'Data Cleaning in Medical Examin'!$E$2:$E$2336)</f>
        <v>Normal</v>
      </c>
      <c r="L744" t="str">
        <f>_xlfn.XLOOKUP(A744,'DataCleaning in Hospitalisation'!$A$2:$A$2339,'DataCleaning in Hospitalisation'!$E$2:$E$2339)</f>
        <v>2-Aug-1981</v>
      </c>
      <c r="M744" s="30">
        <f>_xlfn.XLOOKUP(A744,'DataCleaning in Hospitalisation'!$A$2:$A$2339,'DataCleaning in Hospitalisation'!$H$2:$H$2339)</f>
        <v>13725.47</v>
      </c>
      <c r="N744" t="str">
        <f>_xlfn.XLOOKUP(A744,'DataCleaning in Hospitalisation'!$A$2:$A$2339,'DataCleaning in Hospitalisation'!$I$2:$I$2339)</f>
        <v>tier - 3</v>
      </c>
      <c r="O744" t="str">
        <f>_xlfn.XLOOKUP(A744,'DataCleaning in Hospitalisation'!$A$2:$A$2339,'DataCleaning in Hospitalisation'!$J$2:$J$2339)</f>
        <v>tier - 2</v>
      </c>
      <c r="P744" t="str">
        <f>_xlfn.XLOOKUP(A744,'DataCleaning in Hospitalisation'!$A$2:$A$2339,'DataCleaning in Hospitalisation'!$K$2:$K$2339)</f>
        <v>R1024</v>
      </c>
      <c r="Q744">
        <f>_xlfn.XLOOKUP(A744,'DataCleaning in Hospitalisation'!$A$2:$A$2339,'DataCleaning in Hospitalisation'!$F$2:$F$2339)</f>
        <v>42</v>
      </c>
      <c r="U744" s="51" t="s">
        <v>6</v>
      </c>
      <c r="V744">
        <v>1</v>
      </c>
      <c r="X744" s="4" t="s">
        <v>700</v>
      </c>
      <c r="Y744" s="30">
        <v>5741.67</v>
      </c>
      <c r="AJ744" s="4" t="s">
        <v>700</v>
      </c>
      <c r="AK744" s="30">
        <v>5741.67</v>
      </c>
    </row>
    <row r="745" spans="1:37" x14ac:dyDescent="0.3">
      <c r="A745" t="s">
        <v>1622</v>
      </c>
      <c r="B745" t="str">
        <f>_xlfn.XLOOKUP(A745,'Customer Names'!$A$2:$A$2336,'Customer Names'!$C$2:$C$2336)</f>
        <v xml:space="preserve"> Mrs.Kathryn</v>
      </c>
      <c r="C745" s="41">
        <f>_xlfn.XLOOKUP(A745,'Data Cleaning in Medical Examin'!$A$2:$A$2336,'Data Cleaning in Medical Examin'!$B$2:$B$2336)</f>
        <v>43.44</v>
      </c>
      <c r="D745">
        <f>_xlfn.XLOOKUP(A745,'Data Cleaning in Medical Examin'!$A$2:$A$2336,'Data Cleaning in Medical Examin'!$D$2:$D$2336)</f>
        <v>4.8600000000000003</v>
      </c>
      <c r="E745" t="str">
        <f>_xlfn.XLOOKUP(A745,'Data Cleaning in Medical Examin'!$A$2:$A$2336,'Data Cleaning in Medical Examin'!$F$2:$F$2336)</f>
        <v>Yes</v>
      </c>
      <c r="F745" t="str">
        <f>_xlfn.XLOOKUP(A745,'Data Cleaning in Medical Examin'!$A$2:$A$2336,'Data Cleaning in Medical Examin'!$G$2:$G$2336)</f>
        <v>No</v>
      </c>
      <c r="G745" t="str">
        <f>_xlfn.XLOOKUP(A745,'Data Cleaning in Medical Examin'!$A$2:$A$2336,'Data Cleaning in Medical Examin'!$H$2:$H$2336)</f>
        <v>No</v>
      </c>
      <c r="H745" t="str">
        <f>_xlfn.XLOOKUP(A745,'Data Cleaning in Medical Examin'!$A$2:$A$2336,'Data Cleaning in Medical Examin'!$I$2:$I$2336)</f>
        <v>No Major Surgery</v>
      </c>
      <c r="I745" t="str">
        <f>_xlfn.XLOOKUP(A745,'Data Cleaning in Medical Examin'!$A$2:$A$2336,'Data Cleaning in Medical Examin'!$J$2:$J$2336)</f>
        <v>No</v>
      </c>
      <c r="J745" t="str">
        <f>_xlfn.XLOOKUP(A745,'Data Cleaning in Medical Examin'!$A$2:$A$2336,'Data Cleaning in Medical Examin'!$C$2:$C$2336)</f>
        <v>Obesity</v>
      </c>
      <c r="K745" t="str">
        <f>_xlfn.XLOOKUP(A745,'Data Cleaning in Medical Examin'!$A$2:$A$2336,'Data Cleaning in Medical Examin'!$E$2:$E$2336)</f>
        <v>Normal</v>
      </c>
      <c r="L745" t="str">
        <f>_xlfn.XLOOKUP(A745,'DataCleaning in Hospitalisation'!$A$2:$A$2339,'DataCleaning in Hospitalisation'!$E$2:$E$2339)</f>
        <v>24-Nov-1986</v>
      </c>
      <c r="M745" s="30">
        <f>_xlfn.XLOOKUP(A745,'DataCleaning in Hospitalisation'!$A$2:$A$2339,'DataCleaning in Hospitalisation'!$H$2:$H$2339)</f>
        <v>13714.55</v>
      </c>
      <c r="N745" t="str">
        <f>_xlfn.XLOOKUP(A745,'DataCleaning in Hospitalisation'!$A$2:$A$2339,'DataCleaning in Hospitalisation'!$I$2:$I$2339)</f>
        <v>tier - 3</v>
      </c>
      <c r="O745" t="str">
        <f>_xlfn.XLOOKUP(A745,'DataCleaning in Hospitalisation'!$A$2:$A$2339,'DataCleaning in Hospitalisation'!$J$2:$J$2339)</f>
        <v>tier - 2</v>
      </c>
      <c r="P745" t="str">
        <f>_xlfn.XLOOKUP(A745,'DataCleaning in Hospitalisation'!$A$2:$A$2339,'DataCleaning in Hospitalisation'!$K$2:$K$2339)</f>
        <v>R1023</v>
      </c>
      <c r="Q745">
        <f>_xlfn.XLOOKUP(A745,'DataCleaning in Hospitalisation'!$A$2:$A$2339,'DataCleaning in Hospitalisation'!$F$2:$F$2339)</f>
        <v>37</v>
      </c>
      <c r="U745" s="52" t="s">
        <v>2372</v>
      </c>
      <c r="V745">
        <v>1</v>
      </c>
      <c r="X745" s="4" t="s">
        <v>699</v>
      </c>
      <c r="Y745" s="30">
        <v>5729.01</v>
      </c>
      <c r="AJ745" s="4" t="s">
        <v>699</v>
      </c>
      <c r="AK745" s="30">
        <v>5729.01</v>
      </c>
    </row>
    <row r="746" spans="1:37" x14ac:dyDescent="0.3">
      <c r="A746" t="s">
        <v>1621</v>
      </c>
      <c r="B746" t="str">
        <f>_xlfn.XLOOKUP(A746,'Customer Names'!$A$2:$A$2336,'Customer Names'!$C$2:$C$2336)</f>
        <v xml:space="preserve"> Ms.Polly</v>
      </c>
      <c r="C746" s="41">
        <f>_xlfn.XLOOKUP(A746,'Data Cleaning in Medical Examin'!$A$2:$A$2336,'Data Cleaning in Medical Examin'!$B$2:$B$2336)</f>
        <v>21.754999999999999</v>
      </c>
      <c r="D746">
        <f>_xlfn.XLOOKUP(A746,'Data Cleaning in Medical Examin'!$A$2:$A$2336,'Data Cleaning in Medical Examin'!$D$2:$D$2336)</f>
        <v>7.79</v>
      </c>
      <c r="E746" t="str">
        <f>_xlfn.XLOOKUP(A746,'Data Cleaning in Medical Examin'!$A$2:$A$2336,'Data Cleaning in Medical Examin'!$F$2:$F$2336)</f>
        <v>Yes</v>
      </c>
      <c r="F746" t="str">
        <f>_xlfn.XLOOKUP(A746,'Data Cleaning in Medical Examin'!$A$2:$A$2336,'Data Cleaning in Medical Examin'!$G$2:$G$2336)</f>
        <v>No</v>
      </c>
      <c r="G746" t="str">
        <f>_xlfn.XLOOKUP(A746,'Data Cleaning in Medical Examin'!$A$2:$A$2336,'Data Cleaning in Medical Examin'!$H$2:$H$2336)</f>
        <v>No</v>
      </c>
      <c r="H746" t="str">
        <f>_xlfn.XLOOKUP(A746,'Data Cleaning in Medical Examin'!$A$2:$A$2336,'Data Cleaning in Medical Examin'!$I$2:$I$2336)</f>
        <v>No Major Surgery</v>
      </c>
      <c r="I746" t="str">
        <f>_xlfn.XLOOKUP(A746,'Data Cleaning in Medical Examin'!$A$2:$A$2336,'Data Cleaning in Medical Examin'!$J$2:$J$2336)</f>
        <v>No</v>
      </c>
      <c r="J746" t="str">
        <f>_xlfn.XLOOKUP(A746,'Data Cleaning in Medical Examin'!$A$2:$A$2336,'Data Cleaning in Medical Examin'!$C$2:$C$2336)</f>
        <v>Normal Weight</v>
      </c>
      <c r="K746" t="str">
        <f>_xlfn.XLOOKUP(A746,'Data Cleaning in Medical Examin'!$A$2:$A$2336,'Data Cleaning in Medical Examin'!$E$2:$E$2336)</f>
        <v>Diabetes</v>
      </c>
      <c r="L746" t="str">
        <f>_xlfn.XLOOKUP(A746,'DataCleaning in Hospitalisation'!$A$2:$A$2339,'DataCleaning in Hospitalisation'!$E$2:$E$2339)</f>
        <v>14-Sep-1985</v>
      </c>
      <c r="M746" s="30">
        <f>_xlfn.XLOOKUP(A746,'DataCleaning in Hospitalisation'!$A$2:$A$2339,'DataCleaning in Hospitalisation'!$H$2:$H$2339)</f>
        <v>13685.51</v>
      </c>
      <c r="N746" t="str">
        <f>_xlfn.XLOOKUP(A746,'DataCleaning in Hospitalisation'!$A$2:$A$2339,'DataCleaning in Hospitalisation'!$I$2:$I$2339)</f>
        <v>tier - 3</v>
      </c>
      <c r="O746" t="str">
        <f>_xlfn.XLOOKUP(A746,'DataCleaning in Hospitalisation'!$A$2:$A$2339,'DataCleaning in Hospitalisation'!$J$2:$J$2339)</f>
        <v>tier - 1</v>
      </c>
      <c r="P746" t="str">
        <f>_xlfn.XLOOKUP(A746,'DataCleaning in Hospitalisation'!$A$2:$A$2339,'DataCleaning in Hospitalisation'!$K$2:$K$2339)</f>
        <v>R1026</v>
      </c>
      <c r="Q746">
        <f>_xlfn.XLOOKUP(A746,'DataCleaning in Hospitalisation'!$A$2:$A$2339,'DataCleaning in Hospitalisation'!$F$2:$F$2339)</f>
        <v>38</v>
      </c>
      <c r="U746" s="53" t="s">
        <v>2373</v>
      </c>
      <c r="V746">
        <v>1</v>
      </c>
      <c r="X746" s="4" t="s">
        <v>698</v>
      </c>
      <c r="Y746" s="30">
        <v>5720.38</v>
      </c>
      <c r="AJ746" s="4" t="s">
        <v>698</v>
      </c>
      <c r="AK746" s="30">
        <v>5720.38</v>
      </c>
    </row>
    <row r="747" spans="1:37" x14ac:dyDescent="0.3">
      <c r="A747" t="s">
        <v>1620</v>
      </c>
      <c r="B747" t="str">
        <f>_xlfn.XLOOKUP(A747,'Customer Names'!$A$2:$A$2336,'Customer Names'!$C$2:$C$2336)</f>
        <v xml:space="preserve"> Mr.Mark</v>
      </c>
      <c r="C747" s="41">
        <f>_xlfn.XLOOKUP(A747,'Data Cleaning in Medical Examin'!$A$2:$A$2336,'Data Cleaning in Medical Examin'!$B$2:$B$2336)</f>
        <v>44.55</v>
      </c>
      <c r="D747">
        <f>_xlfn.XLOOKUP(A747,'Data Cleaning in Medical Examin'!$A$2:$A$2336,'Data Cleaning in Medical Examin'!$D$2:$D$2336)</f>
        <v>7.12</v>
      </c>
      <c r="E747" t="str">
        <f>_xlfn.XLOOKUP(A747,'Data Cleaning in Medical Examin'!$A$2:$A$2336,'Data Cleaning in Medical Examin'!$F$2:$F$2336)</f>
        <v>Yes</v>
      </c>
      <c r="F747" t="str">
        <f>_xlfn.XLOOKUP(A747,'Data Cleaning in Medical Examin'!$A$2:$A$2336,'Data Cleaning in Medical Examin'!$G$2:$G$2336)</f>
        <v>No</v>
      </c>
      <c r="G747" t="str">
        <f>_xlfn.XLOOKUP(A747,'Data Cleaning in Medical Examin'!$A$2:$A$2336,'Data Cleaning in Medical Examin'!$H$2:$H$2336)</f>
        <v>No</v>
      </c>
      <c r="H747" t="str">
        <f>_xlfn.XLOOKUP(A747,'Data Cleaning in Medical Examin'!$A$2:$A$2336,'Data Cleaning in Medical Examin'!$I$2:$I$2336)</f>
        <v>1 Major Surgery</v>
      </c>
      <c r="I747" t="str">
        <f>_xlfn.XLOOKUP(A747,'Data Cleaning in Medical Examin'!$A$2:$A$2336,'Data Cleaning in Medical Examin'!$J$2:$J$2336)</f>
        <v>No</v>
      </c>
      <c r="J747" t="str">
        <f>_xlfn.XLOOKUP(A747,'Data Cleaning in Medical Examin'!$A$2:$A$2336,'Data Cleaning in Medical Examin'!$C$2:$C$2336)</f>
        <v>Obesity</v>
      </c>
      <c r="K747" t="str">
        <f>_xlfn.XLOOKUP(A747,'Data Cleaning in Medical Examin'!$A$2:$A$2336,'Data Cleaning in Medical Examin'!$E$2:$E$2336)</f>
        <v>Diabetes</v>
      </c>
      <c r="L747" t="str">
        <f>_xlfn.XLOOKUP(A747,'DataCleaning in Hospitalisation'!$A$2:$A$2339,'DataCleaning in Hospitalisation'!$E$2:$E$2339)</f>
        <v>4-Aug-1963</v>
      </c>
      <c r="M747" s="30">
        <f>_xlfn.XLOOKUP(A747,'DataCleaning in Hospitalisation'!$A$2:$A$2339,'DataCleaning in Hospitalisation'!$H$2:$H$2339)</f>
        <v>13677.68</v>
      </c>
      <c r="N747" t="str">
        <f>_xlfn.XLOOKUP(A747,'DataCleaning in Hospitalisation'!$A$2:$A$2339,'DataCleaning in Hospitalisation'!$I$2:$I$2339)</f>
        <v>tier - 3</v>
      </c>
      <c r="O747" t="str">
        <f>_xlfn.XLOOKUP(A747,'DataCleaning in Hospitalisation'!$A$2:$A$2339,'DataCleaning in Hospitalisation'!$J$2:$J$2339)</f>
        <v>tier - 2</v>
      </c>
      <c r="P747" t="str">
        <f>_xlfn.XLOOKUP(A747,'DataCleaning in Hospitalisation'!$A$2:$A$2339,'DataCleaning in Hospitalisation'!$K$2:$K$2339)</f>
        <v>R1021</v>
      </c>
      <c r="Q747">
        <f>_xlfn.XLOOKUP(A747,'DataCleaning in Hospitalisation'!$A$2:$A$2339,'DataCleaning in Hospitalisation'!$F$2:$F$2339)</f>
        <v>60</v>
      </c>
      <c r="U747" s="4" t="s">
        <v>2257</v>
      </c>
      <c r="V747">
        <v>1</v>
      </c>
      <c r="X747" s="4" t="s">
        <v>697</v>
      </c>
      <c r="Y747" s="30">
        <v>5709.16</v>
      </c>
      <c r="AJ747" s="4" t="s">
        <v>697</v>
      </c>
      <c r="AK747" s="30">
        <v>5709.16</v>
      </c>
    </row>
    <row r="748" spans="1:37" x14ac:dyDescent="0.3">
      <c r="A748" t="s">
        <v>1619</v>
      </c>
      <c r="B748" t="str">
        <f>_xlfn.XLOOKUP(A748,'Customer Names'!$A$2:$A$2336,'Customer Names'!$C$2:$C$2336)</f>
        <v xml:space="preserve"> Mrs.Jessie</v>
      </c>
      <c r="C748" s="41">
        <f>_xlfn.XLOOKUP(A748,'Data Cleaning in Medical Examin'!$A$2:$A$2336,'Data Cleaning in Medical Examin'!$B$2:$B$2336)</f>
        <v>43.32</v>
      </c>
      <c r="D748">
        <f>_xlfn.XLOOKUP(A748,'Data Cleaning in Medical Examin'!$A$2:$A$2336,'Data Cleaning in Medical Examin'!$D$2:$D$2336)</f>
        <v>4.67</v>
      </c>
      <c r="E748" t="str">
        <f>_xlfn.XLOOKUP(A748,'Data Cleaning in Medical Examin'!$A$2:$A$2336,'Data Cleaning in Medical Examin'!$F$2:$F$2336)</f>
        <v>Yes</v>
      </c>
      <c r="F748" t="str">
        <f>_xlfn.XLOOKUP(A748,'Data Cleaning in Medical Examin'!$A$2:$A$2336,'Data Cleaning in Medical Examin'!$G$2:$G$2336)</f>
        <v>No</v>
      </c>
      <c r="G748" t="str">
        <f>_xlfn.XLOOKUP(A748,'Data Cleaning in Medical Examin'!$A$2:$A$2336,'Data Cleaning in Medical Examin'!$H$2:$H$2336)</f>
        <v>No</v>
      </c>
      <c r="H748" t="str">
        <f>_xlfn.XLOOKUP(A748,'Data Cleaning in Medical Examin'!$A$2:$A$2336,'Data Cleaning in Medical Examin'!$I$2:$I$2336)</f>
        <v>No Major Surgery</v>
      </c>
      <c r="I748" t="str">
        <f>_xlfn.XLOOKUP(A748,'Data Cleaning in Medical Examin'!$A$2:$A$2336,'Data Cleaning in Medical Examin'!$J$2:$J$2336)</f>
        <v>No</v>
      </c>
      <c r="J748" t="str">
        <f>_xlfn.XLOOKUP(A748,'Data Cleaning in Medical Examin'!$A$2:$A$2336,'Data Cleaning in Medical Examin'!$C$2:$C$2336)</f>
        <v>Obesity</v>
      </c>
      <c r="K748" t="str">
        <f>_xlfn.XLOOKUP(A748,'Data Cleaning in Medical Examin'!$A$2:$A$2336,'Data Cleaning in Medical Examin'!$E$2:$E$2336)</f>
        <v>Normal</v>
      </c>
      <c r="L748" t="str">
        <f>_xlfn.XLOOKUP(A748,'DataCleaning in Hospitalisation'!$A$2:$A$2339,'DataCleaning in Hospitalisation'!$E$2:$E$2339)</f>
        <v>20-Jul-1984</v>
      </c>
      <c r="M748" s="30">
        <f>_xlfn.XLOOKUP(A748,'DataCleaning in Hospitalisation'!$A$2:$A$2339,'DataCleaning in Hospitalisation'!$H$2:$H$2339)</f>
        <v>13638.06</v>
      </c>
      <c r="N748" t="str">
        <f>_xlfn.XLOOKUP(A748,'DataCleaning in Hospitalisation'!$A$2:$A$2339,'DataCleaning in Hospitalisation'!$I$2:$I$2339)</f>
        <v>tier - 3</v>
      </c>
      <c r="O748" t="str">
        <f>_xlfn.XLOOKUP(A748,'DataCleaning in Hospitalisation'!$A$2:$A$2339,'DataCleaning in Hospitalisation'!$J$2:$J$2339)</f>
        <v>tier - 3</v>
      </c>
      <c r="P748" t="str">
        <f>_xlfn.XLOOKUP(A748,'DataCleaning in Hospitalisation'!$A$2:$A$2339,'DataCleaning in Hospitalisation'!$K$2:$K$2339)</f>
        <v>R1023</v>
      </c>
      <c r="Q748">
        <f>_xlfn.XLOOKUP(A748,'DataCleaning in Hospitalisation'!$A$2:$A$2339,'DataCleaning in Hospitalisation'!$F$2:$F$2339)</f>
        <v>39</v>
      </c>
      <c r="U748" s="46" t="s">
        <v>6</v>
      </c>
      <c r="V748">
        <v>1</v>
      </c>
      <c r="X748" s="4" t="s">
        <v>2201</v>
      </c>
      <c r="Y748" s="30">
        <v>37133.9</v>
      </c>
      <c r="AJ748" s="4" t="s">
        <v>2201</v>
      </c>
      <c r="AK748" s="30">
        <v>37133.9</v>
      </c>
    </row>
    <row r="749" spans="1:37" x14ac:dyDescent="0.3">
      <c r="A749" t="s">
        <v>1618</v>
      </c>
      <c r="B749" t="str">
        <f>_xlfn.XLOOKUP(A749,'Customer Names'!$A$2:$A$2336,'Customer Names'!$C$2:$C$2336)</f>
        <v xml:space="preserve"> Mr.Chris</v>
      </c>
      <c r="C749" s="41">
        <f>_xlfn.XLOOKUP(A749,'Data Cleaning in Medical Examin'!$A$2:$A$2336,'Data Cleaning in Medical Examin'!$B$2:$B$2336)</f>
        <v>31.23</v>
      </c>
      <c r="D749">
        <f>_xlfn.XLOOKUP(A749,'Data Cleaning in Medical Examin'!$A$2:$A$2336,'Data Cleaning in Medical Examin'!$D$2:$D$2336)</f>
        <v>9.1199999999999992</v>
      </c>
      <c r="E749" t="str">
        <f>_xlfn.XLOOKUP(A749,'Data Cleaning in Medical Examin'!$A$2:$A$2336,'Data Cleaning in Medical Examin'!$F$2:$F$2336)</f>
        <v>Yes</v>
      </c>
      <c r="F749" t="str">
        <f>_xlfn.XLOOKUP(A749,'Data Cleaning in Medical Examin'!$A$2:$A$2336,'Data Cleaning in Medical Examin'!$G$2:$G$2336)</f>
        <v>No</v>
      </c>
      <c r="G749" t="str">
        <f>_xlfn.XLOOKUP(A749,'Data Cleaning in Medical Examin'!$A$2:$A$2336,'Data Cleaning in Medical Examin'!$H$2:$H$2336)</f>
        <v>Yes</v>
      </c>
      <c r="H749" t="str">
        <f>_xlfn.XLOOKUP(A749,'Data Cleaning in Medical Examin'!$A$2:$A$2336,'Data Cleaning in Medical Examin'!$I$2:$I$2336)</f>
        <v>1 Major Surgery</v>
      </c>
      <c r="I749" t="str">
        <f>_xlfn.XLOOKUP(A749,'Data Cleaning in Medical Examin'!$A$2:$A$2336,'Data Cleaning in Medical Examin'!$J$2:$J$2336)</f>
        <v>No</v>
      </c>
      <c r="J749" t="str">
        <f>_xlfn.XLOOKUP(A749,'Data Cleaning in Medical Examin'!$A$2:$A$2336,'Data Cleaning in Medical Examin'!$C$2:$C$2336)</f>
        <v>Obesity</v>
      </c>
      <c r="K749" t="str">
        <f>_xlfn.XLOOKUP(A749,'Data Cleaning in Medical Examin'!$A$2:$A$2336,'Data Cleaning in Medical Examin'!$E$2:$E$2336)</f>
        <v>Diabetes</v>
      </c>
      <c r="L749" t="str">
        <f>_xlfn.XLOOKUP(A749,'DataCleaning in Hospitalisation'!$A$2:$A$2339,'DataCleaning in Hospitalisation'!$E$2:$E$2339)</f>
        <v>24-Dec-1961</v>
      </c>
      <c r="M749" s="30">
        <f>_xlfn.XLOOKUP(A749,'DataCleaning in Hospitalisation'!$A$2:$A$2339,'DataCleaning in Hospitalisation'!$H$2:$H$2339)</f>
        <v>13635.64</v>
      </c>
      <c r="N749" t="str">
        <f>_xlfn.XLOOKUP(A749,'DataCleaning in Hospitalisation'!$A$2:$A$2339,'DataCleaning in Hospitalisation'!$I$2:$I$2339)</f>
        <v>tier - 3</v>
      </c>
      <c r="O749" t="str">
        <f>_xlfn.XLOOKUP(A749,'DataCleaning in Hospitalisation'!$A$2:$A$2339,'DataCleaning in Hospitalisation'!$J$2:$J$2339)</f>
        <v>tier - 3</v>
      </c>
      <c r="P749" t="str">
        <f>_xlfn.XLOOKUP(A749,'DataCleaning in Hospitalisation'!$A$2:$A$2339,'DataCleaning in Hospitalisation'!$K$2:$K$2339)</f>
        <v>R1024</v>
      </c>
      <c r="Q749">
        <f>_xlfn.XLOOKUP(A749,'DataCleaning in Hospitalisation'!$A$2:$A$2339,'DataCleaning in Hospitalisation'!$F$2:$F$2339)</f>
        <v>62</v>
      </c>
      <c r="U749" s="50" t="s">
        <v>2418</v>
      </c>
      <c r="V749">
        <v>1</v>
      </c>
      <c r="X749" s="4" t="s">
        <v>696</v>
      </c>
      <c r="Y749" s="30">
        <v>5708.87</v>
      </c>
      <c r="AJ749" s="4" t="s">
        <v>696</v>
      </c>
      <c r="AK749" s="30">
        <v>5708.87</v>
      </c>
    </row>
    <row r="750" spans="1:37" x14ac:dyDescent="0.3">
      <c r="A750" t="s">
        <v>1617</v>
      </c>
      <c r="B750" t="str">
        <f>_xlfn.XLOOKUP(A750,'Customer Names'!$A$2:$A$2336,'Customer Names'!$C$2:$C$2336)</f>
        <v xml:space="preserve"> Mr.Daniel</v>
      </c>
      <c r="C750" s="41">
        <f>_xlfn.XLOOKUP(A750,'Data Cleaning in Medical Examin'!$A$2:$A$2336,'Data Cleaning in Medical Examin'!$B$2:$B$2336)</f>
        <v>42.81</v>
      </c>
      <c r="D750">
        <f>_xlfn.XLOOKUP(A750,'Data Cleaning in Medical Examin'!$A$2:$A$2336,'Data Cleaning in Medical Examin'!$D$2:$D$2336)</f>
        <v>4.1500000000000004</v>
      </c>
      <c r="E750" t="str">
        <f>_xlfn.XLOOKUP(A750,'Data Cleaning in Medical Examin'!$A$2:$A$2336,'Data Cleaning in Medical Examin'!$F$2:$F$2336)</f>
        <v>No</v>
      </c>
      <c r="F750" t="str">
        <f>_xlfn.XLOOKUP(A750,'Data Cleaning in Medical Examin'!$A$2:$A$2336,'Data Cleaning in Medical Examin'!$G$2:$G$2336)</f>
        <v>No</v>
      </c>
      <c r="G750" t="str">
        <f>_xlfn.XLOOKUP(A750,'Data Cleaning in Medical Examin'!$A$2:$A$2336,'Data Cleaning in Medical Examin'!$H$2:$H$2336)</f>
        <v>No</v>
      </c>
      <c r="H750" t="str">
        <f>_xlfn.XLOOKUP(A750,'Data Cleaning in Medical Examin'!$A$2:$A$2336,'Data Cleaning in Medical Examin'!$I$2:$I$2336)</f>
        <v>1 Major Surgery</v>
      </c>
      <c r="I750" t="str">
        <f>_xlfn.XLOOKUP(A750,'Data Cleaning in Medical Examin'!$A$2:$A$2336,'Data Cleaning in Medical Examin'!$J$2:$J$2336)</f>
        <v>No</v>
      </c>
      <c r="J750" t="str">
        <f>_xlfn.XLOOKUP(A750,'Data Cleaning in Medical Examin'!$A$2:$A$2336,'Data Cleaning in Medical Examin'!$C$2:$C$2336)</f>
        <v>Obesity</v>
      </c>
      <c r="K750" t="str">
        <f>_xlfn.XLOOKUP(A750,'Data Cleaning in Medical Examin'!$A$2:$A$2336,'Data Cleaning in Medical Examin'!$E$2:$E$2336)</f>
        <v>Normal</v>
      </c>
      <c r="L750" t="str">
        <f>_xlfn.XLOOKUP(A750,'DataCleaning in Hospitalisation'!$A$2:$A$2339,'DataCleaning in Hospitalisation'!$E$2:$E$2339)</f>
        <v>26-Jul-1969</v>
      </c>
      <c r="M750" s="30">
        <f>_xlfn.XLOOKUP(A750,'DataCleaning in Hospitalisation'!$A$2:$A$2339,'DataCleaning in Hospitalisation'!$H$2:$H$2339)</f>
        <v>13622.01</v>
      </c>
      <c r="N750" t="str">
        <f>_xlfn.XLOOKUP(A750,'DataCleaning in Hospitalisation'!$A$2:$A$2339,'DataCleaning in Hospitalisation'!$I$2:$I$2339)</f>
        <v>tier - 3</v>
      </c>
      <c r="O750" t="str">
        <f>_xlfn.XLOOKUP(A750,'DataCleaning in Hospitalisation'!$A$2:$A$2339,'DataCleaning in Hospitalisation'!$J$2:$J$2339)</f>
        <v>tier - 3</v>
      </c>
      <c r="P750" t="str">
        <f>_xlfn.XLOOKUP(A750,'DataCleaning in Hospitalisation'!$A$2:$A$2339,'DataCleaning in Hospitalisation'!$K$2:$K$2339)</f>
        <v>R1012</v>
      </c>
      <c r="Q750">
        <f>_xlfn.XLOOKUP(A750,'DataCleaning in Hospitalisation'!$A$2:$A$2339,'DataCleaning in Hospitalisation'!$F$2:$F$2339)</f>
        <v>54</v>
      </c>
      <c r="U750" s="51" t="s">
        <v>11</v>
      </c>
      <c r="V750">
        <v>1</v>
      </c>
      <c r="X750" s="4" t="s">
        <v>695</v>
      </c>
      <c r="Y750" s="30">
        <v>5699.84</v>
      </c>
      <c r="AJ750" s="4" t="s">
        <v>695</v>
      </c>
      <c r="AK750" s="30">
        <v>5699.84</v>
      </c>
    </row>
    <row r="751" spans="1:37" x14ac:dyDescent="0.3">
      <c r="A751" t="s">
        <v>1616</v>
      </c>
      <c r="B751" t="str">
        <f>_xlfn.XLOOKUP(A751,'Customer Names'!$A$2:$A$2336,'Customer Names'!$C$2:$C$2336)</f>
        <v xml:space="preserve"> Ms.Megan</v>
      </c>
      <c r="C751" s="41">
        <f>_xlfn.XLOOKUP(A751,'Data Cleaning in Medical Examin'!$A$2:$A$2336,'Data Cleaning in Medical Examin'!$B$2:$B$2336)</f>
        <v>35.909999999999997</v>
      </c>
      <c r="D751">
        <f>_xlfn.XLOOKUP(A751,'Data Cleaning in Medical Examin'!$A$2:$A$2336,'Data Cleaning in Medical Examin'!$D$2:$D$2336)</f>
        <v>6.72</v>
      </c>
      <c r="E751" t="str">
        <f>_xlfn.XLOOKUP(A751,'Data Cleaning in Medical Examin'!$A$2:$A$2336,'Data Cleaning in Medical Examin'!$F$2:$F$2336)</f>
        <v>Yes</v>
      </c>
      <c r="F751" t="str">
        <f>_xlfn.XLOOKUP(A751,'Data Cleaning in Medical Examin'!$A$2:$A$2336,'Data Cleaning in Medical Examin'!$G$2:$G$2336)</f>
        <v>No</v>
      </c>
      <c r="G751" t="str">
        <f>_xlfn.XLOOKUP(A751,'Data Cleaning in Medical Examin'!$A$2:$A$2336,'Data Cleaning in Medical Examin'!$H$2:$H$2336)</f>
        <v>No</v>
      </c>
      <c r="H751" t="str">
        <f>_xlfn.XLOOKUP(A751,'Data Cleaning in Medical Examin'!$A$2:$A$2336,'Data Cleaning in Medical Examin'!$I$2:$I$2336)</f>
        <v>2 Major Surgery</v>
      </c>
      <c r="I751" t="str">
        <f>_xlfn.XLOOKUP(A751,'Data Cleaning in Medical Examin'!$A$2:$A$2336,'Data Cleaning in Medical Examin'!$J$2:$J$2336)</f>
        <v>No</v>
      </c>
      <c r="J751" t="str">
        <f>_xlfn.XLOOKUP(A751,'Data Cleaning in Medical Examin'!$A$2:$A$2336,'Data Cleaning in Medical Examin'!$C$2:$C$2336)</f>
        <v>Obesity</v>
      </c>
      <c r="K751" t="str">
        <f>_xlfn.XLOOKUP(A751,'Data Cleaning in Medical Examin'!$A$2:$A$2336,'Data Cleaning in Medical Examin'!$E$2:$E$2336)</f>
        <v>Diabetes</v>
      </c>
      <c r="L751" t="str">
        <f>_xlfn.XLOOKUP(A751,'DataCleaning in Hospitalisation'!$A$2:$A$2339,'DataCleaning in Hospitalisation'!$E$2:$E$2339)</f>
        <v>18-Nov-1961</v>
      </c>
      <c r="M751" s="30">
        <f>_xlfn.XLOOKUP(A751,'DataCleaning in Hospitalisation'!$A$2:$A$2339,'DataCleaning in Hospitalisation'!$H$2:$H$2339)</f>
        <v>13616.36</v>
      </c>
      <c r="N751" t="str">
        <f>_xlfn.XLOOKUP(A751,'DataCleaning in Hospitalisation'!$A$2:$A$2339,'DataCleaning in Hospitalisation'!$I$2:$I$2339)</f>
        <v>tier - 3</v>
      </c>
      <c r="O751" t="str">
        <f>_xlfn.XLOOKUP(A751,'DataCleaning in Hospitalisation'!$A$2:$A$2339,'DataCleaning in Hospitalisation'!$J$2:$J$2339)</f>
        <v>tier - 3</v>
      </c>
      <c r="P751" t="str">
        <f>_xlfn.XLOOKUP(A751,'DataCleaning in Hospitalisation'!$A$2:$A$2339,'DataCleaning in Hospitalisation'!$K$2:$K$2339)</f>
        <v>R1024</v>
      </c>
      <c r="Q751">
        <f>_xlfn.XLOOKUP(A751,'DataCleaning in Hospitalisation'!$A$2:$A$2339,'DataCleaning in Hospitalisation'!$F$2:$F$2339)</f>
        <v>62</v>
      </c>
      <c r="U751" s="52" t="s">
        <v>2372</v>
      </c>
      <c r="V751">
        <v>1</v>
      </c>
      <c r="X751" s="4" t="s">
        <v>694</v>
      </c>
      <c r="Y751" s="30">
        <v>5698.74</v>
      </c>
      <c r="AJ751" s="4" t="s">
        <v>694</v>
      </c>
      <c r="AK751" s="30">
        <v>5698.74</v>
      </c>
    </row>
    <row r="752" spans="1:37" x14ac:dyDescent="0.3">
      <c r="A752" t="s">
        <v>1615</v>
      </c>
      <c r="B752" t="str">
        <f>_xlfn.XLOOKUP(A752,'Customer Names'!$A$2:$A$2336,'Customer Names'!$C$2:$C$2336)</f>
        <v xml:space="preserve"> Mr.Kevin</v>
      </c>
      <c r="C752" s="41">
        <f>_xlfn.XLOOKUP(A752,'Data Cleaning in Medical Examin'!$A$2:$A$2336,'Data Cleaning in Medical Examin'!$B$2:$B$2336)</f>
        <v>36.65</v>
      </c>
      <c r="D752">
        <f>_xlfn.XLOOKUP(A752,'Data Cleaning in Medical Examin'!$A$2:$A$2336,'Data Cleaning in Medical Examin'!$D$2:$D$2336)</f>
        <v>5.01</v>
      </c>
      <c r="E752" t="str">
        <f>_xlfn.XLOOKUP(A752,'Data Cleaning in Medical Examin'!$A$2:$A$2336,'Data Cleaning in Medical Examin'!$F$2:$F$2336)</f>
        <v>Yes</v>
      </c>
      <c r="F752" t="str">
        <f>_xlfn.XLOOKUP(A752,'Data Cleaning in Medical Examin'!$A$2:$A$2336,'Data Cleaning in Medical Examin'!$G$2:$G$2336)</f>
        <v>No</v>
      </c>
      <c r="G752" t="str">
        <f>_xlfn.XLOOKUP(A752,'Data Cleaning in Medical Examin'!$A$2:$A$2336,'Data Cleaning in Medical Examin'!$H$2:$H$2336)</f>
        <v>Yes</v>
      </c>
      <c r="H752" t="str">
        <f>_xlfn.XLOOKUP(A752,'Data Cleaning in Medical Examin'!$A$2:$A$2336,'Data Cleaning in Medical Examin'!$I$2:$I$2336)</f>
        <v>1 Major Surgery</v>
      </c>
      <c r="I752" t="str">
        <f>_xlfn.XLOOKUP(A752,'Data Cleaning in Medical Examin'!$A$2:$A$2336,'Data Cleaning in Medical Examin'!$J$2:$J$2336)</f>
        <v>No</v>
      </c>
      <c r="J752" t="str">
        <f>_xlfn.XLOOKUP(A752,'Data Cleaning in Medical Examin'!$A$2:$A$2336,'Data Cleaning in Medical Examin'!$C$2:$C$2336)</f>
        <v>Obesity</v>
      </c>
      <c r="K752" t="str">
        <f>_xlfn.XLOOKUP(A752,'Data Cleaning in Medical Examin'!$A$2:$A$2336,'Data Cleaning in Medical Examin'!$E$2:$E$2336)</f>
        <v>Normal</v>
      </c>
      <c r="L752" t="str">
        <f>_xlfn.XLOOKUP(A752,'DataCleaning in Hospitalisation'!$A$2:$A$2339,'DataCleaning in Hospitalisation'!$E$2:$E$2339)</f>
        <v>10-Sep-1964</v>
      </c>
      <c r="M752" s="30">
        <f>_xlfn.XLOOKUP(A752,'DataCleaning in Hospitalisation'!$A$2:$A$2339,'DataCleaning in Hospitalisation'!$H$2:$H$2339)</f>
        <v>13607.37</v>
      </c>
      <c r="N752" t="str">
        <f>_xlfn.XLOOKUP(A752,'DataCleaning in Hospitalisation'!$A$2:$A$2339,'DataCleaning in Hospitalisation'!$I$2:$I$2339)</f>
        <v>tier - 3</v>
      </c>
      <c r="O752" t="str">
        <f>_xlfn.XLOOKUP(A752,'DataCleaning in Hospitalisation'!$A$2:$A$2339,'DataCleaning in Hospitalisation'!$J$2:$J$2339)</f>
        <v>tier - 1</v>
      </c>
      <c r="P752" t="str">
        <f>_xlfn.XLOOKUP(A752,'DataCleaning in Hospitalisation'!$A$2:$A$2339,'DataCleaning in Hospitalisation'!$K$2:$K$2339)</f>
        <v>R1024</v>
      </c>
      <c r="Q752">
        <f>_xlfn.XLOOKUP(A752,'DataCleaning in Hospitalisation'!$A$2:$A$2339,'DataCleaning in Hospitalisation'!$F$2:$F$2339)</f>
        <v>59</v>
      </c>
      <c r="U752" s="53" t="s">
        <v>2373</v>
      </c>
      <c r="V752">
        <v>1</v>
      </c>
      <c r="X752" s="4" t="s">
        <v>693</v>
      </c>
      <c r="Y752" s="30">
        <v>5693.43</v>
      </c>
      <c r="AJ752" s="4" t="s">
        <v>693</v>
      </c>
      <c r="AK752" s="30">
        <v>5693.43</v>
      </c>
    </row>
    <row r="753" spans="1:37" x14ac:dyDescent="0.3">
      <c r="A753" t="s">
        <v>1614</v>
      </c>
      <c r="B753" t="str">
        <f>_xlfn.XLOOKUP(A753,'Customer Names'!$A$2:$A$2336,'Customer Names'!$C$2:$C$2336)</f>
        <v xml:space="preserve"> Ms.Caroline</v>
      </c>
      <c r="C753" s="41">
        <f>_xlfn.XLOOKUP(A753,'Data Cleaning in Medical Examin'!$A$2:$A$2336,'Data Cleaning in Medical Examin'!$B$2:$B$2336)</f>
        <v>22.04</v>
      </c>
      <c r="D753">
        <f>_xlfn.XLOOKUP(A753,'Data Cleaning in Medical Examin'!$A$2:$A$2336,'Data Cleaning in Medical Examin'!$D$2:$D$2336)</f>
        <v>10.9</v>
      </c>
      <c r="E753" t="str">
        <f>_xlfn.XLOOKUP(A753,'Data Cleaning in Medical Examin'!$A$2:$A$2336,'Data Cleaning in Medical Examin'!$F$2:$F$2336)</f>
        <v>Yes</v>
      </c>
      <c r="F753" t="str">
        <f>_xlfn.XLOOKUP(A753,'Data Cleaning in Medical Examin'!$A$2:$A$2336,'Data Cleaning in Medical Examin'!$G$2:$G$2336)</f>
        <v>No</v>
      </c>
      <c r="G753" t="str">
        <f>_xlfn.XLOOKUP(A753,'Data Cleaning in Medical Examin'!$A$2:$A$2336,'Data Cleaning in Medical Examin'!$H$2:$H$2336)</f>
        <v>No</v>
      </c>
      <c r="H753" t="str">
        <f>_xlfn.XLOOKUP(A753,'Data Cleaning in Medical Examin'!$A$2:$A$2336,'Data Cleaning in Medical Examin'!$I$2:$I$2336)</f>
        <v>2 Major Surgery</v>
      </c>
      <c r="I753" t="str">
        <f>_xlfn.XLOOKUP(A753,'Data Cleaning in Medical Examin'!$A$2:$A$2336,'Data Cleaning in Medical Examin'!$J$2:$J$2336)</f>
        <v>No</v>
      </c>
      <c r="J753" t="str">
        <f>_xlfn.XLOOKUP(A753,'Data Cleaning in Medical Examin'!$A$2:$A$2336,'Data Cleaning in Medical Examin'!$C$2:$C$2336)</f>
        <v>Normal Weight</v>
      </c>
      <c r="K753" t="str">
        <f>_xlfn.XLOOKUP(A753,'Data Cleaning in Medical Examin'!$A$2:$A$2336,'Data Cleaning in Medical Examin'!$E$2:$E$2336)</f>
        <v>Diabetes</v>
      </c>
      <c r="L753" t="str">
        <f>_xlfn.XLOOKUP(A753,'DataCleaning in Hospitalisation'!$A$2:$A$2339,'DataCleaning in Hospitalisation'!$E$2:$E$2339)</f>
        <v>14-Aug-1992</v>
      </c>
      <c r="M753" s="30">
        <f>_xlfn.XLOOKUP(A753,'DataCleaning in Hospitalisation'!$A$2:$A$2339,'DataCleaning in Hospitalisation'!$H$2:$H$2339)</f>
        <v>13588.17</v>
      </c>
      <c r="N753" t="str">
        <f>_xlfn.XLOOKUP(A753,'DataCleaning in Hospitalisation'!$A$2:$A$2339,'DataCleaning in Hospitalisation'!$I$2:$I$2339)</f>
        <v>tier - 3</v>
      </c>
      <c r="O753" t="str">
        <f>_xlfn.XLOOKUP(A753,'DataCleaning in Hospitalisation'!$A$2:$A$2339,'DataCleaning in Hospitalisation'!$J$2:$J$2339)</f>
        <v>tier - 1</v>
      </c>
      <c r="P753" t="str">
        <f>_xlfn.XLOOKUP(A753,'DataCleaning in Hospitalisation'!$A$2:$A$2339,'DataCleaning in Hospitalisation'!$K$2:$K$2339)</f>
        <v>R1012</v>
      </c>
      <c r="Q753">
        <f>_xlfn.XLOOKUP(A753,'DataCleaning in Hospitalisation'!$A$2:$A$2339,'DataCleaning in Hospitalisation'!$F$2:$F$2339)</f>
        <v>31</v>
      </c>
      <c r="U753" s="4" t="s">
        <v>1256</v>
      </c>
      <c r="V753">
        <v>1</v>
      </c>
      <c r="X753" s="4" t="s">
        <v>692</v>
      </c>
      <c r="Y753" s="30">
        <v>5690.79</v>
      </c>
      <c r="AJ753" s="4" t="s">
        <v>692</v>
      </c>
      <c r="AK753" s="30">
        <v>5690.79</v>
      </c>
    </row>
    <row r="754" spans="1:37" x14ac:dyDescent="0.3">
      <c r="A754" t="s">
        <v>1613</v>
      </c>
      <c r="B754" t="str">
        <f>_xlfn.XLOOKUP(A754,'Customer Names'!$A$2:$A$2336,'Customer Names'!$C$2:$C$2336)</f>
        <v xml:space="preserve"> Ms.Nuta</v>
      </c>
      <c r="C754" s="41">
        <f>_xlfn.XLOOKUP(A754,'Data Cleaning in Medical Examin'!$A$2:$A$2336,'Data Cleaning in Medical Examin'!$B$2:$B$2336)</f>
        <v>31.824999999999999</v>
      </c>
      <c r="D754">
        <f>_xlfn.XLOOKUP(A754,'Data Cleaning in Medical Examin'!$A$2:$A$2336,'Data Cleaning in Medical Examin'!$D$2:$D$2336)</f>
        <v>5.52</v>
      </c>
      <c r="E754" t="str">
        <f>_xlfn.XLOOKUP(A754,'Data Cleaning in Medical Examin'!$A$2:$A$2336,'Data Cleaning in Medical Examin'!$F$2:$F$2336)</f>
        <v>Yes</v>
      </c>
      <c r="F754" t="str">
        <f>_xlfn.XLOOKUP(A754,'Data Cleaning in Medical Examin'!$A$2:$A$2336,'Data Cleaning in Medical Examin'!$G$2:$G$2336)</f>
        <v>No</v>
      </c>
      <c r="G754" t="str">
        <f>_xlfn.XLOOKUP(A754,'Data Cleaning in Medical Examin'!$A$2:$A$2336,'Data Cleaning in Medical Examin'!$H$2:$H$2336)</f>
        <v>No</v>
      </c>
      <c r="H754" t="str">
        <f>_xlfn.XLOOKUP(A754,'Data Cleaning in Medical Examin'!$A$2:$A$2336,'Data Cleaning in Medical Examin'!$I$2:$I$2336)</f>
        <v>1 Major Surgery</v>
      </c>
      <c r="I754" t="str">
        <f>_xlfn.XLOOKUP(A754,'Data Cleaning in Medical Examin'!$A$2:$A$2336,'Data Cleaning in Medical Examin'!$J$2:$J$2336)</f>
        <v>No</v>
      </c>
      <c r="J754" t="str">
        <f>_xlfn.XLOOKUP(A754,'Data Cleaning in Medical Examin'!$A$2:$A$2336,'Data Cleaning in Medical Examin'!$C$2:$C$2336)</f>
        <v>Obesity</v>
      </c>
      <c r="K754" t="str">
        <f>_xlfn.XLOOKUP(A754,'Data Cleaning in Medical Examin'!$A$2:$A$2336,'Data Cleaning in Medical Examin'!$E$2:$E$2336)</f>
        <v>Normal</v>
      </c>
      <c r="L754" t="str">
        <f>_xlfn.XLOOKUP(A754,'DataCleaning in Hospitalisation'!$A$2:$A$2339,'DataCleaning in Hospitalisation'!$E$2:$E$2339)</f>
        <v>15-Jul-1968</v>
      </c>
      <c r="M754" s="30">
        <f>_xlfn.XLOOKUP(A754,'DataCleaning in Hospitalisation'!$A$2:$A$2339,'DataCleaning in Hospitalisation'!$H$2:$H$2339)</f>
        <v>13566.04</v>
      </c>
      <c r="N754" t="str">
        <f>_xlfn.XLOOKUP(A754,'DataCleaning in Hospitalisation'!$A$2:$A$2339,'DataCleaning in Hospitalisation'!$I$2:$I$2339)</f>
        <v>tier - 3</v>
      </c>
      <c r="O754" t="str">
        <f>_xlfn.XLOOKUP(A754,'DataCleaning in Hospitalisation'!$A$2:$A$2339,'DataCleaning in Hospitalisation'!$J$2:$J$2339)</f>
        <v>tier - 3</v>
      </c>
      <c r="P754" t="str">
        <f>_xlfn.XLOOKUP(A754,'DataCleaning in Hospitalisation'!$A$2:$A$2339,'DataCleaning in Hospitalisation'!$K$2:$K$2339)</f>
        <v>R1026</v>
      </c>
      <c r="Q754">
        <f>_xlfn.XLOOKUP(A754,'DataCleaning in Hospitalisation'!$A$2:$A$2339,'DataCleaning in Hospitalisation'!$F$2:$F$2339)</f>
        <v>55</v>
      </c>
      <c r="U754" s="46" t="s">
        <v>7</v>
      </c>
      <c r="V754">
        <v>1</v>
      </c>
      <c r="X754" s="4" t="s">
        <v>691</v>
      </c>
      <c r="Y754" s="30">
        <v>5679.13</v>
      </c>
      <c r="AJ754" s="4" t="s">
        <v>691</v>
      </c>
      <c r="AK754" s="30">
        <v>5679.13</v>
      </c>
    </row>
    <row r="755" spans="1:37" x14ac:dyDescent="0.3">
      <c r="A755" t="s">
        <v>1612</v>
      </c>
      <c r="B755" t="str">
        <f>_xlfn.XLOOKUP(A755,'Customer Names'!$A$2:$A$2336,'Customer Names'!$C$2:$C$2336)</f>
        <v xml:space="preserve"> Ms.Margie</v>
      </c>
      <c r="C755" s="41">
        <f>_xlfn.XLOOKUP(A755,'Data Cleaning in Medical Examin'!$A$2:$A$2336,'Data Cleaning in Medical Examin'!$B$2:$B$2336)</f>
        <v>53.58</v>
      </c>
      <c r="D755">
        <f>_xlfn.XLOOKUP(A755,'Data Cleaning in Medical Examin'!$A$2:$A$2336,'Data Cleaning in Medical Examin'!$D$2:$D$2336)</f>
        <v>4.55</v>
      </c>
      <c r="E755" t="str">
        <f>_xlfn.XLOOKUP(A755,'Data Cleaning in Medical Examin'!$A$2:$A$2336,'Data Cleaning in Medical Examin'!$F$2:$F$2336)</f>
        <v>No</v>
      </c>
      <c r="F755" t="str">
        <f>_xlfn.XLOOKUP(A755,'Data Cleaning in Medical Examin'!$A$2:$A$2336,'Data Cleaning in Medical Examin'!$G$2:$G$2336)</f>
        <v>No</v>
      </c>
      <c r="G755" t="str">
        <f>_xlfn.XLOOKUP(A755,'Data Cleaning in Medical Examin'!$A$2:$A$2336,'Data Cleaning in Medical Examin'!$H$2:$H$2336)</f>
        <v>No</v>
      </c>
      <c r="H755" t="str">
        <f>_xlfn.XLOOKUP(A755,'Data Cleaning in Medical Examin'!$A$2:$A$2336,'Data Cleaning in Medical Examin'!$I$2:$I$2336)</f>
        <v>1 Major Surgery</v>
      </c>
      <c r="I755" t="str">
        <f>_xlfn.XLOOKUP(A755,'Data Cleaning in Medical Examin'!$A$2:$A$2336,'Data Cleaning in Medical Examin'!$J$2:$J$2336)</f>
        <v>No</v>
      </c>
      <c r="J755" t="str">
        <f>_xlfn.XLOOKUP(A755,'Data Cleaning in Medical Examin'!$A$2:$A$2336,'Data Cleaning in Medical Examin'!$C$2:$C$2336)</f>
        <v>Obesity</v>
      </c>
      <c r="K755" t="str">
        <f>_xlfn.XLOOKUP(A755,'Data Cleaning in Medical Examin'!$A$2:$A$2336,'Data Cleaning in Medical Examin'!$E$2:$E$2336)</f>
        <v>Normal</v>
      </c>
      <c r="L755" t="str">
        <f>_xlfn.XLOOKUP(A755,'DataCleaning in Hospitalisation'!$A$2:$A$2339,'DataCleaning in Hospitalisation'!$E$2:$E$2339)</f>
        <v>11-Jul-1960</v>
      </c>
      <c r="M755" s="30">
        <f>_xlfn.XLOOKUP(A755,'DataCleaning in Hospitalisation'!$A$2:$A$2339,'DataCleaning in Hospitalisation'!$H$2:$H$2339)</f>
        <v>13555</v>
      </c>
      <c r="N755" t="str">
        <f>_xlfn.XLOOKUP(A755,'DataCleaning in Hospitalisation'!$A$2:$A$2339,'DataCleaning in Hospitalisation'!$I$2:$I$2339)</f>
        <v>tier - 3</v>
      </c>
      <c r="O755" t="str">
        <f>_xlfn.XLOOKUP(A755,'DataCleaning in Hospitalisation'!$A$2:$A$2339,'DataCleaning in Hospitalisation'!$J$2:$J$2339)</f>
        <v>tier - 3</v>
      </c>
      <c r="P755" t="str">
        <f>_xlfn.XLOOKUP(A755,'DataCleaning in Hospitalisation'!$A$2:$A$2339,'DataCleaning in Hospitalisation'!$K$2:$K$2339)</f>
        <v>R1017</v>
      </c>
      <c r="Q755">
        <f>_xlfn.XLOOKUP(A755,'DataCleaning in Hospitalisation'!$A$2:$A$2339,'DataCleaning in Hospitalisation'!$F$2:$F$2339)</f>
        <v>63</v>
      </c>
      <c r="U755" s="50" t="s">
        <v>2419</v>
      </c>
      <c r="V755">
        <v>1</v>
      </c>
      <c r="X755" s="4" t="s">
        <v>690</v>
      </c>
      <c r="Y755" s="30">
        <v>5662.23</v>
      </c>
      <c r="AJ755" s="4" t="s">
        <v>690</v>
      </c>
      <c r="AK755" s="30">
        <v>5662.23</v>
      </c>
    </row>
    <row r="756" spans="1:37" x14ac:dyDescent="0.3">
      <c r="A756" t="s">
        <v>1611</v>
      </c>
      <c r="B756" t="str">
        <f>_xlfn.XLOOKUP(A756,'Customer Names'!$A$2:$A$2336,'Customer Names'!$C$2:$C$2336)</f>
        <v xml:space="preserve"> Mrs.Heidi</v>
      </c>
      <c r="C756" s="41">
        <f>_xlfn.XLOOKUP(A756,'Data Cleaning in Medical Examin'!$A$2:$A$2336,'Data Cleaning in Medical Examin'!$B$2:$B$2336)</f>
        <v>34.299999999999997</v>
      </c>
      <c r="D756">
        <f>_xlfn.XLOOKUP(A756,'Data Cleaning in Medical Examin'!$A$2:$A$2336,'Data Cleaning in Medical Examin'!$D$2:$D$2336)</f>
        <v>11.76</v>
      </c>
      <c r="E756" t="str">
        <f>_xlfn.XLOOKUP(A756,'Data Cleaning in Medical Examin'!$A$2:$A$2336,'Data Cleaning in Medical Examin'!$F$2:$F$2336)</f>
        <v>No</v>
      </c>
      <c r="F756" t="str">
        <f>_xlfn.XLOOKUP(A756,'Data Cleaning in Medical Examin'!$A$2:$A$2336,'Data Cleaning in Medical Examin'!$G$2:$G$2336)</f>
        <v>No</v>
      </c>
      <c r="G756" t="str">
        <f>_xlfn.XLOOKUP(A756,'Data Cleaning in Medical Examin'!$A$2:$A$2336,'Data Cleaning in Medical Examin'!$H$2:$H$2336)</f>
        <v>No</v>
      </c>
      <c r="H756" t="str">
        <f>_xlfn.XLOOKUP(A756,'Data Cleaning in Medical Examin'!$A$2:$A$2336,'Data Cleaning in Medical Examin'!$I$2:$I$2336)</f>
        <v>No Major Surgery</v>
      </c>
      <c r="I756" t="str">
        <f>_xlfn.XLOOKUP(A756,'Data Cleaning in Medical Examin'!$A$2:$A$2336,'Data Cleaning in Medical Examin'!$J$2:$J$2336)</f>
        <v>No</v>
      </c>
      <c r="J756" t="str">
        <f>_xlfn.XLOOKUP(A756,'Data Cleaning in Medical Examin'!$A$2:$A$2336,'Data Cleaning in Medical Examin'!$C$2:$C$2336)</f>
        <v>Obesity</v>
      </c>
      <c r="K756" t="str">
        <f>_xlfn.XLOOKUP(A756,'Data Cleaning in Medical Examin'!$A$2:$A$2336,'Data Cleaning in Medical Examin'!$E$2:$E$2336)</f>
        <v>Diabetes</v>
      </c>
      <c r="L756" t="str">
        <f>_xlfn.XLOOKUP(A756,'DataCleaning in Hospitalisation'!$A$2:$A$2339,'DataCleaning in Hospitalisation'!$E$2:$E$2339)</f>
        <v>14-Oct-1963</v>
      </c>
      <c r="M756" s="30">
        <f>_xlfn.XLOOKUP(A756,'DataCleaning in Hospitalisation'!$A$2:$A$2339,'DataCleaning in Hospitalisation'!$H$2:$H$2339)</f>
        <v>13511.28</v>
      </c>
      <c r="N756" t="str">
        <f>_xlfn.XLOOKUP(A756,'DataCleaning in Hospitalisation'!$A$2:$A$2339,'DataCleaning in Hospitalisation'!$I$2:$I$2339)</f>
        <v>tier - 3</v>
      </c>
      <c r="O756" t="str">
        <f>_xlfn.XLOOKUP(A756,'DataCleaning in Hospitalisation'!$A$2:$A$2339,'DataCleaning in Hospitalisation'!$J$2:$J$2339)</f>
        <v>tier - 1</v>
      </c>
      <c r="P756" t="str">
        <f>_xlfn.XLOOKUP(A756,'DataCleaning in Hospitalisation'!$A$2:$A$2339,'DataCleaning in Hospitalisation'!$K$2:$K$2339)</f>
        <v>R1012</v>
      </c>
      <c r="Q756">
        <f>_xlfn.XLOOKUP(A756,'DataCleaning in Hospitalisation'!$A$2:$A$2339,'DataCleaning in Hospitalisation'!$F$2:$F$2339)</f>
        <v>60</v>
      </c>
      <c r="U756" s="51" t="s">
        <v>11</v>
      </c>
      <c r="V756">
        <v>1</v>
      </c>
      <c r="X756" s="4" t="s">
        <v>689</v>
      </c>
      <c r="Y756" s="30">
        <v>5650.14</v>
      </c>
      <c r="AJ756" s="4" t="s">
        <v>689</v>
      </c>
      <c r="AK756" s="30">
        <v>5650.14</v>
      </c>
    </row>
    <row r="757" spans="1:37" x14ac:dyDescent="0.3">
      <c r="A757" t="s">
        <v>1610</v>
      </c>
      <c r="B757" t="str">
        <f>_xlfn.XLOOKUP(A757,'Customer Names'!$A$2:$A$2336,'Customer Names'!$C$2:$C$2336)</f>
        <v xml:space="preserve"> Mr.Diego</v>
      </c>
      <c r="C757" s="41">
        <f>_xlfn.XLOOKUP(A757,'Data Cleaning in Medical Examin'!$A$2:$A$2336,'Data Cleaning in Medical Examin'!$B$2:$B$2336)</f>
        <v>32.11</v>
      </c>
      <c r="D757">
        <f>_xlfn.XLOOKUP(A757,'Data Cleaning in Medical Examin'!$A$2:$A$2336,'Data Cleaning in Medical Examin'!$D$2:$D$2336)</f>
        <v>7.06</v>
      </c>
      <c r="E757" t="str">
        <f>_xlfn.XLOOKUP(A757,'Data Cleaning in Medical Examin'!$A$2:$A$2336,'Data Cleaning in Medical Examin'!$F$2:$F$2336)</f>
        <v>No</v>
      </c>
      <c r="F757" t="str">
        <f>_xlfn.XLOOKUP(A757,'Data Cleaning in Medical Examin'!$A$2:$A$2336,'Data Cleaning in Medical Examin'!$G$2:$G$2336)</f>
        <v>No</v>
      </c>
      <c r="G757" t="str">
        <f>_xlfn.XLOOKUP(A757,'Data Cleaning in Medical Examin'!$A$2:$A$2336,'Data Cleaning in Medical Examin'!$H$2:$H$2336)</f>
        <v>No</v>
      </c>
      <c r="H757" t="str">
        <f>_xlfn.XLOOKUP(A757,'Data Cleaning in Medical Examin'!$A$2:$A$2336,'Data Cleaning in Medical Examin'!$I$2:$I$2336)</f>
        <v>No Major Surgery</v>
      </c>
      <c r="I757" t="str">
        <f>_xlfn.XLOOKUP(A757,'Data Cleaning in Medical Examin'!$A$2:$A$2336,'Data Cleaning in Medical Examin'!$J$2:$J$2336)</f>
        <v>No</v>
      </c>
      <c r="J757" t="str">
        <f>_xlfn.XLOOKUP(A757,'Data Cleaning in Medical Examin'!$A$2:$A$2336,'Data Cleaning in Medical Examin'!$C$2:$C$2336)</f>
        <v>Obesity</v>
      </c>
      <c r="K757" t="str">
        <f>_xlfn.XLOOKUP(A757,'Data Cleaning in Medical Examin'!$A$2:$A$2336,'Data Cleaning in Medical Examin'!$E$2:$E$2336)</f>
        <v>Diabetes</v>
      </c>
      <c r="L757" t="str">
        <f>_xlfn.XLOOKUP(A757,'DataCleaning in Hospitalisation'!$A$2:$A$2339,'DataCleaning in Hospitalisation'!$E$2:$E$2339)</f>
        <v>30-Aug-1990</v>
      </c>
      <c r="M757" s="30">
        <f>_xlfn.XLOOKUP(A757,'DataCleaning in Hospitalisation'!$A$2:$A$2339,'DataCleaning in Hospitalisation'!$H$2:$H$2339)</f>
        <v>13480.83</v>
      </c>
      <c r="N757" t="str">
        <f>_xlfn.XLOOKUP(A757,'DataCleaning in Hospitalisation'!$A$2:$A$2339,'DataCleaning in Hospitalisation'!$I$2:$I$2339)</f>
        <v>tier - 3</v>
      </c>
      <c r="O757" t="str">
        <f>_xlfn.XLOOKUP(A757,'DataCleaning in Hospitalisation'!$A$2:$A$2339,'DataCleaning in Hospitalisation'!$J$2:$J$2339)</f>
        <v>tier - 2</v>
      </c>
      <c r="P757" t="str">
        <f>_xlfn.XLOOKUP(A757,'DataCleaning in Hospitalisation'!$A$2:$A$2339,'DataCleaning in Hospitalisation'!$K$2:$K$2339)</f>
        <v>R1023</v>
      </c>
      <c r="Q757">
        <f>_xlfn.XLOOKUP(A757,'DataCleaning in Hospitalisation'!$A$2:$A$2339,'DataCleaning in Hospitalisation'!$F$2:$F$2339)</f>
        <v>33</v>
      </c>
      <c r="U757" s="52" t="s">
        <v>2372</v>
      </c>
      <c r="V757">
        <v>1</v>
      </c>
      <c r="X757" s="4" t="s">
        <v>688</v>
      </c>
      <c r="Y757" s="30">
        <v>5649.72</v>
      </c>
      <c r="AJ757" s="4" t="s">
        <v>688</v>
      </c>
      <c r="AK757" s="30">
        <v>5649.72</v>
      </c>
    </row>
    <row r="758" spans="1:37" x14ac:dyDescent="0.3">
      <c r="A758" t="s">
        <v>1609</v>
      </c>
      <c r="B758" t="str">
        <f>_xlfn.XLOOKUP(A758,'Customer Names'!$A$2:$A$2336,'Customer Names'!$C$2:$C$2336)</f>
        <v xml:space="preserve"> Mr.Enrique</v>
      </c>
      <c r="C758" s="41">
        <f>_xlfn.XLOOKUP(A758,'Data Cleaning in Medical Examin'!$A$2:$A$2336,'Data Cleaning in Medical Examin'!$B$2:$B$2336)</f>
        <v>31.78</v>
      </c>
      <c r="D758">
        <f>_xlfn.XLOOKUP(A758,'Data Cleaning in Medical Examin'!$A$2:$A$2336,'Data Cleaning in Medical Examin'!$D$2:$D$2336)</f>
        <v>11.35</v>
      </c>
      <c r="E758" t="str">
        <f>_xlfn.XLOOKUP(A758,'Data Cleaning in Medical Examin'!$A$2:$A$2336,'Data Cleaning in Medical Examin'!$F$2:$F$2336)</f>
        <v>Yes</v>
      </c>
      <c r="F758" t="str">
        <f>_xlfn.XLOOKUP(A758,'Data Cleaning in Medical Examin'!$A$2:$A$2336,'Data Cleaning in Medical Examin'!$G$2:$G$2336)</f>
        <v>No</v>
      </c>
      <c r="G758" t="str">
        <f>_xlfn.XLOOKUP(A758,'Data Cleaning in Medical Examin'!$A$2:$A$2336,'Data Cleaning in Medical Examin'!$H$2:$H$2336)</f>
        <v>Yes</v>
      </c>
      <c r="H758" t="str">
        <f>_xlfn.XLOOKUP(A758,'Data Cleaning in Medical Examin'!$A$2:$A$2336,'Data Cleaning in Medical Examin'!$I$2:$I$2336)</f>
        <v>1 Major Surgery</v>
      </c>
      <c r="I758" t="str">
        <f>_xlfn.XLOOKUP(A758,'Data Cleaning in Medical Examin'!$A$2:$A$2336,'Data Cleaning in Medical Examin'!$J$2:$J$2336)</f>
        <v>No</v>
      </c>
      <c r="J758" t="str">
        <f>_xlfn.XLOOKUP(A758,'Data Cleaning in Medical Examin'!$A$2:$A$2336,'Data Cleaning in Medical Examin'!$C$2:$C$2336)</f>
        <v>Obesity</v>
      </c>
      <c r="K758" t="str">
        <f>_xlfn.XLOOKUP(A758,'Data Cleaning in Medical Examin'!$A$2:$A$2336,'Data Cleaning in Medical Examin'!$E$2:$E$2336)</f>
        <v>Diabetes</v>
      </c>
      <c r="L758" t="str">
        <f>_xlfn.XLOOKUP(A758,'DataCleaning in Hospitalisation'!$A$2:$A$2339,'DataCleaning in Hospitalisation'!$E$2:$E$2339)</f>
        <v>7-Aug-1975</v>
      </c>
      <c r="M758" s="30">
        <f>_xlfn.XLOOKUP(A758,'DataCleaning in Hospitalisation'!$A$2:$A$2339,'DataCleaning in Hospitalisation'!$H$2:$H$2339)</f>
        <v>13472.19</v>
      </c>
      <c r="N758" t="str">
        <f>_xlfn.XLOOKUP(A758,'DataCleaning in Hospitalisation'!$A$2:$A$2339,'DataCleaning in Hospitalisation'!$I$2:$I$2339)</f>
        <v>tier - 3</v>
      </c>
      <c r="O758" t="str">
        <f>_xlfn.XLOOKUP(A758,'DataCleaning in Hospitalisation'!$A$2:$A$2339,'DataCleaning in Hospitalisation'!$J$2:$J$2339)</f>
        <v>tier - 2</v>
      </c>
      <c r="P758" t="str">
        <f>_xlfn.XLOOKUP(A758,'DataCleaning in Hospitalisation'!$A$2:$A$2339,'DataCleaning in Hospitalisation'!$K$2:$K$2339)</f>
        <v>R1012</v>
      </c>
      <c r="Q758">
        <f>_xlfn.XLOOKUP(A758,'DataCleaning in Hospitalisation'!$A$2:$A$2339,'DataCleaning in Hospitalisation'!$F$2:$F$2339)</f>
        <v>48</v>
      </c>
      <c r="U758" s="53" t="s">
        <v>2372</v>
      </c>
      <c r="V758">
        <v>1</v>
      </c>
      <c r="X758" s="4" t="s">
        <v>687</v>
      </c>
      <c r="Y758" s="30">
        <v>5630.46</v>
      </c>
      <c r="AJ758" s="4" t="s">
        <v>687</v>
      </c>
      <c r="AK758" s="30">
        <v>5630.46</v>
      </c>
    </row>
    <row r="759" spans="1:37" x14ac:dyDescent="0.3">
      <c r="A759" t="s">
        <v>1608</v>
      </c>
      <c r="B759" t="str">
        <f>_xlfn.XLOOKUP(A759,'Customer Names'!$A$2:$A$2336,'Customer Names'!$C$2:$C$2336)</f>
        <v xml:space="preserve"> Mr.Greg</v>
      </c>
      <c r="C759" s="41">
        <f>_xlfn.XLOOKUP(A759,'Data Cleaning in Medical Examin'!$A$2:$A$2336,'Data Cleaning in Medical Examin'!$B$2:$B$2336)</f>
        <v>46.89</v>
      </c>
      <c r="D759">
        <f>_xlfn.XLOOKUP(A759,'Data Cleaning in Medical Examin'!$A$2:$A$2336,'Data Cleaning in Medical Examin'!$D$2:$D$2336)</f>
        <v>5.52</v>
      </c>
      <c r="E759" t="str">
        <f>_xlfn.XLOOKUP(A759,'Data Cleaning in Medical Examin'!$A$2:$A$2336,'Data Cleaning in Medical Examin'!$F$2:$F$2336)</f>
        <v>No</v>
      </c>
      <c r="F759" t="str">
        <f>_xlfn.XLOOKUP(A759,'Data Cleaning in Medical Examin'!$A$2:$A$2336,'Data Cleaning in Medical Examin'!$G$2:$G$2336)</f>
        <v>No</v>
      </c>
      <c r="G759" t="str">
        <f>_xlfn.XLOOKUP(A759,'Data Cleaning in Medical Examin'!$A$2:$A$2336,'Data Cleaning in Medical Examin'!$H$2:$H$2336)</f>
        <v>No</v>
      </c>
      <c r="H759" t="str">
        <f>_xlfn.XLOOKUP(A759,'Data Cleaning in Medical Examin'!$A$2:$A$2336,'Data Cleaning in Medical Examin'!$I$2:$I$2336)</f>
        <v>No Major Surgery</v>
      </c>
      <c r="I759" t="str">
        <f>_xlfn.XLOOKUP(A759,'Data Cleaning in Medical Examin'!$A$2:$A$2336,'Data Cleaning in Medical Examin'!$J$2:$J$2336)</f>
        <v>No</v>
      </c>
      <c r="J759" t="str">
        <f>_xlfn.XLOOKUP(A759,'Data Cleaning in Medical Examin'!$A$2:$A$2336,'Data Cleaning in Medical Examin'!$C$2:$C$2336)</f>
        <v>Obesity</v>
      </c>
      <c r="K759" t="str">
        <f>_xlfn.XLOOKUP(A759,'Data Cleaning in Medical Examin'!$A$2:$A$2336,'Data Cleaning in Medical Examin'!$E$2:$E$2336)</f>
        <v>Normal</v>
      </c>
      <c r="L759" t="str">
        <f>_xlfn.XLOOKUP(A759,'DataCleaning in Hospitalisation'!$A$2:$A$2339,'DataCleaning in Hospitalisation'!$E$2:$E$2339)</f>
        <v>24-Jul-1960</v>
      </c>
      <c r="M759" s="30">
        <f>_xlfn.XLOOKUP(A759,'DataCleaning in Hospitalisation'!$A$2:$A$2339,'DataCleaning in Hospitalisation'!$H$2:$H$2339)</f>
        <v>13470.86</v>
      </c>
      <c r="N759" t="str">
        <f>_xlfn.XLOOKUP(A759,'DataCleaning in Hospitalisation'!$A$2:$A$2339,'DataCleaning in Hospitalisation'!$I$2:$I$2339)</f>
        <v>tier - 3</v>
      </c>
      <c r="O759" t="str">
        <f>_xlfn.XLOOKUP(A759,'DataCleaning in Hospitalisation'!$A$2:$A$2339,'DataCleaning in Hospitalisation'!$J$2:$J$2339)</f>
        <v>tier - 3</v>
      </c>
      <c r="P759" t="str">
        <f>_xlfn.XLOOKUP(A759,'DataCleaning in Hospitalisation'!$A$2:$A$2339,'DataCleaning in Hospitalisation'!$K$2:$K$2339)</f>
        <v>R1011</v>
      </c>
      <c r="Q759">
        <f>_xlfn.XLOOKUP(A759,'DataCleaning in Hospitalisation'!$A$2:$A$2339,'DataCleaning in Hospitalisation'!$F$2:$F$2339)</f>
        <v>63</v>
      </c>
      <c r="U759" s="4" t="s">
        <v>1255</v>
      </c>
      <c r="V759">
        <v>1</v>
      </c>
      <c r="X759" s="4" t="s">
        <v>2200</v>
      </c>
      <c r="Y759" s="30">
        <v>37079.370000000003</v>
      </c>
      <c r="AJ759" s="4" t="s">
        <v>2200</v>
      </c>
      <c r="AK759" s="30">
        <v>37079.370000000003</v>
      </c>
    </row>
    <row r="760" spans="1:37" x14ac:dyDescent="0.3">
      <c r="A760" t="s">
        <v>1607</v>
      </c>
      <c r="B760" t="str">
        <f>_xlfn.XLOOKUP(A760,'Customer Names'!$A$2:$A$2336,'Customer Names'!$C$2:$C$2336)</f>
        <v xml:space="preserve"> Mr.Filip</v>
      </c>
      <c r="C760" s="41">
        <f>_xlfn.XLOOKUP(A760,'Data Cleaning in Medical Examin'!$A$2:$A$2336,'Data Cleaning in Medical Examin'!$B$2:$B$2336)</f>
        <v>39.35</v>
      </c>
      <c r="D760">
        <f>_xlfn.XLOOKUP(A760,'Data Cleaning in Medical Examin'!$A$2:$A$2336,'Data Cleaning in Medical Examin'!$D$2:$D$2336)</f>
        <v>7.86</v>
      </c>
      <c r="E760" t="str">
        <f>_xlfn.XLOOKUP(A760,'Data Cleaning in Medical Examin'!$A$2:$A$2336,'Data Cleaning in Medical Examin'!$F$2:$F$2336)</f>
        <v>Yes</v>
      </c>
      <c r="F760" t="str">
        <f>_xlfn.XLOOKUP(A760,'Data Cleaning in Medical Examin'!$A$2:$A$2336,'Data Cleaning in Medical Examin'!$G$2:$G$2336)</f>
        <v>No</v>
      </c>
      <c r="G760" t="str">
        <f>_xlfn.XLOOKUP(A760,'Data Cleaning in Medical Examin'!$A$2:$A$2336,'Data Cleaning in Medical Examin'!$H$2:$H$2336)</f>
        <v>No</v>
      </c>
      <c r="H760" t="str">
        <f>_xlfn.XLOOKUP(A760,'Data Cleaning in Medical Examin'!$A$2:$A$2336,'Data Cleaning in Medical Examin'!$I$2:$I$2336)</f>
        <v>1 Major Surgery</v>
      </c>
      <c r="I760" t="str">
        <f>_xlfn.XLOOKUP(A760,'Data Cleaning in Medical Examin'!$A$2:$A$2336,'Data Cleaning in Medical Examin'!$J$2:$J$2336)</f>
        <v>No</v>
      </c>
      <c r="J760" t="str">
        <f>_xlfn.XLOOKUP(A760,'Data Cleaning in Medical Examin'!$A$2:$A$2336,'Data Cleaning in Medical Examin'!$C$2:$C$2336)</f>
        <v>Obesity</v>
      </c>
      <c r="K760" t="str">
        <f>_xlfn.XLOOKUP(A760,'Data Cleaning in Medical Examin'!$A$2:$A$2336,'Data Cleaning in Medical Examin'!$E$2:$E$2336)</f>
        <v>Diabetes</v>
      </c>
      <c r="L760" t="str">
        <f>_xlfn.XLOOKUP(A760,'DataCleaning in Hospitalisation'!$A$2:$A$2339,'DataCleaning in Hospitalisation'!$E$2:$E$2339)</f>
        <v>28-Jul-1960</v>
      </c>
      <c r="M760" s="30">
        <f>_xlfn.XLOOKUP(A760,'DataCleaning in Hospitalisation'!$A$2:$A$2339,'DataCleaning in Hospitalisation'!$H$2:$H$2339)</f>
        <v>13470.8</v>
      </c>
      <c r="N760" t="str">
        <f>_xlfn.XLOOKUP(A760,'DataCleaning in Hospitalisation'!$A$2:$A$2339,'DataCleaning in Hospitalisation'!$I$2:$I$2339)</f>
        <v>tier - 3</v>
      </c>
      <c r="O760" t="str">
        <f>_xlfn.XLOOKUP(A760,'DataCleaning in Hospitalisation'!$A$2:$A$2339,'DataCleaning in Hospitalisation'!$J$2:$J$2339)</f>
        <v>tier - 2</v>
      </c>
      <c r="P760" t="str">
        <f>_xlfn.XLOOKUP(A760,'DataCleaning in Hospitalisation'!$A$2:$A$2339,'DataCleaning in Hospitalisation'!$K$2:$K$2339)</f>
        <v>R1013</v>
      </c>
      <c r="Q760">
        <f>_xlfn.XLOOKUP(A760,'DataCleaning in Hospitalisation'!$A$2:$A$2339,'DataCleaning in Hospitalisation'!$F$2:$F$2339)</f>
        <v>63</v>
      </c>
      <c r="U760" s="46" t="s">
        <v>7</v>
      </c>
      <c r="V760">
        <v>1</v>
      </c>
      <c r="X760" s="4" t="s">
        <v>686</v>
      </c>
      <c r="Y760" s="30">
        <v>5615.37</v>
      </c>
      <c r="AJ760" s="4" t="s">
        <v>686</v>
      </c>
      <c r="AK760" s="30">
        <v>5615.37</v>
      </c>
    </row>
    <row r="761" spans="1:37" x14ac:dyDescent="0.3">
      <c r="A761" t="s">
        <v>1606</v>
      </c>
      <c r="B761" t="str">
        <f>_xlfn.XLOOKUP(A761,'Customer Names'!$A$2:$A$2336,'Customer Names'!$C$2:$C$2336)</f>
        <v xml:space="preserve"> Ms.Rosemary</v>
      </c>
      <c r="C761" s="41">
        <f>_xlfn.XLOOKUP(A761,'Data Cleaning in Medical Examin'!$A$2:$A$2336,'Data Cleaning in Medical Examin'!$B$2:$B$2336)</f>
        <v>39.200000000000003</v>
      </c>
      <c r="D761">
        <f>_xlfn.XLOOKUP(A761,'Data Cleaning in Medical Examin'!$A$2:$A$2336,'Data Cleaning in Medical Examin'!$D$2:$D$2336)</f>
        <v>11.38</v>
      </c>
      <c r="E761" t="str">
        <f>_xlfn.XLOOKUP(A761,'Data Cleaning in Medical Examin'!$A$2:$A$2336,'Data Cleaning in Medical Examin'!$F$2:$F$2336)</f>
        <v>No</v>
      </c>
      <c r="F761" t="str">
        <f>_xlfn.XLOOKUP(A761,'Data Cleaning in Medical Examin'!$A$2:$A$2336,'Data Cleaning in Medical Examin'!$G$2:$G$2336)</f>
        <v>No</v>
      </c>
      <c r="G761" t="str">
        <f>_xlfn.XLOOKUP(A761,'Data Cleaning in Medical Examin'!$A$2:$A$2336,'Data Cleaning in Medical Examin'!$H$2:$H$2336)</f>
        <v>No</v>
      </c>
      <c r="H761" t="str">
        <f>_xlfn.XLOOKUP(A761,'Data Cleaning in Medical Examin'!$A$2:$A$2336,'Data Cleaning in Medical Examin'!$I$2:$I$2336)</f>
        <v>No Major Surgery</v>
      </c>
      <c r="I761" t="str">
        <f>_xlfn.XLOOKUP(A761,'Data Cleaning in Medical Examin'!$A$2:$A$2336,'Data Cleaning in Medical Examin'!$J$2:$J$2336)</f>
        <v>No</v>
      </c>
      <c r="J761" t="str">
        <f>_xlfn.XLOOKUP(A761,'Data Cleaning in Medical Examin'!$A$2:$A$2336,'Data Cleaning in Medical Examin'!$C$2:$C$2336)</f>
        <v>Obesity</v>
      </c>
      <c r="K761" t="str">
        <f>_xlfn.XLOOKUP(A761,'Data Cleaning in Medical Examin'!$A$2:$A$2336,'Data Cleaning in Medical Examin'!$E$2:$E$2336)</f>
        <v>Diabetes</v>
      </c>
      <c r="L761" t="str">
        <f>_xlfn.XLOOKUP(A761,'DataCleaning in Hospitalisation'!$A$2:$A$2339,'DataCleaning in Hospitalisation'!$E$2:$E$2339)</f>
        <v>19-Aug-1985</v>
      </c>
      <c r="M761" s="30">
        <f>_xlfn.XLOOKUP(A761,'DataCleaning in Hospitalisation'!$A$2:$A$2339,'DataCleaning in Hospitalisation'!$H$2:$H$2339)</f>
        <v>13465.8</v>
      </c>
      <c r="N761" t="str">
        <f>_xlfn.XLOOKUP(A761,'DataCleaning in Hospitalisation'!$A$2:$A$2339,'DataCleaning in Hospitalisation'!$I$2:$I$2339)</f>
        <v>tier - 3</v>
      </c>
      <c r="O761" t="str">
        <f>_xlfn.XLOOKUP(A761,'DataCleaning in Hospitalisation'!$A$2:$A$2339,'DataCleaning in Hospitalisation'!$J$2:$J$2339)</f>
        <v>tier - 1</v>
      </c>
      <c r="P761" t="str">
        <f>_xlfn.XLOOKUP(A761,'DataCleaning in Hospitalisation'!$A$2:$A$2339,'DataCleaning in Hospitalisation'!$K$2:$K$2339)</f>
        <v>R1012</v>
      </c>
      <c r="Q761">
        <f>_xlfn.XLOOKUP(A761,'DataCleaning in Hospitalisation'!$A$2:$A$2339,'DataCleaning in Hospitalisation'!$F$2:$F$2339)</f>
        <v>38</v>
      </c>
      <c r="U761" s="50" t="s">
        <v>2419</v>
      </c>
      <c r="V761">
        <v>1</v>
      </c>
      <c r="X761" s="4" t="s">
        <v>685</v>
      </c>
      <c r="Y761" s="30">
        <v>5612.83</v>
      </c>
      <c r="AJ761" s="4" t="s">
        <v>685</v>
      </c>
      <c r="AK761" s="30">
        <v>5612.83</v>
      </c>
    </row>
    <row r="762" spans="1:37" x14ac:dyDescent="0.3">
      <c r="A762" t="s">
        <v>1605</v>
      </c>
      <c r="B762" t="str">
        <f>_xlfn.XLOOKUP(A762,'Customer Names'!$A$2:$A$2336,'Customer Names'!$C$2:$C$2336)</f>
        <v xml:space="preserve"> Ms.Lisa</v>
      </c>
      <c r="C762" s="41">
        <f>_xlfn.XLOOKUP(A762,'Data Cleaning in Medical Examin'!$A$2:$A$2336,'Data Cleaning in Medical Examin'!$B$2:$B$2336)</f>
        <v>39.159999999999997</v>
      </c>
      <c r="D762">
        <f>_xlfn.XLOOKUP(A762,'Data Cleaning in Medical Examin'!$A$2:$A$2336,'Data Cleaning in Medical Examin'!$D$2:$D$2336)</f>
        <v>10.48</v>
      </c>
      <c r="E762" t="str">
        <f>_xlfn.XLOOKUP(A762,'Data Cleaning in Medical Examin'!$A$2:$A$2336,'Data Cleaning in Medical Examin'!$F$2:$F$2336)</f>
        <v>No</v>
      </c>
      <c r="F762" t="str">
        <f>_xlfn.XLOOKUP(A762,'Data Cleaning in Medical Examin'!$A$2:$A$2336,'Data Cleaning in Medical Examin'!$G$2:$G$2336)</f>
        <v>No</v>
      </c>
      <c r="G762" t="str">
        <f>_xlfn.XLOOKUP(A762,'Data Cleaning in Medical Examin'!$A$2:$A$2336,'Data Cleaning in Medical Examin'!$H$2:$H$2336)</f>
        <v>No</v>
      </c>
      <c r="H762" t="str">
        <f>_xlfn.XLOOKUP(A762,'Data Cleaning in Medical Examin'!$A$2:$A$2336,'Data Cleaning in Medical Examin'!$I$2:$I$2336)</f>
        <v>No Major Surgery</v>
      </c>
      <c r="I762" t="str">
        <f>_xlfn.XLOOKUP(A762,'Data Cleaning in Medical Examin'!$A$2:$A$2336,'Data Cleaning in Medical Examin'!$J$2:$J$2336)</f>
        <v>No</v>
      </c>
      <c r="J762" t="str">
        <f>_xlfn.XLOOKUP(A762,'Data Cleaning in Medical Examin'!$A$2:$A$2336,'Data Cleaning in Medical Examin'!$C$2:$C$2336)</f>
        <v>Obesity</v>
      </c>
      <c r="K762" t="str">
        <f>_xlfn.XLOOKUP(A762,'Data Cleaning in Medical Examin'!$A$2:$A$2336,'Data Cleaning in Medical Examin'!$E$2:$E$2336)</f>
        <v>Diabetes</v>
      </c>
      <c r="L762" t="str">
        <f>_xlfn.XLOOKUP(A762,'DataCleaning in Hospitalisation'!$A$2:$A$2339,'DataCleaning in Hospitalisation'!$E$2:$E$2339)</f>
        <v>16-Dec-1960</v>
      </c>
      <c r="M762" s="30">
        <f>_xlfn.XLOOKUP(A762,'DataCleaning in Hospitalisation'!$A$2:$A$2339,'DataCleaning in Hospitalisation'!$H$2:$H$2339)</f>
        <v>13462.52</v>
      </c>
      <c r="N762" t="str">
        <f>_xlfn.XLOOKUP(A762,'DataCleaning in Hospitalisation'!$A$2:$A$2339,'DataCleaning in Hospitalisation'!$I$2:$I$2339)</f>
        <v>tier - 3</v>
      </c>
      <c r="O762" t="str">
        <f>_xlfn.XLOOKUP(A762,'DataCleaning in Hospitalisation'!$A$2:$A$2339,'DataCleaning in Hospitalisation'!$J$2:$J$2339)</f>
        <v>tier - 2</v>
      </c>
      <c r="P762" t="str">
        <f>_xlfn.XLOOKUP(A762,'DataCleaning in Hospitalisation'!$A$2:$A$2339,'DataCleaning in Hospitalisation'!$K$2:$K$2339)</f>
        <v>R1011</v>
      </c>
      <c r="Q762">
        <f>_xlfn.XLOOKUP(A762,'DataCleaning in Hospitalisation'!$A$2:$A$2339,'DataCleaning in Hospitalisation'!$F$2:$F$2339)</f>
        <v>63</v>
      </c>
      <c r="U762" s="51" t="s">
        <v>11</v>
      </c>
      <c r="V762">
        <v>1</v>
      </c>
      <c r="X762" s="4" t="s">
        <v>684</v>
      </c>
      <c r="Y762" s="30">
        <v>5594.85</v>
      </c>
      <c r="AJ762" s="4" t="s">
        <v>684</v>
      </c>
      <c r="AK762" s="30">
        <v>5594.85</v>
      </c>
    </row>
    <row r="763" spans="1:37" x14ac:dyDescent="0.3">
      <c r="A763" t="s">
        <v>1604</v>
      </c>
      <c r="B763" t="str">
        <f>_xlfn.XLOOKUP(A763,'Customer Names'!$A$2:$A$2336,'Customer Names'!$C$2:$C$2336)</f>
        <v xml:space="preserve"> Mr.Jason</v>
      </c>
      <c r="C763" s="41">
        <f>_xlfn.XLOOKUP(A763,'Data Cleaning in Medical Examin'!$A$2:$A$2336,'Data Cleaning in Medical Examin'!$B$2:$B$2336)</f>
        <v>44.1</v>
      </c>
      <c r="D763">
        <f>_xlfn.XLOOKUP(A763,'Data Cleaning in Medical Examin'!$A$2:$A$2336,'Data Cleaning in Medical Examin'!$D$2:$D$2336)</f>
        <v>5.04</v>
      </c>
      <c r="E763" t="str">
        <f>_xlfn.XLOOKUP(A763,'Data Cleaning in Medical Examin'!$A$2:$A$2336,'Data Cleaning in Medical Examin'!$F$2:$F$2336)</f>
        <v>Yes</v>
      </c>
      <c r="F763" t="str">
        <f>_xlfn.XLOOKUP(A763,'Data Cleaning in Medical Examin'!$A$2:$A$2336,'Data Cleaning in Medical Examin'!$G$2:$G$2336)</f>
        <v>No</v>
      </c>
      <c r="G763" t="str">
        <f>_xlfn.XLOOKUP(A763,'Data Cleaning in Medical Examin'!$A$2:$A$2336,'Data Cleaning in Medical Examin'!$H$2:$H$2336)</f>
        <v>No</v>
      </c>
      <c r="H763" t="str">
        <f>_xlfn.XLOOKUP(A763,'Data Cleaning in Medical Examin'!$A$2:$A$2336,'Data Cleaning in Medical Examin'!$I$2:$I$2336)</f>
        <v>No Major Surgery</v>
      </c>
      <c r="I763" t="str">
        <f>_xlfn.XLOOKUP(A763,'Data Cleaning in Medical Examin'!$A$2:$A$2336,'Data Cleaning in Medical Examin'!$J$2:$J$2336)</f>
        <v>No</v>
      </c>
      <c r="J763" t="str">
        <f>_xlfn.XLOOKUP(A763,'Data Cleaning in Medical Examin'!$A$2:$A$2336,'Data Cleaning in Medical Examin'!$C$2:$C$2336)</f>
        <v>Obesity</v>
      </c>
      <c r="K763" t="str">
        <f>_xlfn.XLOOKUP(A763,'Data Cleaning in Medical Examin'!$A$2:$A$2336,'Data Cleaning in Medical Examin'!$E$2:$E$2336)</f>
        <v>Normal</v>
      </c>
      <c r="L763" t="str">
        <f>_xlfn.XLOOKUP(A763,'DataCleaning in Hospitalisation'!$A$2:$A$2339,'DataCleaning in Hospitalisation'!$E$2:$E$2339)</f>
        <v>11-Jul-1960</v>
      </c>
      <c r="M763" s="30">
        <f>_xlfn.XLOOKUP(A763,'DataCleaning in Hospitalisation'!$A$2:$A$2339,'DataCleaning in Hospitalisation'!$H$2:$H$2339)</f>
        <v>13457.96</v>
      </c>
      <c r="N763" t="str">
        <f>_xlfn.XLOOKUP(A763,'DataCleaning in Hospitalisation'!$A$2:$A$2339,'DataCleaning in Hospitalisation'!$I$2:$I$2339)</f>
        <v>tier - 3</v>
      </c>
      <c r="O763" t="str">
        <f>_xlfn.XLOOKUP(A763,'DataCleaning in Hospitalisation'!$A$2:$A$2339,'DataCleaning in Hospitalisation'!$J$2:$J$2339)</f>
        <v>tier - 1</v>
      </c>
      <c r="P763" t="str">
        <f>_xlfn.XLOOKUP(A763,'DataCleaning in Hospitalisation'!$A$2:$A$2339,'DataCleaning in Hospitalisation'!$K$2:$K$2339)</f>
        <v>R1013</v>
      </c>
      <c r="Q763">
        <f>_xlfn.XLOOKUP(A763,'DataCleaning in Hospitalisation'!$A$2:$A$2339,'DataCleaning in Hospitalisation'!$F$2:$F$2339)</f>
        <v>63</v>
      </c>
      <c r="U763" s="52" t="s">
        <v>2372</v>
      </c>
      <c r="V763">
        <v>1</v>
      </c>
      <c r="X763" s="4" t="s">
        <v>683</v>
      </c>
      <c r="Y763" s="30">
        <v>5587.59</v>
      </c>
      <c r="AJ763" s="4" t="s">
        <v>683</v>
      </c>
      <c r="AK763" s="30">
        <v>5587.59</v>
      </c>
    </row>
    <row r="764" spans="1:37" x14ac:dyDescent="0.3">
      <c r="A764" t="s">
        <v>1603</v>
      </c>
      <c r="B764" t="str">
        <f>_xlfn.XLOOKUP(A764,'Customer Names'!$A$2:$A$2336,'Customer Names'!$C$2:$C$2336)</f>
        <v xml:space="preserve"> Ms.Courtney</v>
      </c>
      <c r="C764" s="41">
        <f>_xlfn.XLOOKUP(A764,'Data Cleaning in Medical Examin'!$A$2:$A$2336,'Data Cleaning in Medical Examin'!$B$2:$B$2336)</f>
        <v>33.200000000000003</v>
      </c>
      <c r="D764">
        <f>_xlfn.XLOOKUP(A764,'Data Cleaning in Medical Examin'!$A$2:$A$2336,'Data Cleaning in Medical Examin'!$D$2:$D$2336)</f>
        <v>9.06</v>
      </c>
      <c r="E764" t="str">
        <f>_xlfn.XLOOKUP(A764,'Data Cleaning in Medical Examin'!$A$2:$A$2336,'Data Cleaning in Medical Examin'!$F$2:$F$2336)</f>
        <v>No</v>
      </c>
      <c r="F764" t="str">
        <f>_xlfn.XLOOKUP(A764,'Data Cleaning in Medical Examin'!$A$2:$A$2336,'Data Cleaning in Medical Examin'!$G$2:$G$2336)</f>
        <v>No</v>
      </c>
      <c r="G764" t="str">
        <f>_xlfn.XLOOKUP(A764,'Data Cleaning in Medical Examin'!$A$2:$A$2336,'Data Cleaning in Medical Examin'!$H$2:$H$2336)</f>
        <v>No</v>
      </c>
      <c r="H764" t="str">
        <f>_xlfn.XLOOKUP(A764,'Data Cleaning in Medical Examin'!$A$2:$A$2336,'Data Cleaning in Medical Examin'!$I$2:$I$2336)</f>
        <v>No Major Surgery</v>
      </c>
      <c r="I764" t="str">
        <f>_xlfn.XLOOKUP(A764,'Data Cleaning in Medical Examin'!$A$2:$A$2336,'Data Cleaning in Medical Examin'!$J$2:$J$2336)</f>
        <v>No</v>
      </c>
      <c r="J764" t="str">
        <f>_xlfn.XLOOKUP(A764,'Data Cleaning in Medical Examin'!$A$2:$A$2336,'Data Cleaning in Medical Examin'!$C$2:$C$2336)</f>
        <v>Obesity</v>
      </c>
      <c r="K764" t="str">
        <f>_xlfn.XLOOKUP(A764,'Data Cleaning in Medical Examin'!$A$2:$A$2336,'Data Cleaning in Medical Examin'!$E$2:$E$2336)</f>
        <v>Diabetes</v>
      </c>
      <c r="L764" t="str">
        <f>_xlfn.XLOOKUP(A764,'DataCleaning in Hospitalisation'!$A$2:$A$2339,'DataCleaning in Hospitalisation'!$E$2:$E$2339)</f>
        <v>13-Aug-1960</v>
      </c>
      <c r="M764" s="30">
        <f>_xlfn.XLOOKUP(A764,'DataCleaning in Hospitalisation'!$A$2:$A$2339,'DataCleaning in Hospitalisation'!$H$2:$H$2339)</f>
        <v>13451.12</v>
      </c>
      <c r="N764" t="str">
        <f>_xlfn.XLOOKUP(A764,'DataCleaning in Hospitalisation'!$A$2:$A$2339,'DataCleaning in Hospitalisation'!$I$2:$I$2339)</f>
        <v>tier - 3</v>
      </c>
      <c r="O764" t="str">
        <f>_xlfn.XLOOKUP(A764,'DataCleaning in Hospitalisation'!$A$2:$A$2339,'DataCleaning in Hospitalisation'!$J$2:$J$2339)</f>
        <v>tier - 1</v>
      </c>
      <c r="P764" t="str">
        <f>_xlfn.XLOOKUP(A764,'DataCleaning in Hospitalisation'!$A$2:$A$2339,'DataCleaning in Hospitalisation'!$K$2:$K$2339)</f>
        <v>R1011</v>
      </c>
      <c r="Q764">
        <f>_xlfn.XLOOKUP(A764,'DataCleaning in Hospitalisation'!$A$2:$A$2339,'DataCleaning in Hospitalisation'!$F$2:$F$2339)</f>
        <v>63</v>
      </c>
      <c r="U764" s="53" t="s">
        <v>2372</v>
      </c>
      <c r="V764">
        <v>1</v>
      </c>
      <c r="X764" s="4" t="s">
        <v>682</v>
      </c>
      <c r="Y764" s="30">
        <v>5584.31</v>
      </c>
      <c r="AJ764" s="4" t="s">
        <v>682</v>
      </c>
      <c r="AK764" s="30">
        <v>5584.31</v>
      </c>
    </row>
    <row r="765" spans="1:37" x14ac:dyDescent="0.3">
      <c r="A765" t="s">
        <v>1602</v>
      </c>
      <c r="B765" t="str">
        <f>_xlfn.XLOOKUP(A765,'Customer Names'!$A$2:$A$2336,'Customer Names'!$C$2:$C$2336)</f>
        <v xml:space="preserve"> Ms.Jennifer</v>
      </c>
      <c r="C765" s="41">
        <f>_xlfn.XLOOKUP(A765,'Data Cleaning in Medical Examin'!$A$2:$A$2336,'Data Cleaning in Medical Examin'!$B$2:$B$2336)</f>
        <v>29.92</v>
      </c>
      <c r="D765">
        <f>_xlfn.XLOOKUP(A765,'Data Cleaning in Medical Examin'!$A$2:$A$2336,'Data Cleaning in Medical Examin'!$D$2:$D$2336)</f>
        <v>11.07</v>
      </c>
      <c r="E765" t="str">
        <f>_xlfn.XLOOKUP(A765,'Data Cleaning in Medical Examin'!$A$2:$A$2336,'Data Cleaning in Medical Examin'!$F$2:$F$2336)</f>
        <v>No</v>
      </c>
      <c r="F765" t="str">
        <f>_xlfn.XLOOKUP(A765,'Data Cleaning in Medical Examin'!$A$2:$A$2336,'Data Cleaning in Medical Examin'!$G$2:$G$2336)</f>
        <v>No</v>
      </c>
      <c r="G765" t="str">
        <f>_xlfn.XLOOKUP(A765,'Data Cleaning in Medical Examin'!$A$2:$A$2336,'Data Cleaning in Medical Examin'!$H$2:$H$2336)</f>
        <v>No</v>
      </c>
      <c r="H765" t="str">
        <f>_xlfn.XLOOKUP(A765,'Data Cleaning in Medical Examin'!$A$2:$A$2336,'Data Cleaning in Medical Examin'!$I$2:$I$2336)</f>
        <v>No Major Surgery</v>
      </c>
      <c r="I765" t="str">
        <f>_xlfn.XLOOKUP(A765,'Data Cleaning in Medical Examin'!$A$2:$A$2336,'Data Cleaning in Medical Examin'!$J$2:$J$2336)</f>
        <v>No</v>
      </c>
      <c r="J765" t="str">
        <f>_xlfn.XLOOKUP(A765,'Data Cleaning in Medical Examin'!$A$2:$A$2336,'Data Cleaning in Medical Examin'!$C$2:$C$2336)</f>
        <v>Over Weight</v>
      </c>
      <c r="K765" t="str">
        <f>_xlfn.XLOOKUP(A765,'Data Cleaning in Medical Examin'!$A$2:$A$2336,'Data Cleaning in Medical Examin'!$E$2:$E$2336)</f>
        <v>Diabetes</v>
      </c>
      <c r="L765" t="str">
        <f>_xlfn.XLOOKUP(A765,'DataCleaning in Hospitalisation'!$A$2:$A$2339,'DataCleaning in Hospitalisation'!$E$2:$E$2339)</f>
        <v>29-Jun-1975</v>
      </c>
      <c r="M765" s="30">
        <f>_xlfn.XLOOKUP(A765,'DataCleaning in Hospitalisation'!$A$2:$A$2339,'DataCleaning in Hospitalisation'!$H$2:$H$2339)</f>
        <v>13440.7</v>
      </c>
      <c r="N765" t="str">
        <f>_xlfn.XLOOKUP(A765,'DataCleaning in Hospitalisation'!$A$2:$A$2339,'DataCleaning in Hospitalisation'!$I$2:$I$2339)</f>
        <v>tier - 3</v>
      </c>
      <c r="O765" t="str">
        <f>_xlfn.XLOOKUP(A765,'DataCleaning in Hospitalisation'!$A$2:$A$2339,'DataCleaning in Hospitalisation'!$J$2:$J$2339)</f>
        <v>tier - 2</v>
      </c>
      <c r="P765" t="str">
        <f>_xlfn.XLOOKUP(A765,'DataCleaning in Hospitalisation'!$A$2:$A$2339,'DataCleaning in Hospitalisation'!$K$2:$K$2339)</f>
        <v>R1012</v>
      </c>
      <c r="Q765">
        <f>_xlfn.XLOOKUP(A765,'DataCleaning in Hospitalisation'!$A$2:$A$2339,'DataCleaning in Hospitalisation'!$F$2:$F$2339)</f>
        <v>48</v>
      </c>
      <c r="U765" s="4" t="s">
        <v>1254</v>
      </c>
      <c r="V765">
        <v>1</v>
      </c>
      <c r="X765" s="4" t="s">
        <v>681</v>
      </c>
      <c r="Y765" s="30">
        <v>5582.95</v>
      </c>
      <c r="AJ765" s="4" t="s">
        <v>681</v>
      </c>
      <c r="AK765" s="30">
        <v>5582.95</v>
      </c>
    </row>
    <row r="766" spans="1:37" x14ac:dyDescent="0.3">
      <c r="A766" t="s">
        <v>1601</v>
      </c>
      <c r="B766" t="str">
        <f>_xlfn.XLOOKUP(A766,'Customer Names'!$A$2:$A$2336,'Customer Names'!$C$2:$C$2336)</f>
        <v xml:space="preserve"> Ms.Lauren</v>
      </c>
      <c r="C766" s="41">
        <f>_xlfn.XLOOKUP(A766,'Data Cleaning in Medical Examin'!$A$2:$A$2336,'Data Cleaning in Medical Examin'!$B$2:$B$2336)</f>
        <v>25</v>
      </c>
      <c r="D766">
        <f>_xlfn.XLOOKUP(A766,'Data Cleaning in Medical Examin'!$A$2:$A$2336,'Data Cleaning in Medical Examin'!$D$2:$D$2336)</f>
        <v>10.45</v>
      </c>
      <c r="E766" t="str">
        <f>_xlfn.XLOOKUP(A766,'Data Cleaning in Medical Examin'!$A$2:$A$2336,'Data Cleaning in Medical Examin'!$F$2:$F$2336)</f>
        <v>No</v>
      </c>
      <c r="F766" t="str">
        <f>_xlfn.XLOOKUP(A766,'Data Cleaning in Medical Examin'!$A$2:$A$2336,'Data Cleaning in Medical Examin'!$G$2:$G$2336)</f>
        <v>No</v>
      </c>
      <c r="G766" t="str">
        <f>_xlfn.XLOOKUP(A766,'Data Cleaning in Medical Examin'!$A$2:$A$2336,'Data Cleaning in Medical Examin'!$H$2:$H$2336)</f>
        <v>No</v>
      </c>
      <c r="H766" t="str">
        <f>_xlfn.XLOOKUP(A766,'Data Cleaning in Medical Examin'!$A$2:$A$2336,'Data Cleaning in Medical Examin'!$I$2:$I$2336)</f>
        <v>No Major Surgery</v>
      </c>
      <c r="I766" t="str">
        <f>_xlfn.XLOOKUP(A766,'Data Cleaning in Medical Examin'!$A$2:$A$2336,'Data Cleaning in Medical Examin'!$J$2:$J$2336)</f>
        <v>No</v>
      </c>
      <c r="J766" t="str">
        <f>_xlfn.XLOOKUP(A766,'Data Cleaning in Medical Examin'!$A$2:$A$2336,'Data Cleaning in Medical Examin'!$C$2:$C$2336)</f>
        <v>Over Weight</v>
      </c>
      <c r="K766" t="str">
        <f>_xlfn.XLOOKUP(A766,'Data Cleaning in Medical Examin'!$A$2:$A$2336,'Data Cleaning in Medical Examin'!$E$2:$E$2336)</f>
        <v>Diabetes</v>
      </c>
      <c r="L766" t="str">
        <f>_xlfn.XLOOKUP(A766,'DataCleaning in Hospitalisation'!$A$2:$A$2339,'DataCleaning in Hospitalisation'!$E$2:$E$2339)</f>
        <v>14-Nov-1966</v>
      </c>
      <c r="M766" s="30">
        <f>_xlfn.XLOOKUP(A766,'DataCleaning in Hospitalisation'!$A$2:$A$2339,'DataCleaning in Hospitalisation'!$H$2:$H$2339)</f>
        <v>13430.27</v>
      </c>
      <c r="N766" t="str">
        <f>_xlfn.XLOOKUP(A766,'DataCleaning in Hospitalisation'!$A$2:$A$2339,'DataCleaning in Hospitalisation'!$I$2:$I$2339)</f>
        <v>tier - 3</v>
      </c>
      <c r="O766" t="str">
        <f>_xlfn.XLOOKUP(A766,'DataCleaning in Hospitalisation'!$A$2:$A$2339,'DataCleaning in Hospitalisation'!$J$2:$J$2339)</f>
        <v>tier - 3</v>
      </c>
      <c r="P766" t="str">
        <f>_xlfn.XLOOKUP(A766,'DataCleaning in Hospitalisation'!$A$2:$A$2339,'DataCleaning in Hospitalisation'!$K$2:$K$2339)</f>
        <v>R1024</v>
      </c>
      <c r="Q766">
        <f>_xlfn.XLOOKUP(A766,'DataCleaning in Hospitalisation'!$A$2:$A$2339,'DataCleaning in Hospitalisation'!$F$2:$F$2339)</f>
        <v>57</v>
      </c>
      <c r="U766" s="46" t="s">
        <v>7</v>
      </c>
      <c r="V766">
        <v>1</v>
      </c>
      <c r="X766" s="4" t="s">
        <v>680</v>
      </c>
      <c r="Y766" s="30">
        <v>5576.35</v>
      </c>
      <c r="AJ766" s="4" t="s">
        <v>680</v>
      </c>
      <c r="AK766" s="30">
        <v>5576.35</v>
      </c>
    </row>
    <row r="767" spans="1:37" x14ac:dyDescent="0.3">
      <c r="A767" t="s">
        <v>1600</v>
      </c>
      <c r="B767" t="str">
        <f>_xlfn.XLOOKUP(A767,'Customer Names'!$A$2:$A$2336,'Customer Names'!$C$2:$C$2336)</f>
        <v xml:space="preserve"> Ms.Ashley</v>
      </c>
      <c r="C767" s="41">
        <f>_xlfn.XLOOKUP(A767,'Data Cleaning in Medical Examin'!$A$2:$A$2336,'Data Cleaning in Medical Examin'!$B$2:$B$2336)</f>
        <v>38.869999999999997</v>
      </c>
      <c r="D767">
        <f>_xlfn.XLOOKUP(A767,'Data Cleaning in Medical Examin'!$A$2:$A$2336,'Data Cleaning in Medical Examin'!$D$2:$D$2336)</f>
        <v>8.6300000000000008</v>
      </c>
      <c r="E767" t="str">
        <f>_xlfn.XLOOKUP(A767,'Data Cleaning in Medical Examin'!$A$2:$A$2336,'Data Cleaning in Medical Examin'!$F$2:$F$2336)</f>
        <v>Yes</v>
      </c>
      <c r="F767" t="str">
        <f>_xlfn.XLOOKUP(A767,'Data Cleaning in Medical Examin'!$A$2:$A$2336,'Data Cleaning in Medical Examin'!$G$2:$G$2336)</f>
        <v>No</v>
      </c>
      <c r="G767" t="str">
        <f>_xlfn.XLOOKUP(A767,'Data Cleaning in Medical Examin'!$A$2:$A$2336,'Data Cleaning in Medical Examin'!$H$2:$H$2336)</f>
        <v>No</v>
      </c>
      <c r="H767" t="str">
        <f>_xlfn.XLOOKUP(A767,'Data Cleaning in Medical Examin'!$A$2:$A$2336,'Data Cleaning in Medical Examin'!$I$2:$I$2336)</f>
        <v>1 Major Surgery</v>
      </c>
      <c r="I767" t="str">
        <f>_xlfn.XLOOKUP(A767,'Data Cleaning in Medical Examin'!$A$2:$A$2336,'Data Cleaning in Medical Examin'!$J$2:$J$2336)</f>
        <v>No</v>
      </c>
      <c r="J767" t="str">
        <f>_xlfn.XLOOKUP(A767,'Data Cleaning in Medical Examin'!$A$2:$A$2336,'Data Cleaning in Medical Examin'!$C$2:$C$2336)</f>
        <v>Obesity</v>
      </c>
      <c r="K767" t="str">
        <f>_xlfn.XLOOKUP(A767,'Data Cleaning in Medical Examin'!$A$2:$A$2336,'Data Cleaning in Medical Examin'!$E$2:$E$2336)</f>
        <v>Diabetes</v>
      </c>
      <c r="L767" t="str">
        <f>_xlfn.XLOOKUP(A767,'DataCleaning in Hospitalisation'!$A$2:$A$2339,'DataCleaning in Hospitalisation'!$E$2:$E$2339)</f>
        <v>3-Nov-1961</v>
      </c>
      <c r="M767" s="30">
        <f>_xlfn.XLOOKUP(A767,'DataCleaning in Hospitalisation'!$A$2:$A$2339,'DataCleaning in Hospitalisation'!$H$2:$H$2339)</f>
        <v>13429.04</v>
      </c>
      <c r="N767" t="str">
        <f>_xlfn.XLOOKUP(A767,'DataCleaning in Hospitalisation'!$A$2:$A$2339,'DataCleaning in Hospitalisation'!$I$2:$I$2339)</f>
        <v>tier - 3</v>
      </c>
      <c r="O767" t="str">
        <f>_xlfn.XLOOKUP(A767,'DataCleaning in Hospitalisation'!$A$2:$A$2339,'DataCleaning in Hospitalisation'!$J$2:$J$2339)</f>
        <v>tier - 3</v>
      </c>
      <c r="P767" t="str">
        <f>_xlfn.XLOOKUP(A767,'DataCleaning in Hospitalisation'!$A$2:$A$2339,'DataCleaning in Hospitalisation'!$K$2:$K$2339)</f>
        <v>R1012</v>
      </c>
      <c r="Q767">
        <f>_xlfn.XLOOKUP(A767,'DataCleaning in Hospitalisation'!$A$2:$A$2339,'DataCleaning in Hospitalisation'!$F$2:$F$2339)</f>
        <v>62</v>
      </c>
      <c r="U767" s="50" t="s">
        <v>2418</v>
      </c>
      <c r="V767">
        <v>1</v>
      </c>
      <c r="X767" s="4" t="s">
        <v>679</v>
      </c>
      <c r="Y767" s="30">
        <v>5552.61</v>
      </c>
      <c r="AJ767" s="4" t="s">
        <v>679</v>
      </c>
      <c r="AK767" s="30">
        <v>5552.61</v>
      </c>
    </row>
    <row r="768" spans="1:37" x14ac:dyDescent="0.3">
      <c r="A768" t="s">
        <v>1599</v>
      </c>
      <c r="B768" t="str">
        <f>_xlfn.XLOOKUP(A768,'Customer Names'!$A$2:$A$2336,'Customer Names'!$C$2:$C$2336)</f>
        <v xml:space="preserve"> Ms.Alison</v>
      </c>
      <c r="C768" s="41">
        <f>_xlfn.XLOOKUP(A768,'Data Cleaning in Medical Examin'!$A$2:$A$2336,'Data Cleaning in Medical Examin'!$B$2:$B$2336)</f>
        <v>32.299999999999997</v>
      </c>
      <c r="D768">
        <f>_xlfn.XLOOKUP(A768,'Data Cleaning in Medical Examin'!$A$2:$A$2336,'Data Cleaning in Medical Examin'!$D$2:$D$2336)</f>
        <v>5.28</v>
      </c>
      <c r="E768" t="str">
        <f>_xlfn.XLOOKUP(A768,'Data Cleaning in Medical Examin'!$A$2:$A$2336,'Data Cleaning in Medical Examin'!$F$2:$F$2336)</f>
        <v>Yes</v>
      </c>
      <c r="F768" t="str">
        <f>_xlfn.XLOOKUP(A768,'Data Cleaning in Medical Examin'!$A$2:$A$2336,'Data Cleaning in Medical Examin'!$G$2:$G$2336)</f>
        <v>No</v>
      </c>
      <c r="G768" t="str">
        <f>_xlfn.XLOOKUP(A768,'Data Cleaning in Medical Examin'!$A$2:$A$2336,'Data Cleaning in Medical Examin'!$H$2:$H$2336)</f>
        <v>No</v>
      </c>
      <c r="H768" t="str">
        <f>_xlfn.XLOOKUP(A768,'Data Cleaning in Medical Examin'!$A$2:$A$2336,'Data Cleaning in Medical Examin'!$I$2:$I$2336)</f>
        <v>2 Major Surgery</v>
      </c>
      <c r="I768" t="str">
        <f>_xlfn.XLOOKUP(A768,'Data Cleaning in Medical Examin'!$A$2:$A$2336,'Data Cleaning in Medical Examin'!$J$2:$J$2336)</f>
        <v>No</v>
      </c>
      <c r="J768" t="str">
        <f>_xlfn.XLOOKUP(A768,'Data Cleaning in Medical Examin'!$A$2:$A$2336,'Data Cleaning in Medical Examin'!$C$2:$C$2336)</f>
        <v>Obesity</v>
      </c>
      <c r="K768" t="str">
        <f>_xlfn.XLOOKUP(A768,'Data Cleaning in Medical Examin'!$A$2:$A$2336,'Data Cleaning in Medical Examin'!$E$2:$E$2336)</f>
        <v>Normal</v>
      </c>
      <c r="L768" t="str">
        <f>_xlfn.XLOOKUP(A768,'DataCleaning in Hospitalisation'!$A$2:$A$2339,'DataCleaning in Hospitalisation'!$E$2:$E$2339)</f>
        <v>17-Jun-1994</v>
      </c>
      <c r="M768" s="30">
        <f>_xlfn.XLOOKUP(A768,'DataCleaning in Hospitalisation'!$A$2:$A$2339,'DataCleaning in Hospitalisation'!$H$2:$H$2339)</f>
        <v>13417.05</v>
      </c>
      <c r="N768" t="str">
        <f>_xlfn.XLOOKUP(A768,'DataCleaning in Hospitalisation'!$A$2:$A$2339,'DataCleaning in Hospitalisation'!$I$2:$I$2339)</f>
        <v>tier - 3</v>
      </c>
      <c r="O768" t="str">
        <f>_xlfn.XLOOKUP(A768,'DataCleaning in Hospitalisation'!$A$2:$A$2339,'DataCleaning in Hospitalisation'!$J$2:$J$2339)</f>
        <v>tier - 3</v>
      </c>
      <c r="P768" t="str">
        <f>_xlfn.XLOOKUP(A768,'DataCleaning in Hospitalisation'!$A$2:$A$2339,'DataCleaning in Hospitalisation'!$K$2:$K$2339)</f>
        <v>R1012</v>
      </c>
      <c r="Q768">
        <f>_xlfn.XLOOKUP(A768,'DataCleaning in Hospitalisation'!$A$2:$A$2339,'DataCleaning in Hospitalisation'!$F$2:$F$2339)</f>
        <v>29</v>
      </c>
      <c r="U768" s="51" t="s">
        <v>6</v>
      </c>
      <c r="V768">
        <v>1</v>
      </c>
      <c r="X768" s="4" t="s">
        <v>678</v>
      </c>
      <c r="Y768" s="30">
        <v>5540.35</v>
      </c>
      <c r="AJ768" s="4" t="s">
        <v>678</v>
      </c>
      <c r="AK768" s="30">
        <v>5540.35</v>
      </c>
    </row>
    <row r="769" spans="1:37" x14ac:dyDescent="0.3">
      <c r="A769" t="s">
        <v>1598</v>
      </c>
      <c r="B769" t="str">
        <f>_xlfn.XLOOKUP(A769,'Customer Names'!$A$2:$A$2336,'Customer Names'!$C$2:$C$2336)</f>
        <v xml:space="preserve"> Ms.Madeleine</v>
      </c>
      <c r="C769" s="41">
        <f>_xlfn.XLOOKUP(A769,'Data Cleaning in Medical Examin'!$A$2:$A$2336,'Data Cleaning in Medical Examin'!$B$2:$B$2336)</f>
        <v>31.16</v>
      </c>
      <c r="D769">
        <f>_xlfn.XLOOKUP(A769,'Data Cleaning in Medical Examin'!$A$2:$A$2336,'Data Cleaning in Medical Examin'!$D$2:$D$2336)</f>
        <v>7.49</v>
      </c>
      <c r="E769" t="str">
        <f>_xlfn.XLOOKUP(A769,'Data Cleaning in Medical Examin'!$A$2:$A$2336,'Data Cleaning in Medical Examin'!$F$2:$F$2336)</f>
        <v>Yes</v>
      </c>
      <c r="F769" t="str">
        <f>_xlfn.XLOOKUP(A769,'Data Cleaning in Medical Examin'!$A$2:$A$2336,'Data Cleaning in Medical Examin'!$G$2:$G$2336)</f>
        <v>No</v>
      </c>
      <c r="G769" t="str">
        <f>_xlfn.XLOOKUP(A769,'Data Cleaning in Medical Examin'!$A$2:$A$2336,'Data Cleaning in Medical Examin'!$H$2:$H$2336)</f>
        <v>No</v>
      </c>
      <c r="H769" t="str">
        <f>_xlfn.XLOOKUP(A769,'Data Cleaning in Medical Examin'!$A$2:$A$2336,'Data Cleaning in Medical Examin'!$I$2:$I$2336)</f>
        <v>2 Major Surgery</v>
      </c>
      <c r="I769" t="str">
        <f>_xlfn.XLOOKUP(A769,'Data Cleaning in Medical Examin'!$A$2:$A$2336,'Data Cleaning in Medical Examin'!$J$2:$J$2336)</f>
        <v>No</v>
      </c>
      <c r="J769" t="str">
        <f>_xlfn.XLOOKUP(A769,'Data Cleaning in Medical Examin'!$A$2:$A$2336,'Data Cleaning in Medical Examin'!$C$2:$C$2336)</f>
        <v>Obesity</v>
      </c>
      <c r="K769" t="str">
        <f>_xlfn.XLOOKUP(A769,'Data Cleaning in Medical Examin'!$A$2:$A$2336,'Data Cleaning in Medical Examin'!$E$2:$E$2336)</f>
        <v>Diabetes</v>
      </c>
      <c r="L769" t="str">
        <f>_xlfn.XLOOKUP(A769,'DataCleaning in Hospitalisation'!$A$2:$A$2339,'DataCleaning in Hospitalisation'!$E$2:$E$2339)</f>
        <v>22-Jul-1961</v>
      </c>
      <c r="M769" s="30">
        <f>_xlfn.XLOOKUP(A769,'DataCleaning in Hospitalisation'!$A$2:$A$2339,'DataCleaning in Hospitalisation'!$H$2:$H$2339)</f>
        <v>13415.04</v>
      </c>
      <c r="N769" t="str">
        <f>_xlfn.XLOOKUP(A769,'DataCleaning in Hospitalisation'!$A$2:$A$2339,'DataCleaning in Hospitalisation'!$I$2:$I$2339)</f>
        <v>tier - 3</v>
      </c>
      <c r="O769" t="str">
        <f>_xlfn.XLOOKUP(A769,'DataCleaning in Hospitalisation'!$A$2:$A$2339,'DataCleaning in Hospitalisation'!$J$2:$J$2339)</f>
        <v>tier - 2</v>
      </c>
      <c r="P769" t="str">
        <f>_xlfn.XLOOKUP(A769,'DataCleaning in Hospitalisation'!$A$2:$A$2339,'DataCleaning in Hospitalisation'!$K$2:$K$2339)</f>
        <v>R1012</v>
      </c>
      <c r="Q769">
        <f>_xlfn.XLOOKUP(A769,'DataCleaning in Hospitalisation'!$A$2:$A$2339,'DataCleaning in Hospitalisation'!$F$2:$F$2339)</f>
        <v>62</v>
      </c>
      <c r="U769" s="52" t="s">
        <v>2372</v>
      </c>
      <c r="V769">
        <v>1</v>
      </c>
      <c r="X769" s="4" t="s">
        <v>677</v>
      </c>
      <c r="Y769" s="30">
        <v>5539.4</v>
      </c>
      <c r="AJ769" s="4" t="s">
        <v>677</v>
      </c>
      <c r="AK769" s="30">
        <v>5539.4</v>
      </c>
    </row>
    <row r="770" spans="1:37" x14ac:dyDescent="0.3">
      <c r="A770" t="s">
        <v>1597</v>
      </c>
      <c r="B770" t="str">
        <f>_xlfn.XLOOKUP(A770,'Customer Names'!$A$2:$A$2336,'Customer Names'!$C$2:$C$2336)</f>
        <v xml:space="preserve"> Ms.Stacey</v>
      </c>
      <c r="C770" s="41">
        <f>_xlfn.XLOOKUP(A770,'Data Cleaning in Medical Examin'!$A$2:$A$2336,'Data Cleaning in Medical Examin'!$B$2:$B$2336)</f>
        <v>54.59</v>
      </c>
      <c r="D770">
        <f>_xlfn.XLOOKUP(A770,'Data Cleaning in Medical Examin'!$A$2:$A$2336,'Data Cleaning in Medical Examin'!$D$2:$D$2336)</f>
        <v>4.2699999999999996</v>
      </c>
      <c r="E770" t="str">
        <f>_xlfn.XLOOKUP(A770,'Data Cleaning in Medical Examin'!$A$2:$A$2336,'Data Cleaning in Medical Examin'!$F$2:$F$2336)</f>
        <v>No</v>
      </c>
      <c r="F770" t="str">
        <f>_xlfn.XLOOKUP(A770,'Data Cleaning in Medical Examin'!$A$2:$A$2336,'Data Cleaning in Medical Examin'!$G$2:$G$2336)</f>
        <v>No</v>
      </c>
      <c r="G770" t="str">
        <f>_xlfn.XLOOKUP(A770,'Data Cleaning in Medical Examin'!$A$2:$A$2336,'Data Cleaning in Medical Examin'!$H$2:$H$2336)</f>
        <v>No</v>
      </c>
      <c r="H770" t="str">
        <f>_xlfn.XLOOKUP(A770,'Data Cleaning in Medical Examin'!$A$2:$A$2336,'Data Cleaning in Medical Examin'!$I$2:$I$2336)</f>
        <v>No Major Surgery</v>
      </c>
      <c r="I770" t="str">
        <f>_xlfn.XLOOKUP(A770,'Data Cleaning in Medical Examin'!$A$2:$A$2336,'Data Cleaning in Medical Examin'!$J$2:$J$2336)</f>
        <v>No</v>
      </c>
      <c r="J770" t="str">
        <f>_xlfn.XLOOKUP(A770,'Data Cleaning in Medical Examin'!$A$2:$A$2336,'Data Cleaning in Medical Examin'!$C$2:$C$2336)</f>
        <v>Obesity</v>
      </c>
      <c r="K770" t="str">
        <f>_xlfn.XLOOKUP(A770,'Data Cleaning in Medical Examin'!$A$2:$A$2336,'Data Cleaning in Medical Examin'!$E$2:$E$2336)</f>
        <v>Normal</v>
      </c>
      <c r="L770" t="str">
        <f>_xlfn.XLOOKUP(A770,'DataCleaning in Hospitalisation'!$A$2:$A$2339,'DataCleaning in Hospitalisation'!$E$2:$E$2339)</f>
        <v>19-Dec-1992</v>
      </c>
      <c r="M770" s="30">
        <f>_xlfn.XLOOKUP(A770,'DataCleaning in Hospitalisation'!$A$2:$A$2339,'DataCleaning in Hospitalisation'!$H$2:$H$2339)</f>
        <v>13412.97</v>
      </c>
      <c r="N770" t="str">
        <f>_xlfn.XLOOKUP(A770,'DataCleaning in Hospitalisation'!$A$2:$A$2339,'DataCleaning in Hospitalisation'!$I$2:$I$2339)</f>
        <v>tier - 3</v>
      </c>
      <c r="O770" t="str">
        <f>_xlfn.XLOOKUP(A770,'DataCleaning in Hospitalisation'!$A$2:$A$2339,'DataCleaning in Hospitalisation'!$J$2:$J$2339)</f>
        <v>tier - 3</v>
      </c>
      <c r="P770" t="str">
        <f>_xlfn.XLOOKUP(A770,'DataCleaning in Hospitalisation'!$A$2:$A$2339,'DataCleaning in Hospitalisation'!$K$2:$K$2339)</f>
        <v>R1023</v>
      </c>
      <c r="Q770">
        <f>_xlfn.XLOOKUP(A770,'DataCleaning in Hospitalisation'!$A$2:$A$2339,'DataCleaning in Hospitalisation'!$F$2:$F$2339)</f>
        <v>31</v>
      </c>
      <c r="U770" s="53" t="s">
        <v>2373</v>
      </c>
      <c r="V770">
        <v>1</v>
      </c>
      <c r="X770" s="4" t="s">
        <v>2199</v>
      </c>
      <c r="Y770" s="30">
        <v>37076.370000000003</v>
      </c>
      <c r="AJ770" s="4" t="s">
        <v>2199</v>
      </c>
      <c r="AK770" s="30">
        <v>37076.370000000003</v>
      </c>
    </row>
    <row r="771" spans="1:37" x14ac:dyDescent="0.3">
      <c r="A771" t="s">
        <v>1596</v>
      </c>
      <c r="B771" t="str">
        <f>_xlfn.XLOOKUP(A771,'Customer Names'!$A$2:$A$2336,'Customer Names'!$C$2:$C$2336)</f>
        <v xml:space="preserve"> Ms.Kimberly</v>
      </c>
      <c r="C771" s="41">
        <f>_xlfn.XLOOKUP(A771,'Data Cleaning in Medical Examin'!$A$2:$A$2336,'Data Cleaning in Medical Examin'!$B$2:$B$2336)</f>
        <v>21.09</v>
      </c>
      <c r="D771">
        <f>_xlfn.XLOOKUP(A771,'Data Cleaning in Medical Examin'!$A$2:$A$2336,'Data Cleaning in Medical Examin'!$D$2:$D$2336)</f>
        <v>9.2200000000000006</v>
      </c>
      <c r="E771" t="str">
        <f>_xlfn.XLOOKUP(A771,'Data Cleaning in Medical Examin'!$A$2:$A$2336,'Data Cleaning in Medical Examin'!$F$2:$F$2336)</f>
        <v>Yes</v>
      </c>
      <c r="F771" t="str">
        <f>_xlfn.XLOOKUP(A771,'Data Cleaning in Medical Examin'!$A$2:$A$2336,'Data Cleaning in Medical Examin'!$G$2:$G$2336)</f>
        <v>No</v>
      </c>
      <c r="G771" t="str">
        <f>_xlfn.XLOOKUP(A771,'Data Cleaning in Medical Examin'!$A$2:$A$2336,'Data Cleaning in Medical Examin'!$H$2:$H$2336)</f>
        <v>No</v>
      </c>
      <c r="H771" t="str">
        <f>_xlfn.XLOOKUP(A771,'Data Cleaning in Medical Examin'!$A$2:$A$2336,'Data Cleaning in Medical Examin'!$I$2:$I$2336)</f>
        <v>2 Major Surgery</v>
      </c>
      <c r="I771" t="str">
        <f>_xlfn.XLOOKUP(A771,'Data Cleaning in Medical Examin'!$A$2:$A$2336,'Data Cleaning in Medical Examin'!$J$2:$J$2336)</f>
        <v>No</v>
      </c>
      <c r="J771" t="str">
        <f>_xlfn.XLOOKUP(A771,'Data Cleaning in Medical Examin'!$A$2:$A$2336,'Data Cleaning in Medical Examin'!$C$2:$C$2336)</f>
        <v>Normal Weight</v>
      </c>
      <c r="K771" t="str">
        <f>_xlfn.XLOOKUP(A771,'Data Cleaning in Medical Examin'!$A$2:$A$2336,'Data Cleaning in Medical Examin'!$E$2:$E$2336)</f>
        <v>Diabetes</v>
      </c>
      <c r="L771" t="str">
        <f>_xlfn.XLOOKUP(A771,'DataCleaning in Hospitalisation'!$A$2:$A$2339,'DataCleaning in Hospitalisation'!$E$2:$E$2339)</f>
        <v>20-Dec-1959</v>
      </c>
      <c r="M771" s="30">
        <f>_xlfn.XLOOKUP(A771,'DataCleaning in Hospitalisation'!$A$2:$A$2339,'DataCleaning in Hospitalisation'!$H$2:$H$2339)</f>
        <v>13405.39</v>
      </c>
      <c r="N771" t="str">
        <f>_xlfn.XLOOKUP(A771,'DataCleaning in Hospitalisation'!$A$2:$A$2339,'DataCleaning in Hospitalisation'!$I$2:$I$2339)</f>
        <v>tier - 3</v>
      </c>
      <c r="O771" t="str">
        <f>_xlfn.XLOOKUP(A771,'DataCleaning in Hospitalisation'!$A$2:$A$2339,'DataCleaning in Hospitalisation'!$J$2:$J$2339)</f>
        <v>tier - 3</v>
      </c>
      <c r="P771" t="str">
        <f>_xlfn.XLOOKUP(A771,'DataCleaning in Hospitalisation'!$A$2:$A$2339,'DataCleaning in Hospitalisation'!$K$2:$K$2339)</f>
        <v>R1013</v>
      </c>
      <c r="Q771">
        <f>_xlfn.XLOOKUP(A771,'DataCleaning in Hospitalisation'!$A$2:$A$2339,'DataCleaning in Hospitalisation'!$F$2:$F$2339)</f>
        <v>64</v>
      </c>
      <c r="U771" s="4" t="s">
        <v>1253</v>
      </c>
      <c r="V771">
        <v>1</v>
      </c>
      <c r="X771" s="4" t="s">
        <v>676</v>
      </c>
      <c r="Y771" s="30">
        <v>5503.36</v>
      </c>
      <c r="AJ771" s="4" t="s">
        <v>676</v>
      </c>
      <c r="AK771" s="30">
        <v>5503.36</v>
      </c>
    </row>
    <row r="772" spans="1:37" x14ac:dyDescent="0.3">
      <c r="A772" t="s">
        <v>1595</v>
      </c>
      <c r="B772" t="str">
        <f>_xlfn.XLOOKUP(A772,'Customer Names'!$A$2:$A$2336,'Customer Names'!$C$2:$C$2336)</f>
        <v xml:space="preserve"> Mr.Matthew</v>
      </c>
      <c r="C772" s="41">
        <f>_xlfn.XLOOKUP(A772,'Data Cleaning in Medical Examin'!$A$2:$A$2336,'Data Cleaning in Medical Examin'!$B$2:$B$2336)</f>
        <v>52.41</v>
      </c>
      <c r="D772">
        <f>_xlfn.XLOOKUP(A772,'Data Cleaning in Medical Examin'!$A$2:$A$2336,'Data Cleaning in Medical Examin'!$D$2:$D$2336)</f>
        <v>5.99</v>
      </c>
      <c r="E772" t="str">
        <f>_xlfn.XLOOKUP(A772,'Data Cleaning in Medical Examin'!$A$2:$A$2336,'Data Cleaning in Medical Examin'!$F$2:$F$2336)</f>
        <v>No</v>
      </c>
      <c r="F772" t="str">
        <f>_xlfn.XLOOKUP(A772,'Data Cleaning in Medical Examin'!$A$2:$A$2336,'Data Cleaning in Medical Examin'!$G$2:$G$2336)</f>
        <v>No</v>
      </c>
      <c r="G772" t="str">
        <f>_xlfn.XLOOKUP(A772,'Data Cleaning in Medical Examin'!$A$2:$A$2336,'Data Cleaning in Medical Examin'!$H$2:$H$2336)</f>
        <v>No</v>
      </c>
      <c r="H772" t="str">
        <f>_xlfn.XLOOKUP(A772,'Data Cleaning in Medical Examin'!$A$2:$A$2336,'Data Cleaning in Medical Examin'!$I$2:$I$2336)</f>
        <v>1 Major Surgery</v>
      </c>
      <c r="I772" t="str">
        <f>_xlfn.XLOOKUP(A772,'Data Cleaning in Medical Examin'!$A$2:$A$2336,'Data Cleaning in Medical Examin'!$J$2:$J$2336)</f>
        <v>No</v>
      </c>
      <c r="J772" t="str">
        <f>_xlfn.XLOOKUP(A772,'Data Cleaning in Medical Examin'!$A$2:$A$2336,'Data Cleaning in Medical Examin'!$C$2:$C$2336)</f>
        <v>Obesity</v>
      </c>
      <c r="K772" t="str">
        <f>_xlfn.XLOOKUP(A772,'Data Cleaning in Medical Examin'!$A$2:$A$2336,'Data Cleaning in Medical Examin'!$E$2:$E$2336)</f>
        <v>Prediabetes</v>
      </c>
      <c r="L772" t="str">
        <f>_xlfn.XLOOKUP(A772,'DataCleaning in Hospitalisation'!$A$2:$A$2339,'DataCleaning in Hospitalisation'!$E$2:$E$2339)</f>
        <v>25-Nov-1959</v>
      </c>
      <c r="M772" s="30">
        <f>_xlfn.XLOOKUP(A772,'DataCleaning in Hospitalisation'!$A$2:$A$2339,'DataCleaning in Hospitalisation'!$H$2:$H$2339)</f>
        <v>13393.76</v>
      </c>
      <c r="N772" t="str">
        <f>_xlfn.XLOOKUP(A772,'DataCleaning in Hospitalisation'!$A$2:$A$2339,'DataCleaning in Hospitalisation'!$I$2:$I$2339)</f>
        <v>tier - 3</v>
      </c>
      <c r="O772" t="str">
        <f>_xlfn.XLOOKUP(A772,'DataCleaning in Hospitalisation'!$A$2:$A$2339,'DataCleaning in Hospitalisation'!$J$2:$J$2339)</f>
        <v>tier - 1</v>
      </c>
      <c r="P772" t="str">
        <f>_xlfn.XLOOKUP(A772,'DataCleaning in Hospitalisation'!$A$2:$A$2339,'DataCleaning in Hospitalisation'!$K$2:$K$2339)</f>
        <v>R1011</v>
      </c>
      <c r="Q772">
        <f>_xlfn.XLOOKUP(A772,'DataCleaning in Hospitalisation'!$A$2:$A$2339,'DataCleaning in Hospitalisation'!$F$2:$F$2339)</f>
        <v>64</v>
      </c>
      <c r="U772" s="46" t="s">
        <v>7</v>
      </c>
      <c r="V772">
        <v>1</v>
      </c>
      <c r="X772" s="4" t="s">
        <v>675</v>
      </c>
      <c r="Y772" s="30">
        <v>5488.26</v>
      </c>
      <c r="AJ772" s="4" t="s">
        <v>675</v>
      </c>
      <c r="AK772" s="30">
        <v>5488.26</v>
      </c>
    </row>
    <row r="773" spans="1:37" x14ac:dyDescent="0.3">
      <c r="A773" t="s">
        <v>1594</v>
      </c>
      <c r="B773" t="str">
        <f>_xlfn.XLOOKUP(A773,'Customer Names'!$A$2:$A$2336,'Customer Names'!$C$2:$C$2336)</f>
        <v xml:space="preserve"> Mr.Michael</v>
      </c>
      <c r="C773" s="41">
        <f>_xlfn.XLOOKUP(A773,'Data Cleaning in Medical Examin'!$A$2:$A$2336,'Data Cleaning in Medical Examin'!$B$2:$B$2336)</f>
        <v>41.47</v>
      </c>
      <c r="D773">
        <f>_xlfn.XLOOKUP(A773,'Data Cleaning in Medical Examin'!$A$2:$A$2336,'Data Cleaning in Medical Examin'!$D$2:$D$2336)</f>
        <v>5.86</v>
      </c>
      <c r="E773" t="str">
        <f>_xlfn.XLOOKUP(A773,'Data Cleaning in Medical Examin'!$A$2:$A$2336,'Data Cleaning in Medical Examin'!$F$2:$F$2336)</f>
        <v>Yes</v>
      </c>
      <c r="F773" t="str">
        <f>_xlfn.XLOOKUP(A773,'Data Cleaning in Medical Examin'!$A$2:$A$2336,'Data Cleaning in Medical Examin'!$G$2:$G$2336)</f>
        <v>No</v>
      </c>
      <c r="G773" t="str">
        <f>_xlfn.XLOOKUP(A773,'Data Cleaning in Medical Examin'!$A$2:$A$2336,'Data Cleaning in Medical Examin'!$H$2:$H$2336)</f>
        <v>No</v>
      </c>
      <c r="H773" t="str">
        <f>_xlfn.XLOOKUP(A773,'Data Cleaning in Medical Examin'!$A$2:$A$2336,'Data Cleaning in Medical Examin'!$I$2:$I$2336)</f>
        <v>2 Major Surgery</v>
      </c>
      <c r="I773" t="str">
        <f>_xlfn.XLOOKUP(A773,'Data Cleaning in Medical Examin'!$A$2:$A$2336,'Data Cleaning in Medical Examin'!$J$2:$J$2336)</f>
        <v>No</v>
      </c>
      <c r="J773" t="str">
        <f>_xlfn.XLOOKUP(A773,'Data Cleaning in Medical Examin'!$A$2:$A$2336,'Data Cleaning in Medical Examin'!$C$2:$C$2336)</f>
        <v>Obesity</v>
      </c>
      <c r="K773" t="str">
        <f>_xlfn.XLOOKUP(A773,'Data Cleaning in Medical Examin'!$A$2:$A$2336,'Data Cleaning in Medical Examin'!$E$2:$E$2336)</f>
        <v>Prediabetes</v>
      </c>
      <c r="L773" t="str">
        <f>_xlfn.XLOOKUP(A773,'DataCleaning in Hospitalisation'!$A$2:$A$2339,'DataCleaning in Hospitalisation'!$E$2:$E$2339)</f>
        <v>9-Dec-1959</v>
      </c>
      <c r="M773" s="30">
        <f>_xlfn.XLOOKUP(A773,'DataCleaning in Hospitalisation'!$A$2:$A$2339,'DataCleaning in Hospitalisation'!$H$2:$H$2339)</f>
        <v>13390.56</v>
      </c>
      <c r="N773" t="str">
        <f>_xlfn.XLOOKUP(A773,'DataCleaning in Hospitalisation'!$A$2:$A$2339,'DataCleaning in Hospitalisation'!$I$2:$I$2339)</f>
        <v>tier - 3</v>
      </c>
      <c r="O773" t="str">
        <f>_xlfn.XLOOKUP(A773,'DataCleaning in Hospitalisation'!$A$2:$A$2339,'DataCleaning in Hospitalisation'!$J$2:$J$2339)</f>
        <v>tier - 3</v>
      </c>
      <c r="P773" t="str">
        <f>_xlfn.XLOOKUP(A773,'DataCleaning in Hospitalisation'!$A$2:$A$2339,'DataCleaning in Hospitalisation'!$K$2:$K$2339)</f>
        <v>R1011</v>
      </c>
      <c r="Q773">
        <f>_xlfn.XLOOKUP(A773,'DataCleaning in Hospitalisation'!$A$2:$A$2339,'DataCleaning in Hospitalisation'!$F$2:$F$2339)</f>
        <v>64</v>
      </c>
      <c r="U773" s="50" t="s">
        <v>2418</v>
      </c>
      <c r="V773">
        <v>1</v>
      </c>
      <c r="X773" s="4" t="s">
        <v>674</v>
      </c>
      <c r="Y773" s="30">
        <v>5484.47</v>
      </c>
      <c r="AJ773" s="4" t="s">
        <v>674</v>
      </c>
      <c r="AK773" s="30">
        <v>5484.47</v>
      </c>
    </row>
    <row r="774" spans="1:37" x14ac:dyDescent="0.3">
      <c r="A774" t="s">
        <v>1593</v>
      </c>
      <c r="B774" t="str">
        <f>_xlfn.XLOOKUP(A774,'Customer Names'!$A$2:$A$2336,'Customer Names'!$C$2:$C$2336)</f>
        <v xml:space="preserve"> Mr.Ben</v>
      </c>
      <c r="C774" s="41">
        <f>_xlfn.XLOOKUP(A774,'Data Cleaning in Medical Examin'!$A$2:$A$2336,'Data Cleaning in Medical Examin'!$B$2:$B$2336)</f>
        <v>33.1</v>
      </c>
      <c r="D774">
        <f>_xlfn.XLOOKUP(A774,'Data Cleaning in Medical Examin'!$A$2:$A$2336,'Data Cleaning in Medical Examin'!$D$2:$D$2336)</f>
        <v>5.19</v>
      </c>
      <c r="E774" t="str">
        <f>_xlfn.XLOOKUP(A774,'Data Cleaning in Medical Examin'!$A$2:$A$2336,'Data Cleaning in Medical Examin'!$F$2:$F$2336)</f>
        <v>Yes</v>
      </c>
      <c r="F774" t="str">
        <f>_xlfn.XLOOKUP(A774,'Data Cleaning in Medical Examin'!$A$2:$A$2336,'Data Cleaning in Medical Examin'!$G$2:$G$2336)</f>
        <v>No</v>
      </c>
      <c r="G774" t="str">
        <f>_xlfn.XLOOKUP(A774,'Data Cleaning in Medical Examin'!$A$2:$A$2336,'Data Cleaning in Medical Examin'!$H$2:$H$2336)</f>
        <v>No</v>
      </c>
      <c r="H774" t="str">
        <f>_xlfn.XLOOKUP(A774,'Data Cleaning in Medical Examin'!$A$2:$A$2336,'Data Cleaning in Medical Examin'!$I$2:$I$2336)</f>
        <v>2 Major Surgery</v>
      </c>
      <c r="I774" t="str">
        <f>_xlfn.XLOOKUP(A774,'Data Cleaning in Medical Examin'!$A$2:$A$2336,'Data Cleaning in Medical Examin'!$J$2:$J$2336)</f>
        <v>No</v>
      </c>
      <c r="J774" t="str">
        <f>_xlfn.XLOOKUP(A774,'Data Cleaning in Medical Examin'!$A$2:$A$2336,'Data Cleaning in Medical Examin'!$C$2:$C$2336)</f>
        <v>Obesity</v>
      </c>
      <c r="K774" t="str">
        <f>_xlfn.XLOOKUP(A774,'Data Cleaning in Medical Examin'!$A$2:$A$2336,'Data Cleaning in Medical Examin'!$E$2:$E$2336)</f>
        <v>Normal</v>
      </c>
      <c r="L774" t="str">
        <f>_xlfn.XLOOKUP(A774,'DataCleaning in Hospitalisation'!$A$2:$A$2339,'DataCleaning in Hospitalisation'!$E$2:$E$2339)</f>
        <v>6-Jun-1984</v>
      </c>
      <c r="M774" s="30">
        <f>_xlfn.XLOOKUP(A774,'DataCleaning in Hospitalisation'!$A$2:$A$2339,'DataCleaning in Hospitalisation'!$H$2:$H$2339)</f>
        <v>13383.67</v>
      </c>
      <c r="N774" t="str">
        <f>_xlfn.XLOOKUP(A774,'DataCleaning in Hospitalisation'!$A$2:$A$2339,'DataCleaning in Hospitalisation'!$I$2:$I$2339)</f>
        <v>tier - 3</v>
      </c>
      <c r="O774" t="str">
        <f>_xlfn.XLOOKUP(A774,'DataCleaning in Hospitalisation'!$A$2:$A$2339,'DataCleaning in Hospitalisation'!$J$2:$J$2339)</f>
        <v>tier - 2</v>
      </c>
      <c r="P774" t="str">
        <f>_xlfn.XLOOKUP(A774,'DataCleaning in Hospitalisation'!$A$2:$A$2339,'DataCleaning in Hospitalisation'!$K$2:$K$2339)</f>
        <v>R1023</v>
      </c>
      <c r="Q774">
        <f>_xlfn.XLOOKUP(A774,'DataCleaning in Hospitalisation'!$A$2:$A$2339,'DataCleaning in Hospitalisation'!$F$2:$F$2339)</f>
        <v>39</v>
      </c>
      <c r="U774" s="51" t="s">
        <v>7</v>
      </c>
      <c r="V774">
        <v>1</v>
      </c>
      <c r="X774" s="4" t="s">
        <v>673</v>
      </c>
      <c r="Y774" s="30">
        <v>5478.04</v>
      </c>
      <c r="AJ774" s="4" t="s">
        <v>673</v>
      </c>
      <c r="AK774" s="30">
        <v>5478.04</v>
      </c>
    </row>
    <row r="775" spans="1:37" x14ac:dyDescent="0.3">
      <c r="A775" t="s">
        <v>1592</v>
      </c>
      <c r="B775" t="str">
        <f>_xlfn.XLOOKUP(A775,'Customer Names'!$A$2:$A$2336,'Customer Names'!$C$2:$C$2336)</f>
        <v xml:space="preserve"> Mr.Chris</v>
      </c>
      <c r="C775" s="41">
        <f>_xlfn.XLOOKUP(A775,'Data Cleaning in Medical Examin'!$A$2:$A$2336,'Data Cleaning in Medical Examin'!$B$2:$B$2336)</f>
        <v>30.8</v>
      </c>
      <c r="D775">
        <f>_xlfn.XLOOKUP(A775,'Data Cleaning in Medical Examin'!$A$2:$A$2336,'Data Cleaning in Medical Examin'!$D$2:$D$2336)</f>
        <v>4.37</v>
      </c>
      <c r="E775" t="str">
        <f>_xlfn.XLOOKUP(A775,'Data Cleaning in Medical Examin'!$A$2:$A$2336,'Data Cleaning in Medical Examin'!$F$2:$F$2336)</f>
        <v>Yes</v>
      </c>
      <c r="F775" t="str">
        <f>_xlfn.XLOOKUP(A775,'Data Cleaning in Medical Examin'!$A$2:$A$2336,'Data Cleaning in Medical Examin'!$G$2:$G$2336)</f>
        <v>No</v>
      </c>
      <c r="G775" t="str">
        <f>_xlfn.XLOOKUP(A775,'Data Cleaning in Medical Examin'!$A$2:$A$2336,'Data Cleaning in Medical Examin'!$H$2:$H$2336)</f>
        <v>No</v>
      </c>
      <c r="H775" t="str">
        <f>_xlfn.XLOOKUP(A775,'Data Cleaning in Medical Examin'!$A$2:$A$2336,'Data Cleaning in Medical Examin'!$I$2:$I$2336)</f>
        <v>2 Major Surgery</v>
      </c>
      <c r="I775" t="str">
        <f>_xlfn.XLOOKUP(A775,'Data Cleaning in Medical Examin'!$A$2:$A$2336,'Data Cleaning in Medical Examin'!$J$2:$J$2336)</f>
        <v>No</v>
      </c>
      <c r="J775" t="str">
        <f>_xlfn.XLOOKUP(A775,'Data Cleaning in Medical Examin'!$A$2:$A$2336,'Data Cleaning in Medical Examin'!$C$2:$C$2336)</f>
        <v>Obesity</v>
      </c>
      <c r="K775" t="str">
        <f>_xlfn.XLOOKUP(A775,'Data Cleaning in Medical Examin'!$A$2:$A$2336,'Data Cleaning in Medical Examin'!$E$2:$E$2336)</f>
        <v>Normal</v>
      </c>
      <c r="L775" t="str">
        <f>_xlfn.XLOOKUP(A775,'DataCleaning in Hospitalisation'!$A$2:$A$2339,'DataCleaning in Hospitalisation'!$E$2:$E$2339)</f>
        <v>30-Sep-1979</v>
      </c>
      <c r="M775" s="30">
        <f>_xlfn.XLOOKUP(A775,'DataCleaning in Hospitalisation'!$A$2:$A$2339,'DataCleaning in Hospitalisation'!$H$2:$H$2339)</f>
        <v>13377.41</v>
      </c>
      <c r="N775" t="str">
        <f>_xlfn.XLOOKUP(A775,'DataCleaning in Hospitalisation'!$A$2:$A$2339,'DataCleaning in Hospitalisation'!$I$2:$I$2339)</f>
        <v>tier - 3</v>
      </c>
      <c r="O775" t="str">
        <f>_xlfn.XLOOKUP(A775,'DataCleaning in Hospitalisation'!$A$2:$A$2339,'DataCleaning in Hospitalisation'!$J$2:$J$2339)</f>
        <v>tier - 3</v>
      </c>
      <c r="P775" t="str">
        <f>_xlfn.XLOOKUP(A775,'DataCleaning in Hospitalisation'!$A$2:$A$2339,'DataCleaning in Hospitalisation'!$K$2:$K$2339)</f>
        <v>R1026</v>
      </c>
      <c r="Q775">
        <f>_xlfn.XLOOKUP(A775,'DataCleaning in Hospitalisation'!$A$2:$A$2339,'DataCleaning in Hospitalisation'!$F$2:$F$2339)</f>
        <v>44</v>
      </c>
      <c r="U775" s="52" t="s">
        <v>2372</v>
      </c>
      <c r="V775">
        <v>1</v>
      </c>
      <c r="X775" s="4" t="s">
        <v>672</v>
      </c>
      <c r="Y775" s="30">
        <v>5472.45</v>
      </c>
      <c r="AJ775" s="4" t="s">
        <v>672</v>
      </c>
      <c r="AK775" s="30">
        <v>5472.45</v>
      </c>
    </row>
    <row r="776" spans="1:37" x14ac:dyDescent="0.3">
      <c r="A776" t="s">
        <v>1591</v>
      </c>
      <c r="B776" t="str">
        <f>_xlfn.XLOOKUP(A776,'Customer Names'!$A$2:$A$2336,'Customer Names'!$C$2:$C$2336)</f>
        <v xml:space="preserve"> Mr.Jeremy</v>
      </c>
      <c r="C776" s="41">
        <f>_xlfn.XLOOKUP(A776,'Data Cleaning in Medical Examin'!$A$2:$A$2336,'Data Cleaning in Medical Examin'!$B$2:$B$2336)</f>
        <v>42.06</v>
      </c>
      <c r="D776">
        <f>_xlfn.XLOOKUP(A776,'Data Cleaning in Medical Examin'!$A$2:$A$2336,'Data Cleaning in Medical Examin'!$D$2:$D$2336)</f>
        <v>5.32</v>
      </c>
      <c r="E776" t="str">
        <f>_xlfn.XLOOKUP(A776,'Data Cleaning in Medical Examin'!$A$2:$A$2336,'Data Cleaning in Medical Examin'!$F$2:$F$2336)</f>
        <v>No</v>
      </c>
      <c r="F776" t="str">
        <f>_xlfn.XLOOKUP(A776,'Data Cleaning in Medical Examin'!$A$2:$A$2336,'Data Cleaning in Medical Examin'!$G$2:$G$2336)</f>
        <v>No</v>
      </c>
      <c r="G776" t="str">
        <f>_xlfn.XLOOKUP(A776,'Data Cleaning in Medical Examin'!$A$2:$A$2336,'Data Cleaning in Medical Examin'!$H$2:$H$2336)</f>
        <v>No</v>
      </c>
      <c r="H776" t="str">
        <f>_xlfn.XLOOKUP(A776,'Data Cleaning in Medical Examin'!$A$2:$A$2336,'Data Cleaning in Medical Examin'!$I$2:$I$2336)</f>
        <v>1 Major Surgery</v>
      </c>
      <c r="I776" t="str">
        <f>_xlfn.XLOOKUP(A776,'Data Cleaning in Medical Examin'!$A$2:$A$2336,'Data Cleaning in Medical Examin'!$J$2:$J$2336)</f>
        <v>No</v>
      </c>
      <c r="J776" t="str">
        <f>_xlfn.XLOOKUP(A776,'Data Cleaning in Medical Examin'!$A$2:$A$2336,'Data Cleaning in Medical Examin'!$C$2:$C$2336)</f>
        <v>Obesity</v>
      </c>
      <c r="K776" t="str">
        <f>_xlfn.XLOOKUP(A776,'Data Cleaning in Medical Examin'!$A$2:$A$2336,'Data Cleaning in Medical Examin'!$E$2:$E$2336)</f>
        <v>Normal</v>
      </c>
      <c r="L776" t="str">
        <f>_xlfn.XLOOKUP(A776,'DataCleaning in Hospitalisation'!$A$2:$A$2339,'DataCleaning in Hospitalisation'!$E$2:$E$2339)</f>
        <v>24-Sep-1964</v>
      </c>
      <c r="M776" s="30">
        <f>_xlfn.XLOOKUP(A776,'DataCleaning in Hospitalisation'!$A$2:$A$2339,'DataCleaning in Hospitalisation'!$H$2:$H$2339)</f>
        <v>13375.76</v>
      </c>
      <c r="N776" t="str">
        <f>_xlfn.XLOOKUP(A776,'DataCleaning in Hospitalisation'!$A$2:$A$2339,'DataCleaning in Hospitalisation'!$I$2:$I$2339)</f>
        <v>tier - 3</v>
      </c>
      <c r="O776" t="str">
        <f>_xlfn.XLOOKUP(A776,'DataCleaning in Hospitalisation'!$A$2:$A$2339,'DataCleaning in Hospitalisation'!$J$2:$J$2339)</f>
        <v>tier - 2</v>
      </c>
      <c r="P776" t="str">
        <f>_xlfn.XLOOKUP(A776,'DataCleaning in Hospitalisation'!$A$2:$A$2339,'DataCleaning in Hospitalisation'!$K$2:$K$2339)</f>
        <v>R1025</v>
      </c>
      <c r="Q776">
        <f>_xlfn.XLOOKUP(A776,'DataCleaning in Hospitalisation'!$A$2:$A$2339,'DataCleaning in Hospitalisation'!$F$2:$F$2339)</f>
        <v>59</v>
      </c>
      <c r="U776" s="53" t="s">
        <v>2372</v>
      </c>
      <c r="V776">
        <v>1</v>
      </c>
      <c r="X776" s="4" t="s">
        <v>671</v>
      </c>
      <c r="Y776" s="30">
        <v>5469.01</v>
      </c>
      <c r="AJ776" s="4" t="s">
        <v>671</v>
      </c>
      <c r="AK776" s="30">
        <v>5469.01</v>
      </c>
    </row>
    <row r="777" spans="1:37" x14ac:dyDescent="0.3">
      <c r="A777" t="s">
        <v>1590</v>
      </c>
      <c r="B777" t="str">
        <f>_xlfn.XLOOKUP(A777,'Customer Names'!$A$2:$A$2336,'Customer Names'!$C$2:$C$2336)</f>
        <v xml:space="preserve"> Mrs.Amy</v>
      </c>
      <c r="C777" s="41">
        <f>_xlfn.XLOOKUP(A777,'Data Cleaning in Medical Examin'!$A$2:$A$2336,'Data Cleaning in Medical Examin'!$B$2:$B$2336)</f>
        <v>39.270000000000003</v>
      </c>
      <c r="D777">
        <f>_xlfn.XLOOKUP(A777,'Data Cleaning in Medical Examin'!$A$2:$A$2336,'Data Cleaning in Medical Examin'!$D$2:$D$2336)</f>
        <v>5.64</v>
      </c>
      <c r="E777" t="str">
        <f>_xlfn.XLOOKUP(A777,'Data Cleaning in Medical Examin'!$A$2:$A$2336,'Data Cleaning in Medical Examin'!$F$2:$F$2336)</f>
        <v>No</v>
      </c>
      <c r="F777" t="str">
        <f>_xlfn.XLOOKUP(A777,'Data Cleaning in Medical Examin'!$A$2:$A$2336,'Data Cleaning in Medical Examin'!$G$2:$G$2336)</f>
        <v>No</v>
      </c>
      <c r="G777" t="str">
        <f>_xlfn.XLOOKUP(A777,'Data Cleaning in Medical Examin'!$A$2:$A$2336,'Data Cleaning in Medical Examin'!$H$2:$H$2336)</f>
        <v>Yes</v>
      </c>
      <c r="H777" t="str">
        <f>_xlfn.XLOOKUP(A777,'Data Cleaning in Medical Examin'!$A$2:$A$2336,'Data Cleaning in Medical Examin'!$I$2:$I$2336)</f>
        <v>1 Major Surgery</v>
      </c>
      <c r="I777" t="str">
        <f>_xlfn.XLOOKUP(A777,'Data Cleaning in Medical Examin'!$A$2:$A$2336,'Data Cleaning in Medical Examin'!$J$2:$J$2336)</f>
        <v>No</v>
      </c>
      <c r="J777" t="str">
        <f>_xlfn.XLOOKUP(A777,'Data Cleaning in Medical Examin'!$A$2:$A$2336,'Data Cleaning in Medical Examin'!$C$2:$C$2336)</f>
        <v>Obesity</v>
      </c>
      <c r="K777" t="str">
        <f>_xlfn.XLOOKUP(A777,'Data Cleaning in Medical Examin'!$A$2:$A$2336,'Data Cleaning in Medical Examin'!$E$2:$E$2336)</f>
        <v>Normal</v>
      </c>
      <c r="L777" t="str">
        <f>_xlfn.XLOOKUP(A777,'DataCleaning in Hospitalisation'!$A$2:$A$2339,'DataCleaning in Hospitalisation'!$E$2:$E$2339)</f>
        <v>2-Oct-1990</v>
      </c>
      <c r="M777" s="30">
        <f>_xlfn.XLOOKUP(A777,'DataCleaning in Hospitalisation'!$A$2:$A$2339,'DataCleaning in Hospitalisation'!$H$2:$H$2339)</f>
        <v>13360.94</v>
      </c>
      <c r="N777" t="str">
        <f>_xlfn.XLOOKUP(A777,'DataCleaning in Hospitalisation'!$A$2:$A$2339,'DataCleaning in Hospitalisation'!$I$2:$I$2339)</f>
        <v>tier - 3</v>
      </c>
      <c r="O777" t="str">
        <f>_xlfn.XLOOKUP(A777,'DataCleaning in Hospitalisation'!$A$2:$A$2339,'DataCleaning in Hospitalisation'!$J$2:$J$2339)</f>
        <v>tier - 1</v>
      </c>
      <c r="P777" t="str">
        <f>_xlfn.XLOOKUP(A777,'DataCleaning in Hospitalisation'!$A$2:$A$2339,'DataCleaning in Hospitalisation'!$K$2:$K$2339)</f>
        <v>R1012</v>
      </c>
      <c r="Q777">
        <f>_xlfn.XLOOKUP(A777,'DataCleaning in Hospitalisation'!$A$2:$A$2339,'DataCleaning in Hospitalisation'!$F$2:$F$2339)</f>
        <v>33</v>
      </c>
      <c r="U777" s="4" t="s">
        <v>1252</v>
      </c>
      <c r="V777">
        <v>1</v>
      </c>
      <c r="X777" s="4" t="s">
        <v>670</v>
      </c>
      <c r="Y777" s="30">
        <v>5466.88</v>
      </c>
      <c r="AJ777" s="4" t="s">
        <v>670</v>
      </c>
      <c r="AK777" s="30">
        <v>5466.88</v>
      </c>
    </row>
    <row r="778" spans="1:37" x14ac:dyDescent="0.3">
      <c r="A778" t="s">
        <v>1589</v>
      </c>
      <c r="B778" t="str">
        <f>_xlfn.XLOOKUP(A778,'Customer Names'!$A$2:$A$2336,'Customer Names'!$C$2:$C$2336)</f>
        <v xml:space="preserve"> Mrs.Karen</v>
      </c>
      <c r="C778" s="41">
        <f>_xlfn.XLOOKUP(A778,'Data Cleaning in Medical Examin'!$A$2:$A$2336,'Data Cleaning in Medical Examin'!$B$2:$B$2336)</f>
        <v>30.71</v>
      </c>
      <c r="D778">
        <f>_xlfn.XLOOKUP(A778,'Data Cleaning in Medical Examin'!$A$2:$A$2336,'Data Cleaning in Medical Examin'!$D$2:$D$2336)</f>
        <v>5.59</v>
      </c>
      <c r="E778" t="str">
        <f>_xlfn.XLOOKUP(A778,'Data Cleaning in Medical Examin'!$A$2:$A$2336,'Data Cleaning in Medical Examin'!$F$2:$F$2336)</f>
        <v>Yes</v>
      </c>
      <c r="F778" t="str">
        <f>_xlfn.XLOOKUP(A778,'Data Cleaning in Medical Examin'!$A$2:$A$2336,'Data Cleaning in Medical Examin'!$G$2:$G$2336)</f>
        <v>No</v>
      </c>
      <c r="G778" t="str">
        <f>_xlfn.XLOOKUP(A778,'Data Cleaning in Medical Examin'!$A$2:$A$2336,'Data Cleaning in Medical Examin'!$H$2:$H$2336)</f>
        <v>No</v>
      </c>
      <c r="H778" t="str">
        <f>_xlfn.XLOOKUP(A778,'Data Cleaning in Medical Examin'!$A$2:$A$2336,'Data Cleaning in Medical Examin'!$I$2:$I$2336)</f>
        <v>1 Major Surgery</v>
      </c>
      <c r="I778" t="str">
        <f>_xlfn.XLOOKUP(A778,'Data Cleaning in Medical Examin'!$A$2:$A$2336,'Data Cleaning in Medical Examin'!$J$2:$J$2336)</f>
        <v>No</v>
      </c>
      <c r="J778" t="str">
        <f>_xlfn.XLOOKUP(A778,'Data Cleaning in Medical Examin'!$A$2:$A$2336,'Data Cleaning in Medical Examin'!$C$2:$C$2336)</f>
        <v>Obesity</v>
      </c>
      <c r="K778" t="str">
        <f>_xlfn.XLOOKUP(A778,'Data Cleaning in Medical Examin'!$A$2:$A$2336,'Data Cleaning in Medical Examin'!$E$2:$E$2336)</f>
        <v>Normal</v>
      </c>
      <c r="L778" t="str">
        <f>_xlfn.XLOOKUP(A778,'DataCleaning in Hospitalisation'!$A$2:$A$2339,'DataCleaning in Hospitalisation'!$E$2:$E$2339)</f>
        <v>11-Nov-1960</v>
      </c>
      <c r="M778" s="30">
        <f>_xlfn.XLOOKUP(A778,'DataCleaning in Hospitalisation'!$A$2:$A$2339,'DataCleaning in Hospitalisation'!$H$2:$H$2339)</f>
        <v>13352.1</v>
      </c>
      <c r="N778" t="str">
        <f>_xlfn.XLOOKUP(A778,'DataCleaning in Hospitalisation'!$A$2:$A$2339,'DataCleaning in Hospitalisation'!$I$2:$I$2339)</f>
        <v>tier - 3</v>
      </c>
      <c r="O778" t="str">
        <f>_xlfn.XLOOKUP(A778,'DataCleaning in Hospitalisation'!$A$2:$A$2339,'DataCleaning in Hospitalisation'!$J$2:$J$2339)</f>
        <v>tier - 1</v>
      </c>
      <c r="P778" t="str">
        <f>_xlfn.XLOOKUP(A778,'DataCleaning in Hospitalisation'!$A$2:$A$2339,'DataCleaning in Hospitalisation'!$K$2:$K$2339)</f>
        <v>R1012</v>
      </c>
      <c r="Q778">
        <f>_xlfn.XLOOKUP(A778,'DataCleaning in Hospitalisation'!$A$2:$A$2339,'DataCleaning in Hospitalisation'!$F$2:$F$2339)</f>
        <v>63</v>
      </c>
      <c r="U778" s="46" t="s">
        <v>7</v>
      </c>
      <c r="V778">
        <v>1</v>
      </c>
      <c r="X778" s="4" t="s">
        <v>669</v>
      </c>
      <c r="Y778" s="30">
        <v>5458.05</v>
      </c>
      <c r="AJ778" s="4" t="s">
        <v>669</v>
      </c>
      <c r="AK778" s="30">
        <v>5458.05</v>
      </c>
    </row>
    <row r="779" spans="1:37" x14ac:dyDescent="0.3">
      <c r="A779" t="s">
        <v>1588</v>
      </c>
      <c r="B779" t="str">
        <f>_xlfn.XLOOKUP(A779,'Customer Names'!$A$2:$A$2336,'Customer Names'!$C$2:$C$2336)</f>
        <v xml:space="preserve"> Ms.Tennille</v>
      </c>
      <c r="C779" s="41">
        <f>_xlfn.XLOOKUP(A779,'Data Cleaning in Medical Examin'!$A$2:$A$2336,'Data Cleaning in Medical Examin'!$B$2:$B$2336)</f>
        <v>47.19</v>
      </c>
      <c r="D779">
        <f>_xlfn.XLOOKUP(A779,'Data Cleaning in Medical Examin'!$A$2:$A$2336,'Data Cleaning in Medical Examin'!$D$2:$D$2336)</f>
        <v>5.29</v>
      </c>
      <c r="E779" t="str">
        <f>_xlfn.XLOOKUP(A779,'Data Cleaning in Medical Examin'!$A$2:$A$2336,'Data Cleaning in Medical Examin'!$F$2:$F$2336)</f>
        <v>No</v>
      </c>
      <c r="F779" t="str">
        <f>_xlfn.XLOOKUP(A779,'Data Cleaning in Medical Examin'!$A$2:$A$2336,'Data Cleaning in Medical Examin'!$G$2:$G$2336)</f>
        <v>No</v>
      </c>
      <c r="G779" t="str">
        <f>_xlfn.XLOOKUP(A779,'Data Cleaning in Medical Examin'!$A$2:$A$2336,'Data Cleaning in Medical Examin'!$H$2:$H$2336)</f>
        <v>No</v>
      </c>
      <c r="H779" t="str">
        <f>_xlfn.XLOOKUP(A779,'Data Cleaning in Medical Examin'!$A$2:$A$2336,'Data Cleaning in Medical Examin'!$I$2:$I$2336)</f>
        <v>No Major Surgery</v>
      </c>
      <c r="I779" t="str">
        <f>_xlfn.XLOOKUP(A779,'Data Cleaning in Medical Examin'!$A$2:$A$2336,'Data Cleaning in Medical Examin'!$J$2:$J$2336)</f>
        <v>No</v>
      </c>
      <c r="J779" t="str">
        <f>_xlfn.XLOOKUP(A779,'Data Cleaning in Medical Examin'!$A$2:$A$2336,'Data Cleaning in Medical Examin'!$C$2:$C$2336)</f>
        <v>Obesity</v>
      </c>
      <c r="K779" t="str">
        <f>_xlfn.XLOOKUP(A779,'Data Cleaning in Medical Examin'!$A$2:$A$2336,'Data Cleaning in Medical Examin'!$E$2:$E$2336)</f>
        <v>Normal</v>
      </c>
      <c r="L779" t="str">
        <f>_xlfn.XLOOKUP(A779,'DataCleaning in Hospitalisation'!$A$2:$A$2339,'DataCleaning in Hospitalisation'!$E$2:$E$2339)</f>
        <v>23-Aug-1976</v>
      </c>
      <c r="M779" s="30">
        <f>_xlfn.XLOOKUP(A779,'DataCleaning in Hospitalisation'!$A$2:$A$2339,'DataCleaning in Hospitalisation'!$H$2:$H$2339)</f>
        <v>13333.71</v>
      </c>
      <c r="N779" t="str">
        <f>_xlfn.XLOOKUP(A779,'DataCleaning in Hospitalisation'!$A$2:$A$2339,'DataCleaning in Hospitalisation'!$I$2:$I$2339)</f>
        <v>tier - 3</v>
      </c>
      <c r="O779" t="str">
        <f>_xlfn.XLOOKUP(A779,'DataCleaning in Hospitalisation'!$A$2:$A$2339,'DataCleaning in Hospitalisation'!$J$2:$J$2339)</f>
        <v>tier - 2</v>
      </c>
      <c r="P779" t="str">
        <f>_xlfn.XLOOKUP(A779,'DataCleaning in Hospitalisation'!$A$2:$A$2339,'DataCleaning in Hospitalisation'!$K$2:$K$2339)</f>
        <v>R1012</v>
      </c>
      <c r="Q779">
        <f>_xlfn.XLOOKUP(A779,'DataCleaning in Hospitalisation'!$A$2:$A$2339,'DataCleaning in Hospitalisation'!$F$2:$F$2339)</f>
        <v>47</v>
      </c>
      <c r="U779" s="50" t="s">
        <v>2421</v>
      </c>
      <c r="V779">
        <v>1</v>
      </c>
      <c r="X779" s="4" t="s">
        <v>668</v>
      </c>
      <c r="Y779" s="30">
        <v>5438.75</v>
      </c>
      <c r="AJ779" s="4" t="s">
        <v>668</v>
      </c>
      <c r="AK779" s="30">
        <v>5438.75</v>
      </c>
    </row>
    <row r="780" spans="1:37" x14ac:dyDescent="0.3">
      <c r="A780" t="s">
        <v>1587</v>
      </c>
      <c r="B780" t="str">
        <f>_xlfn.XLOOKUP(A780,'Customer Names'!$A$2:$A$2336,'Customer Names'!$C$2:$C$2336)</f>
        <v xml:space="preserve"> Mr.Matt</v>
      </c>
      <c r="C780" s="41">
        <f>_xlfn.XLOOKUP(A780,'Data Cleaning in Medical Examin'!$A$2:$A$2336,'Data Cleaning in Medical Examin'!$B$2:$B$2336)</f>
        <v>30.02</v>
      </c>
      <c r="D780">
        <f>_xlfn.XLOOKUP(A780,'Data Cleaning in Medical Examin'!$A$2:$A$2336,'Data Cleaning in Medical Examin'!$D$2:$D$2336)</f>
        <v>6.65</v>
      </c>
      <c r="E780" t="str">
        <f>_xlfn.XLOOKUP(A780,'Data Cleaning in Medical Examin'!$A$2:$A$2336,'Data Cleaning in Medical Examin'!$F$2:$F$2336)</f>
        <v>No</v>
      </c>
      <c r="F780" t="str">
        <f>_xlfn.XLOOKUP(A780,'Data Cleaning in Medical Examin'!$A$2:$A$2336,'Data Cleaning in Medical Examin'!$G$2:$G$2336)</f>
        <v>No</v>
      </c>
      <c r="G780" t="str">
        <f>_xlfn.XLOOKUP(A780,'Data Cleaning in Medical Examin'!$A$2:$A$2336,'Data Cleaning in Medical Examin'!$H$2:$H$2336)</f>
        <v>No</v>
      </c>
      <c r="H780" t="str">
        <f>_xlfn.XLOOKUP(A780,'Data Cleaning in Medical Examin'!$A$2:$A$2336,'Data Cleaning in Medical Examin'!$I$2:$I$2336)</f>
        <v>No Major Surgery</v>
      </c>
      <c r="I780" t="str">
        <f>_xlfn.XLOOKUP(A780,'Data Cleaning in Medical Examin'!$A$2:$A$2336,'Data Cleaning in Medical Examin'!$J$2:$J$2336)</f>
        <v>No</v>
      </c>
      <c r="J780" t="str">
        <f>_xlfn.XLOOKUP(A780,'Data Cleaning in Medical Examin'!$A$2:$A$2336,'Data Cleaning in Medical Examin'!$C$2:$C$2336)</f>
        <v>Obesity</v>
      </c>
      <c r="K780" t="str">
        <f>_xlfn.XLOOKUP(A780,'Data Cleaning in Medical Examin'!$A$2:$A$2336,'Data Cleaning in Medical Examin'!$E$2:$E$2336)</f>
        <v>Diabetes</v>
      </c>
      <c r="L780" t="str">
        <f>_xlfn.XLOOKUP(A780,'DataCleaning in Hospitalisation'!$A$2:$A$2339,'DataCleaning in Hospitalisation'!$E$2:$E$2339)</f>
        <v>1-Jul-1994</v>
      </c>
      <c r="M780" s="30">
        <f>_xlfn.XLOOKUP(A780,'DataCleaning in Hospitalisation'!$A$2:$A$2339,'DataCleaning in Hospitalisation'!$H$2:$H$2339)</f>
        <v>13292.52</v>
      </c>
      <c r="N780" t="str">
        <f>_xlfn.XLOOKUP(A780,'DataCleaning in Hospitalisation'!$A$2:$A$2339,'DataCleaning in Hospitalisation'!$I$2:$I$2339)</f>
        <v>tier - 3</v>
      </c>
      <c r="O780" t="str">
        <f>_xlfn.XLOOKUP(A780,'DataCleaning in Hospitalisation'!$A$2:$A$2339,'DataCleaning in Hospitalisation'!$J$2:$J$2339)</f>
        <v>tier - 3</v>
      </c>
      <c r="P780" t="str">
        <f>_xlfn.XLOOKUP(A780,'DataCleaning in Hospitalisation'!$A$2:$A$2339,'DataCleaning in Hospitalisation'!$K$2:$K$2339)</f>
        <v>R1012</v>
      </c>
      <c r="Q780">
        <f>_xlfn.XLOOKUP(A780,'DataCleaning in Hospitalisation'!$A$2:$A$2339,'DataCleaning in Hospitalisation'!$F$2:$F$2339)</f>
        <v>29</v>
      </c>
      <c r="U780" s="51" t="s">
        <v>7</v>
      </c>
      <c r="V780">
        <v>1</v>
      </c>
      <c r="X780" s="4" t="s">
        <v>667</v>
      </c>
      <c r="Y780" s="30">
        <v>5428.98</v>
      </c>
      <c r="AJ780" s="4" t="s">
        <v>667</v>
      </c>
      <c r="AK780" s="30">
        <v>5428.98</v>
      </c>
    </row>
    <row r="781" spans="1:37" x14ac:dyDescent="0.3">
      <c r="A781" t="s">
        <v>1586</v>
      </c>
      <c r="B781" t="str">
        <f>_xlfn.XLOOKUP(A781,'Customer Names'!$A$2:$A$2336,'Customer Names'!$C$2:$C$2336)</f>
        <v xml:space="preserve"> Ms.Emily</v>
      </c>
      <c r="C781" s="41">
        <f>_xlfn.XLOOKUP(A781,'Data Cleaning in Medical Examin'!$A$2:$A$2336,'Data Cleaning in Medical Examin'!$B$2:$B$2336)</f>
        <v>37.909999999999997</v>
      </c>
      <c r="D781">
        <f>_xlfn.XLOOKUP(A781,'Data Cleaning in Medical Examin'!$A$2:$A$2336,'Data Cleaning in Medical Examin'!$D$2:$D$2336)</f>
        <v>5.68</v>
      </c>
      <c r="E781" t="str">
        <f>_xlfn.XLOOKUP(A781,'Data Cleaning in Medical Examin'!$A$2:$A$2336,'Data Cleaning in Medical Examin'!$F$2:$F$2336)</f>
        <v>Yes</v>
      </c>
      <c r="F781" t="str">
        <f>_xlfn.XLOOKUP(A781,'Data Cleaning in Medical Examin'!$A$2:$A$2336,'Data Cleaning in Medical Examin'!$G$2:$G$2336)</f>
        <v>No</v>
      </c>
      <c r="G781" t="str">
        <f>_xlfn.XLOOKUP(A781,'Data Cleaning in Medical Examin'!$A$2:$A$2336,'Data Cleaning in Medical Examin'!$H$2:$H$2336)</f>
        <v>No</v>
      </c>
      <c r="H781" t="str">
        <f>_xlfn.XLOOKUP(A781,'Data Cleaning in Medical Examin'!$A$2:$A$2336,'Data Cleaning in Medical Examin'!$I$2:$I$2336)</f>
        <v>No Major Surgery</v>
      </c>
      <c r="I781" t="str">
        <f>_xlfn.XLOOKUP(A781,'Data Cleaning in Medical Examin'!$A$2:$A$2336,'Data Cleaning in Medical Examin'!$J$2:$J$2336)</f>
        <v>No</v>
      </c>
      <c r="J781" t="str">
        <f>_xlfn.XLOOKUP(A781,'Data Cleaning in Medical Examin'!$A$2:$A$2336,'Data Cleaning in Medical Examin'!$C$2:$C$2336)</f>
        <v>Obesity</v>
      </c>
      <c r="K781" t="str">
        <f>_xlfn.XLOOKUP(A781,'Data Cleaning in Medical Examin'!$A$2:$A$2336,'Data Cleaning in Medical Examin'!$E$2:$E$2336)</f>
        <v>Normal</v>
      </c>
      <c r="L781" t="str">
        <f>_xlfn.XLOOKUP(A781,'DataCleaning in Hospitalisation'!$A$2:$A$2339,'DataCleaning in Hospitalisation'!$E$2:$E$2339)</f>
        <v>11-Oct-1962</v>
      </c>
      <c r="M781" s="30">
        <f>_xlfn.XLOOKUP(A781,'DataCleaning in Hospitalisation'!$A$2:$A$2339,'DataCleaning in Hospitalisation'!$H$2:$H$2339)</f>
        <v>13228.85</v>
      </c>
      <c r="N781" t="str">
        <f>_xlfn.XLOOKUP(A781,'DataCleaning in Hospitalisation'!$A$2:$A$2339,'DataCleaning in Hospitalisation'!$I$2:$I$2339)</f>
        <v>tier - 3</v>
      </c>
      <c r="O781" t="str">
        <f>_xlfn.XLOOKUP(A781,'DataCleaning in Hospitalisation'!$A$2:$A$2339,'DataCleaning in Hospitalisation'!$J$2:$J$2339)</f>
        <v>tier - 3</v>
      </c>
      <c r="P781" t="str">
        <f>_xlfn.XLOOKUP(A781,'DataCleaning in Hospitalisation'!$A$2:$A$2339,'DataCleaning in Hospitalisation'!$K$2:$K$2339)</f>
        <v>R1023</v>
      </c>
      <c r="Q781">
        <f>_xlfn.XLOOKUP(A781,'DataCleaning in Hospitalisation'!$A$2:$A$2339,'DataCleaning in Hospitalisation'!$F$2:$F$2339)</f>
        <v>61</v>
      </c>
      <c r="U781" s="52" t="s">
        <v>2372</v>
      </c>
      <c r="V781">
        <v>1</v>
      </c>
      <c r="X781" s="4" t="s">
        <v>2351</v>
      </c>
      <c r="Y781" s="30">
        <v>47305.31</v>
      </c>
      <c r="AJ781" s="4" t="s">
        <v>2351</v>
      </c>
      <c r="AK781" s="30">
        <v>47305.31</v>
      </c>
    </row>
    <row r="782" spans="1:37" x14ac:dyDescent="0.3">
      <c r="A782" t="s">
        <v>1585</v>
      </c>
      <c r="B782" t="str">
        <f>_xlfn.XLOOKUP(A782,'Customer Names'!$A$2:$A$2336,'Customer Names'!$C$2:$C$2336)</f>
        <v xml:space="preserve"> Mr.Justin</v>
      </c>
      <c r="C782" s="41">
        <f>_xlfn.XLOOKUP(A782,'Data Cleaning in Medical Examin'!$A$2:$A$2336,'Data Cleaning in Medical Examin'!$B$2:$B$2336)</f>
        <v>54.61</v>
      </c>
      <c r="D782">
        <f>_xlfn.XLOOKUP(A782,'Data Cleaning in Medical Examin'!$A$2:$A$2336,'Data Cleaning in Medical Examin'!$D$2:$D$2336)</f>
        <v>4.49</v>
      </c>
      <c r="E782" t="str">
        <f>_xlfn.XLOOKUP(A782,'Data Cleaning in Medical Examin'!$A$2:$A$2336,'Data Cleaning in Medical Examin'!$F$2:$F$2336)</f>
        <v>No</v>
      </c>
      <c r="F782" t="str">
        <f>_xlfn.XLOOKUP(A782,'Data Cleaning in Medical Examin'!$A$2:$A$2336,'Data Cleaning in Medical Examin'!$G$2:$G$2336)</f>
        <v>No</v>
      </c>
      <c r="G782" t="str">
        <f>_xlfn.XLOOKUP(A782,'Data Cleaning in Medical Examin'!$A$2:$A$2336,'Data Cleaning in Medical Examin'!$H$2:$H$2336)</f>
        <v>No</v>
      </c>
      <c r="H782" t="str">
        <f>_xlfn.XLOOKUP(A782,'Data Cleaning in Medical Examin'!$A$2:$A$2336,'Data Cleaning in Medical Examin'!$I$2:$I$2336)</f>
        <v>No Major Surgery</v>
      </c>
      <c r="I782" t="str">
        <f>_xlfn.XLOOKUP(A782,'Data Cleaning in Medical Examin'!$A$2:$A$2336,'Data Cleaning in Medical Examin'!$J$2:$J$2336)</f>
        <v>No</v>
      </c>
      <c r="J782" t="str">
        <f>_xlfn.XLOOKUP(A782,'Data Cleaning in Medical Examin'!$A$2:$A$2336,'Data Cleaning in Medical Examin'!$C$2:$C$2336)</f>
        <v>Obesity</v>
      </c>
      <c r="K782" t="str">
        <f>_xlfn.XLOOKUP(A782,'Data Cleaning in Medical Examin'!$A$2:$A$2336,'Data Cleaning in Medical Examin'!$E$2:$E$2336)</f>
        <v>Normal</v>
      </c>
      <c r="L782" t="str">
        <f>_xlfn.XLOOKUP(A782,'DataCleaning in Hospitalisation'!$A$2:$A$2339,'DataCleaning in Hospitalisation'!$E$2:$E$2339)</f>
        <v>24-Nov-1962</v>
      </c>
      <c r="M782" s="30">
        <f>_xlfn.XLOOKUP(A782,'DataCleaning in Hospitalisation'!$A$2:$A$2339,'DataCleaning in Hospitalisation'!$H$2:$H$2339)</f>
        <v>13224.69</v>
      </c>
      <c r="N782" t="str">
        <f>_xlfn.XLOOKUP(A782,'DataCleaning in Hospitalisation'!$A$2:$A$2339,'DataCleaning in Hospitalisation'!$I$2:$I$2339)</f>
        <v>tier - 3</v>
      </c>
      <c r="O782" t="str">
        <f>_xlfn.XLOOKUP(A782,'DataCleaning in Hospitalisation'!$A$2:$A$2339,'DataCleaning in Hospitalisation'!$J$2:$J$2339)</f>
        <v>tier - 2</v>
      </c>
      <c r="P782" t="str">
        <f>_xlfn.XLOOKUP(A782,'DataCleaning in Hospitalisation'!$A$2:$A$2339,'DataCleaning in Hospitalisation'!$K$2:$K$2339)</f>
        <v>R1011</v>
      </c>
      <c r="Q782">
        <f>_xlfn.XLOOKUP(A782,'DataCleaning in Hospitalisation'!$A$2:$A$2339,'DataCleaning in Hospitalisation'!$F$2:$F$2339)</f>
        <v>61</v>
      </c>
      <c r="U782" s="53" t="s">
        <v>2373</v>
      </c>
      <c r="V782">
        <v>1</v>
      </c>
      <c r="X782" s="4" t="s">
        <v>2198</v>
      </c>
      <c r="Y782" s="30">
        <v>37040.879999999997</v>
      </c>
      <c r="AJ782" s="4" t="s">
        <v>2198</v>
      </c>
      <c r="AK782" s="30">
        <v>37040.879999999997</v>
      </c>
    </row>
    <row r="783" spans="1:37" x14ac:dyDescent="0.3">
      <c r="A783" t="s">
        <v>1584</v>
      </c>
      <c r="B783" t="str">
        <f>_xlfn.XLOOKUP(A783,'Customer Names'!$A$2:$A$2336,'Customer Names'!$C$2:$C$2336)</f>
        <v xml:space="preserve"> Ms.Shalane</v>
      </c>
      <c r="C783" s="41">
        <f>_xlfn.XLOOKUP(A783,'Data Cleaning in Medical Examin'!$A$2:$A$2336,'Data Cleaning in Medical Examin'!$B$2:$B$2336)</f>
        <v>36.005000000000003</v>
      </c>
      <c r="D783">
        <f>_xlfn.XLOOKUP(A783,'Data Cleaning in Medical Examin'!$A$2:$A$2336,'Data Cleaning in Medical Examin'!$D$2:$D$2336)</f>
        <v>6.9</v>
      </c>
      <c r="E783" t="str">
        <f>_xlfn.XLOOKUP(A783,'Data Cleaning in Medical Examin'!$A$2:$A$2336,'Data Cleaning in Medical Examin'!$F$2:$F$2336)</f>
        <v>No</v>
      </c>
      <c r="F783" t="str">
        <f>_xlfn.XLOOKUP(A783,'Data Cleaning in Medical Examin'!$A$2:$A$2336,'Data Cleaning in Medical Examin'!$G$2:$G$2336)</f>
        <v>No</v>
      </c>
      <c r="G783" t="str">
        <f>_xlfn.XLOOKUP(A783,'Data Cleaning in Medical Examin'!$A$2:$A$2336,'Data Cleaning in Medical Examin'!$H$2:$H$2336)</f>
        <v>No</v>
      </c>
      <c r="H783" t="str">
        <f>_xlfn.XLOOKUP(A783,'Data Cleaning in Medical Examin'!$A$2:$A$2336,'Data Cleaning in Medical Examin'!$I$2:$I$2336)</f>
        <v>No Major Surgery</v>
      </c>
      <c r="I783" t="str">
        <f>_xlfn.XLOOKUP(A783,'Data Cleaning in Medical Examin'!$A$2:$A$2336,'Data Cleaning in Medical Examin'!$J$2:$J$2336)</f>
        <v>No</v>
      </c>
      <c r="J783" t="str">
        <f>_xlfn.XLOOKUP(A783,'Data Cleaning in Medical Examin'!$A$2:$A$2336,'Data Cleaning in Medical Examin'!$C$2:$C$2336)</f>
        <v>Obesity</v>
      </c>
      <c r="K783" t="str">
        <f>_xlfn.XLOOKUP(A783,'Data Cleaning in Medical Examin'!$A$2:$A$2336,'Data Cleaning in Medical Examin'!$E$2:$E$2336)</f>
        <v>Diabetes</v>
      </c>
      <c r="L783" t="str">
        <f>_xlfn.XLOOKUP(A783,'DataCleaning in Hospitalisation'!$A$2:$A$2339,'DataCleaning in Hospitalisation'!$E$2:$E$2339)</f>
        <v>13-Nov-1965</v>
      </c>
      <c r="M783" s="30">
        <f>_xlfn.XLOOKUP(A783,'DataCleaning in Hospitalisation'!$A$2:$A$2339,'DataCleaning in Hospitalisation'!$H$2:$H$2339)</f>
        <v>13224.06</v>
      </c>
      <c r="N783" t="str">
        <f>_xlfn.XLOOKUP(A783,'DataCleaning in Hospitalisation'!$A$2:$A$2339,'DataCleaning in Hospitalisation'!$I$2:$I$2339)</f>
        <v>tier - 3</v>
      </c>
      <c r="O783" t="str">
        <f>_xlfn.XLOOKUP(A783,'DataCleaning in Hospitalisation'!$A$2:$A$2339,'DataCleaning in Hospitalisation'!$J$2:$J$2339)</f>
        <v>tier - 3</v>
      </c>
      <c r="P783" t="str">
        <f>_xlfn.XLOOKUP(A783,'DataCleaning in Hospitalisation'!$A$2:$A$2339,'DataCleaning in Hospitalisation'!$K$2:$K$2339)</f>
        <v>R1024</v>
      </c>
      <c r="Q783">
        <f>_xlfn.XLOOKUP(A783,'DataCleaning in Hospitalisation'!$A$2:$A$2339,'DataCleaning in Hospitalisation'!$F$2:$F$2339)</f>
        <v>58</v>
      </c>
      <c r="U783" s="4" t="s">
        <v>1251</v>
      </c>
      <c r="V783">
        <v>1</v>
      </c>
      <c r="X783" s="4" t="s">
        <v>666</v>
      </c>
      <c r="Y783" s="30">
        <v>5428.73</v>
      </c>
      <c r="AJ783" s="4" t="s">
        <v>666</v>
      </c>
      <c r="AK783" s="30">
        <v>5428.73</v>
      </c>
    </row>
    <row r="784" spans="1:37" x14ac:dyDescent="0.3">
      <c r="A784" t="s">
        <v>1583</v>
      </c>
      <c r="B784" t="str">
        <f>_xlfn.XLOOKUP(A784,'Customer Names'!$A$2:$A$2336,'Customer Names'!$C$2:$C$2336)</f>
        <v xml:space="preserve"> Ms.Jessica</v>
      </c>
      <c r="C784" s="41">
        <f>_xlfn.XLOOKUP(A784,'Data Cleaning in Medical Examin'!$A$2:$A$2336,'Data Cleaning in Medical Examin'!$B$2:$B$2336)</f>
        <v>28.7</v>
      </c>
      <c r="D784">
        <f>_xlfn.XLOOKUP(A784,'Data Cleaning in Medical Examin'!$A$2:$A$2336,'Data Cleaning in Medical Examin'!$D$2:$D$2336)</f>
        <v>11.52</v>
      </c>
      <c r="E784" t="str">
        <f>_xlfn.XLOOKUP(A784,'Data Cleaning in Medical Examin'!$A$2:$A$2336,'Data Cleaning in Medical Examin'!$F$2:$F$2336)</f>
        <v>No</v>
      </c>
      <c r="F784" t="str">
        <f>_xlfn.XLOOKUP(A784,'Data Cleaning in Medical Examin'!$A$2:$A$2336,'Data Cleaning in Medical Examin'!$G$2:$G$2336)</f>
        <v>No</v>
      </c>
      <c r="G784" t="str">
        <f>_xlfn.XLOOKUP(A784,'Data Cleaning in Medical Examin'!$A$2:$A$2336,'Data Cleaning in Medical Examin'!$H$2:$H$2336)</f>
        <v>No</v>
      </c>
      <c r="H784" t="str">
        <f>_xlfn.XLOOKUP(A784,'Data Cleaning in Medical Examin'!$A$2:$A$2336,'Data Cleaning in Medical Examin'!$I$2:$I$2336)</f>
        <v>No Major Surgery</v>
      </c>
      <c r="I784" t="str">
        <f>_xlfn.XLOOKUP(A784,'Data Cleaning in Medical Examin'!$A$2:$A$2336,'Data Cleaning in Medical Examin'!$J$2:$J$2336)</f>
        <v>No</v>
      </c>
      <c r="J784" t="str">
        <f>_xlfn.XLOOKUP(A784,'Data Cleaning in Medical Examin'!$A$2:$A$2336,'Data Cleaning in Medical Examin'!$C$2:$C$2336)</f>
        <v>Over Weight</v>
      </c>
      <c r="K784" t="str">
        <f>_xlfn.XLOOKUP(A784,'Data Cleaning in Medical Examin'!$A$2:$A$2336,'Data Cleaning in Medical Examin'!$E$2:$E$2336)</f>
        <v>Diabetes</v>
      </c>
      <c r="L784" t="str">
        <f>_xlfn.XLOOKUP(A784,'DataCleaning in Hospitalisation'!$A$2:$A$2339,'DataCleaning in Hospitalisation'!$E$2:$E$2339)</f>
        <v>7-Dec-1962</v>
      </c>
      <c r="M784" s="30">
        <f>_xlfn.XLOOKUP(A784,'DataCleaning in Hospitalisation'!$A$2:$A$2339,'DataCleaning in Hospitalisation'!$H$2:$H$2339)</f>
        <v>13217.09</v>
      </c>
      <c r="N784" t="str">
        <f>_xlfn.XLOOKUP(A784,'DataCleaning in Hospitalisation'!$A$2:$A$2339,'DataCleaning in Hospitalisation'!$I$2:$I$2339)</f>
        <v>tier - 3</v>
      </c>
      <c r="O784" t="str">
        <f>_xlfn.XLOOKUP(A784,'DataCleaning in Hospitalisation'!$A$2:$A$2339,'DataCleaning in Hospitalisation'!$J$2:$J$2339)</f>
        <v>tier - 1</v>
      </c>
      <c r="P784" t="str">
        <f>_xlfn.XLOOKUP(A784,'DataCleaning in Hospitalisation'!$A$2:$A$2339,'DataCleaning in Hospitalisation'!$K$2:$K$2339)</f>
        <v>R1024</v>
      </c>
      <c r="Q784">
        <f>_xlfn.XLOOKUP(A784,'DataCleaning in Hospitalisation'!$A$2:$A$2339,'DataCleaning in Hospitalisation'!$F$2:$F$2339)</f>
        <v>61</v>
      </c>
      <c r="U784" s="46" t="s">
        <v>7</v>
      </c>
      <c r="V784">
        <v>1</v>
      </c>
      <c r="X784" s="4" t="s">
        <v>665</v>
      </c>
      <c r="Y784" s="30">
        <v>5425.02</v>
      </c>
      <c r="AJ784" s="4" t="s">
        <v>665</v>
      </c>
      <c r="AK784" s="30">
        <v>5425.02</v>
      </c>
    </row>
    <row r="785" spans="1:37" x14ac:dyDescent="0.3">
      <c r="A785" t="s">
        <v>1582</v>
      </c>
      <c r="B785" t="str">
        <f>_xlfn.XLOOKUP(A785,'Customer Names'!$A$2:$A$2336,'Customer Names'!$C$2:$C$2336)</f>
        <v xml:space="preserve"> Ms.Melanie</v>
      </c>
      <c r="C785" s="41">
        <f>_xlfn.XLOOKUP(A785,'Data Cleaning in Medical Examin'!$A$2:$A$2336,'Data Cleaning in Medical Examin'!$B$2:$B$2336)</f>
        <v>34.295000000000002</v>
      </c>
      <c r="D785">
        <f>_xlfn.XLOOKUP(A785,'Data Cleaning in Medical Examin'!$A$2:$A$2336,'Data Cleaning in Medical Examin'!$D$2:$D$2336)</f>
        <v>11.24</v>
      </c>
      <c r="E785" t="str">
        <f>_xlfn.XLOOKUP(A785,'Data Cleaning in Medical Examin'!$A$2:$A$2336,'Data Cleaning in Medical Examin'!$F$2:$F$2336)</f>
        <v>No</v>
      </c>
      <c r="F785" t="str">
        <f>_xlfn.XLOOKUP(A785,'Data Cleaning in Medical Examin'!$A$2:$A$2336,'Data Cleaning in Medical Examin'!$G$2:$G$2336)</f>
        <v>No</v>
      </c>
      <c r="G785" t="str">
        <f>_xlfn.XLOOKUP(A785,'Data Cleaning in Medical Examin'!$A$2:$A$2336,'Data Cleaning in Medical Examin'!$H$2:$H$2336)</f>
        <v>No</v>
      </c>
      <c r="H785" t="str">
        <f>_xlfn.XLOOKUP(A785,'Data Cleaning in Medical Examin'!$A$2:$A$2336,'Data Cleaning in Medical Examin'!$I$2:$I$2336)</f>
        <v>No Major Surgery</v>
      </c>
      <c r="I785" t="str">
        <f>_xlfn.XLOOKUP(A785,'Data Cleaning in Medical Examin'!$A$2:$A$2336,'Data Cleaning in Medical Examin'!$J$2:$J$2336)</f>
        <v>No</v>
      </c>
      <c r="J785" t="str">
        <f>_xlfn.XLOOKUP(A785,'Data Cleaning in Medical Examin'!$A$2:$A$2336,'Data Cleaning in Medical Examin'!$C$2:$C$2336)</f>
        <v>Obesity</v>
      </c>
      <c r="K785" t="str">
        <f>_xlfn.XLOOKUP(A785,'Data Cleaning in Medical Examin'!$A$2:$A$2336,'Data Cleaning in Medical Examin'!$E$2:$E$2336)</f>
        <v>Diabetes</v>
      </c>
      <c r="L785" t="str">
        <f>_xlfn.XLOOKUP(A785,'DataCleaning in Hospitalisation'!$A$2:$A$2339,'DataCleaning in Hospitalisation'!$E$2:$E$2339)</f>
        <v>15-Oct-1982</v>
      </c>
      <c r="M785" s="30">
        <f>_xlfn.XLOOKUP(A785,'DataCleaning in Hospitalisation'!$A$2:$A$2339,'DataCleaning in Hospitalisation'!$H$2:$H$2339)</f>
        <v>13214.43</v>
      </c>
      <c r="N785" t="str">
        <f>_xlfn.XLOOKUP(A785,'DataCleaning in Hospitalisation'!$A$2:$A$2339,'DataCleaning in Hospitalisation'!$I$2:$I$2339)</f>
        <v>tier - 3</v>
      </c>
      <c r="O785" t="str">
        <f>_xlfn.XLOOKUP(A785,'DataCleaning in Hospitalisation'!$A$2:$A$2339,'DataCleaning in Hospitalisation'!$J$2:$J$2339)</f>
        <v>tier - 2</v>
      </c>
      <c r="P785" t="str">
        <f>_xlfn.XLOOKUP(A785,'DataCleaning in Hospitalisation'!$A$2:$A$2339,'DataCleaning in Hospitalisation'!$K$2:$K$2339)</f>
        <v>R1012</v>
      </c>
      <c r="Q785">
        <f>_xlfn.XLOOKUP(A785,'DataCleaning in Hospitalisation'!$A$2:$A$2339,'DataCleaning in Hospitalisation'!$F$2:$F$2339)</f>
        <v>41</v>
      </c>
      <c r="U785" s="50" t="s">
        <v>2419</v>
      </c>
      <c r="V785">
        <v>1</v>
      </c>
      <c r="X785" s="4" t="s">
        <v>664</v>
      </c>
      <c r="Y785" s="30">
        <v>5415.66</v>
      </c>
      <c r="AJ785" s="4" t="s">
        <v>664</v>
      </c>
      <c r="AK785" s="30">
        <v>5415.66</v>
      </c>
    </row>
    <row r="786" spans="1:37" x14ac:dyDescent="0.3">
      <c r="A786" t="s">
        <v>1581</v>
      </c>
      <c r="B786" t="str">
        <f>_xlfn.XLOOKUP(A786,'Customer Names'!$A$2:$A$2336,'Customer Names'!$C$2:$C$2336)</f>
        <v xml:space="preserve"> Ms.Ruth</v>
      </c>
      <c r="C786" s="41">
        <f>_xlfn.XLOOKUP(A786,'Data Cleaning in Medical Examin'!$A$2:$A$2336,'Data Cleaning in Medical Examin'!$B$2:$B$2336)</f>
        <v>27.55</v>
      </c>
      <c r="D786">
        <f>_xlfn.XLOOKUP(A786,'Data Cleaning in Medical Examin'!$A$2:$A$2336,'Data Cleaning in Medical Examin'!$D$2:$D$2336)</f>
        <v>10.98</v>
      </c>
      <c r="E786" t="str">
        <f>_xlfn.XLOOKUP(A786,'Data Cleaning in Medical Examin'!$A$2:$A$2336,'Data Cleaning in Medical Examin'!$F$2:$F$2336)</f>
        <v>No</v>
      </c>
      <c r="F786" t="str">
        <f>_xlfn.XLOOKUP(A786,'Data Cleaning in Medical Examin'!$A$2:$A$2336,'Data Cleaning in Medical Examin'!$G$2:$G$2336)</f>
        <v>No</v>
      </c>
      <c r="G786" t="str">
        <f>_xlfn.XLOOKUP(A786,'Data Cleaning in Medical Examin'!$A$2:$A$2336,'Data Cleaning in Medical Examin'!$H$2:$H$2336)</f>
        <v>No</v>
      </c>
      <c r="H786" t="str">
        <f>_xlfn.XLOOKUP(A786,'Data Cleaning in Medical Examin'!$A$2:$A$2336,'Data Cleaning in Medical Examin'!$I$2:$I$2336)</f>
        <v>No Major Surgery</v>
      </c>
      <c r="I786" t="str">
        <f>_xlfn.XLOOKUP(A786,'Data Cleaning in Medical Examin'!$A$2:$A$2336,'Data Cleaning in Medical Examin'!$J$2:$J$2336)</f>
        <v>No</v>
      </c>
      <c r="J786" t="str">
        <f>_xlfn.XLOOKUP(A786,'Data Cleaning in Medical Examin'!$A$2:$A$2336,'Data Cleaning in Medical Examin'!$C$2:$C$2336)</f>
        <v>Over Weight</v>
      </c>
      <c r="K786" t="str">
        <f>_xlfn.XLOOKUP(A786,'Data Cleaning in Medical Examin'!$A$2:$A$2336,'Data Cleaning in Medical Examin'!$E$2:$E$2336)</f>
        <v>Diabetes</v>
      </c>
      <c r="L786" t="str">
        <f>_xlfn.XLOOKUP(A786,'DataCleaning in Hospitalisation'!$A$2:$A$2339,'DataCleaning in Hospitalisation'!$E$2:$E$2339)</f>
        <v>5-Aug-1962</v>
      </c>
      <c r="M786" s="30">
        <f>_xlfn.XLOOKUP(A786,'DataCleaning in Hospitalisation'!$A$2:$A$2339,'DataCleaning in Hospitalisation'!$H$2:$H$2339)</f>
        <v>13204.29</v>
      </c>
      <c r="N786" t="str">
        <f>_xlfn.XLOOKUP(A786,'DataCleaning in Hospitalisation'!$A$2:$A$2339,'DataCleaning in Hospitalisation'!$I$2:$I$2339)</f>
        <v>tier - 3</v>
      </c>
      <c r="O786" t="str">
        <f>_xlfn.XLOOKUP(A786,'DataCleaning in Hospitalisation'!$A$2:$A$2339,'DataCleaning in Hospitalisation'!$J$2:$J$2339)</f>
        <v>tier - 1</v>
      </c>
      <c r="P786" t="str">
        <f>_xlfn.XLOOKUP(A786,'DataCleaning in Hospitalisation'!$A$2:$A$2339,'DataCleaning in Hospitalisation'!$K$2:$K$2339)</f>
        <v>R1024</v>
      </c>
      <c r="Q786">
        <f>_xlfn.XLOOKUP(A786,'DataCleaning in Hospitalisation'!$A$2:$A$2339,'DataCleaning in Hospitalisation'!$F$2:$F$2339)</f>
        <v>61</v>
      </c>
      <c r="U786" s="51" t="s">
        <v>11</v>
      </c>
      <c r="V786">
        <v>1</v>
      </c>
      <c r="X786" s="4" t="s">
        <v>663</v>
      </c>
      <c r="Y786" s="30">
        <v>5411.99</v>
      </c>
      <c r="AJ786" s="4" t="s">
        <v>663</v>
      </c>
      <c r="AK786" s="30">
        <v>5411.99</v>
      </c>
    </row>
    <row r="787" spans="1:37" x14ac:dyDescent="0.3">
      <c r="A787" t="s">
        <v>1580</v>
      </c>
      <c r="B787" t="str">
        <f>_xlfn.XLOOKUP(A787,'Customer Names'!$A$2:$A$2336,'Customer Names'!$C$2:$C$2336)</f>
        <v xml:space="preserve"> Ms.Una</v>
      </c>
      <c r="C787" s="41">
        <f>_xlfn.XLOOKUP(A787,'Data Cleaning in Medical Examin'!$A$2:$A$2336,'Data Cleaning in Medical Examin'!$B$2:$B$2336)</f>
        <v>40.700000000000003</v>
      </c>
      <c r="D787">
        <f>_xlfn.XLOOKUP(A787,'Data Cleaning in Medical Examin'!$A$2:$A$2336,'Data Cleaning in Medical Examin'!$D$2:$D$2336)</f>
        <v>5.42</v>
      </c>
      <c r="E787" t="str">
        <f>_xlfn.XLOOKUP(A787,'Data Cleaning in Medical Examin'!$A$2:$A$2336,'Data Cleaning in Medical Examin'!$F$2:$F$2336)</f>
        <v>No</v>
      </c>
      <c r="F787" t="str">
        <f>_xlfn.XLOOKUP(A787,'Data Cleaning in Medical Examin'!$A$2:$A$2336,'Data Cleaning in Medical Examin'!$G$2:$G$2336)</f>
        <v>No</v>
      </c>
      <c r="G787" t="str">
        <f>_xlfn.XLOOKUP(A787,'Data Cleaning in Medical Examin'!$A$2:$A$2336,'Data Cleaning in Medical Examin'!$H$2:$H$2336)</f>
        <v>No</v>
      </c>
      <c r="H787" t="str">
        <f>_xlfn.XLOOKUP(A787,'Data Cleaning in Medical Examin'!$A$2:$A$2336,'Data Cleaning in Medical Examin'!$I$2:$I$2336)</f>
        <v>No Major Surgery</v>
      </c>
      <c r="I787" t="str">
        <f>_xlfn.XLOOKUP(A787,'Data Cleaning in Medical Examin'!$A$2:$A$2336,'Data Cleaning in Medical Examin'!$J$2:$J$2336)</f>
        <v>No</v>
      </c>
      <c r="J787" t="str">
        <f>_xlfn.XLOOKUP(A787,'Data Cleaning in Medical Examin'!$A$2:$A$2336,'Data Cleaning in Medical Examin'!$C$2:$C$2336)</f>
        <v>Obesity</v>
      </c>
      <c r="K787" t="str">
        <f>_xlfn.XLOOKUP(A787,'Data Cleaning in Medical Examin'!$A$2:$A$2336,'Data Cleaning in Medical Examin'!$E$2:$E$2336)</f>
        <v>Normal</v>
      </c>
      <c r="L787" t="str">
        <f>_xlfn.XLOOKUP(A787,'DataCleaning in Hospitalisation'!$A$2:$A$2339,'DataCleaning in Hospitalisation'!$E$2:$E$2339)</f>
        <v>6-Dec-1961</v>
      </c>
      <c r="M787" s="30">
        <f>_xlfn.XLOOKUP(A787,'DataCleaning in Hospitalisation'!$A$2:$A$2339,'DataCleaning in Hospitalisation'!$H$2:$H$2339)</f>
        <v>13143.86</v>
      </c>
      <c r="N787" t="str">
        <f>_xlfn.XLOOKUP(A787,'DataCleaning in Hospitalisation'!$A$2:$A$2339,'DataCleaning in Hospitalisation'!$I$2:$I$2339)</f>
        <v>tier - 3</v>
      </c>
      <c r="O787" t="str">
        <f>_xlfn.XLOOKUP(A787,'DataCleaning in Hospitalisation'!$A$2:$A$2339,'DataCleaning in Hospitalisation'!$J$2:$J$2339)</f>
        <v>tier - 2</v>
      </c>
      <c r="P787" t="str">
        <f>_xlfn.XLOOKUP(A787,'DataCleaning in Hospitalisation'!$A$2:$A$2339,'DataCleaning in Hospitalisation'!$K$2:$K$2339)</f>
        <v>R1016</v>
      </c>
      <c r="Q787">
        <f>_xlfn.XLOOKUP(A787,'DataCleaning in Hospitalisation'!$A$2:$A$2339,'DataCleaning in Hospitalisation'!$F$2:$F$2339)</f>
        <v>62</v>
      </c>
      <c r="U787" s="52" t="s">
        <v>2372</v>
      </c>
      <c r="V787">
        <v>1</v>
      </c>
      <c r="X787" s="4" t="s">
        <v>662</v>
      </c>
      <c r="Y787" s="30">
        <v>5402.89</v>
      </c>
      <c r="AJ787" s="4" t="s">
        <v>662</v>
      </c>
      <c r="AK787" s="30">
        <v>5402.89</v>
      </c>
    </row>
    <row r="788" spans="1:37" x14ac:dyDescent="0.3">
      <c r="A788" t="s">
        <v>1579</v>
      </c>
      <c r="B788" t="str">
        <f>_xlfn.XLOOKUP(A788,'Customer Names'!$A$2:$A$2336,'Customer Names'!$C$2:$C$2336)</f>
        <v xml:space="preserve"> Ms.Taralyn</v>
      </c>
      <c r="C788" s="41">
        <f>_xlfn.XLOOKUP(A788,'Data Cleaning in Medical Examin'!$A$2:$A$2336,'Data Cleaning in Medical Examin'!$B$2:$B$2336)</f>
        <v>18.335000000000001</v>
      </c>
      <c r="D788">
        <f>_xlfn.XLOOKUP(A788,'Data Cleaning in Medical Examin'!$A$2:$A$2336,'Data Cleaning in Medical Examin'!$D$2:$D$2336)</f>
        <v>10.97</v>
      </c>
      <c r="E788" t="str">
        <f>_xlfn.XLOOKUP(A788,'Data Cleaning in Medical Examin'!$A$2:$A$2336,'Data Cleaning in Medical Examin'!$F$2:$F$2336)</f>
        <v>No</v>
      </c>
      <c r="F788" t="str">
        <f>_xlfn.XLOOKUP(A788,'Data Cleaning in Medical Examin'!$A$2:$A$2336,'Data Cleaning in Medical Examin'!$G$2:$G$2336)</f>
        <v>No</v>
      </c>
      <c r="G788" t="str">
        <f>_xlfn.XLOOKUP(A788,'Data Cleaning in Medical Examin'!$A$2:$A$2336,'Data Cleaning in Medical Examin'!$H$2:$H$2336)</f>
        <v>No</v>
      </c>
      <c r="H788" t="str">
        <f>_xlfn.XLOOKUP(A788,'Data Cleaning in Medical Examin'!$A$2:$A$2336,'Data Cleaning in Medical Examin'!$I$2:$I$2336)</f>
        <v>No Major Surgery</v>
      </c>
      <c r="I788" t="str">
        <f>_xlfn.XLOOKUP(A788,'Data Cleaning in Medical Examin'!$A$2:$A$2336,'Data Cleaning in Medical Examin'!$J$2:$J$2336)</f>
        <v>No</v>
      </c>
      <c r="J788" t="str">
        <f>_xlfn.XLOOKUP(A788,'Data Cleaning in Medical Examin'!$A$2:$A$2336,'Data Cleaning in Medical Examin'!$C$2:$C$2336)</f>
        <v>Under Weight</v>
      </c>
      <c r="K788" t="str">
        <f>_xlfn.XLOOKUP(A788,'Data Cleaning in Medical Examin'!$A$2:$A$2336,'Data Cleaning in Medical Examin'!$E$2:$E$2336)</f>
        <v>Diabetes</v>
      </c>
      <c r="L788" t="str">
        <f>_xlfn.XLOOKUP(A788,'DataCleaning in Hospitalisation'!$A$2:$A$2339,'DataCleaning in Hospitalisation'!$E$2:$E$2339)</f>
        <v>6-Dec-1961</v>
      </c>
      <c r="M788" s="30">
        <f>_xlfn.XLOOKUP(A788,'DataCleaning in Hospitalisation'!$A$2:$A$2339,'DataCleaning in Hospitalisation'!$H$2:$H$2339)</f>
        <v>13143.34</v>
      </c>
      <c r="N788" t="str">
        <f>_xlfn.XLOOKUP(A788,'DataCleaning in Hospitalisation'!$A$2:$A$2339,'DataCleaning in Hospitalisation'!$I$2:$I$2339)</f>
        <v>tier - 3</v>
      </c>
      <c r="O788" t="str">
        <f>_xlfn.XLOOKUP(A788,'DataCleaning in Hospitalisation'!$A$2:$A$2339,'DataCleaning in Hospitalisation'!$J$2:$J$2339)</f>
        <v>tier - 2</v>
      </c>
      <c r="P788" t="str">
        <f>_xlfn.XLOOKUP(A788,'DataCleaning in Hospitalisation'!$A$2:$A$2339,'DataCleaning in Hospitalisation'!$K$2:$K$2339)</f>
        <v>R1020</v>
      </c>
      <c r="Q788">
        <f>_xlfn.XLOOKUP(A788,'DataCleaning in Hospitalisation'!$A$2:$A$2339,'DataCleaning in Hospitalisation'!$F$2:$F$2339)</f>
        <v>62</v>
      </c>
      <c r="U788" s="53" t="s">
        <v>2372</v>
      </c>
      <c r="V788">
        <v>1</v>
      </c>
      <c r="X788" s="4" t="s">
        <v>661</v>
      </c>
      <c r="Y788" s="30">
        <v>5400.98</v>
      </c>
      <c r="AJ788" s="4" t="s">
        <v>661</v>
      </c>
      <c r="AK788" s="30">
        <v>5400.98</v>
      </c>
    </row>
    <row r="789" spans="1:37" x14ac:dyDescent="0.3">
      <c r="A789" t="s">
        <v>1578</v>
      </c>
      <c r="B789" t="str">
        <f>_xlfn.XLOOKUP(A789,'Customer Names'!$A$2:$A$2336,'Customer Names'!$C$2:$C$2336)</f>
        <v xml:space="preserve"> Mr.James</v>
      </c>
      <c r="C789" s="41">
        <f>_xlfn.XLOOKUP(A789,'Data Cleaning in Medical Examin'!$A$2:$A$2336,'Data Cleaning in Medical Examin'!$B$2:$B$2336)</f>
        <v>33.914999999999999</v>
      </c>
      <c r="D789">
        <f>_xlfn.XLOOKUP(A789,'Data Cleaning in Medical Examin'!$A$2:$A$2336,'Data Cleaning in Medical Examin'!$D$2:$D$2336)</f>
        <v>9.56</v>
      </c>
      <c r="E789" t="str">
        <f>_xlfn.XLOOKUP(A789,'Data Cleaning in Medical Examin'!$A$2:$A$2336,'Data Cleaning in Medical Examin'!$F$2:$F$2336)</f>
        <v>Yes</v>
      </c>
      <c r="F789" t="str">
        <f>_xlfn.XLOOKUP(A789,'Data Cleaning in Medical Examin'!$A$2:$A$2336,'Data Cleaning in Medical Examin'!$G$2:$G$2336)</f>
        <v>No</v>
      </c>
      <c r="G789" t="str">
        <f>_xlfn.XLOOKUP(A789,'Data Cleaning in Medical Examin'!$A$2:$A$2336,'Data Cleaning in Medical Examin'!$H$2:$H$2336)</f>
        <v>No</v>
      </c>
      <c r="H789" t="str">
        <f>_xlfn.XLOOKUP(A789,'Data Cleaning in Medical Examin'!$A$2:$A$2336,'Data Cleaning in Medical Examin'!$I$2:$I$2336)</f>
        <v>2 Major Surgery</v>
      </c>
      <c r="I789" t="str">
        <f>_xlfn.XLOOKUP(A789,'Data Cleaning in Medical Examin'!$A$2:$A$2336,'Data Cleaning in Medical Examin'!$J$2:$J$2336)</f>
        <v>No</v>
      </c>
      <c r="J789" t="str">
        <f>_xlfn.XLOOKUP(A789,'Data Cleaning in Medical Examin'!$A$2:$A$2336,'Data Cleaning in Medical Examin'!$C$2:$C$2336)</f>
        <v>Obesity</v>
      </c>
      <c r="K789" t="str">
        <f>_xlfn.XLOOKUP(A789,'Data Cleaning in Medical Examin'!$A$2:$A$2336,'Data Cleaning in Medical Examin'!$E$2:$E$2336)</f>
        <v>Diabetes</v>
      </c>
      <c r="L789" t="str">
        <f>_xlfn.XLOOKUP(A789,'DataCleaning in Hospitalisation'!$A$2:$A$2339,'DataCleaning in Hospitalisation'!$E$2:$E$2339)</f>
        <v>7-Sep-1961</v>
      </c>
      <c r="M789" s="30">
        <f>_xlfn.XLOOKUP(A789,'DataCleaning in Hospitalisation'!$A$2:$A$2339,'DataCleaning in Hospitalisation'!$H$2:$H$2339)</f>
        <v>13129.6</v>
      </c>
      <c r="N789" t="str">
        <f>_xlfn.XLOOKUP(A789,'DataCleaning in Hospitalisation'!$A$2:$A$2339,'DataCleaning in Hospitalisation'!$I$2:$I$2339)</f>
        <v>tier - 3</v>
      </c>
      <c r="O789" t="str">
        <f>_xlfn.XLOOKUP(A789,'DataCleaning in Hospitalisation'!$A$2:$A$2339,'DataCleaning in Hospitalisation'!$J$2:$J$2339)</f>
        <v>tier - 2</v>
      </c>
      <c r="P789" t="str">
        <f>_xlfn.XLOOKUP(A789,'DataCleaning in Hospitalisation'!$A$2:$A$2339,'DataCleaning in Hospitalisation'!$K$2:$K$2339)</f>
        <v>R1017</v>
      </c>
      <c r="Q789">
        <f>_xlfn.XLOOKUP(A789,'DataCleaning in Hospitalisation'!$A$2:$A$2339,'DataCleaning in Hospitalisation'!$F$2:$F$2339)</f>
        <v>62</v>
      </c>
      <c r="U789" s="4" t="s">
        <v>1250</v>
      </c>
      <c r="V789">
        <v>1</v>
      </c>
      <c r="X789" s="4" t="s">
        <v>660</v>
      </c>
      <c r="Y789" s="30">
        <v>5397.62</v>
      </c>
      <c r="AJ789" s="4" t="s">
        <v>660</v>
      </c>
      <c r="AK789" s="30">
        <v>5397.62</v>
      </c>
    </row>
    <row r="790" spans="1:37" x14ac:dyDescent="0.3">
      <c r="A790" t="s">
        <v>1577</v>
      </c>
      <c r="B790" t="str">
        <f>_xlfn.XLOOKUP(A790,'Customer Names'!$A$2:$A$2336,'Customer Names'!$C$2:$C$2336)</f>
        <v xml:space="preserve"> Mr.Ning</v>
      </c>
      <c r="C790" s="41">
        <f>_xlfn.XLOOKUP(A790,'Data Cleaning in Medical Examin'!$A$2:$A$2336,'Data Cleaning in Medical Examin'!$B$2:$B$2336)</f>
        <v>33.534999999999997</v>
      </c>
      <c r="D790">
        <f>_xlfn.XLOOKUP(A790,'Data Cleaning in Medical Examin'!$A$2:$A$2336,'Data Cleaning in Medical Examin'!$D$2:$D$2336)</f>
        <v>9.4</v>
      </c>
      <c r="E790" t="str">
        <f>_xlfn.XLOOKUP(A790,'Data Cleaning in Medical Examin'!$A$2:$A$2336,'Data Cleaning in Medical Examin'!$F$2:$F$2336)</f>
        <v>Yes</v>
      </c>
      <c r="F790" t="str">
        <f>_xlfn.XLOOKUP(A790,'Data Cleaning in Medical Examin'!$A$2:$A$2336,'Data Cleaning in Medical Examin'!$G$2:$G$2336)</f>
        <v>No</v>
      </c>
      <c r="G790" t="str">
        <f>_xlfn.XLOOKUP(A790,'Data Cleaning in Medical Examin'!$A$2:$A$2336,'Data Cleaning in Medical Examin'!$H$2:$H$2336)</f>
        <v>No</v>
      </c>
      <c r="H790" t="str">
        <f>_xlfn.XLOOKUP(A790,'Data Cleaning in Medical Examin'!$A$2:$A$2336,'Data Cleaning in Medical Examin'!$I$2:$I$2336)</f>
        <v>2 Major Surgery</v>
      </c>
      <c r="I790" t="str">
        <f>_xlfn.XLOOKUP(A790,'Data Cleaning in Medical Examin'!$A$2:$A$2336,'Data Cleaning in Medical Examin'!$J$2:$J$2336)</f>
        <v>No</v>
      </c>
      <c r="J790" t="str">
        <f>_xlfn.XLOOKUP(A790,'Data Cleaning in Medical Examin'!$A$2:$A$2336,'Data Cleaning in Medical Examin'!$C$2:$C$2336)</f>
        <v>Obesity</v>
      </c>
      <c r="K790" t="str">
        <f>_xlfn.XLOOKUP(A790,'Data Cleaning in Medical Examin'!$A$2:$A$2336,'Data Cleaning in Medical Examin'!$E$2:$E$2336)</f>
        <v>Diabetes</v>
      </c>
      <c r="L790" t="str">
        <f>_xlfn.XLOOKUP(A790,'DataCleaning in Hospitalisation'!$A$2:$A$2339,'DataCleaning in Hospitalisation'!$E$2:$E$2339)</f>
        <v>16-Aug-1999</v>
      </c>
      <c r="M790" s="30">
        <f>_xlfn.XLOOKUP(A790,'DataCleaning in Hospitalisation'!$A$2:$A$2339,'DataCleaning in Hospitalisation'!$H$2:$H$2339)</f>
        <v>13126.68</v>
      </c>
      <c r="N790" t="str">
        <f>_xlfn.XLOOKUP(A790,'DataCleaning in Hospitalisation'!$A$2:$A$2339,'DataCleaning in Hospitalisation'!$I$2:$I$2339)</f>
        <v>tier - 3</v>
      </c>
      <c r="O790" t="str">
        <f>_xlfn.XLOOKUP(A790,'DataCleaning in Hospitalisation'!$A$2:$A$2339,'DataCleaning in Hospitalisation'!$J$2:$J$2339)</f>
        <v>tier - 3</v>
      </c>
      <c r="P790" t="str">
        <f>_xlfn.XLOOKUP(A790,'DataCleaning in Hospitalisation'!$A$2:$A$2339,'DataCleaning in Hospitalisation'!$K$2:$K$2339)</f>
        <v>R1011</v>
      </c>
      <c r="Q790">
        <f>_xlfn.XLOOKUP(A790,'DataCleaning in Hospitalisation'!$A$2:$A$2339,'DataCleaning in Hospitalisation'!$F$2:$F$2339)</f>
        <v>24</v>
      </c>
      <c r="U790" s="46" t="s">
        <v>7</v>
      </c>
      <c r="V790">
        <v>1</v>
      </c>
      <c r="X790" s="4" t="s">
        <v>659</v>
      </c>
      <c r="Y790" s="30">
        <v>5396.44</v>
      </c>
      <c r="AJ790" s="4" t="s">
        <v>659</v>
      </c>
      <c r="AK790" s="30">
        <v>5396.44</v>
      </c>
    </row>
    <row r="791" spans="1:37" x14ac:dyDescent="0.3">
      <c r="A791" t="s">
        <v>1576</v>
      </c>
      <c r="B791" t="str">
        <f>_xlfn.XLOOKUP(A791,'Customer Names'!$A$2:$A$2336,'Customer Names'!$C$2:$C$2336)</f>
        <v xml:space="preserve"> Mr.Joel</v>
      </c>
      <c r="C791" s="41">
        <f>_xlfn.XLOOKUP(A791,'Data Cleaning in Medical Examin'!$A$2:$A$2336,'Data Cleaning in Medical Examin'!$B$2:$B$2336)</f>
        <v>23.655000000000001</v>
      </c>
      <c r="D791">
        <f>_xlfn.XLOOKUP(A791,'Data Cleaning in Medical Examin'!$A$2:$A$2336,'Data Cleaning in Medical Examin'!$D$2:$D$2336)</f>
        <v>8.48</v>
      </c>
      <c r="E791" t="str">
        <f>_xlfn.XLOOKUP(A791,'Data Cleaning in Medical Examin'!$A$2:$A$2336,'Data Cleaning in Medical Examin'!$F$2:$F$2336)</f>
        <v>Yes</v>
      </c>
      <c r="F791" t="str">
        <f>_xlfn.XLOOKUP(A791,'Data Cleaning in Medical Examin'!$A$2:$A$2336,'Data Cleaning in Medical Examin'!$G$2:$G$2336)</f>
        <v>No</v>
      </c>
      <c r="G791" t="str">
        <f>_xlfn.XLOOKUP(A791,'Data Cleaning in Medical Examin'!$A$2:$A$2336,'Data Cleaning in Medical Examin'!$H$2:$H$2336)</f>
        <v>No</v>
      </c>
      <c r="H791" t="str">
        <f>_xlfn.XLOOKUP(A791,'Data Cleaning in Medical Examin'!$A$2:$A$2336,'Data Cleaning in Medical Examin'!$I$2:$I$2336)</f>
        <v>2 Major Surgery</v>
      </c>
      <c r="I791" t="str">
        <f>_xlfn.XLOOKUP(A791,'Data Cleaning in Medical Examin'!$A$2:$A$2336,'Data Cleaning in Medical Examin'!$J$2:$J$2336)</f>
        <v>No</v>
      </c>
      <c r="J791" t="str">
        <f>_xlfn.XLOOKUP(A791,'Data Cleaning in Medical Examin'!$A$2:$A$2336,'Data Cleaning in Medical Examin'!$C$2:$C$2336)</f>
        <v>Normal Weight</v>
      </c>
      <c r="K791" t="str">
        <f>_xlfn.XLOOKUP(A791,'Data Cleaning in Medical Examin'!$A$2:$A$2336,'Data Cleaning in Medical Examin'!$E$2:$E$2336)</f>
        <v>Diabetes</v>
      </c>
      <c r="L791" t="str">
        <f>_xlfn.XLOOKUP(A791,'DataCleaning in Hospitalisation'!$A$2:$A$2339,'DataCleaning in Hospitalisation'!$E$2:$E$2339)</f>
        <v>14-Sep-1963</v>
      </c>
      <c r="M791" s="30">
        <f>_xlfn.XLOOKUP(A791,'DataCleaning in Hospitalisation'!$A$2:$A$2339,'DataCleaning in Hospitalisation'!$H$2:$H$2339)</f>
        <v>13116.84</v>
      </c>
      <c r="N791" t="str">
        <f>_xlfn.XLOOKUP(A791,'DataCleaning in Hospitalisation'!$A$2:$A$2339,'DataCleaning in Hospitalisation'!$I$2:$I$2339)</f>
        <v>tier - 3</v>
      </c>
      <c r="O791" t="str">
        <f>_xlfn.XLOOKUP(A791,'DataCleaning in Hospitalisation'!$A$2:$A$2339,'DataCleaning in Hospitalisation'!$J$2:$J$2339)</f>
        <v>tier - 1</v>
      </c>
      <c r="P791" t="str">
        <f>_xlfn.XLOOKUP(A791,'DataCleaning in Hospitalisation'!$A$2:$A$2339,'DataCleaning in Hospitalisation'!$K$2:$K$2339)</f>
        <v>R1012</v>
      </c>
      <c r="Q791">
        <f>_xlfn.XLOOKUP(A791,'DataCleaning in Hospitalisation'!$A$2:$A$2339,'DataCleaning in Hospitalisation'!$F$2:$F$2339)</f>
        <v>60</v>
      </c>
      <c r="U791" s="50" t="s">
        <v>2421</v>
      </c>
      <c r="V791">
        <v>1</v>
      </c>
      <c r="X791" s="4" t="s">
        <v>658</v>
      </c>
      <c r="Y791" s="30">
        <v>5385.34</v>
      </c>
      <c r="AJ791" s="4" t="s">
        <v>658</v>
      </c>
      <c r="AK791" s="30">
        <v>5385.34</v>
      </c>
    </row>
    <row r="792" spans="1:37" x14ac:dyDescent="0.3">
      <c r="A792" t="s">
        <v>1575</v>
      </c>
      <c r="B792" t="str">
        <f>_xlfn.XLOOKUP(A792,'Customer Names'!$A$2:$A$2336,'Customer Names'!$C$2:$C$2336)</f>
        <v xml:space="preserve"> Ms.Pamela</v>
      </c>
      <c r="C792" s="41">
        <f>_xlfn.XLOOKUP(A792,'Data Cleaning in Medical Examin'!$A$2:$A$2336,'Data Cleaning in Medical Examin'!$B$2:$B$2336)</f>
        <v>28</v>
      </c>
      <c r="D792">
        <f>_xlfn.XLOOKUP(A792,'Data Cleaning in Medical Examin'!$A$2:$A$2336,'Data Cleaning in Medical Examin'!$D$2:$D$2336)</f>
        <v>5.57</v>
      </c>
      <c r="E792" t="str">
        <f>_xlfn.XLOOKUP(A792,'Data Cleaning in Medical Examin'!$A$2:$A$2336,'Data Cleaning in Medical Examin'!$F$2:$F$2336)</f>
        <v>No</v>
      </c>
      <c r="F792" t="str">
        <f>_xlfn.XLOOKUP(A792,'Data Cleaning in Medical Examin'!$A$2:$A$2336,'Data Cleaning in Medical Examin'!$G$2:$G$2336)</f>
        <v>No</v>
      </c>
      <c r="G792" t="str">
        <f>_xlfn.XLOOKUP(A792,'Data Cleaning in Medical Examin'!$A$2:$A$2336,'Data Cleaning in Medical Examin'!$H$2:$H$2336)</f>
        <v>No</v>
      </c>
      <c r="H792" t="str">
        <f>_xlfn.XLOOKUP(A792,'Data Cleaning in Medical Examin'!$A$2:$A$2336,'Data Cleaning in Medical Examin'!$I$2:$I$2336)</f>
        <v>No Major Surgery</v>
      </c>
      <c r="I792" t="str">
        <f>_xlfn.XLOOKUP(A792,'Data Cleaning in Medical Examin'!$A$2:$A$2336,'Data Cleaning in Medical Examin'!$J$2:$J$2336)</f>
        <v>No</v>
      </c>
      <c r="J792" t="str">
        <f>_xlfn.XLOOKUP(A792,'Data Cleaning in Medical Examin'!$A$2:$A$2336,'Data Cleaning in Medical Examin'!$C$2:$C$2336)</f>
        <v>Over Weight</v>
      </c>
      <c r="K792" t="str">
        <f>_xlfn.XLOOKUP(A792,'Data Cleaning in Medical Examin'!$A$2:$A$2336,'Data Cleaning in Medical Examin'!$E$2:$E$2336)</f>
        <v>Normal</v>
      </c>
      <c r="L792" t="str">
        <f>_xlfn.XLOOKUP(A792,'DataCleaning in Hospitalisation'!$A$2:$A$2339,'DataCleaning in Hospitalisation'!$E$2:$E$2339)</f>
        <v>12-Aug-1992</v>
      </c>
      <c r="M792" s="30">
        <f>_xlfn.XLOOKUP(A792,'DataCleaning in Hospitalisation'!$A$2:$A$2339,'DataCleaning in Hospitalisation'!$H$2:$H$2339)</f>
        <v>13113.51</v>
      </c>
      <c r="N792" t="str">
        <f>_xlfn.XLOOKUP(A792,'DataCleaning in Hospitalisation'!$A$2:$A$2339,'DataCleaning in Hospitalisation'!$I$2:$I$2339)</f>
        <v>tier - 3</v>
      </c>
      <c r="O792" t="str">
        <f>_xlfn.XLOOKUP(A792,'DataCleaning in Hospitalisation'!$A$2:$A$2339,'DataCleaning in Hospitalisation'!$J$2:$J$2339)</f>
        <v>tier - 2</v>
      </c>
      <c r="P792" t="str">
        <f>_xlfn.XLOOKUP(A792,'DataCleaning in Hospitalisation'!$A$2:$A$2339,'DataCleaning in Hospitalisation'!$K$2:$K$2339)</f>
        <v>R1026</v>
      </c>
      <c r="Q792">
        <f>_xlfn.XLOOKUP(A792,'DataCleaning in Hospitalisation'!$A$2:$A$2339,'DataCleaning in Hospitalisation'!$F$2:$F$2339)</f>
        <v>31</v>
      </c>
      <c r="U792" s="51" t="s">
        <v>11</v>
      </c>
      <c r="V792">
        <v>1</v>
      </c>
      <c r="X792" s="4" t="s">
        <v>657</v>
      </c>
      <c r="Y792" s="30">
        <v>5383.54</v>
      </c>
      <c r="AJ792" s="4" t="s">
        <v>657</v>
      </c>
      <c r="AK792" s="30">
        <v>5383.54</v>
      </c>
    </row>
    <row r="793" spans="1:37" x14ac:dyDescent="0.3">
      <c r="A793" t="s">
        <v>1574</v>
      </c>
      <c r="B793" t="str">
        <f>_xlfn.XLOOKUP(A793,'Customer Names'!$A$2:$A$2336,'Customer Names'!$C$2:$C$2336)</f>
        <v xml:space="preserve"> Ms.Brittney</v>
      </c>
      <c r="C793" s="41">
        <f>_xlfn.XLOOKUP(A793,'Data Cleaning in Medical Examin'!$A$2:$A$2336,'Data Cleaning in Medical Examin'!$B$2:$B$2336)</f>
        <v>30.23</v>
      </c>
      <c r="D793">
        <f>_xlfn.XLOOKUP(A793,'Data Cleaning in Medical Examin'!$A$2:$A$2336,'Data Cleaning in Medical Examin'!$D$2:$D$2336)</f>
        <v>6.94</v>
      </c>
      <c r="E793" t="str">
        <f>_xlfn.XLOOKUP(A793,'Data Cleaning in Medical Examin'!$A$2:$A$2336,'Data Cleaning in Medical Examin'!$F$2:$F$2336)</f>
        <v>Yes</v>
      </c>
      <c r="F793" t="str">
        <f>_xlfn.XLOOKUP(A793,'Data Cleaning in Medical Examin'!$A$2:$A$2336,'Data Cleaning in Medical Examin'!$G$2:$G$2336)</f>
        <v>No</v>
      </c>
      <c r="G793" t="str">
        <f>_xlfn.XLOOKUP(A793,'Data Cleaning in Medical Examin'!$A$2:$A$2336,'Data Cleaning in Medical Examin'!$H$2:$H$2336)</f>
        <v>Yes</v>
      </c>
      <c r="H793" t="str">
        <f>_xlfn.XLOOKUP(A793,'Data Cleaning in Medical Examin'!$A$2:$A$2336,'Data Cleaning in Medical Examin'!$I$2:$I$2336)</f>
        <v>1 Major Surgery</v>
      </c>
      <c r="I793" t="str">
        <f>_xlfn.XLOOKUP(A793,'Data Cleaning in Medical Examin'!$A$2:$A$2336,'Data Cleaning in Medical Examin'!$J$2:$J$2336)</f>
        <v>No</v>
      </c>
      <c r="J793" t="str">
        <f>_xlfn.XLOOKUP(A793,'Data Cleaning in Medical Examin'!$A$2:$A$2336,'Data Cleaning in Medical Examin'!$C$2:$C$2336)</f>
        <v>Obesity</v>
      </c>
      <c r="K793" t="str">
        <f>_xlfn.XLOOKUP(A793,'Data Cleaning in Medical Examin'!$A$2:$A$2336,'Data Cleaning in Medical Examin'!$E$2:$E$2336)</f>
        <v>Diabetes</v>
      </c>
      <c r="L793" t="str">
        <f>_xlfn.XLOOKUP(A793,'DataCleaning in Hospitalisation'!$A$2:$A$2339,'DataCleaning in Hospitalisation'!$E$2:$E$2339)</f>
        <v>2-Aug-1962</v>
      </c>
      <c r="M793" s="30">
        <f>_xlfn.XLOOKUP(A793,'DataCleaning in Hospitalisation'!$A$2:$A$2339,'DataCleaning in Hospitalisation'!$H$2:$H$2339)</f>
        <v>13112.6</v>
      </c>
      <c r="N793" t="str">
        <f>_xlfn.XLOOKUP(A793,'DataCleaning in Hospitalisation'!$A$2:$A$2339,'DataCleaning in Hospitalisation'!$I$2:$I$2339)</f>
        <v>tier - 3</v>
      </c>
      <c r="O793" t="str">
        <f>_xlfn.XLOOKUP(A793,'DataCleaning in Hospitalisation'!$A$2:$A$2339,'DataCleaning in Hospitalisation'!$J$2:$J$2339)</f>
        <v>tier - 3</v>
      </c>
      <c r="P793" t="str">
        <f>_xlfn.XLOOKUP(A793,'DataCleaning in Hospitalisation'!$A$2:$A$2339,'DataCleaning in Hospitalisation'!$K$2:$K$2339)</f>
        <v>R1012</v>
      </c>
      <c r="Q793">
        <f>_xlfn.XLOOKUP(A793,'DataCleaning in Hospitalisation'!$A$2:$A$2339,'DataCleaning in Hospitalisation'!$F$2:$F$2339)</f>
        <v>61</v>
      </c>
      <c r="U793" s="52" t="s">
        <v>2372</v>
      </c>
      <c r="V793">
        <v>1</v>
      </c>
      <c r="X793" s="4" t="s">
        <v>2197</v>
      </c>
      <c r="Y793" s="30">
        <v>36976.449999999997</v>
      </c>
      <c r="AJ793" s="4" t="s">
        <v>2197</v>
      </c>
      <c r="AK793" s="30">
        <v>36976.449999999997</v>
      </c>
    </row>
    <row r="794" spans="1:37" x14ac:dyDescent="0.3">
      <c r="A794" t="s">
        <v>1573</v>
      </c>
      <c r="B794" t="str">
        <f>_xlfn.XLOOKUP(A794,'Customer Names'!$A$2:$A$2336,'Customer Names'!$C$2:$C$2336)</f>
        <v xml:space="preserve"> Mrs.Sheila</v>
      </c>
      <c r="C794" s="41">
        <f>_xlfn.XLOOKUP(A794,'Data Cleaning in Medical Examin'!$A$2:$A$2336,'Data Cleaning in Medical Examin'!$B$2:$B$2336)</f>
        <v>51.14</v>
      </c>
      <c r="D794">
        <f>_xlfn.XLOOKUP(A794,'Data Cleaning in Medical Examin'!$A$2:$A$2336,'Data Cleaning in Medical Examin'!$D$2:$D$2336)</f>
        <v>4.05</v>
      </c>
      <c r="E794" t="str">
        <f>_xlfn.XLOOKUP(A794,'Data Cleaning in Medical Examin'!$A$2:$A$2336,'Data Cleaning in Medical Examin'!$F$2:$F$2336)</f>
        <v>No</v>
      </c>
      <c r="F794" t="str">
        <f>_xlfn.XLOOKUP(A794,'Data Cleaning in Medical Examin'!$A$2:$A$2336,'Data Cleaning in Medical Examin'!$G$2:$G$2336)</f>
        <v>No</v>
      </c>
      <c r="G794" t="str">
        <f>_xlfn.XLOOKUP(A794,'Data Cleaning in Medical Examin'!$A$2:$A$2336,'Data Cleaning in Medical Examin'!$H$2:$H$2336)</f>
        <v>No</v>
      </c>
      <c r="H794" t="str">
        <f>_xlfn.XLOOKUP(A794,'Data Cleaning in Medical Examin'!$A$2:$A$2336,'Data Cleaning in Medical Examin'!$I$2:$I$2336)</f>
        <v>1 Major Surgery</v>
      </c>
      <c r="I794" t="str">
        <f>_xlfn.XLOOKUP(A794,'Data Cleaning in Medical Examin'!$A$2:$A$2336,'Data Cleaning in Medical Examin'!$J$2:$J$2336)</f>
        <v>No</v>
      </c>
      <c r="J794" t="str">
        <f>_xlfn.XLOOKUP(A794,'Data Cleaning in Medical Examin'!$A$2:$A$2336,'Data Cleaning in Medical Examin'!$C$2:$C$2336)</f>
        <v>Obesity</v>
      </c>
      <c r="K794" t="str">
        <f>_xlfn.XLOOKUP(A794,'Data Cleaning in Medical Examin'!$A$2:$A$2336,'Data Cleaning in Medical Examin'!$E$2:$E$2336)</f>
        <v>Normal</v>
      </c>
      <c r="L794" t="str">
        <f>_xlfn.XLOOKUP(A794,'DataCleaning in Hospitalisation'!$A$2:$A$2339,'DataCleaning in Hospitalisation'!$E$2:$E$2339)</f>
        <v>30-Oct-1971</v>
      </c>
      <c r="M794" s="30">
        <f>_xlfn.XLOOKUP(A794,'DataCleaning in Hospitalisation'!$A$2:$A$2339,'DataCleaning in Hospitalisation'!$H$2:$H$2339)</f>
        <v>13110.79</v>
      </c>
      <c r="N794" t="str">
        <f>_xlfn.XLOOKUP(A794,'DataCleaning in Hospitalisation'!$A$2:$A$2339,'DataCleaning in Hospitalisation'!$I$2:$I$2339)</f>
        <v>tier - 3</v>
      </c>
      <c r="O794" t="str">
        <f>_xlfn.XLOOKUP(A794,'DataCleaning in Hospitalisation'!$A$2:$A$2339,'DataCleaning in Hospitalisation'!$J$2:$J$2339)</f>
        <v>tier - 2</v>
      </c>
      <c r="P794" t="str">
        <f>_xlfn.XLOOKUP(A794,'DataCleaning in Hospitalisation'!$A$2:$A$2339,'DataCleaning in Hospitalisation'!$K$2:$K$2339)</f>
        <v>R1011</v>
      </c>
      <c r="Q794">
        <f>_xlfn.XLOOKUP(A794,'DataCleaning in Hospitalisation'!$A$2:$A$2339,'DataCleaning in Hospitalisation'!$F$2:$F$2339)</f>
        <v>52</v>
      </c>
      <c r="U794" s="53" t="s">
        <v>2373</v>
      </c>
      <c r="V794">
        <v>1</v>
      </c>
      <c r="X794" s="4" t="s">
        <v>656</v>
      </c>
      <c r="Y794" s="30">
        <v>5377.46</v>
      </c>
      <c r="AJ794" s="4" t="s">
        <v>656</v>
      </c>
      <c r="AK794" s="30">
        <v>5377.46</v>
      </c>
    </row>
    <row r="795" spans="1:37" x14ac:dyDescent="0.3">
      <c r="A795" t="s">
        <v>1572</v>
      </c>
      <c r="B795" t="str">
        <f>_xlfn.XLOOKUP(A795,'Customer Names'!$A$2:$A$2336,'Customer Names'!$C$2:$C$2336)</f>
        <v xml:space="preserve"> Mr.Koji</v>
      </c>
      <c r="C795" s="41">
        <f>_xlfn.XLOOKUP(A795,'Data Cleaning in Medical Examin'!$A$2:$A$2336,'Data Cleaning in Medical Examin'!$B$2:$B$2336)</f>
        <v>24.32</v>
      </c>
      <c r="D795">
        <f>_xlfn.XLOOKUP(A795,'Data Cleaning in Medical Examin'!$A$2:$A$2336,'Data Cleaning in Medical Examin'!$D$2:$D$2336)</f>
        <v>10.220000000000001</v>
      </c>
      <c r="E795" t="str">
        <f>_xlfn.XLOOKUP(A795,'Data Cleaning in Medical Examin'!$A$2:$A$2336,'Data Cleaning in Medical Examin'!$F$2:$F$2336)</f>
        <v>No</v>
      </c>
      <c r="F795" t="str">
        <f>_xlfn.XLOOKUP(A795,'Data Cleaning in Medical Examin'!$A$2:$A$2336,'Data Cleaning in Medical Examin'!$G$2:$G$2336)</f>
        <v>No</v>
      </c>
      <c r="G795" t="str">
        <f>_xlfn.XLOOKUP(A795,'Data Cleaning in Medical Examin'!$A$2:$A$2336,'Data Cleaning in Medical Examin'!$H$2:$H$2336)</f>
        <v>No</v>
      </c>
      <c r="H795" t="str">
        <f>_xlfn.XLOOKUP(A795,'Data Cleaning in Medical Examin'!$A$2:$A$2336,'Data Cleaning in Medical Examin'!$I$2:$I$2336)</f>
        <v>No Major Surgery</v>
      </c>
      <c r="I795" t="str">
        <f>_xlfn.XLOOKUP(A795,'Data Cleaning in Medical Examin'!$A$2:$A$2336,'Data Cleaning in Medical Examin'!$J$2:$J$2336)</f>
        <v>No</v>
      </c>
      <c r="J795" t="str">
        <f>_xlfn.XLOOKUP(A795,'Data Cleaning in Medical Examin'!$A$2:$A$2336,'Data Cleaning in Medical Examin'!$C$2:$C$2336)</f>
        <v>Normal Weight</v>
      </c>
      <c r="K795" t="str">
        <f>_xlfn.XLOOKUP(A795,'Data Cleaning in Medical Examin'!$A$2:$A$2336,'Data Cleaning in Medical Examin'!$E$2:$E$2336)</f>
        <v>Diabetes</v>
      </c>
      <c r="L795" t="str">
        <f>_xlfn.XLOOKUP(A795,'DataCleaning in Hospitalisation'!$A$2:$A$2339,'DataCleaning in Hospitalisation'!$E$2:$E$2339)</f>
        <v>17-Jul-1978</v>
      </c>
      <c r="M795" s="30">
        <f>_xlfn.XLOOKUP(A795,'DataCleaning in Hospitalisation'!$A$2:$A$2339,'DataCleaning in Hospitalisation'!$H$2:$H$2339)</f>
        <v>13101.74</v>
      </c>
      <c r="N795" t="str">
        <f>_xlfn.XLOOKUP(A795,'DataCleaning in Hospitalisation'!$A$2:$A$2339,'DataCleaning in Hospitalisation'!$I$2:$I$2339)</f>
        <v>tier - 3</v>
      </c>
      <c r="O795" t="str">
        <f>_xlfn.XLOOKUP(A795,'DataCleaning in Hospitalisation'!$A$2:$A$2339,'DataCleaning in Hospitalisation'!$J$2:$J$2339)</f>
        <v>tier - 2</v>
      </c>
      <c r="P795" t="str">
        <f>_xlfn.XLOOKUP(A795,'DataCleaning in Hospitalisation'!$A$2:$A$2339,'DataCleaning in Hospitalisation'!$K$2:$K$2339)</f>
        <v>R1026</v>
      </c>
      <c r="Q795">
        <f>_xlfn.XLOOKUP(A795,'DataCleaning in Hospitalisation'!$A$2:$A$2339,'DataCleaning in Hospitalisation'!$F$2:$F$2339)</f>
        <v>45</v>
      </c>
      <c r="U795" s="4" t="s">
        <v>1249</v>
      </c>
      <c r="V795">
        <v>1</v>
      </c>
      <c r="X795" s="4" t="s">
        <v>655</v>
      </c>
      <c r="Y795" s="30">
        <v>5375.04</v>
      </c>
      <c r="AJ795" s="4" t="s">
        <v>655</v>
      </c>
      <c r="AK795" s="30">
        <v>5375.04</v>
      </c>
    </row>
    <row r="796" spans="1:37" x14ac:dyDescent="0.3">
      <c r="A796" t="s">
        <v>1571</v>
      </c>
      <c r="B796" t="str">
        <f>_xlfn.XLOOKUP(A796,'Customer Names'!$A$2:$A$2336,'Customer Names'!$C$2:$C$2336)</f>
        <v xml:space="preserve"> Ms.Sarah</v>
      </c>
      <c r="C796" s="41">
        <f>_xlfn.XLOOKUP(A796,'Data Cleaning in Medical Examin'!$A$2:$A$2336,'Data Cleaning in Medical Examin'!$B$2:$B$2336)</f>
        <v>38.06</v>
      </c>
      <c r="D796">
        <f>_xlfn.XLOOKUP(A796,'Data Cleaning in Medical Examin'!$A$2:$A$2336,'Data Cleaning in Medical Examin'!$D$2:$D$2336)</f>
        <v>9.24</v>
      </c>
      <c r="E796" t="str">
        <f>_xlfn.XLOOKUP(A796,'Data Cleaning in Medical Examin'!$A$2:$A$2336,'Data Cleaning in Medical Examin'!$F$2:$F$2336)</f>
        <v>No</v>
      </c>
      <c r="F796" t="str">
        <f>_xlfn.XLOOKUP(A796,'Data Cleaning in Medical Examin'!$A$2:$A$2336,'Data Cleaning in Medical Examin'!$G$2:$G$2336)</f>
        <v>No</v>
      </c>
      <c r="G796" t="str">
        <f>_xlfn.XLOOKUP(A796,'Data Cleaning in Medical Examin'!$A$2:$A$2336,'Data Cleaning in Medical Examin'!$H$2:$H$2336)</f>
        <v>No</v>
      </c>
      <c r="H796" t="str">
        <f>_xlfn.XLOOKUP(A796,'Data Cleaning in Medical Examin'!$A$2:$A$2336,'Data Cleaning in Medical Examin'!$I$2:$I$2336)</f>
        <v>No Major Surgery</v>
      </c>
      <c r="I796" t="str">
        <f>_xlfn.XLOOKUP(A796,'Data Cleaning in Medical Examin'!$A$2:$A$2336,'Data Cleaning in Medical Examin'!$J$2:$J$2336)</f>
        <v>No</v>
      </c>
      <c r="J796" t="str">
        <f>_xlfn.XLOOKUP(A796,'Data Cleaning in Medical Examin'!$A$2:$A$2336,'Data Cleaning in Medical Examin'!$C$2:$C$2336)</f>
        <v>Obesity</v>
      </c>
      <c r="K796" t="str">
        <f>_xlfn.XLOOKUP(A796,'Data Cleaning in Medical Examin'!$A$2:$A$2336,'Data Cleaning in Medical Examin'!$E$2:$E$2336)</f>
        <v>Diabetes</v>
      </c>
      <c r="L796" t="str">
        <f>_xlfn.XLOOKUP(A796,'DataCleaning in Hospitalisation'!$A$2:$A$2339,'DataCleaning in Hospitalisation'!$E$2:$E$2339)</f>
        <v>6-Nov-1961</v>
      </c>
      <c r="M796" s="30">
        <f>_xlfn.XLOOKUP(A796,'DataCleaning in Hospitalisation'!$A$2:$A$2339,'DataCleaning in Hospitalisation'!$H$2:$H$2339)</f>
        <v>13063.88</v>
      </c>
      <c r="N796" t="str">
        <f>_xlfn.XLOOKUP(A796,'DataCleaning in Hospitalisation'!$A$2:$A$2339,'DataCleaning in Hospitalisation'!$I$2:$I$2339)</f>
        <v>tier - 3</v>
      </c>
      <c r="O796" t="str">
        <f>_xlfn.XLOOKUP(A796,'DataCleaning in Hospitalisation'!$A$2:$A$2339,'DataCleaning in Hospitalisation'!$J$2:$J$2339)</f>
        <v>tier - 2</v>
      </c>
      <c r="P796" t="str">
        <f>_xlfn.XLOOKUP(A796,'DataCleaning in Hospitalisation'!$A$2:$A$2339,'DataCleaning in Hospitalisation'!$K$2:$K$2339)</f>
        <v>R1011</v>
      </c>
      <c r="Q796">
        <f>_xlfn.XLOOKUP(A796,'DataCleaning in Hospitalisation'!$A$2:$A$2339,'DataCleaning in Hospitalisation'!$F$2:$F$2339)</f>
        <v>62</v>
      </c>
      <c r="U796" s="46" t="s">
        <v>7</v>
      </c>
      <c r="V796">
        <v>1</v>
      </c>
      <c r="X796" s="4" t="s">
        <v>654</v>
      </c>
      <c r="Y796" s="30">
        <v>5373.36</v>
      </c>
      <c r="AJ796" s="4" t="s">
        <v>654</v>
      </c>
      <c r="AK796" s="30">
        <v>5373.36</v>
      </c>
    </row>
    <row r="797" spans="1:37" x14ac:dyDescent="0.3">
      <c r="A797" t="s">
        <v>1570</v>
      </c>
      <c r="B797" t="str">
        <f>_xlfn.XLOOKUP(A797,'Customer Names'!$A$2:$A$2336,'Customer Names'!$C$2:$C$2336)</f>
        <v xml:space="preserve"> Mrs.Colleen</v>
      </c>
      <c r="C797" s="41">
        <f>_xlfn.XLOOKUP(A797,'Data Cleaning in Medical Examin'!$A$2:$A$2336,'Data Cleaning in Medical Examin'!$B$2:$B$2336)</f>
        <v>37.700000000000003</v>
      </c>
      <c r="D797">
        <f>_xlfn.XLOOKUP(A797,'Data Cleaning in Medical Examin'!$A$2:$A$2336,'Data Cleaning in Medical Examin'!$D$2:$D$2336)</f>
        <v>8.6</v>
      </c>
      <c r="E797" t="str">
        <f>_xlfn.XLOOKUP(A797,'Data Cleaning in Medical Examin'!$A$2:$A$2336,'Data Cleaning in Medical Examin'!$F$2:$F$2336)</f>
        <v>No</v>
      </c>
      <c r="F797" t="str">
        <f>_xlfn.XLOOKUP(A797,'Data Cleaning in Medical Examin'!$A$2:$A$2336,'Data Cleaning in Medical Examin'!$G$2:$G$2336)</f>
        <v>No</v>
      </c>
      <c r="G797" t="str">
        <f>_xlfn.XLOOKUP(A797,'Data Cleaning in Medical Examin'!$A$2:$A$2336,'Data Cleaning in Medical Examin'!$H$2:$H$2336)</f>
        <v>No</v>
      </c>
      <c r="H797" t="str">
        <f>_xlfn.XLOOKUP(A797,'Data Cleaning in Medical Examin'!$A$2:$A$2336,'Data Cleaning in Medical Examin'!$I$2:$I$2336)</f>
        <v>No Major Surgery</v>
      </c>
      <c r="I797" t="str">
        <f>_xlfn.XLOOKUP(A797,'Data Cleaning in Medical Examin'!$A$2:$A$2336,'Data Cleaning in Medical Examin'!$J$2:$J$2336)</f>
        <v>No</v>
      </c>
      <c r="J797" t="str">
        <f>_xlfn.XLOOKUP(A797,'Data Cleaning in Medical Examin'!$A$2:$A$2336,'Data Cleaning in Medical Examin'!$C$2:$C$2336)</f>
        <v>Obesity</v>
      </c>
      <c r="K797" t="str">
        <f>_xlfn.XLOOKUP(A797,'Data Cleaning in Medical Examin'!$A$2:$A$2336,'Data Cleaning in Medical Examin'!$E$2:$E$2336)</f>
        <v>Diabetes</v>
      </c>
      <c r="L797" t="str">
        <f>_xlfn.XLOOKUP(A797,'DataCleaning in Hospitalisation'!$A$2:$A$2339,'DataCleaning in Hospitalisation'!$E$2:$E$2339)</f>
        <v>26-Oct-1985</v>
      </c>
      <c r="M797" s="30">
        <f>_xlfn.XLOOKUP(A797,'DataCleaning in Hospitalisation'!$A$2:$A$2339,'DataCleaning in Hospitalisation'!$H$2:$H$2339)</f>
        <v>13051.22</v>
      </c>
      <c r="N797" t="str">
        <f>_xlfn.XLOOKUP(A797,'DataCleaning in Hospitalisation'!$A$2:$A$2339,'DataCleaning in Hospitalisation'!$I$2:$I$2339)</f>
        <v>tier - 3</v>
      </c>
      <c r="O797" t="str">
        <f>_xlfn.XLOOKUP(A797,'DataCleaning in Hospitalisation'!$A$2:$A$2339,'DataCleaning in Hospitalisation'!$J$2:$J$2339)</f>
        <v>tier - 1</v>
      </c>
      <c r="P797" t="str">
        <f>_xlfn.XLOOKUP(A797,'DataCleaning in Hospitalisation'!$A$2:$A$2339,'DataCleaning in Hospitalisation'!$K$2:$K$2339)</f>
        <v>R1026</v>
      </c>
      <c r="Q797">
        <f>_xlfn.XLOOKUP(A797,'DataCleaning in Hospitalisation'!$A$2:$A$2339,'DataCleaning in Hospitalisation'!$F$2:$F$2339)</f>
        <v>38</v>
      </c>
      <c r="U797" s="50" t="s">
        <v>2419</v>
      </c>
      <c r="V797">
        <v>1</v>
      </c>
      <c r="X797" s="4" t="s">
        <v>653</v>
      </c>
      <c r="Y797" s="30">
        <v>5364.66</v>
      </c>
      <c r="AJ797" s="4" t="s">
        <v>653</v>
      </c>
      <c r="AK797" s="30">
        <v>5364.66</v>
      </c>
    </row>
    <row r="798" spans="1:37" x14ac:dyDescent="0.3">
      <c r="A798" t="s">
        <v>1569</v>
      </c>
      <c r="B798" t="str">
        <f>_xlfn.XLOOKUP(A798,'Customer Names'!$A$2:$A$2336,'Customer Names'!$C$2:$C$2336)</f>
        <v xml:space="preserve"> Ms.Deedra</v>
      </c>
      <c r="C798" s="41">
        <f>_xlfn.XLOOKUP(A798,'Data Cleaning in Medical Examin'!$A$2:$A$2336,'Data Cleaning in Medical Examin'!$B$2:$B$2336)</f>
        <v>44</v>
      </c>
      <c r="D798">
        <f>_xlfn.XLOOKUP(A798,'Data Cleaning in Medical Examin'!$A$2:$A$2336,'Data Cleaning in Medical Examin'!$D$2:$D$2336)</f>
        <v>9.32</v>
      </c>
      <c r="E798" t="str">
        <f>_xlfn.XLOOKUP(A798,'Data Cleaning in Medical Examin'!$A$2:$A$2336,'Data Cleaning in Medical Examin'!$F$2:$F$2336)</f>
        <v>Yes</v>
      </c>
      <c r="F798" t="str">
        <f>_xlfn.XLOOKUP(A798,'Data Cleaning in Medical Examin'!$A$2:$A$2336,'Data Cleaning in Medical Examin'!$G$2:$G$2336)</f>
        <v>No</v>
      </c>
      <c r="G798" t="str">
        <f>_xlfn.XLOOKUP(A798,'Data Cleaning in Medical Examin'!$A$2:$A$2336,'Data Cleaning in Medical Examin'!$H$2:$H$2336)</f>
        <v>No</v>
      </c>
      <c r="H798" t="str">
        <f>_xlfn.XLOOKUP(A798,'Data Cleaning in Medical Examin'!$A$2:$A$2336,'Data Cleaning in Medical Examin'!$I$2:$I$2336)</f>
        <v>2 Major Surgery</v>
      </c>
      <c r="I798" t="str">
        <f>_xlfn.XLOOKUP(A798,'Data Cleaning in Medical Examin'!$A$2:$A$2336,'Data Cleaning in Medical Examin'!$J$2:$J$2336)</f>
        <v>No</v>
      </c>
      <c r="J798" t="str">
        <f>_xlfn.XLOOKUP(A798,'Data Cleaning in Medical Examin'!$A$2:$A$2336,'Data Cleaning in Medical Examin'!$C$2:$C$2336)</f>
        <v>Obesity</v>
      </c>
      <c r="K798" t="str">
        <f>_xlfn.XLOOKUP(A798,'Data Cleaning in Medical Examin'!$A$2:$A$2336,'Data Cleaning in Medical Examin'!$E$2:$E$2336)</f>
        <v>Diabetes</v>
      </c>
      <c r="L798" t="str">
        <f>_xlfn.XLOOKUP(A798,'DataCleaning in Hospitalisation'!$A$2:$A$2339,'DataCleaning in Hospitalisation'!$E$2:$E$2339)</f>
        <v>6-Aug-1967</v>
      </c>
      <c r="M798" s="30">
        <f>_xlfn.XLOOKUP(A798,'DataCleaning in Hospitalisation'!$A$2:$A$2339,'DataCleaning in Hospitalisation'!$H$2:$H$2339)</f>
        <v>13047.33</v>
      </c>
      <c r="N798" t="str">
        <f>_xlfn.XLOOKUP(A798,'DataCleaning in Hospitalisation'!$A$2:$A$2339,'DataCleaning in Hospitalisation'!$I$2:$I$2339)</f>
        <v>tier - 3</v>
      </c>
      <c r="O798" t="str">
        <f>_xlfn.XLOOKUP(A798,'DataCleaning in Hospitalisation'!$A$2:$A$2339,'DataCleaning in Hospitalisation'!$J$2:$J$2339)</f>
        <v>tier - 3</v>
      </c>
      <c r="P798" t="str">
        <f>_xlfn.XLOOKUP(A798,'DataCleaning in Hospitalisation'!$A$2:$A$2339,'DataCleaning in Hospitalisation'!$K$2:$K$2339)</f>
        <v>R1024</v>
      </c>
      <c r="Q798">
        <f>_xlfn.XLOOKUP(A798,'DataCleaning in Hospitalisation'!$A$2:$A$2339,'DataCleaning in Hospitalisation'!$F$2:$F$2339)</f>
        <v>56</v>
      </c>
      <c r="U798" s="51" t="s">
        <v>6</v>
      </c>
      <c r="V798">
        <v>1</v>
      </c>
      <c r="X798" s="4" t="s">
        <v>652</v>
      </c>
      <c r="Y798" s="30">
        <v>5354.07</v>
      </c>
      <c r="AJ798" s="4" t="s">
        <v>652</v>
      </c>
      <c r="AK798" s="30">
        <v>5354.07</v>
      </c>
    </row>
    <row r="799" spans="1:37" x14ac:dyDescent="0.3">
      <c r="A799" t="s">
        <v>1568</v>
      </c>
      <c r="B799" t="str">
        <f>_xlfn.XLOOKUP(A799,'Customer Names'!$A$2:$A$2336,'Customer Names'!$C$2:$C$2336)</f>
        <v xml:space="preserve"> Mrs.Kulwinder</v>
      </c>
      <c r="C799" s="41">
        <f>_xlfn.XLOOKUP(A799,'Data Cleaning in Medical Examin'!$A$2:$A$2336,'Data Cleaning in Medical Examin'!$B$2:$B$2336)</f>
        <v>41.45</v>
      </c>
      <c r="D799">
        <f>_xlfn.XLOOKUP(A799,'Data Cleaning in Medical Examin'!$A$2:$A$2336,'Data Cleaning in Medical Examin'!$D$2:$D$2336)</f>
        <v>6.12</v>
      </c>
      <c r="E799" t="str">
        <f>_xlfn.XLOOKUP(A799,'Data Cleaning in Medical Examin'!$A$2:$A$2336,'Data Cleaning in Medical Examin'!$F$2:$F$2336)</f>
        <v>Yes</v>
      </c>
      <c r="F799" t="str">
        <f>_xlfn.XLOOKUP(A799,'Data Cleaning in Medical Examin'!$A$2:$A$2336,'Data Cleaning in Medical Examin'!$G$2:$G$2336)</f>
        <v>No</v>
      </c>
      <c r="G799" t="str">
        <f>_xlfn.XLOOKUP(A799,'Data Cleaning in Medical Examin'!$A$2:$A$2336,'Data Cleaning in Medical Examin'!$H$2:$H$2336)</f>
        <v>No</v>
      </c>
      <c r="H799" t="str">
        <f>_xlfn.XLOOKUP(A799,'Data Cleaning in Medical Examin'!$A$2:$A$2336,'Data Cleaning in Medical Examin'!$I$2:$I$2336)</f>
        <v>No Major Surgery</v>
      </c>
      <c r="I799" t="str">
        <f>_xlfn.XLOOKUP(A799,'Data Cleaning in Medical Examin'!$A$2:$A$2336,'Data Cleaning in Medical Examin'!$J$2:$J$2336)</f>
        <v>No</v>
      </c>
      <c r="J799" t="str">
        <f>_xlfn.XLOOKUP(A799,'Data Cleaning in Medical Examin'!$A$2:$A$2336,'Data Cleaning in Medical Examin'!$C$2:$C$2336)</f>
        <v>Obesity</v>
      </c>
      <c r="K799" t="str">
        <f>_xlfn.XLOOKUP(A799,'Data Cleaning in Medical Examin'!$A$2:$A$2336,'Data Cleaning in Medical Examin'!$E$2:$E$2336)</f>
        <v>Prediabetes</v>
      </c>
      <c r="L799" t="str">
        <f>_xlfn.XLOOKUP(A799,'DataCleaning in Hospitalisation'!$A$2:$A$2339,'DataCleaning in Hospitalisation'!$E$2:$E$2339)</f>
        <v>23-Sep-1969</v>
      </c>
      <c r="M799" s="30">
        <f>_xlfn.XLOOKUP(A799,'DataCleaning in Hospitalisation'!$A$2:$A$2339,'DataCleaning in Hospitalisation'!$H$2:$H$2339)</f>
        <v>13044.41</v>
      </c>
      <c r="N799" t="str">
        <f>_xlfn.XLOOKUP(A799,'DataCleaning in Hospitalisation'!$A$2:$A$2339,'DataCleaning in Hospitalisation'!$I$2:$I$2339)</f>
        <v>tier - 3</v>
      </c>
      <c r="O799" t="str">
        <f>_xlfn.XLOOKUP(A799,'DataCleaning in Hospitalisation'!$A$2:$A$2339,'DataCleaning in Hospitalisation'!$J$2:$J$2339)</f>
        <v>tier - 1</v>
      </c>
      <c r="P799" t="str">
        <f>_xlfn.XLOOKUP(A799,'DataCleaning in Hospitalisation'!$A$2:$A$2339,'DataCleaning in Hospitalisation'!$K$2:$K$2339)</f>
        <v>R1012</v>
      </c>
      <c r="Q799">
        <f>_xlfn.XLOOKUP(A799,'DataCleaning in Hospitalisation'!$A$2:$A$2339,'DataCleaning in Hospitalisation'!$F$2:$F$2339)</f>
        <v>54</v>
      </c>
      <c r="U799" s="52" t="s">
        <v>2372</v>
      </c>
      <c r="V799">
        <v>1</v>
      </c>
      <c r="X799" s="4" t="s">
        <v>651</v>
      </c>
      <c r="Y799" s="30">
        <v>5344.81</v>
      </c>
      <c r="AJ799" s="4" t="s">
        <v>651</v>
      </c>
      <c r="AK799" s="30">
        <v>5344.81</v>
      </c>
    </row>
    <row r="800" spans="1:37" x14ac:dyDescent="0.3">
      <c r="A800" t="s">
        <v>1567</v>
      </c>
      <c r="B800" t="str">
        <f>_xlfn.XLOOKUP(A800,'Customer Names'!$A$2:$A$2336,'Customer Names'!$C$2:$C$2336)</f>
        <v xml:space="preserve"> Ms.Ann</v>
      </c>
      <c r="C800" s="41">
        <f>_xlfn.XLOOKUP(A800,'Data Cleaning in Medical Examin'!$A$2:$A$2336,'Data Cleaning in Medical Examin'!$B$2:$B$2336)</f>
        <v>25.364999999999998</v>
      </c>
      <c r="D800">
        <f>_xlfn.XLOOKUP(A800,'Data Cleaning in Medical Examin'!$A$2:$A$2336,'Data Cleaning in Medical Examin'!$D$2:$D$2336)</f>
        <v>9.19</v>
      </c>
      <c r="E800" t="str">
        <f>_xlfn.XLOOKUP(A800,'Data Cleaning in Medical Examin'!$A$2:$A$2336,'Data Cleaning in Medical Examin'!$F$2:$F$2336)</f>
        <v>Yes</v>
      </c>
      <c r="F800" t="str">
        <f>_xlfn.XLOOKUP(A800,'Data Cleaning in Medical Examin'!$A$2:$A$2336,'Data Cleaning in Medical Examin'!$G$2:$G$2336)</f>
        <v>No</v>
      </c>
      <c r="G800" t="str">
        <f>_xlfn.XLOOKUP(A800,'Data Cleaning in Medical Examin'!$A$2:$A$2336,'Data Cleaning in Medical Examin'!$H$2:$H$2336)</f>
        <v>No</v>
      </c>
      <c r="H800" t="str">
        <f>_xlfn.XLOOKUP(A800,'Data Cleaning in Medical Examin'!$A$2:$A$2336,'Data Cleaning in Medical Examin'!$I$2:$I$2336)</f>
        <v>No Major Surgery</v>
      </c>
      <c r="I800" t="str">
        <f>_xlfn.XLOOKUP(A800,'Data Cleaning in Medical Examin'!$A$2:$A$2336,'Data Cleaning in Medical Examin'!$J$2:$J$2336)</f>
        <v>No</v>
      </c>
      <c r="J800" t="str">
        <f>_xlfn.XLOOKUP(A800,'Data Cleaning in Medical Examin'!$A$2:$A$2336,'Data Cleaning in Medical Examin'!$C$2:$C$2336)</f>
        <v>Over Weight</v>
      </c>
      <c r="K800" t="str">
        <f>_xlfn.XLOOKUP(A800,'Data Cleaning in Medical Examin'!$A$2:$A$2336,'Data Cleaning in Medical Examin'!$E$2:$E$2336)</f>
        <v>Diabetes</v>
      </c>
      <c r="L800" t="str">
        <f>_xlfn.XLOOKUP(A800,'DataCleaning in Hospitalisation'!$A$2:$A$2339,'DataCleaning in Hospitalisation'!$E$2:$E$2339)</f>
        <v>9-Nov-1961</v>
      </c>
      <c r="M800" s="30">
        <f>_xlfn.XLOOKUP(A800,'DataCleaning in Hospitalisation'!$A$2:$A$2339,'DataCleaning in Hospitalisation'!$H$2:$H$2339)</f>
        <v>13041.92</v>
      </c>
      <c r="N800" t="str">
        <f>_xlfn.XLOOKUP(A800,'DataCleaning in Hospitalisation'!$A$2:$A$2339,'DataCleaning in Hospitalisation'!$I$2:$I$2339)</f>
        <v>tier - 3</v>
      </c>
      <c r="O800" t="str">
        <f>_xlfn.XLOOKUP(A800,'DataCleaning in Hospitalisation'!$A$2:$A$2339,'DataCleaning in Hospitalisation'!$J$2:$J$2339)</f>
        <v>tier - 1</v>
      </c>
      <c r="P800" t="str">
        <f>_xlfn.XLOOKUP(A800,'DataCleaning in Hospitalisation'!$A$2:$A$2339,'DataCleaning in Hospitalisation'!$K$2:$K$2339)</f>
        <v>R1011</v>
      </c>
      <c r="Q800">
        <f>_xlfn.XLOOKUP(A800,'DataCleaning in Hospitalisation'!$A$2:$A$2339,'DataCleaning in Hospitalisation'!$F$2:$F$2339)</f>
        <v>62</v>
      </c>
      <c r="U800" s="53" t="s">
        <v>2372</v>
      </c>
      <c r="V800">
        <v>1</v>
      </c>
      <c r="X800" s="4" t="s">
        <v>650</v>
      </c>
      <c r="Y800" s="30">
        <v>5327.4</v>
      </c>
      <c r="AJ800" s="4" t="s">
        <v>650</v>
      </c>
      <c r="AK800" s="30">
        <v>5327.4</v>
      </c>
    </row>
    <row r="801" spans="1:37" x14ac:dyDescent="0.3">
      <c r="A801" t="s">
        <v>1566</v>
      </c>
      <c r="B801" t="str">
        <f>_xlfn.XLOOKUP(A801,'Customer Names'!$A$2:$A$2336,'Customer Names'!$C$2:$C$2336)</f>
        <v xml:space="preserve"> Ms.Sarah</v>
      </c>
      <c r="C801" s="41">
        <f>_xlfn.XLOOKUP(A801,'Data Cleaning in Medical Examin'!$A$2:$A$2336,'Data Cleaning in Medical Examin'!$B$2:$B$2336)</f>
        <v>34.56</v>
      </c>
      <c r="D801">
        <f>_xlfn.XLOOKUP(A801,'Data Cleaning in Medical Examin'!$A$2:$A$2336,'Data Cleaning in Medical Examin'!$D$2:$D$2336)</f>
        <v>5.84</v>
      </c>
      <c r="E801" t="str">
        <f>_xlfn.XLOOKUP(A801,'Data Cleaning in Medical Examin'!$A$2:$A$2336,'Data Cleaning in Medical Examin'!$F$2:$F$2336)</f>
        <v>Yes</v>
      </c>
      <c r="F801" t="str">
        <f>_xlfn.XLOOKUP(A801,'Data Cleaning in Medical Examin'!$A$2:$A$2336,'Data Cleaning in Medical Examin'!$G$2:$G$2336)</f>
        <v>No</v>
      </c>
      <c r="G801" t="str">
        <f>_xlfn.XLOOKUP(A801,'Data Cleaning in Medical Examin'!$A$2:$A$2336,'Data Cleaning in Medical Examin'!$H$2:$H$2336)</f>
        <v>Yes</v>
      </c>
      <c r="H801" t="str">
        <f>_xlfn.XLOOKUP(A801,'Data Cleaning in Medical Examin'!$A$2:$A$2336,'Data Cleaning in Medical Examin'!$I$2:$I$2336)</f>
        <v>1 Major Surgery</v>
      </c>
      <c r="I801" t="str">
        <f>_xlfn.XLOOKUP(A801,'Data Cleaning in Medical Examin'!$A$2:$A$2336,'Data Cleaning in Medical Examin'!$J$2:$J$2336)</f>
        <v>No</v>
      </c>
      <c r="J801" t="str">
        <f>_xlfn.XLOOKUP(A801,'Data Cleaning in Medical Examin'!$A$2:$A$2336,'Data Cleaning in Medical Examin'!$C$2:$C$2336)</f>
        <v>Obesity</v>
      </c>
      <c r="K801" t="str">
        <f>_xlfn.XLOOKUP(A801,'Data Cleaning in Medical Examin'!$A$2:$A$2336,'Data Cleaning in Medical Examin'!$E$2:$E$2336)</f>
        <v>Prediabetes</v>
      </c>
      <c r="L801" t="str">
        <f>_xlfn.XLOOKUP(A801,'DataCleaning in Hospitalisation'!$A$2:$A$2339,'DataCleaning in Hospitalisation'!$E$2:$E$2339)</f>
        <v>4-Nov-1965</v>
      </c>
      <c r="M801" s="30">
        <f>_xlfn.XLOOKUP(A801,'DataCleaning in Hospitalisation'!$A$2:$A$2339,'DataCleaning in Hospitalisation'!$H$2:$H$2339)</f>
        <v>13023.93</v>
      </c>
      <c r="N801" t="str">
        <f>_xlfn.XLOOKUP(A801,'DataCleaning in Hospitalisation'!$A$2:$A$2339,'DataCleaning in Hospitalisation'!$I$2:$I$2339)</f>
        <v>tier - 3</v>
      </c>
      <c r="O801" t="str">
        <f>_xlfn.XLOOKUP(A801,'DataCleaning in Hospitalisation'!$A$2:$A$2339,'DataCleaning in Hospitalisation'!$J$2:$J$2339)</f>
        <v>tier - 2</v>
      </c>
      <c r="P801" t="str">
        <f>_xlfn.XLOOKUP(A801,'DataCleaning in Hospitalisation'!$A$2:$A$2339,'DataCleaning in Hospitalisation'!$K$2:$K$2339)</f>
        <v>R1025</v>
      </c>
      <c r="Q801">
        <f>_xlfn.XLOOKUP(A801,'DataCleaning in Hospitalisation'!$A$2:$A$2339,'DataCleaning in Hospitalisation'!$F$2:$F$2339)</f>
        <v>58</v>
      </c>
      <c r="U801" s="4" t="s">
        <v>1248</v>
      </c>
      <c r="V801">
        <v>1</v>
      </c>
      <c r="X801" s="4" t="s">
        <v>649</v>
      </c>
      <c r="Y801" s="30">
        <v>5325.65</v>
      </c>
      <c r="AJ801" s="4" t="s">
        <v>649</v>
      </c>
      <c r="AK801" s="30">
        <v>5325.65</v>
      </c>
    </row>
    <row r="802" spans="1:37" x14ac:dyDescent="0.3">
      <c r="A802" t="s">
        <v>1565</v>
      </c>
      <c r="B802" t="str">
        <f>_xlfn.XLOOKUP(A802,'Customer Names'!$A$2:$A$2336,'Customer Names'!$C$2:$C$2336)</f>
        <v xml:space="preserve"> Ms.Apryl</v>
      </c>
      <c r="C802" s="41">
        <f>_xlfn.XLOOKUP(A802,'Data Cleaning in Medical Examin'!$A$2:$A$2336,'Data Cleaning in Medical Examin'!$B$2:$B$2336)</f>
        <v>28.2</v>
      </c>
      <c r="D802">
        <f>_xlfn.XLOOKUP(A802,'Data Cleaning in Medical Examin'!$A$2:$A$2336,'Data Cleaning in Medical Examin'!$D$2:$D$2336)</f>
        <v>7.19</v>
      </c>
      <c r="E802" t="str">
        <f>_xlfn.XLOOKUP(A802,'Data Cleaning in Medical Examin'!$A$2:$A$2336,'Data Cleaning in Medical Examin'!$F$2:$F$2336)</f>
        <v>Yes</v>
      </c>
      <c r="F802" t="str">
        <f>_xlfn.XLOOKUP(A802,'Data Cleaning in Medical Examin'!$A$2:$A$2336,'Data Cleaning in Medical Examin'!$G$2:$G$2336)</f>
        <v>No</v>
      </c>
      <c r="G802" t="str">
        <f>_xlfn.XLOOKUP(A802,'Data Cleaning in Medical Examin'!$A$2:$A$2336,'Data Cleaning in Medical Examin'!$H$2:$H$2336)</f>
        <v>No</v>
      </c>
      <c r="H802" t="str">
        <f>_xlfn.XLOOKUP(A802,'Data Cleaning in Medical Examin'!$A$2:$A$2336,'Data Cleaning in Medical Examin'!$I$2:$I$2336)</f>
        <v>2 Major Surgery</v>
      </c>
      <c r="I802" t="str">
        <f>_xlfn.XLOOKUP(A802,'Data Cleaning in Medical Examin'!$A$2:$A$2336,'Data Cleaning in Medical Examin'!$J$2:$J$2336)</f>
        <v>No</v>
      </c>
      <c r="J802" t="str">
        <f>_xlfn.XLOOKUP(A802,'Data Cleaning in Medical Examin'!$A$2:$A$2336,'Data Cleaning in Medical Examin'!$C$2:$C$2336)</f>
        <v>Over Weight</v>
      </c>
      <c r="K802" t="str">
        <f>_xlfn.XLOOKUP(A802,'Data Cleaning in Medical Examin'!$A$2:$A$2336,'Data Cleaning in Medical Examin'!$E$2:$E$2336)</f>
        <v>Diabetes</v>
      </c>
      <c r="L802" t="str">
        <f>_xlfn.XLOOKUP(A802,'DataCleaning in Hospitalisation'!$A$2:$A$2339,'DataCleaning in Hospitalisation'!$E$2:$E$2339)</f>
        <v>23-Sep-1964</v>
      </c>
      <c r="M802" s="30">
        <f>_xlfn.XLOOKUP(A802,'DataCleaning in Hospitalisation'!$A$2:$A$2339,'DataCleaning in Hospitalisation'!$H$2:$H$2339)</f>
        <v>13019.16</v>
      </c>
      <c r="N802" t="str">
        <f>_xlfn.XLOOKUP(A802,'DataCleaning in Hospitalisation'!$A$2:$A$2339,'DataCleaning in Hospitalisation'!$I$2:$I$2339)</f>
        <v>tier - 3</v>
      </c>
      <c r="O802" t="str">
        <f>_xlfn.XLOOKUP(A802,'DataCleaning in Hospitalisation'!$A$2:$A$2339,'DataCleaning in Hospitalisation'!$J$2:$J$2339)</f>
        <v>tier - 1</v>
      </c>
      <c r="P802" t="str">
        <f>_xlfn.XLOOKUP(A802,'DataCleaning in Hospitalisation'!$A$2:$A$2339,'DataCleaning in Hospitalisation'!$K$2:$K$2339)</f>
        <v>R1024</v>
      </c>
      <c r="Q802">
        <f>_xlfn.XLOOKUP(A802,'DataCleaning in Hospitalisation'!$A$2:$A$2339,'DataCleaning in Hospitalisation'!$F$2:$F$2339)</f>
        <v>59</v>
      </c>
      <c r="U802" s="46" t="s">
        <v>7</v>
      </c>
      <c r="V802">
        <v>1</v>
      </c>
      <c r="X802" s="4" t="s">
        <v>648</v>
      </c>
      <c r="Y802" s="30">
        <v>5322.24</v>
      </c>
      <c r="AJ802" s="4" t="s">
        <v>648</v>
      </c>
      <c r="AK802" s="30">
        <v>5322.24</v>
      </c>
    </row>
    <row r="803" spans="1:37" x14ac:dyDescent="0.3">
      <c r="A803" t="s">
        <v>1564</v>
      </c>
      <c r="B803" t="str">
        <f>_xlfn.XLOOKUP(A803,'Customer Names'!$A$2:$A$2336,'Customer Names'!$C$2:$C$2336)</f>
        <v xml:space="preserve"> Mrs.Ilana</v>
      </c>
      <c r="C803" s="41">
        <f>_xlfn.XLOOKUP(A803,'Data Cleaning in Medical Examin'!$A$2:$A$2336,'Data Cleaning in Medical Examin'!$B$2:$B$2336)</f>
        <v>30.43</v>
      </c>
      <c r="D803">
        <f>_xlfn.XLOOKUP(A803,'Data Cleaning in Medical Examin'!$A$2:$A$2336,'Data Cleaning in Medical Examin'!$D$2:$D$2336)</f>
        <v>9.39</v>
      </c>
      <c r="E803" t="str">
        <f>_xlfn.XLOOKUP(A803,'Data Cleaning in Medical Examin'!$A$2:$A$2336,'Data Cleaning in Medical Examin'!$F$2:$F$2336)</f>
        <v>No</v>
      </c>
      <c r="F803" t="str">
        <f>_xlfn.XLOOKUP(A803,'Data Cleaning in Medical Examin'!$A$2:$A$2336,'Data Cleaning in Medical Examin'!$G$2:$G$2336)</f>
        <v>No</v>
      </c>
      <c r="G803" t="str">
        <f>_xlfn.XLOOKUP(A803,'Data Cleaning in Medical Examin'!$A$2:$A$2336,'Data Cleaning in Medical Examin'!$H$2:$H$2336)</f>
        <v>No</v>
      </c>
      <c r="H803" t="str">
        <f>_xlfn.XLOOKUP(A803,'Data Cleaning in Medical Examin'!$A$2:$A$2336,'Data Cleaning in Medical Examin'!$I$2:$I$2336)</f>
        <v>No Major Surgery</v>
      </c>
      <c r="I803" t="str">
        <f>_xlfn.XLOOKUP(A803,'Data Cleaning in Medical Examin'!$A$2:$A$2336,'Data Cleaning in Medical Examin'!$J$2:$J$2336)</f>
        <v>No</v>
      </c>
      <c r="J803" t="str">
        <f>_xlfn.XLOOKUP(A803,'Data Cleaning in Medical Examin'!$A$2:$A$2336,'Data Cleaning in Medical Examin'!$C$2:$C$2336)</f>
        <v>Obesity</v>
      </c>
      <c r="K803" t="str">
        <f>_xlfn.XLOOKUP(A803,'Data Cleaning in Medical Examin'!$A$2:$A$2336,'Data Cleaning in Medical Examin'!$E$2:$E$2336)</f>
        <v>Diabetes</v>
      </c>
      <c r="L803" t="str">
        <f>_xlfn.XLOOKUP(A803,'DataCleaning in Hospitalisation'!$A$2:$A$2339,'DataCleaning in Hospitalisation'!$E$2:$E$2339)</f>
        <v>20-Jul-1962</v>
      </c>
      <c r="M803" s="30">
        <f>_xlfn.XLOOKUP(A803,'DataCleaning in Hospitalisation'!$A$2:$A$2339,'DataCleaning in Hospitalisation'!$H$2:$H$2339)</f>
        <v>13012.21</v>
      </c>
      <c r="N803" t="str">
        <f>_xlfn.XLOOKUP(A803,'DataCleaning in Hospitalisation'!$A$2:$A$2339,'DataCleaning in Hospitalisation'!$I$2:$I$2339)</f>
        <v>tier - 3</v>
      </c>
      <c r="O803" t="str">
        <f>_xlfn.XLOOKUP(A803,'DataCleaning in Hospitalisation'!$A$2:$A$2339,'DataCleaning in Hospitalisation'!$J$2:$J$2339)</f>
        <v>tier - 1</v>
      </c>
      <c r="P803" t="str">
        <f>_xlfn.XLOOKUP(A803,'DataCleaning in Hospitalisation'!$A$2:$A$2339,'DataCleaning in Hospitalisation'!$K$2:$K$2339)</f>
        <v>R1012</v>
      </c>
      <c r="Q803">
        <f>_xlfn.XLOOKUP(A803,'DataCleaning in Hospitalisation'!$A$2:$A$2339,'DataCleaning in Hospitalisation'!$F$2:$F$2339)</f>
        <v>61</v>
      </c>
      <c r="U803" s="50" t="s">
        <v>2419</v>
      </c>
      <c r="V803">
        <v>1</v>
      </c>
      <c r="X803" s="4" t="s">
        <v>647</v>
      </c>
      <c r="Y803" s="30">
        <v>5312.17</v>
      </c>
      <c r="AJ803" s="4" t="s">
        <v>647</v>
      </c>
      <c r="AK803" s="30">
        <v>5312.17</v>
      </c>
    </row>
    <row r="804" spans="1:37" x14ac:dyDescent="0.3">
      <c r="A804" t="s">
        <v>1563</v>
      </c>
      <c r="B804" t="str">
        <f>_xlfn.XLOOKUP(A804,'Customer Names'!$A$2:$A$2336,'Customer Names'!$C$2:$C$2336)</f>
        <v xml:space="preserve"> Ms.Katherine</v>
      </c>
      <c r="C804" s="41">
        <f>_xlfn.XLOOKUP(A804,'Data Cleaning in Medical Examin'!$A$2:$A$2336,'Data Cleaning in Medical Examin'!$B$2:$B$2336)</f>
        <v>32.395000000000003</v>
      </c>
      <c r="D804">
        <f>_xlfn.XLOOKUP(A804,'Data Cleaning in Medical Examin'!$A$2:$A$2336,'Data Cleaning in Medical Examin'!$D$2:$D$2336)</f>
        <v>4.2699999999999996</v>
      </c>
      <c r="E804" t="str">
        <f>_xlfn.XLOOKUP(A804,'Data Cleaning in Medical Examin'!$A$2:$A$2336,'Data Cleaning in Medical Examin'!$F$2:$F$2336)</f>
        <v>Yes</v>
      </c>
      <c r="F804" t="str">
        <f>_xlfn.XLOOKUP(A804,'Data Cleaning in Medical Examin'!$A$2:$A$2336,'Data Cleaning in Medical Examin'!$G$2:$G$2336)</f>
        <v>No</v>
      </c>
      <c r="G804" t="str">
        <f>_xlfn.XLOOKUP(A804,'Data Cleaning in Medical Examin'!$A$2:$A$2336,'Data Cleaning in Medical Examin'!$H$2:$H$2336)</f>
        <v>No</v>
      </c>
      <c r="H804" t="str">
        <f>_xlfn.XLOOKUP(A804,'Data Cleaning in Medical Examin'!$A$2:$A$2336,'Data Cleaning in Medical Examin'!$I$2:$I$2336)</f>
        <v>1 Major Surgery</v>
      </c>
      <c r="I804" t="str">
        <f>_xlfn.XLOOKUP(A804,'Data Cleaning in Medical Examin'!$A$2:$A$2336,'Data Cleaning in Medical Examin'!$J$2:$J$2336)</f>
        <v>No</v>
      </c>
      <c r="J804" t="str">
        <f>_xlfn.XLOOKUP(A804,'Data Cleaning in Medical Examin'!$A$2:$A$2336,'Data Cleaning in Medical Examin'!$C$2:$C$2336)</f>
        <v>Obesity</v>
      </c>
      <c r="K804" t="str">
        <f>_xlfn.XLOOKUP(A804,'Data Cleaning in Medical Examin'!$A$2:$A$2336,'Data Cleaning in Medical Examin'!$E$2:$E$2336)</f>
        <v>Normal</v>
      </c>
      <c r="L804" t="str">
        <f>_xlfn.XLOOKUP(A804,'DataCleaning in Hospitalisation'!$A$2:$A$2339,'DataCleaning in Hospitalisation'!$E$2:$E$2339)</f>
        <v>27-Sep-1972</v>
      </c>
      <c r="M804" s="30">
        <f>_xlfn.XLOOKUP(A804,'DataCleaning in Hospitalisation'!$A$2:$A$2339,'DataCleaning in Hospitalisation'!$H$2:$H$2339)</f>
        <v>13010.86</v>
      </c>
      <c r="N804" t="str">
        <f>_xlfn.XLOOKUP(A804,'DataCleaning in Hospitalisation'!$A$2:$A$2339,'DataCleaning in Hospitalisation'!$I$2:$I$2339)</f>
        <v>tier - 3</v>
      </c>
      <c r="O804" t="str">
        <f>_xlfn.XLOOKUP(A804,'DataCleaning in Hospitalisation'!$A$2:$A$2339,'DataCleaning in Hospitalisation'!$J$2:$J$2339)</f>
        <v>tier - 2</v>
      </c>
      <c r="P804" t="str">
        <f>_xlfn.XLOOKUP(A804,'DataCleaning in Hospitalisation'!$A$2:$A$2339,'DataCleaning in Hospitalisation'!$K$2:$K$2339)</f>
        <v>R1012</v>
      </c>
      <c r="Q804">
        <f>_xlfn.XLOOKUP(A804,'DataCleaning in Hospitalisation'!$A$2:$A$2339,'DataCleaning in Hospitalisation'!$F$2:$F$2339)</f>
        <v>51</v>
      </c>
      <c r="U804" s="51" t="s">
        <v>7</v>
      </c>
      <c r="V804">
        <v>1</v>
      </c>
      <c r="X804" s="4" t="s">
        <v>2196</v>
      </c>
      <c r="Y804" s="30">
        <v>36950.26</v>
      </c>
      <c r="AJ804" s="4" t="s">
        <v>2196</v>
      </c>
      <c r="AK804" s="30">
        <v>36950.26</v>
      </c>
    </row>
    <row r="805" spans="1:37" x14ac:dyDescent="0.3">
      <c r="A805" t="s">
        <v>1562</v>
      </c>
      <c r="B805" t="str">
        <f>_xlfn.XLOOKUP(A805,'Customer Names'!$A$2:$A$2336,'Customer Names'!$C$2:$C$2336)</f>
        <v xml:space="preserve"> Ms.Katherine</v>
      </c>
      <c r="C805" s="41">
        <f>_xlfn.XLOOKUP(A805,'Data Cleaning in Medical Examin'!$A$2:$A$2336,'Data Cleaning in Medical Examin'!$B$2:$B$2336)</f>
        <v>24.035</v>
      </c>
      <c r="D805">
        <f>_xlfn.XLOOKUP(A805,'Data Cleaning in Medical Examin'!$A$2:$A$2336,'Data Cleaning in Medical Examin'!$D$2:$D$2336)</f>
        <v>11.71</v>
      </c>
      <c r="E805" t="str">
        <f>_xlfn.XLOOKUP(A805,'Data Cleaning in Medical Examin'!$A$2:$A$2336,'Data Cleaning in Medical Examin'!$F$2:$F$2336)</f>
        <v>No</v>
      </c>
      <c r="F805" t="str">
        <f>_xlfn.XLOOKUP(A805,'Data Cleaning in Medical Examin'!$A$2:$A$2336,'Data Cleaning in Medical Examin'!$G$2:$G$2336)</f>
        <v>No</v>
      </c>
      <c r="G805" t="str">
        <f>_xlfn.XLOOKUP(A805,'Data Cleaning in Medical Examin'!$A$2:$A$2336,'Data Cleaning in Medical Examin'!$H$2:$H$2336)</f>
        <v>No</v>
      </c>
      <c r="H805" t="str">
        <f>_xlfn.XLOOKUP(A805,'Data Cleaning in Medical Examin'!$A$2:$A$2336,'Data Cleaning in Medical Examin'!$I$2:$I$2336)</f>
        <v>No Major Surgery</v>
      </c>
      <c r="I805" t="str">
        <f>_xlfn.XLOOKUP(A805,'Data Cleaning in Medical Examin'!$A$2:$A$2336,'Data Cleaning in Medical Examin'!$J$2:$J$2336)</f>
        <v>No</v>
      </c>
      <c r="J805" t="str">
        <f>_xlfn.XLOOKUP(A805,'Data Cleaning in Medical Examin'!$A$2:$A$2336,'Data Cleaning in Medical Examin'!$C$2:$C$2336)</f>
        <v>Normal Weight</v>
      </c>
      <c r="K805" t="str">
        <f>_xlfn.XLOOKUP(A805,'Data Cleaning in Medical Examin'!$A$2:$A$2336,'Data Cleaning in Medical Examin'!$E$2:$E$2336)</f>
        <v>Diabetes</v>
      </c>
      <c r="L805" t="str">
        <f>_xlfn.XLOOKUP(A805,'DataCleaning in Hospitalisation'!$A$2:$A$2339,'DataCleaning in Hospitalisation'!$E$2:$E$2339)</f>
        <v>13-Dec-1969</v>
      </c>
      <c r="M805" s="30">
        <f>_xlfn.XLOOKUP(A805,'DataCleaning in Hospitalisation'!$A$2:$A$2339,'DataCleaning in Hospitalisation'!$H$2:$H$2339)</f>
        <v>13008.07</v>
      </c>
      <c r="N805" t="str">
        <f>_xlfn.XLOOKUP(A805,'DataCleaning in Hospitalisation'!$A$2:$A$2339,'DataCleaning in Hospitalisation'!$I$2:$I$2339)</f>
        <v>tier - 3</v>
      </c>
      <c r="O805" t="str">
        <f>_xlfn.XLOOKUP(A805,'DataCleaning in Hospitalisation'!$A$2:$A$2339,'DataCleaning in Hospitalisation'!$J$2:$J$2339)</f>
        <v>tier - 3</v>
      </c>
      <c r="P805" t="str">
        <f>_xlfn.XLOOKUP(A805,'DataCleaning in Hospitalisation'!$A$2:$A$2339,'DataCleaning in Hospitalisation'!$K$2:$K$2339)</f>
        <v>R1012</v>
      </c>
      <c r="Q805">
        <f>_xlfn.XLOOKUP(A805,'DataCleaning in Hospitalisation'!$A$2:$A$2339,'DataCleaning in Hospitalisation'!$F$2:$F$2339)</f>
        <v>54</v>
      </c>
      <c r="U805" s="52" t="s">
        <v>2372</v>
      </c>
      <c r="V805">
        <v>1</v>
      </c>
      <c r="X805" s="4" t="s">
        <v>646</v>
      </c>
      <c r="Y805" s="30">
        <v>5306.7</v>
      </c>
      <c r="AJ805" s="4" t="s">
        <v>646</v>
      </c>
      <c r="AK805" s="30">
        <v>5306.7</v>
      </c>
    </row>
    <row r="806" spans="1:37" x14ac:dyDescent="0.3">
      <c r="A806" t="s">
        <v>1561</v>
      </c>
      <c r="B806" t="str">
        <f>_xlfn.XLOOKUP(A806,'Customer Names'!$A$2:$A$2336,'Customer Names'!$C$2:$C$2336)</f>
        <v xml:space="preserve"> Mr.Karl</v>
      </c>
      <c r="C806" s="41">
        <f>_xlfn.XLOOKUP(A806,'Data Cleaning in Medical Examin'!$A$2:$A$2336,'Data Cleaning in Medical Examin'!$B$2:$B$2336)</f>
        <v>37.119999999999997</v>
      </c>
      <c r="D806">
        <f>_xlfn.XLOOKUP(A806,'Data Cleaning in Medical Examin'!$A$2:$A$2336,'Data Cleaning in Medical Examin'!$D$2:$D$2336)</f>
        <v>5.29</v>
      </c>
      <c r="E806" t="str">
        <f>_xlfn.XLOOKUP(A806,'Data Cleaning in Medical Examin'!$A$2:$A$2336,'Data Cleaning in Medical Examin'!$F$2:$F$2336)</f>
        <v>No</v>
      </c>
      <c r="F806" t="str">
        <f>_xlfn.XLOOKUP(A806,'Data Cleaning in Medical Examin'!$A$2:$A$2336,'Data Cleaning in Medical Examin'!$G$2:$G$2336)</f>
        <v>No</v>
      </c>
      <c r="G806" t="str">
        <f>_xlfn.XLOOKUP(A806,'Data Cleaning in Medical Examin'!$A$2:$A$2336,'Data Cleaning in Medical Examin'!$H$2:$H$2336)</f>
        <v>No</v>
      </c>
      <c r="H806" t="str">
        <f>_xlfn.XLOOKUP(A806,'Data Cleaning in Medical Examin'!$A$2:$A$2336,'Data Cleaning in Medical Examin'!$I$2:$I$2336)</f>
        <v>2 Major Surgery</v>
      </c>
      <c r="I806" t="str">
        <f>_xlfn.XLOOKUP(A806,'Data Cleaning in Medical Examin'!$A$2:$A$2336,'Data Cleaning in Medical Examin'!$J$2:$J$2336)</f>
        <v>No</v>
      </c>
      <c r="J806" t="str">
        <f>_xlfn.XLOOKUP(A806,'Data Cleaning in Medical Examin'!$A$2:$A$2336,'Data Cleaning in Medical Examin'!$C$2:$C$2336)</f>
        <v>Obesity</v>
      </c>
      <c r="K806" t="str">
        <f>_xlfn.XLOOKUP(A806,'Data Cleaning in Medical Examin'!$A$2:$A$2336,'Data Cleaning in Medical Examin'!$E$2:$E$2336)</f>
        <v>Normal</v>
      </c>
      <c r="L806" t="str">
        <f>_xlfn.XLOOKUP(A806,'DataCleaning in Hospitalisation'!$A$2:$A$2339,'DataCleaning in Hospitalisation'!$E$2:$E$2339)</f>
        <v>24-Jun-1962</v>
      </c>
      <c r="M806" s="30">
        <f>_xlfn.XLOOKUP(A806,'DataCleaning in Hospitalisation'!$A$2:$A$2339,'DataCleaning in Hospitalisation'!$H$2:$H$2339)</f>
        <v>13004.95</v>
      </c>
      <c r="N806" t="str">
        <f>_xlfn.XLOOKUP(A806,'DataCleaning in Hospitalisation'!$A$2:$A$2339,'DataCleaning in Hospitalisation'!$I$2:$I$2339)</f>
        <v>tier - 3</v>
      </c>
      <c r="O806" t="str">
        <f>_xlfn.XLOOKUP(A806,'DataCleaning in Hospitalisation'!$A$2:$A$2339,'DataCleaning in Hospitalisation'!$J$2:$J$2339)</f>
        <v>tier - 1</v>
      </c>
      <c r="P806" t="str">
        <f>_xlfn.XLOOKUP(A806,'DataCleaning in Hospitalisation'!$A$2:$A$2339,'DataCleaning in Hospitalisation'!$K$2:$K$2339)</f>
        <v>R1012</v>
      </c>
      <c r="Q806">
        <f>_xlfn.XLOOKUP(A806,'DataCleaning in Hospitalisation'!$A$2:$A$2339,'DataCleaning in Hospitalisation'!$F$2:$F$2339)</f>
        <v>61</v>
      </c>
      <c r="U806" s="53" t="s">
        <v>2372</v>
      </c>
      <c r="V806">
        <v>1</v>
      </c>
      <c r="X806" s="4" t="s">
        <v>645</v>
      </c>
      <c r="Y806" s="30">
        <v>5293.67</v>
      </c>
      <c r="AJ806" s="4" t="s">
        <v>645</v>
      </c>
      <c r="AK806" s="30">
        <v>5293.67</v>
      </c>
    </row>
    <row r="807" spans="1:37" x14ac:dyDescent="0.3">
      <c r="A807" t="s">
        <v>1560</v>
      </c>
      <c r="B807" t="str">
        <f>_xlfn.XLOOKUP(A807,'Customer Names'!$A$2:$A$2336,'Customer Names'!$C$2:$C$2336)</f>
        <v xml:space="preserve"> Mr.Stephen</v>
      </c>
      <c r="C807" s="41">
        <f>_xlfn.XLOOKUP(A807,'Data Cleaning in Medical Examin'!$A$2:$A$2336,'Data Cleaning in Medical Examin'!$B$2:$B$2336)</f>
        <v>34.840000000000003</v>
      </c>
      <c r="D807">
        <f>_xlfn.XLOOKUP(A807,'Data Cleaning in Medical Examin'!$A$2:$A$2336,'Data Cleaning in Medical Examin'!$D$2:$D$2336)</f>
        <v>6</v>
      </c>
      <c r="E807" t="str">
        <f>_xlfn.XLOOKUP(A807,'Data Cleaning in Medical Examin'!$A$2:$A$2336,'Data Cleaning in Medical Examin'!$F$2:$F$2336)</f>
        <v>Yes</v>
      </c>
      <c r="F807" t="str">
        <f>_xlfn.XLOOKUP(A807,'Data Cleaning in Medical Examin'!$A$2:$A$2336,'Data Cleaning in Medical Examin'!$G$2:$G$2336)</f>
        <v>No</v>
      </c>
      <c r="G807" t="str">
        <f>_xlfn.XLOOKUP(A807,'Data Cleaning in Medical Examin'!$A$2:$A$2336,'Data Cleaning in Medical Examin'!$H$2:$H$2336)</f>
        <v>Yes</v>
      </c>
      <c r="H807" t="str">
        <f>_xlfn.XLOOKUP(A807,'Data Cleaning in Medical Examin'!$A$2:$A$2336,'Data Cleaning in Medical Examin'!$I$2:$I$2336)</f>
        <v>1 Major Surgery</v>
      </c>
      <c r="I807" t="str">
        <f>_xlfn.XLOOKUP(A807,'Data Cleaning in Medical Examin'!$A$2:$A$2336,'Data Cleaning in Medical Examin'!$J$2:$J$2336)</f>
        <v>No</v>
      </c>
      <c r="J807" t="str">
        <f>_xlfn.XLOOKUP(A807,'Data Cleaning in Medical Examin'!$A$2:$A$2336,'Data Cleaning in Medical Examin'!$C$2:$C$2336)</f>
        <v>Obesity</v>
      </c>
      <c r="K807" t="str">
        <f>_xlfn.XLOOKUP(A807,'Data Cleaning in Medical Examin'!$A$2:$A$2336,'Data Cleaning in Medical Examin'!$E$2:$E$2336)</f>
        <v>Prediabetes</v>
      </c>
      <c r="L807" t="str">
        <f>_xlfn.XLOOKUP(A807,'DataCleaning in Hospitalisation'!$A$2:$A$2339,'DataCleaning in Hospitalisation'!$E$2:$E$2339)</f>
        <v>30-Oct-1981</v>
      </c>
      <c r="M807" s="30">
        <f>_xlfn.XLOOKUP(A807,'DataCleaning in Hospitalisation'!$A$2:$A$2339,'DataCleaning in Hospitalisation'!$H$2:$H$2339)</f>
        <v>13002.91</v>
      </c>
      <c r="N807" t="str">
        <f>_xlfn.XLOOKUP(A807,'DataCleaning in Hospitalisation'!$A$2:$A$2339,'DataCleaning in Hospitalisation'!$I$2:$I$2339)</f>
        <v>tier - 3</v>
      </c>
      <c r="O807" t="str">
        <f>_xlfn.XLOOKUP(A807,'DataCleaning in Hospitalisation'!$A$2:$A$2339,'DataCleaning in Hospitalisation'!$J$2:$J$2339)</f>
        <v>tier - 1</v>
      </c>
      <c r="P807" t="str">
        <f>_xlfn.XLOOKUP(A807,'DataCleaning in Hospitalisation'!$A$2:$A$2339,'DataCleaning in Hospitalisation'!$K$2:$K$2339)</f>
        <v>R1012</v>
      </c>
      <c r="Q807">
        <f>_xlfn.XLOOKUP(A807,'DataCleaning in Hospitalisation'!$A$2:$A$2339,'DataCleaning in Hospitalisation'!$F$2:$F$2339)</f>
        <v>42</v>
      </c>
      <c r="U807" s="4" t="s">
        <v>1247</v>
      </c>
      <c r="V807">
        <v>1</v>
      </c>
      <c r="X807" s="4" t="s">
        <v>644</v>
      </c>
      <c r="Y807" s="30">
        <v>5291.71</v>
      </c>
      <c r="AJ807" s="4" t="s">
        <v>644</v>
      </c>
      <c r="AK807" s="30">
        <v>5291.71</v>
      </c>
    </row>
    <row r="808" spans="1:37" x14ac:dyDescent="0.3">
      <c r="A808" t="s">
        <v>1559</v>
      </c>
      <c r="B808" t="str">
        <f>_xlfn.XLOOKUP(A808,'Customer Names'!$A$2:$A$2336,'Customer Names'!$C$2:$C$2336)</f>
        <v xml:space="preserve"> Mr.Will</v>
      </c>
      <c r="C808" s="41">
        <f>_xlfn.XLOOKUP(A808,'Data Cleaning in Medical Examin'!$A$2:$A$2336,'Data Cleaning in Medical Examin'!$B$2:$B$2336)</f>
        <v>29.53</v>
      </c>
      <c r="D808">
        <f>_xlfn.XLOOKUP(A808,'Data Cleaning in Medical Examin'!$A$2:$A$2336,'Data Cleaning in Medical Examin'!$D$2:$D$2336)</f>
        <v>10.64</v>
      </c>
      <c r="E808" t="str">
        <f>_xlfn.XLOOKUP(A808,'Data Cleaning in Medical Examin'!$A$2:$A$2336,'Data Cleaning in Medical Examin'!$F$2:$F$2336)</f>
        <v>No</v>
      </c>
      <c r="F808" t="str">
        <f>_xlfn.XLOOKUP(A808,'Data Cleaning in Medical Examin'!$A$2:$A$2336,'Data Cleaning in Medical Examin'!$G$2:$G$2336)</f>
        <v>No</v>
      </c>
      <c r="G808" t="str">
        <f>_xlfn.XLOOKUP(A808,'Data Cleaning in Medical Examin'!$A$2:$A$2336,'Data Cleaning in Medical Examin'!$H$2:$H$2336)</f>
        <v>No</v>
      </c>
      <c r="H808" t="str">
        <f>_xlfn.XLOOKUP(A808,'Data Cleaning in Medical Examin'!$A$2:$A$2336,'Data Cleaning in Medical Examin'!$I$2:$I$2336)</f>
        <v>No Major Surgery</v>
      </c>
      <c r="I808" t="str">
        <f>_xlfn.XLOOKUP(A808,'Data Cleaning in Medical Examin'!$A$2:$A$2336,'Data Cleaning in Medical Examin'!$J$2:$J$2336)</f>
        <v>No</v>
      </c>
      <c r="J808" t="str">
        <f>_xlfn.XLOOKUP(A808,'Data Cleaning in Medical Examin'!$A$2:$A$2336,'Data Cleaning in Medical Examin'!$C$2:$C$2336)</f>
        <v>Over Weight</v>
      </c>
      <c r="K808" t="str">
        <f>_xlfn.XLOOKUP(A808,'Data Cleaning in Medical Examin'!$A$2:$A$2336,'Data Cleaning in Medical Examin'!$E$2:$E$2336)</f>
        <v>Diabetes</v>
      </c>
      <c r="L808" t="str">
        <f>_xlfn.XLOOKUP(A808,'DataCleaning in Hospitalisation'!$A$2:$A$2339,'DataCleaning in Hospitalisation'!$E$2:$E$2339)</f>
        <v>27-Nov-1979</v>
      </c>
      <c r="M808" s="30">
        <f>_xlfn.XLOOKUP(A808,'DataCleaning in Hospitalisation'!$A$2:$A$2339,'DataCleaning in Hospitalisation'!$H$2:$H$2339)</f>
        <v>12994.12</v>
      </c>
      <c r="N808" t="str">
        <f>_xlfn.XLOOKUP(A808,'DataCleaning in Hospitalisation'!$A$2:$A$2339,'DataCleaning in Hospitalisation'!$I$2:$I$2339)</f>
        <v>tier - 3</v>
      </c>
      <c r="O808" t="str">
        <f>_xlfn.XLOOKUP(A808,'DataCleaning in Hospitalisation'!$A$2:$A$2339,'DataCleaning in Hospitalisation'!$J$2:$J$2339)</f>
        <v>tier - 2</v>
      </c>
      <c r="P808" t="str">
        <f>_xlfn.XLOOKUP(A808,'DataCleaning in Hospitalisation'!$A$2:$A$2339,'DataCleaning in Hospitalisation'!$K$2:$K$2339)</f>
        <v>R1026</v>
      </c>
      <c r="Q808">
        <f>_xlfn.XLOOKUP(A808,'DataCleaning in Hospitalisation'!$A$2:$A$2339,'DataCleaning in Hospitalisation'!$F$2:$F$2339)</f>
        <v>44</v>
      </c>
      <c r="U808" s="46" t="s">
        <v>7</v>
      </c>
      <c r="V808">
        <v>1</v>
      </c>
      <c r="X808" s="4" t="s">
        <v>643</v>
      </c>
      <c r="Y808" s="30">
        <v>5275.86</v>
      </c>
      <c r="AJ808" s="4" t="s">
        <v>643</v>
      </c>
      <c r="AK808" s="30">
        <v>5275.86</v>
      </c>
    </row>
    <row r="809" spans="1:37" x14ac:dyDescent="0.3">
      <c r="A809" t="s">
        <v>1558</v>
      </c>
      <c r="B809" t="str">
        <f>_xlfn.XLOOKUP(A809,'Customer Names'!$A$2:$A$2336,'Customer Names'!$C$2:$C$2336)</f>
        <v xml:space="preserve"> Mr.Bradley</v>
      </c>
      <c r="C809" s="41">
        <f>_xlfn.XLOOKUP(A809,'Data Cleaning in Medical Examin'!$A$2:$A$2336,'Data Cleaning in Medical Examin'!$B$2:$B$2336)</f>
        <v>42.51</v>
      </c>
      <c r="D809">
        <f>_xlfn.XLOOKUP(A809,'Data Cleaning in Medical Examin'!$A$2:$A$2336,'Data Cleaning in Medical Examin'!$D$2:$D$2336)</f>
        <v>8.2100000000000009</v>
      </c>
      <c r="E809" t="str">
        <f>_xlfn.XLOOKUP(A809,'Data Cleaning in Medical Examin'!$A$2:$A$2336,'Data Cleaning in Medical Examin'!$F$2:$F$2336)</f>
        <v>Yes</v>
      </c>
      <c r="F809" t="str">
        <f>_xlfn.XLOOKUP(A809,'Data Cleaning in Medical Examin'!$A$2:$A$2336,'Data Cleaning in Medical Examin'!$G$2:$G$2336)</f>
        <v>No</v>
      </c>
      <c r="G809" t="str">
        <f>_xlfn.XLOOKUP(A809,'Data Cleaning in Medical Examin'!$A$2:$A$2336,'Data Cleaning in Medical Examin'!$H$2:$H$2336)</f>
        <v>No</v>
      </c>
      <c r="H809" t="str">
        <f>_xlfn.XLOOKUP(A809,'Data Cleaning in Medical Examin'!$A$2:$A$2336,'Data Cleaning in Medical Examin'!$I$2:$I$2336)</f>
        <v>No Major Surgery</v>
      </c>
      <c r="I809" t="str">
        <f>_xlfn.XLOOKUP(A809,'Data Cleaning in Medical Examin'!$A$2:$A$2336,'Data Cleaning in Medical Examin'!$J$2:$J$2336)</f>
        <v>No</v>
      </c>
      <c r="J809" t="str">
        <f>_xlfn.XLOOKUP(A809,'Data Cleaning in Medical Examin'!$A$2:$A$2336,'Data Cleaning in Medical Examin'!$C$2:$C$2336)</f>
        <v>Obesity</v>
      </c>
      <c r="K809" t="str">
        <f>_xlfn.XLOOKUP(A809,'Data Cleaning in Medical Examin'!$A$2:$A$2336,'Data Cleaning in Medical Examin'!$E$2:$E$2336)</f>
        <v>Diabetes</v>
      </c>
      <c r="L809" t="str">
        <f>_xlfn.XLOOKUP(A809,'DataCleaning in Hospitalisation'!$A$2:$A$2339,'DataCleaning in Hospitalisation'!$E$2:$E$2339)</f>
        <v>28-Nov-1960</v>
      </c>
      <c r="M809" s="30">
        <f>_xlfn.XLOOKUP(A809,'DataCleaning in Hospitalisation'!$A$2:$A$2339,'DataCleaning in Hospitalisation'!$H$2:$H$2339)</f>
        <v>12982.87</v>
      </c>
      <c r="N809" t="str">
        <f>_xlfn.XLOOKUP(A809,'DataCleaning in Hospitalisation'!$A$2:$A$2339,'DataCleaning in Hospitalisation'!$I$2:$I$2339)</f>
        <v>tier - 3</v>
      </c>
      <c r="O809" t="str">
        <f>_xlfn.XLOOKUP(A809,'DataCleaning in Hospitalisation'!$A$2:$A$2339,'DataCleaning in Hospitalisation'!$J$2:$J$2339)</f>
        <v>tier - 1</v>
      </c>
      <c r="P809" t="str">
        <f>_xlfn.XLOOKUP(A809,'DataCleaning in Hospitalisation'!$A$2:$A$2339,'DataCleaning in Hospitalisation'!$K$2:$K$2339)</f>
        <v>R1013</v>
      </c>
      <c r="Q809">
        <f>_xlfn.XLOOKUP(A809,'DataCleaning in Hospitalisation'!$A$2:$A$2339,'DataCleaning in Hospitalisation'!$F$2:$F$2339)</f>
        <v>63</v>
      </c>
      <c r="U809" s="50" t="s">
        <v>2418</v>
      </c>
      <c r="V809">
        <v>1</v>
      </c>
      <c r="X809" s="4" t="s">
        <v>642</v>
      </c>
      <c r="Y809" s="30">
        <v>5272.18</v>
      </c>
      <c r="AJ809" s="4" t="s">
        <v>642</v>
      </c>
      <c r="AK809" s="30">
        <v>5272.18</v>
      </c>
    </row>
    <row r="810" spans="1:37" x14ac:dyDescent="0.3">
      <c r="A810" t="s">
        <v>1557</v>
      </c>
      <c r="B810" t="str">
        <f>_xlfn.XLOOKUP(A810,'Customer Names'!$A$2:$A$2336,'Customer Names'!$C$2:$C$2336)</f>
        <v xml:space="preserve"> Mrs.Amy</v>
      </c>
      <c r="C810" s="41">
        <f>_xlfn.XLOOKUP(A810,'Data Cleaning in Medical Examin'!$A$2:$A$2336,'Data Cleaning in Medical Examin'!$B$2:$B$2336)</f>
        <v>38.14</v>
      </c>
      <c r="D810">
        <f>_xlfn.XLOOKUP(A810,'Data Cleaning in Medical Examin'!$A$2:$A$2336,'Data Cleaning in Medical Examin'!$D$2:$D$2336)</f>
        <v>5.58</v>
      </c>
      <c r="E810" t="str">
        <f>_xlfn.XLOOKUP(A810,'Data Cleaning in Medical Examin'!$A$2:$A$2336,'Data Cleaning in Medical Examin'!$F$2:$F$2336)</f>
        <v>No</v>
      </c>
      <c r="F810" t="str">
        <f>_xlfn.XLOOKUP(A810,'Data Cleaning in Medical Examin'!$A$2:$A$2336,'Data Cleaning in Medical Examin'!$G$2:$G$2336)</f>
        <v>No</v>
      </c>
      <c r="G810" t="str">
        <f>_xlfn.XLOOKUP(A810,'Data Cleaning in Medical Examin'!$A$2:$A$2336,'Data Cleaning in Medical Examin'!$H$2:$H$2336)</f>
        <v>Yes</v>
      </c>
      <c r="H810" t="str">
        <f>_xlfn.XLOOKUP(A810,'Data Cleaning in Medical Examin'!$A$2:$A$2336,'Data Cleaning in Medical Examin'!$I$2:$I$2336)</f>
        <v>1 Major Surgery</v>
      </c>
      <c r="I810" t="str">
        <f>_xlfn.XLOOKUP(A810,'Data Cleaning in Medical Examin'!$A$2:$A$2336,'Data Cleaning in Medical Examin'!$J$2:$J$2336)</f>
        <v>No</v>
      </c>
      <c r="J810" t="str">
        <f>_xlfn.XLOOKUP(A810,'Data Cleaning in Medical Examin'!$A$2:$A$2336,'Data Cleaning in Medical Examin'!$C$2:$C$2336)</f>
        <v>Obesity</v>
      </c>
      <c r="K810" t="str">
        <f>_xlfn.XLOOKUP(A810,'Data Cleaning in Medical Examin'!$A$2:$A$2336,'Data Cleaning in Medical Examin'!$E$2:$E$2336)</f>
        <v>Normal</v>
      </c>
      <c r="L810" t="str">
        <f>_xlfn.XLOOKUP(A810,'DataCleaning in Hospitalisation'!$A$2:$A$2339,'DataCleaning in Hospitalisation'!$E$2:$E$2339)</f>
        <v>23-Sep-1960</v>
      </c>
      <c r="M810" s="30">
        <f>_xlfn.XLOOKUP(A810,'DataCleaning in Hospitalisation'!$A$2:$A$2339,'DataCleaning in Hospitalisation'!$H$2:$H$2339)</f>
        <v>12981.35</v>
      </c>
      <c r="N810" t="str">
        <f>_xlfn.XLOOKUP(A810,'DataCleaning in Hospitalisation'!$A$2:$A$2339,'DataCleaning in Hospitalisation'!$I$2:$I$2339)</f>
        <v>tier - 3</v>
      </c>
      <c r="O810" t="str">
        <f>_xlfn.XLOOKUP(A810,'DataCleaning in Hospitalisation'!$A$2:$A$2339,'DataCleaning in Hospitalisation'!$J$2:$J$2339)</f>
        <v>tier - 3</v>
      </c>
      <c r="P810" t="str">
        <f>_xlfn.XLOOKUP(A810,'DataCleaning in Hospitalisation'!$A$2:$A$2339,'DataCleaning in Hospitalisation'!$K$2:$K$2339)</f>
        <v>R1013</v>
      </c>
      <c r="Q810">
        <f>_xlfn.XLOOKUP(A810,'DataCleaning in Hospitalisation'!$A$2:$A$2339,'DataCleaning in Hospitalisation'!$F$2:$F$2339)</f>
        <v>63</v>
      </c>
      <c r="U810" s="51" t="s">
        <v>11</v>
      </c>
      <c r="V810">
        <v>1</v>
      </c>
      <c r="X810" s="4" t="s">
        <v>641</v>
      </c>
      <c r="Y810" s="30">
        <v>5267.82</v>
      </c>
      <c r="AJ810" s="4" t="s">
        <v>641</v>
      </c>
      <c r="AK810" s="30">
        <v>5267.82</v>
      </c>
    </row>
    <row r="811" spans="1:37" x14ac:dyDescent="0.3">
      <c r="A811" t="s">
        <v>1556</v>
      </c>
      <c r="B811" t="str">
        <f>_xlfn.XLOOKUP(A811,'Customer Names'!$A$2:$A$2336,'Customer Names'!$C$2:$C$2336)</f>
        <v xml:space="preserve"> Mr.Matthew</v>
      </c>
      <c r="C811" s="41">
        <f>_xlfn.XLOOKUP(A811,'Data Cleaning in Medical Examin'!$A$2:$A$2336,'Data Cleaning in Medical Examin'!$B$2:$B$2336)</f>
        <v>39.93</v>
      </c>
      <c r="D811">
        <f>_xlfn.XLOOKUP(A811,'Data Cleaning in Medical Examin'!$A$2:$A$2336,'Data Cleaning in Medical Examin'!$D$2:$D$2336)</f>
        <v>8.75</v>
      </c>
      <c r="E811" t="str">
        <f>_xlfn.XLOOKUP(A811,'Data Cleaning in Medical Examin'!$A$2:$A$2336,'Data Cleaning in Medical Examin'!$F$2:$F$2336)</f>
        <v>No</v>
      </c>
      <c r="F811" t="str">
        <f>_xlfn.XLOOKUP(A811,'Data Cleaning in Medical Examin'!$A$2:$A$2336,'Data Cleaning in Medical Examin'!$G$2:$G$2336)</f>
        <v>No</v>
      </c>
      <c r="G811" t="str">
        <f>_xlfn.XLOOKUP(A811,'Data Cleaning in Medical Examin'!$A$2:$A$2336,'Data Cleaning in Medical Examin'!$H$2:$H$2336)</f>
        <v>No</v>
      </c>
      <c r="H811" t="str">
        <f>_xlfn.XLOOKUP(A811,'Data Cleaning in Medical Examin'!$A$2:$A$2336,'Data Cleaning in Medical Examin'!$I$2:$I$2336)</f>
        <v>No Major Surgery</v>
      </c>
      <c r="I811" t="str">
        <f>_xlfn.XLOOKUP(A811,'Data Cleaning in Medical Examin'!$A$2:$A$2336,'Data Cleaning in Medical Examin'!$J$2:$J$2336)</f>
        <v>No</v>
      </c>
      <c r="J811" t="str">
        <f>_xlfn.XLOOKUP(A811,'Data Cleaning in Medical Examin'!$A$2:$A$2336,'Data Cleaning in Medical Examin'!$C$2:$C$2336)</f>
        <v>Obesity</v>
      </c>
      <c r="K811" t="str">
        <f>_xlfn.XLOOKUP(A811,'Data Cleaning in Medical Examin'!$A$2:$A$2336,'Data Cleaning in Medical Examin'!$E$2:$E$2336)</f>
        <v>Diabetes</v>
      </c>
      <c r="L811" t="str">
        <f>_xlfn.XLOOKUP(A811,'DataCleaning in Hospitalisation'!$A$2:$A$2339,'DataCleaning in Hospitalisation'!$E$2:$E$2339)</f>
        <v>22-Jun-1960</v>
      </c>
      <c r="M811" s="30">
        <f>_xlfn.XLOOKUP(A811,'DataCleaning in Hospitalisation'!$A$2:$A$2339,'DataCleaning in Hospitalisation'!$H$2:$H$2339)</f>
        <v>12979.36</v>
      </c>
      <c r="N811" t="str">
        <f>_xlfn.XLOOKUP(A811,'DataCleaning in Hospitalisation'!$A$2:$A$2339,'DataCleaning in Hospitalisation'!$I$2:$I$2339)</f>
        <v>tier - 3</v>
      </c>
      <c r="O811" t="str">
        <f>_xlfn.XLOOKUP(A811,'DataCleaning in Hospitalisation'!$A$2:$A$2339,'DataCleaning in Hospitalisation'!$J$2:$J$2339)</f>
        <v>tier - 1</v>
      </c>
      <c r="P811" t="str">
        <f>_xlfn.XLOOKUP(A811,'DataCleaning in Hospitalisation'!$A$2:$A$2339,'DataCleaning in Hospitalisation'!$K$2:$K$2339)</f>
        <v>R1011</v>
      </c>
      <c r="Q811">
        <f>_xlfn.XLOOKUP(A811,'DataCleaning in Hospitalisation'!$A$2:$A$2339,'DataCleaning in Hospitalisation'!$F$2:$F$2339)</f>
        <v>63</v>
      </c>
      <c r="U811" s="52" t="s">
        <v>2372</v>
      </c>
      <c r="V811">
        <v>1</v>
      </c>
      <c r="X811" s="4" t="s">
        <v>640</v>
      </c>
      <c r="Y811" s="30">
        <v>5266.37</v>
      </c>
      <c r="AJ811" s="4" t="s">
        <v>640</v>
      </c>
      <c r="AK811" s="30">
        <v>5266.37</v>
      </c>
    </row>
    <row r="812" spans="1:37" x14ac:dyDescent="0.3">
      <c r="A812" t="s">
        <v>1555</v>
      </c>
      <c r="B812" t="str">
        <f>_xlfn.XLOOKUP(A812,'Customer Names'!$A$2:$A$2336,'Customer Names'!$C$2:$C$2336)</f>
        <v xml:space="preserve"> Mr.Doug</v>
      </c>
      <c r="C812" s="41">
        <f>_xlfn.XLOOKUP(A812,'Data Cleaning in Medical Examin'!$A$2:$A$2336,'Data Cleaning in Medical Examin'!$B$2:$B$2336)</f>
        <v>38.83</v>
      </c>
      <c r="D812">
        <f>_xlfn.XLOOKUP(A812,'Data Cleaning in Medical Examin'!$A$2:$A$2336,'Data Cleaning in Medical Examin'!$D$2:$D$2336)</f>
        <v>11.86</v>
      </c>
      <c r="E812" t="str">
        <f>_xlfn.XLOOKUP(A812,'Data Cleaning in Medical Examin'!$A$2:$A$2336,'Data Cleaning in Medical Examin'!$F$2:$F$2336)</f>
        <v>No</v>
      </c>
      <c r="F812" t="str">
        <f>_xlfn.XLOOKUP(A812,'Data Cleaning in Medical Examin'!$A$2:$A$2336,'Data Cleaning in Medical Examin'!$G$2:$G$2336)</f>
        <v>No</v>
      </c>
      <c r="G812" t="str">
        <f>_xlfn.XLOOKUP(A812,'Data Cleaning in Medical Examin'!$A$2:$A$2336,'Data Cleaning in Medical Examin'!$H$2:$H$2336)</f>
        <v>No</v>
      </c>
      <c r="H812" t="str">
        <f>_xlfn.XLOOKUP(A812,'Data Cleaning in Medical Examin'!$A$2:$A$2336,'Data Cleaning in Medical Examin'!$I$2:$I$2336)</f>
        <v>No Major Surgery</v>
      </c>
      <c r="I812" t="str">
        <f>_xlfn.XLOOKUP(A812,'Data Cleaning in Medical Examin'!$A$2:$A$2336,'Data Cleaning in Medical Examin'!$J$2:$J$2336)</f>
        <v>No</v>
      </c>
      <c r="J812" t="str">
        <f>_xlfn.XLOOKUP(A812,'Data Cleaning in Medical Examin'!$A$2:$A$2336,'Data Cleaning in Medical Examin'!$C$2:$C$2336)</f>
        <v>Obesity</v>
      </c>
      <c r="K812" t="str">
        <f>_xlfn.XLOOKUP(A812,'Data Cleaning in Medical Examin'!$A$2:$A$2336,'Data Cleaning in Medical Examin'!$E$2:$E$2336)</f>
        <v>Diabetes</v>
      </c>
      <c r="L812" t="str">
        <f>_xlfn.XLOOKUP(A812,'DataCleaning in Hospitalisation'!$A$2:$A$2339,'DataCleaning in Hospitalisation'!$E$2:$E$2339)</f>
        <v>4-Nov-1960</v>
      </c>
      <c r="M812" s="30">
        <f>_xlfn.XLOOKUP(A812,'DataCleaning in Hospitalisation'!$A$2:$A$2339,'DataCleaning in Hospitalisation'!$H$2:$H$2339)</f>
        <v>12957.12</v>
      </c>
      <c r="N812" t="str">
        <f>_xlfn.XLOOKUP(A812,'DataCleaning in Hospitalisation'!$A$2:$A$2339,'DataCleaning in Hospitalisation'!$I$2:$I$2339)</f>
        <v>tier - 3</v>
      </c>
      <c r="O812" t="str">
        <f>_xlfn.XLOOKUP(A812,'DataCleaning in Hospitalisation'!$A$2:$A$2339,'DataCleaning in Hospitalisation'!$J$2:$J$2339)</f>
        <v>tier - 1</v>
      </c>
      <c r="P812" t="str">
        <f>_xlfn.XLOOKUP(A812,'DataCleaning in Hospitalisation'!$A$2:$A$2339,'DataCleaning in Hospitalisation'!$K$2:$K$2339)</f>
        <v>R1011</v>
      </c>
      <c r="Q812">
        <f>_xlfn.XLOOKUP(A812,'DataCleaning in Hospitalisation'!$A$2:$A$2339,'DataCleaning in Hospitalisation'!$F$2:$F$2339)</f>
        <v>63</v>
      </c>
      <c r="U812" s="53" t="s">
        <v>2373</v>
      </c>
      <c r="V812">
        <v>1</v>
      </c>
      <c r="X812" s="4" t="s">
        <v>639</v>
      </c>
      <c r="Y812" s="30">
        <v>5261.47</v>
      </c>
      <c r="AJ812" s="4" t="s">
        <v>639</v>
      </c>
      <c r="AK812" s="30">
        <v>5261.47</v>
      </c>
    </row>
    <row r="813" spans="1:37" x14ac:dyDescent="0.3">
      <c r="A813" t="s">
        <v>1554</v>
      </c>
      <c r="B813" t="str">
        <f>_xlfn.XLOOKUP(A813,'Customer Names'!$A$2:$A$2336,'Customer Names'!$C$2:$C$2336)</f>
        <v xml:space="preserve"> Mr.Tom</v>
      </c>
      <c r="C813" s="41">
        <f>_xlfn.XLOOKUP(A813,'Data Cleaning in Medical Examin'!$A$2:$A$2336,'Data Cleaning in Medical Examin'!$B$2:$B$2336)</f>
        <v>37.4</v>
      </c>
      <c r="D813">
        <f>_xlfn.XLOOKUP(A813,'Data Cleaning in Medical Examin'!$A$2:$A$2336,'Data Cleaning in Medical Examin'!$D$2:$D$2336)</f>
        <v>11.46</v>
      </c>
      <c r="E813" t="str">
        <f>_xlfn.XLOOKUP(A813,'Data Cleaning in Medical Examin'!$A$2:$A$2336,'Data Cleaning in Medical Examin'!$F$2:$F$2336)</f>
        <v>No</v>
      </c>
      <c r="F813" t="str">
        <f>_xlfn.XLOOKUP(A813,'Data Cleaning in Medical Examin'!$A$2:$A$2336,'Data Cleaning in Medical Examin'!$G$2:$G$2336)</f>
        <v>No</v>
      </c>
      <c r="G813" t="str">
        <f>_xlfn.XLOOKUP(A813,'Data Cleaning in Medical Examin'!$A$2:$A$2336,'Data Cleaning in Medical Examin'!$H$2:$H$2336)</f>
        <v>No</v>
      </c>
      <c r="H813" t="str">
        <f>_xlfn.XLOOKUP(A813,'Data Cleaning in Medical Examin'!$A$2:$A$2336,'Data Cleaning in Medical Examin'!$I$2:$I$2336)</f>
        <v>No Major Surgery</v>
      </c>
      <c r="I813" t="str">
        <f>_xlfn.XLOOKUP(A813,'Data Cleaning in Medical Examin'!$A$2:$A$2336,'Data Cleaning in Medical Examin'!$J$2:$J$2336)</f>
        <v>No</v>
      </c>
      <c r="J813" t="str">
        <f>_xlfn.XLOOKUP(A813,'Data Cleaning in Medical Examin'!$A$2:$A$2336,'Data Cleaning in Medical Examin'!$C$2:$C$2336)</f>
        <v>Obesity</v>
      </c>
      <c r="K813" t="str">
        <f>_xlfn.XLOOKUP(A813,'Data Cleaning in Medical Examin'!$A$2:$A$2336,'Data Cleaning in Medical Examin'!$E$2:$E$2336)</f>
        <v>Diabetes</v>
      </c>
      <c r="L813" t="str">
        <f>_xlfn.XLOOKUP(A813,'DataCleaning in Hospitalisation'!$A$2:$A$2339,'DataCleaning in Hospitalisation'!$E$2:$E$2339)</f>
        <v>20-Aug-1961</v>
      </c>
      <c r="M813" s="30">
        <f>_xlfn.XLOOKUP(A813,'DataCleaning in Hospitalisation'!$A$2:$A$2339,'DataCleaning in Hospitalisation'!$H$2:$H$2339)</f>
        <v>12950.07</v>
      </c>
      <c r="N813" t="str">
        <f>_xlfn.XLOOKUP(A813,'DataCleaning in Hospitalisation'!$A$2:$A$2339,'DataCleaning in Hospitalisation'!$I$2:$I$2339)</f>
        <v>tier - 3</v>
      </c>
      <c r="O813" t="str">
        <f>_xlfn.XLOOKUP(A813,'DataCleaning in Hospitalisation'!$A$2:$A$2339,'DataCleaning in Hospitalisation'!$J$2:$J$2339)</f>
        <v>tier - 1</v>
      </c>
      <c r="P813" t="str">
        <f>_xlfn.XLOOKUP(A813,'DataCleaning in Hospitalisation'!$A$2:$A$2339,'DataCleaning in Hospitalisation'!$K$2:$K$2339)</f>
        <v>R1012</v>
      </c>
      <c r="Q813">
        <f>_xlfn.XLOOKUP(A813,'DataCleaning in Hospitalisation'!$A$2:$A$2339,'DataCleaning in Hospitalisation'!$F$2:$F$2339)</f>
        <v>62</v>
      </c>
      <c r="U813" s="4" t="s">
        <v>2256</v>
      </c>
      <c r="V813">
        <v>1</v>
      </c>
      <c r="X813" s="4" t="s">
        <v>638</v>
      </c>
      <c r="Y813" s="30">
        <v>5257.51</v>
      </c>
      <c r="AJ813" s="4" t="s">
        <v>638</v>
      </c>
      <c r="AK813" s="30">
        <v>5257.51</v>
      </c>
    </row>
    <row r="814" spans="1:37" x14ac:dyDescent="0.3">
      <c r="A814" t="s">
        <v>1553</v>
      </c>
      <c r="B814" t="str">
        <f>_xlfn.XLOOKUP(A814,'Customer Names'!$A$2:$A$2336,'Customer Names'!$C$2:$C$2336)</f>
        <v xml:space="preserve"> Mr.Jonathan</v>
      </c>
      <c r="C814" s="41">
        <f>_xlfn.XLOOKUP(A814,'Data Cleaning in Medical Examin'!$A$2:$A$2336,'Data Cleaning in Medical Examin'!$B$2:$B$2336)</f>
        <v>21.4</v>
      </c>
      <c r="D814">
        <f>_xlfn.XLOOKUP(A814,'Data Cleaning in Medical Examin'!$A$2:$A$2336,'Data Cleaning in Medical Examin'!$D$2:$D$2336)</f>
        <v>9.0299999999999994</v>
      </c>
      <c r="E814" t="str">
        <f>_xlfn.XLOOKUP(A814,'Data Cleaning in Medical Examin'!$A$2:$A$2336,'Data Cleaning in Medical Examin'!$F$2:$F$2336)</f>
        <v>No</v>
      </c>
      <c r="F814" t="str">
        <f>_xlfn.XLOOKUP(A814,'Data Cleaning in Medical Examin'!$A$2:$A$2336,'Data Cleaning in Medical Examin'!$G$2:$G$2336)</f>
        <v>No</v>
      </c>
      <c r="G814" t="str">
        <f>_xlfn.XLOOKUP(A814,'Data Cleaning in Medical Examin'!$A$2:$A$2336,'Data Cleaning in Medical Examin'!$H$2:$H$2336)</f>
        <v>No</v>
      </c>
      <c r="H814" t="str">
        <f>_xlfn.XLOOKUP(A814,'Data Cleaning in Medical Examin'!$A$2:$A$2336,'Data Cleaning in Medical Examin'!$I$2:$I$2336)</f>
        <v>No Major Surgery</v>
      </c>
      <c r="I814" t="str">
        <f>_xlfn.XLOOKUP(A814,'Data Cleaning in Medical Examin'!$A$2:$A$2336,'Data Cleaning in Medical Examin'!$J$2:$J$2336)</f>
        <v>No</v>
      </c>
      <c r="J814" t="str">
        <f>_xlfn.XLOOKUP(A814,'Data Cleaning in Medical Examin'!$A$2:$A$2336,'Data Cleaning in Medical Examin'!$C$2:$C$2336)</f>
        <v>Normal Weight</v>
      </c>
      <c r="K814" t="str">
        <f>_xlfn.XLOOKUP(A814,'Data Cleaning in Medical Examin'!$A$2:$A$2336,'Data Cleaning in Medical Examin'!$E$2:$E$2336)</f>
        <v>Diabetes</v>
      </c>
      <c r="L814" t="str">
        <f>_xlfn.XLOOKUP(A814,'DataCleaning in Hospitalisation'!$A$2:$A$2339,'DataCleaning in Hospitalisation'!$E$2:$E$2339)</f>
        <v>22-Dec-1966</v>
      </c>
      <c r="M814" s="30">
        <f>_xlfn.XLOOKUP(A814,'DataCleaning in Hospitalisation'!$A$2:$A$2339,'DataCleaning in Hospitalisation'!$H$2:$H$2339)</f>
        <v>12949.16</v>
      </c>
      <c r="N814" t="str">
        <f>_xlfn.XLOOKUP(A814,'DataCleaning in Hospitalisation'!$A$2:$A$2339,'DataCleaning in Hospitalisation'!$I$2:$I$2339)</f>
        <v>tier - 3</v>
      </c>
      <c r="O814" t="str">
        <f>_xlfn.XLOOKUP(A814,'DataCleaning in Hospitalisation'!$A$2:$A$2339,'DataCleaning in Hospitalisation'!$J$2:$J$2339)</f>
        <v>tier - 3</v>
      </c>
      <c r="P814" t="str">
        <f>_xlfn.XLOOKUP(A814,'DataCleaning in Hospitalisation'!$A$2:$A$2339,'DataCleaning in Hospitalisation'!$K$2:$K$2339)</f>
        <v>R1013</v>
      </c>
      <c r="Q814">
        <f>_xlfn.XLOOKUP(A814,'DataCleaning in Hospitalisation'!$A$2:$A$2339,'DataCleaning in Hospitalisation'!$F$2:$F$2339)</f>
        <v>57</v>
      </c>
      <c r="U814" s="46" t="s">
        <v>11</v>
      </c>
      <c r="V814">
        <v>1</v>
      </c>
      <c r="X814" s="4" t="s">
        <v>637</v>
      </c>
      <c r="Y814" s="30">
        <v>5253.52</v>
      </c>
      <c r="AJ814" s="4" t="s">
        <v>637</v>
      </c>
      <c r="AK814" s="30">
        <v>5253.52</v>
      </c>
    </row>
    <row r="815" spans="1:37" x14ac:dyDescent="0.3">
      <c r="A815" t="s">
        <v>1552</v>
      </c>
      <c r="B815" t="str">
        <f>_xlfn.XLOOKUP(A815,'Customer Names'!$A$2:$A$2336,'Customer Names'!$C$2:$C$2336)</f>
        <v xml:space="preserve"> Mr.Wayne</v>
      </c>
      <c r="C815" s="41">
        <f>_xlfn.XLOOKUP(A815,'Data Cleaning in Medical Examin'!$A$2:$A$2336,'Data Cleaning in Medical Examin'!$B$2:$B$2336)</f>
        <v>38.380000000000003</v>
      </c>
      <c r="D815">
        <f>_xlfn.XLOOKUP(A815,'Data Cleaning in Medical Examin'!$A$2:$A$2336,'Data Cleaning in Medical Examin'!$D$2:$D$2336)</f>
        <v>8.26</v>
      </c>
      <c r="E815" t="str">
        <f>_xlfn.XLOOKUP(A815,'Data Cleaning in Medical Examin'!$A$2:$A$2336,'Data Cleaning in Medical Examin'!$F$2:$F$2336)</f>
        <v>Yes</v>
      </c>
      <c r="F815" t="str">
        <f>_xlfn.XLOOKUP(A815,'Data Cleaning in Medical Examin'!$A$2:$A$2336,'Data Cleaning in Medical Examin'!$G$2:$G$2336)</f>
        <v>No</v>
      </c>
      <c r="G815" t="str">
        <f>_xlfn.XLOOKUP(A815,'Data Cleaning in Medical Examin'!$A$2:$A$2336,'Data Cleaning in Medical Examin'!$H$2:$H$2336)</f>
        <v>No</v>
      </c>
      <c r="H815" t="str">
        <f>_xlfn.XLOOKUP(A815,'Data Cleaning in Medical Examin'!$A$2:$A$2336,'Data Cleaning in Medical Examin'!$I$2:$I$2336)</f>
        <v>2 Major Surgery</v>
      </c>
      <c r="I815" t="str">
        <f>_xlfn.XLOOKUP(A815,'Data Cleaning in Medical Examin'!$A$2:$A$2336,'Data Cleaning in Medical Examin'!$J$2:$J$2336)</f>
        <v>No</v>
      </c>
      <c r="J815" t="str">
        <f>_xlfn.XLOOKUP(A815,'Data Cleaning in Medical Examin'!$A$2:$A$2336,'Data Cleaning in Medical Examin'!$C$2:$C$2336)</f>
        <v>Obesity</v>
      </c>
      <c r="K815" t="str">
        <f>_xlfn.XLOOKUP(A815,'Data Cleaning in Medical Examin'!$A$2:$A$2336,'Data Cleaning in Medical Examin'!$E$2:$E$2336)</f>
        <v>Diabetes</v>
      </c>
      <c r="L815" t="str">
        <f>_xlfn.XLOOKUP(A815,'DataCleaning in Hospitalisation'!$A$2:$A$2339,'DataCleaning in Hospitalisation'!$E$2:$E$2339)</f>
        <v>14-Aug-1963</v>
      </c>
      <c r="M815" s="30">
        <f>_xlfn.XLOOKUP(A815,'DataCleaning in Hospitalisation'!$A$2:$A$2339,'DataCleaning in Hospitalisation'!$H$2:$H$2339)</f>
        <v>12928.79</v>
      </c>
      <c r="N815" t="str">
        <f>_xlfn.XLOOKUP(A815,'DataCleaning in Hospitalisation'!$A$2:$A$2339,'DataCleaning in Hospitalisation'!$I$2:$I$2339)</f>
        <v>tier - 3</v>
      </c>
      <c r="O815" t="str">
        <f>_xlfn.XLOOKUP(A815,'DataCleaning in Hospitalisation'!$A$2:$A$2339,'DataCleaning in Hospitalisation'!$J$2:$J$2339)</f>
        <v>tier - 2</v>
      </c>
      <c r="P815" t="str">
        <f>_xlfn.XLOOKUP(A815,'DataCleaning in Hospitalisation'!$A$2:$A$2339,'DataCleaning in Hospitalisation'!$K$2:$K$2339)</f>
        <v>R1013</v>
      </c>
      <c r="Q815">
        <f>_xlfn.XLOOKUP(A815,'DataCleaning in Hospitalisation'!$A$2:$A$2339,'DataCleaning in Hospitalisation'!$F$2:$F$2339)</f>
        <v>60</v>
      </c>
      <c r="U815" s="50" t="s">
        <v>2421</v>
      </c>
      <c r="V815">
        <v>1</v>
      </c>
      <c r="X815" s="4" t="s">
        <v>2195</v>
      </c>
      <c r="Y815" s="30">
        <v>36935.64</v>
      </c>
      <c r="AJ815" s="4" t="s">
        <v>2195</v>
      </c>
      <c r="AK815" s="30">
        <v>36935.64</v>
      </c>
    </row>
    <row r="816" spans="1:37" x14ac:dyDescent="0.3">
      <c r="A816" t="s">
        <v>1551</v>
      </c>
      <c r="B816" t="str">
        <f>_xlfn.XLOOKUP(A816,'Customer Names'!$A$2:$A$2336,'Customer Names'!$C$2:$C$2336)</f>
        <v xml:space="preserve"> Mr.Nobuyori</v>
      </c>
      <c r="C816" s="41">
        <f>_xlfn.XLOOKUP(A816,'Data Cleaning in Medical Examin'!$A$2:$A$2336,'Data Cleaning in Medical Examin'!$B$2:$B$2336)</f>
        <v>33.659999999999997</v>
      </c>
      <c r="D816">
        <f>_xlfn.XLOOKUP(A816,'Data Cleaning in Medical Examin'!$A$2:$A$2336,'Data Cleaning in Medical Examin'!$D$2:$D$2336)</f>
        <v>5.42</v>
      </c>
      <c r="E816" t="str">
        <f>_xlfn.XLOOKUP(A816,'Data Cleaning in Medical Examin'!$A$2:$A$2336,'Data Cleaning in Medical Examin'!$F$2:$F$2336)</f>
        <v>Yes</v>
      </c>
      <c r="F816" t="str">
        <f>_xlfn.XLOOKUP(A816,'Data Cleaning in Medical Examin'!$A$2:$A$2336,'Data Cleaning in Medical Examin'!$G$2:$G$2336)</f>
        <v>No</v>
      </c>
      <c r="G816" t="str">
        <f>_xlfn.XLOOKUP(A816,'Data Cleaning in Medical Examin'!$A$2:$A$2336,'Data Cleaning in Medical Examin'!$H$2:$H$2336)</f>
        <v>No</v>
      </c>
      <c r="H816" t="str">
        <f>_xlfn.XLOOKUP(A816,'Data Cleaning in Medical Examin'!$A$2:$A$2336,'Data Cleaning in Medical Examin'!$I$2:$I$2336)</f>
        <v>2 Major Surgery</v>
      </c>
      <c r="I816" t="str">
        <f>_xlfn.XLOOKUP(A816,'Data Cleaning in Medical Examin'!$A$2:$A$2336,'Data Cleaning in Medical Examin'!$J$2:$J$2336)</f>
        <v>No</v>
      </c>
      <c r="J816" t="str">
        <f>_xlfn.XLOOKUP(A816,'Data Cleaning in Medical Examin'!$A$2:$A$2336,'Data Cleaning in Medical Examin'!$C$2:$C$2336)</f>
        <v>Obesity</v>
      </c>
      <c r="K816" t="str">
        <f>_xlfn.XLOOKUP(A816,'Data Cleaning in Medical Examin'!$A$2:$A$2336,'Data Cleaning in Medical Examin'!$E$2:$E$2336)</f>
        <v>Normal</v>
      </c>
      <c r="L816" t="str">
        <f>_xlfn.XLOOKUP(A816,'DataCleaning in Hospitalisation'!$A$2:$A$2339,'DataCleaning in Hospitalisation'!$E$2:$E$2339)</f>
        <v>1-Sep-1963</v>
      </c>
      <c r="M816" s="30">
        <f>_xlfn.XLOOKUP(A816,'DataCleaning in Hospitalisation'!$A$2:$A$2339,'DataCleaning in Hospitalisation'!$H$2:$H$2339)</f>
        <v>12925.89</v>
      </c>
      <c r="N816" t="str">
        <f>_xlfn.XLOOKUP(A816,'DataCleaning in Hospitalisation'!$A$2:$A$2339,'DataCleaning in Hospitalisation'!$I$2:$I$2339)</f>
        <v>tier - 3</v>
      </c>
      <c r="O816" t="str">
        <f>_xlfn.XLOOKUP(A816,'DataCleaning in Hospitalisation'!$A$2:$A$2339,'DataCleaning in Hospitalisation'!$J$2:$J$2339)</f>
        <v>tier - 2</v>
      </c>
      <c r="P816" t="str">
        <f>_xlfn.XLOOKUP(A816,'DataCleaning in Hospitalisation'!$A$2:$A$2339,'DataCleaning in Hospitalisation'!$K$2:$K$2339)</f>
        <v>R1013</v>
      </c>
      <c r="Q816">
        <f>_xlfn.XLOOKUP(A816,'DataCleaning in Hospitalisation'!$A$2:$A$2339,'DataCleaning in Hospitalisation'!$F$2:$F$2339)</f>
        <v>60</v>
      </c>
      <c r="U816" s="51" t="s">
        <v>11</v>
      </c>
      <c r="V816">
        <v>1</v>
      </c>
      <c r="X816" s="4" t="s">
        <v>636</v>
      </c>
      <c r="Y816" s="30">
        <v>5246.05</v>
      </c>
      <c r="AJ816" s="4" t="s">
        <v>636</v>
      </c>
      <c r="AK816" s="30">
        <v>5246.05</v>
      </c>
    </row>
    <row r="817" spans="1:37" x14ac:dyDescent="0.3">
      <c r="A817" t="s">
        <v>1550</v>
      </c>
      <c r="B817" t="str">
        <f>_xlfn.XLOOKUP(A817,'Customer Names'!$A$2:$A$2336,'Customer Names'!$C$2:$C$2336)</f>
        <v xml:space="preserve"> Mr.Rich</v>
      </c>
      <c r="C817" s="41">
        <f>_xlfn.XLOOKUP(A817,'Data Cleaning in Medical Examin'!$A$2:$A$2336,'Data Cleaning in Medical Examin'!$B$2:$B$2336)</f>
        <v>31.79</v>
      </c>
      <c r="D817">
        <f>_xlfn.XLOOKUP(A817,'Data Cleaning in Medical Examin'!$A$2:$A$2336,'Data Cleaning in Medical Examin'!$D$2:$D$2336)</f>
        <v>11.33</v>
      </c>
      <c r="E817" t="str">
        <f>_xlfn.XLOOKUP(A817,'Data Cleaning in Medical Examin'!$A$2:$A$2336,'Data Cleaning in Medical Examin'!$F$2:$F$2336)</f>
        <v>Yes</v>
      </c>
      <c r="F817" t="str">
        <f>_xlfn.XLOOKUP(A817,'Data Cleaning in Medical Examin'!$A$2:$A$2336,'Data Cleaning in Medical Examin'!$G$2:$G$2336)</f>
        <v>No</v>
      </c>
      <c r="G817" t="str">
        <f>_xlfn.XLOOKUP(A817,'Data Cleaning in Medical Examin'!$A$2:$A$2336,'Data Cleaning in Medical Examin'!$H$2:$H$2336)</f>
        <v>Yes</v>
      </c>
      <c r="H817" t="str">
        <f>_xlfn.XLOOKUP(A817,'Data Cleaning in Medical Examin'!$A$2:$A$2336,'Data Cleaning in Medical Examin'!$I$2:$I$2336)</f>
        <v>1 Major Surgery</v>
      </c>
      <c r="I817" t="str">
        <f>_xlfn.XLOOKUP(A817,'Data Cleaning in Medical Examin'!$A$2:$A$2336,'Data Cleaning in Medical Examin'!$J$2:$J$2336)</f>
        <v>No</v>
      </c>
      <c r="J817" t="str">
        <f>_xlfn.XLOOKUP(A817,'Data Cleaning in Medical Examin'!$A$2:$A$2336,'Data Cleaning in Medical Examin'!$C$2:$C$2336)</f>
        <v>Obesity</v>
      </c>
      <c r="K817" t="str">
        <f>_xlfn.XLOOKUP(A817,'Data Cleaning in Medical Examin'!$A$2:$A$2336,'Data Cleaning in Medical Examin'!$E$2:$E$2336)</f>
        <v>Diabetes</v>
      </c>
      <c r="L817" t="str">
        <f>_xlfn.XLOOKUP(A817,'DataCleaning in Hospitalisation'!$A$2:$A$2339,'DataCleaning in Hospitalisation'!$E$2:$E$2339)</f>
        <v>16-Aug-1963</v>
      </c>
      <c r="M817" s="30">
        <f>_xlfn.XLOOKUP(A817,'DataCleaning in Hospitalisation'!$A$2:$A$2339,'DataCleaning in Hospitalisation'!$H$2:$H$2339)</f>
        <v>12913.99</v>
      </c>
      <c r="N817" t="str">
        <f>_xlfn.XLOOKUP(A817,'DataCleaning in Hospitalisation'!$A$2:$A$2339,'DataCleaning in Hospitalisation'!$I$2:$I$2339)</f>
        <v>tier - 3</v>
      </c>
      <c r="O817" t="str">
        <f>_xlfn.XLOOKUP(A817,'DataCleaning in Hospitalisation'!$A$2:$A$2339,'DataCleaning in Hospitalisation'!$J$2:$J$2339)</f>
        <v>tier - 2</v>
      </c>
      <c r="P817" t="str">
        <f>_xlfn.XLOOKUP(A817,'DataCleaning in Hospitalisation'!$A$2:$A$2339,'DataCleaning in Hospitalisation'!$K$2:$K$2339)</f>
        <v>R1016</v>
      </c>
      <c r="Q817">
        <f>_xlfn.XLOOKUP(A817,'DataCleaning in Hospitalisation'!$A$2:$A$2339,'DataCleaning in Hospitalisation'!$F$2:$F$2339)</f>
        <v>60</v>
      </c>
      <c r="U817" s="52" t="s">
        <v>2372</v>
      </c>
      <c r="V817">
        <v>1</v>
      </c>
      <c r="X817" s="4" t="s">
        <v>635</v>
      </c>
      <c r="Y817" s="30">
        <v>5245.23</v>
      </c>
      <c r="AJ817" s="4" t="s">
        <v>635</v>
      </c>
      <c r="AK817" s="30">
        <v>5245.23</v>
      </c>
    </row>
    <row r="818" spans="1:37" x14ac:dyDescent="0.3">
      <c r="A818" t="s">
        <v>1549</v>
      </c>
      <c r="B818" t="str">
        <f>_xlfn.XLOOKUP(A818,'Customer Names'!$A$2:$A$2336,'Customer Names'!$C$2:$C$2336)</f>
        <v xml:space="preserve"> Mr.Marcos</v>
      </c>
      <c r="C818" s="41">
        <f>_xlfn.XLOOKUP(A818,'Data Cleaning in Medical Examin'!$A$2:$A$2336,'Data Cleaning in Medical Examin'!$B$2:$B$2336)</f>
        <v>29.7</v>
      </c>
      <c r="D818">
        <f>_xlfn.XLOOKUP(A818,'Data Cleaning in Medical Examin'!$A$2:$A$2336,'Data Cleaning in Medical Examin'!$D$2:$D$2336)</f>
        <v>7.69</v>
      </c>
      <c r="E818" t="str">
        <f>_xlfn.XLOOKUP(A818,'Data Cleaning in Medical Examin'!$A$2:$A$2336,'Data Cleaning in Medical Examin'!$F$2:$F$2336)</f>
        <v>Yes</v>
      </c>
      <c r="F818" t="str">
        <f>_xlfn.XLOOKUP(A818,'Data Cleaning in Medical Examin'!$A$2:$A$2336,'Data Cleaning in Medical Examin'!$G$2:$G$2336)</f>
        <v>No</v>
      </c>
      <c r="G818" t="str">
        <f>_xlfn.XLOOKUP(A818,'Data Cleaning in Medical Examin'!$A$2:$A$2336,'Data Cleaning in Medical Examin'!$H$2:$H$2336)</f>
        <v>Yes</v>
      </c>
      <c r="H818" t="str">
        <f>_xlfn.XLOOKUP(A818,'Data Cleaning in Medical Examin'!$A$2:$A$2336,'Data Cleaning in Medical Examin'!$I$2:$I$2336)</f>
        <v>1 Major Surgery</v>
      </c>
      <c r="I818" t="str">
        <f>_xlfn.XLOOKUP(A818,'Data Cleaning in Medical Examin'!$A$2:$A$2336,'Data Cleaning in Medical Examin'!$J$2:$J$2336)</f>
        <v>No</v>
      </c>
      <c r="J818" t="str">
        <f>_xlfn.XLOOKUP(A818,'Data Cleaning in Medical Examin'!$A$2:$A$2336,'Data Cleaning in Medical Examin'!$C$2:$C$2336)</f>
        <v>Over Weight</v>
      </c>
      <c r="K818" t="str">
        <f>_xlfn.XLOOKUP(A818,'Data Cleaning in Medical Examin'!$A$2:$A$2336,'Data Cleaning in Medical Examin'!$E$2:$E$2336)</f>
        <v>Diabetes</v>
      </c>
      <c r="L818" t="str">
        <f>_xlfn.XLOOKUP(A818,'DataCleaning in Hospitalisation'!$A$2:$A$2339,'DataCleaning in Hospitalisation'!$E$2:$E$2339)</f>
        <v>9-Jul-2004</v>
      </c>
      <c r="M818" s="30">
        <f>_xlfn.XLOOKUP(A818,'DataCleaning in Hospitalisation'!$A$2:$A$2339,'DataCleaning in Hospitalisation'!$H$2:$H$2339)</f>
        <v>12890.06</v>
      </c>
      <c r="N818" t="str">
        <f>_xlfn.XLOOKUP(A818,'DataCleaning in Hospitalisation'!$A$2:$A$2339,'DataCleaning in Hospitalisation'!$I$2:$I$2339)</f>
        <v>tier - 3</v>
      </c>
      <c r="O818" t="str">
        <f>_xlfn.XLOOKUP(A818,'DataCleaning in Hospitalisation'!$A$2:$A$2339,'DataCleaning in Hospitalisation'!$J$2:$J$2339)</f>
        <v>tier - 1</v>
      </c>
      <c r="P818" t="str">
        <f>_xlfn.XLOOKUP(A818,'DataCleaning in Hospitalisation'!$A$2:$A$2339,'DataCleaning in Hospitalisation'!$K$2:$K$2339)</f>
        <v>R1019</v>
      </c>
      <c r="Q818">
        <f>_xlfn.XLOOKUP(A818,'DataCleaning in Hospitalisation'!$A$2:$A$2339,'DataCleaning in Hospitalisation'!$F$2:$F$2339)</f>
        <v>19</v>
      </c>
      <c r="U818" s="53" t="s">
        <v>2373</v>
      </c>
      <c r="V818">
        <v>1</v>
      </c>
      <c r="X818" s="4" t="s">
        <v>634</v>
      </c>
      <c r="Y818" s="30">
        <v>5240.7700000000004</v>
      </c>
      <c r="AJ818" s="4" t="s">
        <v>634</v>
      </c>
      <c r="AK818" s="30">
        <v>5240.7700000000004</v>
      </c>
    </row>
    <row r="819" spans="1:37" x14ac:dyDescent="0.3">
      <c r="A819" t="s">
        <v>1548</v>
      </c>
      <c r="B819" t="str">
        <f>_xlfn.XLOOKUP(A819,'Customer Names'!$A$2:$A$2336,'Customer Names'!$C$2:$C$2336)</f>
        <v xml:space="preserve"> Mr.Dave</v>
      </c>
      <c r="C819" s="41">
        <f>_xlfn.XLOOKUP(A819,'Data Cleaning in Medical Examin'!$A$2:$A$2336,'Data Cleaning in Medical Examin'!$B$2:$B$2336)</f>
        <v>25.46</v>
      </c>
      <c r="D819">
        <f>_xlfn.XLOOKUP(A819,'Data Cleaning in Medical Examin'!$A$2:$A$2336,'Data Cleaning in Medical Examin'!$D$2:$D$2336)</f>
        <v>8.77</v>
      </c>
      <c r="E819" t="str">
        <f>_xlfn.XLOOKUP(A819,'Data Cleaning in Medical Examin'!$A$2:$A$2336,'Data Cleaning in Medical Examin'!$F$2:$F$2336)</f>
        <v>Yes</v>
      </c>
      <c r="F819" t="str">
        <f>_xlfn.XLOOKUP(A819,'Data Cleaning in Medical Examin'!$A$2:$A$2336,'Data Cleaning in Medical Examin'!$G$2:$G$2336)</f>
        <v>No</v>
      </c>
      <c r="G819" t="str">
        <f>_xlfn.XLOOKUP(A819,'Data Cleaning in Medical Examin'!$A$2:$A$2336,'Data Cleaning in Medical Examin'!$H$2:$H$2336)</f>
        <v>Yes</v>
      </c>
      <c r="H819" t="str">
        <f>_xlfn.XLOOKUP(A819,'Data Cleaning in Medical Examin'!$A$2:$A$2336,'Data Cleaning in Medical Examin'!$I$2:$I$2336)</f>
        <v>1 Major Surgery</v>
      </c>
      <c r="I819" t="str">
        <f>_xlfn.XLOOKUP(A819,'Data Cleaning in Medical Examin'!$A$2:$A$2336,'Data Cleaning in Medical Examin'!$J$2:$J$2336)</f>
        <v>No</v>
      </c>
      <c r="J819" t="str">
        <f>_xlfn.XLOOKUP(A819,'Data Cleaning in Medical Examin'!$A$2:$A$2336,'Data Cleaning in Medical Examin'!$C$2:$C$2336)</f>
        <v>Over Weight</v>
      </c>
      <c r="K819" t="str">
        <f>_xlfn.XLOOKUP(A819,'Data Cleaning in Medical Examin'!$A$2:$A$2336,'Data Cleaning in Medical Examin'!$E$2:$E$2336)</f>
        <v>Diabetes</v>
      </c>
      <c r="L819" t="str">
        <f>_xlfn.XLOOKUP(A819,'DataCleaning in Hospitalisation'!$A$2:$A$2339,'DataCleaning in Hospitalisation'!$E$2:$E$2339)</f>
        <v>6-Aug-1984</v>
      </c>
      <c r="M819" s="30">
        <f>_xlfn.XLOOKUP(A819,'DataCleaning in Hospitalisation'!$A$2:$A$2339,'DataCleaning in Hospitalisation'!$H$2:$H$2339)</f>
        <v>12870.31</v>
      </c>
      <c r="N819" t="str">
        <f>_xlfn.XLOOKUP(A819,'DataCleaning in Hospitalisation'!$A$2:$A$2339,'DataCleaning in Hospitalisation'!$I$2:$I$2339)</f>
        <v>tier - 3</v>
      </c>
      <c r="O819" t="str">
        <f>_xlfn.XLOOKUP(A819,'DataCleaning in Hospitalisation'!$A$2:$A$2339,'DataCleaning in Hospitalisation'!$J$2:$J$2339)</f>
        <v>tier - 3</v>
      </c>
      <c r="P819" t="str">
        <f>_xlfn.XLOOKUP(A819,'DataCleaning in Hospitalisation'!$A$2:$A$2339,'DataCleaning in Hospitalisation'!$K$2:$K$2339)</f>
        <v>R1012</v>
      </c>
      <c r="Q819">
        <f>_xlfn.XLOOKUP(A819,'DataCleaning in Hospitalisation'!$A$2:$A$2339,'DataCleaning in Hospitalisation'!$F$2:$F$2339)</f>
        <v>39</v>
      </c>
      <c r="U819" s="4" t="s">
        <v>1246</v>
      </c>
      <c r="V819">
        <v>1</v>
      </c>
      <c r="X819" s="4" t="s">
        <v>633</v>
      </c>
      <c r="Y819" s="30">
        <v>5227.99</v>
      </c>
      <c r="AJ819" s="4" t="s">
        <v>633</v>
      </c>
      <c r="AK819" s="30">
        <v>5227.99</v>
      </c>
    </row>
    <row r="820" spans="1:37" x14ac:dyDescent="0.3">
      <c r="A820" t="s">
        <v>1547</v>
      </c>
      <c r="B820" t="str">
        <f>_xlfn.XLOOKUP(A820,'Customer Names'!$A$2:$A$2336,'Customer Names'!$C$2:$C$2336)</f>
        <v xml:space="preserve"> Mr.Andy</v>
      </c>
      <c r="C820" s="41">
        <f>_xlfn.XLOOKUP(A820,'Data Cleaning in Medical Examin'!$A$2:$A$2336,'Data Cleaning in Medical Examin'!$B$2:$B$2336)</f>
        <v>39.14</v>
      </c>
      <c r="D820">
        <f>_xlfn.XLOOKUP(A820,'Data Cleaning in Medical Examin'!$A$2:$A$2336,'Data Cleaning in Medical Examin'!$D$2:$D$2336)</f>
        <v>4.91</v>
      </c>
      <c r="E820" t="str">
        <f>_xlfn.XLOOKUP(A820,'Data Cleaning in Medical Examin'!$A$2:$A$2336,'Data Cleaning in Medical Examin'!$F$2:$F$2336)</f>
        <v>No</v>
      </c>
      <c r="F820" t="str">
        <f>_xlfn.XLOOKUP(A820,'Data Cleaning in Medical Examin'!$A$2:$A$2336,'Data Cleaning in Medical Examin'!$G$2:$G$2336)</f>
        <v>Yes</v>
      </c>
      <c r="G820" t="str">
        <f>_xlfn.XLOOKUP(A820,'Data Cleaning in Medical Examin'!$A$2:$A$2336,'Data Cleaning in Medical Examin'!$H$2:$H$2336)</f>
        <v>No</v>
      </c>
      <c r="H820" t="str">
        <f>_xlfn.XLOOKUP(A820,'Data Cleaning in Medical Examin'!$A$2:$A$2336,'Data Cleaning in Medical Examin'!$I$2:$I$2336)</f>
        <v>1 Major Surgery</v>
      </c>
      <c r="I820" t="str">
        <f>_xlfn.XLOOKUP(A820,'Data Cleaning in Medical Examin'!$A$2:$A$2336,'Data Cleaning in Medical Examin'!$J$2:$J$2336)</f>
        <v>No</v>
      </c>
      <c r="J820" t="str">
        <f>_xlfn.XLOOKUP(A820,'Data Cleaning in Medical Examin'!$A$2:$A$2336,'Data Cleaning in Medical Examin'!$C$2:$C$2336)</f>
        <v>Obesity</v>
      </c>
      <c r="K820" t="str">
        <f>_xlfn.XLOOKUP(A820,'Data Cleaning in Medical Examin'!$A$2:$A$2336,'Data Cleaning in Medical Examin'!$E$2:$E$2336)</f>
        <v>Normal</v>
      </c>
      <c r="L820" t="str">
        <f>_xlfn.XLOOKUP(A820,'DataCleaning in Hospitalisation'!$A$2:$A$2339,'DataCleaning in Hospitalisation'!$E$2:$E$2339)</f>
        <v>27-Sep-1963</v>
      </c>
      <c r="M820" s="30">
        <f>_xlfn.XLOOKUP(A820,'DataCleaning in Hospitalisation'!$A$2:$A$2339,'DataCleaning in Hospitalisation'!$H$2:$H$2339)</f>
        <v>12856.84</v>
      </c>
      <c r="N820" t="str">
        <f>_xlfn.XLOOKUP(A820,'DataCleaning in Hospitalisation'!$A$2:$A$2339,'DataCleaning in Hospitalisation'!$I$2:$I$2339)</f>
        <v>tier - 3</v>
      </c>
      <c r="O820" t="str">
        <f>_xlfn.XLOOKUP(A820,'DataCleaning in Hospitalisation'!$A$2:$A$2339,'DataCleaning in Hospitalisation'!$J$2:$J$2339)</f>
        <v>tier - 3</v>
      </c>
      <c r="P820" t="str">
        <f>_xlfn.XLOOKUP(A820,'DataCleaning in Hospitalisation'!$A$2:$A$2339,'DataCleaning in Hospitalisation'!$K$2:$K$2339)</f>
        <v>R1021</v>
      </c>
      <c r="Q820">
        <f>_xlfn.XLOOKUP(A820,'DataCleaning in Hospitalisation'!$A$2:$A$2339,'DataCleaning in Hospitalisation'!$F$2:$F$2339)</f>
        <v>60</v>
      </c>
      <c r="U820" s="46" t="s">
        <v>7</v>
      </c>
      <c r="V820">
        <v>1</v>
      </c>
      <c r="X820" s="4" t="s">
        <v>632</v>
      </c>
      <c r="Y820" s="30">
        <v>5216.4799999999996</v>
      </c>
      <c r="AJ820" s="4" t="s">
        <v>632</v>
      </c>
      <c r="AK820" s="30">
        <v>5216.4799999999996</v>
      </c>
    </row>
    <row r="821" spans="1:37" x14ac:dyDescent="0.3">
      <c r="A821" t="s">
        <v>1546</v>
      </c>
      <c r="B821" t="str">
        <f>_xlfn.XLOOKUP(A821,'Customer Names'!$A$2:$A$2336,'Customer Names'!$C$2:$C$2336)</f>
        <v xml:space="preserve"> Ms.Mary</v>
      </c>
      <c r="C821" s="41">
        <f>_xlfn.XLOOKUP(A821,'Data Cleaning in Medical Examin'!$A$2:$A$2336,'Data Cleaning in Medical Examin'!$B$2:$B$2336)</f>
        <v>41.2</v>
      </c>
      <c r="D821">
        <f>_xlfn.XLOOKUP(A821,'Data Cleaning in Medical Examin'!$A$2:$A$2336,'Data Cleaning in Medical Examin'!$D$2:$D$2336)</f>
        <v>4.95</v>
      </c>
      <c r="E821" t="str">
        <f>_xlfn.XLOOKUP(A821,'Data Cleaning in Medical Examin'!$A$2:$A$2336,'Data Cleaning in Medical Examin'!$F$2:$F$2336)</f>
        <v>No</v>
      </c>
      <c r="F821" t="str">
        <f>_xlfn.XLOOKUP(A821,'Data Cleaning in Medical Examin'!$A$2:$A$2336,'Data Cleaning in Medical Examin'!$G$2:$G$2336)</f>
        <v>No</v>
      </c>
      <c r="G821" t="str">
        <f>_xlfn.XLOOKUP(A821,'Data Cleaning in Medical Examin'!$A$2:$A$2336,'Data Cleaning in Medical Examin'!$H$2:$H$2336)</f>
        <v>No</v>
      </c>
      <c r="H821" t="str">
        <f>_xlfn.XLOOKUP(A821,'Data Cleaning in Medical Examin'!$A$2:$A$2336,'Data Cleaning in Medical Examin'!$I$2:$I$2336)</f>
        <v>1 Major Surgery</v>
      </c>
      <c r="I821" t="str">
        <f>_xlfn.XLOOKUP(A821,'Data Cleaning in Medical Examin'!$A$2:$A$2336,'Data Cleaning in Medical Examin'!$J$2:$J$2336)</f>
        <v>No</v>
      </c>
      <c r="J821" t="str">
        <f>_xlfn.XLOOKUP(A821,'Data Cleaning in Medical Examin'!$A$2:$A$2336,'Data Cleaning in Medical Examin'!$C$2:$C$2336)</f>
        <v>Obesity</v>
      </c>
      <c r="K821" t="str">
        <f>_xlfn.XLOOKUP(A821,'Data Cleaning in Medical Examin'!$A$2:$A$2336,'Data Cleaning in Medical Examin'!$E$2:$E$2336)</f>
        <v>Normal</v>
      </c>
      <c r="L821" t="str">
        <f>_xlfn.XLOOKUP(A821,'DataCleaning in Hospitalisation'!$A$2:$A$2339,'DataCleaning in Hospitalisation'!$E$2:$E$2339)</f>
        <v>22-Sep-1973</v>
      </c>
      <c r="M821" s="30">
        <f>_xlfn.XLOOKUP(A821,'DataCleaning in Hospitalisation'!$A$2:$A$2339,'DataCleaning in Hospitalisation'!$H$2:$H$2339)</f>
        <v>12852.37</v>
      </c>
      <c r="N821" t="str">
        <f>_xlfn.XLOOKUP(A821,'DataCleaning in Hospitalisation'!$A$2:$A$2339,'DataCleaning in Hospitalisation'!$I$2:$I$2339)</f>
        <v>tier - 3</v>
      </c>
      <c r="O821" t="str">
        <f>_xlfn.XLOOKUP(A821,'DataCleaning in Hospitalisation'!$A$2:$A$2339,'DataCleaning in Hospitalisation'!$J$2:$J$2339)</f>
        <v>tier - 1</v>
      </c>
      <c r="P821" t="str">
        <f>_xlfn.XLOOKUP(A821,'DataCleaning in Hospitalisation'!$A$2:$A$2339,'DataCleaning in Hospitalisation'!$K$2:$K$2339)</f>
        <v>R1012</v>
      </c>
      <c r="Q821">
        <f>_xlfn.XLOOKUP(A821,'DataCleaning in Hospitalisation'!$A$2:$A$2339,'DataCleaning in Hospitalisation'!$F$2:$F$2339)</f>
        <v>50</v>
      </c>
      <c r="U821" s="50" t="s">
        <v>2421</v>
      </c>
      <c r="V821">
        <v>1</v>
      </c>
      <c r="X821" s="4" t="s">
        <v>631</v>
      </c>
      <c r="Y821" s="30">
        <v>5213.22</v>
      </c>
      <c r="AJ821" s="4" t="s">
        <v>631</v>
      </c>
      <c r="AK821" s="30">
        <v>5213.22</v>
      </c>
    </row>
    <row r="822" spans="1:37" x14ac:dyDescent="0.3">
      <c r="A822" t="s">
        <v>1545</v>
      </c>
      <c r="B822" t="str">
        <f>_xlfn.XLOOKUP(A822,'Customer Names'!$A$2:$A$2336,'Customer Names'!$C$2:$C$2336)</f>
        <v xml:space="preserve"> Mr.Marcus</v>
      </c>
      <c r="C822" s="41">
        <f>_xlfn.XLOOKUP(A822,'Data Cleaning in Medical Examin'!$A$2:$A$2336,'Data Cleaning in Medical Examin'!$B$2:$B$2336)</f>
        <v>28.81</v>
      </c>
      <c r="D822">
        <f>_xlfn.XLOOKUP(A822,'Data Cleaning in Medical Examin'!$A$2:$A$2336,'Data Cleaning in Medical Examin'!$D$2:$D$2336)</f>
        <v>10.8</v>
      </c>
      <c r="E822" t="str">
        <f>_xlfn.XLOOKUP(A822,'Data Cleaning in Medical Examin'!$A$2:$A$2336,'Data Cleaning in Medical Examin'!$F$2:$F$2336)</f>
        <v>Yes</v>
      </c>
      <c r="F822" t="str">
        <f>_xlfn.XLOOKUP(A822,'Data Cleaning in Medical Examin'!$A$2:$A$2336,'Data Cleaning in Medical Examin'!$G$2:$G$2336)</f>
        <v>No</v>
      </c>
      <c r="G822" t="str">
        <f>_xlfn.XLOOKUP(A822,'Data Cleaning in Medical Examin'!$A$2:$A$2336,'Data Cleaning in Medical Examin'!$H$2:$H$2336)</f>
        <v>Yes</v>
      </c>
      <c r="H822" t="str">
        <f>_xlfn.XLOOKUP(A822,'Data Cleaning in Medical Examin'!$A$2:$A$2336,'Data Cleaning in Medical Examin'!$I$2:$I$2336)</f>
        <v>1 Major Surgery</v>
      </c>
      <c r="I822" t="str">
        <f>_xlfn.XLOOKUP(A822,'Data Cleaning in Medical Examin'!$A$2:$A$2336,'Data Cleaning in Medical Examin'!$J$2:$J$2336)</f>
        <v>No</v>
      </c>
      <c r="J822" t="str">
        <f>_xlfn.XLOOKUP(A822,'Data Cleaning in Medical Examin'!$A$2:$A$2336,'Data Cleaning in Medical Examin'!$C$2:$C$2336)</f>
        <v>Over Weight</v>
      </c>
      <c r="K822" t="str">
        <f>_xlfn.XLOOKUP(A822,'Data Cleaning in Medical Examin'!$A$2:$A$2336,'Data Cleaning in Medical Examin'!$E$2:$E$2336)</f>
        <v>Diabetes</v>
      </c>
      <c r="L822" t="str">
        <f>_xlfn.XLOOKUP(A822,'DataCleaning in Hospitalisation'!$A$2:$A$2339,'DataCleaning in Hospitalisation'!$E$2:$E$2339)</f>
        <v>27-Sep-1993</v>
      </c>
      <c r="M822" s="30">
        <f>_xlfn.XLOOKUP(A822,'DataCleaning in Hospitalisation'!$A$2:$A$2339,'DataCleaning in Hospitalisation'!$H$2:$H$2339)</f>
        <v>12847.24</v>
      </c>
      <c r="N822" t="str">
        <f>_xlfn.XLOOKUP(A822,'DataCleaning in Hospitalisation'!$A$2:$A$2339,'DataCleaning in Hospitalisation'!$I$2:$I$2339)</f>
        <v>tier - 3</v>
      </c>
      <c r="O822" t="str">
        <f>_xlfn.XLOOKUP(A822,'DataCleaning in Hospitalisation'!$A$2:$A$2339,'DataCleaning in Hospitalisation'!$J$2:$J$2339)</f>
        <v>tier - 2</v>
      </c>
      <c r="P822" t="str">
        <f>_xlfn.XLOOKUP(A822,'DataCleaning in Hospitalisation'!$A$2:$A$2339,'DataCleaning in Hospitalisation'!$K$2:$K$2339)</f>
        <v>R1012</v>
      </c>
      <c r="Q822">
        <f>_xlfn.XLOOKUP(A822,'DataCleaning in Hospitalisation'!$A$2:$A$2339,'DataCleaning in Hospitalisation'!$F$2:$F$2339)</f>
        <v>30</v>
      </c>
      <c r="U822" s="51" t="s">
        <v>6</v>
      </c>
      <c r="V822">
        <v>1</v>
      </c>
      <c r="X822" s="4" t="s">
        <v>630</v>
      </c>
      <c r="Y822" s="30">
        <v>5209.58</v>
      </c>
      <c r="AJ822" s="4" t="s">
        <v>630</v>
      </c>
      <c r="AK822" s="30">
        <v>5209.58</v>
      </c>
    </row>
    <row r="823" spans="1:37" x14ac:dyDescent="0.3">
      <c r="A823" t="s">
        <v>1544</v>
      </c>
      <c r="B823" t="str">
        <f>_xlfn.XLOOKUP(A823,'Customer Names'!$A$2:$A$2336,'Customer Names'!$C$2:$C$2336)</f>
        <v xml:space="preserve"> Mr.Thomas</v>
      </c>
      <c r="C823" s="41">
        <f>_xlfn.XLOOKUP(A823,'Data Cleaning in Medical Examin'!$A$2:$A$2336,'Data Cleaning in Medical Examin'!$B$2:$B$2336)</f>
        <v>37.409999999999997</v>
      </c>
      <c r="D823">
        <f>_xlfn.XLOOKUP(A823,'Data Cleaning in Medical Examin'!$A$2:$A$2336,'Data Cleaning in Medical Examin'!$D$2:$D$2336)</f>
        <v>7.21</v>
      </c>
      <c r="E823" t="str">
        <f>_xlfn.XLOOKUP(A823,'Data Cleaning in Medical Examin'!$A$2:$A$2336,'Data Cleaning in Medical Examin'!$F$2:$F$2336)</f>
        <v>No</v>
      </c>
      <c r="F823" t="str">
        <f>_xlfn.XLOOKUP(A823,'Data Cleaning in Medical Examin'!$A$2:$A$2336,'Data Cleaning in Medical Examin'!$G$2:$G$2336)</f>
        <v>No</v>
      </c>
      <c r="G823" t="str">
        <f>_xlfn.XLOOKUP(A823,'Data Cleaning in Medical Examin'!$A$2:$A$2336,'Data Cleaning in Medical Examin'!$H$2:$H$2336)</f>
        <v>No</v>
      </c>
      <c r="H823" t="str">
        <f>_xlfn.XLOOKUP(A823,'Data Cleaning in Medical Examin'!$A$2:$A$2336,'Data Cleaning in Medical Examin'!$I$2:$I$2336)</f>
        <v>2 Major Surgery</v>
      </c>
      <c r="I823" t="str">
        <f>_xlfn.XLOOKUP(A823,'Data Cleaning in Medical Examin'!$A$2:$A$2336,'Data Cleaning in Medical Examin'!$J$2:$J$2336)</f>
        <v>No</v>
      </c>
      <c r="J823" t="str">
        <f>_xlfn.XLOOKUP(A823,'Data Cleaning in Medical Examin'!$A$2:$A$2336,'Data Cleaning in Medical Examin'!$C$2:$C$2336)</f>
        <v>Obesity</v>
      </c>
      <c r="K823" t="str">
        <f>_xlfn.XLOOKUP(A823,'Data Cleaning in Medical Examin'!$A$2:$A$2336,'Data Cleaning in Medical Examin'!$E$2:$E$2336)</f>
        <v>Diabetes</v>
      </c>
      <c r="L823" t="str">
        <f>_xlfn.XLOOKUP(A823,'DataCleaning in Hospitalisation'!$A$2:$A$2339,'DataCleaning in Hospitalisation'!$E$2:$E$2339)</f>
        <v>9-Nov-2004</v>
      </c>
      <c r="M823" s="30">
        <f>_xlfn.XLOOKUP(A823,'DataCleaning in Hospitalisation'!$A$2:$A$2339,'DataCleaning in Hospitalisation'!$H$2:$H$2339)</f>
        <v>12829.46</v>
      </c>
      <c r="N823" t="str">
        <f>_xlfn.XLOOKUP(A823,'DataCleaning in Hospitalisation'!$A$2:$A$2339,'DataCleaning in Hospitalisation'!$I$2:$I$2339)</f>
        <v>tier - 3</v>
      </c>
      <c r="O823" t="str">
        <f>_xlfn.XLOOKUP(A823,'DataCleaning in Hospitalisation'!$A$2:$A$2339,'DataCleaning in Hospitalisation'!$J$2:$J$2339)</f>
        <v>tier - 3</v>
      </c>
      <c r="P823" t="str">
        <f>_xlfn.XLOOKUP(A823,'DataCleaning in Hospitalisation'!$A$2:$A$2339,'DataCleaning in Hospitalisation'!$K$2:$K$2339)</f>
        <v>R1016</v>
      </c>
      <c r="Q823">
        <f>_xlfn.XLOOKUP(A823,'DataCleaning in Hospitalisation'!$A$2:$A$2339,'DataCleaning in Hospitalisation'!$F$2:$F$2339)</f>
        <v>19</v>
      </c>
      <c r="U823" s="52" t="s">
        <v>2372</v>
      </c>
      <c r="V823">
        <v>1</v>
      </c>
      <c r="X823" s="4" t="s">
        <v>629</v>
      </c>
      <c r="Y823" s="30">
        <v>5207.97</v>
      </c>
      <c r="AJ823" s="4" t="s">
        <v>629</v>
      </c>
      <c r="AK823" s="30">
        <v>5207.97</v>
      </c>
    </row>
    <row r="824" spans="1:37" x14ac:dyDescent="0.3">
      <c r="A824" t="s">
        <v>1543</v>
      </c>
      <c r="B824" t="str">
        <f>_xlfn.XLOOKUP(A824,'Customer Names'!$A$2:$A$2336,'Customer Names'!$C$2:$C$2336)</f>
        <v xml:space="preserve"> Mr.Robert</v>
      </c>
      <c r="C824" s="41">
        <f>_xlfn.XLOOKUP(A824,'Data Cleaning in Medical Examin'!$A$2:$A$2336,'Data Cleaning in Medical Examin'!$B$2:$B$2336)</f>
        <v>52.54</v>
      </c>
      <c r="D824">
        <f>_xlfn.XLOOKUP(A824,'Data Cleaning in Medical Examin'!$A$2:$A$2336,'Data Cleaning in Medical Examin'!$D$2:$D$2336)</f>
        <v>5.12</v>
      </c>
      <c r="E824" t="str">
        <f>_xlfn.XLOOKUP(A824,'Data Cleaning in Medical Examin'!$A$2:$A$2336,'Data Cleaning in Medical Examin'!$F$2:$F$2336)</f>
        <v>No</v>
      </c>
      <c r="F824" t="str">
        <f>_xlfn.XLOOKUP(A824,'Data Cleaning in Medical Examin'!$A$2:$A$2336,'Data Cleaning in Medical Examin'!$G$2:$G$2336)</f>
        <v>No</v>
      </c>
      <c r="G824" t="str">
        <f>_xlfn.XLOOKUP(A824,'Data Cleaning in Medical Examin'!$A$2:$A$2336,'Data Cleaning in Medical Examin'!$H$2:$H$2336)</f>
        <v>Yes</v>
      </c>
      <c r="H824" t="str">
        <f>_xlfn.XLOOKUP(A824,'Data Cleaning in Medical Examin'!$A$2:$A$2336,'Data Cleaning in Medical Examin'!$I$2:$I$2336)</f>
        <v>1 Major Surgery</v>
      </c>
      <c r="I824" t="str">
        <f>_xlfn.XLOOKUP(A824,'Data Cleaning in Medical Examin'!$A$2:$A$2336,'Data Cleaning in Medical Examin'!$J$2:$J$2336)</f>
        <v>No</v>
      </c>
      <c r="J824" t="str">
        <f>_xlfn.XLOOKUP(A824,'Data Cleaning in Medical Examin'!$A$2:$A$2336,'Data Cleaning in Medical Examin'!$C$2:$C$2336)</f>
        <v>Obesity</v>
      </c>
      <c r="K824" t="str">
        <f>_xlfn.XLOOKUP(A824,'Data Cleaning in Medical Examin'!$A$2:$A$2336,'Data Cleaning in Medical Examin'!$E$2:$E$2336)</f>
        <v>Normal</v>
      </c>
      <c r="L824" t="str">
        <f>_xlfn.XLOOKUP(A824,'DataCleaning in Hospitalisation'!$A$2:$A$2339,'DataCleaning in Hospitalisation'!$E$2:$E$2339)</f>
        <v>25-Sep-1967</v>
      </c>
      <c r="M824" s="30">
        <f>_xlfn.XLOOKUP(A824,'DataCleaning in Hospitalisation'!$A$2:$A$2339,'DataCleaning in Hospitalisation'!$H$2:$H$2339)</f>
        <v>12823.25</v>
      </c>
      <c r="N824" t="str">
        <f>_xlfn.XLOOKUP(A824,'DataCleaning in Hospitalisation'!$A$2:$A$2339,'DataCleaning in Hospitalisation'!$I$2:$I$2339)</f>
        <v>tier - 3</v>
      </c>
      <c r="O824" t="str">
        <f>_xlfn.XLOOKUP(A824,'DataCleaning in Hospitalisation'!$A$2:$A$2339,'DataCleaning in Hospitalisation'!$J$2:$J$2339)</f>
        <v>tier - 3</v>
      </c>
      <c r="P824" t="str">
        <f>_xlfn.XLOOKUP(A824,'DataCleaning in Hospitalisation'!$A$2:$A$2339,'DataCleaning in Hospitalisation'!$K$2:$K$2339)</f>
        <v>R1021</v>
      </c>
      <c r="Q824">
        <f>_xlfn.XLOOKUP(A824,'DataCleaning in Hospitalisation'!$A$2:$A$2339,'DataCleaning in Hospitalisation'!$F$2:$F$2339)</f>
        <v>56</v>
      </c>
      <c r="U824" s="53" t="s">
        <v>2373</v>
      </c>
      <c r="V824">
        <v>1</v>
      </c>
      <c r="X824" s="4" t="s">
        <v>628</v>
      </c>
      <c r="Y824" s="30">
        <v>5198.6899999999996</v>
      </c>
      <c r="AJ824" s="4" t="s">
        <v>628</v>
      </c>
      <c r="AK824" s="30">
        <v>5198.6899999999996</v>
      </c>
    </row>
    <row r="825" spans="1:37" x14ac:dyDescent="0.3">
      <c r="A825" t="s">
        <v>1542</v>
      </c>
      <c r="B825" t="str">
        <f>_xlfn.XLOOKUP(A825,'Customer Names'!$A$2:$A$2336,'Customer Names'!$C$2:$C$2336)</f>
        <v xml:space="preserve"> Mr.Geoff</v>
      </c>
      <c r="C825" s="41">
        <f>_xlfn.XLOOKUP(A825,'Data Cleaning in Medical Examin'!$A$2:$A$2336,'Data Cleaning in Medical Examin'!$B$2:$B$2336)</f>
        <v>17.29</v>
      </c>
      <c r="D825">
        <f>_xlfn.XLOOKUP(A825,'Data Cleaning in Medical Examin'!$A$2:$A$2336,'Data Cleaning in Medical Examin'!$D$2:$D$2336)</f>
        <v>4.62</v>
      </c>
      <c r="E825" t="str">
        <f>_xlfn.XLOOKUP(A825,'Data Cleaning in Medical Examin'!$A$2:$A$2336,'Data Cleaning in Medical Examin'!$F$2:$F$2336)</f>
        <v>No</v>
      </c>
      <c r="F825" t="str">
        <f>_xlfn.XLOOKUP(A825,'Data Cleaning in Medical Examin'!$A$2:$A$2336,'Data Cleaning in Medical Examin'!$G$2:$G$2336)</f>
        <v>Yes</v>
      </c>
      <c r="G825" t="str">
        <f>_xlfn.XLOOKUP(A825,'Data Cleaning in Medical Examin'!$A$2:$A$2336,'Data Cleaning in Medical Examin'!$H$2:$H$2336)</f>
        <v>No</v>
      </c>
      <c r="H825" t="str">
        <f>_xlfn.XLOOKUP(A825,'Data Cleaning in Medical Examin'!$A$2:$A$2336,'Data Cleaning in Medical Examin'!$I$2:$I$2336)</f>
        <v>1 Major Surgery</v>
      </c>
      <c r="I825" t="str">
        <f>_xlfn.XLOOKUP(A825,'Data Cleaning in Medical Examin'!$A$2:$A$2336,'Data Cleaning in Medical Examin'!$J$2:$J$2336)</f>
        <v>Yes</v>
      </c>
      <c r="J825" t="str">
        <f>_xlfn.XLOOKUP(A825,'Data Cleaning in Medical Examin'!$A$2:$A$2336,'Data Cleaning in Medical Examin'!$C$2:$C$2336)</f>
        <v>Under Weight</v>
      </c>
      <c r="K825" t="str">
        <f>_xlfn.XLOOKUP(A825,'Data Cleaning in Medical Examin'!$A$2:$A$2336,'Data Cleaning in Medical Examin'!$E$2:$E$2336)</f>
        <v>Normal</v>
      </c>
      <c r="L825" t="str">
        <f>_xlfn.XLOOKUP(A825,'DataCleaning in Hospitalisation'!$A$2:$A$2339,'DataCleaning in Hospitalisation'!$E$2:$E$2339)</f>
        <v>20-Jul-1963</v>
      </c>
      <c r="M825" s="30">
        <f>_xlfn.XLOOKUP(A825,'DataCleaning in Hospitalisation'!$A$2:$A$2339,'DataCleaning in Hospitalisation'!$H$2:$H$2339)</f>
        <v>12815.44</v>
      </c>
      <c r="N825" t="str">
        <f>_xlfn.XLOOKUP(A825,'DataCleaning in Hospitalisation'!$A$2:$A$2339,'DataCleaning in Hospitalisation'!$I$2:$I$2339)</f>
        <v>tier - 3</v>
      </c>
      <c r="O825" t="str">
        <f>_xlfn.XLOOKUP(A825,'DataCleaning in Hospitalisation'!$A$2:$A$2339,'DataCleaning in Hospitalisation'!$J$2:$J$2339)</f>
        <v>tier - 3</v>
      </c>
      <c r="P825" t="str">
        <f>_xlfn.XLOOKUP(A825,'DataCleaning in Hospitalisation'!$A$2:$A$2339,'DataCleaning in Hospitalisation'!$K$2:$K$2339)</f>
        <v>R1024</v>
      </c>
      <c r="Q825">
        <f>_xlfn.XLOOKUP(A825,'DataCleaning in Hospitalisation'!$A$2:$A$2339,'DataCleaning in Hospitalisation'!$F$2:$F$2339)</f>
        <v>60</v>
      </c>
      <c r="U825" s="4" t="s">
        <v>1245</v>
      </c>
      <c r="V825">
        <v>1</v>
      </c>
      <c r="X825" s="4" t="s">
        <v>626</v>
      </c>
      <c r="Y825" s="30">
        <v>5195.58</v>
      </c>
      <c r="AJ825" s="4" t="s">
        <v>626</v>
      </c>
      <c r="AK825" s="30">
        <v>5195.58</v>
      </c>
    </row>
    <row r="826" spans="1:37" x14ac:dyDescent="0.3">
      <c r="A826" t="s">
        <v>1541</v>
      </c>
      <c r="B826" t="str">
        <f>_xlfn.XLOOKUP(A826,'Customer Names'!$A$2:$A$2336,'Customer Names'!$C$2:$C$2336)</f>
        <v xml:space="preserve"> Mr.Chris</v>
      </c>
      <c r="C826" s="41">
        <f>_xlfn.XLOOKUP(A826,'Data Cleaning in Medical Examin'!$A$2:$A$2336,'Data Cleaning in Medical Examin'!$B$2:$B$2336)</f>
        <v>31.74</v>
      </c>
      <c r="D826">
        <f>_xlfn.XLOOKUP(A826,'Data Cleaning in Medical Examin'!$A$2:$A$2336,'Data Cleaning in Medical Examin'!$D$2:$D$2336)</f>
        <v>7.68</v>
      </c>
      <c r="E826" t="str">
        <f>_xlfn.XLOOKUP(A826,'Data Cleaning in Medical Examin'!$A$2:$A$2336,'Data Cleaning in Medical Examin'!$F$2:$F$2336)</f>
        <v>Yes</v>
      </c>
      <c r="F826" t="str">
        <f>_xlfn.XLOOKUP(A826,'Data Cleaning in Medical Examin'!$A$2:$A$2336,'Data Cleaning in Medical Examin'!$G$2:$G$2336)</f>
        <v>No</v>
      </c>
      <c r="G826" t="str">
        <f>_xlfn.XLOOKUP(A826,'Data Cleaning in Medical Examin'!$A$2:$A$2336,'Data Cleaning in Medical Examin'!$H$2:$H$2336)</f>
        <v>No</v>
      </c>
      <c r="H826" t="str">
        <f>_xlfn.XLOOKUP(A826,'Data Cleaning in Medical Examin'!$A$2:$A$2336,'Data Cleaning in Medical Examin'!$I$2:$I$2336)</f>
        <v>No Major Surgery</v>
      </c>
      <c r="I826" t="str">
        <f>_xlfn.XLOOKUP(A826,'Data Cleaning in Medical Examin'!$A$2:$A$2336,'Data Cleaning in Medical Examin'!$J$2:$J$2336)</f>
        <v>No</v>
      </c>
      <c r="J826" t="str">
        <f>_xlfn.XLOOKUP(A826,'Data Cleaning in Medical Examin'!$A$2:$A$2336,'Data Cleaning in Medical Examin'!$C$2:$C$2336)</f>
        <v>Obesity</v>
      </c>
      <c r="K826" t="str">
        <f>_xlfn.XLOOKUP(A826,'Data Cleaning in Medical Examin'!$A$2:$A$2336,'Data Cleaning in Medical Examin'!$E$2:$E$2336)</f>
        <v>Diabetes</v>
      </c>
      <c r="L826" t="str">
        <f>_xlfn.XLOOKUP(A826,'DataCleaning in Hospitalisation'!$A$2:$A$2339,'DataCleaning in Hospitalisation'!$E$2:$E$2339)</f>
        <v>24-Jul-1978</v>
      </c>
      <c r="M826" s="30">
        <f>_xlfn.XLOOKUP(A826,'DataCleaning in Hospitalisation'!$A$2:$A$2339,'DataCleaning in Hospitalisation'!$H$2:$H$2339)</f>
        <v>12797.21</v>
      </c>
      <c r="N826" t="str">
        <f>_xlfn.XLOOKUP(A826,'DataCleaning in Hospitalisation'!$A$2:$A$2339,'DataCleaning in Hospitalisation'!$I$2:$I$2339)</f>
        <v>tier - 3</v>
      </c>
      <c r="O826" t="str">
        <f>_xlfn.XLOOKUP(A826,'DataCleaning in Hospitalisation'!$A$2:$A$2339,'DataCleaning in Hospitalisation'!$J$2:$J$2339)</f>
        <v>tier - 1</v>
      </c>
      <c r="P826" t="str">
        <f>_xlfn.XLOOKUP(A826,'DataCleaning in Hospitalisation'!$A$2:$A$2339,'DataCleaning in Hospitalisation'!$K$2:$K$2339)</f>
        <v>R1024</v>
      </c>
      <c r="Q826">
        <f>_xlfn.XLOOKUP(A826,'DataCleaning in Hospitalisation'!$A$2:$A$2339,'DataCleaning in Hospitalisation'!$F$2:$F$2339)</f>
        <v>45</v>
      </c>
      <c r="U826" s="46" t="s">
        <v>7</v>
      </c>
      <c r="V826">
        <v>1</v>
      </c>
      <c r="X826" s="4" t="s">
        <v>2194</v>
      </c>
      <c r="Y826" s="30">
        <v>36922.61</v>
      </c>
      <c r="AJ826" s="4" t="s">
        <v>2194</v>
      </c>
      <c r="AK826" s="30">
        <v>36922.61</v>
      </c>
    </row>
    <row r="827" spans="1:37" x14ac:dyDescent="0.3">
      <c r="A827" t="s">
        <v>1540</v>
      </c>
      <c r="B827" t="str">
        <f>_xlfn.XLOOKUP(A827,'Customer Names'!$A$2:$A$2336,'Customer Names'!$C$2:$C$2336)</f>
        <v xml:space="preserve"> Ms.Kate</v>
      </c>
      <c r="C827" s="41">
        <f>_xlfn.XLOOKUP(A827,'Data Cleaning in Medical Examin'!$A$2:$A$2336,'Data Cleaning in Medical Examin'!$B$2:$B$2336)</f>
        <v>26.504999999999999</v>
      </c>
      <c r="D827">
        <f>_xlfn.XLOOKUP(A827,'Data Cleaning in Medical Examin'!$A$2:$A$2336,'Data Cleaning in Medical Examin'!$D$2:$D$2336)</f>
        <v>6.79</v>
      </c>
      <c r="E827" t="str">
        <f>_xlfn.XLOOKUP(A827,'Data Cleaning in Medical Examin'!$A$2:$A$2336,'Data Cleaning in Medical Examin'!$F$2:$F$2336)</f>
        <v>Yes</v>
      </c>
      <c r="F827" t="str">
        <f>_xlfn.XLOOKUP(A827,'Data Cleaning in Medical Examin'!$A$2:$A$2336,'Data Cleaning in Medical Examin'!$G$2:$G$2336)</f>
        <v>No</v>
      </c>
      <c r="G827" t="str">
        <f>_xlfn.XLOOKUP(A827,'Data Cleaning in Medical Examin'!$A$2:$A$2336,'Data Cleaning in Medical Examin'!$H$2:$H$2336)</f>
        <v>Yes</v>
      </c>
      <c r="H827" t="str">
        <f>_xlfn.XLOOKUP(A827,'Data Cleaning in Medical Examin'!$A$2:$A$2336,'Data Cleaning in Medical Examin'!$I$2:$I$2336)</f>
        <v>1 Major Surgery</v>
      </c>
      <c r="I827" t="str">
        <f>_xlfn.XLOOKUP(A827,'Data Cleaning in Medical Examin'!$A$2:$A$2336,'Data Cleaning in Medical Examin'!$J$2:$J$2336)</f>
        <v>No</v>
      </c>
      <c r="J827" t="str">
        <f>_xlfn.XLOOKUP(A827,'Data Cleaning in Medical Examin'!$A$2:$A$2336,'Data Cleaning in Medical Examin'!$C$2:$C$2336)</f>
        <v>Over Weight</v>
      </c>
      <c r="K827" t="str">
        <f>_xlfn.XLOOKUP(A827,'Data Cleaning in Medical Examin'!$A$2:$A$2336,'Data Cleaning in Medical Examin'!$E$2:$E$2336)</f>
        <v>Diabetes</v>
      </c>
      <c r="L827" t="str">
        <f>_xlfn.XLOOKUP(A827,'DataCleaning in Hospitalisation'!$A$2:$A$2339,'DataCleaning in Hospitalisation'!$E$2:$E$2339)</f>
        <v>29-Oct-1983</v>
      </c>
      <c r="M827" s="30">
        <f>_xlfn.XLOOKUP(A827,'DataCleaning in Hospitalisation'!$A$2:$A$2339,'DataCleaning in Hospitalisation'!$H$2:$H$2339)</f>
        <v>12788.18</v>
      </c>
      <c r="N827" t="str">
        <f>_xlfn.XLOOKUP(A827,'DataCleaning in Hospitalisation'!$A$2:$A$2339,'DataCleaning in Hospitalisation'!$I$2:$I$2339)</f>
        <v>tier - 3</v>
      </c>
      <c r="O827" t="str">
        <f>_xlfn.XLOOKUP(A827,'DataCleaning in Hospitalisation'!$A$2:$A$2339,'DataCleaning in Hospitalisation'!$J$2:$J$2339)</f>
        <v>tier - 1</v>
      </c>
      <c r="P827" t="str">
        <f>_xlfn.XLOOKUP(A827,'DataCleaning in Hospitalisation'!$A$2:$A$2339,'DataCleaning in Hospitalisation'!$K$2:$K$2339)</f>
        <v>R1026</v>
      </c>
      <c r="Q827">
        <f>_xlfn.XLOOKUP(A827,'DataCleaning in Hospitalisation'!$A$2:$A$2339,'DataCleaning in Hospitalisation'!$F$2:$F$2339)</f>
        <v>40</v>
      </c>
      <c r="U827" s="50" t="s">
        <v>2421</v>
      </c>
      <c r="V827">
        <v>1</v>
      </c>
      <c r="X827" s="4" t="s">
        <v>625</v>
      </c>
      <c r="Y827" s="30">
        <v>5177.12</v>
      </c>
      <c r="AJ827" s="4" t="s">
        <v>625</v>
      </c>
      <c r="AK827" s="30">
        <v>5177.12</v>
      </c>
    </row>
    <row r="828" spans="1:37" x14ac:dyDescent="0.3">
      <c r="A828" t="s">
        <v>1539</v>
      </c>
      <c r="B828" t="str">
        <f>_xlfn.XLOOKUP(A828,'Customer Names'!$A$2:$A$2336,'Customer Names'!$C$2:$C$2336)</f>
        <v xml:space="preserve"> Ms.Kelli</v>
      </c>
      <c r="C828" s="41">
        <f>_xlfn.XLOOKUP(A828,'Data Cleaning in Medical Examin'!$A$2:$A$2336,'Data Cleaning in Medical Examin'!$B$2:$B$2336)</f>
        <v>36.479999999999997</v>
      </c>
      <c r="D828">
        <f>_xlfn.XLOOKUP(A828,'Data Cleaning in Medical Examin'!$A$2:$A$2336,'Data Cleaning in Medical Examin'!$D$2:$D$2336)</f>
        <v>11.09</v>
      </c>
      <c r="E828" t="str">
        <f>_xlfn.XLOOKUP(A828,'Data Cleaning in Medical Examin'!$A$2:$A$2336,'Data Cleaning in Medical Examin'!$F$2:$F$2336)</f>
        <v>No</v>
      </c>
      <c r="F828" t="str">
        <f>_xlfn.XLOOKUP(A828,'Data Cleaning in Medical Examin'!$A$2:$A$2336,'Data Cleaning in Medical Examin'!$G$2:$G$2336)</f>
        <v>No</v>
      </c>
      <c r="G828" t="str">
        <f>_xlfn.XLOOKUP(A828,'Data Cleaning in Medical Examin'!$A$2:$A$2336,'Data Cleaning in Medical Examin'!$H$2:$H$2336)</f>
        <v>No</v>
      </c>
      <c r="H828" t="str">
        <f>_xlfn.XLOOKUP(A828,'Data Cleaning in Medical Examin'!$A$2:$A$2336,'Data Cleaning in Medical Examin'!$I$2:$I$2336)</f>
        <v>No Major Surgery</v>
      </c>
      <c r="I828" t="str">
        <f>_xlfn.XLOOKUP(A828,'Data Cleaning in Medical Examin'!$A$2:$A$2336,'Data Cleaning in Medical Examin'!$J$2:$J$2336)</f>
        <v>No</v>
      </c>
      <c r="J828" t="str">
        <f>_xlfn.XLOOKUP(A828,'Data Cleaning in Medical Examin'!$A$2:$A$2336,'Data Cleaning in Medical Examin'!$C$2:$C$2336)</f>
        <v>Obesity</v>
      </c>
      <c r="K828" t="str">
        <f>_xlfn.XLOOKUP(A828,'Data Cleaning in Medical Examin'!$A$2:$A$2336,'Data Cleaning in Medical Examin'!$E$2:$E$2336)</f>
        <v>Diabetes</v>
      </c>
      <c r="L828" t="str">
        <f>_xlfn.XLOOKUP(A828,'DataCleaning in Hospitalisation'!$A$2:$A$2339,'DataCleaning in Hospitalisation'!$E$2:$E$2339)</f>
        <v>5-Dec-1963</v>
      </c>
      <c r="M828" s="30">
        <f>_xlfn.XLOOKUP(A828,'DataCleaning in Hospitalisation'!$A$2:$A$2339,'DataCleaning in Hospitalisation'!$H$2:$H$2339)</f>
        <v>12788.03</v>
      </c>
      <c r="N828" t="str">
        <f>_xlfn.XLOOKUP(A828,'DataCleaning in Hospitalisation'!$A$2:$A$2339,'DataCleaning in Hospitalisation'!$I$2:$I$2339)</f>
        <v>tier - 3</v>
      </c>
      <c r="O828" t="str">
        <f>_xlfn.XLOOKUP(A828,'DataCleaning in Hospitalisation'!$A$2:$A$2339,'DataCleaning in Hospitalisation'!$J$2:$J$2339)</f>
        <v>tier - 3</v>
      </c>
      <c r="P828" t="str">
        <f>_xlfn.XLOOKUP(A828,'DataCleaning in Hospitalisation'!$A$2:$A$2339,'DataCleaning in Hospitalisation'!$K$2:$K$2339)</f>
        <v>R1025</v>
      </c>
      <c r="Q828">
        <f>_xlfn.XLOOKUP(A828,'DataCleaning in Hospitalisation'!$A$2:$A$2339,'DataCleaning in Hospitalisation'!$F$2:$F$2339)</f>
        <v>60</v>
      </c>
      <c r="U828" s="51" t="s">
        <v>6</v>
      </c>
      <c r="V828">
        <v>1</v>
      </c>
      <c r="X828" s="4" t="s">
        <v>624</v>
      </c>
      <c r="Y828" s="30">
        <v>5166.96</v>
      </c>
      <c r="AJ828" s="4" t="s">
        <v>624</v>
      </c>
      <c r="AK828" s="30">
        <v>5166.96</v>
      </c>
    </row>
    <row r="829" spans="1:37" x14ac:dyDescent="0.3">
      <c r="A829" t="s">
        <v>1538</v>
      </c>
      <c r="B829" t="str">
        <f>_xlfn.XLOOKUP(A829,'Customer Names'!$A$2:$A$2336,'Customer Names'!$C$2:$C$2336)</f>
        <v xml:space="preserve"> Mrs.Maggie</v>
      </c>
      <c r="C829" s="41">
        <f>_xlfn.XLOOKUP(A829,'Data Cleaning in Medical Examin'!$A$2:$A$2336,'Data Cleaning in Medical Examin'!$B$2:$B$2336)</f>
        <v>39.159999999999997</v>
      </c>
      <c r="D829">
        <f>_xlfn.XLOOKUP(A829,'Data Cleaning in Medical Examin'!$A$2:$A$2336,'Data Cleaning in Medical Examin'!$D$2:$D$2336)</f>
        <v>5.24</v>
      </c>
      <c r="E829" t="str">
        <f>_xlfn.XLOOKUP(A829,'Data Cleaning in Medical Examin'!$A$2:$A$2336,'Data Cleaning in Medical Examin'!$F$2:$F$2336)</f>
        <v>Yes</v>
      </c>
      <c r="F829" t="str">
        <f>_xlfn.XLOOKUP(A829,'Data Cleaning in Medical Examin'!$A$2:$A$2336,'Data Cleaning in Medical Examin'!$G$2:$G$2336)</f>
        <v>No</v>
      </c>
      <c r="G829" t="str">
        <f>_xlfn.XLOOKUP(A829,'Data Cleaning in Medical Examin'!$A$2:$A$2336,'Data Cleaning in Medical Examin'!$H$2:$H$2336)</f>
        <v>Yes</v>
      </c>
      <c r="H829" t="str">
        <f>_xlfn.XLOOKUP(A829,'Data Cleaning in Medical Examin'!$A$2:$A$2336,'Data Cleaning in Medical Examin'!$I$2:$I$2336)</f>
        <v>1 Major Surgery</v>
      </c>
      <c r="I829" t="str">
        <f>_xlfn.XLOOKUP(A829,'Data Cleaning in Medical Examin'!$A$2:$A$2336,'Data Cleaning in Medical Examin'!$J$2:$J$2336)</f>
        <v>No</v>
      </c>
      <c r="J829" t="str">
        <f>_xlfn.XLOOKUP(A829,'Data Cleaning in Medical Examin'!$A$2:$A$2336,'Data Cleaning in Medical Examin'!$C$2:$C$2336)</f>
        <v>Obesity</v>
      </c>
      <c r="K829" t="str">
        <f>_xlfn.XLOOKUP(A829,'Data Cleaning in Medical Examin'!$A$2:$A$2336,'Data Cleaning in Medical Examin'!$E$2:$E$2336)</f>
        <v>Normal</v>
      </c>
      <c r="L829" t="str">
        <f>_xlfn.XLOOKUP(A829,'DataCleaning in Hospitalisation'!$A$2:$A$2339,'DataCleaning in Hospitalisation'!$E$2:$E$2339)</f>
        <v>7-Oct-1972</v>
      </c>
      <c r="M829" s="30">
        <f>_xlfn.XLOOKUP(A829,'DataCleaning in Hospitalisation'!$A$2:$A$2339,'DataCleaning in Hospitalisation'!$H$2:$H$2339)</f>
        <v>12776.05</v>
      </c>
      <c r="N829" t="str">
        <f>_xlfn.XLOOKUP(A829,'DataCleaning in Hospitalisation'!$A$2:$A$2339,'DataCleaning in Hospitalisation'!$I$2:$I$2339)</f>
        <v>tier - 3</v>
      </c>
      <c r="O829" t="str">
        <f>_xlfn.XLOOKUP(A829,'DataCleaning in Hospitalisation'!$A$2:$A$2339,'DataCleaning in Hospitalisation'!$J$2:$J$2339)</f>
        <v>tier - 3</v>
      </c>
      <c r="P829" t="str">
        <f>_xlfn.XLOOKUP(A829,'DataCleaning in Hospitalisation'!$A$2:$A$2339,'DataCleaning in Hospitalisation'!$K$2:$K$2339)</f>
        <v>R1026</v>
      </c>
      <c r="Q829">
        <f>_xlfn.XLOOKUP(A829,'DataCleaning in Hospitalisation'!$A$2:$A$2339,'DataCleaning in Hospitalisation'!$F$2:$F$2339)</f>
        <v>51</v>
      </c>
      <c r="U829" s="52" t="s">
        <v>2372</v>
      </c>
      <c r="V829">
        <v>1</v>
      </c>
      <c r="X829" s="4" t="s">
        <v>623</v>
      </c>
      <c r="Y829" s="30">
        <v>5152.13</v>
      </c>
      <c r="AJ829" s="4" t="s">
        <v>623</v>
      </c>
      <c r="AK829" s="30">
        <v>5152.13</v>
      </c>
    </row>
    <row r="830" spans="1:37" x14ac:dyDescent="0.3">
      <c r="A830" t="s">
        <v>1537</v>
      </c>
      <c r="B830" t="str">
        <f>_xlfn.XLOOKUP(A830,'Customer Names'!$A$2:$A$2336,'Customer Names'!$C$2:$C$2336)</f>
        <v xml:space="preserve"> Mrs.Michelle</v>
      </c>
      <c r="C830" s="41">
        <f>_xlfn.XLOOKUP(A830,'Data Cleaning in Medical Examin'!$A$2:$A$2336,'Data Cleaning in Medical Examin'!$B$2:$B$2336)</f>
        <v>28.22</v>
      </c>
      <c r="D830">
        <f>_xlfn.XLOOKUP(A830,'Data Cleaning in Medical Examin'!$A$2:$A$2336,'Data Cleaning in Medical Examin'!$D$2:$D$2336)</f>
        <v>7.51</v>
      </c>
      <c r="E830" t="str">
        <f>_xlfn.XLOOKUP(A830,'Data Cleaning in Medical Examin'!$A$2:$A$2336,'Data Cleaning in Medical Examin'!$F$2:$F$2336)</f>
        <v>Yes</v>
      </c>
      <c r="F830" t="str">
        <f>_xlfn.XLOOKUP(A830,'Data Cleaning in Medical Examin'!$A$2:$A$2336,'Data Cleaning in Medical Examin'!$G$2:$G$2336)</f>
        <v>No</v>
      </c>
      <c r="G830" t="str">
        <f>_xlfn.XLOOKUP(A830,'Data Cleaning in Medical Examin'!$A$2:$A$2336,'Data Cleaning in Medical Examin'!$H$2:$H$2336)</f>
        <v>Yes</v>
      </c>
      <c r="H830" t="str">
        <f>_xlfn.XLOOKUP(A830,'Data Cleaning in Medical Examin'!$A$2:$A$2336,'Data Cleaning in Medical Examin'!$I$2:$I$2336)</f>
        <v>1 Major Surgery</v>
      </c>
      <c r="I830" t="str">
        <f>_xlfn.XLOOKUP(A830,'Data Cleaning in Medical Examin'!$A$2:$A$2336,'Data Cleaning in Medical Examin'!$J$2:$J$2336)</f>
        <v>No</v>
      </c>
      <c r="J830" t="str">
        <f>_xlfn.XLOOKUP(A830,'Data Cleaning in Medical Examin'!$A$2:$A$2336,'Data Cleaning in Medical Examin'!$C$2:$C$2336)</f>
        <v>Over Weight</v>
      </c>
      <c r="K830" t="str">
        <f>_xlfn.XLOOKUP(A830,'Data Cleaning in Medical Examin'!$A$2:$A$2336,'Data Cleaning in Medical Examin'!$E$2:$E$2336)</f>
        <v>Diabetes</v>
      </c>
      <c r="L830" t="str">
        <f>_xlfn.XLOOKUP(A830,'DataCleaning in Hospitalisation'!$A$2:$A$2339,'DataCleaning in Hospitalisation'!$E$2:$E$2339)</f>
        <v>25-Sep-1975</v>
      </c>
      <c r="M830" s="30">
        <f>_xlfn.XLOOKUP(A830,'DataCleaning in Hospitalisation'!$A$2:$A$2339,'DataCleaning in Hospitalisation'!$H$2:$H$2339)</f>
        <v>12770.27</v>
      </c>
      <c r="N830" t="str">
        <f>_xlfn.XLOOKUP(A830,'DataCleaning in Hospitalisation'!$A$2:$A$2339,'DataCleaning in Hospitalisation'!$I$2:$I$2339)</f>
        <v>tier - 3</v>
      </c>
      <c r="O830" t="str">
        <f>_xlfn.XLOOKUP(A830,'DataCleaning in Hospitalisation'!$A$2:$A$2339,'DataCleaning in Hospitalisation'!$J$2:$J$2339)</f>
        <v>tier - 3</v>
      </c>
      <c r="P830" t="str">
        <f>_xlfn.XLOOKUP(A830,'DataCleaning in Hospitalisation'!$A$2:$A$2339,'DataCleaning in Hospitalisation'!$K$2:$K$2339)</f>
        <v>R1021</v>
      </c>
      <c r="Q830">
        <f>_xlfn.XLOOKUP(A830,'DataCleaning in Hospitalisation'!$A$2:$A$2339,'DataCleaning in Hospitalisation'!$F$2:$F$2339)</f>
        <v>48</v>
      </c>
      <c r="U830" s="53" t="s">
        <v>2373</v>
      </c>
      <c r="V830">
        <v>1</v>
      </c>
      <c r="X830" s="4" t="s">
        <v>622</v>
      </c>
      <c r="Y830" s="30">
        <v>5148.55</v>
      </c>
      <c r="AJ830" s="4" t="s">
        <v>622</v>
      </c>
      <c r="AK830" s="30">
        <v>5148.55</v>
      </c>
    </row>
    <row r="831" spans="1:37" x14ac:dyDescent="0.3">
      <c r="A831" t="s">
        <v>1536</v>
      </c>
      <c r="B831" t="str">
        <f>_xlfn.XLOOKUP(A831,'Customer Names'!$A$2:$A$2336,'Customer Names'!$C$2:$C$2336)</f>
        <v xml:space="preserve"> Mrs.Ashley</v>
      </c>
      <c r="C831" s="41">
        <f>_xlfn.XLOOKUP(A831,'Data Cleaning in Medical Examin'!$A$2:$A$2336,'Data Cleaning in Medical Examin'!$B$2:$B$2336)</f>
        <v>35</v>
      </c>
      <c r="D831">
        <f>_xlfn.XLOOKUP(A831,'Data Cleaning in Medical Examin'!$A$2:$A$2336,'Data Cleaning in Medical Examin'!$D$2:$D$2336)</f>
        <v>4.13</v>
      </c>
      <c r="E831" t="str">
        <f>_xlfn.XLOOKUP(A831,'Data Cleaning in Medical Examin'!$A$2:$A$2336,'Data Cleaning in Medical Examin'!$F$2:$F$2336)</f>
        <v>No</v>
      </c>
      <c r="F831" t="str">
        <f>_xlfn.XLOOKUP(A831,'Data Cleaning in Medical Examin'!$A$2:$A$2336,'Data Cleaning in Medical Examin'!$G$2:$G$2336)</f>
        <v>No</v>
      </c>
      <c r="G831" t="str">
        <f>_xlfn.XLOOKUP(A831,'Data Cleaning in Medical Examin'!$A$2:$A$2336,'Data Cleaning in Medical Examin'!$H$2:$H$2336)</f>
        <v>No</v>
      </c>
      <c r="H831" t="str">
        <f>_xlfn.XLOOKUP(A831,'Data Cleaning in Medical Examin'!$A$2:$A$2336,'Data Cleaning in Medical Examin'!$I$2:$I$2336)</f>
        <v>2 Major Surgery</v>
      </c>
      <c r="I831" t="str">
        <f>_xlfn.XLOOKUP(A831,'Data Cleaning in Medical Examin'!$A$2:$A$2336,'Data Cleaning in Medical Examin'!$J$2:$J$2336)</f>
        <v>No</v>
      </c>
      <c r="J831" t="str">
        <f>_xlfn.XLOOKUP(A831,'Data Cleaning in Medical Examin'!$A$2:$A$2336,'Data Cleaning in Medical Examin'!$C$2:$C$2336)</f>
        <v>Obesity</v>
      </c>
      <c r="K831" t="str">
        <f>_xlfn.XLOOKUP(A831,'Data Cleaning in Medical Examin'!$A$2:$A$2336,'Data Cleaning in Medical Examin'!$E$2:$E$2336)</f>
        <v>Normal</v>
      </c>
      <c r="L831" t="str">
        <f>_xlfn.XLOOKUP(A831,'DataCleaning in Hospitalisation'!$A$2:$A$2339,'DataCleaning in Hospitalisation'!$E$2:$E$2339)</f>
        <v>1-Oct-1962</v>
      </c>
      <c r="M831" s="30">
        <f>_xlfn.XLOOKUP(A831,'DataCleaning in Hospitalisation'!$A$2:$A$2339,'DataCleaning in Hospitalisation'!$H$2:$H$2339)</f>
        <v>12741.17</v>
      </c>
      <c r="N831" t="str">
        <f>_xlfn.XLOOKUP(A831,'DataCleaning in Hospitalisation'!$A$2:$A$2339,'DataCleaning in Hospitalisation'!$I$2:$I$2339)</f>
        <v>tier - 3</v>
      </c>
      <c r="O831" t="str">
        <f>_xlfn.XLOOKUP(A831,'DataCleaning in Hospitalisation'!$A$2:$A$2339,'DataCleaning in Hospitalisation'!$J$2:$J$2339)</f>
        <v>tier - 1</v>
      </c>
      <c r="P831" t="str">
        <f>_xlfn.XLOOKUP(A831,'DataCleaning in Hospitalisation'!$A$2:$A$2339,'DataCleaning in Hospitalisation'!$K$2:$K$2339)</f>
        <v>R1017</v>
      </c>
      <c r="Q831">
        <f>_xlfn.XLOOKUP(A831,'DataCleaning in Hospitalisation'!$A$2:$A$2339,'DataCleaning in Hospitalisation'!$F$2:$F$2339)</f>
        <v>61</v>
      </c>
      <c r="U831" s="4" t="s">
        <v>1244</v>
      </c>
      <c r="V831">
        <v>1</v>
      </c>
      <c r="X831" s="4" t="s">
        <v>621</v>
      </c>
      <c r="Y831" s="30">
        <v>5144.18</v>
      </c>
      <c r="AJ831" s="4" t="s">
        <v>621</v>
      </c>
      <c r="AK831" s="30">
        <v>5144.18</v>
      </c>
    </row>
    <row r="832" spans="1:37" x14ac:dyDescent="0.3">
      <c r="A832" t="s">
        <v>1535</v>
      </c>
      <c r="B832" t="str">
        <f>_xlfn.XLOOKUP(A832,'Customer Names'!$A$2:$A$2336,'Customer Names'!$C$2:$C$2336)</f>
        <v xml:space="preserve"> Mr.Michael</v>
      </c>
      <c r="C832" s="41">
        <f>_xlfn.XLOOKUP(A832,'Data Cleaning in Medical Examin'!$A$2:$A$2336,'Data Cleaning in Medical Examin'!$B$2:$B$2336)</f>
        <v>36.24</v>
      </c>
      <c r="D832">
        <f>_xlfn.XLOOKUP(A832,'Data Cleaning in Medical Examin'!$A$2:$A$2336,'Data Cleaning in Medical Examin'!$D$2:$D$2336)</f>
        <v>8.3800000000000008</v>
      </c>
      <c r="E832" t="str">
        <f>_xlfn.XLOOKUP(A832,'Data Cleaning in Medical Examin'!$A$2:$A$2336,'Data Cleaning in Medical Examin'!$F$2:$F$2336)</f>
        <v>Yes</v>
      </c>
      <c r="F832" t="str">
        <f>_xlfn.XLOOKUP(A832,'Data Cleaning in Medical Examin'!$A$2:$A$2336,'Data Cleaning in Medical Examin'!$G$2:$G$2336)</f>
        <v>No</v>
      </c>
      <c r="G832" t="str">
        <f>_xlfn.XLOOKUP(A832,'Data Cleaning in Medical Examin'!$A$2:$A$2336,'Data Cleaning in Medical Examin'!$H$2:$H$2336)</f>
        <v>No</v>
      </c>
      <c r="H832" t="str">
        <f>_xlfn.XLOOKUP(A832,'Data Cleaning in Medical Examin'!$A$2:$A$2336,'Data Cleaning in Medical Examin'!$I$2:$I$2336)</f>
        <v>1 Major Surgery</v>
      </c>
      <c r="I832" t="str">
        <f>_xlfn.XLOOKUP(A832,'Data Cleaning in Medical Examin'!$A$2:$A$2336,'Data Cleaning in Medical Examin'!$J$2:$J$2336)</f>
        <v>No</v>
      </c>
      <c r="J832" t="str">
        <f>_xlfn.XLOOKUP(A832,'Data Cleaning in Medical Examin'!$A$2:$A$2336,'Data Cleaning in Medical Examin'!$C$2:$C$2336)</f>
        <v>Obesity</v>
      </c>
      <c r="K832" t="str">
        <f>_xlfn.XLOOKUP(A832,'Data Cleaning in Medical Examin'!$A$2:$A$2336,'Data Cleaning in Medical Examin'!$E$2:$E$2336)</f>
        <v>Diabetes</v>
      </c>
      <c r="L832" t="str">
        <f>_xlfn.XLOOKUP(A832,'DataCleaning in Hospitalisation'!$A$2:$A$2339,'DataCleaning in Hospitalisation'!$E$2:$E$2339)</f>
        <v>2-Sep-1962</v>
      </c>
      <c r="M832" s="30">
        <f>_xlfn.XLOOKUP(A832,'DataCleaning in Hospitalisation'!$A$2:$A$2339,'DataCleaning in Hospitalisation'!$H$2:$H$2339)</f>
        <v>12731</v>
      </c>
      <c r="N832" t="str">
        <f>_xlfn.XLOOKUP(A832,'DataCleaning in Hospitalisation'!$A$2:$A$2339,'DataCleaning in Hospitalisation'!$I$2:$I$2339)</f>
        <v>tier - 3</v>
      </c>
      <c r="O832" t="str">
        <f>_xlfn.XLOOKUP(A832,'DataCleaning in Hospitalisation'!$A$2:$A$2339,'DataCleaning in Hospitalisation'!$J$2:$J$2339)</f>
        <v>tier - 3</v>
      </c>
      <c r="P832" t="str">
        <f>_xlfn.XLOOKUP(A832,'DataCleaning in Hospitalisation'!$A$2:$A$2339,'DataCleaning in Hospitalisation'!$K$2:$K$2339)</f>
        <v>R1016</v>
      </c>
      <c r="Q832">
        <f>_xlfn.XLOOKUP(A832,'DataCleaning in Hospitalisation'!$A$2:$A$2339,'DataCleaning in Hospitalisation'!$F$2:$F$2339)</f>
        <v>61</v>
      </c>
      <c r="U832" s="46" t="s">
        <v>7</v>
      </c>
      <c r="V832">
        <v>1</v>
      </c>
      <c r="X832" s="4" t="s">
        <v>620</v>
      </c>
      <c r="Y832" s="30">
        <v>5138.26</v>
      </c>
      <c r="AJ832" s="4" t="s">
        <v>620</v>
      </c>
      <c r="AK832" s="30">
        <v>5138.26</v>
      </c>
    </row>
    <row r="833" spans="1:37" x14ac:dyDescent="0.3">
      <c r="A833" t="s">
        <v>1534</v>
      </c>
      <c r="B833" t="str">
        <f>_xlfn.XLOOKUP(A833,'Customer Names'!$A$2:$A$2336,'Customer Names'!$C$2:$C$2336)</f>
        <v xml:space="preserve"> Mr.Ryan</v>
      </c>
      <c r="C833" s="41">
        <f>_xlfn.XLOOKUP(A833,'Data Cleaning in Medical Examin'!$A$2:$A$2336,'Data Cleaning in Medical Examin'!$B$2:$B$2336)</f>
        <v>36.954999999999998</v>
      </c>
      <c r="D833">
        <f>_xlfn.XLOOKUP(A833,'Data Cleaning in Medical Examin'!$A$2:$A$2336,'Data Cleaning in Medical Examin'!$D$2:$D$2336)</f>
        <v>8.07</v>
      </c>
      <c r="E833" t="str">
        <f>_xlfn.XLOOKUP(A833,'Data Cleaning in Medical Examin'!$A$2:$A$2336,'Data Cleaning in Medical Examin'!$F$2:$F$2336)</f>
        <v>No</v>
      </c>
      <c r="F833" t="str">
        <f>_xlfn.XLOOKUP(A833,'Data Cleaning in Medical Examin'!$A$2:$A$2336,'Data Cleaning in Medical Examin'!$G$2:$G$2336)</f>
        <v>No</v>
      </c>
      <c r="G833" t="str">
        <f>_xlfn.XLOOKUP(A833,'Data Cleaning in Medical Examin'!$A$2:$A$2336,'Data Cleaning in Medical Examin'!$H$2:$H$2336)</f>
        <v>No</v>
      </c>
      <c r="H833" t="str">
        <f>_xlfn.XLOOKUP(A833,'Data Cleaning in Medical Examin'!$A$2:$A$2336,'Data Cleaning in Medical Examin'!$I$2:$I$2336)</f>
        <v>No Major Surgery</v>
      </c>
      <c r="I833" t="str">
        <f>_xlfn.XLOOKUP(A833,'Data Cleaning in Medical Examin'!$A$2:$A$2336,'Data Cleaning in Medical Examin'!$J$2:$J$2336)</f>
        <v>No</v>
      </c>
      <c r="J833" t="str">
        <f>_xlfn.XLOOKUP(A833,'Data Cleaning in Medical Examin'!$A$2:$A$2336,'Data Cleaning in Medical Examin'!$C$2:$C$2336)</f>
        <v>Obesity</v>
      </c>
      <c r="K833" t="str">
        <f>_xlfn.XLOOKUP(A833,'Data Cleaning in Medical Examin'!$A$2:$A$2336,'Data Cleaning in Medical Examin'!$E$2:$E$2336)</f>
        <v>Diabetes</v>
      </c>
      <c r="L833" t="str">
        <f>_xlfn.XLOOKUP(A833,'DataCleaning in Hospitalisation'!$A$2:$A$2339,'DataCleaning in Hospitalisation'!$E$2:$E$2339)</f>
        <v>17-Jul-1988</v>
      </c>
      <c r="M833" s="30">
        <f>_xlfn.XLOOKUP(A833,'DataCleaning in Hospitalisation'!$A$2:$A$2339,'DataCleaning in Hospitalisation'!$H$2:$H$2339)</f>
        <v>12718.21</v>
      </c>
      <c r="N833" t="str">
        <f>_xlfn.XLOOKUP(A833,'DataCleaning in Hospitalisation'!$A$2:$A$2339,'DataCleaning in Hospitalisation'!$I$2:$I$2339)</f>
        <v>tier - 3</v>
      </c>
      <c r="O833" t="str">
        <f>_xlfn.XLOOKUP(A833,'DataCleaning in Hospitalisation'!$A$2:$A$2339,'DataCleaning in Hospitalisation'!$J$2:$J$2339)</f>
        <v>tier - 1</v>
      </c>
      <c r="P833" t="str">
        <f>_xlfn.XLOOKUP(A833,'DataCleaning in Hospitalisation'!$A$2:$A$2339,'DataCleaning in Hospitalisation'!$K$2:$K$2339)</f>
        <v>R1026</v>
      </c>
      <c r="Q833">
        <f>_xlfn.XLOOKUP(A833,'DataCleaning in Hospitalisation'!$A$2:$A$2339,'DataCleaning in Hospitalisation'!$F$2:$F$2339)</f>
        <v>35</v>
      </c>
      <c r="U833" s="50" t="s">
        <v>2421</v>
      </c>
      <c r="V833">
        <v>1</v>
      </c>
      <c r="X833" s="4" t="s">
        <v>619</v>
      </c>
      <c r="Y833" s="30">
        <v>5136.75</v>
      </c>
      <c r="AJ833" s="4" t="s">
        <v>619</v>
      </c>
      <c r="AK833" s="30">
        <v>5136.75</v>
      </c>
    </row>
    <row r="834" spans="1:37" x14ac:dyDescent="0.3">
      <c r="A834" t="s">
        <v>1533</v>
      </c>
      <c r="B834" t="str">
        <f>_xlfn.XLOOKUP(A834,'Customer Names'!$A$2:$A$2336,'Customer Names'!$C$2:$C$2336)</f>
        <v xml:space="preserve"> Mr.Matthew</v>
      </c>
      <c r="C834" s="41">
        <f>_xlfn.XLOOKUP(A834,'Data Cleaning in Medical Examin'!$A$2:$A$2336,'Data Cleaning in Medical Examin'!$B$2:$B$2336)</f>
        <v>29.64</v>
      </c>
      <c r="D834">
        <f>_xlfn.XLOOKUP(A834,'Data Cleaning in Medical Examin'!$A$2:$A$2336,'Data Cleaning in Medical Examin'!$D$2:$D$2336)</f>
        <v>8.9499999999999993</v>
      </c>
      <c r="E834" t="str">
        <f>_xlfn.XLOOKUP(A834,'Data Cleaning in Medical Examin'!$A$2:$A$2336,'Data Cleaning in Medical Examin'!$F$2:$F$2336)</f>
        <v>No</v>
      </c>
      <c r="F834" t="str">
        <f>_xlfn.XLOOKUP(A834,'Data Cleaning in Medical Examin'!$A$2:$A$2336,'Data Cleaning in Medical Examin'!$G$2:$G$2336)</f>
        <v>No</v>
      </c>
      <c r="G834" t="str">
        <f>_xlfn.XLOOKUP(A834,'Data Cleaning in Medical Examin'!$A$2:$A$2336,'Data Cleaning in Medical Examin'!$H$2:$H$2336)</f>
        <v>No</v>
      </c>
      <c r="H834" t="str">
        <f>_xlfn.XLOOKUP(A834,'Data Cleaning in Medical Examin'!$A$2:$A$2336,'Data Cleaning in Medical Examin'!$I$2:$I$2336)</f>
        <v>No Major Surgery</v>
      </c>
      <c r="I834" t="str">
        <f>_xlfn.XLOOKUP(A834,'Data Cleaning in Medical Examin'!$A$2:$A$2336,'Data Cleaning in Medical Examin'!$J$2:$J$2336)</f>
        <v>No</v>
      </c>
      <c r="J834" t="str">
        <f>_xlfn.XLOOKUP(A834,'Data Cleaning in Medical Examin'!$A$2:$A$2336,'Data Cleaning in Medical Examin'!$C$2:$C$2336)</f>
        <v>Over Weight</v>
      </c>
      <c r="K834" t="str">
        <f>_xlfn.XLOOKUP(A834,'Data Cleaning in Medical Examin'!$A$2:$A$2336,'Data Cleaning in Medical Examin'!$E$2:$E$2336)</f>
        <v>Diabetes</v>
      </c>
      <c r="L834" t="str">
        <f>_xlfn.XLOOKUP(A834,'DataCleaning in Hospitalisation'!$A$2:$A$2339,'DataCleaning in Hospitalisation'!$E$2:$E$2339)</f>
        <v>8-Jul-1970</v>
      </c>
      <c r="M834" s="30">
        <f>_xlfn.XLOOKUP(A834,'DataCleaning in Hospitalisation'!$A$2:$A$2339,'DataCleaning in Hospitalisation'!$H$2:$H$2339)</f>
        <v>12713</v>
      </c>
      <c r="N834" t="str">
        <f>_xlfn.XLOOKUP(A834,'DataCleaning in Hospitalisation'!$A$2:$A$2339,'DataCleaning in Hospitalisation'!$I$2:$I$2339)</f>
        <v>tier - 3</v>
      </c>
      <c r="O834" t="str">
        <f>_xlfn.XLOOKUP(A834,'DataCleaning in Hospitalisation'!$A$2:$A$2339,'DataCleaning in Hospitalisation'!$J$2:$J$2339)</f>
        <v>tier - 1</v>
      </c>
      <c r="P834" t="str">
        <f>_xlfn.XLOOKUP(A834,'DataCleaning in Hospitalisation'!$A$2:$A$2339,'DataCleaning in Hospitalisation'!$K$2:$K$2339)</f>
        <v>R1011</v>
      </c>
      <c r="Q834">
        <f>_xlfn.XLOOKUP(A834,'DataCleaning in Hospitalisation'!$A$2:$A$2339,'DataCleaning in Hospitalisation'!$F$2:$F$2339)</f>
        <v>53</v>
      </c>
      <c r="U834" s="51" t="s">
        <v>11</v>
      </c>
      <c r="V834">
        <v>1</v>
      </c>
      <c r="X834" s="4" t="s">
        <v>618</v>
      </c>
      <c r="Y834" s="30">
        <v>5125.22</v>
      </c>
      <c r="AJ834" s="4" t="s">
        <v>618</v>
      </c>
      <c r="AK834" s="30">
        <v>5125.22</v>
      </c>
    </row>
    <row r="835" spans="1:37" x14ac:dyDescent="0.3">
      <c r="A835" t="s">
        <v>1532</v>
      </c>
      <c r="B835" t="str">
        <f>_xlfn.XLOOKUP(A835,'Customer Names'!$A$2:$A$2336,'Customer Names'!$C$2:$C$2336)</f>
        <v xml:space="preserve"> Mrs.Karine</v>
      </c>
      <c r="C835" s="41">
        <f>_xlfn.XLOOKUP(A835,'Data Cleaning in Medical Examin'!$A$2:$A$2336,'Data Cleaning in Medical Examin'!$B$2:$B$2336)</f>
        <v>42.74</v>
      </c>
      <c r="D835">
        <f>_xlfn.XLOOKUP(A835,'Data Cleaning in Medical Examin'!$A$2:$A$2336,'Data Cleaning in Medical Examin'!$D$2:$D$2336)</f>
        <v>6.31</v>
      </c>
      <c r="E835" t="str">
        <f>_xlfn.XLOOKUP(A835,'Data Cleaning in Medical Examin'!$A$2:$A$2336,'Data Cleaning in Medical Examin'!$F$2:$F$2336)</f>
        <v>Yes</v>
      </c>
      <c r="F835" t="str">
        <f>_xlfn.XLOOKUP(A835,'Data Cleaning in Medical Examin'!$A$2:$A$2336,'Data Cleaning in Medical Examin'!$G$2:$G$2336)</f>
        <v>No</v>
      </c>
      <c r="G835" t="str">
        <f>_xlfn.XLOOKUP(A835,'Data Cleaning in Medical Examin'!$A$2:$A$2336,'Data Cleaning in Medical Examin'!$H$2:$H$2336)</f>
        <v>No</v>
      </c>
      <c r="H835" t="str">
        <f>_xlfn.XLOOKUP(A835,'Data Cleaning in Medical Examin'!$A$2:$A$2336,'Data Cleaning in Medical Examin'!$I$2:$I$2336)</f>
        <v>1 Major Surgery</v>
      </c>
      <c r="I835" t="str">
        <f>_xlfn.XLOOKUP(A835,'Data Cleaning in Medical Examin'!$A$2:$A$2336,'Data Cleaning in Medical Examin'!$J$2:$J$2336)</f>
        <v>No</v>
      </c>
      <c r="J835" t="str">
        <f>_xlfn.XLOOKUP(A835,'Data Cleaning in Medical Examin'!$A$2:$A$2336,'Data Cleaning in Medical Examin'!$C$2:$C$2336)</f>
        <v>Obesity</v>
      </c>
      <c r="K835" t="str">
        <f>_xlfn.XLOOKUP(A835,'Data Cleaning in Medical Examin'!$A$2:$A$2336,'Data Cleaning in Medical Examin'!$E$2:$E$2336)</f>
        <v>Prediabetes</v>
      </c>
      <c r="L835" t="str">
        <f>_xlfn.XLOOKUP(A835,'DataCleaning in Hospitalisation'!$A$2:$A$2339,'DataCleaning in Hospitalisation'!$E$2:$E$2339)</f>
        <v>28-Nov-1964</v>
      </c>
      <c r="M835" s="30">
        <f>_xlfn.XLOOKUP(A835,'DataCleaning in Hospitalisation'!$A$2:$A$2339,'DataCleaning in Hospitalisation'!$H$2:$H$2339)</f>
        <v>12700.63</v>
      </c>
      <c r="N835" t="str">
        <f>_xlfn.XLOOKUP(A835,'DataCleaning in Hospitalisation'!$A$2:$A$2339,'DataCleaning in Hospitalisation'!$I$2:$I$2339)</f>
        <v>tier - 3</v>
      </c>
      <c r="O835" t="str">
        <f>_xlfn.XLOOKUP(A835,'DataCleaning in Hospitalisation'!$A$2:$A$2339,'DataCleaning in Hospitalisation'!$J$2:$J$2339)</f>
        <v>tier - 3</v>
      </c>
      <c r="P835" t="str">
        <f>_xlfn.XLOOKUP(A835,'DataCleaning in Hospitalisation'!$A$2:$A$2339,'DataCleaning in Hospitalisation'!$K$2:$K$2339)</f>
        <v>R1011</v>
      </c>
      <c r="Q835">
        <f>_xlfn.XLOOKUP(A835,'DataCleaning in Hospitalisation'!$A$2:$A$2339,'DataCleaning in Hospitalisation'!$F$2:$F$2339)</f>
        <v>59</v>
      </c>
      <c r="U835" s="52" t="s">
        <v>2372</v>
      </c>
      <c r="V835">
        <v>1</v>
      </c>
      <c r="X835" s="4" t="s">
        <v>617</v>
      </c>
      <c r="Y835" s="30">
        <v>5124.1899999999996</v>
      </c>
      <c r="AJ835" s="4" t="s">
        <v>617</v>
      </c>
      <c r="AK835" s="30">
        <v>5124.1899999999996</v>
      </c>
    </row>
    <row r="836" spans="1:37" x14ac:dyDescent="0.3">
      <c r="A836" t="s">
        <v>1531</v>
      </c>
      <c r="B836" t="str">
        <f>_xlfn.XLOOKUP(A836,'Customer Names'!$A$2:$A$2336,'Customer Names'!$C$2:$C$2336)</f>
        <v xml:space="preserve"> Ms.Antonia</v>
      </c>
      <c r="C836" s="41">
        <f>_xlfn.XLOOKUP(A836,'Data Cleaning in Medical Examin'!$A$2:$A$2336,'Data Cleaning in Medical Examin'!$B$2:$B$2336)</f>
        <v>36.130000000000003</v>
      </c>
      <c r="D836">
        <f>_xlfn.XLOOKUP(A836,'Data Cleaning in Medical Examin'!$A$2:$A$2336,'Data Cleaning in Medical Examin'!$D$2:$D$2336)</f>
        <v>7.19</v>
      </c>
      <c r="E836" t="str">
        <f>_xlfn.XLOOKUP(A836,'Data Cleaning in Medical Examin'!$A$2:$A$2336,'Data Cleaning in Medical Examin'!$F$2:$F$2336)</f>
        <v>Yes</v>
      </c>
      <c r="F836" t="str">
        <f>_xlfn.XLOOKUP(A836,'Data Cleaning in Medical Examin'!$A$2:$A$2336,'Data Cleaning in Medical Examin'!$G$2:$G$2336)</f>
        <v>No</v>
      </c>
      <c r="G836" t="str">
        <f>_xlfn.XLOOKUP(A836,'Data Cleaning in Medical Examin'!$A$2:$A$2336,'Data Cleaning in Medical Examin'!$H$2:$H$2336)</f>
        <v>No</v>
      </c>
      <c r="H836" t="str">
        <f>_xlfn.XLOOKUP(A836,'Data Cleaning in Medical Examin'!$A$2:$A$2336,'Data Cleaning in Medical Examin'!$I$2:$I$2336)</f>
        <v>2 Major Surgery</v>
      </c>
      <c r="I836" t="str">
        <f>_xlfn.XLOOKUP(A836,'Data Cleaning in Medical Examin'!$A$2:$A$2336,'Data Cleaning in Medical Examin'!$J$2:$J$2336)</f>
        <v>No</v>
      </c>
      <c r="J836" t="str">
        <f>_xlfn.XLOOKUP(A836,'Data Cleaning in Medical Examin'!$A$2:$A$2336,'Data Cleaning in Medical Examin'!$C$2:$C$2336)</f>
        <v>Obesity</v>
      </c>
      <c r="K836" t="str">
        <f>_xlfn.XLOOKUP(A836,'Data Cleaning in Medical Examin'!$A$2:$A$2336,'Data Cleaning in Medical Examin'!$E$2:$E$2336)</f>
        <v>Diabetes</v>
      </c>
      <c r="L836" t="str">
        <f>_xlfn.XLOOKUP(A836,'DataCleaning in Hospitalisation'!$A$2:$A$2339,'DataCleaning in Hospitalisation'!$E$2:$E$2339)</f>
        <v>7-Jul-1992</v>
      </c>
      <c r="M836" s="30">
        <f>_xlfn.XLOOKUP(A836,'DataCleaning in Hospitalisation'!$A$2:$A$2339,'DataCleaning in Hospitalisation'!$H$2:$H$2339)</f>
        <v>12699.56</v>
      </c>
      <c r="N836" t="str">
        <f>_xlfn.XLOOKUP(A836,'DataCleaning in Hospitalisation'!$A$2:$A$2339,'DataCleaning in Hospitalisation'!$I$2:$I$2339)</f>
        <v>tier - 3</v>
      </c>
      <c r="O836" t="str">
        <f>_xlfn.XLOOKUP(A836,'DataCleaning in Hospitalisation'!$A$2:$A$2339,'DataCleaning in Hospitalisation'!$J$2:$J$2339)</f>
        <v>tier - 2</v>
      </c>
      <c r="P836" t="str">
        <f>_xlfn.XLOOKUP(A836,'DataCleaning in Hospitalisation'!$A$2:$A$2339,'DataCleaning in Hospitalisation'!$K$2:$K$2339)</f>
        <v>R1011</v>
      </c>
      <c r="Q836">
        <f>_xlfn.XLOOKUP(A836,'DataCleaning in Hospitalisation'!$A$2:$A$2339,'DataCleaning in Hospitalisation'!$F$2:$F$2339)</f>
        <v>31</v>
      </c>
      <c r="U836" s="53" t="s">
        <v>2373</v>
      </c>
      <c r="V836">
        <v>1</v>
      </c>
      <c r="X836" s="4" t="s">
        <v>616</v>
      </c>
      <c r="Y836" s="30">
        <v>5116.5</v>
      </c>
      <c r="AJ836" s="4" t="s">
        <v>616</v>
      </c>
      <c r="AK836" s="30">
        <v>5116.5</v>
      </c>
    </row>
    <row r="837" spans="1:37" x14ac:dyDescent="0.3">
      <c r="A837" t="s">
        <v>1530</v>
      </c>
      <c r="B837" t="str">
        <f>_xlfn.XLOOKUP(A837,'Customer Names'!$A$2:$A$2336,'Customer Names'!$C$2:$C$2336)</f>
        <v xml:space="preserve"> Ms.Casondra</v>
      </c>
      <c r="C837" s="41">
        <f>_xlfn.XLOOKUP(A837,'Data Cleaning in Medical Examin'!$A$2:$A$2336,'Data Cleaning in Medical Examin'!$B$2:$B$2336)</f>
        <v>31.55</v>
      </c>
      <c r="D837">
        <f>_xlfn.XLOOKUP(A837,'Data Cleaning in Medical Examin'!$A$2:$A$2336,'Data Cleaning in Medical Examin'!$D$2:$D$2336)</f>
        <v>6.11</v>
      </c>
      <c r="E837" t="str">
        <f>_xlfn.XLOOKUP(A837,'Data Cleaning in Medical Examin'!$A$2:$A$2336,'Data Cleaning in Medical Examin'!$F$2:$F$2336)</f>
        <v>Yes</v>
      </c>
      <c r="F837" t="str">
        <f>_xlfn.XLOOKUP(A837,'Data Cleaning in Medical Examin'!$A$2:$A$2336,'Data Cleaning in Medical Examin'!$G$2:$G$2336)</f>
        <v>No</v>
      </c>
      <c r="G837" t="str">
        <f>_xlfn.XLOOKUP(A837,'Data Cleaning in Medical Examin'!$A$2:$A$2336,'Data Cleaning in Medical Examin'!$H$2:$H$2336)</f>
        <v>No</v>
      </c>
      <c r="H837" t="str">
        <f>_xlfn.XLOOKUP(A837,'Data Cleaning in Medical Examin'!$A$2:$A$2336,'Data Cleaning in Medical Examin'!$I$2:$I$2336)</f>
        <v>1 Major Surgery</v>
      </c>
      <c r="I837" t="str">
        <f>_xlfn.XLOOKUP(A837,'Data Cleaning in Medical Examin'!$A$2:$A$2336,'Data Cleaning in Medical Examin'!$J$2:$J$2336)</f>
        <v>No</v>
      </c>
      <c r="J837" t="str">
        <f>_xlfn.XLOOKUP(A837,'Data Cleaning in Medical Examin'!$A$2:$A$2336,'Data Cleaning in Medical Examin'!$C$2:$C$2336)</f>
        <v>Obesity</v>
      </c>
      <c r="K837" t="str">
        <f>_xlfn.XLOOKUP(A837,'Data Cleaning in Medical Examin'!$A$2:$A$2336,'Data Cleaning in Medical Examin'!$E$2:$E$2336)</f>
        <v>Prediabetes</v>
      </c>
      <c r="L837" t="str">
        <f>_xlfn.XLOOKUP(A837,'DataCleaning in Hospitalisation'!$A$2:$A$2339,'DataCleaning in Hospitalisation'!$E$2:$E$2339)</f>
        <v>24-Sep-1974</v>
      </c>
      <c r="M837" s="30">
        <f>_xlfn.XLOOKUP(A837,'DataCleaning in Hospitalisation'!$A$2:$A$2339,'DataCleaning in Hospitalisation'!$H$2:$H$2339)</f>
        <v>12697.48</v>
      </c>
      <c r="N837" t="str">
        <f>_xlfn.XLOOKUP(A837,'DataCleaning in Hospitalisation'!$A$2:$A$2339,'DataCleaning in Hospitalisation'!$I$2:$I$2339)</f>
        <v>tier - 3</v>
      </c>
      <c r="O837" t="str">
        <f>_xlfn.XLOOKUP(A837,'DataCleaning in Hospitalisation'!$A$2:$A$2339,'DataCleaning in Hospitalisation'!$J$2:$J$2339)</f>
        <v>tier - 3</v>
      </c>
      <c r="P837" t="str">
        <f>_xlfn.XLOOKUP(A837,'DataCleaning in Hospitalisation'!$A$2:$A$2339,'DataCleaning in Hospitalisation'!$K$2:$K$2339)</f>
        <v>R1021</v>
      </c>
      <c r="Q837">
        <f>_xlfn.XLOOKUP(A837,'DataCleaning in Hospitalisation'!$A$2:$A$2339,'DataCleaning in Hospitalisation'!$F$2:$F$2339)</f>
        <v>49</v>
      </c>
      <c r="U837" s="4" t="s">
        <v>1243</v>
      </c>
      <c r="V837">
        <v>1</v>
      </c>
      <c r="X837" s="4" t="s">
        <v>2193</v>
      </c>
      <c r="Y837" s="30">
        <v>36911.99</v>
      </c>
      <c r="AJ837" s="4" t="s">
        <v>2193</v>
      </c>
      <c r="AK837" s="30">
        <v>36911.99</v>
      </c>
    </row>
    <row r="838" spans="1:37" x14ac:dyDescent="0.3">
      <c r="A838" t="s">
        <v>1529</v>
      </c>
      <c r="B838" t="str">
        <f>_xlfn.XLOOKUP(A838,'Customer Names'!$A$2:$A$2336,'Customer Names'!$C$2:$C$2336)</f>
        <v xml:space="preserve"> Ms.Wendy</v>
      </c>
      <c r="C838" s="41">
        <f>_xlfn.XLOOKUP(A838,'Data Cleaning in Medical Examin'!$A$2:$A$2336,'Data Cleaning in Medical Examin'!$B$2:$B$2336)</f>
        <v>52.75</v>
      </c>
      <c r="D838">
        <f>_xlfn.XLOOKUP(A838,'Data Cleaning in Medical Examin'!$A$2:$A$2336,'Data Cleaning in Medical Examin'!$D$2:$D$2336)</f>
        <v>6.02</v>
      </c>
      <c r="E838" t="str">
        <f>_xlfn.XLOOKUP(A838,'Data Cleaning in Medical Examin'!$A$2:$A$2336,'Data Cleaning in Medical Examin'!$F$2:$F$2336)</f>
        <v>No</v>
      </c>
      <c r="F838" t="str">
        <f>_xlfn.XLOOKUP(A838,'Data Cleaning in Medical Examin'!$A$2:$A$2336,'Data Cleaning in Medical Examin'!$G$2:$G$2336)</f>
        <v>No</v>
      </c>
      <c r="G838" t="str">
        <f>_xlfn.XLOOKUP(A838,'Data Cleaning in Medical Examin'!$A$2:$A$2336,'Data Cleaning in Medical Examin'!$H$2:$H$2336)</f>
        <v>No</v>
      </c>
      <c r="H838" t="str">
        <f>_xlfn.XLOOKUP(A838,'Data Cleaning in Medical Examin'!$A$2:$A$2336,'Data Cleaning in Medical Examin'!$I$2:$I$2336)</f>
        <v>1 Major Surgery</v>
      </c>
      <c r="I838" t="str">
        <f>_xlfn.XLOOKUP(A838,'Data Cleaning in Medical Examin'!$A$2:$A$2336,'Data Cleaning in Medical Examin'!$J$2:$J$2336)</f>
        <v>No</v>
      </c>
      <c r="J838" t="str">
        <f>_xlfn.XLOOKUP(A838,'Data Cleaning in Medical Examin'!$A$2:$A$2336,'Data Cleaning in Medical Examin'!$C$2:$C$2336)</f>
        <v>Obesity</v>
      </c>
      <c r="K838" t="str">
        <f>_xlfn.XLOOKUP(A838,'Data Cleaning in Medical Examin'!$A$2:$A$2336,'Data Cleaning in Medical Examin'!$E$2:$E$2336)</f>
        <v>Prediabetes</v>
      </c>
      <c r="L838" t="str">
        <f>_xlfn.XLOOKUP(A838,'DataCleaning in Hospitalisation'!$A$2:$A$2339,'DataCleaning in Hospitalisation'!$E$2:$E$2339)</f>
        <v>27-Aug-1962</v>
      </c>
      <c r="M838" s="30">
        <f>_xlfn.XLOOKUP(A838,'DataCleaning in Hospitalisation'!$A$2:$A$2339,'DataCleaning in Hospitalisation'!$H$2:$H$2339)</f>
        <v>12648.7</v>
      </c>
      <c r="N838" t="str">
        <f>_xlfn.XLOOKUP(A838,'DataCleaning in Hospitalisation'!$A$2:$A$2339,'DataCleaning in Hospitalisation'!$I$2:$I$2339)</f>
        <v>tier - 3</v>
      </c>
      <c r="O838" t="str">
        <f>_xlfn.XLOOKUP(A838,'DataCleaning in Hospitalisation'!$A$2:$A$2339,'DataCleaning in Hospitalisation'!$J$2:$J$2339)</f>
        <v>tier - 2</v>
      </c>
      <c r="P838" t="str">
        <f>_xlfn.XLOOKUP(A838,'DataCleaning in Hospitalisation'!$A$2:$A$2339,'DataCleaning in Hospitalisation'!$K$2:$K$2339)</f>
        <v>R1013</v>
      </c>
      <c r="Q838">
        <f>_xlfn.XLOOKUP(A838,'DataCleaning in Hospitalisation'!$A$2:$A$2339,'DataCleaning in Hospitalisation'!$F$2:$F$2339)</f>
        <v>61</v>
      </c>
      <c r="U838" s="46" t="s">
        <v>7</v>
      </c>
      <c r="V838">
        <v>1</v>
      </c>
      <c r="X838" s="4" t="s">
        <v>615</v>
      </c>
      <c r="Y838" s="30">
        <v>5087.92</v>
      </c>
      <c r="AJ838" s="4" t="s">
        <v>615</v>
      </c>
      <c r="AK838" s="30">
        <v>5087.92</v>
      </c>
    </row>
    <row r="839" spans="1:37" x14ac:dyDescent="0.3">
      <c r="A839" t="s">
        <v>1528</v>
      </c>
      <c r="B839" t="str">
        <f>_xlfn.XLOOKUP(A839,'Customer Names'!$A$2:$A$2336,'Customer Names'!$C$2:$C$2336)</f>
        <v xml:space="preserve"> Mr.Eric</v>
      </c>
      <c r="C839" s="41">
        <f>_xlfn.XLOOKUP(A839,'Data Cleaning in Medical Examin'!$A$2:$A$2336,'Data Cleaning in Medical Examin'!$B$2:$B$2336)</f>
        <v>36.67</v>
      </c>
      <c r="D839">
        <f>_xlfn.XLOOKUP(A839,'Data Cleaning in Medical Examin'!$A$2:$A$2336,'Data Cleaning in Medical Examin'!$D$2:$D$2336)</f>
        <v>11.86</v>
      </c>
      <c r="E839" t="str">
        <f>_xlfn.XLOOKUP(A839,'Data Cleaning in Medical Examin'!$A$2:$A$2336,'Data Cleaning in Medical Examin'!$F$2:$F$2336)</f>
        <v>No</v>
      </c>
      <c r="F839" t="str">
        <f>_xlfn.XLOOKUP(A839,'Data Cleaning in Medical Examin'!$A$2:$A$2336,'Data Cleaning in Medical Examin'!$G$2:$G$2336)</f>
        <v>No</v>
      </c>
      <c r="G839" t="str">
        <f>_xlfn.XLOOKUP(A839,'Data Cleaning in Medical Examin'!$A$2:$A$2336,'Data Cleaning in Medical Examin'!$H$2:$H$2336)</f>
        <v>No</v>
      </c>
      <c r="H839" t="str">
        <f>_xlfn.XLOOKUP(A839,'Data Cleaning in Medical Examin'!$A$2:$A$2336,'Data Cleaning in Medical Examin'!$I$2:$I$2336)</f>
        <v>No Major Surgery</v>
      </c>
      <c r="I839" t="str">
        <f>_xlfn.XLOOKUP(A839,'Data Cleaning in Medical Examin'!$A$2:$A$2336,'Data Cleaning in Medical Examin'!$J$2:$J$2336)</f>
        <v>No</v>
      </c>
      <c r="J839" t="str">
        <f>_xlfn.XLOOKUP(A839,'Data Cleaning in Medical Examin'!$A$2:$A$2336,'Data Cleaning in Medical Examin'!$C$2:$C$2336)</f>
        <v>Obesity</v>
      </c>
      <c r="K839" t="str">
        <f>_xlfn.XLOOKUP(A839,'Data Cleaning in Medical Examin'!$A$2:$A$2336,'Data Cleaning in Medical Examin'!$E$2:$E$2336)</f>
        <v>Diabetes</v>
      </c>
      <c r="L839" t="str">
        <f>_xlfn.XLOOKUP(A839,'DataCleaning in Hospitalisation'!$A$2:$A$2339,'DataCleaning in Hospitalisation'!$E$2:$E$2339)</f>
        <v>14-Sep-1965</v>
      </c>
      <c r="M839" s="30">
        <f>_xlfn.XLOOKUP(A839,'DataCleaning in Hospitalisation'!$A$2:$A$2339,'DataCleaning in Hospitalisation'!$H$2:$H$2339)</f>
        <v>12646.21</v>
      </c>
      <c r="N839" t="str">
        <f>_xlfn.XLOOKUP(A839,'DataCleaning in Hospitalisation'!$A$2:$A$2339,'DataCleaning in Hospitalisation'!$I$2:$I$2339)</f>
        <v>tier - 3</v>
      </c>
      <c r="O839" t="str">
        <f>_xlfn.XLOOKUP(A839,'DataCleaning in Hospitalisation'!$A$2:$A$2339,'DataCleaning in Hospitalisation'!$J$2:$J$2339)</f>
        <v>tier - 2</v>
      </c>
      <c r="P839" t="str">
        <f>_xlfn.XLOOKUP(A839,'DataCleaning in Hospitalisation'!$A$2:$A$2339,'DataCleaning in Hospitalisation'!$K$2:$K$2339)</f>
        <v>R1011</v>
      </c>
      <c r="Q839">
        <f>_xlfn.XLOOKUP(A839,'DataCleaning in Hospitalisation'!$A$2:$A$2339,'DataCleaning in Hospitalisation'!$F$2:$F$2339)</f>
        <v>58</v>
      </c>
      <c r="U839" s="50" t="s">
        <v>2418</v>
      </c>
      <c r="V839">
        <v>1</v>
      </c>
      <c r="X839" s="4" t="s">
        <v>614</v>
      </c>
      <c r="Y839" s="30">
        <v>5080.1000000000004</v>
      </c>
      <c r="AJ839" s="4" t="s">
        <v>614</v>
      </c>
      <c r="AK839" s="30">
        <v>5080.1000000000004</v>
      </c>
    </row>
    <row r="840" spans="1:37" x14ac:dyDescent="0.3">
      <c r="A840" t="s">
        <v>1527</v>
      </c>
      <c r="B840" t="str">
        <f>_xlfn.XLOOKUP(A840,'Customer Names'!$A$2:$A$2336,'Customer Names'!$C$2:$C$2336)</f>
        <v xml:space="preserve"> Ms.Elizabeth</v>
      </c>
      <c r="C840" s="41">
        <f>_xlfn.XLOOKUP(A840,'Data Cleaning in Medical Examin'!$A$2:$A$2336,'Data Cleaning in Medical Examin'!$B$2:$B$2336)</f>
        <v>38.06</v>
      </c>
      <c r="D840">
        <f>_xlfn.XLOOKUP(A840,'Data Cleaning in Medical Examin'!$A$2:$A$2336,'Data Cleaning in Medical Examin'!$D$2:$D$2336)</f>
        <v>8.25</v>
      </c>
      <c r="E840" t="str">
        <f>_xlfn.XLOOKUP(A840,'Data Cleaning in Medical Examin'!$A$2:$A$2336,'Data Cleaning in Medical Examin'!$F$2:$F$2336)</f>
        <v>No</v>
      </c>
      <c r="F840" t="str">
        <f>_xlfn.XLOOKUP(A840,'Data Cleaning in Medical Examin'!$A$2:$A$2336,'Data Cleaning in Medical Examin'!$G$2:$G$2336)</f>
        <v>No</v>
      </c>
      <c r="G840" t="str">
        <f>_xlfn.XLOOKUP(A840,'Data Cleaning in Medical Examin'!$A$2:$A$2336,'Data Cleaning in Medical Examin'!$H$2:$H$2336)</f>
        <v>No</v>
      </c>
      <c r="H840" t="str">
        <f>_xlfn.XLOOKUP(A840,'Data Cleaning in Medical Examin'!$A$2:$A$2336,'Data Cleaning in Medical Examin'!$I$2:$I$2336)</f>
        <v>No Major Surgery</v>
      </c>
      <c r="I840" t="str">
        <f>_xlfn.XLOOKUP(A840,'Data Cleaning in Medical Examin'!$A$2:$A$2336,'Data Cleaning in Medical Examin'!$J$2:$J$2336)</f>
        <v>No</v>
      </c>
      <c r="J840" t="str">
        <f>_xlfn.XLOOKUP(A840,'Data Cleaning in Medical Examin'!$A$2:$A$2336,'Data Cleaning in Medical Examin'!$C$2:$C$2336)</f>
        <v>Obesity</v>
      </c>
      <c r="K840" t="str">
        <f>_xlfn.XLOOKUP(A840,'Data Cleaning in Medical Examin'!$A$2:$A$2336,'Data Cleaning in Medical Examin'!$E$2:$E$2336)</f>
        <v>Diabetes</v>
      </c>
      <c r="L840" t="str">
        <f>_xlfn.XLOOKUP(A840,'DataCleaning in Hospitalisation'!$A$2:$A$2339,'DataCleaning in Hospitalisation'!$E$2:$E$2339)</f>
        <v>11-Jul-1962</v>
      </c>
      <c r="M840" s="30">
        <f>_xlfn.XLOOKUP(A840,'DataCleaning in Hospitalisation'!$A$2:$A$2339,'DataCleaning in Hospitalisation'!$H$2:$H$2339)</f>
        <v>12644.59</v>
      </c>
      <c r="N840" t="str">
        <f>_xlfn.XLOOKUP(A840,'DataCleaning in Hospitalisation'!$A$2:$A$2339,'DataCleaning in Hospitalisation'!$I$2:$I$2339)</f>
        <v>tier - 3</v>
      </c>
      <c r="O840" t="str">
        <f>_xlfn.XLOOKUP(A840,'DataCleaning in Hospitalisation'!$A$2:$A$2339,'DataCleaning in Hospitalisation'!$J$2:$J$2339)</f>
        <v>tier - 2</v>
      </c>
      <c r="P840" t="str">
        <f>_xlfn.XLOOKUP(A840,'DataCleaning in Hospitalisation'!$A$2:$A$2339,'DataCleaning in Hospitalisation'!$K$2:$K$2339)</f>
        <v>R1011</v>
      </c>
      <c r="Q840">
        <f>_xlfn.XLOOKUP(A840,'DataCleaning in Hospitalisation'!$A$2:$A$2339,'DataCleaning in Hospitalisation'!$F$2:$F$2339)</f>
        <v>61</v>
      </c>
      <c r="U840" s="51" t="s">
        <v>7</v>
      </c>
      <c r="V840">
        <v>1</v>
      </c>
      <c r="X840" s="4" t="s">
        <v>613</v>
      </c>
      <c r="Y840" s="30">
        <v>5077.1899999999996</v>
      </c>
      <c r="AJ840" s="4" t="s">
        <v>613</v>
      </c>
      <c r="AK840" s="30">
        <v>5077.1899999999996</v>
      </c>
    </row>
    <row r="841" spans="1:37" x14ac:dyDescent="0.3">
      <c r="A841" t="s">
        <v>1526</v>
      </c>
      <c r="B841" t="str">
        <f>_xlfn.XLOOKUP(A841,'Customer Names'!$A$2:$A$2336,'Customer Names'!$C$2:$C$2336)</f>
        <v xml:space="preserve"> Ms.Laura</v>
      </c>
      <c r="C841" s="41">
        <f>_xlfn.XLOOKUP(A841,'Data Cleaning in Medical Examin'!$A$2:$A$2336,'Data Cleaning in Medical Examin'!$B$2:$B$2336)</f>
        <v>38</v>
      </c>
      <c r="D841">
        <f>_xlfn.XLOOKUP(A841,'Data Cleaning in Medical Examin'!$A$2:$A$2336,'Data Cleaning in Medical Examin'!$D$2:$D$2336)</f>
        <v>8.1300000000000008</v>
      </c>
      <c r="E841" t="str">
        <f>_xlfn.XLOOKUP(A841,'Data Cleaning in Medical Examin'!$A$2:$A$2336,'Data Cleaning in Medical Examin'!$F$2:$F$2336)</f>
        <v>No</v>
      </c>
      <c r="F841" t="str">
        <f>_xlfn.XLOOKUP(A841,'Data Cleaning in Medical Examin'!$A$2:$A$2336,'Data Cleaning in Medical Examin'!$G$2:$G$2336)</f>
        <v>No</v>
      </c>
      <c r="G841" t="str">
        <f>_xlfn.XLOOKUP(A841,'Data Cleaning in Medical Examin'!$A$2:$A$2336,'Data Cleaning in Medical Examin'!$H$2:$H$2336)</f>
        <v>No</v>
      </c>
      <c r="H841" t="str">
        <f>_xlfn.XLOOKUP(A841,'Data Cleaning in Medical Examin'!$A$2:$A$2336,'Data Cleaning in Medical Examin'!$I$2:$I$2336)</f>
        <v>No Major Surgery</v>
      </c>
      <c r="I841" t="str">
        <f>_xlfn.XLOOKUP(A841,'Data Cleaning in Medical Examin'!$A$2:$A$2336,'Data Cleaning in Medical Examin'!$J$2:$J$2336)</f>
        <v>No</v>
      </c>
      <c r="J841" t="str">
        <f>_xlfn.XLOOKUP(A841,'Data Cleaning in Medical Examin'!$A$2:$A$2336,'Data Cleaning in Medical Examin'!$C$2:$C$2336)</f>
        <v>Obesity</v>
      </c>
      <c r="K841" t="str">
        <f>_xlfn.XLOOKUP(A841,'Data Cleaning in Medical Examin'!$A$2:$A$2336,'Data Cleaning in Medical Examin'!$E$2:$E$2336)</f>
        <v>Diabetes</v>
      </c>
      <c r="L841" t="str">
        <f>_xlfn.XLOOKUP(A841,'DataCleaning in Hospitalisation'!$A$2:$A$2339,'DataCleaning in Hospitalisation'!$E$2:$E$2339)</f>
        <v>17-Dec-1966</v>
      </c>
      <c r="M841" s="30">
        <f>_xlfn.XLOOKUP(A841,'DataCleaning in Hospitalisation'!$A$2:$A$2339,'DataCleaning in Hospitalisation'!$H$2:$H$2339)</f>
        <v>12643.38</v>
      </c>
      <c r="N841" t="str">
        <f>_xlfn.XLOOKUP(A841,'DataCleaning in Hospitalisation'!$A$2:$A$2339,'DataCleaning in Hospitalisation'!$I$2:$I$2339)</f>
        <v>tier - 3</v>
      </c>
      <c r="O841" t="str">
        <f>_xlfn.XLOOKUP(A841,'DataCleaning in Hospitalisation'!$A$2:$A$2339,'DataCleaning in Hospitalisation'!$J$2:$J$2339)</f>
        <v>tier - 1</v>
      </c>
      <c r="P841" t="str">
        <f>_xlfn.XLOOKUP(A841,'DataCleaning in Hospitalisation'!$A$2:$A$2339,'DataCleaning in Hospitalisation'!$K$2:$K$2339)</f>
        <v>R1012</v>
      </c>
      <c r="Q841">
        <f>_xlfn.XLOOKUP(A841,'DataCleaning in Hospitalisation'!$A$2:$A$2339,'DataCleaning in Hospitalisation'!$F$2:$F$2339)</f>
        <v>57</v>
      </c>
      <c r="U841" s="52" t="s">
        <v>2372</v>
      </c>
      <c r="V841">
        <v>1</v>
      </c>
      <c r="X841" s="4" t="s">
        <v>612</v>
      </c>
      <c r="Y841" s="30">
        <v>5059.5600000000004</v>
      </c>
      <c r="AJ841" s="4" t="s">
        <v>612</v>
      </c>
      <c r="AK841" s="30">
        <v>5059.5600000000004</v>
      </c>
    </row>
    <row r="842" spans="1:37" x14ac:dyDescent="0.3">
      <c r="A842" t="s">
        <v>1525</v>
      </c>
      <c r="B842" t="str">
        <f>_xlfn.XLOOKUP(A842,'Customer Names'!$A$2:$A$2336,'Customer Names'!$C$2:$C$2336)</f>
        <v xml:space="preserve"> Ms.Amelia</v>
      </c>
      <c r="C842" s="41">
        <f>_xlfn.XLOOKUP(A842,'Data Cleaning in Medical Examin'!$A$2:$A$2336,'Data Cleaning in Medical Examin'!$B$2:$B$2336)</f>
        <v>35.1</v>
      </c>
      <c r="D842">
        <f>_xlfn.XLOOKUP(A842,'Data Cleaning in Medical Examin'!$A$2:$A$2336,'Data Cleaning in Medical Examin'!$D$2:$D$2336)</f>
        <v>10.1</v>
      </c>
      <c r="E842" t="str">
        <f>_xlfn.XLOOKUP(A842,'Data Cleaning in Medical Examin'!$A$2:$A$2336,'Data Cleaning in Medical Examin'!$F$2:$F$2336)</f>
        <v>No</v>
      </c>
      <c r="F842" t="str">
        <f>_xlfn.XLOOKUP(A842,'Data Cleaning in Medical Examin'!$A$2:$A$2336,'Data Cleaning in Medical Examin'!$G$2:$G$2336)</f>
        <v>No</v>
      </c>
      <c r="G842" t="str">
        <f>_xlfn.XLOOKUP(A842,'Data Cleaning in Medical Examin'!$A$2:$A$2336,'Data Cleaning in Medical Examin'!$H$2:$H$2336)</f>
        <v>No</v>
      </c>
      <c r="H842" t="str">
        <f>_xlfn.XLOOKUP(A842,'Data Cleaning in Medical Examin'!$A$2:$A$2336,'Data Cleaning in Medical Examin'!$I$2:$I$2336)</f>
        <v>No Major Surgery</v>
      </c>
      <c r="I842" t="str">
        <f>_xlfn.XLOOKUP(A842,'Data Cleaning in Medical Examin'!$A$2:$A$2336,'Data Cleaning in Medical Examin'!$J$2:$J$2336)</f>
        <v>No</v>
      </c>
      <c r="J842" t="str">
        <f>_xlfn.XLOOKUP(A842,'Data Cleaning in Medical Examin'!$A$2:$A$2336,'Data Cleaning in Medical Examin'!$C$2:$C$2336)</f>
        <v>Obesity</v>
      </c>
      <c r="K842" t="str">
        <f>_xlfn.XLOOKUP(A842,'Data Cleaning in Medical Examin'!$A$2:$A$2336,'Data Cleaning in Medical Examin'!$E$2:$E$2336)</f>
        <v>Diabetes</v>
      </c>
      <c r="L842" t="str">
        <f>_xlfn.XLOOKUP(A842,'DataCleaning in Hospitalisation'!$A$2:$A$2339,'DataCleaning in Hospitalisation'!$E$2:$E$2339)</f>
        <v>5-Sep-1972</v>
      </c>
      <c r="M842" s="30">
        <f>_xlfn.XLOOKUP(A842,'DataCleaning in Hospitalisation'!$A$2:$A$2339,'DataCleaning in Hospitalisation'!$H$2:$H$2339)</f>
        <v>12640.24</v>
      </c>
      <c r="N842" t="str">
        <f>_xlfn.XLOOKUP(A842,'DataCleaning in Hospitalisation'!$A$2:$A$2339,'DataCleaning in Hospitalisation'!$I$2:$I$2339)</f>
        <v>tier - 3</v>
      </c>
      <c r="O842" t="str">
        <f>_xlfn.XLOOKUP(A842,'DataCleaning in Hospitalisation'!$A$2:$A$2339,'DataCleaning in Hospitalisation'!$J$2:$J$2339)</f>
        <v>tier - 1</v>
      </c>
      <c r="P842" t="str">
        <f>_xlfn.XLOOKUP(A842,'DataCleaning in Hospitalisation'!$A$2:$A$2339,'DataCleaning in Hospitalisation'!$K$2:$K$2339)</f>
        <v>R1011</v>
      </c>
      <c r="Q842">
        <f>_xlfn.XLOOKUP(A842,'DataCleaning in Hospitalisation'!$A$2:$A$2339,'DataCleaning in Hospitalisation'!$F$2:$F$2339)</f>
        <v>51</v>
      </c>
      <c r="U842" s="53" t="s">
        <v>2372</v>
      </c>
      <c r="V842">
        <v>1</v>
      </c>
      <c r="X842" s="4" t="s">
        <v>611</v>
      </c>
      <c r="Y842" s="30">
        <v>5054.05</v>
      </c>
      <c r="AJ842" s="4" t="s">
        <v>611</v>
      </c>
      <c r="AK842" s="30">
        <v>5054.05</v>
      </c>
    </row>
    <row r="843" spans="1:37" x14ac:dyDescent="0.3">
      <c r="A843" t="s">
        <v>1524</v>
      </c>
      <c r="B843" t="str">
        <f>_xlfn.XLOOKUP(A843,'Customer Names'!$A$2:$A$2336,'Customer Names'!$C$2:$C$2336)</f>
        <v xml:space="preserve"> Ms.Amy</v>
      </c>
      <c r="C843" s="41">
        <f>_xlfn.XLOOKUP(A843,'Data Cleaning in Medical Examin'!$A$2:$A$2336,'Data Cleaning in Medical Examin'!$B$2:$B$2336)</f>
        <v>33.82</v>
      </c>
      <c r="D843">
        <f>_xlfn.XLOOKUP(A843,'Data Cleaning in Medical Examin'!$A$2:$A$2336,'Data Cleaning in Medical Examin'!$D$2:$D$2336)</f>
        <v>5.89</v>
      </c>
      <c r="E843" t="str">
        <f>_xlfn.XLOOKUP(A843,'Data Cleaning in Medical Examin'!$A$2:$A$2336,'Data Cleaning in Medical Examin'!$F$2:$F$2336)</f>
        <v>Yes</v>
      </c>
      <c r="F843" t="str">
        <f>_xlfn.XLOOKUP(A843,'Data Cleaning in Medical Examin'!$A$2:$A$2336,'Data Cleaning in Medical Examin'!$G$2:$G$2336)</f>
        <v>No</v>
      </c>
      <c r="G843" t="str">
        <f>_xlfn.XLOOKUP(A843,'Data Cleaning in Medical Examin'!$A$2:$A$2336,'Data Cleaning in Medical Examin'!$H$2:$H$2336)</f>
        <v>No</v>
      </c>
      <c r="H843" t="str">
        <f>_xlfn.XLOOKUP(A843,'Data Cleaning in Medical Examin'!$A$2:$A$2336,'Data Cleaning in Medical Examin'!$I$2:$I$2336)</f>
        <v>2 Major Surgery</v>
      </c>
      <c r="I843" t="str">
        <f>_xlfn.XLOOKUP(A843,'Data Cleaning in Medical Examin'!$A$2:$A$2336,'Data Cleaning in Medical Examin'!$J$2:$J$2336)</f>
        <v>No</v>
      </c>
      <c r="J843" t="str">
        <f>_xlfn.XLOOKUP(A843,'Data Cleaning in Medical Examin'!$A$2:$A$2336,'Data Cleaning in Medical Examin'!$C$2:$C$2336)</f>
        <v>Obesity</v>
      </c>
      <c r="K843" t="str">
        <f>_xlfn.XLOOKUP(A843,'Data Cleaning in Medical Examin'!$A$2:$A$2336,'Data Cleaning in Medical Examin'!$E$2:$E$2336)</f>
        <v>Prediabetes</v>
      </c>
      <c r="L843" t="str">
        <f>_xlfn.XLOOKUP(A843,'DataCleaning in Hospitalisation'!$A$2:$A$2339,'DataCleaning in Hospitalisation'!$E$2:$E$2339)</f>
        <v>22-Jul-1962</v>
      </c>
      <c r="M843" s="30">
        <f>_xlfn.XLOOKUP(A843,'DataCleaning in Hospitalisation'!$A$2:$A$2339,'DataCleaning in Hospitalisation'!$H$2:$H$2339)</f>
        <v>12638.2</v>
      </c>
      <c r="N843" t="str">
        <f>_xlfn.XLOOKUP(A843,'DataCleaning in Hospitalisation'!$A$2:$A$2339,'DataCleaning in Hospitalisation'!$I$2:$I$2339)</f>
        <v>tier - 3</v>
      </c>
      <c r="O843" t="str">
        <f>_xlfn.XLOOKUP(A843,'DataCleaning in Hospitalisation'!$A$2:$A$2339,'DataCleaning in Hospitalisation'!$J$2:$J$2339)</f>
        <v>tier - 1</v>
      </c>
      <c r="P843" t="str">
        <f>_xlfn.XLOOKUP(A843,'DataCleaning in Hospitalisation'!$A$2:$A$2339,'DataCleaning in Hospitalisation'!$K$2:$K$2339)</f>
        <v>R1011</v>
      </c>
      <c r="Q843">
        <f>_xlfn.XLOOKUP(A843,'DataCleaning in Hospitalisation'!$A$2:$A$2339,'DataCleaning in Hospitalisation'!$F$2:$F$2339)</f>
        <v>61</v>
      </c>
      <c r="U843" s="4" t="s">
        <v>1242</v>
      </c>
      <c r="V843">
        <v>1</v>
      </c>
      <c r="X843" s="4" t="s">
        <v>610</v>
      </c>
      <c r="Y843" s="30">
        <v>5045.1499999999996</v>
      </c>
      <c r="AJ843" s="4" t="s">
        <v>610</v>
      </c>
      <c r="AK843" s="30">
        <v>5045.1499999999996</v>
      </c>
    </row>
    <row r="844" spans="1:37" x14ac:dyDescent="0.3">
      <c r="A844" t="s">
        <v>1523</v>
      </c>
      <c r="B844" t="str">
        <f>_xlfn.XLOOKUP(A844,'Customer Names'!$A$2:$A$2336,'Customer Names'!$C$2:$C$2336)</f>
        <v xml:space="preserve"> Ms.Katie</v>
      </c>
      <c r="C844" s="41">
        <f>_xlfn.XLOOKUP(A844,'Data Cleaning in Medical Examin'!$A$2:$A$2336,'Data Cleaning in Medical Examin'!$B$2:$B$2336)</f>
        <v>37.43</v>
      </c>
      <c r="D844">
        <f>_xlfn.XLOOKUP(A844,'Data Cleaning in Medical Examin'!$A$2:$A$2336,'Data Cleaning in Medical Examin'!$D$2:$D$2336)</f>
        <v>4.97</v>
      </c>
      <c r="E844" t="str">
        <f>_xlfn.XLOOKUP(A844,'Data Cleaning in Medical Examin'!$A$2:$A$2336,'Data Cleaning in Medical Examin'!$F$2:$F$2336)</f>
        <v>No</v>
      </c>
      <c r="F844" t="str">
        <f>_xlfn.XLOOKUP(A844,'Data Cleaning in Medical Examin'!$A$2:$A$2336,'Data Cleaning in Medical Examin'!$G$2:$G$2336)</f>
        <v>No</v>
      </c>
      <c r="G844" t="str">
        <f>_xlfn.XLOOKUP(A844,'Data Cleaning in Medical Examin'!$A$2:$A$2336,'Data Cleaning in Medical Examin'!$H$2:$H$2336)</f>
        <v>No</v>
      </c>
      <c r="H844" t="str">
        <f>_xlfn.XLOOKUP(A844,'Data Cleaning in Medical Examin'!$A$2:$A$2336,'Data Cleaning in Medical Examin'!$I$2:$I$2336)</f>
        <v>2 Major Surgery</v>
      </c>
      <c r="I844" t="str">
        <f>_xlfn.XLOOKUP(A844,'Data Cleaning in Medical Examin'!$A$2:$A$2336,'Data Cleaning in Medical Examin'!$J$2:$J$2336)</f>
        <v>No</v>
      </c>
      <c r="J844" t="str">
        <f>_xlfn.XLOOKUP(A844,'Data Cleaning in Medical Examin'!$A$2:$A$2336,'Data Cleaning in Medical Examin'!$C$2:$C$2336)</f>
        <v>Obesity</v>
      </c>
      <c r="K844" t="str">
        <f>_xlfn.XLOOKUP(A844,'Data Cleaning in Medical Examin'!$A$2:$A$2336,'Data Cleaning in Medical Examin'!$E$2:$E$2336)</f>
        <v>Normal</v>
      </c>
      <c r="L844" t="str">
        <f>_xlfn.XLOOKUP(A844,'DataCleaning in Hospitalisation'!$A$2:$A$2339,'DataCleaning in Hospitalisation'!$E$2:$E$2339)</f>
        <v>22-Nov-1962</v>
      </c>
      <c r="M844" s="30">
        <f>_xlfn.XLOOKUP(A844,'DataCleaning in Hospitalisation'!$A$2:$A$2339,'DataCleaning in Hospitalisation'!$H$2:$H$2339)</f>
        <v>12629.9</v>
      </c>
      <c r="N844" t="str">
        <f>_xlfn.XLOOKUP(A844,'DataCleaning in Hospitalisation'!$A$2:$A$2339,'DataCleaning in Hospitalisation'!$I$2:$I$2339)</f>
        <v>tier - 3</v>
      </c>
      <c r="O844" t="str">
        <f>_xlfn.XLOOKUP(A844,'DataCleaning in Hospitalisation'!$A$2:$A$2339,'DataCleaning in Hospitalisation'!$J$2:$J$2339)</f>
        <v>tier - 3</v>
      </c>
      <c r="P844" t="str">
        <f>_xlfn.XLOOKUP(A844,'DataCleaning in Hospitalisation'!$A$2:$A$2339,'DataCleaning in Hospitalisation'!$K$2:$K$2339)</f>
        <v>R1013</v>
      </c>
      <c r="Q844">
        <f>_xlfn.XLOOKUP(A844,'DataCleaning in Hospitalisation'!$A$2:$A$2339,'DataCleaning in Hospitalisation'!$F$2:$F$2339)</f>
        <v>61</v>
      </c>
      <c r="U844" s="46" t="s">
        <v>6</v>
      </c>
      <c r="V844">
        <v>1</v>
      </c>
      <c r="X844" s="4" t="s">
        <v>609</v>
      </c>
      <c r="Y844" s="30">
        <v>5043.13</v>
      </c>
      <c r="AJ844" s="4" t="s">
        <v>609</v>
      </c>
      <c r="AK844" s="30">
        <v>5043.13</v>
      </c>
    </row>
    <row r="845" spans="1:37" x14ac:dyDescent="0.3">
      <c r="A845" t="s">
        <v>1522</v>
      </c>
      <c r="B845" t="str">
        <f>_xlfn.XLOOKUP(A845,'Customer Names'!$A$2:$A$2336,'Customer Names'!$C$2:$C$2336)</f>
        <v xml:space="preserve"> Ms.Laura</v>
      </c>
      <c r="C845" s="41">
        <f>_xlfn.XLOOKUP(A845,'Data Cleaning in Medical Examin'!$A$2:$A$2336,'Data Cleaning in Medical Examin'!$B$2:$B$2336)</f>
        <v>30.5</v>
      </c>
      <c r="D845">
        <f>_xlfn.XLOOKUP(A845,'Data Cleaning in Medical Examin'!$A$2:$A$2336,'Data Cleaning in Medical Examin'!$D$2:$D$2336)</f>
        <v>9.9</v>
      </c>
      <c r="E845" t="str">
        <f>_xlfn.XLOOKUP(A845,'Data Cleaning in Medical Examin'!$A$2:$A$2336,'Data Cleaning in Medical Examin'!$F$2:$F$2336)</f>
        <v>No</v>
      </c>
      <c r="F845" t="str">
        <f>_xlfn.XLOOKUP(A845,'Data Cleaning in Medical Examin'!$A$2:$A$2336,'Data Cleaning in Medical Examin'!$G$2:$G$2336)</f>
        <v>No</v>
      </c>
      <c r="G845" t="str">
        <f>_xlfn.XLOOKUP(A845,'Data Cleaning in Medical Examin'!$A$2:$A$2336,'Data Cleaning in Medical Examin'!$H$2:$H$2336)</f>
        <v>No</v>
      </c>
      <c r="H845" t="str">
        <f>_xlfn.XLOOKUP(A845,'Data Cleaning in Medical Examin'!$A$2:$A$2336,'Data Cleaning in Medical Examin'!$I$2:$I$2336)</f>
        <v>No Major Surgery</v>
      </c>
      <c r="I845" t="str">
        <f>_xlfn.XLOOKUP(A845,'Data Cleaning in Medical Examin'!$A$2:$A$2336,'Data Cleaning in Medical Examin'!$J$2:$J$2336)</f>
        <v>No</v>
      </c>
      <c r="J845" t="str">
        <f>_xlfn.XLOOKUP(A845,'Data Cleaning in Medical Examin'!$A$2:$A$2336,'Data Cleaning in Medical Examin'!$C$2:$C$2336)</f>
        <v>Obesity</v>
      </c>
      <c r="K845" t="str">
        <f>_xlfn.XLOOKUP(A845,'Data Cleaning in Medical Examin'!$A$2:$A$2336,'Data Cleaning in Medical Examin'!$E$2:$E$2336)</f>
        <v>Diabetes</v>
      </c>
      <c r="L845" t="str">
        <f>_xlfn.XLOOKUP(A845,'DataCleaning in Hospitalisation'!$A$2:$A$2339,'DataCleaning in Hospitalisation'!$E$2:$E$2339)</f>
        <v>4-Oct-1965</v>
      </c>
      <c r="M845" s="30">
        <f>_xlfn.XLOOKUP(A845,'DataCleaning in Hospitalisation'!$A$2:$A$2339,'DataCleaning in Hospitalisation'!$H$2:$H$2339)</f>
        <v>12629.17</v>
      </c>
      <c r="N845" t="str">
        <f>_xlfn.XLOOKUP(A845,'DataCleaning in Hospitalisation'!$A$2:$A$2339,'DataCleaning in Hospitalisation'!$I$2:$I$2339)</f>
        <v>tier - 3</v>
      </c>
      <c r="O845" t="str">
        <f>_xlfn.XLOOKUP(A845,'DataCleaning in Hospitalisation'!$A$2:$A$2339,'DataCleaning in Hospitalisation'!$J$2:$J$2339)</f>
        <v>tier - 1</v>
      </c>
      <c r="P845" t="str">
        <f>_xlfn.XLOOKUP(A845,'DataCleaning in Hospitalisation'!$A$2:$A$2339,'DataCleaning in Hospitalisation'!$K$2:$K$2339)</f>
        <v>R1013</v>
      </c>
      <c r="Q845">
        <f>_xlfn.XLOOKUP(A845,'DataCleaning in Hospitalisation'!$A$2:$A$2339,'DataCleaning in Hospitalisation'!$F$2:$F$2339)</f>
        <v>58</v>
      </c>
      <c r="U845" s="50" t="s">
        <v>2421</v>
      </c>
      <c r="V845">
        <v>1</v>
      </c>
      <c r="X845" s="4" t="s">
        <v>608</v>
      </c>
      <c r="Y845" s="30">
        <v>5038.57</v>
      </c>
      <c r="AJ845" s="4" t="s">
        <v>608</v>
      </c>
      <c r="AK845" s="30">
        <v>5038.57</v>
      </c>
    </row>
    <row r="846" spans="1:37" x14ac:dyDescent="0.3">
      <c r="A846" t="s">
        <v>1521</v>
      </c>
      <c r="B846" t="str">
        <f>_xlfn.XLOOKUP(A846,'Customer Names'!$A$2:$A$2336,'Customer Names'!$C$2:$C$2336)</f>
        <v xml:space="preserve"> Mrs.Mayumi</v>
      </c>
      <c r="C846" s="41">
        <f>_xlfn.XLOOKUP(A846,'Data Cleaning in Medical Examin'!$A$2:$A$2336,'Data Cleaning in Medical Examin'!$B$2:$B$2336)</f>
        <v>24.53</v>
      </c>
      <c r="D846">
        <f>_xlfn.XLOOKUP(A846,'Data Cleaning in Medical Examin'!$A$2:$A$2336,'Data Cleaning in Medical Examin'!$D$2:$D$2336)</f>
        <v>9.0500000000000007</v>
      </c>
      <c r="E846" t="str">
        <f>_xlfn.XLOOKUP(A846,'Data Cleaning in Medical Examin'!$A$2:$A$2336,'Data Cleaning in Medical Examin'!$F$2:$F$2336)</f>
        <v>No</v>
      </c>
      <c r="F846" t="str">
        <f>_xlfn.XLOOKUP(A846,'Data Cleaning in Medical Examin'!$A$2:$A$2336,'Data Cleaning in Medical Examin'!$G$2:$G$2336)</f>
        <v>No</v>
      </c>
      <c r="G846" t="str">
        <f>_xlfn.XLOOKUP(A846,'Data Cleaning in Medical Examin'!$A$2:$A$2336,'Data Cleaning in Medical Examin'!$H$2:$H$2336)</f>
        <v>No</v>
      </c>
      <c r="H846" t="str">
        <f>_xlfn.XLOOKUP(A846,'Data Cleaning in Medical Examin'!$A$2:$A$2336,'Data Cleaning in Medical Examin'!$I$2:$I$2336)</f>
        <v>No Major Surgery</v>
      </c>
      <c r="I846" t="str">
        <f>_xlfn.XLOOKUP(A846,'Data Cleaning in Medical Examin'!$A$2:$A$2336,'Data Cleaning in Medical Examin'!$J$2:$J$2336)</f>
        <v>No</v>
      </c>
      <c r="J846" t="str">
        <f>_xlfn.XLOOKUP(A846,'Data Cleaning in Medical Examin'!$A$2:$A$2336,'Data Cleaning in Medical Examin'!$C$2:$C$2336)</f>
        <v>Normal Weight</v>
      </c>
      <c r="K846" t="str">
        <f>_xlfn.XLOOKUP(A846,'Data Cleaning in Medical Examin'!$A$2:$A$2336,'Data Cleaning in Medical Examin'!$E$2:$E$2336)</f>
        <v>Diabetes</v>
      </c>
      <c r="L846" t="str">
        <f>_xlfn.XLOOKUP(A846,'DataCleaning in Hospitalisation'!$A$2:$A$2339,'DataCleaning in Hospitalisation'!$E$2:$E$2339)</f>
        <v>28-Dec-1970</v>
      </c>
      <c r="M846" s="30">
        <f>_xlfn.XLOOKUP(A846,'DataCleaning in Hospitalisation'!$A$2:$A$2339,'DataCleaning in Hospitalisation'!$H$2:$H$2339)</f>
        <v>12624.74</v>
      </c>
      <c r="N846" t="str">
        <f>_xlfn.XLOOKUP(A846,'DataCleaning in Hospitalisation'!$A$2:$A$2339,'DataCleaning in Hospitalisation'!$I$2:$I$2339)</f>
        <v>tier - 3</v>
      </c>
      <c r="O846" t="str">
        <f>_xlfn.XLOOKUP(A846,'DataCleaning in Hospitalisation'!$A$2:$A$2339,'DataCleaning in Hospitalisation'!$J$2:$J$2339)</f>
        <v>tier - 1</v>
      </c>
      <c r="P846" t="str">
        <f>_xlfn.XLOOKUP(A846,'DataCleaning in Hospitalisation'!$A$2:$A$2339,'DataCleaning in Hospitalisation'!$K$2:$K$2339)</f>
        <v>R1012</v>
      </c>
      <c r="Q846">
        <f>_xlfn.XLOOKUP(A846,'DataCleaning in Hospitalisation'!$A$2:$A$2339,'DataCleaning in Hospitalisation'!$F$2:$F$2339)</f>
        <v>53</v>
      </c>
      <c r="U846" s="51" t="s">
        <v>7</v>
      </c>
      <c r="V846">
        <v>1</v>
      </c>
      <c r="X846" s="4" t="s">
        <v>607</v>
      </c>
      <c r="Y846" s="30">
        <v>5034.1000000000004</v>
      </c>
      <c r="AJ846" s="4" t="s">
        <v>607</v>
      </c>
      <c r="AK846" s="30">
        <v>5034.1000000000004</v>
      </c>
    </row>
    <row r="847" spans="1:37" x14ac:dyDescent="0.3">
      <c r="A847" t="s">
        <v>1520</v>
      </c>
      <c r="B847" t="str">
        <f>_xlfn.XLOOKUP(A847,'Customer Names'!$A$2:$A$2336,'Customer Names'!$C$2:$C$2336)</f>
        <v xml:space="preserve"> Ms.Vanessa</v>
      </c>
      <c r="C847" s="41">
        <f>_xlfn.XLOOKUP(A847,'Data Cleaning in Medical Examin'!$A$2:$A$2336,'Data Cleaning in Medical Examin'!$B$2:$B$2336)</f>
        <v>25.74</v>
      </c>
      <c r="D847">
        <f>_xlfn.XLOOKUP(A847,'Data Cleaning in Medical Examin'!$A$2:$A$2336,'Data Cleaning in Medical Examin'!$D$2:$D$2336)</f>
        <v>10.93</v>
      </c>
      <c r="E847" t="str">
        <f>_xlfn.XLOOKUP(A847,'Data Cleaning in Medical Examin'!$A$2:$A$2336,'Data Cleaning in Medical Examin'!$F$2:$F$2336)</f>
        <v>No</v>
      </c>
      <c r="F847" t="str">
        <f>_xlfn.XLOOKUP(A847,'Data Cleaning in Medical Examin'!$A$2:$A$2336,'Data Cleaning in Medical Examin'!$G$2:$G$2336)</f>
        <v>No</v>
      </c>
      <c r="G847" t="str">
        <f>_xlfn.XLOOKUP(A847,'Data Cleaning in Medical Examin'!$A$2:$A$2336,'Data Cleaning in Medical Examin'!$H$2:$H$2336)</f>
        <v>No</v>
      </c>
      <c r="H847" t="str">
        <f>_xlfn.XLOOKUP(A847,'Data Cleaning in Medical Examin'!$A$2:$A$2336,'Data Cleaning in Medical Examin'!$I$2:$I$2336)</f>
        <v>No Major Surgery</v>
      </c>
      <c r="I847" t="str">
        <f>_xlfn.XLOOKUP(A847,'Data Cleaning in Medical Examin'!$A$2:$A$2336,'Data Cleaning in Medical Examin'!$J$2:$J$2336)</f>
        <v>No</v>
      </c>
      <c r="J847" t="str">
        <f>_xlfn.XLOOKUP(A847,'Data Cleaning in Medical Examin'!$A$2:$A$2336,'Data Cleaning in Medical Examin'!$C$2:$C$2336)</f>
        <v>Over Weight</v>
      </c>
      <c r="K847" t="str">
        <f>_xlfn.XLOOKUP(A847,'Data Cleaning in Medical Examin'!$A$2:$A$2336,'Data Cleaning in Medical Examin'!$E$2:$E$2336)</f>
        <v>Diabetes</v>
      </c>
      <c r="L847" t="str">
        <f>_xlfn.XLOOKUP(A847,'DataCleaning in Hospitalisation'!$A$2:$A$2339,'DataCleaning in Hospitalisation'!$E$2:$E$2339)</f>
        <v>19-Aug-1963</v>
      </c>
      <c r="M847" s="30">
        <f>_xlfn.XLOOKUP(A847,'DataCleaning in Hospitalisation'!$A$2:$A$2339,'DataCleaning in Hospitalisation'!$H$2:$H$2339)</f>
        <v>12622.18</v>
      </c>
      <c r="N847" t="str">
        <f>_xlfn.XLOOKUP(A847,'DataCleaning in Hospitalisation'!$A$2:$A$2339,'DataCleaning in Hospitalisation'!$I$2:$I$2339)</f>
        <v>tier - 3</v>
      </c>
      <c r="O847" t="str">
        <f>_xlfn.XLOOKUP(A847,'DataCleaning in Hospitalisation'!$A$2:$A$2339,'DataCleaning in Hospitalisation'!$J$2:$J$2339)</f>
        <v>tier - 1</v>
      </c>
      <c r="P847" t="str">
        <f>_xlfn.XLOOKUP(A847,'DataCleaning in Hospitalisation'!$A$2:$A$2339,'DataCleaning in Hospitalisation'!$K$2:$K$2339)</f>
        <v>R1012</v>
      </c>
      <c r="Q847">
        <f>_xlfn.XLOOKUP(A847,'DataCleaning in Hospitalisation'!$A$2:$A$2339,'DataCleaning in Hospitalisation'!$F$2:$F$2339)</f>
        <v>60</v>
      </c>
      <c r="U847" s="52" t="s">
        <v>2372</v>
      </c>
      <c r="V847">
        <v>1</v>
      </c>
      <c r="X847" s="4" t="s">
        <v>606</v>
      </c>
      <c r="Y847" s="30">
        <v>5031.2700000000004</v>
      </c>
      <c r="AJ847" s="4" t="s">
        <v>606</v>
      </c>
      <c r="AK847" s="30">
        <v>5031.2700000000004</v>
      </c>
    </row>
    <row r="848" spans="1:37" x14ac:dyDescent="0.3">
      <c r="A848" t="s">
        <v>1519</v>
      </c>
      <c r="B848" t="str">
        <f>_xlfn.XLOOKUP(A848,'Customer Names'!$A$2:$A$2336,'Customer Names'!$C$2:$C$2336)</f>
        <v xml:space="preserve"> Ms.Natali</v>
      </c>
      <c r="C848" s="41">
        <f>_xlfn.XLOOKUP(A848,'Data Cleaning in Medical Examin'!$A$2:$A$2336,'Data Cleaning in Medical Examin'!$B$2:$B$2336)</f>
        <v>34.08</v>
      </c>
      <c r="D848">
        <f>_xlfn.XLOOKUP(A848,'Data Cleaning in Medical Examin'!$A$2:$A$2336,'Data Cleaning in Medical Examin'!$D$2:$D$2336)</f>
        <v>7.58</v>
      </c>
      <c r="E848" t="str">
        <f>_xlfn.XLOOKUP(A848,'Data Cleaning in Medical Examin'!$A$2:$A$2336,'Data Cleaning in Medical Examin'!$F$2:$F$2336)</f>
        <v>Yes</v>
      </c>
      <c r="F848" t="str">
        <f>_xlfn.XLOOKUP(A848,'Data Cleaning in Medical Examin'!$A$2:$A$2336,'Data Cleaning in Medical Examin'!$G$2:$G$2336)</f>
        <v>No</v>
      </c>
      <c r="G848" t="str">
        <f>_xlfn.XLOOKUP(A848,'Data Cleaning in Medical Examin'!$A$2:$A$2336,'Data Cleaning in Medical Examin'!$H$2:$H$2336)</f>
        <v>No</v>
      </c>
      <c r="H848" t="str">
        <f>_xlfn.XLOOKUP(A848,'Data Cleaning in Medical Examin'!$A$2:$A$2336,'Data Cleaning in Medical Examin'!$I$2:$I$2336)</f>
        <v>2 Major Surgery</v>
      </c>
      <c r="I848" t="str">
        <f>_xlfn.XLOOKUP(A848,'Data Cleaning in Medical Examin'!$A$2:$A$2336,'Data Cleaning in Medical Examin'!$J$2:$J$2336)</f>
        <v>No</v>
      </c>
      <c r="J848" t="str">
        <f>_xlfn.XLOOKUP(A848,'Data Cleaning in Medical Examin'!$A$2:$A$2336,'Data Cleaning in Medical Examin'!$C$2:$C$2336)</f>
        <v>Obesity</v>
      </c>
      <c r="K848" t="str">
        <f>_xlfn.XLOOKUP(A848,'Data Cleaning in Medical Examin'!$A$2:$A$2336,'Data Cleaning in Medical Examin'!$E$2:$E$2336)</f>
        <v>Diabetes</v>
      </c>
      <c r="L848" t="str">
        <f>_xlfn.XLOOKUP(A848,'DataCleaning in Hospitalisation'!$A$2:$A$2339,'DataCleaning in Hospitalisation'!$E$2:$E$2339)</f>
        <v>18-Nov-1998</v>
      </c>
      <c r="M848" s="30">
        <f>_xlfn.XLOOKUP(A848,'DataCleaning in Hospitalisation'!$A$2:$A$2339,'DataCleaning in Hospitalisation'!$H$2:$H$2339)</f>
        <v>12609.89</v>
      </c>
      <c r="N848" t="str">
        <f>_xlfn.XLOOKUP(A848,'DataCleaning in Hospitalisation'!$A$2:$A$2339,'DataCleaning in Hospitalisation'!$I$2:$I$2339)</f>
        <v>tier - 3</v>
      </c>
      <c r="O848" t="str">
        <f>_xlfn.XLOOKUP(A848,'DataCleaning in Hospitalisation'!$A$2:$A$2339,'DataCleaning in Hospitalisation'!$J$2:$J$2339)</f>
        <v>tier - 3</v>
      </c>
      <c r="P848" t="str">
        <f>_xlfn.XLOOKUP(A848,'DataCleaning in Hospitalisation'!$A$2:$A$2339,'DataCleaning in Hospitalisation'!$K$2:$K$2339)</f>
        <v>R1012</v>
      </c>
      <c r="Q848">
        <f>_xlfn.XLOOKUP(A848,'DataCleaning in Hospitalisation'!$A$2:$A$2339,'DataCleaning in Hospitalisation'!$F$2:$F$2339)</f>
        <v>25</v>
      </c>
      <c r="U848" s="53" t="s">
        <v>2372</v>
      </c>
      <c r="V848">
        <v>1</v>
      </c>
      <c r="X848" s="4" t="s">
        <v>2192</v>
      </c>
      <c r="Y848" s="30">
        <v>36910.61</v>
      </c>
      <c r="AJ848" s="4" t="s">
        <v>2192</v>
      </c>
      <c r="AK848" s="30">
        <v>36910.61</v>
      </c>
    </row>
    <row r="849" spans="1:37" x14ac:dyDescent="0.3">
      <c r="A849" t="s">
        <v>1518</v>
      </c>
      <c r="B849" t="str">
        <f>_xlfn.XLOOKUP(A849,'Customer Names'!$A$2:$A$2336,'Customer Names'!$C$2:$C$2336)</f>
        <v xml:space="preserve"> Ms.Beth</v>
      </c>
      <c r="C849" s="41">
        <f>_xlfn.XLOOKUP(A849,'Data Cleaning in Medical Examin'!$A$2:$A$2336,'Data Cleaning in Medical Examin'!$B$2:$B$2336)</f>
        <v>31.35</v>
      </c>
      <c r="D849">
        <f>_xlfn.XLOOKUP(A849,'Data Cleaning in Medical Examin'!$A$2:$A$2336,'Data Cleaning in Medical Examin'!$D$2:$D$2336)</f>
        <v>11</v>
      </c>
      <c r="E849" t="str">
        <f>_xlfn.XLOOKUP(A849,'Data Cleaning in Medical Examin'!$A$2:$A$2336,'Data Cleaning in Medical Examin'!$F$2:$F$2336)</f>
        <v>Yes</v>
      </c>
      <c r="F849" t="str">
        <f>_xlfn.XLOOKUP(A849,'Data Cleaning in Medical Examin'!$A$2:$A$2336,'Data Cleaning in Medical Examin'!$G$2:$G$2336)</f>
        <v>No</v>
      </c>
      <c r="G849" t="str">
        <f>_xlfn.XLOOKUP(A849,'Data Cleaning in Medical Examin'!$A$2:$A$2336,'Data Cleaning in Medical Examin'!$H$2:$H$2336)</f>
        <v>Yes</v>
      </c>
      <c r="H849" t="str">
        <f>_xlfn.XLOOKUP(A849,'Data Cleaning in Medical Examin'!$A$2:$A$2336,'Data Cleaning in Medical Examin'!$I$2:$I$2336)</f>
        <v>1 Major Surgery</v>
      </c>
      <c r="I849" t="str">
        <f>_xlfn.XLOOKUP(A849,'Data Cleaning in Medical Examin'!$A$2:$A$2336,'Data Cleaning in Medical Examin'!$J$2:$J$2336)</f>
        <v>No</v>
      </c>
      <c r="J849" t="str">
        <f>_xlfn.XLOOKUP(A849,'Data Cleaning in Medical Examin'!$A$2:$A$2336,'Data Cleaning in Medical Examin'!$C$2:$C$2336)</f>
        <v>Obesity</v>
      </c>
      <c r="K849" t="str">
        <f>_xlfn.XLOOKUP(A849,'Data Cleaning in Medical Examin'!$A$2:$A$2336,'Data Cleaning in Medical Examin'!$E$2:$E$2336)</f>
        <v>Diabetes</v>
      </c>
      <c r="L849" t="str">
        <f>_xlfn.XLOOKUP(A849,'DataCleaning in Hospitalisation'!$A$2:$A$2339,'DataCleaning in Hospitalisation'!$E$2:$E$2339)</f>
        <v>11-Aug-1988</v>
      </c>
      <c r="M849" s="30">
        <f>_xlfn.XLOOKUP(A849,'DataCleaning in Hospitalisation'!$A$2:$A$2339,'DataCleaning in Hospitalisation'!$H$2:$H$2339)</f>
        <v>12600.46</v>
      </c>
      <c r="N849" t="str">
        <f>_xlfn.XLOOKUP(A849,'DataCleaning in Hospitalisation'!$A$2:$A$2339,'DataCleaning in Hospitalisation'!$I$2:$I$2339)</f>
        <v>tier - 3</v>
      </c>
      <c r="O849" t="str">
        <f>_xlfn.XLOOKUP(A849,'DataCleaning in Hospitalisation'!$A$2:$A$2339,'DataCleaning in Hospitalisation'!$J$2:$J$2339)</f>
        <v>tier - 1</v>
      </c>
      <c r="P849" t="str">
        <f>_xlfn.XLOOKUP(A849,'DataCleaning in Hospitalisation'!$A$2:$A$2339,'DataCleaning in Hospitalisation'!$K$2:$K$2339)</f>
        <v>R1023</v>
      </c>
      <c r="Q849">
        <f>_xlfn.XLOOKUP(A849,'DataCleaning in Hospitalisation'!$A$2:$A$2339,'DataCleaning in Hospitalisation'!$F$2:$F$2339)</f>
        <v>35</v>
      </c>
      <c r="U849" s="4" t="s">
        <v>1241</v>
      </c>
      <c r="V849">
        <v>1</v>
      </c>
      <c r="X849" s="4" t="s">
        <v>605</v>
      </c>
      <c r="Y849" s="30">
        <v>5028.1499999999996</v>
      </c>
      <c r="AJ849" s="4" t="s">
        <v>605</v>
      </c>
      <c r="AK849" s="30">
        <v>5028.1499999999996</v>
      </c>
    </row>
    <row r="850" spans="1:37" x14ac:dyDescent="0.3">
      <c r="A850" t="s">
        <v>1517</v>
      </c>
      <c r="B850" t="str">
        <f>_xlfn.XLOOKUP(A850,'Customer Names'!$A$2:$A$2336,'Customer Names'!$C$2:$C$2336)</f>
        <v xml:space="preserve"> Mr.Alex</v>
      </c>
      <c r="C850" s="41">
        <f>_xlfn.XLOOKUP(A850,'Data Cleaning in Medical Examin'!$A$2:$A$2336,'Data Cleaning in Medical Examin'!$B$2:$B$2336)</f>
        <v>26.79</v>
      </c>
      <c r="D850">
        <f>_xlfn.XLOOKUP(A850,'Data Cleaning in Medical Examin'!$A$2:$A$2336,'Data Cleaning in Medical Examin'!$D$2:$D$2336)</f>
        <v>5.0599999999999996</v>
      </c>
      <c r="E850" t="str">
        <f>_xlfn.XLOOKUP(A850,'Data Cleaning in Medical Examin'!$A$2:$A$2336,'Data Cleaning in Medical Examin'!$F$2:$F$2336)</f>
        <v>No</v>
      </c>
      <c r="F850" t="str">
        <f>_xlfn.XLOOKUP(A850,'Data Cleaning in Medical Examin'!$A$2:$A$2336,'Data Cleaning in Medical Examin'!$G$2:$G$2336)</f>
        <v>No</v>
      </c>
      <c r="G850" t="str">
        <f>_xlfn.XLOOKUP(A850,'Data Cleaning in Medical Examin'!$A$2:$A$2336,'Data Cleaning in Medical Examin'!$H$2:$H$2336)</f>
        <v>No</v>
      </c>
      <c r="H850" t="str">
        <f>_xlfn.XLOOKUP(A850,'Data Cleaning in Medical Examin'!$A$2:$A$2336,'Data Cleaning in Medical Examin'!$I$2:$I$2336)</f>
        <v>1 Major Surgery</v>
      </c>
      <c r="I850" t="str">
        <f>_xlfn.XLOOKUP(A850,'Data Cleaning in Medical Examin'!$A$2:$A$2336,'Data Cleaning in Medical Examin'!$J$2:$J$2336)</f>
        <v>No</v>
      </c>
      <c r="J850" t="str">
        <f>_xlfn.XLOOKUP(A850,'Data Cleaning in Medical Examin'!$A$2:$A$2336,'Data Cleaning in Medical Examin'!$C$2:$C$2336)</f>
        <v>Over Weight</v>
      </c>
      <c r="K850" t="str">
        <f>_xlfn.XLOOKUP(A850,'Data Cleaning in Medical Examin'!$A$2:$A$2336,'Data Cleaning in Medical Examin'!$E$2:$E$2336)</f>
        <v>Normal</v>
      </c>
      <c r="L850" t="str">
        <f>_xlfn.XLOOKUP(A850,'DataCleaning in Hospitalisation'!$A$2:$A$2339,'DataCleaning in Hospitalisation'!$E$2:$E$2339)</f>
        <v>18-Jun-1970</v>
      </c>
      <c r="M850" s="30">
        <f>_xlfn.XLOOKUP(A850,'DataCleaning in Hospitalisation'!$A$2:$A$2339,'DataCleaning in Hospitalisation'!$H$2:$H$2339)</f>
        <v>12592.53</v>
      </c>
      <c r="N850" t="str">
        <f>_xlfn.XLOOKUP(A850,'DataCleaning in Hospitalisation'!$A$2:$A$2339,'DataCleaning in Hospitalisation'!$I$2:$I$2339)</f>
        <v>tier - 3</v>
      </c>
      <c r="O850" t="str">
        <f>_xlfn.XLOOKUP(A850,'DataCleaning in Hospitalisation'!$A$2:$A$2339,'DataCleaning in Hospitalisation'!$J$2:$J$2339)</f>
        <v>tier - 2</v>
      </c>
      <c r="P850" t="str">
        <f>_xlfn.XLOOKUP(A850,'DataCleaning in Hospitalisation'!$A$2:$A$2339,'DataCleaning in Hospitalisation'!$K$2:$K$2339)</f>
        <v>R1013</v>
      </c>
      <c r="Q850">
        <f>_xlfn.XLOOKUP(A850,'DataCleaning in Hospitalisation'!$A$2:$A$2339,'DataCleaning in Hospitalisation'!$F$2:$F$2339)</f>
        <v>53</v>
      </c>
      <c r="U850" s="46" t="s">
        <v>6</v>
      </c>
      <c r="V850">
        <v>1</v>
      </c>
      <c r="X850" s="4" t="s">
        <v>604</v>
      </c>
      <c r="Y850" s="30">
        <v>5012.47</v>
      </c>
      <c r="AJ850" s="4" t="s">
        <v>604</v>
      </c>
      <c r="AK850" s="30">
        <v>5012.47</v>
      </c>
    </row>
    <row r="851" spans="1:37" x14ac:dyDescent="0.3">
      <c r="A851" t="s">
        <v>1516</v>
      </c>
      <c r="B851" t="str">
        <f>_xlfn.XLOOKUP(A851,'Customer Names'!$A$2:$A$2336,'Customer Names'!$C$2:$C$2336)</f>
        <v xml:space="preserve"> Mr.Spencer</v>
      </c>
      <c r="C851" s="41">
        <f>_xlfn.XLOOKUP(A851,'Data Cleaning in Medical Examin'!$A$2:$A$2336,'Data Cleaning in Medical Examin'!$B$2:$B$2336)</f>
        <v>42.78</v>
      </c>
      <c r="D851">
        <f>_xlfn.XLOOKUP(A851,'Data Cleaning in Medical Examin'!$A$2:$A$2336,'Data Cleaning in Medical Examin'!$D$2:$D$2336)</f>
        <v>6.11</v>
      </c>
      <c r="E851" t="str">
        <f>_xlfn.XLOOKUP(A851,'Data Cleaning in Medical Examin'!$A$2:$A$2336,'Data Cleaning in Medical Examin'!$F$2:$F$2336)</f>
        <v>Yes</v>
      </c>
      <c r="F851" t="str">
        <f>_xlfn.XLOOKUP(A851,'Data Cleaning in Medical Examin'!$A$2:$A$2336,'Data Cleaning in Medical Examin'!$G$2:$G$2336)</f>
        <v>No</v>
      </c>
      <c r="G851" t="str">
        <f>_xlfn.XLOOKUP(A851,'Data Cleaning in Medical Examin'!$A$2:$A$2336,'Data Cleaning in Medical Examin'!$H$2:$H$2336)</f>
        <v>No</v>
      </c>
      <c r="H851" t="str">
        <f>_xlfn.XLOOKUP(A851,'Data Cleaning in Medical Examin'!$A$2:$A$2336,'Data Cleaning in Medical Examin'!$I$2:$I$2336)</f>
        <v>1 Major Surgery</v>
      </c>
      <c r="I851" t="str">
        <f>_xlfn.XLOOKUP(A851,'Data Cleaning in Medical Examin'!$A$2:$A$2336,'Data Cleaning in Medical Examin'!$J$2:$J$2336)</f>
        <v>No</v>
      </c>
      <c r="J851" t="str">
        <f>_xlfn.XLOOKUP(A851,'Data Cleaning in Medical Examin'!$A$2:$A$2336,'Data Cleaning in Medical Examin'!$C$2:$C$2336)</f>
        <v>Obesity</v>
      </c>
      <c r="K851" t="str">
        <f>_xlfn.XLOOKUP(A851,'Data Cleaning in Medical Examin'!$A$2:$A$2336,'Data Cleaning in Medical Examin'!$E$2:$E$2336)</f>
        <v>Prediabetes</v>
      </c>
      <c r="L851" t="str">
        <f>_xlfn.XLOOKUP(A851,'DataCleaning in Hospitalisation'!$A$2:$A$2339,'DataCleaning in Hospitalisation'!$E$2:$E$2339)</f>
        <v>26-Nov-1969</v>
      </c>
      <c r="M851" s="30">
        <f>_xlfn.XLOOKUP(A851,'DataCleaning in Hospitalisation'!$A$2:$A$2339,'DataCleaning in Hospitalisation'!$H$2:$H$2339)</f>
        <v>12579.92</v>
      </c>
      <c r="N851" t="str">
        <f>_xlfn.XLOOKUP(A851,'DataCleaning in Hospitalisation'!$A$2:$A$2339,'DataCleaning in Hospitalisation'!$I$2:$I$2339)</f>
        <v>tier - 3</v>
      </c>
      <c r="O851" t="str">
        <f>_xlfn.XLOOKUP(A851,'DataCleaning in Hospitalisation'!$A$2:$A$2339,'DataCleaning in Hospitalisation'!$J$2:$J$2339)</f>
        <v>tier - 1</v>
      </c>
      <c r="P851" t="str">
        <f>_xlfn.XLOOKUP(A851,'DataCleaning in Hospitalisation'!$A$2:$A$2339,'DataCleaning in Hospitalisation'!$K$2:$K$2339)</f>
        <v>R1025</v>
      </c>
      <c r="Q851">
        <f>_xlfn.XLOOKUP(A851,'DataCleaning in Hospitalisation'!$A$2:$A$2339,'DataCleaning in Hospitalisation'!$F$2:$F$2339)</f>
        <v>54</v>
      </c>
      <c r="U851" s="50" t="s">
        <v>2421</v>
      </c>
      <c r="V851">
        <v>1</v>
      </c>
      <c r="X851" s="4" t="s">
        <v>603</v>
      </c>
      <c r="Y851" s="30">
        <v>5003.8500000000004</v>
      </c>
      <c r="AJ851" s="4" t="s">
        <v>603</v>
      </c>
      <c r="AK851" s="30">
        <v>5003.8500000000004</v>
      </c>
    </row>
    <row r="852" spans="1:37" x14ac:dyDescent="0.3">
      <c r="A852" t="s">
        <v>1515</v>
      </c>
      <c r="B852" t="str">
        <f>_xlfn.XLOOKUP(A852,'Customer Names'!$A$2:$A$2336,'Customer Names'!$C$2:$C$2336)</f>
        <v xml:space="preserve"> Ms.Andee</v>
      </c>
      <c r="C852" s="41">
        <f>_xlfn.XLOOKUP(A852,'Data Cleaning in Medical Examin'!$A$2:$A$2336,'Data Cleaning in Medical Examin'!$B$2:$B$2336)</f>
        <v>46.75</v>
      </c>
      <c r="D852">
        <f>_xlfn.XLOOKUP(A852,'Data Cleaning in Medical Examin'!$A$2:$A$2336,'Data Cleaning in Medical Examin'!$D$2:$D$2336)</f>
        <v>6.66</v>
      </c>
      <c r="E852" t="str">
        <f>_xlfn.XLOOKUP(A852,'Data Cleaning in Medical Examin'!$A$2:$A$2336,'Data Cleaning in Medical Examin'!$F$2:$F$2336)</f>
        <v>Yes</v>
      </c>
      <c r="F852" t="str">
        <f>_xlfn.XLOOKUP(A852,'Data Cleaning in Medical Examin'!$A$2:$A$2336,'Data Cleaning in Medical Examin'!$G$2:$G$2336)</f>
        <v>No</v>
      </c>
      <c r="G852" t="str">
        <f>_xlfn.XLOOKUP(A852,'Data Cleaning in Medical Examin'!$A$2:$A$2336,'Data Cleaning in Medical Examin'!$H$2:$H$2336)</f>
        <v>No</v>
      </c>
      <c r="H852" t="str">
        <f>_xlfn.XLOOKUP(A852,'Data Cleaning in Medical Examin'!$A$2:$A$2336,'Data Cleaning in Medical Examin'!$I$2:$I$2336)</f>
        <v>2 Major Surgery</v>
      </c>
      <c r="I852" t="str">
        <f>_xlfn.XLOOKUP(A852,'Data Cleaning in Medical Examin'!$A$2:$A$2336,'Data Cleaning in Medical Examin'!$J$2:$J$2336)</f>
        <v>No</v>
      </c>
      <c r="J852" t="str">
        <f>_xlfn.XLOOKUP(A852,'Data Cleaning in Medical Examin'!$A$2:$A$2336,'Data Cleaning in Medical Examin'!$C$2:$C$2336)</f>
        <v>Obesity</v>
      </c>
      <c r="K852" t="str">
        <f>_xlfn.XLOOKUP(A852,'Data Cleaning in Medical Examin'!$A$2:$A$2336,'Data Cleaning in Medical Examin'!$E$2:$E$2336)</f>
        <v>Diabetes</v>
      </c>
      <c r="L852" t="str">
        <f>_xlfn.XLOOKUP(A852,'DataCleaning in Hospitalisation'!$A$2:$A$2339,'DataCleaning in Hospitalisation'!$E$2:$E$2339)</f>
        <v>28-Nov-1961</v>
      </c>
      <c r="M852" s="30">
        <f>_xlfn.XLOOKUP(A852,'DataCleaning in Hospitalisation'!$A$2:$A$2339,'DataCleaning in Hospitalisation'!$H$2:$H$2339)</f>
        <v>12574.05</v>
      </c>
      <c r="N852" t="str">
        <f>_xlfn.XLOOKUP(A852,'DataCleaning in Hospitalisation'!$A$2:$A$2339,'DataCleaning in Hospitalisation'!$I$2:$I$2339)</f>
        <v>tier - 3</v>
      </c>
      <c r="O852" t="str">
        <f>_xlfn.XLOOKUP(A852,'DataCleaning in Hospitalisation'!$A$2:$A$2339,'DataCleaning in Hospitalisation'!$J$2:$J$2339)</f>
        <v>tier - 1</v>
      </c>
      <c r="P852" t="str">
        <f>_xlfn.XLOOKUP(A852,'DataCleaning in Hospitalisation'!$A$2:$A$2339,'DataCleaning in Hospitalisation'!$K$2:$K$2339)</f>
        <v>R1011</v>
      </c>
      <c r="Q852">
        <f>_xlfn.XLOOKUP(A852,'DataCleaning in Hospitalisation'!$A$2:$A$2339,'DataCleaning in Hospitalisation'!$F$2:$F$2339)</f>
        <v>62</v>
      </c>
      <c r="U852" s="51" t="s">
        <v>6</v>
      </c>
      <c r="V852">
        <v>1</v>
      </c>
      <c r="X852" s="4" t="s">
        <v>602</v>
      </c>
      <c r="Y852" s="30">
        <v>5003.7700000000004</v>
      </c>
      <c r="AJ852" s="4" t="s">
        <v>602</v>
      </c>
      <c r="AK852" s="30">
        <v>5003.7700000000004</v>
      </c>
    </row>
    <row r="853" spans="1:37" x14ac:dyDescent="0.3">
      <c r="A853" t="s">
        <v>1514</v>
      </c>
      <c r="B853" t="str">
        <f>_xlfn.XLOOKUP(A853,'Customer Names'!$A$2:$A$2336,'Customer Names'!$C$2:$C$2336)</f>
        <v xml:space="preserve"> Mrs.Amy</v>
      </c>
      <c r="C853" s="41">
        <f>_xlfn.XLOOKUP(A853,'Data Cleaning in Medical Examin'!$A$2:$A$2336,'Data Cleaning in Medical Examin'!$B$2:$B$2336)</f>
        <v>32.15</v>
      </c>
      <c r="D853">
        <f>_xlfn.XLOOKUP(A853,'Data Cleaning in Medical Examin'!$A$2:$A$2336,'Data Cleaning in Medical Examin'!$D$2:$D$2336)</f>
        <v>4.0199999999999996</v>
      </c>
      <c r="E853" t="str">
        <f>_xlfn.XLOOKUP(A853,'Data Cleaning in Medical Examin'!$A$2:$A$2336,'Data Cleaning in Medical Examin'!$F$2:$F$2336)</f>
        <v>Yes</v>
      </c>
      <c r="F853" t="str">
        <f>_xlfn.XLOOKUP(A853,'Data Cleaning in Medical Examin'!$A$2:$A$2336,'Data Cleaning in Medical Examin'!$G$2:$G$2336)</f>
        <v>No</v>
      </c>
      <c r="G853" t="str">
        <f>_xlfn.XLOOKUP(A853,'Data Cleaning in Medical Examin'!$A$2:$A$2336,'Data Cleaning in Medical Examin'!$H$2:$H$2336)</f>
        <v>Yes</v>
      </c>
      <c r="H853" t="str">
        <f>_xlfn.XLOOKUP(A853,'Data Cleaning in Medical Examin'!$A$2:$A$2336,'Data Cleaning in Medical Examin'!$I$2:$I$2336)</f>
        <v>1 Major Surgery</v>
      </c>
      <c r="I853" t="str">
        <f>_xlfn.XLOOKUP(A853,'Data Cleaning in Medical Examin'!$A$2:$A$2336,'Data Cleaning in Medical Examin'!$J$2:$J$2336)</f>
        <v>No</v>
      </c>
      <c r="J853" t="str">
        <f>_xlfn.XLOOKUP(A853,'Data Cleaning in Medical Examin'!$A$2:$A$2336,'Data Cleaning in Medical Examin'!$C$2:$C$2336)</f>
        <v>Obesity</v>
      </c>
      <c r="K853" t="str">
        <f>_xlfn.XLOOKUP(A853,'Data Cleaning in Medical Examin'!$A$2:$A$2336,'Data Cleaning in Medical Examin'!$E$2:$E$2336)</f>
        <v>Normal</v>
      </c>
      <c r="L853" t="str">
        <f>_xlfn.XLOOKUP(A853,'DataCleaning in Hospitalisation'!$A$2:$A$2339,'DataCleaning in Hospitalisation'!$E$2:$E$2339)</f>
        <v>28-Nov-1961</v>
      </c>
      <c r="M853" s="30">
        <f>_xlfn.XLOOKUP(A853,'DataCleaning in Hospitalisation'!$A$2:$A$2339,'DataCleaning in Hospitalisation'!$H$2:$H$2339)</f>
        <v>12557.61</v>
      </c>
      <c r="N853" t="str">
        <f>_xlfn.XLOOKUP(A853,'DataCleaning in Hospitalisation'!$A$2:$A$2339,'DataCleaning in Hospitalisation'!$I$2:$I$2339)</f>
        <v>tier - 3</v>
      </c>
      <c r="O853" t="str">
        <f>_xlfn.XLOOKUP(A853,'DataCleaning in Hospitalisation'!$A$2:$A$2339,'DataCleaning in Hospitalisation'!$J$2:$J$2339)</f>
        <v>tier - 3</v>
      </c>
      <c r="P853" t="str">
        <f>_xlfn.XLOOKUP(A853,'DataCleaning in Hospitalisation'!$A$2:$A$2339,'DataCleaning in Hospitalisation'!$K$2:$K$2339)</f>
        <v>R1013</v>
      </c>
      <c r="Q853">
        <f>_xlfn.XLOOKUP(A853,'DataCleaning in Hospitalisation'!$A$2:$A$2339,'DataCleaning in Hospitalisation'!$F$2:$F$2339)</f>
        <v>62</v>
      </c>
      <c r="U853" s="52" t="s">
        <v>2372</v>
      </c>
      <c r="V853">
        <v>1</v>
      </c>
      <c r="X853" s="4" t="s">
        <v>601</v>
      </c>
      <c r="Y853" s="30">
        <v>5002.78</v>
      </c>
      <c r="AJ853" s="4" t="s">
        <v>601</v>
      </c>
      <c r="AK853" s="30">
        <v>5002.78</v>
      </c>
    </row>
    <row r="854" spans="1:37" x14ac:dyDescent="0.3">
      <c r="A854" t="s">
        <v>1513</v>
      </c>
      <c r="B854" t="str">
        <f>_xlfn.XLOOKUP(A854,'Customer Names'!$A$2:$A$2336,'Customer Names'!$C$2:$C$2336)</f>
        <v xml:space="preserve"> Mr.Joshua</v>
      </c>
      <c r="C854" s="41">
        <f>_xlfn.XLOOKUP(A854,'Data Cleaning in Medical Examin'!$A$2:$A$2336,'Data Cleaning in Medical Examin'!$B$2:$B$2336)</f>
        <v>43.4</v>
      </c>
      <c r="D854">
        <f>_xlfn.XLOOKUP(A854,'Data Cleaning in Medical Examin'!$A$2:$A$2336,'Data Cleaning in Medical Examin'!$D$2:$D$2336)</f>
        <v>8.81</v>
      </c>
      <c r="E854" t="str">
        <f>_xlfn.XLOOKUP(A854,'Data Cleaning in Medical Examin'!$A$2:$A$2336,'Data Cleaning in Medical Examin'!$F$2:$F$2336)</f>
        <v>Yes</v>
      </c>
      <c r="F854" t="str">
        <f>_xlfn.XLOOKUP(A854,'Data Cleaning in Medical Examin'!$A$2:$A$2336,'Data Cleaning in Medical Examin'!$G$2:$G$2336)</f>
        <v>No</v>
      </c>
      <c r="G854" t="str">
        <f>_xlfn.XLOOKUP(A854,'Data Cleaning in Medical Examin'!$A$2:$A$2336,'Data Cleaning in Medical Examin'!$H$2:$H$2336)</f>
        <v>No</v>
      </c>
      <c r="H854" t="str">
        <f>_xlfn.XLOOKUP(A854,'Data Cleaning in Medical Examin'!$A$2:$A$2336,'Data Cleaning in Medical Examin'!$I$2:$I$2336)</f>
        <v>2 Major Surgery</v>
      </c>
      <c r="I854" t="str">
        <f>_xlfn.XLOOKUP(A854,'Data Cleaning in Medical Examin'!$A$2:$A$2336,'Data Cleaning in Medical Examin'!$J$2:$J$2336)</f>
        <v>No</v>
      </c>
      <c r="J854" t="str">
        <f>_xlfn.XLOOKUP(A854,'Data Cleaning in Medical Examin'!$A$2:$A$2336,'Data Cleaning in Medical Examin'!$C$2:$C$2336)</f>
        <v>Obesity</v>
      </c>
      <c r="K854" t="str">
        <f>_xlfn.XLOOKUP(A854,'Data Cleaning in Medical Examin'!$A$2:$A$2336,'Data Cleaning in Medical Examin'!$E$2:$E$2336)</f>
        <v>Diabetes</v>
      </c>
      <c r="L854" t="str">
        <f>_xlfn.XLOOKUP(A854,'DataCleaning in Hospitalisation'!$A$2:$A$2339,'DataCleaning in Hospitalisation'!$E$2:$E$2339)</f>
        <v>16-Oct-1962</v>
      </c>
      <c r="M854" s="30">
        <f>_xlfn.XLOOKUP(A854,'DataCleaning in Hospitalisation'!$A$2:$A$2339,'DataCleaning in Hospitalisation'!$H$2:$H$2339)</f>
        <v>12523.6</v>
      </c>
      <c r="N854" t="str">
        <f>_xlfn.XLOOKUP(A854,'DataCleaning in Hospitalisation'!$A$2:$A$2339,'DataCleaning in Hospitalisation'!$I$2:$I$2339)</f>
        <v>tier - 3</v>
      </c>
      <c r="O854" t="str">
        <f>_xlfn.XLOOKUP(A854,'DataCleaning in Hospitalisation'!$A$2:$A$2339,'DataCleaning in Hospitalisation'!$J$2:$J$2339)</f>
        <v>tier - 3</v>
      </c>
      <c r="P854" t="str">
        <f>_xlfn.XLOOKUP(A854,'DataCleaning in Hospitalisation'!$A$2:$A$2339,'DataCleaning in Hospitalisation'!$K$2:$K$2339)</f>
        <v>R1012</v>
      </c>
      <c r="Q854">
        <f>_xlfn.XLOOKUP(A854,'DataCleaning in Hospitalisation'!$A$2:$A$2339,'DataCleaning in Hospitalisation'!$F$2:$F$2339)</f>
        <v>61</v>
      </c>
      <c r="U854" s="53" t="s">
        <v>2373</v>
      </c>
      <c r="V854">
        <v>1</v>
      </c>
      <c r="X854" s="4" t="s">
        <v>600</v>
      </c>
      <c r="Y854" s="30">
        <v>4999.04</v>
      </c>
      <c r="AJ854" s="4" t="s">
        <v>600</v>
      </c>
      <c r="AK854" s="30">
        <v>4999.04</v>
      </c>
    </row>
    <row r="855" spans="1:37" x14ac:dyDescent="0.3">
      <c r="A855" t="s">
        <v>1512</v>
      </c>
      <c r="B855" t="str">
        <f>_xlfn.XLOOKUP(A855,'Customer Names'!$A$2:$A$2336,'Customer Names'!$C$2:$C$2336)</f>
        <v xml:space="preserve"> Mr.C</v>
      </c>
      <c r="C855" s="41">
        <f>_xlfn.XLOOKUP(A855,'Data Cleaning in Medical Examin'!$A$2:$A$2336,'Data Cleaning in Medical Examin'!$B$2:$B$2336)</f>
        <v>31.57</v>
      </c>
      <c r="D855">
        <f>_xlfn.XLOOKUP(A855,'Data Cleaning in Medical Examin'!$A$2:$A$2336,'Data Cleaning in Medical Examin'!$D$2:$D$2336)</f>
        <v>7.92</v>
      </c>
      <c r="E855" t="str">
        <f>_xlfn.XLOOKUP(A855,'Data Cleaning in Medical Examin'!$A$2:$A$2336,'Data Cleaning in Medical Examin'!$F$2:$F$2336)</f>
        <v>Yes</v>
      </c>
      <c r="F855" t="str">
        <f>_xlfn.XLOOKUP(A855,'Data Cleaning in Medical Examin'!$A$2:$A$2336,'Data Cleaning in Medical Examin'!$G$2:$G$2336)</f>
        <v>No</v>
      </c>
      <c r="G855" t="str">
        <f>_xlfn.XLOOKUP(A855,'Data Cleaning in Medical Examin'!$A$2:$A$2336,'Data Cleaning in Medical Examin'!$H$2:$H$2336)</f>
        <v>No</v>
      </c>
      <c r="H855" t="str">
        <f>_xlfn.XLOOKUP(A855,'Data Cleaning in Medical Examin'!$A$2:$A$2336,'Data Cleaning in Medical Examin'!$I$2:$I$2336)</f>
        <v>2 Major Surgery</v>
      </c>
      <c r="I855" t="str">
        <f>_xlfn.XLOOKUP(A855,'Data Cleaning in Medical Examin'!$A$2:$A$2336,'Data Cleaning in Medical Examin'!$J$2:$J$2336)</f>
        <v>No</v>
      </c>
      <c r="J855" t="str">
        <f>_xlfn.XLOOKUP(A855,'Data Cleaning in Medical Examin'!$A$2:$A$2336,'Data Cleaning in Medical Examin'!$C$2:$C$2336)</f>
        <v>Obesity</v>
      </c>
      <c r="K855" t="str">
        <f>_xlfn.XLOOKUP(A855,'Data Cleaning in Medical Examin'!$A$2:$A$2336,'Data Cleaning in Medical Examin'!$E$2:$E$2336)</f>
        <v>Diabetes</v>
      </c>
      <c r="L855" t="str">
        <f>_xlfn.XLOOKUP(A855,'DataCleaning in Hospitalisation'!$A$2:$A$2339,'DataCleaning in Hospitalisation'!$E$2:$E$2339)</f>
        <v>12-Jul-1966</v>
      </c>
      <c r="M855" s="30">
        <f>_xlfn.XLOOKUP(A855,'DataCleaning in Hospitalisation'!$A$2:$A$2339,'DataCleaning in Hospitalisation'!$H$2:$H$2339)</f>
        <v>12499.88</v>
      </c>
      <c r="N855" t="str">
        <f>_xlfn.XLOOKUP(A855,'DataCleaning in Hospitalisation'!$A$2:$A$2339,'DataCleaning in Hospitalisation'!$I$2:$I$2339)</f>
        <v>tier - 3</v>
      </c>
      <c r="O855" t="str">
        <f>_xlfn.XLOOKUP(A855,'DataCleaning in Hospitalisation'!$A$2:$A$2339,'DataCleaning in Hospitalisation'!$J$2:$J$2339)</f>
        <v>tier - 2</v>
      </c>
      <c r="P855" t="str">
        <f>_xlfn.XLOOKUP(A855,'DataCleaning in Hospitalisation'!$A$2:$A$2339,'DataCleaning in Hospitalisation'!$K$2:$K$2339)</f>
        <v>R1012</v>
      </c>
      <c r="Q855">
        <f>_xlfn.XLOOKUP(A855,'DataCleaning in Hospitalisation'!$A$2:$A$2339,'DataCleaning in Hospitalisation'!$F$2:$F$2339)</f>
        <v>57</v>
      </c>
      <c r="U855" s="4" t="s">
        <v>1240</v>
      </c>
      <c r="V855">
        <v>1</v>
      </c>
      <c r="X855" s="4" t="s">
        <v>599</v>
      </c>
      <c r="Y855" s="30">
        <v>4992.38</v>
      </c>
      <c r="AJ855" s="4" t="s">
        <v>599</v>
      </c>
      <c r="AK855" s="30">
        <v>4992.38</v>
      </c>
    </row>
    <row r="856" spans="1:37" x14ac:dyDescent="0.3">
      <c r="A856" t="s">
        <v>1511</v>
      </c>
      <c r="B856" t="str">
        <f>_xlfn.XLOOKUP(A856,'Customer Names'!$A$2:$A$2336,'Customer Names'!$C$2:$C$2336)</f>
        <v xml:space="preserve"> Mr.Jeremy</v>
      </c>
      <c r="C856" s="41">
        <f>_xlfn.XLOOKUP(A856,'Data Cleaning in Medical Examin'!$A$2:$A$2336,'Data Cleaning in Medical Examin'!$B$2:$B$2336)</f>
        <v>24.32</v>
      </c>
      <c r="D856">
        <f>_xlfn.XLOOKUP(A856,'Data Cleaning in Medical Examin'!$A$2:$A$2336,'Data Cleaning in Medical Examin'!$D$2:$D$2336)</f>
        <v>7.48</v>
      </c>
      <c r="E856" t="str">
        <f>_xlfn.XLOOKUP(A856,'Data Cleaning in Medical Examin'!$A$2:$A$2336,'Data Cleaning in Medical Examin'!$F$2:$F$2336)</f>
        <v>No</v>
      </c>
      <c r="F856" t="str">
        <f>_xlfn.XLOOKUP(A856,'Data Cleaning in Medical Examin'!$A$2:$A$2336,'Data Cleaning in Medical Examin'!$G$2:$G$2336)</f>
        <v>No</v>
      </c>
      <c r="G856" t="str">
        <f>_xlfn.XLOOKUP(A856,'Data Cleaning in Medical Examin'!$A$2:$A$2336,'Data Cleaning in Medical Examin'!$H$2:$H$2336)</f>
        <v>No</v>
      </c>
      <c r="H856" t="str">
        <f>_xlfn.XLOOKUP(A856,'Data Cleaning in Medical Examin'!$A$2:$A$2336,'Data Cleaning in Medical Examin'!$I$2:$I$2336)</f>
        <v>No Major Surgery</v>
      </c>
      <c r="I856" t="str">
        <f>_xlfn.XLOOKUP(A856,'Data Cleaning in Medical Examin'!$A$2:$A$2336,'Data Cleaning in Medical Examin'!$J$2:$J$2336)</f>
        <v>No</v>
      </c>
      <c r="J856" t="str">
        <f>_xlfn.XLOOKUP(A856,'Data Cleaning in Medical Examin'!$A$2:$A$2336,'Data Cleaning in Medical Examin'!$C$2:$C$2336)</f>
        <v>Normal Weight</v>
      </c>
      <c r="K856" t="str">
        <f>_xlfn.XLOOKUP(A856,'Data Cleaning in Medical Examin'!$A$2:$A$2336,'Data Cleaning in Medical Examin'!$E$2:$E$2336)</f>
        <v>Diabetes</v>
      </c>
      <c r="L856" t="str">
        <f>_xlfn.XLOOKUP(A856,'DataCleaning in Hospitalisation'!$A$2:$A$2339,'DataCleaning in Hospitalisation'!$E$2:$E$2339)</f>
        <v>3-Dec-1968</v>
      </c>
      <c r="M856" s="30">
        <f>_xlfn.XLOOKUP(A856,'DataCleaning in Hospitalisation'!$A$2:$A$2339,'DataCleaning in Hospitalisation'!$H$2:$H$2339)</f>
        <v>12495.29</v>
      </c>
      <c r="N856" t="str">
        <f>_xlfn.XLOOKUP(A856,'DataCleaning in Hospitalisation'!$A$2:$A$2339,'DataCleaning in Hospitalisation'!$I$2:$I$2339)</f>
        <v>tier - 3</v>
      </c>
      <c r="O856" t="str">
        <f>_xlfn.XLOOKUP(A856,'DataCleaning in Hospitalisation'!$A$2:$A$2339,'DataCleaning in Hospitalisation'!$J$2:$J$2339)</f>
        <v>tier - 3</v>
      </c>
      <c r="P856" t="str">
        <f>_xlfn.XLOOKUP(A856,'DataCleaning in Hospitalisation'!$A$2:$A$2339,'DataCleaning in Hospitalisation'!$K$2:$K$2339)</f>
        <v>R1012</v>
      </c>
      <c r="Q856">
        <f>_xlfn.XLOOKUP(A856,'DataCleaning in Hospitalisation'!$A$2:$A$2339,'DataCleaning in Hospitalisation'!$F$2:$F$2339)</f>
        <v>55</v>
      </c>
      <c r="U856" s="46" t="s">
        <v>6</v>
      </c>
      <c r="V856">
        <v>1</v>
      </c>
      <c r="X856" s="4" t="s">
        <v>598</v>
      </c>
      <c r="Y856" s="30">
        <v>4985.22</v>
      </c>
      <c r="AJ856" s="4" t="s">
        <v>598</v>
      </c>
      <c r="AK856" s="30">
        <v>4985.22</v>
      </c>
    </row>
    <row r="857" spans="1:37" x14ac:dyDescent="0.3">
      <c r="A857" t="s">
        <v>1510</v>
      </c>
      <c r="B857" t="str">
        <f>_xlfn.XLOOKUP(A857,'Customer Names'!$A$2:$A$2336,'Customer Names'!$C$2:$C$2336)</f>
        <v xml:space="preserve"> Mr.Patrick</v>
      </c>
      <c r="C857" s="41">
        <f>_xlfn.XLOOKUP(A857,'Data Cleaning in Medical Examin'!$A$2:$A$2336,'Data Cleaning in Medical Examin'!$B$2:$B$2336)</f>
        <v>31.07</v>
      </c>
      <c r="D857">
        <f>_xlfn.XLOOKUP(A857,'Data Cleaning in Medical Examin'!$A$2:$A$2336,'Data Cleaning in Medical Examin'!$D$2:$D$2336)</f>
        <v>4.62</v>
      </c>
      <c r="E857" t="str">
        <f>_xlfn.XLOOKUP(A857,'Data Cleaning in Medical Examin'!$A$2:$A$2336,'Data Cleaning in Medical Examin'!$F$2:$F$2336)</f>
        <v>Yes</v>
      </c>
      <c r="F857" t="str">
        <f>_xlfn.XLOOKUP(A857,'Data Cleaning in Medical Examin'!$A$2:$A$2336,'Data Cleaning in Medical Examin'!$G$2:$G$2336)</f>
        <v>No</v>
      </c>
      <c r="G857" t="str">
        <f>_xlfn.XLOOKUP(A857,'Data Cleaning in Medical Examin'!$A$2:$A$2336,'Data Cleaning in Medical Examin'!$H$2:$H$2336)</f>
        <v>No</v>
      </c>
      <c r="H857" t="str">
        <f>_xlfn.XLOOKUP(A857,'Data Cleaning in Medical Examin'!$A$2:$A$2336,'Data Cleaning in Medical Examin'!$I$2:$I$2336)</f>
        <v>2 Major Surgery</v>
      </c>
      <c r="I857" t="str">
        <f>_xlfn.XLOOKUP(A857,'Data Cleaning in Medical Examin'!$A$2:$A$2336,'Data Cleaning in Medical Examin'!$J$2:$J$2336)</f>
        <v>No</v>
      </c>
      <c r="J857" t="str">
        <f>_xlfn.XLOOKUP(A857,'Data Cleaning in Medical Examin'!$A$2:$A$2336,'Data Cleaning in Medical Examin'!$C$2:$C$2336)</f>
        <v>Obesity</v>
      </c>
      <c r="K857" t="str">
        <f>_xlfn.XLOOKUP(A857,'Data Cleaning in Medical Examin'!$A$2:$A$2336,'Data Cleaning in Medical Examin'!$E$2:$E$2336)</f>
        <v>Normal</v>
      </c>
      <c r="L857" t="str">
        <f>_xlfn.XLOOKUP(A857,'DataCleaning in Hospitalisation'!$A$2:$A$2339,'DataCleaning in Hospitalisation'!$E$2:$E$2339)</f>
        <v>1-Sep-1967</v>
      </c>
      <c r="M857" s="30">
        <f>_xlfn.XLOOKUP(A857,'DataCleaning in Hospitalisation'!$A$2:$A$2339,'DataCleaning in Hospitalisation'!$H$2:$H$2339)</f>
        <v>12485.8</v>
      </c>
      <c r="N857" t="str">
        <f>_xlfn.XLOOKUP(A857,'DataCleaning in Hospitalisation'!$A$2:$A$2339,'DataCleaning in Hospitalisation'!$I$2:$I$2339)</f>
        <v>tier - 3</v>
      </c>
      <c r="O857" t="str">
        <f>_xlfn.XLOOKUP(A857,'DataCleaning in Hospitalisation'!$A$2:$A$2339,'DataCleaning in Hospitalisation'!$J$2:$J$2339)</f>
        <v>tier - 3</v>
      </c>
      <c r="P857" t="str">
        <f>_xlfn.XLOOKUP(A857,'DataCleaning in Hospitalisation'!$A$2:$A$2339,'DataCleaning in Hospitalisation'!$K$2:$K$2339)</f>
        <v>R1013</v>
      </c>
      <c r="Q857">
        <f>_xlfn.XLOOKUP(A857,'DataCleaning in Hospitalisation'!$A$2:$A$2339,'DataCleaning in Hospitalisation'!$F$2:$F$2339)</f>
        <v>56</v>
      </c>
      <c r="U857" s="50" t="s">
        <v>2419</v>
      </c>
      <c r="V857">
        <v>1</v>
      </c>
      <c r="X857" s="4" t="s">
        <v>597</v>
      </c>
      <c r="Y857" s="30">
        <v>4949.76</v>
      </c>
      <c r="AJ857" s="4" t="s">
        <v>597</v>
      </c>
      <c r="AK857" s="30">
        <v>4949.76</v>
      </c>
    </row>
    <row r="858" spans="1:37" x14ac:dyDescent="0.3">
      <c r="A858" t="s">
        <v>1509</v>
      </c>
      <c r="B858" t="str">
        <f>_xlfn.XLOOKUP(A858,'Customer Names'!$A$2:$A$2336,'Customer Names'!$C$2:$C$2336)</f>
        <v xml:space="preserve"> Ms.Kelly</v>
      </c>
      <c r="C858" s="41">
        <f>_xlfn.XLOOKUP(A858,'Data Cleaning in Medical Examin'!$A$2:$A$2336,'Data Cleaning in Medical Examin'!$B$2:$B$2336)</f>
        <v>35.814999999999998</v>
      </c>
      <c r="D858">
        <f>_xlfn.XLOOKUP(A858,'Data Cleaning in Medical Examin'!$A$2:$A$2336,'Data Cleaning in Medical Examin'!$D$2:$D$2336)</f>
        <v>8.4700000000000006</v>
      </c>
      <c r="E858" t="str">
        <f>_xlfn.XLOOKUP(A858,'Data Cleaning in Medical Examin'!$A$2:$A$2336,'Data Cleaning in Medical Examin'!$F$2:$F$2336)</f>
        <v>No</v>
      </c>
      <c r="F858" t="str">
        <f>_xlfn.XLOOKUP(A858,'Data Cleaning in Medical Examin'!$A$2:$A$2336,'Data Cleaning in Medical Examin'!$G$2:$G$2336)</f>
        <v>No</v>
      </c>
      <c r="G858" t="str">
        <f>_xlfn.XLOOKUP(A858,'Data Cleaning in Medical Examin'!$A$2:$A$2336,'Data Cleaning in Medical Examin'!$H$2:$H$2336)</f>
        <v>No</v>
      </c>
      <c r="H858" t="str">
        <f>_xlfn.XLOOKUP(A858,'Data Cleaning in Medical Examin'!$A$2:$A$2336,'Data Cleaning in Medical Examin'!$I$2:$I$2336)</f>
        <v>No Major Surgery</v>
      </c>
      <c r="I858" t="str">
        <f>_xlfn.XLOOKUP(A858,'Data Cleaning in Medical Examin'!$A$2:$A$2336,'Data Cleaning in Medical Examin'!$J$2:$J$2336)</f>
        <v>No</v>
      </c>
      <c r="J858" t="str">
        <f>_xlfn.XLOOKUP(A858,'Data Cleaning in Medical Examin'!$A$2:$A$2336,'Data Cleaning in Medical Examin'!$C$2:$C$2336)</f>
        <v>Obesity</v>
      </c>
      <c r="K858" t="str">
        <f>_xlfn.XLOOKUP(A858,'Data Cleaning in Medical Examin'!$A$2:$A$2336,'Data Cleaning in Medical Examin'!$E$2:$E$2336)</f>
        <v>Diabetes</v>
      </c>
      <c r="L858" t="str">
        <f>_xlfn.XLOOKUP(A858,'DataCleaning in Hospitalisation'!$A$2:$A$2339,'DataCleaning in Hospitalisation'!$E$2:$E$2339)</f>
        <v>12-Nov-1968</v>
      </c>
      <c r="M858" s="30">
        <f>_xlfn.XLOOKUP(A858,'DataCleaning in Hospitalisation'!$A$2:$A$2339,'DataCleaning in Hospitalisation'!$H$2:$H$2339)</f>
        <v>12479.71</v>
      </c>
      <c r="N858" t="str">
        <f>_xlfn.XLOOKUP(A858,'DataCleaning in Hospitalisation'!$A$2:$A$2339,'DataCleaning in Hospitalisation'!$I$2:$I$2339)</f>
        <v>tier - 3</v>
      </c>
      <c r="O858" t="str">
        <f>_xlfn.XLOOKUP(A858,'DataCleaning in Hospitalisation'!$A$2:$A$2339,'DataCleaning in Hospitalisation'!$J$2:$J$2339)</f>
        <v>tier - 3</v>
      </c>
      <c r="P858" t="str">
        <f>_xlfn.XLOOKUP(A858,'DataCleaning in Hospitalisation'!$A$2:$A$2339,'DataCleaning in Hospitalisation'!$K$2:$K$2339)</f>
        <v>R1012</v>
      </c>
      <c r="Q858">
        <f>_xlfn.XLOOKUP(A858,'DataCleaning in Hospitalisation'!$A$2:$A$2339,'DataCleaning in Hospitalisation'!$F$2:$F$2339)</f>
        <v>55</v>
      </c>
      <c r="U858" s="51" t="s">
        <v>7</v>
      </c>
      <c r="V858">
        <v>1</v>
      </c>
      <c r="X858" s="4" t="s">
        <v>596</v>
      </c>
      <c r="Y858" s="30">
        <v>4942.0600000000004</v>
      </c>
      <c r="AJ858" s="4" t="s">
        <v>596</v>
      </c>
      <c r="AK858" s="30">
        <v>4942.0600000000004</v>
      </c>
    </row>
    <row r="859" spans="1:37" x14ac:dyDescent="0.3">
      <c r="A859" t="s">
        <v>1508</v>
      </c>
      <c r="B859" t="str">
        <f>_xlfn.XLOOKUP(A859,'Customer Names'!$A$2:$A$2336,'Customer Names'!$C$2:$C$2336)</f>
        <v xml:space="preserve"> Ms.Katherine</v>
      </c>
      <c r="C859" s="41">
        <f>_xlfn.XLOOKUP(A859,'Data Cleaning in Medical Examin'!$A$2:$A$2336,'Data Cleaning in Medical Examin'!$B$2:$B$2336)</f>
        <v>40.81</v>
      </c>
      <c r="D859">
        <f>_xlfn.XLOOKUP(A859,'Data Cleaning in Medical Examin'!$A$2:$A$2336,'Data Cleaning in Medical Examin'!$D$2:$D$2336)</f>
        <v>10.58</v>
      </c>
      <c r="E859" t="str">
        <f>_xlfn.XLOOKUP(A859,'Data Cleaning in Medical Examin'!$A$2:$A$2336,'Data Cleaning in Medical Examin'!$F$2:$F$2336)</f>
        <v>Yes</v>
      </c>
      <c r="F859" t="str">
        <f>_xlfn.XLOOKUP(A859,'Data Cleaning in Medical Examin'!$A$2:$A$2336,'Data Cleaning in Medical Examin'!$G$2:$G$2336)</f>
        <v>No</v>
      </c>
      <c r="G859" t="str">
        <f>_xlfn.XLOOKUP(A859,'Data Cleaning in Medical Examin'!$A$2:$A$2336,'Data Cleaning in Medical Examin'!$H$2:$H$2336)</f>
        <v>No</v>
      </c>
      <c r="H859" t="str">
        <f>_xlfn.XLOOKUP(A859,'Data Cleaning in Medical Examin'!$A$2:$A$2336,'Data Cleaning in Medical Examin'!$I$2:$I$2336)</f>
        <v>No Major Surgery</v>
      </c>
      <c r="I859" t="str">
        <f>_xlfn.XLOOKUP(A859,'Data Cleaning in Medical Examin'!$A$2:$A$2336,'Data Cleaning in Medical Examin'!$J$2:$J$2336)</f>
        <v>No</v>
      </c>
      <c r="J859" t="str">
        <f>_xlfn.XLOOKUP(A859,'Data Cleaning in Medical Examin'!$A$2:$A$2336,'Data Cleaning in Medical Examin'!$C$2:$C$2336)</f>
        <v>Obesity</v>
      </c>
      <c r="K859" t="str">
        <f>_xlfn.XLOOKUP(A859,'Data Cleaning in Medical Examin'!$A$2:$A$2336,'Data Cleaning in Medical Examin'!$E$2:$E$2336)</f>
        <v>Diabetes</v>
      </c>
      <c r="L859" t="str">
        <f>_xlfn.XLOOKUP(A859,'DataCleaning in Hospitalisation'!$A$2:$A$2339,'DataCleaning in Hospitalisation'!$E$2:$E$2339)</f>
        <v>26-Nov-1968</v>
      </c>
      <c r="M859" s="30">
        <f>_xlfn.XLOOKUP(A859,'DataCleaning in Hospitalisation'!$A$2:$A$2339,'DataCleaning in Hospitalisation'!$H$2:$H$2339)</f>
        <v>12475.35</v>
      </c>
      <c r="N859" t="str">
        <f>_xlfn.XLOOKUP(A859,'DataCleaning in Hospitalisation'!$A$2:$A$2339,'DataCleaning in Hospitalisation'!$I$2:$I$2339)</f>
        <v>tier - 3</v>
      </c>
      <c r="O859" t="str">
        <f>_xlfn.XLOOKUP(A859,'DataCleaning in Hospitalisation'!$A$2:$A$2339,'DataCleaning in Hospitalisation'!$J$2:$J$2339)</f>
        <v>tier - 1</v>
      </c>
      <c r="P859" t="str">
        <f>_xlfn.XLOOKUP(A859,'DataCleaning in Hospitalisation'!$A$2:$A$2339,'DataCleaning in Hospitalisation'!$K$2:$K$2339)</f>
        <v>R1012</v>
      </c>
      <c r="Q859">
        <f>_xlfn.XLOOKUP(A859,'DataCleaning in Hospitalisation'!$A$2:$A$2339,'DataCleaning in Hospitalisation'!$F$2:$F$2339)</f>
        <v>55</v>
      </c>
      <c r="U859" s="52" t="s">
        <v>2372</v>
      </c>
      <c r="V859">
        <v>1</v>
      </c>
      <c r="X859" s="4" t="s">
        <v>2191</v>
      </c>
      <c r="Y859" s="30">
        <v>36898.730000000003</v>
      </c>
      <c r="AJ859" s="4" t="s">
        <v>2191</v>
      </c>
      <c r="AK859" s="30">
        <v>36898.730000000003</v>
      </c>
    </row>
    <row r="860" spans="1:37" x14ac:dyDescent="0.3">
      <c r="A860" t="s">
        <v>1507</v>
      </c>
      <c r="B860" t="str">
        <f>_xlfn.XLOOKUP(A860,'Customer Names'!$A$2:$A$2336,'Customer Names'!$C$2:$C$2336)</f>
        <v xml:space="preserve"> Ms.Keila</v>
      </c>
      <c r="C860" s="41">
        <f>_xlfn.XLOOKUP(A860,'Data Cleaning in Medical Examin'!$A$2:$A$2336,'Data Cleaning in Medical Examin'!$B$2:$B$2336)</f>
        <v>24.605</v>
      </c>
      <c r="D860">
        <f>_xlfn.XLOOKUP(A860,'Data Cleaning in Medical Examin'!$A$2:$A$2336,'Data Cleaning in Medical Examin'!$D$2:$D$2336)</f>
        <v>7.48</v>
      </c>
      <c r="E860" t="str">
        <f>_xlfn.XLOOKUP(A860,'Data Cleaning in Medical Examin'!$A$2:$A$2336,'Data Cleaning in Medical Examin'!$F$2:$F$2336)</f>
        <v>No</v>
      </c>
      <c r="F860" t="str">
        <f>_xlfn.XLOOKUP(A860,'Data Cleaning in Medical Examin'!$A$2:$A$2336,'Data Cleaning in Medical Examin'!$G$2:$G$2336)</f>
        <v>No</v>
      </c>
      <c r="G860" t="str">
        <f>_xlfn.XLOOKUP(A860,'Data Cleaning in Medical Examin'!$A$2:$A$2336,'Data Cleaning in Medical Examin'!$H$2:$H$2336)</f>
        <v>No</v>
      </c>
      <c r="H860" t="str">
        <f>_xlfn.XLOOKUP(A860,'Data Cleaning in Medical Examin'!$A$2:$A$2336,'Data Cleaning in Medical Examin'!$I$2:$I$2336)</f>
        <v>No Major Surgery</v>
      </c>
      <c r="I860" t="str">
        <f>_xlfn.XLOOKUP(A860,'Data Cleaning in Medical Examin'!$A$2:$A$2336,'Data Cleaning in Medical Examin'!$J$2:$J$2336)</f>
        <v>No</v>
      </c>
      <c r="J860" t="str">
        <f>_xlfn.XLOOKUP(A860,'Data Cleaning in Medical Examin'!$A$2:$A$2336,'Data Cleaning in Medical Examin'!$C$2:$C$2336)</f>
        <v>Normal Weight</v>
      </c>
      <c r="K860" t="str">
        <f>_xlfn.XLOOKUP(A860,'Data Cleaning in Medical Examin'!$A$2:$A$2336,'Data Cleaning in Medical Examin'!$E$2:$E$2336)</f>
        <v>Diabetes</v>
      </c>
      <c r="L860" t="str">
        <f>_xlfn.XLOOKUP(A860,'DataCleaning in Hospitalisation'!$A$2:$A$2339,'DataCleaning in Hospitalisation'!$E$2:$E$2339)</f>
        <v>9-Aug-1995</v>
      </c>
      <c r="M860" s="30">
        <f>_xlfn.XLOOKUP(A860,'DataCleaning in Hospitalisation'!$A$2:$A$2339,'DataCleaning in Hospitalisation'!$H$2:$H$2339)</f>
        <v>12452.25</v>
      </c>
      <c r="N860" t="str">
        <f>_xlfn.XLOOKUP(A860,'DataCleaning in Hospitalisation'!$A$2:$A$2339,'DataCleaning in Hospitalisation'!$I$2:$I$2339)</f>
        <v>tier - 3</v>
      </c>
      <c r="O860" t="str">
        <f>_xlfn.XLOOKUP(A860,'DataCleaning in Hospitalisation'!$A$2:$A$2339,'DataCleaning in Hospitalisation'!$J$2:$J$2339)</f>
        <v>tier - 3</v>
      </c>
      <c r="P860" t="str">
        <f>_xlfn.XLOOKUP(A860,'DataCleaning in Hospitalisation'!$A$2:$A$2339,'DataCleaning in Hospitalisation'!$K$2:$K$2339)</f>
        <v>R1012</v>
      </c>
      <c r="Q860">
        <f>_xlfn.XLOOKUP(A860,'DataCleaning in Hospitalisation'!$A$2:$A$2339,'DataCleaning in Hospitalisation'!$F$2:$F$2339)</f>
        <v>28</v>
      </c>
      <c r="U860" s="53" t="s">
        <v>2373</v>
      </c>
      <c r="V860">
        <v>1</v>
      </c>
      <c r="X860" s="4" t="s">
        <v>595</v>
      </c>
      <c r="Y860" s="30">
        <v>4934.71</v>
      </c>
      <c r="AJ860" s="4" t="s">
        <v>595</v>
      </c>
      <c r="AK860" s="30">
        <v>4934.71</v>
      </c>
    </row>
    <row r="861" spans="1:37" x14ac:dyDescent="0.3">
      <c r="A861" t="s">
        <v>1506</v>
      </c>
      <c r="B861" t="str">
        <f>_xlfn.XLOOKUP(A861,'Customer Names'!$A$2:$A$2336,'Customer Names'!$C$2:$C$2336)</f>
        <v xml:space="preserve"> Ms.Zanae</v>
      </c>
      <c r="C861" s="41">
        <f>_xlfn.XLOOKUP(A861,'Data Cleaning in Medical Examin'!$A$2:$A$2336,'Data Cleaning in Medical Examin'!$B$2:$B$2336)</f>
        <v>21.47</v>
      </c>
      <c r="D861">
        <f>_xlfn.XLOOKUP(A861,'Data Cleaning in Medical Examin'!$A$2:$A$2336,'Data Cleaning in Medical Examin'!$D$2:$D$2336)</f>
        <v>7.82</v>
      </c>
      <c r="E861" t="str">
        <f>_xlfn.XLOOKUP(A861,'Data Cleaning in Medical Examin'!$A$2:$A$2336,'Data Cleaning in Medical Examin'!$F$2:$F$2336)</f>
        <v>No</v>
      </c>
      <c r="F861" t="str">
        <f>_xlfn.XLOOKUP(A861,'Data Cleaning in Medical Examin'!$A$2:$A$2336,'Data Cleaning in Medical Examin'!$G$2:$G$2336)</f>
        <v>No</v>
      </c>
      <c r="G861" t="str">
        <f>_xlfn.XLOOKUP(A861,'Data Cleaning in Medical Examin'!$A$2:$A$2336,'Data Cleaning in Medical Examin'!$H$2:$H$2336)</f>
        <v>No</v>
      </c>
      <c r="H861" t="str">
        <f>_xlfn.XLOOKUP(A861,'Data Cleaning in Medical Examin'!$A$2:$A$2336,'Data Cleaning in Medical Examin'!$I$2:$I$2336)</f>
        <v>No Major Surgery</v>
      </c>
      <c r="I861" t="str">
        <f>_xlfn.XLOOKUP(A861,'Data Cleaning in Medical Examin'!$A$2:$A$2336,'Data Cleaning in Medical Examin'!$J$2:$J$2336)</f>
        <v>No</v>
      </c>
      <c r="J861" t="str">
        <f>_xlfn.XLOOKUP(A861,'Data Cleaning in Medical Examin'!$A$2:$A$2336,'Data Cleaning in Medical Examin'!$C$2:$C$2336)</f>
        <v>Normal Weight</v>
      </c>
      <c r="K861" t="str">
        <f>_xlfn.XLOOKUP(A861,'Data Cleaning in Medical Examin'!$A$2:$A$2336,'Data Cleaning in Medical Examin'!$E$2:$E$2336)</f>
        <v>Diabetes</v>
      </c>
      <c r="L861" t="str">
        <f>_xlfn.XLOOKUP(A861,'DataCleaning in Hospitalisation'!$A$2:$A$2339,'DataCleaning in Hospitalisation'!$E$2:$E$2339)</f>
        <v>4-Aug-1964</v>
      </c>
      <c r="M861" s="30">
        <f>_xlfn.XLOOKUP(A861,'DataCleaning in Hospitalisation'!$A$2:$A$2339,'DataCleaning in Hospitalisation'!$H$2:$H$2339)</f>
        <v>12430.95</v>
      </c>
      <c r="N861" t="str">
        <f>_xlfn.XLOOKUP(A861,'DataCleaning in Hospitalisation'!$A$2:$A$2339,'DataCleaning in Hospitalisation'!$I$2:$I$2339)</f>
        <v>tier - 3</v>
      </c>
      <c r="O861" t="str">
        <f>_xlfn.XLOOKUP(A861,'DataCleaning in Hospitalisation'!$A$2:$A$2339,'DataCleaning in Hospitalisation'!$J$2:$J$2339)</f>
        <v>tier - 3</v>
      </c>
      <c r="P861" t="str">
        <f>_xlfn.XLOOKUP(A861,'DataCleaning in Hospitalisation'!$A$2:$A$2339,'DataCleaning in Hospitalisation'!$K$2:$K$2339)</f>
        <v>R1024</v>
      </c>
      <c r="Q861">
        <f>_xlfn.XLOOKUP(A861,'DataCleaning in Hospitalisation'!$A$2:$A$2339,'DataCleaning in Hospitalisation'!$F$2:$F$2339)</f>
        <v>59</v>
      </c>
      <c r="U861" s="4" t="s">
        <v>1239</v>
      </c>
      <c r="V861">
        <v>1</v>
      </c>
      <c r="X861" s="4" t="s">
        <v>594</v>
      </c>
      <c r="Y861" s="30">
        <v>4931.6499999999996</v>
      </c>
      <c r="AJ861" s="4" t="s">
        <v>594</v>
      </c>
      <c r="AK861" s="30">
        <v>4931.6499999999996</v>
      </c>
    </row>
    <row r="862" spans="1:37" x14ac:dyDescent="0.3">
      <c r="A862" t="s">
        <v>1505</v>
      </c>
      <c r="B862" t="str">
        <f>_xlfn.XLOOKUP(A862,'Customer Names'!$A$2:$A$2336,'Customer Names'!$C$2:$C$2336)</f>
        <v xml:space="preserve"> Mr.Alex</v>
      </c>
      <c r="C862" s="41">
        <f>_xlfn.XLOOKUP(A862,'Data Cleaning in Medical Examin'!$A$2:$A$2336,'Data Cleaning in Medical Examin'!$B$2:$B$2336)</f>
        <v>52.89</v>
      </c>
      <c r="D862">
        <f>_xlfn.XLOOKUP(A862,'Data Cleaning in Medical Examin'!$A$2:$A$2336,'Data Cleaning in Medical Examin'!$D$2:$D$2336)</f>
        <v>4.96</v>
      </c>
      <c r="E862" t="str">
        <f>_xlfn.XLOOKUP(A862,'Data Cleaning in Medical Examin'!$A$2:$A$2336,'Data Cleaning in Medical Examin'!$F$2:$F$2336)</f>
        <v>Yes</v>
      </c>
      <c r="F862" t="str">
        <f>_xlfn.XLOOKUP(A862,'Data Cleaning in Medical Examin'!$A$2:$A$2336,'Data Cleaning in Medical Examin'!$G$2:$G$2336)</f>
        <v>No</v>
      </c>
      <c r="G862" t="str">
        <f>_xlfn.XLOOKUP(A862,'Data Cleaning in Medical Examin'!$A$2:$A$2336,'Data Cleaning in Medical Examin'!$H$2:$H$2336)</f>
        <v>No</v>
      </c>
      <c r="H862" t="str">
        <f>_xlfn.XLOOKUP(A862,'Data Cleaning in Medical Examin'!$A$2:$A$2336,'Data Cleaning in Medical Examin'!$I$2:$I$2336)</f>
        <v>1 Major Surgery</v>
      </c>
      <c r="I862" t="str">
        <f>_xlfn.XLOOKUP(A862,'Data Cleaning in Medical Examin'!$A$2:$A$2336,'Data Cleaning in Medical Examin'!$J$2:$J$2336)</f>
        <v>No</v>
      </c>
      <c r="J862" t="str">
        <f>_xlfn.XLOOKUP(A862,'Data Cleaning in Medical Examin'!$A$2:$A$2336,'Data Cleaning in Medical Examin'!$C$2:$C$2336)</f>
        <v>Obesity</v>
      </c>
      <c r="K862" t="str">
        <f>_xlfn.XLOOKUP(A862,'Data Cleaning in Medical Examin'!$A$2:$A$2336,'Data Cleaning in Medical Examin'!$E$2:$E$2336)</f>
        <v>Normal</v>
      </c>
      <c r="L862" t="str">
        <f>_xlfn.XLOOKUP(A862,'DataCleaning in Hospitalisation'!$A$2:$A$2339,'DataCleaning in Hospitalisation'!$E$2:$E$2339)</f>
        <v>14-Jul-1979</v>
      </c>
      <c r="M862" s="30">
        <f>_xlfn.XLOOKUP(A862,'DataCleaning in Hospitalisation'!$A$2:$A$2339,'DataCleaning in Hospitalisation'!$H$2:$H$2339)</f>
        <v>12408.29</v>
      </c>
      <c r="N862" t="str">
        <f>_xlfn.XLOOKUP(A862,'DataCleaning in Hospitalisation'!$A$2:$A$2339,'DataCleaning in Hospitalisation'!$I$2:$I$2339)</f>
        <v>tier - 3</v>
      </c>
      <c r="O862" t="str">
        <f>_xlfn.XLOOKUP(A862,'DataCleaning in Hospitalisation'!$A$2:$A$2339,'DataCleaning in Hospitalisation'!$J$2:$J$2339)</f>
        <v>tier - 1</v>
      </c>
      <c r="P862" t="str">
        <f>_xlfn.XLOOKUP(A862,'DataCleaning in Hospitalisation'!$A$2:$A$2339,'DataCleaning in Hospitalisation'!$K$2:$K$2339)</f>
        <v>R1022</v>
      </c>
      <c r="Q862">
        <f>_xlfn.XLOOKUP(A862,'DataCleaning in Hospitalisation'!$A$2:$A$2339,'DataCleaning in Hospitalisation'!$F$2:$F$2339)</f>
        <v>44</v>
      </c>
      <c r="U862" s="46" t="s">
        <v>7</v>
      </c>
      <c r="V862">
        <v>1</v>
      </c>
      <c r="X862" s="4" t="s">
        <v>593</v>
      </c>
      <c r="Y862" s="30">
        <v>4922.92</v>
      </c>
      <c r="AJ862" s="4" t="s">
        <v>593</v>
      </c>
      <c r="AK862" s="30">
        <v>4922.92</v>
      </c>
    </row>
    <row r="863" spans="1:37" x14ac:dyDescent="0.3">
      <c r="A863" t="s">
        <v>1504</v>
      </c>
      <c r="B863" t="str">
        <f>_xlfn.XLOOKUP(A863,'Customer Names'!$A$2:$A$2336,'Customer Names'!$C$2:$C$2336)</f>
        <v xml:space="preserve"> Ms.Kathryn</v>
      </c>
      <c r="C863" s="41">
        <f>_xlfn.XLOOKUP(A863,'Data Cleaning in Medical Examin'!$A$2:$A$2336,'Data Cleaning in Medical Examin'!$B$2:$B$2336)</f>
        <v>32.965000000000003</v>
      </c>
      <c r="D863">
        <f>_xlfn.XLOOKUP(A863,'Data Cleaning in Medical Examin'!$A$2:$A$2336,'Data Cleaning in Medical Examin'!$D$2:$D$2336)</f>
        <v>6.15</v>
      </c>
      <c r="E863" t="str">
        <f>_xlfn.XLOOKUP(A863,'Data Cleaning in Medical Examin'!$A$2:$A$2336,'Data Cleaning in Medical Examin'!$F$2:$F$2336)</f>
        <v>Yes</v>
      </c>
      <c r="F863" t="str">
        <f>_xlfn.XLOOKUP(A863,'Data Cleaning in Medical Examin'!$A$2:$A$2336,'Data Cleaning in Medical Examin'!$G$2:$G$2336)</f>
        <v>No</v>
      </c>
      <c r="G863" t="str">
        <f>_xlfn.XLOOKUP(A863,'Data Cleaning in Medical Examin'!$A$2:$A$2336,'Data Cleaning in Medical Examin'!$H$2:$H$2336)</f>
        <v>No</v>
      </c>
      <c r="H863" t="str">
        <f>_xlfn.XLOOKUP(A863,'Data Cleaning in Medical Examin'!$A$2:$A$2336,'Data Cleaning in Medical Examin'!$I$2:$I$2336)</f>
        <v>1 Major Surgery</v>
      </c>
      <c r="I863" t="str">
        <f>_xlfn.XLOOKUP(A863,'Data Cleaning in Medical Examin'!$A$2:$A$2336,'Data Cleaning in Medical Examin'!$J$2:$J$2336)</f>
        <v>No</v>
      </c>
      <c r="J863" t="str">
        <f>_xlfn.XLOOKUP(A863,'Data Cleaning in Medical Examin'!$A$2:$A$2336,'Data Cleaning in Medical Examin'!$C$2:$C$2336)</f>
        <v>Obesity</v>
      </c>
      <c r="K863" t="str">
        <f>_xlfn.XLOOKUP(A863,'Data Cleaning in Medical Examin'!$A$2:$A$2336,'Data Cleaning in Medical Examin'!$E$2:$E$2336)</f>
        <v>Prediabetes</v>
      </c>
      <c r="L863" t="str">
        <f>_xlfn.XLOOKUP(A863,'DataCleaning in Hospitalisation'!$A$2:$A$2339,'DataCleaning in Hospitalisation'!$E$2:$E$2339)</f>
        <v>21-Aug-1972</v>
      </c>
      <c r="M863" s="30">
        <f>_xlfn.XLOOKUP(A863,'DataCleaning in Hospitalisation'!$A$2:$A$2339,'DataCleaning in Hospitalisation'!$H$2:$H$2339)</f>
        <v>12407.3</v>
      </c>
      <c r="N863" t="str">
        <f>_xlfn.XLOOKUP(A863,'DataCleaning in Hospitalisation'!$A$2:$A$2339,'DataCleaning in Hospitalisation'!$I$2:$I$2339)</f>
        <v>tier - 3</v>
      </c>
      <c r="O863" t="str">
        <f>_xlfn.XLOOKUP(A863,'DataCleaning in Hospitalisation'!$A$2:$A$2339,'DataCleaning in Hospitalisation'!$J$2:$J$2339)</f>
        <v>tier - 2</v>
      </c>
      <c r="P863" t="str">
        <f>_xlfn.XLOOKUP(A863,'DataCleaning in Hospitalisation'!$A$2:$A$2339,'DataCleaning in Hospitalisation'!$K$2:$K$2339)</f>
        <v>R1021</v>
      </c>
      <c r="Q863">
        <f>_xlfn.XLOOKUP(A863,'DataCleaning in Hospitalisation'!$A$2:$A$2339,'DataCleaning in Hospitalisation'!$F$2:$F$2339)</f>
        <v>51</v>
      </c>
      <c r="U863" s="50" t="s">
        <v>2418</v>
      </c>
      <c r="V863">
        <v>1</v>
      </c>
      <c r="X863" s="4" t="s">
        <v>592</v>
      </c>
      <c r="Y863" s="30">
        <v>4915.0600000000004</v>
      </c>
      <c r="AJ863" s="4" t="s">
        <v>592</v>
      </c>
      <c r="AK863" s="30">
        <v>4915.0600000000004</v>
      </c>
    </row>
    <row r="864" spans="1:37" x14ac:dyDescent="0.3">
      <c r="A864" t="s">
        <v>1503</v>
      </c>
      <c r="B864" t="str">
        <f>_xlfn.XLOOKUP(A864,'Customer Names'!$A$2:$A$2336,'Customer Names'!$C$2:$C$2336)</f>
        <v xml:space="preserve"> Mr.Jason</v>
      </c>
      <c r="C864" s="41">
        <f>_xlfn.XLOOKUP(A864,'Data Cleaning in Medical Examin'!$A$2:$A$2336,'Data Cleaning in Medical Examin'!$B$2:$B$2336)</f>
        <v>36.799999999999997</v>
      </c>
      <c r="D864">
        <f>_xlfn.XLOOKUP(A864,'Data Cleaning in Medical Examin'!$A$2:$A$2336,'Data Cleaning in Medical Examin'!$D$2:$D$2336)</f>
        <v>4.62</v>
      </c>
      <c r="E864" t="str">
        <f>_xlfn.XLOOKUP(A864,'Data Cleaning in Medical Examin'!$A$2:$A$2336,'Data Cleaning in Medical Examin'!$F$2:$F$2336)</f>
        <v>No</v>
      </c>
      <c r="F864" t="str">
        <f>_xlfn.XLOOKUP(A864,'Data Cleaning in Medical Examin'!$A$2:$A$2336,'Data Cleaning in Medical Examin'!$G$2:$G$2336)</f>
        <v>No</v>
      </c>
      <c r="G864" t="str">
        <f>_xlfn.XLOOKUP(A864,'Data Cleaning in Medical Examin'!$A$2:$A$2336,'Data Cleaning in Medical Examin'!$H$2:$H$2336)</f>
        <v>Yes</v>
      </c>
      <c r="H864" t="str">
        <f>_xlfn.XLOOKUP(A864,'Data Cleaning in Medical Examin'!$A$2:$A$2336,'Data Cleaning in Medical Examin'!$I$2:$I$2336)</f>
        <v>1 Major Surgery</v>
      </c>
      <c r="I864" t="str">
        <f>_xlfn.XLOOKUP(A864,'Data Cleaning in Medical Examin'!$A$2:$A$2336,'Data Cleaning in Medical Examin'!$J$2:$J$2336)</f>
        <v>No</v>
      </c>
      <c r="J864" t="str">
        <f>_xlfn.XLOOKUP(A864,'Data Cleaning in Medical Examin'!$A$2:$A$2336,'Data Cleaning in Medical Examin'!$C$2:$C$2336)</f>
        <v>Obesity</v>
      </c>
      <c r="K864" t="str">
        <f>_xlfn.XLOOKUP(A864,'Data Cleaning in Medical Examin'!$A$2:$A$2336,'Data Cleaning in Medical Examin'!$E$2:$E$2336)</f>
        <v>Normal</v>
      </c>
      <c r="L864" t="str">
        <f>_xlfn.XLOOKUP(A864,'DataCleaning in Hospitalisation'!$A$2:$A$2339,'DataCleaning in Hospitalisation'!$E$2:$E$2339)</f>
        <v>29-Dec-1989</v>
      </c>
      <c r="M864" s="30">
        <f>_xlfn.XLOOKUP(A864,'DataCleaning in Hospitalisation'!$A$2:$A$2339,'DataCleaning in Hospitalisation'!$H$2:$H$2339)</f>
        <v>12404.88</v>
      </c>
      <c r="N864" t="str">
        <f>_xlfn.XLOOKUP(A864,'DataCleaning in Hospitalisation'!$A$2:$A$2339,'DataCleaning in Hospitalisation'!$I$2:$I$2339)</f>
        <v>tier - 3</v>
      </c>
      <c r="O864" t="str">
        <f>_xlfn.XLOOKUP(A864,'DataCleaning in Hospitalisation'!$A$2:$A$2339,'DataCleaning in Hospitalisation'!$J$2:$J$2339)</f>
        <v>tier - 3</v>
      </c>
      <c r="P864" t="str">
        <f>_xlfn.XLOOKUP(A864,'DataCleaning in Hospitalisation'!$A$2:$A$2339,'DataCleaning in Hospitalisation'!$K$2:$K$2339)</f>
        <v>R1016</v>
      </c>
      <c r="Q864">
        <f>_xlfn.XLOOKUP(A864,'DataCleaning in Hospitalisation'!$A$2:$A$2339,'DataCleaning in Hospitalisation'!$F$2:$F$2339)</f>
        <v>34</v>
      </c>
      <c r="U864" s="51" t="s">
        <v>7</v>
      </c>
      <c r="V864">
        <v>1</v>
      </c>
      <c r="X864" s="4" t="s">
        <v>591</v>
      </c>
      <c r="Y864" s="30">
        <v>4911.8900000000003</v>
      </c>
      <c r="AJ864" s="4" t="s">
        <v>591</v>
      </c>
      <c r="AK864" s="30">
        <v>4911.8900000000003</v>
      </c>
    </row>
    <row r="865" spans="1:37" x14ac:dyDescent="0.3">
      <c r="A865" t="s">
        <v>1502</v>
      </c>
      <c r="B865" t="str">
        <f>_xlfn.XLOOKUP(A865,'Customer Names'!$A$2:$A$2336,'Customer Names'!$C$2:$C$2336)</f>
        <v xml:space="preserve"> Mr.Benjamin</v>
      </c>
      <c r="C865" s="41">
        <f>_xlfn.XLOOKUP(A865,'Data Cleaning in Medical Examin'!$A$2:$A$2336,'Data Cleaning in Medical Examin'!$B$2:$B$2336)</f>
        <v>34.299999999999997</v>
      </c>
      <c r="D865">
        <f>_xlfn.XLOOKUP(A865,'Data Cleaning in Medical Examin'!$A$2:$A$2336,'Data Cleaning in Medical Examin'!$D$2:$D$2336)</f>
        <v>4.87</v>
      </c>
      <c r="E865" t="str">
        <f>_xlfn.XLOOKUP(A865,'Data Cleaning in Medical Examin'!$A$2:$A$2336,'Data Cleaning in Medical Examin'!$F$2:$F$2336)</f>
        <v>No</v>
      </c>
      <c r="F865" t="str">
        <f>_xlfn.XLOOKUP(A865,'Data Cleaning in Medical Examin'!$A$2:$A$2336,'Data Cleaning in Medical Examin'!$G$2:$G$2336)</f>
        <v>No</v>
      </c>
      <c r="G865" t="str">
        <f>_xlfn.XLOOKUP(A865,'Data Cleaning in Medical Examin'!$A$2:$A$2336,'Data Cleaning in Medical Examin'!$H$2:$H$2336)</f>
        <v>No</v>
      </c>
      <c r="H865" t="str">
        <f>_xlfn.XLOOKUP(A865,'Data Cleaning in Medical Examin'!$A$2:$A$2336,'Data Cleaning in Medical Examin'!$I$2:$I$2336)</f>
        <v>2 Major Surgery</v>
      </c>
      <c r="I865" t="str">
        <f>_xlfn.XLOOKUP(A865,'Data Cleaning in Medical Examin'!$A$2:$A$2336,'Data Cleaning in Medical Examin'!$J$2:$J$2336)</f>
        <v>No</v>
      </c>
      <c r="J865" t="str">
        <f>_xlfn.XLOOKUP(A865,'Data Cleaning in Medical Examin'!$A$2:$A$2336,'Data Cleaning in Medical Examin'!$C$2:$C$2336)</f>
        <v>Obesity</v>
      </c>
      <c r="K865" t="str">
        <f>_xlfn.XLOOKUP(A865,'Data Cleaning in Medical Examin'!$A$2:$A$2336,'Data Cleaning in Medical Examin'!$E$2:$E$2336)</f>
        <v>Normal</v>
      </c>
      <c r="L865" t="str">
        <f>_xlfn.XLOOKUP(A865,'DataCleaning in Hospitalisation'!$A$2:$A$2339,'DataCleaning in Hospitalisation'!$E$2:$E$2339)</f>
        <v>26-Sep-1962</v>
      </c>
      <c r="M865" s="30">
        <f>_xlfn.XLOOKUP(A865,'DataCleaning in Hospitalisation'!$A$2:$A$2339,'DataCleaning in Hospitalisation'!$H$2:$H$2339)</f>
        <v>12369.89</v>
      </c>
      <c r="N865" t="str">
        <f>_xlfn.XLOOKUP(A865,'DataCleaning in Hospitalisation'!$A$2:$A$2339,'DataCleaning in Hospitalisation'!$I$2:$I$2339)</f>
        <v>tier - 3</v>
      </c>
      <c r="O865" t="str">
        <f>_xlfn.XLOOKUP(A865,'DataCleaning in Hospitalisation'!$A$2:$A$2339,'DataCleaning in Hospitalisation'!$J$2:$J$2339)</f>
        <v>tier - 2</v>
      </c>
      <c r="P865" t="str">
        <f>_xlfn.XLOOKUP(A865,'DataCleaning in Hospitalisation'!$A$2:$A$2339,'DataCleaning in Hospitalisation'!$K$2:$K$2339)</f>
        <v>R1024</v>
      </c>
      <c r="Q865">
        <f>_xlfn.XLOOKUP(A865,'DataCleaning in Hospitalisation'!$A$2:$A$2339,'DataCleaning in Hospitalisation'!$F$2:$F$2339)</f>
        <v>61</v>
      </c>
      <c r="U865" s="52" t="s">
        <v>2372</v>
      </c>
      <c r="V865">
        <v>1</v>
      </c>
      <c r="X865" s="4" t="s">
        <v>590</v>
      </c>
      <c r="Y865" s="30">
        <v>4906.41</v>
      </c>
      <c r="AJ865" s="4" t="s">
        <v>590</v>
      </c>
      <c r="AK865" s="30">
        <v>4906.41</v>
      </c>
    </row>
    <row r="866" spans="1:37" x14ac:dyDescent="0.3">
      <c r="A866" t="s">
        <v>1501</v>
      </c>
      <c r="B866" t="str">
        <f>_xlfn.XLOOKUP(A866,'Customer Names'!$A$2:$A$2336,'Customer Names'!$C$2:$C$2336)</f>
        <v xml:space="preserve"> Mr.Steven</v>
      </c>
      <c r="C866" s="41">
        <f>_xlfn.XLOOKUP(A866,'Data Cleaning in Medical Examin'!$A$2:$A$2336,'Data Cleaning in Medical Examin'!$B$2:$B$2336)</f>
        <v>35.244999999999997</v>
      </c>
      <c r="D866">
        <f>_xlfn.XLOOKUP(A866,'Data Cleaning in Medical Examin'!$A$2:$A$2336,'Data Cleaning in Medical Examin'!$D$2:$D$2336)</f>
        <v>4.63</v>
      </c>
      <c r="E866" t="str">
        <f>_xlfn.XLOOKUP(A866,'Data Cleaning in Medical Examin'!$A$2:$A$2336,'Data Cleaning in Medical Examin'!$F$2:$F$2336)</f>
        <v>No</v>
      </c>
      <c r="F866" t="str">
        <f>_xlfn.XLOOKUP(A866,'Data Cleaning in Medical Examin'!$A$2:$A$2336,'Data Cleaning in Medical Examin'!$G$2:$G$2336)</f>
        <v>No</v>
      </c>
      <c r="G866" t="str">
        <f>_xlfn.XLOOKUP(A866,'Data Cleaning in Medical Examin'!$A$2:$A$2336,'Data Cleaning in Medical Examin'!$H$2:$H$2336)</f>
        <v>No</v>
      </c>
      <c r="H866" t="str">
        <f>_xlfn.XLOOKUP(A866,'Data Cleaning in Medical Examin'!$A$2:$A$2336,'Data Cleaning in Medical Examin'!$I$2:$I$2336)</f>
        <v>No Major Surgery</v>
      </c>
      <c r="I866" t="str">
        <f>_xlfn.XLOOKUP(A866,'Data Cleaning in Medical Examin'!$A$2:$A$2336,'Data Cleaning in Medical Examin'!$J$2:$J$2336)</f>
        <v>No</v>
      </c>
      <c r="J866" t="str">
        <f>_xlfn.XLOOKUP(A866,'Data Cleaning in Medical Examin'!$A$2:$A$2336,'Data Cleaning in Medical Examin'!$C$2:$C$2336)</f>
        <v>Obesity</v>
      </c>
      <c r="K866" t="str">
        <f>_xlfn.XLOOKUP(A866,'Data Cleaning in Medical Examin'!$A$2:$A$2336,'Data Cleaning in Medical Examin'!$E$2:$E$2336)</f>
        <v>Normal</v>
      </c>
      <c r="L866" t="str">
        <f>_xlfn.XLOOKUP(A866,'DataCleaning in Hospitalisation'!$A$2:$A$2339,'DataCleaning in Hospitalisation'!$E$2:$E$2339)</f>
        <v>29-Dec-1966</v>
      </c>
      <c r="M866" s="30">
        <f>_xlfn.XLOOKUP(A866,'DataCleaning in Hospitalisation'!$A$2:$A$2339,'DataCleaning in Hospitalisation'!$H$2:$H$2339)</f>
        <v>12363.55</v>
      </c>
      <c r="N866" t="str">
        <f>_xlfn.XLOOKUP(A866,'DataCleaning in Hospitalisation'!$A$2:$A$2339,'DataCleaning in Hospitalisation'!$I$2:$I$2339)</f>
        <v>tier - 3</v>
      </c>
      <c r="O866" t="str">
        <f>_xlfn.XLOOKUP(A866,'DataCleaning in Hospitalisation'!$A$2:$A$2339,'DataCleaning in Hospitalisation'!$J$2:$J$2339)</f>
        <v>tier - 3</v>
      </c>
      <c r="P866" t="str">
        <f>_xlfn.XLOOKUP(A866,'DataCleaning in Hospitalisation'!$A$2:$A$2339,'DataCleaning in Hospitalisation'!$K$2:$K$2339)</f>
        <v>R1011</v>
      </c>
      <c r="Q866">
        <f>_xlfn.XLOOKUP(A866,'DataCleaning in Hospitalisation'!$A$2:$A$2339,'DataCleaning in Hospitalisation'!$F$2:$F$2339)</f>
        <v>57</v>
      </c>
      <c r="U866" s="53" t="s">
        <v>2372</v>
      </c>
      <c r="V866">
        <v>1</v>
      </c>
      <c r="X866" s="4" t="s">
        <v>589</v>
      </c>
      <c r="Y866" s="30">
        <v>4894.75</v>
      </c>
      <c r="AJ866" s="4" t="s">
        <v>589</v>
      </c>
      <c r="AK866" s="30">
        <v>4894.75</v>
      </c>
    </row>
    <row r="867" spans="1:37" x14ac:dyDescent="0.3">
      <c r="A867" t="s">
        <v>1500</v>
      </c>
      <c r="B867" t="str">
        <f>_xlfn.XLOOKUP(A867,'Customer Names'!$A$2:$A$2336,'Customer Names'!$C$2:$C$2336)</f>
        <v xml:space="preserve"> Mrs.Erika</v>
      </c>
      <c r="C867" s="41">
        <f>_xlfn.XLOOKUP(A867,'Data Cleaning in Medical Examin'!$A$2:$A$2336,'Data Cleaning in Medical Examin'!$B$2:$B$2336)</f>
        <v>26.23</v>
      </c>
      <c r="D867">
        <f>_xlfn.XLOOKUP(A867,'Data Cleaning in Medical Examin'!$A$2:$A$2336,'Data Cleaning in Medical Examin'!$D$2:$D$2336)</f>
        <v>11.93</v>
      </c>
      <c r="E867" t="str">
        <f>_xlfn.XLOOKUP(A867,'Data Cleaning in Medical Examin'!$A$2:$A$2336,'Data Cleaning in Medical Examin'!$F$2:$F$2336)</f>
        <v>No</v>
      </c>
      <c r="F867" t="str">
        <f>_xlfn.XLOOKUP(A867,'Data Cleaning in Medical Examin'!$A$2:$A$2336,'Data Cleaning in Medical Examin'!$G$2:$G$2336)</f>
        <v>No</v>
      </c>
      <c r="G867" t="str">
        <f>_xlfn.XLOOKUP(A867,'Data Cleaning in Medical Examin'!$A$2:$A$2336,'Data Cleaning in Medical Examin'!$H$2:$H$2336)</f>
        <v>No</v>
      </c>
      <c r="H867" t="str">
        <f>_xlfn.XLOOKUP(A867,'Data Cleaning in Medical Examin'!$A$2:$A$2336,'Data Cleaning in Medical Examin'!$I$2:$I$2336)</f>
        <v>No Major Surgery</v>
      </c>
      <c r="I867" t="str">
        <f>_xlfn.XLOOKUP(A867,'Data Cleaning in Medical Examin'!$A$2:$A$2336,'Data Cleaning in Medical Examin'!$J$2:$J$2336)</f>
        <v>No</v>
      </c>
      <c r="J867" t="str">
        <f>_xlfn.XLOOKUP(A867,'Data Cleaning in Medical Examin'!$A$2:$A$2336,'Data Cleaning in Medical Examin'!$C$2:$C$2336)</f>
        <v>Over Weight</v>
      </c>
      <c r="K867" t="str">
        <f>_xlfn.XLOOKUP(A867,'Data Cleaning in Medical Examin'!$A$2:$A$2336,'Data Cleaning in Medical Examin'!$E$2:$E$2336)</f>
        <v>Diabetes</v>
      </c>
      <c r="L867" t="str">
        <f>_xlfn.XLOOKUP(A867,'DataCleaning in Hospitalisation'!$A$2:$A$2339,'DataCleaning in Hospitalisation'!$E$2:$E$2339)</f>
        <v>22-Sep-1963</v>
      </c>
      <c r="M867" s="30">
        <f>_xlfn.XLOOKUP(A867,'DataCleaning in Hospitalisation'!$A$2:$A$2339,'DataCleaning in Hospitalisation'!$H$2:$H$2339)</f>
        <v>12347.17</v>
      </c>
      <c r="N867" t="str">
        <f>_xlfn.XLOOKUP(A867,'DataCleaning in Hospitalisation'!$A$2:$A$2339,'DataCleaning in Hospitalisation'!$I$2:$I$2339)</f>
        <v>tier - 3</v>
      </c>
      <c r="O867" t="str">
        <f>_xlfn.XLOOKUP(A867,'DataCleaning in Hospitalisation'!$A$2:$A$2339,'DataCleaning in Hospitalisation'!$J$2:$J$2339)</f>
        <v>tier - 3</v>
      </c>
      <c r="P867" t="str">
        <f>_xlfn.XLOOKUP(A867,'DataCleaning in Hospitalisation'!$A$2:$A$2339,'DataCleaning in Hospitalisation'!$K$2:$K$2339)</f>
        <v>R1011</v>
      </c>
      <c r="Q867">
        <f>_xlfn.XLOOKUP(A867,'DataCleaning in Hospitalisation'!$A$2:$A$2339,'DataCleaning in Hospitalisation'!$F$2:$F$2339)</f>
        <v>60</v>
      </c>
      <c r="U867" s="4" t="s">
        <v>1238</v>
      </c>
      <c r="V867">
        <v>1</v>
      </c>
      <c r="X867" s="4" t="s">
        <v>588</v>
      </c>
      <c r="Y867" s="30">
        <v>4894.3900000000003</v>
      </c>
      <c r="AJ867" s="4" t="s">
        <v>588</v>
      </c>
      <c r="AK867" s="30">
        <v>4894.3900000000003</v>
      </c>
    </row>
    <row r="868" spans="1:37" x14ac:dyDescent="0.3">
      <c r="A868" t="s">
        <v>1499</v>
      </c>
      <c r="B868" t="str">
        <f>_xlfn.XLOOKUP(A868,'Customer Names'!$A$2:$A$2336,'Customer Names'!$C$2:$C$2336)</f>
        <v xml:space="preserve"> Mr.Chad</v>
      </c>
      <c r="C868" s="41">
        <f>_xlfn.XLOOKUP(A868,'Data Cleaning in Medical Examin'!$A$2:$A$2336,'Data Cleaning in Medical Examin'!$B$2:$B$2336)</f>
        <v>36.1</v>
      </c>
      <c r="D868">
        <f>_xlfn.XLOOKUP(A868,'Data Cleaning in Medical Examin'!$A$2:$A$2336,'Data Cleaning in Medical Examin'!$D$2:$D$2336)</f>
        <v>5.65</v>
      </c>
      <c r="E868" t="str">
        <f>_xlfn.XLOOKUP(A868,'Data Cleaning in Medical Examin'!$A$2:$A$2336,'Data Cleaning in Medical Examin'!$F$2:$F$2336)</f>
        <v>Yes</v>
      </c>
      <c r="F868" t="str">
        <f>_xlfn.XLOOKUP(A868,'Data Cleaning in Medical Examin'!$A$2:$A$2336,'Data Cleaning in Medical Examin'!$G$2:$G$2336)</f>
        <v>No</v>
      </c>
      <c r="G868" t="str">
        <f>_xlfn.XLOOKUP(A868,'Data Cleaning in Medical Examin'!$A$2:$A$2336,'Data Cleaning in Medical Examin'!$H$2:$H$2336)</f>
        <v>No</v>
      </c>
      <c r="H868" t="str">
        <f>_xlfn.XLOOKUP(A868,'Data Cleaning in Medical Examin'!$A$2:$A$2336,'Data Cleaning in Medical Examin'!$I$2:$I$2336)</f>
        <v>2 Major Surgery</v>
      </c>
      <c r="I868" t="str">
        <f>_xlfn.XLOOKUP(A868,'Data Cleaning in Medical Examin'!$A$2:$A$2336,'Data Cleaning in Medical Examin'!$J$2:$J$2336)</f>
        <v>No</v>
      </c>
      <c r="J868" t="str">
        <f>_xlfn.XLOOKUP(A868,'Data Cleaning in Medical Examin'!$A$2:$A$2336,'Data Cleaning in Medical Examin'!$C$2:$C$2336)</f>
        <v>Obesity</v>
      </c>
      <c r="K868" t="str">
        <f>_xlfn.XLOOKUP(A868,'Data Cleaning in Medical Examin'!$A$2:$A$2336,'Data Cleaning in Medical Examin'!$E$2:$E$2336)</f>
        <v>Normal</v>
      </c>
      <c r="L868" t="str">
        <f>_xlfn.XLOOKUP(A868,'DataCleaning in Hospitalisation'!$A$2:$A$2339,'DataCleaning in Hospitalisation'!$E$2:$E$2339)</f>
        <v>2-Aug-1963</v>
      </c>
      <c r="M868" s="30">
        <f>_xlfn.XLOOKUP(A868,'DataCleaning in Hospitalisation'!$A$2:$A$2339,'DataCleaning in Hospitalisation'!$H$2:$H$2339)</f>
        <v>12333.83</v>
      </c>
      <c r="N868" t="str">
        <f>_xlfn.XLOOKUP(A868,'DataCleaning in Hospitalisation'!$A$2:$A$2339,'DataCleaning in Hospitalisation'!$I$2:$I$2339)</f>
        <v>tier - 3</v>
      </c>
      <c r="O868" t="str">
        <f>_xlfn.XLOOKUP(A868,'DataCleaning in Hospitalisation'!$A$2:$A$2339,'DataCleaning in Hospitalisation'!$J$2:$J$2339)</f>
        <v>tier - 2</v>
      </c>
      <c r="P868" t="str">
        <f>_xlfn.XLOOKUP(A868,'DataCleaning in Hospitalisation'!$A$2:$A$2339,'DataCleaning in Hospitalisation'!$K$2:$K$2339)</f>
        <v>R1011</v>
      </c>
      <c r="Q868">
        <f>_xlfn.XLOOKUP(A868,'DataCleaning in Hospitalisation'!$A$2:$A$2339,'DataCleaning in Hospitalisation'!$F$2:$F$2339)</f>
        <v>60</v>
      </c>
      <c r="U868" s="46" t="s">
        <v>6</v>
      </c>
      <c r="V868">
        <v>1</v>
      </c>
      <c r="X868" s="4" t="s">
        <v>587</v>
      </c>
      <c r="Y868" s="30">
        <v>4890</v>
      </c>
      <c r="AJ868" s="4" t="s">
        <v>587</v>
      </c>
      <c r="AK868" s="30">
        <v>4890</v>
      </c>
    </row>
    <row r="869" spans="1:37" x14ac:dyDescent="0.3">
      <c r="A869" t="s">
        <v>1498</v>
      </c>
      <c r="B869" t="str">
        <f>_xlfn.XLOOKUP(A869,'Customer Names'!$A$2:$A$2336,'Customer Names'!$C$2:$C$2336)</f>
        <v xml:space="preserve"> Mr.Mark</v>
      </c>
      <c r="C869" s="41">
        <f>_xlfn.XLOOKUP(A869,'Data Cleaning in Medical Examin'!$A$2:$A$2336,'Data Cleaning in Medical Examin'!$B$2:$B$2336)</f>
        <v>37.1</v>
      </c>
      <c r="D869">
        <f>_xlfn.XLOOKUP(A869,'Data Cleaning in Medical Examin'!$A$2:$A$2336,'Data Cleaning in Medical Examin'!$D$2:$D$2336)</f>
        <v>11.21</v>
      </c>
      <c r="E869" t="str">
        <f>_xlfn.XLOOKUP(A869,'Data Cleaning in Medical Examin'!$A$2:$A$2336,'Data Cleaning in Medical Examin'!$F$2:$F$2336)</f>
        <v>Yes</v>
      </c>
      <c r="F869" t="str">
        <f>_xlfn.XLOOKUP(A869,'Data Cleaning in Medical Examin'!$A$2:$A$2336,'Data Cleaning in Medical Examin'!$G$2:$G$2336)</f>
        <v>No</v>
      </c>
      <c r="G869" t="str">
        <f>_xlfn.XLOOKUP(A869,'Data Cleaning in Medical Examin'!$A$2:$A$2336,'Data Cleaning in Medical Examin'!$H$2:$H$2336)</f>
        <v>Yes</v>
      </c>
      <c r="H869" t="str">
        <f>_xlfn.XLOOKUP(A869,'Data Cleaning in Medical Examin'!$A$2:$A$2336,'Data Cleaning in Medical Examin'!$I$2:$I$2336)</f>
        <v>1 Major Surgery</v>
      </c>
      <c r="I869" t="str">
        <f>_xlfn.XLOOKUP(A869,'Data Cleaning in Medical Examin'!$A$2:$A$2336,'Data Cleaning in Medical Examin'!$J$2:$J$2336)</f>
        <v>No</v>
      </c>
      <c r="J869" t="str">
        <f>_xlfn.XLOOKUP(A869,'Data Cleaning in Medical Examin'!$A$2:$A$2336,'Data Cleaning in Medical Examin'!$C$2:$C$2336)</f>
        <v>Obesity</v>
      </c>
      <c r="K869" t="str">
        <f>_xlfn.XLOOKUP(A869,'Data Cleaning in Medical Examin'!$A$2:$A$2336,'Data Cleaning in Medical Examin'!$E$2:$E$2336)</f>
        <v>Diabetes</v>
      </c>
      <c r="L869" t="str">
        <f>_xlfn.XLOOKUP(A869,'DataCleaning in Hospitalisation'!$A$2:$A$2339,'DataCleaning in Hospitalisation'!$E$2:$E$2339)</f>
        <v>29-Aug-1963</v>
      </c>
      <c r="M869" s="30">
        <f>_xlfn.XLOOKUP(A869,'DataCleaning in Hospitalisation'!$A$2:$A$2339,'DataCleaning in Hospitalisation'!$H$2:$H$2339)</f>
        <v>12323.94</v>
      </c>
      <c r="N869" t="str">
        <f>_xlfn.XLOOKUP(A869,'DataCleaning in Hospitalisation'!$A$2:$A$2339,'DataCleaning in Hospitalisation'!$I$2:$I$2339)</f>
        <v>tier - 3</v>
      </c>
      <c r="O869" t="str">
        <f>_xlfn.XLOOKUP(A869,'DataCleaning in Hospitalisation'!$A$2:$A$2339,'DataCleaning in Hospitalisation'!$J$2:$J$2339)</f>
        <v>tier - 3</v>
      </c>
      <c r="P869" t="str">
        <f>_xlfn.XLOOKUP(A869,'DataCleaning in Hospitalisation'!$A$2:$A$2339,'DataCleaning in Hospitalisation'!$K$2:$K$2339)</f>
        <v>R1017</v>
      </c>
      <c r="Q869">
        <f>_xlfn.XLOOKUP(A869,'DataCleaning in Hospitalisation'!$A$2:$A$2339,'DataCleaning in Hospitalisation'!$F$2:$F$2339)</f>
        <v>60</v>
      </c>
      <c r="U869" s="50" t="s">
        <v>2418</v>
      </c>
      <c r="V869">
        <v>1</v>
      </c>
      <c r="X869" s="4" t="s">
        <v>586</v>
      </c>
      <c r="Y869" s="30">
        <v>4889.04</v>
      </c>
      <c r="AJ869" s="4" t="s">
        <v>586</v>
      </c>
      <c r="AK869" s="30">
        <v>4889.04</v>
      </c>
    </row>
    <row r="870" spans="1:37" x14ac:dyDescent="0.3">
      <c r="A870" t="s">
        <v>1497</v>
      </c>
      <c r="B870" t="str">
        <f>_xlfn.XLOOKUP(A870,'Customer Names'!$A$2:$A$2336,'Customer Names'!$C$2:$C$2336)</f>
        <v xml:space="preserve"> Mr.David</v>
      </c>
      <c r="C870" s="41">
        <f>_xlfn.XLOOKUP(A870,'Data Cleaning in Medical Examin'!$A$2:$A$2336,'Data Cleaning in Medical Examin'!$B$2:$B$2336)</f>
        <v>27.5</v>
      </c>
      <c r="D870">
        <f>_xlfn.XLOOKUP(A870,'Data Cleaning in Medical Examin'!$A$2:$A$2336,'Data Cleaning in Medical Examin'!$D$2:$D$2336)</f>
        <v>10.62</v>
      </c>
      <c r="E870" t="str">
        <f>_xlfn.XLOOKUP(A870,'Data Cleaning in Medical Examin'!$A$2:$A$2336,'Data Cleaning in Medical Examin'!$F$2:$F$2336)</f>
        <v>Yes</v>
      </c>
      <c r="F870" t="str">
        <f>_xlfn.XLOOKUP(A870,'Data Cleaning in Medical Examin'!$A$2:$A$2336,'Data Cleaning in Medical Examin'!$G$2:$G$2336)</f>
        <v>No</v>
      </c>
      <c r="G870" t="str">
        <f>_xlfn.XLOOKUP(A870,'Data Cleaning in Medical Examin'!$A$2:$A$2336,'Data Cleaning in Medical Examin'!$H$2:$H$2336)</f>
        <v>Yes</v>
      </c>
      <c r="H870" t="str">
        <f>_xlfn.XLOOKUP(A870,'Data Cleaning in Medical Examin'!$A$2:$A$2336,'Data Cleaning in Medical Examin'!$I$2:$I$2336)</f>
        <v>1 Major Surgery</v>
      </c>
      <c r="I870" t="str">
        <f>_xlfn.XLOOKUP(A870,'Data Cleaning in Medical Examin'!$A$2:$A$2336,'Data Cleaning in Medical Examin'!$J$2:$J$2336)</f>
        <v>No</v>
      </c>
      <c r="J870" t="str">
        <f>_xlfn.XLOOKUP(A870,'Data Cleaning in Medical Examin'!$A$2:$A$2336,'Data Cleaning in Medical Examin'!$C$2:$C$2336)</f>
        <v>Over Weight</v>
      </c>
      <c r="K870" t="str">
        <f>_xlfn.XLOOKUP(A870,'Data Cleaning in Medical Examin'!$A$2:$A$2336,'Data Cleaning in Medical Examin'!$E$2:$E$2336)</f>
        <v>Diabetes</v>
      </c>
      <c r="L870" t="str">
        <f>_xlfn.XLOOKUP(A870,'DataCleaning in Hospitalisation'!$A$2:$A$2339,'DataCleaning in Hospitalisation'!$E$2:$E$2339)</f>
        <v>28-Oct-1963</v>
      </c>
      <c r="M870" s="30">
        <f>_xlfn.XLOOKUP(A870,'DataCleaning in Hospitalisation'!$A$2:$A$2339,'DataCleaning in Hospitalisation'!$H$2:$H$2339)</f>
        <v>12299.59</v>
      </c>
      <c r="N870" t="str">
        <f>_xlfn.XLOOKUP(A870,'DataCleaning in Hospitalisation'!$A$2:$A$2339,'DataCleaning in Hospitalisation'!$I$2:$I$2339)</f>
        <v>tier - 3</v>
      </c>
      <c r="O870" t="str">
        <f>_xlfn.XLOOKUP(A870,'DataCleaning in Hospitalisation'!$A$2:$A$2339,'DataCleaning in Hospitalisation'!$J$2:$J$2339)</f>
        <v>tier - 1</v>
      </c>
      <c r="P870" t="str">
        <f>_xlfn.XLOOKUP(A870,'DataCleaning in Hospitalisation'!$A$2:$A$2339,'DataCleaning in Hospitalisation'!$K$2:$K$2339)</f>
        <v>R1025</v>
      </c>
      <c r="Q870">
        <f>_xlfn.XLOOKUP(A870,'DataCleaning in Hospitalisation'!$A$2:$A$2339,'DataCleaning in Hospitalisation'!$F$2:$F$2339)</f>
        <v>60</v>
      </c>
      <c r="U870" s="51" t="s">
        <v>6</v>
      </c>
      <c r="V870">
        <v>1</v>
      </c>
      <c r="X870" s="4" t="s">
        <v>2190</v>
      </c>
      <c r="Y870" s="30">
        <v>36889.99</v>
      </c>
      <c r="AJ870" s="4" t="s">
        <v>2190</v>
      </c>
      <c r="AK870" s="30">
        <v>36889.99</v>
      </c>
    </row>
    <row r="871" spans="1:37" x14ac:dyDescent="0.3">
      <c r="A871" t="s">
        <v>1496</v>
      </c>
      <c r="B871" t="str">
        <f>_xlfn.XLOOKUP(A871,'Customer Names'!$A$2:$A$2336,'Customer Names'!$C$2:$C$2336)</f>
        <v xml:space="preserve"> Mr.Matthew</v>
      </c>
      <c r="C871" s="41">
        <f>_xlfn.XLOOKUP(A871,'Data Cleaning in Medical Examin'!$A$2:$A$2336,'Data Cleaning in Medical Examin'!$B$2:$B$2336)</f>
        <v>24.7</v>
      </c>
      <c r="D871">
        <f>_xlfn.XLOOKUP(A871,'Data Cleaning in Medical Examin'!$A$2:$A$2336,'Data Cleaning in Medical Examin'!$D$2:$D$2336)</f>
        <v>10.7</v>
      </c>
      <c r="E871" t="str">
        <f>_xlfn.XLOOKUP(A871,'Data Cleaning in Medical Examin'!$A$2:$A$2336,'Data Cleaning in Medical Examin'!$F$2:$F$2336)</f>
        <v>Yes</v>
      </c>
      <c r="F871" t="str">
        <f>_xlfn.XLOOKUP(A871,'Data Cleaning in Medical Examin'!$A$2:$A$2336,'Data Cleaning in Medical Examin'!$G$2:$G$2336)</f>
        <v>No</v>
      </c>
      <c r="G871" t="str">
        <f>_xlfn.XLOOKUP(A871,'Data Cleaning in Medical Examin'!$A$2:$A$2336,'Data Cleaning in Medical Examin'!$H$2:$H$2336)</f>
        <v>Yes</v>
      </c>
      <c r="H871" t="str">
        <f>_xlfn.XLOOKUP(A871,'Data Cleaning in Medical Examin'!$A$2:$A$2336,'Data Cleaning in Medical Examin'!$I$2:$I$2336)</f>
        <v>1 Major Surgery</v>
      </c>
      <c r="I871" t="str">
        <f>_xlfn.XLOOKUP(A871,'Data Cleaning in Medical Examin'!$A$2:$A$2336,'Data Cleaning in Medical Examin'!$J$2:$J$2336)</f>
        <v>No</v>
      </c>
      <c r="J871" t="str">
        <f>_xlfn.XLOOKUP(A871,'Data Cleaning in Medical Examin'!$A$2:$A$2336,'Data Cleaning in Medical Examin'!$C$2:$C$2336)</f>
        <v>Normal Weight</v>
      </c>
      <c r="K871" t="str">
        <f>_xlfn.XLOOKUP(A871,'Data Cleaning in Medical Examin'!$A$2:$A$2336,'Data Cleaning in Medical Examin'!$E$2:$E$2336)</f>
        <v>Diabetes</v>
      </c>
      <c r="L871" t="str">
        <f>_xlfn.XLOOKUP(A871,'DataCleaning in Hospitalisation'!$A$2:$A$2339,'DataCleaning in Hospitalisation'!$E$2:$E$2339)</f>
        <v>29-Oct-1990</v>
      </c>
      <c r="M871" s="30">
        <f>_xlfn.XLOOKUP(A871,'DataCleaning in Hospitalisation'!$A$2:$A$2339,'DataCleaning in Hospitalisation'!$H$2:$H$2339)</f>
        <v>12282.38</v>
      </c>
      <c r="N871" t="str">
        <f>_xlfn.XLOOKUP(A871,'DataCleaning in Hospitalisation'!$A$2:$A$2339,'DataCleaning in Hospitalisation'!$I$2:$I$2339)</f>
        <v>tier - 3</v>
      </c>
      <c r="O871" t="str">
        <f>_xlfn.XLOOKUP(A871,'DataCleaning in Hospitalisation'!$A$2:$A$2339,'DataCleaning in Hospitalisation'!$J$2:$J$2339)</f>
        <v>tier - 1</v>
      </c>
      <c r="P871" t="str">
        <f>_xlfn.XLOOKUP(A871,'DataCleaning in Hospitalisation'!$A$2:$A$2339,'DataCleaning in Hospitalisation'!$K$2:$K$2339)</f>
        <v>R1011</v>
      </c>
      <c r="Q871">
        <f>_xlfn.XLOOKUP(A871,'DataCleaning in Hospitalisation'!$A$2:$A$2339,'DataCleaning in Hospitalisation'!$F$2:$F$2339)</f>
        <v>33</v>
      </c>
      <c r="U871" s="52" t="s">
        <v>2372</v>
      </c>
      <c r="V871">
        <v>1</v>
      </c>
      <c r="X871" s="4" t="s">
        <v>585</v>
      </c>
      <c r="Y871" s="30">
        <v>4883.87</v>
      </c>
      <c r="AJ871" s="4" t="s">
        <v>585</v>
      </c>
      <c r="AK871" s="30">
        <v>4883.87</v>
      </c>
    </row>
    <row r="872" spans="1:37" x14ac:dyDescent="0.3">
      <c r="A872" t="s">
        <v>1495</v>
      </c>
      <c r="B872" t="str">
        <f>_xlfn.XLOOKUP(A872,'Customer Names'!$A$2:$A$2336,'Customer Names'!$C$2:$C$2336)</f>
        <v xml:space="preserve"> Mrs.Orla</v>
      </c>
      <c r="C872" s="41">
        <f>_xlfn.XLOOKUP(A872,'Data Cleaning in Medical Examin'!$A$2:$A$2336,'Data Cleaning in Medical Examin'!$B$2:$B$2336)</f>
        <v>26.78</v>
      </c>
      <c r="D872">
        <f>_xlfn.XLOOKUP(A872,'Data Cleaning in Medical Examin'!$A$2:$A$2336,'Data Cleaning in Medical Examin'!$D$2:$D$2336)</f>
        <v>10.02</v>
      </c>
      <c r="E872" t="str">
        <f>_xlfn.XLOOKUP(A872,'Data Cleaning in Medical Examin'!$A$2:$A$2336,'Data Cleaning in Medical Examin'!$F$2:$F$2336)</f>
        <v>Yes</v>
      </c>
      <c r="F872" t="str">
        <f>_xlfn.XLOOKUP(A872,'Data Cleaning in Medical Examin'!$A$2:$A$2336,'Data Cleaning in Medical Examin'!$G$2:$G$2336)</f>
        <v>No</v>
      </c>
      <c r="G872" t="str">
        <f>_xlfn.XLOOKUP(A872,'Data Cleaning in Medical Examin'!$A$2:$A$2336,'Data Cleaning in Medical Examin'!$H$2:$H$2336)</f>
        <v>Yes</v>
      </c>
      <c r="H872" t="str">
        <f>_xlfn.XLOOKUP(A872,'Data Cleaning in Medical Examin'!$A$2:$A$2336,'Data Cleaning in Medical Examin'!$I$2:$I$2336)</f>
        <v>1 Major Surgery</v>
      </c>
      <c r="I872" t="str">
        <f>_xlfn.XLOOKUP(A872,'Data Cleaning in Medical Examin'!$A$2:$A$2336,'Data Cleaning in Medical Examin'!$J$2:$J$2336)</f>
        <v>No</v>
      </c>
      <c r="J872" t="str">
        <f>_xlfn.XLOOKUP(A872,'Data Cleaning in Medical Examin'!$A$2:$A$2336,'Data Cleaning in Medical Examin'!$C$2:$C$2336)</f>
        <v>Over Weight</v>
      </c>
      <c r="K872" t="str">
        <f>_xlfn.XLOOKUP(A872,'Data Cleaning in Medical Examin'!$A$2:$A$2336,'Data Cleaning in Medical Examin'!$E$2:$E$2336)</f>
        <v>Diabetes</v>
      </c>
      <c r="L872" t="str">
        <f>_xlfn.XLOOKUP(A872,'DataCleaning in Hospitalisation'!$A$2:$A$2339,'DataCleaning in Hospitalisation'!$E$2:$E$2339)</f>
        <v>16-Nov-1966</v>
      </c>
      <c r="M872" s="30">
        <f>_xlfn.XLOOKUP(A872,'DataCleaning in Hospitalisation'!$A$2:$A$2339,'DataCleaning in Hospitalisation'!$H$2:$H$2339)</f>
        <v>12282.03</v>
      </c>
      <c r="N872" t="str">
        <f>_xlfn.XLOOKUP(A872,'DataCleaning in Hospitalisation'!$A$2:$A$2339,'DataCleaning in Hospitalisation'!$I$2:$I$2339)</f>
        <v>tier - 3</v>
      </c>
      <c r="O872" t="str">
        <f>_xlfn.XLOOKUP(A872,'DataCleaning in Hospitalisation'!$A$2:$A$2339,'DataCleaning in Hospitalisation'!$J$2:$J$2339)</f>
        <v>tier - 1</v>
      </c>
      <c r="P872" t="str">
        <f>_xlfn.XLOOKUP(A872,'DataCleaning in Hospitalisation'!$A$2:$A$2339,'DataCleaning in Hospitalisation'!$K$2:$K$2339)</f>
        <v>R1025</v>
      </c>
      <c r="Q872">
        <f>_xlfn.XLOOKUP(A872,'DataCleaning in Hospitalisation'!$A$2:$A$2339,'DataCleaning in Hospitalisation'!$F$2:$F$2339)</f>
        <v>57</v>
      </c>
      <c r="U872" s="53" t="s">
        <v>2372</v>
      </c>
      <c r="V872">
        <v>1</v>
      </c>
      <c r="X872" s="4" t="s">
        <v>584</v>
      </c>
      <c r="Y872" s="30">
        <v>4877.9799999999996</v>
      </c>
      <c r="AJ872" s="4" t="s">
        <v>584</v>
      </c>
      <c r="AK872" s="30">
        <v>4877.9799999999996</v>
      </c>
    </row>
    <row r="873" spans="1:37" x14ac:dyDescent="0.3">
      <c r="A873" t="s">
        <v>1494</v>
      </c>
      <c r="B873" t="str">
        <f>_xlfn.XLOOKUP(A873,'Customer Names'!$A$2:$A$2336,'Customer Names'!$C$2:$C$2336)</f>
        <v xml:space="preserve"> Ms.Shaista</v>
      </c>
      <c r="C873" s="41">
        <f>_xlfn.XLOOKUP(A873,'Data Cleaning in Medical Examin'!$A$2:$A$2336,'Data Cleaning in Medical Examin'!$B$2:$B$2336)</f>
        <v>45.8</v>
      </c>
      <c r="D873">
        <f>_xlfn.XLOOKUP(A873,'Data Cleaning in Medical Examin'!$A$2:$A$2336,'Data Cleaning in Medical Examin'!$D$2:$D$2336)</f>
        <v>4.8499999999999996</v>
      </c>
      <c r="E873" t="str">
        <f>_xlfn.XLOOKUP(A873,'Data Cleaning in Medical Examin'!$A$2:$A$2336,'Data Cleaning in Medical Examin'!$F$2:$F$2336)</f>
        <v>No</v>
      </c>
      <c r="F873" t="str">
        <f>_xlfn.XLOOKUP(A873,'Data Cleaning in Medical Examin'!$A$2:$A$2336,'Data Cleaning in Medical Examin'!$G$2:$G$2336)</f>
        <v>No</v>
      </c>
      <c r="G873" t="str">
        <f>_xlfn.XLOOKUP(A873,'Data Cleaning in Medical Examin'!$A$2:$A$2336,'Data Cleaning in Medical Examin'!$H$2:$H$2336)</f>
        <v>No</v>
      </c>
      <c r="H873" t="str">
        <f>_xlfn.XLOOKUP(A873,'Data Cleaning in Medical Examin'!$A$2:$A$2336,'Data Cleaning in Medical Examin'!$I$2:$I$2336)</f>
        <v>No Major Surgery</v>
      </c>
      <c r="I873" t="str">
        <f>_xlfn.XLOOKUP(A873,'Data Cleaning in Medical Examin'!$A$2:$A$2336,'Data Cleaning in Medical Examin'!$J$2:$J$2336)</f>
        <v>No</v>
      </c>
      <c r="J873" t="str">
        <f>_xlfn.XLOOKUP(A873,'Data Cleaning in Medical Examin'!$A$2:$A$2336,'Data Cleaning in Medical Examin'!$C$2:$C$2336)</f>
        <v>Obesity</v>
      </c>
      <c r="K873" t="str">
        <f>_xlfn.XLOOKUP(A873,'Data Cleaning in Medical Examin'!$A$2:$A$2336,'Data Cleaning in Medical Examin'!$E$2:$E$2336)</f>
        <v>Normal</v>
      </c>
      <c r="L873" t="str">
        <f>_xlfn.XLOOKUP(A873,'DataCleaning in Hospitalisation'!$A$2:$A$2339,'DataCleaning in Hospitalisation'!$E$2:$E$2339)</f>
        <v>28-Aug-1967</v>
      </c>
      <c r="M873" s="30">
        <f>_xlfn.XLOOKUP(A873,'DataCleaning in Hospitalisation'!$A$2:$A$2339,'DataCleaning in Hospitalisation'!$H$2:$H$2339)</f>
        <v>12269.69</v>
      </c>
      <c r="N873" t="str">
        <f>_xlfn.XLOOKUP(A873,'DataCleaning in Hospitalisation'!$A$2:$A$2339,'DataCleaning in Hospitalisation'!$I$2:$I$2339)</f>
        <v>tier - 3</v>
      </c>
      <c r="O873" t="str">
        <f>_xlfn.XLOOKUP(A873,'DataCleaning in Hospitalisation'!$A$2:$A$2339,'DataCleaning in Hospitalisation'!$J$2:$J$2339)</f>
        <v>tier - 2</v>
      </c>
      <c r="P873" t="str">
        <f>_xlfn.XLOOKUP(A873,'DataCleaning in Hospitalisation'!$A$2:$A$2339,'DataCleaning in Hospitalisation'!$K$2:$K$2339)</f>
        <v>R1012</v>
      </c>
      <c r="Q873">
        <f>_xlfn.XLOOKUP(A873,'DataCleaning in Hospitalisation'!$A$2:$A$2339,'DataCleaning in Hospitalisation'!$F$2:$F$2339)</f>
        <v>56</v>
      </c>
      <c r="U873" s="4" t="s">
        <v>1237</v>
      </c>
      <c r="V873">
        <v>1</v>
      </c>
      <c r="X873" s="4" t="s">
        <v>583</v>
      </c>
      <c r="Y873" s="30">
        <v>4859.8900000000003</v>
      </c>
      <c r="AJ873" s="4" t="s">
        <v>583</v>
      </c>
      <c r="AK873" s="30">
        <v>4859.8900000000003</v>
      </c>
    </row>
    <row r="874" spans="1:37" x14ac:dyDescent="0.3">
      <c r="A874" t="s">
        <v>1493</v>
      </c>
      <c r="B874" t="str">
        <f>_xlfn.XLOOKUP(A874,'Customer Names'!$A$2:$A$2336,'Customer Names'!$C$2:$C$2336)</f>
        <v xml:space="preserve"> Mrs.Emily</v>
      </c>
      <c r="C874" s="41">
        <f>_xlfn.XLOOKUP(A874,'Data Cleaning in Medical Examin'!$A$2:$A$2336,'Data Cleaning in Medical Examin'!$B$2:$B$2336)</f>
        <v>29</v>
      </c>
      <c r="D874">
        <f>_xlfn.XLOOKUP(A874,'Data Cleaning in Medical Examin'!$A$2:$A$2336,'Data Cleaning in Medical Examin'!$D$2:$D$2336)</f>
        <v>4.3899999999999997</v>
      </c>
      <c r="E874" t="str">
        <f>_xlfn.XLOOKUP(A874,'Data Cleaning in Medical Examin'!$A$2:$A$2336,'Data Cleaning in Medical Examin'!$F$2:$F$2336)</f>
        <v>Yes</v>
      </c>
      <c r="F874" t="str">
        <f>_xlfn.XLOOKUP(A874,'Data Cleaning in Medical Examin'!$A$2:$A$2336,'Data Cleaning in Medical Examin'!$G$2:$G$2336)</f>
        <v>No</v>
      </c>
      <c r="G874" t="str">
        <f>_xlfn.XLOOKUP(A874,'Data Cleaning in Medical Examin'!$A$2:$A$2336,'Data Cleaning in Medical Examin'!$H$2:$H$2336)</f>
        <v>No</v>
      </c>
      <c r="H874" t="str">
        <f>_xlfn.XLOOKUP(A874,'Data Cleaning in Medical Examin'!$A$2:$A$2336,'Data Cleaning in Medical Examin'!$I$2:$I$2336)</f>
        <v>2 Major Surgery</v>
      </c>
      <c r="I874" t="str">
        <f>_xlfn.XLOOKUP(A874,'Data Cleaning in Medical Examin'!$A$2:$A$2336,'Data Cleaning in Medical Examin'!$J$2:$J$2336)</f>
        <v>No</v>
      </c>
      <c r="J874" t="str">
        <f>_xlfn.XLOOKUP(A874,'Data Cleaning in Medical Examin'!$A$2:$A$2336,'Data Cleaning in Medical Examin'!$C$2:$C$2336)</f>
        <v>Over Weight</v>
      </c>
      <c r="K874" t="str">
        <f>_xlfn.XLOOKUP(A874,'Data Cleaning in Medical Examin'!$A$2:$A$2336,'Data Cleaning in Medical Examin'!$E$2:$E$2336)</f>
        <v>Normal</v>
      </c>
      <c r="L874" t="str">
        <f>_xlfn.XLOOKUP(A874,'DataCleaning in Hospitalisation'!$A$2:$A$2339,'DataCleaning in Hospitalisation'!$E$2:$E$2339)</f>
        <v>30-Dec-1967</v>
      </c>
      <c r="M874" s="30">
        <f>_xlfn.XLOOKUP(A874,'DataCleaning in Hospitalisation'!$A$2:$A$2339,'DataCleaning in Hospitalisation'!$H$2:$H$2339)</f>
        <v>12268.63</v>
      </c>
      <c r="N874" t="str">
        <f>_xlfn.XLOOKUP(A874,'DataCleaning in Hospitalisation'!$A$2:$A$2339,'DataCleaning in Hospitalisation'!$I$2:$I$2339)</f>
        <v>tier - 3</v>
      </c>
      <c r="O874" t="str">
        <f>_xlfn.XLOOKUP(A874,'DataCleaning in Hospitalisation'!$A$2:$A$2339,'DataCleaning in Hospitalisation'!$J$2:$J$2339)</f>
        <v>tier - 1</v>
      </c>
      <c r="P874" t="str">
        <f>_xlfn.XLOOKUP(A874,'DataCleaning in Hospitalisation'!$A$2:$A$2339,'DataCleaning in Hospitalisation'!$K$2:$K$2339)</f>
        <v>R1012</v>
      </c>
      <c r="Q874">
        <f>_xlfn.XLOOKUP(A874,'DataCleaning in Hospitalisation'!$A$2:$A$2339,'DataCleaning in Hospitalisation'!$F$2:$F$2339)</f>
        <v>56</v>
      </c>
      <c r="U874" s="46" t="s">
        <v>6</v>
      </c>
      <c r="V874">
        <v>1</v>
      </c>
      <c r="X874" s="4" t="s">
        <v>582</v>
      </c>
      <c r="Y874" s="30">
        <v>4846.92</v>
      </c>
      <c r="AJ874" s="4" t="s">
        <v>582</v>
      </c>
      <c r="AK874" s="30">
        <v>4846.92</v>
      </c>
    </row>
    <row r="875" spans="1:37" x14ac:dyDescent="0.3">
      <c r="A875" t="s">
        <v>1492</v>
      </c>
      <c r="B875" t="str">
        <f>_xlfn.XLOOKUP(A875,'Customer Names'!$A$2:$A$2336,'Customer Names'!$C$2:$C$2336)</f>
        <v xml:space="preserve"> Ms.Julie</v>
      </c>
      <c r="C875" s="41">
        <f>_xlfn.XLOOKUP(A875,'Data Cleaning in Medical Examin'!$A$2:$A$2336,'Data Cleaning in Medical Examin'!$B$2:$B$2336)</f>
        <v>33.534999999999997</v>
      </c>
      <c r="D875">
        <f>_xlfn.XLOOKUP(A875,'Data Cleaning in Medical Examin'!$A$2:$A$2336,'Data Cleaning in Medical Examin'!$D$2:$D$2336)</f>
        <v>8.24</v>
      </c>
      <c r="E875" t="str">
        <f>_xlfn.XLOOKUP(A875,'Data Cleaning in Medical Examin'!$A$2:$A$2336,'Data Cleaning in Medical Examin'!$F$2:$F$2336)</f>
        <v>Yes</v>
      </c>
      <c r="F875" t="str">
        <f>_xlfn.XLOOKUP(A875,'Data Cleaning in Medical Examin'!$A$2:$A$2336,'Data Cleaning in Medical Examin'!$G$2:$G$2336)</f>
        <v>No</v>
      </c>
      <c r="G875" t="str">
        <f>_xlfn.XLOOKUP(A875,'Data Cleaning in Medical Examin'!$A$2:$A$2336,'Data Cleaning in Medical Examin'!$H$2:$H$2336)</f>
        <v>No</v>
      </c>
      <c r="H875" t="str">
        <f>_xlfn.XLOOKUP(A875,'Data Cleaning in Medical Examin'!$A$2:$A$2336,'Data Cleaning in Medical Examin'!$I$2:$I$2336)</f>
        <v>No Major Surgery</v>
      </c>
      <c r="I875" t="str">
        <f>_xlfn.XLOOKUP(A875,'Data Cleaning in Medical Examin'!$A$2:$A$2336,'Data Cleaning in Medical Examin'!$J$2:$J$2336)</f>
        <v>No</v>
      </c>
      <c r="J875" t="str">
        <f>_xlfn.XLOOKUP(A875,'Data Cleaning in Medical Examin'!$A$2:$A$2336,'Data Cleaning in Medical Examin'!$C$2:$C$2336)</f>
        <v>Obesity</v>
      </c>
      <c r="K875" t="str">
        <f>_xlfn.XLOOKUP(A875,'Data Cleaning in Medical Examin'!$A$2:$A$2336,'Data Cleaning in Medical Examin'!$E$2:$E$2336)</f>
        <v>Diabetes</v>
      </c>
      <c r="L875" t="str">
        <f>_xlfn.XLOOKUP(A875,'DataCleaning in Hospitalisation'!$A$2:$A$2339,'DataCleaning in Hospitalisation'!$E$2:$E$2339)</f>
        <v>6-Dec-1966</v>
      </c>
      <c r="M875" s="30">
        <f>_xlfn.XLOOKUP(A875,'DataCleaning in Hospitalisation'!$A$2:$A$2339,'DataCleaning in Hospitalisation'!$H$2:$H$2339)</f>
        <v>12265.51</v>
      </c>
      <c r="N875" t="str">
        <f>_xlfn.XLOOKUP(A875,'DataCleaning in Hospitalisation'!$A$2:$A$2339,'DataCleaning in Hospitalisation'!$I$2:$I$2339)</f>
        <v>tier - 3</v>
      </c>
      <c r="O875" t="str">
        <f>_xlfn.XLOOKUP(A875,'DataCleaning in Hospitalisation'!$A$2:$A$2339,'DataCleaning in Hospitalisation'!$J$2:$J$2339)</f>
        <v>tier - 3</v>
      </c>
      <c r="P875" t="str">
        <f>_xlfn.XLOOKUP(A875,'DataCleaning in Hospitalisation'!$A$2:$A$2339,'DataCleaning in Hospitalisation'!$K$2:$K$2339)</f>
        <v>R1013</v>
      </c>
      <c r="Q875">
        <f>_xlfn.XLOOKUP(A875,'DataCleaning in Hospitalisation'!$A$2:$A$2339,'DataCleaning in Hospitalisation'!$F$2:$F$2339)</f>
        <v>57</v>
      </c>
      <c r="U875" s="50" t="s">
        <v>2421</v>
      </c>
      <c r="V875">
        <v>1</v>
      </c>
      <c r="X875" s="4" t="s">
        <v>581</v>
      </c>
      <c r="Y875" s="30">
        <v>4846.53</v>
      </c>
      <c r="AJ875" s="4" t="s">
        <v>581</v>
      </c>
      <c r="AK875" s="30">
        <v>4846.53</v>
      </c>
    </row>
    <row r="876" spans="1:37" x14ac:dyDescent="0.3">
      <c r="A876" t="s">
        <v>1491</v>
      </c>
      <c r="B876" t="str">
        <f>_xlfn.XLOOKUP(A876,'Customer Names'!$A$2:$A$2336,'Customer Names'!$C$2:$C$2336)</f>
        <v xml:space="preserve"> Ms.Megumi</v>
      </c>
      <c r="C876" s="41">
        <f>_xlfn.XLOOKUP(A876,'Data Cleaning in Medical Examin'!$A$2:$A$2336,'Data Cleaning in Medical Examin'!$B$2:$B$2336)</f>
        <v>32.774999999999999</v>
      </c>
      <c r="D876">
        <f>_xlfn.XLOOKUP(A876,'Data Cleaning in Medical Examin'!$A$2:$A$2336,'Data Cleaning in Medical Examin'!$D$2:$D$2336)</f>
        <v>9.77</v>
      </c>
      <c r="E876" t="str">
        <f>_xlfn.XLOOKUP(A876,'Data Cleaning in Medical Examin'!$A$2:$A$2336,'Data Cleaning in Medical Examin'!$F$2:$F$2336)</f>
        <v>Yes</v>
      </c>
      <c r="F876" t="str">
        <f>_xlfn.XLOOKUP(A876,'Data Cleaning in Medical Examin'!$A$2:$A$2336,'Data Cleaning in Medical Examin'!$G$2:$G$2336)</f>
        <v>No</v>
      </c>
      <c r="G876" t="str">
        <f>_xlfn.XLOOKUP(A876,'Data Cleaning in Medical Examin'!$A$2:$A$2336,'Data Cleaning in Medical Examin'!$H$2:$H$2336)</f>
        <v>No</v>
      </c>
      <c r="H876" t="str">
        <f>_xlfn.XLOOKUP(A876,'Data Cleaning in Medical Examin'!$A$2:$A$2336,'Data Cleaning in Medical Examin'!$I$2:$I$2336)</f>
        <v>No Major Surgery</v>
      </c>
      <c r="I876" t="str">
        <f>_xlfn.XLOOKUP(A876,'Data Cleaning in Medical Examin'!$A$2:$A$2336,'Data Cleaning in Medical Examin'!$J$2:$J$2336)</f>
        <v>No</v>
      </c>
      <c r="J876" t="str">
        <f>_xlfn.XLOOKUP(A876,'Data Cleaning in Medical Examin'!$A$2:$A$2336,'Data Cleaning in Medical Examin'!$C$2:$C$2336)</f>
        <v>Obesity</v>
      </c>
      <c r="K876" t="str">
        <f>_xlfn.XLOOKUP(A876,'Data Cleaning in Medical Examin'!$A$2:$A$2336,'Data Cleaning in Medical Examin'!$E$2:$E$2336)</f>
        <v>Diabetes</v>
      </c>
      <c r="L876" t="str">
        <f>_xlfn.XLOOKUP(A876,'DataCleaning in Hospitalisation'!$A$2:$A$2339,'DataCleaning in Hospitalisation'!$E$2:$E$2339)</f>
        <v>13-Aug-1986</v>
      </c>
      <c r="M876" s="30">
        <f>_xlfn.XLOOKUP(A876,'DataCleaning in Hospitalisation'!$A$2:$A$2339,'DataCleaning in Hospitalisation'!$H$2:$H$2339)</f>
        <v>12255.04</v>
      </c>
      <c r="N876" t="str">
        <f>_xlfn.XLOOKUP(A876,'DataCleaning in Hospitalisation'!$A$2:$A$2339,'DataCleaning in Hospitalisation'!$I$2:$I$2339)</f>
        <v>tier - 3</v>
      </c>
      <c r="O876" t="str">
        <f>_xlfn.XLOOKUP(A876,'DataCleaning in Hospitalisation'!$A$2:$A$2339,'DataCleaning in Hospitalisation'!$J$2:$J$2339)</f>
        <v>tier - 2</v>
      </c>
      <c r="P876" t="str">
        <f>_xlfn.XLOOKUP(A876,'DataCleaning in Hospitalisation'!$A$2:$A$2339,'DataCleaning in Hospitalisation'!$K$2:$K$2339)</f>
        <v>R1026</v>
      </c>
      <c r="Q876">
        <f>_xlfn.XLOOKUP(A876,'DataCleaning in Hospitalisation'!$A$2:$A$2339,'DataCleaning in Hospitalisation'!$F$2:$F$2339)</f>
        <v>37</v>
      </c>
      <c r="U876" s="51" t="s">
        <v>7</v>
      </c>
      <c r="V876">
        <v>1</v>
      </c>
      <c r="X876" s="4" t="s">
        <v>580</v>
      </c>
      <c r="Y876" s="30">
        <v>4844.67</v>
      </c>
      <c r="AJ876" s="4" t="s">
        <v>580</v>
      </c>
      <c r="AK876" s="30">
        <v>4844.67</v>
      </c>
    </row>
    <row r="877" spans="1:37" x14ac:dyDescent="0.3">
      <c r="A877" t="s">
        <v>1490</v>
      </c>
      <c r="B877" t="str">
        <f>_xlfn.XLOOKUP(A877,'Customer Names'!$A$2:$A$2336,'Customer Names'!$C$2:$C$2336)</f>
        <v xml:space="preserve"> Ms.Skylar</v>
      </c>
      <c r="C877" s="41">
        <f>_xlfn.XLOOKUP(A877,'Data Cleaning in Medical Examin'!$A$2:$A$2336,'Data Cleaning in Medical Examin'!$B$2:$B$2336)</f>
        <v>37.51</v>
      </c>
      <c r="D877">
        <f>_xlfn.XLOOKUP(A877,'Data Cleaning in Medical Examin'!$A$2:$A$2336,'Data Cleaning in Medical Examin'!$D$2:$D$2336)</f>
        <v>5.5</v>
      </c>
      <c r="E877" t="str">
        <f>_xlfn.XLOOKUP(A877,'Data Cleaning in Medical Examin'!$A$2:$A$2336,'Data Cleaning in Medical Examin'!$F$2:$F$2336)</f>
        <v>Yes</v>
      </c>
      <c r="F877" t="str">
        <f>_xlfn.XLOOKUP(A877,'Data Cleaning in Medical Examin'!$A$2:$A$2336,'Data Cleaning in Medical Examin'!$G$2:$G$2336)</f>
        <v>No</v>
      </c>
      <c r="G877" t="str">
        <f>_xlfn.XLOOKUP(A877,'Data Cleaning in Medical Examin'!$A$2:$A$2336,'Data Cleaning in Medical Examin'!$H$2:$H$2336)</f>
        <v>No</v>
      </c>
      <c r="H877" t="str">
        <f>_xlfn.XLOOKUP(A877,'Data Cleaning in Medical Examin'!$A$2:$A$2336,'Data Cleaning in Medical Examin'!$I$2:$I$2336)</f>
        <v>2 Major Surgery</v>
      </c>
      <c r="I877" t="str">
        <f>_xlfn.XLOOKUP(A877,'Data Cleaning in Medical Examin'!$A$2:$A$2336,'Data Cleaning in Medical Examin'!$J$2:$J$2336)</f>
        <v>No</v>
      </c>
      <c r="J877" t="str">
        <f>_xlfn.XLOOKUP(A877,'Data Cleaning in Medical Examin'!$A$2:$A$2336,'Data Cleaning in Medical Examin'!$C$2:$C$2336)</f>
        <v>Obesity</v>
      </c>
      <c r="K877" t="str">
        <f>_xlfn.XLOOKUP(A877,'Data Cleaning in Medical Examin'!$A$2:$A$2336,'Data Cleaning in Medical Examin'!$E$2:$E$2336)</f>
        <v>Normal</v>
      </c>
      <c r="L877" t="str">
        <f>_xlfn.XLOOKUP(A877,'DataCleaning in Hospitalisation'!$A$2:$A$2339,'DataCleaning in Hospitalisation'!$E$2:$E$2339)</f>
        <v>23-Nov-1989</v>
      </c>
      <c r="M877" s="30">
        <f>_xlfn.XLOOKUP(A877,'DataCleaning in Hospitalisation'!$A$2:$A$2339,'DataCleaning in Hospitalisation'!$H$2:$H$2339)</f>
        <v>12254.44</v>
      </c>
      <c r="N877" t="str">
        <f>_xlfn.XLOOKUP(A877,'DataCleaning in Hospitalisation'!$A$2:$A$2339,'DataCleaning in Hospitalisation'!$I$2:$I$2339)</f>
        <v>tier - 3</v>
      </c>
      <c r="O877" t="str">
        <f>_xlfn.XLOOKUP(A877,'DataCleaning in Hospitalisation'!$A$2:$A$2339,'DataCleaning in Hospitalisation'!$J$2:$J$2339)</f>
        <v>tier - 3</v>
      </c>
      <c r="P877" t="str">
        <f>_xlfn.XLOOKUP(A877,'DataCleaning in Hospitalisation'!$A$2:$A$2339,'DataCleaning in Hospitalisation'!$K$2:$K$2339)</f>
        <v>R1026</v>
      </c>
      <c r="Q877">
        <f>_xlfn.XLOOKUP(A877,'DataCleaning in Hospitalisation'!$A$2:$A$2339,'DataCleaning in Hospitalisation'!$F$2:$F$2339)</f>
        <v>34</v>
      </c>
      <c r="U877" s="52" t="s">
        <v>2372</v>
      </c>
      <c r="V877">
        <v>1</v>
      </c>
      <c r="X877" s="4" t="s">
        <v>579</v>
      </c>
      <c r="Y877" s="30">
        <v>4843.79</v>
      </c>
      <c r="AJ877" s="4" t="s">
        <v>579</v>
      </c>
      <c r="AK877" s="30">
        <v>4843.79</v>
      </c>
    </row>
    <row r="878" spans="1:37" x14ac:dyDescent="0.3">
      <c r="A878" t="s">
        <v>1489</v>
      </c>
      <c r="B878" t="str">
        <f>_xlfn.XLOOKUP(A878,'Customer Names'!$A$2:$A$2336,'Customer Names'!$C$2:$C$2336)</f>
        <v xml:space="preserve"> Mrs.Victoria</v>
      </c>
      <c r="C878" s="41">
        <f>_xlfn.XLOOKUP(A878,'Data Cleaning in Medical Examin'!$A$2:$A$2336,'Data Cleaning in Medical Examin'!$B$2:$B$2336)</f>
        <v>39.86</v>
      </c>
      <c r="D878">
        <f>_xlfn.XLOOKUP(A878,'Data Cleaning in Medical Examin'!$A$2:$A$2336,'Data Cleaning in Medical Examin'!$D$2:$D$2336)</f>
        <v>11.84</v>
      </c>
      <c r="E878" t="str">
        <f>_xlfn.XLOOKUP(A878,'Data Cleaning in Medical Examin'!$A$2:$A$2336,'Data Cleaning in Medical Examin'!$F$2:$F$2336)</f>
        <v>Yes</v>
      </c>
      <c r="F878" t="str">
        <f>_xlfn.XLOOKUP(A878,'Data Cleaning in Medical Examin'!$A$2:$A$2336,'Data Cleaning in Medical Examin'!$G$2:$G$2336)</f>
        <v>No</v>
      </c>
      <c r="G878" t="str">
        <f>_xlfn.XLOOKUP(A878,'Data Cleaning in Medical Examin'!$A$2:$A$2336,'Data Cleaning in Medical Examin'!$H$2:$H$2336)</f>
        <v>No</v>
      </c>
      <c r="H878" t="str">
        <f>_xlfn.XLOOKUP(A878,'Data Cleaning in Medical Examin'!$A$2:$A$2336,'Data Cleaning in Medical Examin'!$I$2:$I$2336)</f>
        <v>1 Major Surgery</v>
      </c>
      <c r="I878" t="str">
        <f>_xlfn.XLOOKUP(A878,'Data Cleaning in Medical Examin'!$A$2:$A$2336,'Data Cleaning in Medical Examin'!$J$2:$J$2336)</f>
        <v>No</v>
      </c>
      <c r="J878" t="str">
        <f>_xlfn.XLOOKUP(A878,'Data Cleaning in Medical Examin'!$A$2:$A$2336,'Data Cleaning in Medical Examin'!$C$2:$C$2336)</f>
        <v>Obesity</v>
      </c>
      <c r="K878" t="str">
        <f>_xlfn.XLOOKUP(A878,'Data Cleaning in Medical Examin'!$A$2:$A$2336,'Data Cleaning in Medical Examin'!$E$2:$E$2336)</f>
        <v>Diabetes</v>
      </c>
      <c r="L878" t="str">
        <f>_xlfn.XLOOKUP(A878,'DataCleaning in Hospitalisation'!$A$2:$A$2339,'DataCleaning in Hospitalisation'!$E$2:$E$2339)</f>
        <v>23-Jun-1974</v>
      </c>
      <c r="M878" s="30">
        <f>_xlfn.XLOOKUP(A878,'DataCleaning in Hospitalisation'!$A$2:$A$2339,'DataCleaning in Hospitalisation'!$H$2:$H$2339)</f>
        <v>12245.17</v>
      </c>
      <c r="N878" t="str">
        <f>_xlfn.XLOOKUP(A878,'DataCleaning in Hospitalisation'!$A$2:$A$2339,'DataCleaning in Hospitalisation'!$I$2:$I$2339)</f>
        <v>tier - 3</v>
      </c>
      <c r="O878" t="str">
        <f>_xlfn.XLOOKUP(A878,'DataCleaning in Hospitalisation'!$A$2:$A$2339,'DataCleaning in Hospitalisation'!$J$2:$J$2339)</f>
        <v>tier - 1</v>
      </c>
      <c r="P878" t="str">
        <f>_xlfn.XLOOKUP(A878,'DataCleaning in Hospitalisation'!$A$2:$A$2339,'DataCleaning in Hospitalisation'!$K$2:$K$2339)</f>
        <v>R1012</v>
      </c>
      <c r="Q878">
        <f>_xlfn.XLOOKUP(A878,'DataCleaning in Hospitalisation'!$A$2:$A$2339,'DataCleaning in Hospitalisation'!$F$2:$F$2339)</f>
        <v>49</v>
      </c>
      <c r="U878" s="53" t="s">
        <v>2373</v>
      </c>
      <c r="V878">
        <v>1</v>
      </c>
      <c r="X878" s="4" t="s">
        <v>578</v>
      </c>
      <c r="Y878" s="30">
        <v>4840.95</v>
      </c>
      <c r="AJ878" s="4" t="s">
        <v>578</v>
      </c>
      <c r="AK878" s="30">
        <v>4840.95</v>
      </c>
    </row>
    <row r="879" spans="1:37" x14ac:dyDescent="0.3">
      <c r="A879" t="s">
        <v>1488</v>
      </c>
      <c r="B879" t="str">
        <f>_xlfn.XLOOKUP(A879,'Customer Names'!$A$2:$A$2336,'Customer Names'!$C$2:$C$2336)</f>
        <v xml:space="preserve"> Mrs.Amanda</v>
      </c>
      <c r="C879" s="41">
        <f>_xlfn.XLOOKUP(A879,'Data Cleaning in Medical Examin'!$A$2:$A$2336,'Data Cleaning in Medical Examin'!$B$2:$B$2336)</f>
        <v>42.13</v>
      </c>
      <c r="D879">
        <f>_xlfn.XLOOKUP(A879,'Data Cleaning in Medical Examin'!$A$2:$A$2336,'Data Cleaning in Medical Examin'!$D$2:$D$2336)</f>
        <v>4.66</v>
      </c>
      <c r="E879" t="str">
        <f>_xlfn.XLOOKUP(A879,'Data Cleaning in Medical Examin'!$A$2:$A$2336,'Data Cleaning in Medical Examin'!$F$2:$F$2336)</f>
        <v>No</v>
      </c>
      <c r="F879" t="str">
        <f>_xlfn.XLOOKUP(A879,'Data Cleaning in Medical Examin'!$A$2:$A$2336,'Data Cleaning in Medical Examin'!$G$2:$G$2336)</f>
        <v>No</v>
      </c>
      <c r="G879" t="str">
        <f>_xlfn.XLOOKUP(A879,'Data Cleaning in Medical Examin'!$A$2:$A$2336,'Data Cleaning in Medical Examin'!$H$2:$H$2336)</f>
        <v>No</v>
      </c>
      <c r="H879" t="str">
        <f>_xlfn.XLOOKUP(A879,'Data Cleaning in Medical Examin'!$A$2:$A$2336,'Data Cleaning in Medical Examin'!$I$2:$I$2336)</f>
        <v>No Major Surgery</v>
      </c>
      <c r="I879" t="str">
        <f>_xlfn.XLOOKUP(A879,'Data Cleaning in Medical Examin'!$A$2:$A$2336,'Data Cleaning in Medical Examin'!$J$2:$J$2336)</f>
        <v>No</v>
      </c>
      <c r="J879" t="str">
        <f>_xlfn.XLOOKUP(A879,'Data Cleaning in Medical Examin'!$A$2:$A$2336,'Data Cleaning in Medical Examin'!$C$2:$C$2336)</f>
        <v>Obesity</v>
      </c>
      <c r="K879" t="str">
        <f>_xlfn.XLOOKUP(A879,'Data Cleaning in Medical Examin'!$A$2:$A$2336,'Data Cleaning in Medical Examin'!$E$2:$E$2336)</f>
        <v>Normal</v>
      </c>
      <c r="L879" t="str">
        <f>_xlfn.XLOOKUP(A879,'DataCleaning in Hospitalisation'!$A$2:$A$2339,'DataCleaning in Hospitalisation'!$E$2:$E$2339)</f>
        <v>17-Jul-1963</v>
      </c>
      <c r="M879" s="30">
        <f>_xlfn.XLOOKUP(A879,'DataCleaning in Hospitalisation'!$A$2:$A$2339,'DataCleaning in Hospitalisation'!$H$2:$H$2339)</f>
        <v>12244.53</v>
      </c>
      <c r="N879" t="str">
        <f>_xlfn.XLOOKUP(A879,'DataCleaning in Hospitalisation'!$A$2:$A$2339,'DataCleaning in Hospitalisation'!$I$2:$I$2339)</f>
        <v>tier - 3</v>
      </c>
      <c r="O879" t="str">
        <f>_xlfn.XLOOKUP(A879,'DataCleaning in Hospitalisation'!$A$2:$A$2339,'DataCleaning in Hospitalisation'!$J$2:$J$2339)</f>
        <v>tier - 1</v>
      </c>
      <c r="P879" t="str">
        <f>_xlfn.XLOOKUP(A879,'DataCleaning in Hospitalisation'!$A$2:$A$2339,'DataCleaning in Hospitalisation'!$K$2:$K$2339)</f>
        <v>R1013</v>
      </c>
      <c r="Q879">
        <f>_xlfn.XLOOKUP(A879,'DataCleaning in Hospitalisation'!$A$2:$A$2339,'DataCleaning in Hospitalisation'!$F$2:$F$2339)</f>
        <v>60</v>
      </c>
      <c r="U879" s="4" t="s">
        <v>2255</v>
      </c>
      <c r="V879">
        <v>1</v>
      </c>
      <c r="X879" s="4" t="s">
        <v>577</v>
      </c>
      <c r="Y879" s="30">
        <v>4839.18</v>
      </c>
      <c r="AJ879" s="4" t="s">
        <v>577</v>
      </c>
      <c r="AK879" s="30">
        <v>4839.18</v>
      </c>
    </row>
    <row r="880" spans="1:37" x14ac:dyDescent="0.3">
      <c r="A880" t="s">
        <v>1487</v>
      </c>
      <c r="B880" t="str">
        <f>_xlfn.XLOOKUP(A880,'Customer Names'!$A$2:$A$2336,'Customer Names'!$C$2:$C$2336)</f>
        <v xml:space="preserve"> Ms.Renee</v>
      </c>
      <c r="C880" s="41">
        <f>_xlfn.XLOOKUP(A880,'Data Cleaning in Medical Examin'!$A$2:$A$2336,'Data Cleaning in Medical Examin'!$B$2:$B$2336)</f>
        <v>35.99</v>
      </c>
      <c r="D880">
        <f>_xlfn.XLOOKUP(A880,'Data Cleaning in Medical Examin'!$A$2:$A$2336,'Data Cleaning in Medical Examin'!$D$2:$D$2336)</f>
        <v>11.11</v>
      </c>
      <c r="E880" t="str">
        <f>_xlfn.XLOOKUP(A880,'Data Cleaning in Medical Examin'!$A$2:$A$2336,'Data Cleaning in Medical Examin'!$F$2:$F$2336)</f>
        <v>No</v>
      </c>
      <c r="F880" t="str">
        <f>_xlfn.XLOOKUP(A880,'Data Cleaning in Medical Examin'!$A$2:$A$2336,'Data Cleaning in Medical Examin'!$G$2:$G$2336)</f>
        <v>No</v>
      </c>
      <c r="G880" t="str">
        <f>_xlfn.XLOOKUP(A880,'Data Cleaning in Medical Examin'!$A$2:$A$2336,'Data Cleaning in Medical Examin'!$H$2:$H$2336)</f>
        <v>No</v>
      </c>
      <c r="H880" t="str">
        <f>_xlfn.XLOOKUP(A880,'Data Cleaning in Medical Examin'!$A$2:$A$2336,'Data Cleaning in Medical Examin'!$I$2:$I$2336)</f>
        <v>No Major Surgery</v>
      </c>
      <c r="I880" t="str">
        <f>_xlfn.XLOOKUP(A880,'Data Cleaning in Medical Examin'!$A$2:$A$2336,'Data Cleaning in Medical Examin'!$J$2:$J$2336)</f>
        <v>No</v>
      </c>
      <c r="J880" t="str">
        <f>_xlfn.XLOOKUP(A880,'Data Cleaning in Medical Examin'!$A$2:$A$2336,'Data Cleaning in Medical Examin'!$C$2:$C$2336)</f>
        <v>Obesity</v>
      </c>
      <c r="K880" t="str">
        <f>_xlfn.XLOOKUP(A880,'Data Cleaning in Medical Examin'!$A$2:$A$2336,'Data Cleaning in Medical Examin'!$E$2:$E$2336)</f>
        <v>Diabetes</v>
      </c>
      <c r="L880" t="str">
        <f>_xlfn.XLOOKUP(A880,'DataCleaning in Hospitalisation'!$A$2:$A$2339,'DataCleaning in Hospitalisation'!$E$2:$E$2339)</f>
        <v>29-Jul-1966</v>
      </c>
      <c r="M880" s="30">
        <f>_xlfn.XLOOKUP(A880,'DataCleaning in Hospitalisation'!$A$2:$A$2339,'DataCleaning in Hospitalisation'!$H$2:$H$2339)</f>
        <v>12237.73</v>
      </c>
      <c r="N880" t="str">
        <f>_xlfn.XLOOKUP(A880,'DataCleaning in Hospitalisation'!$A$2:$A$2339,'DataCleaning in Hospitalisation'!$I$2:$I$2339)</f>
        <v>tier - 3</v>
      </c>
      <c r="O880" t="str">
        <f>_xlfn.XLOOKUP(A880,'DataCleaning in Hospitalisation'!$A$2:$A$2339,'DataCleaning in Hospitalisation'!$J$2:$J$2339)</f>
        <v>tier - 3</v>
      </c>
      <c r="P880" t="str">
        <f>_xlfn.XLOOKUP(A880,'DataCleaning in Hospitalisation'!$A$2:$A$2339,'DataCleaning in Hospitalisation'!$K$2:$K$2339)</f>
        <v>R1012</v>
      </c>
      <c r="Q880">
        <f>_xlfn.XLOOKUP(A880,'DataCleaning in Hospitalisation'!$A$2:$A$2339,'DataCleaning in Hospitalisation'!$F$2:$F$2339)</f>
        <v>57</v>
      </c>
      <c r="U880" s="46" t="s">
        <v>6</v>
      </c>
      <c r="V880">
        <v>1</v>
      </c>
      <c r="X880" s="4" t="s">
        <v>576</v>
      </c>
      <c r="Y880" s="30">
        <v>4837.58</v>
      </c>
      <c r="AJ880" s="4" t="s">
        <v>576</v>
      </c>
      <c r="AK880" s="30">
        <v>4837.58</v>
      </c>
    </row>
    <row r="881" spans="1:37" x14ac:dyDescent="0.3">
      <c r="A881" t="s">
        <v>1486</v>
      </c>
      <c r="B881" t="str">
        <f>_xlfn.XLOOKUP(A881,'Customer Names'!$A$2:$A$2336,'Customer Names'!$C$2:$C$2336)</f>
        <v xml:space="preserve"> Ms.Nellie</v>
      </c>
      <c r="C881" s="41">
        <f>_xlfn.XLOOKUP(A881,'Data Cleaning in Medical Examin'!$A$2:$A$2336,'Data Cleaning in Medical Examin'!$B$2:$B$2336)</f>
        <v>35.200000000000003</v>
      </c>
      <c r="D881">
        <f>_xlfn.XLOOKUP(A881,'Data Cleaning in Medical Examin'!$A$2:$A$2336,'Data Cleaning in Medical Examin'!$D$2:$D$2336)</f>
        <v>7.72</v>
      </c>
      <c r="E881" t="str">
        <f>_xlfn.XLOOKUP(A881,'Data Cleaning in Medical Examin'!$A$2:$A$2336,'Data Cleaning in Medical Examin'!$F$2:$F$2336)</f>
        <v>Yes</v>
      </c>
      <c r="F881" t="str">
        <f>_xlfn.XLOOKUP(A881,'Data Cleaning in Medical Examin'!$A$2:$A$2336,'Data Cleaning in Medical Examin'!$G$2:$G$2336)</f>
        <v>No</v>
      </c>
      <c r="G881" t="str">
        <f>_xlfn.XLOOKUP(A881,'Data Cleaning in Medical Examin'!$A$2:$A$2336,'Data Cleaning in Medical Examin'!$H$2:$H$2336)</f>
        <v>Yes</v>
      </c>
      <c r="H881" t="str">
        <f>_xlfn.XLOOKUP(A881,'Data Cleaning in Medical Examin'!$A$2:$A$2336,'Data Cleaning in Medical Examin'!$I$2:$I$2336)</f>
        <v>1 Major Surgery</v>
      </c>
      <c r="I881" t="str">
        <f>_xlfn.XLOOKUP(A881,'Data Cleaning in Medical Examin'!$A$2:$A$2336,'Data Cleaning in Medical Examin'!$J$2:$J$2336)</f>
        <v>No</v>
      </c>
      <c r="J881" t="str">
        <f>_xlfn.XLOOKUP(A881,'Data Cleaning in Medical Examin'!$A$2:$A$2336,'Data Cleaning in Medical Examin'!$C$2:$C$2336)</f>
        <v>Obesity</v>
      </c>
      <c r="K881" t="str">
        <f>_xlfn.XLOOKUP(A881,'Data Cleaning in Medical Examin'!$A$2:$A$2336,'Data Cleaning in Medical Examin'!$E$2:$E$2336)</f>
        <v>Diabetes</v>
      </c>
      <c r="L881" t="str">
        <f>_xlfn.XLOOKUP(A881,'DataCleaning in Hospitalisation'!$A$2:$A$2339,'DataCleaning in Hospitalisation'!$E$2:$E$2339)</f>
        <v>15-Oct-1964</v>
      </c>
      <c r="M881" s="30">
        <f>_xlfn.XLOOKUP(A881,'DataCleaning in Hospitalisation'!$A$2:$A$2339,'DataCleaning in Hospitalisation'!$H$2:$H$2339)</f>
        <v>12235.84</v>
      </c>
      <c r="N881" t="str">
        <f>_xlfn.XLOOKUP(A881,'DataCleaning in Hospitalisation'!$A$2:$A$2339,'DataCleaning in Hospitalisation'!$I$2:$I$2339)</f>
        <v>tier - 3</v>
      </c>
      <c r="O881" t="str">
        <f>_xlfn.XLOOKUP(A881,'DataCleaning in Hospitalisation'!$A$2:$A$2339,'DataCleaning in Hospitalisation'!$J$2:$J$2339)</f>
        <v>tier - 3</v>
      </c>
      <c r="P881" t="str">
        <f>_xlfn.XLOOKUP(A881,'DataCleaning in Hospitalisation'!$A$2:$A$2339,'DataCleaning in Hospitalisation'!$K$2:$K$2339)</f>
        <v>R1012</v>
      </c>
      <c r="Q881">
        <f>_xlfn.XLOOKUP(A881,'DataCleaning in Hospitalisation'!$A$2:$A$2339,'DataCleaning in Hospitalisation'!$F$2:$F$2339)</f>
        <v>59</v>
      </c>
      <c r="U881" s="50" t="s">
        <v>2418</v>
      </c>
      <c r="V881">
        <v>1</v>
      </c>
      <c r="X881" s="4" t="s">
        <v>2189</v>
      </c>
      <c r="Y881" s="30">
        <v>36837.47</v>
      </c>
      <c r="AJ881" s="4" t="s">
        <v>2189</v>
      </c>
      <c r="AK881" s="30">
        <v>36837.47</v>
      </c>
    </row>
    <row r="882" spans="1:37" x14ac:dyDescent="0.3">
      <c r="A882" t="s">
        <v>1485</v>
      </c>
      <c r="B882" t="str">
        <f>_xlfn.XLOOKUP(A882,'Customer Names'!$A$2:$A$2336,'Customer Names'!$C$2:$C$2336)</f>
        <v xml:space="preserve"> Ms.Tamara</v>
      </c>
      <c r="C882" s="41">
        <f>_xlfn.XLOOKUP(A882,'Data Cleaning in Medical Examin'!$A$2:$A$2336,'Data Cleaning in Medical Examin'!$B$2:$B$2336)</f>
        <v>29.91</v>
      </c>
      <c r="D882">
        <f>_xlfn.XLOOKUP(A882,'Data Cleaning in Medical Examin'!$A$2:$A$2336,'Data Cleaning in Medical Examin'!$D$2:$D$2336)</f>
        <v>5.55</v>
      </c>
      <c r="E882" t="str">
        <f>_xlfn.XLOOKUP(A882,'Data Cleaning in Medical Examin'!$A$2:$A$2336,'Data Cleaning in Medical Examin'!$F$2:$F$2336)</f>
        <v>Yes</v>
      </c>
      <c r="F882" t="str">
        <f>_xlfn.XLOOKUP(A882,'Data Cleaning in Medical Examin'!$A$2:$A$2336,'Data Cleaning in Medical Examin'!$G$2:$G$2336)</f>
        <v>No</v>
      </c>
      <c r="G882" t="str">
        <f>_xlfn.XLOOKUP(A882,'Data Cleaning in Medical Examin'!$A$2:$A$2336,'Data Cleaning in Medical Examin'!$H$2:$H$2336)</f>
        <v>No</v>
      </c>
      <c r="H882" t="str">
        <f>_xlfn.XLOOKUP(A882,'Data Cleaning in Medical Examin'!$A$2:$A$2336,'Data Cleaning in Medical Examin'!$I$2:$I$2336)</f>
        <v>2 Major Surgery</v>
      </c>
      <c r="I882" t="str">
        <f>_xlfn.XLOOKUP(A882,'Data Cleaning in Medical Examin'!$A$2:$A$2336,'Data Cleaning in Medical Examin'!$J$2:$J$2336)</f>
        <v>No</v>
      </c>
      <c r="J882" t="str">
        <f>_xlfn.XLOOKUP(A882,'Data Cleaning in Medical Examin'!$A$2:$A$2336,'Data Cleaning in Medical Examin'!$C$2:$C$2336)</f>
        <v>Over Weight</v>
      </c>
      <c r="K882" t="str">
        <f>_xlfn.XLOOKUP(A882,'Data Cleaning in Medical Examin'!$A$2:$A$2336,'Data Cleaning in Medical Examin'!$E$2:$E$2336)</f>
        <v>Normal</v>
      </c>
      <c r="L882" t="str">
        <f>_xlfn.XLOOKUP(A882,'DataCleaning in Hospitalisation'!$A$2:$A$2339,'DataCleaning in Hospitalisation'!$E$2:$E$2339)</f>
        <v>19-Jul-1963</v>
      </c>
      <c r="M882" s="30">
        <f>_xlfn.XLOOKUP(A882,'DataCleaning in Hospitalisation'!$A$2:$A$2339,'DataCleaning in Hospitalisation'!$H$2:$H$2339)</f>
        <v>12233.83</v>
      </c>
      <c r="N882" t="str">
        <f>_xlfn.XLOOKUP(A882,'DataCleaning in Hospitalisation'!$A$2:$A$2339,'DataCleaning in Hospitalisation'!$I$2:$I$2339)</f>
        <v>tier - 3</v>
      </c>
      <c r="O882" t="str">
        <f>_xlfn.XLOOKUP(A882,'DataCleaning in Hospitalisation'!$A$2:$A$2339,'DataCleaning in Hospitalisation'!$J$2:$J$2339)</f>
        <v>tier - 1</v>
      </c>
      <c r="P882" t="str">
        <f>_xlfn.XLOOKUP(A882,'DataCleaning in Hospitalisation'!$A$2:$A$2339,'DataCleaning in Hospitalisation'!$K$2:$K$2339)</f>
        <v>R1011</v>
      </c>
      <c r="Q882">
        <f>_xlfn.XLOOKUP(A882,'DataCleaning in Hospitalisation'!$A$2:$A$2339,'DataCleaning in Hospitalisation'!$F$2:$F$2339)</f>
        <v>60</v>
      </c>
      <c r="U882" s="51" t="s">
        <v>6</v>
      </c>
      <c r="V882">
        <v>1</v>
      </c>
      <c r="X882" s="4" t="s">
        <v>575</v>
      </c>
      <c r="Y882" s="30">
        <v>4835.43</v>
      </c>
      <c r="AJ882" s="4" t="s">
        <v>575</v>
      </c>
      <c r="AK882" s="30">
        <v>4835.43</v>
      </c>
    </row>
    <row r="883" spans="1:37" x14ac:dyDescent="0.3">
      <c r="A883" t="s">
        <v>1484</v>
      </c>
      <c r="B883" t="str">
        <f>_xlfn.XLOOKUP(A883,'Customer Names'!$A$2:$A$2336,'Customer Names'!$C$2:$C$2336)</f>
        <v xml:space="preserve"> Ms.Joan</v>
      </c>
      <c r="C883" s="41">
        <f>_xlfn.XLOOKUP(A883,'Data Cleaning in Medical Examin'!$A$2:$A$2336,'Data Cleaning in Medical Examin'!$B$2:$B$2336)</f>
        <v>36.479999999999997</v>
      </c>
      <c r="D883">
        <f>_xlfn.XLOOKUP(A883,'Data Cleaning in Medical Examin'!$A$2:$A$2336,'Data Cleaning in Medical Examin'!$D$2:$D$2336)</f>
        <v>5.05</v>
      </c>
      <c r="E883" t="str">
        <f>_xlfn.XLOOKUP(A883,'Data Cleaning in Medical Examin'!$A$2:$A$2336,'Data Cleaning in Medical Examin'!$F$2:$F$2336)</f>
        <v>Yes</v>
      </c>
      <c r="F883" t="str">
        <f>_xlfn.XLOOKUP(A883,'Data Cleaning in Medical Examin'!$A$2:$A$2336,'Data Cleaning in Medical Examin'!$G$2:$G$2336)</f>
        <v>No</v>
      </c>
      <c r="G883" t="str">
        <f>_xlfn.XLOOKUP(A883,'Data Cleaning in Medical Examin'!$A$2:$A$2336,'Data Cleaning in Medical Examin'!$H$2:$H$2336)</f>
        <v>No</v>
      </c>
      <c r="H883" t="str">
        <f>_xlfn.XLOOKUP(A883,'Data Cleaning in Medical Examin'!$A$2:$A$2336,'Data Cleaning in Medical Examin'!$I$2:$I$2336)</f>
        <v>1 Major Surgery</v>
      </c>
      <c r="I883" t="str">
        <f>_xlfn.XLOOKUP(A883,'Data Cleaning in Medical Examin'!$A$2:$A$2336,'Data Cleaning in Medical Examin'!$J$2:$J$2336)</f>
        <v>No</v>
      </c>
      <c r="J883" t="str">
        <f>_xlfn.XLOOKUP(A883,'Data Cleaning in Medical Examin'!$A$2:$A$2336,'Data Cleaning in Medical Examin'!$C$2:$C$2336)</f>
        <v>Obesity</v>
      </c>
      <c r="K883" t="str">
        <f>_xlfn.XLOOKUP(A883,'Data Cleaning in Medical Examin'!$A$2:$A$2336,'Data Cleaning in Medical Examin'!$E$2:$E$2336)</f>
        <v>Normal</v>
      </c>
      <c r="L883" t="str">
        <f>_xlfn.XLOOKUP(A883,'DataCleaning in Hospitalisation'!$A$2:$A$2339,'DataCleaning in Hospitalisation'!$E$2:$E$2339)</f>
        <v>24-Jun-1964</v>
      </c>
      <c r="M883" s="30">
        <f>_xlfn.XLOOKUP(A883,'DataCleaning in Hospitalisation'!$A$2:$A$2339,'DataCleaning in Hospitalisation'!$H$2:$H$2339)</f>
        <v>12231.61</v>
      </c>
      <c r="N883" t="str">
        <f>_xlfn.XLOOKUP(A883,'DataCleaning in Hospitalisation'!$A$2:$A$2339,'DataCleaning in Hospitalisation'!$I$2:$I$2339)</f>
        <v>tier - 3</v>
      </c>
      <c r="O883" t="str">
        <f>_xlfn.XLOOKUP(A883,'DataCleaning in Hospitalisation'!$A$2:$A$2339,'DataCleaning in Hospitalisation'!$J$2:$J$2339)</f>
        <v>tier - 3</v>
      </c>
      <c r="P883" t="str">
        <f>_xlfn.XLOOKUP(A883,'DataCleaning in Hospitalisation'!$A$2:$A$2339,'DataCleaning in Hospitalisation'!$K$2:$K$2339)</f>
        <v>R1012</v>
      </c>
      <c r="Q883">
        <f>_xlfn.XLOOKUP(A883,'DataCleaning in Hospitalisation'!$A$2:$A$2339,'DataCleaning in Hospitalisation'!$F$2:$F$2339)</f>
        <v>59</v>
      </c>
      <c r="U883" s="52" t="s">
        <v>2372</v>
      </c>
      <c r="V883">
        <v>1</v>
      </c>
      <c r="X883" s="4" t="s">
        <v>574</v>
      </c>
      <c r="Y883" s="30">
        <v>4830.63</v>
      </c>
      <c r="AJ883" s="4" t="s">
        <v>574</v>
      </c>
      <c r="AK883" s="30">
        <v>4830.63</v>
      </c>
    </row>
    <row r="884" spans="1:37" x14ac:dyDescent="0.3">
      <c r="A884" t="s">
        <v>1483</v>
      </c>
      <c r="B884" t="str">
        <f>_xlfn.XLOOKUP(A884,'Customer Names'!$A$2:$A$2336,'Customer Names'!$C$2:$C$2336)</f>
        <v xml:space="preserve"> Ms.Aimee</v>
      </c>
      <c r="C884" s="41">
        <f>_xlfn.XLOOKUP(A884,'Data Cleaning in Medical Examin'!$A$2:$A$2336,'Data Cleaning in Medical Examin'!$B$2:$B$2336)</f>
        <v>27.5</v>
      </c>
      <c r="D884">
        <f>_xlfn.XLOOKUP(A884,'Data Cleaning in Medical Examin'!$A$2:$A$2336,'Data Cleaning in Medical Examin'!$D$2:$D$2336)</f>
        <v>8.69</v>
      </c>
      <c r="E884" t="str">
        <f>_xlfn.XLOOKUP(A884,'Data Cleaning in Medical Examin'!$A$2:$A$2336,'Data Cleaning in Medical Examin'!$F$2:$F$2336)</f>
        <v>Yes</v>
      </c>
      <c r="F884" t="str">
        <f>_xlfn.XLOOKUP(A884,'Data Cleaning in Medical Examin'!$A$2:$A$2336,'Data Cleaning in Medical Examin'!$G$2:$G$2336)</f>
        <v>No</v>
      </c>
      <c r="G884" t="str">
        <f>_xlfn.XLOOKUP(A884,'Data Cleaning in Medical Examin'!$A$2:$A$2336,'Data Cleaning in Medical Examin'!$H$2:$H$2336)</f>
        <v>Yes</v>
      </c>
      <c r="H884" t="str">
        <f>_xlfn.XLOOKUP(A884,'Data Cleaning in Medical Examin'!$A$2:$A$2336,'Data Cleaning in Medical Examin'!$I$2:$I$2336)</f>
        <v>1 Major Surgery</v>
      </c>
      <c r="I884" t="str">
        <f>_xlfn.XLOOKUP(A884,'Data Cleaning in Medical Examin'!$A$2:$A$2336,'Data Cleaning in Medical Examin'!$J$2:$J$2336)</f>
        <v>No</v>
      </c>
      <c r="J884" t="str">
        <f>_xlfn.XLOOKUP(A884,'Data Cleaning in Medical Examin'!$A$2:$A$2336,'Data Cleaning in Medical Examin'!$C$2:$C$2336)</f>
        <v>Over Weight</v>
      </c>
      <c r="K884" t="str">
        <f>_xlfn.XLOOKUP(A884,'Data Cleaning in Medical Examin'!$A$2:$A$2336,'Data Cleaning in Medical Examin'!$E$2:$E$2336)</f>
        <v>Diabetes</v>
      </c>
      <c r="L884" t="str">
        <f>_xlfn.XLOOKUP(A884,'DataCleaning in Hospitalisation'!$A$2:$A$2339,'DataCleaning in Hospitalisation'!$E$2:$E$2339)</f>
        <v>2-Jul-1964</v>
      </c>
      <c r="M884" s="30">
        <f>_xlfn.XLOOKUP(A884,'DataCleaning in Hospitalisation'!$A$2:$A$2339,'DataCleaning in Hospitalisation'!$H$2:$H$2339)</f>
        <v>12224.35</v>
      </c>
      <c r="N884" t="str">
        <f>_xlfn.XLOOKUP(A884,'DataCleaning in Hospitalisation'!$A$2:$A$2339,'DataCleaning in Hospitalisation'!$I$2:$I$2339)</f>
        <v>tier - 3</v>
      </c>
      <c r="O884" t="str">
        <f>_xlfn.XLOOKUP(A884,'DataCleaning in Hospitalisation'!$A$2:$A$2339,'DataCleaning in Hospitalisation'!$J$2:$J$2339)</f>
        <v>tier - 1</v>
      </c>
      <c r="P884" t="str">
        <f>_xlfn.XLOOKUP(A884,'DataCleaning in Hospitalisation'!$A$2:$A$2339,'DataCleaning in Hospitalisation'!$K$2:$K$2339)</f>
        <v>R1012</v>
      </c>
      <c r="Q884">
        <f>_xlfn.XLOOKUP(A884,'DataCleaning in Hospitalisation'!$A$2:$A$2339,'DataCleaning in Hospitalisation'!$F$2:$F$2339)</f>
        <v>59</v>
      </c>
      <c r="U884" s="53" t="s">
        <v>2373</v>
      </c>
      <c r="V884">
        <v>1</v>
      </c>
      <c r="X884" s="4" t="s">
        <v>573</v>
      </c>
      <c r="Y884" s="30">
        <v>4827.8999999999996</v>
      </c>
      <c r="AJ884" s="4" t="s">
        <v>573</v>
      </c>
      <c r="AK884" s="30">
        <v>4827.8999999999996</v>
      </c>
    </row>
    <row r="885" spans="1:37" x14ac:dyDescent="0.3">
      <c r="A885" t="s">
        <v>1482</v>
      </c>
      <c r="B885" t="str">
        <f>_xlfn.XLOOKUP(A885,'Customer Names'!$A$2:$A$2336,'Customer Names'!$C$2:$C$2336)</f>
        <v xml:space="preserve"> Ms.Suzanne</v>
      </c>
      <c r="C885" s="41">
        <f>_xlfn.XLOOKUP(A885,'Data Cleaning in Medical Examin'!$A$2:$A$2336,'Data Cleaning in Medical Examin'!$B$2:$B$2336)</f>
        <v>33.44</v>
      </c>
      <c r="D885">
        <f>_xlfn.XLOOKUP(A885,'Data Cleaning in Medical Examin'!$A$2:$A$2336,'Data Cleaning in Medical Examin'!$D$2:$D$2336)</f>
        <v>5.9</v>
      </c>
      <c r="E885" t="str">
        <f>_xlfn.XLOOKUP(A885,'Data Cleaning in Medical Examin'!$A$2:$A$2336,'Data Cleaning in Medical Examin'!$F$2:$F$2336)</f>
        <v>Yes</v>
      </c>
      <c r="F885" t="str">
        <f>_xlfn.XLOOKUP(A885,'Data Cleaning in Medical Examin'!$A$2:$A$2336,'Data Cleaning in Medical Examin'!$G$2:$G$2336)</f>
        <v>No</v>
      </c>
      <c r="G885" t="str">
        <f>_xlfn.XLOOKUP(A885,'Data Cleaning in Medical Examin'!$A$2:$A$2336,'Data Cleaning in Medical Examin'!$H$2:$H$2336)</f>
        <v>No</v>
      </c>
      <c r="H885" t="str">
        <f>_xlfn.XLOOKUP(A885,'Data Cleaning in Medical Examin'!$A$2:$A$2336,'Data Cleaning in Medical Examin'!$I$2:$I$2336)</f>
        <v>1 Major Surgery</v>
      </c>
      <c r="I885" t="str">
        <f>_xlfn.XLOOKUP(A885,'Data Cleaning in Medical Examin'!$A$2:$A$2336,'Data Cleaning in Medical Examin'!$J$2:$J$2336)</f>
        <v>No</v>
      </c>
      <c r="J885" t="str">
        <f>_xlfn.XLOOKUP(A885,'Data Cleaning in Medical Examin'!$A$2:$A$2336,'Data Cleaning in Medical Examin'!$C$2:$C$2336)</f>
        <v>Obesity</v>
      </c>
      <c r="K885" t="str">
        <f>_xlfn.XLOOKUP(A885,'Data Cleaning in Medical Examin'!$A$2:$A$2336,'Data Cleaning in Medical Examin'!$E$2:$E$2336)</f>
        <v>Prediabetes</v>
      </c>
      <c r="L885" t="str">
        <f>_xlfn.XLOOKUP(A885,'DataCleaning in Hospitalisation'!$A$2:$A$2339,'DataCleaning in Hospitalisation'!$E$2:$E$2339)</f>
        <v>20-Jul-1964</v>
      </c>
      <c r="M885" s="30">
        <f>_xlfn.XLOOKUP(A885,'DataCleaning in Hospitalisation'!$A$2:$A$2339,'DataCleaning in Hospitalisation'!$H$2:$H$2339)</f>
        <v>12222.9</v>
      </c>
      <c r="N885" t="str">
        <f>_xlfn.XLOOKUP(A885,'DataCleaning in Hospitalisation'!$A$2:$A$2339,'DataCleaning in Hospitalisation'!$I$2:$I$2339)</f>
        <v>tier - 3</v>
      </c>
      <c r="O885" t="str">
        <f>_xlfn.XLOOKUP(A885,'DataCleaning in Hospitalisation'!$A$2:$A$2339,'DataCleaning in Hospitalisation'!$J$2:$J$2339)</f>
        <v>tier - 2</v>
      </c>
      <c r="P885" t="str">
        <f>_xlfn.XLOOKUP(A885,'DataCleaning in Hospitalisation'!$A$2:$A$2339,'DataCleaning in Hospitalisation'!$K$2:$K$2339)</f>
        <v>R1012</v>
      </c>
      <c r="Q885">
        <f>_xlfn.XLOOKUP(A885,'DataCleaning in Hospitalisation'!$A$2:$A$2339,'DataCleaning in Hospitalisation'!$F$2:$F$2339)</f>
        <v>59</v>
      </c>
      <c r="U885" s="4" t="s">
        <v>1236</v>
      </c>
      <c r="V885">
        <v>1</v>
      </c>
      <c r="X885" s="4" t="s">
        <v>572</v>
      </c>
      <c r="Y885" s="30">
        <v>4827.1000000000004</v>
      </c>
      <c r="AJ885" s="4" t="s">
        <v>572</v>
      </c>
      <c r="AK885" s="30">
        <v>4827.1000000000004</v>
      </c>
    </row>
    <row r="886" spans="1:37" x14ac:dyDescent="0.3">
      <c r="A886" t="s">
        <v>1481</v>
      </c>
      <c r="B886" t="str">
        <f>_xlfn.XLOOKUP(A886,'Customer Names'!$A$2:$A$2336,'Customer Names'!$C$2:$C$2336)</f>
        <v xml:space="preserve"> Ms.Kristin</v>
      </c>
      <c r="C886" s="41">
        <f>_xlfn.XLOOKUP(A886,'Data Cleaning in Medical Examin'!$A$2:$A$2336,'Data Cleaning in Medical Examin'!$B$2:$B$2336)</f>
        <v>28.215</v>
      </c>
      <c r="D886">
        <f>_xlfn.XLOOKUP(A886,'Data Cleaning in Medical Examin'!$A$2:$A$2336,'Data Cleaning in Medical Examin'!$D$2:$D$2336)</f>
        <v>6.29</v>
      </c>
      <c r="E886" t="str">
        <f>_xlfn.XLOOKUP(A886,'Data Cleaning in Medical Examin'!$A$2:$A$2336,'Data Cleaning in Medical Examin'!$F$2:$F$2336)</f>
        <v>Yes</v>
      </c>
      <c r="F886" t="str">
        <f>_xlfn.XLOOKUP(A886,'Data Cleaning in Medical Examin'!$A$2:$A$2336,'Data Cleaning in Medical Examin'!$G$2:$G$2336)</f>
        <v>No</v>
      </c>
      <c r="G886" t="str">
        <f>_xlfn.XLOOKUP(A886,'Data Cleaning in Medical Examin'!$A$2:$A$2336,'Data Cleaning in Medical Examin'!$H$2:$H$2336)</f>
        <v>No</v>
      </c>
      <c r="H886" t="str">
        <f>_xlfn.XLOOKUP(A886,'Data Cleaning in Medical Examin'!$A$2:$A$2336,'Data Cleaning in Medical Examin'!$I$2:$I$2336)</f>
        <v>1 Major Surgery</v>
      </c>
      <c r="I886" t="str">
        <f>_xlfn.XLOOKUP(A886,'Data Cleaning in Medical Examin'!$A$2:$A$2336,'Data Cleaning in Medical Examin'!$J$2:$J$2336)</f>
        <v>No</v>
      </c>
      <c r="J886" t="str">
        <f>_xlfn.XLOOKUP(A886,'Data Cleaning in Medical Examin'!$A$2:$A$2336,'Data Cleaning in Medical Examin'!$C$2:$C$2336)</f>
        <v>Over Weight</v>
      </c>
      <c r="K886" t="str">
        <f>_xlfn.XLOOKUP(A886,'Data Cleaning in Medical Examin'!$A$2:$A$2336,'Data Cleaning in Medical Examin'!$E$2:$E$2336)</f>
        <v>Prediabetes</v>
      </c>
      <c r="L886" t="str">
        <f>_xlfn.XLOOKUP(A886,'DataCleaning in Hospitalisation'!$A$2:$A$2339,'DataCleaning in Hospitalisation'!$E$2:$E$2339)</f>
        <v>14-Aug-1977</v>
      </c>
      <c r="M886" s="30">
        <f>_xlfn.XLOOKUP(A886,'DataCleaning in Hospitalisation'!$A$2:$A$2339,'DataCleaning in Hospitalisation'!$H$2:$H$2339)</f>
        <v>12218.7</v>
      </c>
      <c r="N886" t="str">
        <f>_xlfn.XLOOKUP(A886,'DataCleaning in Hospitalisation'!$A$2:$A$2339,'DataCleaning in Hospitalisation'!$I$2:$I$2339)</f>
        <v>tier - 3</v>
      </c>
      <c r="O886" t="str">
        <f>_xlfn.XLOOKUP(A886,'DataCleaning in Hospitalisation'!$A$2:$A$2339,'DataCleaning in Hospitalisation'!$J$2:$J$2339)</f>
        <v>tier - 1</v>
      </c>
      <c r="P886" t="str">
        <f>_xlfn.XLOOKUP(A886,'DataCleaning in Hospitalisation'!$A$2:$A$2339,'DataCleaning in Hospitalisation'!$K$2:$K$2339)</f>
        <v>R1012</v>
      </c>
      <c r="Q886">
        <f>_xlfn.XLOOKUP(A886,'DataCleaning in Hospitalisation'!$A$2:$A$2339,'DataCleaning in Hospitalisation'!$F$2:$F$2339)</f>
        <v>46</v>
      </c>
      <c r="U886" s="46" t="s">
        <v>6</v>
      </c>
      <c r="V886">
        <v>1</v>
      </c>
      <c r="X886" s="4" t="s">
        <v>571</v>
      </c>
      <c r="Y886" s="30">
        <v>4812.34</v>
      </c>
      <c r="AJ886" s="4" t="s">
        <v>571</v>
      </c>
      <c r="AK886" s="30">
        <v>4812.34</v>
      </c>
    </row>
    <row r="887" spans="1:37" x14ac:dyDescent="0.3">
      <c r="A887" t="s">
        <v>1480</v>
      </c>
      <c r="B887" t="str">
        <f>_xlfn.XLOOKUP(A887,'Customer Names'!$A$2:$A$2336,'Customer Names'!$C$2:$C$2336)</f>
        <v xml:space="preserve"> Ms.Bronwyn</v>
      </c>
      <c r="C887" s="41">
        <f>_xlfn.XLOOKUP(A887,'Data Cleaning in Medical Examin'!$A$2:$A$2336,'Data Cleaning in Medical Examin'!$B$2:$B$2336)</f>
        <v>27.17</v>
      </c>
      <c r="D887">
        <f>_xlfn.XLOOKUP(A887,'Data Cleaning in Medical Examin'!$A$2:$A$2336,'Data Cleaning in Medical Examin'!$D$2:$D$2336)</f>
        <v>5.84</v>
      </c>
      <c r="E887" t="str">
        <f>_xlfn.XLOOKUP(A887,'Data Cleaning in Medical Examin'!$A$2:$A$2336,'Data Cleaning in Medical Examin'!$F$2:$F$2336)</f>
        <v>Yes</v>
      </c>
      <c r="F887" t="str">
        <f>_xlfn.XLOOKUP(A887,'Data Cleaning in Medical Examin'!$A$2:$A$2336,'Data Cleaning in Medical Examin'!$G$2:$G$2336)</f>
        <v>No</v>
      </c>
      <c r="G887" t="str">
        <f>_xlfn.XLOOKUP(A887,'Data Cleaning in Medical Examin'!$A$2:$A$2336,'Data Cleaning in Medical Examin'!$H$2:$H$2336)</f>
        <v>No</v>
      </c>
      <c r="H887" t="str">
        <f>_xlfn.XLOOKUP(A887,'Data Cleaning in Medical Examin'!$A$2:$A$2336,'Data Cleaning in Medical Examin'!$I$2:$I$2336)</f>
        <v>1 Major Surgery</v>
      </c>
      <c r="I887" t="str">
        <f>_xlfn.XLOOKUP(A887,'Data Cleaning in Medical Examin'!$A$2:$A$2336,'Data Cleaning in Medical Examin'!$J$2:$J$2336)</f>
        <v>No</v>
      </c>
      <c r="J887" t="str">
        <f>_xlfn.XLOOKUP(A887,'Data Cleaning in Medical Examin'!$A$2:$A$2336,'Data Cleaning in Medical Examin'!$C$2:$C$2336)</f>
        <v>Over Weight</v>
      </c>
      <c r="K887" t="str">
        <f>_xlfn.XLOOKUP(A887,'Data Cleaning in Medical Examin'!$A$2:$A$2336,'Data Cleaning in Medical Examin'!$E$2:$E$2336)</f>
        <v>Prediabetes</v>
      </c>
      <c r="L887" t="str">
        <f>_xlfn.XLOOKUP(A887,'DataCleaning in Hospitalisation'!$A$2:$A$2339,'DataCleaning in Hospitalisation'!$E$2:$E$2339)</f>
        <v>29-Aug-1991</v>
      </c>
      <c r="M887" s="30">
        <f>_xlfn.XLOOKUP(A887,'DataCleaning in Hospitalisation'!$A$2:$A$2339,'DataCleaning in Hospitalisation'!$H$2:$H$2339)</f>
        <v>12198.64</v>
      </c>
      <c r="N887" t="str">
        <f>_xlfn.XLOOKUP(A887,'DataCleaning in Hospitalisation'!$A$2:$A$2339,'DataCleaning in Hospitalisation'!$I$2:$I$2339)</f>
        <v>tier - 3</v>
      </c>
      <c r="O887" t="str">
        <f>_xlfn.XLOOKUP(A887,'DataCleaning in Hospitalisation'!$A$2:$A$2339,'DataCleaning in Hospitalisation'!$J$2:$J$2339)</f>
        <v>tier - 3</v>
      </c>
      <c r="P887" t="str">
        <f>_xlfn.XLOOKUP(A887,'DataCleaning in Hospitalisation'!$A$2:$A$2339,'DataCleaning in Hospitalisation'!$K$2:$K$2339)</f>
        <v>R1026</v>
      </c>
      <c r="Q887">
        <f>_xlfn.XLOOKUP(A887,'DataCleaning in Hospitalisation'!$A$2:$A$2339,'DataCleaning in Hospitalisation'!$F$2:$F$2339)</f>
        <v>32</v>
      </c>
      <c r="U887" s="50" t="s">
        <v>2421</v>
      </c>
      <c r="V887">
        <v>1</v>
      </c>
      <c r="X887" s="4" t="s">
        <v>570</v>
      </c>
      <c r="Y887" s="30">
        <v>4795.66</v>
      </c>
      <c r="AJ887" s="4" t="s">
        <v>570</v>
      </c>
      <c r="AK887" s="30">
        <v>4795.66</v>
      </c>
    </row>
    <row r="888" spans="1:37" x14ac:dyDescent="0.3">
      <c r="A888" t="s">
        <v>1479</v>
      </c>
      <c r="B888" t="str">
        <f>_xlfn.XLOOKUP(A888,'Customer Names'!$A$2:$A$2336,'Customer Names'!$C$2:$C$2336)</f>
        <v xml:space="preserve"> Ms.Taylor</v>
      </c>
      <c r="C888" s="41">
        <f>_xlfn.XLOOKUP(A888,'Data Cleaning in Medical Examin'!$A$2:$A$2336,'Data Cleaning in Medical Examin'!$B$2:$B$2336)</f>
        <v>35.380000000000003</v>
      </c>
      <c r="D888">
        <f>_xlfn.XLOOKUP(A888,'Data Cleaning in Medical Examin'!$A$2:$A$2336,'Data Cleaning in Medical Examin'!$D$2:$D$2336)</f>
        <v>6.12</v>
      </c>
      <c r="E888" t="str">
        <f>_xlfn.XLOOKUP(A888,'Data Cleaning in Medical Examin'!$A$2:$A$2336,'Data Cleaning in Medical Examin'!$F$2:$F$2336)</f>
        <v>No</v>
      </c>
      <c r="F888" t="str">
        <f>_xlfn.XLOOKUP(A888,'Data Cleaning in Medical Examin'!$A$2:$A$2336,'Data Cleaning in Medical Examin'!$G$2:$G$2336)</f>
        <v>No</v>
      </c>
      <c r="G888" t="str">
        <f>_xlfn.XLOOKUP(A888,'Data Cleaning in Medical Examin'!$A$2:$A$2336,'Data Cleaning in Medical Examin'!$H$2:$H$2336)</f>
        <v>No</v>
      </c>
      <c r="H888" t="str">
        <f>_xlfn.XLOOKUP(A888,'Data Cleaning in Medical Examin'!$A$2:$A$2336,'Data Cleaning in Medical Examin'!$I$2:$I$2336)</f>
        <v>No Major Surgery</v>
      </c>
      <c r="I888" t="str">
        <f>_xlfn.XLOOKUP(A888,'Data Cleaning in Medical Examin'!$A$2:$A$2336,'Data Cleaning in Medical Examin'!$J$2:$J$2336)</f>
        <v>No</v>
      </c>
      <c r="J888" t="str">
        <f>_xlfn.XLOOKUP(A888,'Data Cleaning in Medical Examin'!$A$2:$A$2336,'Data Cleaning in Medical Examin'!$C$2:$C$2336)</f>
        <v>Obesity</v>
      </c>
      <c r="K888" t="str">
        <f>_xlfn.XLOOKUP(A888,'Data Cleaning in Medical Examin'!$A$2:$A$2336,'Data Cleaning in Medical Examin'!$E$2:$E$2336)</f>
        <v>Prediabetes</v>
      </c>
      <c r="L888" t="str">
        <f>_xlfn.XLOOKUP(A888,'DataCleaning in Hospitalisation'!$A$2:$A$2339,'DataCleaning in Hospitalisation'!$E$2:$E$2339)</f>
        <v>5-Oct-1987</v>
      </c>
      <c r="M888" s="30">
        <f>_xlfn.XLOOKUP(A888,'DataCleaning in Hospitalisation'!$A$2:$A$2339,'DataCleaning in Hospitalisation'!$H$2:$H$2339)</f>
        <v>12148.2</v>
      </c>
      <c r="N888" t="str">
        <f>_xlfn.XLOOKUP(A888,'DataCleaning in Hospitalisation'!$A$2:$A$2339,'DataCleaning in Hospitalisation'!$I$2:$I$2339)</f>
        <v>tier - 3</v>
      </c>
      <c r="O888" t="str">
        <f>_xlfn.XLOOKUP(A888,'DataCleaning in Hospitalisation'!$A$2:$A$2339,'DataCleaning in Hospitalisation'!$J$2:$J$2339)</f>
        <v>tier - 3</v>
      </c>
      <c r="P888" t="str">
        <f>_xlfn.XLOOKUP(A888,'DataCleaning in Hospitalisation'!$A$2:$A$2339,'DataCleaning in Hospitalisation'!$K$2:$K$2339)</f>
        <v>R1012</v>
      </c>
      <c r="Q888">
        <f>_xlfn.XLOOKUP(A888,'DataCleaning in Hospitalisation'!$A$2:$A$2339,'DataCleaning in Hospitalisation'!$F$2:$F$2339)</f>
        <v>36</v>
      </c>
      <c r="U888" s="51" t="s">
        <v>7</v>
      </c>
      <c r="V888">
        <v>1</v>
      </c>
      <c r="X888" s="4" t="s">
        <v>569</v>
      </c>
      <c r="Y888" s="30">
        <v>4787.42</v>
      </c>
      <c r="AJ888" s="4" t="s">
        <v>569</v>
      </c>
      <c r="AK888" s="30">
        <v>4787.42</v>
      </c>
    </row>
    <row r="889" spans="1:37" x14ac:dyDescent="0.3">
      <c r="A889" t="s">
        <v>1478</v>
      </c>
      <c r="B889" t="str">
        <f>_xlfn.XLOOKUP(A889,'Customer Names'!$A$2:$A$2336,'Customer Names'!$C$2:$C$2336)</f>
        <v xml:space="preserve"> Mrs.Kimberly</v>
      </c>
      <c r="C889" s="41">
        <f>_xlfn.XLOOKUP(A889,'Data Cleaning in Medical Examin'!$A$2:$A$2336,'Data Cleaning in Medical Examin'!$B$2:$B$2336)</f>
        <v>43.48</v>
      </c>
      <c r="D889">
        <f>_xlfn.XLOOKUP(A889,'Data Cleaning in Medical Examin'!$A$2:$A$2336,'Data Cleaning in Medical Examin'!$D$2:$D$2336)</f>
        <v>6.24</v>
      </c>
      <c r="E889" t="str">
        <f>_xlfn.XLOOKUP(A889,'Data Cleaning in Medical Examin'!$A$2:$A$2336,'Data Cleaning in Medical Examin'!$F$2:$F$2336)</f>
        <v>No</v>
      </c>
      <c r="F889" t="str">
        <f>_xlfn.XLOOKUP(A889,'Data Cleaning in Medical Examin'!$A$2:$A$2336,'Data Cleaning in Medical Examin'!$G$2:$G$2336)</f>
        <v>No</v>
      </c>
      <c r="G889" t="str">
        <f>_xlfn.XLOOKUP(A889,'Data Cleaning in Medical Examin'!$A$2:$A$2336,'Data Cleaning in Medical Examin'!$H$2:$H$2336)</f>
        <v>No</v>
      </c>
      <c r="H889" t="str">
        <f>_xlfn.XLOOKUP(A889,'Data Cleaning in Medical Examin'!$A$2:$A$2336,'Data Cleaning in Medical Examin'!$I$2:$I$2336)</f>
        <v>No Major Surgery</v>
      </c>
      <c r="I889" t="str">
        <f>_xlfn.XLOOKUP(A889,'Data Cleaning in Medical Examin'!$A$2:$A$2336,'Data Cleaning in Medical Examin'!$J$2:$J$2336)</f>
        <v>No</v>
      </c>
      <c r="J889" t="str">
        <f>_xlfn.XLOOKUP(A889,'Data Cleaning in Medical Examin'!$A$2:$A$2336,'Data Cleaning in Medical Examin'!$C$2:$C$2336)</f>
        <v>Obesity</v>
      </c>
      <c r="K889" t="str">
        <f>_xlfn.XLOOKUP(A889,'Data Cleaning in Medical Examin'!$A$2:$A$2336,'Data Cleaning in Medical Examin'!$E$2:$E$2336)</f>
        <v>Prediabetes</v>
      </c>
      <c r="L889" t="str">
        <f>_xlfn.XLOOKUP(A889,'DataCleaning in Hospitalisation'!$A$2:$A$2339,'DataCleaning in Hospitalisation'!$E$2:$E$2339)</f>
        <v>15-Sep-1962</v>
      </c>
      <c r="M889" s="30">
        <f>_xlfn.XLOOKUP(A889,'DataCleaning in Hospitalisation'!$A$2:$A$2339,'DataCleaning in Hospitalisation'!$H$2:$H$2339)</f>
        <v>12146.97</v>
      </c>
      <c r="N889" t="str">
        <f>_xlfn.XLOOKUP(A889,'DataCleaning in Hospitalisation'!$A$2:$A$2339,'DataCleaning in Hospitalisation'!$I$2:$I$2339)</f>
        <v>tier - 3</v>
      </c>
      <c r="O889" t="str">
        <f>_xlfn.XLOOKUP(A889,'DataCleaning in Hospitalisation'!$A$2:$A$2339,'DataCleaning in Hospitalisation'!$J$2:$J$2339)</f>
        <v>tier - 3</v>
      </c>
      <c r="P889" t="str">
        <f>_xlfn.XLOOKUP(A889,'DataCleaning in Hospitalisation'!$A$2:$A$2339,'DataCleaning in Hospitalisation'!$K$2:$K$2339)</f>
        <v>R1011</v>
      </c>
      <c r="Q889">
        <f>_xlfn.XLOOKUP(A889,'DataCleaning in Hospitalisation'!$A$2:$A$2339,'DataCleaning in Hospitalisation'!$F$2:$F$2339)</f>
        <v>61</v>
      </c>
      <c r="U889" s="52" t="s">
        <v>2372</v>
      </c>
      <c r="V889">
        <v>1</v>
      </c>
      <c r="X889" s="4" t="s">
        <v>568</v>
      </c>
      <c r="Y889" s="30">
        <v>4779.6000000000004</v>
      </c>
      <c r="AJ889" s="4" t="s">
        <v>568</v>
      </c>
      <c r="AK889" s="30">
        <v>4779.6000000000004</v>
      </c>
    </row>
    <row r="890" spans="1:37" x14ac:dyDescent="0.3">
      <c r="A890" t="s">
        <v>1477</v>
      </c>
      <c r="B890" t="str">
        <f>_xlfn.XLOOKUP(A890,'Customer Names'!$A$2:$A$2336,'Customer Names'!$C$2:$C$2336)</f>
        <v xml:space="preserve"> Mr.Joshua</v>
      </c>
      <c r="C890" s="41">
        <f>_xlfn.XLOOKUP(A890,'Data Cleaning in Medical Examin'!$A$2:$A$2336,'Data Cleaning in Medical Examin'!$B$2:$B$2336)</f>
        <v>41.73</v>
      </c>
      <c r="D890">
        <f>_xlfn.XLOOKUP(A890,'Data Cleaning in Medical Examin'!$A$2:$A$2336,'Data Cleaning in Medical Examin'!$D$2:$D$2336)</f>
        <v>6.25</v>
      </c>
      <c r="E890" t="str">
        <f>_xlfn.XLOOKUP(A890,'Data Cleaning in Medical Examin'!$A$2:$A$2336,'Data Cleaning in Medical Examin'!$F$2:$F$2336)</f>
        <v>No</v>
      </c>
      <c r="F890" t="str">
        <f>_xlfn.XLOOKUP(A890,'Data Cleaning in Medical Examin'!$A$2:$A$2336,'Data Cleaning in Medical Examin'!$G$2:$G$2336)</f>
        <v>No</v>
      </c>
      <c r="G890" t="str">
        <f>_xlfn.XLOOKUP(A890,'Data Cleaning in Medical Examin'!$A$2:$A$2336,'Data Cleaning in Medical Examin'!$H$2:$H$2336)</f>
        <v>No</v>
      </c>
      <c r="H890" t="str">
        <f>_xlfn.XLOOKUP(A890,'Data Cleaning in Medical Examin'!$A$2:$A$2336,'Data Cleaning in Medical Examin'!$I$2:$I$2336)</f>
        <v>1 Major Surgery</v>
      </c>
      <c r="I890" t="str">
        <f>_xlfn.XLOOKUP(A890,'Data Cleaning in Medical Examin'!$A$2:$A$2336,'Data Cleaning in Medical Examin'!$J$2:$J$2336)</f>
        <v>No</v>
      </c>
      <c r="J890" t="str">
        <f>_xlfn.XLOOKUP(A890,'Data Cleaning in Medical Examin'!$A$2:$A$2336,'Data Cleaning in Medical Examin'!$C$2:$C$2336)</f>
        <v>Obesity</v>
      </c>
      <c r="K890" t="str">
        <f>_xlfn.XLOOKUP(A890,'Data Cleaning in Medical Examin'!$A$2:$A$2336,'Data Cleaning in Medical Examin'!$E$2:$E$2336)</f>
        <v>Prediabetes</v>
      </c>
      <c r="L890" t="str">
        <f>_xlfn.XLOOKUP(A890,'DataCleaning in Hospitalisation'!$A$2:$A$2339,'DataCleaning in Hospitalisation'!$E$2:$E$2339)</f>
        <v>4-Nov-1962</v>
      </c>
      <c r="M890" s="30">
        <f>_xlfn.XLOOKUP(A890,'DataCleaning in Hospitalisation'!$A$2:$A$2339,'DataCleaning in Hospitalisation'!$H$2:$H$2339)</f>
        <v>12142.58</v>
      </c>
      <c r="N890" t="str">
        <f>_xlfn.XLOOKUP(A890,'DataCleaning in Hospitalisation'!$A$2:$A$2339,'DataCleaning in Hospitalisation'!$I$2:$I$2339)</f>
        <v>tier - 3</v>
      </c>
      <c r="O890" t="str">
        <f>_xlfn.XLOOKUP(A890,'DataCleaning in Hospitalisation'!$A$2:$A$2339,'DataCleaning in Hospitalisation'!$J$2:$J$2339)</f>
        <v>tier - 2</v>
      </c>
      <c r="P890" t="str">
        <f>_xlfn.XLOOKUP(A890,'DataCleaning in Hospitalisation'!$A$2:$A$2339,'DataCleaning in Hospitalisation'!$K$2:$K$2339)</f>
        <v>R1013</v>
      </c>
      <c r="Q890">
        <f>_xlfn.XLOOKUP(A890,'DataCleaning in Hospitalisation'!$A$2:$A$2339,'DataCleaning in Hospitalisation'!$F$2:$F$2339)</f>
        <v>61</v>
      </c>
      <c r="U890" s="53" t="s">
        <v>2373</v>
      </c>
      <c r="V890">
        <v>1</v>
      </c>
      <c r="X890" s="4" t="s">
        <v>567</v>
      </c>
      <c r="Y890" s="30">
        <v>4766.0200000000004</v>
      </c>
      <c r="AJ890" s="4" t="s">
        <v>567</v>
      </c>
      <c r="AK890" s="30">
        <v>4766.0200000000004</v>
      </c>
    </row>
    <row r="891" spans="1:37" x14ac:dyDescent="0.3">
      <c r="A891" t="s">
        <v>1476</v>
      </c>
      <c r="B891" t="str">
        <f>_xlfn.XLOOKUP(A891,'Customer Names'!$A$2:$A$2336,'Customer Names'!$C$2:$C$2336)</f>
        <v xml:space="preserve"> Mr.Jeffrey</v>
      </c>
      <c r="C891" s="41">
        <f>_xlfn.XLOOKUP(A891,'Data Cleaning in Medical Examin'!$A$2:$A$2336,'Data Cleaning in Medical Examin'!$B$2:$B$2336)</f>
        <v>28.9</v>
      </c>
      <c r="D891">
        <f>_xlfn.XLOOKUP(A891,'Data Cleaning in Medical Examin'!$A$2:$A$2336,'Data Cleaning in Medical Examin'!$D$2:$D$2336)</f>
        <v>11.96</v>
      </c>
      <c r="E891" t="str">
        <f>_xlfn.XLOOKUP(A891,'Data Cleaning in Medical Examin'!$A$2:$A$2336,'Data Cleaning in Medical Examin'!$F$2:$F$2336)</f>
        <v>No</v>
      </c>
      <c r="F891" t="str">
        <f>_xlfn.XLOOKUP(A891,'Data Cleaning in Medical Examin'!$A$2:$A$2336,'Data Cleaning in Medical Examin'!$G$2:$G$2336)</f>
        <v>No</v>
      </c>
      <c r="G891" t="str">
        <f>_xlfn.XLOOKUP(A891,'Data Cleaning in Medical Examin'!$A$2:$A$2336,'Data Cleaning in Medical Examin'!$H$2:$H$2336)</f>
        <v>No</v>
      </c>
      <c r="H891" t="str">
        <f>_xlfn.XLOOKUP(A891,'Data Cleaning in Medical Examin'!$A$2:$A$2336,'Data Cleaning in Medical Examin'!$I$2:$I$2336)</f>
        <v>No Major Surgery</v>
      </c>
      <c r="I891" t="str">
        <f>_xlfn.XLOOKUP(A891,'Data Cleaning in Medical Examin'!$A$2:$A$2336,'Data Cleaning in Medical Examin'!$J$2:$J$2336)</f>
        <v>No</v>
      </c>
      <c r="J891" t="str">
        <f>_xlfn.XLOOKUP(A891,'Data Cleaning in Medical Examin'!$A$2:$A$2336,'Data Cleaning in Medical Examin'!$C$2:$C$2336)</f>
        <v>Over Weight</v>
      </c>
      <c r="K891" t="str">
        <f>_xlfn.XLOOKUP(A891,'Data Cleaning in Medical Examin'!$A$2:$A$2336,'Data Cleaning in Medical Examin'!$E$2:$E$2336)</f>
        <v>Diabetes</v>
      </c>
      <c r="L891" t="str">
        <f>_xlfn.XLOOKUP(A891,'DataCleaning in Hospitalisation'!$A$2:$A$2339,'DataCleaning in Hospitalisation'!$E$2:$E$2339)</f>
        <v>16-Sep-1974</v>
      </c>
      <c r="M891" s="30">
        <f>_xlfn.XLOOKUP(A891,'DataCleaning in Hospitalisation'!$A$2:$A$2339,'DataCleaning in Hospitalisation'!$H$2:$H$2339)</f>
        <v>12137.6</v>
      </c>
      <c r="N891" t="str">
        <f>_xlfn.XLOOKUP(A891,'DataCleaning in Hospitalisation'!$A$2:$A$2339,'DataCleaning in Hospitalisation'!$I$2:$I$2339)</f>
        <v>tier - 3</v>
      </c>
      <c r="O891" t="str">
        <f>_xlfn.XLOOKUP(A891,'DataCleaning in Hospitalisation'!$A$2:$A$2339,'DataCleaning in Hospitalisation'!$J$2:$J$2339)</f>
        <v>tier - 3</v>
      </c>
      <c r="P891" t="str">
        <f>_xlfn.XLOOKUP(A891,'DataCleaning in Hospitalisation'!$A$2:$A$2339,'DataCleaning in Hospitalisation'!$K$2:$K$2339)</f>
        <v>R1012</v>
      </c>
      <c r="Q891">
        <f>_xlfn.XLOOKUP(A891,'DataCleaning in Hospitalisation'!$A$2:$A$2339,'DataCleaning in Hospitalisation'!$F$2:$F$2339)</f>
        <v>49</v>
      </c>
      <c r="U891" s="4" t="s">
        <v>1235</v>
      </c>
      <c r="V891">
        <v>1</v>
      </c>
      <c r="X891" s="4" t="s">
        <v>566</v>
      </c>
      <c r="Y891" s="30">
        <v>4762.33</v>
      </c>
      <c r="AJ891" s="4" t="s">
        <v>566</v>
      </c>
      <c r="AK891" s="30">
        <v>4762.33</v>
      </c>
    </row>
    <row r="892" spans="1:37" x14ac:dyDescent="0.3">
      <c r="A892" t="s">
        <v>1475</v>
      </c>
      <c r="B892" t="str">
        <f>_xlfn.XLOOKUP(A892,'Customer Names'!$A$2:$A$2336,'Customer Names'!$C$2:$C$2336)</f>
        <v xml:space="preserve"> Mr.Andrew</v>
      </c>
      <c r="C892" s="41">
        <f>_xlfn.XLOOKUP(A892,'Data Cleaning in Medical Examin'!$A$2:$A$2336,'Data Cleaning in Medical Examin'!$B$2:$B$2336)</f>
        <v>25.74</v>
      </c>
      <c r="D892">
        <f>_xlfn.XLOOKUP(A892,'Data Cleaning in Medical Examin'!$A$2:$A$2336,'Data Cleaning in Medical Examin'!$D$2:$D$2336)</f>
        <v>7.69</v>
      </c>
      <c r="E892" t="str">
        <f>_xlfn.XLOOKUP(A892,'Data Cleaning in Medical Examin'!$A$2:$A$2336,'Data Cleaning in Medical Examin'!$F$2:$F$2336)</f>
        <v>No</v>
      </c>
      <c r="F892" t="str">
        <f>_xlfn.XLOOKUP(A892,'Data Cleaning in Medical Examin'!$A$2:$A$2336,'Data Cleaning in Medical Examin'!$G$2:$G$2336)</f>
        <v>No</v>
      </c>
      <c r="G892" t="str">
        <f>_xlfn.XLOOKUP(A892,'Data Cleaning in Medical Examin'!$A$2:$A$2336,'Data Cleaning in Medical Examin'!$H$2:$H$2336)</f>
        <v>No</v>
      </c>
      <c r="H892" t="str">
        <f>_xlfn.XLOOKUP(A892,'Data Cleaning in Medical Examin'!$A$2:$A$2336,'Data Cleaning in Medical Examin'!$I$2:$I$2336)</f>
        <v>No Major Surgery</v>
      </c>
      <c r="I892" t="str">
        <f>_xlfn.XLOOKUP(A892,'Data Cleaning in Medical Examin'!$A$2:$A$2336,'Data Cleaning in Medical Examin'!$J$2:$J$2336)</f>
        <v>No</v>
      </c>
      <c r="J892" t="str">
        <f>_xlfn.XLOOKUP(A892,'Data Cleaning in Medical Examin'!$A$2:$A$2336,'Data Cleaning in Medical Examin'!$C$2:$C$2336)</f>
        <v>Over Weight</v>
      </c>
      <c r="K892" t="str">
        <f>_xlfn.XLOOKUP(A892,'Data Cleaning in Medical Examin'!$A$2:$A$2336,'Data Cleaning in Medical Examin'!$E$2:$E$2336)</f>
        <v>Diabetes</v>
      </c>
      <c r="L892" t="str">
        <f>_xlfn.XLOOKUP(A892,'DataCleaning in Hospitalisation'!$A$2:$A$2339,'DataCleaning in Hospitalisation'!$E$2:$E$2339)</f>
        <v>6-Nov-1991</v>
      </c>
      <c r="M892" s="30">
        <f>_xlfn.XLOOKUP(A892,'DataCleaning in Hospitalisation'!$A$2:$A$2339,'DataCleaning in Hospitalisation'!$H$2:$H$2339)</f>
        <v>12130.8</v>
      </c>
      <c r="N892" t="str">
        <f>_xlfn.XLOOKUP(A892,'DataCleaning in Hospitalisation'!$A$2:$A$2339,'DataCleaning in Hospitalisation'!$I$2:$I$2339)</f>
        <v>tier - 3</v>
      </c>
      <c r="O892" t="str">
        <f>_xlfn.XLOOKUP(A892,'DataCleaning in Hospitalisation'!$A$2:$A$2339,'DataCleaning in Hospitalisation'!$J$2:$J$2339)</f>
        <v>tier - 3</v>
      </c>
      <c r="P892" t="str">
        <f>_xlfn.XLOOKUP(A892,'DataCleaning in Hospitalisation'!$A$2:$A$2339,'DataCleaning in Hospitalisation'!$K$2:$K$2339)</f>
        <v>R1026</v>
      </c>
      <c r="Q892">
        <f>_xlfn.XLOOKUP(A892,'DataCleaning in Hospitalisation'!$A$2:$A$2339,'DataCleaning in Hospitalisation'!$F$2:$F$2339)</f>
        <v>32</v>
      </c>
      <c r="U892" s="46" t="s">
        <v>7</v>
      </c>
      <c r="V892">
        <v>1</v>
      </c>
      <c r="X892" s="4" t="s">
        <v>2350</v>
      </c>
      <c r="Y892" s="30">
        <v>47291.06</v>
      </c>
      <c r="AJ892" s="4" t="s">
        <v>2350</v>
      </c>
      <c r="AK892" s="30">
        <v>47291.06</v>
      </c>
    </row>
    <row r="893" spans="1:37" x14ac:dyDescent="0.3">
      <c r="A893" t="s">
        <v>1474</v>
      </c>
      <c r="B893" t="str">
        <f>_xlfn.XLOOKUP(A893,'Customer Names'!$A$2:$A$2336,'Customer Names'!$C$2:$C$2336)</f>
        <v xml:space="preserve"> Mr.Francisco</v>
      </c>
      <c r="C893" s="41">
        <f>_xlfn.XLOOKUP(A893,'Data Cleaning in Medical Examin'!$A$2:$A$2336,'Data Cleaning in Medical Examin'!$B$2:$B$2336)</f>
        <v>36.06</v>
      </c>
      <c r="D893">
        <f>_xlfn.XLOOKUP(A893,'Data Cleaning in Medical Examin'!$A$2:$A$2336,'Data Cleaning in Medical Examin'!$D$2:$D$2336)</f>
        <v>8.83</v>
      </c>
      <c r="E893" t="str">
        <f>_xlfn.XLOOKUP(A893,'Data Cleaning in Medical Examin'!$A$2:$A$2336,'Data Cleaning in Medical Examin'!$F$2:$F$2336)</f>
        <v>No</v>
      </c>
      <c r="F893" t="str">
        <f>_xlfn.XLOOKUP(A893,'Data Cleaning in Medical Examin'!$A$2:$A$2336,'Data Cleaning in Medical Examin'!$G$2:$G$2336)</f>
        <v>No</v>
      </c>
      <c r="G893" t="str">
        <f>_xlfn.XLOOKUP(A893,'Data Cleaning in Medical Examin'!$A$2:$A$2336,'Data Cleaning in Medical Examin'!$H$2:$H$2336)</f>
        <v>No</v>
      </c>
      <c r="H893" t="str">
        <f>_xlfn.XLOOKUP(A893,'Data Cleaning in Medical Examin'!$A$2:$A$2336,'Data Cleaning in Medical Examin'!$I$2:$I$2336)</f>
        <v>No Major Surgery</v>
      </c>
      <c r="I893" t="str">
        <f>_xlfn.XLOOKUP(A893,'Data Cleaning in Medical Examin'!$A$2:$A$2336,'Data Cleaning in Medical Examin'!$J$2:$J$2336)</f>
        <v>No</v>
      </c>
      <c r="J893" t="str">
        <f>_xlfn.XLOOKUP(A893,'Data Cleaning in Medical Examin'!$A$2:$A$2336,'Data Cleaning in Medical Examin'!$C$2:$C$2336)</f>
        <v>Obesity</v>
      </c>
      <c r="K893" t="str">
        <f>_xlfn.XLOOKUP(A893,'Data Cleaning in Medical Examin'!$A$2:$A$2336,'Data Cleaning in Medical Examin'!$E$2:$E$2336)</f>
        <v>Diabetes</v>
      </c>
      <c r="L893" t="str">
        <f>_xlfn.XLOOKUP(A893,'DataCleaning in Hospitalisation'!$A$2:$A$2339,'DataCleaning in Hospitalisation'!$E$2:$E$2339)</f>
        <v>4-Jun-1963</v>
      </c>
      <c r="M893" s="30">
        <f>_xlfn.XLOOKUP(A893,'DataCleaning in Hospitalisation'!$A$2:$A$2339,'DataCleaning in Hospitalisation'!$H$2:$H$2339)</f>
        <v>12129.61</v>
      </c>
      <c r="N893" t="str">
        <f>_xlfn.XLOOKUP(A893,'DataCleaning in Hospitalisation'!$A$2:$A$2339,'DataCleaning in Hospitalisation'!$I$2:$I$2339)</f>
        <v>tier - 3</v>
      </c>
      <c r="O893" t="str">
        <f>_xlfn.XLOOKUP(A893,'DataCleaning in Hospitalisation'!$A$2:$A$2339,'DataCleaning in Hospitalisation'!$J$2:$J$2339)</f>
        <v>tier - 1</v>
      </c>
      <c r="P893" t="str">
        <f>_xlfn.XLOOKUP(A893,'DataCleaning in Hospitalisation'!$A$2:$A$2339,'DataCleaning in Hospitalisation'!$K$2:$K$2339)</f>
        <v>R1012</v>
      </c>
      <c r="Q893">
        <f>_xlfn.XLOOKUP(A893,'DataCleaning in Hospitalisation'!$A$2:$A$2339,'DataCleaning in Hospitalisation'!$F$2:$F$2339)</f>
        <v>60</v>
      </c>
      <c r="U893" s="50" t="s">
        <v>2418</v>
      </c>
      <c r="V893">
        <v>1</v>
      </c>
      <c r="X893" s="4" t="s">
        <v>2188</v>
      </c>
      <c r="Y893" s="30">
        <v>36837.47</v>
      </c>
      <c r="AJ893" s="4" t="s">
        <v>2188</v>
      </c>
      <c r="AK893" s="30">
        <v>36837.47</v>
      </c>
    </row>
    <row r="894" spans="1:37" x14ac:dyDescent="0.3">
      <c r="A894" t="s">
        <v>1473</v>
      </c>
      <c r="B894" t="str">
        <f>_xlfn.XLOOKUP(A894,'Customer Names'!$A$2:$A$2336,'Customer Names'!$C$2:$C$2336)</f>
        <v xml:space="preserve"> Mrs.Rhonda</v>
      </c>
      <c r="C894" s="41">
        <f>_xlfn.XLOOKUP(A894,'Data Cleaning in Medical Examin'!$A$2:$A$2336,'Data Cleaning in Medical Examin'!$B$2:$B$2336)</f>
        <v>43.28</v>
      </c>
      <c r="D894">
        <f>_xlfn.XLOOKUP(A894,'Data Cleaning in Medical Examin'!$A$2:$A$2336,'Data Cleaning in Medical Examin'!$D$2:$D$2336)</f>
        <v>4.41</v>
      </c>
      <c r="E894" t="str">
        <f>_xlfn.XLOOKUP(A894,'Data Cleaning in Medical Examin'!$A$2:$A$2336,'Data Cleaning in Medical Examin'!$F$2:$F$2336)</f>
        <v>No</v>
      </c>
      <c r="F894" t="str">
        <f>_xlfn.XLOOKUP(A894,'Data Cleaning in Medical Examin'!$A$2:$A$2336,'Data Cleaning in Medical Examin'!$G$2:$G$2336)</f>
        <v>No</v>
      </c>
      <c r="G894" t="str">
        <f>_xlfn.XLOOKUP(A894,'Data Cleaning in Medical Examin'!$A$2:$A$2336,'Data Cleaning in Medical Examin'!$H$2:$H$2336)</f>
        <v>No</v>
      </c>
      <c r="H894" t="str">
        <f>_xlfn.XLOOKUP(A894,'Data Cleaning in Medical Examin'!$A$2:$A$2336,'Data Cleaning in Medical Examin'!$I$2:$I$2336)</f>
        <v>No Major Surgery</v>
      </c>
      <c r="I894" t="str">
        <f>_xlfn.XLOOKUP(A894,'Data Cleaning in Medical Examin'!$A$2:$A$2336,'Data Cleaning in Medical Examin'!$J$2:$J$2336)</f>
        <v>No</v>
      </c>
      <c r="J894" t="str">
        <f>_xlfn.XLOOKUP(A894,'Data Cleaning in Medical Examin'!$A$2:$A$2336,'Data Cleaning in Medical Examin'!$C$2:$C$2336)</f>
        <v>Obesity</v>
      </c>
      <c r="K894" t="str">
        <f>_xlfn.XLOOKUP(A894,'Data Cleaning in Medical Examin'!$A$2:$A$2336,'Data Cleaning in Medical Examin'!$E$2:$E$2336)</f>
        <v>Normal</v>
      </c>
      <c r="L894" t="str">
        <f>_xlfn.XLOOKUP(A894,'DataCleaning in Hospitalisation'!$A$2:$A$2339,'DataCleaning in Hospitalisation'!$E$2:$E$2339)</f>
        <v>20-Jul-1963</v>
      </c>
      <c r="M894" s="30">
        <f>_xlfn.XLOOKUP(A894,'DataCleaning in Hospitalisation'!$A$2:$A$2339,'DataCleaning in Hospitalisation'!$H$2:$H$2339)</f>
        <v>12124.99</v>
      </c>
      <c r="N894" t="str">
        <f>_xlfn.XLOOKUP(A894,'DataCleaning in Hospitalisation'!$A$2:$A$2339,'DataCleaning in Hospitalisation'!$I$2:$I$2339)</f>
        <v>tier - 3</v>
      </c>
      <c r="O894" t="str">
        <f>_xlfn.XLOOKUP(A894,'DataCleaning in Hospitalisation'!$A$2:$A$2339,'DataCleaning in Hospitalisation'!$J$2:$J$2339)</f>
        <v>tier - 1</v>
      </c>
      <c r="P894" t="str">
        <f>_xlfn.XLOOKUP(A894,'DataCleaning in Hospitalisation'!$A$2:$A$2339,'DataCleaning in Hospitalisation'!$K$2:$K$2339)</f>
        <v>R1012</v>
      </c>
      <c r="Q894">
        <f>_xlfn.XLOOKUP(A894,'DataCleaning in Hospitalisation'!$A$2:$A$2339,'DataCleaning in Hospitalisation'!$F$2:$F$2339)</f>
        <v>60</v>
      </c>
      <c r="U894" s="51" t="s">
        <v>6</v>
      </c>
      <c r="V894">
        <v>1</v>
      </c>
      <c r="X894" s="4" t="s">
        <v>565</v>
      </c>
      <c r="Y894" s="30">
        <v>4753.6400000000003</v>
      </c>
      <c r="AJ894" s="4" t="s">
        <v>565</v>
      </c>
      <c r="AK894" s="30">
        <v>4753.6400000000003</v>
      </c>
    </row>
    <row r="895" spans="1:37" x14ac:dyDescent="0.3">
      <c r="A895" t="s">
        <v>1472</v>
      </c>
      <c r="B895" t="str">
        <f>_xlfn.XLOOKUP(A895,'Customer Names'!$A$2:$A$2336,'Customer Names'!$C$2:$C$2336)</f>
        <v xml:space="preserve"> Mr.John</v>
      </c>
      <c r="C895" s="41">
        <f>_xlfn.XLOOKUP(A895,'Data Cleaning in Medical Examin'!$A$2:$A$2336,'Data Cleaning in Medical Examin'!$B$2:$B$2336)</f>
        <v>28.785</v>
      </c>
      <c r="D895">
        <f>_xlfn.XLOOKUP(A895,'Data Cleaning in Medical Examin'!$A$2:$A$2336,'Data Cleaning in Medical Examin'!$D$2:$D$2336)</f>
        <v>9.1</v>
      </c>
      <c r="E895" t="str">
        <f>_xlfn.XLOOKUP(A895,'Data Cleaning in Medical Examin'!$A$2:$A$2336,'Data Cleaning in Medical Examin'!$F$2:$F$2336)</f>
        <v>Yes</v>
      </c>
      <c r="F895" t="str">
        <f>_xlfn.XLOOKUP(A895,'Data Cleaning in Medical Examin'!$A$2:$A$2336,'Data Cleaning in Medical Examin'!$G$2:$G$2336)</f>
        <v>No</v>
      </c>
      <c r="G895" t="str">
        <f>_xlfn.XLOOKUP(A895,'Data Cleaning in Medical Examin'!$A$2:$A$2336,'Data Cleaning in Medical Examin'!$H$2:$H$2336)</f>
        <v>Yes</v>
      </c>
      <c r="H895" t="str">
        <f>_xlfn.XLOOKUP(A895,'Data Cleaning in Medical Examin'!$A$2:$A$2336,'Data Cleaning in Medical Examin'!$I$2:$I$2336)</f>
        <v>1 Major Surgery</v>
      </c>
      <c r="I895" t="str">
        <f>_xlfn.XLOOKUP(A895,'Data Cleaning in Medical Examin'!$A$2:$A$2336,'Data Cleaning in Medical Examin'!$J$2:$J$2336)</f>
        <v>No</v>
      </c>
      <c r="J895" t="str">
        <f>_xlfn.XLOOKUP(A895,'Data Cleaning in Medical Examin'!$A$2:$A$2336,'Data Cleaning in Medical Examin'!$C$2:$C$2336)</f>
        <v>Over Weight</v>
      </c>
      <c r="K895" t="str">
        <f>_xlfn.XLOOKUP(A895,'Data Cleaning in Medical Examin'!$A$2:$A$2336,'Data Cleaning in Medical Examin'!$E$2:$E$2336)</f>
        <v>Diabetes</v>
      </c>
      <c r="L895" t="str">
        <f>_xlfn.XLOOKUP(A895,'DataCleaning in Hospitalisation'!$A$2:$A$2339,'DataCleaning in Hospitalisation'!$E$2:$E$2339)</f>
        <v>25-Oct-1968</v>
      </c>
      <c r="M895" s="30">
        <f>_xlfn.XLOOKUP(A895,'DataCleaning in Hospitalisation'!$A$2:$A$2339,'DataCleaning in Hospitalisation'!$H$2:$H$2339)</f>
        <v>12105.32</v>
      </c>
      <c r="N895" t="str">
        <f>_xlfn.XLOOKUP(A895,'DataCleaning in Hospitalisation'!$A$2:$A$2339,'DataCleaning in Hospitalisation'!$I$2:$I$2339)</f>
        <v>tier - 3</v>
      </c>
      <c r="O895" t="str">
        <f>_xlfn.XLOOKUP(A895,'DataCleaning in Hospitalisation'!$A$2:$A$2339,'DataCleaning in Hospitalisation'!$J$2:$J$2339)</f>
        <v>tier - 3</v>
      </c>
      <c r="P895" t="str">
        <f>_xlfn.XLOOKUP(A895,'DataCleaning in Hospitalisation'!$A$2:$A$2339,'DataCleaning in Hospitalisation'!$K$2:$K$2339)</f>
        <v>R1011</v>
      </c>
      <c r="Q895">
        <f>_xlfn.XLOOKUP(A895,'DataCleaning in Hospitalisation'!$A$2:$A$2339,'DataCleaning in Hospitalisation'!$F$2:$F$2339)</f>
        <v>55</v>
      </c>
      <c r="U895" s="52" t="s">
        <v>2372</v>
      </c>
      <c r="V895">
        <v>1</v>
      </c>
      <c r="X895" s="4" t="s">
        <v>564</v>
      </c>
      <c r="Y895" s="30">
        <v>4751.07</v>
      </c>
      <c r="AJ895" s="4" t="s">
        <v>564</v>
      </c>
      <c r="AK895" s="30">
        <v>4751.07</v>
      </c>
    </row>
    <row r="896" spans="1:37" x14ac:dyDescent="0.3">
      <c r="A896" t="s">
        <v>1471</v>
      </c>
      <c r="B896" t="str">
        <f>_xlfn.XLOOKUP(A896,'Customer Names'!$A$2:$A$2336,'Customer Names'!$C$2:$C$2336)</f>
        <v xml:space="preserve"> Mr.Miles</v>
      </c>
      <c r="C896" s="41">
        <f>_xlfn.XLOOKUP(A896,'Data Cleaning in Medical Examin'!$A$2:$A$2336,'Data Cleaning in Medical Examin'!$B$2:$B$2336)</f>
        <v>25.46</v>
      </c>
      <c r="D896">
        <f>_xlfn.XLOOKUP(A896,'Data Cleaning in Medical Examin'!$A$2:$A$2336,'Data Cleaning in Medical Examin'!$D$2:$D$2336)</f>
        <v>11.52</v>
      </c>
      <c r="E896" t="str">
        <f>_xlfn.XLOOKUP(A896,'Data Cleaning in Medical Examin'!$A$2:$A$2336,'Data Cleaning in Medical Examin'!$F$2:$F$2336)</f>
        <v>Yes</v>
      </c>
      <c r="F896" t="str">
        <f>_xlfn.XLOOKUP(A896,'Data Cleaning in Medical Examin'!$A$2:$A$2336,'Data Cleaning in Medical Examin'!$G$2:$G$2336)</f>
        <v>No</v>
      </c>
      <c r="G896" t="str">
        <f>_xlfn.XLOOKUP(A896,'Data Cleaning in Medical Examin'!$A$2:$A$2336,'Data Cleaning in Medical Examin'!$H$2:$H$2336)</f>
        <v>Yes</v>
      </c>
      <c r="H896" t="str">
        <f>_xlfn.XLOOKUP(A896,'Data Cleaning in Medical Examin'!$A$2:$A$2336,'Data Cleaning in Medical Examin'!$I$2:$I$2336)</f>
        <v>1 Major Surgery</v>
      </c>
      <c r="I896" t="str">
        <f>_xlfn.XLOOKUP(A896,'Data Cleaning in Medical Examin'!$A$2:$A$2336,'Data Cleaning in Medical Examin'!$J$2:$J$2336)</f>
        <v>No</v>
      </c>
      <c r="J896" t="str">
        <f>_xlfn.XLOOKUP(A896,'Data Cleaning in Medical Examin'!$A$2:$A$2336,'Data Cleaning in Medical Examin'!$C$2:$C$2336)</f>
        <v>Over Weight</v>
      </c>
      <c r="K896" t="str">
        <f>_xlfn.XLOOKUP(A896,'Data Cleaning in Medical Examin'!$A$2:$A$2336,'Data Cleaning in Medical Examin'!$E$2:$E$2336)</f>
        <v>Diabetes</v>
      </c>
      <c r="L896" t="str">
        <f>_xlfn.XLOOKUP(A896,'DataCleaning in Hospitalisation'!$A$2:$A$2339,'DataCleaning in Hospitalisation'!$E$2:$E$2339)</f>
        <v>9-Dec-1968</v>
      </c>
      <c r="M896" s="30">
        <f>_xlfn.XLOOKUP(A896,'DataCleaning in Hospitalisation'!$A$2:$A$2339,'DataCleaning in Hospitalisation'!$H$2:$H$2339)</f>
        <v>12096.65</v>
      </c>
      <c r="N896" t="str">
        <f>_xlfn.XLOOKUP(A896,'DataCleaning in Hospitalisation'!$A$2:$A$2339,'DataCleaning in Hospitalisation'!$I$2:$I$2339)</f>
        <v>tier - 3</v>
      </c>
      <c r="O896" t="str">
        <f>_xlfn.XLOOKUP(A896,'DataCleaning in Hospitalisation'!$A$2:$A$2339,'DataCleaning in Hospitalisation'!$J$2:$J$2339)</f>
        <v>tier - 1</v>
      </c>
      <c r="P896" t="str">
        <f>_xlfn.XLOOKUP(A896,'DataCleaning in Hospitalisation'!$A$2:$A$2339,'DataCleaning in Hospitalisation'!$K$2:$K$2339)</f>
        <v>R1024</v>
      </c>
      <c r="Q896">
        <f>_xlfn.XLOOKUP(A896,'DataCleaning in Hospitalisation'!$A$2:$A$2339,'DataCleaning in Hospitalisation'!$F$2:$F$2339)</f>
        <v>55</v>
      </c>
      <c r="U896" s="53" t="s">
        <v>2373</v>
      </c>
      <c r="V896">
        <v>1</v>
      </c>
      <c r="X896" s="4" t="s">
        <v>563</v>
      </c>
      <c r="Y896" s="30">
        <v>4747.05</v>
      </c>
      <c r="AJ896" s="4" t="s">
        <v>563</v>
      </c>
      <c r="AK896" s="30">
        <v>4747.05</v>
      </c>
    </row>
    <row r="897" spans="1:37" x14ac:dyDescent="0.3">
      <c r="A897" t="s">
        <v>1470</v>
      </c>
      <c r="B897" t="str">
        <f>_xlfn.XLOOKUP(A897,'Customer Names'!$A$2:$A$2336,'Customer Names'!$C$2:$C$2336)</f>
        <v xml:space="preserve"> Ms.Justyna</v>
      </c>
      <c r="C897" s="41">
        <f>_xlfn.XLOOKUP(A897,'Data Cleaning in Medical Examin'!$A$2:$A$2336,'Data Cleaning in Medical Examin'!$B$2:$B$2336)</f>
        <v>30.8</v>
      </c>
      <c r="D897">
        <f>_xlfn.XLOOKUP(A897,'Data Cleaning in Medical Examin'!$A$2:$A$2336,'Data Cleaning in Medical Examin'!$D$2:$D$2336)</f>
        <v>10.95</v>
      </c>
      <c r="E897" t="str">
        <f>_xlfn.XLOOKUP(A897,'Data Cleaning in Medical Examin'!$A$2:$A$2336,'Data Cleaning in Medical Examin'!$F$2:$F$2336)</f>
        <v>No</v>
      </c>
      <c r="F897" t="str">
        <f>_xlfn.XLOOKUP(A897,'Data Cleaning in Medical Examin'!$A$2:$A$2336,'Data Cleaning in Medical Examin'!$G$2:$G$2336)</f>
        <v>No</v>
      </c>
      <c r="G897" t="str">
        <f>_xlfn.XLOOKUP(A897,'Data Cleaning in Medical Examin'!$A$2:$A$2336,'Data Cleaning in Medical Examin'!$H$2:$H$2336)</f>
        <v>No</v>
      </c>
      <c r="H897" t="str">
        <f>_xlfn.XLOOKUP(A897,'Data Cleaning in Medical Examin'!$A$2:$A$2336,'Data Cleaning in Medical Examin'!$I$2:$I$2336)</f>
        <v>No Major Surgery</v>
      </c>
      <c r="I897" t="str">
        <f>_xlfn.XLOOKUP(A897,'Data Cleaning in Medical Examin'!$A$2:$A$2336,'Data Cleaning in Medical Examin'!$J$2:$J$2336)</f>
        <v>No</v>
      </c>
      <c r="J897" t="str">
        <f>_xlfn.XLOOKUP(A897,'Data Cleaning in Medical Examin'!$A$2:$A$2336,'Data Cleaning in Medical Examin'!$C$2:$C$2336)</f>
        <v>Obesity</v>
      </c>
      <c r="K897" t="str">
        <f>_xlfn.XLOOKUP(A897,'Data Cleaning in Medical Examin'!$A$2:$A$2336,'Data Cleaning in Medical Examin'!$E$2:$E$2336)</f>
        <v>Diabetes</v>
      </c>
      <c r="L897" t="str">
        <f>_xlfn.XLOOKUP(A897,'DataCleaning in Hospitalisation'!$A$2:$A$2339,'DataCleaning in Hospitalisation'!$E$2:$E$2339)</f>
        <v>21-Jun-1968</v>
      </c>
      <c r="M897" s="30">
        <f>_xlfn.XLOOKUP(A897,'DataCleaning in Hospitalisation'!$A$2:$A$2339,'DataCleaning in Hospitalisation'!$H$2:$H$2339)</f>
        <v>12094.48</v>
      </c>
      <c r="N897" t="str">
        <f>_xlfn.XLOOKUP(A897,'DataCleaning in Hospitalisation'!$A$2:$A$2339,'DataCleaning in Hospitalisation'!$I$2:$I$2339)</f>
        <v>tier - 3</v>
      </c>
      <c r="O897" t="str">
        <f>_xlfn.XLOOKUP(A897,'DataCleaning in Hospitalisation'!$A$2:$A$2339,'DataCleaning in Hospitalisation'!$J$2:$J$2339)</f>
        <v>tier - 3</v>
      </c>
      <c r="P897" t="str">
        <f>_xlfn.XLOOKUP(A897,'DataCleaning in Hospitalisation'!$A$2:$A$2339,'DataCleaning in Hospitalisation'!$K$2:$K$2339)</f>
        <v>R1011</v>
      </c>
      <c r="Q897">
        <f>_xlfn.XLOOKUP(A897,'DataCleaning in Hospitalisation'!$A$2:$A$2339,'DataCleaning in Hospitalisation'!$F$2:$F$2339)</f>
        <v>55</v>
      </c>
      <c r="U897" s="4" t="s">
        <v>1234</v>
      </c>
      <c r="V897">
        <v>1</v>
      </c>
      <c r="X897" s="4" t="s">
        <v>562</v>
      </c>
      <c r="Y897" s="30">
        <v>4746.34</v>
      </c>
      <c r="AJ897" s="4" t="s">
        <v>562</v>
      </c>
      <c r="AK897" s="30">
        <v>4746.34</v>
      </c>
    </row>
    <row r="898" spans="1:37" x14ac:dyDescent="0.3">
      <c r="A898" t="s">
        <v>1469</v>
      </c>
      <c r="B898" t="str">
        <f>_xlfn.XLOOKUP(A898,'Customer Names'!$A$2:$A$2336,'Customer Names'!$C$2:$C$2336)</f>
        <v xml:space="preserve"> Ms.Lucille</v>
      </c>
      <c r="C898" s="41">
        <f>_xlfn.XLOOKUP(A898,'Data Cleaning in Medical Examin'!$A$2:$A$2336,'Data Cleaning in Medical Examin'!$B$2:$B$2336)</f>
        <v>28.88</v>
      </c>
      <c r="D898">
        <f>_xlfn.XLOOKUP(A898,'Data Cleaning in Medical Examin'!$A$2:$A$2336,'Data Cleaning in Medical Examin'!$D$2:$D$2336)</f>
        <v>11.5</v>
      </c>
      <c r="E898" t="str">
        <f>_xlfn.XLOOKUP(A898,'Data Cleaning in Medical Examin'!$A$2:$A$2336,'Data Cleaning in Medical Examin'!$F$2:$F$2336)</f>
        <v>No</v>
      </c>
      <c r="F898" t="str">
        <f>_xlfn.XLOOKUP(A898,'Data Cleaning in Medical Examin'!$A$2:$A$2336,'Data Cleaning in Medical Examin'!$G$2:$G$2336)</f>
        <v>No</v>
      </c>
      <c r="G898" t="str">
        <f>_xlfn.XLOOKUP(A898,'Data Cleaning in Medical Examin'!$A$2:$A$2336,'Data Cleaning in Medical Examin'!$H$2:$H$2336)</f>
        <v>No</v>
      </c>
      <c r="H898" t="str">
        <f>_xlfn.XLOOKUP(A898,'Data Cleaning in Medical Examin'!$A$2:$A$2336,'Data Cleaning in Medical Examin'!$I$2:$I$2336)</f>
        <v>No Major Surgery</v>
      </c>
      <c r="I898" t="str">
        <f>_xlfn.XLOOKUP(A898,'Data Cleaning in Medical Examin'!$A$2:$A$2336,'Data Cleaning in Medical Examin'!$J$2:$J$2336)</f>
        <v>No</v>
      </c>
      <c r="J898" t="str">
        <f>_xlfn.XLOOKUP(A898,'Data Cleaning in Medical Examin'!$A$2:$A$2336,'Data Cleaning in Medical Examin'!$C$2:$C$2336)</f>
        <v>Over Weight</v>
      </c>
      <c r="K898" t="str">
        <f>_xlfn.XLOOKUP(A898,'Data Cleaning in Medical Examin'!$A$2:$A$2336,'Data Cleaning in Medical Examin'!$E$2:$E$2336)</f>
        <v>Diabetes</v>
      </c>
      <c r="L898" t="str">
        <f>_xlfn.XLOOKUP(A898,'DataCleaning in Hospitalisation'!$A$2:$A$2339,'DataCleaning in Hospitalisation'!$E$2:$E$2339)</f>
        <v>2-Sep-1984</v>
      </c>
      <c r="M898" s="30">
        <f>_xlfn.XLOOKUP(A898,'DataCleaning in Hospitalisation'!$A$2:$A$2339,'DataCleaning in Hospitalisation'!$H$2:$H$2339)</f>
        <v>12091.34</v>
      </c>
      <c r="N898" t="str">
        <f>_xlfn.XLOOKUP(A898,'DataCleaning in Hospitalisation'!$A$2:$A$2339,'DataCleaning in Hospitalisation'!$I$2:$I$2339)</f>
        <v>tier - 3</v>
      </c>
      <c r="O898" t="str">
        <f>_xlfn.XLOOKUP(A898,'DataCleaning in Hospitalisation'!$A$2:$A$2339,'DataCleaning in Hospitalisation'!$J$2:$J$2339)</f>
        <v>tier - 2</v>
      </c>
      <c r="P898" t="str">
        <f>_xlfn.XLOOKUP(A898,'DataCleaning in Hospitalisation'!$A$2:$A$2339,'DataCleaning in Hospitalisation'!$K$2:$K$2339)</f>
        <v>R1022</v>
      </c>
      <c r="Q898">
        <f>_xlfn.XLOOKUP(A898,'DataCleaning in Hospitalisation'!$A$2:$A$2339,'DataCleaning in Hospitalisation'!$F$2:$F$2339)</f>
        <v>39</v>
      </c>
      <c r="U898" s="46" t="s">
        <v>6</v>
      </c>
      <c r="V898">
        <v>1</v>
      </c>
      <c r="X898" s="4" t="s">
        <v>561</v>
      </c>
      <c r="Y898" s="30">
        <v>4740.78</v>
      </c>
      <c r="AJ898" s="4" t="s">
        <v>561</v>
      </c>
      <c r="AK898" s="30">
        <v>4740.78</v>
      </c>
    </row>
    <row r="899" spans="1:37" x14ac:dyDescent="0.3">
      <c r="A899" t="s">
        <v>1468</v>
      </c>
      <c r="B899" t="str">
        <f>_xlfn.XLOOKUP(A899,'Customer Names'!$A$2:$A$2336,'Customer Names'!$C$2:$C$2336)</f>
        <v xml:space="preserve"> Ms.April</v>
      </c>
      <c r="C899" s="41">
        <f>_xlfn.XLOOKUP(A899,'Data Cleaning in Medical Examin'!$A$2:$A$2336,'Data Cleaning in Medical Examin'!$B$2:$B$2336)</f>
        <v>23</v>
      </c>
      <c r="D899">
        <f>_xlfn.XLOOKUP(A899,'Data Cleaning in Medical Examin'!$A$2:$A$2336,'Data Cleaning in Medical Examin'!$D$2:$D$2336)</f>
        <v>9.8800000000000008</v>
      </c>
      <c r="E899" t="str">
        <f>_xlfn.XLOOKUP(A899,'Data Cleaning in Medical Examin'!$A$2:$A$2336,'Data Cleaning in Medical Examin'!$F$2:$F$2336)</f>
        <v>No</v>
      </c>
      <c r="F899" t="str">
        <f>_xlfn.XLOOKUP(A899,'Data Cleaning in Medical Examin'!$A$2:$A$2336,'Data Cleaning in Medical Examin'!$G$2:$G$2336)</f>
        <v>No</v>
      </c>
      <c r="G899" t="str">
        <f>_xlfn.XLOOKUP(A899,'Data Cleaning in Medical Examin'!$A$2:$A$2336,'Data Cleaning in Medical Examin'!$H$2:$H$2336)</f>
        <v>No</v>
      </c>
      <c r="H899" t="str">
        <f>_xlfn.XLOOKUP(A899,'Data Cleaning in Medical Examin'!$A$2:$A$2336,'Data Cleaning in Medical Examin'!$I$2:$I$2336)</f>
        <v>No Major Surgery</v>
      </c>
      <c r="I899" t="str">
        <f>_xlfn.XLOOKUP(A899,'Data Cleaning in Medical Examin'!$A$2:$A$2336,'Data Cleaning in Medical Examin'!$J$2:$J$2336)</f>
        <v>No</v>
      </c>
      <c r="J899" t="str">
        <f>_xlfn.XLOOKUP(A899,'Data Cleaning in Medical Examin'!$A$2:$A$2336,'Data Cleaning in Medical Examin'!$C$2:$C$2336)</f>
        <v>Normal Weight</v>
      </c>
      <c r="K899" t="str">
        <f>_xlfn.XLOOKUP(A899,'Data Cleaning in Medical Examin'!$A$2:$A$2336,'Data Cleaning in Medical Examin'!$E$2:$E$2336)</f>
        <v>Diabetes</v>
      </c>
      <c r="L899" t="str">
        <f>_xlfn.XLOOKUP(A899,'DataCleaning in Hospitalisation'!$A$2:$A$2339,'DataCleaning in Hospitalisation'!$E$2:$E$2339)</f>
        <v>7-Sep-1986</v>
      </c>
      <c r="M899" s="30">
        <f>_xlfn.XLOOKUP(A899,'DataCleaning in Hospitalisation'!$A$2:$A$2339,'DataCleaning in Hospitalisation'!$H$2:$H$2339)</f>
        <v>12048.13</v>
      </c>
      <c r="N899" t="str">
        <f>_xlfn.XLOOKUP(A899,'DataCleaning in Hospitalisation'!$A$2:$A$2339,'DataCleaning in Hospitalisation'!$I$2:$I$2339)</f>
        <v>tier - 3</v>
      </c>
      <c r="O899" t="str">
        <f>_xlfn.XLOOKUP(A899,'DataCleaning in Hospitalisation'!$A$2:$A$2339,'DataCleaning in Hospitalisation'!$J$2:$J$2339)</f>
        <v>tier - 2</v>
      </c>
      <c r="P899" t="str">
        <f>_xlfn.XLOOKUP(A899,'DataCleaning in Hospitalisation'!$A$2:$A$2339,'DataCleaning in Hospitalisation'!$K$2:$K$2339)</f>
        <v>R1026</v>
      </c>
      <c r="Q899">
        <f>_xlfn.XLOOKUP(A899,'DataCleaning in Hospitalisation'!$A$2:$A$2339,'DataCleaning in Hospitalisation'!$F$2:$F$2339)</f>
        <v>37</v>
      </c>
      <c r="U899" s="50" t="s">
        <v>2419</v>
      </c>
      <c r="V899">
        <v>1</v>
      </c>
      <c r="X899" s="4" t="s">
        <v>560</v>
      </c>
      <c r="Y899" s="30">
        <v>4738.2700000000004</v>
      </c>
      <c r="AJ899" s="4" t="s">
        <v>560</v>
      </c>
      <c r="AK899" s="30">
        <v>4738.2700000000004</v>
      </c>
    </row>
    <row r="900" spans="1:37" x14ac:dyDescent="0.3">
      <c r="A900" t="s">
        <v>1467</v>
      </c>
      <c r="B900" t="str">
        <f>_xlfn.XLOOKUP(A900,'Customer Names'!$A$2:$A$2336,'Customer Names'!$C$2:$C$2336)</f>
        <v xml:space="preserve"> Mr.Robert</v>
      </c>
      <c r="C900" s="41">
        <f>_xlfn.XLOOKUP(A900,'Data Cleaning in Medical Examin'!$A$2:$A$2336,'Data Cleaning in Medical Examin'!$B$2:$B$2336)</f>
        <v>38.25</v>
      </c>
      <c r="D900">
        <f>_xlfn.XLOOKUP(A900,'Data Cleaning in Medical Examin'!$A$2:$A$2336,'Data Cleaning in Medical Examin'!$D$2:$D$2336)</f>
        <v>6.2</v>
      </c>
      <c r="E900" t="str">
        <f>_xlfn.XLOOKUP(A900,'Data Cleaning in Medical Examin'!$A$2:$A$2336,'Data Cleaning in Medical Examin'!$F$2:$F$2336)</f>
        <v>No</v>
      </c>
      <c r="F900" t="str">
        <f>_xlfn.XLOOKUP(A900,'Data Cleaning in Medical Examin'!$A$2:$A$2336,'Data Cleaning in Medical Examin'!$G$2:$G$2336)</f>
        <v>No</v>
      </c>
      <c r="G900" t="str">
        <f>_xlfn.XLOOKUP(A900,'Data Cleaning in Medical Examin'!$A$2:$A$2336,'Data Cleaning in Medical Examin'!$H$2:$H$2336)</f>
        <v>No</v>
      </c>
      <c r="H900" t="str">
        <f>_xlfn.XLOOKUP(A900,'Data Cleaning in Medical Examin'!$A$2:$A$2336,'Data Cleaning in Medical Examin'!$I$2:$I$2336)</f>
        <v>1 Major Surgery</v>
      </c>
      <c r="I900" t="str">
        <f>_xlfn.XLOOKUP(A900,'Data Cleaning in Medical Examin'!$A$2:$A$2336,'Data Cleaning in Medical Examin'!$J$2:$J$2336)</f>
        <v>No</v>
      </c>
      <c r="J900" t="str">
        <f>_xlfn.XLOOKUP(A900,'Data Cleaning in Medical Examin'!$A$2:$A$2336,'Data Cleaning in Medical Examin'!$C$2:$C$2336)</f>
        <v>Obesity</v>
      </c>
      <c r="K900" t="str">
        <f>_xlfn.XLOOKUP(A900,'Data Cleaning in Medical Examin'!$A$2:$A$2336,'Data Cleaning in Medical Examin'!$E$2:$E$2336)</f>
        <v>Prediabetes</v>
      </c>
      <c r="L900" t="str">
        <f>_xlfn.XLOOKUP(A900,'DataCleaning in Hospitalisation'!$A$2:$A$2339,'DataCleaning in Hospitalisation'!$E$2:$E$2339)</f>
        <v>24-Nov-1966</v>
      </c>
      <c r="M900" s="30">
        <f>_xlfn.XLOOKUP(A900,'DataCleaning in Hospitalisation'!$A$2:$A$2339,'DataCleaning in Hospitalisation'!$H$2:$H$2339)</f>
        <v>12044.34</v>
      </c>
      <c r="N900" t="str">
        <f>_xlfn.XLOOKUP(A900,'DataCleaning in Hospitalisation'!$A$2:$A$2339,'DataCleaning in Hospitalisation'!$I$2:$I$2339)</f>
        <v>tier - 3</v>
      </c>
      <c r="O900" t="str">
        <f>_xlfn.XLOOKUP(A900,'DataCleaning in Hospitalisation'!$A$2:$A$2339,'DataCleaning in Hospitalisation'!$J$2:$J$2339)</f>
        <v>tier - 1</v>
      </c>
      <c r="P900" t="str">
        <f>_xlfn.XLOOKUP(A900,'DataCleaning in Hospitalisation'!$A$2:$A$2339,'DataCleaning in Hospitalisation'!$K$2:$K$2339)</f>
        <v>R1012</v>
      </c>
      <c r="Q900">
        <f>_xlfn.XLOOKUP(A900,'DataCleaning in Hospitalisation'!$A$2:$A$2339,'DataCleaning in Hospitalisation'!$F$2:$F$2339)</f>
        <v>57</v>
      </c>
      <c r="U900" s="51" t="s">
        <v>7</v>
      </c>
      <c r="V900">
        <v>1</v>
      </c>
      <c r="X900" s="4" t="s">
        <v>559</v>
      </c>
      <c r="Y900" s="30">
        <v>4734.6400000000003</v>
      </c>
      <c r="AJ900" s="4" t="s">
        <v>559</v>
      </c>
      <c r="AK900" s="30">
        <v>4734.6400000000003</v>
      </c>
    </row>
    <row r="901" spans="1:37" x14ac:dyDescent="0.3">
      <c r="A901" t="s">
        <v>1466</v>
      </c>
      <c r="B901" t="str">
        <f>_xlfn.XLOOKUP(A901,'Customer Names'!$A$2:$A$2336,'Customer Names'!$C$2:$C$2336)</f>
        <v xml:space="preserve"> Mrs.Alyssa</v>
      </c>
      <c r="C901" s="41">
        <f>_xlfn.XLOOKUP(A901,'Data Cleaning in Medical Examin'!$A$2:$A$2336,'Data Cleaning in Medical Examin'!$B$2:$B$2336)</f>
        <v>39.25</v>
      </c>
      <c r="D901">
        <f>_xlfn.XLOOKUP(A901,'Data Cleaning in Medical Examin'!$A$2:$A$2336,'Data Cleaning in Medical Examin'!$D$2:$D$2336)</f>
        <v>8.41</v>
      </c>
      <c r="E901" t="str">
        <f>_xlfn.XLOOKUP(A901,'Data Cleaning in Medical Examin'!$A$2:$A$2336,'Data Cleaning in Medical Examin'!$F$2:$F$2336)</f>
        <v>Yes</v>
      </c>
      <c r="F901" t="str">
        <f>_xlfn.XLOOKUP(A901,'Data Cleaning in Medical Examin'!$A$2:$A$2336,'Data Cleaning in Medical Examin'!$G$2:$G$2336)</f>
        <v>No</v>
      </c>
      <c r="G901" t="str">
        <f>_xlfn.XLOOKUP(A901,'Data Cleaning in Medical Examin'!$A$2:$A$2336,'Data Cleaning in Medical Examin'!$H$2:$H$2336)</f>
        <v>No</v>
      </c>
      <c r="H901" t="str">
        <f>_xlfn.XLOOKUP(A901,'Data Cleaning in Medical Examin'!$A$2:$A$2336,'Data Cleaning in Medical Examin'!$I$2:$I$2336)</f>
        <v>1 Major Surgery</v>
      </c>
      <c r="I901" t="str">
        <f>_xlfn.XLOOKUP(A901,'Data Cleaning in Medical Examin'!$A$2:$A$2336,'Data Cleaning in Medical Examin'!$J$2:$J$2336)</f>
        <v>No</v>
      </c>
      <c r="J901" t="str">
        <f>_xlfn.XLOOKUP(A901,'Data Cleaning in Medical Examin'!$A$2:$A$2336,'Data Cleaning in Medical Examin'!$C$2:$C$2336)</f>
        <v>Obesity</v>
      </c>
      <c r="K901" t="str">
        <f>_xlfn.XLOOKUP(A901,'Data Cleaning in Medical Examin'!$A$2:$A$2336,'Data Cleaning in Medical Examin'!$E$2:$E$2336)</f>
        <v>Diabetes</v>
      </c>
      <c r="L901" t="str">
        <f>_xlfn.XLOOKUP(A901,'DataCleaning in Hospitalisation'!$A$2:$A$2339,'DataCleaning in Hospitalisation'!$E$2:$E$2339)</f>
        <v>16-Oct-1979</v>
      </c>
      <c r="M901" s="30">
        <f>_xlfn.XLOOKUP(A901,'DataCleaning in Hospitalisation'!$A$2:$A$2339,'DataCleaning in Hospitalisation'!$H$2:$H$2339)</f>
        <v>12035.18</v>
      </c>
      <c r="N901" t="str">
        <f>_xlfn.XLOOKUP(A901,'DataCleaning in Hospitalisation'!$A$2:$A$2339,'DataCleaning in Hospitalisation'!$I$2:$I$2339)</f>
        <v>tier - 3</v>
      </c>
      <c r="O901" t="str">
        <f>_xlfn.XLOOKUP(A901,'DataCleaning in Hospitalisation'!$A$2:$A$2339,'DataCleaning in Hospitalisation'!$J$2:$J$2339)</f>
        <v>tier - 3</v>
      </c>
      <c r="P901" t="str">
        <f>_xlfn.XLOOKUP(A901,'DataCleaning in Hospitalisation'!$A$2:$A$2339,'DataCleaning in Hospitalisation'!$K$2:$K$2339)</f>
        <v>R1021</v>
      </c>
      <c r="Q901">
        <f>_xlfn.XLOOKUP(A901,'DataCleaning in Hospitalisation'!$A$2:$A$2339,'DataCleaning in Hospitalisation'!$F$2:$F$2339)</f>
        <v>44</v>
      </c>
      <c r="U901" s="52" t="s">
        <v>2372</v>
      </c>
      <c r="V901">
        <v>1</v>
      </c>
      <c r="X901" s="4" t="s">
        <v>558</v>
      </c>
      <c r="Y901" s="30">
        <v>4728.71</v>
      </c>
      <c r="AJ901" s="4" t="s">
        <v>558</v>
      </c>
      <c r="AK901" s="30">
        <v>4728.71</v>
      </c>
    </row>
    <row r="902" spans="1:37" x14ac:dyDescent="0.3">
      <c r="A902" t="s">
        <v>1465</v>
      </c>
      <c r="B902" t="str">
        <f>_xlfn.XLOOKUP(A902,'Customer Names'!$A$2:$A$2336,'Customer Names'!$C$2:$C$2336)</f>
        <v xml:space="preserve"> Ms.Jessica</v>
      </c>
      <c r="C902" s="41">
        <f>_xlfn.XLOOKUP(A902,'Data Cleaning in Medical Examin'!$A$2:$A$2336,'Data Cleaning in Medical Examin'!$B$2:$B$2336)</f>
        <v>26.6</v>
      </c>
      <c r="D902">
        <f>_xlfn.XLOOKUP(A902,'Data Cleaning in Medical Examin'!$A$2:$A$2336,'Data Cleaning in Medical Examin'!$D$2:$D$2336)</f>
        <v>5.07</v>
      </c>
      <c r="E902" t="str">
        <f>_xlfn.XLOOKUP(A902,'Data Cleaning in Medical Examin'!$A$2:$A$2336,'Data Cleaning in Medical Examin'!$F$2:$F$2336)</f>
        <v>Yes</v>
      </c>
      <c r="F902" t="str">
        <f>_xlfn.XLOOKUP(A902,'Data Cleaning in Medical Examin'!$A$2:$A$2336,'Data Cleaning in Medical Examin'!$G$2:$G$2336)</f>
        <v>No</v>
      </c>
      <c r="G902" t="str">
        <f>_xlfn.XLOOKUP(A902,'Data Cleaning in Medical Examin'!$A$2:$A$2336,'Data Cleaning in Medical Examin'!$H$2:$H$2336)</f>
        <v>No</v>
      </c>
      <c r="H902" t="str">
        <f>_xlfn.XLOOKUP(A902,'Data Cleaning in Medical Examin'!$A$2:$A$2336,'Data Cleaning in Medical Examin'!$I$2:$I$2336)</f>
        <v>2 Major Surgery</v>
      </c>
      <c r="I902" t="str">
        <f>_xlfn.XLOOKUP(A902,'Data Cleaning in Medical Examin'!$A$2:$A$2336,'Data Cleaning in Medical Examin'!$J$2:$J$2336)</f>
        <v>No</v>
      </c>
      <c r="J902" t="str">
        <f>_xlfn.XLOOKUP(A902,'Data Cleaning in Medical Examin'!$A$2:$A$2336,'Data Cleaning in Medical Examin'!$C$2:$C$2336)</f>
        <v>Over Weight</v>
      </c>
      <c r="K902" t="str">
        <f>_xlfn.XLOOKUP(A902,'Data Cleaning in Medical Examin'!$A$2:$A$2336,'Data Cleaning in Medical Examin'!$E$2:$E$2336)</f>
        <v>Normal</v>
      </c>
      <c r="L902" t="str">
        <f>_xlfn.XLOOKUP(A902,'DataCleaning in Hospitalisation'!$A$2:$A$2339,'DataCleaning in Hospitalisation'!$E$2:$E$2339)</f>
        <v>29-Oct-1965</v>
      </c>
      <c r="M902" s="30">
        <f>_xlfn.XLOOKUP(A902,'DataCleaning in Hospitalisation'!$A$2:$A$2339,'DataCleaning in Hospitalisation'!$H$2:$H$2339)</f>
        <v>12032.33</v>
      </c>
      <c r="N902" t="str">
        <f>_xlfn.XLOOKUP(A902,'DataCleaning in Hospitalisation'!$A$2:$A$2339,'DataCleaning in Hospitalisation'!$I$2:$I$2339)</f>
        <v>tier - 3</v>
      </c>
      <c r="O902" t="str">
        <f>_xlfn.XLOOKUP(A902,'DataCleaning in Hospitalisation'!$A$2:$A$2339,'DataCleaning in Hospitalisation'!$J$2:$J$2339)</f>
        <v>tier - 1</v>
      </c>
      <c r="P902" t="str">
        <f>_xlfn.XLOOKUP(A902,'DataCleaning in Hospitalisation'!$A$2:$A$2339,'DataCleaning in Hospitalisation'!$K$2:$K$2339)</f>
        <v>R1011</v>
      </c>
      <c r="Q902">
        <f>_xlfn.XLOOKUP(A902,'DataCleaning in Hospitalisation'!$A$2:$A$2339,'DataCleaning in Hospitalisation'!$F$2:$F$2339)</f>
        <v>58</v>
      </c>
      <c r="U902" s="53" t="s">
        <v>2372</v>
      </c>
      <c r="V902">
        <v>1</v>
      </c>
      <c r="X902" s="4" t="s">
        <v>557</v>
      </c>
      <c r="Y902" s="30">
        <v>4719.74</v>
      </c>
      <c r="AJ902" s="4" t="s">
        <v>557</v>
      </c>
      <c r="AK902" s="30">
        <v>4719.74</v>
      </c>
    </row>
    <row r="903" spans="1:37" x14ac:dyDescent="0.3">
      <c r="A903" t="s">
        <v>1464</v>
      </c>
      <c r="B903" t="str">
        <f>_xlfn.XLOOKUP(A903,'Customer Names'!$A$2:$A$2336,'Customer Names'!$C$2:$C$2336)</f>
        <v xml:space="preserve"> Mr.Patrick</v>
      </c>
      <c r="C903" s="41">
        <f>_xlfn.XLOOKUP(A903,'Data Cleaning in Medical Examin'!$A$2:$A$2336,'Data Cleaning in Medical Examin'!$B$2:$B$2336)</f>
        <v>35.700000000000003</v>
      </c>
      <c r="D903">
        <f>_xlfn.XLOOKUP(A903,'Data Cleaning in Medical Examin'!$A$2:$A$2336,'Data Cleaning in Medical Examin'!$D$2:$D$2336)</f>
        <v>4.0599999999999996</v>
      </c>
      <c r="E903" t="str">
        <f>_xlfn.XLOOKUP(A903,'Data Cleaning in Medical Examin'!$A$2:$A$2336,'Data Cleaning in Medical Examin'!$F$2:$F$2336)</f>
        <v>No</v>
      </c>
      <c r="F903" t="str">
        <f>_xlfn.XLOOKUP(A903,'Data Cleaning in Medical Examin'!$A$2:$A$2336,'Data Cleaning in Medical Examin'!$G$2:$G$2336)</f>
        <v>No</v>
      </c>
      <c r="G903" t="str">
        <f>_xlfn.XLOOKUP(A903,'Data Cleaning in Medical Examin'!$A$2:$A$2336,'Data Cleaning in Medical Examin'!$H$2:$H$2336)</f>
        <v>Yes</v>
      </c>
      <c r="H903" t="str">
        <f>_xlfn.XLOOKUP(A903,'Data Cleaning in Medical Examin'!$A$2:$A$2336,'Data Cleaning in Medical Examin'!$I$2:$I$2336)</f>
        <v>1 Major Surgery</v>
      </c>
      <c r="I903" t="str">
        <f>_xlfn.XLOOKUP(A903,'Data Cleaning in Medical Examin'!$A$2:$A$2336,'Data Cleaning in Medical Examin'!$J$2:$J$2336)</f>
        <v>No</v>
      </c>
      <c r="J903" t="str">
        <f>_xlfn.XLOOKUP(A903,'Data Cleaning in Medical Examin'!$A$2:$A$2336,'Data Cleaning in Medical Examin'!$C$2:$C$2336)</f>
        <v>Obesity</v>
      </c>
      <c r="K903" t="str">
        <f>_xlfn.XLOOKUP(A903,'Data Cleaning in Medical Examin'!$A$2:$A$2336,'Data Cleaning in Medical Examin'!$E$2:$E$2336)</f>
        <v>Normal</v>
      </c>
      <c r="L903" t="str">
        <f>_xlfn.XLOOKUP(A903,'DataCleaning in Hospitalisation'!$A$2:$A$2339,'DataCleaning in Hospitalisation'!$E$2:$E$2339)</f>
        <v>9-Jun-1965</v>
      </c>
      <c r="M903" s="30">
        <f>_xlfn.XLOOKUP(A903,'DataCleaning in Hospitalisation'!$A$2:$A$2339,'DataCleaning in Hospitalisation'!$H$2:$H$2339)</f>
        <v>12029.29</v>
      </c>
      <c r="N903" t="str">
        <f>_xlfn.XLOOKUP(A903,'DataCleaning in Hospitalisation'!$A$2:$A$2339,'DataCleaning in Hospitalisation'!$I$2:$I$2339)</f>
        <v>tier - 3</v>
      </c>
      <c r="O903" t="str">
        <f>_xlfn.XLOOKUP(A903,'DataCleaning in Hospitalisation'!$A$2:$A$2339,'DataCleaning in Hospitalisation'!$J$2:$J$2339)</f>
        <v>tier - 2</v>
      </c>
      <c r="P903" t="str">
        <f>_xlfn.XLOOKUP(A903,'DataCleaning in Hospitalisation'!$A$2:$A$2339,'DataCleaning in Hospitalisation'!$K$2:$K$2339)</f>
        <v>R1024</v>
      </c>
      <c r="Q903">
        <f>_xlfn.XLOOKUP(A903,'DataCleaning in Hospitalisation'!$A$2:$A$2339,'DataCleaning in Hospitalisation'!$F$2:$F$2339)</f>
        <v>58</v>
      </c>
      <c r="U903" s="4" t="s">
        <v>1233</v>
      </c>
      <c r="V903">
        <v>1</v>
      </c>
      <c r="X903" s="4" t="s">
        <v>556</v>
      </c>
      <c r="Y903" s="30">
        <v>4719.5200000000004</v>
      </c>
      <c r="AJ903" s="4" t="s">
        <v>556</v>
      </c>
      <c r="AK903" s="30">
        <v>4719.5200000000004</v>
      </c>
    </row>
    <row r="904" spans="1:37" x14ac:dyDescent="0.3">
      <c r="A904" t="s">
        <v>1463</v>
      </c>
      <c r="B904" t="str">
        <f>_xlfn.XLOOKUP(A904,'Customer Names'!$A$2:$A$2336,'Customer Names'!$C$2:$C$2336)</f>
        <v xml:space="preserve"> Ms.Emilie</v>
      </c>
      <c r="C904" s="41">
        <f>_xlfn.XLOOKUP(A904,'Data Cleaning in Medical Examin'!$A$2:$A$2336,'Data Cleaning in Medical Examin'!$B$2:$B$2336)</f>
        <v>20.100000000000001</v>
      </c>
      <c r="D904">
        <f>_xlfn.XLOOKUP(A904,'Data Cleaning in Medical Examin'!$A$2:$A$2336,'Data Cleaning in Medical Examin'!$D$2:$D$2336)</f>
        <v>10.52</v>
      </c>
      <c r="E904" t="str">
        <f>_xlfn.XLOOKUP(A904,'Data Cleaning in Medical Examin'!$A$2:$A$2336,'Data Cleaning in Medical Examin'!$F$2:$F$2336)</f>
        <v>No</v>
      </c>
      <c r="F904" t="str">
        <f>_xlfn.XLOOKUP(A904,'Data Cleaning in Medical Examin'!$A$2:$A$2336,'Data Cleaning in Medical Examin'!$G$2:$G$2336)</f>
        <v>No</v>
      </c>
      <c r="G904" t="str">
        <f>_xlfn.XLOOKUP(A904,'Data Cleaning in Medical Examin'!$A$2:$A$2336,'Data Cleaning in Medical Examin'!$H$2:$H$2336)</f>
        <v>No</v>
      </c>
      <c r="H904" t="str">
        <f>_xlfn.XLOOKUP(A904,'Data Cleaning in Medical Examin'!$A$2:$A$2336,'Data Cleaning in Medical Examin'!$I$2:$I$2336)</f>
        <v>No Major Surgery</v>
      </c>
      <c r="I904" t="str">
        <f>_xlfn.XLOOKUP(A904,'Data Cleaning in Medical Examin'!$A$2:$A$2336,'Data Cleaning in Medical Examin'!$J$2:$J$2336)</f>
        <v>No</v>
      </c>
      <c r="J904" t="str">
        <f>_xlfn.XLOOKUP(A904,'Data Cleaning in Medical Examin'!$A$2:$A$2336,'Data Cleaning in Medical Examin'!$C$2:$C$2336)</f>
        <v>Normal Weight</v>
      </c>
      <c r="K904" t="str">
        <f>_xlfn.XLOOKUP(A904,'Data Cleaning in Medical Examin'!$A$2:$A$2336,'Data Cleaning in Medical Examin'!$E$2:$E$2336)</f>
        <v>Diabetes</v>
      </c>
      <c r="L904" t="str">
        <f>_xlfn.XLOOKUP(A904,'DataCleaning in Hospitalisation'!$A$2:$A$2339,'DataCleaning in Hospitalisation'!$E$2:$E$2339)</f>
        <v>17-Oct-1982</v>
      </c>
      <c r="M904" s="30">
        <f>_xlfn.XLOOKUP(A904,'DataCleaning in Hospitalisation'!$A$2:$A$2339,'DataCleaning in Hospitalisation'!$H$2:$H$2339)</f>
        <v>12001.29</v>
      </c>
      <c r="N904" t="str">
        <f>_xlfn.XLOOKUP(A904,'DataCleaning in Hospitalisation'!$A$2:$A$2339,'DataCleaning in Hospitalisation'!$I$2:$I$2339)</f>
        <v>tier - 3</v>
      </c>
      <c r="O904" t="str">
        <f>_xlfn.XLOOKUP(A904,'DataCleaning in Hospitalisation'!$A$2:$A$2339,'DataCleaning in Hospitalisation'!$J$2:$J$2339)</f>
        <v>tier - 3</v>
      </c>
      <c r="P904" t="str">
        <f>_xlfn.XLOOKUP(A904,'DataCleaning in Hospitalisation'!$A$2:$A$2339,'DataCleaning in Hospitalisation'!$K$2:$K$2339)</f>
        <v>R1021</v>
      </c>
      <c r="Q904">
        <f>_xlfn.XLOOKUP(A904,'DataCleaning in Hospitalisation'!$A$2:$A$2339,'DataCleaning in Hospitalisation'!$F$2:$F$2339)</f>
        <v>41</v>
      </c>
      <c r="U904" s="46" t="s">
        <v>7</v>
      </c>
      <c r="V904">
        <v>1</v>
      </c>
      <c r="X904" s="4" t="s">
        <v>2187</v>
      </c>
      <c r="Y904" s="30">
        <v>36795.29</v>
      </c>
      <c r="AJ904" s="4" t="s">
        <v>2187</v>
      </c>
      <c r="AK904" s="30">
        <v>36795.29</v>
      </c>
    </row>
    <row r="905" spans="1:37" x14ac:dyDescent="0.3">
      <c r="A905" t="s">
        <v>1462</v>
      </c>
      <c r="B905" t="str">
        <f>_xlfn.XLOOKUP(A905,'Customer Names'!$A$2:$A$2336,'Customer Names'!$C$2:$C$2336)</f>
        <v xml:space="preserve"> Ms.Caitlin</v>
      </c>
      <c r="C905" s="41">
        <f>_xlfn.XLOOKUP(A905,'Data Cleaning in Medical Examin'!$A$2:$A$2336,'Data Cleaning in Medical Examin'!$B$2:$B$2336)</f>
        <v>22.23</v>
      </c>
      <c r="D905">
        <f>_xlfn.XLOOKUP(A905,'Data Cleaning in Medical Examin'!$A$2:$A$2336,'Data Cleaning in Medical Examin'!$D$2:$D$2336)</f>
        <v>9.65</v>
      </c>
      <c r="E905" t="str">
        <f>_xlfn.XLOOKUP(A905,'Data Cleaning in Medical Examin'!$A$2:$A$2336,'Data Cleaning in Medical Examin'!$F$2:$F$2336)</f>
        <v>No</v>
      </c>
      <c r="F905" t="str">
        <f>_xlfn.XLOOKUP(A905,'Data Cleaning in Medical Examin'!$A$2:$A$2336,'Data Cleaning in Medical Examin'!$G$2:$G$2336)</f>
        <v>No</v>
      </c>
      <c r="G905" t="str">
        <f>_xlfn.XLOOKUP(A905,'Data Cleaning in Medical Examin'!$A$2:$A$2336,'Data Cleaning in Medical Examin'!$H$2:$H$2336)</f>
        <v>No</v>
      </c>
      <c r="H905" t="str">
        <f>_xlfn.XLOOKUP(A905,'Data Cleaning in Medical Examin'!$A$2:$A$2336,'Data Cleaning in Medical Examin'!$I$2:$I$2336)</f>
        <v>No Major Surgery</v>
      </c>
      <c r="I905" t="str">
        <f>_xlfn.XLOOKUP(A905,'Data Cleaning in Medical Examin'!$A$2:$A$2336,'Data Cleaning in Medical Examin'!$J$2:$J$2336)</f>
        <v>No</v>
      </c>
      <c r="J905" t="str">
        <f>_xlfn.XLOOKUP(A905,'Data Cleaning in Medical Examin'!$A$2:$A$2336,'Data Cleaning in Medical Examin'!$C$2:$C$2336)</f>
        <v>Normal Weight</v>
      </c>
      <c r="K905" t="str">
        <f>_xlfn.XLOOKUP(A905,'Data Cleaning in Medical Examin'!$A$2:$A$2336,'Data Cleaning in Medical Examin'!$E$2:$E$2336)</f>
        <v>Diabetes</v>
      </c>
      <c r="L905" t="str">
        <f>_xlfn.XLOOKUP(A905,'DataCleaning in Hospitalisation'!$A$2:$A$2339,'DataCleaning in Hospitalisation'!$E$2:$E$2339)</f>
        <v>12-Dec-1993</v>
      </c>
      <c r="M905" s="30">
        <f>_xlfn.XLOOKUP(A905,'DataCleaning in Hospitalisation'!$A$2:$A$2339,'DataCleaning in Hospitalisation'!$H$2:$H$2339)</f>
        <v>11994.89</v>
      </c>
      <c r="N905" t="str">
        <f>_xlfn.XLOOKUP(A905,'DataCleaning in Hospitalisation'!$A$2:$A$2339,'DataCleaning in Hospitalisation'!$I$2:$I$2339)</f>
        <v>tier - 3</v>
      </c>
      <c r="O905" t="str">
        <f>_xlfn.XLOOKUP(A905,'DataCleaning in Hospitalisation'!$A$2:$A$2339,'DataCleaning in Hospitalisation'!$J$2:$J$2339)</f>
        <v>tier - 2</v>
      </c>
      <c r="P905" t="str">
        <f>_xlfn.XLOOKUP(A905,'DataCleaning in Hospitalisation'!$A$2:$A$2339,'DataCleaning in Hospitalisation'!$K$2:$K$2339)</f>
        <v>R1012</v>
      </c>
      <c r="Q905">
        <f>_xlfn.XLOOKUP(A905,'DataCleaning in Hospitalisation'!$A$2:$A$2339,'DataCleaning in Hospitalisation'!$F$2:$F$2339)</f>
        <v>30</v>
      </c>
      <c r="U905" s="50" t="s">
        <v>2418</v>
      </c>
      <c r="V905">
        <v>1</v>
      </c>
      <c r="X905" s="4" t="s">
        <v>555</v>
      </c>
      <c r="Y905" s="30">
        <v>4718.2</v>
      </c>
      <c r="AJ905" s="4" t="s">
        <v>555</v>
      </c>
      <c r="AK905" s="30">
        <v>4718.2</v>
      </c>
    </row>
    <row r="906" spans="1:37" x14ac:dyDescent="0.3">
      <c r="A906" t="s">
        <v>1461</v>
      </c>
      <c r="B906" t="str">
        <f>_xlfn.XLOOKUP(A906,'Customer Names'!$A$2:$A$2336,'Customer Names'!$C$2:$C$2336)</f>
        <v xml:space="preserve"> Mr.Joseph</v>
      </c>
      <c r="C906" s="41">
        <f>_xlfn.XLOOKUP(A906,'Data Cleaning in Medical Examin'!$A$2:$A$2336,'Data Cleaning in Medical Examin'!$B$2:$B$2336)</f>
        <v>36.47</v>
      </c>
      <c r="D906">
        <f>_xlfn.XLOOKUP(A906,'Data Cleaning in Medical Examin'!$A$2:$A$2336,'Data Cleaning in Medical Examin'!$D$2:$D$2336)</f>
        <v>6.21</v>
      </c>
      <c r="E906" t="str">
        <f>_xlfn.XLOOKUP(A906,'Data Cleaning in Medical Examin'!$A$2:$A$2336,'Data Cleaning in Medical Examin'!$F$2:$F$2336)</f>
        <v>No</v>
      </c>
      <c r="F906" t="str">
        <f>_xlfn.XLOOKUP(A906,'Data Cleaning in Medical Examin'!$A$2:$A$2336,'Data Cleaning in Medical Examin'!$G$2:$G$2336)</f>
        <v>No</v>
      </c>
      <c r="G906" t="str">
        <f>_xlfn.XLOOKUP(A906,'Data Cleaning in Medical Examin'!$A$2:$A$2336,'Data Cleaning in Medical Examin'!$H$2:$H$2336)</f>
        <v>No</v>
      </c>
      <c r="H906" t="str">
        <f>_xlfn.XLOOKUP(A906,'Data Cleaning in Medical Examin'!$A$2:$A$2336,'Data Cleaning in Medical Examin'!$I$2:$I$2336)</f>
        <v>No Major Surgery</v>
      </c>
      <c r="I906" t="str">
        <f>_xlfn.XLOOKUP(A906,'Data Cleaning in Medical Examin'!$A$2:$A$2336,'Data Cleaning in Medical Examin'!$J$2:$J$2336)</f>
        <v>No</v>
      </c>
      <c r="J906" t="str">
        <f>_xlfn.XLOOKUP(A906,'Data Cleaning in Medical Examin'!$A$2:$A$2336,'Data Cleaning in Medical Examin'!$C$2:$C$2336)</f>
        <v>Obesity</v>
      </c>
      <c r="K906" t="str">
        <f>_xlfn.XLOOKUP(A906,'Data Cleaning in Medical Examin'!$A$2:$A$2336,'Data Cleaning in Medical Examin'!$E$2:$E$2336)</f>
        <v>Prediabetes</v>
      </c>
      <c r="L906" t="str">
        <f>_xlfn.XLOOKUP(A906,'DataCleaning in Hospitalisation'!$A$2:$A$2339,'DataCleaning in Hospitalisation'!$E$2:$E$2339)</f>
        <v>4-Jul-1983</v>
      </c>
      <c r="M906" s="30">
        <f>_xlfn.XLOOKUP(A906,'DataCleaning in Hospitalisation'!$A$2:$A$2339,'DataCleaning in Hospitalisation'!$H$2:$H$2339)</f>
        <v>11987.68</v>
      </c>
      <c r="N906" t="str">
        <f>_xlfn.XLOOKUP(A906,'DataCleaning in Hospitalisation'!$A$2:$A$2339,'DataCleaning in Hospitalisation'!$I$2:$I$2339)</f>
        <v>tier - 3</v>
      </c>
      <c r="O906" t="str">
        <f>_xlfn.XLOOKUP(A906,'DataCleaning in Hospitalisation'!$A$2:$A$2339,'DataCleaning in Hospitalisation'!$J$2:$J$2339)</f>
        <v>tier - 2</v>
      </c>
      <c r="P906" t="str">
        <f>_xlfn.XLOOKUP(A906,'DataCleaning in Hospitalisation'!$A$2:$A$2339,'DataCleaning in Hospitalisation'!$K$2:$K$2339)</f>
        <v>R1026</v>
      </c>
      <c r="Q906">
        <f>_xlfn.XLOOKUP(A906,'DataCleaning in Hospitalisation'!$A$2:$A$2339,'DataCleaning in Hospitalisation'!$F$2:$F$2339)</f>
        <v>40</v>
      </c>
      <c r="U906" s="51" t="s">
        <v>7</v>
      </c>
      <c r="V906">
        <v>1</v>
      </c>
      <c r="X906" s="4" t="s">
        <v>554</v>
      </c>
      <c r="Y906" s="30">
        <v>4712.12</v>
      </c>
      <c r="AJ906" s="4" t="s">
        <v>554</v>
      </c>
      <c r="AK906" s="30">
        <v>4712.12</v>
      </c>
    </row>
    <row r="907" spans="1:37" x14ac:dyDescent="0.3">
      <c r="A907" t="s">
        <v>1460</v>
      </c>
      <c r="B907" t="str">
        <f>_xlfn.XLOOKUP(A907,'Customer Names'!$A$2:$A$2336,'Customer Names'!$C$2:$C$2336)</f>
        <v xml:space="preserve"> Ms.Wendy</v>
      </c>
      <c r="C907" s="41">
        <f>_xlfn.XLOOKUP(A907,'Data Cleaning in Medical Examin'!$A$2:$A$2336,'Data Cleaning in Medical Examin'!$B$2:$B$2336)</f>
        <v>49.64</v>
      </c>
      <c r="D907">
        <f>_xlfn.XLOOKUP(A907,'Data Cleaning in Medical Examin'!$A$2:$A$2336,'Data Cleaning in Medical Examin'!$D$2:$D$2336)</f>
        <v>4.76</v>
      </c>
      <c r="E907" t="str">
        <f>_xlfn.XLOOKUP(A907,'Data Cleaning in Medical Examin'!$A$2:$A$2336,'Data Cleaning in Medical Examin'!$F$2:$F$2336)</f>
        <v>No</v>
      </c>
      <c r="F907" t="str">
        <f>_xlfn.XLOOKUP(A907,'Data Cleaning in Medical Examin'!$A$2:$A$2336,'Data Cleaning in Medical Examin'!$G$2:$G$2336)</f>
        <v>No</v>
      </c>
      <c r="G907" t="str">
        <f>_xlfn.XLOOKUP(A907,'Data Cleaning in Medical Examin'!$A$2:$A$2336,'Data Cleaning in Medical Examin'!$H$2:$H$2336)</f>
        <v>Yes</v>
      </c>
      <c r="H907" t="str">
        <f>_xlfn.XLOOKUP(A907,'Data Cleaning in Medical Examin'!$A$2:$A$2336,'Data Cleaning in Medical Examin'!$I$2:$I$2336)</f>
        <v>1 Major Surgery</v>
      </c>
      <c r="I907" t="str">
        <f>_xlfn.XLOOKUP(A907,'Data Cleaning in Medical Examin'!$A$2:$A$2336,'Data Cleaning in Medical Examin'!$J$2:$J$2336)</f>
        <v>No</v>
      </c>
      <c r="J907" t="str">
        <f>_xlfn.XLOOKUP(A907,'Data Cleaning in Medical Examin'!$A$2:$A$2336,'Data Cleaning in Medical Examin'!$C$2:$C$2336)</f>
        <v>Obesity</v>
      </c>
      <c r="K907" t="str">
        <f>_xlfn.XLOOKUP(A907,'Data Cleaning in Medical Examin'!$A$2:$A$2336,'Data Cleaning in Medical Examin'!$E$2:$E$2336)</f>
        <v>Normal</v>
      </c>
      <c r="L907" t="str">
        <f>_xlfn.XLOOKUP(A907,'DataCleaning in Hospitalisation'!$A$2:$A$2339,'DataCleaning in Hospitalisation'!$E$2:$E$2339)</f>
        <v>22-Dec-1967</v>
      </c>
      <c r="M907" s="30">
        <f>_xlfn.XLOOKUP(A907,'DataCleaning in Hospitalisation'!$A$2:$A$2339,'DataCleaning in Hospitalisation'!$H$2:$H$2339)</f>
        <v>11987.17</v>
      </c>
      <c r="N907" t="str">
        <f>_xlfn.XLOOKUP(A907,'DataCleaning in Hospitalisation'!$A$2:$A$2339,'DataCleaning in Hospitalisation'!$I$2:$I$2339)</f>
        <v>tier - 3</v>
      </c>
      <c r="O907" t="str">
        <f>_xlfn.XLOOKUP(A907,'DataCleaning in Hospitalisation'!$A$2:$A$2339,'DataCleaning in Hospitalisation'!$J$2:$J$2339)</f>
        <v>tier - 3</v>
      </c>
      <c r="P907" t="str">
        <f>_xlfn.XLOOKUP(A907,'DataCleaning in Hospitalisation'!$A$2:$A$2339,'DataCleaning in Hospitalisation'!$K$2:$K$2339)</f>
        <v>R1013</v>
      </c>
      <c r="Q907">
        <f>_xlfn.XLOOKUP(A907,'DataCleaning in Hospitalisation'!$A$2:$A$2339,'DataCleaning in Hospitalisation'!$F$2:$F$2339)</f>
        <v>56</v>
      </c>
      <c r="U907" s="52" t="s">
        <v>2372</v>
      </c>
      <c r="V907">
        <v>1</v>
      </c>
      <c r="X907" s="4" t="s">
        <v>553</v>
      </c>
      <c r="Y907" s="30">
        <v>4699.47</v>
      </c>
      <c r="AJ907" s="4" t="s">
        <v>553</v>
      </c>
      <c r="AK907" s="30">
        <v>4699.47</v>
      </c>
    </row>
    <row r="908" spans="1:37" x14ac:dyDescent="0.3">
      <c r="A908" t="s">
        <v>1459</v>
      </c>
      <c r="B908" t="str">
        <f>_xlfn.XLOOKUP(A908,'Customer Names'!$A$2:$A$2336,'Customer Names'!$C$2:$C$2336)</f>
        <v xml:space="preserve"> Mrs.Leah</v>
      </c>
      <c r="C908" s="41">
        <f>_xlfn.XLOOKUP(A908,'Data Cleaning in Medical Examin'!$A$2:$A$2336,'Data Cleaning in Medical Examin'!$B$2:$B$2336)</f>
        <v>36.799999999999997</v>
      </c>
      <c r="D908">
        <f>_xlfn.XLOOKUP(A908,'Data Cleaning in Medical Examin'!$A$2:$A$2336,'Data Cleaning in Medical Examin'!$D$2:$D$2336)</f>
        <v>5.73</v>
      </c>
      <c r="E908" t="str">
        <f>_xlfn.XLOOKUP(A908,'Data Cleaning in Medical Examin'!$A$2:$A$2336,'Data Cleaning in Medical Examin'!$F$2:$F$2336)</f>
        <v>Yes</v>
      </c>
      <c r="F908" t="str">
        <f>_xlfn.XLOOKUP(A908,'Data Cleaning in Medical Examin'!$A$2:$A$2336,'Data Cleaning in Medical Examin'!$G$2:$G$2336)</f>
        <v>No</v>
      </c>
      <c r="G908" t="str">
        <f>_xlfn.XLOOKUP(A908,'Data Cleaning in Medical Examin'!$A$2:$A$2336,'Data Cleaning in Medical Examin'!$H$2:$H$2336)</f>
        <v>Yes</v>
      </c>
      <c r="H908" t="str">
        <f>_xlfn.XLOOKUP(A908,'Data Cleaning in Medical Examin'!$A$2:$A$2336,'Data Cleaning in Medical Examin'!$I$2:$I$2336)</f>
        <v>1 Major Surgery</v>
      </c>
      <c r="I908" t="str">
        <f>_xlfn.XLOOKUP(A908,'Data Cleaning in Medical Examin'!$A$2:$A$2336,'Data Cleaning in Medical Examin'!$J$2:$J$2336)</f>
        <v>No</v>
      </c>
      <c r="J908" t="str">
        <f>_xlfn.XLOOKUP(A908,'Data Cleaning in Medical Examin'!$A$2:$A$2336,'Data Cleaning in Medical Examin'!$C$2:$C$2336)</f>
        <v>Obesity</v>
      </c>
      <c r="K908" t="str">
        <f>_xlfn.XLOOKUP(A908,'Data Cleaning in Medical Examin'!$A$2:$A$2336,'Data Cleaning in Medical Examin'!$E$2:$E$2336)</f>
        <v>Prediabetes</v>
      </c>
      <c r="L908" t="str">
        <f>_xlfn.XLOOKUP(A908,'DataCleaning in Hospitalisation'!$A$2:$A$2339,'DataCleaning in Hospitalisation'!$E$2:$E$2339)</f>
        <v>29-Sep-1964</v>
      </c>
      <c r="M908" s="30">
        <f>_xlfn.XLOOKUP(A908,'DataCleaning in Hospitalisation'!$A$2:$A$2339,'DataCleaning in Hospitalisation'!$H$2:$H$2339)</f>
        <v>11946.63</v>
      </c>
      <c r="N908" t="str">
        <f>_xlfn.XLOOKUP(A908,'DataCleaning in Hospitalisation'!$A$2:$A$2339,'DataCleaning in Hospitalisation'!$I$2:$I$2339)</f>
        <v>tier - 3</v>
      </c>
      <c r="O908" t="str">
        <f>_xlfn.XLOOKUP(A908,'DataCleaning in Hospitalisation'!$A$2:$A$2339,'DataCleaning in Hospitalisation'!$J$2:$J$2339)</f>
        <v>tier - 2</v>
      </c>
      <c r="P908" t="str">
        <f>_xlfn.XLOOKUP(A908,'DataCleaning in Hospitalisation'!$A$2:$A$2339,'DataCleaning in Hospitalisation'!$K$2:$K$2339)</f>
        <v>R1013</v>
      </c>
      <c r="Q908">
        <f>_xlfn.XLOOKUP(A908,'DataCleaning in Hospitalisation'!$A$2:$A$2339,'DataCleaning in Hospitalisation'!$F$2:$F$2339)</f>
        <v>59</v>
      </c>
      <c r="U908" s="53" t="s">
        <v>2372</v>
      </c>
      <c r="V908">
        <v>1</v>
      </c>
      <c r="X908" s="4" t="s">
        <v>552</v>
      </c>
      <c r="Y908" s="30">
        <v>4687.8</v>
      </c>
      <c r="AJ908" s="4" t="s">
        <v>552</v>
      </c>
      <c r="AK908" s="30">
        <v>4687.8</v>
      </c>
    </row>
    <row r="909" spans="1:37" x14ac:dyDescent="0.3">
      <c r="A909" t="s">
        <v>1458</v>
      </c>
      <c r="B909" t="str">
        <f>_xlfn.XLOOKUP(A909,'Customer Names'!$A$2:$A$2336,'Customer Names'!$C$2:$C$2336)</f>
        <v xml:space="preserve"> Mr.Wayne</v>
      </c>
      <c r="C909" s="41">
        <f>_xlfn.XLOOKUP(A909,'Data Cleaning in Medical Examin'!$A$2:$A$2336,'Data Cleaning in Medical Examin'!$B$2:$B$2336)</f>
        <v>33.880000000000003</v>
      </c>
      <c r="D909">
        <f>_xlfn.XLOOKUP(A909,'Data Cleaning in Medical Examin'!$A$2:$A$2336,'Data Cleaning in Medical Examin'!$D$2:$D$2336)</f>
        <v>10.78</v>
      </c>
      <c r="E909" t="str">
        <f>_xlfn.XLOOKUP(A909,'Data Cleaning in Medical Examin'!$A$2:$A$2336,'Data Cleaning in Medical Examin'!$F$2:$F$2336)</f>
        <v>Yes</v>
      </c>
      <c r="F909" t="str">
        <f>_xlfn.XLOOKUP(A909,'Data Cleaning in Medical Examin'!$A$2:$A$2336,'Data Cleaning in Medical Examin'!$G$2:$G$2336)</f>
        <v>No</v>
      </c>
      <c r="G909" t="str">
        <f>_xlfn.XLOOKUP(A909,'Data Cleaning in Medical Examin'!$A$2:$A$2336,'Data Cleaning in Medical Examin'!$H$2:$H$2336)</f>
        <v>No</v>
      </c>
      <c r="H909" t="str">
        <f>_xlfn.XLOOKUP(A909,'Data Cleaning in Medical Examin'!$A$2:$A$2336,'Data Cleaning in Medical Examin'!$I$2:$I$2336)</f>
        <v>No Major Surgery</v>
      </c>
      <c r="I909" t="str">
        <f>_xlfn.XLOOKUP(A909,'Data Cleaning in Medical Examin'!$A$2:$A$2336,'Data Cleaning in Medical Examin'!$J$2:$J$2336)</f>
        <v>No</v>
      </c>
      <c r="J909" t="str">
        <f>_xlfn.XLOOKUP(A909,'Data Cleaning in Medical Examin'!$A$2:$A$2336,'Data Cleaning in Medical Examin'!$C$2:$C$2336)</f>
        <v>Obesity</v>
      </c>
      <c r="K909" t="str">
        <f>_xlfn.XLOOKUP(A909,'Data Cleaning in Medical Examin'!$A$2:$A$2336,'Data Cleaning in Medical Examin'!$E$2:$E$2336)</f>
        <v>Diabetes</v>
      </c>
      <c r="L909" t="str">
        <f>_xlfn.XLOOKUP(A909,'DataCleaning in Hospitalisation'!$A$2:$A$2339,'DataCleaning in Hospitalisation'!$E$2:$E$2339)</f>
        <v>1-Nov-1965</v>
      </c>
      <c r="M909" s="30">
        <f>_xlfn.XLOOKUP(A909,'DataCleaning in Hospitalisation'!$A$2:$A$2339,'DataCleaning in Hospitalisation'!$H$2:$H$2339)</f>
        <v>11945.13</v>
      </c>
      <c r="N909" t="str">
        <f>_xlfn.XLOOKUP(A909,'DataCleaning in Hospitalisation'!$A$2:$A$2339,'DataCleaning in Hospitalisation'!$I$2:$I$2339)</f>
        <v>tier - 3</v>
      </c>
      <c r="O909" t="str">
        <f>_xlfn.XLOOKUP(A909,'DataCleaning in Hospitalisation'!$A$2:$A$2339,'DataCleaning in Hospitalisation'!$J$2:$J$2339)</f>
        <v>tier - 2</v>
      </c>
      <c r="P909" t="str">
        <f>_xlfn.XLOOKUP(A909,'DataCleaning in Hospitalisation'!$A$2:$A$2339,'DataCleaning in Hospitalisation'!$K$2:$K$2339)</f>
        <v>R1012</v>
      </c>
      <c r="Q909">
        <f>_xlfn.XLOOKUP(A909,'DataCleaning in Hospitalisation'!$A$2:$A$2339,'DataCleaning in Hospitalisation'!$F$2:$F$2339)</f>
        <v>58</v>
      </c>
      <c r="U909" s="4" t="s">
        <v>1232</v>
      </c>
      <c r="V909">
        <v>1</v>
      </c>
      <c r="X909" s="4" t="s">
        <v>551</v>
      </c>
      <c r="Y909" s="30">
        <v>4686.3900000000003</v>
      </c>
      <c r="AJ909" s="4" t="s">
        <v>551</v>
      </c>
      <c r="AK909" s="30">
        <v>4686.3900000000003</v>
      </c>
    </row>
    <row r="910" spans="1:37" x14ac:dyDescent="0.3">
      <c r="A910" t="s">
        <v>1457</v>
      </c>
      <c r="B910" t="str">
        <f>_xlfn.XLOOKUP(A910,'Customer Names'!$A$2:$A$2336,'Customer Names'!$C$2:$C$2336)</f>
        <v xml:space="preserve"> Mr.Jason</v>
      </c>
      <c r="C910" s="41">
        <f>_xlfn.XLOOKUP(A910,'Data Cleaning in Medical Examin'!$A$2:$A$2336,'Data Cleaning in Medical Examin'!$B$2:$B$2336)</f>
        <v>32.01</v>
      </c>
      <c r="D910">
        <f>_xlfn.XLOOKUP(A910,'Data Cleaning in Medical Examin'!$A$2:$A$2336,'Data Cleaning in Medical Examin'!$D$2:$D$2336)</f>
        <v>5.08</v>
      </c>
      <c r="E910" t="str">
        <f>_xlfn.XLOOKUP(A910,'Data Cleaning in Medical Examin'!$A$2:$A$2336,'Data Cleaning in Medical Examin'!$F$2:$F$2336)</f>
        <v>Yes</v>
      </c>
      <c r="F910" t="str">
        <f>_xlfn.XLOOKUP(A910,'Data Cleaning in Medical Examin'!$A$2:$A$2336,'Data Cleaning in Medical Examin'!$G$2:$G$2336)</f>
        <v>No</v>
      </c>
      <c r="G910" t="str">
        <f>_xlfn.XLOOKUP(A910,'Data Cleaning in Medical Examin'!$A$2:$A$2336,'Data Cleaning in Medical Examin'!$H$2:$H$2336)</f>
        <v>No</v>
      </c>
      <c r="H910" t="str">
        <f>_xlfn.XLOOKUP(A910,'Data Cleaning in Medical Examin'!$A$2:$A$2336,'Data Cleaning in Medical Examin'!$I$2:$I$2336)</f>
        <v>1 Major Surgery</v>
      </c>
      <c r="I910" t="str">
        <f>_xlfn.XLOOKUP(A910,'Data Cleaning in Medical Examin'!$A$2:$A$2336,'Data Cleaning in Medical Examin'!$J$2:$J$2336)</f>
        <v>No</v>
      </c>
      <c r="J910" t="str">
        <f>_xlfn.XLOOKUP(A910,'Data Cleaning in Medical Examin'!$A$2:$A$2336,'Data Cleaning in Medical Examin'!$C$2:$C$2336)</f>
        <v>Obesity</v>
      </c>
      <c r="K910" t="str">
        <f>_xlfn.XLOOKUP(A910,'Data Cleaning in Medical Examin'!$A$2:$A$2336,'Data Cleaning in Medical Examin'!$E$2:$E$2336)</f>
        <v>Normal</v>
      </c>
      <c r="L910" t="str">
        <f>_xlfn.XLOOKUP(A910,'DataCleaning in Hospitalisation'!$A$2:$A$2339,'DataCleaning in Hospitalisation'!$E$2:$E$2339)</f>
        <v>25-Dec-1964</v>
      </c>
      <c r="M910" s="30">
        <f>_xlfn.XLOOKUP(A910,'DataCleaning in Hospitalisation'!$A$2:$A$2339,'DataCleaning in Hospitalisation'!$H$2:$H$2339)</f>
        <v>11944.59</v>
      </c>
      <c r="N910" t="str">
        <f>_xlfn.XLOOKUP(A910,'DataCleaning in Hospitalisation'!$A$2:$A$2339,'DataCleaning in Hospitalisation'!$I$2:$I$2339)</f>
        <v>tier - 3</v>
      </c>
      <c r="O910" t="str">
        <f>_xlfn.XLOOKUP(A910,'DataCleaning in Hospitalisation'!$A$2:$A$2339,'DataCleaning in Hospitalisation'!$J$2:$J$2339)</f>
        <v>tier - 2</v>
      </c>
      <c r="P910" t="str">
        <f>_xlfn.XLOOKUP(A910,'DataCleaning in Hospitalisation'!$A$2:$A$2339,'DataCleaning in Hospitalisation'!$K$2:$K$2339)</f>
        <v>R1016</v>
      </c>
      <c r="Q910">
        <f>_xlfn.XLOOKUP(A910,'DataCleaning in Hospitalisation'!$A$2:$A$2339,'DataCleaning in Hospitalisation'!$F$2:$F$2339)</f>
        <v>59</v>
      </c>
      <c r="U910" s="46" t="s">
        <v>6</v>
      </c>
      <c r="V910">
        <v>1</v>
      </c>
      <c r="X910" s="4" t="s">
        <v>550</v>
      </c>
      <c r="Y910" s="30">
        <v>4678.8</v>
      </c>
      <c r="AJ910" s="4" t="s">
        <v>550</v>
      </c>
      <c r="AK910" s="30">
        <v>4678.8</v>
      </c>
    </row>
    <row r="911" spans="1:37" x14ac:dyDescent="0.3">
      <c r="A911" t="s">
        <v>1456</v>
      </c>
      <c r="B911" t="str">
        <f>_xlfn.XLOOKUP(A911,'Customer Names'!$A$2:$A$2336,'Customer Names'!$C$2:$C$2336)</f>
        <v xml:space="preserve"> Mr.Floris</v>
      </c>
      <c r="C911" s="41">
        <f>_xlfn.XLOOKUP(A911,'Data Cleaning in Medical Examin'!$A$2:$A$2336,'Data Cleaning in Medical Examin'!$B$2:$B$2336)</f>
        <v>33.630000000000003</v>
      </c>
      <c r="D911">
        <f>_xlfn.XLOOKUP(A911,'Data Cleaning in Medical Examin'!$A$2:$A$2336,'Data Cleaning in Medical Examin'!$D$2:$D$2336)</f>
        <v>11.39</v>
      </c>
      <c r="E911" t="str">
        <f>_xlfn.XLOOKUP(A911,'Data Cleaning in Medical Examin'!$A$2:$A$2336,'Data Cleaning in Medical Examin'!$F$2:$F$2336)</f>
        <v>No</v>
      </c>
      <c r="F911" t="str">
        <f>_xlfn.XLOOKUP(A911,'Data Cleaning in Medical Examin'!$A$2:$A$2336,'Data Cleaning in Medical Examin'!$G$2:$G$2336)</f>
        <v>No</v>
      </c>
      <c r="G911" t="str">
        <f>_xlfn.XLOOKUP(A911,'Data Cleaning in Medical Examin'!$A$2:$A$2336,'Data Cleaning in Medical Examin'!$H$2:$H$2336)</f>
        <v>No</v>
      </c>
      <c r="H911" t="str">
        <f>_xlfn.XLOOKUP(A911,'Data Cleaning in Medical Examin'!$A$2:$A$2336,'Data Cleaning in Medical Examin'!$I$2:$I$2336)</f>
        <v>No Major Surgery</v>
      </c>
      <c r="I911" t="str">
        <f>_xlfn.XLOOKUP(A911,'Data Cleaning in Medical Examin'!$A$2:$A$2336,'Data Cleaning in Medical Examin'!$J$2:$J$2336)</f>
        <v>No</v>
      </c>
      <c r="J911" t="str">
        <f>_xlfn.XLOOKUP(A911,'Data Cleaning in Medical Examin'!$A$2:$A$2336,'Data Cleaning in Medical Examin'!$C$2:$C$2336)</f>
        <v>Obesity</v>
      </c>
      <c r="K911" t="str">
        <f>_xlfn.XLOOKUP(A911,'Data Cleaning in Medical Examin'!$A$2:$A$2336,'Data Cleaning in Medical Examin'!$E$2:$E$2336)</f>
        <v>Diabetes</v>
      </c>
      <c r="L911" t="str">
        <f>_xlfn.XLOOKUP(A911,'DataCleaning in Hospitalisation'!$A$2:$A$2339,'DataCleaning in Hospitalisation'!$E$2:$E$2339)</f>
        <v>19-Oct-1991</v>
      </c>
      <c r="M911" s="30">
        <f>_xlfn.XLOOKUP(A911,'DataCleaning in Hospitalisation'!$A$2:$A$2339,'DataCleaning in Hospitalisation'!$H$2:$H$2339)</f>
        <v>11941.83</v>
      </c>
      <c r="N911" t="str">
        <f>_xlfn.XLOOKUP(A911,'DataCleaning in Hospitalisation'!$A$2:$A$2339,'DataCleaning in Hospitalisation'!$I$2:$I$2339)</f>
        <v>tier - 3</v>
      </c>
      <c r="O911" t="str">
        <f>_xlfn.XLOOKUP(A911,'DataCleaning in Hospitalisation'!$A$2:$A$2339,'DataCleaning in Hospitalisation'!$J$2:$J$2339)</f>
        <v>tier - 1</v>
      </c>
      <c r="P911" t="str">
        <f>_xlfn.XLOOKUP(A911,'DataCleaning in Hospitalisation'!$A$2:$A$2339,'DataCleaning in Hospitalisation'!$K$2:$K$2339)</f>
        <v>R1023</v>
      </c>
      <c r="Q911">
        <f>_xlfn.XLOOKUP(A911,'DataCleaning in Hospitalisation'!$A$2:$A$2339,'DataCleaning in Hospitalisation'!$F$2:$F$2339)</f>
        <v>32</v>
      </c>
      <c r="U911" s="50" t="s">
        <v>2418</v>
      </c>
      <c r="V911">
        <v>1</v>
      </c>
      <c r="X911" s="4" t="s">
        <v>549</v>
      </c>
      <c r="Y911" s="30">
        <v>4674.2</v>
      </c>
      <c r="AJ911" s="4" t="s">
        <v>549</v>
      </c>
      <c r="AK911" s="30">
        <v>4674.2</v>
      </c>
    </row>
    <row r="912" spans="1:37" x14ac:dyDescent="0.3">
      <c r="A912" t="s">
        <v>1455</v>
      </c>
      <c r="B912" t="str">
        <f>_xlfn.XLOOKUP(A912,'Customer Names'!$A$2:$A$2336,'Customer Names'!$C$2:$C$2336)</f>
        <v xml:space="preserve"> Mr.Marc</v>
      </c>
      <c r="C912" s="41">
        <f>_xlfn.XLOOKUP(A912,'Data Cleaning in Medical Examin'!$A$2:$A$2336,'Data Cleaning in Medical Examin'!$B$2:$B$2336)</f>
        <v>34.865000000000002</v>
      </c>
      <c r="D912">
        <f>_xlfn.XLOOKUP(A912,'Data Cleaning in Medical Examin'!$A$2:$A$2336,'Data Cleaning in Medical Examin'!$D$2:$D$2336)</f>
        <v>5.35</v>
      </c>
      <c r="E912" t="str">
        <f>_xlfn.XLOOKUP(A912,'Data Cleaning in Medical Examin'!$A$2:$A$2336,'Data Cleaning in Medical Examin'!$F$2:$F$2336)</f>
        <v>Yes</v>
      </c>
      <c r="F912" t="str">
        <f>_xlfn.XLOOKUP(A912,'Data Cleaning in Medical Examin'!$A$2:$A$2336,'Data Cleaning in Medical Examin'!$G$2:$G$2336)</f>
        <v>No</v>
      </c>
      <c r="G912" t="str">
        <f>_xlfn.XLOOKUP(A912,'Data Cleaning in Medical Examin'!$A$2:$A$2336,'Data Cleaning in Medical Examin'!$H$2:$H$2336)</f>
        <v>No</v>
      </c>
      <c r="H912" t="str">
        <f>_xlfn.XLOOKUP(A912,'Data Cleaning in Medical Examin'!$A$2:$A$2336,'Data Cleaning in Medical Examin'!$I$2:$I$2336)</f>
        <v>1 Major Surgery</v>
      </c>
      <c r="I912" t="str">
        <f>_xlfn.XLOOKUP(A912,'Data Cleaning in Medical Examin'!$A$2:$A$2336,'Data Cleaning in Medical Examin'!$J$2:$J$2336)</f>
        <v>No</v>
      </c>
      <c r="J912" t="str">
        <f>_xlfn.XLOOKUP(A912,'Data Cleaning in Medical Examin'!$A$2:$A$2336,'Data Cleaning in Medical Examin'!$C$2:$C$2336)</f>
        <v>Obesity</v>
      </c>
      <c r="K912" t="str">
        <f>_xlfn.XLOOKUP(A912,'Data Cleaning in Medical Examin'!$A$2:$A$2336,'Data Cleaning in Medical Examin'!$E$2:$E$2336)</f>
        <v>Normal</v>
      </c>
      <c r="L912" t="str">
        <f>_xlfn.XLOOKUP(A912,'DataCleaning in Hospitalisation'!$A$2:$A$2339,'DataCleaning in Hospitalisation'!$E$2:$E$2339)</f>
        <v>2-Aug-1964</v>
      </c>
      <c r="M912" s="30">
        <f>_xlfn.XLOOKUP(A912,'DataCleaning in Hospitalisation'!$A$2:$A$2339,'DataCleaning in Hospitalisation'!$H$2:$H$2339)</f>
        <v>11938.26</v>
      </c>
      <c r="N912" t="str">
        <f>_xlfn.XLOOKUP(A912,'DataCleaning in Hospitalisation'!$A$2:$A$2339,'DataCleaning in Hospitalisation'!$I$2:$I$2339)</f>
        <v>tier - 3</v>
      </c>
      <c r="O912" t="str">
        <f>_xlfn.XLOOKUP(A912,'DataCleaning in Hospitalisation'!$A$2:$A$2339,'DataCleaning in Hospitalisation'!$J$2:$J$2339)</f>
        <v>tier - 3</v>
      </c>
      <c r="P912" t="str">
        <f>_xlfn.XLOOKUP(A912,'DataCleaning in Hospitalisation'!$A$2:$A$2339,'DataCleaning in Hospitalisation'!$K$2:$K$2339)</f>
        <v>R1019</v>
      </c>
      <c r="Q912">
        <f>_xlfn.XLOOKUP(A912,'DataCleaning in Hospitalisation'!$A$2:$A$2339,'DataCleaning in Hospitalisation'!$F$2:$F$2339)</f>
        <v>59</v>
      </c>
      <c r="U912" s="51" t="s">
        <v>7</v>
      </c>
      <c r="V912">
        <v>1</v>
      </c>
      <c r="X912" s="4" t="s">
        <v>548</v>
      </c>
      <c r="Y912" s="30">
        <v>4673.3900000000003</v>
      </c>
      <c r="AJ912" s="4" t="s">
        <v>548</v>
      </c>
      <c r="AK912" s="30">
        <v>4673.3900000000003</v>
      </c>
    </row>
    <row r="913" spans="1:37" x14ac:dyDescent="0.3">
      <c r="A913" t="s">
        <v>1454</v>
      </c>
      <c r="B913" t="str">
        <f>_xlfn.XLOOKUP(A913,'Customer Names'!$A$2:$A$2336,'Customer Names'!$C$2:$C$2336)</f>
        <v xml:space="preserve"> Mr.Christopher</v>
      </c>
      <c r="C913" s="41">
        <f>_xlfn.XLOOKUP(A913,'Data Cleaning in Medical Examin'!$A$2:$A$2336,'Data Cleaning in Medical Examin'!$B$2:$B$2336)</f>
        <v>43.11</v>
      </c>
      <c r="D913">
        <f>_xlfn.XLOOKUP(A913,'Data Cleaning in Medical Examin'!$A$2:$A$2336,'Data Cleaning in Medical Examin'!$D$2:$D$2336)</f>
        <v>5.6</v>
      </c>
      <c r="E913" t="str">
        <f>_xlfn.XLOOKUP(A913,'Data Cleaning in Medical Examin'!$A$2:$A$2336,'Data Cleaning in Medical Examin'!$F$2:$F$2336)</f>
        <v>No</v>
      </c>
      <c r="F913" t="str">
        <f>_xlfn.XLOOKUP(A913,'Data Cleaning in Medical Examin'!$A$2:$A$2336,'Data Cleaning in Medical Examin'!$G$2:$G$2336)</f>
        <v>No</v>
      </c>
      <c r="G913" t="str">
        <f>_xlfn.XLOOKUP(A913,'Data Cleaning in Medical Examin'!$A$2:$A$2336,'Data Cleaning in Medical Examin'!$H$2:$H$2336)</f>
        <v>No</v>
      </c>
      <c r="H913" t="str">
        <f>_xlfn.XLOOKUP(A913,'Data Cleaning in Medical Examin'!$A$2:$A$2336,'Data Cleaning in Medical Examin'!$I$2:$I$2336)</f>
        <v>No Major Surgery</v>
      </c>
      <c r="I913" t="str">
        <f>_xlfn.XLOOKUP(A913,'Data Cleaning in Medical Examin'!$A$2:$A$2336,'Data Cleaning in Medical Examin'!$J$2:$J$2336)</f>
        <v>No</v>
      </c>
      <c r="J913" t="str">
        <f>_xlfn.XLOOKUP(A913,'Data Cleaning in Medical Examin'!$A$2:$A$2336,'Data Cleaning in Medical Examin'!$C$2:$C$2336)</f>
        <v>Obesity</v>
      </c>
      <c r="K913" t="str">
        <f>_xlfn.XLOOKUP(A913,'Data Cleaning in Medical Examin'!$A$2:$A$2336,'Data Cleaning in Medical Examin'!$E$2:$E$2336)</f>
        <v>Normal</v>
      </c>
      <c r="L913" t="str">
        <f>_xlfn.XLOOKUP(A913,'DataCleaning in Hospitalisation'!$A$2:$A$2339,'DataCleaning in Hospitalisation'!$E$2:$E$2339)</f>
        <v>20-Dec-1964</v>
      </c>
      <c r="M913" s="30">
        <f>_xlfn.XLOOKUP(A913,'DataCleaning in Hospitalisation'!$A$2:$A$2339,'DataCleaning in Hospitalisation'!$H$2:$H$2339)</f>
        <v>11931.13</v>
      </c>
      <c r="N913" t="str">
        <f>_xlfn.XLOOKUP(A913,'DataCleaning in Hospitalisation'!$A$2:$A$2339,'DataCleaning in Hospitalisation'!$I$2:$I$2339)</f>
        <v>tier - 3</v>
      </c>
      <c r="O913" t="str">
        <f>_xlfn.XLOOKUP(A913,'DataCleaning in Hospitalisation'!$A$2:$A$2339,'DataCleaning in Hospitalisation'!$J$2:$J$2339)</f>
        <v>tier - 1</v>
      </c>
      <c r="P913" t="str">
        <f>_xlfn.XLOOKUP(A913,'DataCleaning in Hospitalisation'!$A$2:$A$2339,'DataCleaning in Hospitalisation'!$K$2:$K$2339)</f>
        <v>R1019</v>
      </c>
      <c r="Q913">
        <f>_xlfn.XLOOKUP(A913,'DataCleaning in Hospitalisation'!$A$2:$A$2339,'DataCleaning in Hospitalisation'!$F$2:$F$2339)</f>
        <v>59</v>
      </c>
      <c r="U913" s="52" t="s">
        <v>2372</v>
      </c>
      <c r="V913">
        <v>1</v>
      </c>
      <c r="X913" s="4" t="s">
        <v>547</v>
      </c>
      <c r="Y913" s="30">
        <v>4670.6400000000003</v>
      </c>
      <c r="AJ913" s="4" t="s">
        <v>547</v>
      </c>
      <c r="AK913" s="30">
        <v>4670.6400000000003</v>
      </c>
    </row>
    <row r="914" spans="1:37" x14ac:dyDescent="0.3">
      <c r="A914" t="s">
        <v>1453</v>
      </c>
      <c r="B914" t="str">
        <f>_xlfn.XLOOKUP(A914,'Customer Names'!$A$2:$A$2336,'Customer Names'!$C$2:$C$2336)</f>
        <v xml:space="preserve"> Mr.Kevin</v>
      </c>
      <c r="C914" s="41">
        <f>_xlfn.XLOOKUP(A914,'Data Cleaning in Medical Examin'!$A$2:$A$2336,'Data Cleaning in Medical Examin'!$B$2:$B$2336)</f>
        <v>30.305</v>
      </c>
      <c r="D914">
        <f>_xlfn.XLOOKUP(A914,'Data Cleaning in Medical Examin'!$A$2:$A$2336,'Data Cleaning in Medical Examin'!$D$2:$D$2336)</f>
        <v>4.2699999999999996</v>
      </c>
      <c r="E914" t="str">
        <f>_xlfn.XLOOKUP(A914,'Data Cleaning in Medical Examin'!$A$2:$A$2336,'Data Cleaning in Medical Examin'!$F$2:$F$2336)</f>
        <v>Yes</v>
      </c>
      <c r="F914" t="str">
        <f>_xlfn.XLOOKUP(A914,'Data Cleaning in Medical Examin'!$A$2:$A$2336,'Data Cleaning in Medical Examin'!$G$2:$G$2336)</f>
        <v>No</v>
      </c>
      <c r="G914" t="str">
        <f>_xlfn.XLOOKUP(A914,'Data Cleaning in Medical Examin'!$A$2:$A$2336,'Data Cleaning in Medical Examin'!$H$2:$H$2336)</f>
        <v>No</v>
      </c>
      <c r="H914" t="str">
        <f>_xlfn.XLOOKUP(A914,'Data Cleaning in Medical Examin'!$A$2:$A$2336,'Data Cleaning in Medical Examin'!$I$2:$I$2336)</f>
        <v>1 Major Surgery</v>
      </c>
      <c r="I914" t="str">
        <f>_xlfn.XLOOKUP(A914,'Data Cleaning in Medical Examin'!$A$2:$A$2336,'Data Cleaning in Medical Examin'!$J$2:$J$2336)</f>
        <v>No</v>
      </c>
      <c r="J914" t="str">
        <f>_xlfn.XLOOKUP(A914,'Data Cleaning in Medical Examin'!$A$2:$A$2336,'Data Cleaning in Medical Examin'!$C$2:$C$2336)</f>
        <v>Obesity</v>
      </c>
      <c r="K914" t="str">
        <f>_xlfn.XLOOKUP(A914,'Data Cleaning in Medical Examin'!$A$2:$A$2336,'Data Cleaning in Medical Examin'!$E$2:$E$2336)</f>
        <v>Normal</v>
      </c>
      <c r="L914" t="str">
        <f>_xlfn.XLOOKUP(A914,'DataCleaning in Hospitalisation'!$A$2:$A$2339,'DataCleaning in Hospitalisation'!$E$2:$E$2339)</f>
        <v>19-Nov-1964</v>
      </c>
      <c r="M914" s="30">
        <f>_xlfn.XLOOKUP(A914,'DataCleaning in Hospitalisation'!$A$2:$A$2339,'DataCleaning in Hospitalisation'!$H$2:$H$2339)</f>
        <v>11918.2</v>
      </c>
      <c r="N914" t="str">
        <f>_xlfn.XLOOKUP(A914,'DataCleaning in Hospitalisation'!$A$2:$A$2339,'DataCleaning in Hospitalisation'!$I$2:$I$2339)</f>
        <v>tier - 3</v>
      </c>
      <c r="O914" t="str">
        <f>_xlfn.XLOOKUP(A914,'DataCleaning in Hospitalisation'!$A$2:$A$2339,'DataCleaning in Hospitalisation'!$J$2:$J$2339)</f>
        <v>tier - 1</v>
      </c>
      <c r="P914" t="str">
        <f>_xlfn.XLOOKUP(A914,'DataCleaning in Hospitalisation'!$A$2:$A$2339,'DataCleaning in Hospitalisation'!$K$2:$K$2339)</f>
        <v>R1021</v>
      </c>
      <c r="Q914">
        <f>_xlfn.XLOOKUP(A914,'DataCleaning in Hospitalisation'!$A$2:$A$2339,'DataCleaning in Hospitalisation'!$F$2:$F$2339)</f>
        <v>59</v>
      </c>
      <c r="U914" s="53" t="s">
        <v>2373</v>
      </c>
      <c r="V914">
        <v>1</v>
      </c>
      <c r="X914" s="4" t="s">
        <v>546</v>
      </c>
      <c r="Y914" s="30">
        <v>4667.6099999999997</v>
      </c>
      <c r="AJ914" s="4" t="s">
        <v>546</v>
      </c>
      <c r="AK914" s="30">
        <v>4667.6099999999997</v>
      </c>
    </row>
    <row r="915" spans="1:37" x14ac:dyDescent="0.3">
      <c r="A915" t="s">
        <v>1452</v>
      </c>
      <c r="B915" t="str">
        <f>_xlfn.XLOOKUP(A915,'Customer Names'!$A$2:$A$2336,'Customer Names'!$C$2:$C$2336)</f>
        <v xml:space="preserve"> Mr.Aharon</v>
      </c>
      <c r="C915" s="41">
        <f>_xlfn.XLOOKUP(A915,'Data Cleaning in Medical Examin'!$A$2:$A$2336,'Data Cleaning in Medical Examin'!$B$2:$B$2336)</f>
        <v>25.175000000000001</v>
      </c>
      <c r="D915">
        <f>_xlfn.XLOOKUP(A915,'Data Cleaning in Medical Examin'!$A$2:$A$2336,'Data Cleaning in Medical Examin'!$D$2:$D$2336)</f>
        <v>5.57</v>
      </c>
      <c r="E915" t="str">
        <f>_xlfn.XLOOKUP(A915,'Data Cleaning in Medical Examin'!$A$2:$A$2336,'Data Cleaning in Medical Examin'!$F$2:$F$2336)</f>
        <v>Yes</v>
      </c>
      <c r="F915" t="str">
        <f>_xlfn.XLOOKUP(A915,'Data Cleaning in Medical Examin'!$A$2:$A$2336,'Data Cleaning in Medical Examin'!$G$2:$G$2336)</f>
        <v>No</v>
      </c>
      <c r="G915" t="str">
        <f>_xlfn.XLOOKUP(A915,'Data Cleaning in Medical Examin'!$A$2:$A$2336,'Data Cleaning in Medical Examin'!$H$2:$H$2336)</f>
        <v>No</v>
      </c>
      <c r="H915" t="str">
        <f>_xlfn.XLOOKUP(A915,'Data Cleaning in Medical Examin'!$A$2:$A$2336,'Data Cleaning in Medical Examin'!$I$2:$I$2336)</f>
        <v>1 Major Surgery</v>
      </c>
      <c r="I915" t="str">
        <f>_xlfn.XLOOKUP(A915,'Data Cleaning in Medical Examin'!$A$2:$A$2336,'Data Cleaning in Medical Examin'!$J$2:$J$2336)</f>
        <v>No</v>
      </c>
      <c r="J915" t="str">
        <f>_xlfn.XLOOKUP(A915,'Data Cleaning in Medical Examin'!$A$2:$A$2336,'Data Cleaning in Medical Examin'!$C$2:$C$2336)</f>
        <v>Over Weight</v>
      </c>
      <c r="K915" t="str">
        <f>_xlfn.XLOOKUP(A915,'Data Cleaning in Medical Examin'!$A$2:$A$2336,'Data Cleaning in Medical Examin'!$E$2:$E$2336)</f>
        <v>Normal</v>
      </c>
      <c r="L915" t="str">
        <f>_xlfn.XLOOKUP(A915,'DataCleaning in Hospitalisation'!$A$2:$A$2339,'DataCleaning in Hospitalisation'!$E$2:$E$2339)</f>
        <v>2-Jun-2004</v>
      </c>
      <c r="M915" s="30">
        <f>_xlfn.XLOOKUP(A915,'DataCleaning in Hospitalisation'!$A$2:$A$2339,'DataCleaning in Hospitalisation'!$H$2:$H$2339)</f>
        <v>11884.05</v>
      </c>
      <c r="N915" t="str">
        <f>_xlfn.XLOOKUP(A915,'DataCleaning in Hospitalisation'!$A$2:$A$2339,'DataCleaning in Hospitalisation'!$I$2:$I$2339)</f>
        <v>tier - 3</v>
      </c>
      <c r="O915" t="str">
        <f>_xlfn.XLOOKUP(A915,'DataCleaning in Hospitalisation'!$A$2:$A$2339,'DataCleaning in Hospitalisation'!$J$2:$J$2339)</f>
        <v>tier - 3</v>
      </c>
      <c r="P915" t="str">
        <f>_xlfn.XLOOKUP(A915,'DataCleaning in Hospitalisation'!$A$2:$A$2339,'DataCleaning in Hospitalisation'!$K$2:$K$2339)</f>
        <v>R1013</v>
      </c>
      <c r="Q915">
        <f>_xlfn.XLOOKUP(A915,'DataCleaning in Hospitalisation'!$A$2:$A$2339,'DataCleaning in Hospitalisation'!$F$2:$F$2339)</f>
        <v>19</v>
      </c>
      <c r="U915" s="4" t="s">
        <v>1231</v>
      </c>
      <c r="V915">
        <v>1</v>
      </c>
      <c r="X915" s="4" t="s">
        <v>2186</v>
      </c>
      <c r="Y915" s="30">
        <v>36786.370000000003</v>
      </c>
      <c r="AJ915" s="4" t="s">
        <v>2186</v>
      </c>
      <c r="AK915" s="30">
        <v>36786.370000000003</v>
      </c>
    </row>
    <row r="916" spans="1:37" x14ac:dyDescent="0.3">
      <c r="A916" t="s">
        <v>1451</v>
      </c>
      <c r="B916" t="str">
        <f>_xlfn.XLOOKUP(A916,'Customer Names'!$A$2:$A$2336,'Customer Names'!$C$2:$C$2336)</f>
        <v xml:space="preserve"> Mr.Lawrence</v>
      </c>
      <c r="C916" s="41">
        <f>_xlfn.XLOOKUP(A916,'Data Cleaning in Medical Examin'!$A$2:$A$2336,'Data Cleaning in Medical Examin'!$B$2:$B$2336)</f>
        <v>26.8</v>
      </c>
      <c r="D916">
        <f>_xlfn.XLOOKUP(A916,'Data Cleaning in Medical Examin'!$A$2:$A$2336,'Data Cleaning in Medical Examin'!$D$2:$D$2336)</f>
        <v>5.68</v>
      </c>
      <c r="E916" t="str">
        <f>_xlfn.XLOOKUP(A916,'Data Cleaning in Medical Examin'!$A$2:$A$2336,'Data Cleaning in Medical Examin'!$F$2:$F$2336)</f>
        <v>Yes</v>
      </c>
      <c r="F916" t="str">
        <f>_xlfn.XLOOKUP(A916,'Data Cleaning in Medical Examin'!$A$2:$A$2336,'Data Cleaning in Medical Examin'!$G$2:$G$2336)</f>
        <v>No</v>
      </c>
      <c r="G916" t="str">
        <f>_xlfn.XLOOKUP(A916,'Data Cleaning in Medical Examin'!$A$2:$A$2336,'Data Cleaning in Medical Examin'!$H$2:$H$2336)</f>
        <v>No</v>
      </c>
      <c r="H916" t="str">
        <f>_xlfn.XLOOKUP(A916,'Data Cleaning in Medical Examin'!$A$2:$A$2336,'Data Cleaning in Medical Examin'!$I$2:$I$2336)</f>
        <v>1 Major Surgery</v>
      </c>
      <c r="I916" t="str">
        <f>_xlfn.XLOOKUP(A916,'Data Cleaning in Medical Examin'!$A$2:$A$2336,'Data Cleaning in Medical Examin'!$J$2:$J$2336)</f>
        <v>No</v>
      </c>
      <c r="J916" t="str">
        <f>_xlfn.XLOOKUP(A916,'Data Cleaning in Medical Examin'!$A$2:$A$2336,'Data Cleaning in Medical Examin'!$C$2:$C$2336)</f>
        <v>Over Weight</v>
      </c>
      <c r="K916" t="str">
        <f>_xlfn.XLOOKUP(A916,'Data Cleaning in Medical Examin'!$A$2:$A$2336,'Data Cleaning in Medical Examin'!$E$2:$E$2336)</f>
        <v>Normal</v>
      </c>
      <c r="L916" t="str">
        <f>_xlfn.XLOOKUP(A916,'DataCleaning in Hospitalisation'!$A$2:$A$2339,'DataCleaning in Hospitalisation'!$E$2:$E$2339)</f>
        <v>29-Oct-1967</v>
      </c>
      <c r="M916" s="30">
        <f>_xlfn.XLOOKUP(A916,'DataCleaning in Hospitalisation'!$A$2:$A$2339,'DataCleaning in Hospitalisation'!$H$2:$H$2339)</f>
        <v>11881.97</v>
      </c>
      <c r="N916" t="str">
        <f>_xlfn.XLOOKUP(A916,'DataCleaning in Hospitalisation'!$A$2:$A$2339,'DataCleaning in Hospitalisation'!$I$2:$I$2339)</f>
        <v>tier - 3</v>
      </c>
      <c r="O916" t="str">
        <f>_xlfn.XLOOKUP(A916,'DataCleaning in Hospitalisation'!$A$2:$A$2339,'DataCleaning in Hospitalisation'!$J$2:$J$2339)</f>
        <v>tier - 1</v>
      </c>
      <c r="P916" t="str">
        <f>_xlfn.XLOOKUP(A916,'DataCleaning in Hospitalisation'!$A$2:$A$2339,'DataCleaning in Hospitalisation'!$K$2:$K$2339)</f>
        <v>R1013</v>
      </c>
      <c r="Q916">
        <f>_xlfn.XLOOKUP(A916,'DataCleaning in Hospitalisation'!$A$2:$A$2339,'DataCleaning in Hospitalisation'!$F$2:$F$2339)</f>
        <v>56</v>
      </c>
      <c r="U916" s="46" t="s">
        <v>6</v>
      </c>
      <c r="V916">
        <v>1</v>
      </c>
      <c r="X916" s="4" t="s">
        <v>545</v>
      </c>
      <c r="Y916" s="30">
        <v>4661.29</v>
      </c>
      <c r="AJ916" s="4" t="s">
        <v>545</v>
      </c>
      <c r="AK916" s="30">
        <v>4661.29</v>
      </c>
    </row>
    <row r="917" spans="1:37" x14ac:dyDescent="0.3">
      <c r="A917" t="s">
        <v>1450</v>
      </c>
      <c r="B917" t="str">
        <f>_xlfn.XLOOKUP(A917,'Customer Names'!$A$2:$A$2336,'Customer Names'!$C$2:$C$2336)</f>
        <v xml:space="preserve"> Mr.Malcolm</v>
      </c>
      <c r="C917" s="41">
        <f>_xlfn.XLOOKUP(A917,'Data Cleaning in Medical Examin'!$A$2:$A$2336,'Data Cleaning in Medical Examin'!$B$2:$B$2336)</f>
        <v>21.78</v>
      </c>
      <c r="D917">
        <f>_xlfn.XLOOKUP(A917,'Data Cleaning in Medical Examin'!$A$2:$A$2336,'Data Cleaning in Medical Examin'!$D$2:$D$2336)</f>
        <v>5.3</v>
      </c>
      <c r="E917" t="str">
        <f>_xlfn.XLOOKUP(A917,'Data Cleaning in Medical Examin'!$A$2:$A$2336,'Data Cleaning in Medical Examin'!$F$2:$F$2336)</f>
        <v>No</v>
      </c>
      <c r="F917" t="str">
        <f>_xlfn.XLOOKUP(A917,'Data Cleaning in Medical Examin'!$A$2:$A$2336,'Data Cleaning in Medical Examin'!$G$2:$G$2336)</f>
        <v>Yes</v>
      </c>
      <c r="G917" t="str">
        <f>_xlfn.XLOOKUP(A917,'Data Cleaning in Medical Examin'!$A$2:$A$2336,'Data Cleaning in Medical Examin'!$H$2:$H$2336)</f>
        <v>No</v>
      </c>
      <c r="H917" t="str">
        <f>_xlfn.XLOOKUP(A917,'Data Cleaning in Medical Examin'!$A$2:$A$2336,'Data Cleaning in Medical Examin'!$I$2:$I$2336)</f>
        <v>1 Major Surgery</v>
      </c>
      <c r="I917" t="str">
        <f>_xlfn.XLOOKUP(A917,'Data Cleaning in Medical Examin'!$A$2:$A$2336,'Data Cleaning in Medical Examin'!$J$2:$J$2336)</f>
        <v>No</v>
      </c>
      <c r="J917" t="str">
        <f>_xlfn.XLOOKUP(A917,'Data Cleaning in Medical Examin'!$A$2:$A$2336,'Data Cleaning in Medical Examin'!$C$2:$C$2336)</f>
        <v>Normal Weight</v>
      </c>
      <c r="K917" t="str">
        <f>_xlfn.XLOOKUP(A917,'Data Cleaning in Medical Examin'!$A$2:$A$2336,'Data Cleaning in Medical Examin'!$E$2:$E$2336)</f>
        <v>Normal</v>
      </c>
      <c r="L917" t="str">
        <f>_xlfn.XLOOKUP(A917,'DataCleaning in Hospitalisation'!$A$2:$A$2339,'DataCleaning in Hospitalisation'!$E$2:$E$2339)</f>
        <v>14-Jul-1967</v>
      </c>
      <c r="M917" s="30">
        <f>_xlfn.XLOOKUP(A917,'DataCleaning in Hospitalisation'!$A$2:$A$2339,'DataCleaning in Hospitalisation'!$H$2:$H$2339)</f>
        <v>11881.36</v>
      </c>
      <c r="N917" t="str">
        <f>_xlfn.XLOOKUP(A917,'DataCleaning in Hospitalisation'!$A$2:$A$2339,'DataCleaning in Hospitalisation'!$I$2:$I$2339)</f>
        <v>tier - 3</v>
      </c>
      <c r="O917" t="str">
        <f>_xlfn.XLOOKUP(A917,'DataCleaning in Hospitalisation'!$A$2:$A$2339,'DataCleaning in Hospitalisation'!$J$2:$J$2339)</f>
        <v>tier - 2</v>
      </c>
      <c r="P917" t="str">
        <f>_xlfn.XLOOKUP(A917,'DataCleaning in Hospitalisation'!$A$2:$A$2339,'DataCleaning in Hospitalisation'!$K$2:$K$2339)</f>
        <v>R1011</v>
      </c>
      <c r="Q917">
        <f>_xlfn.XLOOKUP(A917,'DataCleaning in Hospitalisation'!$A$2:$A$2339,'DataCleaning in Hospitalisation'!$F$2:$F$2339)</f>
        <v>56</v>
      </c>
      <c r="U917" s="50" t="s">
        <v>2419</v>
      </c>
      <c r="V917">
        <v>1</v>
      </c>
      <c r="X917" s="4" t="s">
        <v>544</v>
      </c>
      <c r="Y917" s="30">
        <v>4646.76</v>
      </c>
      <c r="AJ917" s="4" t="s">
        <v>544</v>
      </c>
      <c r="AK917" s="30">
        <v>4646.76</v>
      </c>
    </row>
    <row r="918" spans="1:37" x14ac:dyDescent="0.3">
      <c r="A918" t="s">
        <v>1449</v>
      </c>
      <c r="B918" t="str">
        <f>_xlfn.XLOOKUP(A918,'Customer Names'!$A$2:$A$2336,'Customer Names'!$C$2:$C$2336)</f>
        <v xml:space="preserve"> Ms.Anna</v>
      </c>
      <c r="C918" s="41">
        <f>_xlfn.XLOOKUP(A918,'Data Cleaning in Medical Examin'!$A$2:$A$2336,'Data Cleaning in Medical Examin'!$B$2:$B$2336)</f>
        <v>30.14</v>
      </c>
      <c r="D918">
        <f>_xlfn.XLOOKUP(A918,'Data Cleaning in Medical Examin'!$A$2:$A$2336,'Data Cleaning in Medical Examin'!$D$2:$D$2336)</f>
        <v>9.4499999999999993</v>
      </c>
      <c r="E918" t="str">
        <f>_xlfn.XLOOKUP(A918,'Data Cleaning in Medical Examin'!$A$2:$A$2336,'Data Cleaning in Medical Examin'!$F$2:$F$2336)</f>
        <v>Yes</v>
      </c>
      <c r="F918" t="str">
        <f>_xlfn.XLOOKUP(A918,'Data Cleaning in Medical Examin'!$A$2:$A$2336,'Data Cleaning in Medical Examin'!$G$2:$G$2336)</f>
        <v>No</v>
      </c>
      <c r="G918" t="str">
        <f>_xlfn.XLOOKUP(A918,'Data Cleaning in Medical Examin'!$A$2:$A$2336,'Data Cleaning in Medical Examin'!$H$2:$H$2336)</f>
        <v>No</v>
      </c>
      <c r="H918" t="str">
        <f>_xlfn.XLOOKUP(A918,'Data Cleaning in Medical Examin'!$A$2:$A$2336,'Data Cleaning in Medical Examin'!$I$2:$I$2336)</f>
        <v>No Major Surgery</v>
      </c>
      <c r="I918" t="str">
        <f>_xlfn.XLOOKUP(A918,'Data Cleaning in Medical Examin'!$A$2:$A$2336,'Data Cleaning in Medical Examin'!$J$2:$J$2336)</f>
        <v>No</v>
      </c>
      <c r="J918" t="str">
        <f>_xlfn.XLOOKUP(A918,'Data Cleaning in Medical Examin'!$A$2:$A$2336,'Data Cleaning in Medical Examin'!$C$2:$C$2336)</f>
        <v>Obesity</v>
      </c>
      <c r="K918" t="str">
        <f>_xlfn.XLOOKUP(A918,'Data Cleaning in Medical Examin'!$A$2:$A$2336,'Data Cleaning in Medical Examin'!$E$2:$E$2336)</f>
        <v>Diabetes</v>
      </c>
      <c r="L918" t="str">
        <f>_xlfn.XLOOKUP(A918,'DataCleaning in Hospitalisation'!$A$2:$A$2339,'DataCleaning in Hospitalisation'!$E$2:$E$2339)</f>
        <v>24-Aug-1967</v>
      </c>
      <c r="M918" s="30">
        <f>_xlfn.XLOOKUP(A918,'DataCleaning in Hospitalisation'!$A$2:$A$2339,'DataCleaning in Hospitalisation'!$H$2:$H$2339)</f>
        <v>11879.1</v>
      </c>
      <c r="N918" t="str">
        <f>_xlfn.XLOOKUP(A918,'DataCleaning in Hospitalisation'!$A$2:$A$2339,'DataCleaning in Hospitalisation'!$I$2:$I$2339)</f>
        <v>tier - 3</v>
      </c>
      <c r="O918" t="str">
        <f>_xlfn.XLOOKUP(A918,'DataCleaning in Hospitalisation'!$A$2:$A$2339,'DataCleaning in Hospitalisation'!$J$2:$J$2339)</f>
        <v>tier - 3</v>
      </c>
      <c r="P918" t="str">
        <f>_xlfn.XLOOKUP(A918,'DataCleaning in Hospitalisation'!$A$2:$A$2339,'DataCleaning in Hospitalisation'!$K$2:$K$2339)</f>
        <v>R1024</v>
      </c>
      <c r="Q918">
        <f>_xlfn.XLOOKUP(A918,'DataCleaning in Hospitalisation'!$A$2:$A$2339,'DataCleaning in Hospitalisation'!$F$2:$F$2339)</f>
        <v>56</v>
      </c>
      <c r="U918" s="51" t="s">
        <v>11</v>
      </c>
      <c r="V918">
        <v>1</v>
      </c>
      <c r="X918" s="4" t="s">
        <v>543</v>
      </c>
      <c r="Y918" s="30">
        <v>4618.08</v>
      </c>
      <c r="AJ918" s="4" t="s">
        <v>543</v>
      </c>
      <c r="AK918" s="30">
        <v>4618.08</v>
      </c>
    </row>
    <row r="919" spans="1:37" x14ac:dyDescent="0.3">
      <c r="A919" t="s">
        <v>1448</v>
      </c>
      <c r="B919" t="str">
        <f>_xlfn.XLOOKUP(A919,'Customer Names'!$A$2:$A$2336,'Customer Names'!$C$2:$C$2336)</f>
        <v xml:space="preserve"> Ms.Jenny</v>
      </c>
      <c r="C919" s="41">
        <f>_xlfn.XLOOKUP(A919,'Data Cleaning in Medical Examin'!$A$2:$A$2336,'Data Cleaning in Medical Examin'!$B$2:$B$2336)</f>
        <v>29.7</v>
      </c>
      <c r="D919">
        <f>_xlfn.XLOOKUP(A919,'Data Cleaning in Medical Examin'!$A$2:$A$2336,'Data Cleaning in Medical Examin'!$D$2:$D$2336)</f>
        <v>6.79</v>
      </c>
      <c r="E919" t="str">
        <f>_xlfn.XLOOKUP(A919,'Data Cleaning in Medical Examin'!$A$2:$A$2336,'Data Cleaning in Medical Examin'!$F$2:$F$2336)</f>
        <v>Yes</v>
      </c>
      <c r="F919" t="str">
        <f>_xlfn.XLOOKUP(A919,'Data Cleaning in Medical Examin'!$A$2:$A$2336,'Data Cleaning in Medical Examin'!$G$2:$G$2336)</f>
        <v>No</v>
      </c>
      <c r="G919" t="str">
        <f>_xlfn.XLOOKUP(A919,'Data Cleaning in Medical Examin'!$A$2:$A$2336,'Data Cleaning in Medical Examin'!$H$2:$H$2336)</f>
        <v>No</v>
      </c>
      <c r="H919" t="str">
        <f>_xlfn.XLOOKUP(A919,'Data Cleaning in Medical Examin'!$A$2:$A$2336,'Data Cleaning in Medical Examin'!$I$2:$I$2336)</f>
        <v>No Major Surgery</v>
      </c>
      <c r="I919" t="str">
        <f>_xlfn.XLOOKUP(A919,'Data Cleaning in Medical Examin'!$A$2:$A$2336,'Data Cleaning in Medical Examin'!$J$2:$J$2336)</f>
        <v>No</v>
      </c>
      <c r="J919" t="str">
        <f>_xlfn.XLOOKUP(A919,'Data Cleaning in Medical Examin'!$A$2:$A$2336,'Data Cleaning in Medical Examin'!$C$2:$C$2336)</f>
        <v>Over Weight</v>
      </c>
      <c r="K919" t="str">
        <f>_xlfn.XLOOKUP(A919,'Data Cleaning in Medical Examin'!$A$2:$A$2336,'Data Cleaning in Medical Examin'!$E$2:$E$2336)</f>
        <v>Diabetes</v>
      </c>
      <c r="L919" t="str">
        <f>_xlfn.XLOOKUP(A919,'DataCleaning in Hospitalisation'!$A$2:$A$2339,'DataCleaning in Hospitalisation'!$E$2:$E$2339)</f>
        <v>7-Jul-1974</v>
      </c>
      <c r="M919" s="30">
        <f>_xlfn.XLOOKUP(A919,'DataCleaning in Hospitalisation'!$A$2:$A$2339,'DataCleaning in Hospitalisation'!$H$2:$H$2339)</f>
        <v>11858.56</v>
      </c>
      <c r="N919" t="str">
        <f>_xlfn.XLOOKUP(A919,'DataCleaning in Hospitalisation'!$A$2:$A$2339,'DataCleaning in Hospitalisation'!$I$2:$I$2339)</f>
        <v>tier - 3</v>
      </c>
      <c r="O919" t="str">
        <f>_xlfn.XLOOKUP(A919,'DataCleaning in Hospitalisation'!$A$2:$A$2339,'DataCleaning in Hospitalisation'!$J$2:$J$2339)</f>
        <v>tier - 3</v>
      </c>
      <c r="P919" t="str">
        <f>_xlfn.XLOOKUP(A919,'DataCleaning in Hospitalisation'!$A$2:$A$2339,'DataCleaning in Hospitalisation'!$K$2:$K$2339)</f>
        <v>R1011</v>
      </c>
      <c r="Q919">
        <f>_xlfn.XLOOKUP(A919,'DataCleaning in Hospitalisation'!$A$2:$A$2339,'DataCleaning in Hospitalisation'!$F$2:$F$2339)</f>
        <v>49</v>
      </c>
      <c r="U919" s="52" t="s">
        <v>2372</v>
      </c>
      <c r="V919">
        <v>1</v>
      </c>
      <c r="X919" s="4" t="s">
        <v>542</v>
      </c>
      <c r="Y919" s="30">
        <v>4608.03</v>
      </c>
      <c r="AJ919" s="4" t="s">
        <v>542</v>
      </c>
      <c r="AK919" s="30">
        <v>4608.03</v>
      </c>
    </row>
    <row r="920" spans="1:37" x14ac:dyDescent="0.3">
      <c r="A920" t="s">
        <v>1447</v>
      </c>
      <c r="B920" t="str">
        <f>_xlfn.XLOOKUP(A920,'Customer Names'!$A$2:$A$2336,'Customer Names'!$C$2:$C$2336)</f>
        <v xml:space="preserve"> Ms.Melissa</v>
      </c>
      <c r="C920" s="41">
        <f>_xlfn.XLOOKUP(A920,'Data Cleaning in Medical Examin'!$A$2:$A$2336,'Data Cleaning in Medical Examin'!$B$2:$B$2336)</f>
        <v>32.395000000000003</v>
      </c>
      <c r="D920">
        <f>_xlfn.XLOOKUP(A920,'Data Cleaning in Medical Examin'!$A$2:$A$2336,'Data Cleaning in Medical Examin'!$D$2:$D$2336)</f>
        <v>11.1</v>
      </c>
      <c r="E920" t="str">
        <f>_xlfn.XLOOKUP(A920,'Data Cleaning in Medical Examin'!$A$2:$A$2336,'Data Cleaning in Medical Examin'!$F$2:$F$2336)</f>
        <v>Yes</v>
      </c>
      <c r="F920" t="str">
        <f>_xlfn.XLOOKUP(A920,'Data Cleaning in Medical Examin'!$A$2:$A$2336,'Data Cleaning in Medical Examin'!$G$2:$G$2336)</f>
        <v>No</v>
      </c>
      <c r="G920" t="str">
        <f>_xlfn.XLOOKUP(A920,'Data Cleaning in Medical Examin'!$A$2:$A$2336,'Data Cleaning in Medical Examin'!$H$2:$H$2336)</f>
        <v>No</v>
      </c>
      <c r="H920" t="str">
        <f>_xlfn.XLOOKUP(A920,'Data Cleaning in Medical Examin'!$A$2:$A$2336,'Data Cleaning in Medical Examin'!$I$2:$I$2336)</f>
        <v>No Major Surgery</v>
      </c>
      <c r="I920" t="str">
        <f>_xlfn.XLOOKUP(A920,'Data Cleaning in Medical Examin'!$A$2:$A$2336,'Data Cleaning in Medical Examin'!$J$2:$J$2336)</f>
        <v>No</v>
      </c>
      <c r="J920" t="str">
        <f>_xlfn.XLOOKUP(A920,'Data Cleaning in Medical Examin'!$A$2:$A$2336,'Data Cleaning in Medical Examin'!$C$2:$C$2336)</f>
        <v>Obesity</v>
      </c>
      <c r="K920" t="str">
        <f>_xlfn.XLOOKUP(A920,'Data Cleaning in Medical Examin'!$A$2:$A$2336,'Data Cleaning in Medical Examin'!$E$2:$E$2336)</f>
        <v>Diabetes</v>
      </c>
      <c r="L920" t="str">
        <f>_xlfn.XLOOKUP(A920,'DataCleaning in Hospitalisation'!$A$2:$A$2339,'DataCleaning in Hospitalisation'!$E$2:$E$2339)</f>
        <v>29-Sep-1964</v>
      </c>
      <c r="M920" s="30">
        <f>_xlfn.XLOOKUP(A920,'DataCleaning in Hospitalisation'!$A$2:$A$2339,'DataCleaning in Hospitalisation'!$H$2:$H$2339)</f>
        <v>11856.41</v>
      </c>
      <c r="N920" t="str">
        <f>_xlfn.XLOOKUP(A920,'DataCleaning in Hospitalisation'!$A$2:$A$2339,'DataCleaning in Hospitalisation'!$I$2:$I$2339)</f>
        <v>tier - 3</v>
      </c>
      <c r="O920" t="str">
        <f>_xlfn.XLOOKUP(A920,'DataCleaning in Hospitalisation'!$A$2:$A$2339,'DataCleaning in Hospitalisation'!$J$2:$J$2339)</f>
        <v>tier - 2</v>
      </c>
      <c r="P920" t="str">
        <f>_xlfn.XLOOKUP(A920,'DataCleaning in Hospitalisation'!$A$2:$A$2339,'DataCleaning in Hospitalisation'!$K$2:$K$2339)</f>
        <v>R1013</v>
      </c>
      <c r="Q920">
        <f>_xlfn.XLOOKUP(A920,'DataCleaning in Hospitalisation'!$A$2:$A$2339,'DataCleaning in Hospitalisation'!$F$2:$F$2339)</f>
        <v>59</v>
      </c>
      <c r="U920" s="53" t="s">
        <v>2373</v>
      </c>
      <c r="V920">
        <v>1</v>
      </c>
      <c r="X920" s="4" t="s">
        <v>541</v>
      </c>
      <c r="Y920" s="30">
        <v>4571.41</v>
      </c>
      <c r="AJ920" s="4" t="s">
        <v>541</v>
      </c>
      <c r="AK920" s="30">
        <v>4571.41</v>
      </c>
    </row>
    <row r="921" spans="1:37" x14ac:dyDescent="0.3">
      <c r="A921" t="s">
        <v>1446</v>
      </c>
      <c r="B921" t="str">
        <f>_xlfn.XLOOKUP(A921,'Customer Names'!$A$2:$A$2336,'Customer Names'!$C$2:$C$2336)</f>
        <v xml:space="preserve"> Ms.Chia</v>
      </c>
      <c r="C921" s="41">
        <f>_xlfn.XLOOKUP(A921,'Data Cleaning in Medical Examin'!$A$2:$A$2336,'Data Cleaning in Medical Examin'!$B$2:$B$2336)</f>
        <v>36.64</v>
      </c>
      <c r="D921">
        <f>_xlfn.XLOOKUP(A921,'Data Cleaning in Medical Examin'!$A$2:$A$2336,'Data Cleaning in Medical Examin'!$D$2:$D$2336)</f>
        <v>7.26</v>
      </c>
      <c r="E921" t="str">
        <f>_xlfn.XLOOKUP(A921,'Data Cleaning in Medical Examin'!$A$2:$A$2336,'Data Cleaning in Medical Examin'!$F$2:$F$2336)</f>
        <v>No</v>
      </c>
      <c r="F921" t="str">
        <f>_xlfn.XLOOKUP(A921,'Data Cleaning in Medical Examin'!$A$2:$A$2336,'Data Cleaning in Medical Examin'!$G$2:$G$2336)</f>
        <v>No</v>
      </c>
      <c r="G921" t="str">
        <f>_xlfn.XLOOKUP(A921,'Data Cleaning in Medical Examin'!$A$2:$A$2336,'Data Cleaning in Medical Examin'!$H$2:$H$2336)</f>
        <v>No</v>
      </c>
      <c r="H921" t="str">
        <f>_xlfn.XLOOKUP(A921,'Data Cleaning in Medical Examin'!$A$2:$A$2336,'Data Cleaning in Medical Examin'!$I$2:$I$2336)</f>
        <v>No Major Surgery</v>
      </c>
      <c r="I921" t="str">
        <f>_xlfn.XLOOKUP(A921,'Data Cleaning in Medical Examin'!$A$2:$A$2336,'Data Cleaning in Medical Examin'!$J$2:$J$2336)</f>
        <v>No</v>
      </c>
      <c r="J921" t="str">
        <f>_xlfn.XLOOKUP(A921,'Data Cleaning in Medical Examin'!$A$2:$A$2336,'Data Cleaning in Medical Examin'!$C$2:$C$2336)</f>
        <v>Obesity</v>
      </c>
      <c r="K921" t="str">
        <f>_xlfn.XLOOKUP(A921,'Data Cleaning in Medical Examin'!$A$2:$A$2336,'Data Cleaning in Medical Examin'!$E$2:$E$2336)</f>
        <v>Diabetes</v>
      </c>
      <c r="L921" t="str">
        <f>_xlfn.XLOOKUP(A921,'DataCleaning in Hospitalisation'!$A$2:$A$2339,'DataCleaning in Hospitalisation'!$E$2:$E$2339)</f>
        <v>27-Jun-1964</v>
      </c>
      <c r="M921" s="30">
        <f>_xlfn.XLOOKUP(A921,'DataCleaning in Hospitalisation'!$A$2:$A$2339,'DataCleaning in Hospitalisation'!$H$2:$H$2339)</f>
        <v>11848.14</v>
      </c>
      <c r="N921" t="str">
        <f>_xlfn.XLOOKUP(A921,'DataCleaning in Hospitalisation'!$A$2:$A$2339,'DataCleaning in Hospitalisation'!$I$2:$I$2339)</f>
        <v>tier - 3</v>
      </c>
      <c r="O921" t="str">
        <f>_xlfn.XLOOKUP(A921,'DataCleaning in Hospitalisation'!$A$2:$A$2339,'DataCleaning in Hospitalisation'!$J$2:$J$2339)</f>
        <v>tier - 2</v>
      </c>
      <c r="P921" t="str">
        <f>_xlfn.XLOOKUP(A921,'DataCleaning in Hospitalisation'!$A$2:$A$2339,'DataCleaning in Hospitalisation'!$K$2:$K$2339)</f>
        <v>R1011</v>
      </c>
      <c r="Q921">
        <f>_xlfn.XLOOKUP(A921,'DataCleaning in Hospitalisation'!$A$2:$A$2339,'DataCleaning in Hospitalisation'!$F$2:$F$2339)</f>
        <v>59</v>
      </c>
      <c r="U921" s="4" t="s">
        <v>1230</v>
      </c>
      <c r="V921">
        <v>1</v>
      </c>
      <c r="X921" s="4" t="s">
        <v>540</v>
      </c>
      <c r="Y921" s="30">
        <v>4564.1899999999996</v>
      </c>
      <c r="AJ921" s="4" t="s">
        <v>540</v>
      </c>
      <c r="AK921" s="30">
        <v>4564.1899999999996</v>
      </c>
    </row>
    <row r="922" spans="1:37" x14ac:dyDescent="0.3">
      <c r="A922" t="s">
        <v>1445</v>
      </c>
      <c r="B922" t="str">
        <f>_xlfn.XLOOKUP(A922,'Customer Names'!$A$2:$A$2336,'Customer Names'!$C$2:$C$2336)</f>
        <v xml:space="preserve"> Ms.Laura</v>
      </c>
      <c r="C922" s="41">
        <f>_xlfn.XLOOKUP(A922,'Data Cleaning in Medical Examin'!$A$2:$A$2336,'Data Cleaning in Medical Examin'!$B$2:$B$2336)</f>
        <v>39.049999999999997</v>
      </c>
      <c r="D922">
        <f>_xlfn.XLOOKUP(A922,'Data Cleaning in Medical Examin'!$A$2:$A$2336,'Data Cleaning in Medical Examin'!$D$2:$D$2336)</f>
        <v>5.27</v>
      </c>
      <c r="E922" t="str">
        <f>_xlfn.XLOOKUP(A922,'Data Cleaning in Medical Examin'!$A$2:$A$2336,'Data Cleaning in Medical Examin'!$F$2:$F$2336)</f>
        <v>Yes</v>
      </c>
      <c r="F922" t="str">
        <f>_xlfn.XLOOKUP(A922,'Data Cleaning in Medical Examin'!$A$2:$A$2336,'Data Cleaning in Medical Examin'!$G$2:$G$2336)</f>
        <v>No</v>
      </c>
      <c r="G922" t="str">
        <f>_xlfn.XLOOKUP(A922,'Data Cleaning in Medical Examin'!$A$2:$A$2336,'Data Cleaning in Medical Examin'!$H$2:$H$2336)</f>
        <v>No</v>
      </c>
      <c r="H922" t="str">
        <f>_xlfn.XLOOKUP(A922,'Data Cleaning in Medical Examin'!$A$2:$A$2336,'Data Cleaning in Medical Examin'!$I$2:$I$2336)</f>
        <v>1 Major Surgery</v>
      </c>
      <c r="I922" t="str">
        <f>_xlfn.XLOOKUP(A922,'Data Cleaning in Medical Examin'!$A$2:$A$2336,'Data Cleaning in Medical Examin'!$J$2:$J$2336)</f>
        <v>No</v>
      </c>
      <c r="J922" t="str">
        <f>_xlfn.XLOOKUP(A922,'Data Cleaning in Medical Examin'!$A$2:$A$2336,'Data Cleaning in Medical Examin'!$C$2:$C$2336)</f>
        <v>Obesity</v>
      </c>
      <c r="K922" t="str">
        <f>_xlfn.XLOOKUP(A922,'Data Cleaning in Medical Examin'!$A$2:$A$2336,'Data Cleaning in Medical Examin'!$E$2:$E$2336)</f>
        <v>Normal</v>
      </c>
      <c r="L922" t="str">
        <f>_xlfn.XLOOKUP(A922,'DataCleaning in Hospitalisation'!$A$2:$A$2339,'DataCleaning in Hospitalisation'!$E$2:$E$2339)</f>
        <v>10-Nov-1965</v>
      </c>
      <c r="M922" s="30">
        <f>_xlfn.XLOOKUP(A922,'DataCleaning in Hospitalisation'!$A$2:$A$2339,'DataCleaning in Hospitalisation'!$H$2:$H$2339)</f>
        <v>11842.62</v>
      </c>
      <c r="N922" t="str">
        <f>_xlfn.XLOOKUP(A922,'DataCleaning in Hospitalisation'!$A$2:$A$2339,'DataCleaning in Hospitalisation'!$I$2:$I$2339)</f>
        <v>tier - 3</v>
      </c>
      <c r="O922" t="str">
        <f>_xlfn.XLOOKUP(A922,'DataCleaning in Hospitalisation'!$A$2:$A$2339,'DataCleaning in Hospitalisation'!$J$2:$J$2339)</f>
        <v>tier - 3</v>
      </c>
      <c r="P922" t="str">
        <f>_xlfn.XLOOKUP(A922,'DataCleaning in Hospitalisation'!$A$2:$A$2339,'DataCleaning in Hospitalisation'!$K$2:$K$2339)</f>
        <v>R1012</v>
      </c>
      <c r="Q922">
        <f>_xlfn.XLOOKUP(A922,'DataCleaning in Hospitalisation'!$A$2:$A$2339,'DataCleaning in Hospitalisation'!$F$2:$F$2339)</f>
        <v>58</v>
      </c>
      <c r="U922" s="46" t="s">
        <v>6</v>
      </c>
      <c r="V922">
        <v>1</v>
      </c>
      <c r="X922" s="4" t="s">
        <v>539</v>
      </c>
      <c r="Y922" s="30">
        <v>4562.84</v>
      </c>
      <c r="AJ922" s="4" t="s">
        <v>539</v>
      </c>
      <c r="AK922" s="30">
        <v>4562.84</v>
      </c>
    </row>
    <row r="923" spans="1:37" x14ac:dyDescent="0.3">
      <c r="A923" t="s">
        <v>1444</v>
      </c>
      <c r="B923" t="str">
        <f>_xlfn.XLOOKUP(A923,'Customer Names'!$A$2:$A$2336,'Customer Names'!$C$2:$C$2336)</f>
        <v xml:space="preserve"> Ms.Aditi</v>
      </c>
      <c r="C923" s="41">
        <f>_xlfn.XLOOKUP(A923,'Data Cleaning in Medical Examin'!$A$2:$A$2336,'Data Cleaning in Medical Examin'!$B$2:$B$2336)</f>
        <v>33.1</v>
      </c>
      <c r="D923">
        <f>_xlfn.XLOOKUP(A923,'Data Cleaning in Medical Examin'!$A$2:$A$2336,'Data Cleaning in Medical Examin'!$D$2:$D$2336)</f>
        <v>5.46</v>
      </c>
      <c r="E923" t="str">
        <f>_xlfn.XLOOKUP(A923,'Data Cleaning in Medical Examin'!$A$2:$A$2336,'Data Cleaning in Medical Examin'!$F$2:$F$2336)</f>
        <v>Yes</v>
      </c>
      <c r="F923" t="str">
        <f>_xlfn.XLOOKUP(A923,'Data Cleaning in Medical Examin'!$A$2:$A$2336,'Data Cleaning in Medical Examin'!$G$2:$G$2336)</f>
        <v>No</v>
      </c>
      <c r="G923" t="str">
        <f>_xlfn.XLOOKUP(A923,'Data Cleaning in Medical Examin'!$A$2:$A$2336,'Data Cleaning in Medical Examin'!$H$2:$H$2336)</f>
        <v>No</v>
      </c>
      <c r="H923" t="str">
        <f>_xlfn.XLOOKUP(A923,'Data Cleaning in Medical Examin'!$A$2:$A$2336,'Data Cleaning in Medical Examin'!$I$2:$I$2336)</f>
        <v>1 Major Surgery</v>
      </c>
      <c r="I923" t="str">
        <f>_xlfn.XLOOKUP(A923,'Data Cleaning in Medical Examin'!$A$2:$A$2336,'Data Cleaning in Medical Examin'!$J$2:$J$2336)</f>
        <v>No</v>
      </c>
      <c r="J923" t="str">
        <f>_xlfn.XLOOKUP(A923,'Data Cleaning in Medical Examin'!$A$2:$A$2336,'Data Cleaning in Medical Examin'!$C$2:$C$2336)</f>
        <v>Obesity</v>
      </c>
      <c r="K923" t="str">
        <f>_xlfn.XLOOKUP(A923,'Data Cleaning in Medical Examin'!$A$2:$A$2336,'Data Cleaning in Medical Examin'!$E$2:$E$2336)</f>
        <v>Normal</v>
      </c>
      <c r="L923" t="str">
        <f>_xlfn.XLOOKUP(A923,'DataCleaning in Hospitalisation'!$A$2:$A$2339,'DataCleaning in Hospitalisation'!$E$2:$E$2339)</f>
        <v>11-Jul-1964</v>
      </c>
      <c r="M923" s="30">
        <f>_xlfn.XLOOKUP(A923,'DataCleaning in Hospitalisation'!$A$2:$A$2339,'DataCleaning in Hospitalisation'!$H$2:$H$2339)</f>
        <v>11842.44</v>
      </c>
      <c r="N923" t="str">
        <f>_xlfn.XLOOKUP(A923,'DataCleaning in Hospitalisation'!$A$2:$A$2339,'DataCleaning in Hospitalisation'!$I$2:$I$2339)</f>
        <v>tier - 3</v>
      </c>
      <c r="O923" t="str">
        <f>_xlfn.XLOOKUP(A923,'DataCleaning in Hospitalisation'!$A$2:$A$2339,'DataCleaning in Hospitalisation'!$J$2:$J$2339)</f>
        <v>tier - 2</v>
      </c>
      <c r="P923" t="str">
        <f>_xlfn.XLOOKUP(A923,'DataCleaning in Hospitalisation'!$A$2:$A$2339,'DataCleaning in Hospitalisation'!$K$2:$K$2339)</f>
        <v>R1011</v>
      </c>
      <c r="Q923">
        <f>_xlfn.XLOOKUP(A923,'DataCleaning in Hospitalisation'!$A$2:$A$2339,'DataCleaning in Hospitalisation'!$F$2:$F$2339)</f>
        <v>59</v>
      </c>
      <c r="U923" s="50" t="s">
        <v>2418</v>
      </c>
      <c r="V923">
        <v>1</v>
      </c>
      <c r="X923" s="4" t="s">
        <v>538</v>
      </c>
      <c r="Y923" s="30">
        <v>4561.1899999999996</v>
      </c>
      <c r="AJ923" s="4" t="s">
        <v>538</v>
      </c>
      <c r="AK923" s="30">
        <v>4561.1899999999996</v>
      </c>
    </row>
    <row r="924" spans="1:37" x14ac:dyDescent="0.3">
      <c r="A924" t="s">
        <v>1443</v>
      </c>
      <c r="B924" t="str">
        <f>_xlfn.XLOOKUP(A924,'Customer Names'!$A$2:$A$2336,'Customer Names'!$C$2:$C$2336)</f>
        <v xml:space="preserve"> Ms.Leah</v>
      </c>
      <c r="C924" s="41">
        <f>_xlfn.XLOOKUP(A924,'Data Cleaning in Medical Examin'!$A$2:$A$2336,'Data Cleaning in Medical Examin'!$B$2:$B$2336)</f>
        <v>31.824999999999999</v>
      </c>
      <c r="D924">
        <f>_xlfn.XLOOKUP(A924,'Data Cleaning in Medical Examin'!$A$2:$A$2336,'Data Cleaning in Medical Examin'!$D$2:$D$2336)</f>
        <v>8.1300000000000008</v>
      </c>
      <c r="E924" t="str">
        <f>_xlfn.XLOOKUP(A924,'Data Cleaning in Medical Examin'!$A$2:$A$2336,'Data Cleaning in Medical Examin'!$F$2:$F$2336)</f>
        <v>No</v>
      </c>
      <c r="F924" t="str">
        <f>_xlfn.XLOOKUP(A924,'Data Cleaning in Medical Examin'!$A$2:$A$2336,'Data Cleaning in Medical Examin'!$G$2:$G$2336)</f>
        <v>No</v>
      </c>
      <c r="G924" t="str">
        <f>_xlfn.XLOOKUP(A924,'Data Cleaning in Medical Examin'!$A$2:$A$2336,'Data Cleaning in Medical Examin'!$H$2:$H$2336)</f>
        <v>No</v>
      </c>
      <c r="H924" t="str">
        <f>_xlfn.XLOOKUP(A924,'Data Cleaning in Medical Examin'!$A$2:$A$2336,'Data Cleaning in Medical Examin'!$I$2:$I$2336)</f>
        <v>No Major Surgery</v>
      </c>
      <c r="I924" t="str">
        <f>_xlfn.XLOOKUP(A924,'Data Cleaning in Medical Examin'!$A$2:$A$2336,'Data Cleaning in Medical Examin'!$J$2:$J$2336)</f>
        <v>No</v>
      </c>
      <c r="J924" t="str">
        <f>_xlfn.XLOOKUP(A924,'Data Cleaning in Medical Examin'!$A$2:$A$2336,'Data Cleaning in Medical Examin'!$C$2:$C$2336)</f>
        <v>Obesity</v>
      </c>
      <c r="K924" t="str">
        <f>_xlfn.XLOOKUP(A924,'Data Cleaning in Medical Examin'!$A$2:$A$2336,'Data Cleaning in Medical Examin'!$E$2:$E$2336)</f>
        <v>Diabetes</v>
      </c>
      <c r="L924" t="str">
        <f>_xlfn.XLOOKUP(A924,'DataCleaning in Hospitalisation'!$A$2:$A$2339,'DataCleaning in Hospitalisation'!$E$2:$E$2339)</f>
        <v>25-Sep-1965</v>
      </c>
      <c r="M924" s="30">
        <f>_xlfn.XLOOKUP(A924,'DataCleaning in Hospitalisation'!$A$2:$A$2339,'DataCleaning in Hospitalisation'!$H$2:$H$2339)</f>
        <v>11840.78</v>
      </c>
      <c r="N924" t="str">
        <f>_xlfn.XLOOKUP(A924,'DataCleaning in Hospitalisation'!$A$2:$A$2339,'DataCleaning in Hospitalisation'!$I$2:$I$2339)</f>
        <v>tier - 3</v>
      </c>
      <c r="O924" t="str">
        <f>_xlfn.XLOOKUP(A924,'DataCleaning in Hospitalisation'!$A$2:$A$2339,'DataCleaning in Hospitalisation'!$J$2:$J$2339)</f>
        <v>tier - 2</v>
      </c>
      <c r="P924" t="str">
        <f>_xlfn.XLOOKUP(A924,'DataCleaning in Hospitalisation'!$A$2:$A$2339,'DataCleaning in Hospitalisation'!$K$2:$K$2339)</f>
        <v>R1012</v>
      </c>
      <c r="Q924">
        <f>_xlfn.XLOOKUP(A924,'DataCleaning in Hospitalisation'!$A$2:$A$2339,'DataCleaning in Hospitalisation'!$F$2:$F$2339)</f>
        <v>58</v>
      </c>
      <c r="U924" s="51" t="s">
        <v>7</v>
      </c>
      <c r="V924">
        <v>1</v>
      </c>
      <c r="X924" s="4" t="s">
        <v>537</v>
      </c>
      <c r="Y924" s="30">
        <v>4544.2299999999996</v>
      </c>
      <c r="AJ924" s="4" t="s">
        <v>537</v>
      </c>
      <c r="AK924" s="30">
        <v>4544.2299999999996</v>
      </c>
    </row>
    <row r="925" spans="1:37" x14ac:dyDescent="0.3">
      <c r="A925" t="s">
        <v>1442</v>
      </c>
      <c r="B925" t="str">
        <f>_xlfn.XLOOKUP(A925,'Customer Names'!$A$2:$A$2336,'Customer Names'!$C$2:$C$2336)</f>
        <v xml:space="preserve"> Ms.Marianne</v>
      </c>
      <c r="C925" s="41">
        <f>_xlfn.XLOOKUP(A925,'Data Cleaning in Medical Examin'!$A$2:$A$2336,'Data Cleaning in Medical Examin'!$B$2:$B$2336)</f>
        <v>29</v>
      </c>
      <c r="D925">
        <f>_xlfn.XLOOKUP(A925,'Data Cleaning in Medical Examin'!$A$2:$A$2336,'Data Cleaning in Medical Examin'!$D$2:$D$2336)</f>
        <v>4.25</v>
      </c>
      <c r="E925" t="str">
        <f>_xlfn.XLOOKUP(A925,'Data Cleaning in Medical Examin'!$A$2:$A$2336,'Data Cleaning in Medical Examin'!$F$2:$F$2336)</f>
        <v>Yes</v>
      </c>
      <c r="F925" t="str">
        <f>_xlfn.XLOOKUP(A925,'Data Cleaning in Medical Examin'!$A$2:$A$2336,'Data Cleaning in Medical Examin'!$G$2:$G$2336)</f>
        <v>No</v>
      </c>
      <c r="G925" t="str">
        <f>_xlfn.XLOOKUP(A925,'Data Cleaning in Medical Examin'!$A$2:$A$2336,'Data Cleaning in Medical Examin'!$H$2:$H$2336)</f>
        <v>No</v>
      </c>
      <c r="H925" t="str">
        <f>_xlfn.XLOOKUP(A925,'Data Cleaning in Medical Examin'!$A$2:$A$2336,'Data Cleaning in Medical Examin'!$I$2:$I$2336)</f>
        <v>1 Major Surgery</v>
      </c>
      <c r="I925" t="str">
        <f>_xlfn.XLOOKUP(A925,'Data Cleaning in Medical Examin'!$A$2:$A$2336,'Data Cleaning in Medical Examin'!$J$2:$J$2336)</f>
        <v>No</v>
      </c>
      <c r="J925" t="str">
        <f>_xlfn.XLOOKUP(A925,'Data Cleaning in Medical Examin'!$A$2:$A$2336,'Data Cleaning in Medical Examin'!$C$2:$C$2336)</f>
        <v>Over Weight</v>
      </c>
      <c r="K925" t="str">
        <f>_xlfn.XLOOKUP(A925,'Data Cleaning in Medical Examin'!$A$2:$A$2336,'Data Cleaning in Medical Examin'!$E$2:$E$2336)</f>
        <v>Normal</v>
      </c>
      <c r="L925" t="str">
        <f>_xlfn.XLOOKUP(A925,'DataCleaning in Hospitalisation'!$A$2:$A$2339,'DataCleaning in Hospitalisation'!$E$2:$E$2339)</f>
        <v>11-Sep-1964</v>
      </c>
      <c r="M925" s="30">
        <f>_xlfn.XLOOKUP(A925,'DataCleaning in Hospitalisation'!$A$2:$A$2339,'DataCleaning in Hospitalisation'!$H$2:$H$2339)</f>
        <v>11837.16</v>
      </c>
      <c r="N925" t="str">
        <f>_xlfn.XLOOKUP(A925,'DataCleaning in Hospitalisation'!$A$2:$A$2339,'DataCleaning in Hospitalisation'!$I$2:$I$2339)</f>
        <v>tier - 3</v>
      </c>
      <c r="O925" t="str">
        <f>_xlfn.XLOOKUP(A925,'DataCleaning in Hospitalisation'!$A$2:$A$2339,'DataCleaning in Hospitalisation'!$J$2:$J$2339)</f>
        <v>tier - 3</v>
      </c>
      <c r="P925" t="str">
        <f>_xlfn.XLOOKUP(A925,'DataCleaning in Hospitalisation'!$A$2:$A$2339,'DataCleaning in Hospitalisation'!$K$2:$K$2339)</f>
        <v>R1011</v>
      </c>
      <c r="Q925">
        <f>_xlfn.XLOOKUP(A925,'DataCleaning in Hospitalisation'!$A$2:$A$2339,'DataCleaning in Hospitalisation'!$F$2:$F$2339)</f>
        <v>59</v>
      </c>
      <c r="U925" s="52" t="s">
        <v>2372</v>
      </c>
      <c r="V925">
        <v>1</v>
      </c>
      <c r="X925" s="4" t="s">
        <v>536</v>
      </c>
      <c r="Y925" s="30">
        <v>4536.26</v>
      </c>
      <c r="AJ925" s="4" t="s">
        <v>536</v>
      </c>
      <c r="AK925" s="30">
        <v>4536.26</v>
      </c>
    </row>
    <row r="926" spans="1:37" x14ac:dyDescent="0.3">
      <c r="A926" t="s">
        <v>1441</v>
      </c>
      <c r="B926" t="str">
        <f>_xlfn.XLOOKUP(A926,'Customer Names'!$A$2:$A$2336,'Customer Names'!$C$2:$C$2336)</f>
        <v xml:space="preserve"> Ms.Carla</v>
      </c>
      <c r="C926" s="41">
        <f>_xlfn.XLOOKUP(A926,'Data Cleaning in Medical Examin'!$A$2:$A$2336,'Data Cleaning in Medical Examin'!$B$2:$B$2336)</f>
        <v>30.495000000000001</v>
      </c>
      <c r="D926">
        <f>_xlfn.XLOOKUP(A926,'Data Cleaning in Medical Examin'!$A$2:$A$2336,'Data Cleaning in Medical Examin'!$D$2:$D$2336)</f>
        <v>8.68</v>
      </c>
      <c r="E926" t="str">
        <f>_xlfn.XLOOKUP(A926,'Data Cleaning in Medical Examin'!$A$2:$A$2336,'Data Cleaning in Medical Examin'!$F$2:$F$2336)</f>
        <v>No</v>
      </c>
      <c r="F926" t="str">
        <f>_xlfn.XLOOKUP(A926,'Data Cleaning in Medical Examin'!$A$2:$A$2336,'Data Cleaning in Medical Examin'!$G$2:$G$2336)</f>
        <v>No</v>
      </c>
      <c r="G926" t="str">
        <f>_xlfn.XLOOKUP(A926,'Data Cleaning in Medical Examin'!$A$2:$A$2336,'Data Cleaning in Medical Examin'!$H$2:$H$2336)</f>
        <v>No</v>
      </c>
      <c r="H926" t="str">
        <f>_xlfn.XLOOKUP(A926,'Data Cleaning in Medical Examin'!$A$2:$A$2336,'Data Cleaning in Medical Examin'!$I$2:$I$2336)</f>
        <v>No Major Surgery</v>
      </c>
      <c r="I926" t="str">
        <f>_xlfn.XLOOKUP(A926,'Data Cleaning in Medical Examin'!$A$2:$A$2336,'Data Cleaning in Medical Examin'!$J$2:$J$2336)</f>
        <v>No</v>
      </c>
      <c r="J926" t="str">
        <f>_xlfn.XLOOKUP(A926,'Data Cleaning in Medical Examin'!$A$2:$A$2336,'Data Cleaning in Medical Examin'!$C$2:$C$2336)</f>
        <v>Obesity</v>
      </c>
      <c r="K926" t="str">
        <f>_xlfn.XLOOKUP(A926,'Data Cleaning in Medical Examin'!$A$2:$A$2336,'Data Cleaning in Medical Examin'!$E$2:$E$2336)</f>
        <v>Diabetes</v>
      </c>
      <c r="L926" t="str">
        <f>_xlfn.XLOOKUP(A926,'DataCleaning in Hospitalisation'!$A$2:$A$2339,'DataCleaning in Hospitalisation'!$E$2:$E$2339)</f>
        <v>27-Jun-1964</v>
      </c>
      <c r="M926" s="30">
        <f>_xlfn.XLOOKUP(A926,'DataCleaning in Hospitalisation'!$A$2:$A$2339,'DataCleaning in Hospitalisation'!$H$2:$H$2339)</f>
        <v>11833.78</v>
      </c>
      <c r="N926" t="str">
        <f>_xlfn.XLOOKUP(A926,'DataCleaning in Hospitalisation'!$A$2:$A$2339,'DataCleaning in Hospitalisation'!$I$2:$I$2339)</f>
        <v>tier - 3</v>
      </c>
      <c r="O926" t="str">
        <f>_xlfn.XLOOKUP(A926,'DataCleaning in Hospitalisation'!$A$2:$A$2339,'DataCleaning in Hospitalisation'!$J$2:$J$2339)</f>
        <v>tier - 3</v>
      </c>
      <c r="P926" t="str">
        <f>_xlfn.XLOOKUP(A926,'DataCleaning in Hospitalisation'!$A$2:$A$2339,'DataCleaning in Hospitalisation'!$K$2:$K$2339)</f>
        <v>R1013</v>
      </c>
      <c r="Q926">
        <f>_xlfn.XLOOKUP(A926,'DataCleaning in Hospitalisation'!$A$2:$A$2339,'DataCleaning in Hospitalisation'!$F$2:$F$2339)</f>
        <v>59</v>
      </c>
      <c r="U926" s="53" t="s">
        <v>2372</v>
      </c>
      <c r="V926">
        <v>1</v>
      </c>
      <c r="X926" s="4" t="s">
        <v>2185</v>
      </c>
      <c r="Y926" s="30">
        <v>36580.28</v>
      </c>
      <c r="AJ926" s="4" t="s">
        <v>2185</v>
      </c>
      <c r="AK926" s="30">
        <v>36580.28</v>
      </c>
    </row>
    <row r="927" spans="1:37" x14ac:dyDescent="0.3">
      <c r="A927" t="s">
        <v>1440</v>
      </c>
      <c r="B927" t="str">
        <f>_xlfn.XLOOKUP(A927,'Customer Names'!$A$2:$A$2336,'Customer Names'!$C$2:$C$2336)</f>
        <v xml:space="preserve"> Ms.Oksana</v>
      </c>
      <c r="C927" s="41">
        <f>_xlfn.XLOOKUP(A927,'Data Cleaning in Medical Examin'!$A$2:$A$2336,'Data Cleaning in Medical Examin'!$B$2:$B$2336)</f>
        <v>25.2</v>
      </c>
      <c r="D927">
        <f>_xlfn.XLOOKUP(A927,'Data Cleaning in Medical Examin'!$A$2:$A$2336,'Data Cleaning in Medical Examin'!$D$2:$D$2336)</f>
        <v>6.25</v>
      </c>
      <c r="E927" t="str">
        <f>_xlfn.XLOOKUP(A927,'Data Cleaning in Medical Examin'!$A$2:$A$2336,'Data Cleaning in Medical Examin'!$F$2:$F$2336)</f>
        <v>Yes</v>
      </c>
      <c r="F927" t="str">
        <f>_xlfn.XLOOKUP(A927,'Data Cleaning in Medical Examin'!$A$2:$A$2336,'Data Cleaning in Medical Examin'!$G$2:$G$2336)</f>
        <v>No</v>
      </c>
      <c r="G927" t="str">
        <f>_xlfn.XLOOKUP(A927,'Data Cleaning in Medical Examin'!$A$2:$A$2336,'Data Cleaning in Medical Examin'!$H$2:$H$2336)</f>
        <v>No</v>
      </c>
      <c r="H927" t="str">
        <f>_xlfn.XLOOKUP(A927,'Data Cleaning in Medical Examin'!$A$2:$A$2336,'Data Cleaning in Medical Examin'!$I$2:$I$2336)</f>
        <v>1 Major Surgery</v>
      </c>
      <c r="I927" t="str">
        <f>_xlfn.XLOOKUP(A927,'Data Cleaning in Medical Examin'!$A$2:$A$2336,'Data Cleaning in Medical Examin'!$J$2:$J$2336)</f>
        <v>No</v>
      </c>
      <c r="J927" t="str">
        <f>_xlfn.XLOOKUP(A927,'Data Cleaning in Medical Examin'!$A$2:$A$2336,'Data Cleaning in Medical Examin'!$C$2:$C$2336)</f>
        <v>Over Weight</v>
      </c>
      <c r="K927" t="str">
        <f>_xlfn.XLOOKUP(A927,'Data Cleaning in Medical Examin'!$A$2:$A$2336,'Data Cleaning in Medical Examin'!$E$2:$E$2336)</f>
        <v>Prediabetes</v>
      </c>
      <c r="L927" t="str">
        <f>_xlfn.XLOOKUP(A927,'DataCleaning in Hospitalisation'!$A$2:$A$2339,'DataCleaning in Hospitalisation'!$E$2:$E$2339)</f>
        <v>3-Oct-1965</v>
      </c>
      <c r="M927" s="30">
        <f>_xlfn.XLOOKUP(A927,'DataCleaning in Hospitalisation'!$A$2:$A$2339,'DataCleaning in Hospitalisation'!$H$2:$H$2339)</f>
        <v>11830.61</v>
      </c>
      <c r="N927" t="str">
        <f>_xlfn.XLOOKUP(A927,'DataCleaning in Hospitalisation'!$A$2:$A$2339,'DataCleaning in Hospitalisation'!$I$2:$I$2339)</f>
        <v>tier - 3</v>
      </c>
      <c r="O927" t="str">
        <f>_xlfn.XLOOKUP(A927,'DataCleaning in Hospitalisation'!$A$2:$A$2339,'DataCleaning in Hospitalisation'!$J$2:$J$2339)</f>
        <v>tier - 1</v>
      </c>
      <c r="P927" t="str">
        <f>_xlfn.XLOOKUP(A927,'DataCleaning in Hospitalisation'!$A$2:$A$2339,'DataCleaning in Hospitalisation'!$K$2:$K$2339)</f>
        <v>R1012</v>
      </c>
      <c r="Q927">
        <f>_xlfn.XLOOKUP(A927,'DataCleaning in Hospitalisation'!$A$2:$A$2339,'DataCleaning in Hospitalisation'!$F$2:$F$2339)</f>
        <v>58</v>
      </c>
      <c r="U927" s="4" t="s">
        <v>1229</v>
      </c>
      <c r="V927">
        <v>1</v>
      </c>
      <c r="X927" s="4" t="s">
        <v>535</v>
      </c>
      <c r="Y927" s="30">
        <v>4529.4799999999996</v>
      </c>
      <c r="AJ927" s="4" t="s">
        <v>535</v>
      </c>
      <c r="AK927" s="30">
        <v>4529.4799999999996</v>
      </c>
    </row>
    <row r="928" spans="1:37" x14ac:dyDescent="0.3">
      <c r="A928" t="s">
        <v>1439</v>
      </c>
      <c r="B928" t="str">
        <f>_xlfn.XLOOKUP(A928,'Customer Names'!$A$2:$A$2336,'Customer Names'!$C$2:$C$2336)</f>
        <v xml:space="preserve"> Ms.Rebecca</v>
      </c>
      <c r="C928" s="41">
        <f>_xlfn.XLOOKUP(A928,'Data Cleaning in Medical Examin'!$A$2:$A$2336,'Data Cleaning in Medical Examin'!$B$2:$B$2336)</f>
        <v>22.77</v>
      </c>
      <c r="D928">
        <f>_xlfn.XLOOKUP(A928,'Data Cleaning in Medical Examin'!$A$2:$A$2336,'Data Cleaning in Medical Examin'!$D$2:$D$2336)</f>
        <v>4.47</v>
      </c>
      <c r="E928" t="str">
        <f>_xlfn.XLOOKUP(A928,'Data Cleaning in Medical Examin'!$A$2:$A$2336,'Data Cleaning in Medical Examin'!$F$2:$F$2336)</f>
        <v>Yes</v>
      </c>
      <c r="F928" t="str">
        <f>_xlfn.XLOOKUP(A928,'Data Cleaning in Medical Examin'!$A$2:$A$2336,'Data Cleaning in Medical Examin'!$G$2:$G$2336)</f>
        <v>No</v>
      </c>
      <c r="G928" t="str">
        <f>_xlfn.XLOOKUP(A928,'Data Cleaning in Medical Examin'!$A$2:$A$2336,'Data Cleaning in Medical Examin'!$H$2:$H$2336)</f>
        <v>No</v>
      </c>
      <c r="H928" t="str">
        <f>_xlfn.XLOOKUP(A928,'Data Cleaning in Medical Examin'!$A$2:$A$2336,'Data Cleaning in Medical Examin'!$I$2:$I$2336)</f>
        <v>1 Major Surgery</v>
      </c>
      <c r="I928" t="str">
        <f>_xlfn.XLOOKUP(A928,'Data Cleaning in Medical Examin'!$A$2:$A$2336,'Data Cleaning in Medical Examin'!$J$2:$J$2336)</f>
        <v>No</v>
      </c>
      <c r="J928" t="str">
        <f>_xlfn.XLOOKUP(A928,'Data Cleaning in Medical Examin'!$A$2:$A$2336,'Data Cleaning in Medical Examin'!$C$2:$C$2336)</f>
        <v>Normal Weight</v>
      </c>
      <c r="K928" t="str">
        <f>_xlfn.XLOOKUP(A928,'Data Cleaning in Medical Examin'!$A$2:$A$2336,'Data Cleaning in Medical Examin'!$E$2:$E$2336)</f>
        <v>Normal</v>
      </c>
      <c r="L928" t="str">
        <f>_xlfn.XLOOKUP(A928,'DataCleaning in Hospitalisation'!$A$2:$A$2339,'DataCleaning in Hospitalisation'!$E$2:$E$2339)</f>
        <v>20-Nov-1982</v>
      </c>
      <c r="M928" s="30">
        <f>_xlfn.XLOOKUP(A928,'DataCleaning in Hospitalisation'!$A$2:$A$2339,'DataCleaning in Hospitalisation'!$H$2:$H$2339)</f>
        <v>11773.06</v>
      </c>
      <c r="N928" t="str">
        <f>_xlfn.XLOOKUP(A928,'DataCleaning in Hospitalisation'!$A$2:$A$2339,'DataCleaning in Hospitalisation'!$I$2:$I$2339)</f>
        <v>tier - 3</v>
      </c>
      <c r="O928" t="str">
        <f>_xlfn.XLOOKUP(A928,'DataCleaning in Hospitalisation'!$A$2:$A$2339,'DataCleaning in Hospitalisation'!$J$2:$J$2339)</f>
        <v>tier - 3</v>
      </c>
      <c r="P928" t="str">
        <f>_xlfn.XLOOKUP(A928,'DataCleaning in Hospitalisation'!$A$2:$A$2339,'DataCleaning in Hospitalisation'!$K$2:$K$2339)</f>
        <v>R1026</v>
      </c>
      <c r="Q928">
        <f>_xlfn.XLOOKUP(A928,'DataCleaning in Hospitalisation'!$A$2:$A$2339,'DataCleaning in Hospitalisation'!$F$2:$F$2339)</f>
        <v>41</v>
      </c>
      <c r="U928" s="46" t="s">
        <v>6</v>
      </c>
      <c r="V928">
        <v>1</v>
      </c>
      <c r="X928" s="4" t="s">
        <v>534</v>
      </c>
      <c r="Y928" s="30">
        <v>4527.18</v>
      </c>
      <c r="AJ928" s="4" t="s">
        <v>534</v>
      </c>
      <c r="AK928" s="30">
        <v>4527.18</v>
      </c>
    </row>
    <row r="929" spans="1:37" x14ac:dyDescent="0.3">
      <c r="A929" t="s">
        <v>1438</v>
      </c>
      <c r="B929" t="str">
        <f>_xlfn.XLOOKUP(A929,'Customer Names'!$A$2:$A$2336,'Customer Names'!$C$2:$C$2336)</f>
        <v xml:space="preserve"> Ms.Maria</v>
      </c>
      <c r="C929" s="41">
        <f>_xlfn.XLOOKUP(A929,'Data Cleaning in Medical Examin'!$A$2:$A$2336,'Data Cleaning in Medical Examin'!$B$2:$B$2336)</f>
        <v>23.18</v>
      </c>
      <c r="D929">
        <f>_xlfn.XLOOKUP(A929,'Data Cleaning in Medical Examin'!$A$2:$A$2336,'Data Cleaning in Medical Examin'!$D$2:$D$2336)</f>
        <v>8.31</v>
      </c>
      <c r="E929" t="str">
        <f>_xlfn.XLOOKUP(A929,'Data Cleaning in Medical Examin'!$A$2:$A$2336,'Data Cleaning in Medical Examin'!$F$2:$F$2336)</f>
        <v>No</v>
      </c>
      <c r="F929" t="str">
        <f>_xlfn.XLOOKUP(A929,'Data Cleaning in Medical Examin'!$A$2:$A$2336,'Data Cleaning in Medical Examin'!$G$2:$G$2336)</f>
        <v>No</v>
      </c>
      <c r="G929" t="str">
        <f>_xlfn.XLOOKUP(A929,'Data Cleaning in Medical Examin'!$A$2:$A$2336,'Data Cleaning in Medical Examin'!$H$2:$H$2336)</f>
        <v>No</v>
      </c>
      <c r="H929" t="str">
        <f>_xlfn.XLOOKUP(A929,'Data Cleaning in Medical Examin'!$A$2:$A$2336,'Data Cleaning in Medical Examin'!$I$2:$I$2336)</f>
        <v>No Major Surgery</v>
      </c>
      <c r="I929" t="str">
        <f>_xlfn.XLOOKUP(A929,'Data Cleaning in Medical Examin'!$A$2:$A$2336,'Data Cleaning in Medical Examin'!$J$2:$J$2336)</f>
        <v>No</v>
      </c>
      <c r="J929" t="str">
        <f>_xlfn.XLOOKUP(A929,'Data Cleaning in Medical Examin'!$A$2:$A$2336,'Data Cleaning in Medical Examin'!$C$2:$C$2336)</f>
        <v>Normal Weight</v>
      </c>
      <c r="K929" t="str">
        <f>_xlfn.XLOOKUP(A929,'Data Cleaning in Medical Examin'!$A$2:$A$2336,'Data Cleaning in Medical Examin'!$E$2:$E$2336)</f>
        <v>Diabetes</v>
      </c>
      <c r="L929" t="str">
        <f>_xlfn.XLOOKUP(A929,'DataCleaning in Hospitalisation'!$A$2:$A$2339,'DataCleaning in Hospitalisation'!$E$2:$E$2339)</f>
        <v>25-Jul-1966</v>
      </c>
      <c r="M929" s="30">
        <f>_xlfn.XLOOKUP(A929,'DataCleaning in Hospitalisation'!$A$2:$A$2339,'DataCleaning in Hospitalisation'!$H$2:$H$2339)</f>
        <v>11763</v>
      </c>
      <c r="N929" t="str">
        <f>_xlfn.XLOOKUP(A929,'DataCleaning in Hospitalisation'!$A$2:$A$2339,'DataCleaning in Hospitalisation'!$I$2:$I$2339)</f>
        <v>tier - 3</v>
      </c>
      <c r="O929" t="str">
        <f>_xlfn.XLOOKUP(A929,'DataCleaning in Hospitalisation'!$A$2:$A$2339,'DataCleaning in Hospitalisation'!$J$2:$J$2339)</f>
        <v>tier - 3</v>
      </c>
      <c r="P929" t="str">
        <f>_xlfn.XLOOKUP(A929,'DataCleaning in Hospitalisation'!$A$2:$A$2339,'DataCleaning in Hospitalisation'!$K$2:$K$2339)</f>
        <v>R1016</v>
      </c>
      <c r="Q929">
        <f>_xlfn.XLOOKUP(A929,'DataCleaning in Hospitalisation'!$A$2:$A$2339,'DataCleaning in Hospitalisation'!$F$2:$F$2339)</f>
        <v>57</v>
      </c>
      <c r="U929" s="50" t="s">
        <v>2418</v>
      </c>
      <c r="V929">
        <v>1</v>
      </c>
      <c r="X929" s="4" t="s">
        <v>533</v>
      </c>
      <c r="Y929" s="30">
        <v>4518.83</v>
      </c>
      <c r="AJ929" s="4" t="s">
        <v>533</v>
      </c>
      <c r="AK929" s="30">
        <v>4518.83</v>
      </c>
    </row>
    <row r="930" spans="1:37" x14ac:dyDescent="0.3">
      <c r="A930" t="s">
        <v>1437</v>
      </c>
      <c r="B930" t="str">
        <f>_xlfn.XLOOKUP(A930,'Customer Names'!$A$2:$A$2336,'Customer Names'!$C$2:$C$2336)</f>
        <v xml:space="preserve"> Mrs.Lisa</v>
      </c>
      <c r="C930" s="41">
        <f>_xlfn.XLOOKUP(A930,'Data Cleaning in Medical Examin'!$A$2:$A$2336,'Data Cleaning in Medical Examin'!$B$2:$B$2336)</f>
        <v>35.409999999999997</v>
      </c>
      <c r="D930">
        <f>_xlfn.XLOOKUP(A930,'Data Cleaning in Medical Examin'!$A$2:$A$2336,'Data Cleaning in Medical Examin'!$D$2:$D$2336)</f>
        <v>5.68</v>
      </c>
      <c r="E930" t="str">
        <f>_xlfn.XLOOKUP(A930,'Data Cleaning in Medical Examin'!$A$2:$A$2336,'Data Cleaning in Medical Examin'!$F$2:$F$2336)</f>
        <v>No</v>
      </c>
      <c r="F930" t="str">
        <f>_xlfn.XLOOKUP(A930,'Data Cleaning in Medical Examin'!$A$2:$A$2336,'Data Cleaning in Medical Examin'!$G$2:$G$2336)</f>
        <v>No</v>
      </c>
      <c r="G930" t="str">
        <f>_xlfn.XLOOKUP(A930,'Data Cleaning in Medical Examin'!$A$2:$A$2336,'Data Cleaning in Medical Examin'!$H$2:$H$2336)</f>
        <v>No</v>
      </c>
      <c r="H930" t="str">
        <f>_xlfn.XLOOKUP(A930,'Data Cleaning in Medical Examin'!$A$2:$A$2336,'Data Cleaning in Medical Examin'!$I$2:$I$2336)</f>
        <v>No Major Surgery</v>
      </c>
      <c r="I930" t="str">
        <f>_xlfn.XLOOKUP(A930,'Data Cleaning in Medical Examin'!$A$2:$A$2336,'Data Cleaning in Medical Examin'!$J$2:$J$2336)</f>
        <v>No</v>
      </c>
      <c r="J930" t="str">
        <f>_xlfn.XLOOKUP(A930,'Data Cleaning in Medical Examin'!$A$2:$A$2336,'Data Cleaning in Medical Examin'!$C$2:$C$2336)</f>
        <v>Obesity</v>
      </c>
      <c r="K930" t="str">
        <f>_xlfn.XLOOKUP(A930,'Data Cleaning in Medical Examin'!$A$2:$A$2336,'Data Cleaning in Medical Examin'!$E$2:$E$2336)</f>
        <v>Normal</v>
      </c>
      <c r="L930" t="str">
        <f>_xlfn.XLOOKUP(A930,'DataCleaning in Hospitalisation'!$A$2:$A$2339,'DataCleaning in Hospitalisation'!$E$2:$E$2339)</f>
        <v>6-Nov-1979</v>
      </c>
      <c r="M930" s="30">
        <f>_xlfn.XLOOKUP(A930,'DataCleaning in Hospitalisation'!$A$2:$A$2339,'DataCleaning in Hospitalisation'!$H$2:$H$2339)</f>
        <v>11752.68</v>
      </c>
      <c r="N930" t="str">
        <f>_xlfn.XLOOKUP(A930,'DataCleaning in Hospitalisation'!$A$2:$A$2339,'DataCleaning in Hospitalisation'!$I$2:$I$2339)</f>
        <v>tier - 3</v>
      </c>
      <c r="O930" t="str">
        <f>_xlfn.XLOOKUP(A930,'DataCleaning in Hospitalisation'!$A$2:$A$2339,'DataCleaning in Hospitalisation'!$J$2:$J$2339)</f>
        <v>tier - 1</v>
      </c>
      <c r="P930" t="str">
        <f>_xlfn.XLOOKUP(A930,'DataCleaning in Hospitalisation'!$A$2:$A$2339,'DataCleaning in Hospitalisation'!$K$2:$K$2339)</f>
        <v>R1026</v>
      </c>
      <c r="Q930">
        <f>_xlfn.XLOOKUP(A930,'DataCleaning in Hospitalisation'!$A$2:$A$2339,'DataCleaning in Hospitalisation'!$F$2:$F$2339)</f>
        <v>44</v>
      </c>
      <c r="U930" s="51" t="s">
        <v>6</v>
      </c>
      <c r="V930">
        <v>1</v>
      </c>
      <c r="X930" s="4" t="s">
        <v>532</v>
      </c>
      <c r="Y930" s="30">
        <v>4518.7700000000004</v>
      </c>
      <c r="AJ930" s="4" t="s">
        <v>532</v>
      </c>
      <c r="AK930" s="30">
        <v>4518.7700000000004</v>
      </c>
    </row>
    <row r="931" spans="1:37" x14ac:dyDescent="0.3">
      <c r="A931" t="s">
        <v>1436</v>
      </c>
      <c r="B931" t="str">
        <f>_xlfn.XLOOKUP(A931,'Customer Names'!$A$2:$A$2336,'Customer Names'!$C$2:$C$2336)</f>
        <v xml:space="preserve"> Mr.Steve</v>
      </c>
      <c r="C931" s="41">
        <f>_xlfn.XLOOKUP(A931,'Data Cleaning in Medical Examin'!$A$2:$A$2336,'Data Cleaning in Medical Examin'!$B$2:$B$2336)</f>
        <v>32.11</v>
      </c>
      <c r="D931">
        <f>_xlfn.XLOOKUP(A931,'Data Cleaning in Medical Examin'!$A$2:$A$2336,'Data Cleaning in Medical Examin'!$D$2:$D$2336)</f>
        <v>4.75</v>
      </c>
      <c r="E931" t="str">
        <f>_xlfn.XLOOKUP(A931,'Data Cleaning in Medical Examin'!$A$2:$A$2336,'Data Cleaning in Medical Examin'!$F$2:$F$2336)</f>
        <v>Yes</v>
      </c>
      <c r="F931" t="str">
        <f>_xlfn.XLOOKUP(A931,'Data Cleaning in Medical Examin'!$A$2:$A$2336,'Data Cleaning in Medical Examin'!$G$2:$G$2336)</f>
        <v>No</v>
      </c>
      <c r="G931" t="str">
        <f>_xlfn.XLOOKUP(A931,'Data Cleaning in Medical Examin'!$A$2:$A$2336,'Data Cleaning in Medical Examin'!$H$2:$H$2336)</f>
        <v>No</v>
      </c>
      <c r="H931" t="str">
        <f>_xlfn.XLOOKUP(A931,'Data Cleaning in Medical Examin'!$A$2:$A$2336,'Data Cleaning in Medical Examin'!$I$2:$I$2336)</f>
        <v>2 Major Surgery</v>
      </c>
      <c r="I931" t="str">
        <f>_xlfn.XLOOKUP(A931,'Data Cleaning in Medical Examin'!$A$2:$A$2336,'Data Cleaning in Medical Examin'!$J$2:$J$2336)</f>
        <v>No</v>
      </c>
      <c r="J931" t="str">
        <f>_xlfn.XLOOKUP(A931,'Data Cleaning in Medical Examin'!$A$2:$A$2336,'Data Cleaning in Medical Examin'!$C$2:$C$2336)</f>
        <v>Obesity</v>
      </c>
      <c r="K931" t="str">
        <f>_xlfn.XLOOKUP(A931,'Data Cleaning in Medical Examin'!$A$2:$A$2336,'Data Cleaning in Medical Examin'!$E$2:$E$2336)</f>
        <v>Normal</v>
      </c>
      <c r="L931" t="str">
        <f>_xlfn.XLOOKUP(A931,'DataCleaning in Hospitalisation'!$A$2:$A$2339,'DataCleaning in Hospitalisation'!$E$2:$E$2339)</f>
        <v>2-Dec-1964</v>
      </c>
      <c r="M931" s="30">
        <f>_xlfn.XLOOKUP(A931,'DataCleaning in Hospitalisation'!$A$2:$A$2339,'DataCleaning in Hospitalisation'!$H$2:$H$2339)</f>
        <v>11743.93</v>
      </c>
      <c r="N931" t="str">
        <f>_xlfn.XLOOKUP(A931,'DataCleaning in Hospitalisation'!$A$2:$A$2339,'DataCleaning in Hospitalisation'!$I$2:$I$2339)</f>
        <v>tier - 3</v>
      </c>
      <c r="O931" t="str">
        <f>_xlfn.XLOOKUP(A931,'DataCleaning in Hospitalisation'!$A$2:$A$2339,'DataCleaning in Hospitalisation'!$J$2:$J$2339)</f>
        <v>tier - 1</v>
      </c>
      <c r="P931" t="str">
        <f>_xlfn.XLOOKUP(A931,'DataCleaning in Hospitalisation'!$A$2:$A$2339,'DataCleaning in Hospitalisation'!$K$2:$K$2339)</f>
        <v>R1012</v>
      </c>
      <c r="Q931">
        <f>_xlfn.XLOOKUP(A931,'DataCleaning in Hospitalisation'!$A$2:$A$2339,'DataCleaning in Hospitalisation'!$F$2:$F$2339)</f>
        <v>59</v>
      </c>
      <c r="U931" s="52" t="s">
        <v>2372</v>
      </c>
      <c r="V931">
        <v>1</v>
      </c>
      <c r="X931" s="4" t="s">
        <v>531</v>
      </c>
      <c r="Y931" s="30">
        <v>4518.3999999999996</v>
      </c>
      <c r="AJ931" s="4" t="s">
        <v>531</v>
      </c>
      <c r="AK931" s="30">
        <v>4518.3999999999996</v>
      </c>
    </row>
    <row r="932" spans="1:37" x14ac:dyDescent="0.3">
      <c r="A932" t="s">
        <v>1435</v>
      </c>
      <c r="B932" t="str">
        <f>_xlfn.XLOOKUP(A932,'Customer Names'!$A$2:$A$2336,'Customer Names'!$C$2:$C$2336)</f>
        <v xml:space="preserve"> Mrs.Tiffany</v>
      </c>
      <c r="C932" s="41">
        <f>_xlfn.XLOOKUP(A932,'Data Cleaning in Medical Examin'!$A$2:$A$2336,'Data Cleaning in Medical Examin'!$B$2:$B$2336)</f>
        <v>34.479999999999997</v>
      </c>
      <c r="D932">
        <f>_xlfn.XLOOKUP(A932,'Data Cleaning in Medical Examin'!$A$2:$A$2336,'Data Cleaning in Medical Examin'!$D$2:$D$2336)</f>
        <v>6.31</v>
      </c>
      <c r="E932" t="str">
        <f>_xlfn.XLOOKUP(A932,'Data Cleaning in Medical Examin'!$A$2:$A$2336,'Data Cleaning in Medical Examin'!$F$2:$F$2336)</f>
        <v>No</v>
      </c>
      <c r="F932" t="str">
        <f>_xlfn.XLOOKUP(A932,'Data Cleaning in Medical Examin'!$A$2:$A$2336,'Data Cleaning in Medical Examin'!$G$2:$G$2336)</f>
        <v>No</v>
      </c>
      <c r="G932" t="str">
        <f>_xlfn.XLOOKUP(A932,'Data Cleaning in Medical Examin'!$A$2:$A$2336,'Data Cleaning in Medical Examin'!$H$2:$H$2336)</f>
        <v>Yes</v>
      </c>
      <c r="H932" t="str">
        <f>_xlfn.XLOOKUP(A932,'Data Cleaning in Medical Examin'!$A$2:$A$2336,'Data Cleaning in Medical Examin'!$I$2:$I$2336)</f>
        <v>1 Major Surgery</v>
      </c>
      <c r="I932" t="str">
        <f>_xlfn.XLOOKUP(A932,'Data Cleaning in Medical Examin'!$A$2:$A$2336,'Data Cleaning in Medical Examin'!$J$2:$J$2336)</f>
        <v>No</v>
      </c>
      <c r="J932" t="str">
        <f>_xlfn.XLOOKUP(A932,'Data Cleaning in Medical Examin'!$A$2:$A$2336,'Data Cleaning in Medical Examin'!$C$2:$C$2336)</f>
        <v>Obesity</v>
      </c>
      <c r="K932" t="str">
        <f>_xlfn.XLOOKUP(A932,'Data Cleaning in Medical Examin'!$A$2:$A$2336,'Data Cleaning in Medical Examin'!$E$2:$E$2336)</f>
        <v>Prediabetes</v>
      </c>
      <c r="L932" t="str">
        <f>_xlfn.XLOOKUP(A932,'DataCleaning in Hospitalisation'!$A$2:$A$2339,'DataCleaning in Hospitalisation'!$E$2:$E$2339)</f>
        <v>9-Jun-1963</v>
      </c>
      <c r="M932" s="30">
        <f>_xlfn.XLOOKUP(A932,'DataCleaning in Hospitalisation'!$A$2:$A$2339,'DataCleaning in Hospitalisation'!$H$2:$H$2339)</f>
        <v>11743.3</v>
      </c>
      <c r="N932" t="str">
        <f>_xlfn.XLOOKUP(A932,'DataCleaning in Hospitalisation'!$A$2:$A$2339,'DataCleaning in Hospitalisation'!$I$2:$I$2339)</f>
        <v>tier - 3</v>
      </c>
      <c r="O932" t="str">
        <f>_xlfn.XLOOKUP(A932,'DataCleaning in Hospitalisation'!$A$2:$A$2339,'DataCleaning in Hospitalisation'!$J$2:$J$2339)</f>
        <v>tier - 3</v>
      </c>
      <c r="P932" t="str">
        <f>_xlfn.XLOOKUP(A932,'DataCleaning in Hospitalisation'!$A$2:$A$2339,'DataCleaning in Hospitalisation'!$K$2:$K$2339)</f>
        <v>R1013</v>
      </c>
      <c r="Q932">
        <f>_xlfn.XLOOKUP(A932,'DataCleaning in Hospitalisation'!$A$2:$A$2339,'DataCleaning in Hospitalisation'!$F$2:$F$2339)</f>
        <v>60</v>
      </c>
      <c r="U932" s="53" t="s">
        <v>2372</v>
      </c>
      <c r="V932">
        <v>1</v>
      </c>
      <c r="X932" s="4" t="s">
        <v>529</v>
      </c>
      <c r="Y932" s="30">
        <v>4515.71</v>
      </c>
      <c r="AJ932" s="4" t="s">
        <v>529</v>
      </c>
      <c r="AK932" s="30">
        <v>4515.71</v>
      </c>
    </row>
    <row r="933" spans="1:37" x14ac:dyDescent="0.3">
      <c r="A933" t="s">
        <v>1434</v>
      </c>
      <c r="B933" t="str">
        <f>_xlfn.XLOOKUP(A933,'Customer Names'!$A$2:$A$2336,'Customer Names'!$C$2:$C$2336)</f>
        <v xml:space="preserve"> Mr.Greg</v>
      </c>
      <c r="C933" s="41">
        <f>_xlfn.XLOOKUP(A933,'Data Cleaning in Medical Examin'!$A$2:$A$2336,'Data Cleaning in Medical Examin'!$B$2:$B$2336)</f>
        <v>34.39</v>
      </c>
      <c r="D933">
        <f>_xlfn.XLOOKUP(A933,'Data Cleaning in Medical Examin'!$A$2:$A$2336,'Data Cleaning in Medical Examin'!$D$2:$D$2336)</f>
        <v>6.28</v>
      </c>
      <c r="E933" t="str">
        <f>_xlfn.XLOOKUP(A933,'Data Cleaning in Medical Examin'!$A$2:$A$2336,'Data Cleaning in Medical Examin'!$F$2:$F$2336)</f>
        <v>Yes</v>
      </c>
      <c r="F933" t="str">
        <f>_xlfn.XLOOKUP(A933,'Data Cleaning in Medical Examin'!$A$2:$A$2336,'Data Cleaning in Medical Examin'!$G$2:$G$2336)</f>
        <v>No</v>
      </c>
      <c r="G933" t="str">
        <f>_xlfn.XLOOKUP(A933,'Data Cleaning in Medical Examin'!$A$2:$A$2336,'Data Cleaning in Medical Examin'!$H$2:$H$2336)</f>
        <v>No</v>
      </c>
      <c r="H933" t="str">
        <f>_xlfn.XLOOKUP(A933,'Data Cleaning in Medical Examin'!$A$2:$A$2336,'Data Cleaning in Medical Examin'!$I$2:$I$2336)</f>
        <v>1 Major Surgery</v>
      </c>
      <c r="I933" t="str">
        <f>_xlfn.XLOOKUP(A933,'Data Cleaning in Medical Examin'!$A$2:$A$2336,'Data Cleaning in Medical Examin'!$J$2:$J$2336)</f>
        <v>No</v>
      </c>
      <c r="J933" t="str">
        <f>_xlfn.XLOOKUP(A933,'Data Cleaning in Medical Examin'!$A$2:$A$2336,'Data Cleaning in Medical Examin'!$C$2:$C$2336)</f>
        <v>Obesity</v>
      </c>
      <c r="K933" t="str">
        <f>_xlfn.XLOOKUP(A933,'Data Cleaning in Medical Examin'!$A$2:$A$2336,'Data Cleaning in Medical Examin'!$E$2:$E$2336)</f>
        <v>Prediabetes</v>
      </c>
      <c r="L933" t="str">
        <f>_xlfn.XLOOKUP(A933,'DataCleaning in Hospitalisation'!$A$2:$A$2339,'DataCleaning in Hospitalisation'!$E$2:$E$2339)</f>
        <v>12-Nov-1969</v>
      </c>
      <c r="M933" s="30">
        <f>_xlfn.XLOOKUP(A933,'DataCleaning in Hospitalisation'!$A$2:$A$2339,'DataCleaning in Hospitalisation'!$H$2:$H$2339)</f>
        <v>11741.73</v>
      </c>
      <c r="N933" t="str">
        <f>_xlfn.XLOOKUP(A933,'DataCleaning in Hospitalisation'!$A$2:$A$2339,'DataCleaning in Hospitalisation'!$I$2:$I$2339)</f>
        <v>tier - 3</v>
      </c>
      <c r="O933" t="str">
        <f>_xlfn.XLOOKUP(A933,'DataCleaning in Hospitalisation'!$A$2:$A$2339,'DataCleaning in Hospitalisation'!$J$2:$J$2339)</f>
        <v>tier - 1</v>
      </c>
      <c r="P933" t="str">
        <f>_xlfn.XLOOKUP(A933,'DataCleaning in Hospitalisation'!$A$2:$A$2339,'DataCleaning in Hospitalisation'!$K$2:$K$2339)</f>
        <v>R1011</v>
      </c>
      <c r="Q933">
        <f>_xlfn.XLOOKUP(A933,'DataCleaning in Hospitalisation'!$A$2:$A$2339,'DataCleaning in Hospitalisation'!$F$2:$F$2339)</f>
        <v>54</v>
      </c>
      <c r="U933" s="4" t="s">
        <v>1228</v>
      </c>
      <c r="V933">
        <v>1</v>
      </c>
      <c r="X933" s="4" t="s">
        <v>528</v>
      </c>
      <c r="Y933" s="30">
        <v>4511.41</v>
      </c>
      <c r="AJ933" s="4" t="s">
        <v>528</v>
      </c>
      <c r="AK933" s="30">
        <v>4511.41</v>
      </c>
    </row>
    <row r="934" spans="1:37" x14ac:dyDescent="0.3">
      <c r="A934" t="s">
        <v>1433</v>
      </c>
      <c r="B934" t="str">
        <f>_xlfn.XLOOKUP(A934,'Customer Names'!$A$2:$A$2336,'Customer Names'!$C$2:$C$2336)</f>
        <v xml:space="preserve"> Mr.Dale</v>
      </c>
      <c r="C934" s="41">
        <f>_xlfn.XLOOKUP(A934,'Data Cleaning in Medical Examin'!$A$2:$A$2336,'Data Cleaning in Medical Examin'!$B$2:$B$2336)</f>
        <v>26.4</v>
      </c>
      <c r="D934">
        <f>_xlfn.XLOOKUP(A934,'Data Cleaning in Medical Examin'!$A$2:$A$2336,'Data Cleaning in Medical Examin'!$D$2:$D$2336)</f>
        <v>9.2899999999999991</v>
      </c>
      <c r="E934" t="str">
        <f>_xlfn.XLOOKUP(A934,'Data Cleaning in Medical Examin'!$A$2:$A$2336,'Data Cleaning in Medical Examin'!$F$2:$F$2336)</f>
        <v>Yes</v>
      </c>
      <c r="F934" t="str">
        <f>_xlfn.XLOOKUP(A934,'Data Cleaning in Medical Examin'!$A$2:$A$2336,'Data Cleaning in Medical Examin'!$G$2:$G$2336)</f>
        <v>No</v>
      </c>
      <c r="G934" t="str">
        <f>_xlfn.XLOOKUP(A934,'Data Cleaning in Medical Examin'!$A$2:$A$2336,'Data Cleaning in Medical Examin'!$H$2:$H$2336)</f>
        <v>Yes</v>
      </c>
      <c r="H934" t="str">
        <f>_xlfn.XLOOKUP(A934,'Data Cleaning in Medical Examin'!$A$2:$A$2336,'Data Cleaning in Medical Examin'!$I$2:$I$2336)</f>
        <v>1 Major Surgery</v>
      </c>
      <c r="I934" t="str">
        <f>_xlfn.XLOOKUP(A934,'Data Cleaning in Medical Examin'!$A$2:$A$2336,'Data Cleaning in Medical Examin'!$J$2:$J$2336)</f>
        <v>No</v>
      </c>
      <c r="J934" t="str">
        <f>_xlfn.XLOOKUP(A934,'Data Cleaning in Medical Examin'!$A$2:$A$2336,'Data Cleaning in Medical Examin'!$C$2:$C$2336)</f>
        <v>Over Weight</v>
      </c>
      <c r="K934" t="str">
        <f>_xlfn.XLOOKUP(A934,'Data Cleaning in Medical Examin'!$A$2:$A$2336,'Data Cleaning in Medical Examin'!$E$2:$E$2336)</f>
        <v>Diabetes</v>
      </c>
      <c r="L934" t="str">
        <f>_xlfn.XLOOKUP(A934,'DataCleaning in Hospitalisation'!$A$2:$A$2339,'DataCleaning in Hospitalisation'!$E$2:$E$2339)</f>
        <v>5-Sep-1988</v>
      </c>
      <c r="M934" s="30">
        <f>_xlfn.XLOOKUP(A934,'DataCleaning in Hospitalisation'!$A$2:$A$2339,'DataCleaning in Hospitalisation'!$H$2:$H$2339)</f>
        <v>11737.85</v>
      </c>
      <c r="N934" t="str">
        <f>_xlfn.XLOOKUP(A934,'DataCleaning in Hospitalisation'!$A$2:$A$2339,'DataCleaning in Hospitalisation'!$I$2:$I$2339)</f>
        <v>tier - 3</v>
      </c>
      <c r="O934" t="str">
        <f>_xlfn.XLOOKUP(A934,'DataCleaning in Hospitalisation'!$A$2:$A$2339,'DataCleaning in Hospitalisation'!$J$2:$J$2339)</f>
        <v>tier - 1</v>
      </c>
      <c r="P934" t="str">
        <f>_xlfn.XLOOKUP(A934,'DataCleaning in Hospitalisation'!$A$2:$A$2339,'DataCleaning in Hospitalisation'!$K$2:$K$2339)</f>
        <v>R1011</v>
      </c>
      <c r="Q934">
        <f>_xlfn.XLOOKUP(A934,'DataCleaning in Hospitalisation'!$A$2:$A$2339,'DataCleaning in Hospitalisation'!$F$2:$F$2339)</f>
        <v>35</v>
      </c>
      <c r="U934" s="46" t="s">
        <v>6</v>
      </c>
      <c r="V934">
        <v>1</v>
      </c>
      <c r="X934" s="4" t="s">
        <v>527</v>
      </c>
      <c r="Y934" s="30">
        <v>4504.66</v>
      </c>
      <c r="AJ934" s="4" t="s">
        <v>527</v>
      </c>
      <c r="AK934" s="30">
        <v>4504.66</v>
      </c>
    </row>
    <row r="935" spans="1:37" x14ac:dyDescent="0.3">
      <c r="A935" t="s">
        <v>1432</v>
      </c>
      <c r="B935" t="str">
        <f>_xlfn.XLOOKUP(A935,'Customer Names'!$A$2:$A$2336,'Customer Names'!$C$2:$C$2336)</f>
        <v xml:space="preserve"> Ms.Brittany</v>
      </c>
      <c r="C935" s="41">
        <f>_xlfn.XLOOKUP(A935,'Data Cleaning in Medical Examin'!$A$2:$A$2336,'Data Cleaning in Medical Examin'!$B$2:$B$2336)</f>
        <v>28.1</v>
      </c>
      <c r="D935">
        <f>_xlfn.XLOOKUP(A935,'Data Cleaning in Medical Examin'!$A$2:$A$2336,'Data Cleaning in Medical Examin'!$D$2:$D$2336)</f>
        <v>5.79</v>
      </c>
      <c r="E935" t="str">
        <f>_xlfn.XLOOKUP(A935,'Data Cleaning in Medical Examin'!$A$2:$A$2336,'Data Cleaning in Medical Examin'!$F$2:$F$2336)</f>
        <v>Yes</v>
      </c>
      <c r="F935" t="str">
        <f>_xlfn.XLOOKUP(A935,'Data Cleaning in Medical Examin'!$A$2:$A$2336,'Data Cleaning in Medical Examin'!$G$2:$G$2336)</f>
        <v>No</v>
      </c>
      <c r="G935" t="str">
        <f>_xlfn.XLOOKUP(A935,'Data Cleaning in Medical Examin'!$A$2:$A$2336,'Data Cleaning in Medical Examin'!$H$2:$H$2336)</f>
        <v>Yes</v>
      </c>
      <c r="H935" t="str">
        <f>_xlfn.XLOOKUP(A935,'Data Cleaning in Medical Examin'!$A$2:$A$2336,'Data Cleaning in Medical Examin'!$I$2:$I$2336)</f>
        <v>1 Major Surgery</v>
      </c>
      <c r="I935" t="str">
        <f>_xlfn.XLOOKUP(A935,'Data Cleaning in Medical Examin'!$A$2:$A$2336,'Data Cleaning in Medical Examin'!$J$2:$J$2336)</f>
        <v>No</v>
      </c>
      <c r="J935" t="str">
        <f>_xlfn.XLOOKUP(A935,'Data Cleaning in Medical Examin'!$A$2:$A$2336,'Data Cleaning in Medical Examin'!$C$2:$C$2336)</f>
        <v>Over Weight</v>
      </c>
      <c r="K935" t="str">
        <f>_xlfn.XLOOKUP(A935,'Data Cleaning in Medical Examin'!$A$2:$A$2336,'Data Cleaning in Medical Examin'!$E$2:$E$2336)</f>
        <v>Prediabetes</v>
      </c>
      <c r="L935" t="str">
        <f>_xlfn.XLOOKUP(A935,'DataCleaning in Hospitalisation'!$A$2:$A$2339,'DataCleaning in Hospitalisation'!$E$2:$E$2339)</f>
        <v>9-Nov-1964</v>
      </c>
      <c r="M935" s="30">
        <f>_xlfn.XLOOKUP(A935,'DataCleaning in Hospitalisation'!$A$2:$A$2339,'DataCleaning in Hospitalisation'!$H$2:$H$2339)</f>
        <v>11735.88</v>
      </c>
      <c r="N935" t="str">
        <f>_xlfn.XLOOKUP(A935,'DataCleaning in Hospitalisation'!$A$2:$A$2339,'DataCleaning in Hospitalisation'!$I$2:$I$2339)</f>
        <v>tier - 3</v>
      </c>
      <c r="O935" t="str">
        <f>_xlfn.XLOOKUP(A935,'DataCleaning in Hospitalisation'!$A$2:$A$2339,'DataCleaning in Hospitalisation'!$J$2:$J$2339)</f>
        <v>tier - 1</v>
      </c>
      <c r="P935" t="str">
        <f>_xlfn.XLOOKUP(A935,'DataCleaning in Hospitalisation'!$A$2:$A$2339,'DataCleaning in Hospitalisation'!$K$2:$K$2339)</f>
        <v>R1012</v>
      </c>
      <c r="Q935">
        <f>_xlfn.XLOOKUP(A935,'DataCleaning in Hospitalisation'!$A$2:$A$2339,'DataCleaning in Hospitalisation'!$F$2:$F$2339)</f>
        <v>59</v>
      </c>
      <c r="U935" s="50" t="s">
        <v>2418</v>
      </c>
      <c r="V935">
        <v>1</v>
      </c>
      <c r="X935" s="4" t="s">
        <v>526</v>
      </c>
      <c r="Y935" s="30">
        <v>4500.34</v>
      </c>
      <c r="AJ935" s="4" t="s">
        <v>526</v>
      </c>
      <c r="AK935" s="30">
        <v>4500.34</v>
      </c>
    </row>
    <row r="936" spans="1:37" x14ac:dyDescent="0.3">
      <c r="A936" t="s">
        <v>1431</v>
      </c>
      <c r="B936" t="str">
        <f>_xlfn.XLOOKUP(A936,'Customer Names'!$A$2:$A$2336,'Customer Names'!$C$2:$C$2336)</f>
        <v xml:space="preserve"> Mr.Robert</v>
      </c>
      <c r="C936" s="41">
        <f>_xlfn.XLOOKUP(A936,'Data Cleaning in Medical Examin'!$A$2:$A$2336,'Data Cleaning in Medical Examin'!$B$2:$B$2336)</f>
        <v>27</v>
      </c>
      <c r="D936">
        <f>_xlfn.XLOOKUP(A936,'Data Cleaning in Medical Examin'!$A$2:$A$2336,'Data Cleaning in Medical Examin'!$D$2:$D$2336)</f>
        <v>4.54</v>
      </c>
      <c r="E936" t="str">
        <f>_xlfn.XLOOKUP(A936,'Data Cleaning in Medical Examin'!$A$2:$A$2336,'Data Cleaning in Medical Examin'!$F$2:$F$2336)</f>
        <v>Yes</v>
      </c>
      <c r="F936" t="str">
        <f>_xlfn.XLOOKUP(A936,'Data Cleaning in Medical Examin'!$A$2:$A$2336,'Data Cleaning in Medical Examin'!$G$2:$G$2336)</f>
        <v>No</v>
      </c>
      <c r="G936" t="str">
        <f>_xlfn.XLOOKUP(A936,'Data Cleaning in Medical Examin'!$A$2:$A$2336,'Data Cleaning in Medical Examin'!$H$2:$H$2336)</f>
        <v>No</v>
      </c>
      <c r="H936" t="str">
        <f>_xlfn.XLOOKUP(A936,'Data Cleaning in Medical Examin'!$A$2:$A$2336,'Data Cleaning in Medical Examin'!$I$2:$I$2336)</f>
        <v>1 Major Surgery</v>
      </c>
      <c r="I936" t="str">
        <f>_xlfn.XLOOKUP(A936,'Data Cleaning in Medical Examin'!$A$2:$A$2336,'Data Cleaning in Medical Examin'!$J$2:$J$2336)</f>
        <v>No</v>
      </c>
      <c r="J936" t="str">
        <f>_xlfn.XLOOKUP(A936,'Data Cleaning in Medical Examin'!$A$2:$A$2336,'Data Cleaning in Medical Examin'!$C$2:$C$2336)</f>
        <v>Over Weight</v>
      </c>
      <c r="K936" t="str">
        <f>_xlfn.XLOOKUP(A936,'Data Cleaning in Medical Examin'!$A$2:$A$2336,'Data Cleaning in Medical Examin'!$E$2:$E$2336)</f>
        <v>Normal</v>
      </c>
      <c r="L936" t="str">
        <f>_xlfn.XLOOKUP(A936,'DataCleaning in Hospitalisation'!$A$2:$A$2339,'DataCleaning in Hospitalisation'!$E$2:$E$2339)</f>
        <v>26-Nov-1984</v>
      </c>
      <c r="M936" s="30">
        <f>_xlfn.XLOOKUP(A936,'DataCleaning in Hospitalisation'!$A$2:$A$2339,'DataCleaning in Hospitalisation'!$H$2:$H$2339)</f>
        <v>11730.82</v>
      </c>
      <c r="N936" t="str">
        <f>_xlfn.XLOOKUP(A936,'DataCleaning in Hospitalisation'!$A$2:$A$2339,'DataCleaning in Hospitalisation'!$I$2:$I$2339)</f>
        <v>tier - 3</v>
      </c>
      <c r="O936" t="str">
        <f>_xlfn.XLOOKUP(A936,'DataCleaning in Hospitalisation'!$A$2:$A$2339,'DataCleaning in Hospitalisation'!$J$2:$J$2339)</f>
        <v>tier - 3</v>
      </c>
      <c r="P936" t="str">
        <f>_xlfn.XLOOKUP(A936,'DataCleaning in Hospitalisation'!$A$2:$A$2339,'DataCleaning in Hospitalisation'!$K$2:$K$2339)</f>
        <v>R1026</v>
      </c>
      <c r="Q936">
        <f>_xlfn.XLOOKUP(A936,'DataCleaning in Hospitalisation'!$A$2:$A$2339,'DataCleaning in Hospitalisation'!$F$2:$F$2339)</f>
        <v>39</v>
      </c>
      <c r="U936" s="51" t="s">
        <v>6</v>
      </c>
      <c r="V936">
        <v>1</v>
      </c>
      <c r="X936" s="4" t="s">
        <v>525</v>
      </c>
      <c r="Y936" s="30">
        <v>4488.58</v>
      </c>
      <c r="AJ936" s="4" t="s">
        <v>525</v>
      </c>
      <c r="AK936" s="30">
        <v>4488.58</v>
      </c>
    </row>
    <row r="937" spans="1:37" x14ac:dyDescent="0.3">
      <c r="A937" t="s">
        <v>1430</v>
      </c>
      <c r="B937" t="str">
        <f>_xlfn.XLOOKUP(A937,'Customer Names'!$A$2:$A$2336,'Customer Names'!$C$2:$C$2336)</f>
        <v xml:space="preserve"> Mr.Cameron</v>
      </c>
      <c r="C937" s="41">
        <f>_xlfn.XLOOKUP(A937,'Data Cleaning in Medical Examin'!$A$2:$A$2336,'Data Cleaning in Medical Examin'!$B$2:$B$2336)</f>
        <v>28.594999999999999</v>
      </c>
      <c r="D937">
        <f>_xlfn.XLOOKUP(A937,'Data Cleaning in Medical Examin'!$A$2:$A$2336,'Data Cleaning in Medical Examin'!$D$2:$D$2336)</f>
        <v>4.68</v>
      </c>
      <c r="E937" t="str">
        <f>_xlfn.XLOOKUP(A937,'Data Cleaning in Medical Examin'!$A$2:$A$2336,'Data Cleaning in Medical Examin'!$F$2:$F$2336)</f>
        <v>Yes</v>
      </c>
      <c r="F937" t="str">
        <f>_xlfn.XLOOKUP(A937,'Data Cleaning in Medical Examin'!$A$2:$A$2336,'Data Cleaning in Medical Examin'!$G$2:$G$2336)</f>
        <v>No</v>
      </c>
      <c r="G937" t="str">
        <f>_xlfn.XLOOKUP(A937,'Data Cleaning in Medical Examin'!$A$2:$A$2336,'Data Cleaning in Medical Examin'!$H$2:$H$2336)</f>
        <v>No</v>
      </c>
      <c r="H937" t="str">
        <f>_xlfn.XLOOKUP(A937,'Data Cleaning in Medical Examin'!$A$2:$A$2336,'Data Cleaning in Medical Examin'!$I$2:$I$2336)</f>
        <v>1 Major Surgery</v>
      </c>
      <c r="I937" t="str">
        <f>_xlfn.XLOOKUP(A937,'Data Cleaning in Medical Examin'!$A$2:$A$2336,'Data Cleaning in Medical Examin'!$J$2:$J$2336)</f>
        <v>No</v>
      </c>
      <c r="J937" t="str">
        <f>_xlfn.XLOOKUP(A937,'Data Cleaning in Medical Examin'!$A$2:$A$2336,'Data Cleaning in Medical Examin'!$C$2:$C$2336)</f>
        <v>Over Weight</v>
      </c>
      <c r="K937" t="str">
        <f>_xlfn.XLOOKUP(A937,'Data Cleaning in Medical Examin'!$A$2:$A$2336,'Data Cleaning in Medical Examin'!$E$2:$E$2336)</f>
        <v>Normal</v>
      </c>
      <c r="L937" t="str">
        <f>_xlfn.XLOOKUP(A937,'DataCleaning in Hospitalisation'!$A$2:$A$2339,'DataCleaning in Hospitalisation'!$E$2:$E$2339)</f>
        <v>12-Oct-1969</v>
      </c>
      <c r="M937" s="30">
        <f>_xlfn.XLOOKUP(A937,'DataCleaning in Hospitalisation'!$A$2:$A$2339,'DataCleaning in Hospitalisation'!$H$2:$H$2339)</f>
        <v>11729.68</v>
      </c>
      <c r="N937" t="str">
        <f>_xlfn.XLOOKUP(A937,'DataCleaning in Hospitalisation'!$A$2:$A$2339,'DataCleaning in Hospitalisation'!$I$2:$I$2339)</f>
        <v>tier - 3</v>
      </c>
      <c r="O937" t="str">
        <f>_xlfn.XLOOKUP(A937,'DataCleaning in Hospitalisation'!$A$2:$A$2339,'DataCleaning in Hospitalisation'!$J$2:$J$2339)</f>
        <v>tier - 1</v>
      </c>
      <c r="P937" t="str">
        <f>_xlfn.XLOOKUP(A937,'DataCleaning in Hospitalisation'!$A$2:$A$2339,'DataCleaning in Hospitalisation'!$K$2:$K$2339)</f>
        <v>R1024</v>
      </c>
      <c r="Q937">
        <f>_xlfn.XLOOKUP(A937,'DataCleaning in Hospitalisation'!$A$2:$A$2339,'DataCleaning in Hospitalisation'!$F$2:$F$2339)</f>
        <v>54</v>
      </c>
      <c r="U937" s="52" t="s">
        <v>2372</v>
      </c>
      <c r="V937">
        <v>1</v>
      </c>
      <c r="X937" s="4" t="s">
        <v>2184</v>
      </c>
      <c r="Y937" s="30">
        <v>36572.800000000003</v>
      </c>
      <c r="AJ937" s="4" t="s">
        <v>2184</v>
      </c>
      <c r="AK937" s="30">
        <v>36572.800000000003</v>
      </c>
    </row>
    <row r="938" spans="1:37" x14ac:dyDescent="0.3">
      <c r="A938" t="s">
        <v>1429</v>
      </c>
      <c r="B938" t="str">
        <f>_xlfn.XLOOKUP(A938,'Customer Names'!$A$2:$A$2336,'Customer Names'!$C$2:$C$2336)</f>
        <v xml:space="preserve"> Mrs.Ulrike</v>
      </c>
      <c r="C938" s="41">
        <f>_xlfn.XLOOKUP(A938,'Data Cleaning in Medical Examin'!$A$2:$A$2336,'Data Cleaning in Medical Examin'!$B$2:$B$2336)</f>
        <v>36.799999999999997</v>
      </c>
      <c r="D938">
        <f>_xlfn.XLOOKUP(A938,'Data Cleaning in Medical Examin'!$A$2:$A$2336,'Data Cleaning in Medical Examin'!$D$2:$D$2336)</f>
        <v>5.88</v>
      </c>
      <c r="E938" t="str">
        <f>_xlfn.XLOOKUP(A938,'Data Cleaning in Medical Examin'!$A$2:$A$2336,'Data Cleaning in Medical Examin'!$F$2:$F$2336)</f>
        <v>No</v>
      </c>
      <c r="F938" t="str">
        <f>_xlfn.XLOOKUP(A938,'Data Cleaning in Medical Examin'!$A$2:$A$2336,'Data Cleaning in Medical Examin'!$G$2:$G$2336)</f>
        <v>No</v>
      </c>
      <c r="G938" t="str">
        <f>_xlfn.XLOOKUP(A938,'Data Cleaning in Medical Examin'!$A$2:$A$2336,'Data Cleaning in Medical Examin'!$H$2:$H$2336)</f>
        <v>No</v>
      </c>
      <c r="H938" t="str">
        <f>_xlfn.XLOOKUP(A938,'Data Cleaning in Medical Examin'!$A$2:$A$2336,'Data Cleaning in Medical Examin'!$I$2:$I$2336)</f>
        <v>1 Major Surgery</v>
      </c>
      <c r="I938" t="str">
        <f>_xlfn.XLOOKUP(A938,'Data Cleaning in Medical Examin'!$A$2:$A$2336,'Data Cleaning in Medical Examin'!$J$2:$J$2336)</f>
        <v>No</v>
      </c>
      <c r="J938" t="str">
        <f>_xlfn.XLOOKUP(A938,'Data Cleaning in Medical Examin'!$A$2:$A$2336,'Data Cleaning in Medical Examin'!$C$2:$C$2336)</f>
        <v>Obesity</v>
      </c>
      <c r="K938" t="str">
        <f>_xlfn.XLOOKUP(A938,'Data Cleaning in Medical Examin'!$A$2:$A$2336,'Data Cleaning in Medical Examin'!$E$2:$E$2336)</f>
        <v>Prediabetes</v>
      </c>
      <c r="L938" t="str">
        <f>_xlfn.XLOOKUP(A938,'DataCleaning in Hospitalisation'!$A$2:$A$2339,'DataCleaning in Hospitalisation'!$E$2:$E$2339)</f>
        <v>21-Oct-1982</v>
      </c>
      <c r="M938" s="30">
        <f>_xlfn.XLOOKUP(A938,'DataCleaning in Hospitalisation'!$A$2:$A$2339,'DataCleaning in Hospitalisation'!$H$2:$H$2339)</f>
        <v>11712.97</v>
      </c>
      <c r="N938" t="str">
        <f>_xlfn.XLOOKUP(A938,'DataCleaning in Hospitalisation'!$A$2:$A$2339,'DataCleaning in Hospitalisation'!$I$2:$I$2339)</f>
        <v>tier - 3</v>
      </c>
      <c r="O938" t="str">
        <f>_xlfn.XLOOKUP(A938,'DataCleaning in Hospitalisation'!$A$2:$A$2339,'DataCleaning in Hospitalisation'!$J$2:$J$2339)</f>
        <v>tier - 2</v>
      </c>
      <c r="P938" t="str">
        <f>_xlfn.XLOOKUP(A938,'DataCleaning in Hospitalisation'!$A$2:$A$2339,'DataCleaning in Hospitalisation'!$K$2:$K$2339)</f>
        <v>R1021</v>
      </c>
      <c r="Q938">
        <f>_xlfn.XLOOKUP(A938,'DataCleaning in Hospitalisation'!$A$2:$A$2339,'DataCleaning in Hospitalisation'!$F$2:$F$2339)</f>
        <v>41</v>
      </c>
      <c r="U938" s="53" t="s">
        <v>2372</v>
      </c>
      <c r="V938">
        <v>1</v>
      </c>
      <c r="X938" s="4" t="s">
        <v>524</v>
      </c>
      <c r="Y938" s="30">
        <v>4468.25</v>
      </c>
      <c r="AJ938" s="4" t="s">
        <v>524</v>
      </c>
      <c r="AK938" s="30">
        <v>4468.25</v>
      </c>
    </row>
    <row r="939" spans="1:37" x14ac:dyDescent="0.3">
      <c r="A939" t="s">
        <v>1428</v>
      </c>
      <c r="B939" t="str">
        <f>_xlfn.XLOOKUP(A939,'Customer Names'!$A$2:$A$2336,'Customer Names'!$C$2:$C$2336)</f>
        <v xml:space="preserve"> Ms.Katlyn</v>
      </c>
      <c r="C939" s="41">
        <f>_xlfn.XLOOKUP(A939,'Data Cleaning in Medical Examin'!$A$2:$A$2336,'Data Cleaning in Medical Examin'!$B$2:$B$2336)</f>
        <v>23.75</v>
      </c>
      <c r="D939">
        <f>_xlfn.XLOOKUP(A939,'Data Cleaning in Medical Examin'!$A$2:$A$2336,'Data Cleaning in Medical Examin'!$D$2:$D$2336)</f>
        <v>5.42</v>
      </c>
      <c r="E939" t="str">
        <f>_xlfn.XLOOKUP(A939,'Data Cleaning in Medical Examin'!$A$2:$A$2336,'Data Cleaning in Medical Examin'!$F$2:$F$2336)</f>
        <v>Yes</v>
      </c>
      <c r="F939" t="str">
        <f>_xlfn.XLOOKUP(A939,'Data Cleaning in Medical Examin'!$A$2:$A$2336,'Data Cleaning in Medical Examin'!$G$2:$G$2336)</f>
        <v>No</v>
      </c>
      <c r="G939" t="str">
        <f>_xlfn.XLOOKUP(A939,'Data Cleaning in Medical Examin'!$A$2:$A$2336,'Data Cleaning in Medical Examin'!$H$2:$H$2336)</f>
        <v>Yes</v>
      </c>
      <c r="H939" t="str">
        <f>_xlfn.XLOOKUP(A939,'Data Cleaning in Medical Examin'!$A$2:$A$2336,'Data Cleaning in Medical Examin'!$I$2:$I$2336)</f>
        <v>1 Major Surgery</v>
      </c>
      <c r="I939" t="str">
        <f>_xlfn.XLOOKUP(A939,'Data Cleaning in Medical Examin'!$A$2:$A$2336,'Data Cleaning in Medical Examin'!$J$2:$J$2336)</f>
        <v>No</v>
      </c>
      <c r="J939" t="str">
        <f>_xlfn.XLOOKUP(A939,'Data Cleaning in Medical Examin'!$A$2:$A$2336,'Data Cleaning in Medical Examin'!$C$2:$C$2336)</f>
        <v>Normal Weight</v>
      </c>
      <c r="K939" t="str">
        <f>_xlfn.XLOOKUP(A939,'Data Cleaning in Medical Examin'!$A$2:$A$2336,'Data Cleaning in Medical Examin'!$E$2:$E$2336)</f>
        <v>Normal</v>
      </c>
      <c r="L939" t="str">
        <f>_xlfn.XLOOKUP(A939,'DataCleaning in Hospitalisation'!$A$2:$A$2339,'DataCleaning in Hospitalisation'!$E$2:$E$2339)</f>
        <v>1-Dec-1970</v>
      </c>
      <c r="M939" s="30">
        <f>_xlfn.XLOOKUP(A939,'DataCleaning in Hospitalisation'!$A$2:$A$2339,'DataCleaning in Hospitalisation'!$H$2:$H$2339)</f>
        <v>11696.52</v>
      </c>
      <c r="N939" t="str">
        <f>_xlfn.XLOOKUP(A939,'DataCleaning in Hospitalisation'!$A$2:$A$2339,'DataCleaning in Hospitalisation'!$I$2:$I$2339)</f>
        <v>tier - 3</v>
      </c>
      <c r="O939" t="str">
        <f>_xlfn.XLOOKUP(A939,'DataCleaning in Hospitalisation'!$A$2:$A$2339,'DataCleaning in Hospitalisation'!$J$2:$J$2339)</f>
        <v>tier - 1</v>
      </c>
      <c r="P939" t="str">
        <f>_xlfn.XLOOKUP(A939,'DataCleaning in Hospitalisation'!$A$2:$A$2339,'DataCleaning in Hospitalisation'!$K$2:$K$2339)</f>
        <v>R1021</v>
      </c>
      <c r="Q939">
        <f>_xlfn.XLOOKUP(A939,'DataCleaning in Hospitalisation'!$A$2:$A$2339,'DataCleaning in Hospitalisation'!$F$2:$F$2339)</f>
        <v>53</v>
      </c>
      <c r="U939" s="4" t="s">
        <v>1227</v>
      </c>
      <c r="V939">
        <v>1</v>
      </c>
      <c r="X939" s="4" t="s">
        <v>523</v>
      </c>
      <c r="Y939" s="30">
        <v>4466.62</v>
      </c>
      <c r="AJ939" s="4" t="s">
        <v>523</v>
      </c>
      <c r="AK939" s="30">
        <v>4466.62</v>
      </c>
    </row>
    <row r="940" spans="1:37" x14ac:dyDescent="0.3">
      <c r="A940" t="s">
        <v>1427</v>
      </c>
      <c r="B940" t="str">
        <f>_xlfn.XLOOKUP(A940,'Customer Names'!$A$2:$A$2336,'Customer Names'!$C$2:$C$2336)</f>
        <v xml:space="preserve"> Mr.Morgan</v>
      </c>
      <c r="C940" s="41">
        <f>_xlfn.XLOOKUP(A940,'Data Cleaning in Medical Examin'!$A$2:$A$2336,'Data Cleaning in Medical Examin'!$B$2:$B$2336)</f>
        <v>35.619999999999997</v>
      </c>
      <c r="D940">
        <f>_xlfn.XLOOKUP(A940,'Data Cleaning in Medical Examin'!$A$2:$A$2336,'Data Cleaning in Medical Examin'!$D$2:$D$2336)</f>
        <v>4.16</v>
      </c>
      <c r="E940" t="str">
        <f>_xlfn.XLOOKUP(A940,'Data Cleaning in Medical Examin'!$A$2:$A$2336,'Data Cleaning in Medical Examin'!$F$2:$F$2336)</f>
        <v>No</v>
      </c>
      <c r="F940" t="str">
        <f>_xlfn.XLOOKUP(A940,'Data Cleaning in Medical Examin'!$A$2:$A$2336,'Data Cleaning in Medical Examin'!$G$2:$G$2336)</f>
        <v>No</v>
      </c>
      <c r="G940" t="str">
        <f>_xlfn.XLOOKUP(A940,'Data Cleaning in Medical Examin'!$A$2:$A$2336,'Data Cleaning in Medical Examin'!$H$2:$H$2336)</f>
        <v>No</v>
      </c>
      <c r="H940" t="str">
        <f>_xlfn.XLOOKUP(A940,'Data Cleaning in Medical Examin'!$A$2:$A$2336,'Data Cleaning in Medical Examin'!$I$2:$I$2336)</f>
        <v>No Major Surgery</v>
      </c>
      <c r="I940" t="str">
        <f>_xlfn.XLOOKUP(A940,'Data Cleaning in Medical Examin'!$A$2:$A$2336,'Data Cleaning in Medical Examin'!$J$2:$J$2336)</f>
        <v>No</v>
      </c>
      <c r="J940" t="str">
        <f>_xlfn.XLOOKUP(A940,'Data Cleaning in Medical Examin'!$A$2:$A$2336,'Data Cleaning in Medical Examin'!$C$2:$C$2336)</f>
        <v>Obesity</v>
      </c>
      <c r="K940" t="str">
        <f>_xlfn.XLOOKUP(A940,'Data Cleaning in Medical Examin'!$A$2:$A$2336,'Data Cleaning in Medical Examin'!$E$2:$E$2336)</f>
        <v>Normal</v>
      </c>
      <c r="L940" t="str">
        <f>_xlfn.XLOOKUP(A940,'DataCleaning in Hospitalisation'!$A$2:$A$2339,'DataCleaning in Hospitalisation'!$E$2:$E$2339)</f>
        <v>9-Nov-1966</v>
      </c>
      <c r="M940" s="30">
        <f>_xlfn.XLOOKUP(A940,'DataCleaning in Hospitalisation'!$A$2:$A$2339,'DataCleaning in Hospitalisation'!$H$2:$H$2339)</f>
        <v>11674.13</v>
      </c>
      <c r="N940" t="str">
        <f>_xlfn.XLOOKUP(A940,'DataCleaning in Hospitalisation'!$A$2:$A$2339,'DataCleaning in Hospitalisation'!$I$2:$I$2339)</f>
        <v>tier - 3</v>
      </c>
      <c r="O940" t="str">
        <f>_xlfn.XLOOKUP(A940,'DataCleaning in Hospitalisation'!$A$2:$A$2339,'DataCleaning in Hospitalisation'!$J$2:$J$2339)</f>
        <v>tier - 1</v>
      </c>
      <c r="P940" t="str">
        <f>_xlfn.XLOOKUP(A940,'DataCleaning in Hospitalisation'!$A$2:$A$2339,'DataCleaning in Hospitalisation'!$K$2:$K$2339)</f>
        <v>R1011</v>
      </c>
      <c r="Q940">
        <f>_xlfn.XLOOKUP(A940,'DataCleaning in Hospitalisation'!$A$2:$A$2339,'DataCleaning in Hospitalisation'!$F$2:$F$2339)</f>
        <v>57</v>
      </c>
      <c r="U940" s="46" t="s">
        <v>7</v>
      </c>
      <c r="V940">
        <v>1</v>
      </c>
      <c r="X940" s="4" t="s">
        <v>522</v>
      </c>
      <c r="Y940" s="30">
        <v>4463.21</v>
      </c>
      <c r="AJ940" s="4" t="s">
        <v>522</v>
      </c>
      <c r="AK940" s="30">
        <v>4463.21</v>
      </c>
    </row>
    <row r="941" spans="1:37" x14ac:dyDescent="0.3">
      <c r="A941" t="s">
        <v>1426</v>
      </c>
      <c r="B941" t="str">
        <f>_xlfn.XLOOKUP(A941,'Customer Names'!$A$2:$A$2336,'Customer Names'!$C$2:$C$2336)</f>
        <v xml:space="preserve"> Mr.Peter</v>
      </c>
      <c r="C941" s="41">
        <f>_xlfn.XLOOKUP(A941,'Data Cleaning in Medical Examin'!$A$2:$A$2336,'Data Cleaning in Medical Examin'!$B$2:$B$2336)</f>
        <v>30.69</v>
      </c>
      <c r="D941">
        <f>_xlfn.XLOOKUP(A941,'Data Cleaning in Medical Examin'!$A$2:$A$2336,'Data Cleaning in Medical Examin'!$D$2:$D$2336)</f>
        <v>7.05</v>
      </c>
      <c r="E941" t="str">
        <f>_xlfn.XLOOKUP(A941,'Data Cleaning in Medical Examin'!$A$2:$A$2336,'Data Cleaning in Medical Examin'!$F$2:$F$2336)</f>
        <v>Yes</v>
      </c>
      <c r="F941" t="str">
        <f>_xlfn.XLOOKUP(A941,'Data Cleaning in Medical Examin'!$A$2:$A$2336,'Data Cleaning in Medical Examin'!$G$2:$G$2336)</f>
        <v>No</v>
      </c>
      <c r="G941" t="str">
        <f>_xlfn.XLOOKUP(A941,'Data Cleaning in Medical Examin'!$A$2:$A$2336,'Data Cleaning in Medical Examin'!$H$2:$H$2336)</f>
        <v>No</v>
      </c>
      <c r="H941" t="str">
        <f>_xlfn.XLOOKUP(A941,'Data Cleaning in Medical Examin'!$A$2:$A$2336,'Data Cleaning in Medical Examin'!$I$2:$I$2336)</f>
        <v>2 Major Surgery</v>
      </c>
      <c r="I941" t="str">
        <f>_xlfn.XLOOKUP(A941,'Data Cleaning in Medical Examin'!$A$2:$A$2336,'Data Cleaning in Medical Examin'!$J$2:$J$2336)</f>
        <v>No</v>
      </c>
      <c r="J941" t="str">
        <f>_xlfn.XLOOKUP(A941,'Data Cleaning in Medical Examin'!$A$2:$A$2336,'Data Cleaning in Medical Examin'!$C$2:$C$2336)</f>
        <v>Obesity</v>
      </c>
      <c r="K941" t="str">
        <f>_xlfn.XLOOKUP(A941,'Data Cleaning in Medical Examin'!$A$2:$A$2336,'Data Cleaning in Medical Examin'!$E$2:$E$2336)</f>
        <v>Diabetes</v>
      </c>
      <c r="L941" t="str">
        <f>_xlfn.XLOOKUP(A941,'DataCleaning in Hospitalisation'!$A$2:$A$2339,'DataCleaning in Hospitalisation'!$E$2:$E$2339)</f>
        <v>23-Aug-1966</v>
      </c>
      <c r="M941" s="30">
        <f>_xlfn.XLOOKUP(A941,'DataCleaning in Hospitalisation'!$A$2:$A$2339,'DataCleaning in Hospitalisation'!$H$2:$H$2339)</f>
        <v>11658.38</v>
      </c>
      <c r="N941" t="str">
        <f>_xlfn.XLOOKUP(A941,'DataCleaning in Hospitalisation'!$A$2:$A$2339,'DataCleaning in Hospitalisation'!$I$2:$I$2339)</f>
        <v>tier - 3</v>
      </c>
      <c r="O941" t="str">
        <f>_xlfn.XLOOKUP(A941,'DataCleaning in Hospitalisation'!$A$2:$A$2339,'DataCleaning in Hospitalisation'!$J$2:$J$2339)</f>
        <v>tier - 3</v>
      </c>
      <c r="P941" t="str">
        <f>_xlfn.XLOOKUP(A941,'DataCleaning in Hospitalisation'!$A$2:$A$2339,'DataCleaning in Hospitalisation'!$K$2:$K$2339)</f>
        <v>R1024</v>
      </c>
      <c r="Q941">
        <f>_xlfn.XLOOKUP(A941,'DataCleaning in Hospitalisation'!$A$2:$A$2339,'DataCleaning in Hospitalisation'!$F$2:$F$2339)</f>
        <v>57</v>
      </c>
      <c r="U941" s="50" t="s">
        <v>2418</v>
      </c>
      <c r="V941">
        <v>1</v>
      </c>
      <c r="X941" s="4" t="s">
        <v>521</v>
      </c>
      <c r="Y941" s="30">
        <v>4462.72</v>
      </c>
      <c r="AJ941" s="4" t="s">
        <v>521</v>
      </c>
      <c r="AK941" s="30">
        <v>4462.72</v>
      </c>
    </row>
    <row r="942" spans="1:37" x14ac:dyDescent="0.3">
      <c r="A942" t="s">
        <v>1425</v>
      </c>
      <c r="B942" t="str">
        <f>_xlfn.XLOOKUP(A942,'Customer Names'!$A$2:$A$2336,'Customer Names'!$C$2:$C$2336)</f>
        <v xml:space="preserve"> Ms.Chandler</v>
      </c>
      <c r="C942" s="41">
        <f>_xlfn.XLOOKUP(A942,'Data Cleaning in Medical Examin'!$A$2:$A$2336,'Data Cleaning in Medical Examin'!$B$2:$B$2336)</f>
        <v>35.799999999999997</v>
      </c>
      <c r="D942">
        <f>_xlfn.XLOOKUP(A942,'Data Cleaning in Medical Examin'!$A$2:$A$2336,'Data Cleaning in Medical Examin'!$D$2:$D$2336)</f>
        <v>5.63</v>
      </c>
      <c r="E942" t="str">
        <f>_xlfn.XLOOKUP(A942,'Data Cleaning in Medical Examin'!$A$2:$A$2336,'Data Cleaning in Medical Examin'!$F$2:$F$2336)</f>
        <v>Yes</v>
      </c>
      <c r="F942" t="str">
        <f>_xlfn.XLOOKUP(A942,'Data Cleaning in Medical Examin'!$A$2:$A$2336,'Data Cleaning in Medical Examin'!$G$2:$G$2336)</f>
        <v>No</v>
      </c>
      <c r="G942" t="str">
        <f>_xlfn.XLOOKUP(A942,'Data Cleaning in Medical Examin'!$A$2:$A$2336,'Data Cleaning in Medical Examin'!$H$2:$H$2336)</f>
        <v>No</v>
      </c>
      <c r="H942" t="str">
        <f>_xlfn.XLOOKUP(A942,'Data Cleaning in Medical Examin'!$A$2:$A$2336,'Data Cleaning in Medical Examin'!$I$2:$I$2336)</f>
        <v>2 Major Surgery</v>
      </c>
      <c r="I942" t="str">
        <f>_xlfn.XLOOKUP(A942,'Data Cleaning in Medical Examin'!$A$2:$A$2336,'Data Cleaning in Medical Examin'!$J$2:$J$2336)</f>
        <v>No</v>
      </c>
      <c r="J942" t="str">
        <f>_xlfn.XLOOKUP(A942,'Data Cleaning in Medical Examin'!$A$2:$A$2336,'Data Cleaning in Medical Examin'!$C$2:$C$2336)</f>
        <v>Obesity</v>
      </c>
      <c r="K942" t="str">
        <f>_xlfn.XLOOKUP(A942,'Data Cleaning in Medical Examin'!$A$2:$A$2336,'Data Cleaning in Medical Examin'!$E$2:$E$2336)</f>
        <v>Normal</v>
      </c>
      <c r="L942" t="str">
        <f>_xlfn.XLOOKUP(A942,'DataCleaning in Hospitalisation'!$A$2:$A$2339,'DataCleaning in Hospitalisation'!$E$2:$E$2339)</f>
        <v>6-Jul-1966</v>
      </c>
      <c r="M942" s="30">
        <f>_xlfn.XLOOKUP(A942,'DataCleaning in Hospitalisation'!$A$2:$A$2339,'DataCleaning in Hospitalisation'!$H$2:$H$2339)</f>
        <v>11658.12</v>
      </c>
      <c r="N942" t="str">
        <f>_xlfn.XLOOKUP(A942,'DataCleaning in Hospitalisation'!$A$2:$A$2339,'DataCleaning in Hospitalisation'!$I$2:$I$2339)</f>
        <v>tier - 3</v>
      </c>
      <c r="O942" t="str">
        <f>_xlfn.XLOOKUP(A942,'DataCleaning in Hospitalisation'!$A$2:$A$2339,'DataCleaning in Hospitalisation'!$J$2:$J$2339)</f>
        <v>tier - 1</v>
      </c>
      <c r="P942" t="str">
        <f>_xlfn.XLOOKUP(A942,'DataCleaning in Hospitalisation'!$A$2:$A$2339,'DataCleaning in Hospitalisation'!$K$2:$K$2339)</f>
        <v>R1024</v>
      </c>
      <c r="Q942">
        <f>_xlfn.XLOOKUP(A942,'DataCleaning in Hospitalisation'!$A$2:$A$2339,'DataCleaning in Hospitalisation'!$F$2:$F$2339)</f>
        <v>57</v>
      </c>
      <c r="U942" s="51" t="s">
        <v>7</v>
      </c>
      <c r="V942">
        <v>1</v>
      </c>
      <c r="X942" s="4" t="s">
        <v>520</v>
      </c>
      <c r="Y942" s="30">
        <v>4454.3999999999996</v>
      </c>
      <c r="AJ942" s="4" t="s">
        <v>520</v>
      </c>
      <c r="AK942" s="30">
        <v>4454.3999999999996</v>
      </c>
    </row>
    <row r="943" spans="1:37" x14ac:dyDescent="0.3">
      <c r="A943" t="s">
        <v>1424</v>
      </c>
      <c r="B943" t="str">
        <f>_xlfn.XLOOKUP(A943,'Customer Names'!$A$2:$A$2336,'Customer Names'!$C$2:$C$2336)</f>
        <v xml:space="preserve"> Ms.Silvana</v>
      </c>
      <c r="C943" s="41">
        <f>_xlfn.XLOOKUP(A943,'Data Cleaning in Medical Examin'!$A$2:$A$2336,'Data Cleaning in Medical Examin'!$B$2:$B$2336)</f>
        <v>28.785</v>
      </c>
      <c r="D943">
        <f>_xlfn.XLOOKUP(A943,'Data Cleaning in Medical Examin'!$A$2:$A$2336,'Data Cleaning in Medical Examin'!$D$2:$D$2336)</f>
        <v>4.24</v>
      </c>
      <c r="E943" t="str">
        <f>_xlfn.XLOOKUP(A943,'Data Cleaning in Medical Examin'!$A$2:$A$2336,'Data Cleaning in Medical Examin'!$F$2:$F$2336)</f>
        <v>Yes</v>
      </c>
      <c r="F943" t="str">
        <f>_xlfn.XLOOKUP(A943,'Data Cleaning in Medical Examin'!$A$2:$A$2336,'Data Cleaning in Medical Examin'!$G$2:$G$2336)</f>
        <v>No</v>
      </c>
      <c r="G943" t="str">
        <f>_xlfn.XLOOKUP(A943,'Data Cleaning in Medical Examin'!$A$2:$A$2336,'Data Cleaning in Medical Examin'!$H$2:$H$2336)</f>
        <v>No</v>
      </c>
      <c r="H943" t="str">
        <f>_xlfn.XLOOKUP(A943,'Data Cleaning in Medical Examin'!$A$2:$A$2336,'Data Cleaning in Medical Examin'!$I$2:$I$2336)</f>
        <v>2 Major Surgery</v>
      </c>
      <c r="I943" t="str">
        <f>_xlfn.XLOOKUP(A943,'Data Cleaning in Medical Examin'!$A$2:$A$2336,'Data Cleaning in Medical Examin'!$J$2:$J$2336)</f>
        <v>No</v>
      </c>
      <c r="J943" t="str">
        <f>_xlfn.XLOOKUP(A943,'Data Cleaning in Medical Examin'!$A$2:$A$2336,'Data Cleaning in Medical Examin'!$C$2:$C$2336)</f>
        <v>Over Weight</v>
      </c>
      <c r="K943" t="str">
        <f>_xlfn.XLOOKUP(A943,'Data Cleaning in Medical Examin'!$A$2:$A$2336,'Data Cleaning in Medical Examin'!$E$2:$E$2336)</f>
        <v>Normal</v>
      </c>
      <c r="L943" t="str">
        <f>_xlfn.XLOOKUP(A943,'DataCleaning in Hospitalisation'!$A$2:$A$2339,'DataCleaning in Hospitalisation'!$E$2:$E$2339)</f>
        <v>20-Jul-1994</v>
      </c>
      <c r="M943" s="30">
        <f>_xlfn.XLOOKUP(A943,'DataCleaning in Hospitalisation'!$A$2:$A$2339,'DataCleaning in Hospitalisation'!$H$2:$H$2339)</f>
        <v>11657.81</v>
      </c>
      <c r="N943" t="str">
        <f>_xlfn.XLOOKUP(A943,'DataCleaning in Hospitalisation'!$A$2:$A$2339,'DataCleaning in Hospitalisation'!$I$2:$I$2339)</f>
        <v>tier - 3</v>
      </c>
      <c r="O943" t="str">
        <f>_xlfn.XLOOKUP(A943,'DataCleaning in Hospitalisation'!$A$2:$A$2339,'DataCleaning in Hospitalisation'!$J$2:$J$2339)</f>
        <v>tier - 2</v>
      </c>
      <c r="P943" t="str">
        <f>_xlfn.XLOOKUP(A943,'DataCleaning in Hospitalisation'!$A$2:$A$2339,'DataCleaning in Hospitalisation'!$K$2:$K$2339)</f>
        <v>R1023</v>
      </c>
      <c r="Q943">
        <f>_xlfn.XLOOKUP(A943,'DataCleaning in Hospitalisation'!$A$2:$A$2339,'DataCleaning in Hospitalisation'!$F$2:$F$2339)</f>
        <v>29</v>
      </c>
      <c r="U943" s="52" t="s">
        <v>2372</v>
      </c>
      <c r="V943">
        <v>1</v>
      </c>
      <c r="X943" s="4" t="s">
        <v>519</v>
      </c>
      <c r="Y943" s="30">
        <v>4449.46</v>
      </c>
      <c r="AJ943" s="4" t="s">
        <v>519</v>
      </c>
      <c r="AK943" s="30">
        <v>4449.46</v>
      </c>
    </row>
    <row r="944" spans="1:37" x14ac:dyDescent="0.3">
      <c r="A944" t="s">
        <v>1423</v>
      </c>
      <c r="B944" t="str">
        <f>_xlfn.XLOOKUP(A944,'Customer Names'!$A$2:$A$2336,'Customer Names'!$C$2:$C$2336)</f>
        <v xml:space="preserve"> Ms.Natty</v>
      </c>
      <c r="C944" s="41">
        <f>_xlfn.XLOOKUP(A944,'Data Cleaning in Medical Examin'!$A$2:$A$2336,'Data Cleaning in Medical Examin'!$B$2:$B$2336)</f>
        <v>28.594999999999999</v>
      </c>
      <c r="D944">
        <f>_xlfn.XLOOKUP(A944,'Data Cleaning in Medical Examin'!$A$2:$A$2336,'Data Cleaning in Medical Examin'!$D$2:$D$2336)</f>
        <v>4.96</v>
      </c>
      <c r="E944" t="str">
        <f>_xlfn.XLOOKUP(A944,'Data Cleaning in Medical Examin'!$A$2:$A$2336,'Data Cleaning in Medical Examin'!$F$2:$F$2336)</f>
        <v>Yes</v>
      </c>
      <c r="F944" t="str">
        <f>_xlfn.XLOOKUP(A944,'Data Cleaning in Medical Examin'!$A$2:$A$2336,'Data Cleaning in Medical Examin'!$G$2:$G$2336)</f>
        <v>No</v>
      </c>
      <c r="G944" t="str">
        <f>_xlfn.XLOOKUP(A944,'Data Cleaning in Medical Examin'!$A$2:$A$2336,'Data Cleaning in Medical Examin'!$H$2:$H$2336)</f>
        <v>No</v>
      </c>
      <c r="H944" t="str">
        <f>_xlfn.XLOOKUP(A944,'Data Cleaning in Medical Examin'!$A$2:$A$2336,'Data Cleaning in Medical Examin'!$I$2:$I$2336)</f>
        <v>2 Major Surgery</v>
      </c>
      <c r="I944" t="str">
        <f>_xlfn.XLOOKUP(A944,'Data Cleaning in Medical Examin'!$A$2:$A$2336,'Data Cleaning in Medical Examin'!$J$2:$J$2336)</f>
        <v>No</v>
      </c>
      <c r="J944" t="str">
        <f>_xlfn.XLOOKUP(A944,'Data Cleaning in Medical Examin'!$A$2:$A$2336,'Data Cleaning in Medical Examin'!$C$2:$C$2336)</f>
        <v>Over Weight</v>
      </c>
      <c r="K944" t="str">
        <f>_xlfn.XLOOKUP(A944,'Data Cleaning in Medical Examin'!$A$2:$A$2336,'Data Cleaning in Medical Examin'!$E$2:$E$2336)</f>
        <v>Normal</v>
      </c>
      <c r="L944" t="str">
        <f>_xlfn.XLOOKUP(A944,'DataCleaning in Hospitalisation'!$A$2:$A$2339,'DataCleaning in Hospitalisation'!$E$2:$E$2339)</f>
        <v>4-Oct-1966</v>
      </c>
      <c r="M944" s="30">
        <f>_xlfn.XLOOKUP(A944,'DataCleaning in Hospitalisation'!$A$2:$A$2339,'DataCleaning in Hospitalisation'!$H$2:$H$2339)</f>
        <v>11657.72</v>
      </c>
      <c r="N944" t="str">
        <f>_xlfn.XLOOKUP(A944,'DataCleaning in Hospitalisation'!$A$2:$A$2339,'DataCleaning in Hospitalisation'!$I$2:$I$2339)</f>
        <v>tier - 3</v>
      </c>
      <c r="O944" t="str">
        <f>_xlfn.XLOOKUP(A944,'DataCleaning in Hospitalisation'!$A$2:$A$2339,'DataCleaning in Hospitalisation'!$J$2:$J$2339)</f>
        <v>tier - 2</v>
      </c>
      <c r="P944" t="str">
        <f>_xlfn.XLOOKUP(A944,'DataCleaning in Hospitalisation'!$A$2:$A$2339,'DataCleaning in Hospitalisation'!$K$2:$K$2339)</f>
        <v>R1024</v>
      </c>
      <c r="Q944">
        <f>_xlfn.XLOOKUP(A944,'DataCleaning in Hospitalisation'!$A$2:$A$2339,'DataCleaning in Hospitalisation'!$F$2:$F$2339)</f>
        <v>57</v>
      </c>
      <c r="U944" s="53" t="s">
        <v>2372</v>
      </c>
      <c r="V944">
        <v>1</v>
      </c>
      <c r="X944" s="4" t="s">
        <v>518</v>
      </c>
      <c r="Y944" s="30">
        <v>4441.21</v>
      </c>
      <c r="AJ944" s="4" t="s">
        <v>518</v>
      </c>
      <c r="AK944" s="30">
        <v>4441.21</v>
      </c>
    </row>
    <row r="945" spans="1:37" x14ac:dyDescent="0.3">
      <c r="A945" t="s">
        <v>1422</v>
      </c>
      <c r="B945" t="str">
        <f>_xlfn.XLOOKUP(A945,'Customer Names'!$A$2:$A$2336,'Customer Names'!$C$2:$C$2336)</f>
        <v xml:space="preserve"> Mr.Nicholas</v>
      </c>
      <c r="C945" s="41">
        <f>_xlfn.XLOOKUP(A945,'Data Cleaning in Medical Examin'!$A$2:$A$2336,'Data Cleaning in Medical Examin'!$B$2:$B$2336)</f>
        <v>48.75</v>
      </c>
      <c r="D945">
        <f>_xlfn.XLOOKUP(A945,'Data Cleaning in Medical Examin'!$A$2:$A$2336,'Data Cleaning in Medical Examin'!$D$2:$D$2336)</f>
        <v>4.34</v>
      </c>
      <c r="E945" t="str">
        <f>_xlfn.XLOOKUP(A945,'Data Cleaning in Medical Examin'!$A$2:$A$2336,'Data Cleaning in Medical Examin'!$F$2:$F$2336)</f>
        <v>No</v>
      </c>
      <c r="F945" t="str">
        <f>_xlfn.XLOOKUP(A945,'Data Cleaning in Medical Examin'!$A$2:$A$2336,'Data Cleaning in Medical Examin'!$G$2:$G$2336)</f>
        <v>No</v>
      </c>
      <c r="G945" t="str">
        <f>_xlfn.XLOOKUP(A945,'Data Cleaning in Medical Examin'!$A$2:$A$2336,'Data Cleaning in Medical Examin'!$H$2:$H$2336)</f>
        <v>No</v>
      </c>
      <c r="H945" t="str">
        <f>_xlfn.XLOOKUP(A945,'Data Cleaning in Medical Examin'!$A$2:$A$2336,'Data Cleaning in Medical Examin'!$I$2:$I$2336)</f>
        <v>No Major Surgery</v>
      </c>
      <c r="I945" t="str">
        <f>_xlfn.XLOOKUP(A945,'Data Cleaning in Medical Examin'!$A$2:$A$2336,'Data Cleaning in Medical Examin'!$J$2:$J$2336)</f>
        <v>No</v>
      </c>
      <c r="J945" t="str">
        <f>_xlfn.XLOOKUP(A945,'Data Cleaning in Medical Examin'!$A$2:$A$2336,'Data Cleaning in Medical Examin'!$C$2:$C$2336)</f>
        <v>Obesity</v>
      </c>
      <c r="K945" t="str">
        <f>_xlfn.XLOOKUP(A945,'Data Cleaning in Medical Examin'!$A$2:$A$2336,'Data Cleaning in Medical Examin'!$E$2:$E$2336)</f>
        <v>Normal</v>
      </c>
      <c r="L945" t="str">
        <f>_xlfn.XLOOKUP(A945,'DataCleaning in Hospitalisation'!$A$2:$A$2339,'DataCleaning in Hospitalisation'!$E$2:$E$2339)</f>
        <v>17-Jul-1986</v>
      </c>
      <c r="M945" s="30">
        <f>_xlfn.XLOOKUP(A945,'DataCleaning in Hospitalisation'!$A$2:$A$2339,'DataCleaning in Hospitalisation'!$H$2:$H$2339)</f>
        <v>11625.11</v>
      </c>
      <c r="N945" t="str">
        <f>_xlfn.XLOOKUP(A945,'DataCleaning in Hospitalisation'!$A$2:$A$2339,'DataCleaning in Hospitalisation'!$I$2:$I$2339)</f>
        <v>tier - 3</v>
      </c>
      <c r="O945" t="str">
        <f>_xlfn.XLOOKUP(A945,'DataCleaning in Hospitalisation'!$A$2:$A$2339,'DataCleaning in Hospitalisation'!$J$2:$J$2339)</f>
        <v>tier - 3</v>
      </c>
      <c r="P945" t="str">
        <f>_xlfn.XLOOKUP(A945,'DataCleaning in Hospitalisation'!$A$2:$A$2339,'DataCleaning in Hospitalisation'!$K$2:$K$2339)</f>
        <v>R1022</v>
      </c>
      <c r="Q945">
        <f>_xlfn.XLOOKUP(A945,'DataCleaning in Hospitalisation'!$A$2:$A$2339,'DataCleaning in Hospitalisation'!$F$2:$F$2339)</f>
        <v>37</v>
      </c>
      <c r="U945" s="4" t="s">
        <v>2254</v>
      </c>
      <c r="V945">
        <v>1</v>
      </c>
      <c r="X945" s="4" t="s">
        <v>517</v>
      </c>
      <c r="Y945" s="30">
        <v>4438.26</v>
      </c>
      <c r="AJ945" s="4" t="s">
        <v>517</v>
      </c>
      <c r="AK945" s="30">
        <v>4438.26</v>
      </c>
    </row>
    <row r="946" spans="1:37" x14ac:dyDescent="0.3">
      <c r="A946" t="s">
        <v>1421</v>
      </c>
      <c r="B946" t="str">
        <f>_xlfn.XLOOKUP(A946,'Customer Names'!$A$2:$A$2336,'Customer Names'!$C$2:$C$2336)</f>
        <v xml:space="preserve"> Ms.Rebecca</v>
      </c>
      <c r="C946" s="41">
        <f>_xlfn.XLOOKUP(A946,'Data Cleaning in Medical Examin'!$A$2:$A$2336,'Data Cleaning in Medical Examin'!$B$2:$B$2336)</f>
        <v>28.31</v>
      </c>
      <c r="D946">
        <f>_xlfn.XLOOKUP(A946,'Data Cleaning in Medical Examin'!$A$2:$A$2336,'Data Cleaning in Medical Examin'!$D$2:$D$2336)</f>
        <v>5.43</v>
      </c>
      <c r="E946" t="str">
        <f>_xlfn.XLOOKUP(A946,'Data Cleaning in Medical Examin'!$A$2:$A$2336,'Data Cleaning in Medical Examin'!$F$2:$F$2336)</f>
        <v>Yes</v>
      </c>
      <c r="F946" t="str">
        <f>_xlfn.XLOOKUP(A946,'Data Cleaning in Medical Examin'!$A$2:$A$2336,'Data Cleaning in Medical Examin'!$G$2:$G$2336)</f>
        <v>No</v>
      </c>
      <c r="G946" t="str">
        <f>_xlfn.XLOOKUP(A946,'Data Cleaning in Medical Examin'!$A$2:$A$2336,'Data Cleaning in Medical Examin'!$H$2:$H$2336)</f>
        <v>No</v>
      </c>
      <c r="H946" t="str">
        <f>_xlfn.XLOOKUP(A946,'Data Cleaning in Medical Examin'!$A$2:$A$2336,'Data Cleaning in Medical Examin'!$I$2:$I$2336)</f>
        <v>2 Major Surgery</v>
      </c>
      <c r="I946" t="str">
        <f>_xlfn.XLOOKUP(A946,'Data Cleaning in Medical Examin'!$A$2:$A$2336,'Data Cleaning in Medical Examin'!$J$2:$J$2336)</f>
        <v>No</v>
      </c>
      <c r="J946" t="str">
        <f>_xlfn.XLOOKUP(A946,'Data Cleaning in Medical Examin'!$A$2:$A$2336,'Data Cleaning in Medical Examin'!$C$2:$C$2336)</f>
        <v>Over Weight</v>
      </c>
      <c r="K946" t="str">
        <f>_xlfn.XLOOKUP(A946,'Data Cleaning in Medical Examin'!$A$2:$A$2336,'Data Cleaning in Medical Examin'!$E$2:$E$2336)</f>
        <v>Normal</v>
      </c>
      <c r="L946" t="str">
        <f>_xlfn.XLOOKUP(A946,'DataCleaning in Hospitalisation'!$A$2:$A$2339,'DataCleaning in Hospitalisation'!$E$2:$E$2339)</f>
        <v>20-Jun-1964</v>
      </c>
      <c r="M946" s="30">
        <f>_xlfn.XLOOKUP(A946,'DataCleaning in Hospitalisation'!$A$2:$A$2339,'DataCleaning in Hospitalisation'!$H$2:$H$2339)</f>
        <v>11602.75</v>
      </c>
      <c r="N946" t="str">
        <f>_xlfn.XLOOKUP(A946,'DataCleaning in Hospitalisation'!$A$2:$A$2339,'DataCleaning in Hospitalisation'!$I$2:$I$2339)</f>
        <v>tier - 3</v>
      </c>
      <c r="O946" t="str">
        <f>_xlfn.XLOOKUP(A946,'DataCleaning in Hospitalisation'!$A$2:$A$2339,'DataCleaning in Hospitalisation'!$J$2:$J$2339)</f>
        <v>tier - 1</v>
      </c>
      <c r="P946" t="str">
        <f>_xlfn.XLOOKUP(A946,'DataCleaning in Hospitalisation'!$A$2:$A$2339,'DataCleaning in Hospitalisation'!$K$2:$K$2339)</f>
        <v>R1020</v>
      </c>
      <c r="Q946">
        <f>_xlfn.XLOOKUP(A946,'DataCleaning in Hospitalisation'!$A$2:$A$2339,'DataCleaning in Hospitalisation'!$F$2:$F$2339)</f>
        <v>59</v>
      </c>
      <c r="U946" s="46" t="s">
        <v>6</v>
      </c>
      <c r="V946">
        <v>1</v>
      </c>
      <c r="X946" s="4" t="s">
        <v>516</v>
      </c>
      <c r="Y946" s="30">
        <v>4435.09</v>
      </c>
      <c r="AJ946" s="4" t="s">
        <v>516</v>
      </c>
      <c r="AK946" s="30">
        <v>4435.09</v>
      </c>
    </row>
    <row r="947" spans="1:37" x14ac:dyDescent="0.3">
      <c r="A947" t="s">
        <v>1420</v>
      </c>
      <c r="B947" t="str">
        <f>_xlfn.XLOOKUP(A947,'Customer Names'!$A$2:$A$2336,'Customer Names'!$C$2:$C$2336)</f>
        <v xml:space="preserve"> Mr.John</v>
      </c>
      <c r="C947" s="41">
        <f>_xlfn.XLOOKUP(A947,'Data Cleaning in Medical Examin'!$A$2:$A$2336,'Data Cleaning in Medical Examin'!$B$2:$B$2336)</f>
        <v>38.39</v>
      </c>
      <c r="D947">
        <f>_xlfn.XLOOKUP(A947,'Data Cleaning in Medical Examin'!$A$2:$A$2336,'Data Cleaning in Medical Examin'!$D$2:$D$2336)</f>
        <v>8.33</v>
      </c>
      <c r="E947" t="str">
        <f>_xlfn.XLOOKUP(A947,'Data Cleaning in Medical Examin'!$A$2:$A$2336,'Data Cleaning in Medical Examin'!$F$2:$F$2336)</f>
        <v>Yes</v>
      </c>
      <c r="F947" t="str">
        <f>_xlfn.XLOOKUP(A947,'Data Cleaning in Medical Examin'!$A$2:$A$2336,'Data Cleaning in Medical Examin'!$G$2:$G$2336)</f>
        <v>No</v>
      </c>
      <c r="G947" t="str">
        <f>_xlfn.XLOOKUP(A947,'Data Cleaning in Medical Examin'!$A$2:$A$2336,'Data Cleaning in Medical Examin'!$H$2:$H$2336)</f>
        <v>No</v>
      </c>
      <c r="H947" t="str">
        <f>_xlfn.XLOOKUP(A947,'Data Cleaning in Medical Examin'!$A$2:$A$2336,'Data Cleaning in Medical Examin'!$I$2:$I$2336)</f>
        <v>1 Major Surgery</v>
      </c>
      <c r="I947" t="str">
        <f>_xlfn.XLOOKUP(A947,'Data Cleaning in Medical Examin'!$A$2:$A$2336,'Data Cleaning in Medical Examin'!$J$2:$J$2336)</f>
        <v>No</v>
      </c>
      <c r="J947" t="str">
        <f>_xlfn.XLOOKUP(A947,'Data Cleaning in Medical Examin'!$A$2:$A$2336,'Data Cleaning in Medical Examin'!$C$2:$C$2336)</f>
        <v>Obesity</v>
      </c>
      <c r="K947" t="str">
        <f>_xlfn.XLOOKUP(A947,'Data Cleaning in Medical Examin'!$A$2:$A$2336,'Data Cleaning in Medical Examin'!$E$2:$E$2336)</f>
        <v>Diabetes</v>
      </c>
      <c r="L947" t="str">
        <f>_xlfn.XLOOKUP(A947,'DataCleaning in Hospitalisation'!$A$2:$A$2339,'DataCleaning in Hospitalisation'!$E$2:$E$2339)</f>
        <v>6-Nov-1965</v>
      </c>
      <c r="M947" s="30">
        <f>_xlfn.XLOOKUP(A947,'DataCleaning in Hospitalisation'!$A$2:$A$2339,'DataCleaning in Hospitalisation'!$H$2:$H$2339)</f>
        <v>11576.13</v>
      </c>
      <c r="N947" t="str">
        <f>_xlfn.XLOOKUP(A947,'DataCleaning in Hospitalisation'!$A$2:$A$2339,'DataCleaning in Hospitalisation'!$I$2:$I$2339)</f>
        <v>tier - 3</v>
      </c>
      <c r="O947" t="str">
        <f>_xlfn.XLOOKUP(A947,'DataCleaning in Hospitalisation'!$A$2:$A$2339,'DataCleaning in Hospitalisation'!$J$2:$J$2339)</f>
        <v>tier - 3</v>
      </c>
      <c r="P947" t="str">
        <f>_xlfn.XLOOKUP(A947,'DataCleaning in Hospitalisation'!$A$2:$A$2339,'DataCleaning in Hospitalisation'!$K$2:$K$2339)</f>
        <v>R1011</v>
      </c>
      <c r="Q947">
        <f>_xlfn.XLOOKUP(A947,'DataCleaning in Hospitalisation'!$A$2:$A$2339,'DataCleaning in Hospitalisation'!$F$2:$F$2339)</f>
        <v>58</v>
      </c>
      <c r="U947" s="50" t="s">
        <v>2421</v>
      </c>
      <c r="V947">
        <v>1</v>
      </c>
      <c r="X947" s="4" t="s">
        <v>515</v>
      </c>
      <c r="Y947" s="30">
        <v>4433.92</v>
      </c>
      <c r="AJ947" s="4" t="s">
        <v>515</v>
      </c>
      <c r="AK947" s="30">
        <v>4433.92</v>
      </c>
    </row>
    <row r="948" spans="1:37" x14ac:dyDescent="0.3">
      <c r="A948" t="s">
        <v>1419</v>
      </c>
      <c r="B948" t="str">
        <f>_xlfn.XLOOKUP(A948,'Customer Names'!$A$2:$A$2336,'Customer Names'!$C$2:$C$2336)</f>
        <v xml:space="preserve"> Mr.Antony</v>
      </c>
      <c r="C948" s="41">
        <f>_xlfn.XLOOKUP(A948,'Data Cleaning in Medical Examin'!$A$2:$A$2336,'Data Cleaning in Medical Examin'!$B$2:$B$2336)</f>
        <v>25.87</v>
      </c>
      <c r="D948">
        <f>_xlfn.XLOOKUP(A948,'Data Cleaning in Medical Examin'!$A$2:$A$2336,'Data Cleaning in Medical Examin'!$D$2:$D$2336)</f>
        <v>5.63</v>
      </c>
      <c r="E948" t="str">
        <f>_xlfn.XLOOKUP(A948,'Data Cleaning in Medical Examin'!$A$2:$A$2336,'Data Cleaning in Medical Examin'!$F$2:$F$2336)</f>
        <v>Yes</v>
      </c>
      <c r="F948" t="str">
        <f>_xlfn.XLOOKUP(A948,'Data Cleaning in Medical Examin'!$A$2:$A$2336,'Data Cleaning in Medical Examin'!$G$2:$G$2336)</f>
        <v>No</v>
      </c>
      <c r="G948" t="str">
        <f>_xlfn.XLOOKUP(A948,'Data Cleaning in Medical Examin'!$A$2:$A$2336,'Data Cleaning in Medical Examin'!$H$2:$H$2336)</f>
        <v>No</v>
      </c>
      <c r="H948" t="str">
        <f>_xlfn.XLOOKUP(A948,'Data Cleaning in Medical Examin'!$A$2:$A$2336,'Data Cleaning in Medical Examin'!$I$2:$I$2336)</f>
        <v>1 Major Surgery</v>
      </c>
      <c r="I948" t="str">
        <f>_xlfn.XLOOKUP(A948,'Data Cleaning in Medical Examin'!$A$2:$A$2336,'Data Cleaning in Medical Examin'!$J$2:$J$2336)</f>
        <v>No</v>
      </c>
      <c r="J948" t="str">
        <f>_xlfn.XLOOKUP(A948,'Data Cleaning in Medical Examin'!$A$2:$A$2336,'Data Cleaning in Medical Examin'!$C$2:$C$2336)</f>
        <v>Over Weight</v>
      </c>
      <c r="K948" t="str">
        <f>_xlfn.XLOOKUP(A948,'Data Cleaning in Medical Examin'!$A$2:$A$2336,'Data Cleaning in Medical Examin'!$E$2:$E$2336)</f>
        <v>Normal</v>
      </c>
      <c r="L948" t="str">
        <f>_xlfn.XLOOKUP(A948,'DataCleaning in Hospitalisation'!$A$2:$A$2339,'DataCleaning in Hospitalisation'!$E$2:$E$2339)</f>
        <v>25-Dec-1965</v>
      </c>
      <c r="M948" s="30">
        <f>_xlfn.XLOOKUP(A948,'DataCleaning in Hospitalisation'!$A$2:$A$2339,'DataCleaning in Hospitalisation'!$H$2:$H$2339)</f>
        <v>11566.3</v>
      </c>
      <c r="N948" t="str">
        <f>_xlfn.XLOOKUP(A948,'DataCleaning in Hospitalisation'!$A$2:$A$2339,'DataCleaning in Hospitalisation'!$I$2:$I$2339)</f>
        <v>tier - 3</v>
      </c>
      <c r="O948" t="str">
        <f>_xlfn.XLOOKUP(A948,'DataCleaning in Hospitalisation'!$A$2:$A$2339,'DataCleaning in Hospitalisation'!$J$2:$J$2339)</f>
        <v>tier - 3</v>
      </c>
      <c r="P948" t="str">
        <f>_xlfn.XLOOKUP(A948,'DataCleaning in Hospitalisation'!$A$2:$A$2339,'DataCleaning in Hospitalisation'!$K$2:$K$2339)</f>
        <v>R1016</v>
      </c>
      <c r="Q948">
        <f>_xlfn.XLOOKUP(A948,'DataCleaning in Hospitalisation'!$A$2:$A$2339,'DataCleaning in Hospitalisation'!$F$2:$F$2339)</f>
        <v>58</v>
      </c>
      <c r="U948" s="51" t="s">
        <v>11</v>
      </c>
      <c r="V948">
        <v>1</v>
      </c>
      <c r="X948" s="4" t="s">
        <v>2183</v>
      </c>
      <c r="Y948" s="30">
        <v>36541.550000000003</v>
      </c>
      <c r="AJ948" s="4" t="s">
        <v>2183</v>
      </c>
      <c r="AK948" s="30">
        <v>36541.550000000003</v>
      </c>
    </row>
    <row r="949" spans="1:37" x14ac:dyDescent="0.3">
      <c r="A949" t="s">
        <v>1418</v>
      </c>
      <c r="B949" t="str">
        <f>_xlfn.XLOOKUP(A949,'Customer Names'!$A$2:$A$2336,'Customer Names'!$C$2:$C$2336)</f>
        <v xml:space="preserve"> Mr.Eric</v>
      </c>
      <c r="C949" s="41">
        <f>_xlfn.XLOOKUP(A949,'Data Cleaning in Medical Examin'!$A$2:$A$2336,'Data Cleaning in Medical Examin'!$B$2:$B$2336)</f>
        <v>43.7</v>
      </c>
      <c r="D949">
        <f>_xlfn.XLOOKUP(A949,'Data Cleaning in Medical Examin'!$A$2:$A$2336,'Data Cleaning in Medical Examin'!$D$2:$D$2336)</f>
        <v>7.23</v>
      </c>
      <c r="E949" t="str">
        <f>_xlfn.XLOOKUP(A949,'Data Cleaning in Medical Examin'!$A$2:$A$2336,'Data Cleaning in Medical Examin'!$F$2:$F$2336)</f>
        <v>No</v>
      </c>
      <c r="F949" t="str">
        <f>_xlfn.XLOOKUP(A949,'Data Cleaning in Medical Examin'!$A$2:$A$2336,'Data Cleaning in Medical Examin'!$G$2:$G$2336)</f>
        <v>No</v>
      </c>
      <c r="G949" t="str">
        <f>_xlfn.XLOOKUP(A949,'Data Cleaning in Medical Examin'!$A$2:$A$2336,'Data Cleaning in Medical Examin'!$H$2:$H$2336)</f>
        <v>No</v>
      </c>
      <c r="H949" t="str">
        <f>_xlfn.XLOOKUP(A949,'Data Cleaning in Medical Examin'!$A$2:$A$2336,'Data Cleaning in Medical Examin'!$I$2:$I$2336)</f>
        <v>No Major Surgery</v>
      </c>
      <c r="I949" t="str">
        <f>_xlfn.XLOOKUP(A949,'Data Cleaning in Medical Examin'!$A$2:$A$2336,'Data Cleaning in Medical Examin'!$J$2:$J$2336)</f>
        <v>No</v>
      </c>
      <c r="J949" t="str">
        <f>_xlfn.XLOOKUP(A949,'Data Cleaning in Medical Examin'!$A$2:$A$2336,'Data Cleaning in Medical Examin'!$C$2:$C$2336)</f>
        <v>Obesity</v>
      </c>
      <c r="K949" t="str">
        <f>_xlfn.XLOOKUP(A949,'Data Cleaning in Medical Examin'!$A$2:$A$2336,'Data Cleaning in Medical Examin'!$E$2:$E$2336)</f>
        <v>Diabetes</v>
      </c>
      <c r="L949" t="str">
        <f>_xlfn.XLOOKUP(A949,'DataCleaning in Hospitalisation'!$A$2:$A$2339,'DataCleaning in Hospitalisation'!$E$2:$E$2339)</f>
        <v>27-Oct-1965</v>
      </c>
      <c r="M949" s="30">
        <f>_xlfn.XLOOKUP(A949,'DataCleaning in Hospitalisation'!$A$2:$A$2339,'DataCleaning in Hospitalisation'!$H$2:$H$2339)</f>
        <v>11554.22</v>
      </c>
      <c r="N949" t="str">
        <f>_xlfn.XLOOKUP(A949,'DataCleaning in Hospitalisation'!$A$2:$A$2339,'DataCleaning in Hospitalisation'!$I$2:$I$2339)</f>
        <v>tier - 3</v>
      </c>
      <c r="O949" t="str">
        <f>_xlfn.XLOOKUP(A949,'DataCleaning in Hospitalisation'!$A$2:$A$2339,'DataCleaning in Hospitalisation'!$J$2:$J$2339)</f>
        <v>tier - 1</v>
      </c>
      <c r="P949" t="str">
        <f>_xlfn.XLOOKUP(A949,'DataCleaning in Hospitalisation'!$A$2:$A$2339,'DataCleaning in Hospitalisation'!$K$2:$K$2339)</f>
        <v>R1013</v>
      </c>
      <c r="Q949">
        <f>_xlfn.XLOOKUP(A949,'DataCleaning in Hospitalisation'!$A$2:$A$2339,'DataCleaning in Hospitalisation'!$F$2:$F$2339)</f>
        <v>58</v>
      </c>
      <c r="U949" s="52" t="s">
        <v>2372</v>
      </c>
      <c r="V949">
        <v>1</v>
      </c>
      <c r="X949" s="4" t="s">
        <v>514</v>
      </c>
      <c r="Y949" s="30">
        <v>4433.3900000000003</v>
      </c>
      <c r="AJ949" s="4" t="s">
        <v>514</v>
      </c>
      <c r="AK949" s="30">
        <v>4433.3900000000003</v>
      </c>
    </row>
    <row r="950" spans="1:37" x14ac:dyDescent="0.3">
      <c r="A950" t="s">
        <v>1417</v>
      </c>
      <c r="B950" t="str">
        <f>_xlfn.XLOOKUP(A950,'Customer Names'!$A$2:$A$2336,'Customer Names'!$C$2:$C$2336)</f>
        <v xml:space="preserve"> Mr.Erik</v>
      </c>
      <c r="C950" s="41">
        <f>_xlfn.XLOOKUP(A950,'Data Cleaning in Medical Examin'!$A$2:$A$2336,'Data Cleaning in Medical Examin'!$B$2:$B$2336)</f>
        <v>40.945</v>
      </c>
      <c r="D950">
        <f>_xlfn.XLOOKUP(A950,'Data Cleaning in Medical Examin'!$A$2:$A$2336,'Data Cleaning in Medical Examin'!$D$2:$D$2336)</f>
        <v>10.57</v>
      </c>
      <c r="E950" t="str">
        <f>_xlfn.XLOOKUP(A950,'Data Cleaning in Medical Examin'!$A$2:$A$2336,'Data Cleaning in Medical Examin'!$F$2:$F$2336)</f>
        <v>No</v>
      </c>
      <c r="F950" t="str">
        <f>_xlfn.XLOOKUP(A950,'Data Cleaning in Medical Examin'!$A$2:$A$2336,'Data Cleaning in Medical Examin'!$G$2:$G$2336)</f>
        <v>No</v>
      </c>
      <c r="G950" t="str">
        <f>_xlfn.XLOOKUP(A950,'Data Cleaning in Medical Examin'!$A$2:$A$2336,'Data Cleaning in Medical Examin'!$H$2:$H$2336)</f>
        <v>No</v>
      </c>
      <c r="H950" t="str">
        <f>_xlfn.XLOOKUP(A950,'Data Cleaning in Medical Examin'!$A$2:$A$2336,'Data Cleaning in Medical Examin'!$I$2:$I$2336)</f>
        <v>No Major Surgery</v>
      </c>
      <c r="I950" t="str">
        <f>_xlfn.XLOOKUP(A950,'Data Cleaning in Medical Examin'!$A$2:$A$2336,'Data Cleaning in Medical Examin'!$J$2:$J$2336)</f>
        <v>No</v>
      </c>
      <c r="J950" t="str">
        <f>_xlfn.XLOOKUP(A950,'Data Cleaning in Medical Examin'!$A$2:$A$2336,'Data Cleaning in Medical Examin'!$C$2:$C$2336)</f>
        <v>Obesity</v>
      </c>
      <c r="K950" t="str">
        <f>_xlfn.XLOOKUP(A950,'Data Cleaning in Medical Examin'!$A$2:$A$2336,'Data Cleaning in Medical Examin'!$E$2:$E$2336)</f>
        <v>Diabetes</v>
      </c>
      <c r="L950" t="str">
        <f>_xlfn.XLOOKUP(A950,'DataCleaning in Hospitalisation'!$A$2:$A$2339,'DataCleaning in Hospitalisation'!$E$2:$E$2339)</f>
        <v>23-Jul-1973</v>
      </c>
      <c r="M950" s="30">
        <f>_xlfn.XLOOKUP(A950,'DataCleaning in Hospitalisation'!$A$2:$A$2339,'DataCleaning in Hospitalisation'!$H$2:$H$2339)</f>
        <v>11552.9</v>
      </c>
      <c r="N950" t="str">
        <f>_xlfn.XLOOKUP(A950,'DataCleaning in Hospitalisation'!$A$2:$A$2339,'DataCleaning in Hospitalisation'!$I$2:$I$2339)</f>
        <v>tier - 3</v>
      </c>
      <c r="O950" t="str">
        <f>_xlfn.XLOOKUP(A950,'DataCleaning in Hospitalisation'!$A$2:$A$2339,'DataCleaning in Hospitalisation'!$J$2:$J$2339)</f>
        <v>tier - 2</v>
      </c>
      <c r="P950" t="str">
        <f>_xlfn.XLOOKUP(A950,'DataCleaning in Hospitalisation'!$A$2:$A$2339,'DataCleaning in Hospitalisation'!$K$2:$K$2339)</f>
        <v>R1011</v>
      </c>
      <c r="Q950">
        <f>_xlfn.XLOOKUP(A950,'DataCleaning in Hospitalisation'!$A$2:$A$2339,'DataCleaning in Hospitalisation'!$F$2:$F$2339)</f>
        <v>50</v>
      </c>
      <c r="U950" s="53" t="s">
        <v>2372</v>
      </c>
      <c r="V950">
        <v>1</v>
      </c>
      <c r="X950" s="4" t="s">
        <v>513</v>
      </c>
      <c r="Y950" s="30">
        <v>4428.8900000000003</v>
      </c>
      <c r="AJ950" s="4" t="s">
        <v>513</v>
      </c>
      <c r="AK950" s="30">
        <v>4428.8900000000003</v>
      </c>
    </row>
    <row r="951" spans="1:37" x14ac:dyDescent="0.3">
      <c r="A951" t="s">
        <v>1416</v>
      </c>
      <c r="B951" t="str">
        <f>_xlfn.XLOOKUP(A951,'Customer Names'!$A$2:$A$2336,'Customer Names'!$C$2:$C$2336)</f>
        <v xml:space="preserve"> Mr.Matthew</v>
      </c>
      <c r="C951" s="41">
        <f>_xlfn.XLOOKUP(A951,'Data Cleaning in Medical Examin'!$A$2:$A$2336,'Data Cleaning in Medical Examin'!$B$2:$B$2336)</f>
        <v>27.94</v>
      </c>
      <c r="D951">
        <f>_xlfn.XLOOKUP(A951,'Data Cleaning in Medical Examin'!$A$2:$A$2336,'Data Cleaning in Medical Examin'!$D$2:$D$2336)</f>
        <v>7.92</v>
      </c>
      <c r="E951" t="str">
        <f>_xlfn.XLOOKUP(A951,'Data Cleaning in Medical Examin'!$A$2:$A$2336,'Data Cleaning in Medical Examin'!$F$2:$F$2336)</f>
        <v>No</v>
      </c>
      <c r="F951" t="str">
        <f>_xlfn.XLOOKUP(A951,'Data Cleaning in Medical Examin'!$A$2:$A$2336,'Data Cleaning in Medical Examin'!$G$2:$G$2336)</f>
        <v>No</v>
      </c>
      <c r="G951" t="str">
        <f>_xlfn.XLOOKUP(A951,'Data Cleaning in Medical Examin'!$A$2:$A$2336,'Data Cleaning in Medical Examin'!$H$2:$H$2336)</f>
        <v>No</v>
      </c>
      <c r="H951" t="str">
        <f>_xlfn.XLOOKUP(A951,'Data Cleaning in Medical Examin'!$A$2:$A$2336,'Data Cleaning in Medical Examin'!$I$2:$I$2336)</f>
        <v>No Major Surgery</v>
      </c>
      <c r="I951" t="str">
        <f>_xlfn.XLOOKUP(A951,'Data Cleaning in Medical Examin'!$A$2:$A$2336,'Data Cleaning in Medical Examin'!$J$2:$J$2336)</f>
        <v>No</v>
      </c>
      <c r="J951" t="str">
        <f>_xlfn.XLOOKUP(A951,'Data Cleaning in Medical Examin'!$A$2:$A$2336,'Data Cleaning in Medical Examin'!$C$2:$C$2336)</f>
        <v>Over Weight</v>
      </c>
      <c r="K951" t="str">
        <f>_xlfn.XLOOKUP(A951,'Data Cleaning in Medical Examin'!$A$2:$A$2336,'Data Cleaning in Medical Examin'!$E$2:$E$2336)</f>
        <v>Diabetes</v>
      </c>
      <c r="L951" t="str">
        <f>_xlfn.XLOOKUP(A951,'DataCleaning in Hospitalisation'!$A$2:$A$2339,'DataCleaning in Hospitalisation'!$E$2:$E$2339)</f>
        <v>1-Dec-1971</v>
      </c>
      <c r="M951" s="30">
        <f>_xlfn.XLOOKUP(A951,'DataCleaning in Hospitalisation'!$A$2:$A$2339,'DataCleaning in Hospitalisation'!$H$2:$H$2339)</f>
        <v>11540.25</v>
      </c>
      <c r="N951" t="str">
        <f>_xlfn.XLOOKUP(A951,'DataCleaning in Hospitalisation'!$A$2:$A$2339,'DataCleaning in Hospitalisation'!$I$2:$I$2339)</f>
        <v>tier - 3</v>
      </c>
      <c r="O951" t="str">
        <f>_xlfn.XLOOKUP(A951,'DataCleaning in Hospitalisation'!$A$2:$A$2339,'DataCleaning in Hospitalisation'!$J$2:$J$2339)</f>
        <v>tier - 1</v>
      </c>
      <c r="P951" t="str">
        <f>_xlfn.XLOOKUP(A951,'DataCleaning in Hospitalisation'!$A$2:$A$2339,'DataCleaning in Hospitalisation'!$K$2:$K$2339)</f>
        <v>R1012</v>
      </c>
      <c r="Q951">
        <f>_xlfn.XLOOKUP(A951,'DataCleaning in Hospitalisation'!$A$2:$A$2339,'DataCleaning in Hospitalisation'!$F$2:$F$2339)</f>
        <v>52</v>
      </c>
      <c r="U951" s="4" t="s">
        <v>1226</v>
      </c>
      <c r="V951">
        <v>1</v>
      </c>
      <c r="X951" s="4" t="s">
        <v>512</v>
      </c>
      <c r="Y951" s="30">
        <v>4420.95</v>
      </c>
      <c r="AJ951" s="4" t="s">
        <v>512</v>
      </c>
      <c r="AK951" s="30">
        <v>4420.95</v>
      </c>
    </row>
    <row r="952" spans="1:37" x14ac:dyDescent="0.3">
      <c r="A952" t="s">
        <v>1415</v>
      </c>
      <c r="B952" t="str">
        <f>_xlfn.XLOOKUP(A952,'Customer Names'!$A$2:$A$2336,'Customer Names'!$C$2:$C$2336)</f>
        <v xml:space="preserve"> Ms.Cassandra</v>
      </c>
      <c r="C952" s="41">
        <f>_xlfn.XLOOKUP(A952,'Data Cleaning in Medical Examin'!$A$2:$A$2336,'Data Cleaning in Medical Examin'!$B$2:$B$2336)</f>
        <v>31.9</v>
      </c>
      <c r="D952">
        <f>_xlfn.XLOOKUP(A952,'Data Cleaning in Medical Examin'!$A$2:$A$2336,'Data Cleaning in Medical Examin'!$D$2:$D$2336)</f>
        <v>10.119999999999999</v>
      </c>
      <c r="E952" t="str">
        <f>_xlfn.XLOOKUP(A952,'Data Cleaning in Medical Examin'!$A$2:$A$2336,'Data Cleaning in Medical Examin'!$F$2:$F$2336)</f>
        <v>No</v>
      </c>
      <c r="F952" t="str">
        <f>_xlfn.XLOOKUP(A952,'Data Cleaning in Medical Examin'!$A$2:$A$2336,'Data Cleaning in Medical Examin'!$G$2:$G$2336)</f>
        <v>No</v>
      </c>
      <c r="G952" t="str">
        <f>_xlfn.XLOOKUP(A952,'Data Cleaning in Medical Examin'!$A$2:$A$2336,'Data Cleaning in Medical Examin'!$H$2:$H$2336)</f>
        <v>No</v>
      </c>
      <c r="H952" t="str">
        <f>_xlfn.XLOOKUP(A952,'Data Cleaning in Medical Examin'!$A$2:$A$2336,'Data Cleaning in Medical Examin'!$I$2:$I$2336)</f>
        <v>2 Major Surgery</v>
      </c>
      <c r="I952" t="str">
        <f>_xlfn.XLOOKUP(A952,'Data Cleaning in Medical Examin'!$A$2:$A$2336,'Data Cleaning in Medical Examin'!$J$2:$J$2336)</f>
        <v>No</v>
      </c>
      <c r="J952" t="str">
        <f>_xlfn.XLOOKUP(A952,'Data Cleaning in Medical Examin'!$A$2:$A$2336,'Data Cleaning in Medical Examin'!$C$2:$C$2336)</f>
        <v>Obesity</v>
      </c>
      <c r="K952" t="str">
        <f>_xlfn.XLOOKUP(A952,'Data Cleaning in Medical Examin'!$A$2:$A$2336,'Data Cleaning in Medical Examin'!$E$2:$E$2336)</f>
        <v>Diabetes</v>
      </c>
      <c r="L952" t="str">
        <f>_xlfn.XLOOKUP(A952,'DataCleaning in Hospitalisation'!$A$2:$A$2339,'DataCleaning in Hospitalisation'!$E$2:$E$2339)</f>
        <v>14-Nov-1968</v>
      </c>
      <c r="M952" s="30">
        <f>_xlfn.XLOOKUP(A952,'DataCleaning in Hospitalisation'!$A$2:$A$2339,'DataCleaning in Hospitalisation'!$H$2:$H$2339)</f>
        <v>11538.42</v>
      </c>
      <c r="N952" t="str">
        <f>_xlfn.XLOOKUP(A952,'DataCleaning in Hospitalisation'!$A$2:$A$2339,'DataCleaning in Hospitalisation'!$I$2:$I$2339)</f>
        <v>tier - 3</v>
      </c>
      <c r="O952" t="str">
        <f>_xlfn.XLOOKUP(A952,'DataCleaning in Hospitalisation'!$A$2:$A$2339,'DataCleaning in Hospitalisation'!$J$2:$J$2339)</f>
        <v>tier - 1</v>
      </c>
      <c r="P952" t="str">
        <f>_xlfn.XLOOKUP(A952,'DataCleaning in Hospitalisation'!$A$2:$A$2339,'DataCleaning in Hospitalisation'!$K$2:$K$2339)</f>
        <v>R1011</v>
      </c>
      <c r="Q952">
        <f>_xlfn.XLOOKUP(A952,'DataCleaning in Hospitalisation'!$A$2:$A$2339,'DataCleaning in Hospitalisation'!$F$2:$F$2339)</f>
        <v>55</v>
      </c>
      <c r="U952" s="46" t="s">
        <v>6</v>
      </c>
      <c r="V952">
        <v>1</v>
      </c>
      <c r="X952" s="4" t="s">
        <v>510</v>
      </c>
      <c r="Y952" s="30">
        <v>4415.16</v>
      </c>
      <c r="AJ952" s="4" t="s">
        <v>510</v>
      </c>
      <c r="AK952" s="30">
        <v>4415.16</v>
      </c>
    </row>
    <row r="953" spans="1:37" x14ac:dyDescent="0.3">
      <c r="A953" t="s">
        <v>1414</v>
      </c>
      <c r="B953" t="str">
        <f>_xlfn.XLOOKUP(A953,'Customer Names'!$A$2:$A$2336,'Customer Names'!$C$2:$C$2336)</f>
        <v xml:space="preserve"> Ms.Rosemary</v>
      </c>
      <c r="C953" s="41">
        <f>_xlfn.XLOOKUP(A953,'Data Cleaning in Medical Examin'!$A$2:$A$2336,'Data Cleaning in Medical Examin'!$B$2:$B$2336)</f>
        <v>31.64</v>
      </c>
      <c r="D953">
        <f>_xlfn.XLOOKUP(A953,'Data Cleaning in Medical Examin'!$A$2:$A$2336,'Data Cleaning in Medical Examin'!$D$2:$D$2336)</f>
        <v>7.91</v>
      </c>
      <c r="E953" t="str">
        <f>_xlfn.XLOOKUP(A953,'Data Cleaning in Medical Examin'!$A$2:$A$2336,'Data Cleaning in Medical Examin'!$F$2:$F$2336)</f>
        <v>No</v>
      </c>
      <c r="F953" t="str">
        <f>_xlfn.XLOOKUP(A953,'Data Cleaning in Medical Examin'!$A$2:$A$2336,'Data Cleaning in Medical Examin'!$G$2:$G$2336)</f>
        <v>No</v>
      </c>
      <c r="G953" t="str">
        <f>_xlfn.XLOOKUP(A953,'Data Cleaning in Medical Examin'!$A$2:$A$2336,'Data Cleaning in Medical Examin'!$H$2:$H$2336)</f>
        <v>No</v>
      </c>
      <c r="H953" t="str">
        <f>_xlfn.XLOOKUP(A953,'Data Cleaning in Medical Examin'!$A$2:$A$2336,'Data Cleaning in Medical Examin'!$I$2:$I$2336)</f>
        <v>No Major Surgery</v>
      </c>
      <c r="I953" t="str">
        <f>_xlfn.XLOOKUP(A953,'Data Cleaning in Medical Examin'!$A$2:$A$2336,'Data Cleaning in Medical Examin'!$J$2:$J$2336)</f>
        <v>No</v>
      </c>
      <c r="J953" t="str">
        <f>_xlfn.XLOOKUP(A953,'Data Cleaning in Medical Examin'!$A$2:$A$2336,'Data Cleaning in Medical Examin'!$C$2:$C$2336)</f>
        <v>Obesity</v>
      </c>
      <c r="K953" t="str">
        <f>_xlfn.XLOOKUP(A953,'Data Cleaning in Medical Examin'!$A$2:$A$2336,'Data Cleaning in Medical Examin'!$E$2:$E$2336)</f>
        <v>Diabetes</v>
      </c>
      <c r="L953" t="str">
        <f>_xlfn.XLOOKUP(A953,'DataCleaning in Hospitalisation'!$A$2:$A$2339,'DataCleaning in Hospitalisation'!$E$2:$E$2339)</f>
        <v>3-Oct-1965</v>
      </c>
      <c r="M953" s="30">
        <f>_xlfn.XLOOKUP(A953,'DataCleaning in Hospitalisation'!$A$2:$A$2339,'DataCleaning in Hospitalisation'!$H$2:$H$2339)</f>
        <v>11534.87</v>
      </c>
      <c r="N953" t="str">
        <f>_xlfn.XLOOKUP(A953,'DataCleaning in Hospitalisation'!$A$2:$A$2339,'DataCleaning in Hospitalisation'!$I$2:$I$2339)</f>
        <v>tier - 3</v>
      </c>
      <c r="O953" t="str">
        <f>_xlfn.XLOOKUP(A953,'DataCleaning in Hospitalisation'!$A$2:$A$2339,'DataCleaning in Hospitalisation'!$J$2:$J$2339)</f>
        <v>tier - 1</v>
      </c>
      <c r="P953" t="str">
        <f>_xlfn.XLOOKUP(A953,'DataCleaning in Hospitalisation'!$A$2:$A$2339,'DataCleaning in Hospitalisation'!$K$2:$K$2339)</f>
        <v>R1017</v>
      </c>
      <c r="Q953">
        <f>_xlfn.XLOOKUP(A953,'DataCleaning in Hospitalisation'!$A$2:$A$2339,'DataCleaning in Hospitalisation'!$F$2:$F$2339)</f>
        <v>58</v>
      </c>
      <c r="U953" s="50" t="s">
        <v>2421</v>
      </c>
      <c r="V953">
        <v>1</v>
      </c>
      <c r="X953" s="4" t="s">
        <v>509</v>
      </c>
      <c r="Y953" s="30">
        <v>4402.2299999999996</v>
      </c>
      <c r="AJ953" s="4" t="s">
        <v>509</v>
      </c>
      <c r="AK953" s="30">
        <v>4402.2299999999996</v>
      </c>
    </row>
    <row r="954" spans="1:37" x14ac:dyDescent="0.3">
      <c r="A954" t="s">
        <v>1413</v>
      </c>
      <c r="B954" t="str">
        <f>_xlfn.XLOOKUP(A954,'Customer Names'!$A$2:$A$2336,'Customer Names'!$C$2:$C$2336)</f>
        <v xml:space="preserve"> Ms.Carrie</v>
      </c>
      <c r="C954" s="41">
        <f>_xlfn.XLOOKUP(A954,'Data Cleaning in Medical Examin'!$A$2:$A$2336,'Data Cleaning in Medical Examin'!$B$2:$B$2336)</f>
        <v>46.7</v>
      </c>
      <c r="D954">
        <f>_xlfn.XLOOKUP(A954,'Data Cleaning in Medical Examin'!$A$2:$A$2336,'Data Cleaning in Medical Examin'!$D$2:$D$2336)</f>
        <v>10.9</v>
      </c>
      <c r="E954" t="str">
        <f>_xlfn.XLOOKUP(A954,'Data Cleaning in Medical Examin'!$A$2:$A$2336,'Data Cleaning in Medical Examin'!$F$2:$F$2336)</f>
        <v>No</v>
      </c>
      <c r="F954" t="str">
        <f>_xlfn.XLOOKUP(A954,'Data Cleaning in Medical Examin'!$A$2:$A$2336,'Data Cleaning in Medical Examin'!$G$2:$G$2336)</f>
        <v>No</v>
      </c>
      <c r="G954" t="str">
        <f>_xlfn.XLOOKUP(A954,'Data Cleaning in Medical Examin'!$A$2:$A$2336,'Data Cleaning in Medical Examin'!$H$2:$H$2336)</f>
        <v>No</v>
      </c>
      <c r="H954" t="str">
        <f>_xlfn.XLOOKUP(A954,'Data Cleaning in Medical Examin'!$A$2:$A$2336,'Data Cleaning in Medical Examin'!$I$2:$I$2336)</f>
        <v>No Major Surgery</v>
      </c>
      <c r="I954" t="str">
        <f>_xlfn.XLOOKUP(A954,'Data Cleaning in Medical Examin'!$A$2:$A$2336,'Data Cleaning in Medical Examin'!$J$2:$J$2336)</f>
        <v>No</v>
      </c>
      <c r="J954" t="str">
        <f>_xlfn.XLOOKUP(A954,'Data Cleaning in Medical Examin'!$A$2:$A$2336,'Data Cleaning in Medical Examin'!$C$2:$C$2336)</f>
        <v>Obesity</v>
      </c>
      <c r="K954" t="str">
        <f>_xlfn.XLOOKUP(A954,'Data Cleaning in Medical Examin'!$A$2:$A$2336,'Data Cleaning in Medical Examin'!$E$2:$E$2336)</f>
        <v>Diabetes</v>
      </c>
      <c r="L954" t="str">
        <f>_xlfn.XLOOKUP(A954,'DataCleaning in Hospitalisation'!$A$2:$A$2339,'DataCleaning in Hospitalisation'!$E$2:$E$2339)</f>
        <v>23-Jul-1970</v>
      </c>
      <c r="M954" s="30">
        <f>_xlfn.XLOOKUP(A954,'DataCleaning in Hospitalisation'!$A$2:$A$2339,'DataCleaning in Hospitalisation'!$H$2:$H$2339)</f>
        <v>11530.12</v>
      </c>
      <c r="N954" t="str">
        <f>_xlfn.XLOOKUP(A954,'DataCleaning in Hospitalisation'!$A$2:$A$2339,'DataCleaning in Hospitalisation'!$I$2:$I$2339)</f>
        <v>tier - 3</v>
      </c>
      <c r="O954" t="str">
        <f>_xlfn.XLOOKUP(A954,'DataCleaning in Hospitalisation'!$A$2:$A$2339,'DataCleaning in Hospitalisation'!$J$2:$J$2339)</f>
        <v>tier - 1</v>
      </c>
      <c r="P954" t="str">
        <f>_xlfn.XLOOKUP(A954,'DataCleaning in Hospitalisation'!$A$2:$A$2339,'DataCleaning in Hospitalisation'!$K$2:$K$2339)</f>
        <v>R1012</v>
      </c>
      <c r="Q954">
        <f>_xlfn.XLOOKUP(A954,'DataCleaning in Hospitalisation'!$A$2:$A$2339,'DataCleaning in Hospitalisation'!$F$2:$F$2339)</f>
        <v>53</v>
      </c>
      <c r="U954" s="51" t="s">
        <v>7</v>
      </c>
      <c r="V954">
        <v>1</v>
      </c>
      <c r="X954" s="4" t="s">
        <v>508</v>
      </c>
      <c r="Y954" s="30">
        <v>4399.7299999999996</v>
      </c>
      <c r="AJ954" s="4" t="s">
        <v>508</v>
      </c>
      <c r="AK954" s="30">
        <v>4399.7299999999996</v>
      </c>
    </row>
    <row r="955" spans="1:37" x14ac:dyDescent="0.3">
      <c r="A955" t="s">
        <v>1412</v>
      </c>
      <c r="B955" t="str">
        <f>_xlfn.XLOOKUP(A955,'Customer Names'!$A$2:$A$2336,'Customer Names'!$C$2:$C$2336)</f>
        <v xml:space="preserve"> Mr.Gerardo</v>
      </c>
      <c r="C955" s="41">
        <f>_xlfn.XLOOKUP(A955,'Data Cleaning in Medical Examin'!$A$2:$A$2336,'Data Cleaning in Medical Examin'!$B$2:$B$2336)</f>
        <v>18.335000000000001</v>
      </c>
      <c r="D955">
        <f>_xlfn.XLOOKUP(A955,'Data Cleaning in Medical Examin'!$A$2:$A$2336,'Data Cleaning in Medical Examin'!$D$2:$D$2336)</f>
        <v>11.83</v>
      </c>
      <c r="E955" t="str">
        <f>_xlfn.XLOOKUP(A955,'Data Cleaning in Medical Examin'!$A$2:$A$2336,'Data Cleaning in Medical Examin'!$F$2:$F$2336)</f>
        <v>No</v>
      </c>
      <c r="F955" t="str">
        <f>_xlfn.XLOOKUP(A955,'Data Cleaning in Medical Examin'!$A$2:$A$2336,'Data Cleaning in Medical Examin'!$G$2:$G$2336)</f>
        <v>No</v>
      </c>
      <c r="G955" t="str">
        <f>_xlfn.XLOOKUP(A955,'Data Cleaning in Medical Examin'!$A$2:$A$2336,'Data Cleaning in Medical Examin'!$H$2:$H$2336)</f>
        <v>No</v>
      </c>
      <c r="H955" t="str">
        <f>_xlfn.XLOOKUP(A955,'Data Cleaning in Medical Examin'!$A$2:$A$2336,'Data Cleaning in Medical Examin'!$I$2:$I$2336)</f>
        <v>No Major Surgery</v>
      </c>
      <c r="I955" t="str">
        <f>_xlfn.XLOOKUP(A955,'Data Cleaning in Medical Examin'!$A$2:$A$2336,'Data Cleaning in Medical Examin'!$J$2:$J$2336)</f>
        <v>No</v>
      </c>
      <c r="J955" t="str">
        <f>_xlfn.XLOOKUP(A955,'Data Cleaning in Medical Examin'!$A$2:$A$2336,'Data Cleaning in Medical Examin'!$C$2:$C$2336)</f>
        <v>Under Weight</v>
      </c>
      <c r="K955" t="str">
        <f>_xlfn.XLOOKUP(A955,'Data Cleaning in Medical Examin'!$A$2:$A$2336,'Data Cleaning in Medical Examin'!$E$2:$E$2336)</f>
        <v>Diabetes</v>
      </c>
      <c r="L955" t="str">
        <f>_xlfn.XLOOKUP(A955,'DataCleaning in Hospitalisation'!$A$2:$A$2339,'DataCleaning in Hospitalisation'!$E$2:$E$2339)</f>
        <v>12-Jun-1988</v>
      </c>
      <c r="M955" s="30">
        <f>_xlfn.XLOOKUP(A955,'DataCleaning in Hospitalisation'!$A$2:$A$2339,'DataCleaning in Hospitalisation'!$H$2:$H$2339)</f>
        <v>11524.25</v>
      </c>
      <c r="N955" t="str">
        <f>_xlfn.XLOOKUP(A955,'DataCleaning in Hospitalisation'!$A$2:$A$2339,'DataCleaning in Hospitalisation'!$I$2:$I$2339)</f>
        <v>tier - 3</v>
      </c>
      <c r="O955" t="str">
        <f>_xlfn.XLOOKUP(A955,'DataCleaning in Hospitalisation'!$A$2:$A$2339,'DataCleaning in Hospitalisation'!$J$2:$J$2339)</f>
        <v>tier - 1</v>
      </c>
      <c r="P955" t="str">
        <f>_xlfn.XLOOKUP(A955,'DataCleaning in Hospitalisation'!$A$2:$A$2339,'DataCleaning in Hospitalisation'!$K$2:$K$2339)</f>
        <v>R1026</v>
      </c>
      <c r="Q955">
        <f>_xlfn.XLOOKUP(A955,'DataCleaning in Hospitalisation'!$A$2:$A$2339,'DataCleaning in Hospitalisation'!$F$2:$F$2339)</f>
        <v>35</v>
      </c>
      <c r="U955" s="52" t="s">
        <v>2372</v>
      </c>
      <c r="V955">
        <v>1</v>
      </c>
      <c r="X955" s="4" t="s">
        <v>507</v>
      </c>
      <c r="Y955" s="30">
        <v>4397.3100000000004</v>
      </c>
      <c r="AJ955" s="4" t="s">
        <v>507</v>
      </c>
      <c r="AK955" s="30">
        <v>4397.3100000000004</v>
      </c>
    </row>
    <row r="956" spans="1:37" x14ac:dyDescent="0.3">
      <c r="A956" t="s">
        <v>1411</v>
      </c>
      <c r="B956" t="str">
        <f>_xlfn.XLOOKUP(A956,'Customer Names'!$A$2:$A$2336,'Customer Names'!$C$2:$C$2336)</f>
        <v xml:space="preserve"> Mr.Matthew</v>
      </c>
      <c r="C956" s="41">
        <f>_xlfn.XLOOKUP(A956,'Data Cleaning in Medical Examin'!$A$2:$A$2336,'Data Cleaning in Medical Examin'!$B$2:$B$2336)</f>
        <v>31.24</v>
      </c>
      <c r="D956">
        <f>_xlfn.XLOOKUP(A956,'Data Cleaning in Medical Examin'!$A$2:$A$2336,'Data Cleaning in Medical Examin'!$D$2:$D$2336)</f>
        <v>7.42</v>
      </c>
      <c r="E956" t="str">
        <f>_xlfn.XLOOKUP(A956,'Data Cleaning in Medical Examin'!$A$2:$A$2336,'Data Cleaning in Medical Examin'!$F$2:$F$2336)</f>
        <v>Yes</v>
      </c>
      <c r="F956" t="str">
        <f>_xlfn.XLOOKUP(A956,'Data Cleaning in Medical Examin'!$A$2:$A$2336,'Data Cleaning in Medical Examin'!$G$2:$G$2336)</f>
        <v>No</v>
      </c>
      <c r="G956" t="str">
        <f>_xlfn.XLOOKUP(A956,'Data Cleaning in Medical Examin'!$A$2:$A$2336,'Data Cleaning in Medical Examin'!$H$2:$H$2336)</f>
        <v>No</v>
      </c>
      <c r="H956" t="str">
        <f>_xlfn.XLOOKUP(A956,'Data Cleaning in Medical Examin'!$A$2:$A$2336,'Data Cleaning in Medical Examin'!$I$2:$I$2336)</f>
        <v>2 Major Surgery</v>
      </c>
      <c r="I956" t="str">
        <f>_xlfn.XLOOKUP(A956,'Data Cleaning in Medical Examin'!$A$2:$A$2336,'Data Cleaning in Medical Examin'!$J$2:$J$2336)</f>
        <v>No</v>
      </c>
      <c r="J956" t="str">
        <f>_xlfn.XLOOKUP(A956,'Data Cleaning in Medical Examin'!$A$2:$A$2336,'Data Cleaning in Medical Examin'!$C$2:$C$2336)</f>
        <v>Obesity</v>
      </c>
      <c r="K956" t="str">
        <f>_xlfn.XLOOKUP(A956,'Data Cleaning in Medical Examin'!$A$2:$A$2336,'Data Cleaning in Medical Examin'!$E$2:$E$2336)</f>
        <v>Diabetes</v>
      </c>
      <c r="L956" t="str">
        <f>_xlfn.XLOOKUP(A956,'DataCleaning in Hospitalisation'!$A$2:$A$2339,'DataCleaning in Hospitalisation'!$E$2:$E$2339)</f>
        <v>19-Dec-1971</v>
      </c>
      <c r="M956" s="30">
        <f>_xlfn.XLOOKUP(A956,'DataCleaning in Hospitalisation'!$A$2:$A$2339,'DataCleaning in Hospitalisation'!$H$2:$H$2339)</f>
        <v>11520.1</v>
      </c>
      <c r="N956" t="str">
        <f>_xlfn.XLOOKUP(A956,'DataCleaning in Hospitalisation'!$A$2:$A$2339,'DataCleaning in Hospitalisation'!$I$2:$I$2339)</f>
        <v>tier - 3</v>
      </c>
      <c r="O956" t="str">
        <f>_xlfn.XLOOKUP(A956,'DataCleaning in Hospitalisation'!$A$2:$A$2339,'DataCleaning in Hospitalisation'!$J$2:$J$2339)</f>
        <v>tier - 1</v>
      </c>
      <c r="P956" t="str">
        <f>_xlfn.XLOOKUP(A956,'DataCleaning in Hospitalisation'!$A$2:$A$2339,'DataCleaning in Hospitalisation'!$K$2:$K$2339)</f>
        <v>R1012</v>
      </c>
      <c r="Q956">
        <f>_xlfn.XLOOKUP(A956,'DataCleaning in Hospitalisation'!$A$2:$A$2339,'DataCleaning in Hospitalisation'!$F$2:$F$2339)</f>
        <v>52</v>
      </c>
      <c r="U956" s="53" t="s">
        <v>2372</v>
      </c>
      <c r="V956">
        <v>1</v>
      </c>
      <c r="X956" s="4" t="s">
        <v>506</v>
      </c>
      <c r="Y956" s="30">
        <v>4392.7</v>
      </c>
      <c r="AJ956" s="4" t="s">
        <v>506</v>
      </c>
      <c r="AK956" s="30">
        <v>4392.7</v>
      </c>
    </row>
    <row r="957" spans="1:37" x14ac:dyDescent="0.3">
      <c r="A957" t="s">
        <v>1410</v>
      </c>
      <c r="B957" t="str">
        <f>_xlfn.XLOOKUP(A957,'Customer Names'!$A$2:$A$2336,'Customer Names'!$C$2:$C$2336)</f>
        <v xml:space="preserve"> Mrs.Meghan</v>
      </c>
      <c r="C957" s="41">
        <f>_xlfn.XLOOKUP(A957,'Data Cleaning in Medical Examin'!$A$2:$A$2336,'Data Cleaning in Medical Examin'!$B$2:$B$2336)</f>
        <v>39.22</v>
      </c>
      <c r="D957">
        <f>_xlfn.XLOOKUP(A957,'Data Cleaning in Medical Examin'!$A$2:$A$2336,'Data Cleaning in Medical Examin'!$D$2:$D$2336)</f>
        <v>5.62</v>
      </c>
      <c r="E957" t="str">
        <f>_xlfn.XLOOKUP(A957,'Data Cleaning in Medical Examin'!$A$2:$A$2336,'Data Cleaning in Medical Examin'!$F$2:$F$2336)</f>
        <v>Yes</v>
      </c>
      <c r="F957" t="str">
        <f>_xlfn.XLOOKUP(A957,'Data Cleaning in Medical Examin'!$A$2:$A$2336,'Data Cleaning in Medical Examin'!$G$2:$G$2336)</f>
        <v>No</v>
      </c>
      <c r="G957" t="str">
        <f>_xlfn.XLOOKUP(A957,'Data Cleaning in Medical Examin'!$A$2:$A$2336,'Data Cleaning in Medical Examin'!$H$2:$H$2336)</f>
        <v>No</v>
      </c>
      <c r="H957" t="str">
        <f>_xlfn.XLOOKUP(A957,'Data Cleaning in Medical Examin'!$A$2:$A$2336,'Data Cleaning in Medical Examin'!$I$2:$I$2336)</f>
        <v>1 Major Surgery</v>
      </c>
      <c r="I957" t="str">
        <f>_xlfn.XLOOKUP(A957,'Data Cleaning in Medical Examin'!$A$2:$A$2336,'Data Cleaning in Medical Examin'!$J$2:$J$2336)</f>
        <v>No</v>
      </c>
      <c r="J957" t="str">
        <f>_xlfn.XLOOKUP(A957,'Data Cleaning in Medical Examin'!$A$2:$A$2336,'Data Cleaning in Medical Examin'!$C$2:$C$2336)</f>
        <v>Obesity</v>
      </c>
      <c r="K957" t="str">
        <f>_xlfn.XLOOKUP(A957,'Data Cleaning in Medical Examin'!$A$2:$A$2336,'Data Cleaning in Medical Examin'!$E$2:$E$2336)</f>
        <v>Normal</v>
      </c>
      <c r="L957" t="str">
        <f>_xlfn.XLOOKUP(A957,'DataCleaning in Hospitalisation'!$A$2:$A$2339,'DataCleaning in Hospitalisation'!$E$2:$E$2339)</f>
        <v>24-Jun-1968</v>
      </c>
      <c r="M957" s="30">
        <f>_xlfn.XLOOKUP(A957,'DataCleaning in Hospitalisation'!$A$2:$A$2339,'DataCleaning in Hospitalisation'!$H$2:$H$2339)</f>
        <v>11512.41</v>
      </c>
      <c r="N957" t="str">
        <f>_xlfn.XLOOKUP(A957,'DataCleaning in Hospitalisation'!$A$2:$A$2339,'DataCleaning in Hospitalisation'!$I$2:$I$2339)</f>
        <v>tier - 3</v>
      </c>
      <c r="O957" t="str">
        <f>_xlfn.XLOOKUP(A957,'DataCleaning in Hospitalisation'!$A$2:$A$2339,'DataCleaning in Hospitalisation'!$J$2:$J$2339)</f>
        <v>tier - 1</v>
      </c>
      <c r="P957" t="str">
        <f>_xlfn.XLOOKUP(A957,'DataCleaning in Hospitalisation'!$A$2:$A$2339,'DataCleaning in Hospitalisation'!$K$2:$K$2339)</f>
        <v>R1024</v>
      </c>
      <c r="Q957">
        <f>_xlfn.XLOOKUP(A957,'DataCleaning in Hospitalisation'!$A$2:$A$2339,'DataCleaning in Hospitalisation'!$F$2:$F$2339)</f>
        <v>55</v>
      </c>
      <c r="U957" s="4" t="s">
        <v>1225</v>
      </c>
      <c r="V957">
        <v>1</v>
      </c>
      <c r="X957" s="4" t="s">
        <v>505</v>
      </c>
      <c r="Y957" s="30">
        <v>4391.6499999999996</v>
      </c>
      <c r="AJ957" s="4" t="s">
        <v>505</v>
      </c>
      <c r="AK957" s="30">
        <v>4391.6499999999996</v>
      </c>
    </row>
    <row r="958" spans="1:37" x14ac:dyDescent="0.3">
      <c r="A958" t="s">
        <v>1409</v>
      </c>
      <c r="B958" t="str">
        <f>_xlfn.XLOOKUP(A958,'Customer Names'!$A$2:$A$2336,'Customer Names'!$C$2:$C$2336)</f>
        <v xml:space="preserve"> Mr.Eric</v>
      </c>
      <c r="C958" s="41">
        <f>_xlfn.XLOOKUP(A958,'Data Cleaning in Medical Examin'!$A$2:$A$2336,'Data Cleaning in Medical Examin'!$B$2:$B$2336)</f>
        <v>24.414999999999999</v>
      </c>
      <c r="D958">
        <f>_xlfn.XLOOKUP(A958,'Data Cleaning in Medical Examin'!$A$2:$A$2336,'Data Cleaning in Medical Examin'!$D$2:$D$2336)</f>
        <v>7.16</v>
      </c>
      <c r="E958" t="str">
        <f>_xlfn.XLOOKUP(A958,'Data Cleaning in Medical Examin'!$A$2:$A$2336,'Data Cleaning in Medical Examin'!$F$2:$F$2336)</f>
        <v>No</v>
      </c>
      <c r="F958" t="str">
        <f>_xlfn.XLOOKUP(A958,'Data Cleaning in Medical Examin'!$A$2:$A$2336,'Data Cleaning in Medical Examin'!$G$2:$G$2336)</f>
        <v>No</v>
      </c>
      <c r="G958" t="str">
        <f>_xlfn.XLOOKUP(A958,'Data Cleaning in Medical Examin'!$A$2:$A$2336,'Data Cleaning in Medical Examin'!$H$2:$H$2336)</f>
        <v>No</v>
      </c>
      <c r="H958" t="str">
        <f>_xlfn.XLOOKUP(A958,'Data Cleaning in Medical Examin'!$A$2:$A$2336,'Data Cleaning in Medical Examin'!$I$2:$I$2336)</f>
        <v>No Major Surgery</v>
      </c>
      <c r="I958" t="str">
        <f>_xlfn.XLOOKUP(A958,'Data Cleaning in Medical Examin'!$A$2:$A$2336,'Data Cleaning in Medical Examin'!$J$2:$J$2336)</f>
        <v>No</v>
      </c>
      <c r="J958" t="str">
        <f>_xlfn.XLOOKUP(A958,'Data Cleaning in Medical Examin'!$A$2:$A$2336,'Data Cleaning in Medical Examin'!$C$2:$C$2336)</f>
        <v>Normal Weight</v>
      </c>
      <c r="K958" t="str">
        <f>_xlfn.XLOOKUP(A958,'Data Cleaning in Medical Examin'!$A$2:$A$2336,'Data Cleaning in Medical Examin'!$E$2:$E$2336)</f>
        <v>Diabetes</v>
      </c>
      <c r="L958" t="str">
        <f>_xlfn.XLOOKUP(A958,'DataCleaning in Hospitalisation'!$A$2:$A$2339,'DataCleaning in Hospitalisation'!$E$2:$E$2339)</f>
        <v>6-Oct-1989</v>
      </c>
      <c r="M958" s="30">
        <f>_xlfn.XLOOKUP(A958,'DataCleaning in Hospitalisation'!$A$2:$A$2339,'DataCleaning in Hospitalisation'!$H$2:$H$2339)</f>
        <v>11511.61</v>
      </c>
      <c r="N958" t="str">
        <f>_xlfn.XLOOKUP(A958,'DataCleaning in Hospitalisation'!$A$2:$A$2339,'DataCleaning in Hospitalisation'!$I$2:$I$2339)</f>
        <v>tier - 3</v>
      </c>
      <c r="O958" t="str">
        <f>_xlfn.XLOOKUP(A958,'DataCleaning in Hospitalisation'!$A$2:$A$2339,'DataCleaning in Hospitalisation'!$J$2:$J$2339)</f>
        <v>tier - 3</v>
      </c>
      <c r="P958" t="str">
        <f>_xlfn.XLOOKUP(A958,'DataCleaning in Hospitalisation'!$A$2:$A$2339,'DataCleaning in Hospitalisation'!$K$2:$K$2339)</f>
        <v>R1026</v>
      </c>
      <c r="Q958">
        <f>_xlfn.XLOOKUP(A958,'DataCleaning in Hospitalisation'!$A$2:$A$2339,'DataCleaning in Hospitalisation'!$F$2:$F$2339)</f>
        <v>34</v>
      </c>
      <c r="U958" s="46" t="s">
        <v>7</v>
      </c>
      <c r="V958">
        <v>1</v>
      </c>
      <c r="X958" s="4" t="s">
        <v>504</v>
      </c>
      <c r="Y958" s="30">
        <v>4357.04</v>
      </c>
      <c r="AJ958" s="4" t="s">
        <v>504</v>
      </c>
      <c r="AK958" s="30">
        <v>4357.04</v>
      </c>
    </row>
    <row r="959" spans="1:37" x14ac:dyDescent="0.3">
      <c r="A959" t="s">
        <v>1408</v>
      </c>
      <c r="B959" t="str">
        <f>_xlfn.XLOOKUP(A959,'Customer Names'!$A$2:$A$2336,'Customer Names'!$C$2:$C$2336)</f>
        <v xml:space="preserve"> Ms.Lisa</v>
      </c>
      <c r="C959" s="41">
        <f>_xlfn.XLOOKUP(A959,'Data Cleaning in Medical Examin'!$A$2:$A$2336,'Data Cleaning in Medical Examin'!$B$2:$B$2336)</f>
        <v>32.299999999999997</v>
      </c>
      <c r="D959">
        <f>_xlfn.XLOOKUP(A959,'Data Cleaning in Medical Examin'!$A$2:$A$2336,'Data Cleaning in Medical Examin'!$D$2:$D$2336)</f>
        <v>9.89</v>
      </c>
      <c r="E959" t="str">
        <f>_xlfn.XLOOKUP(A959,'Data Cleaning in Medical Examin'!$A$2:$A$2336,'Data Cleaning in Medical Examin'!$F$2:$F$2336)</f>
        <v>No</v>
      </c>
      <c r="F959" t="str">
        <f>_xlfn.XLOOKUP(A959,'Data Cleaning in Medical Examin'!$A$2:$A$2336,'Data Cleaning in Medical Examin'!$G$2:$G$2336)</f>
        <v>No</v>
      </c>
      <c r="G959" t="str">
        <f>_xlfn.XLOOKUP(A959,'Data Cleaning in Medical Examin'!$A$2:$A$2336,'Data Cleaning in Medical Examin'!$H$2:$H$2336)</f>
        <v>No</v>
      </c>
      <c r="H959" t="str">
        <f>_xlfn.XLOOKUP(A959,'Data Cleaning in Medical Examin'!$A$2:$A$2336,'Data Cleaning in Medical Examin'!$I$2:$I$2336)</f>
        <v>No Major Surgery</v>
      </c>
      <c r="I959" t="str">
        <f>_xlfn.XLOOKUP(A959,'Data Cleaning in Medical Examin'!$A$2:$A$2336,'Data Cleaning in Medical Examin'!$J$2:$J$2336)</f>
        <v>No</v>
      </c>
      <c r="J959" t="str">
        <f>_xlfn.XLOOKUP(A959,'Data Cleaning in Medical Examin'!$A$2:$A$2336,'Data Cleaning in Medical Examin'!$C$2:$C$2336)</f>
        <v>Obesity</v>
      </c>
      <c r="K959" t="str">
        <f>_xlfn.XLOOKUP(A959,'Data Cleaning in Medical Examin'!$A$2:$A$2336,'Data Cleaning in Medical Examin'!$E$2:$E$2336)</f>
        <v>Diabetes</v>
      </c>
      <c r="L959" t="str">
        <f>_xlfn.XLOOKUP(A959,'DataCleaning in Hospitalisation'!$A$2:$A$2339,'DataCleaning in Hospitalisation'!$E$2:$E$2339)</f>
        <v>11-Aug-1969</v>
      </c>
      <c r="M959" s="30">
        <f>_xlfn.XLOOKUP(A959,'DataCleaning in Hospitalisation'!$A$2:$A$2339,'DataCleaning in Hospitalisation'!$H$2:$H$2339)</f>
        <v>11497.69</v>
      </c>
      <c r="N959" t="str">
        <f>_xlfn.XLOOKUP(A959,'DataCleaning in Hospitalisation'!$A$2:$A$2339,'DataCleaning in Hospitalisation'!$I$2:$I$2339)</f>
        <v>tier - 3</v>
      </c>
      <c r="O959" t="str">
        <f>_xlfn.XLOOKUP(A959,'DataCleaning in Hospitalisation'!$A$2:$A$2339,'DataCleaning in Hospitalisation'!$J$2:$J$2339)</f>
        <v>tier - 1</v>
      </c>
      <c r="P959" t="str">
        <f>_xlfn.XLOOKUP(A959,'DataCleaning in Hospitalisation'!$A$2:$A$2339,'DataCleaning in Hospitalisation'!$K$2:$K$2339)</f>
        <v>R1012</v>
      </c>
      <c r="Q959">
        <f>_xlfn.XLOOKUP(A959,'DataCleaning in Hospitalisation'!$A$2:$A$2339,'DataCleaning in Hospitalisation'!$F$2:$F$2339)</f>
        <v>54</v>
      </c>
      <c r="U959" s="50" t="s">
        <v>2421</v>
      </c>
      <c r="V959">
        <v>1</v>
      </c>
      <c r="X959" s="4" t="s">
        <v>2182</v>
      </c>
      <c r="Y959" s="30">
        <v>36445.550000000003</v>
      </c>
      <c r="AJ959" s="4" t="s">
        <v>2182</v>
      </c>
      <c r="AK959" s="30">
        <v>36445.550000000003</v>
      </c>
    </row>
    <row r="960" spans="1:37" x14ac:dyDescent="0.3">
      <c r="A960" t="s">
        <v>1407</v>
      </c>
      <c r="B960" t="str">
        <f>_xlfn.XLOOKUP(A960,'Customer Names'!$A$2:$A$2336,'Customer Names'!$C$2:$C$2336)</f>
        <v xml:space="preserve"> Mrs.Jane</v>
      </c>
      <c r="C960" s="41">
        <f>_xlfn.XLOOKUP(A960,'Data Cleaning in Medical Examin'!$A$2:$A$2336,'Data Cleaning in Medical Examin'!$B$2:$B$2336)</f>
        <v>39.94</v>
      </c>
      <c r="D960">
        <f>_xlfn.XLOOKUP(A960,'Data Cleaning in Medical Examin'!$A$2:$A$2336,'Data Cleaning in Medical Examin'!$D$2:$D$2336)</f>
        <v>5.14</v>
      </c>
      <c r="E960" t="str">
        <f>_xlfn.XLOOKUP(A960,'Data Cleaning in Medical Examin'!$A$2:$A$2336,'Data Cleaning in Medical Examin'!$F$2:$F$2336)</f>
        <v>No</v>
      </c>
      <c r="F960" t="str">
        <f>_xlfn.XLOOKUP(A960,'Data Cleaning in Medical Examin'!$A$2:$A$2336,'Data Cleaning in Medical Examin'!$G$2:$G$2336)</f>
        <v>No</v>
      </c>
      <c r="G960" t="str">
        <f>_xlfn.XLOOKUP(A960,'Data Cleaning in Medical Examin'!$A$2:$A$2336,'Data Cleaning in Medical Examin'!$H$2:$H$2336)</f>
        <v>No</v>
      </c>
      <c r="H960" t="str">
        <f>_xlfn.XLOOKUP(A960,'Data Cleaning in Medical Examin'!$A$2:$A$2336,'Data Cleaning in Medical Examin'!$I$2:$I$2336)</f>
        <v>No Major Surgery</v>
      </c>
      <c r="I960" t="str">
        <f>_xlfn.XLOOKUP(A960,'Data Cleaning in Medical Examin'!$A$2:$A$2336,'Data Cleaning in Medical Examin'!$J$2:$J$2336)</f>
        <v>No</v>
      </c>
      <c r="J960" t="str">
        <f>_xlfn.XLOOKUP(A960,'Data Cleaning in Medical Examin'!$A$2:$A$2336,'Data Cleaning in Medical Examin'!$C$2:$C$2336)</f>
        <v>Obesity</v>
      </c>
      <c r="K960" t="str">
        <f>_xlfn.XLOOKUP(A960,'Data Cleaning in Medical Examin'!$A$2:$A$2336,'Data Cleaning in Medical Examin'!$E$2:$E$2336)</f>
        <v>Normal</v>
      </c>
      <c r="L960" t="str">
        <f>_xlfn.XLOOKUP(A960,'DataCleaning in Hospitalisation'!$A$2:$A$2339,'DataCleaning in Hospitalisation'!$E$2:$E$2339)</f>
        <v>7-Jun-1983</v>
      </c>
      <c r="M960" s="30">
        <f>_xlfn.XLOOKUP(A960,'DataCleaning in Hospitalisation'!$A$2:$A$2339,'DataCleaning in Hospitalisation'!$H$2:$H$2339)</f>
        <v>11492.46</v>
      </c>
      <c r="N960" t="str">
        <f>_xlfn.XLOOKUP(A960,'DataCleaning in Hospitalisation'!$A$2:$A$2339,'DataCleaning in Hospitalisation'!$I$2:$I$2339)</f>
        <v>tier - 3</v>
      </c>
      <c r="O960" t="str">
        <f>_xlfn.XLOOKUP(A960,'DataCleaning in Hospitalisation'!$A$2:$A$2339,'DataCleaning in Hospitalisation'!$J$2:$J$2339)</f>
        <v>tier - 3</v>
      </c>
      <c r="P960" t="str">
        <f>_xlfn.XLOOKUP(A960,'DataCleaning in Hospitalisation'!$A$2:$A$2339,'DataCleaning in Hospitalisation'!$K$2:$K$2339)</f>
        <v>R1026</v>
      </c>
      <c r="Q960">
        <f>_xlfn.XLOOKUP(A960,'DataCleaning in Hospitalisation'!$A$2:$A$2339,'DataCleaning in Hospitalisation'!$F$2:$F$2339)</f>
        <v>40</v>
      </c>
      <c r="U960" s="51" t="s">
        <v>7</v>
      </c>
      <c r="V960">
        <v>1</v>
      </c>
      <c r="X960" s="4" t="s">
        <v>503</v>
      </c>
      <c r="Y960" s="30">
        <v>4350.51</v>
      </c>
      <c r="AJ960" s="4" t="s">
        <v>503</v>
      </c>
      <c r="AK960" s="30">
        <v>4350.51</v>
      </c>
    </row>
    <row r="961" spans="1:37" x14ac:dyDescent="0.3">
      <c r="A961" t="s">
        <v>1406</v>
      </c>
      <c r="B961" t="str">
        <f>_xlfn.XLOOKUP(A961,'Customer Names'!$A$2:$A$2336,'Customer Names'!$C$2:$C$2336)</f>
        <v xml:space="preserve"> Ms.Allison</v>
      </c>
      <c r="C961" s="41">
        <f>_xlfn.XLOOKUP(A961,'Data Cleaning in Medical Examin'!$A$2:$A$2336,'Data Cleaning in Medical Examin'!$B$2:$B$2336)</f>
        <v>30</v>
      </c>
      <c r="D961">
        <f>_xlfn.XLOOKUP(A961,'Data Cleaning in Medical Examin'!$A$2:$A$2336,'Data Cleaning in Medical Examin'!$D$2:$D$2336)</f>
        <v>5.61</v>
      </c>
      <c r="E961" t="str">
        <f>_xlfn.XLOOKUP(A961,'Data Cleaning in Medical Examin'!$A$2:$A$2336,'Data Cleaning in Medical Examin'!$F$2:$F$2336)</f>
        <v>Yes</v>
      </c>
      <c r="F961" t="str">
        <f>_xlfn.XLOOKUP(A961,'Data Cleaning in Medical Examin'!$A$2:$A$2336,'Data Cleaning in Medical Examin'!$G$2:$G$2336)</f>
        <v>No</v>
      </c>
      <c r="G961" t="str">
        <f>_xlfn.XLOOKUP(A961,'Data Cleaning in Medical Examin'!$A$2:$A$2336,'Data Cleaning in Medical Examin'!$H$2:$H$2336)</f>
        <v>Yes</v>
      </c>
      <c r="H961" t="str">
        <f>_xlfn.XLOOKUP(A961,'Data Cleaning in Medical Examin'!$A$2:$A$2336,'Data Cleaning in Medical Examin'!$I$2:$I$2336)</f>
        <v>1 Major Surgery</v>
      </c>
      <c r="I961" t="str">
        <f>_xlfn.XLOOKUP(A961,'Data Cleaning in Medical Examin'!$A$2:$A$2336,'Data Cleaning in Medical Examin'!$J$2:$J$2336)</f>
        <v>No</v>
      </c>
      <c r="J961" t="str">
        <f>_xlfn.XLOOKUP(A961,'Data Cleaning in Medical Examin'!$A$2:$A$2336,'Data Cleaning in Medical Examin'!$C$2:$C$2336)</f>
        <v>Obesity</v>
      </c>
      <c r="K961" t="str">
        <f>_xlfn.XLOOKUP(A961,'Data Cleaning in Medical Examin'!$A$2:$A$2336,'Data Cleaning in Medical Examin'!$E$2:$E$2336)</f>
        <v>Normal</v>
      </c>
      <c r="L961" t="str">
        <f>_xlfn.XLOOKUP(A961,'DataCleaning in Hospitalisation'!$A$2:$A$2339,'DataCleaning in Hospitalisation'!$E$2:$E$2339)</f>
        <v>13-Oct-1970</v>
      </c>
      <c r="M961" s="30">
        <f>_xlfn.XLOOKUP(A961,'DataCleaning in Hospitalisation'!$A$2:$A$2339,'DataCleaning in Hospitalisation'!$H$2:$H$2339)</f>
        <v>11488.32</v>
      </c>
      <c r="N961" t="str">
        <f>_xlfn.XLOOKUP(A961,'DataCleaning in Hospitalisation'!$A$2:$A$2339,'DataCleaning in Hospitalisation'!$I$2:$I$2339)</f>
        <v>tier - 3</v>
      </c>
      <c r="O961" t="str">
        <f>_xlfn.XLOOKUP(A961,'DataCleaning in Hospitalisation'!$A$2:$A$2339,'DataCleaning in Hospitalisation'!$J$2:$J$2339)</f>
        <v>tier - 1</v>
      </c>
      <c r="P961" t="str">
        <f>_xlfn.XLOOKUP(A961,'DataCleaning in Hospitalisation'!$A$2:$A$2339,'DataCleaning in Hospitalisation'!$K$2:$K$2339)</f>
        <v>R1014</v>
      </c>
      <c r="Q961">
        <f>_xlfn.XLOOKUP(A961,'DataCleaning in Hospitalisation'!$A$2:$A$2339,'DataCleaning in Hospitalisation'!$F$2:$F$2339)</f>
        <v>53</v>
      </c>
      <c r="U961" s="52" t="s">
        <v>2372</v>
      </c>
      <c r="V961">
        <v>1</v>
      </c>
      <c r="X961" s="4" t="s">
        <v>502</v>
      </c>
      <c r="Y961" s="30">
        <v>4349.46</v>
      </c>
      <c r="AJ961" s="4" t="s">
        <v>502</v>
      </c>
      <c r="AK961" s="30">
        <v>4349.46</v>
      </c>
    </row>
    <row r="962" spans="1:37" x14ac:dyDescent="0.3">
      <c r="A962" t="s">
        <v>1405</v>
      </c>
      <c r="B962" t="str">
        <f>_xlfn.XLOOKUP(A962,'Customer Names'!$A$2:$A$2336,'Customer Names'!$C$2:$C$2336)</f>
        <v xml:space="preserve"> Mrs.Sarah</v>
      </c>
      <c r="C962" s="41">
        <f>_xlfn.XLOOKUP(A962,'Data Cleaning in Medical Examin'!$A$2:$A$2336,'Data Cleaning in Medical Examin'!$B$2:$B$2336)</f>
        <v>35.340000000000003</v>
      </c>
      <c r="D962">
        <f>_xlfn.XLOOKUP(A962,'Data Cleaning in Medical Examin'!$A$2:$A$2336,'Data Cleaning in Medical Examin'!$D$2:$D$2336)</f>
        <v>5.51</v>
      </c>
      <c r="E962" t="str">
        <f>_xlfn.XLOOKUP(A962,'Data Cleaning in Medical Examin'!$A$2:$A$2336,'Data Cleaning in Medical Examin'!$F$2:$F$2336)</f>
        <v>Yes</v>
      </c>
      <c r="F962" t="str">
        <f>_xlfn.XLOOKUP(A962,'Data Cleaning in Medical Examin'!$A$2:$A$2336,'Data Cleaning in Medical Examin'!$G$2:$G$2336)</f>
        <v>No</v>
      </c>
      <c r="G962" t="str">
        <f>_xlfn.XLOOKUP(A962,'Data Cleaning in Medical Examin'!$A$2:$A$2336,'Data Cleaning in Medical Examin'!$H$2:$H$2336)</f>
        <v>Yes</v>
      </c>
      <c r="H962" t="str">
        <f>_xlfn.XLOOKUP(A962,'Data Cleaning in Medical Examin'!$A$2:$A$2336,'Data Cleaning in Medical Examin'!$I$2:$I$2336)</f>
        <v>1 Major Surgery</v>
      </c>
      <c r="I962" t="str">
        <f>_xlfn.XLOOKUP(A962,'Data Cleaning in Medical Examin'!$A$2:$A$2336,'Data Cleaning in Medical Examin'!$J$2:$J$2336)</f>
        <v>No</v>
      </c>
      <c r="J962" t="str">
        <f>_xlfn.XLOOKUP(A962,'Data Cleaning in Medical Examin'!$A$2:$A$2336,'Data Cleaning in Medical Examin'!$C$2:$C$2336)</f>
        <v>Obesity</v>
      </c>
      <c r="K962" t="str">
        <f>_xlfn.XLOOKUP(A962,'Data Cleaning in Medical Examin'!$A$2:$A$2336,'Data Cleaning in Medical Examin'!$E$2:$E$2336)</f>
        <v>Normal</v>
      </c>
      <c r="L962" t="str">
        <f>_xlfn.XLOOKUP(A962,'DataCleaning in Hospitalisation'!$A$2:$A$2339,'DataCleaning in Hospitalisation'!$E$2:$E$2339)</f>
        <v>10-Sep-2004</v>
      </c>
      <c r="M962" s="30">
        <f>_xlfn.XLOOKUP(A962,'DataCleaning in Hospitalisation'!$A$2:$A$2339,'DataCleaning in Hospitalisation'!$H$2:$H$2339)</f>
        <v>11482.63</v>
      </c>
      <c r="N962" t="str">
        <f>_xlfn.XLOOKUP(A962,'DataCleaning in Hospitalisation'!$A$2:$A$2339,'DataCleaning in Hospitalisation'!$I$2:$I$2339)</f>
        <v>tier - 3</v>
      </c>
      <c r="O962" t="str">
        <f>_xlfn.XLOOKUP(A962,'DataCleaning in Hospitalisation'!$A$2:$A$2339,'DataCleaning in Hospitalisation'!$J$2:$J$2339)</f>
        <v>tier - 2</v>
      </c>
      <c r="P962" t="str">
        <f>_xlfn.XLOOKUP(A962,'DataCleaning in Hospitalisation'!$A$2:$A$2339,'DataCleaning in Hospitalisation'!$K$2:$K$2339)</f>
        <v>R1013</v>
      </c>
      <c r="Q962">
        <f>_xlfn.XLOOKUP(A962,'DataCleaning in Hospitalisation'!$A$2:$A$2339,'DataCleaning in Hospitalisation'!$F$2:$F$2339)</f>
        <v>19</v>
      </c>
      <c r="U962" s="53" t="s">
        <v>2373</v>
      </c>
      <c r="V962">
        <v>1</v>
      </c>
      <c r="X962" s="4" t="s">
        <v>501</v>
      </c>
      <c r="Y962" s="30">
        <v>4347.0200000000004</v>
      </c>
      <c r="AJ962" s="4" t="s">
        <v>501</v>
      </c>
      <c r="AK962" s="30">
        <v>4347.0200000000004</v>
      </c>
    </row>
    <row r="963" spans="1:37" x14ac:dyDescent="0.3">
      <c r="A963" t="s">
        <v>1404</v>
      </c>
      <c r="B963" t="str">
        <f>_xlfn.XLOOKUP(A963,'Customer Names'!$A$2:$A$2336,'Customer Names'!$C$2:$C$2336)</f>
        <v xml:space="preserve"> Mr.Philip</v>
      </c>
      <c r="C963" s="41">
        <f>_xlfn.XLOOKUP(A963,'Data Cleaning in Medical Examin'!$A$2:$A$2336,'Data Cleaning in Medical Examin'!$B$2:$B$2336)</f>
        <v>32.204999999999998</v>
      </c>
      <c r="D963">
        <f>_xlfn.XLOOKUP(A963,'Data Cleaning in Medical Examin'!$A$2:$A$2336,'Data Cleaning in Medical Examin'!$D$2:$D$2336)</f>
        <v>8.3800000000000008</v>
      </c>
      <c r="E963" t="str">
        <f>_xlfn.XLOOKUP(A963,'Data Cleaning in Medical Examin'!$A$2:$A$2336,'Data Cleaning in Medical Examin'!$F$2:$F$2336)</f>
        <v>Yes</v>
      </c>
      <c r="F963" t="str">
        <f>_xlfn.XLOOKUP(A963,'Data Cleaning in Medical Examin'!$A$2:$A$2336,'Data Cleaning in Medical Examin'!$G$2:$G$2336)</f>
        <v>No</v>
      </c>
      <c r="G963" t="str">
        <f>_xlfn.XLOOKUP(A963,'Data Cleaning in Medical Examin'!$A$2:$A$2336,'Data Cleaning in Medical Examin'!$H$2:$H$2336)</f>
        <v>No</v>
      </c>
      <c r="H963" t="str">
        <f>_xlfn.XLOOKUP(A963,'Data Cleaning in Medical Examin'!$A$2:$A$2336,'Data Cleaning in Medical Examin'!$I$2:$I$2336)</f>
        <v>2 Major Surgery</v>
      </c>
      <c r="I963" t="str">
        <f>_xlfn.XLOOKUP(A963,'Data Cleaning in Medical Examin'!$A$2:$A$2336,'Data Cleaning in Medical Examin'!$J$2:$J$2336)</f>
        <v>No</v>
      </c>
      <c r="J963" t="str">
        <f>_xlfn.XLOOKUP(A963,'Data Cleaning in Medical Examin'!$A$2:$A$2336,'Data Cleaning in Medical Examin'!$C$2:$C$2336)</f>
        <v>Obesity</v>
      </c>
      <c r="K963" t="str">
        <f>_xlfn.XLOOKUP(A963,'Data Cleaning in Medical Examin'!$A$2:$A$2336,'Data Cleaning in Medical Examin'!$E$2:$E$2336)</f>
        <v>Diabetes</v>
      </c>
      <c r="L963" t="str">
        <f>_xlfn.XLOOKUP(A963,'DataCleaning in Hospitalisation'!$A$2:$A$2339,'DataCleaning in Hospitalisation'!$E$2:$E$2339)</f>
        <v>7-Sep-1966</v>
      </c>
      <c r="M963" s="30">
        <f>_xlfn.XLOOKUP(A963,'DataCleaning in Hospitalisation'!$A$2:$A$2339,'DataCleaning in Hospitalisation'!$H$2:$H$2339)</f>
        <v>11478.14</v>
      </c>
      <c r="N963" t="str">
        <f>_xlfn.XLOOKUP(A963,'DataCleaning in Hospitalisation'!$A$2:$A$2339,'DataCleaning in Hospitalisation'!$I$2:$I$2339)</f>
        <v>tier - 3</v>
      </c>
      <c r="O963" t="str">
        <f>_xlfn.XLOOKUP(A963,'DataCleaning in Hospitalisation'!$A$2:$A$2339,'DataCleaning in Hospitalisation'!$J$2:$J$2339)</f>
        <v>tier - 2</v>
      </c>
      <c r="P963" t="str">
        <f>_xlfn.XLOOKUP(A963,'DataCleaning in Hospitalisation'!$A$2:$A$2339,'DataCleaning in Hospitalisation'!$K$2:$K$2339)</f>
        <v>R1025</v>
      </c>
      <c r="Q963">
        <f>_xlfn.XLOOKUP(A963,'DataCleaning in Hospitalisation'!$A$2:$A$2339,'DataCleaning in Hospitalisation'!$F$2:$F$2339)</f>
        <v>57</v>
      </c>
      <c r="U963" s="4" t="s">
        <v>1224</v>
      </c>
      <c r="V963">
        <v>1</v>
      </c>
      <c r="X963" s="4" t="s">
        <v>500</v>
      </c>
      <c r="Y963" s="30">
        <v>4340.4399999999996</v>
      </c>
      <c r="AJ963" s="4" t="s">
        <v>500</v>
      </c>
      <c r="AK963" s="30">
        <v>4340.4399999999996</v>
      </c>
    </row>
    <row r="964" spans="1:37" x14ac:dyDescent="0.3">
      <c r="A964" t="s">
        <v>1403</v>
      </c>
      <c r="B964" t="str">
        <f>_xlfn.XLOOKUP(A964,'Customer Names'!$A$2:$A$2336,'Customer Names'!$C$2:$C$2336)</f>
        <v xml:space="preserve"> Ms.Jillian</v>
      </c>
      <c r="C964" s="41">
        <f>_xlfn.XLOOKUP(A964,'Data Cleaning in Medical Examin'!$A$2:$A$2336,'Data Cleaning in Medical Examin'!$B$2:$B$2336)</f>
        <v>33.880000000000003</v>
      </c>
      <c r="D964">
        <f>_xlfn.XLOOKUP(A964,'Data Cleaning in Medical Examin'!$A$2:$A$2336,'Data Cleaning in Medical Examin'!$D$2:$D$2336)</f>
        <v>4.68</v>
      </c>
      <c r="E964" t="str">
        <f>_xlfn.XLOOKUP(A964,'Data Cleaning in Medical Examin'!$A$2:$A$2336,'Data Cleaning in Medical Examin'!$F$2:$F$2336)</f>
        <v>No</v>
      </c>
      <c r="F964" t="str">
        <f>_xlfn.XLOOKUP(A964,'Data Cleaning in Medical Examin'!$A$2:$A$2336,'Data Cleaning in Medical Examin'!$G$2:$G$2336)</f>
        <v>Yes</v>
      </c>
      <c r="G964" t="str">
        <f>_xlfn.XLOOKUP(A964,'Data Cleaning in Medical Examin'!$A$2:$A$2336,'Data Cleaning in Medical Examin'!$H$2:$H$2336)</f>
        <v>No</v>
      </c>
      <c r="H964" t="str">
        <f>_xlfn.XLOOKUP(A964,'Data Cleaning in Medical Examin'!$A$2:$A$2336,'Data Cleaning in Medical Examin'!$I$2:$I$2336)</f>
        <v>1 Major Surgery</v>
      </c>
      <c r="I964" t="str">
        <f>_xlfn.XLOOKUP(A964,'Data Cleaning in Medical Examin'!$A$2:$A$2336,'Data Cleaning in Medical Examin'!$J$2:$J$2336)</f>
        <v>No</v>
      </c>
      <c r="J964" t="str">
        <f>_xlfn.XLOOKUP(A964,'Data Cleaning in Medical Examin'!$A$2:$A$2336,'Data Cleaning in Medical Examin'!$C$2:$C$2336)</f>
        <v>Obesity</v>
      </c>
      <c r="K964" t="str">
        <f>_xlfn.XLOOKUP(A964,'Data Cleaning in Medical Examin'!$A$2:$A$2336,'Data Cleaning in Medical Examin'!$E$2:$E$2336)</f>
        <v>Normal</v>
      </c>
      <c r="L964" t="str">
        <f>_xlfn.XLOOKUP(A964,'DataCleaning in Hospitalisation'!$A$2:$A$2339,'DataCleaning in Hospitalisation'!$E$2:$E$2339)</f>
        <v>23-Jun-1965</v>
      </c>
      <c r="M964" s="30">
        <f>_xlfn.XLOOKUP(A964,'DataCleaning in Hospitalisation'!$A$2:$A$2339,'DataCleaning in Hospitalisation'!$H$2:$H$2339)</f>
        <v>11455.28</v>
      </c>
      <c r="N964" t="str">
        <f>_xlfn.XLOOKUP(A964,'DataCleaning in Hospitalisation'!$A$2:$A$2339,'DataCleaning in Hospitalisation'!$I$2:$I$2339)</f>
        <v>tier - 3</v>
      </c>
      <c r="O964" t="str">
        <f>_xlfn.XLOOKUP(A964,'DataCleaning in Hospitalisation'!$A$2:$A$2339,'DataCleaning in Hospitalisation'!$J$2:$J$2339)</f>
        <v>tier - 2</v>
      </c>
      <c r="P964" t="str">
        <f>_xlfn.XLOOKUP(A964,'DataCleaning in Hospitalisation'!$A$2:$A$2339,'DataCleaning in Hospitalisation'!$K$2:$K$2339)</f>
        <v>R1011</v>
      </c>
      <c r="Q964">
        <f>_xlfn.XLOOKUP(A964,'DataCleaning in Hospitalisation'!$A$2:$A$2339,'DataCleaning in Hospitalisation'!$F$2:$F$2339)</f>
        <v>58</v>
      </c>
      <c r="U964" s="46" t="s">
        <v>6</v>
      </c>
      <c r="V964">
        <v>1</v>
      </c>
      <c r="X964" s="4" t="s">
        <v>499</v>
      </c>
      <c r="Y964" s="30">
        <v>4337.74</v>
      </c>
      <c r="AJ964" s="4" t="s">
        <v>499</v>
      </c>
      <c r="AK964" s="30">
        <v>4337.74</v>
      </c>
    </row>
    <row r="965" spans="1:37" x14ac:dyDescent="0.3">
      <c r="A965" t="s">
        <v>1402</v>
      </c>
      <c r="B965" t="str">
        <f>_xlfn.XLOOKUP(A965,'Customer Names'!$A$2:$A$2336,'Customer Names'!$C$2:$C$2336)</f>
        <v xml:space="preserve"> Mrs.Laura</v>
      </c>
      <c r="C965" s="41">
        <f>_xlfn.XLOOKUP(A965,'Data Cleaning in Medical Examin'!$A$2:$A$2336,'Data Cleaning in Medical Examin'!$B$2:$B$2336)</f>
        <v>26.63</v>
      </c>
      <c r="D965">
        <f>_xlfn.XLOOKUP(A965,'Data Cleaning in Medical Examin'!$A$2:$A$2336,'Data Cleaning in Medical Examin'!$D$2:$D$2336)</f>
        <v>4.3600000000000003</v>
      </c>
      <c r="E965" t="str">
        <f>_xlfn.XLOOKUP(A965,'Data Cleaning in Medical Examin'!$A$2:$A$2336,'Data Cleaning in Medical Examin'!$F$2:$F$2336)</f>
        <v>Yes</v>
      </c>
      <c r="F965" t="str">
        <f>_xlfn.XLOOKUP(A965,'Data Cleaning in Medical Examin'!$A$2:$A$2336,'Data Cleaning in Medical Examin'!$G$2:$G$2336)</f>
        <v>No</v>
      </c>
      <c r="G965" t="str">
        <f>_xlfn.XLOOKUP(A965,'Data Cleaning in Medical Examin'!$A$2:$A$2336,'Data Cleaning in Medical Examin'!$H$2:$H$2336)</f>
        <v>No</v>
      </c>
      <c r="H965" t="str">
        <f>_xlfn.XLOOKUP(A965,'Data Cleaning in Medical Examin'!$A$2:$A$2336,'Data Cleaning in Medical Examin'!$I$2:$I$2336)</f>
        <v>2 Major Surgery</v>
      </c>
      <c r="I965" t="str">
        <f>_xlfn.XLOOKUP(A965,'Data Cleaning in Medical Examin'!$A$2:$A$2336,'Data Cleaning in Medical Examin'!$J$2:$J$2336)</f>
        <v>No</v>
      </c>
      <c r="J965" t="str">
        <f>_xlfn.XLOOKUP(A965,'Data Cleaning in Medical Examin'!$A$2:$A$2336,'Data Cleaning in Medical Examin'!$C$2:$C$2336)</f>
        <v>Over Weight</v>
      </c>
      <c r="K965" t="str">
        <f>_xlfn.XLOOKUP(A965,'Data Cleaning in Medical Examin'!$A$2:$A$2336,'Data Cleaning in Medical Examin'!$E$2:$E$2336)</f>
        <v>Normal</v>
      </c>
      <c r="L965" t="str">
        <f>_xlfn.XLOOKUP(A965,'DataCleaning in Hospitalisation'!$A$2:$A$2339,'DataCleaning in Hospitalisation'!$E$2:$E$2339)</f>
        <v>14-Jun-1966</v>
      </c>
      <c r="M965" s="30">
        <f>_xlfn.XLOOKUP(A965,'DataCleaning in Hospitalisation'!$A$2:$A$2339,'DataCleaning in Hospitalisation'!$H$2:$H$2339)</f>
        <v>11454.02</v>
      </c>
      <c r="N965" t="str">
        <f>_xlfn.XLOOKUP(A965,'DataCleaning in Hospitalisation'!$A$2:$A$2339,'DataCleaning in Hospitalisation'!$I$2:$I$2339)</f>
        <v>tier - 3</v>
      </c>
      <c r="O965" t="str">
        <f>_xlfn.XLOOKUP(A965,'DataCleaning in Hospitalisation'!$A$2:$A$2339,'DataCleaning in Hospitalisation'!$J$2:$J$2339)</f>
        <v>tier - 1</v>
      </c>
      <c r="P965" t="str">
        <f>_xlfn.XLOOKUP(A965,'DataCleaning in Hospitalisation'!$A$2:$A$2339,'DataCleaning in Hospitalisation'!$K$2:$K$2339)</f>
        <v>R1012</v>
      </c>
      <c r="Q965">
        <f>_xlfn.XLOOKUP(A965,'DataCleaning in Hospitalisation'!$A$2:$A$2339,'DataCleaning in Hospitalisation'!$F$2:$F$2339)</f>
        <v>57</v>
      </c>
      <c r="U965" s="50" t="s">
        <v>2418</v>
      </c>
      <c r="V965">
        <v>1</v>
      </c>
      <c r="X965" s="4" t="s">
        <v>498</v>
      </c>
      <c r="Y965" s="30">
        <v>4320.41</v>
      </c>
      <c r="AJ965" s="4" t="s">
        <v>498</v>
      </c>
      <c r="AK965" s="30">
        <v>4320.41</v>
      </c>
    </row>
    <row r="966" spans="1:37" x14ac:dyDescent="0.3">
      <c r="A966" t="s">
        <v>1401</v>
      </c>
      <c r="B966" t="str">
        <f>_xlfn.XLOOKUP(A966,'Customer Names'!$A$2:$A$2336,'Customer Names'!$C$2:$C$2336)</f>
        <v xml:space="preserve"> Ms.Megan</v>
      </c>
      <c r="C966" s="41">
        <f>_xlfn.XLOOKUP(A966,'Data Cleaning in Medical Examin'!$A$2:$A$2336,'Data Cleaning in Medical Examin'!$B$2:$B$2336)</f>
        <v>28.7</v>
      </c>
      <c r="D966">
        <f>_xlfn.XLOOKUP(A966,'Data Cleaning in Medical Examin'!$A$2:$A$2336,'Data Cleaning in Medical Examin'!$D$2:$D$2336)</f>
        <v>7.74</v>
      </c>
      <c r="E966" t="str">
        <f>_xlfn.XLOOKUP(A966,'Data Cleaning in Medical Examin'!$A$2:$A$2336,'Data Cleaning in Medical Examin'!$F$2:$F$2336)</f>
        <v>No</v>
      </c>
      <c r="F966" t="str">
        <f>_xlfn.XLOOKUP(A966,'Data Cleaning in Medical Examin'!$A$2:$A$2336,'Data Cleaning in Medical Examin'!$G$2:$G$2336)</f>
        <v>No</v>
      </c>
      <c r="G966" t="str">
        <f>_xlfn.XLOOKUP(A966,'Data Cleaning in Medical Examin'!$A$2:$A$2336,'Data Cleaning in Medical Examin'!$H$2:$H$2336)</f>
        <v>No</v>
      </c>
      <c r="H966" t="str">
        <f>_xlfn.XLOOKUP(A966,'Data Cleaning in Medical Examin'!$A$2:$A$2336,'Data Cleaning in Medical Examin'!$I$2:$I$2336)</f>
        <v>No Major Surgery</v>
      </c>
      <c r="I966" t="str">
        <f>_xlfn.XLOOKUP(A966,'Data Cleaning in Medical Examin'!$A$2:$A$2336,'Data Cleaning in Medical Examin'!$J$2:$J$2336)</f>
        <v>No</v>
      </c>
      <c r="J966" t="str">
        <f>_xlfn.XLOOKUP(A966,'Data Cleaning in Medical Examin'!$A$2:$A$2336,'Data Cleaning in Medical Examin'!$C$2:$C$2336)</f>
        <v>Over Weight</v>
      </c>
      <c r="K966" t="str">
        <f>_xlfn.XLOOKUP(A966,'Data Cleaning in Medical Examin'!$A$2:$A$2336,'Data Cleaning in Medical Examin'!$E$2:$E$2336)</f>
        <v>Diabetes</v>
      </c>
      <c r="L966" t="str">
        <f>_xlfn.XLOOKUP(A966,'DataCleaning in Hospitalisation'!$A$2:$A$2339,'DataCleaning in Hospitalisation'!$E$2:$E$2339)</f>
        <v>12-Sep-1971</v>
      </c>
      <c r="M966" s="30">
        <f>_xlfn.XLOOKUP(A966,'DataCleaning in Hospitalisation'!$A$2:$A$2339,'DataCleaning in Hospitalisation'!$H$2:$H$2339)</f>
        <v>11436.74</v>
      </c>
      <c r="N966" t="str">
        <f>_xlfn.XLOOKUP(A966,'DataCleaning in Hospitalisation'!$A$2:$A$2339,'DataCleaning in Hospitalisation'!$I$2:$I$2339)</f>
        <v>tier - 3</v>
      </c>
      <c r="O966" t="str">
        <f>_xlfn.XLOOKUP(A966,'DataCleaning in Hospitalisation'!$A$2:$A$2339,'DataCleaning in Hospitalisation'!$J$2:$J$2339)</f>
        <v>tier - 3</v>
      </c>
      <c r="P966" t="str">
        <f>_xlfn.XLOOKUP(A966,'DataCleaning in Hospitalisation'!$A$2:$A$2339,'DataCleaning in Hospitalisation'!$K$2:$K$2339)</f>
        <v>R1012</v>
      </c>
      <c r="Q966">
        <f>_xlfn.XLOOKUP(A966,'DataCleaning in Hospitalisation'!$A$2:$A$2339,'DataCleaning in Hospitalisation'!$F$2:$F$2339)</f>
        <v>52</v>
      </c>
      <c r="U966" s="51" t="s">
        <v>6</v>
      </c>
      <c r="V966">
        <v>1</v>
      </c>
      <c r="X966" s="4" t="s">
        <v>497</v>
      </c>
      <c r="Y966" s="30">
        <v>4296.2700000000004</v>
      </c>
      <c r="AJ966" s="4" t="s">
        <v>497</v>
      </c>
      <c r="AK966" s="30">
        <v>4296.2700000000004</v>
      </c>
    </row>
    <row r="967" spans="1:37" x14ac:dyDescent="0.3">
      <c r="A967" t="s">
        <v>1400</v>
      </c>
      <c r="B967" t="str">
        <f>_xlfn.XLOOKUP(A967,'Customer Names'!$A$2:$A$2336,'Customer Names'!$C$2:$C$2336)</f>
        <v xml:space="preserve"> Ms.Shannon</v>
      </c>
      <c r="C967" s="41">
        <f>_xlfn.XLOOKUP(A967,'Data Cleaning in Medical Examin'!$A$2:$A$2336,'Data Cleaning in Medical Examin'!$B$2:$B$2336)</f>
        <v>25.65</v>
      </c>
      <c r="D967">
        <f>_xlfn.XLOOKUP(A967,'Data Cleaning in Medical Examin'!$A$2:$A$2336,'Data Cleaning in Medical Examin'!$D$2:$D$2336)</f>
        <v>4.05</v>
      </c>
      <c r="E967" t="str">
        <f>_xlfn.XLOOKUP(A967,'Data Cleaning in Medical Examin'!$A$2:$A$2336,'Data Cleaning in Medical Examin'!$F$2:$F$2336)</f>
        <v>Yes</v>
      </c>
      <c r="F967" t="str">
        <f>_xlfn.XLOOKUP(A967,'Data Cleaning in Medical Examin'!$A$2:$A$2336,'Data Cleaning in Medical Examin'!$G$2:$G$2336)</f>
        <v>No</v>
      </c>
      <c r="G967" t="str">
        <f>_xlfn.XLOOKUP(A967,'Data Cleaning in Medical Examin'!$A$2:$A$2336,'Data Cleaning in Medical Examin'!$H$2:$H$2336)</f>
        <v>No</v>
      </c>
      <c r="H967" t="str">
        <f>_xlfn.XLOOKUP(A967,'Data Cleaning in Medical Examin'!$A$2:$A$2336,'Data Cleaning in Medical Examin'!$I$2:$I$2336)</f>
        <v>2 Major Surgery</v>
      </c>
      <c r="I967" t="str">
        <f>_xlfn.XLOOKUP(A967,'Data Cleaning in Medical Examin'!$A$2:$A$2336,'Data Cleaning in Medical Examin'!$J$2:$J$2336)</f>
        <v>No</v>
      </c>
      <c r="J967" t="str">
        <f>_xlfn.XLOOKUP(A967,'Data Cleaning in Medical Examin'!$A$2:$A$2336,'Data Cleaning in Medical Examin'!$C$2:$C$2336)</f>
        <v>Over Weight</v>
      </c>
      <c r="K967" t="str">
        <f>_xlfn.XLOOKUP(A967,'Data Cleaning in Medical Examin'!$A$2:$A$2336,'Data Cleaning in Medical Examin'!$E$2:$E$2336)</f>
        <v>Normal</v>
      </c>
      <c r="L967" t="str">
        <f>_xlfn.XLOOKUP(A967,'DataCleaning in Hospitalisation'!$A$2:$A$2339,'DataCleaning in Hospitalisation'!$E$2:$E$2339)</f>
        <v>17-Jul-1980</v>
      </c>
      <c r="M967" s="30">
        <f>_xlfn.XLOOKUP(A967,'DataCleaning in Hospitalisation'!$A$2:$A$2339,'DataCleaning in Hospitalisation'!$H$2:$H$2339)</f>
        <v>11435.74</v>
      </c>
      <c r="N967" t="str">
        <f>_xlfn.XLOOKUP(A967,'DataCleaning in Hospitalisation'!$A$2:$A$2339,'DataCleaning in Hospitalisation'!$I$2:$I$2339)</f>
        <v>tier - 3</v>
      </c>
      <c r="O967" t="str">
        <f>_xlfn.XLOOKUP(A967,'DataCleaning in Hospitalisation'!$A$2:$A$2339,'DataCleaning in Hospitalisation'!$J$2:$J$2339)</f>
        <v>tier - 3</v>
      </c>
      <c r="P967" t="str">
        <f>_xlfn.XLOOKUP(A967,'DataCleaning in Hospitalisation'!$A$2:$A$2339,'DataCleaning in Hospitalisation'!$K$2:$K$2339)</f>
        <v>R1021</v>
      </c>
      <c r="Q967">
        <f>_xlfn.XLOOKUP(A967,'DataCleaning in Hospitalisation'!$A$2:$A$2339,'DataCleaning in Hospitalisation'!$F$2:$F$2339)</f>
        <v>43</v>
      </c>
      <c r="U967" s="52" t="s">
        <v>2372</v>
      </c>
      <c r="V967">
        <v>1</v>
      </c>
      <c r="X967" s="4" t="s">
        <v>496</v>
      </c>
      <c r="Y967" s="30">
        <v>4278.55</v>
      </c>
      <c r="AJ967" s="4" t="s">
        <v>496</v>
      </c>
      <c r="AK967" s="30">
        <v>4278.55</v>
      </c>
    </row>
    <row r="968" spans="1:37" x14ac:dyDescent="0.3">
      <c r="A968" t="s">
        <v>1399</v>
      </c>
      <c r="B968" t="str">
        <f>_xlfn.XLOOKUP(A968,'Customer Names'!$A$2:$A$2336,'Customer Names'!$C$2:$C$2336)</f>
        <v xml:space="preserve"> Ms.Rachelle</v>
      </c>
      <c r="C968" s="41">
        <f>_xlfn.XLOOKUP(A968,'Data Cleaning in Medical Examin'!$A$2:$A$2336,'Data Cleaning in Medical Examin'!$B$2:$B$2336)</f>
        <v>36.384999999999998</v>
      </c>
      <c r="D968">
        <f>_xlfn.XLOOKUP(A968,'Data Cleaning in Medical Examin'!$A$2:$A$2336,'Data Cleaning in Medical Examin'!$D$2:$D$2336)</f>
        <v>11.49</v>
      </c>
      <c r="E968" t="str">
        <f>_xlfn.XLOOKUP(A968,'Data Cleaning in Medical Examin'!$A$2:$A$2336,'Data Cleaning in Medical Examin'!$F$2:$F$2336)</f>
        <v>No</v>
      </c>
      <c r="F968" t="str">
        <f>_xlfn.XLOOKUP(A968,'Data Cleaning in Medical Examin'!$A$2:$A$2336,'Data Cleaning in Medical Examin'!$G$2:$G$2336)</f>
        <v>No</v>
      </c>
      <c r="G968" t="str">
        <f>_xlfn.XLOOKUP(A968,'Data Cleaning in Medical Examin'!$A$2:$A$2336,'Data Cleaning in Medical Examin'!$H$2:$H$2336)</f>
        <v>No</v>
      </c>
      <c r="H968" t="str">
        <f>_xlfn.XLOOKUP(A968,'Data Cleaning in Medical Examin'!$A$2:$A$2336,'Data Cleaning in Medical Examin'!$I$2:$I$2336)</f>
        <v>No Major Surgery</v>
      </c>
      <c r="I968" t="str">
        <f>_xlfn.XLOOKUP(A968,'Data Cleaning in Medical Examin'!$A$2:$A$2336,'Data Cleaning in Medical Examin'!$J$2:$J$2336)</f>
        <v>No</v>
      </c>
      <c r="J968" t="str">
        <f>_xlfn.XLOOKUP(A968,'Data Cleaning in Medical Examin'!$A$2:$A$2336,'Data Cleaning in Medical Examin'!$C$2:$C$2336)</f>
        <v>Obesity</v>
      </c>
      <c r="K968" t="str">
        <f>_xlfn.XLOOKUP(A968,'Data Cleaning in Medical Examin'!$A$2:$A$2336,'Data Cleaning in Medical Examin'!$E$2:$E$2336)</f>
        <v>Diabetes</v>
      </c>
      <c r="L968" t="str">
        <f>_xlfn.XLOOKUP(A968,'DataCleaning in Hospitalisation'!$A$2:$A$2339,'DataCleaning in Hospitalisation'!$E$2:$E$2339)</f>
        <v>9-Jun-1985</v>
      </c>
      <c r="M968" s="30">
        <f>_xlfn.XLOOKUP(A968,'DataCleaning in Hospitalisation'!$A$2:$A$2339,'DataCleaning in Hospitalisation'!$H$2:$H$2339)</f>
        <v>11419.49</v>
      </c>
      <c r="N968" t="str">
        <f>_xlfn.XLOOKUP(A968,'DataCleaning in Hospitalisation'!$A$2:$A$2339,'DataCleaning in Hospitalisation'!$I$2:$I$2339)</f>
        <v>tier - 3</v>
      </c>
      <c r="O968" t="str">
        <f>_xlfn.XLOOKUP(A968,'DataCleaning in Hospitalisation'!$A$2:$A$2339,'DataCleaning in Hospitalisation'!$J$2:$J$2339)</f>
        <v>tier - 1</v>
      </c>
      <c r="P968" t="str">
        <f>_xlfn.XLOOKUP(A968,'DataCleaning in Hospitalisation'!$A$2:$A$2339,'DataCleaning in Hospitalisation'!$K$2:$K$2339)</f>
        <v>R1012</v>
      </c>
      <c r="Q968">
        <f>_xlfn.XLOOKUP(A968,'DataCleaning in Hospitalisation'!$A$2:$A$2339,'DataCleaning in Hospitalisation'!$F$2:$F$2339)</f>
        <v>38</v>
      </c>
      <c r="U968" s="53" t="s">
        <v>2372</v>
      </c>
      <c r="V968">
        <v>1</v>
      </c>
      <c r="X968" s="4" t="s">
        <v>495</v>
      </c>
      <c r="Y968" s="30">
        <v>4266.17</v>
      </c>
      <c r="AJ968" s="4" t="s">
        <v>495</v>
      </c>
      <c r="AK968" s="30">
        <v>4266.17</v>
      </c>
    </row>
    <row r="969" spans="1:37" x14ac:dyDescent="0.3">
      <c r="A969" t="s">
        <v>1398</v>
      </c>
      <c r="B969" t="str">
        <f>_xlfn.XLOOKUP(A969,'Customer Names'!$A$2:$A$2336,'Customer Names'!$C$2:$C$2336)</f>
        <v xml:space="preserve"> Mr.Casey</v>
      </c>
      <c r="C969" s="41">
        <f>_xlfn.XLOOKUP(A969,'Data Cleaning in Medical Examin'!$A$2:$A$2336,'Data Cleaning in Medical Examin'!$B$2:$B$2336)</f>
        <v>34.69</v>
      </c>
      <c r="D969">
        <f>_xlfn.XLOOKUP(A969,'Data Cleaning in Medical Examin'!$A$2:$A$2336,'Data Cleaning in Medical Examin'!$D$2:$D$2336)</f>
        <v>5.65</v>
      </c>
      <c r="E969" t="str">
        <f>_xlfn.XLOOKUP(A969,'Data Cleaning in Medical Examin'!$A$2:$A$2336,'Data Cleaning in Medical Examin'!$F$2:$F$2336)</f>
        <v>No</v>
      </c>
      <c r="F969" t="str">
        <f>_xlfn.XLOOKUP(A969,'Data Cleaning in Medical Examin'!$A$2:$A$2336,'Data Cleaning in Medical Examin'!$G$2:$G$2336)</f>
        <v>No</v>
      </c>
      <c r="G969" t="str">
        <f>_xlfn.XLOOKUP(A969,'Data Cleaning in Medical Examin'!$A$2:$A$2336,'Data Cleaning in Medical Examin'!$H$2:$H$2336)</f>
        <v>No</v>
      </c>
      <c r="H969" t="str">
        <f>_xlfn.XLOOKUP(A969,'Data Cleaning in Medical Examin'!$A$2:$A$2336,'Data Cleaning in Medical Examin'!$I$2:$I$2336)</f>
        <v>No Major Surgery</v>
      </c>
      <c r="I969" t="str">
        <f>_xlfn.XLOOKUP(A969,'Data Cleaning in Medical Examin'!$A$2:$A$2336,'Data Cleaning in Medical Examin'!$J$2:$J$2336)</f>
        <v>No</v>
      </c>
      <c r="J969" t="str">
        <f>_xlfn.XLOOKUP(A969,'Data Cleaning in Medical Examin'!$A$2:$A$2336,'Data Cleaning in Medical Examin'!$C$2:$C$2336)</f>
        <v>Obesity</v>
      </c>
      <c r="K969" t="str">
        <f>_xlfn.XLOOKUP(A969,'Data Cleaning in Medical Examin'!$A$2:$A$2336,'Data Cleaning in Medical Examin'!$E$2:$E$2336)</f>
        <v>Normal</v>
      </c>
      <c r="L969" t="str">
        <f>_xlfn.XLOOKUP(A969,'DataCleaning in Hospitalisation'!$A$2:$A$2339,'DataCleaning in Hospitalisation'!$E$2:$E$2339)</f>
        <v>23-Oct-1983</v>
      </c>
      <c r="M969" s="30">
        <f>_xlfn.XLOOKUP(A969,'DataCleaning in Hospitalisation'!$A$2:$A$2339,'DataCleaning in Hospitalisation'!$H$2:$H$2339)</f>
        <v>11412.02</v>
      </c>
      <c r="N969" t="str">
        <f>_xlfn.XLOOKUP(A969,'DataCleaning in Hospitalisation'!$A$2:$A$2339,'DataCleaning in Hospitalisation'!$I$2:$I$2339)</f>
        <v>tier - 3</v>
      </c>
      <c r="O969" t="str">
        <f>_xlfn.XLOOKUP(A969,'DataCleaning in Hospitalisation'!$A$2:$A$2339,'DataCleaning in Hospitalisation'!$J$2:$J$2339)</f>
        <v>tier - 1</v>
      </c>
      <c r="P969" t="str">
        <f>_xlfn.XLOOKUP(A969,'DataCleaning in Hospitalisation'!$A$2:$A$2339,'DataCleaning in Hospitalisation'!$K$2:$K$2339)</f>
        <v>R1021</v>
      </c>
      <c r="Q969">
        <f>_xlfn.XLOOKUP(A969,'DataCleaning in Hospitalisation'!$A$2:$A$2339,'DataCleaning in Hospitalisation'!$F$2:$F$2339)</f>
        <v>40</v>
      </c>
      <c r="U969" s="4" t="s">
        <v>1223</v>
      </c>
      <c r="V969">
        <v>1</v>
      </c>
      <c r="X969" s="4" t="s">
        <v>494</v>
      </c>
      <c r="Y969" s="30">
        <v>4265.01</v>
      </c>
      <c r="AJ969" s="4" t="s">
        <v>494</v>
      </c>
      <c r="AK969" s="30">
        <v>4265.01</v>
      </c>
    </row>
    <row r="970" spans="1:37" x14ac:dyDescent="0.3">
      <c r="A970" t="s">
        <v>1397</v>
      </c>
      <c r="B970" t="str">
        <f>_xlfn.XLOOKUP(A970,'Customer Names'!$A$2:$A$2336,'Customer Names'!$C$2:$C$2336)</f>
        <v xml:space="preserve"> Ms.Jessica</v>
      </c>
      <c r="C970" s="41">
        <f>_xlfn.XLOOKUP(A970,'Data Cleaning in Medical Examin'!$A$2:$A$2336,'Data Cleaning in Medical Examin'!$B$2:$B$2336)</f>
        <v>37.68</v>
      </c>
      <c r="D970">
        <f>_xlfn.XLOOKUP(A970,'Data Cleaning in Medical Examin'!$A$2:$A$2336,'Data Cleaning in Medical Examin'!$D$2:$D$2336)</f>
        <v>4.29</v>
      </c>
      <c r="E970" t="str">
        <f>_xlfn.XLOOKUP(A970,'Data Cleaning in Medical Examin'!$A$2:$A$2336,'Data Cleaning in Medical Examin'!$F$2:$F$2336)</f>
        <v>Yes</v>
      </c>
      <c r="F970" t="str">
        <f>_xlfn.XLOOKUP(A970,'Data Cleaning in Medical Examin'!$A$2:$A$2336,'Data Cleaning in Medical Examin'!$G$2:$G$2336)</f>
        <v>No</v>
      </c>
      <c r="G970" t="str">
        <f>_xlfn.XLOOKUP(A970,'Data Cleaning in Medical Examin'!$A$2:$A$2336,'Data Cleaning in Medical Examin'!$H$2:$H$2336)</f>
        <v>No</v>
      </c>
      <c r="H970" t="str">
        <f>_xlfn.XLOOKUP(A970,'Data Cleaning in Medical Examin'!$A$2:$A$2336,'Data Cleaning in Medical Examin'!$I$2:$I$2336)</f>
        <v>No Major Surgery</v>
      </c>
      <c r="I970" t="str">
        <f>_xlfn.XLOOKUP(A970,'Data Cleaning in Medical Examin'!$A$2:$A$2336,'Data Cleaning in Medical Examin'!$J$2:$J$2336)</f>
        <v>No</v>
      </c>
      <c r="J970" t="str">
        <f>_xlfn.XLOOKUP(A970,'Data Cleaning in Medical Examin'!$A$2:$A$2336,'Data Cleaning in Medical Examin'!$C$2:$C$2336)</f>
        <v>Obesity</v>
      </c>
      <c r="K970" t="str">
        <f>_xlfn.XLOOKUP(A970,'Data Cleaning in Medical Examin'!$A$2:$A$2336,'Data Cleaning in Medical Examin'!$E$2:$E$2336)</f>
        <v>Normal</v>
      </c>
      <c r="L970" t="str">
        <f>_xlfn.XLOOKUP(A970,'DataCleaning in Hospitalisation'!$A$2:$A$2339,'DataCleaning in Hospitalisation'!$E$2:$E$2339)</f>
        <v>7-Oct-1970</v>
      </c>
      <c r="M970" s="30">
        <f>_xlfn.XLOOKUP(A970,'DataCleaning in Hospitalisation'!$A$2:$A$2339,'DataCleaning in Hospitalisation'!$H$2:$H$2339)</f>
        <v>11411.69</v>
      </c>
      <c r="N970" t="str">
        <f>_xlfn.XLOOKUP(A970,'DataCleaning in Hospitalisation'!$A$2:$A$2339,'DataCleaning in Hospitalisation'!$I$2:$I$2339)</f>
        <v>tier - 3</v>
      </c>
      <c r="O970" t="str">
        <f>_xlfn.XLOOKUP(A970,'DataCleaning in Hospitalisation'!$A$2:$A$2339,'DataCleaning in Hospitalisation'!$J$2:$J$2339)</f>
        <v>tier - 2</v>
      </c>
      <c r="P970" t="str">
        <f>_xlfn.XLOOKUP(A970,'DataCleaning in Hospitalisation'!$A$2:$A$2339,'DataCleaning in Hospitalisation'!$K$2:$K$2339)</f>
        <v>R1011</v>
      </c>
      <c r="Q970">
        <f>_xlfn.XLOOKUP(A970,'DataCleaning in Hospitalisation'!$A$2:$A$2339,'DataCleaning in Hospitalisation'!$F$2:$F$2339)</f>
        <v>53</v>
      </c>
      <c r="U970" s="46" t="s">
        <v>6</v>
      </c>
      <c r="V970">
        <v>1</v>
      </c>
      <c r="X970" s="4" t="s">
        <v>2181</v>
      </c>
      <c r="Y970" s="30">
        <v>36397.58</v>
      </c>
      <c r="AJ970" s="4" t="s">
        <v>2181</v>
      </c>
      <c r="AK970" s="30">
        <v>36397.58</v>
      </c>
    </row>
    <row r="971" spans="1:37" x14ac:dyDescent="0.3">
      <c r="A971" t="s">
        <v>1396</v>
      </c>
      <c r="B971" t="str">
        <f>_xlfn.XLOOKUP(A971,'Customer Names'!$A$2:$A$2336,'Customer Names'!$C$2:$C$2336)</f>
        <v xml:space="preserve"> Mr.Brandon</v>
      </c>
      <c r="C971" s="41">
        <f>_xlfn.XLOOKUP(A971,'Data Cleaning in Medical Examin'!$A$2:$A$2336,'Data Cleaning in Medical Examin'!$B$2:$B$2336)</f>
        <v>35.49</v>
      </c>
      <c r="D971">
        <f>_xlfn.XLOOKUP(A971,'Data Cleaning in Medical Examin'!$A$2:$A$2336,'Data Cleaning in Medical Examin'!$D$2:$D$2336)</f>
        <v>4.74</v>
      </c>
      <c r="E971" t="str">
        <f>_xlfn.XLOOKUP(A971,'Data Cleaning in Medical Examin'!$A$2:$A$2336,'Data Cleaning in Medical Examin'!$F$2:$F$2336)</f>
        <v>Yes</v>
      </c>
      <c r="F971" t="str">
        <f>_xlfn.XLOOKUP(A971,'Data Cleaning in Medical Examin'!$A$2:$A$2336,'Data Cleaning in Medical Examin'!$G$2:$G$2336)</f>
        <v>No</v>
      </c>
      <c r="G971" t="str">
        <f>_xlfn.XLOOKUP(A971,'Data Cleaning in Medical Examin'!$A$2:$A$2336,'Data Cleaning in Medical Examin'!$H$2:$H$2336)</f>
        <v>Yes</v>
      </c>
      <c r="H971" t="str">
        <f>_xlfn.XLOOKUP(A971,'Data Cleaning in Medical Examin'!$A$2:$A$2336,'Data Cleaning in Medical Examin'!$I$2:$I$2336)</f>
        <v>1 Major Surgery</v>
      </c>
      <c r="I971" t="str">
        <f>_xlfn.XLOOKUP(A971,'Data Cleaning in Medical Examin'!$A$2:$A$2336,'Data Cleaning in Medical Examin'!$J$2:$J$2336)</f>
        <v>No</v>
      </c>
      <c r="J971" t="str">
        <f>_xlfn.XLOOKUP(A971,'Data Cleaning in Medical Examin'!$A$2:$A$2336,'Data Cleaning in Medical Examin'!$C$2:$C$2336)</f>
        <v>Obesity</v>
      </c>
      <c r="K971" t="str">
        <f>_xlfn.XLOOKUP(A971,'Data Cleaning in Medical Examin'!$A$2:$A$2336,'Data Cleaning in Medical Examin'!$E$2:$E$2336)</f>
        <v>Normal</v>
      </c>
      <c r="L971" t="str">
        <f>_xlfn.XLOOKUP(A971,'DataCleaning in Hospitalisation'!$A$2:$A$2339,'DataCleaning in Hospitalisation'!$E$2:$E$2339)</f>
        <v>2-Oct-1970</v>
      </c>
      <c r="M971" s="30">
        <f>_xlfn.XLOOKUP(A971,'DataCleaning in Hospitalisation'!$A$2:$A$2339,'DataCleaning in Hospitalisation'!$H$2:$H$2339)</f>
        <v>11396.9</v>
      </c>
      <c r="N971" t="str">
        <f>_xlfn.XLOOKUP(A971,'DataCleaning in Hospitalisation'!$A$2:$A$2339,'DataCleaning in Hospitalisation'!$I$2:$I$2339)</f>
        <v>tier - 3</v>
      </c>
      <c r="O971" t="str">
        <f>_xlfn.XLOOKUP(A971,'DataCleaning in Hospitalisation'!$A$2:$A$2339,'DataCleaning in Hospitalisation'!$J$2:$J$2339)</f>
        <v>tier - 3</v>
      </c>
      <c r="P971" t="str">
        <f>_xlfn.XLOOKUP(A971,'DataCleaning in Hospitalisation'!$A$2:$A$2339,'DataCleaning in Hospitalisation'!$K$2:$K$2339)</f>
        <v>R1024</v>
      </c>
      <c r="Q971">
        <f>_xlfn.XLOOKUP(A971,'DataCleaning in Hospitalisation'!$A$2:$A$2339,'DataCleaning in Hospitalisation'!$F$2:$F$2339)</f>
        <v>53</v>
      </c>
      <c r="U971" s="50" t="s">
        <v>2421</v>
      </c>
      <c r="V971">
        <v>1</v>
      </c>
      <c r="X971" s="4" t="s">
        <v>493</v>
      </c>
      <c r="Y971" s="30">
        <v>4260.74</v>
      </c>
      <c r="AJ971" s="4" t="s">
        <v>493</v>
      </c>
      <c r="AK971" s="30">
        <v>4260.74</v>
      </c>
    </row>
    <row r="972" spans="1:37" x14ac:dyDescent="0.3">
      <c r="A972" t="s">
        <v>1395</v>
      </c>
      <c r="B972" t="str">
        <f>_xlfn.XLOOKUP(A972,'Customer Names'!$A$2:$A$2336,'Customer Names'!$C$2:$C$2336)</f>
        <v xml:space="preserve"> Ms.Melissa</v>
      </c>
      <c r="C972" s="41">
        <f>_xlfn.XLOOKUP(A972,'Data Cleaning in Medical Examin'!$A$2:$A$2336,'Data Cleaning in Medical Examin'!$B$2:$B$2336)</f>
        <v>44.7</v>
      </c>
      <c r="D972">
        <f>_xlfn.XLOOKUP(A972,'Data Cleaning in Medical Examin'!$A$2:$A$2336,'Data Cleaning in Medical Examin'!$D$2:$D$2336)</f>
        <v>7.6</v>
      </c>
      <c r="E972" t="str">
        <f>_xlfn.XLOOKUP(A972,'Data Cleaning in Medical Examin'!$A$2:$A$2336,'Data Cleaning in Medical Examin'!$F$2:$F$2336)</f>
        <v>Yes</v>
      </c>
      <c r="F972" t="str">
        <f>_xlfn.XLOOKUP(A972,'Data Cleaning in Medical Examin'!$A$2:$A$2336,'Data Cleaning in Medical Examin'!$G$2:$G$2336)</f>
        <v>No</v>
      </c>
      <c r="G972" t="str">
        <f>_xlfn.XLOOKUP(A972,'Data Cleaning in Medical Examin'!$A$2:$A$2336,'Data Cleaning in Medical Examin'!$H$2:$H$2336)</f>
        <v>No</v>
      </c>
      <c r="H972" t="str">
        <f>_xlfn.XLOOKUP(A972,'Data Cleaning in Medical Examin'!$A$2:$A$2336,'Data Cleaning in Medical Examin'!$I$2:$I$2336)</f>
        <v>2 Major Surgery</v>
      </c>
      <c r="I972" t="str">
        <f>_xlfn.XLOOKUP(A972,'Data Cleaning in Medical Examin'!$A$2:$A$2336,'Data Cleaning in Medical Examin'!$J$2:$J$2336)</f>
        <v>No</v>
      </c>
      <c r="J972" t="str">
        <f>_xlfn.XLOOKUP(A972,'Data Cleaning in Medical Examin'!$A$2:$A$2336,'Data Cleaning in Medical Examin'!$C$2:$C$2336)</f>
        <v>Obesity</v>
      </c>
      <c r="K972" t="str">
        <f>_xlfn.XLOOKUP(A972,'Data Cleaning in Medical Examin'!$A$2:$A$2336,'Data Cleaning in Medical Examin'!$E$2:$E$2336)</f>
        <v>Diabetes</v>
      </c>
      <c r="L972" t="str">
        <f>_xlfn.XLOOKUP(A972,'DataCleaning in Hospitalisation'!$A$2:$A$2339,'DataCleaning in Hospitalisation'!$E$2:$E$2339)</f>
        <v>19-Dec-1967</v>
      </c>
      <c r="M972" s="30">
        <f>_xlfn.XLOOKUP(A972,'DataCleaning in Hospitalisation'!$A$2:$A$2339,'DataCleaning in Hospitalisation'!$H$2:$H$2339)</f>
        <v>11394.07</v>
      </c>
      <c r="N972" t="str">
        <f>_xlfn.XLOOKUP(A972,'DataCleaning in Hospitalisation'!$A$2:$A$2339,'DataCleaning in Hospitalisation'!$I$2:$I$2339)</f>
        <v>tier - 3</v>
      </c>
      <c r="O972" t="str">
        <f>_xlfn.XLOOKUP(A972,'DataCleaning in Hospitalisation'!$A$2:$A$2339,'DataCleaning in Hospitalisation'!$J$2:$J$2339)</f>
        <v>tier - 1</v>
      </c>
      <c r="P972" t="str">
        <f>_xlfn.XLOOKUP(A972,'DataCleaning in Hospitalisation'!$A$2:$A$2339,'DataCleaning in Hospitalisation'!$K$2:$K$2339)</f>
        <v>R1018</v>
      </c>
      <c r="Q972">
        <f>_xlfn.XLOOKUP(A972,'DataCleaning in Hospitalisation'!$A$2:$A$2339,'DataCleaning in Hospitalisation'!$F$2:$F$2339)</f>
        <v>56</v>
      </c>
      <c r="U972" s="51" t="s">
        <v>7</v>
      </c>
      <c r="V972">
        <v>1</v>
      </c>
      <c r="X972" s="4" t="s">
        <v>492</v>
      </c>
      <c r="Y972" s="30">
        <v>4250.24</v>
      </c>
      <c r="AJ972" s="4" t="s">
        <v>492</v>
      </c>
      <c r="AK972" s="30">
        <v>4250.24</v>
      </c>
    </row>
    <row r="973" spans="1:37" x14ac:dyDescent="0.3">
      <c r="A973" t="s">
        <v>1394</v>
      </c>
      <c r="B973" t="str">
        <f>_xlfn.XLOOKUP(A973,'Customer Names'!$A$2:$A$2336,'Customer Names'!$C$2:$C$2336)</f>
        <v xml:space="preserve"> Ms.Danielle</v>
      </c>
      <c r="C973" s="41">
        <f>_xlfn.XLOOKUP(A973,'Data Cleaning in Medical Examin'!$A$2:$A$2336,'Data Cleaning in Medical Examin'!$B$2:$B$2336)</f>
        <v>38.380000000000003</v>
      </c>
      <c r="D973">
        <f>_xlfn.XLOOKUP(A973,'Data Cleaning in Medical Examin'!$A$2:$A$2336,'Data Cleaning in Medical Examin'!$D$2:$D$2336)</f>
        <v>8.5</v>
      </c>
      <c r="E973" t="str">
        <f>_xlfn.XLOOKUP(A973,'Data Cleaning in Medical Examin'!$A$2:$A$2336,'Data Cleaning in Medical Examin'!$F$2:$F$2336)</f>
        <v>Yes</v>
      </c>
      <c r="F973" t="str">
        <f>_xlfn.XLOOKUP(A973,'Data Cleaning in Medical Examin'!$A$2:$A$2336,'Data Cleaning in Medical Examin'!$G$2:$G$2336)</f>
        <v>No</v>
      </c>
      <c r="G973" t="str">
        <f>_xlfn.XLOOKUP(A973,'Data Cleaning in Medical Examin'!$A$2:$A$2336,'Data Cleaning in Medical Examin'!$H$2:$H$2336)</f>
        <v>No</v>
      </c>
      <c r="H973" t="str">
        <f>_xlfn.XLOOKUP(A973,'Data Cleaning in Medical Examin'!$A$2:$A$2336,'Data Cleaning in Medical Examin'!$I$2:$I$2336)</f>
        <v>2 Major Surgery</v>
      </c>
      <c r="I973" t="str">
        <f>_xlfn.XLOOKUP(A973,'Data Cleaning in Medical Examin'!$A$2:$A$2336,'Data Cleaning in Medical Examin'!$J$2:$J$2336)</f>
        <v>No</v>
      </c>
      <c r="J973" t="str">
        <f>_xlfn.XLOOKUP(A973,'Data Cleaning in Medical Examin'!$A$2:$A$2336,'Data Cleaning in Medical Examin'!$C$2:$C$2336)</f>
        <v>Obesity</v>
      </c>
      <c r="K973" t="str">
        <f>_xlfn.XLOOKUP(A973,'Data Cleaning in Medical Examin'!$A$2:$A$2336,'Data Cleaning in Medical Examin'!$E$2:$E$2336)</f>
        <v>Diabetes</v>
      </c>
      <c r="L973" t="str">
        <f>_xlfn.XLOOKUP(A973,'DataCleaning in Hospitalisation'!$A$2:$A$2339,'DataCleaning in Hospitalisation'!$E$2:$E$2339)</f>
        <v>28-Jul-1997</v>
      </c>
      <c r="M973" s="30">
        <f>_xlfn.XLOOKUP(A973,'DataCleaning in Hospitalisation'!$A$2:$A$2339,'DataCleaning in Hospitalisation'!$H$2:$H$2339)</f>
        <v>11388.27</v>
      </c>
      <c r="N973" t="str">
        <f>_xlfn.XLOOKUP(A973,'DataCleaning in Hospitalisation'!$A$2:$A$2339,'DataCleaning in Hospitalisation'!$I$2:$I$2339)</f>
        <v>tier - 3</v>
      </c>
      <c r="O973" t="str">
        <f>_xlfn.XLOOKUP(A973,'DataCleaning in Hospitalisation'!$A$2:$A$2339,'DataCleaning in Hospitalisation'!$J$2:$J$2339)</f>
        <v>tier - 2</v>
      </c>
      <c r="P973" t="str">
        <f>_xlfn.XLOOKUP(A973,'DataCleaning in Hospitalisation'!$A$2:$A$2339,'DataCleaning in Hospitalisation'!$K$2:$K$2339)</f>
        <v>R1026</v>
      </c>
      <c r="Q973">
        <f>_xlfn.XLOOKUP(A973,'DataCleaning in Hospitalisation'!$A$2:$A$2339,'DataCleaning in Hospitalisation'!$F$2:$F$2339)</f>
        <v>26</v>
      </c>
      <c r="U973" s="52" t="s">
        <v>2372</v>
      </c>
      <c r="V973">
        <v>1</v>
      </c>
      <c r="X973" s="4" t="s">
        <v>491</v>
      </c>
      <c r="Y973" s="30">
        <v>4243.59</v>
      </c>
      <c r="AJ973" s="4" t="s">
        <v>491</v>
      </c>
      <c r="AK973" s="30">
        <v>4243.59</v>
      </c>
    </row>
    <row r="974" spans="1:37" x14ac:dyDescent="0.3">
      <c r="A974" t="s">
        <v>1393</v>
      </c>
      <c r="B974" t="str">
        <f>_xlfn.XLOOKUP(A974,'Customer Names'!$A$2:$A$2336,'Customer Names'!$C$2:$C$2336)</f>
        <v xml:space="preserve"> Mr.Matthew</v>
      </c>
      <c r="C974" s="41">
        <f>_xlfn.XLOOKUP(A974,'Data Cleaning in Medical Examin'!$A$2:$A$2336,'Data Cleaning in Medical Examin'!$B$2:$B$2336)</f>
        <v>35.244999999999997</v>
      </c>
      <c r="D974">
        <f>_xlfn.XLOOKUP(A974,'Data Cleaning in Medical Examin'!$A$2:$A$2336,'Data Cleaning in Medical Examin'!$D$2:$D$2336)</f>
        <v>11.22</v>
      </c>
      <c r="E974" t="str">
        <f>_xlfn.XLOOKUP(A974,'Data Cleaning in Medical Examin'!$A$2:$A$2336,'Data Cleaning in Medical Examin'!$F$2:$F$2336)</f>
        <v>Yes</v>
      </c>
      <c r="F974" t="str">
        <f>_xlfn.XLOOKUP(A974,'Data Cleaning in Medical Examin'!$A$2:$A$2336,'Data Cleaning in Medical Examin'!$G$2:$G$2336)</f>
        <v>No</v>
      </c>
      <c r="G974" t="str">
        <f>_xlfn.XLOOKUP(A974,'Data Cleaning in Medical Examin'!$A$2:$A$2336,'Data Cleaning in Medical Examin'!$H$2:$H$2336)</f>
        <v>No</v>
      </c>
      <c r="H974" t="str">
        <f>_xlfn.XLOOKUP(A974,'Data Cleaning in Medical Examin'!$A$2:$A$2336,'Data Cleaning in Medical Examin'!$I$2:$I$2336)</f>
        <v>No Major Surgery</v>
      </c>
      <c r="I974" t="str">
        <f>_xlfn.XLOOKUP(A974,'Data Cleaning in Medical Examin'!$A$2:$A$2336,'Data Cleaning in Medical Examin'!$J$2:$J$2336)</f>
        <v>No</v>
      </c>
      <c r="J974" t="str">
        <f>_xlfn.XLOOKUP(A974,'Data Cleaning in Medical Examin'!$A$2:$A$2336,'Data Cleaning in Medical Examin'!$C$2:$C$2336)</f>
        <v>Obesity</v>
      </c>
      <c r="K974" t="str">
        <f>_xlfn.XLOOKUP(A974,'Data Cleaning in Medical Examin'!$A$2:$A$2336,'Data Cleaning in Medical Examin'!$E$2:$E$2336)</f>
        <v>Diabetes</v>
      </c>
      <c r="L974" t="str">
        <f>_xlfn.XLOOKUP(A974,'DataCleaning in Hospitalisation'!$A$2:$A$2339,'DataCleaning in Hospitalisation'!$E$2:$E$2339)</f>
        <v>13-Jun-1964</v>
      </c>
      <c r="M974" s="30">
        <f>_xlfn.XLOOKUP(A974,'DataCleaning in Hospitalisation'!$A$2:$A$2339,'DataCleaning in Hospitalisation'!$H$2:$H$2339)</f>
        <v>11381.33</v>
      </c>
      <c r="N974" t="str">
        <f>_xlfn.XLOOKUP(A974,'DataCleaning in Hospitalisation'!$A$2:$A$2339,'DataCleaning in Hospitalisation'!$I$2:$I$2339)</f>
        <v>tier - 3</v>
      </c>
      <c r="O974" t="str">
        <f>_xlfn.XLOOKUP(A974,'DataCleaning in Hospitalisation'!$A$2:$A$2339,'DataCleaning in Hospitalisation'!$J$2:$J$2339)</f>
        <v>tier - 2</v>
      </c>
      <c r="P974" t="str">
        <f>_xlfn.XLOOKUP(A974,'DataCleaning in Hospitalisation'!$A$2:$A$2339,'DataCleaning in Hospitalisation'!$K$2:$K$2339)</f>
        <v>R1013</v>
      </c>
      <c r="Q974">
        <f>_xlfn.XLOOKUP(A974,'DataCleaning in Hospitalisation'!$A$2:$A$2339,'DataCleaning in Hospitalisation'!$F$2:$F$2339)</f>
        <v>59</v>
      </c>
      <c r="U974" s="53" t="s">
        <v>2373</v>
      </c>
      <c r="V974">
        <v>1</v>
      </c>
      <c r="X974" s="4" t="s">
        <v>490</v>
      </c>
      <c r="Y974" s="30">
        <v>4239.8900000000003</v>
      </c>
      <c r="AJ974" s="4" t="s">
        <v>490</v>
      </c>
      <c r="AK974" s="30">
        <v>4239.8900000000003</v>
      </c>
    </row>
    <row r="975" spans="1:37" x14ac:dyDescent="0.3">
      <c r="A975" t="s">
        <v>1392</v>
      </c>
      <c r="B975" t="str">
        <f>_xlfn.XLOOKUP(A975,'Customer Names'!$A$2:$A$2336,'Customer Names'!$C$2:$C$2336)</f>
        <v xml:space="preserve"> Mrs.Bettina</v>
      </c>
      <c r="C975" s="41">
        <f>_xlfn.XLOOKUP(A975,'Data Cleaning in Medical Examin'!$A$2:$A$2336,'Data Cleaning in Medical Examin'!$B$2:$B$2336)</f>
        <v>49.84</v>
      </c>
      <c r="D975">
        <f>_xlfn.XLOOKUP(A975,'Data Cleaning in Medical Examin'!$A$2:$A$2336,'Data Cleaning in Medical Examin'!$D$2:$D$2336)</f>
        <v>5.0999999999999996</v>
      </c>
      <c r="E975" t="str">
        <f>_xlfn.XLOOKUP(A975,'Data Cleaning in Medical Examin'!$A$2:$A$2336,'Data Cleaning in Medical Examin'!$F$2:$F$2336)</f>
        <v>Yes</v>
      </c>
      <c r="F975" t="str">
        <f>_xlfn.XLOOKUP(A975,'Data Cleaning in Medical Examin'!$A$2:$A$2336,'Data Cleaning in Medical Examin'!$G$2:$G$2336)</f>
        <v>No</v>
      </c>
      <c r="G975" t="str">
        <f>_xlfn.XLOOKUP(A975,'Data Cleaning in Medical Examin'!$A$2:$A$2336,'Data Cleaning in Medical Examin'!$H$2:$H$2336)</f>
        <v>Yes</v>
      </c>
      <c r="H975" t="str">
        <f>_xlfn.XLOOKUP(A975,'Data Cleaning in Medical Examin'!$A$2:$A$2336,'Data Cleaning in Medical Examin'!$I$2:$I$2336)</f>
        <v>1 Major Surgery</v>
      </c>
      <c r="I975" t="str">
        <f>_xlfn.XLOOKUP(A975,'Data Cleaning in Medical Examin'!$A$2:$A$2336,'Data Cleaning in Medical Examin'!$J$2:$J$2336)</f>
        <v>No</v>
      </c>
      <c r="J975" t="str">
        <f>_xlfn.XLOOKUP(A975,'Data Cleaning in Medical Examin'!$A$2:$A$2336,'Data Cleaning in Medical Examin'!$C$2:$C$2336)</f>
        <v>Obesity</v>
      </c>
      <c r="K975" t="str">
        <f>_xlfn.XLOOKUP(A975,'Data Cleaning in Medical Examin'!$A$2:$A$2336,'Data Cleaning in Medical Examin'!$E$2:$E$2336)</f>
        <v>Normal</v>
      </c>
      <c r="L975" t="str">
        <f>_xlfn.XLOOKUP(A975,'DataCleaning in Hospitalisation'!$A$2:$A$2339,'DataCleaning in Hospitalisation'!$E$2:$E$2339)</f>
        <v>6-Dec-1972</v>
      </c>
      <c r="M975" s="30">
        <f>_xlfn.XLOOKUP(A975,'DataCleaning in Hospitalisation'!$A$2:$A$2339,'DataCleaning in Hospitalisation'!$H$2:$H$2339)</f>
        <v>11378.57</v>
      </c>
      <c r="N975" t="str">
        <f>_xlfn.XLOOKUP(A975,'DataCleaning in Hospitalisation'!$A$2:$A$2339,'DataCleaning in Hospitalisation'!$I$2:$I$2339)</f>
        <v>tier - 3</v>
      </c>
      <c r="O975" t="str">
        <f>_xlfn.XLOOKUP(A975,'DataCleaning in Hospitalisation'!$A$2:$A$2339,'DataCleaning in Hospitalisation'!$J$2:$J$2339)</f>
        <v>tier - 2</v>
      </c>
      <c r="P975" t="str">
        <f>_xlfn.XLOOKUP(A975,'DataCleaning in Hospitalisation'!$A$2:$A$2339,'DataCleaning in Hospitalisation'!$K$2:$K$2339)</f>
        <v>R1025</v>
      </c>
      <c r="Q975">
        <f>_xlfn.XLOOKUP(A975,'DataCleaning in Hospitalisation'!$A$2:$A$2339,'DataCleaning in Hospitalisation'!$F$2:$F$2339)</f>
        <v>51</v>
      </c>
      <c r="U975" s="4" t="s">
        <v>1222</v>
      </c>
      <c r="V975">
        <v>1</v>
      </c>
      <c r="X975" s="4" t="s">
        <v>489</v>
      </c>
      <c r="Y975" s="30">
        <v>4237.13</v>
      </c>
      <c r="AJ975" s="4" t="s">
        <v>489</v>
      </c>
      <c r="AK975" s="30">
        <v>4237.13</v>
      </c>
    </row>
    <row r="976" spans="1:37" x14ac:dyDescent="0.3">
      <c r="A976" t="s">
        <v>1391</v>
      </c>
      <c r="B976" t="str">
        <f>_xlfn.XLOOKUP(A976,'Customer Names'!$A$2:$A$2336,'Customer Names'!$C$2:$C$2336)</f>
        <v xml:space="preserve"> Mr.Alexander</v>
      </c>
      <c r="C976" s="41">
        <f>_xlfn.XLOOKUP(A976,'Data Cleaning in Medical Examin'!$A$2:$A$2336,'Data Cleaning in Medical Examin'!$B$2:$B$2336)</f>
        <v>49.06</v>
      </c>
      <c r="D976">
        <f>_xlfn.XLOOKUP(A976,'Data Cleaning in Medical Examin'!$A$2:$A$2336,'Data Cleaning in Medical Examin'!$D$2:$D$2336)</f>
        <v>5.43</v>
      </c>
      <c r="E976" t="str">
        <f>_xlfn.XLOOKUP(A976,'Data Cleaning in Medical Examin'!$A$2:$A$2336,'Data Cleaning in Medical Examin'!$F$2:$F$2336)</f>
        <v>Yes</v>
      </c>
      <c r="F976" t="str">
        <f>_xlfn.XLOOKUP(A976,'Data Cleaning in Medical Examin'!$A$2:$A$2336,'Data Cleaning in Medical Examin'!$G$2:$G$2336)</f>
        <v>No</v>
      </c>
      <c r="G976" t="str">
        <f>_xlfn.XLOOKUP(A976,'Data Cleaning in Medical Examin'!$A$2:$A$2336,'Data Cleaning in Medical Examin'!$H$2:$H$2336)</f>
        <v>No</v>
      </c>
      <c r="H976" t="str">
        <f>_xlfn.XLOOKUP(A976,'Data Cleaning in Medical Examin'!$A$2:$A$2336,'Data Cleaning in Medical Examin'!$I$2:$I$2336)</f>
        <v>1 Major Surgery</v>
      </c>
      <c r="I976" t="str">
        <f>_xlfn.XLOOKUP(A976,'Data Cleaning in Medical Examin'!$A$2:$A$2336,'Data Cleaning in Medical Examin'!$J$2:$J$2336)</f>
        <v>No</v>
      </c>
      <c r="J976" t="str">
        <f>_xlfn.XLOOKUP(A976,'Data Cleaning in Medical Examin'!$A$2:$A$2336,'Data Cleaning in Medical Examin'!$C$2:$C$2336)</f>
        <v>Obesity</v>
      </c>
      <c r="K976" t="str">
        <f>_xlfn.XLOOKUP(A976,'Data Cleaning in Medical Examin'!$A$2:$A$2336,'Data Cleaning in Medical Examin'!$E$2:$E$2336)</f>
        <v>Normal</v>
      </c>
      <c r="L976" t="str">
        <f>_xlfn.XLOOKUP(A976,'DataCleaning in Hospitalisation'!$A$2:$A$2339,'DataCleaning in Hospitalisation'!$E$2:$E$2339)</f>
        <v>7-Jun-1979</v>
      </c>
      <c r="M976" s="30">
        <f>_xlfn.XLOOKUP(A976,'DataCleaning in Hospitalisation'!$A$2:$A$2339,'DataCleaning in Hospitalisation'!$H$2:$H$2339)</f>
        <v>11369.39</v>
      </c>
      <c r="N976" t="str">
        <f>_xlfn.XLOOKUP(A976,'DataCleaning in Hospitalisation'!$A$2:$A$2339,'DataCleaning in Hospitalisation'!$I$2:$I$2339)</f>
        <v>tier - 3</v>
      </c>
      <c r="O976" t="str">
        <f>_xlfn.XLOOKUP(A976,'DataCleaning in Hospitalisation'!$A$2:$A$2339,'DataCleaning in Hospitalisation'!$J$2:$J$2339)</f>
        <v>tier - 1</v>
      </c>
      <c r="P976" t="str">
        <f>_xlfn.XLOOKUP(A976,'DataCleaning in Hospitalisation'!$A$2:$A$2339,'DataCleaning in Hospitalisation'!$K$2:$K$2339)</f>
        <v>R1026</v>
      </c>
      <c r="Q976">
        <f>_xlfn.XLOOKUP(A976,'DataCleaning in Hospitalisation'!$A$2:$A$2339,'DataCleaning in Hospitalisation'!$F$2:$F$2339)</f>
        <v>44</v>
      </c>
      <c r="U976" s="46" t="s">
        <v>7</v>
      </c>
      <c r="V976">
        <v>1</v>
      </c>
      <c r="X976" s="4" t="s">
        <v>488</v>
      </c>
      <c r="Y976" s="30">
        <v>4234.93</v>
      </c>
      <c r="AJ976" s="4" t="s">
        <v>488</v>
      </c>
      <c r="AK976" s="30">
        <v>4234.93</v>
      </c>
    </row>
    <row r="977" spans="1:37" x14ac:dyDescent="0.3">
      <c r="A977" t="s">
        <v>1390</v>
      </c>
      <c r="B977" t="str">
        <f>_xlfn.XLOOKUP(A977,'Customer Names'!$A$2:$A$2336,'Customer Names'!$C$2:$C$2336)</f>
        <v xml:space="preserve"> Mrs.Holli</v>
      </c>
      <c r="C977" s="41">
        <f>_xlfn.XLOOKUP(A977,'Data Cleaning in Medical Examin'!$A$2:$A$2336,'Data Cleaning in Medical Examin'!$B$2:$B$2336)</f>
        <v>30.88</v>
      </c>
      <c r="D977">
        <f>_xlfn.XLOOKUP(A977,'Data Cleaning in Medical Examin'!$A$2:$A$2336,'Data Cleaning in Medical Examin'!$D$2:$D$2336)</f>
        <v>5.82</v>
      </c>
      <c r="E977" t="str">
        <f>_xlfn.XLOOKUP(A977,'Data Cleaning in Medical Examin'!$A$2:$A$2336,'Data Cleaning in Medical Examin'!$F$2:$F$2336)</f>
        <v>No</v>
      </c>
      <c r="F977" t="str">
        <f>_xlfn.XLOOKUP(A977,'Data Cleaning in Medical Examin'!$A$2:$A$2336,'Data Cleaning in Medical Examin'!$G$2:$G$2336)</f>
        <v>No</v>
      </c>
      <c r="G977" t="str">
        <f>_xlfn.XLOOKUP(A977,'Data Cleaning in Medical Examin'!$A$2:$A$2336,'Data Cleaning in Medical Examin'!$H$2:$H$2336)</f>
        <v>No</v>
      </c>
      <c r="H977" t="str">
        <f>_xlfn.XLOOKUP(A977,'Data Cleaning in Medical Examin'!$A$2:$A$2336,'Data Cleaning in Medical Examin'!$I$2:$I$2336)</f>
        <v>2 Major Surgery</v>
      </c>
      <c r="I977" t="str">
        <f>_xlfn.XLOOKUP(A977,'Data Cleaning in Medical Examin'!$A$2:$A$2336,'Data Cleaning in Medical Examin'!$J$2:$J$2336)</f>
        <v>No</v>
      </c>
      <c r="J977" t="str">
        <f>_xlfn.XLOOKUP(A977,'Data Cleaning in Medical Examin'!$A$2:$A$2336,'Data Cleaning in Medical Examin'!$C$2:$C$2336)</f>
        <v>Obesity</v>
      </c>
      <c r="K977" t="str">
        <f>_xlfn.XLOOKUP(A977,'Data Cleaning in Medical Examin'!$A$2:$A$2336,'Data Cleaning in Medical Examin'!$E$2:$E$2336)</f>
        <v>Prediabetes</v>
      </c>
      <c r="L977" t="str">
        <f>_xlfn.XLOOKUP(A977,'DataCleaning in Hospitalisation'!$A$2:$A$2339,'DataCleaning in Hospitalisation'!$E$2:$E$2339)</f>
        <v>13-Dec-1964</v>
      </c>
      <c r="M977" s="30">
        <f>_xlfn.XLOOKUP(A977,'DataCleaning in Hospitalisation'!$A$2:$A$2339,'DataCleaning in Hospitalisation'!$H$2:$H$2339)</f>
        <v>11365.95</v>
      </c>
      <c r="N977" t="str">
        <f>_xlfn.XLOOKUP(A977,'DataCleaning in Hospitalisation'!$A$2:$A$2339,'DataCleaning in Hospitalisation'!$I$2:$I$2339)</f>
        <v>tier - 3</v>
      </c>
      <c r="O977" t="str">
        <f>_xlfn.XLOOKUP(A977,'DataCleaning in Hospitalisation'!$A$2:$A$2339,'DataCleaning in Hospitalisation'!$J$2:$J$2339)</f>
        <v>tier - 2</v>
      </c>
      <c r="P977" t="str">
        <f>_xlfn.XLOOKUP(A977,'DataCleaning in Hospitalisation'!$A$2:$A$2339,'DataCleaning in Hospitalisation'!$K$2:$K$2339)</f>
        <v>R1011</v>
      </c>
      <c r="Q977">
        <f>_xlfn.XLOOKUP(A977,'DataCleaning in Hospitalisation'!$A$2:$A$2339,'DataCleaning in Hospitalisation'!$F$2:$F$2339)</f>
        <v>59</v>
      </c>
      <c r="U977" s="50" t="s">
        <v>2418</v>
      </c>
      <c r="V977">
        <v>1</v>
      </c>
      <c r="X977" s="4" t="s">
        <v>487</v>
      </c>
      <c r="Y977" s="30">
        <v>4189.1099999999997</v>
      </c>
      <c r="AJ977" s="4" t="s">
        <v>487</v>
      </c>
      <c r="AK977" s="30">
        <v>4189.1099999999997</v>
      </c>
    </row>
    <row r="978" spans="1:37" x14ac:dyDescent="0.3">
      <c r="A978" t="s">
        <v>1389</v>
      </c>
      <c r="B978" t="str">
        <f>_xlfn.XLOOKUP(A978,'Customer Names'!$A$2:$A$2336,'Customer Names'!$C$2:$C$2336)</f>
        <v xml:space="preserve"> Mrs.Heather</v>
      </c>
      <c r="C978" s="41">
        <f>_xlfn.XLOOKUP(A978,'Data Cleaning in Medical Examin'!$A$2:$A$2336,'Data Cleaning in Medical Examin'!$B$2:$B$2336)</f>
        <v>33.35</v>
      </c>
      <c r="D978">
        <f>_xlfn.XLOOKUP(A978,'Data Cleaning in Medical Examin'!$A$2:$A$2336,'Data Cleaning in Medical Examin'!$D$2:$D$2336)</f>
        <v>6.05</v>
      </c>
      <c r="E978" t="str">
        <f>_xlfn.XLOOKUP(A978,'Data Cleaning in Medical Examin'!$A$2:$A$2336,'Data Cleaning in Medical Examin'!$F$2:$F$2336)</f>
        <v>No</v>
      </c>
      <c r="F978" t="str">
        <f>_xlfn.XLOOKUP(A978,'Data Cleaning in Medical Examin'!$A$2:$A$2336,'Data Cleaning in Medical Examin'!$G$2:$G$2336)</f>
        <v>No</v>
      </c>
      <c r="G978" t="str">
        <f>_xlfn.XLOOKUP(A978,'Data Cleaning in Medical Examin'!$A$2:$A$2336,'Data Cleaning in Medical Examin'!$H$2:$H$2336)</f>
        <v>Yes</v>
      </c>
      <c r="H978" t="str">
        <f>_xlfn.XLOOKUP(A978,'Data Cleaning in Medical Examin'!$A$2:$A$2336,'Data Cleaning in Medical Examin'!$I$2:$I$2336)</f>
        <v>1 Major Surgery</v>
      </c>
      <c r="I978" t="str">
        <f>_xlfn.XLOOKUP(A978,'Data Cleaning in Medical Examin'!$A$2:$A$2336,'Data Cleaning in Medical Examin'!$J$2:$J$2336)</f>
        <v>No</v>
      </c>
      <c r="J978" t="str">
        <f>_xlfn.XLOOKUP(A978,'Data Cleaning in Medical Examin'!$A$2:$A$2336,'Data Cleaning in Medical Examin'!$C$2:$C$2336)</f>
        <v>Obesity</v>
      </c>
      <c r="K978" t="str">
        <f>_xlfn.XLOOKUP(A978,'Data Cleaning in Medical Examin'!$A$2:$A$2336,'Data Cleaning in Medical Examin'!$E$2:$E$2336)</f>
        <v>Prediabetes</v>
      </c>
      <c r="L978" t="str">
        <f>_xlfn.XLOOKUP(A978,'DataCleaning in Hospitalisation'!$A$2:$A$2339,'DataCleaning in Hospitalisation'!$E$2:$E$2339)</f>
        <v>3-Jul-1964</v>
      </c>
      <c r="M978" s="30">
        <f>_xlfn.XLOOKUP(A978,'DataCleaning in Hospitalisation'!$A$2:$A$2339,'DataCleaning in Hospitalisation'!$H$2:$H$2339)</f>
        <v>11363.28</v>
      </c>
      <c r="N978" t="str">
        <f>_xlfn.XLOOKUP(A978,'DataCleaning in Hospitalisation'!$A$2:$A$2339,'DataCleaning in Hospitalisation'!$I$2:$I$2339)</f>
        <v>tier - 3</v>
      </c>
      <c r="O978" t="str">
        <f>_xlfn.XLOOKUP(A978,'DataCleaning in Hospitalisation'!$A$2:$A$2339,'DataCleaning in Hospitalisation'!$J$2:$J$2339)</f>
        <v>tier - 1</v>
      </c>
      <c r="P978" t="str">
        <f>_xlfn.XLOOKUP(A978,'DataCleaning in Hospitalisation'!$A$2:$A$2339,'DataCleaning in Hospitalisation'!$K$2:$K$2339)</f>
        <v>R1013</v>
      </c>
      <c r="Q978">
        <f>_xlfn.XLOOKUP(A978,'DataCleaning in Hospitalisation'!$A$2:$A$2339,'DataCleaning in Hospitalisation'!$F$2:$F$2339)</f>
        <v>59</v>
      </c>
      <c r="U978" s="51" t="s">
        <v>7</v>
      </c>
      <c r="V978">
        <v>1</v>
      </c>
      <c r="X978" s="4" t="s">
        <v>486</v>
      </c>
      <c r="Y978" s="30">
        <v>4188.7299999999996</v>
      </c>
      <c r="AJ978" s="4" t="s">
        <v>486</v>
      </c>
      <c r="AK978" s="30">
        <v>4188.7299999999996</v>
      </c>
    </row>
    <row r="979" spans="1:37" x14ac:dyDescent="0.3">
      <c r="A979" t="s">
        <v>1388</v>
      </c>
      <c r="B979" t="str">
        <f>_xlfn.XLOOKUP(A979,'Customer Names'!$A$2:$A$2336,'Customer Names'!$C$2:$C$2336)</f>
        <v xml:space="preserve"> Mr.Kyle</v>
      </c>
      <c r="C979" s="41">
        <f>_xlfn.XLOOKUP(A979,'Data Cleaning in Medical Examin'!$A$2:$A$2336,'Data Cleaning in Medical Examin'!$B$2:$B$2336)</f>
        <v>38</v>
      </c>
      <c r="D979">
        <f>_xlfn.XLOOKUP(A979,'Data Cleaning in Medical Examin'!$A$2:$A$2336,'Data Cleaning in Medical Examin'!$D$2:$D$2336)</f>
        <v>6.38</v>
      </c>
      <c r="E979" t="str">
        <f>_xlfn.XLOOKUP(A979,'Data Cleaning in Medical Examin'!$A$2:$A$2336,'Data Cleaning in Medical Examin'!$F$2:$F$2336)</f>
        <v>Yes</v>
      </c>
      <c r="F979" t="str">
        <f>_xlfn.XLOOKUP(A979,'Data Cleaning in Medical Examin'!$A$2:$A$2336,'Data Cleaning in Medical Examin'!$G$2:$G$2336)</f>
        <v>No</v>
      </c>
      <c r="G979" t="str">
        <f>_xlfn.XLOOKUP(A979,'Data Cleaning in Medical Examin'!$A$2:$A$2336,'Data Cleaning in Medical Examin'!$H$2:$H$2336)</f>
        <v>No</v>
      </c>
      <c r="H979" t="str">
        <f>_xlfn.XLOOKUP(A979,'Data Cleaning in Medical Examin'!$A$2:$A$2336,'Data Cleaning in Medical Examin'!$I$2:$I$2336)</f>
        <v>1 Major Surgery</v>
      </c>
      <c r="I979" t="str">
        <f>_xlfn.XLOOKUP(A979,'Data Cleaning in Medical Examin'!$A$2:$A$2336,'Data Cleaning in Medical Examin'!$J$2:$J$2336)</f>
        <v>No</v>
      </c>
      <c r="J979" t="str">
        <f>_xlfn.XLOOKUP(A979,'Data Cleaning in Medical Examin'!$A$2:$A$2336,'Data Cleaning in Medical Examin'!$C$2:$C$2336)</f>
        <v>Obesity</v>
      </c>
      <c r="K979" t="str">
        <f>_xlfn.XLOOKUP(A979,'Data Cleaning in Medical Examin'!$A$2:$A$2336,'Data Cleaning in Medical Examin'!$E$2:$E$2336)</f>
        <v>Prediabetes</v>
      </c>
      <c r="L979" t="str">
        <f>_xlfn.XLOOKUP(A979,'DataCleaning in Hospitalisation'!$A$2:$A$2339,'DataCleaning in Hospitalisation'!$E$2:$E$2339)</f>
        <v>4-Jul-1964</v>
      </c>
      <c r="M979" s="30">
        <f>_xlfn.XLOOKUP(A979,'DataCleaning in Hospitalisation'!$A$2:$A$2339,'DataCleaning in Hospitalisation'!$H$2:$H$2339)</f>
        <v>11362.76</v>
      </c>
      <c r="N979" t="str">
        <f>_xlfn.XLOOKUP(A979,'DataCleaning in Hospitalisation'!$A$2:$A$2339,'DataCleaning in Hospitalisation'!$I$2:$I$2339)</f>
        <v>tier - 3</v>
      </c>
      <c r="O979" t="str">
        <f>_xlfn.XLOOKUP(A979,'DataCleaning in Hospitalisation'!$A$2:$A$2339,'DataCleaning in Hospitalisation'!$J$2:$J$2339)</f>
        <v>tier - 1</v>
      </c>
      <c r="P979" t="str">
        <f>_xlfn.XLOOKUP(A979,'DataCleaning in Hospitalisation'!$A$2:$A$2339,'DataCleaning in Hospitalisation'!$K$2:$K$2339)</f>
        <v>R1011</v>
      </c>
      <c r="Q979">
        <f>_xlfn.XLOOKUP(A979,'DataCleaning in Hospitalisation'!$A$2:$A$2339,'DataCleaning in Hospitalisation'!$F$2:$F$2339)</f>
        <v>59</v>
      </c>
      <c r="U979" s="52" t="s">
        <v>2372</v>
      </c>
      <c r="V979">
        <v>1</v>
      </c>
      <c r="X979" s="4" t="s">
        <v>485</v>
      </c>
      <c r="Y979" s="30">
        <v>4185.1000000000004</v>
      </c>
      <c r="AJ979" s="4" t="s">
        <v>485</v>
      </c>
      <c r="AK979" s="30">
        <v>4185.1000000000004</v>
      </c>
    </row>
    <row r="980" spans="1:37" x14ac:dyDescent="0.3">
      <c r="A980" t="s">
        <v>1387</v>
      </c>
      <c r="B980" t="str">
        <f>_xlfn.XLOOKUP(A980,'Customer Names'!$A$2:$A$2336,'Customer Names'!$C$2:$C$2336)</f>
        <v xml:space="preserve"> Mr.Thomas</v>
      </c>
      <c r="C980" s="41">
        <f>_xlfn.XLOOKUP(A980,'Data Cleaning in Medical Examin'!$A$2:$A$2336,'Data Cleaning in Medical Examin'!$B$2:$B$2336)</f>
        <v>36.08</v>
      </c>
      <c r="D980">
        <f>_xlfn.XLOOKUP(A980,'Data Cleaning in Medical Examin'!$A$2:$A$2336,'Data Cleaning in Medical Examin'!$D$2:$D$2336)</f>
        <v>5.73</v>
      </c>
      <c r="E980" t="str">
        <f>_xlfn.XLOOKUP(A980,'Data Cleaning in Medical Examin'!$A$2:$A$2336,'Data Cleaning in Medical Examin'!$F$2:$F$2336)</f>
        <v>Yes</v>
      </c>
      <c r="F980" t="str">
        <f>_xlfn.XLOOKUP(A980,'Data Cleaning in Medical Examin'!$A$2:$A$2336,'Data Cleaning in Medical Examin'!$G$2:$G$2336)</f>
        <v>No</v>
      </c>
      <c r="G980" t="str">
        <f>_xlfn.XLOOKUP(A980,'Data Cleaning in Medical Examin'!$A$2:$A$2336,'Data Cleaning in Medical Examin'!$H$2:$H$2336)</f>
        <v>No</v>
      </c>
      <c r="H980" t="str">
        <f>_xlfn.XLOOKUP(A980,'Data Cleaning in Medical Examin'!$A$2:$A$2336,'Data Cleaning in Medical Examin'!$I$2:$I$2336)</f>
        <v>1 Major Surgery</v>
      </c>
      <c r="I980" t="str">
        <f>_xlfn.XLOOKUP(A980,'Data Cleaning in Medical Examin'!$A$2:$A$2336,'Data Cleaning in Medical Examin'!$J$2:$J$2336)</f>
        <v>No</v>
      </c>
      <c r="J980" t="str">
        <f>_xlfn.XLOOKUP(A980,'Data Cleaning in Medical Examin'!$A$2:$A$2336,'Data Cleaning in Medical Examin'!$C$2:$C$2336)</f>
        <v>Obesity</v>
      </c>
      <c r="K980" t="str">
        <f>_xlfn.XLOOKUP(A980,'Data Cleaning in Medical Examin'!$A$2:$A$2336,'Data Cleaning in Medical Examin'!$E$2:$E$2336)</f>
        <v>Prediabetes</v>
      </c>
      <c r="L980" t="str">
        <f>_xlfn.XLOOKUP(A980,'DataCleaning in Hospitalisation'!$A$2:$A$2339,'DataCleaning in Hospitalisation'!$E$2:$E$2339)</f>
        <v>26-Sep-1965</v>
      </c>
      <c r="M980" s="30">
        <f>_xlfn.XLOOKUP(A980,'DataCleaning in Hospitalisation'!$A$2:$A$2339,'DataCleaning in Hospitalisation'!$H$2:$H$2339)</f>
        <v>11356.66</v>
      </c>
      <c r="N980" t="str">
        <f>_xlfn.XLOOKUP(A980,'DataCleaning in Hospitalisation'!$A$2:$A$2339,'DataCleaning in Hospitalisation'!$I$2:$I$2339)</f>
        <v>tier - 3</v>
      </c>
      <c r="O980" t="str">
        <f>_xlfn.XLOOKUP(A980,'DataCleaning in Hospitalisation'!$A$2:$A$2339,'DataCleaning in Hospitalisation'!$J$2:$J$2339)</f>
        <v>tier - 3</v>
      </c>
      <c r="P980" t="str">
        <f>_xlfn.XLOOKUP(A980,'DataCleaning in Hospitalisation'!$A$2:$A$2339,'DataCleaning in Hospitalisation'!$K$2:$K$2339)</f>
        <v>R1012</v>
      </c>
      <c r="Q980">
        <f>_xlfn.XLOOKUP(A980,'DataCleaning in Hospitalisation'!$A$2:$A$2339,'DataCleaning in Hospitalisation'!$F$2:$F$2339)</f>
        <v>58</v>
      </c>
      <c r="U980" s="53" t="s">
        <v>2372</v>
      </c>
      <c r="V980">
        <v>1</v>
      </c>
      <c r="X980" s="4" t="s">
        <v>484</v>
      </c>
      <c r="Y980" s="30">
        <v>4163.21</v>
      </c>
      <c r="AJ980" s="4" t="s">
        <v>484</v>
      </c>
      <c r="AK980" s="30">
        <v>4163.21</v>
      </c>
    </row>
    <row r="981" spans="1:37" x14ac:dyDescent="0.3">
      <c r="A981" t="s">
        <v>1386</v>
      </c>
      <c r="B981" t="str">
        <f>_xlfn.XLOOKUP(A981,'Customer Names'!$A$2:$A$2336,'Customer Names'!$C$2:$C$2336)</f>
        <v xml:space="preserve"> Mr.Chris</v>
      </c>
      <c r="C981" s="41">
        <f>_xlfn.XLOOKUP(A981,'Data Cleaning in Medical Examin'!$A$2:$A$2336,'Data Cleaning in Medical Examin'!$B$2:$B$2336)</f>
        <v>35.700000000000003</v>
      </c>
      <c r="D981">
        <f>_xlfn.XLOOKUP(A981,'Data Cleaning in Medical Examin'!$A$2:$A$2336,'Data Cleaning in Medical Examin'!$D$2:$D$2336)</f>
        <v>5.47</v>
      </c>
      <c r="E981" t="str">
        <f>_xlfn.XLOOKUP(A981,'Data Cleaning in Medical Examin'!$A$2:$A$2336,'Data Cleaning in Medical Examin'!$F$2:$F$2336)</f>
        <v>Yes</v>
      </c>
      <c r="F981" t="str">
        <f>_xlfn.XLOOKUP(A981,'Data Cleaning in Medical Examin'!$A$2:$A$2336,'Data Cleaning in Medical Examin'!$G$2:$G$2336)</f>
        <v>No</v>
      </c>
      <c r="G981" t="str">
        <f>_xlfn.XLOOKUP(A981,'Data Cleaning in Medical Examin'!$A$2:$A$2336,'Data Cleaning in Medical Examin'!$H$2:$H$2336)</f>
        <v>No</v>
      </c>
      <c r="H981" t="str">
        <f>_xlfn.XLOOKUP(A981,'Data Cleaning in Medical Examin'!$A$2:$A$2336,'Data Cleaning in Medical Examin'!$I$2:$I$2336)</f>
        <v>1 Major Surgery</v>
      </c>
      <c r="I981" t="str">
        <f>_xlfn.XLOOKUP(A981,'Data Cleaning in Medical Examin'!$A$2:$A$2336,'Data Cleaning in Medical Examin'!$J$2:$J$2336)</f>
        <v>No</v>
      </c>
      <c r="J981" t="str">
        <f>_xlfn.XLOOKUP(A981,'Data Cleaning in Medical Examin'!$A$2:$A$2336,'Data Cleaning in Medical Examin'!$C$2:$C$2336)</f>
        <v>Obesity</v>
      </c>
      <c r="K981" t="str">
        <f>_xlfn.XLOOKUP(A981,'Data Cleaning in Medical Examin'!$A$2:$A$2336,'Data Cleaning in Medical Examin'!$E$2:$E$2336)</f>
        <v>Normal</v>
      </c>
      <c r="L981" t="str">
        <f>_xlfn.XLOOKUP(A981,'DataCleaning in Hospitalisation'!$A$2:$A$2339,'DataCleaning in Hospitalisation'!$E$2:$E$2339)</f>
        <v>29-Nov-1965</v>
      </c>
      <c r="M981" s="30">
        <f>_xlfn.XLOOKUP(A981,'DataCleaning in Hospitalisation'!$A$2:$A$2339,'DataCleaning in Hospitalisation'!$H$2:$H$2339)</f>
        <v>11353.23</v>
      </c>
      <c r="N981" t="str">
        <f>_xlfn.XLOOKUP(A981,'DataCleaning in Hospitalisation'!$A$2:$A$2339,'DataCleaning in Hospitalisation'!$I$2:$I$2339)</f>
        <v>tier - 3</v>
      </c>
      <c r="O981" t="str">
        <f>_xlfn.XLOOKUP(A981,'DataCleaning in Hospitalisation'!$A$2:$A$2339,'DataCleaning in Hospitalisation'!$J$2:$J$2339)</f>
        <v>tier - 1</v>
      </c>
      <c r="P981" t="str">
        <f>_xlfn.XLOOKUP(A981,'DataCleaning in Hospitalisation'!$A$2:$A$2339,'DataCleaning in Hospitalisation'!$K$2:$K$2339)</f>
        <v>R1012</v>
      </c>
      <c r="Q981">
        <f>_xlfn.XLOOKUP(A981,'DataCleaning in Hospitalisation'!$A$2:$A$2339,'DataCleaning in Hospitalisation'!$F$2:$F$2339)</f>
        <v>58</v>
      </c>
      <c r="U981" s="4" t="s">
        <v>1221</v>
      </c>
      <c r="V981">
        <v>1</v>
      </c>
      <c r="X981" s="4" t="s">
        <v>2180</v>
      </c>
      <c r="Y981" s="30">
        <v>36350.71</v>
      </c>
      <c r="AJ981" s="4" t="s">
        <v>2180</v>
      </c>
      <c r="AK981" s="30">
        <v>36350.71</v>
      </c>
    </row>
    <row r="982" spans="1:37" x14ac:dyDescent="0.3">
      <c r="A982" t="s">
        <v>1385</v>
      </c>
      <c r="B982" t="str">
        <f>_xlfn.XLOOKUP(A982,'Customer Names'!$A$2:$A$2336,'Customer Names'!$C$2:$C$2336)</f>
        <v xml:space="preserve"> Mr.Graham</v>
      </c>
      <c r="C982" s="41">
        <f>_xlfn.XLOOKUP(A982,'Data Cleaning in Medical Examin'!$A$2:$A$2336,'Data Cleaning in Medical Examin'!$B$2:$B$2336)</f>
        <v>34.01</v>
      </c>
      <c r="D982">
        <f>_xlfn.XLOOKUP(A982,'Data Cleaning in Medical Examin'!$A$2:$A$2336,'Data Cleaning in Medical Examin'!$D$2:$D$2336)</f>
        <v>11.3</v>
      </c>
      <c r="E982" t="str">
        <f>_xlfn.XLOOKUP(A982,'Data Cleaning in Medical Examin'!$A$2:$A$2336,'Data Cleaning in Medical Examin'!$F$2:$F$2336)</f>
        <v>No</v>
      </c>
      <c r="F982" t="str">
        <f>_xlfn.XLOOKUP(A982,'Data Cleaning in Medical Examin'!$A$2:$A$2336,'Data Cleaning in Medical Examin'!$G$2:$G$2336)</f>
        <v>No</v>
      </c>
      <c r="G982" t="str">
        <f>_xlfn.XLOOKUP(A982,'Data Cleaning in Medical Examin'!$A$2:$A$2336,'Data Cleaning in Medical Examin'!$H$2:$H$2336)</f>
        <v>No</v>
      </c>
      <c r="H982" t="str">
        <f>_xlfn.XLOOKUP(A982,'Data Cleaning in Medical Examin'!$A$2:$A$2336,'Data Cleaning in Medical Examin'!$I$2:$I$2336)</f>
        <v>No Major Surgery</v>
      </c>
      <c r="I982" t="str">
        <f>_xlfn.XLOOKUP(A982,'Data Cleaning in Medical Examin'!$A$2:$A$2336,'Data Cleaning in Medical Examin'!$J$2:$J$2336)</f>
        <v>No</v>
      </c>
      <c r="J982" t="str">
        <f>_xlfn.XLOOKUP(A982,'Data Cleaning in Medical Examin'!$A$2:$A$2336,'Data Cleaning in Medical Examin'!$C$2:$C$2336)</f>
        <v>Obesity</v>
      </c>
      <c r="K982" t="str">
        <f>_xlfn.XLOOKUP(A982,'Data Cleaning in Medical Examin'!$A$2:$A$2336,'Data Cleaning in Medical Examin'!$E$2:$E$2336)</f>
        <v>Diabetes</v>
      </c>
      <c r="L982" t="str">
        <f>_xlfn.XLOOKUP(A982,'DataCleaning in Hospitalisation'!$A$2:$A$2339,'DataCleaning in Hospitalisation'!$E$2:$E$2339)</f>
        <v>12-Jul-1964</v>
      </c>
      <c r="M982" s="30">
        <f>_xlfn.XLOOKUP(A982,'DataCleaning in Hospitalisation'!$A$2:$A$2339,'DataCleaning in Hospitalisation'!$H$2:$H$2339)</f>
        <v>11345.52</v>
      </c>
      <c r="N982" t="str">
        <f>_xlfn.XLOOKUP(A982,'DataCleaning in Hospitalisation'!$A$2:$A$2339,'DataCleaning in Hospitalisation'!$I$2:$I$2339)</f>
        <v>tier - 3</v>
      </c>
      <c r="O982" t="str">
        <f>_xlfn.XLOOKUP(A982,'DataCleaning in Hospitalisation'!$A$2:$A$2339,'DataCleaning in Hospitalisation'!$J$2:$J$2339)</f>
        <v>tier - 3</v>
      </c>
      <c r="P982" t="str">
        <f>_xlfn.XLOOKUP(A982,'DataCleaning in Hospitalisation'!$A$2:$A$2339,'DataCleaning in Hospitalisation'!$K$2:$K$2339)</f>
        <v>R1011</v>
      </c>
      <c r="Q982">
        <f>_xlfn.XLOOKUP(A982,'DataCleaning in Hospitalisation'!$A$2:$A$2339,'DataCleaning in Hospitalisation'!$F$2:$F$2339)</f>
        <v>59</v>
      </c>
      <c r="U982" s="46" t="s">
        <v>6</v>
      </c>
      <c r="V982">
        <v>1</v>
      </c>
      <c r="X982" s="4" t="s">
        <v>483</v>
      </c>
      <c r="Y982" s="30">
        <v>4154.97</v>
      </c>
      <c r="AJ982" s="4" t="s">
        <v>483</v>
      </c>
      <c r="AK982" s="30">
        <v>4154.97</v>
      </c>
    </row>
    <row r="983" spans="1:37" x14ac:dyDescent="0.3">
      <c r="A983" t="s">
        <v>1384</v>
      </c>
      <c r="B983" t="str">
        <f>_xlfn.XLOOKUP(A983,'Customer Names'!$A$2:$A$2336,'Customer Names'!$C$2:$C$2336)</f>
        <v xml:space="preserve"> Mr.Garrett</v>
      </c>
      <c r="C983" s="41">
        <f>_xlfn.XLOOKUP(A983,'Data Cleaning in Medical Examin'!$A$2:$A$2336,'Data Cleaning in Medical Examin'!$B$2:$B$2336)</f>
        <v>31.54</v>
      </c>
      <c r="D983">
        <f>_xlfn.XLOOKUP(A983,'Data Cleaning in Medical Examin'!$A$2:$A$2336,'Data Cleaning in Medical Examin'!$D$2:$D$2336)</f>
        <v>6.72</v>
      </c>
      <c r="E983" t="str">
        <f>_xlfn.XLOOKUP(A983,'Data Cleaning in Medical Examin'!$A$2:$A$2336,'Data Cleaning in Medical Examin'!$F$2:$F$2336)</f>
        <v>No</v>
      </c>
      <c r="F983" t="str">
        <f>_xlfn.XLOOKUP(A983,'Data Cleaning in Medical Examin'!$A$2:$A$2336,'Data Cleaning in Medical Examin'!$G$2:$G$2336)</f>
        <v>No</v>
      </c>
      <c r="G983" t="str">
        <f>_xlfn.XLOOKUP(A983,'Data Cleaning in Medical Examin'!$A$2:$A$2336,'Data Cleaning in Medical Examin'!$H$2:$H$2336)</f>
        <v>No</v>
      </c>
      <c r="H983" t="str">
        <f>_xlfn.XLOOKUP(A983,'Data Cleaning in Medical Examin'!$A$2:$A$2336,'Data Cleaning in Medical Examin'!$I$2:$I$2336)</f>
        <v>No Major Surgery</v>
      </c>
      <c r="I983" t="str">
        <f>_xlfn.XLOOKUP(A983,'Data Cleaning in Medical Examin'!$A$2:$A$2336,'Data Cleaning in Medical Examin'!$J$2:$J$2336)</f>
        <v>No</v>
      </c>
      <c r="J983" t="str">
        <f>_xlfn.XLOOKUP(A983,'Data Cleaning in Medical Examin'!$A$2:$A$2336,'Data Cleaning in Medical Examin'!$C$2:$C$2336)</f>
        <v>Obesity</v>
      </c>
      <c r="K983" t="str">
        <f>_xlfn.XLOOKUP(A983,'Data Cleaning in Medical Examin'!$A$2:$A$2336,'Data Cleaning in Medical Examin'!$E$2:$E$2336)</f>
        <v>Diabetes</v>
      </c>
      <c r="L983" t="str">
        <f>_xlfn.XLOOKUP(A983,'DataCleaning in Hospitalisation'!$A$2:$A$2339,'DataCleaning in Hospitalisation'!$E$2:$E$2339)</f>
        <v>2-Nov-1968</v>
      </c>
      <c r="M983" s="30">
        <f>_xlfn.XLOOKUP(A983,'DataCleaning in Hospitalisation'!$A$2:$A$2339,'DataCleaning in Hospitalisation'!$H$2:$H$2339)</f>
        <v>11344.32</v>
      </c>
      <c r="N983" t="str">
        <f>_xlfn.XLOOKUP(A983,'DataCleaning in Hospitalisation'!$A$2:$A$2339,'DataCleaning in Hospitalisation'!$I$2:$I$2339)</f>
        <v>tier - 3</v>
      </c>
      <c r="O983" t="str">
        <f>_xlfn.XLOOKUP(A983,'DataCleaning in Hospitalisation'!$A$2:$A$2339,'DataCleaning in Hospitalisation'!$J$2:$J$2339)</f>
        <v>tier - 2</v>
      </c>
      <c r="P983" t="str">
        <f>_xlfn.XLOOKUP(A983,'DataCleaning in Hospitalisation'!$A$2:$A$2339,'DataCleaning in Hospitalisation'!$K$2:$K$2339)</f>
        <v>R1025</v>
      </c>
      <c r="Q983">
        <f>_xlfn.XLOOKUP(A983,'DataCleaning in Hospitalisation'!$A$2:$A$2339,'DataCleaning in Hospitalisation'!$F$2:$F$2339)</f>
        <v>55</v>
      </c>
      <c r="U983" s="50" t="s">
        <v>2418</v>
      </c>
      <c r="V983">
        <v>1</v>
      </c>
      <c r="X983" s="4" t="s">
        <v>482</v>
      </c>
      <c r="Y983" s="30">
        <v>4151.03</v>
      </c>
      <c r="AJ983" s="4" t="s">
        <v>482</v>
      </c>
      <c r="AK983" s="30">
        <v>4151.03</v>
      </c>
    </row>
    <row r="984" spans="1:37" x14ac:dyDescent="0.3">
      <c r="A984" t="s">
        <v>1383</v>
      </c>
      <c r="B984" t="str">
        <f>_xlfn.XLOOKUP(A984,'Customer Names'!$A$2:$A$2336,'Customer Names'!$C$2:$C$2336)</f>
        <v xml:space="preserve"> Mr.Andrew</v>
      </c>
      <c r="C984" s="41">
        <f>_xlfn.XLOOKUP(A984,'Data Cleaning in Medical Examin'!$A$2:$A$2336,'Data Cleaning in Medical Examin'!$B$2:$B$2336)</f>
        <v>23.3</v>
      </c>
      <c r="D984">
        <f>_xlfn.XLOOKUP(A984,'Data Cleaning in Medical Examin'!$A$2:$A$2336,'Data Cleaning in Medical Examin'!$D$2:$D$2336)</f>
        <v>5.36</v>
      </c>
      <c r="E984" t="str">
        <f>_xlfn.XLOOKUP(A984,'Data Cleaning in Medical Examin'!$A$2:$A$2336,'Data Cleaning in Medical Examin'!$F$2:$F$2336)</f>
        <v>Yes</v>
      </c>
      <c r="F984" t="str">
        <f>_xlfn.XLOOKUP(A984,'Data Cleaning in Medical Examin'!$A$2:$A$2336,'Data Cleaning in Medical Examin'!$G$2:$G$2336)</f>
        <v>No</v>
      </c>
      <c r="G984" t="str">
        <f>_xlfn.XLOOKUP(A984,'Data Cleaning in Medical Examin'!$A$2:$A$2336,'Data Cleaning in Medical Examin'!$H$2:$H$2336)</f>
        <v>No</v>
      </c>
      <c r="H984" t="str">
        <f>_xlfn.XLOOKUP(A984,'Data Cleaning in Medical Examin'!$A$2:$A$2336,'Data Cleaning in Medical Examin'!$I$2:$I$2336)</f>
        <v>1 Major Surgery</v>
      </c>
      <c r="I984" t="str">
        <f>_xlfn.XLOOKUP(A984,'Data Cleaning in Medical Examin'!$A$2:$A$2336,'Data Cleaning in Medical Examin'!$J$2:$J$2336)</f>
        <v>No</v>
      </c>
      <c r="J984" t="str">
        <f>_xlfn.XLOOKUP(A984,'Data Cleaning in Medical Examin'!$A$2:$A$2336,'Data Cleaning in Medical Examin'!$C$2:$C$2336)</f>
        <v>Normal Weight</v>
      </c>
      <c r="K984" t="str">
        <f>_xlfn.XLOOKUP(A984,'Data Cleaning in Medical Examin'!$A$2:$A$2336,'Data Cleaning in Medical Examin'!$E$2:$E$2336)</f>
        <v>Normal</v>
      </c>
      <c r="L984" t="str">
        <f>_xlfn.XLOOKUP(A984,'DataCleaning in Hospitalisation'!$A$2:$A$2339,'DataCleaning in Hospitalisation'!$E$2:$E$2339)</f>
        <v>19-Aug-1989</v>
      </c>
      <c r="M984" s="30">
        <f>_xlfn.XLOOKUP(A984,'DataCleaning in Hospitalisation'!$A$2:$A$2339,'DataCleaning in Hospitalisation'!$H$2:$H$2339)</f>
        <v>11326.71</v>
      </c>
      <c r="N984" t="str">
        <f>_xlfn.XLOOKUP(A984,'DataCleaning in Hospitalisation'!$A$2:$A$2339,'DataCleaning in Hospitalisation'!$I$2:$I$2339)</f>
        <v>tier - 3</v>
      </c>
      <c r="O984" t="str">
        <f>_xlfn.XLOOKUP(A984,'DataCleaning in Hospitalisation'!$A$2:$A$2339,'DataCleaning in Hospitalisation'!$J$2:$J$2339)</f>
        <v>tier - 3</v>
      </c>
      <c r="P984" t="str">
        <f>_xlfn.XLOOKUP(A984,'DataCleaning in Hospitalisation'!$A$2:$A$2339,'DataCleaning in Hospitalisation'!$K$2:$K$2339)</f>
        <v>R1013</v>
      </c>
      <c r="Q984">
        <f>_xlfn.XLOOKUP(A984,'DataCleaning in Hospitalisation'!$A$2:$A$2339,'DataCleaning in Hospitalisation'!$F$2:$F$2339)</f>
        <v>34</v>
      </c>
      <c r="U984" s="51" t="s">
        <v>11</v>
      </c>
      <c r="V984">
        <v>1</v>
      </c>
      <c r="X984" s="4" t="s">
        <v>481</v>
      </c>
      <c r="Y984" s="30">
        <v>4149.74</v>
      </c>
      <c r="AJ984" s="4" t="s">
        <v>481</v>
      </c>
      <c r="AK984" s="30">
        <v>4149.74</v>
      </c>
    </row>
    <row r="985" spans="1:37" x14ac:dyDescent="0.3">
      <c r="A985" t="s">
        <v>1382</v>
      </c>
      <c r="B985" t="str">
        <f>_xlfn.XLOOKUP(A985,'Customer Names'!$A$2:$A$2336,'Customer Names'!$C$2:$C$2336)</f>
        <v xml:space="preserve"> Mrs.Annabelle</v>
      </c>
      <c r="C985" s="41">
        <f>_xlfn.XLOOKUP(A985,'Data Cleaning in Medical Examin'!$A$2:$A$2336,'Data Cleaning in Medical Examin'!$B$2:$B$2336)</f>
        <v>27.75</v>
      </c>
      <c r="D985">
        <f>_xlfn.XLOOKUP(A985,'Data Cleaning in Medical Examin'!$A$2:$A$2336,'Data Cleaning in Medical Examin'!$D$2:$D$2336)</f>
        <v>9.8800000000000008</v>
      </c>
      <c r="E985" t="str">
        <f>_xlfn.XLOOKUP(A985,'Data Cleaning in Medical Examin'!$A$2:$A$2336,'Data Cleaning in Medical Examin'!$F$2:$F$2336)</f>
        <v>No</v>
      </c>
      <c r="F985" t="str">
        <f>_xlfn.XLOOKUP(A985,'Data Cleaning in Medical Examin'!$A$2:$A$2336,'Data Cleaning in Medical Examin'!$G$2:$G$2336)</f>
        <v>No</v>
      </c>
      <c r="G985" t="str">
        <f>_xlfn.XLOOKUP(A985,'Data Cleaning in Medical Examin'!$A$2:$A$2336,'Data Cleaning in Medical Examin'!$H$2:$H$2336)</f>
        <v>No</v>
      </c>
      <c r="H985" t="str">
        <f>_xlfn.XLOOKUP(A985,'Data Cleaning in Medical Examin'!$A$2:$A$2336,'Data Cleaning in Medical Examin'!$I$2:$I$2336)</f>
        <v>No Major Surgery</v>
      </c>
      <c r="I985" t="str">
        <f>_xlfn.XLOOKUP(A985,'Data Cleaning in Medical Examin'!$A$2:$A$2336,'Data Cleaning in Medical Examin'!$J$2:$J$2336)</f>
        <v>No</v>
      </c>
      <c r="J985" t="str">
        <f>_xlfn.XLOOKUP(A985,'Data Cleaning in Medical Examin'!$A$2:$A$2336,'Data Cleaning in Medical Examin'!$C$2:$C$2336)</f>
        <v>Over Weight</v>
      </c>
      <c r="K985" t="str">
        <f>_xlfn.XLOOKUP(A985,'Data Cleaning in Medical Examin'!$A$2:$A$2336,'Data Cleaning in Medical Examin'!$E$2:$E$2336)</f>
        <v>Diabetes</v>
      </c>
      <c r="L985" t="str">
        <f>_xlfn.XLOOKUP(A985,'DataCleaning in Hospitalisation'!$A$2:$A$2339,'DataCleaning in Hospitalisation'!$E$2:$E$2339)</f>
        <v>20-Sep-2002</v>
      </c>
      <c r="M985" s="30">
        <f>_xlfn.XLOOKUP(A985,'DataCleaning in Hospitalisation'!$A$2:$A$2339,'DataCleaning in Hospitalisation'!$H$2:$H$2339)</f>
        <v>11321.49</v>
      </c>
      <c r="N985" t="str">
        <f>_xlfn.XLOOKUP(A985,'DataCleaning in Hospitalisation'!$A$2:$A$2339,'DataCleaning in Hospitalisation'!$I$2:$I$2339)</f>
        <v>tier - 3</v>
      </c>
      <c r="O985" t="str">
        <f>_xlfn.XLOOKUP(A985,'DataCleaning in Hospitalisation'!$A$2:$A$2339,'DataCleaning in Hospitalisation'!$J$2:$J$2339)</f>
        <v>tier - 3</v>
      </c>
      <c r="P985" t="str">
        <f>_xlfn.XLOOKUP(A985,'DataCleaning in Hospitalisation'!$A$2:$A$2339,'DataCleaning in Hospitalisation'!$K$2:$K$2339)</f>
        <v>R1012</v>
      </c>
      <c r="Q985">
        <f>_xlfn.XLOOKUP(A985,'DataCleaning in Hospitalisation'!$A$2:$A$2339,'DataCleaning in Hospitalisation'!$F$2:$F$2339)</f>
        <v>21</v>
      </c>
      <c r="U985" s="52" t="s">
        <v>2372</v>
      </c>
      <c r="V985">
        <v>1</v>
      </c>
      <c r="X985" s="4" t="s">
        <v>480</v>
      </c>
      <c r="Y985" s="30">
        <v>4137.5200000000004</v>
      </c>
      <c r="AJ985" s="4" t="s">
        <v>480</v>
      </c>
      <c r="AK985" s="30">
        <v>4137.5200000000004</v>
      </c>
    </row>
    <row r="986" spans="1:37" x14ac:dyDescent="0.3">
      <c r="A986" t="s">
        <v>1381</v>
      </c>
      <c r="B986" t="str">
        <f>_xlfn.XLOOKUP(A986,'Customer Names'!$A$2:$A$2336,'Customer Names'!$C$2:$C$2336)</f>
        <v xml:space="preserve"> Mr.Daniel</v>
      </c>
      <c r="C986" s="41">
        <f>_xlfn.XLOOKUP(A986,'Data Cleaning in Medical Examin'!$A$2:$A$2336,'Data Cleaning in Medical Examin'!$B$2:$B$2336)</f>
        <v>42.46</v>
      </c>
      <c r="D986">
        <f>_xlfn.XLOOKUP(A986,'Data Cleaning in Medical Examin'!$A$2:$A$2336,'Data Cleaning in Medical Examin'!$D$2:$D$2336)</f>
        <v>4.1100000000000003</v>
      </c>
      <c r="E986" t="str">
        <f>_xlfn.XLOOKUP(A986,'Data Cleaning in Medical Examin'!$A$2:$A$2336,'Data Cleaning in Medical Examin'!$F$2:$F$2336)</f>
        <v>No</v>
      </c>
      <c r="F986" t="str">
        <f>_xlfn.XLOOKUP(A986,'Data Cleaning in Medical Examin'!$A$2:$A$2336,'Data Cleaning in Medical Examin'!$G$2:$G$2336)</f>
        <v>No</v>
      </c>
      <c r="G986" t="str">
        <f>_xlfn.XLOOKUP(A986,'Data Cleaning in Medical Examin'!$A$2:$A$2336,'Data Cleaning in Medical Examin'!$H$2:$H$2336)</f>
        <v>No</v>
      </c>
      <c r="H986" t="str">
        <f>_xlfn.XLOOKUP(A986,'Data Cleaning in Medical Examin'!$A$2:$A$2336,'Data Cleaning in Medical Examin'!$I$2:$I$2336)</f>
        <v>No Major Surgery</v>
      </c>
      <c r="I986" t="str">
        <f>_xlfn.XLOOKUP(A986,'Data Cleaning in Medical Examin'!$A$2:$A$2336,'Data Cleaning in Medical Examin'!$J$2:$J$2336)</f>
        <v>No</v>
      </c>
      <c r="J986" t="str">
        <f>_xlfn.XLOOKUP(A986,'Data Cleaning in Medical Examin'!$A$2:$A$2336,'Data Cleaning in Medical Examin'!$C$2:$C$2336)</f>
        <v>Obesity</v>
      </c>
      <c r="K986" t="str">
        <f>_xlfn.XLOOKUP(A986,'Data Cleaning in Medical Examin'!$A$2:$A$2336,'Data Cleaning in Medical Examin'!$E$2:$E$2336)</f>
        <v>Normal</v>
      </c>
      <c r="L986" t="str">
        <f>_xlfn.XLOOKUP(A986,'DataCleaning in Hospitalisation'!$A$2:$A$2339,'DataCleaning in Hospitalisation'!$E$2:$E$2339)</f>
        <v>11-Jul-1963</v>
      </c>
      <c r="M986" s="30">
        <f>_xlfn.XLOOKUP(A986,'DataCleaning in Hospitalisation'!$A$2:$A$2339,'DataCleaning in Hospitalisation'!$H$2:$H$2339)</f>
        <v>11319.12</v>
      </c>
      <c r="N986" t="str">
        <f>_xlfn.XLOOKUP(A986,'DataCleaning in Hospitalisation'!$A$2:$A$2339,'DataCleaning in Hospitalisation'!$I$2:$I$2339)</f>
        <v>tier - 3</v>
      </c>
      <c r="O986" t="str">
        <f>_xlfn.XLOOKUP(A986,'DataCleaning in Hospitalisation'!$A$2:$A$2339,'DataCleaning in Hospitalisation'!$J$2:$J$2339)</f>
        <v>tier - 1</v>
      </c>
      <c r="P986" t="str">
        <f>_xlfn.XLOOKUP(A986,'DataCleaning in Hospitalisation'!$A$2:$A$2339,'DataCleaning in Hospitalisation'!$K$2:$K$2339)</f>
        <v>R1012</v>
      </c>
      <c r="Q986">
        <f>_xlfn.XLOOKUP(A986,'DataCleaning in Hospitalisation'!$A$2:$A$2339,'DataCleaning in Hospitalisation'!$F$2:$F$2339)</f>
        <v>60</v>
      </c>
      <c r="U986" s="53" t="s">
        <v>2372</v>
      </c>
      <c r="V986">
        <v>1</v>
      </c>
      <c r="X986" s="4" t="s">
        <v>479</v>
      </c>
      <c r="Y986" s="30">
        <v>4134.08</v>
      </c>
      <c r="AJ986" s="4" t="s">
        <v>479</v>
      </c>
      <c r="AK986" s="30">
        <v>4134.08</v>
      </c>
    </row>
    <row r="987" spans="1:37" x14ac:dyDescent="0.3">
      <c r="A987" t="s">
        <v>1380</v>
      </c>
      <c r="B987" t="str">
        <f>_xlfn.XLOOKUP(A987,'Customer Names'!$A$2:$A$2336,'Customer Names'!$C$2:$C$2336)</f>
        <v xml:space="preserve"> Ms.Deanne</v>
      </c>
      <c r="C987" s="41">
        <f>_xlfn.XLOOKUP(A987,'Data Cleaning in Medical Examin'!$A$2:$A$2336,'Data Cleaning in Medical Examin'!$B$2:$B$2336)</f>
        <v>54.47</v>
      </c>
      <c r="D987">
        <f>_xlfn.XLOOKUP(A987,'Data Cleaning in Medical Examin'!$A$2:$A$2336,'Data Cleaning in Medical Examin'!$D$2:$D$2336)</f>
        <v>7.48</v>
      </c>
      <c r="E987" t="str">
        <f>_xlfn.XLOOKUP(A987,'Data Cleaning in Medical Examin'!$A$2:$A$2336,'Data Cleaning in Medical Examin'!$F$2:$F$2336)</f>
        <v>No</v>
      </c>
      <c r="F987" t="str">
        <f>_xlfn.XLOOKUP(A987,'Data Cleaning in Medical Examin'!$A$2:$A$2336,'Data Cleaning in Medical Examin'!$G$2:$G$2336)</f>
        <v>No</v>
      </c>
      <c r="G987" t="str">
        <f>_xlfn.XLOOKUP(A987,'Data Cleaning in Medical Examin'!$A$2:$A$2336,'Data Cleaning in Medical Examin'!$H$2:$H$2336)</f>
        <v>No</v>
      </c>
      <c r="H987" t="str">
        <f>_xlfn.XLOOKUP(A987,'Data Cleaning in Medical Examin'!$A$2:$A$2336,'Data Cleaning in Medical Examin'!$I$2:$I$2336)</f>
        <v>No Major Surgery</v>
      </c>
      <c r="I987" t="str">
        <f>_xlfn.XLOOKUP(A987,'Data Cleaning in Medical Examin'!$A$2:$A$2336,'Data Cleaning in Medical Examin'!$J$2:$J$2336)</f>
        <v>No</v>
      </c>
      <c r="J987" t="str">
        <f>_xlfn.XLOOKUP(A987,'Data Cleaning in Medical Examin'!$A$2:$A$2336,'Data Cleaning in Medical Examin'!$C$2:$C$2336)</f>
        <v>Obesity</v>
      </c>
      <c r="K987" t="str">
        <f>_xlfn.XLOOKUP(A987,'Data Cleaning in Medical Examin'!$A$2:$A$2336,'Data Cleaning in Medical Examin'!$E$2:$E$2336)</f>
        <v>Diabetes</v>
      </c>
      <c r="L987" t="str">
        <f>_xlfn.XLOOKUP(A987,'DataCleaning in Hospitalisation'!$A$2:$A$2339,'DataCleaning in Hospitalisation'!$E$2:$E$2339)</f>
        <v>10-Dec-1995</v>
      </c>
      <c r="M987" s="30">
        <f>_xlfn.XLOOKUP(A987,'DataCleaning in Hospitalisation'!$A$2:$A$2339,'DataCleaning in Hospitalisation'!$H$2:$H$2339)</f>
        <v>11318.57</v>
      </c>
      <c r="N987" t="str">
        <f>_xlfn.XLOOKUP(A987,'DataCleaning in Hospitalisation'!$A$2:$A$2339,'DataCleaning in Hospitalisation'!$I$2:$I$2339)</f>
        <v>tier - 3</v>
      </c>
      <c r="O987" t="str">
        <f>_xlfn.XLOOKUP(A987,'DataCleaning in Hospitalisation'!$A$2:$A$2339,'DataCleaning in Hospitalisation'!$J$2:$J$2339)</f>
        <v>tier - 2</v>
      </c>
      <c r="P987" t="str">
        <f>_xlfn.XLOOKUP(A987,'DataCleaning in Hospitalisation'!$A$2:$A$2339,'DataCleaning in Hospitalisation'!$K$2:$K$2339)</f>
        <v>R1026</v>
      </c>
      <c r="Q987">
        <f>_xlfn.XLOOKUP(A987,'DataCleaning in Hospitalisation'!$A$2:$A$2339,'DataCleaning in Hospitalisation'!$F$2:$F$2339)</f>
        <v>28</v>
      </c>
      <c r="U987" s="4" t="s">
        <v>1220</v>
      </c>
      <c r="V987">
        <v>1</v>
      </c>
      <c r="X987" s="4" t="s">
        <v>478</v>
      </c>
      <c r="Y987" s="30">
        <v>4133.6400000000003</v>
      </c>
      <c r="AJ987" s="4" t="s">
        <v>478</v>
      </c>
      <c r="AK987" s="30">
        <v>4133.6400000000003</v>
      </c>
    </row>
    <row r="988" spans="1:37" x14ac:dyDescent="0.3">
      <c r="A988" t="s">
        <v>1379</v>
      </c>
      <c r="B988" t="str">
        <f>_xlfn.XLOOKUP(A988,'Customer Names'!$A$2:$A$2336,'Customer Names'!$C$2:$C$2336)</f>
        <v xml:space="preserve"> Ms.Carrie</v>
      </c>
      <c r="C988" s="41">
        <f>_xlfn.XLOOKUP(A988,'Data Cleaning in Medical Examin'!$A$2:$A$2336,'Data Cleaning in Medical Examin'!$B$2:$B$2336)</f>
        <v>24.93</v>
      </c>
      <c r="D988">
        <f>_xlfn.XLOOKUP(A988,'Data Cleaning in Medical Examin'!$A$2:$A$2336,'Data Cleaning in Medical Examin'!$D$2:$D$2336)</f>
        <v>9.18</v>
      </c>
      <c r="E988" t="str">
        <f>_xlfn.XLOOKUP(A988,'Data Cleaning in Medical Examin'!$A$2:$A$2336,'Data Cleaning in Medical Examin'!$F$2:$F$2336)</f>
        <v>Yes</v>
      </c>
      <c r="F988" t="str">
        <f>_xlfn.XLOOKUP(A988,'Data Cleaning in Medical Examin'!$A$2:$A$2336,'Data Cleaning in Medical Examin'!$G$2:$G$2336)</f>
        <v>No</v>
      </c>
      <c r="G988" t="str">
        <f>_xlfn.XLOOKUP(A988,'Data Cleaning in Medical Examin'!$A$2:$A$2336,'Data Cleaning in Medical Examin'!$H$2:$H$2336)</f>
        <v>Yes</v>
      </c>
      <c r="H988" t="str">
        <f>_xlfn.XLOOKUP(A988,'Data Cleaning in Medical Examin'!$A$2:$A$2336,'Data Cleaning in Medical Examin'!$I$2:$I$2336)</f>
        <v>1 Major Surgery</v>
      </c>
      <c r="I988" t="str">
        <f>_xlfn.XLOOKUP(A988,'Data Cleaning in Medical Examin'!$A$2:$A$2336,'Data Cleaning in Medical Examin'!$J$2:$J$2336)</f>
        <v>No</v>
      </c>
      <c r="J988" t="str">
        <f>_xlfn.XLOOKUP(A988,'Data Cleaning in Medical Examin'!$A$2:$A$2336,'Data Cleaning in Medical Examin'!$C$2:$C$2336)</f>
        <v>Normal Weight</v>
      </c>
      <c r="K988" t="str">
        <f>_xlfn.XLOOKUP(A988,'Data Cleaning in Medical Examin'!$A$2:$A$2336,'Data Cleaning in Medical Examin'!$E$2:$E$2336)</f>
        <v>Diabetes</v>
      </c>
      <c r="L988" t="str">
        <f>_xlfn.XLOOKUP(A988,'DataCleaning in Hospitalisation'!$A$2:$A$2339,'DataCleaning in Hospitalisation'!$E$2:$E$2339)</f>
        <v>22-Nov-1963</v>
      </c>
      <c r="M988" s="30">
        <f>_xlfn.XLOOKUP(A988,'DataCleaning in Hospitalisation'!$A$2:$A$2339,'DataCleaning in Hospitalisation'!$H$2:$H$2339)</f>
        <v>11312.33</v>
      </c>
      <c r="N988" t="str">
        <f>_xlfn.XLOOKUP(A988,'DataCleaning in Hospitalisation'!$A$2:$A$2339,'DataCleaning in Hospitalisation'!$I$2:$I$2339)</f>
        <v>tier - 3</v>
      </c>
      <c r="O988" t="str">
        <f>_xlfn.XLOOKUP(A988,'DataCleaning in Hospitalisation'!$A$2:$A$2339,'DataCleaning in Hospitalisation'!$J$2:$J$2339)</f>
        <v>tier - 3</v>
      </c>
      <c r="P988" t="str">
        <f>_xlfn.XLOOKUP(A988,'DataCleaning in Hospitalisation'!$A$2:$A$2339,'DataCleaning in Hospitalisation'!$K$2:$K$2339)</f>
        <v>R1012</v>
      </c>
      <c r="Q988">
        <f>_xlfn.XLOOKUP(A988,'DataCleaning in Hospitalisation'!$A$2:$A$2339,'DataCleaning in Hospitalisation'!$F$2:$F$2339)</f>
        <v>60</v>
      </c>
      <c r="U988" s="46" t="s">
        <v>6</v>
      </c>
      <c r="V988">
        <v>1</v>
      </c>
      <c r="X988" s="4" t="s">
        <v>477</v>
      </c>
      <c r="Y988" s="30">
        <v>4076.5</v>
      </c>
      <c r="AJ988" s="4" t="s">
        <v>477</v>
      </c>
      <c r="AK988" s="30">
        <v>4076.5</v>
      </c>
    </row>
    <row r="989" spans="1:37" x14ac:dyDescent="0.3">
      <c r="A989" t="s">
        <v>1378</v>
      </c>
      <c r="B989" t="str">
        <f>_xlfn.XLOOKUP(A989,'Customer Names'!$A$2:$A$2336,'Customer Names'!$C$2:$C$2336)</f>
        <v xml:space="preserve"> Mrs.Suzanne</v>
      </c>
      <c r="C989" s="41">
        <f>_xlfn.XLOOKUP(A989,'Data Cleaning in Medical Examin'!$A$2:$A$2336,'Data Cleaning in Medical Examin'!$B$2:$B$2336)</f>
        <v>48.12</v>
      </c>
      <c r="D989">
        <f>_xlfn.XLOOKUP(A989,'Data Cleaning in Medical Examin'!$A$2:$A$2336,'Data Cleaning in Medical Examin'!$D$2:$D$2336)</f>
        <v>4.51</v>
      </c>
      <c r="E989" t="str">
        <f>_xlfn.XLOOKUP(A989,'Data Cleaning in Medical Examin'!$A$2:$A$2336,'Data Cleaning in Medical Examin'!$F$2:$F$2336)</f>
        <v>Yes</v>
      </c>
      <c r="F989" t="str">
        <f>_xlfn.XLOOKUP(A989,'Data Cleaning in Medical Examin'!$A$2:$A$2336,'Data Cleaning in Medical Examin'!$G$2:$G$2336)</f>
        <v>No</v>
      </c>
      <c r="G989" t="str">
        <f>_xlfn.XLOOKUP(A989,'Data Cleaning in Medical Examin'!$A$2:$A$2336,'Data Cleaning in Medical Examin'!$H$2:$H$2336)</f>
        <v>No</v>
      </c>
      <c r="H989" t="str">
        <f>_xlfn.XLOOKUP(A989,'Data Cleaning in Medical Examin'!$A$2:$A$2336,'Data Cleaning in Medical Examin'!$I$2:$I$2336)</f>
        <v>1 Major Surgery</v>
      </c>
      <c r="I989" t="str">
        <f>_xlfn.XLOOKUP(A989,'Data Cleaning in Medical Examin'!$A$2:$A$2336,'Data Cleaning in Medical Examin'!$J$2:$J$2336)</f>
        <v>No</v>
      </c>
      <c r="J989" t="str">
        <f>_xlfn.XLOOKUP(A989,'Data Cleaning in Medical Examin'!$A$2:$A$2336,'Data Cleaning in Medical Examin'!$C$2:$C$2336)</f>
        <v>Obesity</v>
      </c>
      <c r="K989" t="str">
        <f>_xlfn.XLOOKUP(A989,'Data Cleaning in Medical Examin'!$A$2:$A$2336,'Data Cleaning in Medical Examin'!$E$2:$E$2336)</f>
        <v>Normal</v>
      </c>
      <c r="L989" t="str">
        <f>_xlfn.XLOOKUP(A989,'DataCleaning in Hospitalisation'!$A$2:$A$2339,'DataCleaning in Hospitalisation'!$E$2:$E$2339)</f>
        <v>6-Oct-1968</v>
      </c>
      <c r="M989" s="30">
        <f>_xlfn.XLOOKUP(A989,'DataCleaning in Hospitalisation'!$A$2:$A$2339,'DataCleaning in Hospitalisation'!$H$2:$H$2339)</f>
        <v>11305.93</v>
      </c>
      <c r="N989" t="str">
        <f>_xlfn.XLOOKUP(A989,'DataCleaning in Hospitalisation'!$A$2:$A$2339,'DataCleaning in Hospitalisation'!$I$2:$I$2339)</f>
        <v>tier - 3</v>
      </c>
      <c r="O989" t="str">
        <f>_xlfn.XLOOKUP(A989,'DataCleaning in Hospitalisation'!$A$2:$A$2339,'DataCleaning in Hospitalisation'!$J$2:$J$2339)</f>
        <v>tier - 1</v>
      </c>
      <c r="P989" t="str">
        <f>_xlfn.XLOOKUP(A989,'DataCleaning in Hospitalisation'!$A$2:$A$2339,'DataCleaning in Hospitalisation'!$K$2:$K$2339)</f>
        <v>R1012</v>
      </c>
      <c r="Q989">
        <f>_xlfn.XLOOKUP(A989,'DataCleaning in Hospitalisation'!$A$2:$A$2339,'DataCleaning in Hospitalisation'!$F$2:$F$2339)</f>
        <v>55</v>
      </c>
      <c r="U989" s="50" t="s">
        <v>2418</v>
      </c>
      <c r="V989">
        <v>1</v>
      </c>
      <c r="X989" s="4" t="s">
        <v>476</v>
      </c>
      <c r="Y989" s="30">
        <v>4074.45</v>
      </c>
      <c r="AJ989" s="4" t="s">
        <v>476</v>
      </c>
      <c r="AK989" s="30">
        <v>4074.45</v>
      </c>
    </row>
    <row r="990" spans="1:37" x14ac:dyDescent="0.3">
      <c r="A990" t="s">
        <v>1377</v>
      </c>
      <c r="B990" t="str">
        <f>_xlfn.XLOOKUP(A990,'Customer Names'!$A$2:$A$2336,'Customer Names'!$C$2:$C$2336)</f>
        <v xml:space="preserve"> Ms.Jasmine</v>
      </c>
      <c r="C990" s="41">
        <f>_xlfn.XLOOKUP(A990,'Data Cleaning in Medical Examin'!$A$2:$A$2336,'Data Cleaning in Medical Examin'!$B$2:$B$2336)</f>
        <v>24.91</v>
      </c>
      <c r="D990">
        <f>_xlfn.XLOOKUP(A990,'Data Cleaning in Medical Examin'!$A$2:$A$2336,'Data Cleaning in Medical Examin'!$D$2:$D$2336)</f>
        <v>7.33</v>
      </c>
      <c r="E990" t="str">
        <f>_xlfn.XLOOKUP(A990,'Data Cleaning in Medical Examin'!$A$2:$A$2336,'Data Cleaning in Medical Examin'!$F$2:$F$2336)</f>
        <v>Yes</v>
      </c>
      <c r="F990" t="str">
        <f>_xlfn.XLOOKUP(A990,'Data Cleaning in Medical Examin'!$A$2:$A$2336,'Data Cleaning in Medical Examin'!$G$2:$G$2336)</f>
        <v>No</v>
      </c>
      <c r="G990" t="str">
        <f>_xlfn.XLOOKUP(A990,'Data Cleaning in Medical Examin'!$A$2:$A$2336,'Data Cleaning in Medical Examin'!$H$2:$H$2336)</f>
        <v>Yes</v>
      </c>
      <c r="H990" t="str">
        <f>_xlfn.XLOOKUP(A990,'Data Cleaning in Medical Examin'!$A$2:$A$2336,'Data Cleaning in Medical Examin'!$I$2:$I$2336)</f>
        <v>1 Major Surgery</v>
      </c>
      <c r="I990" t="str">
        <f>_xlfn.XLOOKUP(A990,'Data Cleaning in Medical Examin'!$A$2:$A$2336,'Data Cleaning in Medical Examin'!$J$2:$J$2336)</f>
        <v>No</v>
      </c>
      <c r="J990" t="str">
        <f>_xlfn.XLOOKUP(A990,'Data Cleaning in Medical Examin'!$A$2:$A$2336,'Data Cleaning in Medical Examin'!$C$2:$C$2336)</f>
        <v>Normal Weight</v>
      </c>
      <c r="K990" t="str">
        <f>_xlfn.XLOOKUP(A990,'Data Cleaning in Medical Examin'!$A$2:$A$2336,'Data Cleaning in Medical Examin'!$E$2:$E$2336)</f>
        <v>Diabetes</v>
      </c>
      <c r="L990" t="str">
        <f>_xlfn.XLOOKUP(A990,'DataCleaning in Hospitalisation'!$A$2:$A$2339,'DataCleaning in Hospitalisation'!$E$2:$E$2339)</f>
        <v>25-Sep-1972</v>
      </c>
      <c r="M990" s="30">
        <f>_xlfn.XLOOKUP(A990,'DataCleaning in Hospitalisation'!$A$2:$A$2339,'DataCleaning in Hospitalisation'!$H$2:$H$2339)</f>
        <v>11299.34</v>
      </c>
      <c r="N990" t="str">
        <f>_xlfn.XLOOKUP(A990,'DataCleaning in Hospitalisation'!$A$2:$A$2339,'DataCleaning in Hospitalisation'!$I$2:$I$2339)</f>
        <v>tier - 3</v>
      </c>
      <c r="O990" t="str">
        <f>_xlfn.XLOOKUP(A990,'DataCleaning in Hospitalisation'!$A$2:$A$2339,'DataCleaning in Hospitalisation'!$J$2:$J$2339)</f>
        <v>tier - 2</v>
      </c>
      <c r="P990" t="str">
        <f>_xlfn.XLOOKUP(A990,'DataCleaning in Hospitalisation'!$A$2:$A$2339,'DataCleaning in Hospitalisation'!$K$2:$K$2339)</f>
        <v>R1011</v>
      </c>
      <c r="Q990">
        <f>_xlfn.XLOOKUP(A990,'DataCleaning in Hospitalisation'!$A$2:$A$2339,'DataCleaning in Hospitalisation'!$F$2:$F$2339)</f>
        <v>51</v>
      </c>
      <c r="U990" s="51" t="s">
        <v>7</v>
      </c>
      <c r="V990">
        <v>1</v>
      </c>
      <c r="X990" s="4" t="s">
        <v>475</v>
      </c>
      <c r="Y990" s="30">
        <v>4070.51</v>
      </c>
      <c r="AJ990" s="4" t="s">
        <v>475</v>
      </c>
      <c r="AK990" s="30">
        <v>4070.51</v>
      </c>
    </row>
    <row r="991" spans="1:37" x14ac:dyDescent="0.3">
      <c r="A991" t="s">
        <v>1376</v>
      </c>
      <c r="B991" t="str">
        <f>_xlfn.XLOOKUP(A991,'Customer Names'!$A$2:$A$2336,'Customer Names'!$C$2:$C$2336)</f>
        <v xml:space="preserve"> Ms.Jennifer</v>
      </c>
      <c r="C991" s="41">
        <f>_xlfn.XLOOKUP(A991,'Data Cleaning in Medical Examin'!$A$2:$A$2336,'Data Cleaning in Medical Examin'!$B$2:$B$2336)</f>
        <v>27.645</v>
      </c>
      <c r="D991">
        <f>_xlfn.XLOOKUP(A991,'Data Cleaning in Medical Examin'!$A$2:$A$2336,'Data Cleaning in Medical Examin'!$D$2:$D$2336)</f>
        <v>10.56</v>
      </c>
      <c r="E991" t="str">
        <f>_xlfn.XLOOKUP(A991,'Data Cleaning in Medical Examin'!$A$2:$A$2336,'Data Cleaning in Medical Examin'!$F$2:$F$2336)</f>
        <v>No</v>
      </c>
      <c r="F991" t="str">
        <f>_xlfn.XLOOKUP(A991,'Data Cleaning in Medical Examin'!$A$2:$A$2336,'Data Cleaning in Medical Examin'!$G$2:$G$2336)</f>
        <v>No</v>
      </c>
      <c r="G991" t="str">
        <f>_xlfn.XLOOKUP(A991,'Data Cleaning in Medical Examin'!$A$2:$A$2336,'Data Cleaning in Medical Examin'!$H$2:$H$2336)</f>
        <v>No</v>
      </c>
      <c r="H991" t="str">
        <f>_xlfn.XLOOKUP(A991,'Data Cleaning in Medical Examin'!$A$2:$A$2336,'Data Cleaning in Medical Examin'!$I$2:$I$2336)</f>
        <v>No Major Surgery</v>
      </c>
      <c r="I991" t="str">
        <f>_xlfn.XLOOKUP(A991,'Data Cleaning in Medical Examin'!$A$2:$A$2336,'Data Cleaning in Medical Examin'!$J$2:$J$2336)</f>
        <v>No</v>
      </c>
      <c r="J991" t="str">
        <f>_xlfn.XLOOKUP(A991,'Data Cleaning in Medical Examin'!$A$2:$A$2336,'Data Cleaning in Medical Examin'!$C$2:$C$2336)</f>
        <v>Over Weight</v>
      </c>
      <c r="K991" t="str">
        <f>_xlfn.XLOOKUP(A991,'Data Cleaning in Medical Examin'!$A$2:$A$2336,'Data Cleaning in Medical Examin'!$E$2:$E$2336)</f>
        <v>Diabetes</v>
      </c>
      <c r="L991" t="str">
        <f>_xlfn.XLOOKUP(A991,'DataCleaning in Hospitalisation'!$A$2:$A$2339,'DataCleaning in Hospitalisation'!$E$2:$E$2339)</f>
        <v>14-Nov-1988</v>
      </c>
      <c r="M991" s="30">
        <f>_xlfn.XLOOKUP(A991,'DataCleaning in Hospitalisation'!$A$2:$A$2339,'DataCleaning in Hospitalisation'!$H$2:$H$2339)</f>
        <v>11294.57</v>
      </c>
      <c r="N991" t="str">
        <f>_xlfn.XLOOKUP(A991,'DataCleaning in Hospitalisation'!$A$2:$A$2339,'DataCleaning in Hospitalisation'!$I$2:$I$2339)</f>
        <v>tier - 3</v>
      </c>
      <c r="O991" t="str">
        <f>_xlfn.XLOOKUP(A991,'DataCleaning in Hospitalisation'!$A$2:$A$2339,'DataCleaning in Hospitalisation'!$J$2:$J$2339)</f>
        <v>tier - 1</v>
      </c>
      <c r="P991" t="str">
        <f>_xlfn.XLOOKUP(A991,'DataCleaning in Hospitalisation'!$A$2:$A$2339,'DataCleaning in Hospitalisation'!$K$2:$K$2339)</f>
        <v>R1022</v>
      </c>
      <c r="Q991">
        <f>_xlfn.XLOOKUP(A991,'DataCleaning in Hospitalisation'!$A$2:$A$2339,'DataCleaning in Hospitalisation'!$F$2:$F$2339)</f>
        <v>35</v>
      </c>
      <c r="U991" s="52" t="s">
        <v>2372</v>
      </c>
      <c r="V991">
        <v>1</v>
      </c>
      <c r="X991" s="4" t="s">
        <v>474</v>
      </c>
      <c r="Y991" s="30">
        <v>4070.42</v>
      </c>
      <c r="AJ991" s="4" t="s">
        <v>474</v>
      </c>
      <c r="AK991" s="30">
        <v>4070.42</v>
      </c>
    </row>
    <row r="992" spans="1:37" x14ac:dyDescent="0.3">
      <c r="A992" t="s">
        <v>1375</v>
      </c>
      <c r="B992" t="str">
        <f>_xlfn.XLOOKUP(A992,'Customer Names'!$A$2:$A$2336,'Customer Names'!$C$2:$C$2336)</f>
        <v xml:space="preserve"> Ms.Tracie</v>
      </c>
      <c r="C992" s="41">
        <f>_xlfn.XLOOKUP(A992,'Data Cleaning in Medical Examin'!$A$2:$A$2336,'Data Cleaning in Medical Examin'!$B$2:$B$2336)</f>
        <v>33.700000000000003</v>
      </c>
      <c r="D992">
        <f>_xlfn.XLOOKUP(A992,'Data Cleaning in Medical Examin'!$A$2:$A$2336,'Data Cleaning in Medical Examin'!$D$2:$D$2336)</f>
        <v>4.01</v>
      </c>
      <c r="E992" t="str">
        <f>_xlfn.XLOOKUP(A992,'Data Cleaning in Medical Examin'!$A$2:$A$2336,'Data Cleaning in Medical Examin'!$F$2:$F$2336)</f>
        <v>No</v>
      </c>
      <c r="F992" t="str">
        <f>_xlfn.XLOOKUP(A992,'Data Cleaning in Medical Examin'!$A$2:$A$2336,'Data Cleaning in Medical Examin'!$G$2:$G$2336)</f>
        <v>No</v>
      </c>
      <c r="G992" t="str">
        <f>_xlfn.XLOOKUP(A992,'Data Cleaning in Medical Examin'!$A$2:$A$2336,'Data Cleaning in Medical Examin'!$H$2:$H$2336)</f>
        <v>No</v>
      </c>
      <c r="H992" t="str">
        <f>_xlfn.XLOOKUP(A992,'Data Cleaning in Medical Examin'!$A$2:$A$2336,'Data Cleaning in Medical Examin'!$I$2:$I$2336)</f>
        <v>2 Major Surgery</v>
      </c>
      <c r="I992" t="str">
        <f>_xlfn.XLOOKUP(A992,'Data Cleaning in Medical Examin'!$A$2:$A$2336,'Data Cleaning in Medical Examin'!$J$2:$J$2336)</f>
        <v>No</v>
      </c>
      <c r="J992" t="str">
        <f>_xlfn.XLOOKUP(A992,'Data Cleaning in Medical Examin'!$A$2:$A$2336,'Data Cleaning in Medical Examin'!$C$2:$C$2336)</f>
        <v>Obesity</v>
      </c>
      <c r="K992" t="str">
        <f>_xlfn.XLOOKUP(A992,'Data Cleaning in Medical Examin'!$A$2:$A$2336,'Data Cleaning in Medical Examin'!$E$2:$E$2336)</f>
        <v>Normal</v>
      </c>
      <c r="L992" t="str">
        <f>_xlfn.XLOOKUP(A992,'DataCleaning in Hospitalisation'!$A$2:$A$2339,'DataCleaning in Hospitalisation'!$E$2:$E$2339)</f>
        <v>22-Jun-1970</v>
      </c>
      <c r="M992" s="30">
        <f>_xlfn.XLOOKUP(A992,'DataCleaning in Hospitalisation'!$A$2:$A$2339,'DataCleaning in Hospitalisation'!$H$2:$H$2339)</f>
        <v>11289.11</v>
      </c>
      <c r="N992" t="str">
        <f>_xlfn.XLOOKUP(A992,'DataCleaning in Hospitalisation'!$A$2:$A$2339,'DataCleaning in Hospitalisation'!$I$2:$I$2339)</f>
        <v>tier - 3</v>
      </c>
      <c r="O992" t="str">
        <f>_xlfn.XLOOKUP(A992,'DataCleaning in Hospitalisation'!$A$2:$A$2339,'DataCleaning in Hospitalisation'!$J$2:$J$2339)</f>
        <v>tier - 1</v>
      </c>
      <c r="P992" t="str">
        <f>_xlfn.XLOOKUP(A992,'DataCleaning in Hospitalisation'!$A$2:$A$2339,'DataCleaning in Hospitalisation'!$K$2:$K$2339)</f>
        <v>R1012</v>
      </c>
      <c r="Q992">
        <f>_xlfn.XLOOKUP(A992,'DataCleaning in Hospitalisation'!$A$2:$A$2339,'DataCleaning in Hospitalisation'!$F$2:$F$2339)</f>
        <v>53</v>
      </c>
      <c r="U992" s="53" t="s">
        <v>2372</v>
      </c>
      <c r="V992">
        <v>1</v>
      </c>
      <c r="X992" s="4" t="s">
        <v>2179</v>
      </c>
      <c r="Y992" s="30">
        <v>36332.449999999997</v>
      </c>
      <c r="AJ992" s="4" t="s">
        <v>2179</v>
      </c>
      <c r="AK992" s="30">
        <v>36332.449999999997</v>
      </c>
    </row>
    <row r="993" spans="1:37" x14ac:dyDescent="0.3">
      <c r="A993" t="s">
        <v>1374</v>
      </c>
      <c r="B993" t="str">
        <f>_xlfn.XLOOKUP(A993,'Customer Names'!$A$2:$A$2336,'Customer Names'!$C$2:$C$2336)</f>
        <v xml:space="preserve"> Mr.Tristan</v>
      </c>
      <c r="C993" s="41">
        <f>_xlfn.XLOOKUP(A993,'Data Cleaning in Medical Examin'!$A$2:$A$2336,'Data Cleaning in Medical Examin'!$B$2:$B$2336)</f>
        <v>38.93</v>
      </c>
      <c r="D993">
        <f>_xlfn.XLOOKUP(A993,'Data Cleaning in Medical Examin'!$A$2:$A$2336,'Data Cleaning in Medical Examin'!$D$2:$D$2336)</f>
        <v>5.64</v>
      </c>
      <c r="E993" t="str">
        <f>_xlfn.XLOOKUP(A993,'Data Cleaning in Medical Examin'!$A$2:$A$2336,'Data Cleaning in Medical Examin'!$F$2:$F$2336)</f>
        <v>Yes</v>
      </c>
      <c r="F993" t="str">
        <f>_xlfn.XLOOKUP(A993,'Data Cleaning in Medical Examin'!$A$2:$A$2336,'Data Cleaning in Medical Examin'!$G$2:$G$2336)</f>
        <v>No</v>
      </c>
      <c r="G993" t="str">
        <f>_xlfn.XLOOKUP(A993,'Data Cleaning in Medical Examin'!$A$2:$A$2336,'Data Cleaning in Medical Examin'!$H$2:$H$2336)</f>
        <v>No</v>
      </c>
      <c r="H993" t="str">
        <f>_xlfn.XLOOKUP(A993,'Data Cleaning in Medical Examin'!$A$2:$A$2336,'Data Cleaning in Medical Examin'!$I$2:$I$2336)</f>
        <v>1 Major Surgery</v>
      </c>
      <c r="I993" t="str">
        <f>_xlfn.XLOOKUP(A993,'Data Cleaning in Medical Examin'!$A$2:$A$2336,'Data Cleaning in Medical Examin'!$J$2:$J$2336)</f>
        <v>No</v>
      </c>
      <c r="J993" t="str">
        <f>_xlfn.XLOOKUP(A993,'Data Cleaning in Medical Examin'!$A$2:$A$2336,'Data Cleaning in Medical Examin'!$C$2:$C$2336)</f>
        <v>Obesity</v>
      </c>
      <c r="K993" t="str">
        <f>_xlfn.XLOOKUP(A993,'Data Cleaning in Medical Examin'!$A$2:$A$2336,'Data Cleaning in Medical Examin'!$E$2:$E$2336)</f>
        <v>Normal</v>
      </c>
      <c r="L993" t="str">
        <f>_xlfn.XLOOKUP(A993,'DataCleaning in Hospitalisation'!$A$2:$A$2339,'DataCleaning in Hospitalisation'!$E$2:$E$2339)</f>
        <v>14-Jun-1967</v>
      </c>
      <c r="M993" s="30">
        <f>_xlfn.XLOOKUP(A993,'DataCleaning in Hospitalisation'!$A$2:$A$2339,'DataCleaning in Hospitalisation'!$H$2:$H$2339)</f>
        <v>11286.54</v>
      </c>
      <c r="N993" t="str">
        <f>_xlfn.XLOOKUP(A993,'DataCleaning in Hospitalisation'!$A$2:$A$2339,'DataCleaning in Hospitalisation'!$I$2:$I$2339)</f>
        <v>tier - 3</v>
      </c>
      <c r="O993" t="str">
        <f>_xlfn.XLOOKUP(A993,'DataCleaning in Hospitalisation'!$A$2:$A$2339,'DataCleaning in Hospitalisation'!$J$2:$J$2339)</f>
        <v>tier - 3</v>
      </c>
      <c r="P993" t="str">
        <f>_xlfn.XLOOKUP(A993,'DataCleaning in Hospitalisation'!$A$2:$A$2339,'DataCleaning in Hospitalisation'!$K$2:$K$2339)</f>
        <v>R1024</v>
      </c>
      <c r="Q993">
        <f>_xlfn.XLOOKUP(A993,'DataCleaning in Hospitalisation'!$A$2:$A$2339,'DataCleaning in Hospitalisation'!$F$2:$F$2339)</f>
        <v>56</v>
      </c>
      <c r="U993" s="4" t="s">
        <v>1219</v>
      </c>
      <c r="V993">
        <v>1</v>
      </c>
      <c r="X993" s="4" t="s">
        <v>473</v>
      </c>
      <c r="Y993" s="30">
        <v>4058.71</v>
      </c>
      <c r="AJ993" s="4" t="s">
        <v>473</v>
      </c>
      <c r="AK993" s="30">
        <v>4058.71</v>
      </c>
    </row>
    <row r="994" spans="1:37" x14ac:dyDescent="0.3">
      <c r="A994" t="s">
        <v>1373</v>
      </c>
      <c r="B994" t="str">
        <f>_xlfn.XLOOKUP(A994,'Customer Names'!$A$2:$A$2336,'Customer Names'!$C$2:$C$2336)</f>
        <v xml:space="preserve"> Mr.Peiweng</v>
      </c>
      <c r="C994" s="41">
        <f>_xlfn.XLOOKUP(A994,'Data Cleaning in Medical Examin'!$A$2:$A$2336,'Data Cleaning in Medical Examin'!$B$2:$B$2336)</f>
        <v>32.774999999999999</v>
      </c>
      <c r="D994">
        <f>_xlfn.XLOOKUP(A994,'Data Cleaning in Medical Examin'!$A$2:$A$2336,'Data Cleaning in Medical Examin'!$D$2:$D$2336)</f>
        <v>8.02</v>
      </c>
      <c r="E994" t="str">
        <f>_xlfn.XLOOKUP(A994,'Data Cleaning in Medical Examin'!$A$2:$A$2336,'Data Cleaning in Medical Examin'!$F$2:$F$2336)</f>
        <v>Yes</v>
      </c>
      <c r="F994" t="str">
        <f>_xlfn.XLOOKUP(A994,'Data Cleaning in Medical Examin'!$A$2:$A$2336,'Data Cleaning in Medical Examin'!$G$2:$G$2336)</f>
        <v>No</v>
      </c>
      <c r="G994" t="str">
        <f>_xlfn.XLOOKUP(A994,'Data Cleaning in Medical Examin'!$A$2:$A$2336,'Data Cleaning in Medical Examin'!$H$2:$H$2336)</f>
        <v>No</v>
      </c>
      <c r="H994" t="str">
        <f>_xlfn.XLOOKUP(A994,'Data Cleaning in Medical Examin'!$A$2:$A$2336,'Data Cleaning in Medical Examin'!$I$2:$I$2336)</f>
        <v>2 Major Surgery</v>
      </c>
      <c r="I994" t="str">
        <f>_xlfn.XLOOKUP(A994,'Data Cleaning in Medical Examin'!$A$2:$A$2336,'Data Cleaning in Medical Examin'!$J$2:$J$2336)</f>
        <v>No</v>
      </c>
      <c r="J994" t="str">
        <f>_xlfn.XLOOKUP(A994,'Data Cleaning in Medical Examin'!$A$2:$A$2336,'Data Cleaning in Medical Examin'!$C$2:$C$2336)</f>
        <v>Obesity</v>
      </c>
      <c r="K994" t="str">
        <f>_xlfn.XLOOKUP(A994,'Data Cleaning in Medical Examin'!$A$2:$A$2336,'Data Cleaning in Medical Examin'!$E$2:$E$2336)</f>
        <v>Diabetes</v>
      </c>
      <c r="L994" t="str">
        <f>_xlfn.XLOOKUP(A994,'DataCleaning in Hospitalisation'!$A$2:$A$2339,'DataCleaning in Hospitalisation'!$E$2:$E$2339)</f>
        <v>4-Oct-2004</v>
      </c>
      <c r="M994" s="30">
        <f>_xlfn.XLOOKUP(A994,'DataCleaning in Hospitalisation'!$A$2:$A$2339,'DataCleaning in Hospitalisation'!$H$2:$H$2339)</f>
        <v>11272.33</v>
      </c>
      <c r="N994" t="str">
        <f>_xlfn.XLOOKUP(A994,'DataCleaning in Hospitalisation'!$A$2:$A$2339,'DataCleaning in Hospitalisation'!$I$2:$I$2339)</f>
        <v>tier - 3</v>
      </c>
      <c r="O994" t="str">
        <f>_xlfn.XLOOKUP(A994,'DataCleaning in Hospitalisation'!$A$2:$A$2339,'DataCleaning in Hospitalisation'!$J$2:$J$2339)</f>
        <v>tier - 2</v>
      </c>
      <c r="P994" t="str">
        <f>_xlfn.XLOOKUP(A994,'DataCleaning in Hospitalisation'!$A$2:$A$2339,'DataCleaning in Hospitalisation'!$K$2:$K$2339)</f>
        <v>R1019</v>
      </c>
      <c r="Q994">
        <f>_xlfn.XLOOKUP(A994,'DataCleaning in Hospitalisation'!$A$2:$A$2339,'DataCleaning in Hospitalisation'!$F$2:$F$2339)</f>
        <v>19</v>
      </c>
      <c r="U994" s="46" t="s">
        <v>6</v>
      </c>
      <c r="V994">
        <v>1</v>
      </c>
      <c r="X994" s="4" t="s">
        <v>472</v>
      </c>
      <c r="Y994" s="30">
        <v>4058.12</v>
      </c>
      <c r="AJ994" s="4" t="s">
        <v>472</v>
      </c>
      <c r="AK994" s="30">
        <v>4058.12</v>
      </c>
    </row>
    <row r="995" spans="1:37" x14ac:dyDescent="0.3">
      <c r="A995" t="s">
        <v>1372</v>
      </c>
      <c r="B995" t="str">
        <f>_xlfn.XLOOKUP(A995,'Customer Names'!$A$2:$A$2336,'Customer Names'!$C$2:$C$2336)</f>
        <v xml:space="preserve"> Ms.Theresa</v>
      </c>
      <c r="C995" s="41">
        <f>_xlfn.XLOOKUP(A995,'Data Cleaning in Medical Examin'!$A$2:$A$2336,'Data Cleaning in Medical Examin'!$B$2:$B$2336)</f>
        <v>29.83</v>
      </c>
      <c r="D995">
        <f>_xlfn.XLOOKUP(A995,'Data Cleaning in Medical Examin'!$A$2:$A$2336,'Data Cleaning in Medical Examin'!$D$2:$D$2336)</f>
        <v>7.2</v>
      </c>
      <c r="E995" t="str">
        <f>_xlfn.XLOOKUP(A995,'Data Cleaning in Medical Examin'!$A$2:$A$2336,'Data Cleaning in Medical Examin'!$F$2:$F$2336)</f>
        <v>Yes</v>
      </c>
      <c r="F995" t="str">
        <f>_xlfn.XLOOKUP(A995,'Data Cleaning in Medical Examin'!$A$2:$A$2336,'Data Cleaning in Medical Examin'!$G$2:$G$2336)</f>
        <v>No</v>
      </c>
      <c r="G995" t="str">
        <f>_xlfn.XLOOKUP(A995,'Data Cleaning in Medical Examin'!$A$2:$A$2336,'Data Cleaning in Medical Examin'!$H$2:$H$2336)</f>
        <v>No</v>
      </c>
      <c r="H995" t="str">
        <f>_xlfn.XLOOKUP(A995,'Data Cleaning in Medical Examin'!$A$2:$A$2336,'Data Cleaning in Medical Examin'!$I$2:$I$2336)</f>
        <v>No Major Surgery</v>
      </c>
      <c r="I995" t="str">
        <f>_xlfn.XLOOKUP(A995,'Data Cleaning in Medical Examin'!$A$2:$A$2336,'Data Cleaning in Medical Examin'!$J$2:$J$2336)</f>
        <v>No</v>
      </c>
      <c r="J995" t="str">
        <f>_xlfn.XLOOKUP(A995,'Data Cleaning in Medical Examin'!$A$2:$A$2336,'Data Cleaning in Medical Examin'!$C$2:$C$2336)</f>
        <v>Over Weight</v>
      </c>
      <c r="K995" t="str">
        <f>_xlfn.XLOOKUP(A995,'Data Cleaning in Medical Examin'!$A$2:$A$2336,'Data Cleaning in Medical Examin'!$E$2:$E$2336)</f>
        <v>Diabetes</v>
      </c>
      <c r="L995" t="str">
        <f>_xlfn.XLOOKUP(A995,'DataCleaning in Hospitalisation'!$A$2:$A$2339,'DataCleaning in Hospitalisation'!$E$2:$E$2339)</f>
        <v>26-Dec-1971</v>
      </c>
      <c r="M995" s="30">
        <f>_xlfn.XLOOKUP(A995,'DataCleaning in Hospitalisation'!$A$2:$A$2339,'DataCleaning in Hospitalisation'!$H$2:$H$2339)</f>
        <v>11265.71</v>
      </c>
      <c r="N995" t="str">
        <f>_xlfn.XLOOKUP(A995,'DataCleaning in Hospitalisation'!$A$2:$A$2339,'DataCleaning in Hospitalisation'!$I$2:$I$2339)</f>
        <v>tier - 3</v>
      </c>
      <c r="O995" t="str">
        <f>_xlfn.XLOOKUP(A995,'DataCleaning in Hospitalisation'!$A$2:$A$2339,'DataCleaning in Hospitalisation'!$J$2:$J$2339)</f>
        <v>tier - 1</v>
      </c>
      <c r="P995" t="str">
        <f>_xlfn.XLOOKUP(A995,'DataCleaning in Hospitalisation'!$A$2:$A$2339,'DataCleaning in Hospitalisation'!$K$2:$K$2339)</f>
        <v>R1025</v>
      </c>
      <c r="Q995">
        <f>_xlfn.XLOOKUP(A995,'DataCleaning in Hospitalisation'!$A$2:$A$2339,'DataCleaning in Hospitalisation'!$F$2:$F$2339)</f>
        <v>52</v>
      </c>
      <c r="U995" s="50" t="s">
        <v>2421</v>
      </c>
      <c r="V995">
        <v>1</v>
      </c>
      <c r="X995" s="4" t="s">
        <v>471</v>
      </c>
      <c r="Y995" s="30">
        <v>4047.94</v>
      </c>
      <c r="AJ995" s="4" t="s">
        <v>471</v>
      </c>
      <c r="AK995" s="30">
        <v>4047.94</v>
      </c>
    </row>
    <row r="996" spans="1:37" x14ac:dyDescent="0.3">
      <c r="A996" t="s">
        <v>1371</v>
      </c>
      <c r="B996" t="str">
        <f>_xlfn.XLOOKUP(A996,'Customer Names'!$A$2:$A$2336,'Customer Names'!$C$2:$C$2336)</f>
        <v xml:space="preserve"> Mr.Daniel</v>
      </c>
      <c r="C996" s="41">
        <f>_xlfn.XLOOKUP(A996,'Data Cleaning in Medical Examin'!$A$2:$A$2336,'Data Cleaning in Medical Examin'!$B$2:$B$2336)</f>
        <v>28.31</v>
      </c>
      <c r="D996">
        <f>_xlfn.XLOOKUP(A996,'Data Cleaning in Medical Examin'!$A$2:$A$2336,'Data Cleaning in Medical Examin'!$D$2:$D$2336)</f>
        <v>4.55</v>
      </c>
      <c r="E996" t="str">
        <f>_xlfn.XLOOKUP(A996,'Data Cleaning in Medical Examin'!$A$2:$A$2336,'Data Cleaning in Medical Examin'!$F$2:$F$2336)</f>
        <v>No</v>
      </c>
      <c r="F996" t="str">
        <f>_xlfn.XLOOKUP(A996,'Data Cleaning in Medical Examin'!$A$2:$A$2336,'Data Cleaning in Medical Examin'!$G$2:$G$2336)</f>
        <v>Yes</v>
      </c>
      <c r="G996" t="str">
        <f>_xlfn.XLOOKUP(A996,'Data Cleaning in Medical Examin'!$A$2:$A$2336,'Data Cleaning in Medical Examin'!$H$2:$H$2336)</f>
        <v>No</v>
      </c>
      <c r="H996" t="str">
        <f>_xlfn.XLOOKUP(A996,'Data Cleaning in Medical Examin'!$A$2:$A$2336,'Data Cleaning in Medical Examin'!$I$2:$I$2336)</f>
        <v>1 Major Surgery</v>
      </c>
      <c r="I996" t="str">
        <f>_xlfn.XLOOKUP(A996,'Data Cleaning in Medical Examin'!$A$2:$A$2336,'Data Cleaning in Medical Examin'!$J$2:$J$2336)</f>
        <v>No</v>
      </c>
      <c r="J996" t="str">
        <f>_xlfn.XLOOKUP(A996,'Data Cleaning in Medical Examin'!$A$2:$A$2336,'Data Cleaning in Medical Examin'!$C$2:$C$2336)</f>
        <v>Over Weight</v>
      </c>
      <c r="K996" t="str">
        <f>_xlfn.XLOOKUP(A996,'Data Cleaning in Medical Examin'!$A$2:$A$2336,'Data Cleaning in Medical Examin'!$E$2:$E$2336)</f>
        <v>Normal</v>
      </c>
      <c r="L996" t="str">
        <f>_xlfn.XLOOKUP(A996,'DataCleaning in Hospitalisation'!$A$2:$A$2339,'DataCleaning in Hospitalisation'!$E$2:$E$2339)</f>
        <v>11-Oct-1969</v>
      </c>
      <c r="M996" s="30">
        <f>_xlfn.XLOOKUP(A996,'DataCleaning in Hospitalisation'!$A$2:$A$2339,'DataCleaning in Hospitalisation'!$H$2:$H$2339)</f>
        <v>11264.54</v>
      </c>
      <c r="N996" t="str">
        <f>_xlfn.XLOOKUP(A996,'DataCleaning in Hospitalisation'!$A$2:$A$2339,'DataCleaning in Hospitalisation'!$I$2:$I$2339)</f>
        <v>tier - 3</v>
      </c>
      <c r="O996" t="str">
        <f>_xlfn.XLOOKUP(A996,'DataCleaning in Hospitalisation'!$A$2:$A$2339,'DataCleaning in Hospitalisation'!$J$2:$J$2339)</f>
        <v>tier - 2</v>
      </c>
      <c r="P996" t="str">
        <f>_xlfn.XLOOKUP(A996,'DataCleaning in Hospitalisation'!$A$2:$A$2339,'DataCleaning in Hospitalisation'!$K$2:$K$2339)</f>
        <v>R1011</v>
      </c>
      <c r="Q996">
        <f>_xlfn.XLOOKUP(A996,'DataCleaning in Hospitalisation'!$A$2:$A$2339,'DataCleaning in Hospitalisation'!$F$2:$F$2339)</f>
        <v>54</v>
      </c>
      <c r="U996" s="51" t="s">
        <v>6</v>
      </c>
      <c r="V996">
        <v>1</v>
      </c>
      <c r="X996" s="4" t="s">
        <v>470</v>
      </c>
      <c r="Y996" s="30">
        <v>4040.56</v>
      </c>
      <c r="AJ996" s="4" t="s">
        <v>470</v>
      </c>
      <c r="AK996" s="30">
        <v>4040.56</v>
      </c>
    </row>
    <row r="997" spans="1:37" x14ac:dyDescent="0.3">
      <c r="A997" t="s">
        <v>1370</v>
      </c>
      <c r="B997" t="str">
        <f>_xlfn.XLOOKUP(A997,'Customer Names'!$A$2:$A$2336,'Customer Names'!$C$2:$C$2336)</f>
        <v xml:space="preserve"> Mrs.Courtney</v>
      </c>
      <c r="C997" s="41">
        <f>_xlfn.XLOOKUP(A997,'Data Cleaning in Medical Examin'!$A$2:$A$2336,'Data Cleaning in Medical Examin'!$B$2:$B$2336)</f>
        <v>29.79</v>
      </c>
      <c r="D997">
        <f>_xlfn.XLOOKUP(A997,'Data Cleaning in Medical Examin'!$A$2:$A$2336,'Data Cleaning in Medical Examin'!$D$2:$D$2336)</f>
        <v>9.0299999999999994</v>
      </c>
      <c r="E997" t="str">
        <f>_xlfn.XLOOKUP(A997,'Data Cleaning in Medical Examin'!$A$2:$A$2336,'Data Cleaning in Medical Examin'!$F$2:$F$2336)</f>
        <v>No</v>
      </c>
      <c r="F997" t="str">
        <f>_xlfn.XLOOKUP(A997,'Data Cleaning in Medical Examin'!$A$2:$A$2336,'Data Cleaning in Medical Examin'!$G$2:$G$2336)</f>
        <v>No</v>
      </c>
      <c r="G997" t="str">
        <f>_xlfn.XLOOKUP(A997,'Data Cleaning in Medical Examin'!$A$2:$A$2336,'Data Cleaning in Medical Examin'!$H$2:$H$2336)</f>
        <v>No</v>
      </c>
      <c r="H997" t="str">
        <f>_xlfn.XLOOKUP(A997,'Data Cleaning in Medical Examin'!$A$2:$A$2336,'Data Cleaning in Medical Examin'!$I$2:$I$2336)</f>
        <v>No Major Surgery</v>
      </c>
      <c r="I997" t="str">
        <f>_xlfn.XLOOKUP(A997,'Data Cleaning in Medical Examin'!$A$2:$A$2336,'Data Cleaning in Medical Examin'!$J$2:$J$2336)</f>
        <v>No</v>
      </c>
      <c r="J997" t="str">
        <f>_xlfn.XLOOKUP(A997,'Data Cleaning in Medical Examin'!$A$2:$A$2336,'Data Cleaning in Medical Examin'!$C$2:$C$2336)</f>
        <v>Over Weight</v>
      </c>
      <c r="K997" t="str">
        <f>_xlfn.XLOOKUP(A997,'Data Cleaning in Medical Examin'!$A$2:$A$2336,'Data Cleaning in Medical Examin'!$E$2:$E$2336)</f>
        <v>Diabetes</v>
      </c>
      <c r="L997" t="str">
        <f>_xlfn.XLOOKUP(A997,'DataCleaning in Hospitalisation'!$A$2:$A$2339,'DataCleaning in Hospitalisation'!$E$2:$E$2339)</f>
        <v>2-Oct-1981</v>
      </c>
      <c r="M997" s="30">
        <f>_xlfn.XLOOKUP(A997,'DataCleaning in Hospitalisation'!$A$2:$A$2339,'DataCleaning in Hospitalisation'!$H$2:$H$2339)</f>
        <v>11255.29</v>
      </c>
      <c r="N997" t="str">
        <f>_xlfn.XLOOKUP(A997,'DataCleaning in Hospitalisation'!$A$2:$A$2339,'DataCleaning in Hospitalisation'!$I$2:$I$2339)</f>
        <v>tier - 3</v>
      </c>
      <c r="O997" t="str">
        <f>_xlfn.XLOOKUP(A997,'DataCleaning in Hospitalisation'!$A$2:$A$2339,'DataCleaning in Hospitalisation'!$J$2:$J$2339)</f>
        <v>tier - 1</v>
      </c>
      <c r="P997" t="str">
        <f>_xlfn.XLOOKUP(A997,'DataCleaning in Hospitalisation'!$A$2:$A$2339,'DataCleaning in Hospitalisation'!$K$2:$K$2339)</f>
        <v>R1026</v>
      </c>
      <c r="Q997">
        <f>_xlfn.XLOOKUP(A997,'DataCleaning in Hospitalisation'!$A$2:$A$2339,'DataCleaning in Hospitalisation'!$F$2:$F$2339)</f>
        <v>42</v>
      </c>
      <c r="U997" s="52" t="s">
        <v>2372</v>
      </c>
      <c r="V997">
        <v>1</v>
      </c>
      <c r="X997" s="4" t="s">
        <v>469</v>
      </c>
      <c r="Y997" s="30">
        <v>4039.9</v>
      </c>
      <c r="AJ997" s="4" t="s">
        <v>469</v>
      </c>
      <c r="AK997" s="30">
        <v>4039.9</v>
      </c>
    </row>
    <row r="998" spans="1:37" x14ac:dyDescent="0.3">
      <c r="A998" t="s">
        <v>1369</v>
      </c>
      <c r="B998" t="str">
        <f>_xlfn.XLOOKUP(A998,'Customer Names'!$A$2:$A$2336,'Customer Names'!$C$2:$C$2336)</f>
        <v xml:space="preserve"> Mr.Jose</v>
      </c>
      <c r="C998" s="41">
        <f>_xlfn.XLOOKUP(A998,'Data Cleaning in Medical Examin'!$A$2:$A$2336,'Data Cleaning in Medical Examin'!$B$2:$B$2336)</f>
        <v>36.6</v>
      </c>
      <c r="D998">
        <f>_xlfn.XLOOKUP(A998,'Data Cleaning in Medical Examin'!$A$2:$A$2336,'Data Cleaning in Medical Examin'!$D$2:$D$2336)</f>
        <v>5.2</v>
      </c>
      <c r="E998" t="str">
        <f>_xlfn.XLOOKUP(A998,'Data Cleaning in Medical Examin'!$A$2:$A$2336,'Data Cleaning in Medical Examin'!$F$2:$F$2336)</f>
        <v>Yes</v>
      </c>
      <c r="F998" t="str">
        <f>_xlfn.XLOOKUP(A998,'Data Cleaning in Medical Examin'!$A$2:$A$2336,'Data Cleaning in Medical Examin'!$G$2:$G$2336)</f>
        <v>No</v>
      </c>
      <c r="G998" t="str">
        <f>_xlfn.XLOOKUP(A998,'Data Cleaning in Medical Examin'!$A$2:$A$2336,'Data Cleaning in Medical Examin'!$H$2:$H$2336)</f>
        <v>Yes</v>
      </c>
      <c r="H998" t="str">
        <f>_xlfn.XLOOKUP(A998,'Data Cleaning in Medical Examin'!$A$2:$A$2336,'Data Cleaning in Medical Examin'!$I$2:$I$2336)</f>
        <v>1 Major Surgery</v>
      </c>
      <c r="I998" t="str">
        <f>_xlfn.XLOOKUP(A998,'Data Cleaning in Medical Examin'!$A$2:$A$2336,'Data Cleaning in Medical Examin'!$J$2:$J$2336)</f>
        <v>No</v>
      </c>
      <c r="J998" t="str">
        <f>_xlfn.XLOOKUP(A998,'Data Cleaning in Medical Examin'!$A$2:$A$2336,'Data Cleaning in Medical Examin'!$C$2:$C$2336)</f>
        <v>Obesity</v>
      </c>
      <c r="K998" t="str">
        <f>_xlfn.XLOOKUP(A998,'Data Cleaning in Medical Examin'!$A$2:$A$2336,'Data Cleaning in Medical Examin'!$E$2:$E$2336)</f>
        <v>Normal</v>
      </c>
      <c r="L998" t="str">
        <f>_xlfn.XLOOKUP(A998,'DataCleaning in Hospitalisation'!$A$2:$A$2339,'DataCleaning in Hospitalisation'!$E$2:$E$2339)</f>
        <v>20-Aug-1969</v>
      </c>
      <c r="M998" s="30">
        <f>_xlfn.XLOOKUP(A998,'DataCleaning in Hospitalisation'!$A$2:$A$2339,'DataCleaning in Hospitalisation'!$H$2:$H$2339)</f>
        <v>11253.42</v>
      </c>
      <c r="N998" t="str">
        <f>_xlfn.XLOOKUP(A998,'DataCleaning in Hospitalisation'!$A$2:$A$2339,'DataCleaning in Hospitalisation'!$I$2:$I$2339)</f>
        <v>tier - 3</v>
      </c>
      <c r="O998" t="str">
        <f>_xlfn.XLOOKUP(A998,'DataCleaning in Hospitalisation'!$A$2:$A$2339,'DataCleaning in Hospitalisation'!$J$2:$J$2339)</f>
        <v>tier - 1</v>
      </c>
      <c r="P998" t="str">
        <f>_xlfn.XLOOKUP(A998,'DataCleaning in Hospitalisation'!$A$2:$A$2339,'DataCleaning in Hospitalisation'!$K$2:$K$2339)</f>
        <v>R1011</v>
      </c>
      <c r="Q998">
        <f>_xlfn.XLOOKUP(A998,'DataCleaning in Hospitalisation'!$A$2:$A$2339,'DataCleaning in Hospitalisation'!$F$2:$F$2339)</f>
        <v>54</v>
      </c>
      <c r="U998" s="53" t="s">
        <v>2372</v>
      </c>
      <c r="V998">
        <v>1</v>
      </c>
      <c r="X998" s="4" t="s">
        <v>468</v>
      </c>
      <c r="Y998" s="30">
        <v>4038.41</v>
      </c>
      <c r="AJ998" s="4" t="s">
        <v>468</v>
      </c>
      <c r="AK998" s="30">
        <v>4038.41</v>
      </c>
    </row>
    <row r="999" spans="1:37" x14ac:dyDescent="0.3">
      <c r="A999" t="s">
        <v>1368</v>
      </c>
      <c r="B999" t="str">
        <f>_xlfn.XLOOKUP(A999,'Customer Names'!$A$2:$A$2336,'Customer Names'!$C$2:$C$2336)</f>
        <v xml:space="preserve"> Mrs.Lauren</v>
      </c>
      <c r="C999" s="41">
        <f>_xlfn.XLOOKUP(A999,'Data Cleaning in Medical Examin'!$A$2:$A$2336,'Data Cleaning in Medical Examin'!$B$2:$B$2336)</f>
        <v>35.93</v>
      </c>
      <c r="D999">
        <f>_xlfn.XLOOKUP(A999,'Data Cleaning in Medical Examin'!$A$2:$A$2336,'Data Cleaning in Medical Examin'!$D$2:$D$2336)</f>
        <v>8.3000000000000007</v>
      </c>
      <c r="E999" t="str">
        <f>_xlfn.XLOOKUP(A999,'Data Cleaning in Medical Examin'!$A$2:$A$2336,'Data Cleaning in Medical Examin'!$F$2:$F$2336)</f>
        <v>Yes</v>
      </c>
      <c r="F999" t="str">
        <f>_xlfn.XLOOKUP(A999,'Data Cleaning in Medical Examin'!$A$2:$A$2336,'Data Cleaning in Medical Examin'!$G$2:$G$2336)</f>
        <v>No</v>
      </c>
      <c r="G999" t="str">
        <f>_xlfn.XLOOKUP(A999,'Data Cleaning in Medical Examin'!$A$2:$A$2336,'Data Cleaning in Medical Examin'!$H$2:$H$2336)</f>
        <v>No</v>
      </c>
      <c r="H999" t="str">
        <f>_xlfn.XLOOKUP(A999,'Data Cleaning in Medical Examin'!$A$2:$A$2336,'Data Cleaning in Medical Examin'!$I$2:$I$2336)</f>
        <v>No Major Surgery</v>
      </c>
      <c r="I999" t="str">
        <f>_xlfn.XLOOKUP(A999,'Data Cleaning in Medical Examin'!$A$2:$A$2336,'Data Cleaning in Medical Examin'!$J$2:$J$2336)</f>
        <v>No</v>
      </c>
      <c r="J999" t="str">
        <f>_xlfn.XLOOKUP(A999,'Data Cleaning in Medical Examin'!$A$2:$A$2336,'Data Cleaning in Medical Examin'!$C$2:$C$2336)</f>
        <v>Obesity</v>
      </c>
      <c r="K999" t="str">
        <f>_xlfn.XLOOKUP(A999,'Data Cleaning in Medical Examin'!$A$2:$A$2336,'Data Cleaning in Medical Examin'!$E$2:$E$2336)</f>
        <v>Diabetes</v>
      </c>
      <c r="L999" t="str">
        <f>_xlfn.XLOOKUP(A999,'DataCleaning in Hospitalisation'!$A$2:$A$2339,'DataCleaning in Hospitalisation'!$E$2:$E$2339)</f>
        <v>17-Dec-1989</v>
      </c>
      <c r="M999" s="30">
        <f>_xlfn.XLOOKUP(A999,'DataCleaning in Hospitalisation'!$A$2:$A$2339,'DataCleaning in Hospitalisation'!$H$2:$H$2339)</f>
        <v>11250.43</v>
      </c>
      <c r="N999" t="str">
        <f>_xlfn.XLOOKUP(A999,'DataCleaning in Hospitalisation'!$A$2:$A$2339,'DataCleaning in Hospitalisation'!$I$2:$I$2339)</f>
        <v>tier - 3</v>
      </c>
      <c r="O999" t="str">
        <f>_xlfn.XLOOKUP(A999,'DataCleaning in Hospitalisation'!$A$2:$A$2339,'DataCleaning in Hospitalisation'!$J$2:$J$2339)</f>
        <v>tier - 2</v>
      </c>
      <c r="P999" t="str">
        <f>_xlfn.XLOOKUP(A999,'DataCleaning in Hospitalisation'!$A$2:$A$2339,'DataCleaning in Hospitalisation'!$K$2:$K$2339)</f>
        <v>R1026</v>
      </c>
      <c r="Q999">
        <f>_xlfn.XLOOKUP(A999,'DataCleaning in Hospitalisation'!$A$2:$A$2339,'DataCleaning in Hospitalisation'!$F$2:$F$2339)</f>
        <v>34</v>
      </c>
      <c r="U999" s="4" t="s">
        <v>1218</v>
      </c>
      <c r="V999">
        <v>1</v>
      </c>
      <c r="X999" s="4" t="s">
        <v>467</v>
      </c>
      <c r="Y999" s="30">
        <v>4032.24</v>
      </c>
      <c r="AJ999" s="4" t="s">
        <v>467</v>
      </c>
      <c r="AK999" s="30">
        <v>4032.24</v>
      </c>
    </row>
    <row r="1000" spans="1:37" x14ac:dyDescent="0.3">
      <c r="A1000" t="s">
        <v>1367</v>
      </c>
      <c r="B1000" t="str">
        <f>_xlfn.XLOOKUP(A1000,'Customer Names'!$A$2:$A$2336,'Customer Names'!$C$2:$C$2336)</f>
        <v xml:space="preserve"> Mr.Jonathon</v>
      </c>
      <c r="C1000" s="41">
        <f>_xlfn.XLOOKUP(A1000,'Data Cleaning in Medical Examin'!$A$2:$A$2336,'Data Cleaning in Medical Examin'!$B$2:$B$2336)</f>
        <v>28.6</v>
      </c>
      <c r="D1000">
        <f>_xlfn.XLOOKUP(A1000,'Data Cleaning in Medical Examin'!$A$2:$A$2336,'Data Cleaning in Medical Examin'!$D$2:$D$2336)</f>
        <v>5.56</v>
      </c>
      <c r="E1000" t="str">
        <f>_xlfn.XLOOKUP(A1000,'Data Cleaning in Medical Examin'!$A$2:$A$2336,'Data Cleaning in Medical Examin'!$F$2:$F$2336)</f>
        <v>Yes</v>
      </c>
      <c r="F1000" t="str">
        <f>_xlfn.XLOOKUP(A1000,'Data Cleaning in Medical Examin'!$A$2:$A$2336,'Data Cleaning in Medical Examin'!$G$2:$G$2336)</f>
        <v>No</v>
      </c>
      <c r="G1000" t="str">
        <f>_xlfn.XLOOKUP(A1000,'Data Cleaning in Medical Examin'!$A$2:$A$2336,'Data Cleaning in Medical Examin'!$H$2:$H$2336)</f>
        <v>Yes</v>
      </c>
      <c r="H1000" t="str">
        <f>_xlfn.XLOOKUP(A1000,'Data Cleaning in Medical Examin'!$A$2:$A$2336,'Data Cleaning in Medical Examin'!$I$2:$I$2336)</f>
        <v>1 Major Surgery</v>
      </c>
      <c r="I1000" t="str">
        <f>_xlfn.XLOOKUP(A1000,'Data Cleaning in Medical Examin'!$A$2:$A$2336,'Data Cleaning in Medical Examin'!$J$2:$J$2336)</f>
        <v>No</v>
      </c>
      <c r="J1000" t="str">
        <f>_xlfn.XLOOKUP(A1000,'Data Cleaning in Medical Examin'!$A$2:$A$2336,'Data Cleaning in Medical Examin'!$C$2:$C$2336)</f>
        <v>Over Weight</v>
      </c>
      <c r="K1000" t="str">
        <f>_xlfn.XLOOKUP(A1000,'Data Cleaning in Medical Examin'!$A$2:$A$2336,'Data Cleaning in Medical Examin'!$E$2:$E$2336)</f>
        <v>Normal</v>
      </c>
      <c r="L1000" t="str">
        <f>_xlfn.XLOOKUP(A1000,'DataCleaning in Hospitalisation'!$A$2:$A$2339,'DataCleaning in Hospitalisation'!$E$2:$E$2339)</f>
        <v>30-Dec-1969</v>
      </c>
      <c r="M1000" s="30">
        <f>_xlfn.XLOOKUP(A1000,'DataCleaning in Hospitalisation'!$A$2:$A$2339,'DataCleaning in Hospitalisation'!$H$2:$H$2339)</f>
        <v>11244.38</v>
      </c>
      <c r="N1000" t="str">
        <f>_xlfn.XLOOKUP(A1000,'DataCleaning in Hospitalisation'!$A$2:$A$2339,'DataCleaning in Hospitalisation'!$I$2:$I$2339)</f>
        <v>tier - 3</v>
      </c>
      <c r="O1000" t="str">
        <f>_xlfn.XLOOKUP(A1000,'DataCleaning in Hospitalisation'!$A$2:$A$2339,'DataCleaning in Hospitalisation'!$J$2:$J$2339)</f>
        <v>tier - 1</v>
      </c>
      <c r="P1000" t="str">
        <f>_xlfn.XLOOKUP(A1000,'DataCleaning in Hospitalisation'!$A$2:$A$2339,'DataCleaning in Hospitalisation'!$K$2:$K$2339)</f>
        <v>R1016</v>
      </c>
      <c r="Q1000">
        <f>_xlfn.XLOOKUP(A1000,'DataCleaning in Hospitalisation'!$A$2:$A$2339,'DataCleaning in Hospitalisation'!$F$2:$F$2339)</f>
        <v>54</v>
      </c>
      <c r="U1000" s="46" t="s">
        <v>6</v>
      </c>
      <c r="V1000">
        <v>1</v>
      </c>
      <c r="X1000" s="4" t="s">
        <v>466</v>
      </c>
      <c r="Y1000" s="30">
        <v>4005.42</v>
      </c>
      <c r="AJ1000" s="4" t="s">
        <v>466</v>
      </c>
      <c r="AK1000" s="30">
        <v>4005.42</v>
      </c>
    </row>
    <row r="1001" spans="1:37" x14ac:dyDescent="0.3">
      <c r="A1001" t="s">
        <v>1366</v>
      </c>
      <c r="B1001" t="str">
        <f>_xlfn.XLOOKUP(A1001,'Customer Names'!$A$2:$A$2336,'Customer Names'!$C$2:$C$2336)</f>
        <v xml:space="preserve"> Mrs.Stephanie</v>
      </c>
      <c r="C1001" s="41">
        <f>_xlfn.XLOOKUP(A1001,'Data Cleaning in Medical Examin'!$A$2:$A$2336,'Data Cleaning in Medical Examin'!$B$2:$B$2336)</f>
        <v>39.17</v>
      </c>
      <c r="D1001">
        <f>_xlfn.XLOOKUP(A1001,'Data Cleaning in Medical Examin'!$A$2:$A$2336,'Data Cleaning in Medical Examin'!$D$2:$D$2336)</f>
        <v>4.1500000000000004</v>
      </c>
      <c r="E1001" t="str">
        <f>_xlfn.XLOOKUP(A1001,'Data Cleaning in Medical Examin'!$A$2:$A$2336,'Data Cleaning in Medical Examin'!$F$2:$F$2336)</f>
        <v>No</v>
      </c>
      <c r="F1001" t="str">
        <f>_xlfn.XLOOKUP(A1001,'Data Cleaning in Medical Examin'!$A$2:$A$2336,'Data Cleaning in Medical Examin'!$G$2:$G$2336)</f>
        <v>No</v>
      </c>
      <c r="G1001" t="str">
        <f>_xlfn.XLOOKUP(A1001,'Data Cleaning in Medical Examin'!$A$2:$A$2336,'Data Cleaning in Medical Examin'!$H$2:$H$2336)</f>
        <v>No</v>
      </c>
      <c r="H1001" t="str">
        <f>_xlfn.XLOOKUP(A1001,'Data Cleaning in Medical Examin'!$A$2:$A$2336,'Data Cleaning in Medical Examin'!$I$2:$I$2336)</f>
        <v>No Major Surgery</v>
      </c>
      <c r="I1001" t="str">
        <f>_xlfn.XLOOKUP(A1001,'Data Cleaning in Medical Examin'!$A$2:$A$2336,'Data Cleaning in Medical Examin'!$J$2:$J$2336)</f>
        <v>No</v>
      </c>
      <c r="J1001" t="str">
        <f>_xlfn.XLOOKUP(A1001,'Data Cleaning in Medical Examin'!$A$2:$A$2336,'Data Cleaning in Medical Examin'!$C$2:$C$2336)</f>
        <v>Obesity</v>
      </c>
      <c r="K1001" t="str">
        <f>_xlfn.XLOOKUP(A1001,'Data Cleaning in Medical Examin'!$A$2:$A$2336,'Data Cleaning in Medical Examin'!$E$2:$E$2336)</f>
        <v>Normal</v>
      </c>
      <c r="L1001" t="str">
        <f>_xlfn.XLOOKUP(A1001,'DataCleaning in Hospitalisation'!$A$2:$A$2339,'DataCleaning in Hospitalisation'!$E$2:$E$2339)</f>
        <v>28-Jun-1976</v>
      </c>
      <c r="M1001" s="30">
        <f>_xlfn.XLOOKUP(A1001,'DataCleaning in Hospitalisation'!$A$2:$A$2339,'DataCleaning in Hospitalisation'!$H$2:$H$2339)</f>
        <v>11217.35</v>
      </c>
      <c r="N1001" t="str">
        <f>_xlfn.XLOOKUP(A1001,'DataCleaning in Hospitalisation'!$A$2:$A$2339,'DataCleaning in Hospitalisation'!$I$2:$I$2339)</f>
        <v>tier - 3</v>
      </c>
      <c r="O1001" t="str">
        <f>_xlfn.XLOOKUP(A1001,'DataCleaning in Hospitalisation'!$A$2:$A$2339,'DataCleaning in Hospitalisation'!$J$2:$J$2339)</f>
        <v>tier - 2</v>
      </c>
      <c r="P1001" t="str">
        <f>_xlfn.XLOOKUP(A1001,'DataCleaning in Hospitalisation'!$A$2:$A$2339,'DataCleaning in Hospitalisation'!$K$2:$K$2339)</f>
        <v>R1025</v>
      </c>
      <c r="Q1001">
        <f>_xlfn.XLOOKUP(A1001,'DataCleaning in Hospitalisation'!$A$2:$A$2339,'DataCleaning in Hospitalisation'!$F$2:$F$2339)</f>
        <v>47</v>
      </c>
      <c r="U1001" s="50" t="s">
        <v>2419</v>
      </c>
      <c r="V1001">
        <v>1</v>
      </c>
      <c r="X1001" s="4" t="s">
        <v>465</v>
      </c>
      <c r="Y1001" s="30">
        <v>4002.36</v>
      </c>
      <c r="AJ1001" s="4" t="s">
        <v>465</v>
      </c>
      <c r="AK1001" s="30">
        <v>4002.36</v>
      </c>
    </row>
    <row r="1002" spans="1:37" x14ac:dyDescent="0.3">
      <c r="A1002" t="s">
        <v>1365</v>
      </c>
      <c r="B1002" t="str">
        <f>_xlfn.XLOOKUP(A1002,'Customer Names'!$A$2:$A$2336,'Customer Names'!$C$2:$C$2336)</f>
        <v xml:space="preserve"> Mr.Patrick</v>
      </c>
      <c r="C1002" s="41">
        <f>_xlfn.XLOOKUP(A1002,'Data Cleaning in Medical Examin'!$A$2:$A$2336,'Data Cleaning in Medical Examin'!$B$2:$B$2336)</f>
        <v>26.41</v>
      </c>
      <c r="D1002">
        <f>_xlfn.XLOOKUP(A1002,'Data Cleaning in Medical Examin'!$A$2:$A$2336,'Data Cleaning in Medical Examin'!$D$2:$D$2336)</f>
        <v>5.99</v>
      </c>
      <c r="E1002" t="str">
        <f>_xlfn.XLOOKUP(A1002,'Data Cleaning in Medical Examin'!$A$2:$A$2336,'Data Cleaning in Medical Examin'!$F$2:$F$2336)</f>
        <v>Yes</v>
      </c>
      <c r="F1002" t="str">
        <f>_xlfn.XLOOKUP(A1002,'Data Cleaning in Medical Examin'!$A$2:$A$2336,'Data Cleaning in Medical Examin'!$G$2:$G$2336)</f>
        <v>No</v>
      </c>
      <c r="G1002" t="str">
        <f>_xlfn.XLOOKUP(A1002,'Data Cleaning in Medical Examin'!$A$2:$A$2336,'Data Cleaning in Medical Examin'!$H$2:$H$2336)</f>
        <v>Yes</v>
      </c>
      <c r="H1002" t="str">
        <f>_xlfn.XLOOKUP(A1002,'Data Cleaning in Medical Examin'!$A$2:$A$2336,'Data Cleaning in Medical Examin'!$I$2:$I$2336)</f>
        <v>1 Major Surgery</v>
      </c>
      <c r="I1002" t="str">
        <f>_xlfn.XLOOKUP(A1002,'Data Cleaning in Medical Examin'!$A$2:$A$2336,'Data Cleaning in Medical Examin'!$J$2:$J$2336)</f>
        <v>No</v>
      </c>
      <c r="J1002" t="str">
        <f>_xlfn.XLOOKUP(A1002,'Data Cleaning in Medical Examin'!$A$2:$A$2336,'Data Cleaning in Medical Examin'!$C$2:$C$2336)</f>
        <v>Over Weight</v>
      </c>
      <c r="K1002" t="str">
        <f>_xlfn.XLOOKUP(A1002,'Data Cleaning in Medical Examin'!$A$2:$A$2336,'Data Cleaning in Medical Examin'!$E$2:$E$2336)</f>
        <v>Prediabetes</v>
      </c>
      <c r="L1002" t="str">
        <f>_xlfn.XLOOKUP(A1002,'DataCleaning in Hospitalisation'!$A$2:$A$2339,'DataCleaning in Hospitalisation'!$E$2:$E$2339)</f>
        <v>14-Jun-1970</v>
      </c>
      <c r="M1002" s="30">
        <f>_xlfn.XLOOKUP(A1002,'DataCleaning in Hospitalisation'!$A$2:$A$2339,'DataCleaning in Hospitalisation'!$H$2:$H$2339)</f>
        <v>11187.66</v>
      </c>
      <c r="N1002" t="str">
        <f>_xlfn.XLOOKUP(A1002,'DataCleaning in Hospitalisation'!$A$2:$A$2339,'DataCleaning in Hospitalisation'!$I$2:$I$2339)</f>
        <v>tier - 3</v>
      </c>
      <c r="O1002" t="str">
        <f>_xlfn.XLOOKUP(A1002,'DataCleaning in Hospitalisation'!$A$2:$A$2339,'DataCleaning in Hospitalisation'!$J$2:$J$2339)</f>
        <v>tier - 2</v>
      </c>
      <c r="P1002" t="str">
        <f>_xlfn.XLOOKUP(A1002,'DataCleaning in Hospitalisation'!$A$2:$A$2339,'DataCleaning in Hospitalisation'!$K$2:$K$2339)</f>
        <v>R1012</v>
      </c>
      <c r="Q1002">
        <f>_xlfn.XLOOKUP(A1002,'DataCleaning in Hospitalisation'!$A$2:$A$2339,'DataCleaning in Hospitalisation'!$F$2:$F$2339)</f>
        <v>53</v>
      </c>
      <c r="U1002" s="51" t="s">
        <v>11</v>
      </c>
      <c r="V1002">
        <v>1</v>
      </c>
      <c r="X1002" s="4" t="s">
        <v>464</v>
      </c>
      <c r="Y1002" s="30">
        <v>3994.18</v>
      </c>
      <c r="AJ1002" s="4" t="s">
        <v>464</v>
      </c>
      <c r="AK1002" s="30">
        <v>3994.18</v>
      </c>
    </row>
    <row r="1003" spans="1:37" x14ac:dyDescent="0.3">
      <c r="A1003" t="s">
        <v>1364</v>
      </c>
      <c r="B1003" t="str">
        <f>_xlfn.XLOOKUP(A1003,'Customer Names'!$A$2:$A$2336,'Customer Names'!$C$2:$C$2336)</f>
        <v xml:space="preserve"> Mrs.Krista</v>
      </c>
      <c r="C1003" s="41">
        <f>_xlfn.XLOOKUP(A1003,'Data Cleaning in Medical Examin'!$A$2:$A$2336,'Data Cleaning in Medical Examin'!$B$2:$B$2336)</f>
        <v>30.63</v>
      </c>
      <c r="D1003">
        <f>_xlfn.XLOOKUP(A1003,'Data Cleaning in Medical Examin'!$A$2:$A$2336,'Data Cleaning in Medical Examin'!$D$2:$D$2336)</f>
        <v>5.8</v>
      </c>
      <c r="E1003" t="str">
        <f>_xlfn.XLOOKUP(A1003,'Data Cleaning in Medical Examin'!$A$2:$A$2336,'Data Cleaning in Medical Examin'!$F$2:$F$2336)</f>
        <v>Yes</v>
      </c>
      <c r="F1003" t="str">
        <f>_xlfn.XLOOKUP(A1003,'Data Cleaning in Medical Examin'!$A$2:$A$2336,'Data Cleaning in Medical Examin'!$G$2:$G$2336)</f>
        <v>No</v>
      </c>
      <c r="G1003" t="str">
        <f>_xlfn.XLOOKUP(A1003,'Data Cleaning in Medical Examin'!$A$2:$A$2336,'Data Cleaning in Medical Examin'!$H$2:$H$2336)</f>
        <v>No</v>
      </c>
      <c r="H1003" t="str">
        <f>_xlfn.XLOOKUP(A1003,'Data Cleaning in Medical Examin'!$A$2:$A$2336,'Data Cleaning in Medical Examin'!$I$2:$I$2336)</f>
        <v>No Major Surgery</v>
      </c>
      <c r="I1003" t="str">
        <f>_xlfn.XLOOKUP(A1003,'Data Cleaning in Medical Examin'!$A$2:$A$2336,'Data Cleaning in Medical Examin'!$J$2:$J$2336)</f>
        <v>No</v>
      </c>
      <c r="J1003" t="str">
        <f>_xlfn.XLOOKUP(A1003,'Data Cleaning in Medical Examin'!$A$2:$A$2336,'Data Cleaning in Medical Examin'!$C$2:$C$2336)</f>
        <v>Obesity</v>
      </c>
      <c r="K1003" t="str">
        <f>_xlfn.XLOOKUP(A1003,'Data Cleaning in Medical Examin'!$A$2:$A$2336,'Data Cleaning in Medical Examin'!$E$2:$E$2336)</f>
        <v>Prediabetes</v>
      </c>
      <c r="L1003" t="str">
        <f>_xlfn.XLOOKUP(A1003,'DataCleaning in Hospitalisation'!$A$2:$A$2339,'DataCleaning in Hospitalisation'!$E$2:$E$2339)</f>
        <v>3-Sep-1972</v>
      </c>
      <c r="M1003" s="30">
        <f>_xlfn.XLOOKUP(A1003,'DataCleaning in Hospitalisation'!$A$2:$A$2339,'DataCleaning in Hospitalisation'!$H$2:$H$2339)</f>
        <v>11186.2</v>
      </c>
      <c r="N1003" t="str">
        <f>_xlfn.XLOOKUP(A1003,'DataCleaning in Hospitalisation'!$A$2:$A$2339,'DataCleaning in Hospitalisation'!$I$2:$I$2339)</f>
        <v>tier - 3</v>
      </c>
      <c r="O1003" t="str">
        <f>_xlfn.XLOOKUP(A1003,'DataCleaning in Hospitalisation'!$A$2:$A$2339,'DataCleaning in Hospitalisation'!$J$2:$J$2339)</f>
        <v>tier - 2</v>
      </c>
      <c r="P1003" t="str">
        <f>_xlfn.XLOOKUP(A1003,'DataCleaning in Hospitalisation'!$A$2:$A$2339,'DataCleaning in Hospitalisation'!$K$2:$K$2339)</f>
        <v>R1021</v>
      </c>
      <c r="Q1003">
        <f>_xlfn.XLOOKUP(A1003,'DataCleaning in Hospitalisation'!$A$2:$A$2339,'DataCleaning in Hospitalisation'!$F$2:$F$2339)</f>
        <v>51</v>
      </c>
      <c r="U1003" s="52" t="s">
        <v>2372</v>
      </c>
      <c r="V1003">
        <v>1</v>
      </c>
      <c r="X1003" s="4" t="s">
        <v>2349</v>
      </c>
      <c r="Y1003" s="30">
        <v>47269.85</v>
      </c>
      <c r="AJ1003" s="4" t="s">
        <v>2349</v>
      </c>
      <c r="AK1003" s="30">
        <v>47269.85</v>
      </c>
    </row>
    <row r="1004" spans="1:37" x14ac:dyDescent="0.3">
      <c r="A1004" t="s">
        <v>1363</v>
      </c>
      <c r="B1004" t="str">
        <f>_xlfn.XLOOKUP(A1004,'Customer Names'!$A$2:$A$2336,'Customer Names'!$C$2:$C$2336)</f>
        <v xml:space="preserve"> Ms.Jenessa</v>
      </c>
      <c r="C1004" s="41">
        <f>_xlfn.XLOOKUP(A1004,'Data Cleaning in Medical Examin'!$A$2:$A$2336,'Data Cleaning in Medical Examin'!$B$2:$B$2336)</f>
        <v>31.73</v>
      </c>
      <c r="D1004">
        <f>_xlfn.XLOOKUP(A1004,'Data Cleaning in Medical Examin'!$A$2:$A$2336,'Data Cleaning in Medical Examin'!$D$2:$D$2336)</f>
        <v>7.32</v>
      </c>
      <c r="E1004" t="str">
        <f>_xlfn.XLOOKUP(A1004,'Data Cleaning in Medical Examin'!$A$2:$A$2336,'Data Cleaning in Medical Examin'!$F$2:$F$2336)</f>
        <v>Yes</v>
      </c>
      <c r="F1004" t="str">
        <f>_xlfn.XLOOKUP(A1004,'Data Cleaning in Medical Examin'!$A$2:$A$2336,'Data Cleaning in Medical Examin'!$G$2:$G$2336)</f>
        <v>No</v>
      </c>
      <c r="G1004" t="str">
        <f>_xlfn.XLOOKUP(A1004,'Data Cleaning in Medical Examin'!$A$2:$A$2336,'Data Cleaning in Medical Examin'!$H$2:$H$2336)</f>
        <v>No</v>
      </c>
      <c r="H1004" t="str">
        <f>_xlfn.XLOOKUP(A1004,'Data Cleaning in Medical Examin'!$A$2:$A$2336,'Data Cleaning in Medical Examin'!$I$2:$I$2336)</f>
        <v>2 Major Surgery</v>
      </c>
      <c r="I1004" t="str">
        <f>_xlfn.XLOOKUP(A1004,'Data Cleaning in Medical Examin'!$A$2:$A$2336,'Data Cleaning in Medical Examin'!$J$2:$J$2336)</f>
        <v>No</v>
      </c>
      <c r="J1004" t="str">
        <f>_xlfn.XLOOKUP(A1004,'Data Cleaning in Medical Examin'!$A$2:$A$2336,'Data Cleaning in Medical Examin'!$C$2:$C$2336)</f>
        <v>Obesity</v>
      </c>
      <c r="K1004" t="str">
        <f>_xlfn.XLOOKUP(A1004,'Data Cleaning in Medical Examin'!$A$2:$A$2336,'Data Cleaning in Medical Examin'!$E$2:$E$2336)</f>
        <v>Diabetes</v>
      </c>
      <c r="L1004" t="str">
        <f>_xlfn.XLOOKUP(A1004,'DataCleaning in Hospitalisation'!$A$2:$A$2339,'DataCleaning in Hospitalisation'!$E$2:$E$2339)</f>
        <v>6-Aug-1966</v>
      </c>
      <c r="M1004" s="30">
        <f>_xlfn.XLOOKUP(A1004,'DataCleaning in Hospitalisation'!$A$2:$A$2339,'DataCleaning in Hospitalisation'!$H$2:$H$2339)</f>
        <v>11165.42</v>
      </c>
      <c r="N1004" t="str">
        <f>_xlfn.XLOOKUP(A1004,'DataCleaning in Hospitalisation'!$A$2:$A$2339,'DataCleaning in Hospitalisation'!$I$2:$I$2339)</f>
        <v>tier - 3</v>
      </c>
      <c r="O1004" t="str">
        <f>_xlfn.XLOOKUP(A1004,'DataCleaning in Hospitalisation'!$A$2:$A$2339,'DataCleaning in Hospitalisation'!$J$2:$J$2339)</f>
        <v>tier - 1</v>
      </c>
      <c r="P1004" t="str">
        <f>_xlfn.XLOOKUP(A1004,'DataCleaning in Hospitalisation'!$A$2:$A$2339,'DataCleaning in Hospitalisation'!$K$2:$K$2339)</f>
        <v>R1016</v>
      </c>
      <c r="Q1004">
        <f>_xlfn.XLOOKUP(A1004,'DataCleaning in Hospitalisation'!$A$2:$A$2339,'DataCleaning in Hospitalisation'!$F$2:$F$2339)</f>
        <v>57</v>
      </c>
      <c r="U1004" s="53" t="s">
        <v>2372</v>
      </c>
      <c r="V1004">
        <v>1</v>
      </c>
      <c r="X1004" s="4" t="s">
        <v>2178</v>
      </c>
      <c r="Y1004" s="30">
        <v>36314.050000000003</v>
      </c>
      <c r="AJ1004" s="4" t="s">
        <v>2178</v>
      </c>
      <c r="AK1004" s="30">
        <v>36314.050000000003</v>
      </c>
    </row>
    <row r="1005" spans="1:37" x14ac:dyDescent="0.3">
      <c r="A1005" t="s">
        <v>1362</v>
      </c>
      <c r="B1005" t="str">
        <f>_xlfn.XLOOKUP(A1005,'Customer Names'!$A$2:$A$2336,'Customer Names'!$C$2:$C$2336)</f>
        <v xml:space="preserve"> Mr.Ryan</v>
      </c>
      <c r="C1005" s="41">
        <f>_xlfn.XLOOKUP(A1005,'Data Cleaning in Medical Examin'!$A$2:$A$2336,'Data Cleaning in Medical Examin'!$B$2:$B$2336)</f>
        <v>30.7</v>
      </c>
      <c r="D1005">
        <f>_xlfn.XLOOKUP(A1005,'Data Cleaning in Medical Examin'!$A$2:$A$2336,'Data Cleaning in Medical Examin'!$D$2:$D$2336)</f>
        <v>5.16</v>
      </c>
      <c r="E1005" t="str">
        <f>_xlfn.XLOOKUP(A1005,'Data Cleaning in Medical Examin'!$A$2:$A$2336,'Data Cleaning in Medical Examin'!$F$2:$F$2336)</f>
        <v>No</v>
      </c>
      <c r="F1005" t="str">
        <f>_xlfn.XLOOKUP(A1005,'Data Cleaning in Medical Examin'!$A$2:$A$2336,'Data Cleaning in Medical Examin'!$G$2:$G$2336)</f>
        <v>No</v>
      </c>
      <c r="G1005" t="str">
        <f>_xlfn.XLOOKUP(A1005,'Data Cleaning in Medical Examin'!$A$2:$A$2336,'Data Cleaning in Medical Examin'!$H$2:$H$2336)</f>
        <v>No</v>
      </c>
      <c r="H1005" t="str">
        <f>_xlfn.XLOOKUP(A1005,'Data Cleaning in Medical Examin'!$A$2:$A$2336,'Data Cleaning in Medical Examin'!$I$2:$I$2336)</f>
        <v>2 Major Surgery</v>
      </c>
      <c r="I1005" t="str">
        <f>_xlfn.XLOOKUP(A1005,'Data Cleaning in Medical Examin'!$A$2:$A$2336,'Data Cleaning in Medical Examin'!$J$2:$J$2336)</f>
        <v>No</v>
      </c>
      <c r="J1005" t="str">
        <f>_xlfn.XLOOKUP(A1005,'Data Cleaning in Medical Examin'!$A$2:$A$2336,'Data Cleaning in Medical Examin'!$C$2:$C$2336)</f>
        <v>Obesity</v>
      </c>
      <c r="K1005" t="str">
        <f>_xlfn.XLOOKUP(A1005,'Data Cleaning in Medical Examin'!$A$2:$A$2336,'Data Cleaning in Medical Examin'!$E$2:$E$2336)</f>
        <v>Normal</v>
      </c>
      <c r="L1005" t="str">
        <f>_xlfn.XLOOKUP(A1005,'DataCleaning in Hospitalisation'!$A$2:$A$2339,'DataCleaning in Hospitalisation'!$E$2:$E$2339)</f>
        <v>25-Jun-1969</v>
      </c>
      <c r="M1005" s="30">
        <f>_xlfn.XLOOKUP(A1005,'DataCleaning in Hospitalisation'!$A$2:$A$2339,'DataCleaning in Hospitalisation'!$H$2:$H$2339)</f>
        <v>11163.57</v>
      </c>
      <c r="N1005" t="str">
        <f>_xlfn.XLOOKUP(A1005,'DataCleaning in Hospitalisation'!$A$2:$A$2339,'DataCleaning in Hospitalisation'!$I$2:$I$2339)</f>
        <v>tier - 3</v>
      </c>
      <c r="O1005" t="str">
        <f>_xlfn.XLOOKUP(A1005,'DataCleaning in Hospitalisation'!$A$2:$A$2339,'DataCleaning in Hospitalisation'!$J$2:$J$2339)</f>
        <v>tier - 2</v>
      </c>
      <c r="P1005" t="str">
        <f>_xlfn.XLOOKUP(A1005,'DataCleaning in Hospitalisation'!$A$2:$A$2339,'DataCleaning in Hospitalisation'!$K$2:$K$2339)</f>
        <v>R1011</v>
      </c>
      <c r="Q1005">
        <f>_xlfn.XLOOKUP(A1005,'DataCleaning in Hospitalisation'!$A$2:$A$2339,'DataCleaning in Hospitalisation'!$F$2:$F$2339)</f>
        <v>54</v>
      </c>
      <c r="U1005" s="4" t="s">
        <v>1217</v>
      </c>
      <c r="V1005">
        <v>1</v>
      </c>
      <c r="X1005" s="4" t="s">
        <v>463</v>
      </c>
      <c r="Y1005" s="30">
        <v>3989.84</v>
      </c>
      <c r="AJ1005" s="4" t="s">
        <v>463</v>
      </c>
      <c r="AK1005" s="30">
        <v>3989.84</v>
      </c>
    </row>
    <row r="1006" spans="1:37" x14ac:dyDescent="0.3">
      <c r="A1006" t="s">
        <v>1361</v>
      </c>
      <c r="B1006" t="str">
        <f>_xlfn.XLOOKUP(A1006,'Customer Names'!$A$2:$A$2336,'Customer Names'!$C$2:$C$2336)</f>
        <v xml:space="preserve"> Mr.Thomas</v>
      </c>
      <c r="C1006" s="41">
        <f>_xlfn.XLOOKUP(A1006,'Data Cleaning in Medical Examin'!$A$2:$A$2336,'Data Cleaning in Medical Examin'!$B$2:$B$2336)</f>
        <v>25.934999999999999</v>
      </c>
      <c r="D1006">
        <f>_xlfn.XLOOKUP(A1006,'Data Cleaning in Medical Examin'!$A$2:$A$2336,'Data Cleaning in Medical Examin'!$D$2:$D$2336)</f>
        <v>5.96</v>
      </c>
      <c r="E1006" t="str">
        <f>_xlfn.XLOOKUP(A1006,'Data Cleaning in Medical Examin'!$A$2:$A$2336,'Data Cleaning in Medical Examin'!$F$2:$F$2336)</f>
        <v>Yes</v>
      </c>
      <c r="F1006" t="str">
        <f>_xlfn.XLOOKUP(A1006,'Data Cleaning in Medical Examin'!$A$2:$A$2336,'Data Cleaning in Medical Examin'!$G$2:$G$2336)</f>
        <v>No</v>
      </c>
      <c r="G1006" t="str">
        <f>_xlfn.XLOOKUP(A1006,'Data Cleaning in Medical Examin'!$A$2:$A$2336,'Data Cleaning in Medical Examin'!$H$2:$H$2336)</f>
        <v>No</v>
      </c>
      <c r="H1006" t="str">
        <f>_xlfn.XLOOKUP(A1006,'Data Cleaning in Medical Examin'!$A$2:$A$2336,'Data Cleaning in Medical Examin'!$I$2:$I$2336)</f>
        <v>2 Major Surgery</v>
      </c>
      <c r="I1006" t="str">
        <f>_xlfn.XLOOKUP(A1006,'Data Cleaning in Medical Examin'!$A$2:$A$2336,'Data Cleaning in Medical Examin'!$J$2:$J$2336)</f>
        <v>No</v>
      </c>
      <c r="J1006" t="str">
        <f>_xlfn.XLOOKUP(A1006,'Data Cleaning in Medical Examin'!$A$2:$A$2336,'Data Cleaning in Medical Examin'!$C$2:$C$2336)</f>
        <v>Over Weight</v>
      </c>
      <c r="K1006" t="str">
        <f>_xlfn.XLOOKUP(A1006,'Data Cleaning in Medical Examin'!$A$2:$A$2336,'Data Cleaning in Medical Examin'!$E$2:$E$2336)</f>
        <v>Prediabetes</v>
      </c>
      <c r="L1006" t="str">
        <f>_xlfn.XLOOKUP(A1006,'DataCleaning in Hospitalisation'!$A$2:$A$2339,'DataCleaning in Hospitalisation'!$E$2:$E$2339)</f>
        <v>30-Nov-1969</v>
      </c>
      <c r="M1006" s="30">
        <f>_xlfn.XLOOKUP(A1006,'DataCleaning in Hospitalisation'!$A$2:$A$2339,'DataCleaning in Hospitalisation'!$H$2:$H$2339)</f>
        <v>11150.78</v>
      </c>
      <c r="N1006" t="str">
        <f>_xlfn.XLOOKUP(A1006,'DataCleaning in Hospitalisation'!$A$2:$A$2339,'DataCleaning in Hospitalisation'!$I$2:$I$2339)</f>
        <v>tier - 3</v>
      </c>
      <c r="O1006" t="str">
        <f>_xlfn.XLOOKUP(A1006,'DataCleaning in Hospitalisation'!$A$2:$A$2339,'DataCleaning in Hospitalisation'!$J$2:$J$2339)</f>
        <v>tier - 2</v>
      </c>
      <c r="P1006" t="str">
        <f>_xlfn.XLOOKUP(A1006,'DataCleaning in Hospitalisation'!$A$2:$A$2339,'DataCleaning in Hospitalisation'!$K$2:$K$2339)</f>
        <v>R1011</v>
      </c>
      <c r="Q1006">
        <f>_xlfn.XLOOKUP(A1006,'DataCleaning in Hospitalisation'!$A$2:$A$2339,'DataCleaning in Hospitalisation'!$F$2:$F$2339)</f>
        <v>54</v>
      </c>
      <c r="U1006" s="46" t="s">
        <v>7</v>
      </c>
      <c r="V1006">
        <v>1</v>
      </c>
      <c r="X1006" s="4" t="s">
        <v>462</v>
      </c>
      <c r="Y1006" s="30">
        <v>3987.93</v>
      </c>
      <c r="AJ1006" s="4" t="s">
        <v>462</v>
      </c>
      <c r="AK1006" s="30">
        <v>3987.93</v>
      </c>
    </row>
    <row r="1007" spans="1:37" x14ac:dyDescent="0.3">
      <c r="A1007" t="s">
        <v>1360</v>
      </c>
      <c r="B1007" t="str">
        <f>_xlfn.XLOOKUP(A1007,'Customer Names'!$A$2:$A$2336,'Customer Names'!$C$2:$C$2336)</f>
        <v xml:space="preserve"> Ms.Amanda</v>
      </c>
      <c r="C1007" s="41">
        <f>_xlfn.XLOOKUP(A1007,'Data Cleaning in Medical Examin'!$A$2:$A$2336,'Data Cleaning in Medical Examin'!$B$2:$B$2336)</f>
        <v>35.9</v>
      </c>
      <c r="D1007">
        <f>_xlfn.XLOOKUP(A1007,'Data Cleaning in Medical Examin'!$A$2:$A$2336,'Data Cleaning in Medical Examin'!$D$2:$D$2336)</f>
        <v>4.8499999999999996</v>
      </c>
      <c r="E1007" t="str">
        <f>_xlfn.XLOOKUP(A1007,'Data Cleaning in Medical Examin'!$A$2:$A$2336,'Data Cleaning in Medical Examin'!$F$2:$F$2336)</f>
        <v>Yes</v>
      </c>
      <c r="F1007" t="str">
        <f>_xlfn.XLOOKUP(A1007,'Data Cleaning in Medical Examin'!$A$2:$A$2336,'Data Cleaning in Medical Examin'!$G$2:$G$2336)</f>
        <v>No</v>
      </c>
      <c r="G1007" t="str">
        <f>_xlfn.XLOOKUP(A1007,'Data Cleaning in Medical Examin'!$A$2:$A$2336,'Data Cleaning in Medical Examin'!$H$2:$H$2336)</f>
        <v>Yes</v>
      </c>
      <c r="H1007" t="str">
        <f>_xlfn.XLOOKUP(A1007,'Data Cleaning in Medical Examin'!$A$2:$A$2336,'Data Cleaning in Medical Examin'!$I$2:$I$2336)</f>
        <v>1 Major Surgery</v>
      </c>
      <c r="I1007" t="str">
        <f>_xlfn.XLOOKUP(A1007,'Data Cleaning in Medical Examin'!$A$2:$A$2336,'Data Cleaning in Medical Examin'!$J$2:$J$2336)</f>
        <v>No</v>
      </c>
      <c r="J1007" t="str">
        <f>_xlfn.XLOOKUP(A1007,'Data Cleaning in Medical Examin'!$A$2:$A$2336,'Data Cleaning in Medical Examin'!$C$2:$C$2336)</f>
        <v>Obesity</v>
      </c>
      <c r="K1007" t="str">
        <f>_xlfn.XLOOKUP(A1007,'Data Cleaning in Medical Examin'!$A$2:$A$2336,'Data Cleaning in Medical Examin'!$E$2:$E$2336)</f>
        <v>Normal</v>
      </c>
      <c r="L1007" t="str">
        <f>_xlfn.XLOOKUP(A1007,'DataCleaning in Hospitalisation'!$A$2:$A$2339,'DataCleaning in Hospitalisation'!$E$2:$E$2339)</f>
        <v>20-Aug-1980</v>
      </c>
      <c r="M1007" s="30">
        <f>_xlfn.XLOOKUP(A1007,'DataCleaning in Hospitalisation'!$A$2:$A$2339,'DataCleaning in Hospitalisation'!$H$2:$H$2339)</f>
        <v>11103.33</v>
      </c>
      <c r="N1007" t="str">
        <f>_xlfn.XLOOKUP(A1007,'DataCleaning in Hospitalisation'!$A$2:$A$2339,'DataCleaning in Hospitalisation'!$I$2:$I$2339)</f>
        <v>tier - 3</v>
      </c>
      <c r="O1007" t="str">
        <f>_xlfn.XLOOKUP(A1007,'DataCleaning in Hospitalisation'!$A$2:$A$2339,'DataCleaning in Hospitalisation'!$J$2:$J$2339)</f>
        <v>tier - 1</v>
      </c>
      <c r="P1007" t="str">
        <f>_xlfn.XLOOKUP(A1007,'DataCleaning in Hospitalisation'!$A$2:$A$2339,'DataCleaning in Hospitalisation'!$K$2:$K$2339)</f>
        <v>R1021</v>
      </c>
      <c r="Q1007">
        <f>_xlfn.XLOOKUP(A1007,'DataCleaning in Hospitalisation'!$A$2:$A$2339,'DataCleaning in Hospitalisation'!$F$2:$F$2339)</f>
        <v>43</v>
      </c>
      <c r="U1007" s="50" t="s">
        <v>2419</v>
      </c>
      <c r="V1007">
        <v>1</v>
      </c>
      <c r="X1007" s="4" t="s">
        <v>461</v>
      </c>
      <c r="Y1007" s="30">
        <v>3981.98</v>
      </c>
      <c r="AJ1007" s="4" t="s">
        <v>461</v>
      </c>
      <c r="AK1007" s="30">
        <v>3981.98</v>
      </c>
    </row>
    <row r="1008" spans="1:37" x14ac:dyDescent="0.3">
      <c r="A1008" t="s">
        <v>1359</v>
      </c>
      <c r="B1008" t="str">
        <f>_xlfn.XLOOKUP(A1008,'Customer Names'!$A$2:$A$2336,'Customer Names'!$C$2:$C$2336)</f>
        <v xml:space="preserve"> Ms.Teresa</v>
      </c>
      <c r="C1008" s="41">
        <f>_xlfn.XLOOKUP(A1008,'Data Cleaning in Medical Examin'!$A$2:$A$2336,'Data Cleaning in Medical Examin'!$B$2:$B$2336)</f>
        <v>26.7</v>
      </c>
      <c r="D1008">
        <f>_xlfn.XLOOKUP(A1008,'Data Cleaning in Medical Examin'!$A$2:$A$2336,'Data Cleaning in Medical Examin'!$D$2:$D$2336)</f>
        <v>5.09</v>
      </c>
      <c r="E1008" t="str">
        <f>_xlfn.XLOOKUP(A1008,'Data Cleaning in Medical Examin'!$A$2:$A$2336,'Data Cleaning in Medical Examin'!$F$2:$F$2336)</f>
        <v>Yes</v>
      </c>
      <c r="F1008" t="str">
        <f>_xlfn.XLOOKUP(A1008,'Data Cleaning in Medical Examin'!$A$2:$A$2336,'Data Cleaning in Medical Examin'!$G$2:$G$2336)</f>
        <v>No</v>
      </c>
      <c r="G1008" t="str">
        <f>_xlfn.XLOOKUP(A1008,'Data Cleaning in Medical Examin'!$A$2:$A$2336,'Data Cleaning in Medical Examin'!$H$2:$H$2336)</f>
        <v>Yes</v>
      </c>
      <c r="H1008" t="str">
        <f>_xlfn.XLOOKUP(A1008,'Data Cleaning in Medical Examin'!$A$2:$A$2336,'Data Cleaning in Medical Examin'!$I$2:$I$2336)</f>
        <v>1 Major Surgery</v>
      </c>
      <c r="I1008" t="str">
        <f>_xlfn.XLOOKUP(A1008,'Data Cleaning in Medical Examin'!$A$2:$A$2336,'Data Cleaning in Medical Examin'!$J$2:$J$2336)</f>
        <v>No</v>
      </c>
      <c r="J1008" t="str">
        <f>_xlfn.XLOOKUP(A1008,'Data Cleaning in Medical Examin'!$A$2:$A$2336,'Data Cleaning in Medical Examin'!$C$2:$C$2336)</f>
        <v>Over Weight</v>
      </c>
      <c r="K1008" t="str">
        <f>_xlfn.XLOOKUP(A1008,'Data Cleaning in Medical Examin'!$A$2:$A$2336,'Data Cleaning in Medical Examin'!$E$2:$E$2336)</f>
        <v>Normal</v>
      </c>
      <c r="L1008" t="str">
        <f>_xlfn.XLOOKUP(A1008,'DataCleaning in Hospitalisation'!$A$2:$A$2339,'DataCleaning in Hospitalisation'!$E$2:$E$2339)</f>
        <v>5-Jul-1966</v>
      </c>
      <c r="M1008" s="30">
        <f>_xlfn.XLOOKUP(A1008,'DataCleaning in Hospitalisation'!$A$2:$A$2339,'DataCleaning in Hospitalisation'!$H$2:$H$2339)</f>
        <v>11093.62</v>
      </c>
      <c r="N1008" t="str">
        <f>_xlfn.XLOOKUP(A1008,'DataCleaning in Hospitalisation'!$A$2:$A$2339,'DataCleaning in Hospitalisation'!$I$2:$I$2339)</f>
        <v>tier - 3</v>
      </c>
      <c r="O1008" t="str">
        <f>_xlfn.XLOOKUP(A1008,'DataCleaning in Hospitalisation'!$A$2:$A$2339,'DataCleaning in Hospitalisation'!$J$2:$J$2339)</f>
        <v>tier - 1</v>
      </c>
      <c r="P1008" t="str">
        <f>_xlfn.XLOOKUP(A1008,'DataCleaning in Hospitalisation'!$A$2:$A$2339,'DataCleaning in Hospitalisation'!$K$2:$K$2339)</f>
        <v>R1013</v>
      </c>
      <c r="Q1008">
        <f>_xlfn.XLOOKUP(A1008,'DataCleaning in Hospitalisation'!$A$2:$A$2339,'DataCleaning in Hospitalisation'!$F$2:$F$2339)</f>
        <v>57</v>
      </c>
      <c r="U1008" s="51" t="s">
        <v>6</v>
      </c>
      <c r="V1008">
        <v>1</v>
      </c>
      <c r="X1008" s="4" t="s">
        <v>460</v>
      </c>
      <c r="Y1008" s="30">
        <v>3972.92</v>
      </c>
      <c r="AJ1008" s="4" t="s">
        <v>460</v>
      </c>
      <c r="AK1008" s="30">
        <v>3972.92</v>
      </c>
    </row>
    <row r="1009" spans="1:37" x14ac:dyDescent="0.3">
      <c r="A1009" t="s">
        <v>1358</v>
      </c>
      <c r="B1009" t="str">
        <f>_xlfn.XLOOKUP(A1009,'Customer Names'!$A$2:$A$2336,'Customer Names'!$C$2:$C$2336)</f>
        <v xml:space="preserve"> Mr.Dorian</v>
      </c>
      <c r="C1009" s="41">
        <f>_xlfn.XLOOKUP(A1009,'Data Cleaning in Medical Examin'!$A$2:$A$2336,'Data Cleaning in Medical Examin'!$B$2:$B$2336)</f>
        <v>33.71</v>
      </c>
      <c r="D1009">
        <f>_xlfn.XLOOKUP(A1009,'Data Cleaning in Medical Examin'!$A$2:$A$2336,'Data Cleaning in Medical Examin'!$D$2:$D$2336)</f>
        <v>4.9400000000000004</v>
      </c>
      <c r="E1009" t="str">
        <f>_xlfn.XLOOKUP(A1009,'Data Cleaning in Medical Examin'!$A$2:$A$2336,'Data Cleaning in Medical Examin'!$F$2:$F$2336)</f>
        <v>No</v>
      </c>
      <c r="F1009" t="str">
        <f>_xlfn.XLOOKUP(A1009,'Data Cleaning in Medical Examin'!$A$2:$A$2336,'Data Cleaning in Medical Examin'!$G$2:$G$2336)</f>
        <v>No</v>
      </c>
      <c r="G1009" t="str">
        <f>_xlfn.XLOOKUP(A1009,'Data Cleaning in Medical Examin'!$A$2:$A$2336,'Data Cleaning in Medical Examin'!$H$2:$H$2336)</f>
        <v>No</v>
      </c>
      <c r="H1009" t="str">
        <f>_xlfn.XLOOKUP(A1009,'Data Cleaning in Medical Examin'!$A$2:$A$2336,'Data Cleaning in Medical Examin'!$I$2:$I$2336)</f>
        <v>No Major Surgery</v>
      </c>
      <c r="I1009" t="str">
        <f>_xlfn.XLOOKUP(A1009,'Data Cleaning in Medical Examin'!$A$2:$A$2336,'Data Cleaning in Medical Examin'!$J$2:$J$2336)</f>
        <v>No</v>
      </c>
      <c r="J1009" t="str">
        <f>_xlfn.XLOOKUP(A1009,'Data Cleaning in Medical Examin'!$A$2:$A$2336,'Data Cleaning in Medical Examin'!$C$2:$C$2336)</f>
        <v>Obesity</v>
      </c>
      <c r="K1009" t="str">
        <f>_xlfn.XLOOKUP(A1009,'Data Cleaning in Medical Examin'!$A$2:$A$2336,'Data Cleaning in Medical Examin'!$E$2:$E$2336)</f>
        <v>Normal</v>
      </c>
      <c r="L1009" t="str">
        <f>_xlfn.XLOOKUP(A1009,'DataCleaning in Hospitalisation'!$A$2:$A$2339,'DataCleaning in Hospitalisation'!$E$2:$E$2339)</f>
        <v>9-Sep-1966</v>
      </c>
      <c r="M1009" s="30">
        <f>_xlfn.XLOOKUP(A1009,'DataCleaning in Hospitalisation'!$A$2:$A$2339,'DataCleaning in Hospitalisation'!$H$2:$H$2339)</f>
        <v>11090.72</v>
      </c>
      <c r="N1009" t="str">
        <f>_xlfn.XLOOKUP(A1009,'DataCleaning in Hospitalisation'!$A$2:$A$2339,'DataCleaning in Hospitalisation'!$I$2:$I$2339)</f>
        <v>tier - 3</v>
      </c>
      <c r="O1009" t="str">
        <f>_xlfn.XLOOKUP(A1009,'DataCleaning in Hospitalisation'!$A$2:$A$2339,'DataCleaning in Hospitalisation'!$J$2:$J$2339)</f>
        <v>tier - 1</v>
      </c>
      <c r="P1009" t="str">
        <f>_xlfn.XLOOKUP(A1009,'DataCleaning in Hospitalisation'!$A$2:$A$2339,'DataCleaning in Hospitalisation'!$K$2:$K$2339)</f>
        <v>R1013</v>
      </c>
      <c r="Q1009">
        <f>_xlfn.XLOOKUP(A1009,'DataCleaning in Hospitalisation'!$A$2:$A$2339,'DataCleaning in Hospitalisation'!$F$2:$F$2339)</f>
        <v>57</v>
      </c>
      <c r="U1009" s="52" t="s">
        <v>2372</v>
      </c>
      <c r="V1009">
        <v>1</v>
      </c>
      <c r="X1009" s="4" t="s">
        <v>459</v>
      </c>
      <c r="Y1009" s="30">
        <v>3956.07</v>
      </c>
      <c r="AJ1009" s="4" t="s">
        <v>459</v>
      </c>
      <c r="AK1009" s="30">
        <v>3956.07</v>
      </c>
    </row>
    <row r="1010" spans="1:37" x14ac:dyDescent="0.3">
      <c r="A1010" t="s">
        <v>1357</v>
      </c>
      <c r="B1010" t="str">
        <f>_xlfn.XLOOKUP(A1010,'Customer Names'!$A$2:$A$2336,'Customer Names'!$C$2:$C$2336)</f>
        <v xml:space="preserve"> Ms.Amy</v>
      </c>
      <c r="C1010" s="41">
        <f>_xlfn.XLOOKUP(A1010,'Data Cleaning in Medical Examin'!$A$2:$A$2336,'Data Cleaning in Medical Examin'!$B$2:$B$2336)</f>
        <v>41.91</v>
      </c>
      <c r="D1010">
        <f>_xlfn.XLOOKUP(A1010,'Data Cleaning in Medical Examin'!$A$2:$A$2336,'Data Cleaning in Medical Examin'!$D$2:$D$2336)</f>
        <v>4.92</v>
      </c>
      <c r="E1010" t="str">
        <f>_xlfn.XLOOKUP(A1010,'Data Cleaning in Medical Examin'!$A$2:$A$2336,'Data Cleaning in Medical Examin'!$F$2:$F$2336)</f>
        <v>Yes</v>
      </c>
      <c r="F1010" t="str">
        <f>_xlfn.XLOOKUP(A1010,'Data Cleaning in Medical Examin'!$A$2:$A$2336,'Data Cleaning in Medical Examin'!$G$2:$G$2336)</f>
        <v>No</v>
      </c>
      <c r="G1010" t="str">
        <f>_xlfn.XLOOKUP(A1010,'Data Cleaning in Medical Examin'!$A$2:$A$2336,'Data Cleaning in Medical Examin'!$H$2:$H$2336)</f>
        <v>No</v>
      </c>
      <c r="H1010" t="str">
        <f>_xlfn.XLOOKUP(A1010,'Data Cleaning in Medical Examin'!$A$2:$A$2336,'Data Cleaning in Medical Examin'!$I$2:$I$2336)</f>
        <v>2 Major Surgery</v>
      </c>
      <c r="I1010" t="str">
        <f>_xlfn.XLOOKUP(A1010,'Data Cleaning in Medical Examin'!$A$2:$A$2336,'Data Cleaning in Medical Examin'!$J$2:$J$2336)</f>
        <v>No</v>
      </c>
      <c r="J1010" t="str">
        <f>_xlfn.XLOOKUP(A1010,'Data Cleaning in Medical Examin'!$A$2:$A$2336,'Data Cleaning in Medical Examin'!$C$2:$C$2336)</f>
        <v>Obesity</v>
      </c>
      <c r="K1010" t="str">
        <f>_xlfn.XLOOKUP(A1010,'Data Cleaning in Medical Examin'!$A$2:$A$2336,'Data Cleaning in Medical Examin'!$E$2:$E$2336)</f>
        <v>Normal</v>
      </c>
      <c r="L1010" t="str">
        <f>_xlfn.XLOOKUP(A1010,'DataCleaning in Hospitalisation'!$A$2:$A$2339,'DataCleaning in Hospitalisation'!$E$2:$E$2339)</f>
        <v>7-Oct-1972</v>
      </c>
      <c r="M1010" s="30">
        <f>_xlfn.XLOOKUP(A1010,'DataCleaning in Hospitalisation'!$A$2:$A$2339,'DataCleaning in Hospitalisation'!$H$2:$H$2339)</f>
        <v>11085.59</v>
      </c>
      <c r="N1010" t="str">
        <f>_xlfn.XLOOKUP(A1010,'DataCleaning in Hospitalisation'!$A$2:$A$2339,'DataCleaning in Hospitalisation'!$I$2:$I$2339)</f>
        <v>tier - 3</v>
      </c>
      <c r="O1010" t="str">
        <f>_xlfn.XLOOKUP(A1010,'DataCleaning in Hospitalisation'!$A$2:$A$2339,'DataCleaning in Hospitalisation'!$J$2:$J$2339)</f>
        <v>tier - 2</v>
      </c>
      <c r="P1010" t="str">
        <f>_xlfn.XLOOKUP(A1010,'DataCleaning in Hospitalisation'!$A$2:$A$2339,'DataCleaning in Hospitalisation'!$K$2:$K$2339)</f>
        <v>R1012</v>
      </c>
      <c r="Q1010">
        <f>_xlfn.XLOOKUP(A1010,'DataCleaning in Hospitalisation'!$A$2:$A$2339,'DataCleaning in Hospitalisation'!$F$2:$F$2339)</f>
        <v>51</v>
      </c>
      <c r="U1010" s="53" t="s">
        <v>2372</v>
      </c>
      <c r="V1010">
        <v>1</v>
      </c>
      <c r="X1010" s="4" t="s">
        <v>458</v>
      </c>
      <c r="Y1010" s="30">
        <v>3955.98</v>
      </c>
      <c r="AJ1010" s="4" t="s">
        <v>458</v>
      </c>
      <c r="AK1010" s="30">
        <v>3955.98</v>
      </c>
    </row>
    <row r="1011" spans="1:37" x14ac:dyDescent="0.3">
      <c r="A1011" t="s">
        <v>1356</v>
      </c>
      <c r="B1011" t="str">
        <f>_xlfn.XLOOKUP(A1011,'Customer Names'!$A$2:$A$2336,'Customer Names'!$C$2:$C$2336)</f>
        <v xml:space="preserve"> Ms.Aberu</v>
      </c>
      <c r="C1011" s="41">
        <f>_xlfn.XLOOKUP(A1011,'Data Cleaning in Medical Examin'!$A$2:$A$2336,'Data Cleaning in Medical Examin'!$B$2:$B$2336)</f>
        <v>39.82</v>
      </c>
      <c r="D1011">
        <f>_xlfn.XLOOKUP(A1011,'Data Cleaning in Medical Examin'!$A$2:$A$2336,'Data Cleaning in Medical Examin'!$D$2:$D$2336)</f>
        <v>6.05</v>
      </c>
      <c r="E1011" t="str">
        <f>_xlfn.XLOOKUP(A1011,'Data Cleaning in Medical Examin'!$A$2:$A$2336,'Data Cleaning in Medical Examin'!$F$2:$F$2336)</f>
        <v>Yes</v>
      </c>
      <c r="F1011" t="str">
        <f>_xlfn.XLOOKUP(A1011,'Data Cleaning in Medical Examin'!$A$2:$A$2336,'Data Cleaning in Medical Examin'!$G$2:$G$2336)</f>
        <v>No</v>
      </c>
      <c r="G1011" t="str">
        <f>_xlfn.XLOOKUP(A1011,'Data Cleaning in Medical Examin'!$A$2:$A$2336,'Data Cleaning in Medical Examin'!$H$2:$H$2336)</f>
        <v>No</v>
      </c>
      <c r="H1011" t="str">
        <f>_xlfn.XLOOKUP(A1011,'Data Cleaning in Medical Examin'!$A$2:$A$2336,'Data Cleaning in Medical Examin'!$I$2:$I$2336)</f>
        <v>2 Major Surgery</v>
      </c>
      <c r="I1011" t="str">
        <f>_xlfn.XLOOKUP(A1011,'Data Cleaning in Medical Examin'!$A$2:$A$2336,'Data Cleaning in Medical Examin'!$J$2:$J$2336)</f>
        <v>No</v>
      </c>
      <c r="J1011" t="str">
        <f>_xlfn.XLOOKUP(A1011,'Data Cleaning in Medical Examin'!$A$2:$A$2336,'Data Cleaning in Medical Examin'!$C$2:$C$2336)</f>
        <v>Obesity</v>
      </c>
      <c r="K1011" t="str">
        <f>_xlfn.XLOOKUP(A1011,'Data Cleaning in Medical Examin'!$A$2:$A$2336,'Data Cleaning in Medical Examin'!$E$2:$E$2336)</f>
        <v>Prediabetes</v>
      </c>
      <c r="L1011" t="str">
        <f>_xlfn.XLOOKUP(A1011,'DataCleaning in Hospitalisation'!$A$2:$A$2339,'DataCleaning in Hospitalisation'!$E$2:$E$2339)</f>
        <v>4-Sep-1967</v>
      </c>
      <c r="M1011" s="30">
        <f>_xlfn.XLOOKUP(A1011,'DataCleaning in Hospitalisation'!$A$2:$A$2339,'DataCleaning in Hospitalisation'!$H$2:$H$2339)</f>
        <v>11082.58</v>
      </c>
      <c r="N1011" t="str">
        <f>_xlfn.XLOOKUP(A1011,'DataCleaning in Hospitalisation'!$A$2:$A$2339,'DataCleaning in Hospitalisation'!$I$2:$I$2339)</f>
        <v>tier - 3</v>
      </c>
      <c r="O1011" t="str">
        <f>_xlfn.XLOOKUP(A1011,'DataCleaning in Hospitalisation'!$A$2:$A$2339,'DataCleaning in Hospitalisation'!$J$2:$J$2339)</f>
        <v>tier - 2</v>
      </c>
      <c r="P1011" t="str">
        <f>_xlfn.XLOOKUP(A1011,'DataCleaning in Hospitalisation'!$A$2:$A$2339,'DataCleaning in Hospitalisation'!$K$2:$K$2339)</f>
        <v>R1012</v>
      </c>
      <c r="Q1011">
        <f>_xlfn.XLOOKUP(A1011,'DataCleaning in Hospitalisation'!$A$2:$A$2339,'DataCleaning in Hospitalisation'!$F$2:$F$2339)</f>
        <v>56</v>
      </c>
      <c r="U1011" s="4" t="s">
        <v>2253</v>
      </c>
      <c r="V1011">
        <v>1</v>
      </c>
      <c r="X1011" s="4" t="s">
        <v>457</v>
      </c>
      <c r="Y1011" s="30">
        <v>3947.41</v>
      </c>
      <c r="AJ1011" s="4" t="s">
        <v>457</v>
      </c>
      <c r="AK1011" s="30">
        <v>3947.41</v>
      </c>
    </row>
    <row r="1012" spans="1:37" x14ac:dyDescent="0.3">
      <c r="A1012" t="s">
        <v>1355</v>
      </c>
      <c r="B1012" t="str">
        <f>_xlfn.XLOOKUP(A1012,'Customer Names'!$A$2:$A$2336,'Customer Names'!$C$2:$C$2336)</f>
        <v xml:space="preserve"> Ms.Ashley</v>
      </c>
      <c r="C1012" s="41">
        <f>_xlfn.XLOOKUP(A1012,'Data Cleaning in Medical Examin'!$A$2:$A$2336,'Data Cleaning in Medical Examin'!$B$2:$B$2336)</f>
        <v>28.12</v>
      </c>
      <c r="D1012">
        <f>_xlfn.XLOOKUP(A1012,'Data Cleaning in Medical Examin'!$A$2:$A$2336,'Data Cleaning in Medical Examin'!$D$2:$D$2336)</f>
        <v>4.67</v>
      </c>
      <c r="E1012" t="str">
        <f>_xlfn.XLOOKUP(A1012,'Data Cleaning in Medical Examin'!$A$2:$A$2336,'Data Cleaning in Medical Examin'!$F$2:$F$2336)</f>
        <v>No</v>
      </c>
      <c r="F1012" t="str">
        <f>_xlfn.XLOOKUP(A1012,'Data Cleaning in Medical Examin'!$A$2:$A$2336,'Data Cleaning in Medical Examin'!$G$2:$G$2336)</f>
        <v>No</v>
      </c>
      <c r="G1012" t="str">
        <f>_xlfn.XLOOKUP(A1012,'Data Cleaning in Medical Examin'!$A$2:$A$2336,'Data Cleaning in Medical Examin'!$H$2:$H$2336)</f>
        <v>No</v>
      </c>
      <c r="H1012" t="str">
        <f>_xlfn.XLOOKUP(A1012,'Data Cleaning in Medical Examin'!$A$2:$A$2336,'Data Cleaning in Medical Examin'!$I$2:$I$2336)</f>
        <v>2 Major Surgery</v>
      </c>
      <c r="I1012" t="str">
        <f>_xlfn.XLOOKUP(A1012,'Data Cleaning in Medical Examin'!$A$2:$A$2336,'Data Cleaning in Medical Examin'!$J$2:$J$2336)</f>
        <v>No</v>
      </c>
      <c r="J1012" t="str">
        <f>_xlfn.XLOOKUP(A1012,'Data Cleaning in Medical Examin'!$A$2:$A$2336,'Data Cleaning in Medical Examin'!$C$2:$C$2336)</f>
        <v>Over Weight</v>
      </c>
      <c r="K1012" t="str">
        <f>_xlfn.XLOOKUP(A1012,'Data Cleaning in Medical Examin'!$A$2:$A$2336,'Data Cleaning in Medical Examin'!$E$2:$E$2336)</f>
        <v>Normal</v>
      </c>
      <c r="L1012" t="str">
        <f>_xlfn.XLOOKUP(A1012,'DataCleaning in Hospitalisation'!$A$2:$A$2339,'DataCleaning in Hospitalisation'!$E$2:$E$2339)</f>
        <v>20-Nov-1966</v>
      </c>
      <c r="M1012" s="30">
        <f>_xlfn.XLOOKUP(A1012,'DataCleaning in Hospitalisation'!$A$2:$A$2339,'DataCleaning in Hospitalisation'!$H$2:$H$2339)</f>
        <v>11073.18</v>
      </c>
      <c r="N1012" t="str">
        <f>_xlfn.XLOOKUP(A1012,'DataCleaning in Hospitalisation'!$A$2:$A$2339,'DataCleaning in Hospitalisation'!$I$2:$I$2339)</f>
        <v>tier - 3</v>
      </c>
      <c r="O1012" t="str">
        <f>_xlfn.XLOOKUP(A1012,'DataCleaning in Hospitalisation'!$A$2:$A$2339,'DataCleaning in Hospitalisation'!$J$2:$J$2339)</f>
        <v>tier - 3</v>
      </c>
      <c r="P1012" t="str">
        <f>_xlfn.XLOOKUP(A1012,'DataCleaning in Hospitalisation'!$A$2:$A$2339,'DataCleaning in Hospitalisation'!$K$2:$K$2339)</f>
        <v>R1011</v>
      </c>
      <c r="Q1012">
        <f>_xlfn.XLOOKUP(A1012,'DataCleaning in Hospitalisation'!$A$2:$A$2339,'DataCleaning in Hospitalisation'!$F$2:$F$2339)</f>
        <v>57</v>
      </c>
      <c r="U1012" s="46" t="s">
        <v>11</v>
      </c>
      <c r="V1012">
        <v>1</v>
      </c>
      <c r="X1012" s="4" t="s">
        <v>456</v>
      </c>
      <c r="Y1012" s="30">
        <v>3943.6</v>
      </c>
      <c r="AJ1012" s="4" t="s">
        <v>456</v>
      </c>
      <c r="AK1012" s="30">
        <v>3943.6</v>
      </c>
    </row>
    <row r="1013" spans="1:37" x14ac:dyDescent="0.3">
      <c r="A1013" t="s">
        <v>1354</v>
      </c>
      <c r="B1013" t="str">
        <f>_xlfn.XLOOKUP(A1013,'Customer Names'!$A$2:$A$2336,'Customer Names'!$C$2:$C$2336)</f>
        <v xml:space="preserve"> Ms.Anna</v>
      </c>
      <c r="C1013" s="41">
        <f>_xlfn.XLOOKUP(A1013,'Data Cleaning in Medical Examin'!$A$2:$A$2336,'Data Cleaning in Medical Examin'!$B$2:$B$2336)</f>
        <v>26.98</v>
      </c>
      <c r="D1013">
        <f>_xlfn.XLOOKUP(A1013,'Data Cleaning in Medical Examin'!$A$2:$A$2336,'Data Cleaning in Medical Examin'!$D$2:$D$2336)</f>
        <v>9.81</v>
      </c>
      <c r="E1013" t="str">
        <f>_xlfn.XLOOKUP(A1013,'Data Cleaning in Medical Examin'!$A$2:$A$2336,'Data Cleaning in Medical Examin'!$F$2:$F$2336)</f>
        <v>Yes</v>
      </c>
      <c r="F1013" t="str">
        <f>_xlfn.XLOOKUP(A1013,'Data Cleaning in Medical Examin'!$A$2:$A$2336,'Data Cleaning in Medical Examin'!$G$2:$G$2336)</f>
        <v>No</v>
      </c>
      <c r="G1013" t="str">
        <f>_xlfn.XLOOKUP(A1013,'Data Cleaning in Medical Examin'!$A$2:$A$2336,'Data Cleaning in Medical Examin'!$H$2:$H$2336)</f>
        <v>No</v>
      </c>
      <c r="H1013" t="str">
        <f>_xlfn.XLOOKUP(A1013,'Data Cleaning in Medical Examin'!$A$2:$A$2336,'Data Cleaning in Medical Examin'!$I$2:$I$2336)</f>
        <v>No Major Surgery</v>
      </c>
      <c r="I1013" t="str">
        <f>_xlfn.XLOOKUP(A1013,'Data Cleaning in Medical Examin'!$A$2:$A$2336,'Data Cleaning in Medical Examin'!$J$2:$J$2336)</f>
        <v>No</v>
      </c>
      <c r="J1013" t="str">
        <f>_xlfn.XLOOKUP(A1013,'Data Cleaning in Medical Examin'!$A$2:$A$2336,'Data Cleaning in Medical Examin'!$C$2:$C$2336)</f>
        <v>Over Weight</v>
      </c>
      <c r="K1013" t="str">
        <f>_xlfn.XLOOKUP(A1013,'Data Cleaning in Medical Examin'!$A$2:$A$2336,'Data Cleaning in Medical Examin'!$E$2:$E$2336)</f>
        <v>Diabetes</v>
      </c>
      <c r="L1013" t="str">
        <f>_xlfn.XLOOKUP(A1013,'DataCleaning in Hospitalisation'!$A$2:$A$2339,'DataCleaning in Hospitalisation'!$E$2:$E$2339)</f>
        <v>7-Nov-1966</v>
      </c>
      <c r="M1013" s="30">
        <f>_xlfn.XLOOKUP(A1013,'DataCleaning in Hospitalisation'!$A$2:$A$2339,'DataCleaning in Hospitalisation'!$H$2:$H$2339)</f>
        <v>11070.54</v>
      </c>
      <c r="N1013" t="str">
        <f>_xlfn.XLOOKUP(A1013,'DataCleaning in Hospitalisation'!$A$2:$A$2339,'DataCleaning in Hospitalisation'!$I$2:$I$2339)</f>
        <v>tier - 3</v>
      </c>
      <c r="O1013" t="str">
        <f>_xlfn.XLOOKUP(A1013,'DataCleaning in Hospitalisation'!$A$2:$A$2339,'DataCleaning in Hospitalisation'!$J$2:$J$2339)</f>
        <v>tier - 3</v>
      </c>
      <c r="P1013" t="str">
        <f>_xlfn.XLOOKUP(A1013,'DataCleaning in Hospitalisation'!$A$2:$A$2339,'DataCleaning in Hospitalisation'!$K$2:$K$2339)</f>
        <v>R1011</v>
      </c>
      <c r="Q1013">
        <f>_xlfn.XLOOKUP(A1013,'DataCleaning in Hospitalisation'!$A$2:$A$2339,'DataCleaning in Hospitalisation'!$F$2:$F$2339)</f>
        <v>57</v>
      </c>
      <c r="U1013" s="50" t="s">
        <v>2419</v>
      </c>
      <c r="V1013">
        <v>1</v>
      </c>
      <c r="X1013" s="4" t="s">
        <v>455</v>
      </c>
      <c r="Y1013" s="30">
        <v>3935.18</v>
      </c>
      <c r="AJ1013" s="4" t="s">
        <v>455</v>
      </c>
      <c r="AK1013" s="30">
        <v>3935.18</v>
      </c>
    </row>
    <row r="1014" spans="1:37" x14ac:dyDescent="0.3">
      <c r="A1014" t="s">
        <v>1353</v>
      </c>
      <c r="B1014" t="str">
        <f>_xlfn.XLOOKUP(A1014,'Customer Names'!$A$2:$A$2336,'Customer Names'!$C$2:$C$2336)</f>
        <v xml:space="preserve"> Ms.Tania</v>
      </c>
      <c r="C1014" s="41">
        <f>_xlfn.XLOOKUP(A1014,'Data Cleaning in Medical Examin'!$A$2:$A$2336,'Data Cleaning in Medical Examin'!$B$2:$B$2336)</f>
        <v>27.2</v>
      </c>
      <c r="D1014">
        <f>_xlfn.XLOOKUP(A1014,'Data Cleaning in Medical Examin'!$A$2:$A$2336,'Data Cleaning in Medical Examin'!$D$2:$D$2336)</f>
        <v>6.06</v>
      </c>
      <c r="E1014" t="str">
        <f>_xlfn.XLOOKUP(A1014,'Data Cleaning in Medical Examin'!$A$2:$A$2336,'Data Cleaning in Medical Examin'!$F$2:$F$2336)</f>
        <v>Yes</v>
      </c>
      <c r="F1014" t="str">
        <f>_xlfn.XLOOKUP(A1014,'Data Cleaning in Medical Examin'!$A$2:$A$2336,'Data Cleaning in Medical Examin'!$G$2:$G$2336)</f>
        <v>No</v>
      </c>
      <c r="G1014" t="str">
        <f>_xlfn.XLOOKUP(A1014,'Data Cleaning in Medical Examin'!$A$2:$A$2336,'Data Cleaning in Medical Examin'!$H$2:$H$2336)</f>
        <v>No</v>
      </c>
      <c r="H1014" t="str">
        <f>_xlfn.XLOOKUP(A1014,'Data Cleaning in Medical Examin'!$A$2:$A$2336,'Data Cleaning in Medical Examin'!$I$2:$I$2336)</f>
        <v>2 Major Surgery</v>
      </c>
      <c r="I1014" t="str">
        <f>_xlfn.XLOOKUP(A1014,'Data Cleaning in Medical Examin'!$A$2:$A$2336,'Data Cleaning in Medical Examin'!$J$2:$J$2336)</f>
        <v>No</v>
      </c>
      <c r="J1014" t="str">
        <f>_xlfn.XLOOKUP(A1014,'Data Cleaning in Medical Examin'!$A$2:$A$2336,'Data Cleaning in Medical Examin'!$C$2:$C$2336)</f>
        <v>Over Weight</v>
      </c>
      <c r="K1014" t="str">
        <f>_xlfn.XLOOKUP(A1014,'Data Cleaning in Medical Examin'!$A$2:$A$2336,'Data Cleaning in Medical Examin'!$E$2:$E$2336)</f>
        <v>Prediabetes</v>
      </c>
      <c r="L1014" t="str">
        <f>_xlfn.XLOOKUP(A1014,'DataCleaning in Hospitalisation'!$A$2:$A$2339,'DataCleaning in Hospitalisation'!$E$2:$E$2339)</f>
        <v>9-Nov-1971</v>
      </c>
      <c r="M1014" s="30">
        <f>_xlfn.XLOOKUP(A1014,'DataCleaning in Hospitalisation'!$A$2:$A$2339,'DataCleaning in Hospitalisation'!$H$2:$H$2339)</f>
        <v>11068.77</v>
      </c>
      <c r="N1014" t="str">
        <f>_xlfn.XLOOKUP(A1014,'DataCleaning in Hospitalisation'!$A$2:$A$2339,'DataCleaning in Hospitalisation'!$I$2:$I$2339)</f>
        <v>tier - 3</v>
      </c>
      <c r="O1014" t="str">
        <f>_xlfn.XLOOKUP(A1014,'DataCleaning in Hospitalisation'!$A$2:$A$2339,'DataCleaning in Hospitalisation'!$J$2:$J$2339)</f>
        <v>tier - 2</v>
      </c>
      <c r="P1014" t="str">
        <f>_xlfn.XLOOKUP(A1014,'DataCleaning in Hospitalisation'!$A$2:$A$2339,'DataCleaning in Hospitalisation'!$K$2:$K$2339)</f>
        <v>R1012</v>
      </c>
      <c r="Q1014">
        <f>_xlfn.XLOOKUP(A1014,'DataCleaning in Hospitalisation'!$A$2:$A$2339,'DataCleaning in Hospitalisation'!$F$2:$F$2339)</f>
        <v>52</v>
      </c>
      <c r="U1014" s="51" t="s">
        <v>7</v>
      </c>
      <c r="V1014">
        <v>1</v>
      </c>
      <c r="X1014" s="4" t="s">
        <v>454</v>
      </c>
      <c r="Y1014" s="30">
        <v>3931.51</v>
      </c>
      <c r="AJ1014" s="4" t="s">
        <v>454</v>
      </c>
      <c r="AK1014" s="30">
        <v>3931.51</v>
      </c>
    </row>
    <row r="1015" spans="1:37" x14ac:dyDescent="0.3">
      <c r="A1015" t="s">
        <v>1352</v>
      </c>
      <c r="B1015" t="str">
        <f>_xlfn.XLOOKUP(A1015,'Customer Names'!$A$2:$A$2336,'Customer Names'!$C$2:$C$2336)</f>
        <v xml:space="preserve"> Ms.Ashley</v>
      </c>
      <c r="C1015" s="41">
        <f>_xlfn.XLOOKUP(A1015,'Data Cleaning in Medical Examin'!$A$2:$A$2336,'Data Cleaning in Medical Examin'!$B$2:$B$2336)</f>
        <v>25.3</v>
      </c>
      <c r="D1015">
        <f>_xlfn.XLOOKUP(A1015,'Data Cleaning in Medical Examin'!$A$2:$A$2336,'Data Cleaning in Medical Examin'!$D$2:$D$2336)</f>
        <v>5.19</v>
      </c>
      <c r="E1015" t="str">
        <f>_xlfn.XLOOKUP(A1015,'Data Cleaning in Medical Examin'!$A$2:$A$2336,'Data Cleaning in Medical Examin'!$F$2:$F$2336)</f>
        <v>Yes</v>
      </c>
      <c r="F1015" t="str">
        <f>_xlfn.XLOOKUP(A1015,'Data Cleaning in Medical Examin'!$A$2:$A$2336,'Data Cleaning in Medical Examin'!$G$2:$G$2336)</f>
        <v>No</v>
      </c>
      <c r="G1015" t="str">
        <f>_xlfn.XLOOKUP(A1015,'Data Cleaning in Medical Examin'!$A$2:$A$2336,'Data Cleaning in Medical Examin'!$H$2:$H$2336)</f>
        <v>No</v>
      </c>
      <c r="H1015" t="str">
        <f>_xlfn.XLOOKUP(A1015,'Data Cleaning in Medical Examin'!$A$2:$A$2336,'Data Cleaning in Medical Examin'!$I$2:$I$2336)</f>
        <v>2 Major Surgery</v>
      </c>
      <c r="I1015" t="str">
        <f>_xlfn.XLOOKUP(A1015,'Data Cleaning in Medical Examin'!$A$2:$A$2336,'Data Cleaning in Medical Examin'!$J$2:$J$2336)</f>
        <v>No</v>
      </c>
      <c r="J1015" t="str">
        <f>_xlfn.XLOOKUP(A1015,'Data Cleaning in Medical Examin'!$A$2:$A$2336,'Data Cleaning in Medical Examin'!$C$2:$C$2336)</f>
        <v>Over Weight</v>
      </c>
      <c r="K1015" t="str">
        <f>_xlfn.XLOOKUP(A1015,'Data Cleaning in Medical Examin'!$A$2:$A$2336,'Data Cleaning in Medical Examin'!$E$2:$E$2336)</f>
        <v>Normal</v>
      </c>
      <c r="L1015" t="str">
        <f>_xlfn.XLOOKUP(A1015,'DataCleaning in Hospitalisation'!$A$2:$A$2339,'DataCleaning in Hospitalisation'!$E$2:$E$2339)</f>
        <v>18-Sep-2000</v>
      </c>
      <c r="M1015" s="30">
        <f>_xlfn.XLOOKUP(A1015,'DataCleaning in Hospitalisation'!$A$2:$A$2339,'DataCleaning in Hospitalisation'!$H$2:$H$2339)</f>
        <v>11068.7</v>
      </c>
      <c r="N1015" t="str">
        <f>_xlfn.XLOOKUP(A1015,'DataCleaning in Hospitalisation'!$A$2:$A$2339,'DataCleaning in Hospitalisation'!$I$2:$I$2339)</f>
        <v>tier - 3</v>
      </c>
      <c r="O1015" t="str">
        <f>_xlfn.XLOOKUP(A1015,'DataCleaning in Hospitalisation'!$A$2:$A$2339,'DataCleaning in Hospitalisation'!$J$2:$J$2339)</f>
        <v>tier - 1</v>
      </c>
      <c r="P1015" t="str">
        <f>_xlfn.XLOOKUP(A1015,'DataCleaning in Hospitalisation'!$A$2:$A$2339,'DataCleaning in Hospitalisation'!$K$2:$K$2339)</f>
        <v>R1011</v>
      </c>
      <c r="Q1015">
        <f>_xlfn.XLOOKUP(A1015,'DataCleaning in Hospitalisation'!$A$2:$A$2339,'DataCleaning in Hospitalisation'!$F$2:$F$2339)</f>
        <v>23</v>
      </c>
      <c r="U1015" s="52" t="s">
        <v>2372</v>
      </c>
      <c r="V1015">
        <v>1</v>
      </c>
      <c r="X1015" s="4" t="s">
        <v>2177</v>
      </c>
      <c r="Y1015" s="30">
        <v>36307.800000000003</v>
      </c>
      <c r="AJ1015" s="4" t="s">
        <v>2177</v>
      </c>
      <c r="AK1015" s="30">
        <v>36307.800000000003</v>
      </c>
    </row>
    <row r="1016" spans="1:37" x14ac:dyDescent="0.3">
      <c r="A1016" t="s">
        <v>1351</v>
      </c>
      <c r="B1016" t="str">
        <f>_xlfn.XLOOKUP(A1016,'Customer Names'!$A$2:$A$2336,'Customer Names'!$C$2:$C$2336)</f>
        <v xml:space="preserve"> Ms.Aleksandra</v>
      </c>
      <c r="C1016" s="41">
        <f>_xlfn.XLOOKUP(A1016,'Data Cleaning in Medical Examin'!$A$2:$A$2336,'Data Cleaning in Medical Examin'!$B$2:$B$2336)</f>
        <v>30.25</v>
      </c>
      <c r="D1016">
        <f>_xlfn.XLOOKUP(A1016,'Data Cleaning in Medical Examin'!$A$2:$A$2336,'Data Cleaning in Medical Examin'!$D$2:$D$2336)</f>
        <v>10.16</v>
      </c>
      <c r="E1016" t="str">
        <f>_xlfn.XLOOKUP(A1016,'Data Cleaning in Medical Examin'!$A$2:$A$2336,'Data Cleaning in Medical Examin'!$F$2:$F$2336)</f>
        <v>No</v>
      </c>
      <c r="F1016" t="str">
        <f>_xlfn.XLOOKUP(A1016,'Data Cleaning in Medical Examin'!$A$2:$A$2336,'Data Cleaning in Medical Examin'!$G$2:$G$2336)</f>
        <v>No</v>
      </c>
      <c r="G1016" t="str">
        <f>_xlfn.XLOOKUP(A1016,'Data Cleaning in Medical Examin'!$A$2:$A$2336,'Data Cleaning in Medical Examin'!$H$2:$H$2336)</f>
        <v>No</v>
      </c>
      <c r="H1016" t="str">
        <f>_xlfn.XLOOKUP(A1016,'Data Cleaning in Medical Examin'!$A$2:$A$2336,'Data Cleaning in Medical Examin'!$I$2:$I$2336)</f>
        <v>No Major Surgery</v>
      </c>
      <c r="I1016" t="str">
        <f>_xlfn.XLOOKUP(A1016,'Data Cleaning in Medical Examin'!$A$2:$A$2336,'Data Cleaning in Medical Examin'!$J$2:$J$2336)</f>
        <v>No</v>
      </c>
      <c r="J1016" t="str">
        <f>_xlfn.XLOOKUP(A1016,'Data Cleaning in Medical Examin'!$A$2:$A$2336,'Data Cleaning in Medical Examin'!$C$2:$C$2336)</f>
        <v>Obesity</v>
      </c>
      <c r="K1016" t="str">
        <f>_xlfn.XLOOKUP(A1016,'Data Cleaning in Medical Examin'!$A$2:$A$2336,'Data Cleaning in Medical Examin'!$E$2:$E$2336)</f>
        <v>Diabetes</v>
      </c>
      <c r="L1016" t="str">
        <f>_xlfn.XLOOKUP(A1016,'DataCleaning in Hospitalisation'!$A$2:$A$2339,'DataCleaning in Hospitalisation'!$E$2:$E$2339)</f>
        <v>17-Dec-2001</v>
      </c>
      <c r="M1016" s="30">
        <f>_xlfn.XLOOKUP(A1016,'DataCleaning in Hospitalisation'!$A$2:$A$2339,'DataCleaning in Hospitalisation'!$H$2:$H$2339)</f>
        <v>11046.02</v>
      </c>
      <c r="N1016" t="str">
        <f>_xlfn.XLOOKUP(A1016,'DataCleaning in Hospitalisation'!$A$2:$A$2339,'DataCleaning in Hospitalisation'!$I$2:$I$2339)</f>
        <v>tier - 3</v>
      </c>
      <c r="O1016" t="str">
        <f>_xlfn.XLOOKUP(A1016,'DataCleaning in Hospitalisation'!$A$2:$A$2339,'DataCleaning in Hospitalisation'!$J$2:$J$2339)</f>
        <v>tier - 1</v>
      </c>
      <c r="P1016" t="str">
        <f>_xlfn.XLOOKUP(A1016,'DataCleaning in Hospitalisation'!$A$2:$A$2339,'DataCleaning in Hospitalisation'!$K$2:$K$2339)</f>
        <v>R1026</v>
      </c>
      <c r="Q1016">
        <f>_xlfn.XLOOKUP(A1016,'DataCleaning in Hospitalisation'!$A$2:$A$2339,'DataCleaning in Hospitalisation'!$F$2:$F$2339)</f>
        <v>22</v>
      </c>
      <c r="U1016" s="53" t="s">
        <v>2372</v>
      </c>
      <c r="V1016">
        <v>1</v>
      </c>
      <c r="X1016" s="4" t="s">
        <v>453</v>
      </c>
      <c r="Y1016" s="30">
        <v>3925.76</v>
      </c>
      <c r="AJ1016" s="4" t="s">
        <v>453</v>
      </c>
      <c r="AK1016" s="30">
        <v>3925.76</v>
      </c>
    </row>
    <row r="1017" spans="1:37" x14ac:dyDescent="0.3">
      <c r="A1017" t="s">
        <v>1350</v>
      </c>
      <c r="B1017" t="str">
        <f>_xlfn.XLOOKUP(A1017,'Customer Names'!$A$2:$A$2336,'Customer Names'!$C$2:$C$2336)</f>
        <v xml:space="preserve"> Ms.Valery</v>
      </c>
      <c r="C1017" s="41">
        <f>_xlfn.XLOOKUP(A1017,'Data Cleaning in Medical Examin'!$A$2:$A$2336,'Data Cleaning in Medical Examin'!$B$2:$B$2336)</f>
        <v>54</v>
      </c>
      <c r="D1017">
        <f>_xlfn.XLOOKUP(A1017,'Data Cleaning in Medical Examin'!$A$2:$A$2336,'Data Cleaning in Medical Examin'!$D$2:$D$2336)</f>
        <v>4.68</v>
      </c>
      <c r="E1017" t="str">
        <f>_xlfn.XLOOKUP(A1017,'Data Cleaning in Medical Examin'!$A$2:$A$2336,'Data Cleaning in Medical Examin'!$F$2:$F$2336)</f>
        <v>Yes</v>
      </c>
      <c r="F1017" t="str">
        <f>_xlfn.XLOOKUP(A1017,'Data Cleaning in Medical Examin'!$A$2:$A$2336,'Data Cleaning in Medical Examin'!$G$2:$G$2336)</f>
        <v>Yes</v>
      </c>
      <c r="G1017" t="str">
        <f>_xlfn.XLOOKUP(A1017,'Data Cleaning in Medical Examin'!$A$2:$A$2336,'Data Cleaning in Medical Examin'!$H$2:$H$2336)</f>
        <v>No</v>
      </c>
      <c r="H1017" t="str">
        <f>_xlfn.XLOOKUP(A1017,'Data Cleaning in Medical Examin'!$A$2:$A$2336,'Data Cleaning in Medical Examin'!$I$2:$I$2336)</f>
        <v>2 Major Surgery</v>
      </c>
      <c r="I1017" t="str">
        <f>_xlfn.XLOOKUP(A1017,'Data Cleaning in Medical Examin'!$A$2:$A$2336,'Data Cleaning in Medical Examin'!$J$2:$J$2336)</f>
        <v>No</v>
      </c>
      <c r="J1017" t="str">
        <f>_xlfn.XLOOKUP(A1017,'Data Cleaning in Medical Examin'!$A$2:$A$2336,'Data Cleaning in Medical Examin'!$C$2:$C$2336)</f>
        <v>Obesity</v>
      </c>
      <c r="K1017" t="str">
        <f>_xlfn.XLOOKUP(A1017,'Data Cleaning in Medical Examin'!$A$2:$A$2336,'Data Cleaning in Medical Examin'!$E$2:$E$2336)</f>
        <v>Normal</v>
      </c>
      <c r="L1017" t="str">
        <f>_xlfn.XLOOKUP(A1017,'DataCleaning in Hospitalisation'!$A$2:$A$2339,'DataCleaning in Hospitalisation'!$E$2:$E$2339)</f>
        <v>30-Aug-1974</v>
      </c>
      <c r="M1017" s="30">
        <f>_xlfn.XLOOKUP(A1017,'DataCleaning in Hospitalisation'!$A$2:$A$2339,'DataCleaning in Hospitalisation'!$H$2:$H$2339)</f>
        <v>11037.85</v>
      </c>
      <c r="N1017" t="str">
        <f>_xlfn.XLOOKUP(A1017,'DataCleaning in Hospitalisation'!$A$2:$A$2339,'DataCleaning in Hospitalisation'!$I$2:$I$2339)</f>
        <v>tier - 3</v>
      </c>
      <c r="O1017" t="str">
        <f>_xlfn.XLOOKUP(A1017,'DataCleaning in Hospitalisation'!$A$2:$A$2339,'DataCleaning in Hospitalisation'!$J$2:$J$2339)</f>
        <v>tier - 2</v>
      </c>
      <c r="P1017" t="str">
        <f>_xlfn.XLOOKUP(A1017,'DataCleaning in Hospitalisation'!$A$2:$A$2339,'DataCleaning in Hospitalisation'!$K$2:$K$2339)</f>
        <v>R1025</v>
      </c>
      <c r="Q1017">
        <f>_xlfn.XLOOKUP(A1017,'DataCleaning in Hospitalisation'!$A$2:$A$2339,'DataCleaning in Hospitalisation'!$F$2:$F$2339)</f>
        <v>49</v>
      </c>
      <c r="U1017" s="4" t="s">
        <v>1216</v>
      </c>
      <c r="V1017">
        <v>1</v>
      </c>
      <c r="X1017" s="4" t="s">
        <v>452</v>
      </c>
      <c r="Y1017" s="30">
        <v>3910.44</v>
      </c>
      <c r="AJ1017" s="4" t="s">
        <v>452</v>
      </c>
      <c r="AK1017" s="30">
        <v>3910.44</v>
      </c>
    </row>
    <row r="1018" spans="1:37" x14ac:dyDescent="0.3">
      <c r="A1018" t="s">
        <v>1349</v>
      </c>
      <c r="B1018" t="str">
        <f>_xlfn.XLOOKUP(A1018,'Customer Names'!$A$2:$A$2336,'Customer Names'!$C$2:$C$2336)</f>
        <v xml:space="preserve"> Mrs.Joanna</v>
      </c>
      <c r="C1018" s="41">
        <f>_xlfn.XLOOKUP(A1018,'Data Cleaning in Medical Examin'!$A$2:$A$2336,'Data Cleaning in Medical Examin'!$B$2:$B$2336)</f>
        <v>51.86</v>
      </c>
      <c r="D1018">
        <f>_xlfn.XLOOKUP(A1018,'Data Cleaning in Medical Examin'!$A$2:$A$2336,'Data Cleaning in Medical Examin'!$D$2:$D$2336)</f>
        <v>5.32</v>
      </c>
      <c r="E1018" t="str">
        <f>_xlfn.XLOOKUP(A1018,'Data Cleaning in Medical Examin'!$A$2:$A$2336,'Data Cleaning in Medical Examin'!$F$2:$F$2336)</f>
        <v>Yes</v>
      </c>
      <c r="F1018" t="str">
        <f>_xlfn.XLOOKUP(A1018,'Data Cleaning in Medical Examin'!$A$2:$A$2336,'Data Cleaning in Medical Examin'!$G$2:$G$2336)</f>
        <v>No</v>
      </c>
      <c r="G1018" t="str">
        <f>_xlfn.XLOOKUP(A1018,'Data Cleaning in Medical Examin'!$A$2:$A$2336,'Data Cleaning in Medical Examin'!$H$2:$H$2336)</f>
        <v>No</v>
      </c>
      <c r="H1018" t="str">
        <f>_xlfn.XLOOKUP(A1018,'Data Cleaning in Medical Examin'!$A$2:$A$2336,'Data Cleaning in Medical Examin'!$I$2:$I$2336)</f>
        <v>No Major Surgery</v>
      </c>
      <c r="I1018" t="str">
        <f>_xlfn.XLOOKUP(A1018,'Data Cleaning in Medical Examin'!$A$2:$A$2336,'Data Cleaning in Medical Examin'!$J$2:$J$2336)</f>
        <v>No</v>
      </c>
      <c r="J1018" t="str">
        <f>_xlfn.XLOOKUP(A1018,'Data Cleaning in Medical Examin'!$A$2:$A$2336,'Data Cleaning in Medical Examin'!$C$2:$C$2336)</f>
        <v>Obesity</v>
      </c>
      <c r="K1018" t="str">
        <f>_xlfn.XLOOKUP(A1018,'Data Cleaning in Medical Examin'!$A$2:$A$2336,'Data Cleaning in Medical Examin'!$E$2:$E$2336)</f>
        <v>Normal</v>
      </c>
      <c r="L1018" t="str">
        <f>_xlfn.XLOOKUP(A1018,'DataCleaning in Hospitalisation'!$A$2:$A$2339,'DataCleaning in Hospitalisation'!$E$2:$E$2339)</f>
        <v>25-Oct-1989</v>
      </c>
      <c r="M1018" s="30">
        <f>_xlfn.XLOOKUP(A1018,'DataCleaning in Hospitalisation'!$A$2:$A$2339,'DataCleaning in Hospitalisation'!$H$2:$H$2339)</f>
        <v>11037.51</v>
      </c>
      <c r="N1018" t="str">
        <f>_xlfn.XLOOKUP(A1018,'DataCleaning in Hospitalisation'!$A$2:$A$2339,'DataCleaning in Hospitalisation'!$I$2:$I$2339)</f>
        <v>tier - 3</v>
      </c>
      <c r="O1018" t="str">
        <f>_xlfn.XLOOKUP(A1018,'DataCleaning in Hospitalisation'!$A$2:$A$2339,'DataCleaning in Hospitalisation'!$J$2:$J$2339)</f>
        <v>tier - 1</v>
      </c>
      <c r="P1018" t="str">
        <f>_xlfn.XLOOKUP(A1018,'DataCleaning in Hospitalisation'!$A$2:$A$2339,'DataCleaning in Hospitalisation'!$K$2:$K$2339)</f>
        <v>R1012</v>
      </c>
      <c r="Q1018">
        <f>_xlfn.XLOOKUP(A1018,'DataCleaning in Hospitalisation'!$A$2:$A$2339,'DataCleaning in Hospitalisation'!$F$2:$F$2339)</f>
        <v>34</v>
      </c>
      <c r="U1018" s="46" t="s">
        <v>6</v>
      </c>
      <c r="V1018">
        <v>1</v>
      </c>
      <c r="X1018" s="4" t="s">
        <v>451</v>
      </c>
      <c r="Y1018" s="30">
        <v>3906.13</v>
      </c>
      <c r="AJ1018" s="4" t="s">
        <v>451</v>
      </c>
      <c r="AK1018" s="30">
        <v>3906.13</v>
      </c>
    </row>
    <row r="1019" spans="1:37" x14ac:dyDescent="0.3">
      <c r="A1019" t="s">
        <v>1348</v>
      </c>
      <c r="B1019" t="str">
        <f>_xlfn.XLOOKUP(A1019,'Customer Names'!$A$2:$A$2336,'Customer Names'!$C$2:$C$2336)</f>
        <v xml:space="preserve"> Mrs.Stefanie</v>
      </c>
      <c r="C1019" s="41">
        <f>_xlfn.XLOOKUP(A1019,'Data Cleaning in Medical Examin'!$A$2:$A$2336,'Data Cleaning in Medical Examin'!$B$2:$B$2336)</f>
        <v>31.39</v>
      </c>
      <c r="D1019">
        <f>_xlfn.XLOOKUP(A1019,'Data Cleaning in Medical Examin'!$A$2:$A$2336,'Data Cleaning in Medical Examin'!$D$2:$D$2336)</f>
        <v>6.99</v>
      </c>
      <c r="E1019" t="str">
        <f>_xlfn.XLOOKUP(A1019,'Data Cleaning in Medical Examin'!$A$2:$A$2336,'Data Cleaning in Medical Examin'!$F$2:$F$2336)</f>
        <v>No</v>
      </c>
      <c r="F1019" t="str">
        <f>_xlfn.XLOOKUP(A1019,'Data Cleaning in Medical Examin'!$A$2:$A$2336,'Data Cleaning in Medical Examin'!$G$2:$G$2336)</f>
        <v>No</v>
      </c>
      <c r="G1019" t="str">
        <f>_xlfn.XLOOKUP(A1019,'Data Cleaning in Medical Examin'!$A$2:$A$2336,'Data Cleaning in Medical Examin'!$H$2:$H$2336)</f>
        <v>No</v>
      </c>
      <c r="H1019" t="str">
        <f>_xlfn.XLOOKUP(A1019,'Data Cleaning in Medical Examin'!$A$2:$A$2336,'Data Cleaning in Medical Examin'!$I$2:$I$2336)</f>
        <v>No Major Surgery</v>
      </c>
      <c r="I1019" t="str">
        <f>_xlfn.XLOOKUP(A1019,'Data Cleaning in Medical Examin'!$A$2:$A$2336,'Data Cleaning in Medical Examin'!$J$2:$J$2336)</f>
        <v>No</v>
      </c>
      <c r="J1019" t="str">
        <f>_xlfn.XLOOKUP(A1019,'Data Cleaning in Medical Examin'!$A$2:$A$2336,'Data Cleaning in Medical Examin'!$C$2:$C$2336)</f>
        <v>Obesity</v>
      </c>
      <c r="K1019" t="str">
        <f>_xlfn.XLOOKUP(A1019,'Data Cleaning in Medical Examin'!$A$2:$A$2336,'Data Cleaning in Medical Examin'!$E$2:$E$2336)</f>
        <v>Diabetes</v>
      </c>
      <c r="L1019" t="str">
        <f>_xlfn.XLOOKUP(A1019,'DataCleaning in Hospitalisation'!$A$2:$A$2339,'DataCleaning in Hospitalisation'!$E$2:$E$2339)</f>
        <v>10-Dec-1974</v>
      </c>
      <c r="M1019" s="30">
        <f>_xlfn.XLOOKUP(A1019,'DataCleaning in Hospitalisation'!$A$2:$A$2339,'DataCleaning in Hospitalisation'!$H$2:$H$2339)</f>
        <v>11033.66</v>
      </c>
      <c r="N1019" t="str">
        <f>_xlfn.XLOOKUP(A1019,'DataCleaning in Hospitalisation'!$A$2:$A$2339,'DataCleaning in Hospitalisation'!$I$2:$I$2339)</f>
        <v>tier - 3</v>
      </c>
      <c r="O1019" t="str">
        <f>_xlfn.XLOOKUP(A1019,'DataCleaning in Hospitalisation'!$A$2:$A$2339,'DataCleaning in Hospitalisation'!$J$2:$J$2339)</f>
        <v>tier - 3</v>
      </c>
      <c r="P1019" t="str">
        <f>_xlfn.XLOOKUP(A1019,'DataCleaning in Hospitalisation'!$A$2:$A$2339,'DataCleaning in Hospitalisation'!$K$2:$K$2339)</f>
        <v>R1012</v>
      </c>
      <c r="Q1019">
        <f>_xlfn.XLOOKUP(A1019,'DataCleaning in Hospitalisation'!$A$2:$A$2339,'DataCleaning in Hospitalisation'!$F$2:$F$2339)</f>
        <v>49</v>
      </c>
      <c r="U1019" s="50" t="s">
        <v>2419</v>
      </c>
      <c r="V1019">
        <v>1</v>
      </c>
      <c r="X1019" s="4" t="s">
        <v>450</v>
      </c>
      <c r="Y1019" s="30">
        <v>3902.07</v>
      </c>
      <c r="AJ1019" s="4" t="s">
        <v>450</v>
      </c>
      <c r="AK1019" s="30">
        <v>3902.07</v>
      </c>
    </row>
    <row r="1020" spans="1:37" x14ac:dyDescent="0.3">
      <c r="A1020" t="s">
        <v>1347</v>
      </c>
      <c r="B1020" t="str">
        <f>_xlfn.XLOOKUP(A1020,'Customer Names'!$A$2:$A$2336,'Customer Names'!$C$2:$C$2336)</f>
        <v xml:space="preserve"> Mr.Stephen</v>
      </c>
      <c r="C1020" s="41">
        <f>_xlfn.XLOOKUP(A1020,'Data Cleaning in Medical Examin'!$A$2:$A$2336,'Data Cleaning in Medical Examin'!$B$2:$B$2336)</f>
        <v>39.97</v>
      </c>
      <c r="D1020">
        <f>_xlfn.XLOOKUP(A1020,'Data Cleaning in Medical Examin'!$A$2:$A$2336,'Data Cleaning in Medical Examin'!$D$2:$D$2336)</f>
        <v>5.55</v>
      </c>
      <c r="E1020" t="str">
        <f>_xlfn.XLOOKUP(A1020,'Data Cleaning in Medical Examin'!$A$2:$A$2336,'Data Cleaning in Medical Examin'!$F$2:$F$2336)</f>
        <v>No</v>
      </c>
      <c r="F1020" t="str">
        <f>_xlfn.XLOOKUP(A1020,'Data Cleaning in Medical Examin'!$A$2:$A$2336,'Data Cleaning in Medical Examin'!$G$2:$G$2336)</f>
        <v>No</v>
      </c>
      <c r="G1020" t="str">
        <f>_xlfn.XLOOKUP(A1020,'Data Cleaning in Medical Examin'!$A$2:$A$2336,'Data Cleaning in Medical Examin'!$H$2:$H$2336)</f>
        <v>No</v>
      </c>
      <c r="H1020" t="str">
        <f>_xlfn.XLOOKUP(A1020,'Data Cleaning in Medical Examin'!$A$2:$A$2336,'Data Cleaning in Medical Examin'!$I$2:$I$2336)</f>
        <v>No Major Surgery</v>
      </c>
      <c r="I1020" t="str">
        <f>_xlfn.XLOOKUP(A1020,'Data Cleaning in Medical Examin'!$A$2:$A$2336,'Data Cleaning in Medical Examin'!$J$2:$J$2336)</f>
        <v>No</v>
      </c>
      <c r="J1020" t="str">
        <f>_xlfn.XLOOKUP(A1020,'Data Cleaning in Medical Examin'!$A$2:$A$2336,'Data Cleaning in Medical Examin'!$C$2:$C$2336)</f>
        <v>Obesity</v>
      </c>
      <c r="K1020" t="str">
        <f>_xlfn.XLOOKUP(A1020,'Data Cleaning in Medical Examin'!$A$2:$A$2336,'Data Cleaning in Medical Examin'!$E$2:$E$2336)</f>
        <v>Normal</v>
      </c>
      <c r="L1020" t="str">
        <f>_xlfn.XLOOKUP(A1020,'DataCleaning in Hospitalisation'!$A$2:$A$2339,'DataCleaning in Hospitalisation'!$E$2:$E$2339)</f>
        <v>21-Jul-1996</v>
      </c>
      <c r="M1020" s="30">
        <f>_xlfn.XLOOKUP(A1020,'DataCleaning in Hospitalisation'!$A$2:$A$2339,'DataCleaning in Hospitalisation'!$H$2:$H$2339)</f>
        <v>11028.56</v>
      </c>
      <c r="N1020" t="str">
        <f>_xlfn.XLOOKUP(A1020,'DataCleaning in Hospitalisation'!$A$2:$A$2339,'DataCleaning in Hospitalisation'!$I$2:$I$2339)</f>
        <v>tier - 3</v>
      </c>
      <c r="O1020" t="str">
        <f>_xlfn.XLOOKUP(A1020,'DataCleaning in Hospitalisation'!$A$2:$A$2339,'DataCleaning in Hospitalisation'!$J$2:$J$2339)</f>
        <v>tier - 3</v>
      </c>
      <c r="P1020" t="str">
        <f>_xlfn.XLOOKUP(A1020,'DataCleaning in Hospitalisation'!$A$2:$A$2339,'DataCleaning in Hospitalisation'!$K$2:$K$2339)</f>
        <v>R1012</v>
      </c>
      <c r="Q1020">
        <f>_xlfn.XLOOKUP(A1020,'DataCleaning in Hospitalisation'!$A$2:$A$2339,'DataCleaning in Hospitalisation'!$F$2:$F$2339)</f>
        <v>27</v>
      </c>
      <c r="U1020" s="51" t="s">
        <v>7</v>
      </c>
      <c r="V1020">
        <v>1</v>
      </c>
      <c r="X1020" s="4" t="s">
        <v>449</v>
      </c>
      <c r="Y1020" s="30">
        <v>3898.35</v>
      </c>
      <c r="AJ1020" s="4" t="s">
        <v>449</v>
      </c>
      <c r="AK1020" s="30">
        <v>3898.35</v>
      </c>
    </row>
    <row r="1021" spans="1:37" x14ac:dyDescent="0.3">
      <c r="A1021" t="s">
        <v>1346</v>
      </c>
      <c r="B1021" t="str">
        <f>_xlfn.XLOOKUP(A1021,'Customer Names'!$A$2:$A$2336,'Customer Names'!$C$2:$C$2336)</f>
        <v xml:space="preserve"> Ms.Liza</v>
      </c>
      <c r="C1021" s="41">
        <f>_xlfn.XLOOKUP(A1021,'Data Cleaning in Medical Examin'!$A$2:$A$2336,'Data Cleaning in Medical Examin'!$B$2:$B$2336)</f>
        <v>41.23</v>
      </c>
      <c r="D1021">
        <f>_xlfn.XLOOKUP(A1021,'Data Cleaning in Medical Examin'!$A$2:$A$2336,'Data Cleaning in Medical Examin'!$D$2:$D$2336)</f>
        <v>6.94</v>
      </c>
      <c r="E1021" t="str">
        <f>_xlfn.XLOOKUP(A1021,'Data Cleaning in Medical Examin'!$A$2:$A$2336,'Data Cleaning in Medical Examin'!$F$2:$F$2336)</f>
        <v>No</v>
      </c>
      <c r="F1021" t="str">
        <f>_xlfn.XLOOKUP(A1021,'Data Cleaning in Medical Examin'!$A$2:$A$2336,'Data Cleaning in Medical Examin'!$G$2:$G$2336)</f>
        <v>No</v>
      </c>
      <c r="G1021" t="str">
        <f>_xlfn.XLOOKUP(A1021,'Data Cleaning in Medical Examin'!$A$2:$A$2336,'Data Cleaning in Medical Examin'!$H$2:$H$2336)</f>
        <v>No</v>
      </c>
      <c r="H1021" t="str">
        <f>_xlfn.XLOOKUP(A1021,'Data Cleaning in Medical Examin'!$A$2:$A$2336,'Data Cleaning in Medical Examin'!$I$2:$I$2336)</f>
        <v>No Major Surgery</v>
      </c>
      <c r="I1021" t="str">
        <f>_xlfn.XLOOKUP(A1021,'Data Cleaning in Medical Examin'!$A$2:$A$2336,'Data Cleaning in Medical Examin'!$J$2:$J$2336)</f>
        <v>No</v>
      </c>
      <c r="J1021" t="str">
        <f>_xlfn.XLOOKUP(A1021,'Data Cleaning in Medical Examin'!$A$2:$A$2336,'Data Cleaning in Medical Examin'!$C$2:$C$2336)</f>
        <v>Obesity</v>
      </c>
      <c r="K1021" t="str">
        <f>_xlfn.XLOOKUP(A1021,'Data Cleaning in Medical Examin'!$A$2:$A$2336,'Data Cleaning in Medical Examin'!$E$2:$E$2336)</f>
        <v>Diabetes</v>
      </c>
      <c r="L1021" t="str">
        <f>_xlfn.XLOOKUP(A1021,'DataCleaning in Hospitalisation'!$A$2:$A$2339,'DataCleaning in Hospitalisation'!$E$2:$E$2339)</f>
        <v>26-Jun-1991</v>
      </c>
      <c r="M1021" s="30">
        <f>_xlfn.XLOOKUP(A1021,'DataCleaning in Hospitalisation'!$A$2:$A$2339,'DataCleaning in Hospitalisation'!$H$2:$H$2339)</f>
        <v>11018.05</v>
      </c>
      <c r="N1021" t="str">
        <f>_xlfn.XLOOKUP(A1021,'DataCleaning in Hospitalisation'!$A$2:$A$2339,'DataCleaning in Hospitalisation'!$I$2:$I$2339)</f>
        <v>tier - 3</v>
      </c>
      <c r="O1021" t="str">
        <f>_xlfn.XLOOKUP(A1021,'DataCleaning in Hospitalisation'!$A$2:$A$2339,'DataCleaning in Hospitalisation'!$J$2:$J$2339)</f>
        <v>tier - 2</v>
      </c>
      <c r="P1021" t="str">
        <f>_xlfn.XLOOKUP(A1021,'DataCleaning in Hospitalisation'!$A$2:$A$2339,'DataCleaning in Hospitalisation'!$K$2:$K$2339)</f>
        <v>R1012</v>
      </c>
      <c r="Q1021">
        <f>_xlfn.XLOOKUP(A1021,'DataCleaning in Hospitalisation'!$A$2:$A$2339,'DataCleaning in Hospitalisation'!$F$2:$F$2339)</f>
        <v>32</v>
      </c>
      <c r="U1021" s="52" t="s">
        <v>2372</v>
      </c>
      <c r="V1021">
        <v>1</v>
      </c>
      <c r="X1021" s="4" t="s">
        <v>448</v>
      </c>
      <c r="Y1021" s="30">
        <v>3889.2</v>
      </c>
      <c r="AJ1021" s="4" t="s">
        <v>448</v>
      </c>
      <c r="AK1021" s="30">
        <v>3889.2</v>
      </c>
    </row>
    <row r="1022" spans="1:37" x14ac:dyDescent="0.3">
      <c r="A1022" t="s">
        <v>1345</v>
      </c>
      <c r="B1022" t="str">
        <f>_xlfn.XLOOKUP(A1022,'Customer Names'!$A$2:$A$2336,'Customer Names'!$C$2:$C$2336)</f>
        <v xml:space="preserve"> Mr.Ian</v>
      </c>
      <c r="C1022" s="41">
        <f>_xlfn.XLOOKUP(A1022,'Data Cleaning in Medical Examin'!$A$2:$A$2336,'Data Cleaning in Medical Examin'!$B$2:$B$2336)</f>
        <v>49.45</v>
      </c>
      <c r="D1022">
        <f>_xlfn.XLOOKUP(A1022,'Data Cleaning in Medical Examin'!$A$2:$A$2336,'Data Cleaning in Medical Examin'!$D$2:$D$2336)</f>
        <v>4.2</v>
      </c>
      <c r="E1022" t="str">
        <f>_xlfn.XLOOKUP(A1022,'Data Cleaning in Medical Examin'!$A$2:$A$2336,'Data Cleaning in Medical Examin'!$F$2:$F$2336)</f>
        <v>Yes</v>
      </c>
      <c r="F1022" t="str">
        <f>_xlfn.XLOOKUP(A1022,'Data Cleaning in Medical Examin'!$A$2:$A$2336,'Data Cleaning in Medical Examin'!$G$2:$G$2336)</f>
        <v>No</v>
      </c>
      <c r="G1022" t="str">
        <f>_xlfn.XLOOKUP(A1022,'Data Cleaning in Medical Examin'!$A$2:$A$2336,'Data Cleaning in Medical Examin'!$H$2:$H$2336)</f>
        <v>No</v>
      </c>
      <c r="H1022" t="str">
        <f>_xlfn.XLOOKUP(A1022,'Data Cleaning in Medical Examin'!$A$2:$A$2336,'Data Cleaning in Medical Examin'!$I$2:$I$2336)</f>
        <v>No Major Surgery</v>
      </c>
      <c r="I1022" t="str">
        <f>_xlfn.XLOOKUP(A1022,'Data Cleaning in Medical Examin'!$A$2:$A$2336,'Data Cleaning in Medical Examin'!$J$2:$J$2336)</f>
        <v>No</v>
      </c>
      <c r="J1022" t="str">
        <f>_xlfn.XLOOKUP(A1022,'Data Cleaning in Medical Examin'!$A$2:$A$2336,'Data Cleaning in Medical Examin'!$C$2:$C$2336)</f>
        <v>Obesity</v>
      </c>
      <c r="K1022" t="str">
        <f>_xlfn.XLOOKUP(A1022,'Data Cleaning in Medical Examin'!$A$2:$A$2336,'Data Cleaning in Medical Examin'!$E$2:$E$2336)</f>
        <v>Normal</v>
      </c>
      <c r="L1022" t="str">
        <f>_xlfn.XLOOKUP(A1022,'DataCleaning in Hospitalisation'!$A$2:$A$2339,'DataCleaning in Hospitalisation'!$E$2:$E$2339)</f>
        <v>15-Dec-1974</v>
      </c>
      <c r="M1022" s="30">
        <f>_xlfn.XLOOKUP(A1022,'DataCleaning in Hospitalisation'!$A$2:$A$2339,'DataCleaning in Hospitalisation'!$H$2:$H$2339)</f>
        <v>11015.17</v>
      </c>
      <c r="N1022" t="str">
        <f>_xlfn.XLOOKUP(A1022,'DataCleaning in Hospitalisation'!$A$2:$A$2339,'DataCleaning in Hospitalisation'!$I$2:$I$2339)</f>
        <v>tier - 3</v>
      </c>
      <c r="O1022" t="str">
        <f>_xlfn.XLOOKUP(A1022,'DataCleaning in Hospitalisation'!$A$2:$A$2339,'DataCleaning in Hospitalisation'!$J$2:$J$2339)</f>
        <v>tier - 1</v>
      </c>
      <c r="P1022" t="str">
        <f>_xlfn.XLOOKUP(A1022,'DataCleaning in Hospitalisation'!$A$2:$A$2339,'DataCleaning in Hospitalisation'!$K$2:$K$2339)</f>
        <v>R1012</v>
      </c>
      <c r="Q1022">
        <f>_xlfn.XLOOKUP(A1022,'DataCleaning in Hospitalisation'!$A$2:$A$2339,'DataCleaning in Hospitalisation'!$F$2:$F$2339)</f>
        <v>49</v>
      </c>
      <c r="U1022" s="53" t="s">
        <v>2372</v>
      </c>
      <c r="V1022">
        <v>1</v>
      </c>
      <c r="X1022" s="4" t="s">
        <v>447</v>
      </c>
      <c r="Y1022" s="30">
        <v>3877.3</v>
      </c>
      <c r="AJ1022" s="4" t="s">
        <v>447</v>
      </c>
      <c r="AK1022" s="30">
        <v>3877.3</v>
      </c>
    </row>
    <row r="1023" spans="1:37" x14ac:dyDescent="0.3">
      <c r="A1023" t="s">
        <v>1344</v>
      </c>
      <c r="B1023" t="str">
        <f>_xlfn.XLOOKUP(A1023,'Customer Names'!$A$2:$A$2336,'Customer Names'!$C$2:$C$2336)</f>
        <v xml:space="preserve"> Ms.Claudia</v>
      </c>
      <c r="C1023" s="41">
        <f>_xlfn.XLOOKUP(A1023,'Data Cleaning in Medical Examin'!$A$2:$A$2336,'Data Cleaning in Medical Examin'!$B$2:$B$2336)</f>
        <v>41.04</v>
      </c>
      <c r="D1023">
        <f>_xlfn.XLOOKUP(A1023,'Data Cleaning in Medical Examin'!$A$2:$A$2336,'Data Cleaning in Medical Examin'!$D$2:$D$2336)</f>
        <v>5.59</v>
      </c>
      <c r="E1023" t="str">
        <f>_xlfn.XLOOKUP(A1023,'Data Cleaning in Medical Examin'!$A$2:$A$2336,'Data Cleaning in Medical Examin'!$F$2:$F$2336)</f>
        <v>No</v>
      </c>
      <c r="F1023" t="str">
        <f>_xlfn.XLOOKUP(A1023,'Data Cleaning in Medical Examin'!$A$2:$A$2336,'Data Cleaning in Medical Examin'!$G$2:$G$2336)</f>
        <v>No</v>
      </c>
      <c r="G1023" t="str">
        <f>_xlfn.XLOOKUP(A1023,'Data Cleaning in Medical Examin'!$A$2:$A$2336,'Data Cleaning in Medical Examin'!$H$2:$H$2336)</f>
        <v>No</v>
      </c>
      <c r="H1023" t="str">
        <f>_xlfn.XLOOKUP(A1023,'Data Cleaning in Medical Examin'!$A$2:$A$2336,'Data Cleaning in Medical Examin'!$I$2:$I$2336)</f>
        <v>No Major Surgery</v>
      </c>
      <c r="I1023" t="str">
        <f>_xlfn.XLOOKUP(A1023,'Data Cleaning in Medical Examin'!$A$2:$A$2336,'Data Cleaning in Medical Examin'!$J$2:$J$2336)</f>
        <v>No</v>
      </c>
      <c r="J1023" t="str">
        <f>_xlfn.XLOOKUP(A1023,'Data Cleaning in Medical Examin'!$A$2:$A$2336,'Data Cleaning in Medical Examin'!$C$2:$C$2336)</f>
        <v>Obesity</v>
      </c>
      <c r="K1023" t="str">
        <f>_xlfn.XLOOKUP(A1023,'Data Cleaning in Medical Examin'!$A$2:$A$2336,'Data Cleaning in Medical Examin'!$E$2:$E$2336)</f>
        <v>Normal</v>
      </c>
      <c r="L1023" t="str">
        <f>_xlfn.XLOOKUP(A1023,'DataCleaning in Hospitalisation'!$A$2:$A$2339,'DataCleaning in Hospitalisation'!$E$2:$E$2339)</f>
        <v>24-Oct-1968</v>
      </c>
      <c r="M1023" s="30">
        <f>_xlfn.XLOOKUP(A1023,'DataCleaning in Hospitalisation'!$A$2:$A$2339,'DataCleaning in Hospitalisation'!$H$2:$H$2339)</f>
        <v>11013.71</v>
      </c>
      <c r="N1023" t="str">
        <f>_xlfn.XLOOKUP(A1023,'DataCleaning in Hospitalisation'!$A$2:$A$2339,'DataCleaning in Hospitalisation'!$I$2:$I$2339)</f>
        <v>tier - 3</v>
      </c>
      <c r="O1023" t="str">
        <f>_xlfn.XLOOKUP(A1023,'DataCleaning in Hospitalisation'!$A$2:$A$2339,'DataCleaning in Hospitalisation'!$J$2:$J$2339)</f>
        <v>tier - 1</v>
      </c>
      <c r="P1023" t="str">
        <f>_xlfn.XLOOKUP(A1023,'DataCleaning in Hospitalisation'!$A$2:$A$2339,'DataCleaning in Hospitalisation'!$K$2:$K$2339)</f>
        <v>R1013</v>
      </c>
      <c r="Q1023">
        <f>_xlfn.XLOOKUP(A1023,'DataCleaning in Hospitalisation'!$A$2:$A$2339,'DataCleaning in Hospitalisation'!$F$2:$F$2339)</f>
        <v>55</v>
      </c>
      <c r="U1023" s="4" t="s">
        <v>1215</v>
      </c>
      <c r="V1023">
        <v>1</v>
      </c>
      <c r="X1023" s="4" t="s">
        <v>446</v>
      </c>
      <c r="Y1023" s="30">
        <v>3875.73</v>
      </c>
      <c r="AJ1023" s="4" t="s">
        <v>446</v>
      </c>
      <c r="AK1023" s="30">
        <v>3875.73</v>
      </c>
    </row>
    <row r="1024" spans="1:37" x14ac:dyDescent="0.3">
      <c r="A1024" t="s">
        <v>1343</v>
      </c>
      <c r="B1024" t="str">
        <f>_xlfn.XLOOKUP(A1024,'Customer Names'!$A$2:$A$2336,'Customer Names'!$C$2:$C$2336)</f>
        <v xml:space="preserve"> Ms.Jessica</v>
      </c>
      <c r="C1024" s="41">
        <f>_xlfn.XLOOKUP(A1024,'Data Cleaning in Medical Examin'!$A$2:$A$2336,'Data Cleaning in Medical Examin'!$B$2:$B$2336)</f>
        <v>27.93</v>
      </c>
      <c r="D1024">
        <f>_xlfn.XLOOKUP(A1024,'Data Cleaning in Medical Examin'!$A$2:$A$2336,'Data Cleaning in Medical Examin'!$D$2:$D$2336)</f>
        <v>9.9600000000000009</v>
      </c>
      <c r="E1024" t="str">
        <f>_xlfn.XLOOKUP(A1024,'Data Cleaning in Medical Examin'!$A$2:$A$2336,'Data Cleaning in Medical Examin'!$F$2:$F$2336)</f>
        <v>No</v>
      </c>
      <c r="F1024" t="str">
        <f>_xlfn.XLOOKUP(A1024,'Data Cleaning in Medical Examin'!$A$2:$A$2336,'Data Cleaning in Medical Examin'!$G$2:$G$2336)</f>
        <v>No</v>
      </c>
      <c r="G1024" t="str">
        <f>_xlfn.XLOOKUP(A1024,'Data Cleaning in Medical Examin'!$A$2:$A$2336,'Data Cleaning in Medical Examin'!$H$2:$H$2336)</f>
        <v>No</v>
      </c>
      <c r="H1024" t="str">
        <f>_xlfn.XLOOKUP(A1024,'Data Cleaning in Medical Examin'!$A$2:$A$2336,'Data Cleaning in Medical Examin'!$I$2:$I$2336)</f>
        <v>No Major Surgery</v>
      </c>
      <c r="I1024" t="str">
        <f>_xlfn.XLOOKUP(A1024,'Data Cleaning in Medical Examin'!$A$2:$A$2336,'Data Cleaning in Medical Examin'!$J$2:$J$2336)</f>
        <v>No</v>
      </c>
      <c r="J1024" t="str">
        <f>_xlfn.XLOOKUP(A1024,'Data Cleaning in Medical Examin'!$A$2:$A$2336,'Data Cleaning in Medical Examin'!$C$2:$C$2336)</f>
        <v>Over Weight</v>
      </c>
      <c r="K1024" t="str">
        <f>_xlfn.XLOOKUP(A1024,'Data Cleaning in Medical Examin'!$A$2:$A$2336,'Data Cleaning in Medical Examin'!$E$2:$E$2336)</f>
        <v>Diabetes</v>
      </c>
      <c r="L1024" t="str">
        <f>_xlfn.XLOOKUP(A1024,'DataCleaning in Hospitalisation'!$A$2:$A$2339,'DataCleaning in Hospitalisation'!$E$2:$E$2339)</f>
        <v>17-Sep-2000</v>
      </c>
      <c r="M1024" s="30">
        <f>_xlfn.XLOOKUP(A1024,'DataCleaning in Hospitalisation'!$A$2:$A$2339,'DataCleaning in Hospitalisation'!$H$2:$H$2339)</f>
        <v>10991.58</v>
      </c>
      <c r="N1024" t="str">
        <f>_xlfn.XLOOKUP(A1024,'DataCleaning in Hospitalisation'!$A$2:$A$2339,'DataCleaning in Hospitalisation'!$I$2:$I$2339)</f>
        <v>tier - 3</v>
      </c>
      <c r="O1024" t="str">
        <f>_xlfn.XLOOKUP(A1024,'DataCleaning in Hospitalisation'!$A$2:$A$2339,'DataCleaning in Hospitalisation'!$J$2:$J$2339)</f>
        <v>tier - 3</v>
      </c>
      <c r="P1024" t="str">
        <f>_xlfn.XLOOKUP(A1024,'DataCleaning in Hospitalisation'!$A$2:$A$2339,'DataCleaning in Hospitalisation'!$K$2:$K$2339)</f>
        <v>R1012</v>
      </c>
      <c r="Q1024">
        <f>_xlfn.XLOOKUP(A1024,'DataCleaning in Hospitalisation'!$A$2:$A$2339,'DataCleaning in Hospitalisation'!$F$2:$F$2339)</f>
        <v>23</v>
      </c>
      <c r="U1024" s="46" t="s">
        <v>6</v>
      </c>
      <c r="V1024">
        <v>1</v>
      </c>
      <c r="X1024" s="4" t="s">
        <v>445</v>
      </c>
      <c r="Y1024" s="30">
        <v>3866.86</v>
      </c>
      <c r="AJ1024" s="4" t="s">
        <v>445</v>
      </c>
      <c r="AK1024" s="30">
        <v>3866.86</v>
      </c>
    </row>
    <row r="1025" spans="1:37" x14ac:dyDescent="0.3">
      <c r="A1025" t="s">
        <v>1342</v>
      </c>
      <c r="B1025" t="str">
        <f>_xlfn.XLOOKUP(A1025,'Customer Names'!$A$2:$A$2336,'Customer Names'!$C$2:$C$2336)</f>
        <v xml:space="preserve"> Mr.Billy</v>
      </c>
      <c r="C1025" s="41">
        <f>_xlfn.XLOOKUP(A1025,'Data Cleaning in Medical Examin'!$A$2:$A$2336,'Data Cleaning in Medical Examin'!$B$2:$B$2336)</f>
        <v>21.01</v>
      </c>
      <c r="D1025">
        <f>_xlfn.XLOOKUP(A1025,'Data Cleaning in Medical Examin'!$A$2:$A$2336,'Data Cleaning in Medical Examin'!$D$2:$D$2336)</f>
        <v>7.37</v>
      </c>
      <c r="E1025" t="str">
        <f>_xlfn.XLOOKUP(A1025,'Data Cleaning in Medical Examin'!$A$2:$A$2336,'Data Cleaning in Medical Examin'!$F$2:$F$2336)</f>
        <v>No</v>
      </c>
      <c r="F1025" t="str">
        <f>_xlfn.XLOOKUP(A1025,'Data Cleaning in Medical Examin'!$A$2:$A$2336,'Data Cleaning in Medical Examin'!$G$2:$G$2336)</f>
        <v>No</v>
      </c>
      <c r="G1025" t="str">
        <f>_xlfn.XLOOKUP(A1025,'Data Cleaning in Medical Examin'!$A$2:$A$2336,'Data Cleaning in Medical Examin'!$H$2:$H$2336)</f>
        <v>No</v>
      </c>
      <c r="H1025" t="str">
        <f>_xlfn.XLOOKUP(A1025,'Data Cleaning in Medical Examin'!$A$2:$A$2336,'Data Cleaning in Medical Examin'!$I$2:$I$2336)</f>
        <v>No Major Surgery</v>
      </c>
      <c r="I1025" t="str">
        <f>_xlfn.XLOOKUP(A1025,'Data Cleaning in Medical Examin'!$A$2:$A$2336,'Data Cleaning in Medical Examin'!$J$2:$J$2336)</f>
        <v>No</v>
      </c>
      <c r="J1025" t="str">
        <f>_xlfn.XLOOKUP(A1025,'Data Cleaning in Medical Examin'!$A$2:$A$2336,'Data Cleaning in Medical Examin'!$C$2:$C$2336)</f>
        <v>Normal Weight</v>
      </c>
      <c r="K1025" t="str">
        <f>_xlfn.XLOOKUP(A1025,'Data Cleaning in Medical Examin'!$A$2:$A$2336,'Data Cleaning in Medical Examin'!$E$2:$E$2336)</f>
        <v>Diabetes</v>
      </c>
      <c r="L1025" t="str">
        <f>_xlfn.XLOOKUP(A1025,'DataCleaning in Hospitalisation'!$A$2:$A$2339,'DataCleaning in Hospitalisation'!$E$2:$E$2339)</f>
        <v>18-Dec-1965</v>
      </c>
      <c r="M1025" s="30">
        <f>_xlfn.XLOOKUP(A1025,'DataCleaning in Hospitalisation'!$A$2:$A$2339,'DataCleaning in Hospitalisation'!$H$2:$H$2339)</f>
        <v>10982.5</v>
      </c>
      <c r="N1025" t="str">
        <f>_xlfn.XLOOKUP(A1025,'DataCleaning in Hospitalisation'!$A$2:$A$2339,'DataCleaning in Hospitalisation'!$I$2:$I$2339)</f>
        <v>tier - 3</v>
      </c>
      <c r="O1025" t="str">
        <f>_xlfn.XLOOKUP(A1025,'DataCleaning in Hospitalisation'!$A$2:$A$2339,'DataCleaning in Hospitalisation'!$J$2:$J$2339)</f>
        <v>tier - 3</v>
      </c>
      <c r="P1025" t="str">
        <f>_xlfn.XLOOKUP(A1025,'DataCleaning in Hospitalisation'!$A$2:$A$2339,'DataCleaning in Hospitalisation'!$K$2:$K$2339)</f>
        <v>R1013</v>
      </c>
      <c r="Q1025">
        <f>_xlfn.XLOOKUP(A1025,'DataCleaning in Hospitalisation'!$A$2:$A$2339,'DataCleaning in Hospitalisation'!$F$2:$F$2339)</f>
        <v>58</v>
      </c>
      <c r="U1025" s="50" t="s">
        <v>2418</v>
      </c>
      <c r="V1025">
        <v>1</v>
      </c>
      <c r="X1025" s="4" t="s">
        <v>444</v>
      </c>
      <c r="Y1025" s="30">
        <v>3861.21</v>
      </c>
      <c r="AJ1025" s="4" t="s">
        <v>444</v>
      </c>
      <c r="AK1025" s="30">
        <v>3861.21</v>
      </c>
    </row>
    <row r="1026" spans="1:37" x14ac:dyDescent="0.3">
      <c r="A1026" t="s">
        <v>1341</v>
      </c>
      <c r="B1026" t="str">
        <f>_xlfn.XLOOKUP(A1026,'Customer Names'!$A$2:$A$2336,'Customer Names'!$C$2:$C$2336)</f>
        <v xml:space="preserve"> Mr.David</v>
      </c>
      <c r="C1026" s="41">
        <f>_xlfn.XLOOKUP(A1026,'Data Cleaning in Medical Examin'!$A$2:$A$2336,'Data Cleaning in Medical Examin'!$B$2:$B$2336)</f>
        <v>52.37</v>
      </c>
      <c r="D1026">
        <f>_xlfn.XLOOKUP(A1026,'Data Cleaning in Medical Examin'!$A$2:$A$2336,'Data Cleaning in Medical Examin'!$D$2:$D$2336)</f>
        <v>5.0599999999999996</v>
      </c>
      <c r="E1026" t="str">
        <f>_xlfn.XLOOKUP(A1026,'Data Cleaning in Medical Examin'!$A$2:$A$2336,'Data Cleaning in Medical Examin'!$F$2:$F$2336)</f>
        <v>Yes</v>
      </c>
      <c r="F1026" t="str">
        <f>_xlfn.XLOOKUP(A1026,'Data Cleaning in Medical Examin'!$A$2:$A$2336,'Data Cleaning in Medical Examin'!$G$2:$G$2336)</f>
        <v>Yes</v>
      </c>
      <c r="G1026" t="str">
        <f>_xlfn.XLOOKUP(A1026,'Data Cleaning in Medical Examin'!$A$2:$A$2336,'Data Cleaning in Medical Examin'!$H$2:$H$2336)</f>
        <v>No</v>
      </c>
      <c r="H1026" t="str">
        <f>_xlfn.XLOOKUP(A1026,'Data Cleaning in Medical Examin'!$A$2:$A$2336,'Data Cleaning in Medical Examin'!$I$2:$I$2336)</f>
        <v>2 Major Surgery</v>
      </c>
      <c r="I1026" t="str">
        <f>_xlfn.XLOOKUP(A1026,'Data Cleaning in Medical Examin'!$A$2:$A$2336,'Data Cleaning in Medical Examin'!$J$2:$J$2336)</f>
        <v>No</v>
      </c>
      <c r="J1026" t="str">
        <f>_xlfn.XLOOKUP(A1026,'Data Cleaning in Medical Examin'!$A$2:$A$2336,'Data Cleaning in Medical Examin'!$C$2:$C$2336)</f>
        <v>Obesity</v>
      </c>
      <c r="K1026" t="str">
        <f>_xlfn.XLOOKUP(A1026,'Data Cleaning in Medical Examin'!$A$2:$A$2336,'Data Cleaning in Medical Examin'!$E$2:$E$2336)</f>
        <v>Normal</v>
      </c>
      <c r="L1026" t="str">
        <f>_xlfn.XLOOKUP(A1026,'DataCleaning in Hospitalisation'!$A$2:$A$2339,'DataCleaning in Hospitalisation'!$E$2:$E$2339)</f>
        <v>21-Oct-1973</v>
      </c>
      <c r="M1026" s="30">
        <f>_xlfn.XLOOKUP(A1026,'DataCleaning in Hospitalisation'!$A$2:$A$2339,'DataCleaning in Hospitalisation'!$H$2:$H$2339)</f>
        <v>10977.21</v>
      </c>
      <c r="N1026" t="str">
        <f>_xlfn.XLOOKUP(A1026,'DataCleaning in Hospitalisation'!$A$2:$A$2339,'DataCleaning in Hospitalisation'!$I$2:$I$2339)</f>
        <v>tier - 3</v>
      </c>
      <c r="O1026" t="str">
        <f>_xlfn.XLOOKUP(A1026,'DataCleaning in Hospitalisation'!$A$2:$A$2339,'DataCleaning in Hospitalisation'!$J$2:$J$2339)</f>
        <v>tier - 1</v>
      </c>
      <c r="P1026" t="str">
        <f>_xlfn.XLOOKUP(A1026,'DataCleaning in Hospitalisation'!$A$2:$A$2339,'DataCleaning in Hospitalisation'!$K$2:$K$2339)</f>
        <v>R1013</v>
      </c>
      <c r="Q1026">
        <f>_xlfn.XLOOKUP(A1026,'DataCleaning in Hospitalisation'!$A$2:$A$2339,'DataCleaning in Hospitalisation'!$F$2:$F$2339)</f>
        <v>50</v>
      </c>
      <c r="U1026" s="51" t="s">
        <v>6</v>
      </c>
      <c r="V1026">
        <v>1</v>
      </c>
      <c r="X1026" s="4" t="s">
        <v>2176</v>
      </c>
      <c r="Y1026" s="30">
        <v>36219.410000000003</v>
      </c>
      <c r="AJ1026" s="4" t="s">
        <v>2176</v>
      </c>
      <c r="AK1026" s="30">
        <v>36219.410000000003</v>
      </c>
    </row>
    <row r="1027" spans="1:37" x14ac:dyDescent="0.3">
      <c r="A1027" t="s">
        <v>1340</v>
      </c>
      <c r="B1027" t="str">
        <f>_xlfn.XLOOKUP(A1027,'Customer Names'!$A$2:$A$2336,'Customer Names'!$C$2:$C$2336)</f>
        <v xml:space="preserve"> Mr.Tim</v>
      </c>
      <c r="C1027" s="41">
        <f>_xlfn.XLOOKUP(A1027,'Data Cleaning in Medical Examin'!$A$2:$A$2336,'Data Cleaning in Medical Examin'!$B$2:$B$2336)</f>
        <v>40.369999999999997</v>
      </c>
      <c r="D1027">
        <f>_xlfn.XLOOKUP(A1027,'Data Cleaning in Medical Examin'!$A$2:$A$2336,'Data Cleaning in Medical Examin'!$D$2:$D$2336)</f>
        <v>8.2100000000000009</v>
      </c>
      <c r="E1027" t="str">
        <f>_xlfn.XLOOKUP(A1027,'Data Cleaning in Medical Examin'!$A$2:$A$2336,'Data Cleaning in Medical Examin'!$F$2:$F$2336)</f>
        <v>No</v>
      </c>
      <c r="F1027" t="str">
        <f>_xlfn.XLOOKUP(A1027,'Data Cleaning in Medical Examin'!$A$2:$A$2336,'Data Cleaning in Medical Examin'!$G$2:$G$2336)</f>
        <v>No</v>
      </c>
      <c r="G1027" t="str">
        <f>_xlfn.XLOOKUP(A1027,'Data Cleaning in Medical Examin'!$A$2:$A$2336,'Data Cleaning in Medical Examin'!$H$2:$H$2336)</f>
        <v>No</v>
      </c>
      <c r="H1027" t="str">
        <f>_xlfn.XLOOKUP(A1027,'Data Cleaning in Medical Examin'!$A$2:$A$2336,'Data Cleaning in Medical Examin'!$I$2:$I$2336)</f>
        <v>No Major Surgery</v>
      </c>
      <c r="I1027" t="str">
        <f>_xlfn.XLOOKUP(A1027,'Data Cleaning in Medical Examin'!$A$2:$A$2336,'Data Cleaning in Medical Examin'!$J$2:$J$2336)</f>
        <v>No</v>
      </c>
      <c r="J1027" t="str">
        <f>_xlfn.XLOOKUP(A1027,'Data Cleaning in Medical Examin'!$A$2:$A$2336,'Data Cleaning in Medical Examin'!$C$2:$C$2336)</f>
        <v>Obesity</v>
      </c>
      <c r="K1027" t="str">
        <f>_xlfn.XLOOKUP(A1027,'Data Cleaning in Medical Examin'!$A$2:$A$2336,'Data Cleaning in Medical Examin'!$E$2:$E$2336)</f>
        <v>Diabetes</v>
      </c>
      <c r="L1027" t="str">
        <f>_xlfn.XLOOKUP(A1027,'DataCleaning in Hospitalisation'!$A$2:$A$2339,'DataCleaning in Hospitalisation'!$E$2:$E$2339)</f>
        <v>9-Jul-1966</v>
      </c>
      <c r="M1027" s="30">
        <f>_xlfn.XLOOKUP(A1027,'DataCleaning in Hospitalisation'!$A$2:$A$2339,'DataCleaning in Hospitalisation'!$H$2:$H$2339)</f>
        <v>10976.25</v>
      </c>
      <c r="N1027" t="str">
        <f>_xlfn.XLOOKUP(A1027,'DataCleaning in Hospitalisation'!$A$2:$A$2339,'DataCleaning in Hospitalisation'!$I$2:$I$2339)</f>
        <v>tier - 3</v>
      </c>
      <c r="O1027" t="str">
        <f>_xlfn.XLOOKUP(A1027,'DataCleaning in Hospitalisation'!$A$2:$A$2339,'DataCleaning in Hospitalisation'!$J$2:$J$2339)</f>
        <v>tier - 2</v>
      </c>
      <c r="P1027" t="str">
        <f>_xlfn.XLOOKUP(A1027,'DataCleaning in Hospitalisation'!$A$2:$A$2339,'DataCleaning in Hospitalisation'!$K$2:$K$2339)</f>
        <v>R1012</v>
      </c>
      <c r="Q1027">
        <f>_xlfn.XLOOKUP(A1027,'DataCleaning in Hospitalisation'!$A$2:$A$2339,'DataCleaning in Hospitalisation'!$F$2:$F$2339)</f>
        <v>57</v>
      </c>
      <c r="U1027" s="52" t="s">
        <v>2372</v>
      </c>
      <c r="V1027">
        <v>1</v>
      </c>
      <c r="X1027" s="4" t="s">
        <v>443</v>
      </c>
      <c r="Y1027" s="30">
        <v>3858.51</v>
      </c>
      <c r="AJ1027" s="4" t="s">
        <v>443</v>
      </c>
      <c r="AK1027" s="30">
        <v>3858.51</v>
      </c>
    </row>
    <row r="1028" spans="1:37" x14ac:dyDescent="0.3">
      <c r="A1028" t="s">
        <v>1339</v>
      </c>
      <c r="B1028" t="str">
        <f>_xlfn.XLOOKUP(A1028,'Customer Names'!$A$2:$A$2336,'Customer Names'!$C$2:$C$2336)</f>
        <v xml:space="preserve"> Ms.Emma</v>
      </c>
      <c r="C1028" s="41">
        <f>_xlfn.XLOOKUP(A1028,'Data Cleaning in Medical Examin'!$A$2:$A$2336,'Data Cleaning in Medical Examin'!$B$2:$B$2336)</f>
        <v>41.47</v>
      </c>
      <c r="D1028">
        <f>_xlfn.XLOOKUP(A1028,'Data Cleaning in Medical Examin'!$A$2:$A$2336,'Data Cleaning in Medical Examin'!$D$2:$D$2336)</f>
        <v>10.34</v>
      </c>
      <c r="E1028" t="str">
        <f>_xlfn.XLOOKUP(A1028,'Data Cleaning in Medical Examin'!$A$2:$A$2336,'Data Cleaning in Medical Examin'!$F$2:$F$2336)</f>
        <v>No</v>
      </c>
      <c r="F1028" t="str">
        <f>_xlfn.XLOOKUP(A1028,'Data Cleaning in Medical Examin'!$A$2:$A$2336,'Data Cleaning in Medical Examin'!$G$2:$G$2336)</f>
        <v>No</v>
      </c>
      <c r="G1028" t="str">
        <f>_xlfn.XLOOKUP(A1028,'Data Cleaning in Medical Examin'!$A$2:$A$2336,'Data Cleaning in Medical Examin'!$H$2:$H$2336)</f>
        <v>No</v>
      </c>
      <c r="H1028" t="str">
        <f>_xlfn.XLOOKUP(A1028,'Data Cleaning in Medical Examin'!$A$2:$A$2336,'Data Cleaning in Medical Examin'!$I$2:$I$2336)</f>
        <v>2 Major Surgery</v>
      </c>
      <c r="I1028" t="str">
        <f>_xlfn.XLOOKUP(A1028,'Data Cleaning in Medical Examin'!$A$2:$A$2336,'Data Cleaning in Medical Examin'!$J$2:$J$2336)</f>
        <v>No</v>
      </c>
      <c r="J1028" t="str">
        <f>_xlfn.XLOOKUP(A1028,'Data Cleaning in Medical Examin'!$A$2:$A$2336,'Data Cleaning in Medical Examin'!$C$2:$C$2336)</f>
        <v>Obesity</v>
      </c>
      <c r="K1028" t="str">
        <f>_xlfn.XLOOKUP(A1028,'Data Cleaning in Medical Examin'!$A$2:$A$2336,'Data Cleaning in Medical Examin'!$E$2:$E$2336)</f>
        <v>Diabetes</v>
      </c>
      <c r="L1028" t="str">
        <f>_xlfn.XLOOKUP(A1028,'DataCleaning in Hospitalisation'!$A$2:$A$2339,'DataCleaning in Hospitalisation'!$E$2:$E$2339)</f>
        <v>19-Jun-1965</v>
      </c>
      <c r="M1028" s="30">
        <f>_xlfn.XLOOKUP(A1028,'DataCleaning in Hospitalisation'!$A$2:$A$2339,'DataCleaning in Hospitalisation'!$H$2:$H$2339)</f>
        <v>10965.45</v>
      </c>
      <c r="N1028" t="str">
        <f>_xlfn.XLOOKUP(A1028,'DataCleaning in Hospitalisation'!$A$2:$A$2339,'DataCleaning in Hospitalisation'!$I$2:$I$2339)</f>
        <v>tier - 3</v>
      </c>
      <c r="O1028" t="str">
        <f>_xlfn.XLOOKUP(A1028,'DataCleaning in Hospitalisation'!$A$2:$A$2339,'DataCleaning in Hospitalisation'!$J$2:$J$2339)</f>
        <v>tier - 2</v>
      </c>
      <c r="P1028" t="str">
        <f>_xlfn.XLOOKUP(A1028,'DataCleaning in Hospitalisation'!$A$2:$A$2339,'DataCleaning in Hospitalisation'!$K$2:$K$2339)</f>
        <v>R1011</v>
      </c>
      <c r="Q1028">
        <f>_xlfn.XLOOKUP(A1028,'DataCleaning in Hospitalisation'!$A$2:$A$2339,'DataCleaning in Hospitalisation'!$F$2:$F$2339)</f>
        <v>58</v>
      </c>
      <c r="U1028" s="53" t="s">
        <v>2372</v>
      </c>
      <c r="V1028">
        <v>1</v>
      </c>
      <c r="X1028" s="4" t="s">
        <v>442</v>
      </c>
      <c r="Y1028" s="30">
        <v>3857.76</v>
      </c>
      <c r="AJ1028" s="4" t="s">
        <v>442</v>
      </c>
      <c r="AK1028" s="30">
        <v>3857.76</v>
      </c>
    </row>
    <row r="1029" spans="1:37" x14ac:dyDescent="0.3">
      <c r="A1029" t="s">
        <v>1338</v>
      </c>
      <c r="B1029" t="str">
        <f>_xlfn.XLOOKUP(A1029,'Customer Names'!$A$2:$A$2336,'Customer Names'!$C$2:$C$2336)</f>
        <v xml:space="preserve"> Mr.Tim</v>
      </c>
      <c r="C1029" s="41">
        <f>_xlfn.XLOOKUP(A1029,'Data Cleaning in Medical Examin'!$A$2:$A$2336,'Data Cleaning in Medical Examin'!$B$2:$B$2336)</f>
        <v>33.725000000000001</v>
      </c>
      <c r="D1029">
        <f>_xlfn.XLOOKUP(A1029,'Data Cleaning in Medical Examin'!$A$2:$A$2336,'Data Cleaning in Medical Examin'!$D$2:$D$2336)</f>
        <v>5.51</v>
      </c>
      <c r="E1029" t="str">
        <f>_xlfn.XLOOKUP(A1029,'Data Cleaning in Medical Examin'!$A$2:$A$2336,'Data Cleaning in Medical Examin'!$F$2:$F$2336)</f>
        <v>Yes</v>
      </c>
      <c r="F1029" t="str">
        <f>_xlfn.XLOOKUP(A1029,'Data Cleaning in Medical Examin'!$A$2:$A$2336,'Data Cleaning in Medical Examin'!$G$2:$G$2336)</f>
        <v>No</v>
      </c>
      <c r="G1029" t="str">
        <f>_xlfn.XLOOKUP(A1029,'Data Cleaning in Medical Examin'!$A$2:$A$2336,'Data Cleaning in Medical Examin'!$H$2:$H$2336)</f>
        <v>No</v>
      </c>
      <c r="H1029" t="str">
        <f>_xlfn.XLOOKUP(A1029,'Data Cleaning in Medical Examin'!$A$2:$A$2336,'Data Cleaning in Medical Examin'!$I$2:$I$2336)</f>
        <v>2 Major Surgery</v>
      </c>
      <c r="I1029" t="str">
        <f>_xlfn.XLOOKUP(A1029,'Data Cleaning in Medical Examin'!$A$2:$A$2336,'Data Cleaning in Medical Examin'!$J$2:$J$2336)</f>
        <v>No</v>
      </c>
      <c r="J1029" t="str">
        <f>_xlfn.XLOOKUP(A1029,'Data Cleaning in Medical Examin'!$A$2:$A$2336,'Data Cleaning in Medical Examin'!$C$2:$C$2336)</f>
        <v>Obesity</v>
      </c>
      <c r="K1029" t="str">
        <f>_xlfn.XLOOKUP(A1029,'Data Cleaning in Medical Examin'!$A$2:$A$2336,'Data Cleaning in Medical Examin'!$E$2:$E$2336)</f>
        <v>Normal</v>
      </c>
      <c r="L1029" t="str">
        <f>_xlfn.XLOOKUP(A1029,'DataCleaning in Hospitalisation'!$A$2:$A$2339,'DataCleaning in Hospitalisation'!$E$2:$E$2339)</f>
        <v>14-Aug-1969</v>
      </c>
      <c r="M1029" s="30">
        <f>_xlfn.XLOOKUP(A1029,'DataCleaning in Hospitalisation'!$A$2:$A$2339,'DataCleaning in Hospitalisation'!$H$2:$H$2339)</f>
        <v>10959.69</v>
      </c>
      <c r="N1029" t="str">
        <f>_xlfn.XLOOKUP(A1029,'DataCleaning in Hospitalisation'!$A$2:$A$2339,'DataCleaning in Hospitalisation'!$I$2:$I$2339)</f>
        <v>tier - 3</v>
      </c>
      <c r="O1029" t="str">
        <f>_xlfn.XLOOKUP(A1029,'DataCleaning in Hospitalisation'!$A$2:$A$2339,'DataCleaning in Hospitalisation'!$J$2:$J$2339)</f>
        <v>tier - 3</v>
      </c>
      <c r="P1029" t="str">
        <f>_xlfn.XLOOKUP(A1029,'DataCleaning in Hospitalisation'!$A$2:$A$2339,'DataCleaning in Hospitalisation'!$K$2:$K$2339)</f>
        <v>R1012</v>
      </c>
      <c r="Q1029">
        <f>_xlfn.XLOOKUP(A1029,'DataCleaning in Hospitalisation'!$A$2:$A$2339,'DataCleaning in Hospitalisation'!$F$2:$F$2339)</f>
        <v>54</v>
      </c>
      <c r="U1029" s="4" t="s">
        <v>1214</v>
      </c>
      <c r="V1029">
        <v>1</v>
      </c>
      <c r="X1029" s="4" t="s">
        <v>441</v>
      </c>
      <c r="Y1029" s="30">
        <v>3847.67</v>
      </c>
      <c r="AJ1029" s="4" t="s">
        <v>441</v>
      </c>
      <c r="AK1029" s="30">
        <v>3847.67</v>
      </c>
    </row>
    <row r="1030" spans="1:37" x14ac:dyDescent="0.3">
      <c r="A1030" t="s">
        <v>1337</v>
      </c>
      <c r="B1030" t="str">
        <f>_xlfn.XLOOKUP(A1030,'Customer Names'!$A$2:$A$2336,'Customer Names'!$C$2:$C$2336)</f>
        <v xml:space="preserve"> Mr.Patrick</v>
      </c>
      <c r="C1030" s="41">
        <f>_xlfn.XLOOKUP(A1030,'Data Cleaning in Medical Examin'!$A$2:$A$2336,'Data Cleaning in Medical Examin'!$B$2:$B$2336)</f>
        <v>28.1</v>
      </c>
      <c r="D1030">
        <f>_xlfn.XLOOKUP(A1030,'Data Cleaning in Medical Examin'!$A$2:$A$2336,'Data Cleaning in Medical Examin'!$D$2:$D$2336)</f>
        <v>11.2</v>
      </c>
      <c r="E1030" t="str">
        <f>_xlfn.XLOOKUP(A1030,'Data Cleaning in Medical Examin'!$A$2:$A$2336,'Data Cleaning in Medical Examin'!$F$2:$F$2336)</f>
        <v>No</v>
      </c>
      <c r="F1030" t="str">
        <f>_xlfn.XLOOKUP(A1030,'Data Cleaning in Medical Examin'!$A$2:$A$2336,'Data Cleaning in Medical Examin'!$G$2:$G$2336)</f>
        <v>No</v>
      </c>
      <c r="G1030" t="str">
        <f>_xlfn.XLOOKUP(A1030,'Data Cleaning in Medical Examin'!$A$2:$A$2336,'Data Cleaning in Medical Examin'!$H$2:$H$2336)</f>
        <v>No</v>
      </c>
      <c r="H1030" t="str">
        <f>_xlfn.XLOOKUP(A1030,'Data Cleaning in Medical Examin'!$A$2:$A$2336,'Data Cleaning in Medical Examin'!$I$2:$I$2336)</f>
        <v>No Major Surgery</v>
      </c>
      <c r="I1030" t="str">
        <f>_xlfn.XLOOKUP(A1030,'Data Cleaning in Medical Examin'!$A$2:$A$2336,'Data Cleaning in Medical Examin'!$J$2:$J$2336)</f>
        <v>No</v>
      </c>
      <c r="J1030" t="str">
        <f>_xlfn.XLOOKUP(A1030,'Data Cleaning in Medical Examin'!$A$2:$A$2336,'Data Cleaning in Medical Examin'!$C$2:$C$2336)</f>
        <v>Over Weight</v>
      </c>
      <c r="K1030" t="str">
        <f>_xlfn.XLOOKUP(A1030,'Data Cleaning in Medical Examin'!$A$2:$A$2336,'Data Cleaning in Medical Examin'!$E$2:$E$2336)</f>
        <v>Diabetes</v>
      </c>
      <c r="L1030" t="str">
        <f>_xlfn.XLOOKUP(A1030,'DataCleaning in Hospitalisation'!$A$2:$A$2339,'DataCleaning in Hospitalisation'!$E$2:$E$2339)</f>
        <v>4-Dec-1965</v>
      </c>
      <c r="M1030" s="30">
        <f>_xlfn.XLOOKUP(A1030,'DataCleaning in Hospitalisation'!$A$2:$A$2339,'DataCleaning in Hospitalisation'!$H$2:$H$2339)</f>
        <v>10959.33</v>
      </c>
      <c r="N1030" t="str">
        <f>_xlfn.XLOOKUP(A1030,'DataCleaning in Hospitalisation'!$A$2:$A$2339,'DataCleaning in Hospitalisation'!$I$2:$I$2339)</f>
        <v>tier - 3</v>
      </c>
      <c r="O1030" t="str">
        <f>_xlfn.XLOOKUP(A1030,'DataCleaning in Hospitalisation'!$A$2:$A$2339,'DataCleaning in Hospitalisation'!$J$2:$J$2339)</f>
        <v>tier - 3</v>
      </c>
      <c r="P1030" t="str">
        <f>_xlfn.XLOOKUP(A1030,'DataCleaning in Hospitalisation'!$A$2:$A$2339,'DataCleaning in Hospitalisation'!$K$2:$K$2339)</f>
        <v>R1011</v>
      </c>
      <c r="Q1030">
        <f>_xlfn.XLOOKUP(A1030,'DataCleaning in Hospitalisation'!$A$2:$A$2339,'DataCleaning in Hospitalisation'!$F$2:$F$2339)</f>
        <v>58</v>
      </c>
      <c r="U1030" s="46" t="s">
        <v>7</v>
      </c>
      <c r="V1030">
        <v>1</v>
      </c>
      <c r="X1030" s="4" t="s">
        <v>440</v>
      </c>
      <c r="Y1030" s="30">
        <v>3797.2</v>
      </c>
      <c r="AJ1030" s="4" t="s">
        <v>440</v>
      </c>
      <c r="AK1030" s="30">
        <v>3797.2</v>
      </c>
    </row>
    <row r="1031" spans="1:37" x14ac:dyDescent="0.3">
      <c r="A1031" t="s">
        <v>1336</v>
      </c>
      <c r="B1031" t="str">
        <f>_xlfn.XLOOKUP(A1031,'Customer Names'!$A$2:$A$2336,'Customer Names'!$C$2:$C$2336)</f>
        <v xml:space="preserve"> Ms.Bridget</v>
      </c>
      <c r="C1031" s="41">
        <f>_xlfn.XLOOKUP(A1031,'Data Cleaning in Medical Examin'!$A$2:$A$2336,'Data Cleaning in Medical Examin'!$B$2:$B$2336)</f>
        <v>37.43</v>
      </c>
      <c r="D1031">
        <f>_xlfn.XLOOKUP(A1031,'Data Cleaning in Medical Examin'!$A$2:$A$2336,'Data Cleaning in Medical Examin'!$D$2:$D$2336)</f>
        <v>4.3499999999999996</v>
      </c>
      <c r="E1031" t="str">
        <f>_xlfn.XLOOKUP(A1031,'Data Cleaning in Medical Examin'!$A$2:$A$2336,'Data Cleaning in Medical Examin'!$F$2:$F$2336)</f>
        <v>Yes</v>
      </c>
      <c r="F1031" t="str">
        <f>_xlfn.XLOOKUP(A1031,'Data Cleaning in Medical Examin'!$A$2:$A$2336,'Data Cleaning in Medical Examin'!$G$2:$G$2336)</f>
        <v>No</v>
      </c>
      <c r="G1031" t="str">
        <f>_xlfn.XLOOKUP(A1031,'Data Cleaning in Medical Examin'!$A$2:$A$2336,'Data Cleaning in Medical Examin'!$H$2:$H$2336)</f>
        <v>Yes</v>
      </c>
      <c r="H1031" t="str">
        <f>_xlfn.XLOOKUP(A1031,'Data Cleaning in Medical Examin'!$A$2:$A$2336,'Data Cleaning in Medical Examin'!$I$2:$I$2336)</f>
        <v>1 Major Surgery</v>
      </c>
      <c r="I1031" t="str">
        <f>_xlfn.XLOOKUP(A1031,'Data Cleaning in Medical Examin'!$A$2:$A$2336,'Data Cleaning in Medical Examin'!$J$2:$J$2336)</f>
        <v>No</v>
      </c>
      <c r="J1031" t="str">
        <f>_xlfn.XLOOKUP(A1031,'Data Cleaning in Medical Examin'!$A$2:$A$2336,'Data Cleaning in Medical Examin'!$C$2:$C$2336)</f>
        <v>Obesity</v>
      </c>
      <c r="K1031" t="str">
        <f>_xlfn.XLOOKUP(A1031,'Data Cleaning in Medical Examin'!$A$2:$A$2336,'Data Cleaning in Medical Examin'!$E$2:$E$2336)</f>
        <v>Normal</v>
      </c>
      <c r="L1031" t="str">
        <f>_xlfn.XLOOKUP(A1031,'DataCleaning in Hospitalisation'!$A$2:$A$2339,'DataCleaning in Hospitalisation'!$E$2:$E$2339)</f>
        <v>10-Nov-1969</v>
      </c>
      <c r="M1031" s="30">
        <f>_xlfn.XLOOKUP(A1031,'DataCleaning in Hospitalisation'!$A$2:$A$2339,'DataCleaning in Hospitalisation'!$H$2:$H$2339)</f>
        <v>10942.13</v>
      </c>
      <c r="N1031" t="str">
        <f>_xlfn.XLOOKUP(A1031,'DataCleaning in Hospitalisation'!$A$2:$A$2339,'DataCleaning in Hospitalisation'!$I$2:$I$2339)</f>
        <v>tier - 3</v>
      </c>
      <c r="O1031" t="str">
        <f>_xlfn.XLOOKUP(A1031,'DataCleaning in Hospitalisation'!$A$2:$A$2339,'DataCleaning in Hospitalisation'!$J$2:$J$2339)</f>
        <v>tier - 3</v>
      </c>
      <c r="P1031" t="str">
        <f>_xlfn.XLOOKUP(A1031,'DataCleaning in Hospitalisation'!$A$2:$A$2339,'DataCleaning in Hospitalisation'!$K$2:$K$2339)</f>
        <v>R1012</v>
      </c>
      <c r="Q1031">
        <f>_xlfn.XLOOKUP(A1031,'DataCleaning in Hospitalisation'!$A$2:$A$2339,'DataCleaning in Hospitalisation'!$F$2:$F$2339)</f>
        <v>54</v>
      </c>
      <c r="U1031" s="50" t="s">
        <v>2418</v>
      </c>
      <c r="V1031">
        <v>1</v>
      </c>
      <c r="X1031" s="4" t="s">
        <v>439</v>
      </c>
      <c r="Y1031" s="30">
        <v>3796.36</v>
      </c>
      <c r="AJ1031" s="4" t="s">
        <v>439</v>
      </c>
      <c r="AK1031" s="30">
        <v>3796.36</v>
      </c>
    </row>
    <row r="1032" spans="1:37" x14ac:dyDescent="0.3">
      <c r="A1032" t="s">
        <v>1335</v>
      </c>
      <c r="B1032" t="str">
        <f>_xlfn.XLOOKUP(A1032,'Customer Names'!$A$2:$A$2336,'Customer Names'!$C$2:$C$2336)</f>
        <v xml:space="preserve"> Mr.Gabriel</v>
      </c>
      <c r="C1032" s="41">
        <f>_xlfn.XLOOKUP(A1032,'Data Cleaning in Medical Examin'!$A$2:$A$2336,'Data Cleaning in Medical Examin'!$B$2:$B$2336)</f>
        <v>23.7</v>
      </c>
      <c r="D1032">
        <f>_xlfn.XLOOKUP(A1032,'Data Cleaning in Medical Examin'!$A$2:$A$2336,'Data Cleaning in Medical Examin'!$D$2:$D$2336)</f>
        <v>10.45</v>
      </c>
      <c r="E1032" t="str">
        <f>_xlfn.XLOOKUP(A1032,'Data Cleaning in Medical Examin'!$A$2:$A$2336,'Data Cleaning in Medical Examin'!$F$2:$F$2336)</f>
        <v>No</v>
      </c>
      <c r="F1032" t="str">
        <f>_xlfn.XLOOKUP(A1032,'Data Cleaning in Medical Examin'!$A$2:$A$2336,'Data Cleaning in Medical Examin'!$G$2:$G$2336)</f>
        <v>No</v>
      </c>
      <c r="G1032" t="str">
        <f>_xlfn.XLOOKUP(A1032,'Data Cleaning in Medical Examin'!$A$2:$A$2336,'Data Cleaning in Medical Examin'!$H$2:$H$2336)</f>
        <v>No</v>
      </c>
      <c r="H1032" t="str">
        <f>_xlfn.XLOOKUP(A1032,'Data Cleaning in Medical Examin'!$A$2:$A$2336,'Data Cleaning in Medical Examin'!$I$2:$I$2336)</f>
        <v>No Major Surgery</v>
      </c>
      <c r="I1032" t="str">
        <f>_xlfn.XLOOKUP(A1032,'Data Cleaning in Medical Examin'!$A$2:$A$2336,'Data Cleaning in Medical Examin'!$J$2:$J$2336)</f>
        <v>No</v>
      </c>
      <c r="J1032" t="str">
        <f>_xlfn.XLOOKUP(A1032,'Data Cleaning in Medical Examin'!$A$2:$A$2336,'Data Cleaning in Medical Examin'!$C$2:$C$2336)</f>
        <v>Normal Weight</v>
      </c>
      <c r="K1032" t="str">
        <f>_xlfn.XLOOKUP(A1032,'Data Cleaning in Medical Examin'!$A$2:$A$2336,'Data Cleaning in Medical Examin'!$E$2:$E$2336)</f>
        <v>Diabetes</v>
      </c>
      <c r="L1032" t="str">
        <f>_xlfn.XLOOKUP(A1032,'DataCleaning in Hospitalisation'!$A$2:$A$2339,'DataCleaning in Hospitalisation'!$E$2:$E$2339)</f>
        <v>12-Nov-1968</v>
      </c>
      <c r="M1032" s="30">
        <f>_xlfn.XLOOKUP(A1032,'DataCleaning in Hospitalisation'!$A$2:$A$2339,'DataCleaning in Hospitalisation'!$H$2:$H$2339)</f>
        <v>10928.85</v>
      </c>
      <c r="N1032" t="str">
        <f>_xlfn.XLOOKUP(A1032,'DataCleaning in Hospitalisation'!$A$2:$A$2339,'DataCleaning in Hospitalisation'!$I$2:$I$2339)</f>
        <v>tier - 3</v>
      </c>
      <c r="O1032" t="str">
        <f>_xlfn.XLOOKUP(A1032,'DataCleaning in Hospitalisation'!$A$2:$A$2339,'DataCleaning in Hospitalisation'!$J$2:$J$2339)</f>
        <v>tier - 3</v>
      </c>
      <c r="P1032" t="str">
        <f>_xlfn.XLOOKUP(A1032,'DataCleaning in Hospitalisation'!$A$2:$A$2339,'DataCleaning in Hospitalisation'!$K$2:$K$2339)</f>
        <v>R1013</v>
      </c>
      <c r="Q1032">
        <f>_xlfn.XLOOKUP(A1032,'DataCleaning in Hospitalisation'!$A$2:$A$2339,'DataCleaning in Hospitalisation'!$F$2:$F$2339)</f>
        <v>55</v>
      </c>
      <c r="U1032" s="51" t="s">
        <v>11</v>
      </c>
      <c r="V1032">
        <v>1</v>
      </c>
      <c r="X1032" s="4" t="s">
        <v>438</v>
      </c>
      <c r="Y1032" s="30">
        <v>3793.55</v>
      </c>
      <c r="AJ1032" s="4" t="s">
        <v>438</v>
      </c>
      <c r="AK1032" s="30">
        <v>3793.55</v>
      </c>
    </row>
    <row r="1033" spans="1:37" x14ac:dyDescent="0.3">
      <c r="A1033" t="s">
        <v>1334</v>
      </c>
      <c r="B1033" t="str">
        <f>_xlfn.XLOOKUP(A1033,'Customer Names'!$A$2:$A$2336,'Customer Names'!$C$2:$C$2336)</f>
        <v xml:space="preserve"> Ms.Natasha</v>
      </c>
      <c r="C1033" s="41">
        <f>_xlfn.XLOOKUP(A1033,'Data Cleaning in Medical Examin'!$A$2:$A$2336,'Data Cleaning in Medical Examin'!$B$2:$B$2336)</f>
        <v>24.795000000000002</v>
      </c>
      <c r="D1033">
        <f>_xlfn.XLOOKUP(A1033,'Data Cleaning in Medical Examin'!$A$2:$A$2336,'Data Cleaning in Medical Examin'!$D$2:$D$2336)</f>
        <v>4.07</v>
      </c>
      <c r="E1033" t="str">
        <f>_xlfn.XLOOKUP(A1033,'Data Cleaning in Medical Examin'!$A$2:$A$2336,'Data Cleaning in Medical Examin'!$F$2:$F$2336)</f>
        <v>Yes</v>
      </c>
      <c r="F1033" t="str">
        <f>_xlfn.XLOOKUP(A1033,'Data Cleaning in Medical Examin'!$A$2:$A$2336,'Data Cleaning in Medical Examin'!$G$2:$G$2336)</f>
        <v>No</v>
      </c>
      <c r="G1033" t="str">
        <f>_xlfn.XLOOKUP(A1033,'Data Cleaning in Medical Examin'!$A$2:$A$2336,'Data Cleaning in Medical Examin'!$H$2:$H$2336)</f>
        <v>Yes</v>
      </c>
      <c r="H1033" t="str">
        <f>_xlfn.XLOOKUP(A1033,'Data Cleaning in Medical Examin'!$A$2:$A$2336,'Data Cleaning in Medical Examin'!$I$2:$I$2336)</f>
        <v>1 Major Surgery</v>
      </c>
      <c r="I1033" t="str">
        <f>_xlfn.XLOOKUP(A1033,'Data Cleaning in Medical Examin'!$A$2:$A$2336,'Data Cleaning in Medical Examin'!$J$2:$J$2336)</f>
        <v>No</v>
      </c>
      <c r="J1033" t="str">
        <f>_xlfn.XLOOKUP(A1033,'Data Cleaning in Medical Examin'!$A$2:$A$2336,'Data Cleaning in Medical Examin'!$C$2:$C$2336)</f>
        <v>Normal Weight</v>
      </c>
      <c r="K1033" t="str">
        <f>_xlfn.XLOOKUP(A1033,'Data Cleaning in Medical Examin'!$A$2:$A$2336,'Data Cleaning in Medical Examin'!$E$2:$E$2336)</f>
        <v>Normal</v>
      </c>
      <c r="L1033" t="str">
        <f>_xlfn.XLOOKUP(A1033,'DataCleaning in Hospitalisation'!$A$2:$A$2339,'DataCleaning in Hospitalisation'!$E$2:$E$2339)</f>
        <v>13-Nov-1968</v>
      </c>
      <c r="M1033" s="30">
        <f>_xlfn.XLOOKUP(A1033,'DataCleaning in Hospitalisation'!$A$2:$A$2339,'DataCleaning in Hospitalisation'!$H$2:$H$2339)</f>
        <v>10923.93</v>
      </c>
      <c r="N1033" t="str">
        <f>_xlfn.XLOOKUP(A1033,'DataCleaning in Hospitalisation'!$A$2:$A$2339,'DataCleaning in Hospitalisation'!$I$2:$I$2339)</f>
        <v>tier - 3</v>
      </c>
      <c r="O1033" t="str">
        <f>_xlfn.XLOOKUP(A1033,'DataCleaning in Hospitalisation'!$A$2:$A$2339,'DataCleaning in Hospitalisation'!$J$2:$J$2339)</f>
        <v>tier - 1</v>
      </c>
      <c r="P1033" t="str">
        <f>_xlfn.XLOOKUP(A1033,'DataCleaning in Hospitalisation'!$A$2:$A$2339,'DataCleaning in Hospitalisation'!$K$2:$K$2339)</f>
        <v>R1024</v>
      </c>
      <c r="Q1033">
        <f>_xlfn.XLOOKUP(A1033,'DataCleaning in Hospitalisation'!$A$2:$A$2339,'DataCleaning in Hospitalisation'!$F$2:$F$2339)</f>
        <v>55</v>
      </c>
      <c r="U1033" s="52" t="s">
        <v>2372</v>
      </c>
      <c r="V1033">
        <v>1</v>
      </c>
      <c r="X1033" s="4" t="s">
        <v>437</v>
      </c>
      <c r="Y1033" s="30">
        <v>3785.77</v>
      </c>
      <c r="AJ1033" s="4" t="s">
        <v>437</v>
      </c>
      <c r="AK1033" s="30">
        <v>3785.77</v>
      </c>
    </row>
    <row r="1034" spans="1:37" x14ac:dyDescent="0.3">
      <c r="A1034" t="s">
        <v>1333</v>
      </c>
      <c r="B1034" t="str">
        <f>_xlfn.XLOOKUP(A1034,'Customer Names'!$A$2:$A$2336,'Customer Names'!$C$2:$C$2336)</f>
        <v xml:space="preserve"> Ms.Abby</v>
      </c>
      <c r="C1034" s="41">
        <f>_xlfn.XLOOKUP(A1034,'Data Cleaning in Medical Examin'!$A$2:$A$2336,'Data Cleaning in Medical Examin'!$B$2:$B$2336)</f>
        <v>31.9</v>
      </c>
      <c r="D1034">
        <f>_xlfn.XLOOKUP(A1034,'Data Cleaning in Medical Examin'!$A$2:$A$2336,'Data Cleaning in Medical Examin'!$D$2:$D$2336)</f>
        <v>8.34</v>
      </c>
      <c r="E1034" t="str">
        <f>_xlfn.XLOOKUP(A1034,'Data Cleaning in Medical Examin'!$A$2:$A$2336,'Data Cleaning in Medical Examin'!$F$2:$F$2336)</f>
        <v>No</v>
      </c>
      <c r="F1034" t="str">
        <f>_xlfn.XLOOKUP(A1034,'Data Cleaning in Medical Examin'!$A$2:$A$2336,'Data Cleaning in Medical Examin'!$G$2:$G$2336)</f>
        <v>No</v>
      </c>
      <c r="G1034" t="str">
        <f>_xlfn.XLOOKUP(A1034,'Data Cleaning in Medical Examin'!$A$2:$A$2336,'Data Cleaning in Medical Examin'!$H$2:$H$2336)</f>
        <v>No</v>
      </c>
      <c r="H1034" t="str">
        <f>_xlfn.XLOOKUP(A1034,'Data Cleaning in Medical Examin'!$A$2:$A$2336,'Data Cleaning in Medical Examin'!$I$2:$I$2336)</f>
        <v>No Major Surgery</v>
      </c>
      <c r="I1034" t="str">
        <f>_xlfn.XLOOKUP(A1034,'Data Cleaning in Medical Examin'!$A$2:$A$2336,'Data Cleaning in Medical Examin'!$J$2:$J$2336)</f>
        <v>No</v>
      </c>
      <c r="J1034" t="str">
        <f>_xlfn.XLOOKUP(A1034,'Data Cleaning in Medical Examin'!$A$2:$A$2336,'Data Cleaning in Medical Examin'!$C$2:$C$2336)</f>
        <v>Obesity</v>
      </c>
      <c r="K1034" t="str">
        <f>_xlfn.XLOOKUP(A1034,'Data Cleaning in Medical Examin'!$A$2:$A$2336,'Data Cleaning in Medical Examin'!$E$2:$E$2336)</f>
        <v>Diabetes</v>
      </c>
      <c r="L1034" t="str">
        <f>_xlfn.XLOOKUP(A1034,'DataCleaning in Hospitalisation'!$A$2:$A$2339,'DataCleaning in Hospitalisation'!$E$2:$E$2339)</f>
        <v>6-Sep-1994</v>
      </c>
      <c r="M1034" s="30">
        <f>_xlfn.XLOOKUP(A1034,'DataCleaning in Hospitalisation'!$A$2:$A$2339,'DataCleaning in Hospitalisation'!$H$2:$H$2339)</f>
        <v>10886.66</v>
      </c>
      <c r="N1034" t="str">
        <f>_xlfn.XLOOKUP(A1034,'DataCleaning in Hospitalisation'!$A$2:$A$2339,'DataCleaning in Hospitalisation'!$I$2:$I$2339)</f>
        <v>tier - 3</v>
      </c>
      <c r="O1034" t="str">
        <f>_xlfn.XLOOKUP(A1034,'DataCleaning in Hospitalisation'!$A$2:$A$2339,'DataCleaning in Hospitalisation'!$J$2:$J$2339)</f>
        <v>tier - 3</v>
      </c>
      <c r="P1034" t="str">
        <f>_xlfn.XLOOKUP(A1034,'DataCleaning in Hospitalisation'!$A$2:$A$2339,'DataCleaning in Hospitalisation'!$K$2:$K$2339)</f>
        <v>R1012</v>
      </c>
      <c r="Q1034">
        <f>_xlfn.XLOOKUP(A1034,'DataCleaning in Hospitalisation'!$A$2:$A$2339,'DataCleaning in Hospitalisation'!$F$2:$F$2339)</f>
        <v>29</v>
      </c>
      <c r="U1034" s="53" t="s">
        <v>2373</v>
      </c>
      <c r="V1034">
        <v>1</v>
      </c>
      <c r="X1034" s="4" t="s">
        <v>436</v>
      </c>
      <c r="Y1034" s="30">
        <v>3773.23</v>
      </c>
      <c r="AJ1034" s="4" t="s">
        <v>436</v>
      </c>
      <c r="AK1034" s="30">
        <v>3773.23</v>
      </c>
    </row>
    <row r="1035" spans="1:37" x14ac:dyDescent="0.3">
      <c r="A1035" t="s">
        <v>1332</v>
      </c>
      <c r="B1035" t="str">
        <f>_xlfn.XLOOKUP(A1035,'Customer Names'!$A$2:$A$2336,'Customer Names'!$C$2:$C$2336)</f>
        <v xml:space="preserve"> Ms.Michelle</v>
      </c>
      <c r="C1035" s="41">
        <f>_xlfn.XLOOKUP(A1035,'Data Cleaning in Medical Examin'!$A$2:$A$2336,'Data Cleaning in Medical Examin'!$B$2:$B$2336)</f>
        <v>32.68</v>
      </c>
      <c r="D1035">
        <f>_xlfn.XLOOKUP(A1035,'Data Cleaning in Medical Examin'!$A$2:$A$2336,'Data Cleaning in Medical Examin'!$D$2:$D$2336)</f>
        <v>7.41</v>
      </c>
      <c r="E1035" t="str">
        <f>_xlfn.XLOOKUP(A1035,'Data Cleaning in Medical Examin'!$A$2:$A$2336,'Data Cleaning in Medical Examin'!$F$2:$F$2336)</f>
        <v>No</v>
      </c>
      <c r="F1035" t="str">
        <f>_xlfn.XLOOKUP(A1035,'Data Cleaning in Medical Examin'!$A$2:$A$2336,'Data Cleaning in Medical Examin'!$G$2:$G$2336)</f>
        <v>No</v>
      </c>
      <c r="G1035" t="str">
        <f>_xlfn.XLOOKUP(A1035,'Data Cleaning in Medical Examin'!$A$2:$A$2336,'Data Cleaning in Medical Examin'!$H$2:$H$2336)</f>
        <v>No</v>
      </c>
      <c r="H1035" t="str">
        <f>_xlfn.XLOOKUP(A1035,'Data Cleaning in Medical Examin'!$A$2:$A$2336,'Data Cleaning in Medical Examin'!$I$2:$I$2336)</f>
        <v>No Major Surgery</v>
      </c>
      <c r="I1035" t="str">
        <f>_xlfn.XLOOKUP(A1035,'Data Cleaning in Medical Examin'!$A$2:$A$2336,'Data Cleaning in Medical Examin'!$J$2:$J$2336)</f>
        <v>No</v>
      </c>
      <c r="J1035" t="str">
        <f>_xlfn.XLOOKUP(A1035,'Data Cleaning in Medical Examin'!$A$2:$A$2336,'Data Cleaning in Medical Examin'!$C$2:$C$2336)</f>
        <v>Obesity</v>
      </c>
      <c r="K1035" t="str">
        <f>_xlfn.XLOOKUP(A1035,'Data Cleaning in Medical Examin'!$A$2:$A$2336,'Data Cleaning in Medical Examin'!$E$2:$E$2336)</f>
        <v>Diabetes</v>
      </c>
      <c r="L1035" t="str">
        <f>_xlfn.XLOOKUP(A1035,'DataCleaning in Hospitalisation'!$A$2:$A$2339,'DataCleaning in Hospitalisation'!$E$2:$E$2339)</f>
        <v>20-Dec-1971</v>
      </c>
      <c r="M1035" s="30">
        <f>_xlfn.XLOOKUP(A1035,'DataCleaning in Hospitalisation'!$A$2:$A$2339,'DataCleaning in Hospitalisation'!$H$2:$H$2339)</f>
        <v>10848.13</v>
      </c>
      <c r="N1035" t="str">
        <f>_xlfn.XLOOKUP(A1035,'DataCleaning in Hospitalisation'!$A$2:$A$2339,'DataCleaning in Hospitalisation'!$I$2:$I$2339)</f>
        <v>tier - 3</v>
      </c>
      <c r="O1035" t="str">
        <f>_xlfn.XLOOKUP(A1035,'DataCleaning in Hospitalisation'!$A$2:$A$2339,'DataCleaning in Hospitalisation'!$J$2:$J$2339)</f>
        <v>tier - 3</v>
      </c>
      <c r="P1035" t="str">
        <f>_xlfn.XLOOKUP(A1035,'DataCleaning in Hospitalisation'!$A$2:$A$2339,'DataCleaning in Hospitalisation'!$K$2:$K$2339)</f>
        <v>R1012</v>
      </c>
      <c r="Q1035">
        <f>_xlfn.XLOOKUP(A1035,'DataCleaning in Hospitalisation'!$A$2:$A$2339,'DataCleaning in Hospitalisation'!$F$2:$F$2339)</f>
        <v>52</v>
      </c>
      <c r="U1035" s="4" t="s">
        <v>1213</v>
      </c>
      <c r="V1035">
        <v>1</v>
      </c>
      <c r="X1035" s="4" t="s">
        <v>435</v>
      </c>
      <c r="Y1035" s="30">
        <v>3766.88</v>
      </c>
      <c r="AJ1035" s="4" t="s">
        <v>435</v>
      </c>
      <c r="AK1035" s="30">
        <v>3766.88</v>
      </c>
    </row>
    <row r="1036" spans="1:37" x14ac:dyDescent="0.3">
      <c r="A1036" t="s">
        <v>1331</v>
      </c>
      <c r="B1036" t="str">
        <f>_xlfn.XLOOKUP(A1036,'Customer Names'!$A$2:$A$2336,'Customer Names'!$C$2:$C$2336)</f>
        <v xml:space="preserve"> Ms.Mckendree</v>
      </c>
      <c r="C1036" s="41">
        <f>_xlfn.XLOOKUP(A1036,'Data Cleaning in Medical Examin'!$A$2:$A$2336,'Data Cleaning in Medical Examin'!$B$2:$B$2336)</f>
        <v>47.13</v>
      </c>
      <c r="D1036">
        <f>_xlfn.XLOOKUP(A1036,'Data Cleaning in Medical Examin'!$A$2:$A$2336,'Data Cleaning in Medical Examin'!$D$2:$D$2336)</f>
        <v>4.3099999999999996</v>
      </c>
      <c r="E1036" t="str">
        <f>_xlfn.XLOOKUP(A1036,'Data Cleaning in Medical Examin'!$A$2:$A$2336,'Data Cleaning in Medical Examin'!$F$2:$F$2336)</f>
        <v>No</v>
      </c>
      <c r="F1036" t="str">
        <f>_xlfn.XLOOKUP(A1036,'Data Cleaning in Medical Examin'!$A$2:$A$2336,'Data Cleaning in Medical Examin'!$G$2:$G$2336)</f>
        <v>No</v>
      </c>
      <c r="G1036" t="str">
        <f>_xlfn.XLOOKUP(A1036,'Data Cleaning in Medical Examin'!$A$2:$A$2336,'Data Cleaning in Medical Examin'!$H$2:$H$2336)</f>
        <v>No</v>
      </c>
      <c r="H1036" t="str">
        <f>_xlfn.XLOOKUP(A1036,'Data Cleaning in Medical Examin'!$A$2:$A$2336,'Data Cleaning in Medical Examin'!$I$2:$I$2336)</f>
        <v>No Major Surgery</v>
      </c>
      <c r="I1036" t="str">
        <f>_xlfn.XLOOKUP(A1036,'Data Cleaning in Medical Examin'!$A$2:$A$2336,'Data Cleaning in Medical Examin'!$J$2:$J$2336)</f>
        <v>No</v>
      </c>
      <c r="J1036" t="str">
        <f>_xlfn.XLOOKUP(A1036,'Data Cleaning in Medical Examin'!$A$2:$A$2336,'Data Cleaning in Medical Examin'!$C$2:$C$2336)</f>
        <v>Obesity</v>
      </c>
      <c r="K1036" t="str">
        <f>_xlfn.XLOOKUP(A1036,'Data Cleaning in Medical Examin'!$A$2:$A$2336,'Data Cleaning in Medical Examin'!$E$2:$E$2336)</f>
        <v>Normal</v>
      </c>
      <c r="L1036" t="str">
        <f>_xlfn.XLOOKUP(A1036,'DataCleaning in Hospitalisation'!$A$2:$A$2339,'DataCleaning in Hospitalisation'!$E$2:$E$2339)</f>
        <v>28-Jul-1968</v>
      </c>
      <c r="M1036" s="30">
        <f>_xlfn.XLOOKUP(A1036,'DataCleaning in Hospitalisation'!$A$2:$A$2339,'DataCleaning in Hospitalisation'!$H$2:$H$2339)</f>
        <v>10825.25</v>
      </c>
      <c r="N1036" t="str">
        <f>_xlfn.XLOOKUP(A1036,'DataCleaning in Hospitalisation'!$A$2:$A$2339,'DataCleaning in Hospitalisation'!$I$2:$I$2339)</f>
        <v>tier - 3</v>
      </c>
      <c r="O1036" t="str">
        <f>_xlfn.XLOOKUP(A1036,'DataCleaning in Hospitalisation'!$A$2:$A$2339,'DataCleaning in Hospitalisation'!$J$2:$J$2339)</f>
        <v>tier - 3</v>
      </c>
      <c r="P1036" t="str">
        <f>_xlfn.XLOOKUP(A1036,'DataCleaning in Hospitalisation'!$A$2:$A$2339,'DataCleaning in Hospitalisation'!$K$2:$K$2339)</f>
        <v>R1012</v>
      </c>
      <c r="Q1036">
        <f>_xlfn.XLOOKUP(A1036,'DataCleaning in Hospitalisation'!$A$2:$A$2339,'DataCleaning in Hospitalisation'!$F$2:$F$2339)</f>
        <v>55</v>
      </c>
      <c r="U1036" s="46" t="s">
        <v>6</v>
      </c>
      <c r="V1036">
        <v>1</v>
      </c>
      <c r="X1036" s="4" t="s">
        <v>434</v>
      </c>
      <c r="Y1036" s="30">
        <v>3761.29</v>
      </c>
      <c r="AJ1036" s="4" t="s">
        <v>434</v>
      </c>
      <c r="AK1036" s="30">
        <v>3761.29</v>
      </c>
    </row>
    <row r="1037" spans="1:37" x14ac:dyDescent="0.3">
      <c r="A1037" t="s">
        <v>1330</v>
      </c>
      <c r="B1037" t="str">
        <f>_xlfn.XLOOKUP(A1037,'Customer Names'!$A$2:$A$2336,'Customer Names'!$C$2:$C$2336)</f>
        <v xml:space="preserve"> Ms.Tara</v>
      </c>
      <c r="C1037" s="41">
        <f>_xlfn.XLOOKUP(A1037,'Data Cleaning in Medical Examin'!$A$2:$A$2336,'Data Cleaning in Medical Examin'!$B$2:$B$2336)</f>
        <v>36.67</v>
      </c>
      <c r="D1037">
        <f>_xlfn.XLOOKUP(A1037,'Data Cleaning in Medical Examin'!$A$2:$A$2336,'Data Cleaning in Medical Examin'!$D$2:$D$2336)</f>
        <v>10.83</v>
      </c>
      <c r="E1037" t="str">
        <f>_xlfn.XLOOKUP(A1037,'Data Cleaning in Medical Examin'!$A$2:$A$2336,'Data Cleaning in Medical Examin'!$F$2:$F$2336)</f>
        <v>No</v>
      </c>
      <c r="F1037" t="str">
        <f>_xlfn.XLOOKUP(A1037,'Data Cleaning in Medical Examin'!$A$2:$A$2336,'Data Cleaning in Medical Examin'!$G$2:$G$2336)</f>
        <v>No</v>
      </c>
      <c r="G1037" t="str">
        <f>_xlfn.XLOOKUP(A1037,'Data Cleaning in Medical Examin'!$A$2:$A$2336,'Data Cleaning in Medical Examin'!$H$2:$H$2336)</f>
        <v>No</v>
      </c>
      <c r="H1037" t="str">
        <f>_xlfn.XLOOKUP(A1037,'Data Cleaning in Medical Examin'!$A$2:$A$2336,'Data Cleaning in Medical Examin'!$I$2:$I$2336)</f>
        <v>No Major Surgery</v>
      </c>
      <c r="I1037" t="str">
        <f>_xlfn.XLOOKUP(A1037,'Data Cleaning in Medical Examin'!$A$2:$A$2336,'Data Cleaning in Medical Examin'!$J$2:$J$2336)</f>
        <v>No</v>
      </c>
      <c r="J1037" t="str">
        <f>_xlfn.XLOOKUP(A1037,'Data Cleaning in Medical Examin'!$A$2:$A$2336,'Data Cleaning in Medical Examin'!$C$2:$C$2336)</f>
        <v>Obesity</v>
      </c>
      <c r="K1037" t="str">
        <f>_xlfn.XLOOKUP(A1037,'Data Cleaning in Medical Examin'!$A$2:$A$2336,'Data Cleaning in Medical Examin'!$E$2:$E$2336)</f>
        <v>Diabetes</v>
      </c>
      <c r="L1037" t="str">
        <f>_xlfn.XLOOKUP(A1037,'DataCleaning in Hospitalisation'!$A$2:$A$2339,'DataCleaning in Hospitalisation'!$E$2:$E$2339)</f>
        <v>2-Oct-1967</v>
      </c>
      <c r="M1037" s="30">
        <f>_xlfn.XLOOKUP(A1037,'DataCleaning in Hospitalisation'!$A$2:$A$2339,'DataCleaning in Hospitalisation'!$H$2:$H$2339)</f>
        <v>10807.49</v>
      </c>
      <c r="N1037" t="str">
        <f>_xlfn.XLOOKUP(A1037,'DataCleaning in Hospitalisation'!$A$2:$A$2339,'DataCleaning in Hospitalisation'!$I$2:$I$2339)</f>
        <v>tier - 3</v>
      </c>
      <c r="O1037" t="str">
        <f>_xlfn.XLOOKUP(A1037,'DataCleaning in Hospitalisation'!$A$2:$A$2339,'DataCleaning in Hospitalisation'!$J$2:$J$2339)</f>
        <v>tier - 2</v>
      </c>
      <c r="P1037" t="str">
        <f>_xlfn.XLOOKUP(A1037,'DataCleaning in Hospitalisation'!$A$2:$A$2339,'DataCleaning in Hospitalisation'!$K$2:$K$2339)</f>
        <v>R1013</v>
      </c>
      <c r="Q1037">
        <f>_xlfn.XLOOKUP(A1037,'DataCleaning in Hospitalisation'!$A$2:$A$2339,'DataCleaning in Hospitalisation'!$F$2:$F$2339)</f>
        <v>56</v>
      </c>
      <c r="U1037" s="50" t="s">
        <v>2419</v>
      </c>
      <c r="V1037">
        <v>1</v>
      </c>
      <c r="X1037" s="4" t="s">
        <v>2175</v>
      </c>
      <c r="Y1037" s="30">
        <v>36197.699999999997</v>
      </c>
      <c r="AJ1037" s="4" t="s">
        <v>2175</v>
      </c>
      <c r="AK1037" s="30">
        <v>36197.699999999997</v>
      </c>
    </row>
    <row r="1038" spans="1:37" x14ac:dyDescent="0.3">
      <c r="A1038" t="s">
        <v>1329</v>
      </c>
      <c r="B1038" t="str">
        <f>_xlfn.XLOOKUP(A1038,'Customer Names'!$A$2:$A$2336,'Customer Names'!$C$2:$C$2336)</f>
        <v xml:space="preserve"> Mr.Daniel</v>
      </c>
      <c r="C1038" s="41">
        <f>_xlfn.XLOOKUP(A1038,'Data Cleaning in Medical Examin'!$A$2:$A$2336,'Data Cleaning in Medical Examin'!$B$2:$B$2336)</f>
        <v>33.630000000000003</v>
      </c>
      <c r="D1038">
        <f>_xlfn.XLOOKUP(A1038,'Data Cleaning in Medical Examin'!$A$2:$A$2336,'Data Cleaning in Medical Examin'!$D$2:$D$2336)</f>
        <v>11.31</v>
      </c>
      <c r="E1038" t="str">
        <f>_xlfn.XLOOKUP(A1038,'Data Cleaning in Medical Examin'!$A$2:$A$2336,'Data Cleaning in Medical Examin'!$F$2:$F$2336)</f>
        <v>No</v>
      </c>
      <c r="F1038" t="str">
        <f>_xlfn.XLOOKUP(A1038,'Data Cleaning in Medical Examin'!$A$2:$A$2336,'Data Cleaning in Medical Examin'!$G$2:$G$2336)</f>
        <v>No</v>
      </c>
      <c r="G1038" t="str">
        <f>_xlfn.XLOOKUP(A1038,'Data Cleaning in Medical Examin'!$A$2:$A$2336,'Data Cleaning in Medical Examin'!$H$2:$H$2336)</f>
        <v>No</v>
      </c>
      <c r="H1038" t="str">
        <f>_xlfn.XLOOKUP(A1038,'Data Cleaning in Medical Examin'!$A$2:$A$2336,'Data Cleaning in Medical Examin'!$I$2:$I$2336)</f>
        <v>No Major Surgery</v>
      </c>
      <c r="I1038" t="str">
        <f>_xlfn.XLOOKUP(A1038,'Data Cleaning in Medical Examin'!$A$2:$A$2336,'Data Cleaning in Medical Examin'!$J$2:$J$2336)</f>
        <v>No</v>
      </c>
      <c r="J1038" t="str">
        <f>_xlfn.XLOOKUP(A1038,'Data Cleaning in Medical Examin'!$A$2:$A$2336,'Data Cleaning in Medical Examin'!$C$2:$C$2336)</f>
        <v>Obesity</v>
      </c>
      <c r="K1038" t="str">
        <f>_xlfn.XLOOKUP(A1038,'Data Cleaning in Medical Examin'!$A$2:$A$2336,'Data Cleaning in Medical Examin'!$E$2:$E$2336)</f>
        <v>Diabetes</v>
      </c>
      <c r="L1038" t="str">
        <f>_xlfn.XLOOKUP(A1038,'DataCleaning in Hospitalisation'!$A$2:$A$2339,'DataCleaning in Hospitalisation'!$E$2:$E$2339)</f>
        <v>18-Dec-1970</v>
      </c>
      <c r="M1038" s="30">
        <f>_xlfn.XLOOKUP(A1038,'DataCleaning in Hospitalisation'!$A$2:$A$2339,'DataCleaning in Hospitalisation'!$H$2:$H$2339)</f>
        <v>10806.84</v>
      </c>
      <c r="N1038" t="str">
        <f>_xlfn.XLOOKUP(A1038,'DataCleaning in Hospitalisation'!$A$2:$A$2339,'DataCleaning in Hospitalisation'!$I$2:$I$2339)</f>
        <v>tier - 3</v>
      </c>
      <c r="O1038" t="str">
        <f>_xlfn.XLOOKUP(A1038,'DataCleaning in Hospitalisation'!$A$2:$A$2339,'DataCleaning in Hospitalisation'!$J$2:$J$2339)</f>
        <v>tier - 2</v>
      </c>
      <c r="P1038" t="str">
        <f>_xlfn.XLOOKUP(A1038,'DataCleaning in Hospitalisation'!$A$2:$A$2339,'DataCleaning in Hospitalisation'!$K$2:$K$2339)</f>
        <v>R1011</v>
      </c>
      <c r="Q1038">
        <f>_xlfn.XLOOKUP(A1038,'DataCleaning in Hospitalisation'!$A$2:$A$2339,'DataCleaning in Hospitalisation'!$F$2:$F$2339)</f>
        <v>53</v>
      </c>
      <c r="U1038" s="51" t="s">
        <v>6</v>
      </c>
      <c r="V1038">
        <v>1</v>
      </c>
      <c r="X1038" s="4" t="s">
        <v>433</v>
      </c>
      <c r="Y1038" s="30">
        <v>3757.84</v>
      </c>
      <c r="AJ1038" s="4" t="s">
        <v>433</v>
      </c>
      <c r="AK1038" s="30">
        <v>3757.84</v>
      </c>
    </row>
    <row r="1039" spans="1:37" x14ac:dyDescent="0.3">
      <c r="A1039" t="s">
        <v>1328</v>
      </c>
      <c r="B1039" t="str">
        <f>_xlfn.XLOOKUP(A1039,'Customer Names'!$A$2:$A$2336,'Customer Names'!$C$2:$C$2336)</f>
        <v xml:space="preserve"> Mr.Joshua</v>
      </c>
      <c r="C1039" s="41">
        <f>_xlfn.XLOOKUP(A1039,'Data Cleaning in Medical Examin'!$A$2:$A$2336,'Data Cleaning in Medical Examin'!$B$2:$B$2336)</f>
        <v>32.67</v>
      </c>
      <c r="D1039">
        <f>_xlfn.XLOOKUP(A1039,'Data Cleaning in Medical Examin'!$A$2:$A$2336,'Data Cleaning in Medical Examin'!$D$2:$D$2336)</f>
        <v>11.81</v>
      </c>
      <c r="E1039" t="str">
        <f>_xlfn.XLOOKUP(A1039,'Data Cleaning in Medical Examin'!$A$2:$A$2336,'Data Cleaning in Medical Examin'!$F$2:$F$2336)</f>
        <v>Yes</v>
      </c>
      <c r="F1039" t="str">
        <f>_xlfn.XLOOKUP(A1039,'Data Cleaning in Medical Examin'!$A$2:$A$2336,'Data Cleaning in Medical Examin'!$G$2:$G$2336)</f>
        <v>No</v>
      </c>
      <c r="G1039" t="str">
        <f>_xlfn.XLOOKUP(A1039,'Data Cleaning in Medical Examin'!$A$2:$A$2336,'Data Cleaning in Medical Examin'!$H$2:$H$2336)</f>
        <v>No</v>
      </c>
      <c r="H1039" t="str">
        <f>_xlfn.XLOOKUP(A1039,'Data Cleaning in Medical Examin'!$A$2:$A$2336,'Data Cleaning in Medical Examin'!$I$2:$I$2336)</f>
        <v>No Major Surgery</v>
      </c>
      <c r="I1039" t="str">
        <f>_xlfn.XLOOKUP(A1039,'Data Cleaning in Medical Examin'!$A$2:$A$2336,'Data Cleaning in Medical Examin'!$J$2:$J$2336)</f>
        <v>No</v>
      </c>
      <c r="J1039" t="str">
        <f>_xlfn.XLOOKUP(A1039,'Data Cleaning in Medical Examin'!$A$2:$A$2336,'Data Cleaning in Medical Examin'!$C$2:$C$2336)</f>
        <v>Obesity</v>
      </c>
      <c r="K1039" t="str">
        <f>_xlfn.XLOOKUP(A1039,'Data Cleaning in Medical Examin'!$A$2:$A$2336,'Data Cleaning in Medical Examin'!$E$2:$E$2336)</f>
        <v>Diabetes</v>
      </c>
      <c r="L1039" t="str">
        <f>_xlfn.XLOOKUP(A1039,'DataCleaning in Hospitalisation'!$A$2:$A$2339,'DataCleaning in Hospitalisation'!$E$2:$E$2339)</f>
        <v>28-Oct-1970</v>
      </c>
      <c r="M1039" s="30">
        <f>_xlfn.XLOOKUP(A1039,'DataCleaning in Hospitalisation'!$A$2:$A$2339,'DataCleaning in Hospitalisation'!$H$2:$H$2339)</f>
        <v>10797.34</v>
      </c>
      <c r="N1039" t="str">
        <f>_xlfn.XLOOKUP(A1039,'DataCleaning in Hospitalisation'!$A$2:$A$2339,'DataCleaning in Hospitalisation'!$I$2:$I$2339)</f>
        <v>tier - 3</v>
      </c>
      <c r="O1039" t="str">
        <f>_xlfn.XLOOKUP(A1039,'DataCleaning in Hospitalisation'!$A$2:$A$2339,'DataCleaning in Hospitalisation'!$J$2:$J$2339)</f>
        <v>tier - 2</v>
      </c>
      <c r="P1039" t="str">
        <f>_xlfn.XLOOKUP(A1039,'DataCleaning in Hospitalisation'!$A$2:$A$2339,'DataCleaning in Hospitalisation'!$K$2:$K$2339)</f>
        <v>R1023</v>
      </c>
      <c r="Q1039">
        <f>_xlfn.XLOOKUP(A1039,'DataCleaning in Hospitalisation'!$A$2:$A$2339,'DataCleaning in Hospitalisation'!$F$2:$F$2339)</f>
        <v>53</v>
      </c>
      <c r="U1039" s="52" t="s">
        <v>2372</v>
      </c>
      <c r="V1039">
        <v>1</v>
      </c>
      <c r="X1039" s="4" t="s">
        <v>432</v>
      </c>
      <c r="Y1039" s="30">
        <v>3756.62</v>
      </c>
      <c r="AJ1039" s="4" t="s">
        <v>432</v>
      </c>
      <c r="AK1039" s="30">
        <v>3756.62</v>
      </c>
    </row>
    <row r="1040" spans="1:37" x14ac:dyDescent="0.3">
      <c r="A1040" t="s">
        <v>1327</v>
      </c>
      <c r="B1040" t="str">
        <f>_xlfn.XLOOKUP(A1040,'Customer Names'!$A$2:$A$2336,'Customer Names'!$C$2:$C$2336)</f>
        <v xml:space="preserve"> Ms.Erin</v>
      </c>
      <c r="C1040" s="41">
        <f>_xlfn.XLOOKUP(A1040,'Data Cleaning in Medical Examin'!$A$2:$A$2336,'Data Cleaning in Medical Examin'!$B$2:$B$2336)</f>
        <v>33.299999999999997</v>
      </c>
      <c r="D1040">
        <f>_xlfn.XLOOKUP(A1040,'Data Cleaning in Medical Examin'!$A$2:$A$2336,'Data Cleaning in Medical Examin'!$D$2:$D$2336)</f>
        <v>8.26</v>
      </c>
      <c r="E1040" t="str">
        <f>_xlfn.XLOOKUP(A1040,'Data Cleaning in Medical Examin'!$A$2:$A$2336,'Data Cleaning in Medical Examin'!$F$2:$F$2336)</f>
        <v>Yes</v>
      </c>
      <c r="F1040" t="str">
        <f>_xlfn.XLOOKUP(A1040,'Data Cleaning in Medical Examin'!$A$2:$A$2336,'Data Cleaning in Medical Examin'!$G$2:$G$2336)</f>
        <v>No</v>
      </c>
      <c r="G1040" t="str">
        <f>_xlfn.XLOOKUP(A1040,'Data Cleaning in Medical Examin'!$A$2:$A$2336,'Data Cleaning in Medical Examin'!$H$2:$H$2336)</f>
        <v>No</v>
      </c>
      <c r="H1040" t="str">
        <f>_xlfn.XLOOKUP(A1040,'Data Cleaning in Medical Examin'!$A$2:$A$2336,'Data Cleaning in Medical Examin'!$I$2:$I$2336)</f>
        <v>2 Major Surgery</v>
      </c>
      <c r="I1040" t="str">
        <f>_xlfn.XLOOKUP(A1040,'Data Cleaning in Medical Examin'!$A$2:$A$2336,'Data Cleaning in Medical Examin'!$J$2:$J$2336)</f>
        <v>No</v>
      </c>
      <c r="J1040" t="str">
        <f>_xlfn.XLOOKUP(A1040,'Data Cleaning in Medical Examin'!$A$2:$A$2336,'Data Cleaning in Medical Examin'!$C$2:$C$2336)</f>
        <v>Obesity</v>
      </c>
      <c r="K1040" t="str">
        <f>_xlfn.XLOOKUP(A1040,'Data Cleaning in Medical Examin'!$A$2:$A$2336,'Data Cleaning in Medical Examin'!$E$2:$E$2336)</f>
        <v>Diabetes</v>
      </c>
      <c r="L1040" t="str">
        <f>_xlfn.XLOOKUP(A1040,'DataCleaning in Hospitalisation'!$A$2:$A$2339,'DataCleaning in Hospitalisation'!$E$2:$E$2339)</f>
        <v>23-Oct-1967</v>
      </c>
      <c r="M1040" s="30">
        <f>_xlfn.XLOOKUP(A1040,'DataCleaning in Hospitalisation'!$A$2:$A$2339,'DataCleaning in Hospitalisation'!$H$2:$H$2339)</f>
        <v>10796.35</v>
      </c>
      <c r="N1040" t="str">
        <f>_xlfn.XLOOKUP(A1040,'DataCleaning in Hospitalisation'!$A$2:$A$2339,'DataCleaning in Hospitalisation'!$I$2:$I$2339)</f>
        <v>tier - 3</v>
      </c>
      <c r="O1040" t="str">
        <f>_xlfn.XLOOKUP(A1040,'DataCleaning in Hospitalisation'!$A$2:$A$2339,'DataCleaning in Hospitalisation'!$J$2:$J$2339)</f>
        <v>tier - 1</v>
      </c>
      <c r="P1040" t="str">
        <f>_xlfn.XLOOKUP(A1040,'DataCleaning in Hospitalisation'!$A$2:$A$2339,'DataCleaning in Hospitalisation'!$K$2:$K$2339)</f>
        <v>R1019</v>
      </c>
      <c r="Q1040">
        <f>_xlfn.XLOOKUP(A1040,'DataCleaning in Hospitalisation'!$A$2:$A$2339,'DataCleaning in Hospitalisation'!$F$2:$F$2339)</f>
        <v>56</v>
      </c>
      <c r="U1040" s="53" t="s">
        <v>2372</v>
      </c>
      <c r="V1040">
        <v>1</v>
      </c>
      <c r="X1040" s="4" t="s">
        <v>431</v>
      </c>
      <c r="Y1040" s="30">
        <v>3748.56</v>
      </c>
      <c r="AJ1040" s="4" t="s">
        <v>431</v>
      </c>
      <c r="AK1040" s="30">
        <v>3748.56</v>
      </c>
    </row>
    <row r="1041" spans="1:37" x14ac:dyDescent="0.3">
      <c r="A1041" t="s">
        <v>1326</v>
      </c>
      <c r="B1041" t="str">
        <f>_xlfn.XLOOKUP(A1041,'Customer Names'!$A$2:$A$2336,'Customer Names'!$C$2:$C$2336)</f>
        <v xml:space="preserve"> Ms.Shure</v>
      </c>
      <c r="C1041" s="41">
        <f>_xlfn.XLOOKUP(A1041,'Data Cleaning in Medical Examin'!$A$2:$A$2336,'Data Cleaning in Medical Examin'!$B$2:$B$2336)</f>
        <v>30.78</v>
      </c>
      <c r="D1041">
        <f>_xlfn.XLOOKUP(A1041,'Data Cleaning in Medical Examin'!$A$2:$A$2336,'Data Cleaning in Medical Examin'!$D$2:$D$2336)</f>
        <v>10.74</v>
      </c>
      <c r="E1041" t="str">
        <f>_xlfn.XLOOKUP(A1041,'Data Cleaning in Medical Examin'!$A$2:$A$2336,'Data Cleaning in Medical Examin'!$F$2:$F$2336)</f>
        <v>Yes</v>
      </c>
      <c r="F1041" t="str">
        <f>_xlfn.XLOOKUP(A1041,'Data Cleaning in Medical Examin'!$A$2:$A$2336,'Data Cleaning in Medical Examin'!$G$2:$G$2336)</f>
        <v>No</v>
      </c>
      <c r="G1041" t="str">
        <f>_xlfn.XLOOKUP(A1041,'Data Cleaning in Medical Examin'!$A$2:$A$2336,'Data Cleaning in Medical Examin'!$H$2:$H$2336)</f>
        <v>No</v>
      </c>
      <c r="H1041" t="str">
        <f>_xlfn.XLOOKUP(A1041,'Data Cleaning in Medical Examin'!$A$2:$A$2336,'Data Cleaning in Medical Examin'!$I$2:$I$2336)</f>
        <v>2 Major Surgery</v>
      </c>
      <c r="I1041" t="str">
        <f>_xlfn.XLOOKUP(A1041,'Data Cleaning in Medical Examin'!$A$2:$A$2336,'Data Cleaning in Medical Examin'!$J$2:$J$2336)</f>
        <v>No</v>
      </c>
      <c r="J1041" t="str">
        <f>_xlfn.XLOOKUP(A1041,'Data Cleaning in Medical Examin'!$A$2:$A$2336,'Data Cleaning in Medical Examin'!$C$2:$C$2336)</f>
        <v>Obesity</v>
      </c>
      <c r="K1041" t="str">
        <f>_xlfn.XLOOKUP(A1041,'Data Cleaning in Medical Examin'!$A$2:$A$2336,'Data Cleaning in Medical Examin'!$E$2:$E$2336)</f>
        <v>Diabetes</v>
      </c>
      <c r="L1041" t="str">
        <f>_xlfn.XLOOKUP(A1041,'DataCleaning in Hospitalisation'!$A$2:$A$2339,'DataCleaning in Hospitalisation'!$E$2:$E$2339)</f>
        <v>24-Dec-1999</v>
      </c>
      <c r="M1041" s="30">
        <f>_xlfn.XLOOKUP(A1041,'DataCleaning in Hospitalisation'!$A$2:$A$2339,'DataCleaning in Hospitalisation'!$H$2:$H$2339)</f>
        <v>10795.94</v>
      </c>
      <c r="N1041" t="str">
        <f>_xlfn.XLOOKUP(A1041,'DataCleaning in Hospitalisation'!$A$2:$A$2339,'DataCleaning in Hospitalisation'!$I$2:$I$2339)</f>
        <v>tier - 3</v>
      </c>
      <c r="O1041" t="str">
        <f>_xlfn.XLOOKUP(A1041,'DataCleaning in Hospitalisation'!$A$2:$A$2339,'DataCleaning in Hospitalisation'!$J$2:$J$2339)</f>
        <v>tier - 1</v>
      </c>
      <c r="P1041" t="str">
        <f>_xlfn.XLOOKUP(A1041,'DataCleaning in Hospitalisation'!$A$2:$A$2339,'DataCleaning in Hospitalisation'!$K$2:$K$2339)</f>
        <v>R1011</v>
      </c>
      <c r="Q1041">
        <f>_xlfn.XLOOKUP(A1041,'DataCleaning in Hospitalisation'!$A$2:$A$2339,'DataCleaning in Hospitalisation'!$F$2:$F$2339)</f>
        <v>24</v>
      </c>
      <c r="U1041" s="4" t="s">
        <v>1212</v>
      </c>
      <c r="V1041">
        <v>1</v>
      </c>
      <c r="X1041" s="4" t="s">
        <v>430</v>
      </c>
      <c r="Y1041" s="30">
        <v>3736.46</v>
      </c>
      <c r="AJ1041" s="4" t="s">
        <v>430</v>
      </c>
      <c r="AK1041" s="30">
        <v>3736.46</v>
      </c>
    </row>
    <row r="1042" spans="1:37" x14ac:dyDescent="0.3">
      <c r="A1042" t="s">
        <v>1325</v>
      </c>
      <c r="B1042" t="str">
        <f>_xlfn.XLOOKUP(A1042,'Customer Names'!$A$2:$A$2336,'Customer Names'!$C$2:$C$2336)</f>
        <v xml:space="preserve"> Mr.Richard</v>
      </c>
      <c r="C1042" s="41">
        <f>_xlfn.XLOOKUP(A1042,'Data Cleaning in Medical Examin'!$A$2:$A$2336,'Data Cleaning in Medical Examin'!$B$2:$B$2336)</f>
        <v>28.975000000000001</v>
      </c>
      <c r="D1042">
        <f>_xlfn.XLOOKUP(A1042,'Data Cleaning in Medical Examin'!$A$2:$A$2336,'Data Cleaning in Medical Examin'!$D$2:$D$2336)</f>
        <v>7.69</v>
      </c>
      <c r="E1042" t="str">
        <f>_xlfn.XLOOKUP(A1042,'Data Cleaning in Medical Examin'!$A$2:$A$2336,'Data Cleaning in Medical Examin'!$F$2:$F$2336)</f>
        <v>Yes</v>
      </c>
      <c r="F1042" t="str">
        <f>_xlfn.XLOOKUP(A1042,'Data Cleaning in Medical Examin'!$A$2:$A$2336,'Data Cleaning in Medical Examin'!$G$2:$G$2336)</f>
        <v>No</v>
      </c>
      <c r="G1042" t="str">
        <f>_xlfn.XLOOKUP(A1042,'Data Cleaning in Medical Examin'!$A$2:$A$2336,'Data Cleaning in Medical Examin'!$H$2:$H$2336)</f>
        <v>No</v>
      </c>
      <c r="H1042" t="str">
        <f>_xlfn.XLOOKUP(A1042,'Data Cleaning in Medical Examin'!$A$2:$A$2336,'Data Cleaning in Medical Examin'!$I$2:$I$2336)</f>
        <v>No Major Surgery</v>
      </c>
      <c r="I1042" t="str">
        <f>_xlfn.XLOOKUP(A1042,'Data Cleaning in Medical Examin'!$A$2:$A$2336,'Data Cleaning in Medical Examin'!$J$2:$J$2336)</f>
        <v>No</v>
      </c>
      <c r="J1042" t="str">
        <f>_xlfn.XLOOKUP(A1042,'Data Cleaning in Medical Examin'!$A$2:$A$2336,'Data Cleaning in Medical Examin'!$C$2:$C$2336)</f>
        <v>Over Weight</v>
      </c>
      <c r="K1042" t="str">
        <f>_xlfn.XLOOKUP(A1042,'Data Cleaning in Medical Examin'!$A$2:$A$2336,'Data Cleaning in Medical Examin'!$E$2:$E$2336)</f>
        <v>Diabetes</v>
      </c>
      <c r="L1042" t="str">
        <f>_xlfn.XLOOKUP(A1042,'DataCleaning in Hospitalisation'!$A$2:$A$2339,'DataCleaning in Hospitalisation'!$E$2:$E$2339)</f>
        <v>11-Nov-1967</v>
      </c>
      <c r="M1042" s="30">
        <f>_xlfn.XLOOKUP(A1042,'DataCleaning in Hospitalisation'!$A$2:$A$2339,'DataCleaning in Hospitalisation'!$H$2:$H$2339)</f>
        <v>10791.96</v>
      </c>
      <c r="N1042" t="str">
        <f>_xlfn.XLOOKUP(A1042,'DataCleaning in Hospitalisation'!$A$2:$A$2339,'DataCleaning in Hospitalisation'!$I$2:$I$2339)</f>
        <v>tier - 3</v>
      </c>
      <c r="O1042" t="str">
        <f>_xlfn.XLOOKUP(A1042,'DataCleaning in Hospitalisation'!$A$2:$A$2339,'DataCleaning in Hospitalisation'!$J$2:$J$2339)</f>
        <v>tier - 2</v>
      </c>
      <c r="P1042" t="str">
        <f>_xlfn.XLOOKUP(A1042,'DataCleaning in Hospitalisation'!$A$2:$A$2339,'DataCleaning in Hospitalisation'!$K$2:$K$2339)</f>
        <v>R1011</v>
      </c>
      <c r="Q1042">
        <f>_xlfn.XLOOKUP(A1042,'DataCleaning in Hospitalisation'!$A$2:$A$2339,'DataCleaning in Hospitalisation'!$F$2:$F$2339)</f>
        <v>56</v>
      </c>
      <c r="U1042" s="46" t="s">
        <v>6</v>
      </c>
      <c r="V1042">
        <v>1</v>
      </c>
      <c r="X1042" s="4" t="s">
        <v>429</v>
      </c>
      <c r="Y1042" s="30">
        <v>3732.63</v>
      </c>
      <c r="AJ1042" s="4" t="s">
        <v>429</v>
      </c>
      <c r="AK1042" s="30">
        <v>3732.63</v>
      </c>
    </row>
    <row r="1043" spans="1:37" x14ac:dyDescent="0.3">
      <c r="A1043" t="s">
        <v>1324</v>
      </c>
      <c r="B1043" t="str">
        <f>_xlfn.XLOOKUP(A1043,'Customer Names'!$A$2:$A$2336,'Customer Names'!$C$2:$C$2336)</f>
        <v xml:space="preserve"> Ms.Brenda</v>
      </c>
      <c r="C1043" s="41">
        <f>_xlfn.XLOOKUP(A1043,'Data Cleaning in Medical Examin'!$A$2:$A$2336,'Data Cleaning in Medical Examin'!$B$2:$B$2336)</f>
        <v>33.4</v>
      </c>
      <c r="D1043">
        <f>_xlfn.XLOOKUP(A1043,'Data Cleaning in Medical Examin'!$A$2:$A$2336,'Data Cleaning in Medical Examin'!$D$2:$D$2336)</f>
        <v>4.84</v>
      </c>
      <c r="E1043" t="str">
        <f>_xlfn.XLOOKUP(A1043,'Data Cleaning in Medical Examin'!$A$2:$A$2336,'Data Cleaning in Medical Examin'!$F$2:$F$2336)</f>
        <v>No</v>
      </c>
      <c r="F1043" t="str">
        <f>_xlfn.XLOOKUP(A1043,'Data Cleaning in Medical Examin'!$A$2:$A$2336,'Data Cleaning in Medical Examin'!$G$2:$G$2336)</f>
        <v>No</v>
      </c>
      <c r="G1043" t="str">
        <f>_xlfn.XLOOKUP(A1043,'Data Cleaning in Medical Examin'!$A$2:$A$2336,'Data Cleaning in Medical Examin'!$H$2:$H$2336)</f>
        <v>No</v>
      </c>
      <c r="H1043" t="str">
        <f>_xlfn.XLOOKUP(A1043,'Data Cleaning in Medical Examin'!$A$2:$A$2336,'Data Cleaning in Medical Examin'!$I$2:$I$2336)</f>
        <v>No Major Surgery</v>
      </c>
      <c r="I1043" t="str">
        <f>_xlfn.XLOOKUP(A1043,'Data Cleaning in Medical Examin'!$A$2:$A$2336,'Data Cleaning in Medical Examin'!$J$2:$J$2336)</f>
        <v>No</v>
      </c>
      <c r="J1043" t="str">
        <f>_xlfn.XLOOKUP(A1043,'Data Cleaning in Medical Examin'!$A$2:$A$2336,'Data Cleaning in Medical Examin'!$C$2:$C$2336)</f>
        <v>Obesity</v>
      </c>
      <c r="K1043" t="str">
        <f>_xlfn.XLOOKUP(A1043,'Data Cleaning in Medical Examin'!$A$2:$A$2336,'Data Cleaning in Medical Examin'!$E$2:$E$2336)</f>
        <v>Normal</v>
      </c>
      <c r="L1043" t="str">
        <f>_xlfn.XLOOKUP(A1043,'DataCleaning in Hospitalisation'!$A$2:$A$2339,'DataCleaning in Hospitalisation'!$E$2:$E$2339)</f>
        <v>25-Nov-1989</v>
      </c>
      <c r="M1043" s="30">
        <f>_xlfn.XLOOKUP(A1043,'DataCleaning in Hospitalisation'!$A$2:$A$2339,'DataCleaning in Hospitalisation'!$H$2:$H$2339)</f>
        <v>10769.75</v>
      </c>
      <c r="N1043" t="str">
        <f>_xlfn.XLOOKUP(A1043,'DataCleaning in Hospitalisation'!$A$2:$A$2339,'DataCleaning in Hospitalisation'!$I$2:$I$2339)</f>
        <v>tier - 3</v>
      </c>
      <c r="O1043" t="str">
        <f>_xlfn.XLOOKUP(A1043,'DataCleaning in Hospitalisation'!$A$2:$A$2339,'DataCleaning in Hospitalisation'!$J$2:$J$2339)</f>
        <v>tier - 2</v>
      </c>
      <c r="P1043" t="str">
        <f>_xlfn.XLOOKUP(A1043,'DataCleaning in Hospitalisation'!$A$2:$A$2339,'DataCleaning in Hospitalisation'!$K$2:$K$2339)</f>
        <v>R1022</v>
      </c>
      <c r="Q1043">
        <f>_xlfn.XLOOKUP(A1043,'DataCleaning in Hospitalisation'!$A$2:$A$2339,'DataCleaning in Hospitalisation'!$F$2:$F$2339)</f>
        <v>34</v>
      </c>
      <c r="U1043" s="50" t="s">
        <v>2418</v>
      </c>
      <c r="V1043">
        <v>1</v>
      </c>
      <c r="X1043" s="4" t="s">
        <v>428</v>
      </c>
      <c r="Y1043" s="30">
        <v>3731.6</v>
      </c>
      <c r="AJ1043" s="4" t="s">
        <v>428</v>
      </c>
      <c r="AK1043" s="30">
        <v>3731.6</v>
      </c>
    </row>
    <row r="1044" spans="1:37" x14ac:dyDescent="0.3">
      <c r="A1044" t="s">
        <v>1323</v>
      </c>
      <c r="B1044" t="str">
        <f>_xlfn.XLOOKUP(A1044,'Customer Names'!$A$2:$A$2336,'Customer Names'!$C$2:$C$2336)</f>
        <v xml:space="preserve"> Mr.Joseph</v>
      </c>
      <c r="C1044" s="41">
        <f>_xlfn.XLOOKUP(A1044,'Data Cleaning in Medical Examin'!$A$2:$A$2336,'Data Cleaning in Medical Examin'!$B$2:$B$2336)</f>
        <v>21.5</v>
      </c>
      <c r="D1044">
        <f>_xlfn.XLOOKUP(A1044,'Data Cleaning in Medical Examin'!$A$2:$A$2336,'Data Cleaning in Medical Examin'!$D$2:$D$2336)</f>
        <v>9.77</v>
      </c>
      <c r="E1044" t="str">
        <f>_xlfn.XLOOKUP(A1044,'Data Cleaning in Medical Examin'!$A$2:$A$2336,'Data Cleaning in Medical Examin'!$F$2:$F$2336)</f>
        <v>Yes</v>
      </c>
      <c r="F1044" t="str">
        <f>_xlfn.XLOOKUP(A1044,'Data Cleaning in Medical Examin'!$A$2:$A$2336,'Data Cleaning in Medical Examin'!$G$2:$G$2336)</f>
        <v>No</v>
      </c>
      <c r="G1044" t="str">
        <f>_xlfn.XLOOKUP(A1044,'Data Cleaning in Medical Examin'!$A$2:$A$2336,'Data Cleaning in Medical Examin'!$H$2:$H$2336)</f>
        <v>No</v>
      </c>
      <c r="H1044" t="str">
        <f>_xlfn.XLOOKUP(A1044,'Data Cleaning in Medical Examin'!$A$2:$A$2336,'Data Cleaning in Medical Examin'!$I$2:$I$2336)</f>
        <v>No Major Surgery</v>
      </c>
      <c r="I1044" t="str">
        <f>_xlfn.XLOOKUP(A1044,'Data Cleaning in Medical Examin'!$A$2:$A$2336,'Data Cleaning in Medical Examin'!$J$2:$J$2336)</f>
        <v>No</v>
      </c>
      <c r="J1044" t="str">
        <f>_xlfn.XLOOKUP(A1044,'Data Cleaning in Medical Examin'!$A$2:$A$2336,'Data Cleaning in Medical Examin'!$C$2:$C$2336)</f>
        <v>Normal Weight</v>
      </c>
      <c r="K1044" t="str">
        <f>_xlfn.XLOOKUP(A1044,'Data Cleaning in Medical Examin'!$A$2:$A$2336,'Data Cleaning in Medical Examin'!$E$2:$E$2336)</f>
        <v>Diabetes</v>
      </c>
      <c r="L1044" t="str">
        <f>_xlfn.XLOOKUP(A1044,'DataCleaning in Hospitalisation'!$A$2:$A$2339,'DataCleaning in Hospitalisation'!$E$2:$E$2339)</f>
        <v>29-Aug-1986</v>
      </c>
      <c r="M1044" s="30">
        <f>_xlfn.XLOOKUP(A1044,'DataCleaning in Hospitalisation'!$A$2:$A$2339,'DataCleaning in Hospitalisation'!$H$2:$H$2339)</f>
        <v>10749.02</v>
      </c>
      <c r="N1044" t="str">
        <f>_xlfn.XLOOKUP(A1044,'DataCleaning in Hospitalisation'!$A$2:$A$2339,'DataCleaning in Hospitalisation'!$I$2:$I$2339)</f>
        <v>tier - 3</v>
      </c>
      <c r="O1044" t="str">
        <f>_xlfn.XLOOKUP(A1044,'DataCleaning in Hospitalisation'!$A$2:$A$2339,'DataCleaning in Hospitalisation'!$J$2:$J$2339)</f>
        <v>tier - 1</v>
      </c>
      <c r="P1044" t="str">
        <f>_xlfn.XLOOKUP(A1044,'DataCleaning in Hospitalisation'!$A$2:$A$2339,'DataCleaning in Hospitalisation'!$K$2:$K$2339)</f>
        <v>R1026</v>
      </c>
      <c r="Q1044">
        <f>_xlfn.XLOOKUP(A1044,'DataCleaning in Hospitalisation'!$A$2:$A$2339,'DataCleaning in Hospitalisation'!$F$2:$F$2339)</f>
        <v>37</v>
      </c>
      <c r="U1044" s="51" t="s">
        <v>11</v>
      </c>
      <c r="V1044">
        <v>1</v>
      </c>
      <c r="X1044" s="4" t="s">
        <v>427</v>
      </c>
      <c r="Y1044" s="30">
        <v>3722.23</v>
      </c>
      <c r="AJ1044" s="4" t="s">
        <v>427</v>
      </c>
      <c r="AK1044" s="30">
        <v>3722.23</v>
      </c>
    </row>
    <row r="1045" spans="1:37" x14ac:dyDescent="0.3">
      <c r="A1045" t="s">
        <v>1322</v>
      </c>
      <c r="B1045" t="str">
        <f>_xlfn.XLOOKUP(A1045,'Customer Names'!$A$2:$A$2336,'Customer Names'!$C$2:$C$2336)</f>
        <v xml:space="preserve"> Mr.Stephen</v>
      </c>
      <c r="C1045" s="41">
        <f>_xlfn.XLOOKUP(A1045,'Data Cleaning in Medical Examin'!$A$2:$A$2336,'Data Cleaning in Medical Examin'!$B$2:$B$2336)</f>
        <v>38.14</v>
      </c>
      <c r="D1045">
        <f>_xlfn.XLOOKUP(A1045,'Data Cleaning in Medical Examin'!$A$2:$A$2336,'Data Cleaning in Medical Examin'!$D$2:$D$2336)</f>
        <v>5.84</v>
      </c>
      <c r="E1045" t="str">
        <f>_xlfn.XLOOKUP(A1045,'Data Cleaning in Medical Examin'!$A$2:$A$2336,'Data Cleaning in Medical Examin'!$F$2:$F$2336)</f>
        <v>No</v>
      </c>
      <c r="F1045" t="str">
        <f>_xlfn.XLOOKUP(A1045,'Data Cleaning in Medical Examin'!$A$2:$A$2336,'Data Cleaning in Medical Examin'!$G$2:$G$2336)</f>
        <v>No</v>
      </c>
      <c r="G1045" t="str">
        <f>_xlfn.XLOOKUP(A1045,'Data Cleaning in Medical Examin'!$A$2:$A$2336,'Data Cleaning in Medical Examin'!$H$2:$H$2336)</f>
        <v>No</v>
      </c>
      <c r="H1045" t="str">
        <f>_xlfn.XLOOKUP(A1045,'Data Cleaning in Medical Examin'!$A$2:$A$2336,'Data Cleaning in Medical Examin'!$I$2:$I$2336)</f>
        <v>No Major Surgery</v>
      </c>
      <c r="I1045" t="str">
        <f>_xlfn.XLOOKUP(A1045,'Data Cleaning in Medical Examin'!$A$2:$A$2336,'Data Cleaning in Medical Examin'!$J$2:$J$2336)</f>
        <v>No</v>
      </c>
      <c r="J1045" t="str">
        <f>_xlfn.XLOOKUP(A1045,'Data Cleaning in Medical Examin'!$A$2:$A$2336,'Data Cleaning in Medical Examin'!$C$2:$C$2336)</f>
        <v>Obesity</v>
      </c>
      <c r="K1045" t="str">
        <f>_xlfn.XLOOKUP(A1045,'Data Cleaning in Medical Examin'!$A$2:$A$2336,'Data Cleaning in Medical Examin'!$E$2:$E$2336)</f>
        <v>Prediabetes</v>
      </c>
      <c r="L1045" t="str">
        <f>_xlfn.XLOOKUP(A1045,'DataCleaning in Hospitalisation'!$A$2:$A$2339,'DataCleaning in Hospitalisation'!$E$2:$E$2339)</f>
        <v>9-Dec-1974</v>
      </c>
      <c r="M1045" s="30">
        <f>_xlfn.XLOOKUP(A1045,'DataCleaning in Hospitalisation'!$A$2:$A$2339,'DataCleaning in Hospitalisation'!$H$2:$H$2339)</f>
        <v>10736.87</v>
      </c>
      <c r="N1045" t="str">
        <f>_xlfn.XLOOKUP(A1045,'DataCleaning in Hospitalisation'!$A$2:$A$2339,'DataCleaning in Hospitalisation'!$I$2:$I$2339)</f>
        <v>tier - 3</v>
      </c>
      <c r="O1045" t="str">
        <f>_xlfn.XLOOKUP(A1045,'DataCleaning in Hospitalisation'!$A$2:$A$2339,'DataCleaning in Hospitalisation'!$J$2:$J$2339)</f>
        <v>tier - 1</v>
      </c>
      <c r="P1045" t="str">
        <f>_xlfn.XLOOKUP(A1045,'DataCleaning in Hospitalisation'!$A$2:$A$2339,'DataCleaning in Hospitalisation'!$K$2:$K$2339)</f>
        <v>R1016</v>
      </c>
      <c r="Q1045">
        <f>_xlfn.XLOOKUP(A1045,'DataCleaning in Hospitalisation'!$A$2:$A$2339,'DataCleaning in Hospitalisation'!$F$2:$F$2339)</f>
        <v>49</v>
      </c>
      <c r="U1045" s="52" t="s">
        <v>2372</v>
      </c>
      <c r="V1045">
        <v>1</v>
      </c>
      <c r="X1045" s="4" t="s">
        <v>426</v>
      </c>
      <c r="Y1045" s="30">
        <v>3704.35</v>
      </c>
      <c r="AJ1045" s="4" t="s">
        <v>426</v>
      </c>
      <c r="AK1045" s="30">
        <v>3704.35</v>
      </c>
    </row>
    <row r="1046" spans="1:37" x14ac:dyDescent="0.3">
      <c r="A1046" t="s">
        <v>1321</v>
      </c>
      <c r="B1046" t="str">
        <f>_xlfn.XLOOKUP(A1046,'Customer Names'!$A$2:$A$2336,'Customer Names'!$C$2:$C$2336)</f>
        <v xml:space="preserve"> Mrs.Kathya</v>
      </c>
      <c r="C1046" s="41">
        <f>_xlfn.XLOOKUP(A1046,'Data Cleaning in Medical Examin'!$A$2:$A$2336,'Data Cleaning in Medical Examin'!$B$2:$B$2336)</f>
        <v>35.42</v>
      </c>
      <c r="D1046">
        <f>_xlfn.XLOOKUP(A1046,'Data Cleaning in Medical Examin'!$A$2:$A$2336,'Data Cleaning in Medical Examin'!$D$2:$D$2336)</f>
        <v>8.6999999999999993</v>
      </c>
      <c r="E1046" t="str">
        <f>_xlfn.XLOOKUP(A1046,'Data Cleaning in Medical Examin'!$A$2:$A$2336,'Data Cleaning in Medical Examin'!$F$2:$F$2336)</f>
        <v>Yes</v>
      </c>
      <c r="F1046" t="str">
        <f>_xlfn.XLOOKUP(A1046,'Data Cleaning in Medical Examin'!$A$2:$A$2336,'Data Cleaning in Medical Examin'!$G$2:$G$2336)</f>
        <v>No</v>
      </c>
      <c r="G1046" t="str">
        <f>_xlfn.XLOOKUP(A1046,'Data Cleaning in Medical Examin'!$A$2:$A$2336,'Data Cleaning in Medical Examin'!$H$2:$H$2336)</f>
        <v>No</v>
      </c>
      <c r="H1046" t="str">
        <f>_xlfn.XLOOKUP(A1046,'Data Cleaning in Medical Examin'!$A$2:$A$2336,'Data Cleaning in Medical Examin'!$I$2:$I$2336)</f>
        <v>1 Major Surgery</v>
      </c>
      <c r="I1046" t="str">
        <f>_xlfn.XLOOKUP(A1046,'Data Cleaning in Medical Examin'!$A$2:$A$2336,'Data Cleaning in Medical Examin'!$J$2:$J$2336)</f>
        <v>No</v>
      </c>
      <c r="J1046" t="str">
        <f>_xlfn.XLOOKUP(A1046,'Data Cleaning in Medical Examin'!$A$2:$A$2336,'Data Cleaning in Medical Examin'!$C$2:$C$2336)</f>
        <v>Obesity</v>
      </c>
      <c r="K1046" t="str">
        <f>_xlfn.XLOOKUP(A1046,'Data Cleaning in Medical Examin'!$A$2:$A$2336,'Data Cleaning in Medical Examin'!$E$2:$E$2336)</f>
        <v>Diabetes</v>
      </c>
      <c r="L1046" t="str">
        <f>_xlfn.XLOOKUP(A1046,'DataCleaning in Hospitalisation'!$A$2:$A$2339,'DataCleaning in Hospitalisation'!$E$2:$E$2339)</f>
        <v>25-Jun-1992</v>
      </c>
      <c r="M1046" s="30">
        <f>_xlfn.XLOOKUP(A1046,'DataCleaning in Hospitalisation'!$A$2:$A$2339,'DataCleaning in Hospitalisation'!$H$2:$H$2339)</f>
        <v>10719.57</v>
      </c>
      <c r="N1046" t="str">
        <f>_xlfn.XLOOKUP(A1046,'DataCleaning in Hospitalisation'!$A$2:$A$2339,'DataCleaning in Hospitalisation'!$I$2:$I$2339)</f>
        <v>tier - 3</v>
      </c>
      <c r="O1046" t="str">
        <f>_xlfn.XLOOKUP(A1046,'DataCleaning in Hospitalisation'!$A$2:$A$2339,'DataCleaning in Hospitalisation'!$J$2:$J$2339)</f>
        <v>tier - 1</v>
      </c>
      <c r="P1046" t="str">
        <f>_xlfn.XLOOKUP(A1046,'DataCleaning in Hospitalisation'!$A$2:$A$2339,'DataCleaning in Hospitalisation'!$K$2:$K$2339)</f>
        <v>R1012</v>
      </c>
      <c r="Q1046">
        <f>_xlfn.XLOOKUP(A1046,'DataCleaning in Hospitalisation'!$A$2:$A$2339,'DataCleaning in Hospitalisation'!$F$2:$F$2339)</f>
        <v>31</v>
      </c>
      <c r="U1046" s="53" t="s">
        <v>2372</v>
      </c>
      <c r="V1046">
        <v>1</v>
      </c>
      <c r="X1046" s="4" t="s">
        <v>425</v>
      </c>
      <c r="Y1046" s="30">
        <v>3699.54</v>
      </c>
      <c r="AJ1046" s="4" t="s">
        <v>425</v>
      </c>
      <c r="AK1046" s="30">
        <v>3699.54</v>
      </c>
    </row>
    <row r="1047" spans="1:37" x14ac:dyDescent="0.3">
      <c r="A1047" t="s">
        <v>1320</v>
      </c>
      <c r="B1047" t="str">
        <f>_xlfn.XLOOKUP(A1047,'Customer Names'!$A$2:$A$2336,'Customer Names'!$C$2:$C$2336)</f>
        <v xml:space="preserve"> Mr.Wesley</v>
      </c>
      <c r="C1047" s="41">
        <f>_xlfn.XLOOKUP(A1047,'Data Cleaning in Medical Examin'!$A$2:$A$2336,'Data Cleaning in Medical Examin'!$B$2:$B$2336)</f>
        <v>35.625</v>
      </c>
      <c r="D1047">
        <f>_xlfn.XLOOKUP(A1047,'Data Cleaning in Medical Examin'!$A$2:$A$2336,'Data Cleaning in Medical Examin'!$D$2:$D$2336)</f>
        <v>10.79</v>
      </c>
      <c r="E1047" t="str">
        <f>_xlfn.XLOOKUP(A1047,'Data Cleaning in Medical Examin'!$A$2:$A$2336,'Data Cleaning in Medical Examin'!$F$2:$F$2336)</f>
        <v>No</v>
      </c>
      <c r="F1047" t="str">
        <f>_xlfn.XLOOKUP(A1047,'Data Cleaning in Medical Examin'!$A$2:$A$2336,'Data Cleaning in Medical Examin'!$G$2:$G$2336)</f>
        <v>No</v>
      </c>
      <c r="G1047" t="str">
        <f>_xlfn.XLOOKUP(A1047,'Data Cleaning in Medical Examin'!$A$2:$A$2336,'Data Cleaning in Medical Examin'!$H$2:$H$2336)</f>
        <v>No</v>
      </c>
      <c r="H1047" t="str">
        <f>_xlfn.XLOOKUP(A1047,'Data Cleaning in Medical Examin'!$A$2:$A$2336,'Data Cleaning in Medical Examin'!$I$2:$I$2336)</f>
        <v>No Major Surgery</v>
      </c>
      <c r="I1047" t="str">
        <f>_xlfn.XLOOKUP(A1047,'Data Cleaning in Medical Examin'!$A$2:$A$2336,'Data Cleaning in Medical Examin'!$J$2:$J$2336)</f>
        <v>No</v>
      </c>
      <c r="J1047" t="str">
        <f>_xlfn.XLOOKUP(A1047,'Data Cleaning in Medical Examin'!$A$2:$A$2336,'Data Cleaning in Medical Examin'!$C$2:$C$2336)</f>
        <v>Obesity</v>
      </c>
      <c r="K1047" t="str">
        <f>_xlfn.XLOOKUP(A1047,'Data Cleaning in Medical Examin'!$A$2:$A$2336,'Data Cleaning in Medical Examin'!$E$2:$E$2336)</f>
        <v>Diabetes</v>
      </c>
      <c r="L1047" t="str">
        <f>_xlfn.XLOOKUP(A1047,'DataCleaning in Hospitalisation'!$A$2:$A$2339,'DataCleaning in Hospitalisation'!$E$2:$E$2339)</f>
        <v>5-Oct-1967</v>
      </c>
      <c r="M1047" s="30">
        <f>_xlfn.XLOOKUP(A1047,'DataCleaning in Hospitalisation'!$A$2:$A$2339,'DataCleaning in Hospitalisation'!$H$2:$H$2339)</f>
        <v>10713.64</v>
      </c>
      <c r="N1047" t="str">
        <f>_xlfn.XLOOKUP(A1047,'DataCleaning in Hospitalisation'!$A$2:$A$2339,'DataCleaning in Hospitalisation'!$I$2:$I$2339)</f>
        <v>tier - 3</v>
      </c>
      <c r="O1047" t="str">
        <f>_xlfn.XLOOKUP(A1047,'DataCleaning in Hospitalisation'!$A$2:$A$2339,'DataCleaning in Hospitalisation'!$J$2:$J$2339)</f>
        <v>tier - 3</v>
      </c>
      <c r="P1047" t="str">
        <f>_xlfn.XLOOKUP(A1047,'DataCleaning in Hospitalisation'!$A$2:$A$2339,'DataCleaning in Hospitalisation'!$K$2:$K$2339)</f>
        <v>R1011</v>
      </c>
      <c r="Q1047">
        <f>_xlfn.XLOOKUP(A1047,'DataCleaning in Hospitalisation'!$A$2:$A$2339,'DataCleaning in Hospitalisation'!$F$2:$F$2339)</f>
        <v>56</v>
      </c>
      <c r="U1047" s="4" t="s">
        <v>1211</v>
      </c>
      <c r="V1047">
        <v>1</v>
      </c>
      <c r="X1047" s="4" t="s">
        <v>424</v>
      </c>
      <c r="Y1047" s="30">
        <v>3693.43</v>
      </c>
      <c r="AJ1047" s="4" t="s">
        <v>424</v>
      </c>
      <c r="AK1047" s="30">
        <v>3693.43</v>
      </c>
    </row>
    <row r="1048" spans="1:37" x14ac:dyDescent="0.3">
      <c r="A1048" t="s">
        <v>1319</v>
      </c>
      <c r="B1048" t="str">
        <f>_xlfn.XLOOKUP(A1048,'Customer Names'!$A$2:$A$2336,'Customer Names'!$C$2:$C$2336)</f>
        <v xml:space="preserve"> Mr.Tim</v>
      </c>
      <c r="C1048" s="41">
        <f>_xlfn.XLOOKUP(A1048,'Data Cleaning in Medical Examin'!$A$2:$A$2336,'Data Cleaning in Medical Examin'!$B$2:$B$2336)</f>
        <v>45.51</v>
      </c>
      <c r="D1048">
        <f>_xlfn.XLOOKUP(A1048,'Data Cleaning in Medical Examin'!$A$2:$A$2336,'Data Cleaning in Medical Examin'!$D$2:$D$2336)</f>
        <v>4.32</v>
      </c>
      <c r="E1048" t="str">
        <f>_xlfn.XLOOKUP(A1048,'Data Cleaning in Medical Examin'!$A$2:$A$2336,'Data Cleaning in Medical Examin'!$F$2:$F$2336)</f>
        <v>No</v>
      </c>
      <c r="F1048" t="str">
        <f>_xlfn.XLOOKUP(A1048,'Data Cleaning in Medical Examin'!$A$2:$A$2336,'Data Cleaning in Medical Examin'!$G$2:$G$2336)</f>
        <v>No</v>
      </c>
      <c r="G1048" t="str">
        <f>_xlfn.XLOOKUP(A1048,'Data Cleaning in Medical Examin'!$A$2:$A$2336,'Data Cleaning in Medical Examin'!$H$2:$H$2336)</f>
        <v>No</v>
      </c>
      <c r="H1048" t="str">
        <f>_xlfn.XLOOKUP(A1048,'Data Cleaning in Medical Examin'!$A$2:$A$2336,'Data Cleaning in Medical Examin'!$I$2:$I$2336)</f>
        <v>1 Major Surgery</v>
      </c>
      <c r="I1048" t="str">
        <f>_xlfn.XLOOKUP(A1048,'Data Cleaning in Medical Examin'!$A$2:$A$2336,'Data Cleaning in Medical Examin'!$J$2:$J$2336)</f>
        <v>No</v>
      </c>
      <c r="J1048" t="str">
        <f>_xlfn.XLOOKUP(A1048,'Data Cleaning in Medical Examin'!$A$2:$A$2336,'Data Cleaning in Medical Examin'!$C$2:$C$2336)</f>
        <v>Obesity</v>
      </c>
      <c r="K1048" t="str">
        <f>_xlfn.XLOOKUP(A1048,'Data Cleaning in Medical Examin'!$A$2:$A$2336,'Data Cleaning in Medical Examin'!$E$2:$E$2336)</f>
        <v>Normal</v>
      </c>
      <c r="L1048" t="str">
        <f>_xlfn.XLOOKUP(A1048,'DataCleaning in Hospitalisation'!$A$2:$A$2339,'DataCleaning in Hospitalisation'!$E$2:$E$2339)</f>
        <v>30-Jul-1967</v>
      </c>
      <c r="M1048" s="30">
        <f>_xlfn.XLOOKUP(A1048,'DataCleaning in Hospitalisation'!$A$2:$A$2339,'DataCleaning in Hospitalisation'!$H$2:$H$2339)</f>
        <v>10704.47</v>
      </c>
      <c r="N1048" t="str">
        <f>_xlfn.XLOOKUP(A1048,'DataCleaning in Hospitalisation'!$A$2:$A$2339,'DataCleaning in Hospitalisation'!$I$2:$I$2339)</f>
        <v>tier - 3</v>
      </c>
      <c r="O1048" t="str">
        <f>_xlfn.XLOOKUP(A1048,'DataCleaning in Hospitalisation'!$A$2:$A$2339,'DataCleaning in Hospitalisation'!$J$2:$J$2339)</f>
        <v>tier - 2</v>
      </c>
      <c r="P1048" t="str">
        <f>_xlfn.XLOOKUP(A1048,'DataCleaning in Hospitalisation'!$A$2:$A$2339,'DataCleaning in Hospitalisation'!$K$2:$K$2339)</f>
        <v>R1011</v>
      </c>
      <c r="Q1048">
        <f>_xlfn.XLOOKUP(A1048,'DataCleaning in Hospitalisation'!$A$2:$A$2339,'DataCleaning in Hospitalisation'!$F$2:$F$2339)</f>
        <v>56</v>
      </c>
      <c r="U1048" s="46" t="s">
        <v>7</v>
      </c>
      <c r="V1048">
        <v>1</v>
      </c>
      <c r="X1048" s="4" t="s">
        <v>2174</v>
      </c>
      <c r="Y1048" s="30">
        <v>36189.1</v>
      </c>
      <c r="AJ1048" s="4" t="s">
        <v>2174</v>
      </c>
      <c r="AK1048" s="30">
        <v>36189.1</v>
      </c>
    </row>
    <row r="1049" spans="1:37" x14ac:dyDescent="0.3">
      <c r="A1049" t="s">
        <v>1318</v>
      </c>
      <c r="B1049" t="str">
        <f>_xlfn.XLOOKUP(A1049,'Customer Names'!$A$2:$A$2336,'Customer Names'!$C$2:$C$2336)</f>
        <v xml:space="preserve"> Ms.Jamie</v>
      </c>
      <c r="C1049" s="41">
        <f>_xlfn.XLOOKUP(A1049,'Data Cleaning in Medical Examin'!$A$2:$A$2336,'Data Cleaning in Medical Examin'!$B$2:$B$2336)</f>
        <v>37.1</v>
      </c>
      <c r="D1049">
        <f>_xlfn.XLOOKUP(A1049,'Data Cleaning in Medical Examin'!$A$2:$A$2336,'Data Cleaning in Medical Examin'!$D$2:$D$2336)</f>
        <v>7.19</v>
      </c>
      <c r="E1049" t="str">
        <f>_xlfn.XLOOKUP(A1049,'Data Cleaning in Medical Examin'!$A$2:$A$2336,'Data Cleaning in Medical Examin'!$F$2:$F$2336)</f>
        <v>Yes</v>
      </c>
      <c r="F1049" t="str">
        <f>_xlfn.XLOOKUP(A1049,'Data Cleaning in Medical Examin'!$A$2:$A$2336,'Data Cleaning in Medical Examin'!$G$2:$G$2336)</f>
        <v>No</v>
      </c>
      <c r="G1049" t="str">
        <f>_xlfn.XLOOKUP(A1049,'Data Cleaning in Medical Examin'!$A$2:$A$2336,'Data Cleaning in Medical Examin'!$H$2:$H$2336)</f>
        <v>No</v>
      </c>
      <c r="H1049" t="str">
        <f>_xlfn.XLOOKUP(A1049,'Data Cleaning in Medical Examin'!$A$2:$A$2336,'Data Cleaning in Medical Examin'!$I$2:$I$2336)</f>
        <v>No Major Surgery</v>
      </c>
      <c r="I1049" t="str">
        <f>_xlfn.XLOOKUP(A1049,'Data Cleaning in Medical Examin'!$A$2:$A$2336,'Data Cleaning in Medical Examin'!$J$2:$J$2336)</f>
        <v>No</v>
      </c>
      <c r="J1049" t="str">
        <f>_xlfn.XLOOKUP(A1049,'Data Cleaning in Medical Examin'!$A$2:$A$2336,'Data Cleaning in Medical Examin'!$C$2:$C$2336)</f>
        <v>Obesity</v>
      </c>
      <c r="K1049" t="str">
        <f>_xlfn.XLOOKUP(A1049,'Data Cleaning in Medical Examin'!$A$2:$A$2336,'Data Cleaning in Medical Examin'!$E$2:$E$2336)</f>
        <v>Diabetes</v>
      </c>
      <c r="L1049" t="str">
        <f>_xlfn.XLOOKUP(A1049,'DataCleaning in Hospitalisation'!$A$2:$A$2339,'DataCleaning in Hospitalisation'!$E$2:$E$2339)</f>
        <v>24-Oct-1972</v>
      </c>
      <c r="M1049" s="30">
        <f>_xlfn.XLOOKUP(A1049,'DataCleaning in Hospitalisation'!$A$2:$A$2339,'DataCleaning in Hospitalisation'!$H$2:$H$2339)</f>
        <v>10702.64</v>
      </c>
      <c r="N1049" t="str">
        <f>_xlfn.XLOOKUP(A1049,'DataCleaning in Hospitalisation'!$A$2:$A$2339,'DataCleaning in Hospitalisation'!$I$2:$I$2339)</f>
        <v>tier - 3</v>
      </c>
      <c r="O1049" t="str">
        <f>_xlfn.XLOOKUP(A1049,'DataCleaning in Hospitalisation'!$A$2:$A$2339,'DataCleaning in Hospitalisation'!$J$2:$J$2339)</f>
        <v>tier - 3</v>
      </c>
      <c r="P1049" t="str">
        <f>_xlfn.XLOOKUP(A1049,'DataCleaning in Hospitalisation'!$A$2:$A$2339,'DataCleaning in Hospitalisation'!$K$2:$K$2339)</f>
        <v>R1013</v>
      </c>
      <c r="Q1049">
        <f>_xlfn.XLOOKUP(A1049,'DataCleaning in Hospitalisation'!$A$2:$A$2339,'DataCleaning in Hospitalisation'!$F$2:$F$2339)</f>
        <v>51</v>
      </c>
      <c r="U1049" s="50" t="s">
        <v>2418</v>
      </c>
      <c r="V1049">
        <v>1</v>
      </c>
      <c r="X1049" s="4" t="s">
        <v>423</v>
      </c>
      <c r="Y1049" s="30">
        <v>3688.38</v>
      </c>
      <c r="AJ1049" s="4" t="s">
        <v>423</v>
      </c>
      <c r="AK1049" s="30">
        <v>3688.38</v>
      </c>
    </row>
    <row r="1050" spans="1:37" x14ac:dyDescent="0.3">
      <c r="A1050" t="s">
        <v>1317</v>
      </c>
      <c r="B1050" t="str">
        <f>_xlfn.XLOOKUP(A1050,'Customer Names'!$A$2:$A$2336,'Customer Names'!$C$2:$C$2336)</f>
        <v xml:space="preserve"> Ms.Alexandra</v>
      </c>
      <c r="C1050" s="41">
        <f>_xlfn.XLOOKUP(A1050,'Data Cleaning in Medical Examin'!$A$2:$A$2336,'Data Cleaning in Medical Examin'!$B$2:$B$2336)</f>
        <v>30.5</v>
      </c>
      <c r="D1050">
        <f>_xlfn.XLOOKUP(A1050,'Data Cleaning in Medical Examin'!$A$2:$A$2336,'Data Cleaning in Medical Examin'!$D$2:$D$2336)</f>
        <v>11.94</v>
      </c>
      <c r="E1050" t="str">
        <f>_xlfn.XLOOKUP(A1050,'Data Cleaning in Medical Examin'!$A$2:$A$2336,'Data Cleaning in Medical Examin'!$F$2:$F$2336)</f>
        <v>Yes</v>
      </c>
      <c r="F1050" t="str">
        <f>_xlfn.XLOOKUP(A1050,'Data Cleaning in Medical Examin'!$A$2:$A$2336,'Data Cleaning in Medical Examin'!$G$2:$G$2336)</f>
        <v>No</v>
      </c>
      <c r="G1050" t="str">
        <f>_xlfn.XLOOKUP(A1050,'Data Cleaning in Medical Examin'!$A$2:$A$2336,'Data Cleaning in Medical Examin'!$H$2:$H$2336)</f>
        <v>No</v>
      </c>
      <c r="H1050" t="str">
        <f>_xlfn.XLOOKUP(A1050,'Data Cleaning in Medical Examin'!$A$2:$A$2336,'Data Cleaning in Medical Examin'!$I$2:$I$2336)</f>
        <v>No Major Surgery</v>
      </c>
      <c r="I1050" t="str">
        <f>_xlfn.XLOOKUP(A1050,'Data Cleaning in Medical Examin'!$A$2:$A$2336,'Data Cleaning in Medical Examin'!$J$2:$J$2336)</f>
        <v>No</v>
      </c>
      <c r="J1050" t="str">
        <f>_xlfn.XLOOKUP(A1050,'Data Cleaning in Medical Examin'!$A$2:$A$2336,'Data Cleaning in Medical Examin'!$C$2:$C$2336)</f>
        <v>Obesity</v>
      </c>
      <c r="K1050" t="str">
        <f>_xlfn.XLOOKUP(A1050,'Data Cleaning in Medical Examin'!$A$2:$A$2336,'Data Cleaning in Medical Examin'!$E$2:$E$2336)</f>
        <v>Diabetes</v>
      </c>
      <c r="L1050" t="str">
        <f>_xlfn.XLOOKUP(A1050,'DataCleaning in Hospitalisation'!$A$2:$A$2339,'DataCleaning in Hospitalisation'!$E$2:$E$2339)</f>
        <v>30-Sep-1976</v>
      </c>
      <c r="M1050" s="30">
        <f>_xlfn.XLOOKUP(A1050,'DataCleaning in Hospitalisation'!$A$2:$A$2339,'DataCleaning in Hospitalisation'!$H$2:$H$2339)</f>
        <v>10698.38</v>
      </c>
      <c r="N1050" t="str">
        <f>_xlfn.XLOOKUP(A1050,'DataCleaning in Hospitalisation'!$A$2:$A$2339,'DataCleaning in Hospitalisation'!$I$2:$I$2339)</f>
        <v>tier - 3</v>
      </c>
      <c r="O1050" t="str">
        <f>_xlfn.XLOOKUP(A1050,'DataCleaning in Hospitalisation'!$A$2:$A$2339,'DataCleaning in Hospitalisation'!$J$2:$J$2339)</f>
        <v>tier - 1</v>
      </c>
      <c r="P1050" t="str">
        <f>_xlfn.XLOOKUP(A1050,'DataCleaning in Hospitalisation'!$A$2:$A$2339,'DataCleaning in Hospitalisation'!$K$2:$K$2339)</f>
        <v>R1025</v>
      </c>
      <c r="Q1050">
        <f>_xlfn.XLOOKUP(A1050,'DataCleaning in Hospitalisation'!$A$2:$A$2339,'DataCleaning in Hospitalisation'!$F$2:$F$2339)</f>
        <v>47</v>
      </c>
      <c r="U1050" s="51" t="s">
        <v>11</v>
      </c>
      <c r="V1050">
        <v>1</v>
      </c>
      <c r="X1050" s="4" t="s">
        <v>422</v>
      </c>
      <c r="Y1050" s="30">
        <v>3688.35</v>
      </c>
      <c r="AJ1050" s="4" t="s">
        <v>422</v>
      </c>
      <c r="AK1050" s="30">
        <v>3688.35</v>
      </c>
    </row>
    <row r="1051" spans="1:37" x14ac:dyDescent="0.3">
      <c r="A1051" t="s">
        <v>1316</v>
      </c>
      <c r="B1051" t="str">
        <f>_xlfn.XLOOKUP(A1051,'Customer Names'!$A$2:$A$2336,'Customer Names'!$C$2:$C$2336)</f>
        <v xml:space="preserve"> Ms.Tiffany</v>
      </c>
      <c r="C1051" s="41">
        <f>_xlfn.XLOOKUP(A1051,'Data Cleaning in Medical Examin'!$A$2:$A$2336,'Data Cleaning in Medical Examin'!$B$2:$B$2336)</f>
        <v>28.16</v>
      </c>
      <c r="D1051">
        <f>_xlfn.XLOOKUP(A1051,'Data Cleaning in Medical Examin'!$A$2:$A$2336,'Data Cleaning in Medical Examin'!$D$2:$D$2336)</f>
        <v>5.56</v>
      </c>
      <c r="E1051" t="str">
        <f>_xlfn.XLOOKUP(A1051,'Data Cleaning in Medical Examin'!$A$2:$A$2336,'Data Cleaning in Medical Examin'!$F$2:$F$2336)</f>
        <v>No</v>
      </c>
      <c r="F1051" t="str">
        <f>_xlfn.XLOOKUP(A1051,'Data Cleaning in Medical Examin'!$A$2:$A$2336,'Data Cleaning in Medical Examin'!$G$2:$G$2336)</f>
        <v>No</v>
      </c>
      <c r="G1051" t="str">
        <f>_xlfn.XLOOKUP(A1051,'Data Cleaning in Medical Examin'!$A$2:$A$2336,'Data Cleaning in Medical Examin'!$H$2:$H$2336)</f>
        <v>No</v>
      </c>
      <c r="H1051" t="str">
        <f>_xlfn.XLOOKUP(A1051,'Data Cleaning in Medical Examin'!$A$2:$A$2336,'Data Cleaning in Medical Examin'!$I$2:$I$2336)</f>
        <v>2 Major Surgery</v>
      </c>
      <c r="I1051" t="str">
        <f>_xlfn.XLOOKUP(A1051,'Data Cleaning in Medical Examin'!$A$2:$A$2336,'Data Cleaning in Medical Examin'!$J$2:$J$2336)</f>
        <v>No</v>
      </c>
      <c r="J1051" t="str">
        <f>_xlfn.XLOOKUP(A1051,'Data Cleaning in Medical Examin'!$A$2:$A$2336,'Data Cleaning in Medical Examin'!$C$2:$C$2336)</f>
        <v>Over Weight</v>
      </c>
      <c r="K1051" t="str">
        <f>_xlfn.XLOOKUP(A1051,'Data Cleaning in Medical Examin'!$A$2:$A$2336,'Data Cleaning in Medical Examin'!$E$2:$E$2336)</f>
        <v>Normal</v>
      </c>
      <c r="L1051" t="str">
        <f>_xlfn.XLOOKUP(A1051,'DataCleaning in Hospitalisation'!$A$2:$A$2339,'DataCleaning in Hospitalisation'!$E$2:$E$2339)</f>
        <v>2-Aug-1977</v>
      </c>
      <c r="M1051" s="30">
        <f>_xlfn.XLOOKUP(A1051,'DataCleaning in Hospitalisation'!$A$2:$A$2339,'DataCleaning in Hospitalisation'!$H$2:$H$2339)</f>
        <v>10690.11</v>
      </c>
      <c r="N1051" t="str">
        <f>_xlfn.XLOOKUP(A1051,'DataCleaning in Hospitalisation'!$A$2:$A$2339,'DataCleaning in Hospitalisation'!$I$2:$I$2339)</f>
        <v>tier - 3</v>
      </c>
      <c r="O1051" t="str">
        <f>_xlfn.XLOOKUP(A1051,'DataCleaning in Hospitalisation'!$A$2:$A$2339,'DataCleaning in Hospitalisation'!$J$2:$J$2339)</f>
        <v>tier - 2</v>
      </c>
      <c r="P1051" t="str">
        <f>_xlfn.XLOOKUP(A1051,'DataCleaning in Hospitalisation'!$A$2:$A$2339,'DataCleaning in Hospitalisation'!$K$2:$K$2339)</f>
        <v>R1021</v>
      </c>
      <c r="Q1051">
        <f>_xlfn.XLOOKUP(A1051,'DataCleaning in Hospitalisation'!$A$2:$A$2339,'DataCleaning in Hospitalisation'!$F$2:$F$2339)</f>
        <v>46</v>
      </c>
      <c r="U1051" s="52" t="s">
        <v>2372</v>
      </c>
      <c r="V1051">
        <v>1</v>
      </c>
      <c r="X1051" s="4" t="s">
        <v>421</v>
      </c>
      <c r="Y1051" s="30">
        <v>3678.86</v>
      </c>
      <c r="AJ1051" s="4" t="s">
        <v>421</v>
      </c>
      <c r="AK1051" s="30">
        <v>3678.86</v>
      </c>
    </row>
    <row r="1052" spans="1:37" x14ac:dyDescent="0.3">
      <c r="A1052" t="s">
        <v>1315</v>
      </c>
      <c r="B1052" t="str">
        <f>_xlfn.XLOOKUP(A1052,'Customer Names'!$A$2:$A$2336,'Customer Names'!$C$2:$C$2336)</f>
        <v xml:space="preserve"> Mrs.Rebecca</v>
      </c>
      <c r="C1052" s="41">
        <f>_xlfn.XLOOKUP(A1052,'Data Cleaning in Medical Examin'!$A$2:$A$2336,'Data Cleaning in Medical Examin'!$B$2:$B$2336)</f>
        <v>29.1</v>
      </c>
      <c r="D1052">
        <f>_xlfn.XLOOKUP(A1052,'Data Cleaning in Medical Examin'!$A$2:$A$2336,'Data Cleaning in Medical Examin'!$D$2:$D$2336)</f>
        <v>5.64</v>
      </c>
      <c r="E1052" t="str">
        <f>_xlfn.XLOOKUP(A1052,'Data Cleaning in Medical Examin'!$A$2:$A$2336,'Data Cleaning in Medical Examin'!$F$2:$F$2336)</f>
        <v>Yes</v>
      </c>
      <c r="F1052" t="str">
        <f>_xlfn.XLOOKUP(A1052,'Data Cleaning in Medical Examin'!$A$2:$A$2336,'Data Cleaning in Medical Examin'!$G$2:$G$2336)</f>
        <v>No</v>
      </c>
      <c r="G1052" t="str">
        <f>_xlfn.XLOOKUP(A1052,'Data Cleaning in Medical Examin'!$A$2:$A$2336,'Data Cleaning in Medical Examin'!$H$2:$H$2336)</f>
        <v>No</v>
      </c>
      <c r="H1052" t="str">
        <f>_xlfn.XLOOKUP(A1052,'Data Cleaning in Medical Examin'!$A$2:$A$2336,'Data Cleaning in Medical Examin'!$I$2:$I$2336)</f>
        <v>No Major Surgery</v>
      </c>
      <c r="I1052" t="str">
        <f>_xlfn.XLOOKUP(A1052,'Data Cleaning in Medical Examin'!$A$2:$A$2336,'Data Cleaning in Medical Examin'!$J$2:$J$2336)</f>
        <v>No</v>
      </c>
      <c r="J1052" t="str">
        <f>_xlfn.XLOOKUP(A1052,'Data Cleaning in Medical Examin'!$A$2:$A$2336,'Data Cleaning in Medical Examin'!$C$2:$C$2336)</f>
        <v>Over Weight</v>
      </c>
      <c r="K1052" t="str">
        <f>_xlfn.XLOOKUP(A1052,'Data Cleaning in Medical Examin'!$A$2:$A$2336,'Data Cleaning in Medical Examin'!$E$2:$E$2336)</f>
        <v>Normal</v>
      </c>
      <c r="L1052" t="str">
        <f>_xlfn.XLOOKUP(A1052,'DataCleaning in Hospitalisation'!$A$2:$A$2339,'DataCleaning in Hospitalisation'!$E$2:$E$2339)</f>
        <v>7-Sep-1962</v>
      </c>
      <c r="M1052" s="30">
        <f>_xlfn.XLOOKUP(A1052,'DataCleaning in Hospitalisation'!$A$2:$A$2339,'DataCleaning in Hospitalisation'!$H$2:$H$2339)</f>
        <v>10676.83</v>
      </c>
      <c r="N1052" t="str">
        <f>_xlfn.XLOOKUP(A1052,'DataCleaning in Hospitalisation'!$A$2:$A$2339,'DataCleaning in Hospitalisation'!$I$2:$I$2339)</f>
        <v>tier - 3</v>
      </c>
      <c r="O1052" t="str">
        <f>_xlfn.XLOOKUP(A1052,'DataCleaning in Hospitalisation'!$A$2:$A$2339,'DataCleaning in Hospitalisation'!$J$2:$J$2339)</f>
        <v>tier - 3</v>
      </c>
      <c r="P1052" t="str">
        <f>_xlfn.XLOOKUP(A1052,'DataCleaning in Hospitalisation'!$A$2:$A$2339,'DataCleaning in Hospitalisation'!$K$2:$K$2339)</f>
        <v>R1013</v>
      </c>
      <c r="Q1052">
        <f>_xlfn.XLOOKUP(A1052,'DataCleaning in Hospitalisation'!$A$2:$A$2339,'DataCleaning in Hospitalisation'!$F$2:$F$2339)</f>
        <v>61</v>
      </c>
      <c r="U1052" s="53" t="s">
        <v>2373</v>
      </c>
      <c r="V1052">
        <v>1</v>
      </c>
      <c r="X1052" s="4" t="s">
        <v>420</v>
      </c>
      <c r="Y1052" s="30">
        <v>3659.35</v>
      </c>
      <c r="AJ1052" s="4" t="s">
        <v>420</v>
      </c>
      <c r="AK1052" s="30">
        <v>3659.35</v>
      </c>
    </row>
    <row r="1053" spans="1:37" x14ac:dyDescent="0.3">
      <c r="A1053" t="s">
        <v>1314</v>
      </c>
      <c r="B1053" t="str">
        <f>_xlfn.XLOOKUP(A1053,'Customer Names'!$A$2:$A$2336,'Customer Names'!$C$2:$C$2336)</f>
        <v xml:space="preserve"> Mr.Austin</v>
      </c>
      <c r="C1053" s="41">
        <f>_xlfn.XLOOKUP(A1053,'Data Cleaning in Medical Examin'!$A$2:$A$2336,'Data Cleaning in Medical Examin'!$B$2:$B$2336)</f>
        <v>30.22</v>
      </c>
      <c r="D1053">
        <f>_xlfn.XLOOKUP(A1053,'Data Cleaning in Medical Examin'!$A$2:$A$2336,'Data Cleaning in Medical Examin'!$D$2:$D$2336)</f>
        <v>4.6500000000000004</v>
      </c>
      <c r="E1053" t="str">
        <f>_xlfn.XLOOKUP(A1053,'Data Cleaning in Medical Examin'!$A$2:$A$2336,'Data Cleaning in Medical Examin'!$F$2:$F$2336)</f>
        <v>No</v>
      </c>
      <c r="F1053" t="str">
        <f>_xlfn.XLOOKUP(A1053,'Data Cleaning in Medical Examin'!$A$2:$A$2336,'Data Cleaning in Medical Examin'!$G$2:$G$2336)</f>
        <v>No</v>
      </c>
      <c r="G1053" t="str">
        <f>_xlfn.XLOOKUP(A1053,'Data Cleaning in Medical Examin'!$A$2:$A$2336,'Data Cleaning in Medical Examin'!$H$2:$H$2336)</f>
        <v>No</v>
      </c>
      <c r="H1053" t="str">
        <f>_xlfn.XLOOKUP(A1053,'Data Cleaning in Medical Examin'!$A$2:$A$2336,'Data Cleaning in Medical Examin'!$I$2:$I$2336)</f>
        <v>No Major Surgery</v>
      </c>
      <c r="I1053" t="str">
        <f>_xlfn.XLOOKUP(A1053,'Data Cleaning in Medical Examin'!$A$2:$A$2336,'Data Cleaning in Medical Examin'!$J$2:$J$2336)</f>
        <v>No</v>
      </c>
      <c r="J1053" t="str">
        <f>_xlfn.XLOOKUP(A1053,'Data Cleaning in Medical Examin'!$A$2:$A$2336,'Data Cleaning in Medical Examin'!$C$2:$C$2336)</f>
        <v>Obesity</v>
      </c>
      <c r="K1053" t="str">
        <f>_xlfn.XLOOKUP(A1053,'Data Cleaning in Medical Examin'!$A$2:$A$2336,'Data Cleaning in Medical Examin'!$E$2:$E$2336)</f>
        <v>Normal</v>
      </c>
      <c r="L1053" t="str">
        <f>_xlfn.XLOOKUP(A1053,'DataCleaning in Hospitalisation'!$A$2:$A$2339,'DataCleaning in Hospitalisation'!$E$2:$E$2339)</f>
        <v>22-Nov-1976</v>
      </c>
      <c r="M1053" s="30">
        <f>_xlfn.XLOOKUP(A1053,'DataCleaning in Hospitalisation'!$A$2:$A$2339,'DataCleaning in Hospitalisation'!$H$2:$H$2339)</f>
        <v>10665.44</v>
      </c>
      <c r="N1053" t="str">
        <f>_xlfn.XLOOKUP(A1053,'DataCleaning in Hospitalisation'!$A$2:$A$2339,'DataCleaning in Hospitalisation'!$I$2:$I$2339)</f>
        <v>tier - 3</v>
      </c>
      <c r="O1053" t="str">
        <f>_xlfn.XLOOKUP(A1053,'DataCleaning in Hospitalisation'!$A$2:$A$2339,'DataCleaning in Hospitalisation'!$J$2:$J$2339)</f>
        <v>tier - 2</v>
      </c>
      <c r="P1053" t="str">
        <f>_xlfn.XLOOKUP(A1053,'DataCleaning in Hospitalisation'!$A$2:$A$2339,'DataCleaning in Hospitalisation'!$K$2:$K$2339)</f>
        <v>R1021</v>
      </c>
      <c r="Q1053">
        <f>_xlfn.XLOOKUP(A1053,'DataCleaning in Hospitalisation'!$A$2:$A$2339,'DataCleaning in Hospitalisation'!$F$2:$F$2339)</f>
        <v>47</v>
      </c>
      <c r="U1053" s="4" t="s">
        <v>1210</v>
      </c>
      <c r="V1053">
        <v>1</v>
      </c>
      <c r="X1053" s="4" t="s">
        <v>419</v>
      </c>
      <c r="Y1053" s="30">
        <v>3653.29</v>
      </c>
      <c r="AJ1053" s="4" t="s">
        <v>419</v>
      </c>
      <c r="AK1053" s="30">
        <v>3653.29</v>
      </c>
    </row>
    <row r="1054" spans="1:37" x14ac:dyDescent="0.3">
      <c r="A1054" t="s">
        <v>1313</v>
      </c>
      <c r="B1054" t="str">
        <f>_xlfn.XLOOKUP(A1054,'Customer Names'!$A$2:$A$2336,'Customer Names'!$C$2:$C$2336)</f>
        <v xml:space="preserve"> Ms.Jamie</v>
      </c>
      <c r="C1054" s="41">
        <f>_xlfn.XLOOKUP(A1054,'Data Cleaning in Medical Examin'!$A$2:$A$2336,'Data Cleaning in Medical Examin'!$B$2:$B$2336)</f>
        <v>24.29</v>
      </c>
      <c r="D1054">
        <f>_xlfn.XLOOKUP(A1054,'Data Cleaning in Medical Examin'!$A$2:$A$2336,'Data Cleaning in Medical Examin'!$D$2:$D$2336)</f>
        <v>9.0500000000000007</v>
      </c>
      <c r="E1054" t="str">
        <f>_xlfn.XLOOKUP(A1054,'Data Cleaning in Medical Examin'!$A$2:$A$2336,'Data Cleaning in Medical Examin'!$F$2:$F$2336)</f>
        <v>No</v>
      </c>
      <c r="F1054" t="str">
        <f>_xlfn.XLOOKUP(A1054,'Data Cleaning in Medical Examin'!$A$2:$A$2336,'Data Cleaning in Medical Examin'!$G$2:$G$2336)</f>
        <v>No</v>
      </c>
      <c r="G1054" t="str">
        <f>_xlfn.XLOOKUP(A1054,'Data Cleaning in Medical Examin'!$A$2:$A$2336,'Data Cleaning in Medical Examin'!$H$2:$H$2336)</f>
        <v>No</v>
      </c>
      <c r="H1054" t="str">
        <f>_xlfn.XLOOKUP(A1054,'Data Cleaning in Medical Examin'!$A$2:$A$2336,'Data Cleaning in Medical Examin'!$I$2:$I$2336)</f>
        <v>No Major Surgery</v>
      </c>
      <c r="I1054" t="str">
        <f>_xlfn.XLOOKUP(A1054,'Data Cleaning in Medical Examin'!$A$2:$A$2336,'Data Cleaning in Medical Examin'!$J$2:$J$2336)</f>
        <v>No</v>
      </c>
      <c r="J1054" t="str">
        <f>_xlfn.XLOOKUP(A1054,'Data Cleaning in Medical Examin'!$A$2:$A$2336,'Data Cleaning in Medical Examin'!$C$2:$C$2336)</f>
        <v>Normal Weight</v>
      </c>
      <c r="K1054" t="str">
        <f>_xlfn.XLOOKUP(A1054,'Data Cleaning in Medical Examin'!$A$2:$A$2336,'Data Cleaning in Medical Examin'!$E$2:$E$2336)</f>
        <v>Diabetes</v>
      </c>
      <c r="L1054" t="str">
        <f>_xlfn.XLOOKUP(A1054,'DataCleaning in Hospitalisation'!$A$2:$A$2339,'DataCleaning in Hospitalisation'!$E$2:$E$2339)</f>
        <v>8-Aug-1964</v>
      </c>
      <c r="M1054" s="30">
        <f>_xlfn.XLOOKUP(A1054,'DataCleaning in Hospitalisation'!$A$2:$A$2339,'DataCleaning in Hospitalisation'!$H$2:$H$2339)</f>
        <v>10627.81</v>
      </c>
      <c r="N1054" t="str">
        <f>_xlfn.XLOOKUP(A1054,'DataCleaning in Hospitalisation'!$A$2:$A$2339,'DataCleaning in Hospitalisation'!$I$2:$I$2339)</f>
        <v>tier - 3</v>
      </c>
      <c r="O1054" t="str">
        <f>_xlfn.XLOOKUP(A1054,'DataCleaning in Hospitalisation'!$A$2:$A$2339,'DataCleaning in Hospitalisation'!$J$2:$J$2339)</f>
        <v>tier - 3</v>
      </c>
      <c r="P1054" t="str">
        <f>_xlfn.XLOOKUP(A1054,'DataCleaning in Hospitalisation'!$A$2:$A$2339,'DataCleaning in Hospitalisation'!$K$2:$K$2339)</f>
        <v>R1013</v>
      </c>
      <c r="Q1054">
        <f>_xlfn.XLOOKUP(A1054,'DataCleaning in Hospitalisation'!$A$2:$A$2339,'DataCleaning in Hospitalisation'!$F$2:$F$2339)</f>
        <v>59</v>
      </c>
      <c r="U1054" s="46" t="s">
        <v>7</v>
      </c>
      <c r="V1054">
        <v>1</v>
      </c>
      <c r="X1054" s="4" t="s">
        <v>418</v>
      </c>
      <c r="Y1054" s="30">
        <v>3645.09</v>
      </c>
      <c r="AJ1054" s="4" t="s">
        <v>418</v>
      </c>
      <c r="AK1054" s="30">
        <v>3645.09</v>
      </c>
    </row>
    <row r="1055" spans="1:37" x14ac:dyDescent="0.3">
      <c r="A1055" t="s">
        <v>1312</v>
      </c>
      <c r="B1055" t="str">
        <f>_xlfn.XLOOKUP(A1055,'Customer Names'!$A$2:$A$2336,'Customer Names'!$C$2:$C$2336)</f>
        <v xml:space="preserve"> Mr.Matthew</v>
      </c>
      <c r="C1055" s="41">
        <f>_xlfn.XLOOKUP(A1055,'Data Cleaning in Medical Examin'!$A$2:$A$2336,'Data Cleaning in Medical Examin'!$B$2:$B$2336)</f>
        <v>29.39</v>
      </c>
      <c r="D1055">
        <f>_xlfn.XLOOKUP(A1055,'Data Cleaning in Medical Examin'!$A$2:$A$2336,'Data Cleaning in Medical Examin'!$D$2:$D$2336)</f>
        <v>4.5199999999999996</v>
      </c>
      <c r="E1055" t="str">
        <f>_xlfn.XLOOKUP(A1055,'Data Cleaning in Medical Examin'!$A$2:$A$2336,'Data Cleaning in Medical Examin'!$F$2:$F$2336)</f>
        <v>Yes</v>
      </c>
      <c r="F1055" t="str">
        <f>_xlfn.XLOOKUP(A1055,'Data Cleaning in Medical Examin'!$A$2:$A$2336,'Data Cleaning in Medical Examin'!$G$2:$G$2336)</f>
        <v>No</v>
      </c>
      <c r="G1055" t="str">
        <f>_xlfn.XLOOKUP(A1055,'Data Cleaning in Medical Examin'!$A$2:$A$2336,'Data Cleaning in Medical Examin'!$H$2:$H$2336)</f>
        <v>No</v>
      </c>
      <c r="H1055" t="str">
        <f>_xlfn.XLOOKUP(A1055,'Data Cleaning in Medical Examin'!$A$2:$A$2336,'Data Cleaning in Medical Examin'!$I$2:$I$2336)</f>
        <v>No Major Surgery</v>
      </c>
      <c r="I1055" t="str">
        <f>_xlfn.XLOOKUP(A1055,'Data Cleaning in Medical Examin'!$A$2:$A$2336,'Data Cleaning in Medical Examin'!$J$2:$J$2336)</f>
        <v>No</v>
      </c>
      <c r="J1055" t="str">
        <f>_xlfn.XLOOKUP(A1055,'Data Cleaning in Medical Examin'!$A$2:$A$2336,'Data Cleaning in Medical Examin'!$C$2:$C$2336)</f>
        <v>Over Weight</v>
      </c>
      <c r="K1055" t="str">
        <f>_xlfn.XLOOKUP(A1055,'Data Cleaning in Medical Examin'!$A$2:$A$2336,'Data Cleaning in Medical Examin'!$E$2:$E$2336)</f>
        <v>Normal</v>
      </c>
      <c r="L1055" t="str">
        <f>_xlfn.XLOOKUP(A1055,'DataCleaning in Hospitalisation'!$A$2:$A$2339,'DataCleaning in Hospitalisation'!$E$2:$E$2339)</f>
        <v>6-Jul-1990</v>
      </c>
      <c r="M1055" s="30">
        <f>_xlfn.XLOOKUP(A1055,'DataCleaning in Hospitalisation'!$A$2:$A$2339,'DataCleaning in Hospitalisation'!$H$2:$H$2339)</f>
        <v>10620.26</v>
      </c>
      <c r="N1055" t="str">
        <f>_xlfn.XLOOKUP(A1055,'DataCleaning in Hospitalisation'!$A$2:$A$2339,'DataCleaning in Hospitalisation'!$I$2:$I$2339)</f>
        <v>tier - 3</v>
      </c>
      <c r="O1055" t="str">
        <f>_xlfn.XLOOKUP(A1055,'DataCleaning in Hospitalisation'!$A$2:$A$2339,'DataCleaning in Hospitalisation'!$J$2:$J$2339)</f>
        <v>tier - 3</v>
      </c>
      <c r="P1055" t="str">
        <f>_xlfn.XLOOKUP(A1055,'DataCleaning in Hospitalisation'!$A$2:$A$2339,'DataCleaning in Hospitalisation'!$K$2:$K$2339)</f>
        <v>R1012</v>
      </c>
      <c r="Q1055">
        <f>_xlfn.XLOOKUP(A1055,'DataCleaning in Hospitalisation'!$A$2:$A$2339,'DataCleaning in Hospitalisation'!$F$2:$F$2339)</f>
        <v>33</v>
      </c>
      <c r="U1055" s="50" t="s">
        <v>2419</v>
      </c>
      <c r="V1055">
        <v>1</v>
      </c>
      <c r="X1055" s="4" t="s">
        <v>417</v>
      </c>
      <c r="Y1055" s="30">
        <v>3622.13</v>
      </c>
      <c r="AJ1055" s="4" t="s">
        <v>417</v>
      </c>
      <c r="AK1055" s="30">
        <v>3622.13</v>
      </c>
    </row>
    <row r="1056" spans="1:37" x14ac:dyDescent="0.3">
      <c r="A1056" t="s">
        <v>1311</v>
      </c>
      <c r="B1056" t="str">
        <f>_xlfn.XLOOKUP(A1056,'Customer Names'!$A$2:$A$2336,'Customer Names'!$C$2:$C$2336)</f>
        <v xml:space="preserve"> Mrs.Emily</v>
      </c>
      <c r="C1056" s="41">
        <f>_xlfn.XLOOKUP(A1056,'Data Cleaning in Medical Examin'!$A$2:$A$2336,'Data Cleaning in Medical Examin'!$B$2:$B$2336)</f>
        <v>25.66</v>
      </c>
      <c r="D1056">
        <f>_xlfn.XLOOKUP(A1056,'Data Cleaning in Medical Examin'!$A$2:$A$2336,'Data Cleaning in Medical Examin'!$D$2:$D$2336)</f>
        <v>4.62</v>
      </c>
      <c r="E1056" t="str">
        <f>_xlfn.XLOOKUP(A1056,'Data Cleaning in Medical Examin'!$A$2:$A$2336,'Data Cleaning in Medical Examin'!$F$2:$F$2336)</f>
        <v>Yes</v>
      </c>
      <c r="F1056" t="str">
        <f>_xlfn.XLOOKUP(A1056,'Data Cleaning in Medical Examin'!$A$2:$A$2336,'Data Cleaning in Medical Examin'!$G$2:$G$2336)</f>
        <v>No</v>
      </c>
      <c r="G1056" t="str">
        <f>_xlfn.XLOOKUP(A1056,'Data Cleaning in Medical Examin'!$A$2:$A$2336,'Data Cleaning in Medical Examin'!$H$2:$H$2336)</f>
        <v>No</v>
      </c>
      <c r="H1056" t="str">
        <f>_xlfn.XLOOKUP(A1056,'Data Cleaning in Medical Examin'!$A$2:$A$2336,'Data Cleaning in Medical Examin'!$I$2:$I$2336)</f>
        <v>1 Major Surgery</v>
      </c>
      <c r="I1056" t="str">
        <f>_xlfn.XLOOKUP(A1056,'Data Cleaning in Medical Examin'!$A$2:$A$2336,'Data Cleaning in Medical Examin'!$J$2:$J$2336)</f>
        <v>No</v>
      </c>
      <c r="J1056" t="str">
        <f>_xlfn.XLOOKUP(A1056,'Data Cleaning in Medical Examin'!$A$2:$A$2336,'Data Cleaning in Medical Examin'!$C$2:$C$2336)</f>
        <v>Over Weight</v>
      </c>
      <c r="K1056" t="str">
        <f>_xlfn.XLOOKUP(A1056,'Data Cleaning in Medical Examin'!$A$2:$A$2336,'Data Cleaning in Medical Examin'!$E$2:$E$2336)</f>
        <v>Normal</v>
      </c>
      <c r="L1056" t="str">
        <f>_xlfn.XLOOKUP(A1056,'DataCleaning in Hospitalisation'!$A$2:$A$2339,'DataCleaning in Hospitalisation'!$E$2:$E$2339)</f>
        <v>23-Jul-1992</v>
      </c>
      <c r="M1056" s="30">
        <f>_xlfn.XLOOKUP(A1056,'DataCleaning in Hospitalisation'!$A$2:$A$2339,'DataCleaning in Hospitalisation'!$H$2:$H$2339)</f>
        <v>10617.04</v>
      </c>
      <c r="N1056" t="str">
        <f>_xlfn.XLOOKUP(A1056,'DataCleaning in Hospitalisation'!$A$2:$A$2339,'DataCleaning in Hospitalisation'!$I$2:$I$2339)</f>
        <v>tier - 3</v>
      </c>
      <c r="O1056" t="str">
        <f>_xlfn.XLOOKUP(A1056,'DataCleaning in Hospitalisation'!$A$2:$A$2339,'DataCleaning in Hospitalisation'!$J$2:$J$2339)</f>
        <v>tier - 3</v>
      </c>
      <c r="P1056" t="str">
        <f>_xlfn.XLOOKUP(A1056,'DataCleaning in Hospitalisation'!$A$2:$A$2339,'DataCleaning in Hospitalisation'!$K$2:$K$2339)</f>
        <v>R1026</v>
      </c>
      <c r="Q1056">
        <f>_xlfn.XLOOKUP(A1056,'DataCleaning in Hospitalisation'!$A$2:$A$2339,'DataCleaning in Hospitalisation'!$F$2:$F$2339)</f>
        <v>31</v>
      </c>
      <c r="U1056" s="51" t="s">
        <v>11</v>
      </c>
      <c r="V1056">
        <v>1</v>
      </c>
      <c r="X1056" s="4" t="s">
        <v>416</v>
      </c>
      <c r="Y1056" s="30">
        <v>3606.43</v>
      </c>
      <c r="AJ1056" s="4" t="s">
        <v>416</v>
      </c>
      <c r="AK1056" s="30">
        <v>3606.43</v>
      </c>
    </row>
    <row r="1057" spans="1:37" x14ac:dyDescent="0.3">
      <c r="A1057" t="s">
        <v>1310</v>
      </c>
      <c r="B1057" t="str">
        <f>_xlfn.XLOOKUP(A1057,'Customer Names'!$A$2:$A$2336,'Customer Names'!$C$2:$C$2336)</f>
        <v xml:space="preserve"> Ms.Gillian</v>
      </c>
      <c r="C1057" s="41">
        <f>_xlfn.XLOOKUP(A1057,'Data Cleaning in Medical Examin'!$A$2:$A$2336,'Data Cleaning in Medical Examin'!$B$2:$B$2336)</f>
        <v>39.11</v>
      </c>
      <c r="D1057">
        <f>_xlfn.XLOOKUP(A1057,'Data Cleaning in Medical Examin'!$A$2:$A$2336,'Data Cleaning in Medical Examin'!$D$2:$D$2336)</f>
        <v>5.87</v>
      </c>
      <c r="E1057" t="str">
        <f>_xlfn.XLOOKUP(A1057,'Data Cleaning in Medical Examin'!$A$2:$A$2336,'Data Cleaning in Medical Examin'!$F$2:$F$2336)</f>
        <v>No</v>
      </c>
      <c r="F1057" t="str">
        <f>_xlfn.XLOOKUP(A1057,'Data Cleaning in Medical Examin'!$A$2:$A$2336,'Data Cleaning in Medical Examin'!$G$2:$G$2336)</f>
        <v>No</v>
      </c>
      <c r="G1057" t="str">
        <f>_xlfn.XLOOKUP(A1057,'Data Cleaning in Medical Examin'!$A$2:$A$2336,'Data Cleaning in Medical Examin'!$H$2:$H$2336)</f>
        <v>No</v>
      </c>
      <c r="H1057" t="str">
        <f>_xlfn.XLOOKUP(A1057,'Data Cleaning in Medical Examin'!$A$2:$A$2336,'Data Cleaning in Medical Examin'!$I$2:$I$2336)</f>
        <v>No Major Surgery</v>
      </c>
      <c r="I1057" t="str">
        <f>_xlfn.XLOOKUP(A1057,'Data Cleaning in Medical Examin'!$A$2:$A$2336,'Data Cleaning in Medical Examin'!$J$2:$J$2336)</f>
        <v>No</v>
      </c>
      <c r="J1057" t="str">
        <f>_xlfn.XLOOKUP(A1057,'Data Cleaning in Medical Examin'!$A$2:$A$2336,'Data Cleaning in Medical Examin'!$C$2:$C$2336)</f>
        <v>Obesity</v>
      </c>
      <c r="K1057" t="str">
        <f>_xlfn.XLOOKUP(A1057,'Data Cleaning in Medical Examin'!$A$2:$A$2336,'Data Cleaning in Medical Examin'!$E$2:$E$2336)</f>
        <v>Prediabetes</v>
      </c>
      <c r="L1057" t="str">
        <f>_xlfn.XLOOKUP(A1057,'DataCleaning in Hospitalisation'!$A$2:$A$2339,'DataCleaning in Hospitalisation'!$E$2:$E$2339)</f>
        <v>27-Jun-1965</v>
      </c>
      <c r="M1057" s="30">
        <f>_xlfn.XLOOKUP(A1057,'DataCleaning in Hospitalisation'!$A$2:$A$2339,'DataCleaning in Hospitalisation'!$H$2:$H$2339)</f>
        <v>10608.67</v>
      </c>
      <c r="N1057" t="str">
        <f>_xlfn.XLOOKUP(A1057,'DataCleaning in Hospitalisation'!$A$2:$A$2339,'DataCleaning in Hospitalisation'!$I$2:$I$2339)</f>
        <v>tier - 3</v>
      </c>
      <c r="O1057" t="str">
        <f>_xlfn.XLOOKUP(A1057,'DataCleaning in Hospitalisation'!$A$2:$A$2339,'DataCleaning in Hospitalisation'!$J$2:$J$2339)</f>
        <v>tier - 3</v>
      </c>
      <c r="P1057" t="str">
        <f>_xlfn.XLOOKUP(A1057,'DataCleaning in Hospitalisation'!$A$2:$A$2339,'DataCleaning in Hospitalisation'!$K$2:$K$2339)</f>
        <v>R1012</v>
      </c>
      <c r="Q1057">
        <f>_xlfn.XLOOKUP(A1057,'DataCleaning in Hospitalisation'!$A$2:$A$2339,'DataCleaning in Hospitalisation'!$F$2:$F$2339)</f>
        <v>58</v>
      </c>
      <c r="U1057" s="52" t="s">
        <v>2372</v>
      </c>
      <c r="V1057">
        <v>1</v>
      </c>
      <c r="X1057" s="4" t="s">
        <v>415</v>
      </c>
      <c r="Y1057" s="30">
        <v>3603.6</v>
      </c>
      <c r="AJ1057" s="4" t="s">
        <v>415</v>
      </c>
      <c r="AK1057" s="30">
        <v>3603.6</v>
      </c>
    </row>
    <row r="1058" spans="1:37" x14ac:dyDescent="0.3">
      <c r="A1058" t="s">
        <v>1309</v>
      </c>
      <c r="B1058" t="str">
        <f>_xlfn.XLOOKUP(A1058,'Customer Names'!$A$2:$A$2336,'Customer Names'!$C$2:$C$2336)</f>
        <v xml:space="preserve"> Mrs.Brenn</v>
      </c>
      <c r="C1058" s="41">
        <f>_xlfn.XLOOKUP(A1058,'Data Cleaning in Medical Examin'!$A$2:$A$2336,'Data Cleaning in Medical Examin'!$B$2:$B$2336)</f>
        <v>43.78</v>
      </c>
      <c r="D1058">
        <f>_xlfn.XLOOKUP(A1058,'Data Cleaning in Medical Examin'!$A$2:$A$2336,'Data Cleaning in Medical Examin'!$D$2:$D$2336)</f>
        <v>5.71</v>
      </c>
      <c r="E1058" t="str">
        <f>_xlfn.XLOOKUP(A1058,'Data Cleaning in Medical Examin'!$A$2:$A$2336,'Data Cleaning in Medical Examin'!$F$2:$F$2336)</f>
        <v>No</v>
      </c>
      <c r="F1058" t="str">
        <f>_xlfn.XLOOKUP(A1058,'Data Cleaning in Medical Examin'!$A$2:$A$2336,'Data Cleaning in Medical Examin'!$G$2:$G$2336)</f>
        <v>No</v>
      </c>
      <c r="G1058" t="str">
        <f>_xlfn.XLOOKUP(A1058,'Data Cleaning in Medical Examin'!$A$2:$A$2336,'Data Cleaning in Medical Examin'!$H$2:$H$2336)</f>
        <v>No</v>
      </c>
      <c r="H1058" t="str">
        <f>_xlfn.XLOOKUP(A1058,'Data Cleaning in Medical Examin'!$A$2:$A$2336,'Data Cleaning in Medical Examin'!$I$2:$I$2336)</f>
        <v>1 Major Surgery</v>
      </c>
      <c r="I1058" t="str">
        <f>_xlfn.XLOOKUP(A1058,'Data Cleaning in Medical Examin'!$A$2:$A$2336,'Data Cleaning in Medical Examin'!$J$2:$J$2336)</f>
        <v>No</v>
      </c>
      <c r="J1058" t="str">
        <f>_xlfn.XLOOKUP(A1058,'Data Cleaning in Medical Examin'!$A$2:$A$2336,'Data Cleaning in Medical Examin'!$C$2:$C$2336)</f>
        <v>Obesity</v>
      </c>
      <c r="K1058" t="str">
        <f>_xlfn.XLOOKUP(A1058,'Data Cleaning in Medical Examin'!$A$2:$A$2336,'Data Cleaning in Medical Examin'!$E$2:$E$2336)</f>
        <v>Prediabetes</v>
      </c>
      <c r="L1058" t="str">
        <f>_xlfn.XLOOKUP(A1058,'DataCleaning in Hospitalisation'!$A$2:$A$2339,'DataCleaning in Hospitalisation'!$E$2:$E$2339)</f>
        <v>2-Jul-1966</v>
      </c>
      <c r="M1058" s="30">
        <f>_xlfn.XLOOKUP(A1058,'DataCleaning in Hospitalisation'!$A$2:$A$2339,'DataCleaning in Hospitalisation'!$H$2:$H$2339)</f>
        <v>10602.39</v>
      </c>
      <c r="N1058" t="str">
        <f>_xlfn.XLOOKUP(A1058,'DataCleaning in Hospitalisation'!$A$2:$A$2339,'DataCleaning in Hospitalisation'!$I$2:$I$2339)</f>
        <v>tier - 3</v>
      </c>
      <c r="O1058" t="str">
        <f>_xlfn.XLOOKUP(A1058,'DataCleaning in Hospitalisation'!$A$2:$A$2339,'DataCleaning in Hospitalisation'!$J$2:$J$2339)</f>
        <v>tier - 3</v>
      </c>
      <c r="P1058" t="str">
        <f>_xlfn.XLOOKUP(A1058,'DataCleaning in Hospitalisation'!$A$2:$A$2339,'DataCleaning in Hospitalisation'!$K$2:$K$2339)</f>
        <v>R1011</v>
      </c>
      <c r="Q1058">
        <f>_xlfn.XLOOKUP(A1058,'DataCleaning in Hospitalisation'!$A$2:$A$2339,'DataCleaning in Hospitalisation'!$F$2:$F$2339)</f>
        <v>57</v>
      </c>
      <c r="U1058" s="53" t="s">
        <v>2373</v>
      </c>
      <c r="V1058">
        <v>1</v>
      </c>
      <c r="X1058" s="4" t="s">
        <v>414</v>
      </c>
      <c r="Y1058" s="30">
        <v>3597.6</v>
      </c>
      <c r="AJ1058" s="4" t="s">
        <v>414</v>
      </c>
      <c r="AK1058" s="30">
        <v>3597.6</v>
      </c>
    </row>
    <row r="1059" spans="1:37" x14ac:dyDescent="0.3">
      <c r="A1059" t="s">
        <v>1308</v>
      </c>
      <c r="B1059" t="str">
        <f>_xlfn.XLOOKUP(A1059,'Customer Names'!$A$2:$A$2336,'Customer Names'!$C$2:$C$2336)</f>
        <v xml:space="preserve"> Ms.Lisa</v>
      </c>
      <c r="C1059" s="41">
        <f>_xlfn.XLOOKUP(A1059,'Data Cleaning in Medical Examin'!$A$2:$A$2336,'Data Cleaning in Medical Examin'!$B$2:$B$2336)</f>
        <v>24.35</v>
      </c>
      <c r="D1059">
        <f>_xlfn.XLOOKUP(A1059,'Data Cleaning in Medical Examin'!$A$2:$A$2336,'Data Cleaning in Medical Examin'!$D$2:$D$2336)</f>
        <v>9.08</v>
      </c>
      <c r="E1059" t="str">
        <f>_xlfn.XLOOKUP(A1059,'Data Cleaning in Medical Examin'!$A$2:$A$2336,'Data Cleaning in Medical Examin'!$F$2:$F$2336)</f>
        <v>No</v>
      </c>
      <c r="F1059" t="str">
        <f>_xlfn.XLOOKUP(A1059,'Data Cleaning in Medical Examin'!$A$2:$A$2336,'Data Cleaning in Medical Examin'!$G$2:$G$2336)</f>
        <v>No</v>
      </c>
      <c r="G1059" t="str">
        <f>_xlfn.XLOOKUP(A1059,'Data Cleaning in Medical Examin'!$A$2:$A$2336,'Data Cleaning in Medical Examin'!$H$2:$H$2336)</f>
        <v>No</v>
      </c>
      <c r="H1059" t="str">
        <f>_xlfn.XLOOKUP(A1059,'Data Cleaning in Medical Examin'!$A$2:$A$2336,'Data Cleaning in Medical Examin'!$I$2:$I$2336)</f>
        <v>No Major Surgery</v>
      </c>
      <c r="I1059" t="str">
        <f>_xlfn.XLOOKUP(A1059,'Data Cleaning in Medical Examin'!$A$2:$A$2336,'Data Cleaning in Medical Examin'!$J$2:$J$2336)</f>
        <v>No</v>
      </c>
      <c r="J1059" t="str">
        <f>_xlfn.XLOOKUP(A1059,'Data Cleaning in Medical Examin'!$A$2:$A$2336,'Data Cleaning in Medical Examin'!$C$2:$C$2336)</f>
        <v>Normal Weight</v>
      </c>
      <c r="K1059" t="str">
        <f>_xlfn.XLOOKUP(A1059,'Data Cleaning in Medical Examin'!$A$2:$A$2336,'Data Cleaning in Medical Examin'!$E$2:$E$2336)</f>
        <v>Diabetes</v>
      </c>
      <c r="L1059" t="str">
        <f>_xlfn.XLOOKUP(A1059,'DataCleaning in Hospitalisation'!$A$2:$A$2339,'DataCleaning in Hospitalisation'!$E$2:$E$2339)</f>
        <v>23-Jun-1967</v>
      </c>
      <c r="M1059" s="30">
        <f>_xlfn.XLOOKUP(A1059,'DataCleaning in Hospitalisation'!$A$2:$A$2339,'DataCleaning in Hospitalisation'!$H$2:$H$2339)</f>
        <v>10601.63</v>
      </c>
      <c r="N1059" t="str">
        <f>_xlfn.XLOOKUP(A1059,'DataCleaning in Hospitalisation'!$A$2:$A$2339,'DataCleaning in Hospitalisation'!$I$2:$I$2339)</f>
        <v>tier - 3</v>
      </c>
      <c r="O1059" t="str">
        <f>_xlfn.XLOOKUP(A1059,'DataCleaning in Hospitalisation'!$A$2:$A$2339,'DataCleaning in Hospitalisation'!$J$2:$J$2339)</f>
        <v>tier - 2</v>
      </c>
      <c r="P1059" t="str">
        <f>_xlfn.XLOOKUP(A1059,'DataCleaning in Hospitalisation'!$A$2:$A$2339,'DataCleaning in Hospitalisation'!$K$2:$K$2339)</f>
        <v>R1012</v>
      </c>
      <c r="Q1059">
        <f>_xlfn.XLOOKUP(A1059,'DataCleaning in Hospitalisation'!$A$2:$A$2339,'DataCleaning in Hospitalisation'!$F$2:$F$2339)</f>
        <v>56</v>
      </c>
      <c r="U1059" s="4" t="s">
        <v>1209</v>
      </c>
      <c r="V1059">
        <v>1</v>
      </c>
      <c r="X1059" s="4" t="s">
        <v>2173</v>
      </c>
      <c r="Y1059" s="30">
        <v>36182.870000000003</v>
      </c>
      <c r="AJ1059" s="4" t="s">
        <v>2173</v>
      </c>
      <c r="AK1059" s="30">
        <v>36182.870000000003</v>
      </c>
    </row>
    <row r="1060" spans="1:37" x14ac:dyDescent="0.3">
      <c r="A1060" t="s">
        <v>1307</v>
      </c>
      <c r="B1060" t="str">
        <f>_xlfn.XLOOKUP(A1060,'Customer Names'!$A$2:$A$2336,'Customer Names'!$C$2:$C$2336)</f>
        <v xml:space="preserve"> Mr.Matt</v>
      </c>
      <c r="C1060" s="41">
        <f>_xlfn.XLOOKUP(A1060,'Data Cleaning in Medical Examin'!$A$2:$A$2336,'Data Cleaning in Medical Examin'!$B$2:$B$2336)</f>
        <v>40.299999999999997</v>
      </c>
      <c r="D1060">
        <f>_xlfn.XLOOKUP(A1060,'Data Cleaning in Medical Examin'!$A$2:$A$2336,'Data Cleaning in Medical Examin'!$D$2:$D$2336)</f>
        <v>5.3</v>
      </c>
      <c r="E1060" t="str">
        <f>_xlfn.XLOOKUP(A1060,'Data Cleaning in Medical Examin'!$A$2:$A$2336,'Data Cleaning in Medical Examin'!$F$2:$F$2336)</f>
        <v>Yes</v>
      </c>
      <c r="F1060" t="str">
        <f>_xlfn.XLOOKUP(A1060,'Data Cleaning in Medical Examin'!$A$2:$A$2336,'Data Cleaning in Medical Examin'!$G$2:$G$2336)</f>
        <v>No</v>
      </c>
      <c r="G1060" t="str">
        <f>_xlfn.XLOOKUP(A1060,'Data Cleaning in Medical Examin'!$A$2:$A$2336,'Data Cleaning in Medical Examin'!$H$2:$H$2336)</f>
        <v>No</v>
      </c>
      <c r="H1060" t="str">
        <f>_xlfn.XLOOKUP(A1060,'Data Cleaning in Medical Examin'!$A$2:$A$2336,'Data Cleaning in Medical Examin'!$I$2:$I$2336)</f>
        <v>2 Major Surgery</v>
      </c>
      <c r="I1060" t="str">
        <f>_xlfn.XLOOKUP(A1060,'Data Cleaning in Medical Examin'!$A$2:$A$2336,'Data Cleaning in Medical Examin'!$J$2:$J$2336)</f>
        <v>No</v>
      </c>
      <c r="J1060" t="str">
        <f>_xlfn.XLOOKUP(A1060,'Data Cleaning in Medical Examin'!$A$2:$A$2336,'Data Cleaning in Medical Examin'!$C$2:$C$2336)</f>
        <v>Obesity</v>
      </c>
      <c r="K1060" t="str">
        <f>_xlfn.XLOOKUP(A1060,'Data Cleaning in Medical Examin'!$A$2:$A$2336,'Data Cleaning in Medical Examin'!$E$2:$E$2336)</f>
        <v>Normal</v>
      </c>
      <c r="L1060" t="str">
        <f>_xlfn.XLOOKUP(A1060,'DataCleaning in Hospitalisation'!$A$2:$A$2339,'DataCleaning in Hospitalisation'!$E$2:$E$2339)</f>
        <v>20-Jul-1966</v>
      </c>
      <c r="M1060" s="30">
        <f>_xlfn.XLOOKUP(A1060,'DataCleaning in Hospitalisation'!$A$2:$A$2339,'DataCleaning in Hospitalisation'!$H$2:$H$2339)</f>
        <v>10601.41</v>
      </c>
      <c r="N1060" t="str">
        <f>_xlfn.XLOOKUP(A1060,'DataCleaning in Hospitalisation'!$A$2:$A$2339,'DataCleaning in Hospitalisation'!$I$2:$I$2339)</f>
        <v>tier - 3</v>
      </c>
      <c r="O1060" t="str">
        <f>_xlfn.XLOOKUP(A1060,'DataCleaning in Hospitalisation'!$A$2:$A$2339,'DataCleaning in Hospitalisation'!$J$2:$J$2339)</f>
        <v>tier - 2</v>
      </c>
      <c r="P1060" t="str">
        <f>_xlfn.XLOOKUP(A1060,'DataCleaning in Hospitalisation'!$A$2:$A$2339,'DataCleaning in Hospitalisation'!$K$2:$K$2339)</f>
        <v>R1011</v>
      </c>
      <c r="Q1060">
        <f>_xlfn.XLOOKUP(A1060,'DataCleaning in Hospitalisation'!$A$2:$A$2339,'DataCleaning in Hospitalisation'!$F$2:$F$2339)</f>
        <v>57</v>
      </c>
      <c r="U1060" s="46" t="s">
        <v>6</v>
      </c>
      <c r="V1060">
        <v>1</v>
      </c>
      <c r="X1060" s="4" t="s">
        <v>413</v>
      </c>
      <c r="Y1060" s="30">
        <v>3594.17</v>
      </c>
      <c r="AJ1060" s="4" t="s">
        <v>413</v>
      </c>
      <c r="AK1060" s="30">
        <v>3594.17</v>
      </c>
    </row>
    <row r="1061" spans="1:37" x14ac:dyDescent="0.3">
      <c r="A1061" t="s">
        <v>1306</v>
      </c>
      <c r="B1061" t="str">
        <f>_xlfn.XLOOKUP(A1061,'Customer Names'!$A$2:$A$2336,'Customer Names'!$C$2:$C$2336)</f>
        <v xml:space="preserve"> Mr.Thomas</v>
      </c>
      <c r="C1061" s="41">
        <f>_xlfn.XLOOKUP(A1061,'Data Cleaning in Medical Examin'!$A$2:$A$2336,'Data Cleaning in Medical Examin'!$B$2:$B$2336)</f>
        <v>32.774999999999999</v>
      </c>
      <c r="D1061">
        <f>_xlfn.XLOOKUP(A1061,'Data Cleaning in Medical Examin'!$A$2:$A$2336,'Data Cleaning in Medical Examin'!$D$2:$D$2336)</f>
        <v>11.76</v>
      </c>
      <c r="E1061" t="str">
        <f>_xlfn.XLOOKUP(A1061,'Data Cleaning in Medical Examin'!$A$2:$A$2336,'Data Cleaning in Medical Examin'!$F$2:$F$2336)</f>
        <v>Yes</v>
      </c>
      <c r="F1061" t="str">
        <f>_xlfn.XLOOKUP(A1061,'Data Cleaning in Medical Examin'!$A$2:$A$2336,'Data Cleaning in Medical Examin'!$G$2:$G$2336)</f>
        <v>No</v>
      </c>
      <c r="G1061" t="str">
        <f>_xlfn.XLOOKUP(A1061,'Data Cleaning in Medical Examin'!$A$2:$A$2336,'Data Cleaning in Medical Examin'!$H$2:$H$2336)</f>
        <v>No</v>
      </c>
      <c r="H1061" t="str">
        <f>_xlfn.XLOOKUP(A1061,'Data Cleaning in Medical Examin'!$A$2:$A$2336,'Data Cleaning in Medical Examin'!$I$2:$I$2336)</f>
        <v>No Major Surgery</v>
      </c>
      <c r="I1061" t="str">
        <f>_xlfn.XLOOKUP(A1061,'Data Cleaning in Medical Examin'!$A$2:$A$2336,'Data Cleaning in Medical Examin'!$J$2:$J$2336)</f>
        <v>No</v>
      </c>
      <c r="J1061" t="str">
        <f>_xlfn.XLOOKUP(A1061,'Data Cleaning in Medical Examin'!$A$2:$A$2336,'Data Cleaning in Medical Examin'!$C$2:$C$2336)</f>
        <v>Obesity</v>
      </c>
      <c r="K1061" t="str">
        <f>_xlfn.XLOOKUP(A1061,'Data Cleaning in Medical Examin'!$A$2:$A$2336,'Data Cleaning in Medical Examin'!$E$2:$E$2336)</f>
        <v>Diabetes</v>
      </c>
      <c r="L1061" t="str">
        <f>_xlfn.XLOOKUP(A1061,'DataCleaning in Hospitalisation'!$A$2:$A$2339,'DataCleaning in Hospitalisation'!$E$2:$E$2339)</f>
        <v>14-Dec-1972</v>
      </c>
      <c r="M1061" s="30">
        <f>_xlfn.XLOOKUP(A1061,'DataCleaning in Hospitalisation'!$A$2:$A$2339,'DataCleaning in Hospitalisation'!$H$2:$H$2339)</f>
        <v>10600.55</v>
      </c>
      <c r="N1061" t="str">
        <f>_xlfn.XLOOKUP(A1061,'DataCleaning in Hospitalisation'!$A$2:$A$2339,'DataCleaning in Hospitalisation'!$I$2:$I$2339)</f>
        <v>tier - 3</v>
      </c>
      <c r="O1061" t="str">
        <f>_xlfn.XLOOKUP(A1061,'DataCleaning in Hospitalisation'!$A$2:$A$2339,'DataCleaning in Hospitalisation'!$J$2:$J$2339)</f>
        <v>tier - 1</v>
      </c>
      <c r="P1061" t="str">
        <f>_xlfn.XLOOKUP(A1061,'DataCleaning in Hospitalisation'!$A$2:$A$2339,'DataCleaning in Hospitalisation'!$K$2:$K$2339)</f>
        <v>R1012</v>
      </c>
      <c r="Q1061">
        <f>_xlfn.XLOOKUP(A1061,'DataCleaning in Hospitalisation'!$A$2:$A$2339,'DataCleaning in Hospitalisation'!$F$2:$F$2339)</f>
        <v>51</v>
      </c>
      <c r="U1061" s="50" t="s">
        <v>2419</v>
      </c>
      <c r="V1061">
        <v>1</v>
      </c>
      <c r="X1061" s="4" t="s">
        <v>412</v>
      </c>
      <c r="Y1061" s="30">
        <v>3591.48</v>
      </c>
      <c r="AJ1061" s="4" t="s">
        <v>412</v>
      </c>
      <c r="AK1061" s="30">
        <v>3591.48</v>
      </c>
    </row>
    <row r="1062" spans="1:37" x14ac:dyDescent="0.3">
      <c r="A1062" t="s">
        <v>1305</v>
      </c>
      <c r="B1062" t="str">
        <f>_xlfn.XLOOKUP(A1062,'Customer Names'!$A$2:$A$2336,'Customer Names'!$C$2:$C$2336)</f>
        <v xml:space="preserve"> Mr.Kevin</v>
      </c>
      <c r="C1062" s="41">
        <f>_xlfn.XLOOKUP(A1062,'Data Cleaning in Medical Examin'!$A$2:$A$2336,'Data Cleaning in Medical Examin'!$B$2:$B$2336)</f>
        <v>39.6</v>
      </c>
      <c r="D1062">
        <f>_xlfn.XLOOKUP(A1062,'Data Cleaning in Medical Examin'!$A$2:$A$2336,'Data Cleaning in Medical Examin'!$D$2:$D$2336)</f>
        <v>5.1100000000000003</v>
      </c>
      <c r="E1062" t="str">
        <f>_xlfn.XLOOKUP(A1062,'Data Cleaning in Medical Examin'!$A$2:$A$2336,'Data Cleaning in Medical Examin'!$F$2:$F$2336)</f>
        <v>Yes</v>
      </c>
      <c r="F1062" t="str">
        <f>_xlfn.XLOOKUP(A1062,'Data Cleaning in Medical Examin'!$A$2:$A$2336,'Data Cleaning in Medical Examin'!$G$2:$G$2336)</f>
        <v>No</v>
      </c>
      <c r="G1062" t="str">
        <f>_xlfn.XLOOKUP(A1062,'Data Cleaning in Medical Examin'!$A$2:$A$2336,'Data Cleaning in Medical Examin'!$H$2:$H$2336)</f>
        <v>No</v>
      </c>
      <c r="H1062" t="str">
        <f>_xlfn.XLOOKUP(A1062,'Data Cleaning in Medical Examin'!$A$2:$A$2336,'Data Cleaning in Medical Examin'!$I$2:$I$2336)</f>
        <v>2 Major Surgery</v>
      </c>
      <c r="I1062" t="str">
        <f>_xlfn.XLOOKUP(A1062,'Data Cleaning in Medical Examin'!$A$2:$A$2336,'Data Cleaning in Medical Examin'!$J$2:$J$2336)</f>
        <v>No</v>
      </c>
      <c r="J1062" t="str">
        <f>_xlfn.XLOOKUP(A1062,'Data Cleaning in Medical Examin'!$A$2:$A$2336,'Data Cleaning in Medical Examin'!$C$2:$C$2336)</f>
        <v>Obesity</v>
      </c>
      <c r="K1062" t="str">
        <f>_xlfn.XLOOKUP(A1062,'Data Cleaning in Medical Examin'!$A$2:$A$2336,'Data Cleaning in Medical Examin'!$E$2:$E$2336)</f>
        <v>Normal</v>
      </c>
      <c r="L1062" t="str">
        <f>_xlfn.XLOOKUP(A1062,'DataCleaning in Hospitalisation'!$A$2:$A$2339,'DataCleaning in Hospitalisation'!$E$2:$E$2339)</f>
        <v>29-Nov-1967</v>
      </c>
      <c r="M1062" s="30">
        <f>_xlfn.XLOOKUP(A1062,'DataCleaning in Hospitalisation'!$A$2:$A$2339,'DataCleaning in Hospitalisation'!$H$2:$H$2339)</f>
        <v>10594.5</v>
      </c>
      <c r="N1062" t="str">
        <f>_xlfn.XLOOKUP(A1062,'DataCleaning in Hospitalisation'!$A$2:$A$2339,'DataCleaning in Hospitalisation'!$I$2:$I$2339)</f>
        <v>tier - 3</v>
      </c>
      <c r="O1062" t="str">
        <f>_xlfn.XLOOKUP(A1062,'DataCleaning in Hospitalisation'!$A$2:$A$2339,'DataCleaning in Hospitalisation'!$J$2:$J$2339)</f>
        <v>tier - 1</v>
      </c>
      <c r="P1062" t="str">
        <f>_xlfn.XLOOKUP(A1062,'DataCleaning in Hospitalisation'!$A$2:$A$2339,'DataCleaning in Hospitalisation'!$K$2:$K$2339)</f>
        <v>R1012</v>
      </c>
      <c r="Q1062">
        <f>_xlfn.XLOOKUP(A1062,'DataCleaning in Hospitalisation'!$A$2:$A$2339,'DataCleaning in Hospitalisation'!$F$2:$F$2339)</f>
        <v>56</v>
      </c>
      <c r="U1062" s="51" t="s">
        <v>11</v>
      </c>
      <c r="V1062">
        <v>1</v>
      </c>
      <c r="X1062" s="4" t="s">
        <v>411</v>
      </c>
      <c r="Y1062" s="30">
        <v>3589.14</v>
      </c>
      <c r="AJ1062" s="4" t="s">
        <v>411</v>
      </c>
      <c r="AK1062" s="30">
        <v>3589.14</v>
      </c>
    </row>
    <row r="1063" spans="1:37" x14ac:dyDescent="0.3">
      <c r="A1063" t="s">
        <v>1304</v>
      </c>
      <c r="B1063" t="str">
        <f>_xlfn.XLOOKUP(A1063,'Customer Names'!$A$2:$A$2336,'Customer Names'!$C$2:$C$2336)</f>
        <v xml:space="preserve"> Mr.William</v>
      </c>
      <c r="C1063" s="41">
        <f>_xlfn.XLOOKUP(A1063,'Data Cleaning in Medical Examin'!$A$2:$A$2336,'Data Cleaning in Medical Examin'!$B$2:$B$2336)</f>
        <v>30.97</v>
      </c>
      <c r="D1063">
        <f>_xlfn.XLOOKUP(A1063,'Data Cleaning in Medical Examin'!$A$2:$A$2336,'Data Cleaning in Medical Examin'!$D$2:$D$2336)</f>
        <v>5.54</v>
      </c>
      <c r="E1063" t="str">
        <f>_xlfn.XLOOKUP(A1063,'Data Cleaning in Medical Examin'!$A$2:$A$2336,'Data Cleaning in Medical Examin'!$F$2:$F$2336)</f>
        <v>No</v>
      </c>
      <c r="F1063" t="str">
        <f>_xlfn.XLOOKUP(A1063,'Data Cleaning in Medical Examin'!$A$2:$A$2336,'Data Cleaning in Medical Examin'!$G$2:$G$2336)</f>
        <v>No</v>
      </c>
      <c r="G1063" t="str">
        <f>_xlfn.XLOOKUP(A1063,'Data Cleaning in Medical Examin'!$A$2:$A$2336,'Data Cleaning in Medical Examin'!$H$2:$H$2336)</f>
        <v>No</v>
      </c>
      <c r="H1063" t="str">
        <f>_xlfn.XLOOKUP(A1063,'Data Cleaning in Medical Examin'!$A$2:$A$2336,'Data Cleaning in Medical Examin'!$I$2:$I$2336)</f>
        <v>2 Major Surgery</v>
      </c>
      <c r="I1063" t="str">
        <f>_xlfn.XLOOKUP(A1063,'Data Cleaning in Medical Examin'!$A$2:$A$2336,'Data Cleaning in Medical Examin'!$J$2:$J$2336)</f>
        <v>No</v>
      </c>
      <c r="J1063" t="str">
        <f>_xlfn.XLOOKUP(A1063,'Data Cleaning in Medical Examin'!$A$2:$A$2336,'Data Cleaning in Medical Examin'!$C$2:$C$2336)</f>
        <v>Obesity</v>
      </c>
      <c r="K1063" t="str">
        <f>_xlfn.XLOOKUP(A1063,'Data Cleaning in Medical Examin'!$A$2:$A$2336,'Data Cleaning in Medical Examin'!$E$2:$E$2336)</f>
        <v>Normal</v>
      </c>
      <c r="L1063" t="str">
        <f>_xlfn.XLOOKUP(A1063,'DataCleaning in Hospitalisation'!$A$2:$A$2339,'DataCleaning in Hospitalisation'!$E$2:$E$2339)</f>
        <v>3-Nov-1966</v>
      </c>
      <c r="M1063" s="30">
        <f>_xlfn.XLOOKUP(A1063,'DataCleaning in Hospitalisation'!$A$2:$A$2339,'DataCleaning in Hospitalisation'!$H$2:$H$2339)</f>
        <v>10594.23</v>
      </c>
      <c r="N1063" t="str">
        <f>_xlfn.XLOOKUP(A1063,'DataCleaning in Hospitalisation'!$A$2:$A$2339,'DataCleaning in Hospitalisation'!$I$2:$I$2339)</f>
        <v>tier - 3</v>
      </c>
      <c r="O1063" t="str">
        <f>_xlfn.XLOOKUP(A1063,'DataCleaning in Hospitalisation'!$A$2:$A$2339,'DataCleaning in Hospitalisation'!$J$2:$J$2339)</f>
        <v>tier - 3</v>
      </c>
      <c r="P1063" t="str">
        <f>_xlfn.XLOOKUP(A1063,'DataCleaning in Hospitalisation'!$A$2:$A$2339,'DataCleaning in Hospitalisation'!$K$2:$K$2339)</f>
        <v>R1013</v>
      </c>
      <c r="Q1063">
        <f>_xlfn.XLOOKUP(A1063,'DataCleaning in Hospitalisation'!$A$2:$A$2339,'DataCleaning in Hospitalisation'!$F$2:$F$2339)</f>
        <v>57</v>
      </c>
      <c r="U1063" s="52" t="s">
        <v>2372</v>
      </c>
      <c r="V1063">
        <v>1</v>
      </c>
      <c r="X1063" s="4" t="s">
        <v>410</v>
      </c>
      <c r="Y1063" s="30">
        <v>3579.83</v>
      </c>
      <c r="AJ1063" s="4" t="s">
        <v>410</v>
      </c>
      <c r="AK1063" s="30">
        <v>3579.83</v>
      </c>
    </row>
    <row r="1064" spans="1:37" x14ac:dyDescent="0.3">
      <c r="A1064" t="s">
        <v>1303</v>
      </c>
      <c r="B1064" t="str">
        <f>_xlfn.XLOOKUP(A1064,'Customer Names'!$A$2:$A$2336,'Customer Names'!$C$2:$C$2336)</f>
        <v xml:space="preserve"> Mr.Gal</v>
      </c>
      <c r="C1064" s="41">
        <f>_xlfn.XLOOKUP(A1064,'Data Cleaning in Medical Examin'!$A$2:$A$2336,'Data Cleaning in Medical Examin'!$B$2:$B$2336)</f>
        <v>27.645</v>
      </c>
      <c r="D1064">
        <f>_xlfn.XLOOKUP(A1064,'Data Cleaning in Medical Examin'!$A$2:$A$2336,'Data Cleaning in Medical Examin'!$D$2:$D$2336)</f>
        <v>8.8699999999999992</v>
      </c>
      <c r="E1064" t="str">
        <f>_xlfn.XLOOKUP(A1064,'Data Cleaning in Medical Examin'!$A$2:$A$2336,'Data Cleaning in Medical Examin'!$F$2:$F$2336)</f>
        <v>Yes</v>
      </c>
      <c r="F1064" t="str">
        <f>_xlfn.XLOOKUP(A1064,'Data Cleaning in Medical Examin'!$A$2:$A$2336,'Data Cleaning in Medical Examin'!$G$2:$G$2336)</f>
        <v>No</v>
      </c>
      <c r="G1064" t="str">
        <f>_xlfn.XLOOKUP(A1064,'Data Cleaning in Medical Examin'!$A$2:$A$2336,'Data Cleaning in Medical Examin'!$H$2:$H$2336)</f>
        <v>No</v>
      </c>
      <c r="H1064" t="str">
        <f>_xlfn.XLOOKUP(A1064,'Data Cleaning in Medical Examin'!$A$2:$A$2336,'Data Cleaning in Medical Examin'!$I$2:$I$2336)</f>
        <v>No Major Surgery</v>
      </c>
      <c r="I1064" t="str">
        <f>_xlfn.XLOOKUP(A1064,'Data Cleaning in Medical Examin'!$A$2:$A$2336,'Data Cleaning in Medical Examin'!$J$2:$J$2336)</f>
        <v>No</v>
      </c>
      <c r="J1064" t="str">
        <f>_xlfn.XLOOKUP(A1064,'Data Cleaning in Medical Examin'!$A$2:$A$2336,'Data Cleaning in Medical Examin'!$C$2:$C$2336)</f>
        <v>Over Weight</v>
      </c>
      <c r="K1064" t="str">
        <f>_xlfn.XLOOKUP(A1064,'Data Cleaning in Medical Examin'!$A$2:$A$2336,'Data Cleaning in Medical Examin'!$E$2:$E$2336)</f>
        <v>Diabetes</v>
      </c>
      <c r="L1064" t="str">
        <f>_xlfn.XLOOKUP(A1064,'DataCleaning in Hospitalisation'!$A$2:$A$2339,'DataCleaning in Hospitalisation'!$E$2:$E$2339)</f>
        <v>25-Dec-1969</v>
      </c>
      <c r="M1064" s="30">
        <f>_xlfn.XLOOKUP(A1064,'DataCleaning in Hospitalisation'!$A$2:$A$2339,'DataCleaning in Hospitalisation'!$H$2:$H$2339)</f>
        <v>10579.71</v>
      </c>
      <c r="N1064" t="str">
        <f>_xlfn.XLOOKUP(A1064,'DataCleaning in Hospitalisation'!$A$2:$A$2339,'DataCleaning in Hospitalisation'!$I$2:$I$2339)</f>
        <v>tier - 3</v>
      </c>
      <c r="O1064" t="str">
        <f>_xlfn.XLOOKUP(A1064,'DataCleaning in Hospitalisation'!$A$2:$A$2339,'DataCleaning in Hospitalisation'!$J$2:$J$2339)</f>
        <v>tier - 3</v>
      </c>
      <c r="P1064" t="str">
        <f>_xlfn.XLOOKUP(A1064,'DataCleaning in Hospitalisation'!$A$2:$A$2339,'DataCleaning in Hospitalisation'!$K$2:$K$2339)</f>
        <v>R1013</v>
      </c>
      <c r="Q1064">
        <f>_xlfn.XLOOKUP(A1064,'DataCleaning in Hospitalisation'!$A$2:$A$2339,'DataCleaning in Hospitalisation'!$F$2:$F$2339)</f>
        <v>54</v>
      </c>
      <c r="U1064" s="53" t="s">
        <v>2373</v>
      </c>
      <c r="V1064">
        <v>1</v>
      </c>
      <c r="X1064" s="4" t="s">
        <v>409</v>
      </c>
      <c r="Y1064" s="30">
        <v>3578</v>
      </c>
      <c r="AJ1064" s="4" t="s">
        <v>409</v>
      </c>
      <c r="AK1064" s="30">
        <v>3578</v>
      </c>
    </row>
    <row r="1065" spans="1:37" x14ac:dyDescent="0.3">
      <c r="A1065" t="s">
        <v>1302</v>
      </c>
      <c r="B1065" t="str">
        <f>_xlfn.XLOOKUP(A1065,'Customer Names'!$A$2:$A$2336,'Customer Names'!$C$2:$C$2336)</f>
        <v xml:space="preserve"> Mr.Anton</v>
      </c>
      <c r="C1065" s="41">
        <f>_xlfn.XLOOKUP(A1065,'Data Cleaning in Medical Examin'!$A$2:$A$2336,'Data Cleaning in Medical Examin'!$B$2:$B$2336)</f>
        <v>34.43</v>
      </c>
      <c r="D1065">
        <f>_xlfn.XLOOKUP(A1065,'Data Cleaning in Medical Examin'!$A$2:$A$2336,'Data Cleaning in Medical Examin'!$D$2:$D$2336)</f>
        <v>5.96</v>
      </c>
      <c r="E1065" t="str">
        <f>_xlfn.XLOOKUP(A1065,'Data Cleaning in Medical Examin'!$A$2:$A$2336,'Data Cleaning in Medical Examin'!$F$2:$F$2336)</f>
        <v>Yes</v>
      </c>
      <c r="F1065" t="str">
        <f>_xlfn.XLOOKUP(A1065,'Data Cleaning in Medical Examin'!$A$2:$A$2336,'Data Cleaning in Medical Examin'!$G$2:$G$2336)</f>
        <v>No</v>
      </c>
      <c r="G1065" t="str">
        <f>_xlfn.XLOOKUP(A1065,'Data Cleaning in Medical Examin'!$A$2:$A$2336,'Data Cleaning in Medical Examin'!$H$2:$H$2336)</f>
        <v>No</v>
      </c>
      <c r="H1065" t="str">
        <f>_xlfn.XLOOKUP(A1065,'Data Cleaning in Medical Examin'!$A$2:$A$2336,'Data Cleaning in Medical Examin'!$I$2:$I$2336)</f>
        <v>2 Major Surgery</v>
      </c>
      <c r="I1065" t="str">
        <f>_xlfn.XLOOKUP(A1065,'Data Cleaning in Medical Examin'!$A$2:$A$2336,'Data Cleaning in Medical Examin'!$J$2:$J$2336)</f>
        <v>No</v>
      </c>
      <c r="J1065" t="str">
        <f>_xlfn.XLOOKUP(A1065,'Data Cleaning in Medical Examin'!$A$2:$A$2336,'Data Cleaning in Medical Examin'!$C$2:$C$2336)</f>
        <v>Obesity</v>
      </c>
      <c r="K1065" t="str">
        <f>_xlfn.XLOOKUP(A1065,'Data Cleaning in Medical Examin'!$A$2:$A$2336,'Data Cleaning in Medical Examin'!$E$2:$E$2336)</f>
        <v>Prediabetes</v>
      </c>
      <c r="L1065" t="str">
        <f>_xlfn.XLOOKUP(A1065,'DataCleaning in Hospitalisation'!$A$2:$A$2339,'DataCleaning in Hospitalisation'!$E$2:$E$2339)</f>
        <v>11-Dec-1966</v>
      </c>
      <c r="M1065" s="30">
        <f>_xlfn.XLOOKUP(A1065,'DataCleaning in Hospitalisation'!$A$2:$A$2339,'DataCleaning in Hospitalisation'!$H$2:$H$2339)</f>
        <v>10577.09</v>
      </c>
      <c r="N1065" t="str">
        <f>_xlfn.XLOOKUP(A1065,'DataCleaning in Hospitalisation'!$A$2:$A$2339,'DataCleaning in Hospitalisation'!$I$2:$I$2339)</f>
        <v>tier - 3</v>
      </c>
      <c r="O1065" t="str">
        <f>_xlfn.XLOOKUP(A1065,'DataCleaning in Hospitalisation'!$A$2:$A$2339,'DataCleaning in Hospitalisation'!$J$2:$J$2339)</f>
        <v>tier - 3</v>
      </c>
      <c r="P1065" t="str">
        <f>_xlfn.XLOOKUP(A1065,'DataCleaning in Hospitalisation'!$A$2:$A$2339,'DataCleaning in Hospitalisation'!$K$2:$K$2339)</f>
        <v>R1011</v>
      </c>
      <c r="Q1065">
        <f>_xlfn.XLOOKUP(A1065,'DataCleaning in Hospitalisation'!$A$2:$A$2339,'DataCleaning in Hospitalisation'!$F$2:$F$2339)</f>
        <v>57</v>
      </c>
      <c r="U1065" s="4" t="s">
        <v>1208</v>
      </c>
      <c r="V1065">
        <v>1</v>
      </c>
      <c r="X1065" s="4" t="s">
        <v>408</v>
      </c>
      <c r="Y1065" s="30">
        <v>3569.96</v>
      </c>
      <c r="AJ1065" s="4" t="s">
        <v>408</v>
      </c>
      <c r="AK1065" s="30">
        <v>3569.96</v>
      </c>
    </row>
    <row r="1066" spans="1:37" x14ac:dyDescent="0.3">
      <c r="A1066" t="s">
        <v>1301</v>
      </c>
      <c r="B1066" t="str">
        <f>_xlfn.XLOOKUP(A1066,'Customer Names'!$A$2:$A$2336,'Customer Names'!$C$2:$C$2336)</f>
        <v xml:space="preserve"> Ms.Yazmin</v>
      </c>
      <c r="C1066" s="41">
        <f>_xlfn.XLOOKUP(A1066,'Data Cleaning in Medical Examin'!$A$2:$A$2336,'Data Cleaning in Medical Examin'!$B$2:$B$2336)</f>
        <v>39.6</v>
      </c>
      <c r="D1066">
        <f>_xlfn.XLOOKUP(A1066,'Data Cleaning in Medical Examin'!$A$2:$A$2336,'Data Cleaning in Medical Examin'!$D$2:$D$2336)</f>
        <v>4.4400000000000004</v>
      </c>
      <c r="E1066" t="str">
        <f>_xlfn.XLOOKUP(A1066,'Data Cleaning in Medical Examin'!$A$2:$A$2336,'Data Cleaning in Medical Examin'!$F$2:$F$2336)</f>
        <v>Yes</v>
      </c>
      <c r="F1066" t="str">
        <f>_xlfn.XLOOKUP(A1066,'Data Cleaning in Medical Examin'!$A$2:$A$2336,'Data Cleaning in Medical Examin'!$G$2:$G$2336)</f>
        <v>No</v>
      </c>
      <c r="G1066" t="str">
        <f>_xlfn.XLOOKUP(A1066,'Data Cleaning in Medical Examin'!$A$2:$A$2336,'Data Cleaning in Medical Examin'!$H$2:$H$2336)</f>
        <v>Yes</v>
      </c>
      <c r="H1066" t="str">
        <f>_xlfn.XLOOKUP(A1066,'Data Cleaning in Medical Examin'!$A$2:$A$2336,'Data Cleaning in Medical Examin'!$I$2:$I$2336)</f>
        <v>1 Major Surgery</v>
      </c>
      <c r="I1066" t="str">
        <f>_xlfn.XLOOKUP(A1066,'Data Cleaning in Medical Examin'!$A$2:$A$2336,'Data Cleaning in Medical Examin'!$J$2:$J$2336)</f>
        <v>No</v>
      </c>
      <c r="J1066" t="str">
        <f>_xlfn.XLOOKUP(A1066,'Data Cleaning in Medical Examin'!$A$2:$A$2336,'Data Cleaning in Medical Examin'!$C$2:$C$2336)</f>
        <v>Obesity</v>
      </c>
      <c r="K1066" t="str">
        <f>_xlfn.XLOOKUP(A1066,'Data Cleaning in Medical Examin'!$A$2:$A$2336,'Data Cleaning in Medical Examin'!$E$2:$E$2336)</f>
        <v>Normal</v>
      </c>
      <c r="L1066" t="str">
        <f>_xlfn.XLOOKUP(A1066,'DataCleaning in Hospitalisation'!$A$2:$A$2339,'DataCleaning in Hospitalisation'!$E$2:$E$2339)</f>
        <v>17-Jul-1969</v>
      </c>
      <c r="M1066" s="30">
        <f>_xlfn.XLOOKUP(A1066,'DataCleaning in Hospitalisation'!$A$2:$A$2339,'DataCleaning in Hospitalisation'!$H$2:$H$2339)</f>
        <v>10564.88</v>
      </c>
      <c r="N1066" t="str">
        <f>_xlfn.XLOOKUP(A1066,'DataCleaning in Hospitalisation'!$A$2:$A$2339,'DataCleaning in Hospitalisation'!$I$2:$I$2339)</f>
        <v>tier - 3</v>
      </c>
      <c r="O1066" t="str">
        <f>_xlfn.XLOOKUP(A1066,'DataCleaning in Hospitalisation'!$A$2:$A$2339,'DataCleaning in Hospitalisation'!$J$2:$J$2339)</f>
        <v>tier - 1</v>
      </c>
      <c r="P1066" t="str">
        <f>_xlfn.XLOOKUP(A1066,'DataCleaning in Hospitalisation'!$A$2:$A$2339,'DataCleaning in Hospitalisation'!$K$2:$K$2339)</f>
        <v>R1024</v>
      </c>
      <c r="Q1066">
        <f>_xlfn.XLOOKUP(A1066,'DataCleaning in Hospitalisation'!$A$2:$A$2339,'DataCleaning in Hospitalisation'!$F$2:$F$2339)</f>
        <v>54</v>
      </c>
      <c r="U1066" s="46" t="s">
        <v>6</v>
      </c>
      <c r="V1066">
        <v>1</v>
      </c>
      <c r="X1066" s="4" t="s">
        <v>407</v>
      </c>
      <c r="Y1066" s="30">
        <v>3562.87</v>
      </c>
      <c r="AJ1066" s="4" t="s">
        <v>407</v>
      </c>
      <c r="AK1066" s="30">
        <v>3562.87</v>
      </c>
    </row>
    <row r="1067" spans="1:37" x14ac:dyDescent="0.3">
      <c r="A1067" t="s">
        <v>1300</v>
      </c>
      <c r="B1067" t="str">
        <f>_xlfn.XLOOKUP(A1067,'Customer Names'!$A$2:$A$2336,'Customer Names'!$C$2:$C$2336)</f>
        <v xml:space="preserve"> Mr.Florian</v>
      </c>
      <c r="C1067" s="41">
        <f>_xlfn.XLOOKUP(A1067,'Data Cleaning in Medical Examin'!$A$2:$A$2336,'Data Cleaning in Medical Examin'!$B$2:$B$2336)</f>
        <v>22.1</v>
      </c>
      <c r="D1067">
        <f>_xlfn.XLOOKUP(A1067,'Data Cleaning in Medical Examin'!$A$2:$A$2336,'Data Cleaning in Medical Examin'!$D$2:$D$2336)</f>
        <v>4.6500000000000004</v>
      </c>
      <c r="E1067" t="str">
        <f>_xlfn.XLOOKUP(A1067,'Data Cleaning in Medical Examin'!$A$2:$A$2336,'Data Cleaning in Medical Examin'!$F$2:$F$2336)</f>
        <v>Yes</v>
      </c>
      <c r="F1067" t="str">
        <f>_xlfn.XLOOKUP(A1067,'Data Cleaning in Medical Examin'!$A$2:$A$2336,'Data Cleaning in Medical Examin'!$G$2:$G$2336)</f>
        <v>No</v>
      </c>
      <c r="G1067" t="str">
        <f>_xlfn.XLOOKUP(A1067,'Data Cleaning in Medical Examin'!$A$2:$A$2336,'Data Cleaning in Medical Examin'!$H$2:$H$2336)</f>
        <v>No</v>
      </c>
      <c r="H1067" t="str">
        <f>_xlfn.XLOOKUP(A1067,'Data Cleaning in Medical Examin'!$A$2:$A$2336,'Data Cleaning in Medical Examin'!$I$2:$I$2336)</f>
        <v>2 Major Surgery</v>
      </c>
      <c r="I1067" t="str">
        <f>_xlfn.XLOOKUP(A1067,'Data Cleaning in Medical Examin'!$A$2:$A$2336,'Data Cleaning in Medical Examin'!$J$2:$J$2336)</f>
        <v>No</v>
      </c>
      <c r="J1067" t="str">
        <f>_xlfn.XLOOKUP(A1067,'Data Cleaning in Medical Examin'!$A$2:$A$2336,'Data Cleaning in Medical Examin'!$C$2:$C$2336)</f>
        <v>Normal Weight</v>
      </c>
      <c r="K1067" t="str">
        <f>_xlfn.XLOOKUP(A1067,'Data Cleaning in Medical Examin'!$A$2:$A$2336,'Data Cleaning in Medical Examin'!$E$2:$E$2336)</f>
        <v>Normal</v>
      </c>
      <c r="L1067" t="str">
        <f>_xlfn.XLOOKUP(A1067,'DataCleaning in Hospitalisation'!$A$2:$A$2339,'DataCleaning in Hospitalisation'!$E$2:$E$2339)</f>
        <v>29-Jun-1971</v>
      </c>
      <c r="M1067" s="30">
        <f>_xlfn.XLOOKUP(A1067,'DataCleaning in Hospitalisation'!$A$2:$A$2339,'DataCleaning in Hospitalisation'!$H$2:$H$2339)</f>
        <v>10560.49</v>
      </c>
      <c r="N1067" t="str">
        <f>_xlfn.XLOOKUP(A1067,'DataCleaning in Hospitalisation'!$A$2:$A$2339,'DataCleaning in Hospitalisation'!$I$2:$I$2339)</f>
        <v>tier - 3</v>
      </c>
      <c r="O1067" t="str">
        <f>_xlfn.XLOOKUP(A1067,'DataCleaning in Hospitalisation'!$A$2:$A$2339,'DataCleaning in Hospitalisation'!$J$2:$J$2339)</f>
        <v>tier - 2</v>
      </c>
      <c r="P1067" t="str">
        <f>_xlfn.XLOOKUP(A1067,'DataCleaning in Hospitalisation'!$A$2:$A$2339,'DataCleaning in Hospitalisation'!$K$2:$K$2339)</f>
        <v>R1013</v>
      </c>
      <c r="Q1067">
        <f>_xlfn.XLOOKUP(A1067,'DataCleaning in Hospitalisation'!$A$2:$A$2339,'DataCleaning in Hospitalisation'!$F$2:$F$2339)</f>
        <v>52</v>
      </c>
      <c r="U1067" s="50" t="s">
        <v>2419</v>
      </c>
      <c r="V1067">
        <v>1</v>
      </c>
      <c r="X1067" s="4" t="s">
        <v>406</v>
      </c>
      <c r="Y1067" s="30">
        <v>3561.89</v>
      </c>
      <c r="AJ1067" s="4" t="s">
        <v>406</v>
      </c>
      <c r="AK1067" s="30">
        <v>3561.89</v>
      </c>
    </row>
    <row r="1068" spans="1:37" x14ac:dyDescent="0.3">
      <c r="A1068" t="s">
        <v>1299</v>
      </c>
      <c r="B1068" t="str">
        <f>_xlfn.XLOOKUP(A1068,'Customer Names'!$A$2:$A$2336,'Customer Names'!$C$2:$C$2336)</f>
        <v xml:space="preserve"> Ms.Karen</v>
      </c>
      <c r="C1068" s="41">
        <f>_xlfn.XLOOKUP(A1068,'Data Cleaning in Medical Examin'!$A$2:$A$2336,'Data Cleaning in Medical Examin'!$B$2:$B$2336)</f>
        <v>33.25</v>
      </c>
      <c r="D1068">
        <f>_xlfn.XLOOKUP(A1068,'Data Cleaning in Medical Examin'!$A$2:$A$2336,'Data Cleaning in Medical Examin'!$D$2:$D$2336)</f>
        <v>5.64</v>
      </c>
      <c r="E1068" t="str">
        <f>_xlfn.XLOOKUP(A1068,'Data Cleaning in Medical Examin'!$A$2:$A$2336,'Data Cleaning in Medical Examin'!$F$2:$F$2336)</f>
        <v>Yes</v>
      </c>
      <c r="F1068" t="str">
        <f>_xlfn.XLOOKUP(A1068,'Data Cleaning in Medical Examin'!$A$2:$A$2336,'Data Cleaning in Medical Examin'!$G$2:$G$2336)</f>
        <v>No</v>
      </c>
      <c r="G1068" t="str">
        <f>_xlfn.XLOOKUP(A1068,'Data Cleaning in Medical Examin'!$A$2:$A$2336,'Data Cleaning in Medical Examin'!$H$2:$H$2336)</f>
        <v>Yes</v>
      </c>
      <c r="H1068" t="str">
        <f>_xlfn.XLOOKUP(A1068,'Data Cleaning in Medical Examin'!$A$2:$A$2336,'Data Cleaning in Medical Examin'!$I$2:$I$2336)</f>
        <v>1 Major Surgery</v>
      </c>
      <c r="I1068" t="str">
        <f>_xlfn.XLOOKUP(A1068,'Data Cleaning in Medical Examin'!$A$2:$A$2336,'Data Cleaning in Medical Examin'!$J$2:$J$2336)</f>
        <v>No</v>
      </c>
      <c r="J1068" t="str">
        <f>_xlfn.XLOOKUP(A1068,'Data Cleaning in Medical Examin'!$A$2:$A$2336,'Data Cleaning in Medical Examin'!$C$2:$C$2336)</f>
        <v>Obesity</v>
      </c>
      <c r="K1068" t="str">
        <f>_xlfn.XLOOKUP(A1068,'Data Cleaning in Medical Examin'!$A$2:$A$2336,'Data Cleaning in Medical Examin'!$E$2:$E$2336)</f>
        <v>Normal</v>
      </c>
      <c r="L1068" t="str">
        <f>_xlfn.XLOOKUP(A1068,'DataCleaning in Hospitalisation'!$A$2:$A$2339,'DataCleaning in Hospitalisation'!$E$2:$E$2339)</f>
        <v>26-Sep-1971</v>
      </c>
      <c r="M1068" s="30">
        <f>_xlfn.XLOOKUP(A1068,'DataCleaning in Hospitalisation'!$A$2:$A$2339,'DataCleaning in Hospitalisation'!$H$2:$H$2339)</f>
        <v>10546.48</v>
      </c>
      <c r="N1068" t="str">
        <f>_xlfn.XLOOKUP(A1068,'DataCleaning in Hospitalisation'!$A$2:$A$2339,'DataCleaning in Hospitalisation'!$I$2:$I$2339)</f>
        <v>tier - 3</v>
      </c>
      <c r="O1068" t="str">
        <f>_xlfn.XLOOKUP(A1068,'DataCleaning in Hospitalisation'!$A$2:$A$2339,'DataCleaning in Hospitalisation'!$J$2:$J$2339)</f>
        <v>tier - 3</v>
      </c>
      <c r="P1068" t="str">
        <f>_xlfn.XLOOKUP(A1068,'DataCleaning in Hospitalisation'!$A$2:$A$2339,'DataCleaning in Hospitalisation'!$K$2:$K$2339)</f>
        <v>R1011</v>
      </c>
      <c r="Q1068">
        <f>_xlfn.XLOOKUP(A1068,'DataCleaning in Hospitalisation'!$A$2:$A$2339,'DataCleaning in Hospitalisation'!$F$2:$F$2339)</f>
        <v>52</v>
      </c>
      <c r="U1068" s="51" t="s">
        <v>11</v>
      </c>
      <c r="V1068">
        <v>1</v>
      </c>
      <c r="X1068" s="4" t="s">
        <v>405</v>
      </c>
      <c r="Y1068" s="30">
        <v>3558.62</v>
      </c>
      <c r="AJ1068" s="4" t="s">
        <v>405</v>
      </c>
      <c r="AK1068" s="30">
        <v>3558.62</v>
      </c>
    </row>
    <row r="1069" spans="1:37" x14ac:dyDescent="0.3">
      <c r="A1069" t="s">
        <v>1298</v>
      </c>
      <c r="B1069" t="str">
        <f>_xlfn.XLOOKUP(A1069,'Customer Names'!$A$2:$A$2336,'Customer Names'!$C$2:$C$2336)</f>
        <v xml:space="preserve"> Mr.Scott</v>
      </c>
      <c r="C1069" s="41">
        <f>_xlfn.XLOOKUP(A1069,'Data Cleaning in Medical Examin'!$A$2:$A$2336,'Data Cleaning in Medical Examin'!$B$2:$B$2336)</f>
        <v>33.33</v>
      </c>
      <c r="D1069">
        <f>_xlfn.XLOOKUP(A1069,'Data Cleaning in Medical Examin'!$A$2:$A$2336,'Data Cleaning in Medical Examin'!$D$2:$D$2336)</f>
        <v>10.19</v>
      </c>
      <c r="E1069" t="str">
        <f>_xlfn.XLOOKUP(A1069,'Data Cleaning in Medical Examin'!$A$2:$A$2336,'Data Cleaning in Medical Examin'!$F$2:$F$2336)</f>
        <v>No</v>
      </c>
      <c r="F1069" t="str">
        <f>_xlfn.XLOOKUP(A1069,'Data Cleaning in Medical Examin'!$A$2:$A$2336,'Data Cleaning in Medical Examin'!$G$2:$G$2336)</f>
        <v>No</v>
      </c>
      <c r="G1069" t="str">
        <f>_xlfn.XLOOKUP(A1069,'Data Cleaning in Medical Examin'!$A$2:$A$2336,'Data Cleaning in Medical Examin'!$H$2:$H$2336)</f>
        <v>No</v>
      </c>
      <c r="H1069" t="str">
        <f>_xlfn.XLOOKUP(A1069,'Data Cleaning in Medical Examin'!$A$2:$A$2336,'Data Cleaning in Medical Examin'!$I$2:$I$2336)</f>
        <v>No Major Surgery</v>
      </c>
      <c r="I1069" t="str">
        <f>_xlfn.XLOOKUP(A1069,'Data Cleaning in Medical Examin'!$A$2:$A$2336,'Data Cleaning in Medical Examin'!$J$2:$J$2336)</f>
        <v>No</v>
      </c>
      <c r="J1069" t="str">
        <f>_xlfn.XLOOKUP(A1069,'Data Cleaning in Medical Examin'!$A$2:$A$2336,'Data Cleaning in Medical Examin'!$C$2:$C$2336)</f>
        <v>Obesity</v>
      </c>
      <c r="K1069" t="str">
        <f>_xlfn.XLOOKUP(A1069,'Data Cleaning in Medical Examin'!$A$2:$A$2336,'Data Cleaning in Medical Examin'!$E$2:$E$2336)</f>
        <v>Diabetes</v>
      </c>
      <c r="L1069" t="str">
        <f>_xlfn.XLOOKUP(A1069,'DataCleaning in Hospitalisation'!$A$2:$A$2339,'DataCleaning in Hospitalisation'!$E$2:$E$2339)</f>
        <v>25-Oct-1977</v>
      </c>
      <c r="M1069" s="30">
        <f>_xlfn.XLOOKUP(A1069,'DataCleaning in Hospitalisation'!$A$2:$A$2339,'DataCleaning in Hospitalisation'!$H$2:$H$2339)</f>
        <v>10495.6</v>
      </c>
      <c r="N1069" t="str">
        <f>_xlfn.XLOOKUP(A1069,'DataCleaning in Hospitalisation'!$A$2:$A$2339,'DataCleaning in Hospitalisation'!$I$2:$I$2339)</f>
        <v>tier - 3</v>
      </c>
      <c r="O1069" t="str">
        <f>_xlfn.XLOOKUP(A1069,'DataCleaning in Hospitalisation'!$A$2:$A$2339,'DataCleaning in Hospitalisation'!$J$2:$J$2339)</f>
        <v>tier - 1</v>
      </c>
      <c r="P1069" t="str">
        <f>_xlfn.XLOOKUP(A1069,'DataCleaning in Hospitalisation'!$A$2:$A$2339,'DataCleaning in Hospitalisation'!$K$2:$K$2339)</f>
        <v>R1012</v>
      </c>
      <c r="Q1069">
        <f>_xlfn.XLOOKUP(A1069,'DataCleaning in Hospitalisation'!$A$2:$A$2339,'DataCleaning in Hospitalisation'!$F$2:$F$2339)</f>
        <v>46</v>
      </c>
      <c r="U1069" s="52" t="s">
        <v>2372</v>
      </c>
      <c r="V1069">
        <v>1</v>
      </c>
      <c r="X1069" s="4" t="s">
        <v>404</v>
      </c>
      <c r="Y1069" s="30">
        <v>3556.92</v>
      </c>
      <c r="AJ1069" s="4" t="s">
        <v>404</v>
      </c>
      <c r="AK1069" s="30">
        <v>3556.92</v>
      </c>
    </row>
    <row r="1070" spans="1:37" x14ac:dyDescent="0.3">
      <c r="A1070" t="s">
        <v>1297</v>
      </c>
      <c r="B1070" t="str">
        <f>_xlfn.XLOOKUP(A1070,'Customer Names'!$A$2:$A$2336,'Customer Names'!$C$2:$C$2336)</f>
        <v xml:space="preserve"> Ms.Claire</v>
      </c>
      <c r="C1070" s="41">
        <f>_xlfn.XLOOKUP(A1070,'Data Cleaning in Medical Examin'!$A$2:$A$2336,'Data Cleaning in Medical Examin'!$B$2:$B$2336)</f>
        <v>30.5</v>
      </c>
      <c r="D1070">
        <f>_xlfn.XLOOKUP(A1070,'Data Cleaning in Medical Examin'!$A$2:$A$2336,'Data Cleaning in Medical Examin'!$D$2:$D$2336)</f>
        <v>10.79</v>
      </c>
      <c r="E1070" t="str">
        <f>_xlfn.XLOOKUP(A1070,'Data Cleaning in Medical Examin'!$A$2:$A$2336,'Data Cleaning in Medical Examin'!$F$2:$F$2336)</f>
        <v>No</v>
      </c>
      <c r="F1070" t="str">
        <f>_xlfn.XLOOKUP(A1070,'Data Cleaning in Medical Examin'!$A$2:$A$2336,'Data Cleaning in Medical Examin'!$G$2:$G$2336)</f>
        <v>No</v>
      </c>
      <c r="G1070" t="str">
        <f>_xlfn.XLOOKUP(A1070,'Data Cleaning in Medical Examin'!$A$2:$A$2336,'Data Cleaning in Medical Examin'!$H$2:$H$2336)</f>
        <v>No</v>
      </c>
      <c r="H1070" t="str">
        <f>_xlfn.XLOOKUP(A1070,'Data Cleaning in Medical Examin'!$A$2:$A$2336,'Data Cleaning in Medical Examin'!$I$2:$I$2336)</f>
        <v>No Major Surgery</v>
      </c>
      <c r="I1070" t="str">
        <f>_xlfn.XLOOKUP(A1070,'Data Cleaning in Medical Examin'!$A$2:$A$2336,'Data Cleaning in Medical Examin'!$J$2:$J$2336)</f>
        <v>No</v>
      </c>
      <c r="J1070" t="str">
        <f>_xlfn.XLOOKUP(A1070,'Data Cleaning in Medical Examin'!$A$2:$A$2336,'Data Cleaning in Medical Examin'!$C$2:$C$2336)</f>
        <v>Obesity</v>
      </c>
      <c r="K1070" t="str">
        <f>_xlfn.XLOOKUP(A1070,'Data Cleaning in Medical Examin'!$A$2:$A$2336,'Data Cleaning in Medical Examin'!$E$2:$E$2336)</f>
        <v>Diabetes</v>
      </c>
      <c r="L1070" t="str">
        <f>_xlfn.XLOOKUP(A1070,'DataCleaning in Hospitalisation'!$A$2:$A$2339,'DataCleaning in Hospitalisation'!$E$2:$E$2339)</f>
        <v>19-Oct-1972</v>
      </c>
      <c r="M1070" s="30">
        <f>_xlfn.XLOOKUP(A1070,'DataCleaning in Hospitalisation'!$A$2:$A$2339,'DataCleaning in Hospitalisation'!$H$2:$H$2339)</f>
        <v>10493.95</v>
      </c>
      <c r="N1070" t="str">
        <f>_xlfn.XLOOKUP(A1070,'DataCleaning in Hospitalisation'!$A$2:$A$2339,'DataCleaning in Hospitalisation'!$I$2:$I$2339)</f>
        <v>tier - 3</v>
      </c>
      <c r="O1070" t="str">
        <f>_xlfn.XLOOKUP(A1070,'DataCleaning in Hospitalisation'!$A$2:$A$2339,'DataCleaning in Hospitalisation'!$J$2:$J$2339)</f>
        <v>tier - 1</v>
      </c>
      <c r="P1070" t="str">
        <f>_xlfn.XLOOKUP(A1070,'DataCleaning in Hospitalisation'!$A$2:$A$2339,'DataCleaning in Hospitalisation'!$K$2:$K$2339)</f>
        <v>R1012</v>
      </c>
      <c r="Q1070">
        <f>_xlfn.XLOOKUP(A1070,'DataCleaning in Hospitalisation'!$A$2:$A$2339,'DataCleaning in Hospitalisation'!$F$2:$F$2339)</f>
        <v>51</v>
      </c>
      <c r="U1070" s="53" t="s">
        <v>2373</v>
      </c>
      <c r="V1070">
        <v>1</v>
      </c>
      <c r="X1070" s="4" t="s">
        <v>2172</v>
      </c>
      <c r="Y1070" s="30">
        <v>36149.480000000003</v>
      </c>
      <c r="AJ1070" s="4" t="s">
        <v>2172</v>
      </c>
      <c r="AK1070" s="30">
        <v>36149.480000000003</v>
      </c>
    </row>
    <row r="1071" spans="1:37" x14ac:dyDescent="0.3">
      <c r="A1071" t="s">
        <v>1296</v>
      </c>
      <c r="B1071" t="str">
        <f>_xlfn.XLOOKUP(A1071,'Customer Names'!$A$2:$A$2336,'Customer Names'!$C$2:$C$2336)</f>
        <v xml:space="preserve"> Ms.Lynn</v>
      </c>
      <c r="C1071" s="41">
        <f>_xlfn.XLOOKUP(A1071,'Data Cleaning in Medical Examin'!$A$2:$A$2336,'Data Cleaning in Medical Examin'!$B$2:$B$2336)</f>
        <v>30.3</v>
      </c>
      <c r="D1071">
        <f>_xlfn.XLOOKUP(A1071,'Data Cleaning in Medical Examin'!$A$2:$A$2336,'Data Cleaning in Medical Examin'!$D$2:$D$2336)</f>
        <v>4.24</v>
      </c>
      <c r="E1071" t="str">
        <f>_xlfn.XLOOKUP(A1071,'Data Cleaning in Medical Examin'!$A$2:$A$2336,'Data Cleaning in Medical Examin'!$F$2:$F$2336)</f>
        <v>No</v>
      </c>
      <c r="F1071" t="str">
        <f>_xlfn.XLOOKUP(A1071,'Data Cleaning in Medical Examin'!$A$2:$A$2336,'Data Cleaning in Medical Examin'!$G$2:$G$2336)</f>
        <v>No</v>
      </c>
      <c r="G1071" t="str">
        <f>_xlfn.XLOOKUP(A1071,'Data Cleaning in Medical Examin'!$A$2:$A$2336,'Data Cleaning in Medical Examin'!$H$2:$H$2336)</f>
        <v>No</v>
      </c>
      <c r="H1071" t="str">
        <f>_xlfn.XLOOKUP(A1071,'Data Cleaning in Medical Examin'!$A$2:$A$2336,'Data Cleaning in Medical Examin'!$I$2:$I$2336)</f>
        <v>No Major Surgery</v>
      </c>
      <c r="I1071" t="str">
        <f>_xlfn.XLOOKUP(A1071,'Data Cleaning in Medical Examin'!$A$2:$A$2336,'Data Cleaning in Medical Examin'!$J$2:$J$2336)</f>
        <v>No</v>
      </c>
      <c r="J1071" t="str">
        <f>_xlfn.XLOOKUP(A1071,'Data Cleaning in Medical Examin'!$A$2:$A$2336,'Data Cleaning in Medical Examin'!$C$2:$C$2336)</f>
        <v>Obesity</v>
      </c>
      <c r="K1071" t="str">
        <f>_xlfn.XLOOKUP(A1071,'Data Cleaning in Medical Examin'!$A$2:$A$2336,'Data Cleaning in Medical Examin'!$E$2:$E$2336)</f>
        <v>Normal</v>
      </c>
      <c r="L1071" t="str">
        <f>_xlfn.XLOOKUP(A1071,'DataCleaning in Hospitalisation'!$A$2:$A$2339,'DataCleaning in Hospitalisation'!$E$2:$E$2339)</f>
        <v>21-Aug-1978</v>
      </c>
      <c r="M1071" s="30">
        <f>_xlfn.XLOOKUP(A1071,'DataCleaning in Hospitalisation'!$A$2:$A$2339,'DataCleaning in Hospitalisation'!$H$2:$H$2339)</f>
        <v>10486.55</v>
      </c>
      <c r="N1071" t="str">
        <f>_xlfn.XLOOKUP(A1071,'DataCleaning in Hospitalisation'!$A$2:$A$2339,'DataCleaning in Hospitalisation'!$I$2:$I$2339)</f>
        <v>tier - 3</v>
      </c>
      <c r="O1071" t="str">
        <f>_xlfn.XLOOKUP(A1071,'DataCleaning in Hospitalisation'!$A$2:$A$2339,'DataCleaning in Hospitalisation'!$J$2:$J$2339)</f>
        <v>tier - 3</v>
      </c>
      <c r="P1071" t="str">
        <f>_xlfn.XLOOKUP(A1071,'DataCleaning in Hospitalisation'!$A$2:$A$2339,'DataCleaning in Hospitalisation'!$K$2:$K$2339)</f>
        <v>R1025</v>
      </c>
      <c r="Q1071">
        <f>_xlfn.XLOOKUP(A1071,'DataCleaning in Hospitalisation'!$A$2:$A$2339,'DataCleaning in Hospitalisation'!$F$2:$F$2339)</f>
        <v>45</v>
      </c>
      <c r="U1071" s="4" t="s">
        <v>1207</v>
      </c>
      <c r="V1071">
        <v>1</v>
      </c>
      <c r="X1071" s="4" t="s">
        <v>403</v>
      </c>
      <c r="Y1071" s="30">
        <v>3554.2</v>
      </c>
      <c r="AJ1071" s="4" t="s">
        <v>403</v>
      </c>
      <c r="AK1071" s="30">
        <v>3554.2</v>
      </c>
    </row>
    <row r="1072" spans="1:37" x14ac:dyDescent="0.3">
      <c r="A1072" t="s">
        <v>1295</v>
      </c>
      <c r="B1072" t="str">
        <f>_xlfn.XLOOKUP(A1072,'Customer Names'!$A$2:$A$2336,'Customer Names'!$C$2:$C$2336)</f>
        <v xml:space="preserve"> Ms.Sharon</v>
      </c>
      <c r="C1072" s="41">
        <f>_xlfn.XLOOKUP(A1072,'Data Cleaning in Medical Examin'!$A$2:$A$2336,'Data Cleaning in Medical Examin'!$B$2:$B$2336)</f>
        <v>26.22</v>
      </c>
      <c r="D1072">
        <f>_xlfn.XLOOKUP(A1072,'Data Cleaning in Medical Examin'!$A$2:$A$2336,'Data Cleaning in Medical Examin'!$D$2:$D$2336)</f>
        <v>5.83</v>
      </c>
      <c r="E1072" t="str">
        <f>_xlfn.XLOOKUP(A1072,'Data Cleaning in Medical Examin'!$A$2:$A$2336,'Data Cleaning in Medical Examin'!$F$2:$F$2336)</f>
        <v>No</v>
      </c>
      <c r="F1072" t="str">
        <f>_xlfn.XLOOKUP(A1072,'Data Cleaning in Medical Examin'!$A$2:$A$2336,'Data Cleaning in Medical Examin'!$G$2:$G$2336)</f>
        <v>No</v>
      </c>
      <c r="G1072" t="str">
        <f>_xlfn.XLOOKUP(A1072,'Data Cleaning in Medical Examin'!$A$2:$A$2336,'Data Cleaning in Medical Examin'!$H$2:$H$2336)</f>
        <v>No</v>
      </c>
      <c r="H1072" t="str">
        <f>_xlfn.XLOOKUP(A1072,'Data Cleaning in Medical Examin'!$A$2:$A$2336,'Data Cleaning in Medical Examin'!$I$2:$I$2336)</f>
        <v>2 Major Surgery</v>
      </c>
      <c r="I1072" t="str">
        <f>_xlfn.XLOOKUP(A1072,'Data Cleaning in Medical Examin'!$A$2:$A$2336,'Data Cleaning in Medical Examin'!$J$2:$J$2336)</f>
        <v>No</v>
      </c>
      <c r="J1072" t="str">
        <f>_xlfn.XLOOKUP(A1072,'Data Cleaning in Medical Examin'!$A$2:$A$2336,'Data Cleaning in Medical Examin'!$C$2:$C$2336)</f>
        <v>Over Weight</v>
      </c>
      <c r="K1072" t="str">
        <f>_xlfn.XLOOKUP(A1072,'Data Cleaning in Medical Examin'!$A$2:$A$2336,'Data Cleaning in Medical Examin'!$E$2:$E$2336)</f>
        <v>Prediabetes</v>
      </c>
      <c r="L1072" t="str">
        <f>_xlfn.XLOOKUP(A1072,'DataCleaning in Hospitalisation'!$A$2:$A$2339,'DataCleaning in Hospitalisation'!$E$2:$E$2339)</f>
        <v>28-Jun-1987</v>
      </c>
      <c r="M1072" s="30">
        <f>_xlfn.XLOOKUP(A1072,'DataCleaning in Hospitalisation'!$A$2:$A$2339,'DataCleaning in Hospitalisation'!$H$2:$H$2339)</f>
        <v>10464.83</v>
      </c>
      <c r="N1072" t="str">
        <f>_xlfn.XLOOKUP(A1072,'DataCleaning in Hospitalisation'!$A$2:$A$2339,'DataCleaning in Hospitalisation'!$I$2:$I$2339)</f>
        <v>tier - 3</v>
      </c>
      <c r="O1072" t="str">
        <f>_xlfn.XLOOKUP(A1072,'DataCleaning in Hospitalisation'!$A$2:$A$2339,'DataCleaning in Hospitalisation'!$J$2:$J$2339)</f>
        <v>tier - 1</v>
      </c>
      <c r="P1072" t="str">
        <f>_xlfn.XLOOKUP(A1072,'DataCleaning in Hospitalisation'!$A$2:$A$2339,'DataCleaning in Hospitalisation'!$K$2:$K$2339)</f>
        <v>R1012</v>
      </c>
      <c r="Q1072">
        <f>_xlfn.XLOOKUP(A1072,'DataCleaning in Hospitalisation'!$A$2:$A$2339,'DataCleaning in Hospitalisation'!$F$2:$F$2339)</f>
        <v>36</v>
      </c>
      <c r="U1072" s="46" t="s">
        <v>6</v>
      </c>
      <c r="V1072">
        <v>1</v>
      </c>
      <c r="X1072" s="4" t="s">
        <v>402</v>
      </c>
      <c r="Y1072" s="30">
        <v>3540.12</v>
      </c>
      <c r="AJ1072" s="4" t="s">
        <v>402</v>
      </c>
      <c r="AK1072" s="30">
        <v>3540.12</v>
      </c>
    </row>
    <row r="1073" spans="1:37" x14ac:dyDescent="0.3">
      <c r="A1073" t="s">
        <v>1294</v>
      </c>
      <c r="B1073" t="str">
        <f>_xlfn.XLOOKUP(A1073,'Customer Names'!$A$2:$A$2336,'Customer Names'!$C$2:$C$2336)</f>
        <v xml:space="preserve"> Mrs.Candice</v>
      </c>
      <c r="C1073" s="41">
        <f>_xlfn.XLOOKUP(A1073,'Data Cleaning in Medical Examin'!$A$2:$A$2336,'Data Cleaning in Medical Examin'!$B$2:$B$2336)</f>
        <v>29.99</v>
      </c>
      <c r="D1073">
        <f>_xlfn.XLOOKUP(A1073,'Data Cleaning in Medical Examin'!$A$2:$A$2336,'Data Cleaning in Medical Examin'!$D$2:$D$2336)</f>
        <v>11.85</v>
      </c>
      <c r="E1073" t="str">
        <f>_xlfn.XLOOKUP(A1073,'Data Cleaning in Medical Examin'!$A$2:$A$2336,'Data Cleaning in Medical Examin'!$F$2:$F$2336)</f>
        <v>No</v>
      </c>
      <c r="F1073" t="str">
        <f>_xlfn.XLOOKUP(A1073,'Data Cleaning in Medical Examin'!$A$2:$A$2336,'Data Cleaning in Medical Examin'!$G$2:$G$2336)</f>
        <v>No</v>
      </c>
      <c r="G1073" t="str">
        <f>_xlfn.XLOOKUP(A1073,'Data Cleaning in Medical Examin'!$A$2:$A$2336,'Data Cleaning in Medical Examin'!$H$2:$H$2336)</f>
        <v>No</v>
      </c>
      <c r="H1073" t="str">
        <f>_xlfn.XLOOKUP(A1073,'Data Cleaning in Medical Examin'!$A$2:$A$2336,'Data Cleaning in Medical Examin'!$I$2:$I$2336)</f>
        <v>No Major Surgery</v>
      </c>
      <c r="I1073" t="str">
        <f>_xlfn.XLOOKUP(A1073,'Data Cleaning in Medical Examin'!$A$2:$A$2336,'Data Cleaning in Medical Examin'!$J$2:$J$2336)</f>
        <v>No</v>
      </c>
      <c r="J1073" t="str">
        <f>_xlfn.XLOOKUP(A1073,'Data Cleaning in Medical Examin'!$A$2:$A$2336,'Data Cleaning in Medical Examin'!$C$2:$C$2336)</f>
        <v>Over Weight</v>
      </c>
      <c r="K1073" t="str">
        <f>_xlfn.XLOOKUP(A1073,'Data Cleaning in Medical Examin'!$A$2:$A$2336,'Data Cleaning in Medical Examin'!$E$2:$E$2336)</f>
        <v>Diabetes</v>
      </c>
      <c r="L1073" t="str">
        <f>_xlfn.XLOOKUP(A1073,'DataCleaning in Hospitalisation'!$A$2:$A$2339,'DataCleaning in Hospitalisation'!$E$2:$E$2339)</f>
        <v>22-Sep-1969</v>
      </c>
      <c r="M1073" s="30">
        <f>_xlfn.XLOOKUP(A1073,'DataCleaning in Hospitalisation'!$A$2:$A$2339,'DataCleaning in Hospitalisation'!$H$2:$H$2339)</f>
        <v>10461.98</v>
      </c>
      <c r="N1073" t="str">
        <f>_xlfn.XLOOKUP(A1073,'DataCleaning in Hospitalisation'!$A$2:$A$2339,'DataCleaning in Hospitalisation'!$I$2:$I$2339)</f>
        <v>tier - 3</v>
      </c>
      <c r="O1073" t="str">
        <f>_xlfn.XLOOKUP(A1073,'DataCleaning in Hospitalisation'!$A$2:$A$2339,'DataCleaning in Hospitalisation'!$J$2:$J$2339)</f>
        <v>tier - 1</v>
      </c>
      <c r="P1073" t="str">
        <f>_xlfn.XLOOKUP(A1073,'DataCleaning in Hospitalisation'!$A$2:$A$2339,'DataCleaning in Hospitalisation'!$K$2:$K$2339)</f>
        <v>R1012</v>
      </c>
      <c r="Q1073">
        <f>_xlfn.XLOOKUP(A1073,'DataCleaning in Hospitalisation'!$A$2:$A$2339,'DataCleaning in Hospitalisation'!$F$2:$F$2339)</f>
        <v>54</v>
      </c>
      <c r="U1073" s="50" t="s">
        <v>2421</v>
      </c>
      <c r="V1073">
        <v>1</v>
      </c>
      <c r="X1073" s="4" t="s">
        <v>401</v>
      </c>
      <c r="Y1073" s="30">
        <v>3538.9</v>
      </c>
      <c r="AJ1073" s="4" t="s">
        <v>401</v>
      </c>
      <c r="AK1073" s="30">
        <v>3538.9</v>
      </c>
    </row>
    <row r="1074" spans="1:37" x14ac:dyDescent="0.3">
      <c r="A1074" t="s">
        <v>1293</v>
      </c>
      <c r="B1074" t="str">
        <f>_xlfn.XLOOKUP(A1074,'Customer Names'!$A$2:$A$2336,'Customer Names'!$C$2:$C$2336)</f>
        <v xml:space="preserve"> Ms.Jennifer</v>
      </c>
      <c r="C1074" s="41">
        <f>_xlfn.XLOOKUP(A1074,'Data Cleaning in Medical Examin'!$A$2:$A$2336,'Data Cleaning in Medical Examin'!$B$2:$B$2336)</f>
        <v>36.380000000000003</v>
      </c>
      <c r="D1074">
        <f>_xlfn.XLOOKUP(A1074,'Data Cleaning in Medical Examin'!$A$2:$A$2336,'Data Cleaning in Medical Examin'!$D$2:$D$2336)</f>
        <v>5.98</v>
      </c>
      <c r="E1074" t="str">
        <f>_xlfn.XLOOKUP(A1074,'Data Cleaning in Medical Examin'!$A$2:$A$2336,'Data Cleaning in Medical Examin'!$F$2:$F$2336)</f>
        <v>No</v>
      </c>
      <c r="F1074" t="str">
        <f>_xlfn.XLOOKUP(A1074,'Data Cleaning in Medical Examin'!$A$2:$A$2336,'Data Cleaning in Medical Examin'!$G$2:$G$2336)</f>
        <v>No</v>
      </c>
      <c r="G1074" t="str">
        <f>_xlfn.XLOOKUP(A1074,'Data Cleaning in Medical Examin'!$A$2:$A$2336,'Data Cleaning in Medical Examin'!$H$2:$H$2336)</f>
        <v>No</v>
      </c>
      <c r="H1074" t="str">
        <f>_xlfn.XLOOKUP(A1074,'Data Cleaning in Medical Examin'!$A$2:$A$2336,'Data Cleaning in Medical Examin'!$I$2:$I$2336)</f>
        <v>1 Major Surgery</v>
      </c>
      <c r="I1074" t="str">
        <f>_xlfn.XLOOKUP(A1074,'Data Cleaning in Medical Examin'!$A$2:$A$2336,'Data Cleaning in Medical Examin'!$J$2:$J$2336)</f>
        <v>No</v>
      </c>
      <c r="J1074" t="str">
        <f>_xlfn.XLOOKUP(A1074,'Data Cleaning in Medical Examin'!$A$2:$A$2336,'Data Cleaning in Medical Examin'!$C$2:$C$2336)</f>
        <v>Obesity</v>
      </c>
      <c r="K1074" t="str">
        <f>_xlfn.XLOOKUP(A1074,'Data Cleaning in Medical Examin'!$A$2:$A$2336,'Data Cleaning in Medical Examin'!$E$2:$E$2336)</f>
        <v>Prediabetes</v>
      </c>
      <c r="L1074" t="str">
        <f>_xlfn.XLOOKUP(A1074,'DataCleaning in Hospitalisation'!$A$2:$A$2339,'DataCleaning in Hospitalisation'!$E$2:$E$2339)</f>
        <v>27-Jul-1964</v>
      </c>
      <c r="M1074" s="30">
        <f>_xlfn.XLOOKUP(A1074,'DataCleaning in Hospitalisation'!$A$2:$A$2339,'DataCleaning in Hospitalisation'!$H$2:$H$2339)</f>
        <v>10459.19</v>
      </c>
      <c r="N1074" t="str">
        <f>_xlfn.XLOOKUP(A1074,'DataCleaning in Hospitalisation'!$A$2:$A$2339,'DataCleaning in Hospitalisation'!$I$2:$I$2339)</f>
        <v>tier - 3</v>
      </c>
      <c r="O1074" t="str">
        <f>_xlfn.XLOOKUP(A1074,'DataCleaning in Hospitalisation'!$A$2:$A$2339,'DataCleaning in Hospitalisation'!$J$2:$J$2339)</f>
        <v>tier - 1</v>
      </c>
      <c r="P1074" t="str">
        <f>_xlfn.XLOOKUP(A1074,'DataCleaning in Hospitalisation'!$A$2:$A$2339,'DataCleaning in Hospitalisation'!$K$2:$K$2339)</f>
        <v>R1013</v>
      </c>
      <c r="Q1074">
        <f>_xlfn.XLOOKUP(A1074,'DataCleaning in Hospitalisation'!$A$2:$A$2339,'DataCleaning in Hospitalisation'!$F$2:$F$2339)</f>
        <v>59</v>
      </c>
      <c r="U1074" s="51" t="s">
        <v>7</v>
      </c>
      <c r="V1074">
        <v>1</v>
      </c>
      <c r="X1074" s="4" t="s">
        <v>400</v>
      </c>
      <c r="Y1074" s="30">
        <v>3537.7</v>
      </c>
      <c r="AJ1074" s="4" t="s">
        <v>400</v>
      </c>
      <c r="AK1074" s="30">
        <v>3537.7</v>
      </c>
    </row>
    <row r="1075" spans="1:37" x14ac:dyDescent="0.3">
      <c r="A1075" t="s">
        <v>1292</v>
      </c>
      <c r="B1075" t="str">
        <f>_xlfn.XLOOKUP(A1075,'Customer Names'!$A$2:$A$2336,'Customer Names'!$C$2:$C$2336)</f>
        <v xml:space="preserve"> Mr.Eric</v>
      </c>
      <c r="C1075" s="41">
        <f>_xlfn.XLOOKUP(A1075,'Data Cleaning in Medical Examin'!$A$2:$A$2336,'Data Cleaning in Medical Examin'!$B$2:$B$2336)</f>
        <v>31.16</v>
      </c>
      <c r="D1075">
        <f>_xlfn.XLOOKUP(A1075,'Data Cleaning in Medical Examin'!$A$2:$A$2336,'Data Cleaning in Medical Examin'!$D$2:$D$2336)</f>
        <v>4.26</v>
      </c>
      <c r="E1075" t="str">
        <f>_xlfn.XLOOKUP(A1075,'Data Cleaning in Medical Examin'!$A$2:$A$2336,'Data Cleaning in Medical Examin'!$F$2:$F$2336)</f>
        <v>Yes</v>
      </c>
      <c r="F1075" t="str">
        <f>_xlfn.XLOOKUP(A1075,'Data Cleaning in Medical Examin'!$A$2:$A$2336,'Data Cleaning in Medical Examin'!$G$2:$G$2336)</f>
        <v>No</v>
      </c>
      <c r="G1075" t="str">
        <f>_xlfn.XLOOKUP(A1075,'Data Cleaning in Medical Examin'!$A$2:$A$2336,'Data Cleaning in Medical Examin'!$H$2:$H$2336)</f>
        <v>Yes</v>
      </c>
      <c r="H1075" t="str">
        <f>_xlfn.XLOOKUP(A1075,'Data Cleaning in Medical Examin'!$A$2:$A$2336,'Data Cleaning in Medical Examin'!$I$2:$I$2336)</f>
        <v>1 Major Surgery</v>
      </c>
      <c r="I1075" t="str">
        <f>_xlfn.XLOOKUP(A1075,'Data Cleaning in Medical Examin'!$A$2:$A$2336,'Data Cleaning in Medical Examin'!$J$2:$J$2336)</f>
        <v>No</v>
      </c>
      <c r="J1075" t="str">
        <f>_xlfn.XLOOKUP(A1075,'Data Cleaning in Medical Examin'!$A$2:$A$2336,'Data Cleaning in Medical Examin'!$C$2:$C$2336)</f>
        <v>Obesity</v>
      </c>
      <c r="K1075" t="str">
        <f>_xlfn.XLOOKUP(A1075,'Data Cleaning in Medical Examin'!$A$2:$A$2336,'Data Cleaning in Medical Examin'!$E$2:$E$2336)</f>
        <v>Normal</v>
      </c>
      <c r="L1075" t="str">
        <f>_xlfn.XLOOKUP(A1075,'DataCleaning in Hospitalisation'!$A$2:$A$2339,'DataCleaning in Hospitalisation'!$E$2:$E$2339)</f>
        <v>3-Aug-1976</v>
      </c>
      <c r="M1075" s="30">
        <f>_xlfn.XLOOKUP(A1075,'DataCleaning in Hospitalisation'!$A$2:$A$2339,'DataCleaning in Hospitalisation'!$H$2:$H$2339)</f>
        <v>10455.14</v>
      </c>
      <c r="N1075" t="str">
        <f>_xlfn.XLOOKUP(A1075,'DataCleaning in Hospitalisation'!$A$2:$A$2339,'DataCleaning in Hospitalisation'!$I$2:$I$2339)</f>
        <v>tier - 3</v>
      </c>
      <c r="O1075" t="str">
        <f>_xlfn.XLOOKUP(A1075,'DataCleaning in Hospitalisation'!$A$2:$A$2339,'DataCleaning in Hospitalisation'!$J$2:$J$2339)</f>
        <v>tier - 2</v>
      </c>
      <c r="P1075" t="str">
        <f>_xlfn.XLOOKUP(A1075,'DataCleaning in Hospitalisation'!$A$2:$A$2339,'DataCleaning in Hospitalisation'!$K$2:$K$2339)</f>
        <v>R1021</v>
      </c>
      <c r="Q1075">
        <f>_xlfn.XLOOKUP(A1075,'DataCleaning in Hospitalisation'!$A$2:$A$2339,'DataCleaning in Hospitalisation'!$F$2:$F$2339)</f>
        <v>47</v>
      </c>
      <c r="U1075" s="52" t="s">
        <v>2372</v>
      </c>
      <c r="V1075">
        <v>1</v>
      </c>
      <c r="X1075" s="4" t="s">
        <v>399</v>
      </c>
      <c r="Y1075" s="30">
        <v>3500.61</v>
      </c>
      <c r="AJ1075" s="4" t="s">
        <v>399</v>
      </c>
      <c r="AK1075" s="30">
        <v>3500.61</v>
      </c>
    </row>
    <row r="1076" spans="1:37" x14ac:dyDescent="0.3">
      <c r="A1076" t="s">
        <v>1291</v>
      </c>
      <c r="B1076" t="str">
        <f>_xlfn.XLOOKUP(A1076,'Customer Names'!$A$2:$A$2336,'Customer Names'!$C$2:$C$2336)</f>
        <v xml:space="preserve"> Mr.Bryan</v>
      </c>
      <c r="C1076" s="41">
        <f>_xlfn.XLOOKUP(A1076,'Data Cleaning in Medical Examin'!$A$2:$A$2336,'Data Cleaning in Medical Examin'!$B$2:$B$2336)</f>
        <v>25.55</v>
      </c>
      <c r="D1076">
        <f>_xlfn.XLOOKUP(A1076,'Data Cleaning in Medical Examin'!$A$2:$A$2336,'Data Cleaning in Medical Examin'!$D$2:$D$2336)</f>
        <v>4.96</v>
      </c>
      <c r="E1076" t="str">
        <f>_xlfn.XLOOKUP(A1076,'Data Cleaning in Medical Examin'!$A$2:$A$2336,'Data Cleaning in Medical Examin'!$F$2:$F$2336)</f>
        <v>Yes</v>
      </c>
      <c r="F1076" t="str">
        <f>_xlfn.XLOOKUP(A1076,'Data Cleaning in Medical Examin'!$A$2:$A$2336,'Data Cleaning in Medical Examin'!$G$2:$G$2336)</f>
        <v>No</v>
      </c>
      <c r="G1076" t="str">
        <f>_xlfn.XLOOKUP(A1076,'Data Cleaning in Medical Examin'!$A$2:$A$2336,'Data Cleaning in Medical Examin'!$H$2:$H$2336)</f>
        <v>No</v>
      </c>
      <c r="H1076" t="str">
        <f>_xlfn.XLOOKUP(A1076,'Data Cleaning in Medical Examin'!$A$2:$A$2336,'Data Cleaning in Medical Examin'!$I$2:$I$2336)</f>
        <v>1 Major Surgery</v>
      </c>
      <c r="I1076" t="str">
        <f>_xlfn.XLOOKUP(A1076,'Data Cleaning in Medical Examin'!$A$2:$A$2336,'Data Cleaning in Medical Examin'!$J$2:$J$2336)</f>
        <v>No</v>
      </c>
      <c r="J1076" t="str">
        <f>_xlfn.XLOOKUP(A1076,'Data Cleaning in Medical Examin'!$A$2:$A$2336,'Data Cleaning in Medical Examin'!$C$2:$C$2336)</f>
        <v>Over Weight</v>
      </c>
      <c r="K1076" t="str">
        <f>_xlfn.XLOOKUP(A1076,'Data Cleaning in Medical Examin'!$A$2:$A$2336,'Data Cleaning in Medical Examin'!$E$2:$E$2336)</f>
        <v>Normal</v>
      </c>
      <c r="L1076" t="str">
        <f>_xlfn.XLOOKUP(A1076,'DataCleaning in Hospitalisation'!$A$2:$A$2339,'DataCleaning in Hospitalisation'!$E$2:$E$2339)</f>
        <v>14-Oct-1964</v>
      </c>
      <c r="M1076" s="30">
        <f>_xlfn.XLOOKUP(A1076,'DataCleaning in Hospitalisation'!$A$2:$A$2339,'DataCleaning in Hospitalisation'!$H$2:$H$2339)</f>
        <v>10455.1</v>
      </c>
      <c r="N1076" t="str">
        <f>_xlfn.XLOOKUP(A1076,'DataCleaning in Hospitalisation'!$A$2:$A$2339,'DataCleaning in Hospitalisation'!$I$2:$I$2339)</f>
        <v>tier - 3</v>
      </c>
      <c r="O1076" t="str">
        <f>_xlfn.XLOOKUP(A1076,'DataCleaning in Hospitalisation'!$A$2:$A$2339,'DataCleaning in Hospitalisation'!$J$2:$J$2339)</f>
        <v>tier - 1</v>
      </c>
      <c r="P1076" t="str">
        <f>_xlfn.XLOOKUP(A1076,'DataCleaning in Hospitalisation'!$A$2:$A$2339,'DataCleaning in Hospitalisation'!$K$2:$K$2339)</f>
        <v>R1012</v>
      </c>
      <c r="Q1076">
        <f>_xlfn.XLOOKUP(A1076,'DataCleaning in Hospitalisation'!$A$2:$A$2339,'DataCleaning in Hospitalisation'!$F$2:$F$2339)</f>
        <v>59</v>
      </c>
      <c r="U1076" s="53" t="s">
        <v>2373</v>
      </c>
      <c r="V1076">
        <v>1</v>
      </c>
      <c r="X1076" s="4" t="s">
        <v>398</v>
      </c>
      <c r="Y1076" s="30">
        <v>3490.55</v>
      </c>
      <c r="AJ1076" s="4" t="s">
        <v>398</v>
      </c>
      <c r="AK1076" s="30">
        <v>3490.55</v>
      </c>
    </row>
    <row r="1077" spans="1:37" x14ac:dyDescent="0.3">
      <c r="A1077" t="s">
        <v>1290</v>
      </c>
      <c r="B1077" t="str">
        <f>_xlfn.XLOOKUP(A1077,'Customer Names'!$A$2:$A$2336,'Customer Names'!$C$2:$C$2336)</f>
        <v xml:space="preserve"> Mr.Devon</v>
      </c>
      <c r="C1077" s="41">
        <f>_xlfn.XLOOKUP(A1077,'Data Cleaning in Medical Examin'!$A$2:$A$2336,'Data Cleaning in Medical Examin'!$B$2:$B$2336)</f>
        <v>28.77</v>
      </c>
      <c r="D1077">
        <f>_xlfn.XLOOKUP(A1077,'Data Cleaning in Medical Examin'!$A$2:$A$2336,'Data Cleaning in Medical Examin'!$D$2:$D$2336)</f>
        <v>4</v>
      </c>
      <c r="E1077" t="str">
        <f>_xlfn.XLOOKUP(A1077,'Data Cleaning in Medical Examin'!$A$2:$A$2336,'Data Cleaning in Medical Examin'!$F$2:$F$2336)</f>
        <v>Yes</v>
      </c>
      <c r="F1077" t="str">
        <f>_xlfn.XLOOKUP(A1077,'Data Cleaning in Medical Examin'!$A$2:$A$2336,'Data Cleaning in Medical Examin'!$G$2:$G$2336)</f>
        <v>No</v>
      </c>
      <c r="G1077" t="str">
        <f>_xlfn.XLOOKUP(A1077,'Data Cleaning in Medical Examin'!$A$2:$A$2336,'Data Cleaning in Medical Examin'!$H$2:$H$2336)</f>
        <v>No</v>
      </c>
      <c r="H1077" t="str">
        <f>_xlfn.XLOOKUP(A1077,'Data Cleaning in Medical Examin'!$A$2:$A$2336,'Data Cleaning in Medical Examin'!$I$2:$I$2336)</f>
        <v>No Major Surgery</v>
      </c>
      <c r="I1077" t="str">
        <f>_xlfn.XLOOKUP(A1077,'Data Cleaning in Medical Examin'!$A$2:$A$2336,'Data Cleaning in Medical Examin'!$J$2:$J$2336)</f>
        <v>No</v>
      </c>
      <c r="J1077" t="str">
        <f>_xlfn.XLOOKUP(A1077,'Data Cleaning in Medical Examin'!$A$2:$A$2336,'Data Cleaning in Medical Examin'!$C$2:$C$2336)</f>
        <v>Over Weight</v>
      </c>
      <c r="K1077" t="str">
        <f>_xlfn.XLOOKUP(A1077,'Data Cleaning in Medical Examin'!$A$2:$A$2336,'Data Cleaning in Medical Examin'!$E$2:$E$2336)</f>
        <v>Normal</v>
      </c>
      <c r="L1077" t="str">
        <f>_xlfn.XLOOKUP(A1077,'DataCleaning in Hospitalisation'!$A$2:$A$2339,'DataCleaning in Hospitalisation'!$E$2:$E$2339)</f>
        <v>8-Nov-1968</v>
      </c>
      <c r="M1077" s="30">
        <f>_xlfn.XLOOKUP(A1077,'DataCleaning in Hospitalisation'!$A$2:$A$2339,'DataCleaning in Hospitalisation'!$H$2:$H$2339)</f>
        <v>10450.549999999999</v>
      </c>
      <c r="N1077" t="str">
        <f>_xlfn.XLOOKUP(A1077,'DataCleaning in Hospitalisation'!$A$2:$A$2339,'DataCleaning in Hospitalisation'!$I$2:$I$2339)</f>
        <v>tier - 3</v>
      </c>
      <c r="O1077" t="str">
        <f>_xlfn.XLOOKUP(A1077,'DataCleaning in Hospitalisation'!$A$2:$A$2339,'DataCleaning in Hospitalisation'!$J$2:$J$2339)</f>
        <v>tier - 1</v>
      </c>
      <c r="P1077" t="str">
        <f>_xlfn.XLOOKUP(A1077,'DataCleaning in Hospitalisation'!$A$2:$A$2339,'DataCleaning in Hospitalisation'!$K$2:$K$2339)</f>
        <v>R1011</v>
      </c>
      <c r="Q1077">
        <f>_xlfn.XLOOKUP(A1077,'DataCleaning in Hospitalisation'!$A$2:$A$2339,'DataCleaning in Hospitalisation'!$F$2:$F$2339)</f>
        <v>55</v>
      </c>
      <c r="U1077" s="4" t="s">
        <v>2252</v>
      </c>
      <c r="V1077">
        <v>1</v>
      </c>
      <c r="X1077" s="4" t="s">
        <v>397</v>
      </c>
      <c r="Y1077" s="30">
        <v>3484.33</v>
      </c>
      <c r="AJ1077" s="4" t="s">
        <v>397</v>
      </c>
      <c r="AK1077" s="30">
        <v>3484.33</v>
      </c>
    </row>
    <row r="1078" spans="1:37" x14ac:dyDescent="0.3">
      <c r="A1078" t="s">
        <v>1289</v>
      </c>
      <c r="B1078" t="str">
        <f>_xlfn.XLOOKUP(A1078,'Customer Names'!$A$2:$A$2336,'Customer Names'!$C$2:$C$2336)</f>
        <v xml:space="preserve"> Ms.Elena</v>
      </c>
      <c r="C1078" s="41">
        <f>_xlfn.XLOOKUP(A1078,'Data Cleaning in Medical Examin'!$A$2:$A$2336,'Data Cleaning in Medical Examin'!$B$2:$B$2336)</f>
        <v>23.14</v>
      </c>
      <c r="D1078">
        <f>_xlfn.XLOOKUP(A1078,'Data Cleaning in Medical Examin'!$A$2:$A$2336,'Data Cleaning in Medical Examin'!$D$2:$D$2336)</f>
        <v>4.1500000000000004</v>
      </c>
      <c r="E1078" t="str">
        <f>_xlfn.XLOOKUP(A1078,'Data Cleaning in Medical Examin'!$A$2:$A$2336,'Data Cleaning in Medical Examin'!$F$2:$F$2336)</f>
        <v>Yes</v>
      </c>
      <c r="F1078" t="str">
        <f>_xlfn.XLOOKUP(A1078,'Data Cleaning in Medical Examin'!$A$2:$A$2336,'Data Cleaning in Medical Examin'!$G$2:$G$2336)</f>
        <v>No</v>
      </c>
      <c r="G1078" t="str">
        <f>_xlfn.XLOOKUP(A1078,'Data Cleaning in Medical Examin'!$A$2:$A$2336,'Data Cleaning in Medical Examin'!$H$2:$H$2336)</f>
        <v>No</v>
      </c>
      <c r="H1078" t="str">
        <f>_xlfn.XLOOKUP(A1078,'Data Cleaning in Medical Examin'!$A$2:$A$2336,'Data Cleaning in Medical Examin'!$I$2:$I$2336)</f>
        <v>1 Major Surgery</v>
      </c>
      <c r="I1078" t="str">
        <f>_xlfn.XLOOKUP(A1078,'Data Cleaning in Medical Examin'!$A$2:$A$2336,'Data Cleaning in Medical Examin'!$J$2:$J$2336)</f>
        <v>No</v>
      </c>
      <c r="J1078" t="str">
        <f>_xlfn.XLOOKUP(A1078,'Data Cleaning in Medical Examin'!$A$2:$A$2336,'Data Cleaning in Medical Examin'!$C$2:$C$2336)</f>
        <v>Normal Weight</v>
      </c>
      <c r="K1078" t="str">
        <f>_xlfn.XLOOKUP(A1078,'Data Cleaning in Medical Examin'!$A$2:$A$2336,'Data Cleaning in Medical Examin'!$E$2:$E$2336)</f>
        <v>Normal</v>
      </c>
      <c r="L1078" t="str">
        <f>_xlfn.XLOOKUP(A1078,'DataCleaning in Hospitalisation'!$A$2:$A$2339,'DataCleaning in Hospitalisation'!$E$2:$E$2339)</f>
        <v>29-Aug-1968</v>
      </c>
      <c r="M1078" s="30">
        <f>_xlfn.XLOOKUP(A1078,'DataCleaning in Hospitalisation'!$A$2:$A$2339,'DataCleaning in Hospitalisation'!$H$2:$H$2339)</f>
        <v>10436.1</v>
      </c>
      <c r="N1078" t="str">
        <f>_xlfn.XLOOKUP(A1078,'DataCleaning in Hospitalisation'!$A$2:$A$2339,'DataCleaning in Hospitalisation'!$I$2:$I$2339)</f>
        <v>tier - 3</v>
      </c>
      <c r="O1078" t="str">
        <f>_xlfn.XLOOKUP(A1078,'DataCleaning in Hospitalisation'!$A$2:$A$2339,'DataCleaning in Hospitalisation'!$J$2:$J$2339)</f>
        <v>tier - 3</v>
      </c>
      <c r="P1078" t="str">
        <f>_xlfn.XLOOKUP(A1078,'DataCleaning in Hospitalisation'!$A$2:$A$2339,'DataCleaning in Hospitalisation'!$K$2:$K$2339)</f>
        <v>R1011</v>
      </c>
      <c r="Q1078">
        <f>_xlfn.XLOOKUP(A1078,'DataCleaning in Hospitalisation'!$A$2:$A$2339,'DataCleaning in Hospitalisation'!$F$2:$F$2339)</f>
        <v>55</v>
      </c>
      <c r="U1078" s="46" t="s">
        <v>11</v>
      </c>
      <c r="V1078">
        <v>1</v>
      </c>
      <c r="X1078" s="4" t="s">
        <v>396</v>
      </c>
      <c r="Y1078" s="30">
        <v>3481.87</v>
      </c>
      <c r="AJ1078" s="4" t="s">
        <v>396</v>
      </c>
      <c r="AK1078" s="30">
        <v>3481.87</v>
      </c>
    </row>
    <row r="1079" spans="1:37" x14ac:dyDescent="0.3">
      <c r="A1079" t="s">
        <v>1288</v>
      </c>
      <c r="B1079" t="str">
        <f>_xlfn.XLOOKUP(A1079,'Customer Names'!$A$2:$A$2336,'Customer Names'!$C$2:$C$2336)</f>
        <v xml:space="preserve"> Mr.Chris</v>
      </c>
      <c r="C1079" s="41">
        <f>_xlfn.XLOOKUP(A1079,'Data Cleaning in Medical Examin'!$A$2:$A$2336,'Data Cleaning in Medical Examin'!$B$2:$B$2336)</f>
        <v>39.6</v>
      </c>
      <c r="D1079">
        <f>_xlfn.XLOOKUP(A1079,'Data Cleaning in Medical Examin'!$A$2:$A$2336,'Data Cleaning in Medical Examin'!$D$2:$D$2336)</f>
        <v>11.36</v>
      </c>
      <c r="E1079" t="str">
        <f>_xlfn.XLOOKUP(A1079,'Data Cleaning in Medical Examin'!$A$2:$A$2336,'Data Cleaning in Medical Examin'!$F$2:$F$2336)</f>
        <v>No</v>
      </c>
      <c r="F1079" t="str">
        <f>_xlfn.XLOOKUP(A1079,'Data Cleaning in Medical Examin'!$A$2:$A$2336,'Data Cleaning in Medical Examin'!$G$2:$G$2336)</f>
        <v>No</v>
      </c>
      <c r="G1079" t="str">
        <f>_xlfn.XLOOKUP(A1079,'Data Cleaning in Medical Examin'!$A$2:$A$2336,'Data Cleaning in Medical Examin'!$H$2:$H$2336)</f>
        <v>No</v>
      </c>
      <c r="H1079" t="str">
        <f>_xlfn.XLOOKUP(A1079,'Data Cleaning in Medical Examin'!$A$2:$A$2336,'Data Cleaning in Medical Examin'!$I$2:$I$2336)</f>
        <v>No Major Surgery</v>
      </c>
      <c r="I1079" t="str">
        <f>_xlfn.XLOOKUP(A1079,'Data Cleaning in Medical Examin'!$A$2:$A$2336,'Data Cleaning in Medical Examin'!$J$2:$J$2336)</f>
        <v>No</v>
      </c>
      <c r="J1079" t="str">
        <f>_xlfn.XLOOKUP(A1079,'Data Cleaning in Medical Examin'!$A$2:$A$2336,'Data Cleaning in Medical Examin'!$C$2:$C$2336)</f>
        <v>Obesity</v>
      </c>
      <c r="K1079" t="str">
        <f>_xlfn.XLOOKUP(A1079,'Data Cleaning in Medical Examin'!$A$2:$A$2336,'Data Cleaning in Medical Examin'!$E$2:$E$2336)</f>
        <v>Diabetes</v>
      </c>
      <c r="L1079" t="str">
        <f>_xlfn.XLOOKUP(A1079,'DataCleaning in Hospitalisation'!$A$2:$A$2339,'DataCleaning in Hospitalisation'!$E$2:$E$2339)</f>
        <v>23-Aug-1968</v>
      </c>
      <c r="M1079" s="30">
        <f>_xlfn.XLOOKUP(A1079,'DataCleaning in Hospitalisation'!$A$2:$A$2339,'DataCleaning in Hospitalisation'!$H$2:$H$2339)</f>
        <v>10435.07</v>
      </c>
      <c r="N1079" t="str">
        <f>_xlfn.XLOOKUP(A1079,'DataCleaning in Hospitalisation'!$A$2:$A$2339,'DataCleaning in Hospitalisation'!$I$2:$I$2339)</f>
        <v>tier - 3</v>
      </c>
      <c r="O1079" t="str">
        <f>_xlfn.XLOOKUP(A1079,'DataCleaning in Hospitalisation'!$A$2:$A$2339,'DataCleaning in Hospitalisation'!$J$2:$J$2339)</f>
        <v>tier - 1</v>
      </c>
      <c r="P1079" t="str">
        <f>_xlfn.XLOOKUP(A1079,'DataCleaning in Hospitalisation'!$A$2:$A$2339,'DataCleaning in Hospitalisation'!$K$2:$K$2339)</f>
        <v>R1016</v>
      </c>
      <c r="Q1079">
        <f>_xlfn.XLOOKUP(A1079,'DataCleaning in Hospitalisation'!$A$2:$A$2339,'DataCleaning in Hospitalisation'!$F$2:$F$2339)</f>
        <v>55</v>
      </c>
      <c r="U1079" s="50" t="s">
        <v>2418</v>
      </c>
      <c r="V1079">
        <v>1</v>
      </c>
      <c r="X1079" s="4" t="s">
        <v>395</v>
      </c>
      <c r="Y1079" s="30">
        <v>3471.41</v>
      </c>
      <c r="AJ1079" s="4" t="s">
        <v>395</v>
      </c>
      <c r="AK1079" s="30">
        <v>3471.41</v>
      </c>
    </row>
    <row r="1080" spans="1:37" x14ac:dyDescent="0.3">
      <c r="A1080" t="s">
        <v>1287</v>
      </c>
      <c r="B1080" t="str">
        <f>_xlfn.XLOOKUP(A1080,'Customer Names'!$A$2:$A$2336,'Customer Names'!$C$2:$C$2336)</f>
        <v xml:space="preserve"> Mr.Bert</v>
      </c>
      <c r="C1080" s="41">
        <f>_xlfn.XLOOKUP(A1080,'Data Cleaning in Medical Examin'!$A$2:$A$2336,'Data Cleaning in Medical Examin'!$B$2:$B$2336)</f>
        <v>29.2</v>
      </c>
      <c r="D1080">
        <f>_xlfn.XLOOKUP(A1080,'Data Cleaning in Medical Examin'!$A$2:$A$2336,'Data Cleaning in Medical Examin'!$D$2:$D$2336)</f>
        <v>7.53</v>
      </c>
      <c r="E1080" t="str">
        <f>_xlfn.XLOOKUP(A1080,'Data Cleaning in Medical Examin'!$A$2:$A$2336,'Data Cleaning in Medical Examin'!$F$2:$F$2336)</f>
        <v>No</v>
      </c>
      <c r="F1080" t="str">
        <f>_xlfn.XLOOKUP(A1080,'Data Cleaning in Medical Examin'!$A$2:$A$2336,'Data Cleaning in Medical Examin'!$G$2:$G$2336)</f>
        <v>No</v>
      </c>
      <c r="G1080" t="str">
        <f>_xlfn.XLOOKUP(A1080,'Data Cleaning in Medical Examin'!$A$2:$A$2336,'Data Cleaning in Medical Examin'!$H$2:$H$2336)</f>
        <v>No</v>
      </c>
      <c r="H1080" t="str">
        <f>_xlfn.XLOOKUP(A1080,'Data Cleaning in Medical Examin'!$A$2:$A$2336,'Data Cleaning in Medical Examin'!$I$2:$I$2336)</f>
        <v>No Major Surgery</v>
      </c>
      <c r="I1080" t="str">
        <f>_xlfn.XLOOKUP(A1080,'Data Cleaning in Medical Examin'!$A$2:$A$2336,'Data Cleaning in Medical Examin'!$J$2:$J$2336)</f>
        <v>No</v>
      </c>
      <c r="J1080" t="str">
        <f>_xlfn.XLOOKUP(A1080,'Data Cleaning in Medical Examin'!$A$2:$A$2336,'Data Cleaning in Medical Examin'!$C$2:$C$2336)</f>
        <v>Over Weight</v>
      </c>
      <c r="K1080" t="str">
        <f>_xlfn.XLOOKUP(A1080,'Data Cleaning in Medical Examin'!$A$2:$A$2336,'Data Cleaning in Medical Examin'!$E$2:$E$2336)</f>
        <v>Diabetes</v>
      </c>
      <c r="L1080" t="str">
        <f>_xlfn.XLOOKUP(A1080,'DataCleaning in Hospitalisation'!$A$2:$A$2339,'DataCleaning in Hospitalisation'!$E$2:$E$2339)</f>
        <v>27-Dec-1968</v>
      </c>
      <c r="M1080" s="30">
        <f>_xlfn.XLOOKUP(A1080,'DataCleaning in Hospitalisation'!$A$2:$A$2339,'DataCleaning in Hospitalisation'!$H$2:$H$2339)</f>
        <v>10422.92</v>
      </c>
      <c r="N1080" t="str">
        <f>_xlfn.XLOOKUP(A1080,'DataCleaning in Hospitalisation'!$A$2:$A$2339,'DataCleaning in Hospitalisation'!$I$2:$I$2339)</f>
        <v>tier - 3</v>
      </c>
      <c r="O1080" t="str">
        <f>_xlfn.XLOOKUP(A1080,'DataCleaning in Hospitalisation'!$A$2:$A$2339,'DataCleaning in Hospitalisation'!$J$2:$J$2339)</f>
        <v>tier - 1</v>
      </c>
      <c r="P1080" t="str">
        <f>_xlfn.XLOOKUP(A1080,'DataCleaning in Hospitalisation'!$A$2:$A$2339,'DataCleaning in Hospitalisation'!$K$2:$K$2339)</f>
        <v>R1017</v>
      </c>
      <c r="Q1080">
        <f>_xlfn.XLOOKUP(A1080,'DataCleaning in Hospitalisation'!$A$2:$A$2339,'DataCleaning in Hospitalisation'!$F$2:$F$2339)</f>
        <v>55</v>
      </c>
      <c r="U1080" s="51" t="s">
        <v>6</v>
      </c>
      <c r="V1080">
        <v>1</v>
      </c>
      <c r="X1080" s="4" t="s">
        <v>394</v>
      </c>
      <c r="Y1080" s="30">
        <v>3463.51</v>
      </c>
      <c r="AJ1080" s="4" t="s">
        <v>394</v>
      </c>
      <c r="AK1080" s="30">
        <v>3463.51</v>
      </c>
    </row>
    <row r="1081" spans="1:37" x14ac:dyDescent="0.3">
      <c r="A1081" t="s">
        <v>1286</v>
      </c>
      <c r="B1081" t="str">
        <f>_xlfn.XLOOKUP(A1081,'Customer Names'!$A$2:$A$2336,'Customer Names'!$C$2:$C$2336)</f>
        <v xml:space="preserve"> Mr.John</v>
      </c>
      <c r="C1081" s="41">
        <f>_xlfn.XLOOKUP(A1081,'Data Cleaning in Medical Examin'!$A$2:$A$2336,'Data Cleaning in Medical Examin'!$B$2:$B$2336)</f>
        <v>32.774999999999999</v>
      </c>
      <c r="D1081">
        <f>_xlfn.XLOOKUP(A1081,'Data Cleaning in Medical Examin'!$A$2:$A$2336,'Data Cleaning in Medical Examin'!$D$2:$D$2336)</f>
        <v>7.95</v>
      </c>
      <c r="E1081" t="str">
        <f>_xlfn.XLOOKUP(A1081,'Data Cleaning in Medical Examin'!$A$2:$A$2336,'Data Cleaning in Medical Examin'!$F$2:$F$2336)</f>
        <v>No</v>
      </c>
      <c r="F1081" t="str">
        <f>_xlfn.XLOOKUP(A1081,'Data Cleaning in Medical Examin'!$A$2:$A$2336,'Data Cleaning in Medical Examin'!$G$2:$G$2336)</f>
        <v>No</v>
      </c>
      <c r="G1081" t="str">
        <f>_xlfn.XLOOKUP(A1081,'Data Cleaning in Medical Examin'!$A$2:$A$2336,'Data Cleaning in Medical Examin'!$H$2:$H$2336)</f>
        <v>No</v>
      </c>
      <c r="H1081" t="str">
        <f>_xlfn.XLOOKUP(A1081,'Data Cleaning in Medical Examin'!$A$2:$A$2336,'Data Cleaning in Medical Examin'!$I$2:$I$2336)</f>
        <v>No Major Surgery</v>
      </c>
      <c r="I1081" t="str">
        <f>_xlfn.XLOOKUP(A1081,'Data Cleaning in Medical Examin'!$A$2:$A$2336,'Data Cleaning in Medical Examin'!$J$2:$J$2336)</f>
        <v>No</v>
      </c>
      <c r="J1081" t="str">
        <f>_xlfn.XLOOKUP(A1081,'Data Cleaning in Medical Examin'!$A$2:$A$2336,'Data Cleaning in Medical Examin'!$C$2:$C$2336)</f>
        <v>Obesity</v>
      </c>
      <c r="K1081" t="str">
        <f>_xlfn.XLOOKUP(A1081,'Data Cleaning in Medical Examin'!$A$2:$A$2336,'Data Cleaning in Medical Examin'!$E$2:$E$2336)</f>
        <v>Diabetes</v>
      </c>
      <c r="L1081" t="str">
        <f>_xlfn.XLOOKUP(A1081,'DataCleaning in Hospitalisation'!$A$2:$A$2339,'DataCleaning in Hospitalisation'!$E$2:$E$2339)</f>
        <v>25-Nov-1979</v>
      </c>
      <c r="M1081" s="30">
        <f>_xlfn.XLOOKUP(A1081,'DataCleaning in Hospitalisation'!$A$2:$A$2339,'DataCleaning in Hospitalisation'!$H$2:$H$2339)</f>
        <v>10419.65</v>
      </c>
      <c r="N1081" t="str">
        <f>_xlfn.XLOOKUP(A1081,'DataCleaning in Hospitalisation'!$A$2:$A$2339,'DataCleaning in Hospitalisation'!$I$2:$I$2339)</f>
        <v>tier - 3</v>
      </c>
      <c r="O1081" t="str">
        <f>_xlfn.XLOOKUP(A1081,'DataCleaning in Hospitalisation'!$A$2:$A$2339,'DataCleaning in Hospitalisation'!$J$2:$J$2339)</f>
        <v>tier - 2</v>
      </c>
      <c r="P1081" t="str">
        <f>_xlfn.XLOOKUP(A1081,'DataCleaning in Hospitalisation'!$A$2:$A$2339,'DataCleaning in Hospitalisation'!$K$2:$K$2339)</f>
        <v>R1025</v>
      </c>
      <c r="Q1081">
        <f>_xlfn.XLOOKUP(A1081,'DataCleaning in Hospitalisation'!$A$2:$A$2339,'DataCleaning in Hospitalisation'!$F$2:$F$2339)</f>
        <v>44</v>
      </c>
      <c r="U1081" s="52" t="s">
        <v>2372</v>
      </c>
      <c r="V1081">
        <v>1</v>
      </c>
      <c r="X1081" s="4" t="s">
        <v>2171</v>
      </c>
      <c r="Y1081" s="30">
        <v>36124.57</v>
      </c>
      <c r="AJ1081" s="4" t="s">
        <v>2171</v>
      </c>
      <c r="AK1081" s="30">
        <v>36124.57</v>
      </c>
    </row>
    <row r="1082" spans="1:37" x14ac:dyDescent="0.3">
      <c r="A1082" t="s">
        <v>1285</v>
      </c>
      <c r="B1082" t="str">
        <f>_xlfn.XLOOKUP(A1082,'Customer Names'!$A$2:$A$2336,'Customer Names'!$C$2:$C$2336)</f>
        <v xml:space="preserve"> Mr.Daniel</v>
      </c>
      <c r="C1082" s="41">
        <f>_xlfn.XLOOKUP(A1082,'Data Cleaning in Medical Examin'!$A$2:$A$2336,'Data Cleaning in Medical Examin'!$B$2:$B$2336)</f>
        <v>24.035</v>
      </c>
      <c r="D1082">
        <f>_xlfn.XLOOKUP(A1082,'Data Cleaning in Medical Examin'!$A$2:$A$2336,'Data Cleaning in Medical Examin'!$D$2:$D$2336)</f>
        <v>8.5</v>
      </c>
      <c r="E1082" t="str">
        <f>_xlfn.XLOOKUP(A1082,'Data Cleaning in Medical Examin'!$A$2:$A$2336,'Data Cleaning in Medical Examin'!$F$2:$F$2336)</f>
        <v>No</v>
      </c>
      <c r="F1082" t="str">
        <f>_xlfn.XLOOKUP(A1082,'Data Cleaning in Medical Examin'!$A$2:$A$2336,'Data Cleaning in Medical Examin'!$G$2:$G$2336)</f>
        <v>No</v>
      </c>
      <c r="G1082" t="str">
        <f>_xlfn.XLOOKUP(A1082,'Data Cleaning in Medical Examin'!$A$2:$A$2336,'Data Cleaning in Medical Examin'!$H$2:$H$2336)</f>
        <v>No</v>
      </c>
      <c r="H1082" t="str">
        <f>_xlfn.XLOOKUP(A1082,'Data Cleaning in Medical Examin'!$A$2:$A$2336,'Data Cleaning in Medical Examin'!$I$2:$I$2336)</f>
        <v>No Major Surgery</v>
      </c>
      <c r="I1082" t="str">
        <f>_xlfn.XLOOKUP(A1082,'Data Cleaning in Medical Examin'!$A$2:$A$2336,'Data Cleaning in Medical Examin'!$J$2:$J$2336)</f>
        <v>No</v>
      </c>
      <c r="J1082" t="str">
        <f>_xlfn.XLOOKUP(A1082,'Data Cleaning in Medical Examin'!$A$2:$A$2336,'Data Cleaning in Medical Examin'!$C$2:$C$2336)</f>
        <v>Normal Weight</v>
      </c>
      <c r="K1082" t="str">
        <f>_xlfn.XLOOKUP(A1082,'Data Cleaning in Medical Examin'!$A$2:$A$2336,'Data Cleaning in Medical Examin'!$E$2:$E$2336)</f>
        <v>Diabetes</v>
      </c>
      <c r="L1082" t="str">
        <f>_xlfn.XLOOKUP(A1082,'DataCleaning in Hospitalisation'!$A$2:$A$2339,'DataCleaning in Hospitalisation'!$E$2:$E$2339)</f>
        <v>11-Oct-1973</v>
      </c>
      <c r="M1082" s="30">
        <f>_xlfn.XLOOKUP(A1082,'DataCleaning in Hospitalisation'!$A$2:$A$2339,'DataCleaning in Hospitalisation'!$H$2:$H$2339)</f>
        <v>10419.59</v>
      </c>
      <c r="N1082" t="str">
        <f>_xlfn.XLOOKUP(A1082,'DataCleaning in Hospitalisation'!$A$2:$A$2339,'DataCleaning in Hospitalisation'!$I$2:$I$2339)</f>
        <v>tier - 3</v>
      </c>
      <c r="O1082" t="str">
        <f>_xlfn.XLOOKUP(A1082,'DataCleaning in Hospitalisation'!$A$2:$A$2339,'DataCleaning in Hospitalisation'!$J$2:$J$2339)</f>
        <v>tier - 2</v>
      </c>
      <c r="P1082" t="str">
        <f>_xlfn.XLOOKUP(A1082,'DataCleaning in Hospitalisation'!$A$2:$A$2339,'DataCleaning in Hospitalisation'!$K$2:$K$2339)</f>
        <v>R1025</v>
      </c>
      <c r="Q1082">
        <f>_xlfn.XLOOKUP(A1082,'DataCleaning in Hospitalisation'!$A$2:$A$2339,'DataCleaning in Hospitalisation'!$F$2:$F$2339)</f>
        <v>50</v>
      </c>
      <c r="U1082" s="53" t="s">
        <v>2372</v>
      </c>
      <c r="V1082">
        <v>1</v>
      </c>
      <c r="X1082" s="4" t="s">
        <v>393</v>
      </c>
      <c r="Y1082" s="30">
        <v>3453.77</v>
      </c>
      <c r="AJ1082" s="4" t="s">
        <v>393</v>
      </c>
      <c r="AK1082" s="30">
        <v>3453.77</v>
      </c>
    </row>
    <row r="1083" spans="1:37" x14ac:dyDescent="0.3">
      <c r="A1083" t="s">
        <v>1284</v>
      </c>
      <c r="B1083" t="str">
        <f>_xlfn.XLOOKUP(A1083,'Customer Names'!$A$2:$A$2336,'Customer Names'!$C$2:$C$2336)</f>
        <v xml:space="preserve"> Mrs.Lisa</v>
      </c>
      <c r="C1083" s="41">
        <f>_xlfn.XLOOKUP(A1083,'Data Cleaning in Medical Examin'!$A$2:$A$2336,'Data Cleaning in Medical Examin'!$B$2:$B$2336)</f>
        <v>30.55</v>
      </c>
      <c r="D1083">
        <f>_xlfn.XLOOKUP(A1083,'Data Cleaning in Medical Examin'!$A$2:$A$2336,'Data Cleaning in Medical Examin'!$D$2:$D$2336)</f>
        <v>5.89</v>
      </c>
      <c r="E1083" t="str">
        <f>_xlfn.XLOOKUP(A1083,'Data Cleaning in Medical Examin'!$A$2:$A$2336,'Data Cleaning in Medical Examin'!$F$2:$F$2336)</f>
        <v>No</v>
      </c>
      <c r="F1083" t="str">
        <f>_xlfn.XLOOKUP(A1083,'Data Cleaning in Medical Examin'!$A$2:$A$2336,'Data Cleaning in Medical Examin'!$G$2:$G$2336)</f>
        <v>No</v>
      </c>
      <c r="G1083" t="str">
        <f>_xlfn.XLOOKUP(A1083,'Data Cleaning in Medical Examin'!$A$2:$A$2336,'Data Cleaning in Medical Examin'!$H$2:$H$2336)</f>
        <v>Yes</v>
      </c>
      <c r="H1083" t="str">
        <f>_xlfn.XLOOKUP(A1083,'Data Cleaning in Medical Examin'!$A$2:$A$2336,'Data Cleaning in Medical Examin'!$I$2:$I$2336)</f>
        <v>1 Major Surgery</v>
      </c>
      <c r="I1083" t="str">
        <f>_xlfn.XLOOKUP(A1083,'Data Cleaning in Medical Examin'!$A$2:$A$2336,'Data Cleaning in Medical Examin'!$J$2:$J$2336)</f>
        <v>No</v>
      </c>
      <c r="J1083" t="str">
        <f>_xlfn.XLOOKUP(A1083,'Data Cleaning in Medical Examin'!$A$2:$A$2336,'Data Cleaning in Medical Examin'!$C$2:$C$2336)</f>
        <v>Obesity</v>
      </c>
      <c r="K1083" t="str">
        <f>_xlfn.XLOOKUP(A1083,'Data Cleaning in Medical Examin'!$A$2:$A$2336,'Data Cleaning in Medical Examin'!$E$2:$E$2336)</f>
        <v>Prediabetes</v>
      </c>
      <c r="L1083" t="str">
        <f>_xlfn.XLOOKUP(A1083,'DataCleaning in Hospitalisation'!$A$2:$A$2339,'DataCleaning in Hospitalisation'!$E$2:$E$2339)</f>
        <v>24-Oct-1980</v>
      </c>
      <c r="M1083" s="30">
        <f>_xlfn.XLOOKUP(A1083,'DataCleaning in Hospitalisation'!$A$2:$A$2339,'DataCleaning in Hospitalisation'!$H$2:$H$2339)</f>
        <v>10407.98</v>
      </c>
      <c r="N1083" t="str">
        <f>_xlfn.XLOOKUP(A1083,'DataCleaning in Hospitalisation'!$A$2:$A$2339,'DataCleaning in Hospitalisation'!$I$2:$I$2339)</f>
        <v>tier - 3</v>
      </c>
      <c r="O1083" t="str">
        <f>_xlfn.XLOOKUP(A1083,'DataCleaning in Hospitalisation'!$A$2:$A$2339,'DataCleaning in Hospitalisation'!$J$2:$J$2339)</f>
        <v>tier - 1</v>
      </c>
      <c r="P1083" t="str">
        <f>_xlfn.XLOOKUP(A1083,'DataCleaning in Hospitalisation'!$A$2:$A$2339,'DataCleaning in Hospitalisation'!$K$2:$K$2339)</f>
        <v>R1021</v>
      </c>
      <c r="Q1083">
        <f>_xlfn.XLOOKUP(A1083,'DataCleaning in Hospitalisation'!$A$2:$A$2339,'DataCleaning in Hospitalisation'!$F$2:$F$2339)</f>
        <v>43</v>
      </c>
      <c r="U1083" s="4" t="s">
        <v>1206</v>
      </c>
      <c r="V1083">
        <v>1</v>
      </c>
      <c r="X1083" s="4" t="s">
        <v>392</v>
      </c>
      <c r="Y1083" s="30">
        <v>3443.06</v>
      </c>
      <c r="AJ1083" s="4" t="s">
        <v>392</v>
      </c>
      <c r="AK1083" s="30">
        <v>3443.06</v>
      </c>
    </row>
    <row r="1084" spans="1:37" x14ac:dyDescent="0.3">
      <c r="A1084" t="s">
        <v>1283</v>
      </c>
      <c r="B1084" t="str">
        <f>_xlfn.XLOOKUP(A1084,'Customer Names'!$A$2:$A$2336,'Customer Names'!$C$2:$C$2336)</f>
        <v xml:space="preserve"> Mrs.Kristine</v>
      </c>
      <c r="C1084" s="41">
        <f>_xlfn.XLOOKUP(A1084,'Data Cleaning in Medical Examin'!$A$2:$A$2336,'Data Cleaning in Medical Examin'!$B$2:$B$2336)</f>
        <v>28.81</v>
      </c>
      <c r="D1084">
        <f>_xlfn.XLOOKUP(A1084,'Data Cleaning in Medical Examin'!$A$2:$A$2336,'Data Cleaning in Medical Examin'!$D$2:$D$2336)</f>
        <v>8.76</v>
      </c>
      <c r="E1084" t="str">
        <f>_xlfn.XLOOKUP(A1084,'Data Cleaning in Medical Examin'!$A$2:$A$2336,'Data Cleaning in Medical Examin'!$F$2:$F$2336)</f>
        <v>No</v>
      </c>
      <c r="F1084" t="str">
        <f>_xlfn.XLOOKUP(A1084,'Data Cleaning in Medical Examin'!$A$2:$A$2336,'Data Cleaning in Medical Examin'!$G$2:$G$2336)</f>
        <v>No</v>
      </c>
      <c r="G1084" t="str">
        <f>_xlfn.XLOOKUP(A1084,'Data Cleaning in Medical Examin'!$A$2:$A$2336,'Data Cleaning in Medical Examin'!$H$2:$H$2336)</f>
        <v>No</v>
      </c>
      <c r="H1084" t="str">
        <f>_xlfn.XLOOKUP(A1084,'Data Cleaning in Medical Examin'!$A$2:$A$2336,'Data Cleaning in Medical Examin'!$I$2:$I$2336)</f>
        <v>2 Major Surgery</v>
      </c>
      <c r="I1084" t="str">
        <f>_xlfn.XLOOKUP(A1084,'Data Cleaning in Medical Examin'!$A$2:$A$2336,'Data Cleaning in Medical Examin'!$J$2:$J$2336)</f>
        <v>No</v>
      </c>
      <c r="J1084" t="str">
        <f>_xlfn.XLOOKUP(A1084,'Data Cleaning in Medical Examin'!$A$2:$A$2336,'Data Cleaning in Medical Examin'!$C$2:$C$2336)</f>
        <v>Over Weight</v>
      </c>
      <c r="K1084" t="str">
        <f>_xlfn.XLOOKUP(A1084,'Data Cleaning in Medical Examin'!$A$2:$A$2336,'Data Cleaning in Medical Examin'!$E$2:$E$2336)</f>
        <v>Diabetes</v>
      </c>
      <c r="L1084" t="str">
        <f>_xlfn.XLOOKUP(A1084,'DataCleaning in Hospitalisation'!$A$2:$A$2339,'DataCleaning in Hospitalisation'!$E$2:$E$2339)</f>
        <v>5-Jun-1975</v>
      </c>
      <c r="M1084" s="30">
        <f>_xlfn.XLOOKUP(A1084,'DataCleaning in Hospitalisation'!$A$2:$A$2339,'DataCleaning in Hospitalisation'!$H$2:$H$2339)</f>
        <v>10407.09</v>
      </c>
      <c r="N1084" t="str">
        <f>_xlfn.XLOOKUP(A1084,'DataCleaning in Hospitalisation'!$A$2:$A$2339,'DataCleaning in Hospitalisation'!$I$2:$I$2339)</f>
        <v>tier - 3</v>
      </c>
      <c r="O1084" t="str">
        <f>_xlfn.XLOOKUP(A1084,'DataCleaning in Hospitalisation'!$A$2:$A$2339,'DataCleaning in Hospitalisation'!$J$2:$J$2339)</f>
        <v>tier - 1</v>
      </c>
      <c r="P1084" t="str">
        <f>_xlfn.XLOOKUP(A1084,'DataCleaning in Hospitalisation'!$A$2:$A$2339,'DataCleaning in Hospitalisation'!$K$2:$K$2339)</f>
        <v>R1015</v>
      </c>
      <c r="Q1084">
        <f>_xlfn.XLOOKUP(A1084,'DataCleaning in Hospitalisation'!$A$2:$A$2339,'DataCleaning in Hospitalisation'!$F$2:$F$2339)</f>
        <v>48</v>
      </c>
      <c r="U1084" s="46" t="s">
        <v>7</v>
      </c>
      <c r="V1084">
        <v>1</v>
      </c>
      <c r="X1084" s="4" t="s">
        <v>391</v>
      </c>
      <c r="Y1084" s="30">
        <v>3436.5</v>
      </c>
      <c r="AJ1084" s="4" t="s">
        <v>391</v>
      </c>
      <c r="AK1084" s="30">
        <v>3436.5</v>
      </c>
    </row>
    <row r="1085" spans="1:37" x14ac:dyDescent="0.3">
      <c r="A1085" t="s">
        <v>1282</v>
      </c>
      <c r="B1085" t="str">
        <f>_xlfn.XLOOKUP(A1085,'Customer Names'!$A$2:$A$2336,'Customer Names'!$C$2:$C$2336)</f>
        <v xml:space="preserve"> Mr.Paul</v>
      </c>
      <c r="C1085" s="41">
        <f>_xlfn.XLOOKUP(A1085,'Data Cleaning in Medical Examin'!$A$2:$A$2336,'Data Cleaning in Medical Examin'!$B$2:$B$2336)</f>
        <v>31.66</v>
      </c>
      <c r="D1085">
        <f>_xlfn.XLOOKUP(A1085,'Data Cleaning in Medical Examin'!$A$2:$A$2336,'Data Cleaning in Medical Examin'!$D$2:$D$2336)</f>
        <v>4.1100000000000003</v>
      </c>
      <c r="E1085" t="str">
        <f>_xlfn.XLOOKUP(A1085,'Data Cleaning in Medical Examin'!$A$2:$A$2336,'Data Cleaning in Medical Examin'!$F$2:$F$2336)</f>
        <v>No</v>
      </c>
      <c r="F1085" t="str">
        <f>_xlfn.XLOOKUP(A1085,'Data Cleaning in Medical Examin'!$A$2:$A$2336,'Data Cleaning in Medical Examin'!$G$2:$G$2336)</f>
        <v>No</v>
      </c>
      <c r="G1085" t="str">
        <f>_xlfn.XLOOKUP(A1085,'Data Cleaning in Medical Examin'!$A$2:$A$2336,'Data Cleaning in Medical Examin'!$H$2:$H$2336)</f>
        <v>No</v>
      </c>
      <c r="H1085" t="str">
        <f>_xlfn.XLOOKUP(A1085,'Data Cleaning in Medical Examin'!$A$2:$A$2336,'Data Cleaning in Medical Examin'!$I$2:$I$2336)</f>
        <v>No Major Surgery</v>
      </c>
      <c r="I1085" t="str">
        <f>_xlfn.XLOOKUP(A1085,'Data Cleaning in Medical Examin'!$A$2:$A$2336,'Data Cleaning in Medical Examin'!$J$2:$J$2336)</f>
        <v>No</v>
      </c>
      <c r="J1085" t="str">
        <f>_xlfn.XLOOKUP(A1085,'Data Cleaning in Medical Examin'!$A$2:$A$2336,'Data Cleaning in Medical Examin'!$C$2:$C$2336)</f>
        <v>Obesity</v>
      </c>
      <c r="K1085" t="str">
        <f>_xlfn.XLOOKUP(A1085,'Data Cleaning in Medical Examin'!$A$2:$A$2336,'Data Cleaning in Medical Examin'!$E$2:$E$2336)</f>
        <v>Normal</v>
      </c>
      <c r="L1085" t="str">
        <f>_xlfn.XLOOKUP(A1085,'DataCleaning in Hospitalisation'!$A$2:$A$2339,'DataCleaning in Hospitalisation'!$E$2:$E$2339)</f>
        <v>7-Jul-1969</v>
      </c>
      <c r="M1085" s="30">
        <f>_xlfn.XLOOKUP(A1085,'DataCleaning in Hospitalisation'!$A$2:$A$2339,'DataCleaning in Hospitalisation'!$H$2:$H$2339)</f>
        <v>10403.27</v>
      </c>
      <c r="N1085" t="str">
        <f>_xlfn.XLOOKUP(A1085,'DataCleaning in Hospitalisation'!$A$2:$A$2339,'DataCleaning in Hospitalisation'!$I$2:$I$2339)</f>
        <v>tier - 3</v>
      </c>
      <c r="O1085" t="str">
        <f>_xlfn.XLOOKUP(A1085,'DataCleaning in Hospitalisation'!$A$2:$A$2339,'DataCleaning in Hospitalisation'!$J$2:$J$2339)</f>
        <v>tier - 2</v>
      </c>
      <c r="P1085" t="str">
        <f>_xlfn.XLOOKUP(A1085,'DataCleaning in Hospitalisation'!$A$2:$A$2339,'DataCleaning in Hospitalisation'!$K$2:$K$2339)</f>
        <v>R1020</v>
      </c>
      <c r="Q1085">
        <f>_xlfn.XLOOKUP(A1085,'DataCleaning in Hospitalisation'!$A$2:$A$2339,'DataCleaning in Hospitalisation'!$F$2:$F$2339)</f>
        <v>54</v>
      </c>
      <c r="U1085" s="50" t="s">
        <v>2419</v>
      </c>
      <c r="V1085">
        <v>1</v>
      </c>
      <c r="X1085" s="4" t="s">
        <v>390</v>
      </c>
      <c r="Y1085" s="30">
        <v>3434.38</v>
      </c>
      <c r="AJ1085" s="4" t="s">
        <v>390</v>
      </c>
      <c r="AK1085" s="30">
        <v>3434.38</v>
      </c>
    </row>
    <row r="1086" spans="1:37" x14ac:dyDescent="0.3">
      <c r="A1086" t="s">
        <v>1281</v>
      </c>
      <c r="B1086" t="str">
        <f>_xlfn.XLOOKUP(A1086,'Customer Names'!$A$2:$A$2336,'Customer Names'!$C$2:$C$2336)</f>
        <v xml:space="preserve"> Mr.Bryan</v>
      </c>
      <c r="C1086" s="41">
        <f>_xlfn.XLOOKUP(A1086,'Data Cleaning in Medical Examin'!$A$2:$A$2336,'Data Cleaning in Medical Examin'!$B$2:$B$2336)</f>
        <v>28.215</v>
      </c>
      <c r="D1086">
        <f>_xlfn.XLOOKUP(A1086,'Data Cleaning in Medical Examin'!$A$2:$A$2336,'Data Cleaning in Medical Examin'!$D$2:$D$2336)</f>
        <v>7.56</v>
      </c>
      <c r="E1086" t="str">
        <f>_xlfn.XLOOKUP(A1086,'Data Cleaning in Medical Examin'!$A$2:$A$2336,'Data Cleaning in Medical Examin'!$F$2:$F$2336)</f>
        <v>Yes</v>
      </c>
      <c r="F1086" t="str">
        <f>_xlfn.XLOOKUP(A1086,'Data Cleaning in Medical Examin'!$A$2:$A$2336,'Data Cleaning in Medical Examin'!$G$2:$G$2336)</f>
        <v>No</v>
      </c>
      <c r="G1086" t="str">
        <f>_xlfn.XLOOKUP(A1086,'Data Cleaning in Medical Examin'!$A$2:$A$2336,'Data Cleaning in Medical Examin'!$H$2:$H$2336)</f>
        <v>No</v>
      </c>
      <c r="H1086" t="str">
        <f>_xlfn.XLOOKUP(A1086,'Data Cleaning in Medical Examin'!$A$2:$A$2336,'Data Cleaning in Medical Examin'!$I$2:$I$2336)</f>
        <v>1 Major Surgery</v>
      </c>
      <c r="I1086" t="str">
        <f>_xlfn.XLOOKUP(A1086,'Data Cleaning in Medical Examin'!$A$2:$A$2336,'Data Cleaning in Medical Examin'!$J$2:$J$2336)</f>
        <v>No</v>
      </c>
      <c r="J1086" t="str">
        <f>_xlfn.XLOOKUP(A1086,'Data Cleaning in Medical Examin'!$A$2:$A$2336,'Data Cleaning in Medical Examin'!$C$2:$C$2336)</f>
        <v>Over Weight</v>
      </c>
      <c r="K1086" t="str">
        <f>_xlfn.XLOOKUP(A1086,'Data Cleaning in Medical Examin'!$A$2:$A$2336,'Data Cleaning in Medical Examin'!$E$2:$E$2336)</f>
        <v>Diabetes</v>
      </c>
      <c r="L1086" t="str">
        <f>_xlfn.XLOOKUP(A1086,'DataCleaning in Hospitalisation'!$A$2:$A$2339,'DataCleaning in Hospitalisation'!$E$2:$E$2339)</f>
        <v>19-Sep-1973</v>
      </c>
      <c r="M1086" s="30">
        <f>_xlfn.XLOOKUP(A1086,'DataCleaning in Hospitalisation'!$A$2:$A$2339,'DataCleaning in Hospitalisation'!$H$2:$H$2339)</f>
        <v>10381.48</v>
      </c>
      <c r="N1086" t="str">
        <f>_xlfn.XLOOKUP(A1086,'DataCleaning in Hospitalisation'!$A$2:$A$2339,'DataCleaning in Hospitalisation'!$I$2:$I$2339)</f>
        <v>tier - 3</v>
      </c>
      <c r="O1086" t="str">
        <f>_xlfn.XLOOKUP(A1086,'DataCleaning in Hospitalisation'!$A$2:$A$2339,'DataCleaning in Hospitalisation'!$J$2:$J$2339)</f>
        <v>tier - 3</v>
      </c>
      <c r="P1086" t="str">
        <f>_xlfn.XLOOKUP(A1086,'DataCleaning in Hospitalisation'!$A$2:$A$2339,'DataCleaning in Hospitalisation'!$K$2:$K$2339)</f>
        <v>R1013</v>
      </c>
      <c r="Q1086">
        <f>_xlfn.XLOOKUP(A1086,'DataCleaning in Hospitalisation'!$A$2:$A$2339,'DataCleaning in Hospitalisation'!$F$2:$F$2339)</f>
        <v>50</v>
      </c>
      <c r="U1086" s="51" t="s">
        <v>7</v>
      </c>
      <c r="V1086">
        <v>1</v>
      </c>
      <c r="X1086" s="4" t="s">
        <v>389</v>
      </c>
      <c r="Y1086" s="30">
        <v>3410.32</v>
      </c>
      <c r="AJ1086" s="4" t="s">
        <v>389</v>
      </c>
      <c r="AK1086" s="30">
        <v>3410.32</v>
      </c>
    </row>
    <row r="1087" spans="1:37" x14ac:dyDescent="0.3">
      <c r="A1087" t="s">
        <v>1280</v>
      </c>
      <c r="B1087" t="str">
        <f>_xlfn.XLOOKUP(A1087,'Customer Names'!$A$2:$A$2336,'Customer Names'!$C$2:$C$2336)</f>
        <v xml:space="preserve"> Mr.Chris</v>
      </c>
      <c r="C1087" s="41">
        <f>_xlfn.XLOOKUP(A1087,'Data Cleaning in Medical Examin'!$A$2:$A$2336,'Data Cleaning in Medical Examin'!$B$2:$B$2336)</f>
        <v>26.12</v>
      </c>
      <c r="D1087">
        <f>_xlfn.XLOOKUP(A1087,'Data Cleaning in Medical Examin'!$A$2:$A$2336,'Data Cleaning in Medical Examin'!$D$2:$D$2336)</f>
        <v>4.17</v>
      </c>
      <c r="E1087" t="str">
        <f>_xlfn.XLOOKUP(A1087,'Data Cleaning in Medical Examin'!$A$2:$A$2336,'Data Cleaning in Medical Examin'!$F$2:$F$2336)</f>
        <v>Yes</v>
      </c>
      <c r="F1087" t="str">
        <f>_xlfn.XLOOKUP(A1087,'Data Cleaning in Medical Examin'!$A$2:$A$2336,'Data Cleaning in Medical Examin'!$G$2:$G$2336)</f>
        <v>No</v>
      </c>
      <c r="G1087" t="str">
        <f>_xlfn.XLOOKUP(A1087,'Data Cleaning in Medical Examin'!$A$2:$A$2336,'Data Cleaning in Medical Examin'!$H$2:$H$2336)</f>
        <v>Yes</v>
      </c>
      <c r="H1087" t="str">
        <f>_xlfn.XLOOKUP(A1087,'Data Cleaning in Medical Examin'!$A$2:$A$2336,'Data Cleaning in Medical Examin'!$I$2:$I$2336)</f>
        <v>1 Major Surgery</v>
      </c>
      <c r="I1087" t="str">
        <f>_xlfn.XLOOKUP(A1087,'Data Cleaning in Medical Examin'!$A$2:$A$2336,'Data Cleaning in Medical Examin'!$J$2:$J$2336)</f>
        <v>No</v>
      </c>
      <c r="J1087" t="str">
        <f>_xlfn.XLOOKUP(A1087,'Data Cleaning in Medical Examin'!$A$2:$A$2336,'Data Cleaning in Medical Examin'!$C$2:$C$2336)</f>
        <v>Over Weight</v>
      </c>
      <c r="K1087" t="str">
        <f>_xlfn.XLOOKUP(A1087,'Data Cleaning in Medical Examin'!$A$2:$A$2336,'Data Cleaning in Medical Examin'!$E$2:$E$2336)</f>
        <v>Normal</v>
      </c>
      <c r="L1087" t="str">
        <f>_xlfn.XLOOKUP(A1087,'DataCleaning in Hospitalisation'!$A$2:$A$2339,'DataCleaning in Hospitalisation'!$E$2:$E$2339)</f>
        <v>29-Sep-1973</v>
      </c>
      <c r="M1087" s="30">
        <f>_xlfn.XLOOKUP(A1087,'DataCleaning in Hospitalisation'!$A$2:$A$2339,'DataCleaning in Hospitalisation'!$H$2:$H$2339)</f>
        <v>10370.91</v>
      </c>
      <c r="N1087" t="str">
        <f>_xlfn.XLOOKUP(A1087,'DataCleaning in Hospitalisation'!$A$2:$A$2339,'DataCleaning in Hospitalisation'!$I$2:$I$2339)</f>
        <v>tier - 3</v>
      </c>
      <c r="O1087" t="str">
        <f>_xlfn.XLOOKUP(A1087,'DataCleaning in Hospitalisation'!$A$2:$A$2339,'DataCleaning in Hospitalisation'!$J$2:$J$2339)</f>
        <v>tier - 3</v>
      </c>
      <c r="P1087" t="str">
        <f>_xlfn.XLOOKUP(A1087,'DataCleaning in Hospitalisation'!$A$2:$A$2339,'DataCleaning in Hospitalisation'!$K$2:$K$2339)</f>
        <v>R1024</v>
      </c>
      <c r="Q1087">
        <f>_xlfn.XLOOKUP(A1087,'DataCleaning in Hospitalisation'!$A$2:$A$2339,'DataCleaning in Hospitalisation'!$F$2:$F$2339)</f>
        <v>50</v>
      </c>
      <c r="U1087" s="52" t="s">
        <v>2372</v>
      </c>
      <c r="V1087">
        <v>1</v>
      </c>
      <c r="X1087" s="4" t="s">
        <v>388</v>
      </c>
      <c r="Y1087" s="30">
        <v>3393.36</v>
      </c>
      <c r="AJ1087" s="4" t="s">
        <v>388</v>
      </c>
      <c r="AK1087" s="30">
        <v>3393.36</v>
      </c>
    </row>
    <row r="1088" spans="1:37" x14ac:dyDescent="0.3">
      <c r="A1088" t="s">
        <v>1279</v>
      </c>
      <c r="B1088" t="str">
        <f>_xlfn.XLOOKUP(A1088,'Customer Names'!$A$2:$A$2336,'Customer Names'!$C$2:$C$2336)</f>
        <v xml:space="preserve"> Ms.Milah</v>
      </c>
      <c r="C1088" s="41">
        <f>_xlfn.XLOOKUP(A1088,'Data Cleaning in Medical Examin'!$A$2:$A$2336,'Data Cleaning in Medical Examin'!$B$2:$B$2336)</f>
        <v>36.630000000000003</v>
      </c>
      <c r="D1088">
        <f>_xlfn.XLOOKUP(A1088,'Data Cleaning in Medical Examin'!$A$2:$A$2336,'Data Cleaning in Medical Examin'!$D$2:$D$2336)</f>
        <v>11.42</v>
      </c>
      <c r="E1088" t="str">
        <f>_xlfn.XLOOKUP(A1088,'Data Cleaning in Medical Examin'!$A$2:$A$2336,'Data Cleaning in Medical Examin'!$F$2:$F$2336)</f>
        <v>No</v>
      </c>
      <c r="F1088" t="str">
        <f>_xlfn.XLOOKUP(A1088,'Data Cleaning in Medical Examin'!$A$2:$A$2336,'Data Cleaning in Medical Examin'!$G$2:$G$2336)</f>
        <v>No</v>
      </c>
      <c r="G1088" t="str">
        <f>_xlfn.XLOOKUP(A1088,'Data Cleaning in Medical Examin'!$A$2:$A$2336,'Data Cleaning in Medical Examin'!$H$2:$H$2336)</f>
        <v>No</v>
      </c>
      <c r="H1088" t="str">
        <f>_xlfn.XLOOKUP(A1088,'Data Cleaning in Medical Examin'!$A$2:$A$2336,'Data Cleaning in Medical Examin'!$I$2:$I$2336)</f>
        <v>2 Major Surgery</v>
      </c>
      <c r="I1088" t="str">
        <f>_xlfn.XLOOKUP(A1088,'Data Cleaning in Medical Examin'!$A$2:$A$2336,'Data Cleaning in Medical Examin'!$J$2:$J$2336)</f>
        <v>No</v>
      </c>
      <c r="J1088" t="str">
        <f>_xlfn.XLOOKUP(A1088,'Data Cleaning in Medical Examin'!$A$2:$A$2336,'Data Cleaning in Medical Examin'!$C$2:$C$2336)</f>
        <v>Obesity</v>
      </c>
      <c r="K1088" t="str">
        <f>_xlfn.XLOOKUP(A1088,'Data Cleaning in Medical Examin'!$A$2:$A$2336,'Data Cleaning in Medical Examin'!$E$2:$E$2336)</f>
        <v>Diabetes</v>
      </c>
      <c r="L1088" t="str">
        <f>_xlfn.XLOOKUP(A1088,'DataCleaning in Hospitalisation'!$A$2:$A$2339,'DataCleaning in Hospitalisation'!$E$2:$E$2339)</f>
        <v>6-Sep-1971</v>
      </c>
      <c r="M1088" s="30">
        <f>_xlfn.XLOOKUP(A1088,'DataCleaning in Hospitalisation'!$A$2:$A$2339,'DataCleaning in Hospitalisation'!$H$2:$H$2339)</f>
        <v>10356.67</v>
      </c>
      <c r="N1088" t="str">
        <f>_xlfn.XLOOKUP(A1088,'DataCleaning in Hospitalisation'!$A$2:$A$2339,'DataCleaning in Hospitalisation'!$I$2:$I$2339)</f>
        <v>tier - 3</v>
      </c>
      <c r="O1088" t="str">
        <f>_xlfn.XLOOKUP(A1088,'DataCleaning in Hospitalisation'!$A$2:$A$2339,'DataCleaning in Hospitalisation'!$J$2:$J$2339)</f>
        <v>tier - 1</v>
      </c>
      <c r="P1088" t="str">
        <f>_xlfn.XLOOKUP(A1088,'DataCleaning in Hospitalisation'!$A$2:$A$2339,'DataCleaning in Hospitalisation'!$K$2:$K$2339)</f>
        <v>R1025</v>
      </c>
      <c r="Q1088">
        <f>_xlfn.XLOOKUP(A1088,'DataCleaning in Hospitalisation'!$A$2:$A$2339,'DataCleaning in Hospitalisation'!$F$2:$F$2339)</f>
        <v>52</v>
      </c>
      <c r="U1088" s="53" t="s">
        <v>2372</v>
      </c>
      <c r="V1088">
        <v>1</v>
      </c>
      <c r="X1088" s="4" t="s">
        <v>387</v>
      </c>
      <c r="Y1088" s="30">
        <v>3392.98</v>
      </c>
      <c r="AJ1088" s="4" t="s">
        <v>387</v>
      </c>
      <c r="AK1088" s="30">
        <v>3392.98</v>
      </c>
    </row>
    <row r="1089" spans="1:37" x14ac:dyDescent="0.3">
      <c r="A1089" t="s">
        <v>1278</v>
      </c>
      <c r="B1089" t="str">
        <f>_xlfn.XLOOKUP(A1089,'Customer Names'!$A$2:$A$2336,'Customer Names'!$C$2:$C$2336)</f>
        <v xml:space="preserve"> Ms.Annette</v>
      </c>
      <c r="C1089" s="41">
        <f>_xlfn.XLOOKUP(A1089,'Data Cleaning in Medical Examin'!$A$2:$A$2336,'Data Cleaning in Medical Examin'!$B$2:$B$2336)</f>
        <v>33.344999999999999</v>
      </c>
      <c r="D1089">
        <f>_xlfn.XLOOKUP(A1089,'Data Cleaning in Medical Examin'!$A$2:$A$2336,'Data Cleaning in Medical Examin'!$D$2:$D$2336)</f>
        <v>7.33</v>
      </c>
      <c r="E1089" t="str">
        <f>_xlfn.XLOOKUP(A1089,'Data Cleaning in Medical Examin'!$A$2:$A$2336,'Data Cleaning in Medical Examin'!$F$2:$F$2336)</f>
        <v>No</v>
      </c>
      <c r="F1089" t="str">
        <f>_xlfn.XLOOKUP(A1089,'Data Cleaning in Medical Examin'!$A$2:$A$2336,'Data Cleaning in Medical Examin'!$G$2:$G$2336)</f>
        <v>No</v>
      </c>
      <c r="G1089" t="str">
        <f>_xlfn.XLOOKUP(A1089,'Data Cleaning in Medical Examin'!$A$2:$A$2336,'Data Cleaning in Medical Examin'!$H$2:$H$2336)</f>
        <v>No</v>
      </c>
      <c r="H1089" t="str">
        <f>_xlfn.XLOOKUP(A1089,'Data Cleaning in Medical Examin'!$A$2:$A$2336,'Data Cleaning in Medical Examin'!$I$2:$I$2336)</f>
        <v>2 Major Surgery</v>
      </c>
      <c r="I1089" t="str">
        <f>_xlfn.XLOOKUP(A1089,'Data Cleaning in Medical Examin'!$A$2:$A$2336,'Data Cleaning in Medical Examin'!$J$2:$J$2336)</f>
        <v>No</v>
      </c>
      <c r="J1089" t="str">
        <f>_xlfn.XLOOKUP(A1089,'Data Cleaning in Medical Examin'!$A$2:$A$2336,'Data Cleaning in Medical Examin'!$C$2:$C$2336)</f>
        <v>Obesity</v>
      </c>
      <c r="K1089" t="str">
        <f>_xlfn.XLOOKUP(A1089,'Data Cleaning in Medical Examin'!$A$2:$A$2336,'Data Cleaning in Medical Examin'!$E$2:$E$2336)</f>
        <v>Diabetes</v>
      </c>
      <c r="L1089" t="str">
        <f>_xlfn.XLOOKUP(A1089,'DataCleaning in Hospitalisation'!$A$2:$A$2339,'DataCleaning in Hospitalisation'!$E$2:$E$2339)</f>
        <v>17-Jun-1969</v>
      </c>
      <c r="M1089" s="30">
        <f>_xlfn.XLOOKUP(A1089,'DataCleaning in Hospitalisation'!$A$2:$A$2339,'DataCleaning in Hospitalisation'!$H$2:$H$2339)</f>
        <v>10355.64</v>
      </c>
      <c r="N1089" t="str">
        <f>_xlfn.XLOOKUP(A1089,'DataCleaning in Hospitalisation'!$A$2:$A$2339,'DataCleaning in Hospitalisation'!$I$2:$I$2339)</f>
        <v>tier - 3</v>
      </c>
      <c r="O1089" t="str">
        <f>_xlfn.XLOOKUP(A1089,'DataCleaning in Hospitalisation'!$A$2:$A$2339,'DataCleaning in Hospitalisation'!$J$2:$J$2339)</f>
        <v>tier - 1</v>
      </c>
      <c r="P1089" t="str">
        <f>_xlfn.XLOOKUP(A1089,'DataCleaning in Hospitalisation'!$A$2:$A$2339,'DataCleaning in Hospitalisation'!$K$2:$K$2339)</f>
        <v>R1012</v>
      </c>
      <c r="Q1089">
        <f>_xlfn.XLOOKUP(A1089,'DataCleaning in Hospitalisation'!$A$2:$A$2339,'DataCleaning in Hospitalisation'!$F$2:$F$2339)</f>
        <v>54</v>
      </c>
      <c r="U1089" s="4" t="s">
        <v>1205</v>
      </c>
      <c r="V1089">
        <v>1</v>
      </c>
      <c r="X1089" s="4" t="s">
        <v>386</v>
      </c>
      <c r="Y1089" s="30">
        <v>3392.37</v>
      </c>
      <c r="AJ1089" s="4" t="s">
        <v>386</v>
      </c>
      <c r="AK1089" s="30">
        <v>3392.37</v>
      </c>
    </row>
    <row r="1090" spans="1:37" x14ac:dyDescent="0.3">
      <c r="A1090" t="s">
        <v>1277</v>
      </c>
      <c r="B1090" t="str">
        <f>_xlfn.XLOOKUP(A1090,'Customer Names'!$A$2:$A$2336,'Customer Names'!$C$2:$C$2336)</f>
        <v xml:space="preserve"> Mrs.Yoko</v>
      </c>
      <c r="C1090" s="41">
        <f>_xlfn.XLOOKUP(A1090,'Data Cleaning in Medical Examin'!$A$2:$A$2336,'Data Cleaning in Medical Examin'!$B$2:$B$2336)</f>
        <v>27.11</v>
      </c>
      <c r="D1090">
        <f>_xlfn.XLOOKUP(A1090,'Data Cleaning in Medical Examin'!$A$2:$A$2336,'Data Cleaning in Medical Examin'!$D$2:$D$2336)</f>
        <v>6.7</v>
      </c>
      <c r="E1090" t="str">
        <f>_xlfn.XLOOKUP(A1090,'Data Cleaning in Medical Examin'!$A$2:$A$2336,'Data Cleaning in Medical Examin'!$F$2:$F$2336)</f>
        <v>No</v>
      </c>
      <c r="F1090" t="str">
        <f>_xlfn.XLOOKUP(A1090,'Data Cleaning in Medical Examin'!$A$2:$A$2336,'Data Cleaning in Medical Examin'!$G$2:$G$2336)</f>
        <v>No</v>
      </c>
      <c r="G1090" t="str">
        <f>_xlfn.XLOOKUP(A1090,'Data Cleaning in Medical Examin'!$A$2:$A$2336,'Data Cleaning in Medical Examin'!$H$2:$H$2336)</f>
        <v>No</v>
      </c>
      <c r="H1090" t="str">
        <f>_xlfn.XLOOKUP(A1090,'Data Cleaning in Medical Examin'!$A$2:$A$2336,'Data Cleaning in Medical Examin'!$I$2:$I$2336)</f>
        <v>No Major Surgery</v>
      </c>
      <c r="I1090" t="str">
        <f>_xlfn.XLOOKUP(A1090,'Data Cleaning in Medical Examin'!$A$2:$A$2336,'Data Cleaning in Medical Examin'!$J$2:$J$2336)</f>
        <v>No</v>
      </c>
      <c r="J1090" t="str">
        <f>_xlfn.XLOOKUP(A1090,'Data Cleaning in Medical Examin'!$A$2:$A$2336,'Data Cleaning in Medical Examin'!$C$2:$C$2336)</f>
        <v>Over Weight</v>
      </c>
      <c r="K1090" t="str">
        <f>_xlfn.XLOOKUP(A1090,'Data Cleaning in Medical Examin'!$A$2:$A$2336,'Data Cleaning in Medical Examin'!$E$2:$E$2336)</f>
        <v>Diabetes</v>
      </c>
      <c r="L1090" t="str">
        <f>_xlfn.XLOOKUP(A1090,'DataCleaning in Hospitalisation'!$A$2:$A$2339,'DataCleaning in Hospitalisation'!$E$2:$E$2339)</f>
        <v>29-Sep-1974</v>
      </c>
      <c r="M1090" s="30">
        <f>_xlfn.XLOOKUP(A1090,'DataCleaning in Hospitalisation'!$A$2:$A$2339,'DataCleaning in Hospitalisation'!$H$2:$H$2339)</f>
        <v>10352.48</v>
      </c>
      <c r="N1090" t="str">
        <f>_xlfn.XLOOKUP(A1090,'DataCleaning in Hospitalisation'!$A$2:$A$2339,'DataCleaning in Hospitalisation'!$I$2:$I$2339)</f>
        <v>tier - 3</v>
      </c>
      <c r="O1090" t="str">
        <f>_xlfn.XLOOKUP(A1090,'DataCleaning in Hospitalisation'!$A$2:$A$2339,'DataCleaning in Hospitalisation'!$J$2:$J$2339)</f>
        <v>tier - 1</v>
      </c>
      <c r="P1090" t="str">
        <f>_xlfn.XLOOKUP(A1090,'DataCleaning in Hospitalisation'!$A$2:$A$2339,'DataCleaning in Hospitalisation'!$K$2:$K$2339)</f>
        <v>R1012</v>
      </c>
      <c r="Q1090">
        <f>_xlfn.XLOOKUP(A1090,'DataCleaning in Hospitalisation'!$A$2:$A$2339,'DataCleaning in Hospitalisation'!$F$2:$F$2339)</f>
        <v>49</v>
      </c>
      <c r="U1090" s="46" t="s">
        <v>7</v>
      </c>
      <c r="V1090">
        <v>1</v>
      </c>
      <c r="X1090" s="4" t="s">
        <v>385</v>
      </c>
      <c r="Y1090" s="30">
        <v>3385.4</v>
      </c>
      <c r="AJ1090" s="4" t="s">
        <v>385</v>
      </c>
      <c r="AK1090" s="30">
        <v>3385.4</v>
      </c>
    </row>
    <row r="1091" spans="1:37" x14ac:dyDescent="0.3">
      <c r="A1091" t="s">
        <v>1276</v>
      </c>
      <c r="B1091" t="str">
        <f>_xlfn.XLOOKUP(A1091,'Customer Names'!$A$2:$A$2336,'Customer Names'!$C$2:$C$2336)</f>
        <v xml:space="preserve"> Ms.Laura</v>
      </c>
      <c r="C1091" s="41">
        <f>_xlfn.XLOOKUP(A1091,'Data Cleaning in Medical Examin'!$A$2:$A$2336,'Data Cleaning in Medical Examin'!$B$2:$B$2336)</f>
        <v>26.6</v>
      </c>
      <c r="D1091">
        <f>_xlfn.XLOOKUP(A1091,'Data Cleaning in Medical Examin'!$A$2:$A$2336,'Data Cleaning in Medical Examin'!$D$2:$D$2336)</f>
        <v>5.27</v>
      </c>
      <c r="E1091" t="str">
        <f>_xlfn.XLOOKUP(A1091,'Data Cleaning in Medical Examin'!$A$2:$A$2336,'Data Cleaning in Medical Examin'!$F$2:$F$2336)</f>
        <v>Yes</v>
      </c>
      <c r="F1091" t="str">
        <f>_xlfn.XLOOKUP(A1091,'Data Cleaning in Medical Examin'!$A$2:$A$2336,'Data Cleaning in Medical Examin'!$G$2:$G$2336)</f>
        <v>No</v>
      </c>
      <c r="G1091" t="str">
        <f>_xlfn.XLOOKUP(A1091,'Data Cleaning in Medical Examin'!$A$2:$A$2336,'Data Cleaning in Medical Examin'!$H$2:$H$2336)</f>
        <v>Yes</v>
      </c>
      <c r="H1091" t="str">
        <f>_xlfn.XLOOKUP(A1091,'Data Cleaning in Medical Examin'!$A$2:$A$2336,'Data Cleaning in Medical Examin'!$I$2:$I$2336)</f>
        <v>1 Major Surgery</v>
      </c>
      <c r="I1091" t="str">
        <f>_xlfn.XLOOKUP(A1091,'Data Cleaning in Medical Examin'!$A$2:$A$2336,'Data Cleaning in Medical Examin'!$J$2:$J$2336)</f>
        <v>No</v>
      </c>
      <c r="J1091" t="str">
        <f>_xlfn.XLOOKUP(A1091,'Data Cleaning in Medical Examin'!$A$2:$A$2336,'Data Cleaning in Medical Examin'!$C$2:$C$2336)</f>
        <v>Over Weight</v>
      </c>
      <c r="K1091" t="str">
        <f>_xlfn.XLOOKUP(A1091,'Data Cleaning in Medical Examin'!$A$2:$A$2336,'Data Cleaning in Medical Examin'!$E$2:$E$2336)</f>
        <v>Normal</v>
      </c>
      <c r="L1091" t="str">
        <f>_xlfn.XLOOKUP(A1091,'DataCleaning in Hospitalisation'!$A$2:$A$2339,'DataCleaning in Hospitalisation'!$E$2:$E$2339)</f>
        <v>8-Aug-1973</v>
      </c>
      <c r="M1091" s="30">
        <f>_xlfn.XLOOKUP(A1091,'DataCleaning in Hospitalisation'!$A$2:$A$2339,'DataCleaning in Hospitalisation'!$H$2:$H$2339)</f>
        <v>10345.93</v>
      </c>
      <c r="N1091" t="str">
        <f>_xlfn.XLOOKUP(A1091,'DataCleaning in Hospitalisation'!$A$2:$A$2339,'DataCleaning in Hospitalisation'!$I$2:$I$2339)</f>
        <v>tier - 3</v>
      </c>
      <c r="O1091" t="str">
        <f>_xlfn.XLOOKUP(A1091,'DataCleaning in Hospitalisation'!$A$2:$A$2339,'DataCleaning in Hospitalisation'!$J$2:$J$2339)</f>
        <v>tier - 2</v>
      </c>
      <c r="P1091" t="str">
        <f>_xlfn.XLOOKUP(A1091,'DataCleaning in Hospitalisation'!$A$2:$A$2339,'DataCleaning in Hospitalisation'!$K$2:$K$2339)</f>
        <v>R1021</v>
      </c>
      <c r="Q1091">
        <f>_xlfn.XLOOKUP(A1091,'DataCleaning in Hospitalisation'!$A$2:$A$2339,'DataCleaning in Hospitalisation'!$F$2:$F$2339)</f>
        <v>50</v>
      </c>
      <c r="U1091" s="50" t="s">
        <v>2418</v>
      </c>
      <c r="V1091">
        <v>1</v>
      </c>
      <c r="X1091" s="4" t="s">
        <v>384</v>
      </c>
      <c r="Y1091" s="30">
        <v>3378.91</v>
      </c>
      <c r="AJ1091" s="4" t="s">
        <v>384</v>
      </c>
      <c r="AK1091" s="30">
        <v>3378.91</v>
      </c>
    </row>
    <row r="1092" spans="1:37" x14ac:dyDescent="0.3">
      <c r="A1092" t="s">
        <v>1275</v>
      </c>
      <c r="B1092" t="str">
        <f>_xlfn.XLOOKUP(A1092,'Customer Names'!$A$2:$A$2336,'Customer Names'!$C$2:$C$2336)</f>
        <v xml:space="preserve"> Ms.Tess</v>
      </c>
      <c r="C1092" s="41">
        <f>_xlfn.XLOOKUP(A1092,'Data Cleaning in Medical Examin'!$A$2:$A$2336,'Data Cleaning in Medical Examin'!$B$2:$B$2336)</f>
        <v>30.41</v>
      </c>
      <c r="D1092">
        <f>_xlfn.XLOOKUP(A1092,'Data Cleaning in Medical Examin'!$A$2:$A$2336,'Data Cleaning in Medical Examin'!$D$2:$D$2336)</f>
        <v>7.72</v>
      </c>
      <c r="E1092" t="str">
        <f>_xlfn.XLOOKUP(A1092,'Data Cleaning in Medical Examin'!$A$2:$A$2336,'Data Cleaning in Medical Examin'!$F$2:$F$2336)</f>
        <v>No</v>
      </c>
      <c r="F1092" t="str">
        <f>_xlfn.XLOOKUP(A1092,'Data Cleaning in Medical Examin'!$A$2:$A$2336,'Data Cleaning in Medical Examin'!$G$2:$G$2336)</f>
        <v>No</v>
      </c>
      <c r="G1092" t="str">
        <f>_xlfn.XLOOKUP(A1092,'Data Cleaning in Medical Examin'!$A$2:$A$2336,'Data Cleaning in Medical Examin'!$H$2:$H$2336)</f>
        <v>No</v>
      </c>
      <c r="H1092" t="str">
        <f>_xlfn.XLOOKUP(A1092,'Data Cleaning in Medical Examin'!$A$2:$A$2336,'Data Cleaning in Medical Examin'!$I$2:$I$2336)</f>
        <v>No Major Surgery</v>
      </c>
      <c r="I1092" t="str">
        <f>_xlfn.XLOOKUP(A1092,'Data Cleaning in Medical Examin'!$A$2:$A$2336,'Data Cleaning in Medical Examin'!$J$2:$J$2336)</f>
        <v>No</v>
      </c>
      <c r="J1092" t="str">
        <f>_xlfn.XLOOKUP(A1092,'Data Cleaning in Medical Examin'!$A$2:$A$2336,'Data Cleaning in Medical Examin'!$C$2:$C$2336)</f>
        <v>Obesity</v>
      </c>
      <c r="K1092" t="str">
        <f>_xlfn.XLOOKUP(A1092,'Data Cleaning in Medical Examin'!$A$2:$A$2336,'Data Cleaning in Medical Examin'!$E$2:$E$2336)</f>
        <v>Diabetes</v>
      </c>
      <c r="L1092" t="str">
        <f>_xlfn.XLOOKUP(A1092,'DataCleaning in Hospitalisation'!$A$2:$A$2339,'DataCleaning in Hospitalisation'!$E$2:$E$2339)</f>
        <v>19-Jul-1968</v>
      </c>
      <c r="M1092" s="30">
        <f>_xlfn.XLOOKUP(A1092,'DataCleaning in Hospitalisation'!$A$2:$A$2339,'DataCleaning in Hospitalisation'!$H$2:$H$2339)</f>
        <v>10338.93</v>
      </c>
      <c r="N1092" t="str">
        <f>_xlfn.XLOOKUP(A1092,'DataCleaning in Hospitalisation'!$A$2:$A$2339,'DataCleaning in Hospitalisation'!$I$2:$I$2339)</f>
        <v>tier - 3</v>
      </c>
      <c r="O1092" t="str">
        <f>_xlfn.XLOOKUP(A1092,'DataCleaning in Hospitalisation'!$A$2:$A$2339,'DataCleaning in Hospitalisation'!$J$2:$J$2339)</f>
        <v>tier - 1</v>
      </c>
      <c r="P1092" t="str">
        <f>_xlfn.XLOOKUP(A1092,'DataCleaning in Hospitalisation'!$A$2:$A$2339,'DataCleaning in Hospitalisation'!$K$2:$K$2339)</f>
        <v>R1013</v>
      </c>
      <c r="Q1092">
        <f>_xlfn.XLOOKUP(A1092,'DataCleaning in Hospitalisation'!$A$2:$A$2339,'DataCleaning in Hospitalisation'!$F$2:$F$2339)</f>
        <v>55</v>
      </c>
      <c r="U1092" s="51" t="s">
        <v>6</v>
      </c>
      <c r="V1092">
        <v>1</v>
      </c>
      <c r="X1092" s="4" t="s">
        <v>2170</v>
      </c>
      <c r="Y1092" s="30">
        <v>36090.49</v>
      </c>
      <c r="AJ1092" s="4" t="s">
        <v>2170</v>
      </c>
      <c r="AK1092" s="30">
        <v>36090.49</v>
      </c>
    </row>
    <row r="1093" spans="1:37" x14ac:dyDescent="0.3">
      <c r="A1093" t="s">
        <v>1274</v>
      </c>
      <c r="B1093" t="str">
        <f>_xlfn.XLOOKUP(A1093,'Customer Names'!$A$2:$A$2336,'Customer Names'!$C$2:$C$2336)</f>
        <v xml:space="preserve"> Mr.William</v>
      </c>
      <c r="C1093" s="41">
        <f>_xlfn.XLOOKUP(A1093,'Data Cleaning in Medical Examin'!$A$2:$A$2336,'Data Cleaning in Medical Examin'!$B$2:$B$2336)</f>
        <v>28.98</v>
      </c>
      <c r="D1093">
        <f>_xlfn.XLOOKUP(A1093,'Data Cleaning in Medical Examin'!$A$2:$A$2336,'Data Cleaning in Medical Examin'!$D$2:$D$2336)</f>
        <v>8.68</v>
      </c>
      <c r="E1093" t="str">
        <f>_xlfn.XLOOKUP(A1093,'Data Cleaning in Medical Examin'!$A$2:$A$2336,'Data Cleaning in Medical Examin'!$F$2:$F$2336)</f>
        <v>No</v>
      </c>
      <c r="F1093" t="str">
        <f>_xlfn.XLOOKUP(A1093,'Data Cleaning in Medical Examin'!$A$2:$A$2336,'Data Cleaning in Medical Examin'!$G$2:$G$2336)</f>
        <v>No</v>
      </c>
      <c r="G1093" t="str">
        <f>_xlfn.XLOOKUP(A1093,'Data Cleaning in Medical Examin'!$A$2:$A$2336,'Data Cleaning in Medical Examin'!$H$2:$H$2336)</f>
        <v>No</v>
      </c>
      <c r="H1093" t="str">
        <f>_xlfn.XLOOKUP(A1093,'Data Cleaning in Medical Examin'!$A$2:$A$2336,'Data Cleaning in Medical Examin'!$I$2:$I$2336)</f>
        <v>2 Major Surgery</v>
      </c>
      <c r="I1093" t="str">
        <f>_xlfn.XLOOKUP(A1093,'Data Cleaning in Medical Examin'!$A$2:$A$2336,'Data Cleaning in Medical Examin'!$J$2:$J$2336)</f>
        <v>No</v>
      </c>
      <c r="J1093" t="str">
        <f>_xlfn.XLOOKUP(A1093,'Data Cleaning in Medical Examin'!$A$2:$A$2336,'Data Cleaning in Medical Examin'!$C$2:$C$2336)</f>
        <v>Over Weight</v>
      </c>
      <c r="K1093" t="str">
        <f>_xlfn.XLOOKUP(A1093,'Data Cleaning in Medical Examin'!$A$2:$A$2336,'Data Cleaning in Medical Examin'!$E$2:$E$2336)</f>
        <v>Diabetes</v>
      </c>
      <c r="L1093" t="str">
        <f>_xlfn.XLOOKUP(A1093,'DataCleaning in Hospitalisation'!$A$2:$A$2339,'DataCleaning in Hospitalisation'!$E$2:$E$2339)</f>
        <v>21-Jul-1982</v>
      </c>
      <c r="M1093" s="30">
        <f>_xlfn.XLOOKUP(A1093,'DataCleaning in Hospitalisation'!$A$2:$A$2339,'DataCleaning in Hospitalisation'!$H$2:$H$2339)</f>
        <v>10329.06</v>
      </c>
      <c r="N1093" t="str">
        <f>_xlfn.XLOOKUP(A1093,'DataCleaning in Hospitalisation'!$A$2:$A$2339,'DataCleaning in Hospitalisation'!$I$2:$I$2339)</f>
        <v>tier - 3</v>
      </c>
      <c r="O1093" t="str">
        <f>_xlfn.XLOOKUP(A1093,'DataCleaning in Hospitalisation'!$A$2:$A$2339,'DataCleaning in Hospitalisation'!$J$2:$J$2339)</f>
        <v>tier - 1</v>
      </c>
      <c r="P1093" t="str">
        <f>_xlfn.XLOOKUP(A1093,'DataCleaning in Hospitalisation'!$A$2:$A$2339,'DataCleaning in Hospitalisation'!$K$2:$K$2339)</f>
        <v>R1021</v>
      </c>
      <c r="Q1093">
        <f>_xlfn.XLOOKUP(A1093,'DataCleaning in Hospitalisation'!$A$2:$A$2339,'DataCleaning in Hospitalisation'!$F$2:$F$2339)</f>
        <v>41</v>
      </c>
      <c r="U1093" s="52" t="s">
        <v>2372</v>
      </c>
      <c r="V1093">
        <v>1</v>
      </c>
      <c r="X1093" s="4" t="s">
        <v>383</v>
      </c>
      <c r="Y1093" s="30">
        <v>3366.67</v>
      </c>
      <c r="AJ1093" s="4" t="s">
        <v>383</v>
      </c>
      <c r="AK1093" s="30">
        <v>3366.67</v>
      </c>
    </row>
    <row r="1094" spans="1:37" x14ac:dyDescent="0.3">
      <c r="A1094" t="s">
        <v>1273</v>
      </c>
      <c r="B1094" t="str">
        <f>_xlfn.XLOOKUP(A1094,'Customer Names'!$A$2:$A$2336,'Customer Names'!$C$2:$C$2336)</f>
        <v xml:space="preserve"> Ms.Paige</v>
      </c>
      <c r="C1094" s="41">
        <f>_xlfn.XLOOKUP(A1094,'Data Cleaning in Medical Examin'!$A$2:$A$2336,'Data Cleaning in Medical Examin'!$B$2:$B$2336)</f>
        <v>31.24</v>
      </c>
      <c r="D1094">
        <f>_xlfn.XLOOKUP(A1094,'Data Cleaning in Medical Examin'!$A$2:$A$2336,'Data Cleaning in Medical Examin'!$D$2:$D$2336)</f>
        <v>9.8000000000000007</v>
      </c>
      <c r="E1094" t="str">
        <f>_xlfn.XLOOKUP(A1094,'Data Cleaning in Medical Examin'!$A$2:$A$2336,'Data Cleaning in Medical Examin'!$F$2:$F$2336)</f>
        <v>No</v>
      </c>
      <c r="F1094" t="str">
        <f>_xlfn.XLOOKUP(A1094,'Data Cleaning in Medical Examin'!$A$2:$A$2336,'Data Cleaning in Medical Examin'!$G$2:$G$2336)</f>
        <v>No</v>
      </c>
      <c r="G1094" t="str">
        <f>_xlfn.XLOOKUP(A1094,'Data Cleaning in Medical Examin'!$A$2:$A$2336,'Data Cleaning in Medical Examin'!$H$2:$H$2336)</f>
        <v>No</v>
      </c>
      <c r="H1094" t="str">
        <f>_xlfn.XLOOKUP(A1094,'Data Cleaning in Medical Examin'!$A$2:$A$2336,'Data Cleaning in Medical Examin'!$I$2:$I$2336)</f>
        <v>No Major Surgery</v>
      </c>
      <c r="I1094" t="str">
        <f>_xlfn.XLOOKUP(A1094,'Data Cleaning in Medical Examin'!$A$2:$A$2336,'Data Cleaning in Medical Examin'!$J$2:$J$2336)</f>
        <v>No</v>
      </c>
      <c r="J1094" t="str">
        <f>_xlfn.XLOOKUP(A1094,'Data Cleaning in Medical Examin'!$A$2:$A$2336,'Data Cleaning in Medical Examin'!$C$2:$C$2336)</f>
        <v>Obesity</v>
      </c>
      <c r="K1094" t="str">
        <f>_xlfn.XLOOKUP(A1094,'Data Cleaning in Medical Examin'!$A$2:$A$2336,'Data Cleaning in Medical Examin'!$E$2:$E$2336)</f>
        <v>Diabetes</v>
      </c>
      <c r="L1094" t="str">
        <f>_xlfn.XLOOKUP(A1094,'DataCleaning in Hospitalisation'!$A$2:$A$2339,'DataCleaning in Hospitalisation'!$E$2:$E$2339)</f>
        <v>1-Dec-1970</v>
      </c>
      <c r="M1094" s="30">
        <f>_xlfn.XLOOKUP(A1094,'DataCleaning in Hospitalisation'!$A$2:$A$2339,'DataCleaning in Hospitalisation'!$H$2:$H$2339)</f>
        <v>10325.209999999999</v>
      </c>
      <c r="N1094" t="str">
        <f>_xlfn.XLOOKUP(A1094,'DataCleaning in Hospitalisation'!$A$2:$A$2339,'DataCleaning in Hospitalisation'!$I$2:$I$2339)</f>
        <v>tier - 3</v>
      </c>
      <c r="O1094" t="str">
        <f>_xlfn.XLOOKUP(A1094,'DataCleaning in Hospitalisation'!$A$2:$A$2339,'DataCleaning in Hospitalisation'!$J$2:$J$2339)</f>
        <v>tier - 3</v>
      </c>
      <c r="P1094" t="str">
        <f>_xlfn.XLOOKUP(A1094,'DataCleaning in Hospitalisation'!$A$2:$A$2339,'DataCleaning in Hospitalisation'!$K$2:$K$2339)</f>
        <v>R1011</v>
      </c>
      <c r="Q1094">
        <f>_xlfn.XLOOKUP(A1094,'DataCleaning in Hospitalisation'!$A$2:$A$2339,'DataCleaning in Hospitalisation'!$F$2:$F$2339)</f>
        <v>53</v>
      </c>
      <c r="U1094" s="53" t="s">
        <v>2372</v>
      </c>
      <c r="V1094">
        <v>1</v>
      </c>
      <c r="X1094" s="4" t="s">
        <v>382</v>
      </c>
      <c r="Y1094" s="30">
        <v>3353.47</v>
      </c>
      <c r="AJ1094" s="4" t="s">
        <v>382</v>
      </c>
      <c r="AK1094" s="30">
        <v>3353.47</v>
      </c>
    </row>
    <row r="1095" spans="1:37" x14ac:dyDescent="0.3">
      <c r="A1095" t="s">
        <v>1272</v>
      </c>
      <c r="B1095" t="str">
        <f>_xlfn.XLOOKUP(A1095,'Customer Names'!$A$2:$A$2336,'Customer Names'!$C$2:$C$2336)</f>
        <v xml:space="preserve"> Mr.Matthew</v>
      </c>
      <c r="C1095" s="41">
        <f>_xlfn.XLOOKUP(A1095,'Data Cleaning in Medical Examin'!$A$2:$A$2336,'Data Cleaning in Medical Examin'!$B$2:$B$2336)</f>
        <v>31.54</v>
      </c>
      <c r="D1095">
        <f>_xlfn.XLOOKUP(A1095,'Data Cleaning in Medical Examin'!$A$2:$A$2336,'Data Cleaning in Medical Examin'!$D$2:$D$2336)</f>
        <v>4.4400000000000004</v>
      </c>
      <c r="E1095" t="str">
        <f>_xlfn.XLOOKUP(A1095,'Data Cleaning in Medical Examin'!$A$2:$A$2336,'Data Cleaning in Medical Examin'!$F$2:$F$2336)</f>
        <v>No</v>
      </c>
      <c r="F1095" t="str">
        <f>_xlfn.XLOOKUP(A1095,'Data Cleaning in Medical Examin'!$A$2:$A$2336,'Data Cleaning in Medical Examin'!$G$2:$G$2336)</f>
        <v>No</v>
      </c>
      <c r="G1095" t="str">
        <f>_xlfn.XLOOKUP(A1095,'Data Cleaning in Medical Examin'!$A$2:$A$2336,'Data Cleaning in Medical Examin'!$H$2:$H$2336)</f>
        <v>No</v>
      </c>
      <c r="H1095" t="str">
        <f>_xlfn.XLOOKUP(A1095,'Data Cleaning in Medical Examin'!$A$2:$A$2336,'Data Cleaning in Medical Examin'!$I$2:$I$2336)</f>
        <v>No Major Surgery</v>
      </c>
      <c r="I1095" t="str">
        <f>_xlfn.XLOOKUP(A1095,'Data Cleaning in Medical Examin'!$A$2:$A$2336,'Data Cleaning in Medical Examin'!$J$2:$J$2336)</f>
        <v>No</v>
      </c>
      <c r="J1095" t="str">
        <f>_xlfn.XLOOKUP(A1095,'Data Cleaning in Medical Examin'!$A$2:$A$2336,'Data Cleaning in Medical Examin'!$C$2:$C$2336)</f>
        <v>Obesity</v>
      </c>
      <c r="K1095" t="str">
        <f>_xlfn.XLOOKUP(A1095,'Data Cleaning in Medical Examin'!$A$2:$A$2336,'Data Cleaning in Medical Examin'!$E$2:$E$2336)</f>
        <v>Normal</v>
      </c>
      <c r="L1095" t="str">
        <f>_xlfn.XLOOKUP(A1095,'DataCleaning in Hospitalisation'!$A$2:$A$2339,'DataCleaning in Hospitalisation'!$E$2:$E$2339)</f>
        <v>21-Aug-1991</v>
      </c>
      <c r="M1095" s="30">
        <f>_xlfn.XLOOKUP(A1095,'DataCleaning in Hospitalisation'!$A$2:$A$2339,'DataCleaning in Hospitalisation'!$H$2:$H$2339)</f>
        <v>10322.9</v>
      </c>
      <c r="N1095" t="str">
        <f>_xlfn.XLOOKUP(A1095,'DataCleaning in Hospitalisation'!$A$2:$A$2339,'DataCleaning in Hospitalisation'!$I$2:$I$2339)</f>
        <v>tier - 3</v>
      </c>
      <c r="O1095" t="str">
        <f>_xlfn.XLOOKUP(A1095,'DataCleaning in Hospitalisation'!$A$2:$A$2339,'DataCleaning in Hospitalisation'!$J$2:$J$2339)</f>
        <v>tier - 1</v>
      </c>
      <c r="P1095" t="str">
        <f>_xlfn.XLOOKUP(A1095,'DataCleaning in Hospitalisation'!$A$2:$A$2339,'DataCleaning in Hospitalisation'!$K$2:$K$2339)</f>
        <v>R1026</v>
      </c>
      <c r="Q1095">
        <f>_xlfn.XLOOKUP(A1095,'DataCleaning in Hospitalisation'!$A$2:$A$2339,'DataCleaning in Hospitalisation'!$F$2:$F$2339)</f>
        <v>32</v>
      </c>
      <c r="U1095" s="4" t="s">
        <v>1204</v>
      </c>
      <c r="V1095">
        <v>1</v>
      </c>
      <c r="X1095" s="4" t="s">
        <v>381</v>
      </c>
      <c r="Y1095" s="30">
        <v>3353.28</v>
      </c>
      <c r="AJ1095" s="4" t="s">
        <v>381</v>
      </c>
      <c r="AK1095" s="30">
        <v>3353.28</v>
      </c>
    </row>
    <row r="1096" spans="1:37" x14ac:dyDescent="0.3">
      <c r="A1096" t="s">
        <v>1271</v>
      </c>
      <c r="B1096" t="str">
        <f>_xlfn.XLOOKUP(A1096,'Customer Names'!$A$2:$A$2336,'Customer Names'!$C$2:$C$2336)</f>
        <v xml:space="preserve"> Mr.Matthew</v>
      </c>
      <c r="C1096" s="41">
        <f>_xlfn.XLOOKUP(A1096,'Data Cleaning in Medical Examin'!$A$2:$A$2336,'Data Cleaning in Medical Examin'!$B$2:$B$2336)</f>
        <v>38.6</v>
      </c>
      <c r="D1096">
        <f>_xlfn.XLOOKUP(A1096,'Data Cleaning in Medical Examin'!$A$2:$A$2336,'Data Cleaning in Medical Examin'!$D$2:$D$2336)</f>
        <v>7.19</v>
      </c>
      <c r="E1096" t="str">
        <f>_xlfn.XLOOKUP(A1096,'Data Cleaning in Medical Examin'!$A$2:$A$2336,'Data Cleaning in Medical Examin'!$F$2:$F$2336)</f>
        <v>Yes</v>
      </c>
      <c r="F1096" t="str">
        <f>_xlfn.XLOOKUP(A1096,'Data Cleaning in Medical Examin'!$A$2:$A$2336,'Data Cleaning in Medical Examin'!$G$2:$G$2336)</f>
        <v>No</v>
      </c>
      <c r="G1096" t="str">
        <f>_xlfn.XLOOKUP(A1096,'Data Cleaning in Medical Examin'!$A$2:$A$2336,'Data Cleaning in Medical Examin'!$H$2:$H$2336)</f>
        <v>No</v>
      </c>
      <c r="H1096" t="str">
        <f>_xlfn.XLOOKUP(A1096,'Data Cleaning in Medical Examin'!$A$2:$A$2336,'Data Cleaning in Medical Examin'!$I$2:$I$2336)</f>
        <v>2 Major Surgery</v>
      </c>
      <c r="I1096" t="str">
        <f>_xlfn.XLOOKUP(A1096,'Data Cleaning in Medical Examin'!$A$2:$A$2336,'Data Cleaning in Medical Examin'!$J$2:$J$2336)</f>
        <v>No</v>
      </c>
      <c r="J1096" t="str">
        <f>_xlfn.XLOOKUP(A1096,'Data Cleaning in Medical Examin'!$A$2:$A$2336,'Data Cleaning in Medical Examin'!$C$2:$C$2336)</f>
        <v>Obesity</v>
      </c>
      <c r="K1096" t="str">
        <f>_xlfn.XLOOKUP(A1096,'Data Cleaning in Medical Examin'!$A$2:$A$2336,'Data Cleaning in Medical Examin'!$E$2:$E$2336)</f>
        <v>Diabetes</v>
      </c>
      <c r="L1096" t="str">
        <f>_xlfn.XLOOKUP(A1096,'DataCleaning in Hospitalisation'!$A$2:$A$2339,'DataCleaning in Hospitalisation'!$E$2:$E$2339)</f>
        <v>17-Nov-1991</v>
      </c>
      <c r="M1096" s="30">
        <f>_xlfn.XLOOKUP(A1096,'DataCleaning in Hospitalisation'!$A$2:$A$2339,'DataCleaning in Hospitalisation'!$H$2:$H$2339)</f>
        <v>10315.91</v>
      </c>
      <c r="N1096" t="str">
        <f>_xlfn.XLOOKUP(A1096,'DataCleaning in Hospitalisation'!$A$2:$A$2339,'DataCleaning in Hospitalisation'!$I$2:$I$2339)</f>
        <v>tier - 3</v>
      </c>
      <c r="O1096" t="str">
        <f>_xlfn.XLOOKUP(A1096,'DataCleaning in Hospitalisation'!$A$2:$A$2339,'DataCleaning in Hospitalisation'!$J$2:$J$2339)</f>
        <v>tier - 2</v>
      </c>
      <c r="P1096" t="str">
        <f>_xlfn.XLOOKUP(A1096,'DataCleaning in Hospitalisation'!$A$2:$A$2339,'DataCleaning in Hospitalisation'!$K$2:$K$2339)</f>
        <v>R1012</v>
      </c>
      <c r="Q1096">
        <f>_xlfn.XLOOKUP(A1096,'DataCleaning in Hospitalisation'!$A$2:$A$2339,'DataCleaning in Hospitalisation'!$F$2:$F$2339)</f>
        <v>32</v>
      </c>
      <c r="U1096" s="46" t="s">
        <v>6</v>
      </c>
      <c r="V1096">
        <v>1</v>
      </c>
      <c r="X1096" s="4" t="s">
        <v>380</v>
      </c>
      <c r="Y1096" s="30">
        <v>3342.79</v>
      </c>
      <c r="AJ1096" s="4" t="s">
        <v>380</v>
      </c>
      <c r="AK1096" s="30">
        <v>3342.79</v>
      </c>
    </row>
    <row r="1097" spans="1:37" x14ac:dyDescent="0.3">
      <c r="A1097" t="s">
        <v>1270</v>
      </c>
      <c r="B1097" t="str">
        <f>_xlfn.XLOOKUP(A1097,'Customer Names'!$A$2:$A$2336,'Customer Names'!$C$2:$C$2336)</f>
        <v xml:space="preserve"> Mrs.Maria</v>
      </c>
      <c r="C1097" s="41">
        <f>_xlfn.XLOOKUP(A1097,'Data Cleaning in Medical Examin'!$A$2:$A$2336,'Data Cleaning in Medical Examin'!$B$2:$B$2336)</f>
        <v>37.950000000000003</v>
      </c>
      <c r="D1097">
        <f>_xlfn.XLOOKUP(A1097,'Data Cleaning in Medical Examin'!$A$2:$A$2336,'Data Cleaning in Medical Examin'!$D$2:$D$2336)</f>
        <v>6.06</v>
      </c>
      <c r="E1097" t="str">
        <f>_xlfn.XLOOKUP(A1097,'Data Cleaning in Medical Examin'!$A$2:$A$2336,'Data Cleaning in Medical Examin'!$F$2:$F$2336)</f>
        <v>No</v>
      </c>
      <c r="F1097" t="str">
        <f>_xlfn.XLOOKUP(A1097,'Data Cleaning in Medical Examin'!$A$2:$A$2336,'Data Cleaning in Medical Examin'!$G$2:$G$2336)</f>
        <v>No</v>
      </c>
      <c r="G1097" t="str">
        <f>_xlfn.XLOOKUP(A1097,'Data Cleaning in Medical Examin'!$A$2:$A$2336,'Data Cleaning in Medical Examin'!$H$2:$H$2336)</f>
        <v>No</v>
      </c>
      <c r="H1097" t="str">
        <f>_xlfn.XLOOKUP(A1097,'Data Cleaning in Medical Examin'!$A$2:$A$2336,'Data Cleaning in Medical Examin'!$I$2:$I$2336)</f>
        <v>No Major Surgery</v>
      </c>
      <c r="I1097" t="str">
        <f>_xlfn.XLOOKUP(A1097,'Data Cleaning in Medical Examin'!$A$2:$A$2336,'Data Cleaning in Medical Examin'!$J$2:$J$2336)</f>
        <v>No</v>
      </c>
      <c r="J1097" t="str">
        <f>_xlfn.XLOOKUP(A1097,'Data Cleaning in Medical Examin'!$A$2:$A$2336,'Data Cleaning in Medical Examin'!$C$2:$C$2336)</f>
        <v>Obesity</v>
      </c>
      <c r="K1097" t="str">
        <f>_xlfn.XLOOKUP(A1097,'Data Cleaning in Medical Examin'!$A$2:$A$2336,'Data Cleaning in Medical Examin'!$E$2:$E$2336)</f>
        <v>Prediabetes</v>
      </c>
      <c r="L1097" t="str">
        <f>_xlfn.XLOOKUP(A1097,'DataCleaning in Hospitalisation'!$A$2:$A$2339,'DataCleaning in Hospitalisation'!$E$2:$E$2339)</f>
        <v>12-Jul-1962</v>
      </c>
      <c r="M1097" s="30">
        <f>_xlfn.XLOOKUP(A1097,'DataCleaning in Hospitalisation'!$A$2:$A$2339,'DataCleaning in Hospitalisation'!$H$2:$H$2339)</f>
        <v>10310.780000000001</v>
      </c>
      <c r="N1097" t="str">
        <f>_xlfn.XLOOKUP(A1097,'DataCleaning in Hospitalisation'!$A$2:$A$2339,'DataCleaning in Hospitalisation'!$I$2:$I$2339)</f>
        <v>tier - 3</v>
      </c>
      <c r="O1097" t="str">
        <f>_xlfn.XLOOKUP(A1097,'DataCleaning in Hospitalisation'!$A$2:$A$2339,'DataCleaning in Hospitalisation'!$J$2:$J$2339)</f>
        <v>tier - 3</v>
      </c>
      <c r="P1097" t="str">
        <f>_xlfn.XLOOKUP(A1097,'DataCleaning in Hospitalisation'!$A$2:$A$2339,'DataCleaning in Hospitalisation'!$K$2:$K$2339)</f>
        <v>R1012</v>
      </c>
      <c r="Q1097">
        <f>_xlfn.XLOOKUP(A1097,'DataCleaning in Hospitalisation'!$A$2:$A$2339,'DataCleaning in Hospitalisation'!$F$2:$F$2339)</f>
        <v>61</v>
      </c>
      <c r="U1097" s="50" t="s">
        <v>2421</v>
      </c>
      <c r="V1097">
        <v>1</v>
      </c>
      <c r="X1097" s="4" t="s">
        <v>379</v>
      </c>
      <c r="Y1097" s="30">
        <v>3309.79</v>
      </c>
      <c r="AJ1097" s="4" t="s">
        <v>379</v>
      </c>
      <c r="AK1097" s="30">
        <v>3309.79</v>
      </c>
    </row>
    <row r="1098" spans="1:37" x14ac:dyDescent="0.3">
      <c r="A1098" t="s">
        <v>1269</v>
      </c>
      <c r="B1098" t="str">
        <f>_xlfn.XLOOKUP(A1098,'Customer Names'!$A$2:$A$2336,'Customer Names'!$C$2:$C$2336)</f>
        <v xml:space="preserve"> Ms.Stephanie</v>
      </c>
      <c r="C1098" s="41">
        <f>_xlfn.XLOOKUP(A1098,'Data Cleaning in Medical Examin'!$A$2:$A$2336,'Data Cleaning in Medical Examin'!$B$2:$B$2336)</f>
        <v>38.97</v>
      </c>
      <c r="D1098">
        <f>_xlfn.XLOOKUP(A1098,'Data Cleaning in Medical Examin'!$A$2:$A$2336,'Data Cleaning in Medical Examin'!$D$2:$D$2336)</f>
        <v>5.12</v>
      </c>
      <c r="E1098" t="str">
        <f>_xlfn.XLOOKUP(A1098,'Data Cleaning in Medical Examin'!$A$2:$A$2336,'Data Cleaning in Medical Examin'!$F$2:$F$2336)</f>
        <v>No</v>
      </c>
      <c r="F1098" t="str">
        <f>_xlfn.XLOOKUP(A1098,'Data Cleaning in Medical Examin'!$A$2:$A$2336,'Data Cleaning in Medical Examin'!$G$2:$G$2336)</f>
        <v>No</v>
      </c>
      <c r="G1098" t="str">
        <f>_xlfn.XLOOKUP(A1098,'Data Cleaning in Medical Examin'!$A$2:$A$2336,'Data Cleaning in Medical Examin'!$H$2:$H$2336)</f>
        <v>No</v>
      </c>
      <c r="H1098" t="str">
        <f>_xlfn.XLOOKUP(A1098,'Data Cleaning in Medical Examin'!$A$2:$A$2336,'Data Cleaning in Medical Examin'!$I$2:$I$2336)</f>
        <v>No Major Surgery</v>
      </c>
      <c r="I1098" t="str">
        <f>_xlfn.XLOOKUP(A1098,'Data Cleaning in Medical Examin'!$A$2:$A$2336,'Data Cleaning in Medical Examin'!$J$2:$J$2336)</f>
        <v>No</v>
      </c>
      <c r="J1098" t="str">
        <f>_xlfn.XLOOKUP(A1098,'Data Cleaning in Medical Examin'!$A$2:$A$2336,'Data Cleaning in Medical Examin'!$C$2:$C$2336)</f>
        <v>Obesity</v>
      </c>
      <c r="K1098" t="str">
        <f>_xlfn.XLOOKUP(A1098,'Data Cleaning in Medical Examin'!$A$2:$A$2336,'Data Cleaning in Medical Examin'!$E$2:$E$2336)</f>
        <v>Normal</v>
      </c>
      <c r="L1098" t="str">
        <f>_xlfn.XLOOKUP(A1098,'DataCleaning in Hospitalisation'!$A$2:$A$2339,'DataCleaning in Hospitalisation'!$E$2:$E$2339)</f>
        <v>24-Sep-1963</v>
      </c>
      <c r="M1098" s="30">
        <f>_xlfn.XLOOKUP(A1098,'DataCleaning in Hospitalisation'!$A$2:$A$2339,'DataCleaning in Hospitalisation'!$H$2:$H$2339)</f>
        <v>10308.040000000001</v>
      </c>
      <c r="N1098" t="str">
        <f>_xlfn.XLOOKUP(A1098,'DataCleaning in Hospitalisation'!$A$2:$A$2339,'DataCleaning in Hospitalisation'!$I$2:$I$2339)</f>
        <v>tier - 3</v>
      </c>
      <c r="O1098" t="str">
        <f>_xlfn.XLOOKUP(A1098,'DataCleaning in Hospitalisation'!$A$2:$A$2339,'DataCleaning in Hospitalisation'!$J$2:$J$2339)</f>
        <v>tier - 1</v>
      </c>
      <c r="P1098" t="str">
        <f>_xlfn.XLOOKUP(A1098,'DataCleaning in Hospitalisation'!$A$2:$A$2339,'DataCleaning in Hospitalisation'!$K$2:$K$2339)</f>
        <v>R1013</v>
      </c>
      <c r="Q1098">
        <f>_xlfn.XLOOKUP(A1098,'DataCleaning in Hospitalisation'!$A$2:$A$2339,'DataCleaning in Hospitalisation'!$F$2:$F$2339)</f>
        <v>60</v>
      </c>
      <c r="U1098" s="51" t="s">
        <v>7</v>
      </c>
      <c r="V1098">
        <v>1</v>
      </c>
      <c r="X1098" s="4" t="s">
        <v>378</v>
      </c>
      <c r="Y1098" s="30">
        <v>3308.46</v>
      </c>
      <c r="AJ1098" s="4" t="s">
        <v>378</v>
      </c>
      <c r="AK1098" s="30">
        <v>3308.46</v>
      </c>
    </row>
    <row r="1099" spans="1:37" x14ac:dyDescent="0.3">
      <c r="A1099" t="s">
        <v>1268</v>
      </c>
      <c r="B1099" t="str">
        <f>_xlfn.XLOOKUP(A1099,'Customer Names'!$A$2:$A$2336,'Customer Names'!$C$2:$C$2336)</f>
        <v xml:space="preserve"> Ms.Tiffany</v>
      </c>
      <c r="C1099" s="41">
        <f>_xlfn.XLOOKUP(A1099,'Data Cleaning in Medical Examin'!$A$2:$A$2336,'Data Cleaning in Medical Examin'!$B$2:$B$2336)</f>
        <v>21.2</v>
      </c>
      <c r="D1099">
        <f>_xlfn.XLOOKUP(A1099,'Data Cleaning in Medical Examin'!$A$2:$A$2336,'Data Cleaning in Medical Examin'!$D$2:$D$2336)</f>
        <v>10.72</v>
      </c>
      <c r="E1099" t="str">
        <f>_xlfn.XLOOKUP(A1099,'Data Cleaning in Medical Examin'!$A$2:$A$2336,'Data Cleaning in Medical Examin'!$F$2:$F$2336)</f>
        <v>No</v>
      </c>
      <c r="F1099" t="str">
        <f>_xlfn.XLOOKUP(A1099,'Data Cleaning in Medical Examin'!$A$2:$A$2336,'Data Cleaning in Medical Examin'!$G$2:$G$2336)</f>
        <v>No</v>
      </c>
      <c r="G1099" t="str">
        <f>_xlfn.XLOOKUP(A1099,'Data Cleaning in Medical Examin'!$A$2:$A$2336,'Data Cleaning in Medical Examin'!$H$2:$H$2336)</f>
        <v>No</v>
      </c>
      <c r="H1099" t="str">
        <f>_xlfn.XLOOKUP(A1099,'Data Cleaning in Medical Examin'!$A$2:$A$2336,'Data Cleaning in Medical Examin'!$I$2:$I$2336)</f>
        <v>No Major Surgery</v>
      </c>
      <c r="I1099" t="str">
        <f>_xlfn.XLOOKUP(A1099,'Data Cleaning in Medical Examin'!$A$2:$A$2336,'Data Cleaning in Medical Examin'!$J$2:$J$2336)</f>
        <v>No</v>
      </c>
      <c r="J1099" t="str">
        <f>_xlfn.XLOOKUP(A1099,'Data Cleaning in Medical Examin'!$A$2:$A$2336,'Data Cleaning in Medical Examin'!$C$2:$C$2336)</f>
        <v>Normal Weight</v>
      </c>
      <c r="K1099" t="str">
        <f>_xlfn.XLOOKUP(A1099,'Data Cleaning in Medical Examin'!$A$2:$A$2336,'Data Cleaning in Medical Examin'!$E$2:$E$2336)</f>
        <v>Diabetes</v>
      </c>
      <c r="L1099" t="str">
        <f>_xlfn.XLOOKUP(A1099,'DataCleaning in Hospitalisation'!$A$2:$A$2339,'DataCleaning in Hospitalisation'!$E$2:$E$2339)</f>
        <v>14-Sep-1988</v>
      </c>
      <c r="M1099" s="30">
        <f>_xlfn.XLOOKUP(A1099,'DataCleaning in Hospitalisation'!$A$2:$A$2339,'DataCleaning in Hospitalisation'!$H$2:$H$2339)</f>
        <v>10276.99</v>
      </c>
      <c r="N1099" t="str">
        <f>_xlfn.XLOOKUP(A1099,'DataCleaning in Hospitalisation'!$A$2:$A$2339,'DataCleaning in Hospitalisation'!$I$2:$I$2339)</f>
        <v>tier - 3</v>
      </c>
      <c r="O1099" t="str">
        <f>_xlfn.XLOOKUP(A1099,'DataCleaning in Hospitalisation'!$A$2:$A$2339,'DataCleaning in Hospitalisation'!$J$2:$J$2339)</f>
        <v>tier - 1</v>
      </c>
      <c r="P1099" t="str">
        <f>_xlfn.XLOOKUP(A1099,'DataCleaning in Hospitalisation'!$A$2:$A$2339,'DataCleaning in Hospitalisation'!$K$2:$K$2339)</f>
        <v>R1021</v>
      </c>
      <c r="Q1099">
        <f>_xlfn.XLOOKUP(A1099,'DataCleaning in Hospitalisation'!$A$2:$A$2339,'DataCleaning in Hospitalisation'!$F$2:$F$2339)</f>
        <v>35</v>
      </c>
      <c r="U1099" s="52" t="s">
        <v>2372</v>
      </c>
      <c r="V1099">
        <v>1</v>
      </c>
      <c r="X1099" s="4" t="s">
        <v>377</v>
      </c>
      <c r="Y1099" s="30">
        <v>3300.7</v>
      </c>
      <c r="AJ1099" s="4" t="s">
        <v>377</v>
      </c>
      <c r="AK1099" s="30">
        <v>3300.7</v>
      </c>
    </row>
    <row r="1100" spans="1:37" x14ac:dyDescent="0.3">
      <c r="A1100" t="s">
        <v>1267</v>
      </c>
      <c r="B1100" t="str">
        <f>_xlfn.XLOOKUP(A1100,'Customer Names'!$A$2:$A$2336,'Customer Names'!$C$2:$C$2336)</f>
        <v xml:space="preserve"> Ms.Sara</v>
      </c>
      <c r="C1100" s="41">
        <f>_xlfn.XLOOKUP(A1100,'Data Cleaning in Medical Examin'!$A$2:$A$2336,'Data Cleaning in Medical Examin'!$B$2:$B$2336)</f>
        <v>23.96</v>
      </c>
      <c r="D1100">
        <f>_xlfn.XLOOKUP(A1100,'Data Cleaning in Medical Examin'!$A$2:$A$2336,'Data Cleaning in Medical Examin'!$D$2:$D$2336)</f>
        <v>9.58</v>
      </c>
      <c r="E1100" t="str">
        <f>_xlfn.XLOOKUP(A1100,'Data Cleaning in Medical Examin'!$A$2:$A$2336,'Data Cleaning in Medical Examin'!$F$2:$F$2336)</f>
        <v>Yes</v>
      </c>
      <c r="F1100" t="str">
        <f>_xlfn.XLOOKUP(A1100,'Data Cleaning in Medical Examin'!$A$2:$A$2336,'Data Cleaning in Medical Examin'!$G$2:$G$2336)</f>
        <v>No</v>
      </c>
      <c r="G1100" t="str">
        <f>_xlfn.XLOOKUP(A1100,'Data Cleaning in Medical Examin'!$A$2:$A$2336,'Data Cleaning in Medical Examin'!$H$2:$H$2336)</f>
        <v>Yes</v>
      </c>
      <c r="H1100" t="str">
        <f>_xlfn.XLOOKUP(A1100,'Data Cleaning in Medical Examin'!$A$2:$A$2336,'Data Cleaning in Medical Examin'!$I$2:$I$2336)</f>
        <v>1 Major Surgery</v>
      </c>
      <c r="I1100" t="str">
        <f>_xlfn.XLOOKUP(A1100,'Data Cleaning in Medical Examin'!$A$2:$A$2336,'Data Cleaning in Medical Examin'!$J$2:$J$2336)</f>
        <v>No</v>
      </c>
      <c r="J1100" t="str">
        <f>_xlfn.XLOOKUP(A1100,'Data Cleaning in Medical Examin'!$A$2:$A$2336,'Data Cleaning in Medical Examin'!$C$2:$C$2336)</f>
        <v>Normal Weight</v>
      </c>
      <c r="K1100" t="str">
        <f>_xlfn.XLOOKUP(A1100,'Data Cleaning in Medical Examin'!$A$2:$A$2336,'Data Cleaning in Medical Examin'!$E$2:$E$2336)</f>
        <v>Diabetes</v>
      </c>
      <c r="L1100" t="str">
        <f>_xlfn.XLOOKUP(A1100,'DataCleaning in Hospitalisation'!$A$2:$A$2339,'DataCleaning in Hospitalisation'!$E$2:$E$2339)</f>
        <v>21-Jun-1970</v>
      </c>
      <c r="M1100" s="30">
        <f>_xlfn.XLOOKUP(A1100,'DataCleaning in Hospitalisation'!$A$2:$A$2339,'DataCleaning in Hospitalisation'!$H$2:$H$2339)</f>
        <v>10274.33</v>
      </c>
      <c r="N1100" t="str">
        <f>_xlfn.XLOOKUP(A1100,'DataCleaning in Hospitalisation'!$A$2:$A$2339,'DataCleaning in Hospitalisation'!$I$2:$I$2339)</f>
        <v>tier - 3</v>
      </c>
      <c r="O1100" t="str">
        <f>_xlfn.XLOOKUP(A1100,'DataCleaning in Hospitalisation'!$A$2:$A$2339,'DataCleaning in Hospitalisation'!$J$2:$J$2339)</f>
        <v>tier - 1</v>
      </c>
      <c r="P1100" t="str">
        <f>_xlfn.XLOOKUP(A1100,'DataCleaning in Hospitalisation'!$A$2:$A$2339,'DataCleaning in Hospitalisation'!$K$2:$K$2339)</f>
        <v>R1024</v>
      </c>
      <c r="Q1100">
        <f>_xlfn.XLOOKUP(A1100,'DataCleaning in Hospitalisation'!$A$2:$A$2339,'DataCleaning in Hospitalisation'!$F$2:$F$2339)</f>
        <v>53</v>
      </c>
      <c r="U1100" s="53" t="s">
        <v>2373</v>
      </c>
      <c r="V1100">
        <v>1</v>
      </c>
      <c r="X1100" s="4" t="s">
        <v>376</v>
      </c>
      <c r="Y1100" s="30">
        <v>3292.53</v>
      </c>
      <c r="AJ1100" s="4" t="s">
        <v>376</v>
      </c>
      <c r="AK1100" s="30">
        <v>3292.53</v>
      </c>
    </row>
    <row r="1101" spans="1:37" x14ac:dyDescent="0.3">
      <c r="A1101" t="s">
        <v>1266</v>
      </c>
      <c r="B1101" t="str">
        <f>_xlfn.XLOOKUP(A1101,'Customer Names'!$A$2:$A$2336,'Customer Names'!$C$2:$C$2336)</f>
        <v xml:space="preserve"> Mr.Scott</v>
      </c>
      <c r="C1101" s="41">
        <f>_xlfn.XLOOKUP(A1101,'Data Cleaning in Medical Examin'!$A$2:$A$2336,'Data Cleaning in Medical Examin'!$B$2:$B$2336)</f>
        <v>35.93</v>
      </c>
      <c r="D1101">
        <f>_xlfn.XLOOKUP(A1101,'Data Cleaning in Medical Examin'!$A$2:$A$2336,'Data Cleaning in Medical Examin'!$D$2:$D$2336)</f>
        <v>6.4</v>
      </c>
      <c r="E1101" t="str">
        <f>_xlfn.XLOOKUP(A1101,'Data Cleaning in Medical Examin'!$A$2:$A$2336,'Data Cleaning in Medical Examin'!$F$2:$F$2336)</f>
        <v>Yes</v>
      </c>
      <c r="F1101" t="str">
        <f>_xlfn.XLOOKUP(A1101,'Data Cleaning in Medical Examin'!$A$2:$A$2336,'Data Cleaning in Medical Examin'!$G$2:$G$2336)</f>
        <v>No</v>
      </c>
      <c r="G1101" t="str">
        <f>_xlfn.XLOOKUP(A1101,'Data Cleaning in Medical Examin'!$A$2:$A$2336,'Data Cleaning in Medical Examin'!$H$2:$H$2336)</f>
        <v>No</v>
      </c>
      <c r="H1101" t="str">
        <f>_xlfn.XLOOKUP(A1101,'Data Cleaning in Medical Examin'!$A$2:$A$2336,'Data Cleaning in Medical Examin'!$I$2:$I$2336)</f>
        <v>1 Major Surgery</v>
      </c>
      <c r="I1101" t="str">
        <f>_xlfn.XLOOKUP(A1101,'Data Cleaning in Medical Examin'!$A$2:$A$2336,'Data Cleaning in Medical Examin'!$J$2:$J$2336)</f>
        <v>No</v>
      </c>
      <c r="J1101" t="str">
        <f>_xlfn.XLOOKUP(A1101,'Data Cleaning in Medical Examin'!$A$2:$A$2336,'Data Cleaning in Medical Examin'!$C$2:$C$2336)</f>
        <v>Obesity</v>
      </c>
      <c r="K1101" t="str">
        <f>_xlfn.XLOOKUP(A1101,'Data Cleaning in Medical Examin'!$A$2:$A$2336,'Data Cleaning in Medical Examin'!$E$2:$E$2336)</f>
        <v>Diabetes</v>
      </c>
      <c r="L1101" t="str">
        <f>_xlfn.XLOOKUP(A1101,'DataCleaning in Hospitalisation'!$A$2:$A$2339,'DataCleaning in Hospitalisation'!$E$2:$E$2339)</f>
        <v>27-Nov-1973</v>
      </c>
      <c r="M1101" s="30">
        <f>_xlfn.XLOOKUP(A1101,'DataCleaning in Hospitalisation'!$A$2:$A$2339,'DataCleaning in Hospitalisation'!$H$2:$H$2339)</f>
        <v>10269.459999999999</v>
      </c>
      <c r="N1101" t="str">
        <f>_xlfn.XLOOKUP(A1101,'DataCleaning in Hospitalisation'!$A$2:$A$2339,'DataCleaning in Hospitalisation'!$I$2:$I$2339)</f>
        <v>tier - 3</v>
      </c>
      <c r="O1101" t="str">
        <f>_xlfn.XLOOKUP(A1101,'DataCleaning in Hospitalisation'!$A$2:$A$2339,'DataCleaning in Hospitalisation'!$J$2:$J$2339)</f>
        <v>tier - 3</v>
      </c>
      <c r="P1101" t="str">
        <f>_xlfn.XLOOKUP(A1101,'DataCleaning in Hospitalisation'!$A$2:$A$2339,'DataCleaning in Hospitalisation'!$K$2:$K$2339)</f>
        <v>R1012</v>
      </c>
      <c r="Q1101">
        <f>_xlfn.XLOOKUP(A1101,'DataCleaning in Hospitalisation'!$A$2:$A$2339,'DataCleaning in Hospitalisation'!$F$2:$F$2339)</f>
        <v>50</v>
      </c>
      <c r="U1101" s="4" t="s">
        <v>1203</v>
      </c>
      <c r="V1101">
        <v>1</v>
      </c>
      <c r="X1101" s="4" t="s">
        <v>375</v>
      </c>
      <c r="Y1101" s="30">
        <v>3280.22</v>
      </c>
      <c r="AJ1101" s="4" t="s">
        <v>375</v>
      </c>
      <c r="AK1101" s="30">
        <v>3280.22</v>
      </c>
    </row>
    <row r="1102" spans="1:37" x14ac:dyDescent="0.3">
      <c r="A1102" t="s">
        <v>1265</v>
      </c>
      <c r="B1102" t="str">
        <f>_xlfn.XLOOKUP(A1102,'Customer Names'!$A$2:$A$2336,'Customer Names'!$C$2:$C$2336)</f>
        <v xml:space="preserve"> Mrs.Lauren</v>
      </c>
      <c r="C1102" s="41">
        <f>_xlfn.XLOOKUP(A1102,'Data Cleaning in Medical Examin'!$A$2:$A$2336,'Data Cleaning in Medical Examin'!$B$2:$B$2336)</f>
        <v>26.11</v>
      </c>
      <c r="D1102">
        <f>_xlfn.XLOOKUP(A1102,'Data Cleaning in Medical Examin'!$A$2:$A$2336,'Data Cleaning in Medical Examin'!$D$2:$D$2336)</f>
        <v>6.8</v>
      </c>
      <c r="E1102" t="str">
        <f>_xlfn.XLOOKUP(A1102,'Data Cleaning in Medical Examin'!$A$2:$A$2336,'Data Cleaning in Medical Examin'!$F$2:$F$2336)</f>
        <v>Yes</v>
      </c>
      <c r="F1102" t="str">
        <f>_xlfn.XLOOKUP(A1102,'Data Cleaning in Medical Examin'!$A$2:$A$2336,'Data Cleaning in Medical Examin'!$G$2:$G$2336)</f>
        <v>No</v>
      </c>
      <c r="G1102" t="str">
        <f>_xlfn.XLOOKUP(A1102,'Data Cleaning in Medical Examin'!$A$2:$A$2336,'Data Cleaning in Medical Examin'!$H$2:$H$2336)</f>
        <v>No</v>
      </c>
      <c r="H1102" t="str">
        <f>_xlfn.XLOOKUP(A1102,'Data Cleaning in Medical Examin'!$A$2:$A$2336,'Data Cleaning in Medical Examin'!$I$2:$I$2336)</f>
        <v>2 Major Surgery</v>
      </c>
      <c r="I1102" t="str">
        <f>_xlfn.XLOOKUP(A1102,'Data Cleaning in Medical Examin'!$A$2:$A$2336,'Data Cleaning in Medical Examin'!$J$2:$J$2336)</f>
        <v>No</v>
      </c>
      <c r="J1102" t="str">
        <f>_xlfn.XLOOKUP(A1102,'Data Cleaning in Medical Examin'!$A$2:$A$2336,'Data Cleaning in Medical Examin'!$C$2:$C$2336)</f>
        <v>Over Weight</v>
      </c>
      <c r="K1102" t="str">
        <f>_xlfn.XLOOKUP(A1102,'Data Cleaning in Medical Examin'!$A$2:$A$2336,'Data Cleaning in Medical Examin'!$E$2:$E$2336)</f>
        <v>Diabetes</v>
      </c>
      <c r="L1102" t="str">
        <f>_xlfn.XLOOKUP(A1102,'DataCleaning in Hospitalisation'!$A$2:$A$2339,'DataCleaning in Hospitalisation'!$E$2:$E$2339)</f>
        <v>5-Sep-1973</v>
      </c>
      <c r="M1102" s="30">
        <f>_xlfn.XLOOKUP(A1102,'DataCleaning in Hospitalisation'!$A$2:$A$2339,'DataCleaning in Hospitalisation'!$H$2:$H$2339)</f>
        <v>10264.44</v>
      </c>
      <c r="N1102" t="str">
        <f>_xlfn.XLOOKUP(A1102,'DataCleaning in Hospitalisation'!$A$2:$A$2339,'DataCleaning in Hospitalisation'!$I$2:$I$2339)</f>
        <v>tier - 3</v>
      </c>
      <c r="O1102" t="str">
        <f>_xlfn.XLOOKUP(A1102,'DataCleaning in Hospitalisation'!$A$2:$A$2339,'DataCleaning in Hospitalisation'!$J$2:$J$2339)</f>
        <v>tier - 2</v>
      </c>
      <c r="P1102" t="str">
        <f>_xlfn.XLOOKUP(A1102,'DataCleaning in Hospitalisation'!$A$2:$A$2339,'DataCleaning in Hospitalisation'!$K$2:$K$2339)</f>
        <v>R1012</v>
      </c>
      <c r="Q1102">
        <f>_xlfn.XLOOKUP(A1102,'DataCleaning in Hospitalisation'!$A$2:$A$2339,'DataCleaning in Hospitalisation'!$F$2:$F$2339)</f>
        <v>50</v>
      </c>
      <c r="U1102" s="46" t="s">
        <v>6</v>
      </c>
      <c r="V1102">
        <v>1</v>
      </c>
      <c r="X1102" s="4" t="s">
        <v>374</v>
      </c>
      <c r="Y1102" s="30">
        <v>3279.87</v>
      </c>
      <c r="AJ1102" s="4" t="s">
        <v>374</v>
      </c>
      <c r="AK1102" s="30">
        <v>3279.87</v>
      </c>
    </row>
    <row r="1103" spans="1:37" x14ac:dyDescent="0.3">
      <c r="A1103" t="s">
        <v>1264</v>
      </c>
      <c r="B1103" t="str">
        <f>_xlfn.XLOOKUP(A1103,'Customer Names'!$A$2:$A$2336,'Customer Names'!$C$2:$C$2336)</f>
        <v xml:space="preserve"> Mr.Scott</v>
      </c>
      <c r="C1103" s="41">
        <f>_xlfn.XLOOKUP(A1103,'Data Cleaning in Medical Examin'!$A$2:$A$2336,'Data Cleaning in Medical Examin'!$B$2:$B$2336)</f>
        <v>32.299999999999997</v>
      </c>
      <c r="D1103">
        <f>_xlfn.XLOOKUP(A1103,'Data Cleaning in Medical Examin'!$A$2:$A$2336,'Data Cleaning in Medical Examin'!$D$2:$D$2336)</f>
        <v>9.48</v>
      </c>
      <c r="E1103" t="str">
        <f>_xlfn.XLOOKUP(A1103,'Data Cleaning in Medical Examin'!$A$2:$A$2336,'Data Cleaning in Medical Examin'!$F$2:$F$2336)</f>
        <v>No</v>
      </c>
      <c r="F1103" t="str">
        <f>_xlfn.XLOOKUP(A1103,'Data Cleaning in Medical Examin'!$A$2:$A$2336,'Data Cleaning in Medical Examin'!$G$2:$G$2336)</f>
        <v>No</v>
      </c>
      <c r="G1103" t="str">
        <f>_xlfn.XLOOKUP(A1103,'Data Cleaning in Medical Examin'!$A$2:$A$2336,'Data Cleaning in Medical Examin'!$H$2:$H$2336)</f>
        <v>No</v>
      </c>
      <c r="H1103" t="str">
        <f>_xlfn.XLOOKUP(A1103,'Data Cleaning in Medical Examin'!$A$2:$A$2336,'Data Cleaning in Medical Examin'!$I$2:$I$2336)</f>
        <v>2 Major Surgery</v>
      </c>
      <c r="I1103" t="str">
        <f>_xlfn.XLOOKUP(A1103,'Data Cleaning in Medical Examin'!$A$2:$A$2336,'Data Cleaning in Medical Examin'!$J$2:$J$2336)</f>
        <v>No</v>
      </c>
      <c r="J1103" t="str">
        <f>_xlfn.XLOOKUP(A1103,'Data Cleaning in Medical Examin'!$A$2:$A$2336,'Data Cleaning in Medical Examin'!$C$2:$C$2336)</f>
        <v>Obesity</v>
      </c>
      <c r="K1103" t="str">
        <f>_xlfn.XLOOKUP(A1103,'Data Cleaning in Medical Examin'!$A$2:$A$2336,'Data Cleaning in Medical Examin'!$E$2:$E$2336)</f>
        <v>Diabetes</v>
      </c>
      <c r="L1103" t="str">
        <f>_xlfn.XLOOKUP(A1103,'DataCleaning in Hospitalisation'!$A$2:$A$2339,'DataCleaning in Hospitalisation'!$E$2:$E$2339)</f>
        <v>15-Aug-1975</v>
      </c>
      <c r="M1103" s="30">
        <f>_xlfn.XLOOKUP(A1103,'DataCleaning in Hospitalisation'!$A$2:$A$2339,'DataCleaning in Hospitalisation'!$H$2:$H$2339)</f>
        <v>10259.129999999999</v>
      </c>
      <c r="N1103" t="str">
        <f>_xlfn.XLOOKUP(A1103,'DataCleaning in Hospitalisation'!$A$2:$A$2339,'DataCleaning in Hospitalisation'!$I$2:$I$2339)</f>
        <v>tier - 3</v>
      </c>
      <c r="O1103" t="str">
        <f>_xlfn.XLOOKUP(A1103,'DataCleaning in Hospitalisation'!$A$2:$A$2339,'DataCleaning in Hospitalisation'!$J$2:$J$2339)</f>
        <v>tier - 2</v>
      </c>
      <c r="P1103" t="str">
        <f>_xlfn.XLOOKUP(A1103,'DataCleaning in Hospitalisation'!$A$2:$A$2339,'DataCleaning in Hospitalisation'!$K$2:$K$2339)</f>
        <v>R1011</v>
      </c>
      <c r="Q1103">
        <f>_xlfn.XLOOKUP(A1103,'DataCleaning in Hospitalisation'!$A$2:$A$2339,'DataCleaning in Hospitalisation'!$F$2:$F$2339)</f>
        <v>48</v>
      </c>
      <c r="U1103" s="50" t="s">
        <v>2419</v>
      </c>
      <c r="V1103">
        <v>1</v>
      </c>
      <c r="X1103" s="4" t="s">
        <v>2169</v>
      </c>
      <c r="Y1103" s="30">
        <v>36085.22</v>
      </c>
      <c r="AJ1103" s="4" t="s">
        <v>2169</v>
      </c>
      <c r="AK1103" s="30">
        <v>36085.22</v>
      </c>
    </row>
    <row r="1104" spans="1:37" x14ac:dyDescent="0.3">
      <c r="A1104" t="s">
        <v>1263</v>
      </c>
      <c r="B1104" t="str">
        <f>_xlfn.XLOOKUP(A1104,'Customer Names'!$A$2:$A$2336,'Customer Names'!$C$2:$C$2336)</f>
        <v xml:space="preserve"> Mr.Brian</v>
      </c>
      <c r="C1104" s="41">
        <f>_xlfn.XLOOKUP(A1104,'Data Cleaning in Medical Examin'!$A$2:$A$2336,'Data Cleaning in Medical Examin'!$B$2:$B$2336)</f>
        <v>28.69</v>
      </c>
      <c r="D1104">
        <f>_xlfn.XLOOKUP(A1104,'Data Cleaning in Medical Examin'!$A$2:$A$2336,'Data Cleaning in Medical Examin'!$D$2:$D$2336)</f>
        <v>7.45</v>
      </c>
      <c r="E1104" t="str">
        <f>_xlfn.XLOOKUP(A1104,'Data Cleaning in Medical Examin'!$A$2:$A$2336,'Data Cleaning in Medical Examin'!$F$2:$F$2336)</f>
        <v>No</v>
      </c>
      <c r="F1104" t="str">
        <f>_xlfn.XLOOKUP(A1104,'Data Cleaning in Medical Examin'!$A$2:$A$2336,'Data Cleaning in Medical Examin'!$G$2:$G$2336)</f>
        <v>No</v>
      </c>
      <c r="G1104" t="str">
        <f>_xlfn.XLOOKUP(A1104,'Data Cleaning in Medical Examin'!$A$2:$A$2336,'Data Cleaning in Medical Examin'!$H$2:$H$2336)</f>
        <v>No</v>
      </c>
      <c r="H1104" t="str">
        <f>_xlfn.XLOOKUP(A1104,'Data Cleaning in Medical Examin'!$A$2:$A$2336,'Data Cleaning in Medical Examin'!$I$2:$I$2336)</f>
        <v>2 Major Surgery</v>
      </c>
      <c r="I1104" t="str">
        <f>_xlfn.XLOOKUP(A1104,'Data Cleaning in Medical Examin'!$A$2:$A$2336,'Data Cleaning in Medical Examin'!$J$2:$J$2336)</f>
        <v>No</v>
      </c>
      <c r="J1104" t="str">
        <f>_xlfn.XLOOKUP(A1104,'Data Cleaning in Medical Examin'!$A$2:$A$2336,'Data Cleaning in Medical Examin'!$C$2:$C$2336)</f>
        <v>Over Weight</v>
      </c>
      <c r="K1104" t="str">
        <f>_xlfn.XLOOKUP(A1104,'Data Cleaning in Medical Examin'!$A$2:$A$2336,'Data Cleaning in Medical Examin'!$E$2:$E$2336)</f>
        <v>Diabetes</v>
      </c>
      <c r="L1104" t="str">
        <f>_xlfn.XLOOKUP(A1104,'DataCleaning in Hospitalisation'!$A$2:$A$2339,'DataCleaning in Hospitalisation'!$E$2:$E$2339)</f>
        <v>23-Sep-1968</v>
      </c>
      <c r="M1104" s="30">
        <f>_xlfn.XLOOKUP(A1104,'DataCleaning in Hospitalisation'!$A$2:$A$2339,'DataCleaning in Hospitalisation'!$H$2:$H$2339)</f>
        <v>10231.5</v>
      </c>
      <c r="N1104" t="str">
        <f>_xlfn.XLOOKUP(A1104,'DataCleaning in Hospitalisation'!$A$2:$A$2339,'DataCleaning in Hospitalisation'!$I$2:$I$2339)</f>
        <v>tier - 3</v>
      </c>
      <c r="O1104" t="str">
        <f>_xlfn.XLOOKUP(A1104,'DataCleaning in Hospitalisation'!$A$2:$A$2339,'DataCleaning in Hospitalisation'!$J$2:$J$2339)</f>
        <v>tier - 1</v>
      </c>
      <c r="P1104" t="str">
        <f>_xlfn.XLOOKUP(A1104,'DataCleaning in Hospitalisation'!$A$2:$A$2339,'DataCleaning in Hospitalisation'!$K$2:$K$2339)</f>
        <v>R1012</v>
      </c>
      <c r="Q1104">
        <f>_xlfn.XLOOKUP(A1104,'DataCleaning in Hospitalisation'!$A$2:$A$2339,'DataCleaning in Hospitalisation'!$F$2:$F$2339)</f>
        <v>55</v>
      </c>
      <c r="U1104" s="51" t="s">
        <v>6</v>
      </c>
      <c r="V1104">
        <v>1</v>
      </c>
      <c r="X1104" s="4" t="s">
        <v>373</v>
      </c>
      <c r="Y1104" s="30">
        <v>3277.16</v>
      </c>
      <c r="AJ1104" s="4" t="s">
        <v>373</v>
      </c>
      <c r="AK1104" s="30">
        <v>3277.16</v>
      </c>
    </row>
    <row r="1105" spans="1:37" x14ac:dyDescent="0.3">
      <c r="A1105" t="s">
        <v>1262</v>
      </c>
      <c r="B1105" t="str">
        <f>_xlfn.XLOOKUP(A1105,'Customer Names'!$A$2:$A$2336,'Customer Names'!$C$2:$C$2336)</f>
        <v xml:space="preserve"> Ms.Kaitlin</v>
      </c>
      <c r="C1105" s="41">
        <f>_xlfn.XLOOKUP(A1105,'Data Cleaning in Medical Examin'!$A$2:$A$2336,'Data Cleaning in Medical Examin'!$B$2:$B$2336)</f>
        <v>31.28</v>
      </c>
      <c r="D1105">
        <f>_xlfn.XLOOKUP(A1105,'Data Cleaning in Medical Examin'!$A$2:$A$2336,'Data Cleaning in Medical Examin'!$D$2:$D$2336)</f>
        <v>6.94</v>
      </c>
      <c r="E1105" t="str">
        <f>_xlfn.XLOOKUP(A1105,'Data Cleaning in Medical Examin'!$A$2:$A$2336,'Data Cleaning in Medical Examin'!$F$2:$F$2336)</f>
        <v>Yes</v>
      </c>
      <c r="F1105" t="str">
        <f>_xlfn.XLOOKUP(A1105,'Data Cleaning in Medical Examin'!$A$2:$A$2336,'Data Cleaning in Medical Examin'!$G$2:$G$2336)</f>
        <v>No</v>
      </c>
      <c r="G1105" t="str">
        <f>_xlfn.XLOOKUP(A1105,'Data Cleaning in Medical Examin'!$A$2:$A$2336,'Data Cleaning in Medical Examin'!$H$2:$H$2336)</f>
        <v>No</v>
      </c>
      <c r="H1105" t="str">
        <f>_xlfn.XLOOKUP(A1105,'Data Cleaning in Medical Examin'!$A$2:$A$2336,'Data Cleaning in Medical Examin'!$I$2:$I$2336)</f>
        <v>1 Major Surgery</v>
      </c>
      <c r="I1105" t="str">
        <f>_xlfn.XLOOKUP(A1105,'Data Cleaning in Medical Examin'!$A$2:$A$2336,'Data Cleaning in Medical Examin'!$J$2:$J$2336)</f>
        <v>No</v>
      </c>
      <c r="J1105" t="str">
        <f>_xlfn.XLOOKUP(A1105,'Data Cleaning in Medical Examin'!$A$2:$A$2336,'Data Cleaning in Medical Examin'!$C$2:$C$2336)</f>
        <v>Obesity</v>
      </c>
      <c r="K1105" t="str">
        <f>_xlfn.XLOOKUP(A1105,'Data Cleaning in Medical Examin'!$A$2:$A$2336,'Data Cleaning in Medical Examin'!$E$2:$E$2336)</f>
        <v>Diabetes</v>
      </c>
      <c r="L1105" t="str">
        <f>_xlfn.XLOOKUP(A1105,'DataCleaning in Hospitalisation'!$A$2:$A$2339,'DataCleaning in Hospitalisation'!$E$2:$E$2339)</f>
        <v>28-Jun-1967</v>
      </c>
      <c r="M1105" s="30">
        <f>_xlfn.XLOOKUP(A1105,'DataCleaning in Hospitalisation'!$A$2:$A$2339,'DataCleaning in Hospitalisation'!$H$2:$H$2339)</f>
        <v>10226.280000000001</v>
      </c>
      <c r="N1105" t="str">
        <f>_xlfn.XLOOKUP(A1105,'DataCleaning in Hospitalisation'!$A$2:$A$2339,'DataCleaning in Hospitalisation'!$I$2:$I$2339)</f>
        <v>tier - 3</v>
      </c>
      <c r="O1105" t="str">
        <f>_xlfn.XLOOKUP(A1105,'DataCleaning in Hospitalisation'!$A$2:$A$2339,'DataCleaning in Hospitalisation'!$J$2:$J$2339)</f>
        <v>tier - 3</v>
      </c>
      <c r="P1105" t="str">
        <f>_xlfn.XLOOKUP(A1105,'DataCleaning in Hospitalisation'!$A$2:$A$2339,'DataCleaning in Hospitalisation'!$K$2:$K$2339)</f>
        <v>R1013</v>
      </c>
      <c r="Q1105">
        <f>_xlfn.XLOOKUP(A1105,'DataCleaning in Hospitalisation'!$A$2:$A$2339,'DataCleaning in Hospitalisation'!$F$2:$F$2339)</f>
        <v>56</v>
      </c>
      <c r="U1105" s="52" t="s">
        <v>2372</v>
      </c>
      <c r="V1105">
        <v>1</v>
      </c>
      <c r="X1105" s="4" t="s">
        <v>372</v>
      </c>
      <c r="Y1105" s="30">
        <v>3268.85</v>
      </c>
      <c r="AJ1105" s="4" t="s">
        <v>372</v>
      </c>
      <c r="AK1105" s="30">
        <v>3268.85</v>
      </c>
    </row>
    <row r="1106" spans="1:37" x14ac:dyDescent="0.3">
      <c r="A1106" t="s">
        <v>1261</v>
      </c>
      <c r="B1106" t="str">
        <f>_xlfn.XLOOKUP(A1106,'Customer Names'!$A$2:$A$2336,'Customer Names'!$C$2:$C$2336)</f>
        <v xml:space="preserve"> Mr.Mohammad</v>
      </c>
      <c r="C1106" s="41">
        <f>_xlfn.XLOOKUP(A1106,'Data Cleaning in Medical Examin'!$A$2:$A$2336,'Data Cleaning in Medical Examin'!$B$2:$B$2336)</f>
        <v>30.21</v>
      </c>
      <c r="D1106">
        <f>_xlfn.XLOOKUP(A1106,'Data Cleaning in Medical Examin'!$A$2:$A$2336,'Data Cleaning in Medical Examin'!$D$2:$D$2336)</f>
        <v>7.83</v>
      </c>
      <c r="E1106" t="str">
        <f>_xlfn.XLOOKUP(A1106,'Data Cleaning in Medical Examin'!$A$2:$A$2336,'Data Cleaning in Medical Examin'!$F$2:$F$2336)</f>
        <v>No</v>
      </c>
      <c r="F1106" t="str">
        <f>_xlfn.XLOOKUP(A1106,'Data Cleaning in Medical Examin'!$A$2:$A$2336,'Data Cleaning in Medical Examin'!$G$2:$G$2336)</f>
        <v>No</v>
      </c>
      <c r="G1106" t="str">
        <f>_xlfn.XLOOKUP(A1106,'Data Cleaning in Medical Examin'!$A$2:$A$2336,'Data Cleaning in Medical Examin'!$H$2:$H$2336)</f>
        <v>No</v>
      </c>
      <c r="H1106" t="str">
        <f>_xlfn.XLOOKUP(A1106,'Data Cleaning in Medical Examin'!$A$2:$A$2336,'Data Cleaning in Medical Examin'!$I$2:$I$2336)</f>
        <v>No Major Surgery</v>
      </c>
      <c r="I1106" t="str">
        <f>_xlfn.XLOOKUP(A1106,'Data Cleaning in Medical Examin'!$A$2:$A$2336,'Data Cleaning in Medical Examin'!$J$2:$J$2336)</f>
        <v>No</v>
      </c>
      <c r="J1106" t="str">
        <f>_xlfn.XLOOKUP(A1106,'Data Cleaning in Medical Examin'!$A$2:$A$2336,'Data Cleaning in Medical Examin'!$C$2:$C$2336)</f>
        <v>Obesity</v>
      </c>
      <c r="K1106" t="str">
        <f>_xlfn.XLOOKUP(A1106,'Data Cleaning in Medical Examin'!$A$2:$A$2336,'Data Cleaning in Medical Examin'!$E$2:$E$2336)</f>
        <v>Diabetes</v>
      </c>
      <c r="L1106" t="str">
        <f>_xlfn.XLOOKUP(A1106,'DataCleaning in Hospitalisation'!$A$2:$A$2339,'DataCleaning in Hospitalisation'!$E$2:$E$2339)</f>
        <v>26-Sep-1967</v>
      </c>
      <c r="M1106" s="30">
        <f>_xlfn.XLOOKUP(A1106,'DataCleaning in Hospitalisation'!$A$2:$A$2339,'DataCleaning in Hospitalisation'!$H$2:$H$2339)</f>
        <v>10214.64</v>
      </c>
      <c r="N1106" t="str">
        <f>_xlfn.XLOOKUP(A1106,'DataCleaning in Hospitalisation'!$A$2:$A$2339,'DataCleaning in Hospitalisation'!$I$2:$I$2339)</f>
        <v>tier - 3</v>
      </c>
      <c r="O1106" t="str">
        <f>_xlfn.XLOOKUP(A1106,'DataCleaning in Hospitalisation'!$A$2:$A$2339,'DataCleaning in Hospitalisation'!$J$2:$J$2339)</f>
        <v>tier - 2</v>
      </c>
      <c r="P1106" t="str">
        <f>_xlfn.XLOOKUP(A1106,'DataCleaning in Hospitalisation'!$A$2:$A$2339,'DataCleaning in Hospitalisation'!$K$2:$K$2339)</f>
        <v>R1011</v>
      </c>
      <c r="Q1106">
        <f>_xlfn.XLOOKUP(A1106,'DataCleaning in Hospitalisation'!$A$2:$A$2339,'DataCleaning in Hospitalisation'!$F$2:$F$2339)</f>
        <v>56</v>
      </c>
      <c r="U1106" s="53" t="s">
        <v>2373</v>
      </c>
      <c r="V1106">
        <v>1</v>
      </c>
      <c r="X1106" s="4" t="s">
        <v>371</v>
      </c>
      <c r="Y1106" s="30">
        <v>3260.2</v>
      </c>
      <c r="AJ1106" s="4" t="s">
        <v>371</v>
      </c>
      <c r="AK1106" s="30">
        <v>3260.2</v>
      </c>
    </row>
    <row r="1107" spans="1:37" x14ac:dyDescent="0.3">
      <c r="A1107" t="s">
        <v>1260</v>
      </c>
      <c r="B1107" t="str">
        <f>_xlfn.XLOOKUP(A1107,'Customer Names'!$A$2:$A$2336,'Customer Names'!$C$2:$C$2336)</f>
        <v xml:space="preserve"> Mr.Charlie</v>
      </c>
      <c r="C1107" s="41">
        <f>_xlfn.XLOOKUP(A1107,'Data Cleaning in Medical Examin'!$A$2:$A$2336,'Data Cleaning in Medical Examin'!$B$2:$B$2336)</f>
        <v>38.28</v>
      </c>
      <c r="D1107">
        <f>_xlfn.XLOOKUP(A1107,'Data Cleaning in Medical Examin'!$A$2:$A$2336,'Data Cleaning in Medical Examin'!$D$2:$D$2336)</f>
        <v>10.17</v>
      </c>
      <c r="E1107" t="str">
        <f>_xlfn.XLOOKUP(A1107,'Data Cleaning in Medical Examin'!$A$2:$A$2336,'Data Cleaning in Medical Examin'!$F$2:$F$2336)</f>
        <v>Yes</v>
      </c>
      <c r="F1107" t="str">
        <f>_xlfn.XLOOKUP(A1107,'Data Cleaning in Medical Examin'!$A$2:$A$2336,'Data Cleaning in Medical Examin'!$G$2:$G$2336)</f>
        <v>No</v>
      </c>
      <c r="G1107" t="str">
        <f>_xlfn.XLOOKUP(A1107,'Data Cleaning in Medical Examin'!$A$2:$A$2336,'Data Cleaning in Medical Examin'!$H$2:$H$2336)</f>
        <v>No</v>
      </c>
      <c r="H1107" t="str">
        <f>_xlfn.XLOOKUP(A1107,'Data Cleaning in Medical Examin'!$A$2:$A$2336,'Data Cleaning in Medical Examin'!$I$2:$I$2336)</f>
        <v>No Major Surgery</v>
      </c>
      <c r="I1107" t="str">
        <f>_xlfn.XLOOKUP(A1107,'Data Cleaning in Medical Examin'!$A$2:$A$2336,'Data Cleaning in Medical Examin'!$J$2:$J$2336)</f>
        <v>No</v>
      </c>
      <c r="J1107" t="str">
        <f>_xlfn.XLOOKUP(A1107,'Data Cleaning in Medical Examin'!$A$2:$A$2336,'Data Cleaning in Medical Examin'!$C$2:$C$2336)</f>
        <v>Obesity</v>
      </c>
      <c r="K1107" t="str">
        <f>_xlfn.XLOOKUP(A1107,'Data Cleaning in Medical Examin'!$A$2:$A$2336,'Data Cleaning in Medical Examin'!$E$2:$E$2336)</f>
        <v>Diabetes</v>
      </c>
      <c r="L1107" t="str">
        <f>_xlfn.XLOOKUP(A1107,'DataCleaning in Hospitalisation'!$A$2:$A$2339,'DataCleaning in Hospitalisation'!$E$2:$E$2339)</f>
        <v>24-Dec-1970</v>
      </c>
      <c r="M1107" s="30">
        <f>_xlfn.XLOOKUP(A1107,'DataCleaning in Hospitalisation'!$A$2:$A$2339,'DataCleaning in Hospitalisation'!$H$2:$H$2339)</f>
        <v>10197.77</v>
      </c>
      <c r="N1107" t="str">
        <f>_xlfn.XLOOKUP(A1107,'DataCleaning in Hospitalisation'!$A$2:$A$2339,'DataCleaning in Hospitalisation'!$I$2:$I$2339)</f>
        <v>tier - 3</v>
      </c>
      <c r="O1107" t="str">
        <f>_xlfn.XLOOKUP(A1107,'DataCleaning in Hospitalisation'!$A$2:$A$2339,'DataCleaning in Hospitalisation'!$J$2:$J$2339)</f>
        <v>tier - 1</v>
      </c>
      <c r="P1107" t="str">
        <f>_xlfn.XLOOKUP(A1107,'DataCleaning in Hospitalisation'!$A$2:$A$2339,'DataCleaning in Hospitalisation'!$K$2:$K$2339)</f>
        <v>R1024</v>
      </c>
      <c r="Q1107">
        <f>_xlfn.XLOOKUP(A1107,'DataCleaning in Hospitalisation'!$A$2:$A$2339,'DataCleaning in Hospitalisation'!$F$2:$F$2339)</f>
        <v>53</v>
      </c>
      <c r="U1107" s="4" t="s">
        <v>1202</v>
      </c>
      <c r="V1107">
        <v>1</v>
      </c>
      <c r="X1107" s="4" t="s">
        <v>370</v>
      </c>
      <c r="Y1107" s="30">
        <v>3238.44</v>
      </c>
      <c r="AJ1107" s="4" t="s">
        <v>370</v>
      </c>
      <c r="AK1107" s="30">
        <v>3238.44</v>
      </c>
    </row>
    <row r="1108" spans="1:37" x14ac:dyDescent="0.3">
      <c r="A1108" t="s">
        <v>1259</v>
      </c>
      <c r="B1108" t="str">
        <f>_xlfn.XLOOKUP(A1108,'Customer Names'!$A$2:$A$2336,'Customer Names'!$C$2:$C$2336)</f>
        <v xml:space="preserve"> Mr.Brent</v>
      </c>
      <c r="C1108" s="41">
        <f>_xlfn.XLOOKUP(A1108,'Data Cleaning in Medical Examin'!$A$2:$A$2336,'Data Cleaning in Medical Examin'!$B$2:$B$2336)</f>
        <v>29.9</v>
      </c>
      <c r="D1108">
        <f>_xlfn.XLOOKUP(A1108,'Data Cleaning in Medical Examin'!$A$2:$A$2336,'Data Cleaning in Medical Examin'!$D$2:$D$2336)</f>
        <v>8.9600000000000009</v>
      </c>
      <c r="E1108" t="str">
        <f>_xlfn.XLOOKUP(A1108,'Data Cleaning in Medical Examin'!$A$2:$A$2336,'Data Cleaning in Medical Examin'!$F$2:$F$2336)</f>
        <v>Yes</v>
      </c>
      <c r="F1108" t="str">
        <f>_xlfn.XLOOKUP(A1108,'Data Cleaning in Medical Examin'!$A$2:$A$2336,'Data Cleaning in Medical Examin'!$G$2:$G$2336)</f>
        <v>No</v>
      </c>
      <c r="G1108" t="str">
        <f>_xlfn.XLOOKUP(A1108,'Data Cleaning in Medical Examin'!$A$2:$A$2336,'Data Cleaning in Medical Examin'!$H$2:$H$2336)</f>
        <v>No</v>
      </c>
      <c r="H1108" t="str">
        <f>_xlfn.XLOOKUP(A1108,'Data Cleaning in Medical Examin'!$A$2:$A$2336,'Data Cleaning in Medical Examin'!$I$2:$I$2336)</f>
        <v>No Major Surgery</v>
      </c>
      <c r="I1108" t="str">
        <f>_xlfn.XLOOKUP(A1108,'Data Cleaning in Medical Examin'!$A$2:$A$2336,'Data Cleaning in Medical Examin'!$J$2:$J$2336)</f>
        <v>No</v>
      </c>
      <c r="J1108" t="str">
        <f>_xlfn.XLOOKUP(A1108,'Data Cleaning in Medical Examin'!$A$2:$A$2336,'Data Cleaning in Medical Examin'!$C$2:$C$2336)</f>
        <v>Over Weight</v>
      </c>
      <c r="K1108" t="str">
        <f>_xlfn.XLOOKUP(A1108,'Data Cleaning in Medical Examin'!$A$2:$A$2336,'Data Cleaning in Medical Examin'!$E$2:$E$2336)</f>
        <v>Diabetes</v>
      </c>
      <c r="L1108" t="str">
        <f>_xlfn.XLOOKUP(A1108,'DataCleaning in Hospitalisation'!$A$2:$A$2339,'DataCleaning in Hospitalisation'!$E$2:$E$2339)</f>
        <v>16-Oct-1985</v>
      </c>
      <c r="M1108" s="30">
        <f>_xlfn.XLOOKUP(A1108,'DataCleaning in Hospitalisation'!$A$2:$A$2339,'DataCleaning in Hospitalisation'!$H$2:$H$2339)</f>
        <v>10191.82</v>
      </c>
      <c r="N1108" t="str">
        <f>_xlfn.XLOOKUP(A1108,'DataCleaning in Hospitalisation'!$A$2:$A$2339,'DataCleaning in Hospitalisation'!$I$2:$I$2339)</f>
        <v>tier - 3</v>
      </c>
      <c r="O1108" t="str">
        <f>_xlfn.XLOOKUP(A1108,'DataCleaning in Hospitalisation'!$A$2:$A$2339,'DataCleaning in Hospitalisation'!$J$2:$J$2339)</f>
        <v>tier - 2</v>
      </c>
      <c r="P1108" t="str">
        <f>_xlfn.XLOOKUP(A1108,'DataCleaning in Hospitalisation'!$A$2:$A$2339,'DataCleaning in Hospitalisation'!$K$2:$K$2339)</f>
        <v>R1026</v>
      </c>
      <c r="Q1108">
        <f>_xlfn.XLOOKUP(A1108,'DataCleaning in Hospitalisation'!$A$2:$A$2339,'DataCleaning in Hospitalisation'!$F$2:$F$2339)</f>
        <v>38</v>
      </c>
      <c r="U1108" s="46" t="s">
        <v>6</v>
      </c>
      <c r="V1108">
        <v>1</v>
      </c>
      <c r="X1108" s="4" t="s">
        <v>369</v>
      </c>
      <c r="Y1108" s="30">
        <v>3227.12</v>
      </c>
      <c r="AJ1108" s="4" t="s">
        <v>369</v>
      </c>
      <c r="AK1108" s="30">
        <v>3227.12</v>
      </c>
    </row>
    <row r="1109" spans="1:37" x14ac:dyDescent="0.3">
      <c r="A1109" t="s">
        <v>1258</v>
      </c>
      <c r="B1109" t="str">
        <f>_xlfn.XLOOKUP(A1109,'Customer Names'!$A$2:$A$2336,'Customer Names'!$C$2:$C$2336)</f>
        <v xml:space="preserve"> Ms.Kelli</v>
      </c>
      <c r="C1109" s="41">
        <f>_xlfn.XLOOKUP(A1109,'Data Cleaning in Medical Examin'!$A$2:$A$2336,'Data Cleaning in Medical Examin'!$B$2:$B$2336)</f>
        <v>23.18</v>
      </c>
      <c r="D1109">
        <f>_xlfn.XLOOKUP(A1109,'Data Cleaning in Medical Examin'!$A$2:$A$2336,'Data Cleaning in Medical Examin'!$D$2:$D$2336)</f>
        <v>6.96</v>
      </c>
      <c r="E1109" t="str">
        <f>_xlfn.XLOOKUP(A1109,'Data Cleaning in Medical Examin'!$A$2:$A$2336,'Data Cleaning in Medical Examin'!$F$2:$F$2336)</f>
        <v>Yes</v>
      </c>
      <c r="F1109" t="str">
        <f>_xlfn.XLOOKUP(A1109,'Data Cleaning in Medical Examin'!$A$2:$A$2336,'Data Cleaning in Medical Examin'!$G$2:$G$2336)</f>
        <v>No</v>
      </c>
      <c r="G1109" t="str">
        <f>_xlfn.XLOOKUP(A1109,'Data Cleaning in Medical Examin'!$A$2:$A$2336,'Data Cleaning in Medical Examin'!$H$2:$H$2336)</f>
        <v>No</v>
      </c>
      <c r="H1109" t="str">
        <f>_xlfn.XLOOKUP(A1109,'Data Cleaning in Medical Examin'!$A$2:$A$2336,'Data Cleaning in Medical Examin'!$I$2:$I$2336)</f>
        <v>2 Major Surgery</v>
      </c>
      <c r="I1109" t="str">
        <f>_xlfn.XLOOKUP(A1109,'Data Cleaning in Medical Examin'!$A$2:$A$2336,'Data Cleaning in Medical Examin'!$J$2:$J$2336)</f>
        <v>No</v>
      </c>
      <c r="J1109" t="str">
        <f>_xlfn.XLOOKUP(A1109,'Data Cleaning in Medical Examin'!$A$2:$A$2336,'Data Cleaning in Medical Examin'!$C$2:$C$2336)</f>
        <v>Normal Weight</v>
      </c>
      <c r="K1109" t="str">
        <f>_xlfn.XLOOKUP(A1109,'Data Cleaning in Medical Examin'!$A$2:$A$2336,'Data Cleaning in Medical Examin'!$E$2:$E$2336)</f>
        <v>Diabetes</v>
      </c>
      <c r="L1109" t="str">
        <f>_xlfn.XLOOKUP(A1109,'DataCleaning in Hospitalisation'!$A$2:$A$2339,'DataCleaning in Hospitalisation'!$E$2:$E$2339)</f>
        <v>10-Jul-1972</v>
      </c>
      <c r="M1109" s="30">
        <f>_xlfn.XLOOKUP(A1109,'DataCleaning in Hospitalisation'!$A$2:$A$2339,'DataCleaning in Hospitalisation'!$H$2:$H$2339)</f>
        <v>10160.870000000001</v>
      </c>
      <c r="N1109" t="str">
        <f>_xlfn.XLOOKUP(A1109,'DataCleaning in Hospitalisation'!$A$2:$A$2339,'DataCleaning in Hospitalisation'!$I$2:$I$2339)</f>
        <v>tier - 3</v>
      </c>
      <c r="O1109" t="str">
        <f>_xlfn.XLOOKUP(A1109,'DataCleaning in Hospitalisation'!$A$2:$A$2339,'DataCleaning in Hospitalisation'!$J$2:$J$2339)</f>
        <v>tier - 3</v>
      </c>
      <c r="P1109" t="str">
        <f>_xlfn.XLOOKUP(A1109,'DataCleaning in Hospitalisation'!$A$2:$A$2339,'DataCleaning in Hospitalisation'!$K$2:$K$2339)</f>
        <v>R1025</v>
      </c>
      <c r="Q1109">
        <f>_xlfn.XLOOKUP(A1109,'DataCleaning in Hospitalisation'!$A$2:$A$2339,'DataCleaning in Hospitalisation'!$F$2:$F$2339)</f>
        <v>51</v>
      </c>
      <c r="U1109" s="50" t="s">
        <v>2418</v>
      </c>
      <c r="V1109">
        <v>1</v>
      </c>
      <c r="X1109" s="4" t="s">
        <v>368</v>
      </c>
      <c r="Y1109" s="30">
        <v>3213.62</v>
      </c>
      <c r="AJ1109" s="4" t="s">
        <v>368</v>
      </c>
      <c r="AK1109" s="30">
        <v>3213.62</v>
      </c>
    </row>
    <row r="1110" spans="1:37" x14ac:dyDescent="0.3">
      <c r="A1110" t="s">
        <v>1257</v>
      </c>
      <c r="B1110" t="str">
        <f>_xlfn.XLOOKUP(A1110,'Customer Names'!$A$2:$A$2336,'Customer Names'!$C$2:$C$2336)</f>
        <v xml:space="preserve"> Mrs.Sheridan</v>
      </c>
      <c r="C1110" s="41">
        <f>_xlfn.XLOOKUP(A1110,'Data Cleaning in Medical Examin'!$A$2:$A$2336,'Data Cleaning in Medical Examin'!$B$2:$B$2336)</f>
        <v>33.020000000000003</v>
      </c>
      <c r="D1110">
        <f>_xlfn.XLOOKUP(A1110,'Data Cleaning in Medical Examin'!$A$2:$A$2336,'Data Cleaning in Medical Examin'!$D$2:$D$2336)</f>
        <v>5.07</v>
      </c>
      <c r="E1110" t="str">
        <f>_xlfn.XLOOKUP(A1110,'Data Cleaning in Medical Examin'!$A$2:$A$2336,'Data Cleaning in Medical Examin'!$F$2:$F$2336)</f>
        <v>Yes</v>
      </c>
      <c r="F1110" t="str">
        <f>_xlfn.XLOOKUP(A1110,'Data Cleaning in Medical Examin'!$A$2:$A$2336,'Data Cleaning in Medical Examin'!$G$2:$G$2336)</f>
        <v>No</v>
      </c>
      <c r="G1110" t="str">
        <f>_xlfn.XLOOKUP(A1110,'Data Cleaning in Medical Examin'!$A$2:$A$2336,'Data Cleaning in Medical Examin'!$H$2:$H$2336)</f>
        <v>No</v>
      </c>
      <c r="H1110" t="str">
        <f>_xlfn.XLOOKUP(A1110,'Data Cleaning in Medical Examin'!$A$2:$A$2336,'Data Cleaning in Medical Examin'!$I$2:$I$2336)</f>
        <v>No Major Surgery</v>
      </c>
      <c r="I1110" t="str">
        <f>_xlfn.XLOOKUP(A1110,'Data Cleaning in Medical Examin'!$A$2:$A$2336,'Data Cleaning in Medical Examin'!$J$2:$J$2336)</f>
        <v>No</v>
      </c>
      <c r="J1110" t="str">
        <f>_xlfn.XLOOKUP(A1110,'Data Cleaning in Medical Examin'!$A$2:$A$2336,'Data Cleaning in Medical Examin'!$C$2:$C$2336)</f>
        <v>Obesity</v>
      </c>
      <c r="K1110" t="str">
        <f>_xlfn.XLOOKUP(A1110,'Data Cleaning in Medical Examin'!$A$2:$A$2336,'Data Cleaning in Medical Examin'!$E$2:$E$2336)</f>
        <v>Normal</v>
      </c>
      <c r="L1110" t="str">
        <f>_xlfn.XLOOKUP(A1110,'DataCleaning in Hospitalisation'!$A$2:$A$2339,'DataCleaning in Hospitalisation'!$E$2:$E$2339)</f>
        <v>13-Oct-1973</v>
      </c>
      <c r="M1110" s="30">
        <f>_xlfn.XLOOKUP(A1110,'DataCleaning in Hospitalisation'!$A$2:$A$2339,'DataCleaning in Hospitalisation'!$H$2:$H$2339)</f>
        <v>10156.780000000001</v>
      </c>
      <c r="N1110" t="str">
        <f>_xlfn.XLOOKUP(A1110,'DataCleaning in Hospitalisation'!$A$2:$A$2339,'DataCleaning in Hospitalisation'!$I$2:$I$2339)</f>
        <v>tier - 3</v>
      </c>
      <c r="O1110" t="str">
        <f>_xlfn.XLOOKUP(A1110,'DataCleaning in Hospitalisation'!$A$2:$A$2339,'DataCleaning in Hospitalisation'!$J$2:$J$2339)</f>
        <v>tier - 2</v>
      </c>
      <c r="P1110" t="str">
        <f>_xlfn.XLOOKUP(A1110,'DataCleaning in Hospitalisation'!$A$2:$A$2339,'DataCleaning in Hospitalisation'!$K$2:$K$2339)</f>
        <v>R1012</v>
      </c>
      <c r="Q1110">
        <f>_xlfn.XLOOKUP(A1110,'DataCleaning in Hospitalisation'!$A$2:$A$2339,'DataCleaning in Hospitalisation'!$F$2:$F$2339)</f>
        <v>50</v>
      </c>
      <c r="U1110" s="51" t="s">
        <v>11</v>
      </c>
      <c r="V1110">
        <v>1</v>
      </c>
      <c r="X1110" s="4" t="s">
        <v>367</v>
      </c>
      <c r="Y1110" s="30">
        <v>3208.79</v>
      </c>
      <c r="AJ1110" s="4" t="s">
        <v>367</v>
      </c>
      <c r="AK1110" s="30">
        <v>3208.79</v>
      </c>
    </row>
    <row r="1111" spans="1:37" x14ac:dyDescent="0.3">
      <c r="A1111" t="s">
        <v>1256</v>
      </c>
      <c r="B1111" t="str">
        <f>_xlfn.XLOOKUP(A1111,'Customer Names'!$A$2:$A$2336,'Customer Names'!$C$2:$C$2336)</f>
        <v xml:space="preserve"> Mrs.Sarah</v>
      </c>
      <c r="C1111" s="41">
        <f>_xlfn.XLOOKUP(A1111,'Data Cleaning in Medical Examin'!$A$2:$A$2336,'Data Cleaning in Medical Examin'!$B$2:$B$2336)</f>
        <v>27.29</v>
      </c>
      <c r="D1111">
        <f>_xlfn.XLOOKUP(A1111,'Data Cleaning in Medical Examin'!$A$2:$A$2336,'Data Cleaning in Medical Examin'!$D$2:$D$2336)</f>
        <v>5.85</v>
      </c>
      <c r="E1111" t="str">
        <f>_xlfn.XLOOKUP(A1111,'Data Cleaning in Medical Examin'!$A$2:$A$2336,'Data Cleaning in Medical Examin'!$F$2:$F$2336)</f>
        <v>No</v>
      </c>
      <c r="F1111" t="str">
        <f>_xlfn.XLOOKUP(A1111,'Data Cleaning in Medical Examin'!$A$2:$A$2336,'Data Cleaning in Medical Examin'!$G$2:$G$2336)</f>
        <v>No</v>
      </c>
      <c r="G1111" t="str">
        <f>_xlfn.XLOOKUP(A1111,'Data Cleaning in Medical Examin'!$A$2:$A$2336,'Data Cleaning in Medical Examin'!$H$2:$H$2336)</f>
        <v>No</v>
      </c>
      <c r="H1111" t="str">
        <f>_xlfn.XLOOKUP(A1111,'Data Cleaning in Medical Examin'!$A$2:$A$2336,'Data Cleaning in Medical Examin'!$I$2:$I$2336)</f>
        <v>2 Major Surgery</v>
      </c>
      <c r="I1111" t="str">
        <f>_xlfn.XLOOKUP(A1111,'Data Cleaning in Medical Examin'!$A$2:$A$2336,'Data Cleaning in Medical Examin'!$J$2:$J$2336)</f>
        <v>No</v>
      </c>
      <c r="J1111" t="str">
        <f>_xlfn.XLOOKUP(A1111,'Data Cleaning in Medical Examin'!$A$2:$A$2336,'Data Cleaning in Medical Examin'!$C$2:$C$2336)</f>
        <v>Over Weight</v>
      </c>
      <c r="K1111" t="str">
        <f>_xlfn.XLOOKUP(A1111,'Data Cleaning in Medical Examin'!$A$2:$A$2336,'Data Cleaning in Medical Examin'!$E$2:$E$2336)</f>
        <v>Prediabetes</v>
      </c>
      <c r="L1111" t="str">
        <f>_xlfn.XLOOKUP(A1111,'DataCleaning in Hospitalisation'!$A$2:$A$2339,'DataCleaning in Hospitalisation'!$E$2:$E$2339)</f>
        <v>12-Jun-1981</v>
      </c>
      <c r="M1111" s="30">
        <f>_xlfn.XLOOKUP(A1111,'DataCleaning in Hospitalisation'!$A$2:$A$2339,'DataCleaning in Hospitalisation'!$H$2:$H$2339)</f>
        <v>10146.129999999999</v>
      </c>
      <c r="N1111" t="str">
        <f>_xlfn.XLOOKUP(A1111,'DataCleaning in Hospitalisation'!$A$2:$A$2339,'DataCleaning in Hospitalisation'!$I$2:$I$2339)</f>
        <v>tier - 3</v>
      </c>
      <c r="O1111" t="str">
        <f>_xlfn.XLOOKUP(A1111,'DataCleaning in Hospitalisation'!$A$2:$A$2339,'DataCleaning in Hospitalisation'!$J$2:$J$2339)</f>
        <v>tier - 1</v>
      </c>
      <c r="P1111" t="str">
        <f>_xlfn.XLOOKUP(A1111,'DataCleaning in Hospitalisation'!$A$2:$A$2339,'DataCleaning in Hospitalisation'!$K$2:$K$2339)</f>
        <v>R1025</v>
      </c>
      <c r="Q1111">
        <f>_xlfn.XLOOKUP(A1111,'DataCleaning in Hospitalisation'!$A$2:$A$2339,'DataCleaning in Hospitalisation'!$F$2:$F$2339)</f>
        <v>42</v>
      </c>
      <c r="U1111" s="52" t="s">
        <v>2372</v>
      </c>
      <c r="V1111">
        <v>1</v>
      </c>
      <c r="X1111" s="4" t="s">
        <v>366</v>
      </c>
      <c r="Y1111" s="30">
        <v>3206.49</v>
      </c>
      <c r="AJ1111" s="4" t="s">
        <v>366</v>
      </c>
      <c r="AK1111" s="30">
        <v>3206.49</v>
      </c>
    </row>
    <row r="1112" spans="1:37" x14ac:dyDescent="0.3">
      <c r="A1112" t="s">
        <v>1255</v>
      </c>
      <c r="B1112" t="str">
        <f>_xlfn.XLOOKUP(A1112,'Customer Names'!$A$2:$A$2336,'Customer Names'!$C$2:$C$2336)</f>
        <v xml:space="preserve"> Ms.Jennifer</v>
      </c>
      <c r="C1112" s="41">
        <f>_xlfn.XLOOKUP(A1112,'Data Cleaning in Medical Examin'!$A$2:$A$2336,'Data Cleaning in Medical Examin'!$B$2:$B$2336)</f>
        <v>23.18</v>
      </c>
      <c r="D1112">
        <f>_xlfn.XLOOKUP(A1112,'Data Cleaning in Medical Examin'!$A$2:$A$2336,'Data Cleaning in Medical Examin'!$D$2:$D$2336)</f>
        <v>10.56</v>
      </c>
      <c r="E1112" t="str">
        <f>_xlfn.XLOOKUP(A1112,'Data Cleaning in Medical Examin'!$A$2:$A$2336,'Data Cleaning in Medical Examin'!$F$2:$F$2336)</f>
        <v>No</v>
      </c>
      <c r="F1112" t="str">
        <f>_xlfn.XLOOKUP(A1112,'Data Cleaning in Medical Examin'!$A$2:$A$2336,'Data Cleaning in Medical Examin'!$G$2:$G$2336)</f>
        <v>No</v>
      </c>
      <c r="G1112" t="str">
        <f>_xlfn.XLOOKUP(A1112,'Data Cleaning in Medical Examin'!$A$2:$A$2336,'Data Cleaning in Medical Examin'!$H$2:$H$2336)</f>
        <v>No</v>
      </c>
      <c r="H1112" t="str">
        <f>_xlfn.XLOOKUP(A1112,'Data Cleaning in Medical Examin'!$A$2:$A$2336,'Data Cleaning in Medical Examin'!$I$2:$I$2336)</f>
        <v>2 Major Surgery</v>
      </c>
      <c r="I1112" t="str">
        <f>_xlfn.XLOOKUP(A1112,'Data Cleaning in Medical Examin'!$A$2:$A$2336,'Data Cleaning in Medical Examin'!$J$2:$J$2336)</f>
        <v>No</v>
      </c>
      <c r="J1112" t="str">
        <f>_xlfn.XLOOKUP(A1112,'Data Cleaning in Medical Examin'!$A$2:$A$2336,'Data Cleaning in Medical Examin'!$C$2:$C$2336)</f>
        <v>Normal Weight</v>
      </c>
      <c r="K1112" t="str">
        <f>_xlfn.XLOOKUP(A1112,'Data Cleaning in Medical Examin'!$A$2:$A$2336,'Data Cleaning in Medical Examin'!$E$2:$E$2336)</f>
        <v>Diabetes</v>
      </c>
      <c r="L1112" t="str">
        <f>_xlfn.XLOOKUP(A1112,'DataCleaning in Hospitalisation'!$A$2:$A$2339,'DataCleaning in Hospitalisation'!$E$2:$E$2339)</f>
        <v>30-Dec-1974</v>
      </c>
      <c r="M1112" s="30">
        <f>_xlfn.XLOOKUP(A1112,'DataCleaning in Hospitalisation'!$A$2:$A$2339,'DataCleaning in Hospitalisation'!$H$2:$H$2339)</f>
        <v>10141.14</v>
      </c>
      <c r="N1112" t="str">
        <f>_xlfn.XLOOKUP(A1112,'DataCleaning in Hospitalisation'!$A$2:$A$2339,'DataCleaning in Hospitalisation'!$I$2:$I$2339)</f>
        <v>tier - 3</v>
      </c>
      <c r="O1112" t="str">
        <f>_xlfn.XLOOKUP(A1112,'DataCleaning in Hospitalisation'!$A$2:$A$2339,'DataCleaning in Hospitalisation'!$J$2:$J$2339)</f>
        <v>tier - 1</v>
      </c>
      <c r="P1112" t="str">
        <f>_xlfn.XLOOKUP(A1112,'DataCleaning in Hospitalisation'!$A$2:$A$2339,'DataCleaning in Hospitalisation'!$K$2:$K$2339)</f>
        <v>R1016</v>
      </c>
      <c r="Q1112">
        <f>_xlfn.XLOOKUP(A1112,'DataCleaning in Hospitalisation'!$A$2:$A$2339,'DataCleaning in Hospitalisation'!$F$2:$F$2339)</f>
        <v>49</v>
      </c>
      <c r="U1112" s="53" t="s">
        <v>2373</v>
      </c>
      <c r="V1112">
        <v>1</v>
      </c>
      <c r="X1112" s="4" t="s">
        <v>365</v>
      </c>
      <c r="Y1112" s="30">
        <v>3201.25</v>
      </c>
      <c r="AJ1112" s="4" t="s">
        <v>365</v>
      </c>
      <c r="AK1112" s="30">
        <v>3201.25</v>
      </c>
    </row>
    <row r="1113" spans="1:37" x14ac:dyDescent="0.3">
      <c r="A1113" t="s">
        <v>1254</v>
      </c>
      <c r="B1113" t="str">
        <f>_xlfn.XLOOKUP(A1113,'Customer Names'!$A$2:$A$2336,'Customer Names'!$C$2:$C$2336)</f>
        <v xml:space="preserve"> Mrs.Laura</v>
      </c>
      <c r="C1113" s="41">
        <f>_xlfn.XLOOKUP(A1113,'Data Cleaning in Medical Examin'!$A$2:$A$2336,'Data Cleaning in Medical Examin'!$B$2:$B$2336)</f>
        <v>32.659999999999997</v>
      </c>
      <c r="D1113">
        <f>_xlfn.XLOOKUP(A1113,'Data Cleaning in Medical Examin'!$A$2:$A$2336,'Data Cleaning in Medical Examin'!$D$2:$D$2336)</f>
        <v>8.92</v>
      </c>
      <c r="E1113" t="str">
        <f>_xlfn.XLOOKUP(A1113,'Data Cleaning in Medical Examin'!$A$2:$A$2336,'Data Cleaning in Medical Examin'!$F$2:$F$2336)</f>
        <v>Yes</v>
      </c>
      <c r="F1113" t="str">
        <f>_xlfn.XLOOKUP(A1113,'Data Cleaning in Medical Examin'!$A$2:$A$2336,'Data Cleaning in Medical Examin'!$G$2:$G$2336)</f>
        <v>No</v>
      </c>
      <c r="G1113" t="str">
        <f>_xlfn.XLOOKUP(A1113,'Data Cleaning in Medical Examin'!$A$2:$A$2336,'Data Cleaning in Medical Examin'!$H$2:$H$2336)</f>
        <v>No</v>
      </c>
      <c r="H1113" t="str">
        <f>_xlfn.XLOOKUP(A1113,'Data Cleaning in Medical Examin'!$A$2:$A$2336,'Data Cleaning in Medical Examin'!$I$2:$I$2336)</f>
        <v>No Major Surgery</v>
      </c>
      <c r="I1113" t="str">
        <f>_xlfn.XLOOKUP(A1113,'Data Cleaning in Medical Examin'!$A$2:$A$2336,'Data Cleaning in Medical Examin'!$J$2:$J$2336)</f>
        <v>No</v>
      </c>
      <c r="J1113" t="str">
        <f>_xlfn.XLOOKUP(A1113,'Data Cleaning in Medical Examin'!$A$2:$A$2336,'Data Cleaning in Medical Examin'!$C$2:$C$2336)</f>
        <v>Obesity</v>
      </c>
      <c r="K1113" t="str">
        <f>_xlfn.XLOOKUP(A1113,'Data Cleaning in Medical Examin'!$A$2:$A$2336,'Data Cleaning in Medical Examin'!$E$2:$E$2336)</f>
        <v>Diabetes</v>
      </c>
      <c r="L1113" t="str">
        <f>_xlfn.XLOOKUP(A1113,'DataCleaning in Hospitalisation'!$A$2:$A$2339,'DataCleaning in Hospitalisation'!$E$2:$E$2339)</f>
        <v>5-Sep-1997</v>
      </c>
      <c r="M1113" s="30">
        <f>_xlfn.XLOOKUP(A1113,'DataCleaning in Hospitalisation'!$A$2:$A$2339,'DataCleaning in Hospitalisation'!$H$2:$H$2339)</f>
        <v>10139.84</v>
      </c>
      <c r="N1113" t="str">
        <f>_xlfn.XLOOKUP(A1113,'DataCleaning in Hospitalisation'!$A$2:$A$2339,'DataCleaning in Hospitalisation'!$I$2:$I$2339)</f>
        <v>tier - 3</v>
      </c>
      <c r="O1113" t="str">
        <f>_xlfn.XLOOKUP(A1113,'DataCleaning in Hospitalisation'!$A$2:$A$2339,'DataCleaning in Hospitalisation'!$J$2:$J$2339)</f>
        <v>tier - 2</v>
      </c>
      <c r="P1113" t="str">
        <f>_xlfn.XLOOKUP(A1113,'DataCleaning in Hospitalisation'!$A$2:$A$2339,'DataCleaning in Hospitalisation'!$K$2:$K$2339)</f>
        <v>R1012</v>
      </c>
      <c r="Q1113">
        <f>_xlfn.XLOOKUP(A1113,'DataCleaning in Hospitalisation'!$A$2:$A$2339,'DataCleaning in Hospitalisation'!$F$2:$F$2339)</f>
        <v>26</v>
      </c>
      <c r="U1113" s="4" t="s">
        <v>1201</v>
      </c>
      <c r="V1113">
        <v>1</v>
      </c>
      <c r="X1113" s="4" t="s">
        <v>364</v>
      </c>
      <c r="Y1113" s="30">
        <v>3180.51</v>
      </c>
      <c r="AJ1113" s="4" t="s">
        <v>364</v>
      </c>
      <c r="AK1113" s="30">
        <v>3180.51</v>
      </c>
    </row>
    <row r="1114" spans="1:37" x14ac:dyDescent="0.3">
      <c r="A1114" t="s">
        <v>1253</v>
      </c>
      <c r="B1114" t="str">
        <f>_xlfn.XLOOKUP(A1114,'Customer Names'!$A$2:$A$2336,'Customer Names'!$C$2:$C$2336)</f>
        <v xml:space="preserve"> Mr.Thomas</v>
      </c>
      <c r="C1114" s="41">
        <f>_xlfn.XLOOKUP(A1114,'Data Cleaning in Medical Examin'!$A$2:$A$2336,'Data Cleaning in Medical Examin'!$B$2:$B$2336)</f>
        <v>30.78</v>
      </c>
      <c r="D1114">
        <f>_xlfn.XLOOKUP(A1114,'Data Cleaning in Medical Examin'!$A$2:$A$2336,'Data Cleaning in Medical Examin'!$D$2:$D$2336)</f>
        <v>8.6300000000000008</v>
      </c>
      <c r="E1114" t="str">
        <f>_xlfn.XLOOKUP(A1114,'Data Cleaning in Medical Examin'!$A$2:$A$2336,'Data Cleaning in Medical Examin'!$F$2:$F$2336)</f>
        <v>No</v>
      </c>
      <c r="F1114" t="str">
        <f>_xlfn.XLOOKUP(A1114,'Data Cleaning in Medical Examin'!$A$2:$A$2336,'Data Cleaning in Medical Examin'!$G$2:$G$2336)</f>
        <v>No</v>
      </c>
      <c r="G1114" t="str">
        <f>_xlfn.XLOOKUP(A1114,'Data Cleaning in Medical Examin'!$A$2:$A$2336,'Data Cleaning in Medical Examin'!$H$2:$H$2336)</f>
        <v>No</v>
      </c>
      <c r="H1114" t="str">
        <f>_xlfn.XLOOKUP(A1114,'Data Cleaning in Medical Examin'!$A$2:$A$2336,'Data Cleaning in Medical Examin'!$I$2:$I$2336)</f>
        <v>No Major Surgery</v>
      </c>
      <c r="I1114" t="str">
        <f>_xlfn.XLOOKUP(A1114,'Data Cleaning in Medical Examin'!$A$2:$A$2336,'Data Cleaning in Medical Examin'!$J$2:$J$2336)</f>
        <v>No</v>
      </c>
      <c r="J1114" t="str">
        <f>_xlfn.XLOOKUP(A1114,'Data Cleaning in Medical Examin'!$A$2:$A$2336,'Data Cleaning in Medical Examin'!$C$2:$C$2336)</f>
        <v>Obesity</v>
      </c>
      <c r="K1114" t="str">
        <f>_xlfn.XLOOKUP(A1114,'Data Cleaning in Medical Examin'!$A$2:$A$2336,'Data Cleaning in Medical Examin'!$E$2:$E$2336)</f>
        <v>Diabetes</v>
      </c>
      <c r="L1114" t="str">
        <f>_xlfn.XLOOKUP(A1114,'DataCleaning in Hospitalisation'!$A$2:$A$2339,'DataCleaning in Hospitalisation'!$E$2:$E$2339)</f>
        <v>16-Nov-1972</v>
      </c>
      <c r="M1114" s="30">
        <f>_xlfn.XLOOKUP(A1114,'DataCleaning in Hospitalisation'!$A$2:$A$2339,'DataCleaning in Hospitalisation'!$H$2:$H$2339)</f>
        <v>10118.42</v>
      </c>
      <c r="N1114" t="str">
        <f>_xlfn.XLOOKUP(A1114,'DataCleaning in Hospitalisation'!$A$2:$A$2339,'DataCleaning in Hospitalisation'!$I$2:$I$2339)</f>
        <v>tier - 3</v>
      </c>
      <c r="O1114" t="str">
        <f>_xlfn.XLOOKUP(A1114,'DataCleaning in Hospitalisation'!$A$2:$A$2339,'DataCleaning in Hospitalisation'!$J$2:$J$2339)</f>
        <v>tier - 3</v>
      </c>
      <c r="P1114" t="str">
        <f>_xlfn.XLOOKUP(A1114,'DataCleaning in Hospitalisation'!$A$2:$A$2339,'DataCleaning in Hospitalisation'!$K$2:$K$2339)</f>
        <v>R1011</v>
      </c>
      <c r="Q1114">
        <f>_xlfn.XLOOKUP(A1114,'DataCleaning in Hospitalisation'!$A$2:$A$2339,'DataCleaning in Hospitalisation'!$F$2:$F$2339)</f>
        <v>51</v>
      </c>
      <c r="U1114" s="46" t="s">
        <v>6</v>
      </c>
      <c r="V1114">
        <v>1</v>
      </c>
      <c r="X1114" s="4" t="s">
        <v>2366</v>
      </c>
      <c r="Y1114" s="30">
        <v>51194.559999999998</v>
      </c>
      <c r="AJ1114" s="4" t="s">
        <v>2366</v>
      </c>
      <c r="AK1114" s="30">
        <v>51194.559999999998</v>
      </c>
    </row>
    <row r="1115" spans="1:37" x14ac:dyDescent="0.3">
      <c r="A1115" t="s">
        <v>1252</v>
      </c>
      <c r="B1115" t="str">
        <f>_xlfn.XLOOKUP(A1115,'Customer Names'!$A$2:$A$2336,'Customer Names'!$C$2:$C$2336)</f>
        <v xml:space="preserve"> Ms.Gisele</v>
      </c>
      <c r="C1115" s="41">
        <f>_xlfn.XLOOKUP(A1115,'Data Cleaning in Medical Examin'!$A$2:$A$2336,'Data Cleaning in Medical Examin'!$B$2:$B$2336)</f>
        <v>47.2</v>
      </c>
      <c r="D1115">
        <f>_xlfn.XLOOKUP(A1115,'Data Cleaning in Medical Examin'!$A$2:$A$2336,'Data Cleaning in Medical Examin'!$D$2:$D$2336)</f>
        <v>6.29</v>
      </c>
      <c r="E1115" t="str">
        <f>_xlfn.XLOOKUP(A1115,'Data Cleaning in Medical Examin'!$A$2:$A$2336,'Data Cleaning in Medical Examin'!$F$2:$F$2336)</f>
        <v>Yes</v>
      </c>
      <c r="F1115" t="str">
        <f>_xlfn.XLOOKUP(A1115,'Data Cleaning in Medical Examin'!$A$2:$A$2336,'Data Cleaning in Medical Examin'!$G$2:$G$2336)</f>
        <v>No</v>
      </c>
      <c r="G1115" t="str">
        <f>_xlfn.XLOOKUP(A1115,'Data Cleaning in Medical Examin'!$A$2:$A$2336,'Data Cleaning in Medical Examin'!$H$2:$H$2336)</f>
        <v>Yes</v>
      </c>
      <c r="H1115" t="str">
        <f>_xlfn.XLOOKUP(A1115,'Data Cleaning in Medical Examin'!$A$2:$A$2336,'Data Cleaning in Medical Examin'!$I$2:$I$2336)</f>
        <v>1 Major Surgery</v>
      </c>
      <c r="I1115" t="str">
        <f>_xlfn.XLOOKUP(A1115,'Data Cleaning in Medical Examin'!$A$2:$A$2336,'Data Cleaning in Medical Examin'!$J$2:$J$2336)</f>
        <v>No</v>
      </c>
      <c r="J1115" t="str">
        <f>_xlfn.XLOOKUP(A1115,'Data Cleaning in Medical Examin'!$A$2:$A$2336,'Data Cleaning in Medical Examin'!$C$2:$C$2336)</f>
        <v>Obesity</v>
      </c>
      <c r="K1115" t="str">
        <f>_xlfn.XLOOKUP(A1115,'Data Cleaning in Medical Examin'!$A$2:$A$2336,'Data Cleaning in Medical Examin'!$E$2:$E$2336)</f>
        <v>Prediabetes</v>
      </c>
      <c r="L1115" t="str">
        <f>_xlfn.XLOOKUP(A1115,'DataCleaning in Hospitalisation'!$A$2:$A$2339,'DataCleaning in Hospitalisation'!$E$2:$E$2339)</f>
        <v>2-Jul-1975</v>
      </c>
      <c r="M1115" s="30">
        <f>_xlfn.XLOOKUP(A1115,'DataCleaning in Hospitalisation'!$A$2:$A$2339,'DataCleaning in Hospitalisation'!$H$2:$H$2339)</f>
        <v>10115.01</v>
      </c>
      <c r="N1115" t="str">
        <f>_xlfn.XLOOKUP(A1115,'DataCleaning in Hospitalisation'!$A$2:$A$2339,'DataCleaning in Hospitalisation'!$I$2:$I$2339)</f>
        <v>tier - 3</v>
      </c>
      <c r="O1115" t="str">
        <f>_xlfn.XLOOKUP(A1115,'DataCleaning in Hospitalisation'!$A$2:$A$2339,'DataCleaning in Hospitalisation'!$J$2:$J$2339)</f>
        <v>tier - 3</v>
      </c>
      <c r="P1115" t="str">
        <f>_xlfn.XLOOKUP(A1115,'DataCleaning in Hospitalisation'!$A$2:$A$2339,'DataCleaning in Hospitalisation'!$K$2:$K$2339)</f>
        <v>R1012</v>
      </c>
      <c r="Q1115">
        <f>_xlfn.XLOOKUP(A1115,'DataCleaning in Hospitalisation'!$A$2:$A$2339,'DataCleaning in Hospitalisation'!$F$2:$F$2339)</f>
        <v>48</v>
      </c>
      <c r="U1115" s="50" t="s">
        <v>2418</v>
      </c>
      <c r="V1115">
        <v>1</v>
      </c>
      <c r="X1115" s="4" t="s">
        <v>2348</v>
      </c>
      <c r="Y1115" s="30">
        <v>47055.53</v>
      </c>
      <c r="AJ1115" s="4" t="s">
        <v>2348</v>
      </c>
      <c r="AK1115" s="30">
        <v>47055.53</v>
      </c>
    </row>
    <row r="1116" spans="1:37" x14ac:dyDescent="0.3">
      <c r="A1116" t="s">
        <v>1251</v>
      </c>
      <c r="B1116" t="str">
        <f>_xlfn.XLOOKUP(A1116,'Customer Names'!$A$2:$A$2336,'Customer Names'!$C$2:$C$2336)</f>
        <v xml:space="preserve"> Ms.Myra</v>
      </c>
      <c r="C1116" s="41">
        <f>_xlfn.XLOOKUP(A1116,'Data Cleaning in Medical Examin'!$A$2:$A$2336,'Data Cleaning in Medical Examin'!$B$2:$B$2336)</f>
        <v>31.6</v>
      </c>
      <c r="D1116">
        <f>_xlfn.XLOOKUP(A1116,'Data Cleaning in Medical Examin'!$A$2:$A$2336,'Data Cleaning in Medical Examin'!$D$2:$D$2336)</f>
        <v>5.75</v>
      </c>
      <c r="E1116" t="str">
        <f>_xlfn.XLOOKUP(A1116,'Data Cleaning in Medical Examin'!$A$2:$A$2336,'Data Cleaning in Medical Examin'!$F$2:$F$2336)</f>
        <v>No</v>
      </c>
      <c r="F1116" t="str">
        <f>_xlfn.XLOOKUP(A1116,'Data Cleaning in Medical Examin'!$A$2:$A$2336,'Data Cleaning in Medical Examin'!$G$2:$G$2336)</f>
        <v>No</v>
      </c>
      <c r="G1116" t="str">
        <f>_xlfn.XLOOKUP(A1116,'Data Cleaning in Medical Examin'!$A$2:$A$2336,'Data Cleaning in Medical Examin'!$H$2:$H$2336)</f>
        <v>No</v>
      </c>
      <c r="H1116" t="str">
        <f>_xlfn.XLOOKUP(A1116,'Data Cleaning in Medical Examin'!$A$2:$A$2336,'Data Cleaning in Medical Examin'!$I$2:$I$2336)</f>
        <v>2 Major Surgery</v>
      </c>
      <c r="I1116" t="str">
        <f>_xlfn.XLOOKUP(A1116,'Data Cleaning in Medical Examin'!$A$2:$A$2336,'Data Cleaning in Medical Examin'!$J$2:$J$2336)</f>
        <v>No</v>
      </c>
      <c r="J1116" t="str">
        <f>_xlfn.XLOOKUP(A1116,'Data Cleaning in Medical Examin'!$A$2:$A$2336,'Data Cleaning in Medical Examin'!$C$2:$C$2336)</f>
        <v>Obesity</v>
      </c>
      <c r="K1116" t="str">
        <f>_xlfn.XLOOKUP(A1116,'Data Cleaning in Medical Examin'!$A$2:$A$2336,'Data Cleaning in Medical Examin'!$E$2:$E$2336)</f>
        <v>Prediabetes</v>
      </c>
      <c r="L1116" t="str">
        <f>_xlfn.XLOOKUP(A1116,'DataCleaning in Hospitalisation'!$A$2:$A$2339,'DataCleaning in Hospitalisation'!$E$2:$E$2339)</f>
        <v>8-Aug-1972</v>
      </c>
      <c r="M1116" s="30">
        <f>_xlfn.XLOOKUP(A1116,'DataCleaning in Hospitalisation'!$A$2:$A$2339,'DataCleaning in Hospitalisation'!$H$2:$H$2339)</f>
        <v>10107.219999999999</v>
      </c>
      <c r="N1116" t="str">
        <f>_xlfn.XLOOKUP(A1116,'DataCleaning in Hospitalisation'!$A$2:$A$2339,'DataCleaning in Hospitalisation'!$I$2:$I$2339)</f>
        <v>tier - 3</v>
      </c>
      <c r="O1116" t="str">
        <f>_xlfn.XLOOKUP(A1116,'DataCleaning in Hospitalisation'!$A$2:$A$2339,'DataCleaning in Hospitalisation'!$J$2:$J$2339)</f>
        <v>tier - 1</v>
      </c>
      <c r="P1116" t="str">
        <f>_xlfn.XLOOKUP(A1116,'DataCleaning in Hospitalisation'!$A$2:$A$2339,'DataCleaning in Hospitalisation'!$K$2:$K$2339)</f>
        <v>R1013</v>
      </c>
      <c r="Q1116">
        <f>_xlfn.XLOOKUP(A1116,'DataCleaning in Hospitalisation'!$A$2:$A$2339,'DataCleaning in Hospitalisation'!$F$2:$F$2339)</f>
        <v>51</v>
      </c>
      <c r="U1116" s="51" t="s">
        <v>6</v>
      </c>
      <c r="V1116">
        <v>1</v>
      </c>
      <c r="X1116" s="4" t="s">
        <v>2168</v>
      </c>
      <c r="Y1116" s="30">
        <v>36074.339999999997</v>
      </c>
      <c r="AJ1116" s="4" t="s">
        <v>2168</v>
      </c>
      <c r="AK1116" s="30">
        <v>36074.339999999997</v>
      </c>
    </row>
    <row r="1117" spans="1:37" x14ac:dyDescent="0.3">
      <c r="A1117" t="s">
        <v>1250</v>
      </c>
      <c r="B1117" t="str">
        <f>_xlfn.XLOOKUP(A1117,'Customer Names'!$A$2:$A$2336,'Customer Names'!$C$2:$C$2336)</f>
        <v xml:space="preserve"> Ms.Melissa</v>
      </c>
      <c r="C1117" s="41">
        <f>_xlfn.XLOOKUP(A1117,'Data Cleaning in Medical Examin'!$A$2:$A$2336,'Data Cleaning in Medical Examin'!$B$2:$B$2336)</f>
        <v>33.914999999999999</v>
      </c>
      <c r="D1117">
        <f>_xlfn.XLOOKUP(A1117,'Data Cleaning in Medical Examin'!$A$2:$A$2336,'Data Cleaning in Medical Examin'!$D$2:$D$2336)</f>
        <v>6.66</v>
      </c>
      <c r="E1117" t="str">
        <f>_xlfn.XLOOKUP(A1117,'Data Cleaning in Medical Examin'!$A$2:$A$2336,'Data Cleaning in Medical Examin'!$F$2:$F$2336)</f>
        <v>Yes</v>
      </c>
      <c r="F1117" t="str">
        <f>_xlfn.XLOOKUP(A1117,'Data Cleaning in Medical Examin'!$A$2:$A$2336,'Data Cleaning in Medical Examin'!$G$2:$G$2336)</f>
        <v>No</v>
      </c>
      <c r="G1117" t="str">
        <f>_xlfn.XLOOKUP(A1117,'Data Cleaning in Medical Examin'!$A$2:$A$2336,'Data Cleaning in Medical Examin'!$H$2:$H$2336)</f>
        <v>No</v>
      </c>
      <c r="H1117" t="str">
        <f>_xlfn.XLOOKUP(A1117,'Data Cleaning in Medical Examin'!$A$2:$A$2336,'Data Cleaning in Medical Examin'!$I$2:$I$2336)</f>
        <v>1 Major Surgery</v>
      </c>
      <c r="I1117" t="str">
        <f>_xlfn.XLOOKUP(A1117,'Data Cleaning in Medical Examin'!$A$2:$A$2336,'Data Cleaning in Medical Examin'!$J$2:$J$2336)</f>
        <v>No</v>
      </c>
      <c r="J1117" t="str">
        <f>_xlfn.XLOOKUP(A1117,'Data Cleaning in Medical Examin'!$A$2:$A$2336,'Data Cleaning in Medical Examin'!$C$2:$C$2336)</f>
        <v>Obesity</v>
      </c>
      <c r="K1117" t="str">
        <f>_xlfn.XLOOKUP(A1117,'Data Cleaning in Medical Examin'!$A$2:$A$2336,'Data Cleaning in Medical Examin'!$E$2:$E$2336)</f>
        <v>Diabetes</v>
      </c>
      <c r="L1117" t="str">
        <f>_xlfn.XLOOKUP(A1117,'DataCleaning in Hospitalisation'!$A$2:$A$2339,'DataCleaning in Hospitalisation'!$E$2:$E$2339)</f>
        <v>19-Oct-1972</v>
      </c>
      <c r="M1117" s="30">
        <f>_xlfn.XLOOKUP(A1117,'DataCleaning in Hospitalisation'!$A$2:$A$2339,'DataCleaning in Hospitalisation'!$H$2:$H$2339)</f>
        <v>10106.129999999999</v>
      </c>
      <c r="N1117" t="str">
        <f>_xlfn.XLOOKUP(A1117,'DataCleaning in Hospitalisation'!$A$2:$A$2339,'DataCleaning in Hospitalisation'!$I$2:$I$2339)</f>
        <v>tier - 3</v>
      </c>
      <c r="O1117" t="str">
        <f>_xlfn.XLOOKUP(A1117,'DataCleaning in Hospitalisation'!$A$2:$A$2339,'DataCleaning in Hospitalisation'!$J$2:$J$2339)</f>
        <v>tier - 1</v>
      </c>
      <c r="P1117" t="str">
        <f>_xlfn.XLOOKUP(A1117,'DataCleaning in Hospitalisation'!$A$2:$A$2339,'DataCleaning in Hospitalisation'!$K$2:$K$2339)</f>
        <v>R1024</v>
      </c>
      <c r="Q1117">
        <f>_xlfn.XLOOKUP(A1117,'DataCleaning in Hospitalisation'!$A$2:$A$2339,'DataCleaning in Hospitalisation'!$F$2:$F$2339)</f>
        <v>51</v>
      </c>
      <c r="U1117" s="52" t="s">
        <v>2372</v>
      </c>
      <c r="V1117">
        <v>1</v>
      </c>
      <c r="X1117" s="4" t="s">
        <v>363</v>
      </c>
      <c r="Y1117" s="30">
        <v>3179.96</v>
      </c>
      <c r="AJ1117" s="4" t="s">
        <v>363</v>
      </c>
      <c r="AK1117" s="30">
        <v>3179.96</v>
      </c>
    </row>
    <row r="1118" spans="1:37" x14ac:dyDescent="0.3">
      <c r="A1118" t="s">
        <v>1249</v>
      </c>
      <c r="B1118" t="str">
        <f>_xlfn.XLOOKUP(A1118,'Customer Names'!$A$2:$A$2336,'Customer Names'!$C$2:$C$2336)</f>
        <v xml:space="preserve"> Ms.Eleanor</v>
      </c>
      <c r="C1118" s="41">
        <f>_xlfn.XLOOKUP(A1118,'Data Cleaning in Medical Examin'!$A$2:$A$2336,'Data Cleaning in Medical Examin'!$B$2:$B$2336)</f>
        <v>23.54</v>
      </c>
      <c r="D1118">
        <f>_xlfn.XLOOKUP(A1118,'Data Cleaning in Medical Examin'!$A$2:$A$2336,'Data Cleaning in Medical Examin'!$D$2:$D$2336)</f>
        <v>5.0999999999999996</v>
      </c>
      <c r="E1118" t="str">
        <f>_xlfn.XLOOKUP(A1118,'Data Cleaning in Medical Examin'!$A$2:$A$2336,'Data Cleaning in Medical Examin'!$F$2:$F$2336)</f>
        <v>No</v>
      </c>
      <c r="F1118" t="str">
        <f>_xlfn.XLOOKUP(A1118,'Data Cleaning in Medical Examin'!$A$2:$A$2336,'Data Cleaning in Medical Examin'!$G$2:$G$2336)</f>
        <v>No</v>
      </c>
      <c r="G1118" t="str">
        <f>_xlfn.XLOOKUP(A1118,'Data Cleaning in Medical Examin'!$A$2:$A$2336,'Data Cleaning in Medical Examin'!$H$2:$H$2336)</f>
        <v>No</v>
      </c>
      <c r="H1118" t="str">
        <f>_xlfn.XLOOKUP(A1118,'Data Cleaning in Medical Examin'!$A$2:$A$2336,'Data Cleaning in Medical Examin'!$I$2:$I$2336)</f>
        <v>2 Major Surgery</v>
      </c>
      <c r="I1118" t="str">
        <f>_xlfn.XLOOKUP(A1118,'Data Cleaning in Medical Examin'!$A$2:$A$2336,'Data Cleaning in Medical Examin'!$J$2:$J$2336)</f>
        <v>No</v>
      </c>
      <c r="J1118" t="str">
        <f>_xlfn.XLOOKUP(A1118,'Data Cleaning in Medical Examin'!$A$2:$A$2336,'Data Cleaning in Medical Examin'!$C$2:$C$2336)</f>
        <v>Normal Weight</v>
      </c>
      <c r="K1118" t="str">
        <f>_xlfn.XLOOKUP(A1118,'Data Cleaning in Medical Examin'!$A$2:$A$2336,'Data Cleaning in Medical Examin'!$E$2:$E$2336)</f>
        <v>Normal</v>
      </c>
      <c r="L1118" t="str">
        <f>_xlfn.XLOOKUP(A1118,'DataCleaning in Hospitalisation'!$A$2:$A$2339,'DataCleaning in Hospitalisation'!$E$2:$E$2339)</f>
        <v>19-Dec-1976</v>
      </c>
      <c r="M1118" s="30">
        <f>_xlfn.XLOOKUP(A1118,'DataCleaning in Hospitalisation'!$A$2:$A$2339,'DataCleaning in Hospitalisation'!$H$2:$H$2339)</f>
        <v>10096.969999999999</v>
      </c>
      <c r="N1118" t="str">
        <f>_xlfn.XLOOKUP(A1118,'DataCleaning in Hospitalisation'!$A$2:$A$2339,'DataCleaning in Hospitalisation'!$I$2:$I$2339)</f>
        <v>tier - 3</v>
      </c>
      <c r="O1118" t="str">
        <f>_xlfn.XLOOKUP(A1118,'DataCleaning in Hospitalisation'!$A$2:$A$2339,'DataCleaning in Hospitalisation'!$J$2:$J$2339)</f>
        <v>tier - 2</v>
      </c>
      <c r="P1118" t="str">
        <f>_xlfn.XLOOKUP(A1118,'DataCleaning in Hospitalisation'!$A$2:$A$2339,'DataCleaning in Hospitalisation'!$K$2:$K$2339)</f>
        <v>R1011</v>
      </c>
      <c r="Q1118">
        <f>_xlfn.XLOOKUP(A1118,'DataCleaning in Hospitalisation'!$A$2:$A$2339,'DataCleaning in Hospitalisation'!$F$2:$F$2339)</f>
        <v>47</v>
      </c>
      <c r="U1118" s="53" t="s">
        <v>2372</v>
      </c>
      <c r="V1118">
        <v>1</v>
      </c>
      <c r="X1118" s="4" t="s">
        <v>362</v>
      </c>
      <c r="Y1118" s="30">
        <v>3176.82</v>
      </c>
      <c r="AJ1118" s="4" t="s">
        <v>362</v>
      </c>
      <c r="AK1118" s="30">
        <v>3176.82</v>
      </c>
    </row>
    <row r="1119" spans="1:37" x14ac:dyDescent="0.3">
      <c r="A1119" t="s">
        <v>1248</v>
      </c>
      <c r="B1119" t="str">
        <f>_xlfn.XLOOKUP(A1119,'Customer Names'!$A$2:$A$2336,'Customer Names'!$C$2:$C$2336)</f>
        <v xml:space="preserve"> Ms.Elizabeth</v>
      </c>
      <c r="C1119" s="41">
        <f>_xlfn.XLOOKUP(A1119,'Data Cleaning in Medical Examin'!$A$2:$A$2336,'Data Cleaning in Medical Examin'!$B$2:$B$2336)</f>
        <v>27.074999999999999</v>
      </c>
      <c r="D1119">
        <f>_xlfn.XLOOKUP(A1119,'Data Cleaning in Medical Examin'!$A$2:$A$2336,'Data Cleaning in Medical Examin'!$D$2:$D$2336)</f>
        <v>4.41</v>
      </c>
      <c r="E1119" t="str">
        <f>_xlfn.XLOOKUP(A1119,'Data Cleaning in Medical Examin'!$A$2:$A$2336,'Data Cleaning in Medical Examin'!$F$2:$F$2336)</f>
        <v>No</v>
      </c>
      <c r="F1119" t="str">
        <f>_xlfn.XLOOKUP(A1119,'Data Cleaning in Medical Examin'!$A$2:$A$2336,'Data Cleaning in Medical Examin'!$G$2:$G$2336)</f>
        <v>No</v>
      </c>
      <c r="G1119" t="str">
        <f>_xlfn.XLOOKUP(A1119,'Data Cleaning in Medical Examin'!$A$2:$A$2336,'Data Cleaning in Medical Examin'!$H$2:$H$2336)</f>
        <v>No</v>
      </c>
      <c r="H1119" t="str">
        <f>_xlfn.XLOOKUP(A1119,'Data Cleaning in Medical Examin'!$A$2:$A$2336,'Data Cleaning in Medical Examin'!$I$2:$I$2336)</f>
        <v>2 Major Surgery</v>
      </c>
      <c r="I1119" t="str">
        <f>_xlfn.XLOOKUP(A1119,'Data Cleaning in Medical Examin'!$A$2:$A$2336,'Data Cleaning in Medical Examin'!$J$2:$J$2336)</f>
        <v>No</v>
      </c>
      <c r="J1119" t="str">
        <f>_xlfn.XLOOKUP(A1119,'Data Cleaning in Medical Examin'!$A$2:$A$2336,'Data Cleaning in Medical Examin'!$C$2:$C$2336)</f>
        <v>Over Weight</v>
      </c>
      <c r="K1119" t="str">
        <f>_xlfn.XLOOKUP(A1119,'Data Cleaning in Medical Examin'!$A$2:$A$2336,'Data Cleaning in Medical Examin'!$E$2:$E$2336)</f>
        <v>Normal</v>
      </c>
      <c r="L1119" t="str">
        <f>_xlfn.XLOOKUP(A1119,'DataCleaning in Hospitalisation'!$A$2:$A$2339,'DataCleaning in Hospitalisation'!$E$2:$E$2339)</f>
        <v>3-Jul-1969</v>
      </c>
      <c r="M1119" s="30">
        <f>_xlfn.XLOOKUP(A1119,'DataCleaning in Hospitalisation'!$A$2:$A$2339,'DataCleaning in Hospitalisation'!$H$2:$H$2339)</f>
        <v>10085.85</v>
      </c>
      <c r="N1119" t="str">
        <f>_xlfn.XLOOKUP(A1119,'DataCleaning in Hospitalisation'!$A$2:$A$2339,'DataCleaning in Hospitalisation'!$I$2:$I$2339)</f>
        <v>tier - 3</v>
      </c>
      <c r="O1119" t="str">
        <f>_xlfn.XLOOKUP(A1119,'DataCleaning in Hospitalisation'!$A$2:$A$2339,'DataCleaning in Hospitalisation'!$J$2:$J$2339)</f>
        <v>tier - 3</v>
      </c>
      <c r="P1119" t="str">
        <f>_xlfn.XLOOKUP(A1119,'DataCleaning in Hospitalisation'!$A$2:$A$2339,'DataCleaning in Hospitalisation'!$K$2:$K$2339)</f>
        <v>R1011</v>
      </c>
      <c r="Q1119">
        <f>_xlfn.XLOOKUP(A1119,'DataCleaning in Hospitalisation'!$A$2:$A$2339,'DataCleaning in Hospitalisation'!$F$2:$F$2339)</f>
        <v>54</v>
      </c>
      <c r="U1119" s="4" t="s">
        <v>1200</v>
      </c>
      <c r="V1119">
        <v>1</v>
      </c>
      <c r="X1119" s="4" t="s">
        <v>361</v>
      </c>
      <c r="Y1119" s="30">
        <v>3176.29</v>
      </c>
      <c r="AJ1119" s="4" t="s">
        <v>361</v>
      </c>
      <c r="AK1119" s="30">
        <v>3176.29</v>
      </c>
    </row>
    <row r="1120" spans="1:37" x14ac:dyDescent="0.3">
      <c r="A1120" t="s">
        <v>1247</v>
      </c>
      <c r="B1120" t="str">
        <f>_xlfn.XLOOKUP(A1120,'Customer Names'!$A$2:$A$2336,'Customer Names'!$C$2:$C$2336)</f>
        <v xml:space="preserve"> Mr.Kenneth</v>
      </c>
      <c r="C1120" s="41">
        <f>_xlfn.XLOOKUP(A1120,'Data Cleaning in Medical Examin'!$A$2:$A$2336,'Data Cleaning in Medical Examin'!$B$2:$B$2336)</f>
        <v>25.8</v>
      </c>
      <c r="D1120">
        <f>_xlfn.XLOOKUP(A1120,'Data Cleaning in Medical Examin'!$A$2:$A$2336,'Data Cleaning in Medical Examin'!$D$2:$D$2336)</f>
        <v>5.52</v>
      </c>
      <c r="E1120" t="str">
        <f>_xlfn.XLOOKUP(A1120,'Data Cleaning in Medical Examin'!$A$2:$A$2336,'Data Cleaning in Medical Examin'!$F$2:$F$2336)</f>
        <v>Yes</v>
      </c>
      <c r="F1120" t="str">
        <f>_xlfn.XLOOKUP(A1120,'Data Cleaning in Medical Examin'!$A$2:$A$2336,'Data Cleaning in Medical Examin'!$G$2:$G$2336)</f>
        <v>No</v>
      </c>
      <c r="G1120" t="str">
        <f>_xlfn.XLOOKUP(A1120,'Data Cleaning in Medical Examin'!$A$2:$A$2336,'Data Cleaning in Medical Examin'!$H$2:$H$2336)</f>
        <v>No</v>
      </c>
      <c r="H1120" t="str">
        <f>_xlfn.XLOOKUP(A1120,'Data Cleaning in Medical Examin'!$A$2:$A$2336,'Data Cleaning in Medical Examin'!$I$2:$I$2336)</f>
        <v>No Major Surgery</v>
      </c>
      <c r="I1120" t="str">
        <f>_xlfn.XLOOKUP(A1120,'Data Cleaning in Medical Examin'!$A$2:$A$2336,'Data Cleaning in Medical Examin'!$J$2:$J$2336)</f>
        <v>No</v>
      </c>
      <c r="J1120" t="str">
        <f>_xlfn.XLOOKUP(A1120,'Data Cleaning in Medical Examin'!$A$2:$A$2336,'Data Cleaning in Medical Examin'!$C$2:$C$2336)</f>
        <v>Over Weight</v>
      </c>
      <c r="K1120" t="str">
        <f>_xlfn.XLOOKUP(A1120,'Data Cleaning in Medical Examin'!$A$2:$A$2336,'Data Cleaning in Medical Examin'!$E$2:$E$2336)</f>
        <v>Normal</v>
      </c>
      <c r="L1120" t="str">
        <f>_xlfn.XLOOKUP(A1120,'DataCleaning in Hospitalisation'!$A$2:$A$2339,'DataCleaning in Hospitalisation'!$E$2:$E$2339)</f>
        <v>27-Oct-1969</v>
      </c>
      <c r="M1120" s="30">
        <f>_xlfn.XLOOKUP(A1120,'DataCleaning in Hospitalisation'!$A$2:$A$2339,'DataCleaning in Hospitalisation'!$H$2:$H$2339)</f>
        <v>10072.06</v>
      </c>
      <c r="N1120" t="str">
        <f>_xlfn.XLOOKUP(A1120,'DataCleaning in Hospitalisation'!$A$2:$A$2339,'DataCleaning in Hospitalisation'!$I$2:$I$2339)</f>
        <v>tier - 3</v>
      </c>
      <c r="O1120" t="str">
        <f>_xlfn.XLOOKUP(A1120,'DataCleaning in Hospitalisation'!$A$2:$A$2339,'DataCleaning in Hospitalisation'!$J$2:$J$2339)</f>
        <v>tier - 1</v>
      </c>
      <c r="P1120" t="str">
        <f>_xlfn.XLOOKUP(A1120,'DataCleaning in Hospitalisation'!$A$2:$A$2339,'DataCleaning in Hospitalisation'!$K$2:$K$2339)</f>
        <v>R1017</v>
      </c>
      <c r="Q1120">
        <f>_xlfn.XLOOKUP(A1120,'DataCleaning in Hospitalisation'!$A$2:$A$2339,'DataCleaning in Hospitalisation'!$F$2:$F$2339)</f>
        <v>54</v>
      </c>
      <c r="U1120" s="46" t="s">
        <v>7</v>
      </c>
      <c r="V1120">
        <v>1</v>
      </c>
      <c r="X1120" s="4" t="s">
        <v>360</v>
      </c>
      <c r="Y1120" s="30">
        <v>3172.02</v>
      </c>
      <c r="AJ1120" s="4" t="s">
        <v>360</v>
      </c>
      <c r="AK1120" s="30">
        <v>3172.02</v>
      </c>
    </row>
    <row r="1121" spans="1:37" x14ac:dyDescent="0.3">
      <c r="A1121" t="s">
        <v>1246</v>
      </c>
      <c r="B1121" t="str">
        <f>_xlfn.XLOOKUP(A1121,'Customer Names'!$A$2:$A$2336,'Customer Names'!$C$2:$C$2336)</f>
        <v xml:space="preserve"> Mr.Robert</v>
      </c>
      <c r="C1121" s="41">
        <f>_xlfn.XLOOKUP(A1121,'Data Cleaning in Medical Examin'!$A$2:$A$2336,'Data Cleaning in Medical Examin'!$B$2:$B$2336)</f>
        <v>36.1</v>
      </c>
      <c r="D1121">
        <f>_xlfn.XLOOKUP(A1121,'Data Cleaning in Medical Examin'!$A$2:$A$2336,'Data Cleaning in Medical Examin'!$D$2:$D$2336)</f>
        <v>4.62</v>
      </c>
      <c r="E1121" t="str">
        <f>_xlfn.XLOOKUP(A1121,'Data Cleaning in Medical Examin'!$A$2:$A$2336,'Data Cleaning in Medical Examin'!$F$2:$F$2336)</f>
        <v>Yes</v>
      </c>
      <c r="F1121" t="str">
        <f>_xlfn.XLOOKUP(A1121,'Data Cleaning in Medical Examin'!$A$2:$A$2336,'Data Cleaning in Medical Examin'!$G$2:$G$2336)</f>
        <v>No</v>
      </c>
      <c r="G1121" t="str">
        <f>_xlfn.XLOOKUP(A1121,'Data Cleaning in Medical Examin'!$A$2:$A$2336,'Data Cleaning in Medical Examin'!$H$2:$H$2336)</f>
        <v>Yes</v>
      </c>
      <c r="H1121" t="str">
        <f>_xlfn.XLOOKUP(A1121,'Data Cleaning in Medical Examin'!$A$2:$A$2336,'Data Cleaning in Medical Examin'!$I$2:$I$2336)</f>
        <v>1 Major Surgery</v>
      </c>
      <c r="I1121" t="str">
        <f>_xlfn.XLOOKUP(A1121,'Data Cleaning in Medical Examin'!$A$2:$A$2336,'Data Cleaning in Medical Examin'!$J$2:$J$2336)</f>
        <v>No</v>
      </c>
      <c r="J1121" t="str">
        <f>_xlfn.XLOOKUP(A1121,'Data Cleaning in Medical Examin'!$A$2:$A$2336,'Data Cleaning in Medical Examin'!$C$2:$C$2336)</f>
        <v>Obesity</v>
      </c>
      <c r="K1121" t="str">
        <f>_xlfn.XLOOKUP(A1121,'Data Cleaning in Medical Examin'!$A$2:$A$2336,'Data Cleaning in Medical Examin'!$E$2:$E$2336)</f>
        <v>Normal</v>
      </c>
      <c r="L1121" t="str">
        <f>_xlfn.XLOOKUP(A1121,'DataCleaning in Hospitalisation'!$A$2:$A$2339,'DataCleaning in Hospitalisation'!$E$2:$E$2339)</f>
        <v>22-Aug-1969</v>
      </c>
      <c r="M1121" s="30">
        <f>_xlfn.XLOOKUP(A1121,'DataCleaning in Hospitalisation'!$A$2:$A$2339,'DataCleaning in Hospitalisation'!$H$2:$H$2339)</f>
        <v>10065.41</v>
      </c>
      <c r="N1121" t="str">
        <f>_xlfn.XLOOKUP(A1121,'DataCleaning in Hospitalisation'!$A$2:$A$2339,'DataCleaning in Hospitalisation'!$I$2:$I$2339)</f>
        <v>tier - 3</v>
      </c>
      <c r="O1121" t="str">
        <f>_xlfn.XLOOKUP(A1121,'DataCleaning in Hospitalisation'!$A$2:$A$2339,'DataCleaning in Hospitalisation'!$J$2:$J$2339)</f>
        <v>tier - 2</v>
      </c>
      <c r="P1121" t="str">
        <f>_xlfn.XLOOKUP(A1121,'DataCleaning in Hospitalisation'!$A$2:$A$2339,'DataCleaning in Hospitalisation'!$K$2:$K$2339)</f>
        <v>R1011</v>
      </c>
      <c r="Q1121">
        <f>_xlfn.XLOOKUP(A1121,'DataCleaning in Hospitalisation'!$A$2:$A$2339,'DataCleaning in Hospitalisation'!$F$2:$F$2339)</f>
        <v>54</v>
      </c>
      <c r="U1121" s="50" t="s">
        <v>2418</v>
      </c>
      <c r="V1121">
        <v>1</v>
      </c>
      <c r="X1121" s="4" t="s">
        <v>359</v>
      </c>
      <c r="Y1121" s="30">
        <v>3171.61</v>
      </c>
      <c r="AJ1121" s="4" t="s">
        <v>359</v>
      </c>
      <c r="AK1121" s="30">
        <v>3171.61</v>
      </c>
    </row>
    <row r="1122" spans="1:37" x14ac:dyDescent="0.3">
      <c r="A1122" t="s">
        <v>1245</v>
      </c>
      <c r="B1122" t="str">
        <f>_xlfn.XLOOKUP(A1122,'Customer Names'!$A$2:$A$2336,'Customer Names'!$C$2:$C$2336)</f>
        <v xml:space="preserve"> Mr.Thomas</v>
      </c>
      <c r="C1122" s="41">
        <f>_xlfn.XLOOKUP(A1122,'Data Cleaning in Medical Examin'!$A$2:$A$2336,'Data Cleaning in Medical Examin'!$B$2:$B$2336)</f>
        <v>30.495000000000001</v>
      </c>
      <c r="D1122">
        <f>_xlfn.XLOOKUP(A1122,'Data Cleaning in Medical Examin'!$A$2:$A$2336,'Data Cleaning in Medical Examin'!$D$2:$D$2336)</f>
        <v>5.74</v>
      </c>
      <c r="E1122" t="str">
        <f>_xlfn.XLOOKUP(A1122,'Data Cleaning in Medical Examin'!$A$2:$A$2336,'Data Cleaning in Medical Examin'!$F$2:$F$2336)</f>
        <v>Yes</v>
      </c>
      <c r="F1122" t="str">
        <f>_xlfn.XLOOKUP(A1122,'Data Cleaning in Medical Examin'!$A$2:$A$2336,'Data Cleaning in Medical Examin'!$G$2:$G$2336)</f>
        <v>No</v>
      </c>
      <c r="G1122" t="str">
        <f>_xlfn.XLOOKUP(A1122,'Data Cleaning in Medical Examin'!$A$2:$A$2336,'Data Cleaning in Medical Examin'!$H$2:$H$2336)</f>
        <v>Yes</v>
      </c>
      <c r="H1122" t="str">
        <f>_xlfn.XLOOKUP(A1122,'Data Cleaning in Medical Examin'!$A$2:$A$2336,'Data Cleaning in Medical Examin'!$I$2:$I$2336)</f>
        <v>1 Major Surgery</v>
      </c>
      <c r="I1122" t="str">
        <f>_xlfn.XLOOKUP(A1122,'Data Cleaning in Medical Examin'!$A$2:$A$2336,'Data Cleaning in Medical Examin'!$J$2:$J$2336)</f>
        <v>No</v>
      </c>
      <c r="J1122" t="str">
        <f>_xlfn.XLOOKUP(A1122,'Data Cleaning in Medical Examin'!$A$2:$A$2336,'Data Cleaning in Medical Examin'!$C$2:$C$2336)</f>
        <v>Obesity</v>
      </c>
      <c r="K1122" t="str">
        <f>_xlfn.XLOOKUP(A1122,'Data Cleaning in Medical Examin'!$A$2:$A$2336,'Data Cleaning in Medical Examin'!$E$2:$E$2336)</f>
        <v>Prediabetes</v>
      </c>
      <c r="L1122" t="str">
        <f>_xlfn.XLOOKUP(A1122,'DataCleaning in Hospitalisation'!$A$2:$A$2339,'DataCleaning in Hospitalisation'!$E$2:$E$2339)</f>
        <v>30-Aug-1974</v>
      </c>
      <c r="M1122" s="30">
        <f>_xlfn.XLOOKUP(A1122,'DataCleaning in Hospitalisation'!$A$2:$A$2339,'DataCleaning in Hospitalisation'!$H$2:$H$2339)</f>
        <v>10043.25</v>
      </c>
      <c r="N1122" t="str">
        <f>_xlfn.XLOOKUP(A1122,'DataCleaning in Hospitalisation'!$A$2:$A$2339,'DataCleaning in Hospitalisation'!$I$2:$I$2339)</f>
        <v>tier - 3</v>
      </c>
      <c r="O1122" t="str">
        <f>_xlfn.XLOOKUP(A1122,'DataCleaning in Hospitalisation'!$A$2:$A$2339,'DataCleaning in Hospitalisation'!$J$2:$J$2339)</f>
        <v>tier - 2</v>
      </c>
      <c r="P1122" t="str">
        <f>_xlfn.XLOOKUP(A1122,'DataCleaning in Hospitalisation'!$A$2:$A$2339,'DataCleaning in Hospitalisation'!$K$2:$K$2339)</f>
        <v>R1024</v>
      </c>
      <c r="Q1122">
        <f>_xlfn.XLOOKUP(A1122,'DataCleaning in Hospitalisation'!$A$2:$A$2339,'DataCleaning in Hospitalisation'!$F$2:$F$2339)</f>
        <v>49</v>
      </c>
      <c r="U1122" s="51" t="s">
        <v>6</v>
      </c>
      <c r="V1122">
        <v>1</v>
      </c>
      <c r="X1122" s="4" t="s">
        <v>358</v>
      </c>
      <c r="Y1122" s="30">
        <v>3167.46</v>
      </c>
      <c r="AJ1122" s="4" t="s">
        <v>358</v>
      </c>
      <c r="AK1122" s="30">
        <v>3167.46</v>
      </c>
    </row>
    <row r="1123" spans="1:37" x14ac:dyDescent="0.3">
      <c r="A1123" t="s">
        <v>1244</v>
      </c>
      <c r="B1123" t="str">
        <f>_xlfn.XLOOKUP(A1123,'Customer Names'!$A$2:$A$2336,'Customer Names'!$C$2:$C$2336)</f>
        <v xml:space="preserve"> Mr.Matthew</v>
      </c>
      <c r="C1123" s="41">
        <f>_xlfn.XLOOKUP(A1123,'Data Cleaning in Medical Examin'!$A$2:$A$2336,'Data Cleaning in Medical Examin'!$B$2:$B$2336)</f>
        <v>21.4</v>
      </c>
      <c r="D1123">
        <f>_xlfn.XLOOKUP(A1123,'Data Cleaning in Medical Examin'!$A$2:$A$2336,'Data Cleaning in Medical Examin'!$D$2:$D$2336)</f>
        <v>6.3</v>
      </c>
      <c r="E1123" t="str">
        <f>_xlfn.XLOOKUP(A1123,'Data Cleaning in Medical Examin'!$A$2:$A$2336,'Data Cleaning in Medical Examin'!$F$2:$F$2336)</f>
        <v>Yes</v>
      </c>
      <c r="F1123" t="str">
        <f>_xlfn.XLOOKUP(A1123,'Data Cleaning in Medical Examin'!$A$2:$A$2336,'Data Cleaning in Medical Examin'!$G$2:$G$2336)</f>
        <v>No</v>
      </c>
      <c r="G1123" t="str">
        <f>_xlfn.XLOOKUP(A1123,'Data Cleaning in Medical Examin'!$A$2:$A$2336,'Data Cleaning in Medical Examin'!$H$2:$H$2336)</f>
        <v>Yes</v>
      </c>
      <c r="H1123" t="str">
        <f>_xlfn.XLOOKUP(A1123,'Data Cleaning in Medical Examin'!$A$2:$A$2336,'Data Cleaning in Medical Examin'!$I$2:$I$2336)</f>
        <v>1 Major Surgery</v>
      </c>
      <c r="I1123" t="str">
        <f>_xlfn.XLOOKUP(A1123,'Data Cleaning in Medical Examin'!$A$2:$A$2336,'Data Cleaning in Medical Examin'!$J$2:$J$2336)</f>
        <v>No</v>
      </c>
      <c r="J1123" t="str">
        <f>_xlfn.XLOOKUP(A1123,'Data Cleaning in Medical Examin'!$A$2:$A$2336,'Data Cleaning in Medical Examin'!$C$2:$C$2336)</f>
        <v>Normal Weight</v>
      </c>
      <c r="K1123" t="str">
        <f>_xlfn.XLOOKUP(A1123,'Data Cleaning in Medical Examin'!$A$2:$A$2336,'Data Cleaning in Medical Examin'!$E$2:$E$2336)</f>
        <v>Prediabetes</v>
      </c>
      <c r="L1123" t="str">
        <f>_xlfn.XLOOKUP(A1123,'DataCleaning in Hospitalisation'!$A$2:$A$2339,'DataCleaning in Hospitalisation'!$E$2:$E$2339)</f>
        <v>28-Dec-1979</v>
      </c>
      <c r="M1123" s="30">
        <f>_xlfn.XLOOKUP(A1123,'DataCleaning in Hospitalisation'!$A$2:$A$2339,'DataCleaning in Hospitalisation'!$H$2:$H$2339)</f>
        <v>10027.15</v>
      </c>
      <c r="N1123" t="str">
        <f>_xlfn.XLOOKUP(A1123,'DataCleaning in Hospitalisation'!$A$2:$A$2339,'DataCleaning in Hospitalisation'!$I$2:$I$2339)</f>
        <v>tier - 3</v>
      </c>
      <c r="O1123" t="str">
        <f>_xlfn.XLOOKUP(A1123,'DataCleaning in Hospitalisation'!$A$2:$A$2339,'DataCleaning in Hospitalisation'!$J$2:$J$2339)</f>
        <v>tier - 1</v>
      </c>
      <c r="P1123" t="str">
        <f>_xlfn.XLOOKUP(A1123,'DataCleaning in Hospitalisation'!$A$2:$A$2339,'DataCleaning in Hospitalisation'!$K$2:$K$2339)</f>
        <v>R1021</v>
      </c>
      <c r="Q1123">
        <f>_xlfn.XLOOKUP(A1123,'DataCleaning in Hospitalisation'!$A$2:$A$2339,'DataCleaning in Hospitalisation'!$F$2:$F$2339)</f>
        <v>44</v>
      </c>
      <c r="U1123" s="52" t="s">
        <v>2372</v>
      </c>
      <c r="V1123">
        <v>1</v>
      </c>
      <c r="X1123" s="4" t="s">
        <v>357</v>
      </c>
      <c r="Y1123" s="30">
        <v>3162.02</v>
      </c>
      <c r="AJ1123" s="4" t="s">
        <v>357</v>
      </c>
      <c r="AK1123" s="30">
        <v>3162.02</v>
      </c>
    </row>
    <row r="1124" spans="1:37" x14ac:dyDescent="0.3">
      <c r="A1124" t="s">
        <v>1243</v>
      </c>
      <c r="B1124" t="str">
        <f>_xlfn.XLOOKUP(A1124,'Customer Names'!$A$2:$A$2336,'Customer Names'!$C$2:$C$2336)</f>
        <v xml:space="preserve"> Ms.Mallory</v>
      </c>
      <c r="C1124" s="41">
        <f>_xlfn.XLOOKUP(A1124,'Data Cleaning in Medical Examin'!$A$2:$A$2336,'Data Cleaning in Medical Examin'!$B$2:$B$2336)</f>
        <v>32.299999999999997</v>
      </c>
      <c r="D1124">
        <f>_xlfn.XLOOKUP(A1124,'Data Cleaning in Medical Examin'!$A$2:$A$2336,'Data Cleaning in Medical Examin'!$D$2:$D$2336)</f>
        <v>10.27</v>
      </c>
      <c r="E1124" t="str">
        <f>_xlfn.XLOOKUP(A1124,'Data Cleaning in Medical Examin'!$A$2:$A$2336,'Data Cleaning in Medical Examin'!$F$2:$F$2336)</f>
        <v>No</v>
      </c>
      <c r="F1124" t="str">
        <f>_xlfn.XLOOKUP(A1124,'Data Cleaning in Medical Examin'!$A$2:$A$2336,'Data Cleaning in Medical Examin'!$G$2:$G$2336)</f>
        <v>No</v>
      </c>
      <c r="G1124" t="str">
        <f>_xlfn.XLOOKUP(A1124,'Data Cleaning in Medical Examin'!$A$2:$A$2336,'Data Cleaning in Medical Examin'!$H$2:$H$2336)</f>
        <v>No</v>
      </c>
      <c r="H1124" t="str">
        <f>_xlfn.XLOOKUP(A1124,'Data Cleaning in Medical Examin'!$A$2:$A$2336,'Data Cleaning in Medical Examin'!$I$2:$I$2336)</f>
        <v>No Major Surgery</v>
      </c>
      <c r="I1124" t="str">
        <f>_xlfn.XLOOKUP(A1124,'Data Cleaning in Medical Examin'!$A$2:$A$2336,'Data Cleaning in Medical Examin'!$J$2:$J$2336)</f>
        <v>No</v>
      </c>
      <c r="J1124" t="str">
        <f>_xlfn.XLOOKUP(A1124,'Data Cleaning in Medical Examin'!$A$2:$A$2336,'Data Cleaning in Medical Examin'!$C$2:$C$2336)</f>
        <v>Obesity</v>
      </c>
      <c r="K1124" t="str">
        <f>_xlfn.XLOOKUP(A1124,'Data Cleaning in Medical Examin'!$A$2:$A$2336,'Data Cleaning in Medical Examin'!$E$2:$E$2336)</f>
        <v>Diabetes</v>
      </c>
      <c r="L1124" t="str">
        <f>_xlfn.XLOOKUP(A1124,'DataCleaning in Hospitalisation'!$A$2:$A$2339,'DataCleaning in Hospitalisation'!$E$2:$E$2339)</f>
        <v>3-Jul-1988</v>
      </c>
      <c r="M1124" s="30">
        <f>_xlfn.XLOOKUP(A1124,'DataCleaning in Hospitalisation'!$A$2:$A$2339,'DataCleaning in Hospitalisation'!$H$2:$H$2339)</f>
        <v>10011.44</v>
      </c>
      <c r="N1124" t="str">
        <f>_xlfn.XLOOKUP(A1124,'DataCleaning in Hospitalisation'!$A$2:$A$2339,'DataCleaning in Hospitalisation'!$I$2:$I$2339)</f>
        <v>tier - 3</v>
      </c>
      <c r="O1124" t="str">
        <f>_xlfn.XLOOKUP(A1124,'DataCleaning in Hospitalisation'!$A$2:$A$2339,'DataCleaning in Hospitalisation'!$J$2:$J$2339)</f>
        <v>tier - 3</v>
      </c>
      <c r="P1124" t="str">
        <f>_xlfn.XLOOKUP(A1124,'DataCleaning in Hospitalisation'!$A$2:$A$2339,'DataCleaning in Hospitalisation'!$K$2:$K$2339)</f>
        <v>R1026</v>
      </c>
      <c r="Q1124">
        <f>_xlfn.XLOOKUP(A1124,'DataCleaning in Hospitalisation'!$A$2:$A$2339,'DataCleaning in Hospitalisation'!$F$2:$F$2339)</f>
        <v>35</v>
      </c>
      <c r="U1124" s="53" t="s">
        <v>2372</v>
      </c>
      <c r="V1124">
        <v>1</v>
      </c>
      <c r="X1124" s="4" t="s">
        <v>356</v>
      </c>
      <c r="Y1124" s="30">
        <v>3161.45</v>
      </c>
      <c r="AJ1124" s="4" t="s">
        <v>356</v>
      </c>
      <c r="AK1124" s="30">
        <v>3161.45</v>
      </c>
    </row>
    <row r="1125" spans="1:37" x14ac:dyDescent="0.3">
      <c r="A1125" t="s">
        <v>1242</v>
      </c>
      <c r="B1125" t="str">
        <f>_xlfn.XLOOKUP(A1125,'Customer Names'!$A$2:$A$2336,'Customer Names'!$C$2:$C$2336)</f>
        <v xml:space="preserve"> Mr.Christopher</v>
      </c>
      <c r="C1125" s="41">
        <f>_xlfn.XLOOKUP(A1125,'Data Cleaning in Medical Examin'!$A$2:$A$2336,'Data Cleaning in Medical Examin'!$B$2:$B$2336)</f>
        <v>29.78</v>
      </c>
      <c r="D1125">
        <f>_xlfn.XLOOKUP(A1125,'Data Cleaning in Medical Examin'!$A$2:$A$2336,'Data Cleaning in Medical Examin'!$D$2:$D$2336)</f>
        <v>5.85</v>
      </c>
      <c r="E1125" t="str">
        <f>_xlfn.XLOOKUP(A1125,'Data Cleaning in Medical Examin'!$A$2:$A$2336,'Data Cleaning in Medical Examin'!$F$2:$F$2336)</f>
        <v>No</v>
      </c>
      <c r="F1125" t="str">
        <f>_xlfn.XLOOKUP(A1125,'Data Cleaning in Medical Examin'!$A$2:$A$2336,'Data Cleaning in Medical Examin'!$G$2:$G$2336)</f>
        <v>No</v>
      </c>
      <c r="G1125" t="str">
        <f>_xlfn.XLOOKUP(A1125,'Data Cleaning in Medical Examin'!$A$2:$A$2336,'Data Cleaning in Medical Examin'!$H$2:$H$2336)</f>
        <v>Yes</v>
      </c>
      <c r="H1125" t="str">
        <f>_xlfn.XLOOKUP(A1125,'Data Cleaning in Medical Examin'!$A$2:$A$2336,'Data Cleaning in Medical Examin'!$I$2:$I$2336)</f>
        <v>1 Major Surgery</v>
      </c>
      <c r="I1125" t="str">
        <f>_xlfn.XLOOKUP(A1125,'Data Cleaning in Medical Examin'!$A$2:$A$2336,'Data Cleaning in Medical Examin'!$J$2:$J$2336)</f>
        <v>No</v>
      </c>
      <c r="J1125" t="str">
        <f>_xlfn.XLOOKUP(A1125,'Data Cleaning in Medical Examin'!$A$2:$A$2336,'Data Cleaning in Medical Examin'!$C$2:$C$2336)</f>
        <v>Over Weight</v>
      </c>
      <c r="K1125" t="str">
        <f>_xlfn.XLOOKUP(A1125,'Data Cleaning in Medical Examin'!$A$2:$A$2336,'Data Cleaning in Medical Examin'!$E$2:$E$2336)</f>
        <v>Prediabetes</v>
      </c>
      <c r="L1125" t="str">
        <f>_xlfn.XLOOKUP(A1125,'DataCleaning in Hospitalisation'!$A$2:$A$2339,'DataCleaning in Hospitalisation'!$E$2:$E$2339)</f>
        <v>11-Aug-1970</v>
      </c>
      <c r="M1125" s="30">
        <f>_xlfn.XLOOKUP(A1125,'DataCleaning in Hospitalisation'!$A$2:$A$2339,'DataCleaning in Hospitalisation'!$H$2:$H$2339)</f>
        <v>9991.0400000000009</v>
      </c>
      <c r="N1125" t="str">
        <f>_xlfn.XLOOKUP(A1125,'DataCleaning in Hospitalisation'!$A$2:$A$2339,'DataCleaning in Hospitalisation'!$I$2:$I$2339)</f>
        <v>tier - 2</v>
      </c>
      <c r="O1125" t="str">
        <f>_xlfn.XLOOKUP(A1125,'DataCleaning in Hospitalisation'!$A$2:$A$2339,'DataCleaning in Hospitalisation'!$J$2:$J$2339)</f>
        <v>tier - 3</v>
      </c>
      <c r="P1125" t="str">
        <f>_xlfn.XLOOKUP(A1125,'DataCleaning in Hospitalisation'!$A$2:$A$2339,'DataCleaning in Hospitalisation'!$K$2:$K$2339)</f>
        <v>R1012</v>
      </c>
      <c r="Q1125">
        <f>_xlfn.XLOOKUP(A1125,'DataCleaning in Hospitalisation'!$A$2:$A$2339,'DataCleaning in Hospitalisation'!$F$2:$F$2339)</f>
        <v>53</v>
      </c>
      <c r="U1125" s="4" t="s">
        <v>1199</v>
      </c>
      <c r="V1125">
        <v>1</v>
      </c>
      <c r="X1125" s="4" t="s">
        <v>355</v>
      </c>
      <c r="Y1125" s="30">
        <v>3128.35</v>
      </c>
      <c r="AJ1125" s="4" t="s">
        <v>355</v>
      </c>
      <c r="AK1125" s="30">
        <v>3128.35</v>
      </c>
    </row>
    <row r="1126" spans="1:37" x14ac:dyDescent="0.3">
      <c r="A1126" t="s">
        <v>1241</v>
      </c>
      <c r="B1126" t="str">
        <f>_xlfn.XLOOKUP(A1126,'Customer Names'!$A$2:$A$2336,'Customer Names'!$C$2:$C$2336)</f>
        <v xml:space="preserve"> Mrs.Jamie</v>
      </c>
      <c r="C1126" s="41">
        <f>_xlfn.XLOOKUP(A1126,'Data Cleaning in Medical Examin'!$A$2:$A$2336,'Data Cleaning in Medical Examin'!$B$2:$B$2336)</f>
        <v>34.76</v>
      </c>
      <c r="D1126">
        <f>_xlfn.XLOOKUP(A1126,'Data Cleaning in Medical Examin'!$A$2:$A$2336,'Data Cleaning in Medical Examin'!$D$2:$D$2336)</f>
        <v>5.92</v>
      </c>
      <c r="E1126" t="str">
        <f>_xlfn.XLOOKUP(A1126,'Data Cleaning in Medical Examin'!$A$2:$A$2336,'Data Cleaning in Medical Examin'!$F$2:$F$2336)</f>
        <v>Yes</v>
      </c>
      <c r="F1126" t="str">
        <f>_xlfn.XLOOKUP(A1126,'Data Cleaning in Medical Examin'!$A$2:$A$2336,'Data Cleaning in Medical Examin'!$G$2:$G$2336)</f>
        <v>No</v>
      </c>
      <c r="G1126" t="str">
        <f>_xlfn.XLOOKUP(A1126,'Data Cleaning in Medical Examin'!$A$2:$A$2336,'Data Cleaning in Medical Examin'!$H$2:$H$2336)</f>
        <v>No</v>
      </c>
      <c r="H1126" t="str">
        <f>_xlfn.XLOOKUP(A1126,'Data Cleaning in Medical Examin'!$A$2:$A$2336,'Data Cleaning in Medical Examin'!$I$2:$I$2336)</f>
        <v>1 Major Surgery</v>
      </c>
      <c r="I1126" t="str">
        <f>_xlfn.XLOOKUP(A1126,'Data Cleaning in Medical Examin'!$A$2:$A$2336,'Data Cleaning in Medical Examin'!$J$2:$J$2336)</f>
        <v>No</v>
      </c>
      <c r="J1126" t="str">
        <f>_xlfn.XLOOKUP(A1126,'Data Cleaning in Medical Examin'!$A$2:$A$2336,'Data Cleaning in Medical Examin'!$C$2:$C$2336)</f>
        <v>Obesity</v>
      </c>
      <c r="K1126" t="str">
        <f>_xlfn.XLOOKUP(A1126,'Data Cleaning in Medical Examin'!$A$2:$A$2336,'Data Cleaning in Medical Examin'!$E$2:$E$2336)</f>
        <v>Prediabetes</v>
      </c>
      <c r="L1126" t="str">
        <f>_xlfn.XLOOKUP(A1126,'DataCleaning in Hospitalisation'!$A$2:$A$2339,'DataCleaning in Hospitalisation'!$E$2:$E$2339)</f>
        <v>6-Oct-1971</v>
      </c>
      <c r="M1126" s="30">
        <f>_xlfn.XLOOKUP(A1126,'DataCleaning in Hospitalisation'!$A$2:$A$2339,'DataCleaning in Hospitalisation'!$H$2:$H$2339)</f>
        <v>9964.06</v>
      </c>
      <c r="N1126" t="str">
        <f>_xlfn.XLOOKUP(A1126,'DataCleaning in Hospitalisation'!$A$2:$A$2339,'DataCleaning in Hospitalisation'!$I$2:$I$2339)</f>
        <v>tier - 2</v>
      </c>
      <c r="O1126" t="str">
        <f>_xlfn.XLOOKUP(A1126,'DataCleaning in Hospitalisation'!$A$2:$A$2339,'DataCleaning in Hospitalisation'!$J$2:$J$2339)</f>
        <v>tier - 2</v>
      </c>
      <c r="P1126" t="str">
        <f>_xlfn.XLOOKUP(A1126,'DataCleaning in Hospitalisation'!$A$2:$A$2339,'DataCleaning in Hospitalisation'!$K$2:$K$2339)</f>
        <v>R1019</v>
      </c>
      <c r="Q1126">
        <f>_xlfn.XLOOKUP(A1126,'DataCleaning in Hospitalisation'!$A$2:$A$2339,'DataCleaning in Hospitalisation'!$F$2:$F$2339)</f>
        <v>52</v>
      </c>
      <c r="U1126" s="46" t="s">
        <v>6</v>
      </c>
      <c r="V1126">
        <v>1</v>
      </c>
      <c r="X1126" s="4" t="s">
        <v>354</v>
      </c>
      <c r="Y1126" s="30">
        <v>3088.06</v>
      </c>
      <c r="AJ1126" s="4" t="s">
        <v>354</v>
      </c>
      <c r="AK1126" s="30">
        <v>3088.06</v>
      </c>
    </row>
    <row r="1127" spans="1:37" x14ac:dyDescent="0.3">
      <c r="A1127" t="s">
        <v>1240</v>
      </c>
      <c r="B1127" t="str">
        <f>_xlfn.XLOOKUP(A1127,'Customer Names'!$A$2:$A$2336,'Customer Names'!$C$2:$C$2336)</f>
        <v xml:space="preserve"> Ms.Ariell</v>
      </c>
      <c r="C1127" s="41">
        <f>_xlfn.XLOOKUP(A1127,'Data Cleaning in Medical Examin'!$A$2:$A$2336,'Data Cleaning in Medical Examin'!$B$2:$B$2336)</f>
        <v>18.335000000000001</v>
      </c>
      <c r="D1127">
        <f>_xlfn.XLOOKUP(A1127,'Data Cleaning in Medical Examin'!$A$2:$A$2336,'Data Cleaning in Medical Examin'!$D$2:$D$2336)</f>
        <v>10.01</v>
      </c>
      <c r="E1127" t="str">
        <f>_xlfn.XLOOKUP(A1127,'Data Cleaning in Medical Examin'!$A$2:$A$2336,'Data Cleaning in Medical Examin'!$F$2:$F$2336)</f>
        <v>Yes</v>
      </c>
      <c r="F1127" t="str">
        <f>_xlfn.XLOOKUP(A1127,'Data Cleaning in Medical Examin'!$A$2:$A$2336,'Data Cleaning in Medical Examin'!$G$2:$G$2336)</f>
        <v>No</v>
      </c>
      <c r="G1127" t="str">
        <f>_xlfn.XLOOKUP(A1127,'Data Cleaning in Medical Examin'!$A$2:$A$2336,'Data Cleaning in Medical Examin'!$H$2:$H$2336)</f>
        <v>No</v>
      </c>
      <c r="H1127" t="str">
        <f>_xlfn.XLOOKUP(A1127,'Data Cleaning in Medical Examin'!$A$2:$A$2336,'Data Cleaning in Medical Examin'!$I$2:$I$2336)</f>
        <v>2 Major Surgery</v>
      </c>
      <c r="I1127" t="str">
        <f>_xlfn.XLOOKUP(A1127,'Data Cleaning in Medical Examin'!$A$2:$A$2336,'Data Cleaning in Medical Examin'!$J$2:$J$2336)</f>
        <v>No</v>
      </c>
      <c r="J1127" t="str">
        <f>_xlfn.XLOOKUP(A1127,'Data Cleaning in Medical Examin'!$A$2:$A$2336,'Data Cleaning in Medical Examin'!$C$2:$C$2336)</f>
        <v>Under Weight</v>
      </c>
      <c r="K1127" t="str">
        <f>_xlfn.XLOOKUP(A1127,'Data Cleaning in Medical Examin'!$A$2:$A$2336,'Data Cleaning in Medical Examin'!$E$2:$E$2336)</f>
        <v>Diabetes</v>
      </c>
      <c r="L1127" t="str">
        <f>_xlfn.XLOOKUP(A1127,'DataCleaning in Hospitalisation'!$A$2:$A$2339,'DataCleaning in Hospitalisation'!$E$2:$E$2339)</f>
        <v>26-Dec-1971</v>
      </c>
      <c r="M1127" s="30">
        <f>_xlfn.XLOOKUP(A1127,'DataCleaning in Hospitalisation'!$A$2:$A$2339,'DataCleaning in Hospitalisation'!$H$2:$H$2339)</f>
        <v>9957.7199999999993</v>
      </c>
      <c r="N1127" t="str">
        <f>_xlfn.XLOOKUP(A1127,'DataCleaning in Hospitalisation'!$A$2:$A$2339,'DataCleaning in Hospitalisation'!$I$2:$I$2339)</f>
        <v>tier - 2</v>
      </c>
      <c r="O1127" t="str">
        <f>_xlfn.XLOOKUP(A1127,'DataCleaning in Hospitalisation'!$A$2:$A$2339,'DataCleaning in Hospitalisation'!$J$2:$J$2339)</f>
        <v>tier - 3</v>
      </c>
      <c r="P1127" t="str">
        <f>_xlfn.XLOOKUP(A1127,'DataCleaning in Hospitalisation'!$A$2:$A$2339,'DataCleaning in Hospitalisation'!$K$2:$K$2339)</f>
        <v>R1018</v>
      </c>
      <c r="Q1127">
        <f>_xlfn.XLOOKUP(A1127,'DataCleaning in Hospitalisation'!$A$2:$A$2339,'DataCleaning in Hospitalisation'!$F$2:$F$2339)</f>
        <v>52</v>
      </c>
      <c r="U1127" s="50" t="s">
        <v>2419</v>
      </c>
      <c r="V1127">
        <v>1</v>
      </c>
      <c r="X1127" s="4" t="s">
        <v>2167</v>
      </c>
      <c r="Y1127" s="30">
        <v>36021.01</v>
      </c>
      <c r="AJ1127" s="4" t="s">
        <v>2167</v>
      </c>
      <c r="AK1127" s="30">
        <v>36021.01</v>
      </c>
    </row>
    <row r="1128" spans="1:37" x14ac:dyDescent="0.3">
      <c r="A1128" t="s">
        <v>1239</v>
      </c>
      <c r="B1128" t="str">
        <f>_xlfn.XLOOKUP(A1128,'Customer Names'!$A$2:$A$2336,'Customer Names'!$C$2:$C$2336)</f>
        <v xml:space="preserve"> Mr.Christopher</v>
      </c>
      <c r="C1128" s="41">
        <f>_xlfn.XLOOKUP(A1128,'Data Cleaning in Medical Examin'!$A$2:$A$2336,'Data Cleaning in Medical Examin'!$B$2:$B$2336)</f>
        <v>32.299999999999997</v>
      </c>
      <c r="D1128">
        <f>_xlfn.XLOOKUP(A1128,'Data Cleaning in Medical Examin'!$A$2:$A$2336,'Data Cleaning in Medical Examin'!$D$2:$D$2336)</f>
        <v>9.59</v>
      </c>
      <c r="E1128" t="str">
        <f>_xlfn.XLOOKUP(A1128,'Data Cleaning in Medical Examin'!$A$2:$A$2336,'Data Cleaning in Medical Examin'!$F$2:$F$2336)</f>
        <v>No</v>
      </c>
      <c r="F1128" t="str">
        <f>_xlfn.XLOOKUP(A1128,'Data Cleaning in Medical Examin'!$A$2:$A$2336,'Data Cleaning in Medical Examin'!$G$2:$G$2336)</f>
        <v>No</v>
      </c>
      <c r="G1128" t="str">
        <f>_xlfn.XLOOKUP(A1128,'Data Cleaning in Medical Examin'!$A$2:$A$2336,'Data Cleaning in Medical Examin'!$H$2:$H$2336)</f>
        <v>No</v>
      </c>
      <c r="H1128" t="str">
        <f>_xlfn.XLOOKUP(A1128,'Data Cleaning in Medical Examin'!$A$2:$A$2336,'Data Cleaning in Medical Examin'!$I$2:$I$2336)</f>
        <v>No Major Surgery</v>
      </c>
      <c r="I1128" t="str">
        <f>_xlfn.XLOOKUP(A1128,'Data Cleaning in Medical Examin'!$A$2:$A$2336,'Data Cleaning in Medical Examin'!$J$2:$J$2336)</f>
        <v>No</v>
      </c>
      <c r="J1128" t="str">
        <f>_xlfn.XLOOKUP(A1128,'Data Cleaning in Medical Examin'!$A$2:$A$2336,'Data Cleaning in Medical Examin'!$C$2:$C$2336)</f>
        <v>Obesity</v>
      </c>
      <c r="K1128" t="str">
        <f>_xlfn.XLOOKUP(A1128,'Data Cleaning in Medical Examin'!$A$2:$A$2336,'Data Cleaning in Medical Examin'!$E$2:$E$2336)</f>
        <v>Diabetes</v>
      </c>
      <c r="L1128" t="str">
        <f>_xlfn.XLOOKUP(A1128,'DataCleaning in Hospitalisation'!$A$2:$A$2339,'DataCleaning in Hospitalisation'!$E$2:$E$2339)</f>
        <v>11-Sep-1964</v>
      </c>
      <c r="M1128" s="30">
        <f>_xlfn.XLOOKUP(A1128,'DataCleaning in Hospitalisation'!$A$2:$A$2339,'DataCleaning in Hospitalisation'!$H$2:$H$2339)</f>
        <v>9933.44</v>
      </c>
      <c r="N1128" t="str">
        <f>_xlfn.XLOOKUP(A1128,'DataCleaning in Hospitalisation'!$A$2:$A$2339,'DataCleaning in Hospitalisation'!$I$2:$I$2339)</f>
        <v>tier - 3</v>
      </c>
      <c r="O1128" t="str">
        <f>_xlfn.XLOOKUP(A1128,'DataCleaning in Hospitalisation'!$A$2:$A$2339,'DataCleaning in Hospitalisation'!$J$2:$J$2339)</f>
        <v>tier - 3</v>
      </c>
      <c r="P1128" t="str">
        <f>_xlfn.XLOOKUP(A1128,'DataCleaning in Hospitalisation'!$A$2:$A$2339,'DataCleaning in Hospitalisation'!$K$2:$K$2339)</f>
        <v>R1013</v>
      </c>
      <c r="Q1128">
        <f>_xlfn.XLOOKUP(A1128,'DataCleaning in Hospitalisation'!$A$2:$A$2339,'DataCleaning in Hospitalisation'!$F$2:$F$2339)</f>
        <v>59</v>
      </c>
      <c r="U1128" s="51" t="s">
        <v>6</v>
      </c>
      <c r="V1128">
        <v>1</v>
      </c>
      <c r="X1128" s="4" t="s">
        <v>353</v>
      </c>
      <c r="Y1128" s="30">
        <v>3077.1</v>
      </c>
      <c r="AJ1128" s="4" t="s">
        <v>353</v>
      </c>
      <c r="AK1128" s="30">
        <v>3077.1</v>
      </c>
    </row>
    <row r="1129" spans="1:37" x14ac:dyDescent="0.3">
      <c r="A1129" t="s">
        <v>1238</v>
      </c>
      <c r="B1129" t="str">
        <f>_xlfn.XLOOKUP(A1129,'Customer Names'!$A$2:$A$2336,'Customer Names'!$C$2:$C$2336)</f>
        <v xml:space="preserve"> Mr.Ryan</v>
      </c>
      <c r="C1129" s="41">
        <f>_xlfn.XLOOKUP(A1129,'Data Cleaning in Medical Examin'!$A$2:$A$2336,'Data Cleaning in Medical Examin'!$B$2:$B$2336)</f>
        <v>27.74</v>
      </c>
      <c r="D1129">
        <f>_xlfn.XLOOKUP(A1129,'Data Cleaning in Medical Examin'!$A$2:$A$2336,'Data Cleaning in Medical Examin'!$D$2:$D$2336)</f>
        <v>10.37</v>
      </c>
      <c r="E1129" t="str">
        <f>_xlfn.XLOOKUP(A1129,'Data Cleaning in Medical Examin'!$A$2:$A$2336,'Data Cleaning in Medical Examin'!$F$2:$F$2336)</f>
        <v>No</v>
      </c>
      <c r="F1129" t="str">
        <f>_xlfn.XLOOKUP(A1129,'Data Cleaning in Medical Examin'!$A$2:$A$2336,'Data Cleaning in Medical Examin'!$G$2:$G$2336)</f>
        <v>No</v>
      </c>
      <c r="G1129" t="str">
        <f>_xlfn.XLOOKUP(A1129,'Data Cleaning in Medical Examin'!$A$2:$A$2336,'Data Cleaning in Medical Examin'!$H$2:$H$2336)</f>
        <v>No</v>
      </c>
      <c r="H1129" t="str">
        <f>_xlfn.XLOOKUP(A1129,'Data Cleaning in Medical Examin'!$A$2:$A$2336,'Data Cleaning in Medical Examin'!$I$2:$I$2336)</f>
        <v>No Major Surgery</v>
      </c>
      <c r="I1129" t="str">
        <f>_xlfn.XLOOKUP(A1129,'Data Cleaning in Medical Examin'!$A$2:$A$2336,'Data Cleaning in Medical Examin'!$J$2:$J$2336)</f>
        <v>No</v>
      </c>
      <c r="J1129" t="str">
        <f>_xlfn.XLOOKUP(A1129,'Data Cleaning in Medical Examin'!$A$2:$A$2336,'Data Cleaning in Medical Examin'!$C$2:$C$2336)</f>
        <v>Over Weight</v>
      </c>
      <c r="K1129" t="str">
        <f>_xlfn.XLOOKUP(A1129,'Data Cleaning in Medical Examin'!$A$2:$A$2336,'Data Cleaning in Medical Examin'!$E$2:$E$2336)</f>
        <v>Diabetes</v>
      </c>
      <c r="L1129" t="str">
        <f>_xlfn.XLOOKUP(A1129,'DataCleaning in Hospitalisation'!$A$2:$A$2339,'DataCleaning in Hospitalisation'!$E$2:$E$2339)</f>
        <v>3-Dec-1983</v>
      </c>
      <c r="M1129" s="30">
        <f>_xlfn.XLOOKUP(A1129,'DataCleaning in Hospitalisation'!$A$2:$A$2339,'DataCleaning in Hospitalisation'!$H$2:$H$2339)</f>
        <v>9931.9599999999991</v>
      </c>
      <c r="N1129" t="str">
        <f>_xlfn.XLOOKUP(A1129,'DataCleaning in Hospitalisation'!$A$2:$A$2339,'DataCleaning in Hospitalisation'!$I$2:$I$2339)</f>
        <v>tier - 2</v>
      </c>
      <c r="O1129" t="str">
        <f>_xlfn.XLOOKUP(A1129,'DataCleaning in Hospitalisation'!$A$2:$A$2339,'DataCleaning in Hospitalisation'!$J$2:$J$2339)</f>
        <v>tier - 2</v>
      </c>
      <c r="P1129" t="str">
        <f>_xlfn.XLOOKUP(A1129,'DataCleaning in Hospitalisation'!$A$2:$A$2339,'DataCleaning in Hospitalisation'!$K$2:$K$2339)</f>
        <v>R1012</v>
      </c>
      <c r="Q1129">
        <f>_xlfn.XLOOKUP(A1129,'DataCleaning in Hospitalisation'!$A$2:$A$2339,'DataCleaning in Hospitalisation'!$F$2:$F$2339)</f>
        <v>40</v>
      </c>
      <c r="U1129" s="52" t="s">
        <v>2372</v>
      </c>
      <c r="V1129">
        <v>1</v>
      </c>
      <c r="X1129" s="4" t="s">
        <v>352</v>
      </c>
      <c r="Y1129" s="30">
        <v>3070.81</v>
      </c>
      <c r="AJ1129" s="4" t="s">
        <v>352</v>
      </c>
      <c r="AK1129" s="30">
        <v>3070.81</v>
      </c>
    </row>
    <row r="1130" spans="1:37" x14ac:dyDescent="0.3">
      <c r="A1130" t="s">
        <v>1237</v>
      </c>
      <c r="B1130" t="str">
        <f>_xlfn.XLOOKUP(A1130,'Customer Names'!$A$2:$A$2336,'Customer Names'!$C$2:$C$2336)</f>
        <v xml:space="preserve"> Mr.Thomas</v>
      </c>
      <c r="C1130" s="41">
        <f>_xlfn.XLOOKUP(A1130,'Data Cleaning in Medical Examin'!$A$2:$A$2336,'Data Cleaning in Medical Examin'!$B$2:$B$2336)</f>
        <v>24</v>
      </c>
      <c r="D1130">
        <f>_xlfn.XLOOKUP(A1130,'Data Cleaning in Medical Examin'!$A$2:$A$2336,'Data Cleaning in Medical Examin'!$D$2:$D$2336)</f>
        <v>4.01</v>
      </c>
      <c r="E1130" t="str">
        <f>_xlfn.XLOOKUP(A1130,'Data Cleaning in Medical Examin'!$A$2:$A$2336,'Data Cleaning in Medical Examin'!$F$2:$F$2336)</f>
        <v>Yes</v>
      </c>
      <c r="F1130" t="str">
        <f>_xlfn.XLOOKUP(A1130,'Data Cleaning in Medical Examin'!$A$2:$A$2336,'Data Cleaning in Medical Examin'!$G$2:$G$2336)</f>
        <v>No</v>
      </c>
      <c r="G1130" t="str">
        <f>_xlfn.XLOOKUP(A1130,'Data Cleaning in Medical Examin'!$A$2:$A$2336,'Data Cleaning in Medical Examin'!$H$2:$H$2336)</f>
        <v>No</v>
      </c>
      <c r="H1130" t="str">
        <f>_xlfn.XLOOKUP(A1130,'Data Cleaning in Medical Examin'!$A$2:$A$2336,'Data Cleaning in Medical Examin'!$I$2:$I$2336)</f>
        <v>1 Major Surgery</v>
      </c>
      <c r="I1130" t="str">
        <f>_xlfn.XLOOKUP(A1130,'Data Cleaning in Medical Examin'!$A$2:$A$2336,'Data Cleaning in Medical Examin'!$J$2:$J$2336)</f>
        <v>No</v>
      </c>
      <c r="J1130" t="str">
        <f>_xlfn.XLOOKUP(A1130,'Data Cleaning in Medical Examin'!$A$2:$A$2336,'Data Cleaning in Medical Examin'!$C$2:$C$2336)</f>
        <v>Normal Weight</v>
      </c>
      <c r="K1130" t="str">
        <f>_xlfn.XLOOKUP(A1130,'Data Cleaning in Medical Examin'!$A$2:$A$2336,'Data Cleaning in Medical Examin'!$E$2:$E$2336)</f>
        <v>Normal</v>
      </c>
      <c r="L1130" t="str">
        <f>_xlfn.XLOOKUP(A1130,'DataCleaning in Hospitalisation'!$A$2:$A$2339,'DataCleaning in Hospitalisation'!$E$2:$E$2339)</f>
        <v>19-Aug-1985</v>
      </c>
      <c r="M1130" s="30">
        <f>_xlfn.XLOOKUP(A1130,'DataCleaning in Hospitalisation'!$A$2:$A$2339,'DataCleaning in Hospitalisation'!$H$2:$H$2339)</f>
        <v>9930.64</v>
      </c>
      <c r="N1130" t="str">
        <f>_xlfn.XLOOKUP(A1130,'DataCleaning in Hospitalisation'!$A$2:$A$2339,'DataCleaning in Hospitalisation'!$I$2:$I$2339)</f>
        <v>tier - 2</v>
      </c>
      <c r="O1130" t="str">
        <f>_xlfn.XLOOKUP(A1130,'DataCleaning in Hospitalisation'!$A$2:$A$2339,'DataCleaning in Hospitalisation'!$J$2:$J$2339)</f>
        <v>tier - 3</v>
      </c>
      <c r="P1130" t="str">
        <f>_xlfn.XLOOKUP(A1130,'DataCleaning in Hospitalisation'!$A$2:$A$2339,'DataCleaning in Hospitalisation'!$K$2:$K$2339)</f>
        <v>R1025</v>
      </c>
      <c r="Q1130">
        <f>_xlfn.XLOOKUP(A1130,'DataCleaning in Hospitalisation'!$A$2:$A$2339,'DataCleaning in Hospitalisation'!$F$2:$F$2339)</f>
        <v>38</v>
      </c>
      <c r="U1130" s="53" t="s">
        <v>2373</v>
      </c>
      <c r="V1130">
        <v>1</v>
      </c>
      <c r="X1130" s="4" t="s">
        <v>350</v>
      </c>
      <c r="Y1130" s="30">
        <v>3065.49</v>
      </c>
      <c r="AJ1130" s="4" t="s">
        <v>350</v>
      </c>
      <c r="AK1130" s="30">
        <v>3065.49</v>
      </c>
    </row>
    <row r="1131" spans="1:37" x14ac:dyDescent="0.3">
      <c r="A1131" t="s">
        <v>1236</v>
      </c>
      <c r="B1131" t="str">
        <f>_xlfn.XLOOKUP(A1131,'Customer Names'!$A$2:$A$2336,'Customer Names'!$C$2:$C$2336)</f>
        <v xml:space="preserve"> Ms.Katie</v>
      </c>
      <c r="C1131" s="41">
        <f>_xlfn.XLOOKUP(A1131,'Data Cleaning in Medical Examin'!$A$2:$A$2336,'Data Cleaning in Medical Examin'!$B$2:$B$2336)</f>
        <v>31.78</v>
      </c>
      <c r="D1131">
        <f>_xlfn.XLOOKUP(A1131,'Data Cleaning in Medical Examin'!$A$2:$A$2336,'Data Cleaning in Medical Examin'!$D$2:$D$2336)</f>
        <v>4.24</v>
      </c>
      <c r="E1131" t="str">
        <f>_xlfn.XLOOKUP(A1131,'Data Cleaning in Medical Examin'!$A$2:$A$2336,'Data Cleaning in Medical Examin'!$F$2:$F$2336)</f>
        <v>Yes</v>
      </c>
      <c r="F1131" t="str">
        <f>_xlfn.XLOOKUP(A1131,'Data Cleaning in Medical Examin'!$A$2:$A$2336,'Data Cleaning in Medical Examin'!$G$2:$G$2336)</f>
        <v>No</v>
      </c>
      <c r="G1131" t="str">
        <f>_xlfn.XLOOKUP(A1131,'Data Cleaning in Medical Examin'!$A$2:$A$2336,'Data Cleaning in Medical Examin'!$H$2:$H$2336)</f>
        <v>Yes</v>
      </c>
      <c r="H1131" t="str">
        <f>_xlfn.XLOOKUP(A1131,'Data Cleaning in Medical Examin'!$A$2:$A$2336,'Data Cleaning in Medical Examin'!$I$2:$I$2336)</f>
        <v>1 Major Surgery</v>
      </c>
      <c r="I1131" t="str">
        <f>_xlfn.XLOOKUP(A1131,'Data Cleaning in Medical Examin'!$A$2:$A$2336,'Data Cleaning in Medical Examin'!$J$2:$J$2336)</f>
        <v>No</v>
      </c>
      <c r="J1131" t="str">
        <f>_xlfn.XLOOKUP(A1131,'Data Cleaning in Medical Examin'!$A$2:$A$2336,'Data Cleaning in Medical Examin'!$C$2:$C$2336)</f>
        <v>Obesity</v>
      </c>
      <c r="K1131" t="str">
        <f>_xlfn.XLOOKUP(A1131,'Data Cleaning in Medical Examin'!$A$2:$A$2336,'Data Cleaning in Medical Examin'!$E$2:$E$2336)</f>
        <v>Normal</v>
      </c>
      <c r="L1131" t="str">
        <f>_xlfn.XLOOKUP(A1131,'DataCleaning in Hospitalisation'!$A$2:$A$2339,'DataCleaning in Hospitalisation'!$E$2:$E$2339)</f>
        <v>14-Sep-1972</v>
      </c>
      <c r="M1131" s="30">
        <f>_xlfn.XLOOKUP(A1131,'DataCleaning in Hospitalisation'!$A$2:$A$2339,'DataCleaning in Hospitalisation'!$H$2:$H$2339)</f>
        <v>9910.36</v>
      </c>
      <c r="N1131" t="str">
        <f>_xlfn.XLOOKUP(A1131,'DataCleaning in Hospitalisation'!$A$2:$A$2339,'DataCleaning in Hospitalisation'!$I$2:$I$2339)</f>
        <v>tier - 2</v>
      </c>
      <c r="O1131" t="str">
        <f>_xlfn.XLOOKUP(A1131,'DataCleaning in Hospitalisation'!$A$2:$A$2339,'DataCleaning in Hospitalisation'!$J$2:$J$2339)</f>
        <v>tier - 3</v>
      </c>
      <c r="P1131" t="str">
        <f>_xlfn.XLOOKUP(A1131,'DataCleaning in Hospitalisation'!$A$2:$A$2339,'DataCleaning in Hospitalisation'!$K$2:$K$2339)</f>
        <v>R1012</v>
      </c>
      <c r="Q1131">
        <f>_xlfn.XLOOKUP(A1131,'DataCleaning in Hospitalisation'!$A$2:$A$2339,'DataCleaning in Hospitalisation'!$F$2:$F$2339)</f>
        <v>51</v>
      </c>
      <c r="U1131" s="4" t="s">
        <v>1198</v>
      </c>
      <c r="V1131">
        <v>1</v>
      </c>
      <c r="X1131" s="4" t="s">
        <v>349</v>
      </c>
      <c r="Y1131" s="30">
        <v>3062.51</v>
      </c>
      <c r="AJ1131" s="4" t="s">
        <v>349</v>
      </c>
      <c r="AK1131" s="30">
        <v>3062.51</v>
      </c>
    </row>
    <row r="1132" spans="1:37" x14ac:dyDescent="0.3">
      <c r="A1132" t="s">
        <v>1235</v>
      </c>
      <c r="B1132" t="str">
        <f>_xlfn.XLOOKUP(A1132,'Customer Names'!$A$2:$A$2336,'Customer Names'!$C$2:$C$2336)</f>
        <v xml:space="preserve"> Mrs.Rachelle</v>
      </c>
      <c r="C1132" s="41">
        <f>_xlfn.XLOOKUP(A1132,'Data Cleaning in Medical Examin'!$A$2:$A$2336,'Data Cleaning in Medical Examin'!$B$2:$B$2336)</f>
        <v>32.25</v>
      </c>
      <c r="D1132">
        <f>_xlfn.XLOOKUP(A1132,'Data Cleaning in Medical Examin'!$A$2:$A$2336,'Data Cleaning in Medical Examin'!$D$2:$D$2336)</f>
        <v>5.36</v>
      </c>
      <c r="E1132" t="str">
        <f>_xlfn.XLOOKUP(A1132,'Data Cleaning in Medical Examin'!$A$2:$A$2336,'Data Cleaning in Medical Examin'!$F$2:$F$2336)</f>
        <v>Yes</v>
      </c>
      <c r="F1132" t="str">
        <f>_xlfn.XLOOKUP(A1132,'Data Cleaning in Medical Examin'!$A$2:$A$2336,'Data Cleaning in Medical Examin'!$G$2:$G$2336)</f>
        <v>No</v>
      </c>
      <c r="G1132" t="str">
        <f>_xlfn.XLOOKUP(A1132,'Data Cleaning in Medical Examin'!$A$2:$A$2336,'Data Cleaning in Medical Examin'!$H$2:$H$2336)</f>
        <v>No</v>
      </c>
      <c r="H1132" t="str">
        <f>_xlfn.XLOOKUP(A1132,'Data Cleaning in Medical Examin'!$A$2:$A$2336,'Data Cleaning in Medical Examin'!$I$2:$I$2336)</f>
        <v>No Major Surgery</v>
      </c>
      <c r="I1132" t="str">
        <f>_xlfn.XLOOKUP(A1132,'Data Cleaning in Medical Examin'!$A$2:$A$2336,'Data Cleaning in Medical Examin'!$J$2:$J$2336)</f>
        <v>No</v>
      </c>
      <c r="J1132" t="str">
        <f>_xlfn.XLOOKUP(A1132,'Data Cleaning in Medical Examin'!$A$2:$A$2336,'Data Cleaning in Medical Examin'!$C$2:$C$2336)</f>
        <v>Obesity</v>
      </c>
      <c r="K1132" t="str">
        <f>_xlfn.XLOOKUP(A1132,'Data Cleaning in Medical Examin'!$A$2:$A$2336,'Data Cleaning in Medical Examin'!$E$2:$E$2336)</f>
        <v>Normal</v>
      </c>
      <c r="L1132" t="str">
        <f>_xlfn.XLOOKUP(A1132,'DataCleaning in Hospitalisation'!$A$2:$A$2339,'DataCleaning in Hospitalisation'!$E$2:$E$2339)</f>
        <v>17-Aug-1962</v>
      </c>
      <c r="M1132" s="30">
        <f>_xlfn.XLOOKUP(A1132,'DataCleaning in Hospitalisation'!$A$2:$A$2339,'DataCleaning in Hospitalisation'!$H$2:$H$2339)</f>
        <v>9907.83</v>
      </c>
      <c r="N1132" t="str">
        <f>_xlfn.XLOOKUP(A1132,'DataCleaning in Hospitalisation'!$A$2:$A$2339,'DataCleaning in Hospitalisation'!$I$2:$I$2339)</f>
        <v>tier - 3</v>
      </c>
      <c r="O1132" t="str">
        <f>_xlfn.XLOOKUP(A1132,'DataCleaning in Hospitalisation'!$A$2:$A$2339,'DataCleaning in Hospitalisation'!$J$2:$J$2339)</f>
        <v>tier - 2</v>
      </c>
      <c r="P1132" t="str">
        <f>_xlfn.XLOOKUP(A1132,'DataCleaning in Hospitalisation'!$A$2:$A$2339,'DataCleaning in Hospitalisation'!$K$2:$K$2339)</f>
        <v>R1013</v>
      </c>
      <c r="Q1132">
        <f>_xlfn.XLOOKUP(A1132,'DataCleaning in Hospitalisation'!$A$2:$A$2339,'DataCleaning in Hospitalisation'!$F$2:$F$2339)</f>
        <v>61</v>
      </c>
      <c r="U1132" s="46" t="s">
        <v>6</v>
      </c>
      <c r="V1132">
        <v>1</v>
      </c>
      <c r="X1132" s="4" t="s">
        <v>348</v>
      </c>
      <c r="Y1132" s="30">
        <v>3056.39</v>
      </c>
      <c r="AJ1132" s="4" t="s">
        <v>348</v>
      </c>
      <c r="AK1132" s="30">
        <v>3056.39</v>
      </c>
    </row>
    <row r="1133" spans="1:37" x14ac:dyDescent="0.3">
      <c r="A1133" t="s">
        <v>1234</v>
      </c>
      <c r="B1133" t="str">
        <f>_xlfn.XLOOKUP(A1133,'Customer Names'!$A$2:$A$2336,'Customer Names'!$C$2:$C$2336)</f>
        <v xml:space="preserve"> Ms.Colleen</v>
      </c>
      <c r="C1133" s="41">
        <f>_xlfn.XLOOKUP(A1133,'Data Cleaning in Medical Examin'!$A$2:$A$2336,'Data Cleaning in Medical Examin'!$B$2:$B$2336)</f>
        <v>30.114999999999998</v>
      </c>
      <c r="D1133">
        <f>_xlfn.XLOOKUP(A1133,'Data Cleaning in Medical Examin'!$A$2:$A$2336,'Data Cleaning in Medical Examin'!$D$2:$D$2336)</f>
        <v>4.99</v>
      </c>
      <c r="E1133" t="str">
        <f>_xlfn.XLOOKUP(A1133,'Data Cleaning in Medical Examin'!$A$2:$A$2336,'Data Cleaning in Medical Examin'!$F$2:$F$2336)</f>
        <v>No</v>
      </c>
      <c r="F1133" t="str">
        <f>_xlfn.XLOOKUP(A1133,'Data Cleaning in Medical Examin'!$A$2:$A$2336,'Data Cleaning in Medical Examin'!$G$2:$G$2336)</f>
        <v>No</v>
      </c>
      <c r="G1133" t="str">
        <f>_xlfn.XLOOKUP(A1133,'Data Cleaning in Medical Examin'!$A$2:$A$2336,'Data Cleaning in Medical Examin'!$H$2:$H$2336)</f>
        <v>No</v>
      </c>
      <c r="H1133" t="str">
        <f>_xlfn.XLOOKUP(A1133,'Data Cleaning in Medical Examin'!$A$2:$A$2336,'Data Cleaning in Medical Examin'!$I$2:$I$2336)</f>
        <v>2 Major Surgery</v>
      </c>
      <c r="I1133" t="str">
        <f>_xlfn.XLOOKUP(A1133,'Data Cleaning in Medical Examin'!$A$2:$A$2336,'Data Cleaning in Medical Examin'!$J$2:$J$2336)</f>
        <v>No</v>
      </c>
      <c r="J1133" t="str">
        <f>_xlfn.XLOOKUP(A1133,'Data Cleaning in Medical Examin'!$A$2:$A$2336,'Data Cleaning in Medical Examin'!$C$2:$C$2336)</f>
        <v>Obesity</v>
      </c>
      <c r="K1133" t="str">
        <f>_xlfn.XLOOKUP(A1133,'Data Cleaning in Medical Examin'!$A$2:$A$2336,'Data Cleaning in Medical Examin'!$E$2:$E$2336)</f>
        <v>Normal</v>
      </c>
      <c r="L1133" t="str">
        <f>_xlfn.XLOOKUP(A1133,'DataCleaning in Hospitalisation'!$A$2:$A$2339,'DataCleaning in Hospitalisation'!$E$2:$E$2339)</f>
        <v>8-Jul-1996</v>
      </c>
      <c r="M1133" s="30">
        <f>_xlfn.XLOOKUP(A1133,'DataCleaning in Hospitalisation'!$A$2:$A$2339,'DataCleaning in Hospitalisation'!$H$2:$H$2339)</f>
        <v>9894.69</v>
      </c>
      <c r="N1133" t="str">
        <f>_xlfn.XLOOKUP(A1133,'DataCleaning in Hospitalisation'!$A$2:$A$2339,'DataCleaning in Hospitalisation'!$I$2:$I$2339)</f>
        <v>tier - 2</v>
      </c>
      <c r="O1133" t="str">
        <f>_xlfn.XLOOKUP(A1133,'DataCleaning in Hospitalisation'!$A$2:$A$2339,'DataCleaning in Hospitalisation'!$J$2:$J$2339)</f>
        <v>tier - 3</v>
      </c>
      <c r="P1133" t="str">
        <f>_xlfn.XLOOKUP(A1133,'DataCleaning in Hospitalisation'!$A$2:$A$2339,'DataCleaning in Hospitalisation'!$K$2:$K$2339)</f>
        <v>R1012</v>
      </c>
      <c r="Q1133">
        <f>_xlfn.XLOOKUP(A1133,'DataCleaning in Hospitalisation'!$A$2:$A$2339,'DataCleaning in Hospitalisation'!$F$2:$F$2339)</f>
        <v>27</v>
      </c>
      <c r="U1133" s="50" t="s">
        <v>2418</v>
      </c>
      <c r="V1133">
        <v>1</v>
      </c>
      <c r="X1133" s="4" t="s">
        <v>347</v>
      </c>
      <c r="Y1133" s="30">
        <v>3051.73</v>
      </c>
      <c r="AJ1133" s="4" t="s">
        <v>347</v>
      </c>
      <c r="AK1133" s="30">
        <v>3051.73</v>
      </c>
    </row>
    <row r="1134" spans="1:37" x14ac:dyDescent="0.3">
      <c r="A1134" t="s">
        <v>1233</v>
      </c>
      <c r="B1134" t="str">
        <f>_xlfn.XLOOKUP(A1134,'Customer Names'!$A$2:$A$2336,'Customer Names'!$C$2:$C$2336)</f>
        <v xml:space="preserve"> Mr.Gregory</v>
      </c>
      <c r="C1134" s="41">
        <f>_xlfn.XLOOKUP(A1134,'Data Cleaning in Medical Examin'!$A$2:$A$2336,'Data Cleaning in Medical Examin'!$B$2:$B$2336)</f>
        <v>22.41</v>
      </c>
      <c r="D1134">
        <f>_xlfn.XLOOKUP(A1134,'Data Cleaning in Medical Examin'!$A$2:$A$2336,'Data Cleaning in Medical Examin'!$D$2:$D$2336)</f>
        <v>8.68</v>
      </c>
      <c r="E1134" t="str">
        <f>_xlfn.XLOOKUP(A1134,'Data Cleaning in Medical Examin'!$A$2:$A$2336,'Data Cleaning in Medical Examin'!$F$2:$F$2336)</f>
        <v>No</v>
      </c>
      <c r="F1134" t="str">
        <f>_xlfn.XLOOKUP(A1134,'Data Cleaning in Medical Examin'!$A$2:$A$2336,'Data Cleaning in Medical Examin'!$G$2:$G$2336)</f>
        <v>No</v>
      </c>
      <c r="G1134" t="str">
        <f>_xlfn.XLOOKUP(A1134,'Data Cleaning in Medical Examin'!$A$2:$A$2336,'Data Cleaning in Medical Examin'!$H$2:$H$2336)</f>
        <v>No</v>
      </c>
      <c r="H1134" t="str">
        <f>_xlfn.XLOOKUP(A1134,'Data Cleaning in Medical Examin'!$A$2:$A$2336,'Data Cleaning in Medical Examin'!$I$2:$I$2336)</f>
        <v>No Major Surgery</v>
      </c>
      <c r="I1134" t="str">
        <f>_xlfn.XLOOKUP(A1134,'Data Cleaning in Medical Examin'!$A$2:$A$2336,'Data Cleaning in Medical Examin'!$J$2:$J$2336)</f>
        <v>No</v>
      </c>
      <c r="J1134" t="str">
        <f>_xlfn.XLOOKUP(A1134,'Data Cleaning in Medical Examin'!$A$2:$A$2336,'Data Cleaning in Medical Examin'!$C$2:$C$2336)</f>
        <v>Normal Weight</v>
      </c>
      <c r="K1134" t="str">
        <f>_xlfn.XLOOKUP(A1134,'Data Cleaning in Medical Examin'!$A$2:$A$2336,'Data Cleaning in Medical Examin'!$E$2:$E$2336)</f>
        <v>Diabetes</v>
      </c>
      <c r="L1134" t="str">
        <f>_xlfn.XLOOKUP(A1134,'DataCleaning in Hospitalisation'!$A$2:$A$2339,'DataCleaning in Hospitalisation'!$E$2:$E$2339)</f>
        <v>5-Nov-1966</v>
      </c>
      <c r="M1134" s="30">
        <f>_xlfn.XLOOKUP(A1134,'DataCleaning in Hospitalisation'!$A$2:$A$2339,'DataCleaning in Hospitalisation'!$H$2:$H$2339)</f>
        <v>9890.23</v>
      </c>
      <c r="N1134" t="str">
        <f>_xlfn.XLOOKUP(A1134,'DataCleaning in Hospitalisation'!$A$2:$A$2339,'DataCleaning in Hospitalisation'!$I$2:$I$2339)</f>
        <v>tier - 3</v>
      </c>
      <c r="O1134" t="str">
        <f>_xlfn.XLOOKUP(A1134,'DataCleaning in Hospitalisation'!$A$2:$A$2339,'DataCleaning in Hospitalisation'!$J$2:$J$2339)</f>
        <v>tier - 3</v>
      </c>
      <c r="P1134" t="str">
        <f>_xlfn.XLOOKUP(A1134,'DataCleaning in Hospitalisation'!$A$2:$A$2339,'DataCleaning in Hospitalisation'!$K$2:$K$2339)</f>
        <v>R1013</v>
      </c>
      <c r="Q1134">
        <f>_xlfn.XLOOKUP(A1134,'DataCleaning in Hospitalisation'!$A$2:$A$2339,'DataCleaning in Hospitalisation'!$F$2:$F$2339)</f>
        <v>57</v>
      </c>
      <c r="U1134" s="51" t="s">
        <v>6</v>
      </c>
      <c r="V1134">
        <v>1</v>
      </c>
      <c r="X1134" s="4" t="s">
        <v>346</v>
      </c>
      <c r="Y1134" s="30">
        <v>3046.06</v>
      </c>
      <c r="AJ1134" s="4" t="s">
        <v>346</v>
      </c>
      <c r="AK1134" s="30">
        <v>3046.06</v>
      </c>
    </row>
    <row r="1135" spans="1:37" x14ac:dyDescent="0.3">
      <c r="A1135" t="s">
        <v>1232</v>
      </c>
      <c r="B1135" t="str">
        <f>_xlfn.XLOOKUP(A1135,'Customer Names'!$A$2:$A$2336,'Customer Names'!$C$2:$C$2336)</f>
        <v xml:space="preserve"> Ms.Lara</v>
      </c>
      <c r="C1135" s="41">
        <f>_xlfn.XLOOKUP(A1135,'Data Cleaning in Medical Examin'!$A$2:$A$2336,'Data Cleaning in Medical Examin'!$B$2:$B$2336)</f>
        <v>45.72</v>
      </c>
      <c r="D1135">
        <f>_xlfn.XLOOKUP(A1135,'Data Cleaning in Medical Examin'!$A$2:$A$2336,'Data Cleaning in Medical Examin'!$D$2:$D$2336)</f>
        <v>4.2300000000000004</v>
      </c>
      <c r="E1135" t="str">
        <f>_xlfn.XLOOKUP(A1135,'Data Cleaning in Medical Examin'!$A$2:$A$2336,'Data Cleaning in Medical Examin'!$F$2:$F$2336)</f>
        <v>Yes</v>
      </c>
      <c r="F1135" t="str">
        <f>_xlfn.XLOOKUP(A1135,'Data Cleaning in Medical Examin'!$A$2:$A$2336,'Data Cleaning in Medical Examin'!$G$2:$G$2336)</f>
        <v>No</v>
      </c>
      <c r="G1135" t="str">
        <f>_xlfn.XLOOKUP(A1135,'Data Cleaning in Medical Examin'!$A$2:$A$2336,'Data Cleaning in Medical Examin'!$H$2:$H$2336)</f>
        <v>No</v>
      </c>
      <c r="H1135" t="str">
        <f>_xlfn.XLOOKUP(A1135,'Data Cleaning in Medical Examin'!$A$2:$A$2336,'Data Cleaning in Medical Examin'!$I$2:$I$2336)</f>
        <v>No Major Surgery</v>
      </c>
      <c r="I1135" t="str">
        <f>_xlfn.XLOOKUP(A1135,'Data Cleaning in Medical Examin'!$A$2:$A$2336,'Data Cleaning in Medical Examin'!$J$2:$J$2336)</f>
        <v>No</v>
      </c>
      <c r="J1135" t="str">
        <f>_xlfn.XLOOKUP(A1135,'Data Cleaning in Medical Examin'!$A$2:$A$2336,'Data Cleaning in Medical Examin'!$C$2:$C$2336)</f>
        <v>Obesity</v>
      </c>
      <c r="K1135" t="str">
        <f>_xlfn.XLOOKUP(A1135,'Data Cleaning in Medical Examin'!$A$2:$A$2336,'Data Cleaning in Medical Examin'!$E$2:$E$2336)</f>
        <v>Normal</v>
      </c>
      <c r="L1135" t="str">
        <f>_xlfn.XLOOKUP(A1135,'DataCleaning in Hospitalisation'!$A$2:$A$2339,'DataCleaning in Hospitalisation'!$E$2:$E$2339)</f>
        <v>8-Nov-1971</v>
      </c>
      <c r="M1135" s="30">
        <f>_xlfn.XLOOKUP(A1135,'DataCleaning in Hospitalisation'!$A$2:$A$2339,'DataCleaning in Hospitalisation'!$H$2:$H$2339)</f>
        <v>9880.07</v>
      </c>
      <c r="N1135" t="str">
        <f>_xlfn.XLOOKUP(A1135,'DataCleaning in Hospitalisation'!$A$2:$A$2339,'DataCleaning in Hospitalisation'!$I$2:$I$2339)</f>
        <v>tier - 2</v>
      </c>
      <c r="O1135" t="str">
        <f>_xlfn.XLOOKUP(A1135,'DataCleaning in Hospitalisation'!$A$2:$A$2339,'DataCleaning in Hospitalisation'!$J$2:$J$2339)</f>
        <v>tier - 3</v>
      </c>
      <c r="P1135" t="str">
        <f>_xlfn.XLOOKUP(A1135,'DataCleaning in Hospitalisation'!$A$2:$A$2339,'DataCleaning in Hospitalisation'!$K$2:$K$2339)</f>
        <v>R1011</v>
      </c>
      <c r="Q1135">
        <f>_xlfn.XLOOKUP(A1135,'DataCleaning in Hospitalisation'!$A$2:$A$2339,'DataCleaning in Hospitalisation'!$F$2:$F$2339)</f>
        <v>52</v>
      </c>
      <c r="U1135" s="52" t="s">
        <v>2372</v>
      </c>
      <c r="V1135">
        <v>1</v>
      </c>
      <c r="X1135" s="4" t="s">
        <v>345</v>
      </c>
      <c r="Y1135" s="30">
        <v>3044.21</v>
      </c>
      <c r="AJ1135" s="4" t="s">
        <v>345</v>
      </c>
      <c r="AK1135" s="30">
        <v>3044.21</v>
      </c>
    </row>
    <row r="1136" spans="1:37" x14ac:dyDescent="0.3">
      <c r="A1136" t="s">
        <v>1231</v>
      </c>
      <c r="B1136" t="str">
        <f>_xlfn.XLOOKUP(A1136,'Customer Names'!$A$2:$A$2336,'Customer Names'!$C$2:$C$2336)</f>
        <v xml:space="preserve"> Ms.Megan</v>
      </c>
      <c r="C1136" s="41">
        <f>_xlfn.XLOOKUP(A1136,'Data Cleaning in Medical Examin'!$A$2:$A$2336,'Data Cleaning in Medical Examin'!$B$2:$B$2336)</f>
        <v>25</v>
      </c>
      <c r="D1136">
        <f>_xlfn.XLOOKUP(A1136,'Data Cleaning in Medical Examin'!$A$2:$A$2336,'Data Cleaning in Medical Examin'!$D$2:$D$2336)</f>
        <v>5.32</v>
      </c>
      <c r="E1136" t="str">
        <f>_xlfn.XLOOKUP(A1136,'Data Cleaning in Medical Examin'!$A$2:$A$2336,'Data Cleaning in Medical Examin'!$F$2:$F$2336)</f>
        <v>Yes</v>
      </c>
      <c r="F1136" t="str">
        <f>_xlfn.XLOOKUP(A1136,'Data Cleaning in Medical Examin'!$A$2:$A$2336,'Data Cleaning in Medical Examin'!$G$2:$G$2336)</f>
        <v>No</v>
      </c>
      <c r="G1136" t="str">
        <f>_xlfn.XLOOKUP(A1136,'Data Cleaning in Medical Examin'!$A$2:$A$2336,'Data Cleaning in Medical Examin'!$H$2:$H$2336)</f>
        <v>No</v>
      </c>
      <c r="H1136" t="str">
        <f>_xlfn.XLOOKUP(A1136,'Data Cleaning in Medical Examin'!$A$2:$A$2336,'Data Cleaning in Medical Examin'!$I$2:$I$2336)</f>
        <v>2 Major Surgery</v>
      </c>
      <c r="I1136" t="str">
        <f>_xlfn.XLOOKUP(A1136,'Data Cleaning in Medical Examin'!$A$2:$A$2336,'Data Cleaning in Medical Examin'!$J$2:$J$2336)</f>
        <v>No</v>
      </c>
      <c r="J1136" t="str">
        <f>_xlfn.XLOOKUP(A1136,'Data Cleaning in Medical Examin'!$A$2:$A$2336,'Data Cleaning in Medical Examin'!$C$2:$C$2336)</f>
        <v>Over Weight</v>
      </c>
      <c r="K1136" t="str">
        <f>_xlfn.XLOOKUP(A1136,'Data Cleaning in Medical Examin'!$A$2:$A$2336,'Data Cleaning in Medical Examin'!$E$2:$E$2336)</f>
        <v>Normal</v>
      </c>
      <c r="L1136" t="str">
        <f>_xlfn.XLOOKUP(A1136,'DataCleaning in Hospitalisation'!$A$2:$A$2339,'DataCleaning in Hospitalisation'!$E$2:$E$2339)</f>
        <v>3-Oct-1971</v>
      </c>
      <c r="M1136" s="30">
        <f>_xlfn.XLOOKUP(A1136,'DataCleaning in Hospitalisation'!$A$2:$A$2339,'DataCleaning in Hospitalisation'!$H$2:$H$2339)</f>
        <v>9877.61</v>
      </c>
      <c r="N1136" t="str">
        <f>_xlfn.XLOOKUP(A1136,'DataCleaning in Hospitalisation'!$A$2:$A$2339,'DataCleaning in Hospitalisation'!$I$2:$I$2339)</f>
        <v>tier - 2</v>
      </c>
      <c r="O1136" t="str">
        <f>_xlfn.XLOOKUP(A1136,'DataCleaning in Hospitalisation'!$A$2:$A$2339,'DataCleaning in Hospitalisation'!$J$2:$J$2339)</f>
        <v>tier - 1</v>
      </c>
      <c r="P1136" t="str">
        <f>_xlfn.XLOOKUP(A1136,'DataCleaning in Hospitalisation'!$A$2:$A$2339,'DataCleaning in Hospitalisation'!$K$2:$K$2339)</f>
        <v>R1013</v>
      </c>
      <c r="Q1136">
        <f>_xlfn.XLOOKUP(A1136,'DataCleaning in Hospitalisation'!$A$2:$A$2339,'DataCleaning in Hospitalisation'!$F$2:$F$2339)</f>
        <v>52</v>
      </c>
      <c r="U1136" s="53" t="s">
        <v>2372</v>
      </c>
      <c r="V1136">
        <v>1</v>
      </c>
      <c r="X1136" s="4" t="s">
        <v>344</v>
      </c>
      <c r="Y1136" s="30">
        <v>3021.81</v>
      </c>
      <c r="AJ1136" s="4" t="s">
        <v>344</v>
      </c>
      <c r="AK1136" s="30">
        <v>3021.81</v>
      </c>
    </row>
    <row r="1137" spans="1:37" x14ac:dyDescent="0.3">
      <c r="A1137" t="s">
        <v>1230</v>
      </c>
      <c r="B1137" t="str">
        <f>_xlfn.XLOOKUP(A1137,'Customer Names'!$A$2:$A$2336,'Customer Names'!$C$2:$C$2336)</f>
        <v xml:space="preserve"> Ms.Sara</v>
      </c>
      <c r="C1137" s="41">
        <f>_xlfn.XLOOKUP(A1137,'Data Cleaning in Medical Examin'!$A$2:$A$2336,'Data Cleaning in Medical Examin'!$B$2:$B$2336)</f>
        <v>39.5</v>
      </c>
      <c r="D1137">
        <f>_xlfn.XLOOKUP(A1137,'Data Cleaning in Medical Examin'!$A$2:$A$2336,'Data Cleaning in Medical Examin'!$D$2:$D$2336)</f>
        <v>6.66</v>
      </c>
      <c r="E1137" t="str">
        <f>_xlfn.XLOOKUP(A1137,'Data Cleaning in Medical Examin'!$A$2:$A$2336,'Data Cleaning in Medical Examin'!$F$2:$F$2336)</f>
        <v>No</v>
      </c>
      <c r="F1137" t="str">
        <f>_xlfn.XLOOKUP(A1137,'Data Cleaning in Medical Examin'!$A$2:$A$2336,'Data Cleaning in Medical Examin'!$G$2:$G$2336)</f>
        <v>No</v>
      </c>
      <c r="G1137" t="str">
        <f>_xlfn.XLOOKUP(A1137,'Data Cleaning in Medical Examin'!$A$2:$A$2336,'Data Cleaning in Medical Examin'!$H$2:$H$2336)</f>
        <v>No</v>
      </c>
      <c r="H1137" t="str">
        <f>_xlfn.XLOOKUP(A1137,'Data Cleaning in Medical Examin'!$A$2:$A$2336,'Data Cleaning in Medical Examin'!$I$2:$I$2336)</f>
        <v>No Major Surgery</v>
      </c>
      <c r="I1137" t="str">
        <f>_xlfn.XLOOKUP(A1137,'Data Cleaning in Medical Examin'!$A$2:$A$2336,'Data Cleaning in Medical Examin'!$J$2:$J$2336)</f>
        <v>No</v>
      </c>
      <c r="J1137" t="str">
        <f>_xlfn.XLOOKUP(A1137,'Data Cleaning in Medical Examin'!$A$2:$A$2336,'Data Cleaning in Medical Examin'!$C$2:$C$2336)</f>
        <v>Obesity</v>
      </c>
      <c r="K1137" t="str">
        <f>_xlfn.XLOOKUP(A1137,'Data Cleaning in Medical Examin'!$A$2:$A$2336,'Data Cleaning in Medical Examin'!$E$2:$E$2336)</f>
        <v>Diabetes</v>
      </c>
      <c r="L1137" t="str">
        <f>_xlfn.XLOOKUP(A1137,'DataCleaning in Hospitalisation'!$A$2:$A$2339,'DataCleaning in Hospitalisation'!$E$2:$E$2339)</f>
        <v>3-Jul-1971</v>
      </c>
      <c r="M1137" s="30">
        <f>_xlfn.XLOOKUP(A1137,'DataCleaning in Hospitalisation'!$A$2:$A$2339,'DataCleaning in Hospitalisation'!$H$2:$H$2339)</f>
        <v>9875.68</v>
      </c>
      <c r="N1137" t="str">
        <f>_xlfn.XLOOKUP(A1137,'DataCleaning in Hospitalisation'!$A$2:$A$2339,'DataCleaning in Hospitalisation'!$I$2:$I$2339)</f>
        <v>tier - 2</v>
      </c>
      <c r="O1137" t="str">
        <f>_xlfn.XLOOKUP(A1137,'DataCleaning in Hospitalisation'!$A$2:$A$2339,'DataCleaning in Hospitalisation'!$J$2:$J$2339)</f>
        <v>tier - 3</v>
      </c>
      <c r="P1137" t="str">
        <f>_xlfn.XLOOKUP(A1137,'DataCleaning in Hospitalisation'!$A$2:$A$2339,'DataCleaning in Hospitalisation'!$K$2:$K$2339)</f>
        <v>R1024</v>
      </c>
      <c r="Q1137">
        <f>_xlfn.XLOOKUP(A1137,'DataCleaning in Hospitalisation'!$A$2:$A$2339,'DataCleaning in Hospitalisation'!$F$2:$F$2339)</f>
        <v>52</v>
      </c>
      <c r="U1137" s="4" t="s">
        <v>1197</v>
      </c>
      <c r="V1137">
        <v>1</v>
      </c>
      <c r="X1137" s="4" t="s">
        <v>343</v>
      </c>
      <c r="Y1137" s="30">
        <v>3018.04</v>
      </c>
      <c r="AJ1137" s="4" t="s">
        <v>343</v>
      </c>
      <c r="AK1137" s="30">
        <v>3018.04</v>
      </c>
    </row>
    <row r="1138" spans="1:37" x14ac:dyDescent="0.3">
      <c r="A1138" t="s">
        <v>1229</v>
      </c>
      <c r="B1138" t="str">
        <f>_xlfn.XLOOKUP(A1138,'Customer Names'!$A$2:$A$2336,'Customer Names'!$C$2:$C$2336)</f>
        <v xml:space="preserve"> Ms.Lucie</v>
      </c>
      <c r="C1138" s="41">
        <f>_xlfn.XLOOKUP(A1138,'Data Cleaning in Medical Examin'!$A$2:$A$2336,'Data Cleaning in Medical Examin'!$B$2:$B$2336)</f>
        <v>37.729999999999997</v>
      </c>
      <c r="D1138">
        <f>_xlfn.XLOOKUP(A1138,'Data Cleaning in Medical Examin'!$A$2:$A$2336,'Data Cleaning in Medical Examin'!$D$2:$D$2336)</f>
        <v>7.4</v>
      </c>
      <c r="E1138" t="str">
        <f>_xlfn.XLOOKUP(A1138,'Data Cleaning in Medical Examin'!$A$2:$A$2336,'Data Cleaning in Medical Examin'!$F$2:$F$2336)</f>
        <v>No</v>
      </c>
      <c r="F1138" t="str">
        <f>_xlfn.XLOOKUP(A1138,'Data Cleaning in Medical Examin'!$A$2:$A$2336,'Data Cleaning in Medical Examin'!$G$2:$G$2336)</f>
        <v>No</v>
      </c>
      <c r="G1138" t="str">
        <f>_xlfn.XLOOKUP(A1138,'Data Cleaning in Medical Examin'!$A$2:$A$2336,'Data Cleaning in Medical Examin'!$H$2:$H$2336)</f>
        <v>No</v>
      </c>
      <c r="H1138" t="str">
        <f>_xlfn.XLOOKUP(A1138,'Data Cleaning in Medical Examin'!$A$2:$A$2336,'Data Cleaning in Medical Examin'!$I$2:$I$2336)</f>
        <v>No Major Surgery</v>
      </c>
      <c r="I1138" t="str">
        <f>_xlfn.XLOOKUP(A1138,'Data Cleaning in Medical Examin'!$A$2:$A$2336,'Data Cleaning in Medical Examin'!$J$2:$J$2336)</f>
        <v>No</v>
      </c>
      <c r="J1138" t="str">
        <f>_xlfn.XLOOKUP(A1138,'Data Cleaning in Medical Examin'!$A$2:$A$2336,'Data Cleaning in Medical Examin'!$C$2:$C$2336)</f>
        <v>Obesity</v>
      </c>
      <c r="K1138" t="str">
        <f>_xlfn.XLOOKUP(A1138,'Data Cleaning in Medical Examin'!$A$2:$A$2336,'Data Cleaning in Medical Examin'!$E$2:$E$2336)</f>
        <v>Diabetes</v>
      </c>
      <c r="L1138" t="str">
        <f>_xlfn.XLOOKUP(A1138,'DataCleaning in Hospitalisation'!$A$2:$A$2339,'DataCleaning in Hospitalisation'!$E$2:$E$2339)</f>
        <v>22-Dec-1971</v>
      </c>
      <c r="M1138" s="30">
        <f>_xlfn.XLOOKUP(A1138,'DataCleaning in Hospitalisation'!$A$2:$A$2339,'DataCleaning in Hospitalisation'!$H$2:$H$2339)</f>
        <v>9872.7000000000007</v>
      </c>
      <c r="N1138" t="str">
        <f>_xlfn.XLOOKUP(A1138,'DataCleaning in Hospitalisation'!$A$2:$A$2339,'DataCleaning in Hospitalisation'!$I$2:$I$2339)</f>
        <v>tier - 2</v>
      </c>
      <c r="O1138" t="str">
        <f>_xlfn.XLOOKUP(A1138,'DataCleaning in Hospitalisation'!$A$2:$A$2339,'DataCleaning in Hospitalisation'!$J$2:$J$2339)</f>
        <v>tier - 2</v>
      </c>
      <c r="P1138" t="str">
        <f>_xlfn.XLOOKUP(A1138,'DataCleaning in Hospitalisation'!$A$2:$A$2339,'DataCleaning in Hospitalisation'!$K$2:$K$2339)</f>
        <v>R1011</v>
      </c>
      <c r="Q1138">
        <f>_xlfn.XLOOKUP(A1138,'DataCleaning in Hospitalisation'!$A$2:$A$2339,'DataCleaning in Hospitalisation'!$F$2:$F$2339)</f>
        <v>52</v>
      </c>
      <c r="U1138" s="46" t="s">
        <v>6</v>
      </c>
      <c r="V1138">
        <v>1</v>
      </c>
      <c r="X1138" s="4" t="s">
        <v>2166</v>
      </c>
      <c r="Y1138" s="30">
        <v>35952.65</v>
      </c>
      <c r="AJ1138" s="4" t="s">
        <v>2166</v>
      </c>
      <c r="AK1138" s="30">
        <v>35952.65</v>
      </c>
    </row>
    <row r="1139" spans="1:37" x14ac:dyDescent="0.3">
      <c r="A1139" t="s">
        <v>1228</v>
      </c>
      <c r="B1139" t="str">
        <f>_xlfn.XLOOKUP(A1139,'Customer Names'!$A$2:$A$2336,'Customer Names'!$C$2:$C$2336)</f>
        <v xml:space="preserve"> Ms.Elizabeth</v>
      </c>
      <c r="C1139" s="41">
        <f>_xlfn.XLOOKUP(A1139,'Data Cleaning in Medical Examin'!$A$2:$A$2336,'Data Cleaning in Medical Examin'!$B$2:$B$2336)</f>
        <v>40.659999999999997</v>
      </c>
      <c r="D1139">
        <f>_xlfn.XLOOKUP(A1139,'Data Cleaning in Medical Examin'!$A$2:$A$2336,'Data Cleaning in Medical Examin'!$D$2:$D$2336)</f>
        <v>10.08</v>
      </c>
      <c r="E1139" t="str">
        <f>_xlfn.XLOOKUP(A1139,'Data Cleaning in Medical Examin'!$A$2:$A$2336,'Data Cleaning in Medical Examin'!$F$2:$F$2336)</f>
        <v>No</v>
      </c>
      <c r="F1139" t="str">
        <f>_xlfn.XLOOKUP(A1139,'Data Cleaning in Medical Examin'!$A$2:$A$2336,'Data Cleaning in Medical Examin'!$G$2:$G$2336)</f>
        <v>No</v>
      </c>
      <c r="G1139" t="str">
        <f>_xlfn.XLOOKUP(A1139,'Data Cleaning in Medical Examin'!$A$2:$A$2336,'Data Cleaning in Medical Examin'!$H$2:$H$2336)</f>
        <v>No</v>
      </c>
      <c r="H1139" t="str">
        <f>_xlfn.XLOOKUP(A1139,'Data Cleaning in Medical Examin'!$A$2:$A$2336,'Data Cleaning in Medical Examin'!$I$2:$I$2336)</f>
        <v>No Major Surgery</v>
      </c>
      <c r="I1139" t="str">
        <f>_xlfn.XLOOKUP(A1139,'Data Cleaning in Medical Examin'!$A$2:$A$2336,'Data Cleaning in Medical Examin'!$J$2:$J$2336)</f>
        <v>No</v>
      </c>
      <c r="J1139" t="str">
        <f>_xlfn.XLOOKUP(A1139,'Data Cleaning in Medical Examin'!$A$2:$A$2336,'Data Cleaning in Medical Examin'!$C$2:$C$2336)</f>
        <v>Obesity</v>
      </c>
      <c r="K1139" t="str">
        <f>_xlfn.XLOOKUP(A1139,'Data Cleaning in Medical Examin'!$A$2:$A$2336,'Data Cleaning in Medical Examin'!$E$2:$E$2336)</f>
        <v>Diabetes</v>
      </c>
      <c r="L1139" t="str">
        <f>_xlfn.XLOOKUP(A1139,'DataCleaning in Hospitalisation'!$A$2:$A$2339,'DataCleaning in Hospitalisation'!$E$2:$E$2339)</f>
        <v>6-Jul-1998</v>
      </c>
      <c r="M1139" s="30">
        <f>_xlfn.XLOOKUP(A1139,'DataCleaning in Hospitalisation'!$A$2:$A$2339,'DataCleaning in Hospitalisation'!$H$2:$H$2339)</f>
        <v>9870.59</v>
      </c>
      <c r="N1139" t="str">
        <f>_xlfn.XLOOKUP(A1139,'DataCleaning in Hospitalisation'!$A$2:$A$2339,'DataCleaning in Hospitalisation'!$I$2:$I$2339)</f>
        <v>tier - 2</v>
      </c>
      <c r="O1139" t="str">
        <f>_xlfn.XLOOKUP(A1139,'DataCleaning in Hospitalisation'!$A$2:$A$2339,'DataCleaning in Hospitalisation'!$J$2:$J$2339)</f>
        <v>tier - 2</v>
      </c>
      <c r="P1139" t="str">
        <f>_xlfn.XLOOKUP(A1139,'DataCleaning in Hospitalisation'!$A$2:$A$2339,'DataCleaning in Hospitalisation'!$K$2:$K$2339)</f>
        <v>R1023</v>
      </c>
      <c r="Q1139">
        <f>_xlfn.XLOOKUP(A1139,'DataCleaning in Hospitalisation'!$A$2:$A$2339,'DataCleaning in Hospitalisation'!$F$2:$F$2339)</f>
        <v>25</v>
      </c>
      <c r="U1139" s="50" t="s">
        <v>2419</v>
      </c>
      <c r="V1139">
        <v>1</v>
      </c>
      <c r="X1139" s="4" t="s">
        <v>342</v>
      </c>
      <c r="Y1139" s="30">
        <v>3012.22</v>
      </c>
      <c r="AJ1139" s="4" t="s">
        <v>342</v>
      </c>
      <c r="AK1139" s="30">
        <v>3012.22</v>
      </c>
    </row>
    <row r="1140" spans="1:37" x14ac:dyDescent="0.3">
      <c r="A1140" t="s">
        <v>1227</v>
      </c>
      <c r="B1140" t="str">
        <f>_xlfn.XLOOKUP(A1140,'Customer Names'!$A$2:$A$2336,'Customer Names'!$C$2:$C$2336)</f>
        <v xml:space="preserve"> Ms.Carma</v>
      </c>
      <c r="C1140" s="41">
        <f>_xlfn.XLOOKUP(A1140,'Data Cleaning in Medical Examin'!$A$2:$A$2336,'Data Cleaning in Medical Examin'!$B$2:$B$2336)</f>
        <v>34.200000000000003</v>
      </c>
      <c r="D1140">
        <f>_xlfn.XLOOKUP(A1140,'Data Cleaning in Medical Examin'!$A$2:$A$2336,'Data Cleaning in Medical Examin'!$D$2:$D$2336)</f>
        <v>8.58</v>
      </c>
      <c r="E1140" t="str">
        <f>_xlfn.XLOOKUP(A1140,'Data Cleaning in Medical Examin'!$A$2:$A$2336,'Data Cleaning in Medical Examin'!$F$2:$F$2336)</f>
        <v>No</v>
      </c>
      <c r="F1140" t="str">
        <f>_xlfn.XLOOKUP(A1140,'Data Cleaning in Medical Examin'!$A$2:$A$2336,'Data Cleaning in Medical Examin'!$G$2:$G$2336)</f>
        <v>No</v>
      </c>
      <c r="G1140" t="str">
        <f>_xlfn.XLOOKUP(A1140,'Data Cleaning in Medical Examin'!$A$2:$A$2336,'Data Cleaning in Medical Examin'!$H$2:$H$2336)</f>
        <v>No</v>
      </c>
      <c r="H1140" t="str">
        <f>_xlfn.XLOOKUP(A1140,'Data Cleaning in Medical Examin'!$A$2:$A$2336,'Data Cleaning in Medical Examin'!$I$2:$I$2336)</f>
        <v>No Major Surgery</v>
      </c>
      <c r="I1140" t="str">
        <f>_xlfn.XLOOKUP(A1140,'Data Cleaning in Medical Examin'!$A$2:$A$2336,'Data Cleaning in Medical Examin'!$J$2:$J$2336)</f>
        <v>No</v>
      </c>
      <c r="J1140" t="str">
        <f>_xlfn.XLOOKUP(A1140,'Data Cleaning in Medical Examin'!$A$2:$A$2336,'Data Cleaning in Medical Examin'!$C$2:$C$2336)</f>
        <v>Obesity</v>
      </c>
      <c r="K1140" t="str">
        <f>_xlfn.XLOOKUP(A1140,'Data Cleaning in Medical Examin'!$A$2:$A$2336,'Data Cleaning in Medical Examin'!$E$2:$E$2336)</f>
        <v>Diabetes</v>
      </c>
      <c r="L1140" t="str">
        <f>_xlfn.XLOOKUP(A1140,'DataCleaning in Hospitalisation'!$A$2:$A$2339,'DataCleaning in Hospitalisation'!$E$2:$E$2339)</f>
        <v>13-Aug-1969</v>
      </c>
      <c r="M1140" s="30">
        <f>_xlfn.XLOOKUP(A1140,'DataCleaning in Hospitalisation'!$A$2:$A$2339,'DataCleaning in Hospitalisation'!$H$2:$H$2339)</f>
        <v>9869.81</v>
      </c>
      <c r="N1140" t="str">
        <f>_xlfn.XLOOKUP(A1140,'DataCleaning in Hospitalisation'!$A$2:$A$2339,'DataCleaning in Hospitalisation'!$I$2:$I$2339)</f>
        <v>tier - 3</v>
      </c>
      <c r="O1140" t="str">
        <f>_xlfn.XLOOKUP(A1140,'DataCleaning in Hospitalisation'!$A$2:$A$2339,'DataCleaning in Hospitalisation'!$J$2:$J$2339)</f>
        <v>tier - 3</v>
      </c>
      <c r="P1140" t="str">
        <f>_xlfn.XLOOKUP(A1140,'DataCleaning in Hospitalisation'!$A$2:$A$2339,'DataCleaning in Hospitalisation'!$K$2:$K$2339)</f>
        <v>R1012</v>
      </c>
      <c r="Q1140">
        <f>_xlfn.XLOOKUP(A1140,'DataCleaning in Hospitalisation'!$A$2:$A$2339,'DataCleaning in Hospitalisation'!$F$2:$F$2339)</f>
        <v>54</v>
      </c>
      <c r="U1140" s="51" t="s">
        <v>6</v>
      </c>
      <c r="V1140">
        <v>1</v>
      </c>
      <c r="X1140" s="4" t="s">
        <v>341</v>
      </c>
      <c r="Y1140" s="30">
        <v>2985.67</v>
      </c>
      <c r="AJ1140" s="4" t="s">
        <v>341</v>
      </c>
      <c r="AK1140" s="30">
        <v>2985.67</v>
      </c>
    </row>
    <row r="1141" spans="1:37" x14ac:dyDescent="0.3">
      <c r="A1141" t="s">
        <v>1226</v>
      </c>
      <c r="B1141" t="str">
        <f>_xlfn.XLOOKUP(A1141,'Customer Names'!$A$2:$A$2336,'Customer Names'!$C$2:$C$2336)</f>
        <v xml:space="preserve"> Mr.Ryan</v>
      </c>
      <c r="C1141" s="41">
        <f>_xlfn.XLOOKUP(A1141,'Data Cleaning in Medical Examin'!$A$2:$A$2336,'Data Cleaning in Medical Examin'!$B$2:$B$2336)</f>
        <v>46.51</v>
      </c>
      <c r="D1141">
        <f>_xlfn.XLOOKUP(A1141,'Data Cleaning in Medical Examin'!$A$2:$A$2336,'Data Cleaning in Medical Examin'!$D$2:$D$2336)</f>
        <v>5.84</v>
      </c>
      <c r="E1141" t="str">
        <f>_xlfn.XLOOKUP(A1141,'Data Cleaning in Medical Examin'!$A$2:$A$2336,'Data Cleaning in Medical Examin'!$F$2:$F$2336)</f>
        <v>No</v>
      </c>
      <c r="F1141" t="str">
        <f>_xlfn.XLOOKUP(A1141,'Data Cleaning in Medical Examin'!$A$2:$A$2336,'Data Cleaning in Medical Examin'!$G$2:$G$2336)</f>
        <v>No</v>
      </c>
      <c r="G1141" t="str">
        <f>_xlfn.XLOOKUP(A1141,'Data Cleaning in Medical Examin'!$A$2:$A$2336,'Data Cleaning in Medical Examin'!$H$2:$H$2336)</f>
        <v>No</v>
      </c>
      <c r="H1141" t="str">
        <f>_xlfn.XLOOKUP(A1141,'Data Cleaning in Medical Examin'!$A$2:$A$2336,'Data Cleaning in Medical Examin'!$I$2:$I$2336)</f>
        <v>1 Major Surgery</v>
      </c>
      <c r="I1141" t="str">
        <f>_xlfn.XLOOKUP(A1141,'Data Cleaning in Medical Examin'!$A$2:$A$2336,'Data Cleaning in Medical Examin'!$J$2:$J$2336)</f>
        <v>No</v>
      </c>
      <c r="J1141" t="str">
        <f>_xlfn.XLOOKUP(A1141,'Data Cleaning in Medical Examin'!$A$2:$A$2336,'Data Cleaning in Medical Examin'!$C$2:$C$2336)</f>
        <v>Obesity</v>
      </c>
      <c r="K1141" t="str">
        <f>_xlfn.XLOOKUP(A1141,'Data Cleaning in Medical Examin'!$A$2:$A$2336,'Data Cleaning in Medical Examin'!$E$2:$E$2336)</f>
        <v>Prediabetes</v>
      </c>
      <c r="L1141" t="str">
        <f>_xlfn.XLOOKUP(A1141,'DataCleaning in Hospitalisation'!$A$2:$A$2339,'DataCleaning in Hospitalisation'!$E$2:$E$2339)</f>
        <v>9-Nov-1971</v>
      </c>
      <c r="M1141" s="30">
        <f>_xlfn.XLOOKUP(A1141,'DataCleaning in Hospitalisation'!$A$2:$A$2339,'DataCleaning in Hospitalisation'!$H$2:$H$2339)</f>
        <v>9866.2999999999993</v>
      </c>
      <c r="N1141" t="str">
        <f>_xlfn.XLOOKUP(A1141,'DataCleaning in Hospitalisation'!$A$2:$A$2339,'DataCleaning in Hospitalisation'!$I$2:$I$2339)</f>
        <v>tier - 2</v>
      </c>
      <c r="O1141" t="str">
        <f>_xlfn.XLOOKUP(A1141,'DataCleaning in Hospitalisation'!$A$2:$A$2339,'DataCleaning in Hospitalisation'!$J$2:$J$2339)</f>
        <v>tier - 3</v>
      </c>
      <c r="P1141" t="str">
        <f>_xlfn.XLOOKUP(A1141,'DataCleaning in Hospitalisation'!$A$2:$A$2339,'DataCleaning in Hospitalisation'!$K$2:$K$2339)</f>
        <v>R1024</v>
      </c>
      <c r="Q1141">
        <f>_xlfn.XLOOKUP(A1141,'DataCleaning in Hospitalisation'!$A$2:$A$2339,'DataCleaning in Hospitalisation'!$F$2:$F$2339)</f>
        <v>52</v>
      </c>
      <c r="U1141" s="52" t="s">
        <v>2372</v>
      </c>
      <c r="V1141">
        <v>1</v>
      </c>
      <c r="X1141" s="4" t="s">
        <v>340</v>
      </c>
      <c r="Y1141" s="30">
        <v>2979.52</v>
      </c>
      <c r="AJ1141" s="4" t="s">
        <v>340</v>
      </c>
      <c r="AK1141" s="30">
        <v>2979.52</v>
      </c>
    </row>
    <row r="1142" spans="1:37" x14ac:dyDescent="0.3">
      <c r="A1142" t="s">
        <v>1225</v>
      </c>
      <c r="B1142" t="str">
        <f>_xlfn.XLOOKUP(A1142,'Customer Names'!$A$2:$A$2336,'Customer Names'!$C$2:$C$2336)</f>
        <v xml:space="preserve"> Mr.Daniel</v>
      </c>
      <c r="C1142" s="41">
        <f>_xlfn.XLOOKUP(A1142,'Data Cleaning in Medical Examin'!$A$2:$A$2336,'Data Cleaning in Medical Examin'!$B$2:$B$2336)</f>
        <v>28.88</v>
      </c>
      <c r="D1142">
        <f>_xlfn.XLOOKUP(A1142,'Data Cleaning in Medical Examin'!$A$2:$A$2336,'Data Cleaning in Medical Examin'!$D$2:$D$2336)</f>
        <v>4.8600000000000003</v>
      </c>
      <c r="E1142" t="str">
        <f>_xlfn.XLOOKUP(A1142,'Data Cleaning in Medical Examin'!$A$2:$A$2336,'Data Cleaning in Medical Examin'!$F$2:$F$2336)</f>
        <v>Yes</v>
      </c>
      <c r="F1142" t="str">
        <f>_xlfn.XLOOKUP(A1142,'Data Cleaning in Medical Examin'!$A$2:$A$2336,'Data Cleaning in Medical Examin'!$G$2:$G$2336)</f>
        <v>No</v>
      </c>
      <c r="G1142" t="str">
        <f>_xlfn.XLOOKUP(A1142,'Data Cleaning in Medical Examin'!$A$2:$A$2336,'Data Cleaning in Medical Examin'!$H$2:$H$2336)</f>
        <v>Yes</v>
      </c>
      <c r="H1142" t="str">
        <f>_xlfn.XLOOKUP(A1142,'Data Cleaning in Medical Examin'!$A$2:$A$2336,'Data Cleaning in Medical Examin'!$I$2:$I$2336)</f>
        <v>1 Major Surgery</v>
      </c>
      <c r="I1142" t="str">
        <f>_xlfn.XLOOKUP(A1142,'Data Cleaning in Medical Examin'!$A$2:$A$2336,'Data Cleaning in Medical Examin'!$J$2:$J$2336)</f>
        <v>No</v>
      </c>
      <c r="J1142" t="str">
        <f>_xlfn.XLOOKUP(A1142,'Data Cleaning in Medical Examin'!$A$2:$A$2336,'Data Cleaning in Medical Examin'!$C$2:$C$2336)</f>
        <v>Over Weight</v>
      </c>
      <c r="K1142" t="str">
        <f>_xlfn.XLOOKUP(A1142,'Data Cleaning in Medical Examin'!$A$2:$A$2336,'Data Cleaning in Medical Examin'!$E$2:$E$2336)</f>
        <v>Normal</v>
      </c>
      <c r="L1142" t="str">
        <f>_xlfn.XLOOKUP(A1142,'DataCleaning in Hospitalisation'!$A$2:$A$2339,'DataCleaning in Hospitalisation'!$E$2:$E$2339)</f>
        <v>20-Oct-1969</v>
      </c>
      <c r="M1142" s="30">
        <f>_xlfn.XLOOKUP(A1142,'DataCleaning in Hospitalisation'!$A$2:$A$2339,'DataCleaning in Hospitalisation'!$H$2:$H$2339)</f>
        <v>9863.4699999999993</v>
      </c>
      <c r="N1142" t="str">
        <f>_xlfn.XLOOKUP(A1142,'DataCleaning in Hospitalisation'!$A$2:$A$2339,'DataCleaning in Hospitalisation'!$I$2:$I$2339)</f>
        <v>tier - 3</v>
      </c>
      <c r="O1142" t="str">
        <f>_xlfn.XLOOKUP(A1142,'DataCleaning in Hospitalisation'!$A$2:$A$2339,'DataCleaning in Hospitalisation'!$J$2:$J$2339)</f>
        <v>tier - 3</v>
      </c>
      <c r="P1142" t="str">
        <f>_xlfn.XLOOKUP(A1142,'DataCleaning in Hospitalisation'!$A$2:$A$2339,'DataCleaning in Hospitalisation'!$K$2:$K$2339)</f>
        <v>R1012</v>
      </c>
      <c r="Q1142">
        <f>_xlfn.XLOOKUP(A1142,'DataCleaning in Hospitalisation'!$A$2:$A$2339,'DataCleaning in Hospitalisation'!$F$2:$F$2339)</f>
        <v>54</v>
      </c>
      <c r="U1142" s="53" t="s">
        <v>2372</v>
      </c>
      <c r="V1142">
        <v>1</v>
      </c>
      <c r="X1142" s="4" t="s">
        <v>339</v>
      </c>
      <c r="Y1142" s="30">
        <v>2974.13</v>
      </c>
      <c r="AJ1142" s="4" t="s">
        <v>339</v>
      </c>
      <c r="AK1142" s="30">
        <v>2974.13</v>
      </c>
    </row>
    <row r="1143" spans="1:37" x14ac:dyDescent="0.3">
      <c r="A1143" t="s">
        <v>1224</v>
      </c>
      <c r="B1143" t="str">
        <f>_xlfn.XLOOKUP(A1143,'Customer Names'!$A$2:$A$2336,'Customer Names'!$C$2:$C$2336)</f>
        <v xml:space="preserve"> Ms.Sarah</v>
      </c>
      <c r="C1143" s="41">
        <f>_xlfn.XLOOKUP(A1143,'Data Cleaning in Medical Examin'!$A$2:$A$2336,'Data Cleaning in Medical Examin'!$B$2:$B$2336)</f>
        <v>33.914999999999999</v>
      </c>
      <c r="D1143">
        <f>_xlfn.XLOOKUP(A1143,'Data Cleaning in Medical Examin'!$A$2:$A$2336,'Data Cleaning in Medical Examin'!$D$2:$D$2336)</f>
        <v>11.52</v>
      </c>
      <c r="E1143" t="str">
        <f>_xlfn.XLOOKUP(A1143,'Data Cleaning in Medical Examin'!$A$2:$A$2336,'Data Cleaning in Medical Examin'!$F$2:$F$2336)</f>
        <v>No</v>
      </c>
      <c r="F1143" t="str">
        <f>_xlfn.XLOOKUP(A1143,'Data Cleaning in Medical Examin'!$A$2:$A$2336,'Data Cleaning in Medical Examin'!$G$2:$G$2336)</f>
        <v>No</v>
      </c>
      <c r="G1143" t="str">
        <f>_xlfn.XLOOKUP(A1143,'Data Cleaning in Medical Examin'!$A$2:$A$2336,'Data Cleaning in Medical Examin'!$H$2:$H$2336)</f>
        <v>No</v>
      </c>
      <c r="H1143" t="str">
        <f>_xlfn.XLOOKUP(A1143,'Data Cleaning in Medical Examin'!$A$2:$A$2336,'Data Cleaning in Medical Examin'!$I$2:$I$2336)</f>
        <v>No Major Surgery</v>
      </c>
      <c r="I1143" t="str">
        <f>_xlfn.XLOOKUP(A1143,'Data Cleaning in Medical Examin'!$A$2:$A$2336,'Data Cleaning in Medical Examin'!$J$2:$J$2336)</f>
        <v>No</v>
      </c>
      <c r="J1143" t="str">
        <f>_xlfn.XLOOKUP(A1143,'Data Cleaning in Medical Examin'!$A$2:$A$2336,'Data Cleaning in Medical Examin'!$C$2:$C$2336)</f>
        <v>Obesity</v>
      </c>
      <c r="K1143" t="str">
        <f>_xlfn.XLOOKUP(A1143,'Data Cleaning in Medical Examin'!$A$2:$A$2336,'Data Cleaning in Medical Examin'!$E$2:$E$2336)</f>
        <v>Diabetes</v>
      </c>
      <c r="L1143" t="str">
        <f>_xlfn.XLOOKUP(A1143,'DataCleaning in Hospitalisation'!$A$2:$A$2339,'DataCleaning in Hospitalisation'!$E$2:$E$2339)</f>
        <v>17-Jul-1971</v>
      </c>
      <c r="M1143" s="30">
        <f>_xlfn.XLOOKUP(A1143,'DataCleaning in Hospitalisation'!$A$2:$A$2339,'DataCleaning in Hospitalisation'!$H$2:$H$2339)</f>
        <v>9861.0300000000007</v>
      </c>
      <c r="N1143" t="str">
        <f>_xlfn.XLOOKUP(A1143,'DataCleaning in Hospitalisation'!$A$2:$A$2339,'DataCleaning in Hospitalisation'!$I$2:$I$2339)</f>
        <v>tier - 2</v>
      </c>
      <c r="O1143" t="str">
        <f>_xlfn.XLOOKUP(A1143,'DataCleaning in Hospitalisation'!$A$2:$A$2339,'DataCleaning in Hospitalisation'!$J$2:$J$2339)</f>
        <v>tier - 2</v>
      </c>
      <c r="P1143" t="str">
        <f>_xlfn.XLOOKUP(A1143,'DataCleaning in Hospitalisation'!$A$2:$A$2339,'DataCleaning in Hospitalisation'!$K$2:$K$2339)</f>
        <v>R1011</v>
      </c>
      <c r="Q1143">
        <f>_xlfn.XLOOKUP(A1143,'DataCleaning in Hospitalisation'!$A$2:$A$2339,'DataCleaning in Hospitalisation'!$F$2:$F$2339)</f>
        <v>52</v>
      </c>
      <c r="U1143" s="4" t="s">
        <v>2251</v>
      </c>
      <c r="V1143">
        <v>1</v>
      </c>
      <c r="X1143" s="4" t="s">
        <v>338</v>
      </c>
      <c r="Y1143" s="30">
        <v>2943.41</v>
      </c>
      <c r="AJ1143" s="4" t="s">
        <v>338</v>
      </c>
      <c r="AK1143" s="30">
        <v>2943.41</v>
      </c>
    </row>
    <row r="1144" spans="1:37" x14ac:dyDescent="0.3">
      <c r="A1144" t="s">
        <v>1223</v>
      </c>
      <c r="B1144" t="str">
        <f>_xlfn.XLOOKUP(A1144,'Customer Names'!$A$2:$A$2336,'Customer Names'!$C$2:$C$2336)</f>
        <v xml:space="preserve"> Mr.Matthew</v>
      </c>
      <c r="C1144" s="41">
        <f>_xlfn.XLOOKUP(A1144,'Data Cleaning in Medical Examin'!$A$2:$A$2336,'Data Cleaning in Medical Examin'!$B$2:$B$2336)</f>
        <v>24.32</v>
      </c>
      <c r="D1144">
        <f>_xlfn.XLOOKUP(A1144,'Data Cleaning in Medical Examin'!$A$2:$A$2336,'Data Cleaning in Medical Examin'!$D$2:$D$2336)</f>
        <v>6.15</v>
      </c>
      <c r="E1144" t="str">
        <f>_xlfn.XLOOKUP(A1144,'Data Cleaning in Medical Examin'!$A$2:$A$2336,'Data Cleaning in Medical Examin'!$F$2:$F$2336)</f>
        <v>Yes</v>
      </c>
      <c r="F1144" t="str">
        <f>_xlfn.XLOOKUP(A1144,'Data Cleaning in Medical Examin'!$A$2:$A$2336,'Data Cleaning in Medical Examin'!$G$2:$G$2336)</f>
        <v>No</v>
      </c>
      <c r="G1144" t="str">
        <f>_xlfn.XLOOKUP(A1144,'Data Cleaning in Medical Examin'!$A$2:$A$2336,'Data Cleaning in Medical Examin'!$H$2:$H$2336)</f>
        <v>Yes</v>
      </c>
      <c r="H1144" t="str">
        <f>_xlfn.XLOOKUP(A1144,'Data Cleaning in Medical Examin'!$A$2:$A$2336,'Data Cleaning in Medical Examin'!$I$2:$I$2336)</f>
        <v>1 Major Surgery</v>
      </c>
      <c r="I1144" t="str">
        <f>_xlfn.XLOOKUP(A1144,'Data Cleaning in Medical Examin'!$A$2:$A$2336,'Data Cleaning in Medical Examin'!$J$2:$J$2336)</f>
        <v>No</v>
      </c>
      <c r="J1144" t="str">
        <f>_xlfn.XLOOKUP(A1144,'Data Cleaning in Medical Examin'!$A$2:$A$2336,'Data Cleaning in Medical Examin'!$C$2:$C$2336)</f>
        <v>Normal Weight</v>
      </c>
      <c r="K1144" t="str">
        <f>_xlfn.XLOOKUP(A1144,'Data Cleaning in Medical Examin'!$A$2:$A$2336,'Data Cleaning in Medical Examin'!$E$2:$E$2336)</f>
        <v>Prediabetes</v>
      </c>
      <c r="L1144" t="str">
        <f>_xlfn.XLOOKUP(A1144,'DataCleaning in Hospitalisation'!$A$2:$A$2339,'DataCleaning in Hospitalisation'!$E$2:$E$2339)</f>
        <v>23-Oct-1971</v>
      </c>
      <c r="M1144" s="30">
        <f>_xlfn.XLOOKUP(A1144,'DataCleaning in Hospitalisation'!$A$2:$A$2339,'DataCleaning in Hospitalisation'!$H$2:$H$2339)</f>
        <v>9855.1299999999992</v>
      </c>
      <c r="N1144" t="str">
        <f>_xlfn.XLOOKUP(A1144,'DataCleaning in Hospitalisation'!$A$2:$A$2339,'DataCleaning in Hospitalisation'!$I$2:$I$2339)</f>
        <v>tier - 2</v>
      </c>
      <c r="O1144" t="str">
        <f>_xlfn.XLOOKUP(A1144,'DataCleaning in Hospitalisation'!$A$2:$A$2339,'DataCleaning in Hospitalisation'!$J$2:$J$2339)</f>
        <v>tier - 3</v>
      </c>
      <c r="P1144" t="str">
        <f>_xlfn.XLOOKUP(A1144,'DataCleaning in Hospitalisation'!$A$2:$A$2339,'DataCleaning in Hospitalisation'!$K$2:$K$2339)</f>
        <v>R1013</v>
      </c>
      <c r="Q1144">
        <f>_xlfn.XLOOKUP(A1144,'DataCleaning in Hospitalisation'!$A$2:$A$2339,'DataCleaning in Hospitalisation'!$F$2:$F$2339)</f>
        <v>52</v>
      </c>
      <c r="U1144" s="46" t="s">
        <v>11</v>
      </c>
      <c r="V1144">
        <v>1</v>
      </c>
      <c r="X1144" s="4" t="s">
        <v>337</v>
      </c>
      <c r="Y1144" s="30">
        <v>2927.06</v>
      </c>
      <c r="AJ1144" s="4" t="s">
        <v>337</v>
      </c>
      <c r="AK1144" s="30">
        <v>2927.06</v>
      </c>
    </row>
    <row r="1145" spans="1:37" x14ac:dyDescent="0.3">
      <c r="A1145" t="s">
        <v>1222</v>
      </c>
      <c r="B1145" t="str">
        <f>_xlfn.XLOOKUP(A1145,'Customer Names'!$A$2:$A$2336,'Customer Names'!$C$2:$C$2336)</f>
        <v xml:space="preserve"> Ms.Francesca</v>
      </c>
      <c r="C1145" s="41">
        <f>_xlfn.XLOOKUP(A1145,'Data Cleaning in Medical Examin'!$A$2:$A$2336,'Data Cleaning in Medical Examin'!$B$2:$B$2336)</f>
        <v>25.8</v>
      </c>
      <c r="D1145">
        <f>_xlfn.XLOOKUP(A1145,'Data Cleaning in Medical Examin'!$A$2:$A$2336,'Data Cleaning in Medical Examin'!$D$2:$D$2336)</f>
        <v>9.94</v>
      </c>
      <c r="E1145" t="str">
        <f>_xlfn.XLOOKUP(A1145,'Data Cleaning in Medical Examin'!$A$2:$A$2336,'Data Cleaning in Medical Examin'!$F$2:$F$2336)</f>
        <v>No</v>
      </c>
      <c r="F1145" t="str">
        <f>_xlfn.XLOOKUP(A1145,'Data Cleaning in Medical Examin'!$A$2:$A$2336,'Data Cleaning in Medical Examin'!$G$2:$G$2336)</f>
        <v>No</v>
      </c>
      <c r="G1145" t="str">
        <f>_xlfn.XLOOKUP(A1145,'Data Cleaning in Medical Examin'!$A$2:$A$2336,'Data Cleaning in Medical Examin'!$H$2:$H$2336)</f>
        <v>No</v>
      </c>
      <c r="H1145" t="str">
        <f>_xlfn.XLOOKUP(A1145,'Data Cleaning in Medical Examin'!$A$2:$A$2336,'Data Cleaning in Medical Examin'!$I$2:$I$2336)</f>
        <v>No Major Surgery</v>
      </c>
      <c r="I1145" t="str">
        <f>_xlfn.XLOOKUP(A1145,'Data Cleaning in Medical Examin'!$A$2:$A$2336,'Data Cleaning in Medical Examin'!$J$2:$J$2336)</f>
        <v>No</v>
      </c>
      <c r="J1145" t="str">
        <f>_xlfn.XLOOKUP(A1145,'Data Cleaning in Medical Examin'!$A$2:$A$2336,'Data Cleaning in Medical Examin'!$C$2:$C$2336)</f>
        <v>Over Weight</v>
      </c>
      <c r="K1145" t="str">
        <f>_xlfn.XLOOKUP(A1145,'Data Cleaning in Medical Examin'!$A$2:$A$2336,'Data Cleaning in Medical Examin'!$E$2:$E$2336)</f>
        <v>Diabetes</v>
      </c>
      <c r="L1145" t="str">
        <f>_xlfn.XLOOKUP(A1145,'DataCleaning in Hospitalisation'!$A$2:$A$2339,'DataCleaning in Hospitalisation'!$E$2:$E$2339)</f>
        <v>4-Nov-1968</v>
      </c>
      <c r="M1145" s="30">
        <f>_xlfn.XLOOKUP(A1145,'DataCleaning in Hospitalisation'!$A$2:$A$2339,'DataCleaning in Hospitalisation'!$H$2:$H$2339)</f>
        <v>9850.43</v>
      </c>
      <c r="N1145" t="str">
        <f>_xlfn.XLOOKUP(A1145,'DataCleaning in Hospitalisation'!$A$2:$A$2339,'DataCleaning in Hospitalisation'!$I$2:$I$2339)</f>
        <v>tier - 3</v>
      </c>
      <c r="O1145" t="str">
        <f>_xlfn.XLOOKUP(A1145,'DataCleaning in Hospitalisation'!$A$2:$A$2339,'DataCleaning in Hospitalisation'!$J$2:$J$2339)</f>
        <v>tier - 3</v>
      </c>
      <c r="P1145" t="str">
        <f>_xlfn.XLOOKUP(A1145,'DataCleaning in Hospitalisation'!$A$2:$A$2339,'DataCleaning in Hospitalisation'!$K$2:$K$2339)</f>
        <v>R1011</v>
      </c>
      <c r="Q1145">
        <f>_xlfn.XLOOKUP(A1145,'DataCleaning in Hospitalisation'!$A$2:$A$2339,'DataCleaning in Hospitalisation'!$F$2:$F$2339)</f>
        <v>55</v>
      </c>
      <c r="U1145" s="50" t="s">
        <v>2421</v>
      </c>
      <c r="V1145">
        <v>1</v>
      </c>
      <c r="X1145" s="4" t="s">
        <v>336</v>
      </c>
      <c r="Y1145" s="30">
        <v>2913.57</v>
      </c>
      <c r="AJ1145" s="4" t="s">
        <v>336</v>
      </c>
      <c r="AK1145" s="30">
        <v>2913.57</v>
      </c>
    </row>
    <row r="1146" spans="1:37" x14ac:dyDescent="0.3">
      <c r="A1146" t="s">
        <v>1221</v>
      </c>
      <c r="B1146" t="str">
        <f>_xlfn.XLOOKUP(A1146,'Customer Names'!$A$2:$A$2336,'Customer Names'!$C$2:$C$2336)</f>
        <v xml:space="preserve"> Ms.Nicole</v>
      </c>
      <c r="C1146" s="41">
        <f>_xlfn.XLOOKUP(A1146,'Data Cleaning in Medical Examin'!$A$2:$A$2336,'Data Cleaning in Medical Examin'!$B$2:$B$2336)</f>
        <v>21.56</v>
      </c>
      <c r="D1146">
        <f>_xlfn.XLOOKUP(A1146,'Data Cleaning in Medical Examin'!$A$2:$A$2336,'Data Cleaning in Medical Examin'!$D$2:$D$2336)</f>
        <v>10.56</v>
      </c>
      <c r="E1146" t="str">
        <f>_xlfn.XLOOKUP(A1146,'Data Cleaning in Medical Examin'!$A$2:$A$2336,'Data Cleaning in Medical Examin'!$F$2:$F$2336)</f>
        <v>No</v>
      </c>
      <c r="F1146" t="str">
        <f>_xlfn.XLOOKUP(A1146,'Data Cleaning in Medical Examin'!$A$2:$A$2336,'Data Cleaning in Medical Examin'!$G$2:$G$2336)</f>
        <v>No</v>
      </c>
      <c r="G1146" t="str">
        <f>_xlfn.XLOOKUP(A1146,'Data Cleaning in Medical Examin'!$A$2:$A$2336,'Data Cleaning in Medical Examin'!$H$2:$H$2336)</f>
        <v>No</v>
      </c>
      <c r="H1146" t="str">
        <f>_xlfn.XLOOKUP(A1146,'Data Cleaning in Medical Examin'!$A$2:$A$2336,'Data Cleaning in Medical Examin'!$I$2:$I$2336)</f>
        <v>No Major Surgery</v>
      </c>
      <c r="I1146" t="str">
        <f>_xlfn.XLOOKUP(A1146,'Data Cleaning in Medical Examin'!$A$2:$A$2336,'Data Cleaning in Medical Examin'!$J$2:$J$2336)</f>
        <v>No</v>
      </c>
      <c r="J1146" t="str">
        <f>_xlfn.XLOOKUP(A1146,'Data Cleaning in Medical Examin'!$A$2:$A$2336,'Data Cleaning in Medical Examin'!$C$2:$C$2336)</f>
        <v>Normal Weight</v>
      </c>
      <c r="K1146" t="str">
        <f>_xlfn.XLOOKUP(A1146,'Data Cleaning in Medical Examin'!$A$2:$A$2336,'Data Cleaning in Medical Examin'!$E$2:$E$2336)</f>
        <v>Diabetes</v>
      </c>
      <c r="L1146" t="str">
        <f>_xlfn.XLOOKUP(A1146,'DataCleaning in Hospitalisation'!$A$2:$A$2339,'DataCleaning in Hospitalisation'!$E$2:$E$2339)</f>
        <v>13-Aug-1992</v>
      </c>
      <c r="M1146" s="30">
        <f>_xlfn.XLOOKUP(A1146,'DataCleaning in Hospitalisation'!$A$2:$A$2339,'DataCleaning in Hospitalisation'!$H$2:$H$2339)</f>
        <v>9844.4500000000007</v>
      </c>
      <c r="N1146" t="str">
        <f>_xlfn.XLOOKUP(A1146,'DataCleaning in Hospitalisation'!$A$2:$A$2339,'DataCleaning in Hospitalisation'!$I$2:$I$2339)</f>
        <v>tier - 2</v>
      </c>
      <c r="O1146" t="str">
        <f>_xlfn.XLOOKUP(A1146,'DataCleaning in Hospitalisation'!$A$2:$A$2339,'DataCleaning in Hospitalisation'!$J$2:$J$2339)</f>
        <v>tier - 1</v>
      </c>
      <c r="P1146" t="str">
        <f>_xlfn.XLOOKUP(A1146,'DataCleaning in Hospitalisation'!$A$2:$A$2339,'DataCleaning in Hospitalisation'!$K$2:$K$2339)</f>
        <v>R1012</v>
      </c>
      <c r="Q1146">
        <f>_xlfn.XLOOKUP(A1146,'DataCleaning in Hospitalisation'!$A$2:$A$2339,'DataCleaning in Hospitalisation'!$F$2:$F$2339)</f>
        <v>31</v>
      </c>
      <c r="U1146" s="51" t="s">
        <v>6</v>
      </c>
      <c r="V1146">
        <v>1</v>
      </c>
      <c r="X1146" s="4" t="s">
        <v>335</v>
      </c>
      <c r="Y1146" s="30">
        <v>2904.09</v>
      </c>
      <c r="AJ1146" s="4" t="s">
        <v>335</v>
      </c>
      <c r="AK1146" s="30">
        <v>2904.09</v>
      </c>
    </row>
    <row r="1147" spans="1:37" x14ac:dyDescent="0.3">
      <c r="A1147" t="s">
        <v>1220</v>
      </c>
      <c r="B1147" t="str">
        <f>_xlfn.XLOOKUP(A1147,'Customer Names'!$A$2:$A$2336,'Customer Names'!$C$2:$C$2336)</f>
        <v xml:space="preserve"> Mr.Toshiyuki</v>
      </c>
      <c r="C1147" s="41">
        <f>_xlfn.XLOOKUP(A1147,'Data Cleaning in Medical Examin'!$A$2:$A$2336,'Data Cleaning in Medical Examin'!$B$2:$B$2336)</f>
        <v>31.6</v>
      </c>
      <c r="D1147">
        <f>_xlfn.XLOOKUP(A1147,'Data Cleaning in Medical Examin'!$A$2:$A$2336,'Data Cleaning in Medical Examin'!$D$2:$D$2336)</f>
        <v>6.79</v>
      </c>
      <c r="E1147" t="str">
        <f>_xlfn.XLOOKUP(A1147,'Data Cleaning in Medical Examin'!$A$2:$A$2336,'Data Cleaning in Medical Examin'!$F$2:$F$2336)</f>
        <v>No</v>
      </c>
      <c r="F1147" t="str">
        <f>_xlfn.XLOOKUP(A1147,'Data Cleaning in Medical Examin'!$A$2:$A$2336,'Data Cleaning in Medical Examin'!$G$2:$G$2336)</f>
        <v>No</v>
      </c>
      <c r="G1147" t="str">
        <f>_xlfn.XLOOKUP(A1147,'Data Cleaning in Medical Examin'!$A$2:$A$2336,'Data Cleaning in Medical Examin'!$H$2:$H$2336)</f>
        <v>No</v>
      </c>
      <c r="H1147" t="str">
        <f>_xlfn.XLOOKUP(A1147,'Data Cleaning in Medical Examin'!$A$2:$A$2336,'Data Cleaning in Medical Examin'!$I$2:$I$2336)</f>
        <v>No Major Surgery</v>
      </c>
      <c r="I1147" t="str">
        <f>_xlfn.XLOOKUP(A1147,'Data Cleaning in Medical Examin'!$A$2:$A$2336,'Data Cleaning in Medical Examin'!$J$2:$J$2336)</f>
        <v>No</v>
      </c>
      <c r="J1147" t="str">
        <f>_xlfn.XLOOKUP(A1147,'Data Cleaning in Medical Examin'!$A$2:$A$2336,'Data Cleaning in Medical Examin'!$C$2:$C$2336)</f>
        <v>Obesity</v>
      </c>
      <c r="K1147" t="str">
        <f>_xlfn.XLOOKUP(A1147,'Data Cleaning in Medical Examin'!$A$2:$A$2336,'Data Cleaning in Medical Examin'!$E$2:$E$2336)</f>
        <v>Diabetes</v>
      </c>
      <c r="L1147" t="str">
        <f>_xlfn.XLOOKUP(A1147,'DataCleaning in Hospitalisation'!$A$2:$A$2339,'DataCleaning in Hospitalisation'!$E$2:$E$2339)</f>
        <v>26-Sep-1972</v>
      </c>
      <c r="M1147" s="30">
        <f>_xlfn.XLOOKUP(A1147,'DataCleaning in Hospitalisation'!$A$2:$A$2339,'DataCleaning in Hospitalisation'!$H$2:$H$2339)</f>
        <v>9836.2099999999991</v>
      </c>
      <c r="N1147" t="str">
        <f>_xlfn.XLOOKUP(A1147,'DataCleaning in Hospitalisation'!$A$2:$A$2339,'DataCleaning in Hospitalisation'!$I$2:$I$2339)</f>
        <v>tier - 2</v>
      </c>
      <c r="O1147" t="str">
        <f>_xlfn.XLOOKUP(A1147,'DataCleaning in Hospitalisation'!$A$2:$A$2339,'DataCleaning in Hospitalisation'!$J$2:$J$2339)</f>
        <v>tier - 3</v>
      </c>
      <c r="P1147" t="str">
        <f>_xlfn.XLOOKUP(A1147,'DataCleaning in Hospitalisation'!$A$2:$A$2339,'DataCleaning in Hospitalisation'!$K$2:$K$2339)</f>
        <v>R1021</v>
      </c>
      <c r="Q1147">
        <f>_xlfn.XLOOKUP(A1147,'DataCleaning in Hospitalisation'!$A$2:$A$2339,'DataCleaning in Hospitalisation'!$F$2:$F$2339)</f>
        <v>51</v>
      </c>
      <c r="U1147" s="52" t="s">
        <v>2372</v>
      </c>
      <c r="V1147">
        <v>1</v>
      </c>
      <c r="X1147" s="4" t="s">
        <v>334</v>
      </c>
      <c r="Y1147" s="30">
        <v>2902.91</v>
      </c>
      <c r="AJ1147" s="4" t="s">
        <v>334</v>
      </c>
      <c r="AK1147" s="30">
        <v>2902.91</v>
      </c>
    </row>
    <row r="1148" spans="1:37" x14ac:dyDescent="0.3">
      <c r="A1148" t="s">
        <v>1219</v>
      </c>
      <c r="B1148" t="str">
        <f>_xlfn.XLOOKUP(A1148,'Customer Names'!$A$2:$A$2336,'Customer Names'!$C$2:$C$2336)</f>
        <v xml:space="preserve"> Mr.Tom</v>
      </c>
      <c r="C1148" s="41">
        <f>_xlfn.XLOOKUP(A1148,'Data Cleaning in Medical Examin'!$A$2:$A$2336,'Data Cleaning in Medical Examin'!$B$2:$B$2336)</f>
        <v>42.93</v>
      </c>
      <c r="D1148">
        <f>_xlfn.XLOOKUP(A1148,'Data Cleaning in Medical Examin'!$A$2:$A$2336,'Data Cleaning in Medical Examin'!$D$2:$D$2336)</f>
        <v>4.8</v>
      </c>
      <c r="E1148" t="str">
        <f>_xlfn.XLOOKUP(A1148,'Data Cleaning in Medical Examin'!$A$2:$A$2336,'Data Cleaning in Medical Examin'!$F$2:$F$2336)</f>
        <v>No</v>
      </c>
      <c r="F1148" t="str">
        <f>_xlfn.XLOOKUP(A1148,'Data Cleaning in Medical Examin'!$A$2:$A$2336,'Data Cleaning in Medical Examin'!$G$2:$G$2336)</f>
        <v>No</v>
      </c>
      <c r="G1148" t="str">
        <f>_xlfn.XLOOKUP(A1148,'Data Cleaning in Medical Examin'!$A$2:$A$2336,'Data Cleaning in Medical Examin'!$H$2:$H$2336)</f>
        <v>No</v>
      </c>
      <c r="H1148" t="str">
        <f>_xlfn.XLOOKUP(A1148,'Data Cleaning in Medical Examin'!$A$2:$A$2336,'Data Cleaning in Medical Examin'!$I$2:$I$2336)</f>
        <v>1 Major Surgery</v>
      </c>
      <c r="I1148" t="str">
        <f>_xlfn.XLOOKUP(A1148,'Data Cleaning in Medical Examin'!$A$2:$A$2336,'Data Cleaning in Medical Examin'!$J$2:$J$2336)</f>
        <v>No</v>
      </c>
      <c r="J1148" t="str">
        <f>_xlfn.XLOOKUP(A1148,'Data Cleaning in Medical Examin'!$A$2:$A$2336,'Data Cleaning in Medical Examin'!$C$2:$C$2336)</f>
        <v>Obesity</v>
      </c>
      <c r="K1148" t="str">
        <f>_xlfn.XLOOKUP(A1148,'Data Cleaning in Medical Examin'!$A$2:$A$2336,'Data Cleaning in Medical Examin'!$E$2:$E$2336)</f>
        <v>Normal</v>
      </c>
      <c r="L1148" t="str">
        <f>_xlfn.XLOOKUP(A1148,'DataCleaning in Hospitalisation'!$A$2:$A$2339,'DataCleaning in Hospitalisation'!$E$2:$E$2339)</f>
        <v>28-Jun-1972</v>
      </c>
      <c r="M1148" s="30">
        <f>_xlfn.XLOOKUP(A1148,'DataCleaning in Hospitalisation'!$A$2:$A$2339,'DataCleaning in Hospitalisation'!$H$2:$H$2339)</f>
        <v>9819.25</v>
      </c>
      <c r="N1148" t="str">
        <f>_xlfn.XLOOKUP(A1148,'DataCleaning in Hospitalisation'!$A$2:$A$2339,'DataCleaning in Hospitalisation'!$I$2:$I$2339)</f>
        <v>tier - 2</v>
      </c>
      <c r="O1148" t="str">
        <f>_xlfn.XLOOKUP(A1148,'DataCleaning in Hospitalisation'!$A$2:$A$2339,'DataCleaning in Hospitalisation'!$J$2:$J$2339)</f>
        <v>tier - 2</v>
      </c>
      <c r="P1148" t="str">
        <f>_xlfn.XLOOKUP(A1148,'DataCleaning in Hospitalisation'!$A$2:$A$2339,'DataCleaning in Hospitalisation'!$K$2:$K$2339)</f>
        <v>R1021</v>
      </c>
      <c r="Q1148">
        <f>_xlfn.XLOOKUP(A1148,'DataCleaning in Hospitalisation'!$A$2:$A$2339,'DataCleaning in Hospitalisation'!$F$2:$F$2339)</f>
        <v>51</v>
      </c>
      <c r="U1148" s="53" t="s">
        <v>2372</v>
      </c>
      <c r="V1148">
        <v>1</v>
      </c>
      <c r="X1148" s="4" t="s">
        <v>333</v>
      </c>
      <c r="Y1148" s="30">
        <v>2899.49</v>
      </c>
      <c r="AJ1148" s="4" t="s">
        <v>333</v>
      </c>
      <c r="AK1148" s="30">
        <v>2899.49</v>
      </c>
    </row>
    <row r="1149" spans="1:37" x14ac:dyDescent="0.3">
      <c r="A1149" t="s">
        <v>1218</v>
      </c>
      <c r="B1149" t="str">
        <f>_xlfn.XLOOKUP(A1149,'Customer Names'!$A$2:$A$2336,'Customer Names'!$C$2:$C$2336)</f>
        <v xml:space="preserve"> Mr.Brian</v>
      </c>
      <c r="C1149" s="41">
        <f>_xlfn.XLOOKUP(A1149,'Data Cleaning in Medical Examin'!$A$2:$A$2336,'Data Cleaning in Medical Examin'!$B$2:$B$2336)</f>
        <v>26.72</v>
      </c>
      <c r="D1149">
        <f>_xlfn.XLOOKUP(A1149,'Data Cleaning in Medical Examin'!$A$2:$A$2336,'Data Cleaning in Medical Examin'!$D$2:$D$2336)</f>
        <v>5.75</v>
      </c>
      <c r="E1149" t="str">
        <f>_xlfn.XLOOKUP(A1149,'Data Cleaning in Medical Examin'!$A$2:$A$2336,'Data Cleaning in Medical Examin'!$F$2:$F$2336)</f>
        <v>No</v>
      </c>
      <c r="F1149" t="str">
        <f>_xlfn.XLOOKUP(A1149,'Data Cleaning in Medical Examin'!$A$2:$A$2336,'Data Cleaning in Medical Examin'!$G$2:$G$2336)</f>
        <v>No</v>
      </c>
      <c r="G1149" t="str">
        <f>_xlfn.XLOOKUP(A1149,'Data Cleaning in Medical Examin'!$A$2:$A$2336,'Data Cleaning in Medical Examin'!$H$2:$H$2336)</f>
        <v>No</v>
      </c>
      <c r="H1149" t="str">
        <f>_xlfn.XLOOKUP(A1149,'Data Cleaning in Medical Examin'!$A$2:$A$2336,'Data Cleaning in Medical Examin'!$I$2:$I$2336)</f>
        <v>2 Major Surgery</v>
      </c>
      <c r="I1149" t="str">
        <f>_xlfn.XLOOKUP(A1149,'Data Cleaning in Medical Examin'!$A$2:$A$2336,'Data Cleaning in Medical Examin'!$J$2:$J$2336)</f>
        <v>No</v>
      </c>
      <c r="J1149" t="str">
        <f>_xlfn.XLOOKUP(A1149,'Data Cleaning in Medical Examin'!$A$2:$A$2336,'Data Cleaning in Medical Examin'!$C$2:$C$2336)</f>
        <v>Over Weight</v>
      </c>
      <c r="K1149" t="str">
        <f>_xlfn.XLOOKUP(A1149,'Data Cleaning in Medical Examin'!$A$2:$A$2336,'Data Cleaning in Medical Examin'!$E$2:$E$2336)</f>
        <v>Prediabetes</v>
      </c>
      <c r="L1149" t="str">
        <f>_xlfn.XLOOKUP(A1149,'DataCleaning in Hospitalisation'!$A$2:$A$2339,'DataCleaning in Hospitalisation'!$E$2:$E$2339)</f>
        <v>17-Sep-1973</v>
      </c>
      <c r="M1149" s="30">
        <f>_xlfn.XLOOKUP(A1149,'DataCleaning in Hospitalisation'!$A$2:$A$2339,'DataCleaning in Hospitalisation'!$H$2:$H$2339)</f>
        <v>9800.89</v>
      </c>
      <c r="N1149" t="str">
        <f>_xlfn.XLOOKUP(A1149,'DataCleaning in Hospitalisation'!$A$2:$A$2339,'DataCleaning in Hospitalisation'!$I$2:$I$2339)</f>
        <v>tier - 2</v>
      </c>
      <c r="O1149" t="str">
        <f>_xlfn.XLOOKUP(A1149,'DataCleaning in Hospitalisation'!$A$2:$A$2339,'DataCleaning in Hospitalisation'!$J$2:$J$2339)</f>
        <v>tier - 1</v>
      </c>
      <c r="P1149" t="str">
        <f>_xlfn.XLOOKUP(A1149,'DataCleaning in Hospitalisation'!$A$2:$A$2339,'DataCleaning in Hospitalisation'!$K$2:$K$2339)</f>
        <v>R1013</v>
      </c>
      <c r="Q1149">
        <f>_xlfn.XLOOKUP(A1149,'DataCleaning in Hospitalisation'!$A$2:$A$2339,'DataCleaning in Hospitalisation'!$F$2:$F$2339)</f>
        <v>50</v>
      </c>
      <c r="U1149" s="4" t="s">
        <v>1196</v>
      </c>
      <c r="V1149">
        <v>1</v>
      </c>
      <c r="X1149" s="4" t="s">
        <v>2165</v>
      </c>
      <c r="Y1149" s="30">
        <v>35883.269999999997</v>
      </c>
      <c r="AJ1149" s="4" t="s">
        <v>2165</v>
      </c>
      <c r="AK1149" s="30">
        <v>35883.269999999997</v>
      </c>
    </row>
    <row r="1150" spans="1:37" x14ac:dyDescent="0.3">
      <c r="A1150" t="s">
        <v>1217</v>
      </c>
      <c r="B1150" t="str">
        <f>_xlfn.XLOOKUP(A1150,'Customer Names'!$A$2:$A$2336,'Customer Names'!$C$2:$C$2336)</f>
        <v xml:space="preserve"> Mr.Matthew</v>
      </c>
      <c r="C1150" s="41">
        <f>_xlfn.XLOOKUP(A1150,'Data Cleaning in Medical Examin'!$A$2:$A$2336,'Data Cleaning in Medical Examin'!$B$2:$B$2336)</f>
        <v>26.67</v>
      </c>
      <c r="D1150">
        <f>_xlfn.XLOOKUP(A1150,'Data Cleaning in Medical Examin'!$A$2:$A$2336,'Data Cleaning in Medical Examin'!$D$2:$D$2336)</f>
        <v>5.81</v>
      </c>
      <c r="E1150" t="str">
        <f>_xlfn.XLOOKUP(A1150,'Data Cleaning in Medical Examin'!$A$2:$A$2336,'Data Cleaning in Medical Examin'!$F$2:$F$2336)</f>
        <v>No</v>
      </c>
      <c r="F1150" t="str">
        <f>_xlfn.XLOOKUP(A1150,'Data Cleaning in Medical Examin'!$A$2:$A$2336,'Data Cleaning in Medical Examin'!$G$2:$G$2336)</f>
        <v>No</v>
      </c>
      <c r="G1150" t="str">
        <f>_xlfn.XLOOKUP(A1150,'Data Cleaning in Medical Examin'!$A$2:$A$2336,'Data Cleaning in Medical Examin'!$H$2:$H$2336)</f>
        <v>No</v>
      </c>
      <c r="H1150" t="str">
        <f>_xlfn.XLOOKUP(A1150,'Data Cleaning in Medical Examin'!$A$2:$A$2336,'Data Cleaning in Medical Examin'!$I$2:$I$2336)</f>
        <v>2 Major Surgery</v>
      </c>
      <c r="I1150" t="str">
        <f>_xlfn.XLOOKUP(A1150,'Data Cleaning in Medical Examin'!$A$2:$A$2336,'Data Cleaning in Medical Examin'!$J$2:$J$2336)</f>
        <v>No</v>
      </c>
      <c r="J1150" t="str">
        <f>_xlfn.XLOOKUP(A1150,'Data Cleaning in Medical Examin'!$A$2:$A$2336,'Data Cleaning in Medical Examin'!$C$2:$C$2336)</f>
        <v>Over Weight</v>
      </c>
      <c r="K1150" t="str">
        <f>_xlfn.XLOOKUP(A1150,'Data Cleaning in Medical Examin'!$A$2:$A$2336,'Data Cleaning in Medical Examin'!$E$2:$E$2336)</f>
        <v>Prediabetes</v>
      </c>
      <c r="L1150" t="str">
        <f>_xlfn.XLOOKUP(A1150,'DataCleaning in Hospitalisation'!$A$2:$A$2339,'DataCleaning in Hospitalisation'!$E$2:$E$2339)</f>
        <v>7-Jun-1977</v>
      </c>
      <c r="M1150" s="30">
        <f>_xlfn.XLOOKUP(A1150,'DataCleaning in Hospitalisation'!$A$2:$A$2339,'DataCleaning in Hospitalisation'!$H$2:$H$2339)</f>
        <v>9788.8700000000008</v>
      </c>
      <c r="N1150" t="str">
        <f>_xlfn.XLOOKUP(A1150,'DataCleaning in Hospitalisation'!$A$2:$A$2339,'DataCleaning in Hospitalisation'!$I$2:$I$2339)</f>
        <v>tier - 3</v>
      </c>
      <c r="O1150" t="str">
        <f>_xlfn.XLOOKUP(A1150,'DataCleaning in Hospitalisation'!$A$2:$A$2339,'DataCleaning in Hospitalisation'!$J$2:$J$2339)</f>
        <v>tier - 2</v>
      </c>
      <c r="P1150" t="str">
        <f>_xlfn.XLOOKUP(A1150,'DataCleaning in Hospitalisation'!$A$2:$A$2339,'DataCleaning in Hospitalisation'!$K$2:$K$2339)</f>
        <v>R1013</v>
      </c>
      <c r="Q1150">
        <f>_xlfn.XLOOKUP(A1150,'DataCleaning in Hospitalisation'!$A$2:$A$2339,'DataCleaning in Hospitalisation'!$F$2:$F$2339)</f>
        <v>46</v>
      </c>
      <c r="U1150" s="46" t="s">
        <v>6</v>
      </c>
      <c r="V1150">
        <v>1</v>
      </c>
      <c r="X1150" s="4" t="s">
        <v>332</v>
      </c>
      <c r="Y1150" s="30">
        <v>2897.46</v>
      </c>
      <c r="AJ1150" s="4" t="s">
        <v>332</v>
      </c>
      <c r="AK1150" s="30">
        <v>2897.46</v>
      </c>
    </row>
    <row r="1151" spans="1:37" x14ac:dyDescent="0.3">
      <c r="A1151" t="s">
        <v>1216</v>
      </c>
      <c r="B1151" t="str">
        <f>_xlfn.XLOOKUP(A1151,'Customer Names'!$A$2:$A$2336,'Customer Names'!$C$2:$C$2336)</f>
        <v xml:space="preserve"> Ms.Julee</v>
      </c>
      <c r="C1151" s="41">
        <f>_xlfn.XLOOKUP(A1151,'Data Cleaning in Medical Examin'!$A$2:$A$2336,'Data Cleaning in Medical Examin'!$B$2:$B$2336)</f>
        <v>42.68</v>
      </c>
      <c r="D1151">
        <f>_xlfn.XLOOKUP(A1151,'Data Cleaning in Medical Examin'!$A$2:$A$2336,'Data Cleaning in Medical Examin'!$D$2:$D$2336)</f>
        <v>9.2799999999999994</v>
      </c>
      <c r="E1151" t="str">
        <f>_xlfn.XLOOKUP(A1151,'Data Cleaning in Medical Examin'!$A$2:$A$2336,'Data Cleaning in Medical Examin'!$F$2:$F$2336)</f>
        <v>No</v>
      </c>
      <c r="F1151" t="str">
        <f>_xlfn.XLOOKUP(A1151,'Data Cleaning in Medical Examin'!$A$2:$A$2336,'Data Cleaning in Medical Examin'!$G$2:$G$2336)</f>
        <v>No</v>
      </c>
      <c r="G1151" t="str">
        <f>_xlfn.XLOOKUP(A1151,'Data Cleaning in Medical Examin'!$A$2:$A$2336,'Data Cleaning in Medical Examin'!$H$2:$H$2336)</f>
        <v>No</v>
      </c>
      <c r="H1151" t="str">
        <f>_xlfn.XLOOKUP(A1151,'Data Cleaning in Medical Examin'!$A$2:$A$2336,'Data Cleaning in Medical Examin'!$I$2:$I$2336)</f>
        <v>2 Major Surgery</v>
      </c>
      <c r="I1151" t="str">
        <f>_xlfn.XLOOKUP(A1151,'Data Cleaning in Medical Examin'!$A$2:$A$2336,'Data Cleaning in Medical Examin'!$J$2:$J$2336)</f>
        <v>No</v>
      </c>
      <c r="J1151" t="str">
        <f>_xlfn.XLOOKUP(A1151,'Data Cleaning in Medical Examin'!$A$2:$A$2336,'Data Cleaning in Medical Examin'!$C$2:$C$2336)</f>
        <v>Obesity</v>
      </c>
      <c r="K1151" t="str">
        <f>_xlfn.XLOOKUP(A1151,'Data Cleaning in Medical Examin'!$A$2:$A$2336,'Data Cleaning in Medical Examin'!$E$2:$E$2336)</f>
        <v>Diabetes</v>
      </c>
      <c r="L1151" t="str">
        <f>_xlfn.XLOOKUP(A1151,'DataCleaning in Hospitalisation'!$A$2:$A$2339,'DataCleaning in Hospitalisation'!$E$2:$E$2339)</f>
        <v>8-Aug-1996</v>
      </c>
      <c r="M1151" s="30">
        <f>_xlfn.XLOOKUP(A1151,'DataCleaning in Hospitalisation'!$A$2:$A$2339,'DataCleaning in Hospitalisation'!$H$2:$H$2339)</f>
        <v>9787.32</v>
      </c>
      <c r="N1151" t="str">
        <f>_xlfn.XLOOKUP(A1151,'DataCleaning in Hospitalisation'!$A$2:$A$2339,'DataCleaning in Hospitalisation'!$I$2:$I$2339)</f>
        <v>tier - 2</v>
      </c>
      <c r="O1151" t="str">
        <f>_xlfn.XLOOKUP(A1151,'DataCleaning in Hospitalisation'!$A$2:$A$2339,'DataCleaning in Hospitalisation'!$J$2:$J$2339)</f>
        <v>tier - 3</v>
      </c>
      <c r="P1151" t="str">
        <f>_xlfn.XLOOKUP(A1151,'DataCleaning in Hospitalisation'!$A$2:$A$2339,'DataCleaning in Hospitalisation'!$K$2:$K$2339)</f>
        <v>R1023</v>
      </c>
      <c r="Q1151">
        <f>_xlfn.XLOOKUP(A1151,'DataCleaning in Hospitalisation'!$A$2:$A$2339,'DataCleaning in Hospitalisation'!$F$2:$F$2339)</f>
        <v>27</v>
      </c>
      <c r="U1151" s="50" t="s">
        <v>2421</v>
      </c>
      <c r="V1151">
        <v>1</v>
      </c>
      <c r="X1151" s="4" t="s">
        <v>331</v>
      </c>
      <c r="Y1151" s="30">
        <v>2897.32</v>
      </c>
      <c r="AJ1151" s="4" t="s">
        <v>331</v>
      </c>
      <c r="AK1151" s="30">
        <v>2897.32</v>
      </c>
    </row>
    <row r="1152" spans="1:37" x14ac:dyDescent="0.3">
      <c r="A1152" t="s">
        <v>1215</v>
      </c>
      <c r="B1152" t="str">
        <f>_xlfn.XLOOKUP(A1152,'Customer Names'!$A$2:$A$2336,'Customer Names'!$C$2:$C$2336)</f>
        <v xml:space="preserve"> Mr.Christopher</v>
      </c>
      <c r="C1152" s="41">
        <f>_xlfn.XLOOKUP(A1152,'Data Cleaning in Medical Examin'!$A$2:$A$2336,'Data Cleaning in Medical Examin'!$B$2:$B$2336)</f>
        <v>24.31</v>
      </c>
      <c r="D1152">
        <f>_xlfn.XLOOKUP(A1152,'Data Cleaning in Medical Examin'!$A$2:$A$2336,'Data Cleaning in Medical Examin'!$D$2:$D$2336)</f>
        <v>6.37</v>
      </c>
      <c r="E1152" t="str">
        <f>_xlfn.XLOOKUP(A1152,'Data Cleaning in Medical Examin'!$A$2:$A$2336,'Data Cleaning in Medical Examin'!$F$2:$F$2336)</f>
        <v>No</v>
      </c>
      <c r="F1152" t="str">
        <f>_xlfn.XLOOKUP(A1152,'Data Cleaning in Medical Examin'!$A$2:$A$2336,'Data Cleaning in Medical Examin'!$G$2:$G$2336)</f>
        <v>No</v>
      </c>
      <c r="G1152" t="str">
        <f>_xlfn.XLOOKUP(A1152,'Data Cleaning in Medical Examin'!$A$2:$A$2336,'Data Cleaning in Medical Examin'!$H$2:$H$2336)</f>
        <v>No</v>
      </c>
      <c r="H1152" t="str">
        <f>_xlfn.XLOOKUP(A1152,'Data Cleaning in Medical Examin'!$A$2:$A$2336,'Data Cleaning in Medical Examin'!$I$2:$I$2336)</f>
        <v>No Major Surgery</v>
      </c>
      <c r="I1152" t="str">
        <f>_xlfn.XLOOKUP(A1152,'Data Cleaning in Medical Examin'!$A$2:$A$2336,'Data Cleaning in Medical Examin'!$J$2:$J$2336)</f>
        <v>No</v>
      </c>
      <c r="J1152" t="str">
        <f>_xlfn.XLOOKUP(A1152,'Data Cleaning in Medical Examin'!$A$2:$A$2336,'Data Cleaning in Medical Examin'!$C$2:$C$2336)</f>
        <v>Normal Weight</v>
      </c>
      <c r="K1152" t="str">
        <f>_xlfn.XLOOKUP(A1152,'Data Cleaning in Medical Examin'!$A$2:$A$2336,'Data Cleaning in Medical Examin'!$E$2:$E$2336)</f>
        <v>Prediabetes</v>
      </c>
      <c r="L1152" t="str">
        <f>_xlfn.XLOOKUP(A1152,'DataCleaning in Hospitalisation'!$A$2:$A$2339,'DataCleaning in Hospitalisation'!$E$2:$E$2339)</f>
        <v>7-Jul-1973</v>
      </c>
      <c r="M1152" s="30">
        <f>_xlfn.XLOOKUP(A1152,'DataCleaning in Hospitalisation'!$A$2:$A$2339,'DataCleaning in Hospitalisation'!$H$2:$H$2339)</f>
        <v>9778.35</v>
      </c>
      <c r="N1152" t="str">
        <f>_xlfn.XLOOKUP(A1152,'DataCleaning in Hospitalisation'!$A$2:$A$2339,'DataCleaning in Hospitalisation'!$I$2:$I$2339)</f>
        <v>tier - 2</v>
      </c>
      <c r="O1152" t="str">
        <f>_xlfn.XLOOKUP(A1152,'DataCleaning in Hospitalisation'!$A$2:$A$2339,'DataCleaning in Hospitalisation'!$J$2:$J$2339)</f>
        <v>tier - 2</v>
      </c>
      <c r="P1152" t="str">
        <f>_xlfn.XLOOKUP(A1152,'DataCleaning in Hospitalisation'!$A$2:$A$2339,'DataCleaning in Hospitalisation'!$K$2:$K$2339)</f>
        <v>R1024</v>
      </c>
      <c r="Q1152">
        <f>_xlfn.XLOOKUP(A1152,'DataCleaning in Hospitalisation'!$A$2:$A$2339,'DataCleaning in Hospitalisation'!$F$2:$F$2339)</f>
        <v>50</v>
      </c>
      <c r="U1152" s="51" t="s">
        <v>7</v>
      </c>
      <c r="V1152">
        <v>1</v>
      </c>
      <c r="X1152" s="4" t="s">
        <v>330</v>
      </c>
      <c r="Y1152" s="30">
        <v>2867.12</v>
      </c>
      <c r="AJ1152" s="4" t="s">
        <v>330</v>
      </c>
      <c r="AK1152" s="30">
        <v>2867.12</v>
      </c>
    </row>
    <row r="1153" spans="1:37" x14ac:dyDescent="0.3">
      <c r="A1153" t="s">
        <v>1214</v>
      </c>
      <c r="B1153" t="str">
        <f>_xlfn.XLOOKUP(A1153,'Customer Names'!$A$2:$A$2336,'Customer Names'!$C$2:$C$2336)</f>
        <v xml:space="preserve"> Mr.Ciaran</v>
      </c>
      <c r="C1153" s="41">
        <f>_xlfn.XLOOKUP(A1153,'Data Cleaning in Medical Examin'!$A$2:$A$2336,'Data Cleaning in Medical Examin'!$B$2:$B$2336)</f>
        <v>44.75</v>
      </c>
      <c r="D1153">
        <f>_xlfn.XLOOKUP(A1153,'Data Cleaning in Medical Examin'!$A$2:$A$2336,'Data Cleaning in Medical Examin'!$D$2:$D$2336)</f>
        <v>5.09</v>
      </c>
      <c r="E1153" t="str">
        <f>_xlfn.XLOOKUP(A1153,'Data Cleaning in Medical Examin'!$A$2:$A$2336,'Data Cleaning in Medical Examin'!$F$2:$F$2336)</f>
        <v>Yes</v>
      </c>
      <c r="F1153" t="str">
        <f>_xlfn.XLOOKUP(A1153,'Data Cleaning in Medical Examin'!$A$2:$A$2336,'Data Cleaning in Medical Examin'!$G$2:$G$2336)</f>
        <v>No</v>
      </c>
      <c r="G1153" t="str">
        <f>_xlfn.XLOOKUP(A1153,'Data Cleaning in Medical Examin'!$A$2:$A$2336,'Data Cleaning in Medical Examin'!$H$2:$H$2336)</f>
        <v>No</v>
      </c>
      <c r="H1153" t="str">
        <f>_xlfn.XLOOKUP(A1153,'Data Cleaning in Medical Examin'!$A$2:$A$2336,'Data Cleaning in Medical Examin'!$I$2:$I$2336)</f>
        <v>No Major Surgery</v>
      </c>
      <c r="I1153" t="str">
        <f>_xlfn.XLOOKUP(A1153,'Data Cleaning in Medical Examin'!$A$2:$A$2336,'Data Cleaning in Medical Examin'!$J$2:$J$2336)</f>
        <v>No</v>
      </c>
      <c r="J1153" t="str">
        <f>_xlfn.XLOOKUP(A1153,'Data Cleaning in Medical Examin'!$A$2:$A$2336,'Data Cleaning in Medical Examin'!$C$2:$C$2336)</f>
        <v>Obesity</v>
      </c>
      <c r="K1153" t="str">
        <f>_xlfn.XLOOKUP(A1153,'Data Cleaning in Medical Examin'!$A$2:$A$2336,'Data Cleaning in Medical Examin'!$E$2:$E$2336)</f>
        <v>Normal</v>
      </c>
      <c r="L1153" t="str">
        <f>_xlfn.XLOOKUP(A1153,'DataCleaning in Hospitalisation'!$A$2:$A$2339,'DataCleaning in Hospitalisation'!$E$2:$E$2339)</f>
        <v>5-Sep-1965</v>
      </c>
      <c r="M1153" s="30">
        <f>_xlfn.XLOOKUP(A1153,'DataCleaning in Hospitalisation'!$A$2:$A$2339,'DataCleaning in Hospitalisation'!$H$2:$H$2339)</f>
        <v>9764.08</v>
      </c>
      <c r="N1153" t="str">
        <f>_xlfn.XLOOKUP(A1153,'DataCleaning in Hospitalisation'!$A$2:$A$2339,'DataCleaning in Hospitalisation'!$I$2:$I$2339)</f>
        <v>tier - 3</v>
      </c>
      <c r="O1153" t="str">
        <f>_xlfn.XLOOKUP(A1153,'DataCleaning in Hospitalisation'!$A$2:$A$2339,'DataCleaning in Hospitalisation'!$J$2:$J$2339)</f>
        <v>tier - 1</v>
      </c>
      <c r="P1153" t="str">
        <f>_xlfn.XLOOKUP(A1153,'DataCleaning in Hospitalisation'!$A$2:$A$2339,'DataCleaning in Hospitalisation'!$K$2:$K$2339)</f>
        <v>R1012</v>
      </c>
      <c r="Q1153">
        <f>_xlfn.XLOOKUP(A1153,'DataCleaning in Hospitalisation'!$A$2:$A$2339,'DataCleaning in Hospitalisation'!$F$2:$F$2339)</f>
        <v>58</v>
      </c>
      <c r="U1153" s="52" t="s">
        <v>2372</v>
      </c>
      <c r="V1153">
        <v>1</v>
      </c>
      <c r="X1153" s="4" t="s">
        <v>329</v>
      </c>
      <c r="Y1153" s="30">
        <v>2866.09</v>
      </c>
      <c r="AJ1153" s="4" t="s">
        <v>329</v>
      </c>
      <c r="AK1153" s="30">
        <v>2866.09</v>
      </c>
    </row>
    <row r="1154" spans="1:37" x14ac:dyDescent="0.3">
      <c r="A1154" t="s">
        <v>1213</v>
      </c>
      <c r="B1154" t="str">
        <f>_xlfn.XLOOKUP(A1154,'Customer Names'!$A$2:$A$2336,'Customer Names'!$C$2:$C$2336)</f>
        <v xml:space="preserve"> Ms.Kara</v>
      </c>
      <c r="C1154" s="41">
        <f>_xlfn.XLOOKUP(A1154,'Data Cleaning in Medical Examin'!$A$2:$A$2336,'Data Cleaning in Medical Examin'!$B$2:$B$2336)</f>
        <v>30.78</v>
      </c>
      <c r="D1154">
        <f>_xlfn.XLOOKUP(A1154,'Data Cleaning in Medical Examin'!$A$2:$A$2336,'Data Cleaning in Medical Examin'!$D$2:$D$2336)</f>
        <v>7.94</v>
      </c>
      <c r="E1154" t="str">
        <f>_xlfn.XLOOKUP(A1154,'Data Cleaning in Medical Examin'!$A$2:$A$2336,'Data Cleaning in Medical Examin'!$F$2:$F$2336)</f>
        <v>No</v>
      </c>
      <c r="F1154" t="str">
        <f>_xlfn.XLOOKUP(A1154,'Data Cleaning in Medical Examin'!$A$2:$A$2336,'Data Cleaning in Medical Examin'!$G$2:$G$2336)</f>
        <v>No</v>
      </c>
      <c r="G1154" t="str">
        <f>_xlfn.XLOOKUP(A1154,'Data Cleaning in Medical Examin'!$A$2:$A$2336,'Data Cleaning in Medical Examin'!$H$2:$H$2336)</f>
        <v>No</v>
      </c>
      <c r="H1154" t="str">
        <f>_xlfn.XLOOKUP(A1154,'Data Cleaning in Medical Examin'!$A$2:$A$2336,'Data Cleaning in Medical Examin'!$I$2:$I$2336)</f>
        <v>2 Major Surgery</v>
      </c>
      <c r="I1154" t="str">
        <f>_xlfn.XLOOKUP(A1154,'Data Cleaning in Medical Examin'!$A$2:$A$2336,'Data Cleaning in Medical Examin'!$J$2:$J$2336)</f>
        <v>No</v>
      </c>
      <c r="J1154" t="str">
        <f>_xlfn.XLOOKUP(A1154,'Data Cleaning in Medical Examin'!$A$2:$A$2336,'Data Cleaning in Medical Examin'!$C$2:$C$2336)</f>
        <v>Obesity</v>
      </c>
      <c r="K1154" t="str">
        <f>_xlfn.XLOOKUP(A1154,'Data Cleaning in Medical Examin'!$A$2:$A$2336,'Data Cleaning in Medical Examin'!$E$2:$E$2336)</f>
        <v>Diabetes</v>
      </c>
      <c r="L1154" t="str">
        <f>_xlfn.XLOOKUP(A1154,'DataCleaning in Hospitalisation'!$A$2:$A$2339,'DataCleaning in Hospitalisation'!$E$2:$E$2339)</f>
        <v>14-Jul-2001</v>
      </c>
      <c r="M1154" s="30">
        <f>_xlfn.XLOOKUP(A1154,'DataCleaning in Hospitalisation'!$A$2:$A$2339,'DataCleaning in Hospitalisation'!$H$2:$H$2339)</f>
        <v>9753.49</v>
      </c>
      <c r="N1154" t="str">
        <f>_xlfn.XLOOKUP(A1154,'DataCleaning in Hospitalisation'!$A$2:$A$2339,'DataCleaning in Hospitalisation'!$I$2:$I$2339)</f>
        <v>tier - 2</v>
      </c>
      <c r="O1154" t="str">
        <f>_xlfn.XLOOKUP(A1154,'DataCleaning in Hospitalisation'!$A$2:$A$2339,'DataCleaning in Hospitalisation'!$J$2:$J$2339)</f>
        <v>tier - 2</v>
      </c>
      <c r="P1154" t="str">
        <f>_xlfn.XLOOKUP(A1154,'DataCleaning in Hospitalisation'!$A$2:$A$2339,'DataCleaning in Hospitalisation'!$K$2:$K$2339)</f>
        <v>R1012</v>
      </c>
      <c r="Q1154">
        <f>_xlfn.XLOOKUP(A1154,'DataCleaning in Hospitalisation'!$A$2:$A$2339,'DataCleaning in Hospitalisation'!$F$2:$F$2339)</f>
        <v>22</v>
      </c>
      <c r="U1154" s="53" t="s">
        <v>2372</v>
      </c>
      <c r="V1154">
        <v>1</v>
      </c>
      <c r="X1154" s="4" t="s">
        <v>328</v>
      </c>
      <c r="Y1154" s="30">
        <v>2855.44</v>
      </c>
      <c r="AJ1154" s="4" t="s">
        <v>328</v>
      </c>
      <c r="AK1154" s="30">
        <v>2855.44</v>
      </c>
    </row>
    <row r="1155" spans="1:37" x14ac:dyDescent="0.3">
      <c r="A1155" t="s">
        <v>1212</v>
      </c>
      <c r="B1155" t="str">
        <f>_xlfn.XLOOKUP(A1155,'Customer Names'!$A$2:$A$2336,'Customer Names'!$C$2:$C$2336)</f>
        <v xml:space="preserve"> Ms.Makie</v>
      </c>
      <c r="C1155" s="41">
        <f>_xlfn.XLOOKUP(A1155,'Data Cleaning in Medical Examin'!$A$2:$A$2336,'Data Cleaning in Medical Examin'!$B$2:$B$2336)</f>
        <v>21.86</v>
      </c>
      <c r="D1155">
        <f>_xlfn.XLOOKUP(A1155,'Data Cleaning in Medical Examin'!$A$2:$A$2336,'Data Cleaning in Medical Examin'!$D$2:$D$2336)</f>
        <v>10.95</v>
      </c>
      <c r="E1155" t="str">
        <f>_xlfn.XLOOKUP(A1155,'Data Cleaning in Medical Examin'!$A$2:$A$2336,'Data Cleaning in Medical Examin'!$F$2:$F$2336)</f>
        <v>No</v>
      </c>
      <c r="F1155" t="str">
        <f>_xlfn.XLOOKUP(A1155,'Data Cleaning in Medical Examin'!$A$2:$A$2336,'Data Cleaning in Medical Examin'!$G$2:$G$2336)</f>
        <v>No</v>
      </c>
      <c r="G1155" t="str">
        <f>_xlfn.XLOOKUP(A1155,'Data Cleaning in Medical Examin'!$A$2:$A$2336,'Data Cleaning in Medical Examin'!$H$2:$H$2336)</f>
        <v>No</v>
      </c>
      <c r="H1155" t="str">
        <f>_xlfn.XLOOKUP(A1155,'Data Cleaning in Medical Examin'!$A$2:$A$2336,'Data Cleaning in Medical Examin'!$I$2:$I$2336)</f>
        <v>No Major Surgery</v>
      </c>
      <c r="I1155" t="str">
        <f>_xlfn.XLOOKUP(A1155,'Data Cleaning in Medical Examin'!$A$2:$A$2336,'Data Cleaning in Medical Examin'!$J$2:$J$2336)</f>
        <v>No</v>
      </c>
      <c r="J1155" t="str">
        <f>_xlfn.XLOOKUP(A1155,'Data Cleaning in Medical Examin'!$A$2:$A$2336,'Data Cleaning in Medical Examin'!$C$2:$C$2336)</f>
        <v>Normal Weight</v>
      </c>
      <c r="K1155" t="str">
        <f>_xlfn.XLOOKUP(A1155,'Data Cleaning in Medical Examin'!$A$2:$A$2336,'Data Cleaning in Medical Examin'!$E$2:$E$2336)</f>
        <v>Diabetes</v>
      </c>
      <c r="L1155" t="str">
        <f>_xlfn.XLOOKUP(A1155,'DataCleaning in Hospitalisation'!$A$2:$A$2339,'DataCleaning in Hospitalisation'!$E$2:$E$2339)</f>
        <v>4-Jul-1970</v>
      </c>
      <c r="M1155" s="30">
        <f>_xlfn.XLOOKUP(A1155,'DataCleaning in Hospitalisation'!$A$2:$A$2339,'DataCleaning in Hospitalisation'!$H$2:$H$2339)</f>
        <v>9748.91</v>
      </c>
      <c r="N1155" t="str">
        <f>_xlfn.XLOOKUP(A1155,'DataCleaning in Hospitalisation'!$A$2:$A$2339,'DataCleaning in Hospitalisation'!$I$2:$I$2339)</f>
        <v>tier - 2</v>
      </c>
      <c r="O1155" t="str">
        <f>_xlfn.XLOOKUP(A1155,'DataCleaning in Hospitalisation'!$A$2:$A$2339,'DataCleaning in Hospitalisation'!$J$2:$J$2339)</f>
        <v>tier - 1</v>
      </c>
      <c r="P1155" t="str">
        <f>_xlfn.XLOOKUP(A1155,'DataCleaning in Hospitalisation'!$A$2:$A$2339,'DataCleaning in Hospitalisation'!$K$2:$K$2339)</f>
        <v>R1013</v>
      </c>
      <c r="Q1155">
        <f>_xlfn.XLOOKUP(A1155,'DataCleaning in Hospitalisation'!$A$2:$A$2339,'DataCleaning in Hospitalisation'!$F$2:$F$2339)</f>
        <v>53</v>
      </c>
      <c r="U1155" s="4" t="s">
        <v>1195</v>
      </c>
      <c r="V1155">
        <v>1</v>
      </c>
      <c r="X1155" s="4" t="s">
        <v>327</v>
      </c>
      <c r="Y1155" s="30">
        <v>2850.68</v>
      </c>
      <c r="AJ1155" s="4" t="s">
        <v>327</v>
      </c>
      <c r="AK1155" s="30">
        <v>2850.68</v>
      </c>
    </row>
    <row r="1156" spans="1:37" x14ac:dyDescent="0.3">
      <c r="A1156" t="s">
        <v>1211</v>
      </c>
      <c r="B1156" t="str">
        <f>_xlfn.XLOOKUP(A1156,'Customer Names'!$A$2:$A$2336,'Customer Names'!$C$2:$C$2336)</f>
        <v xml:space="preserve"> Ms.Emily</v>
      </c>
      <c r="C1156" s="41">
        <f>_xlfn.XLOOKUP(A1156,'Data Cleaning in Medical Examin'!$A$2:$A$2336,'Data Cleaning in Medical Examin'!$B$2:$B$2336)</f>
        <v>49.09</v>
      </c>
      <c r="D1156">
        <f>_xlfn.XLOOKUP(A1156,'Data Cleaning in Medical Examin'!$A$2:$A$2336,'Data Cleaning in Medical Examin'!$D$2:$D$2336)</f>
        <v>6.3</v>
      </c>
      <c r="E1156" t="str">
        <f>_xlfn.XLOOKUP(A1156,'Data Cleaning in Medical Examin'!$A$2:$A$2336,'Data Cleaning in Medical Examin'!$F$2:$F$2336)</f>
        <v>Yes</v>
      </c>
      <c r="F1156" t="str">
        <f>_xlfn.XLOOKUP(A1156,'Data Cleaning in Medical Examin'!$A$2:$A$2336,'Data Cleaning in Medical Examin'!$G$2:$G$2336)</f>
        <v>No</v>
      </c>
      <c r="G1156" t="str">
        <f>_xlfn.XLOOKUP(A1156,'Data Cleaning in Medical Examin'!$A$2:$A$2336,'Data Cleaning in Medical Examin'!$H$2:$H$2336)</f>
        <v>No</v>
      </c>
      <c r="H1156" t="str">
        <f>_xlfn.XLOOKUP(A1156,'Data Cleaning in Medical Examin'!$A$2:$A$2336,'Data Cleaning in Medical Examin'!$I$2:$I$2336)</f>
        <v>No Major Surgery</v>
      </c>
      <c r="I1156" t="str">
        <f>_xlfn.XLOOKUP(A1156,'Data Cleaning in Medical Examin'!$A$2:$A$2336,'Data Cleaning in Medical Examin'!$J$2:$J$2336)</f>
        <v>No</v>
      </c>
      <c r="J1156" t="str">
        <f>_xlfn.XLOOKUP(A1156,'Data Cleaning in Medical Examin'!$A$2:$A$2336,'Data Cleaning in Medical Examin'!$C$2:$C$2336)</f>
        <v>Obesity</v>
      </c>
      <c r="K1156" t="str">
        <f>_xlfn.XLOOKUP(A1156,'Data Cleaning in Medical Examin'!$A$2:$A$2336,'Data Cleaning in Medical Examin'!$E$2:$E$2336)</f>
        <v>Prediabetes</v>
      </c>
      <c r="L1156" t="str">
        <f>_xlfn.XLOOKUP(A1156,'DataCleaning in Hospitalisation'!$A$2:$A$2339,'DataCleaning in Hospitalisation'!$E$2:$E$2339)</f>
        <v>18-Aug-1970</v>
      </c>
      <c r="M1156" s="30">
        <f>_xlfn.XLOOKUP(A1156,'DataCleaning in Hospitalisation'!$A$2:$A$2339,'DataCleaning in Hospitalisation'!$H$2:$H$2339)</f>
        <v>9724.5300000000007</v>
      </c>
      <c r="N1156" t="str">
        <f>_xlfn.XLOOKUP(A1156,'DataCleaning in Hospitalisation'!$A$2:$A$2339,'DataCleaning in Hospitalisation'!$I$2:$I$2339)</f>
        <v>tier - 3</v>
      </c>
      <c r="O1156" t="str">
        <f>_xlfn.XLOOKUP(A1156,'DataCleaning in Hospitalisation'!$A$2:$A$2339,'DataCleaning in Hospitalisation'!$J$2:$J$2339)</f>
        <v>tier - 1</v>
      </c>
      <c r="P1156" t="str">
        <f>_xlfn.XLOOKUP(A1156,'DataCleaning in Hospitalisation'!$A$2:$A$2339,'DataCleaning in Hospitalisation'!$K$2:$K$2339)</f>
        <v>R1011</v>
      </c>
      <c r="Q1156">
        <f>_xlfn.XLOOKUP(A1156,'DataCleaning in Hospitalisation'!$A$2:$A$2339,'DataCleaning in Hospitalisation'!$F$2:$F$2339)</f>
        <v>53</v>
      </c>
      <c r="U1156" s="46" t="s">
        <v>7</v>
      </c>
      <c r="V1156">
        <v>1</v>
      </c>
      <c r="X1156" s="4" t="s">
        <v>326</v>
      </c>
      <c r="Y1156" s="30">
        <v>2842.76</v>
      </c>
      <c r="AJ1156" s="4" t="s">
        <v>326</v>
      </c>
      <c r="AK1156" s="30">
        <v>2842.76</v>
      </c>
    </row>
    <row r="1157" spans="1:37" x14ac:dyDescent="0.3">
      <c r="A1157" t="s">
        <v>1210</v>
      </c>
      <c r="B1157" t="str">
        <f>_xlfn.XLOOKUP(A1157,'Customer Names'!$A$2:$A$2336,'Customer Names'!$C$2:$C$2336)</f>
        <v xml:space="preserve"> Mr.Cary</v>
      </c>
      <c r="C1157" s="41">
        <f>_xlfn.XLOOKUP(A1157,'Data Cleaning in Medical Examin'!$A$2:$A$2336,'Data Cleaning in Medical Examin'!$B$2:$B$2336)</f>
        <v>47.74</v>
      </c>
      <c r="D1157">
        <f>_xlfn.XLOOKUP(A1157,'Data Cleaning in Medical Examin'!$A$2:$A$2336,'Data Cleaning in Medical Examin'!$D$2:$D$2336)</f>
        <v>8.0500000000000007</v>
      </c>
      <c r="E1157" t="str">
        <f>_xlfn.XLOOKUP(A1157,'Data Cleaning in Medical Examin'!$A$2:$A$2336,'Data Cleaning in Medical Examin'!$F$2:$F$2336)</f>
        <v>Yes</v>
      </c>
      <c r="F1157" t="str">
        <f>_xlfn.XLOOKUP(A1157,'Data Cleaning in Medical Examin'!$A$2:$A$2336,'Data Cleaning in Medical Examin'!$G$2:$G$2336)</f>
        <v>No</v>
      </c>
      <c r="G1157" t="str">
        <f>_xlfn.XLOOKUP(A1157,'Data Cleaning in Medical Examin'!$A$2:$A$2336,'Data Cleaning in Medical Examin'!$H$2:$H$2336)</f>
        <v>No</v>
      </c>
      <c r="H1157" t="str">
        <f>_xlfn.XLOOKUP(A1157,'Data Cleaning in Medical Examin'!$A$2:$A$2336,'Data Cleaning in Medical Examin'!$I$2:$I$2336)</f>
        <v>2 Major Surgery</v>
      </c>
      <c r="I1157" t="str">
        <f>_xlfn.XLOOKUP(A1157,'Data Cleaning in Medical Examin'!$A$2:$A$2336,'Data Cleaning in Medical Examin'!$J$2:$J$2336)</f>
        <v>No</v>
      </c>
      <c r="J1157" t="str">
        <f>_xlfn.XLOOKUP(A1157,'Data Cleaning in Medical Examin'!$A$2:$A$2336,'Data Cleaning in Medical Examin'!$C$2:$C$2336)</f>
        <v>Obesity</v>
      </c>
      <c r="K1157" t="str">
        <f>_xlfn.XLOOKUP(A1157,'Data Cleaning in Medical Examin'!$A$2:$A$2336,'Data Cleaning in Medical Examin'!$E$2:$E$2336)</f>
        <v>Diabetes</v>
      </c>
      <c r="L1157" t="str">
        <f>_xlfn.XLOOKUP(A1157,'DataCleaning in Hospitalisation'!$A$2:$A$2339,'DataCleaning in Hospitalisation'!$E$2:$E$2339)</f>
        <v>12-Sep-1970</v>
      </c>
      <c r="M1157" s="30">
        <f>_xlfn.XLOOKUP(A1157,'DataCleaning in Hospitalisation'!$A$2:$A$2339,'DataCleaning in Hospitalisation'!$H$2:$H$2339)</f>
        <v>9722.77</v>
      </c>
      <c r="N1157" t="str">
        <f>_xlfn.XLOOKUP(A1157,'DataCleaning in Hospitalisation'!$A$2:$A$2339,'DataCleaning in Hospitalisation'!$I$2:$I$2339)</f>
        <v>tier - 3</v>
      </c>
      <c r="O1157" t="str">
        <f>_xlfn.XLOOKUP(A1157,'DataCleaning in Hospitalisation'!$A$2:$A$2339,'DataCleaning in Hospitalisation'!$J$2:$J$2339)</f>
        <v>tier - 1</v>
      </c>
      <c r="P1157" t="str">
        <f>_xlfn.XLOOKUP(A1157,'DataCleaning in Hospitalisation'!$A$2:$A$2339,'DataCleaning in Hospitalisation'!$K$2:$K$2339)</f>
        <v>R1016</v>
      </c>
      <c r="Q1157">
        <f>_xlfn.XLOOKUP(A1157,'DataCleaning in Hospitalisation'!$A$2:$A$2339,'DataCleaning in Hospitalisation'!$F$2:$F$2339)</f>
        <v>53</v>
      </c>
      <c r="U1157" s="50" t="s">
        <v>2421</v>
      </c>
      <c r="V1157">
        <v>1</v>
      </c>
      <c r="X1157" s="4" t="s">
        <v>325</v>
      </c>
      <c r="Y1157" s="30">
        <v>2819.51</v>
      </c>
      <c r="AJ1157" s="4" t="s">
        <v>325</v>
      </c>
      <c r="AK1157" s="30">
        <v>2819.51</v>
      </c>
    </row>
    <row r="1158" spans="1:37" x14ac:dyDescent="0.3">
      <c r="A1158" t="s">
        <v>1209</v>
      </c>
      <c r="B1158" t="str">
        <f>_xlfn.XLOOKUP(A1158,'Customer Names'!$A$2:$A$2336,'Customer Names'!$C$2:$C$2336)</f>
        <v xml:space="preserve"> Mr.Steven</v>
      </c>
      <c r="C1158" s="41">
        <f>_xlfn.XLOOKUP(A1158,'Data Cleaning in Medical Examin'!$A$2:$A$2336,'Data Cleaning in Medical Examin'!$B$2:$B$2336)</f>
        <v>30.2</v>
      </c>
      <c r="D1158">
        <f>_xlfn.XLOOKUP(A1158,'Data Cleaning in Medical Examin'!$A$2:$A$2336,'Data Cleaning in Medical Examin'!$D$2:$D$2336)</f>
        <v>9.8800000000000008</v>
      </c>
      <c r="E1158" t="str">
        <f>_xlfn.XLOOKUP(A1158,'Data Cleaning in Medical Examin'!$A$2:$A$2336,'Data Cleaning in Medical Examin'!$F$2:$F$2336)</f>
        <v>Yes</v>
      </c>
      <c r="F1158" t="str">
        <f>_xlfn.XLOOKUP(A1158,'Data Cleaning in Medical Examin'!$A$2:$A$2336,'Data Cleaning in Medical Examin'!$G$2:$G$2336)</f>
        <v>No</v>
      </c>
      <c r="G1158" t="str">
        <f>_xlfn.XLOOKUP(A1158,'Data Cleaning in Medical Examin'!$A$2:$A$2336,'Data Cleaning in Medical Examin'!$H$2:$H$2336)</f>
        <v>No</v>
      </c>
      <c r="H1158" t="str">
        <f>_xlfn.XLOOKUP(A1158,'Data Cleaning in Medical Examin'!$A$2:$A$2336,'Data Cleaning in Medical Examin'!$I$2:$I$2336)</f>
        <v>2 Major Surgery</v>
      </c>
      <c r="I1158" t="str">
        <f>_xlfn.XLOOKUP(A1158,'Data Cleaning in Medical Examin'!$A$2:$A$2336,'Data Cleaning in Medical Examin'!$J$2:$J$2336)</f>
        <v>No</v>
      </c>
      <c r="J1158" t="str">
        <f>_xlfn.XLOOKUP(A1158,'Data Cleaning in Medical Examin'!$A$2:$A$2336,'Data Cleaning in Medical Examin'!$C$2:$C$2336)</f>
        <v>Obesity</v>
      </c>
      <c r="K1158" t="str">
        <f>_xlfn.XLOOKUP(A1158,'Data Cleaning in Medical Examin'!$A$2:$A$2336,'Data Cleaning in Medical Examin'!$E$2:$E$2336)</f>
        <v>Diabetes</v>
      </c>
      <c r="L1158" t="str">
        <f>_xlfn.XLOOKUP(A1158,'DataCleaning in Hospitalisation'!$A$2:$A$2339,'DataCleaning in Hospitalisation'!$E$2:$E$2339)</f>
        <v>27-Jun-1975</v>
      </c>
      <c r="M1158" s="30">
        <f>_xlfn.XLOOKUP(A1158,'DataCleaning in Hospitalisation'!$A$2:$A$2339,'DataCleaning in Hospitalisation'!$H$2:$H$2339)</f>
        <v>9715.84</v>
      </c>
      <c r="N1158" t="str">
        <f>_xlfn.XLOOKUP(A1158,'DataCleaning in Hospitalisation'!$A$2:$A$2339,'DataCleaning in Hospitalisation'!$I$2:$I$2339)</f>
        <v>tier - 2</v>
      </c>
      <c r="O1158" t="str">
        <f>_xlfn.XLOOKUP(A1158,'DataCleaning in Hospitalisation'!$A$2:$A$2339,'DataCleaning in Hospitalisation'!$J$2:$J$2339)</f>
        <v>tier - 1</v>
      </c>
      <c r="P1158" t="str">
        <f>_xlfn.XLOOKUP(A1158,'DataCleaning in Hospitalisation'!$A$2:$A$2339,'DataCleaning in Hospitalisation'!$K$2:$K$2339)</f>
        <v>R1024</v>
      </c>
      <c r="Q1158">
        <f>_xlfn.XLOOKUP(A1158,'DataCleaning in Hospitalisation'!$A$2:$A$2339,'DataCleaning in Hospitalisation'!$F$2:$F$2339)</f>
        <v>48</v>
      </c>
      <c r="U1158" s="51" t="s">
        <v>7</v>
      </c>
      <c r="V1158">
        <v>1</v>
      </c>
      <c r="X1158" s="4" t="s">
        <v>324</v>
      </c>
      <c r="Y1158" s="30">
        <v>2803.7</v>
      </c>
      <c r="AJ1158" s="4" t="s">
        <v>324</v>
      </c>
      <c r="AK1158" s="30">
        <v>2803.7</v>
      </c>
    </row>
    <row r="1159" spans="1:37" x14ac:dyDescent="0.3">
      <c r="A1159" t="s">
        <v>1208</v>
      </c>
      <c r="B1159" t="str">
        <f>_xlfn.XLOOKUP(A1159,'Customer Names'!$A$2:$A$2336,'Customer Names'!$C$2:$C$2336)</f>
        <v xml:space="preserve"> Mr.Jose</v>
      </c>
      <c r="C1159" s="41">
        <f>_xlfn.XLOOKUP(A1159,'Data Cleaning in Medical Examin'!$A$2:$A$2336,'Data Cleaning in Medical Examin'!$B$2:$B$2336)</f>
        <v>33.25</v>
      </c>
      <c r="D1159">
        <f>_xlfn.XLOOKUP(A1159,'Data Cleaning in Medical Examin'!$A$2:$A$2336,'Data Cleaning in Medical Examin'!$D$2:$D$2336)</f>
        <v>7.42</v>
      </c>
      <c r="E1159" t="str">
        <f>_xlfn.XLOOKUP(A1159,'Data Cleaning in Medical Examin'!$A$2:$A$2336,'Data Cleaning in Medical Examin'!$F$2:$F$2336)</f>
        <v>Yes</v>
      </c>
      <c r="F1159" t="str">
        <f>_xlfn.XLOOKUP(A1159,'Data Cleaning in Medical Examin'!$A$2:$A$2336,'Data Cleaning in Medical Examin'!$G$2:$G$2336)</f>
        <v>No</v>
      </c>
      <c r="G1159" t="str">
        <f>_xlfn.XLOOKUP(A1159,'Data Cleaning in Medical Examin'!$A$2:$A$2336,'Data Cleaning in Medical Examin'!$H$2:$H$2336)</f>
        <v>No</v>
      </c>
      <c r="H1159" t="str">
        <f>_xlfn.XLOOKUP(A1159,'Data Cleaning in Medical Examin'!$A$2:$A$2336,'Data Cleaning in Medical Examin'!$I$2:$I$2336)</f>
        <v>2 Major Surgery</v>
      </c>
      <c r="I1159" t="str">
        <f>_xlfn.XLOOKUP(A1159,'Data Cleaning in Medical Examin'!$A$2:$A$2336,'Data Cleaning in Medical Examin'!$J$2:$J$2336)</f>
        <v>No</v>
      </c>
      <c r="J1159" t="str">
        <f>_xlfn.XLOOKUP(A1159,'Data Cleaning in Medical Examin'!$A$2:$A$2336,'Data Cleaning in Medical Examin'!$C$2:$C$2336)</f>
        <v>Obesity</v>
      </c>
      <c r="K1159" t="str">
        <f>_xlfn.XLOOKUP(A1159,'Data Cleaning in Medical Examin'!$A$2:$A$2336,'Data Cleaning in Medical Examin'!$E$2:$E$2336)</f>
        <v>Diabetes</v>
      </c>
      <c r="L1159" t="str">
        <f>_xlfn.XLOOKUP(A1159,'DataCleaning in Hospitalisation'!$A$2:$A$2339,'DataCleaning in Hospitalisation'!$E$2:$E$2339)</f>
        <v>10-Jul-1972</v>
      </c>
      <c r="M1159" s="30">
        <f>_xlfn.XLOOKUP(A1159,'DataCleaning in Hospitalisation'!$A$2:$A$2339,'DataCleaning in Hospitalisation'!$H$2:$H$2339)</f>
        <v>9710.7099999999991</v>
      </c>
      <c r="N1159" t="str">
        <f>_xlfn.XLOOKUP(A1159,'DataCleaning in Hospitalisation'!$A$2:$A$2339,'DataCleaning in Hospitalisation'!$I$2:$I$2339)</f>
        <v>tier - 2</v>
      </c>
      <c r="O1159" t="str">
        <f>_xlfn.XLOOKUP(A1159,'DataCleaning in Hospitalisation'!$A$2:$A$2339,'DataCleaning in Hospitalisation'!$J$2:$J$2339)</f>
        <v>tier - 1</v>
      </c>
      <c r="P1159" t="str">
        <f>_xlfn.XLOOKUP(A1159,'DataCleaning in Hospitalisation'!$A$2:$A$2339,'DataCleaning in Hospitalisation'!$K$2:$K$2339)</f>
        <v>R1021</v>
      </c>
      <c r="Q1159">
        <f>_xlfn.XLOOKUP(A1159,'DataCleaning in Hospitalisation'!$A$2:$A$2339,'DataCleaning in Hospitalisation'!$F$2:$F$2339)</f>
        <v>51</v>
      </c>
      <c r="U1159" s="52" t="s">
        <v>2372</v>
      </c>
      <c r="V1159">
        <v>1</v>
      </c>
      <c r="X1159" s="4" t="s">
        <v>323</v>
      </c>
      <c r="Y1159" s="30">
        <v>2801.26</v>
      </c>
      <c r="AJ1159" s="4" t="s">
        <v>323</v>
      </c>
      <c r="AK1159" s="30">
        <v>2801.26</v>
      </c>
    </row>
    <row r="1160" spans="1:37" x14ac:dyDescent="0.3">
      <c r="A1160" t="s">
        <v>1207</v>
      </c>
      <c r="B1160" t="str">
        <f>_xlfn.XLOOKUP(A1160,'Customer Names'!$A$2:$A$2336,'Customer Names'!$C$2:$C$2336)</f>
        <v xml:space="preserve"> Ms.Tatiana</v>
      </c>
      <c r="C1160" s="41">
        <f>_xlfn.XLOOKUP(A1160,'Data Cleaning in Medical Examin'!$A$2:$A$2336,'Data Cleaning in Medical Examin'!$B$2:$B$2336)</f>
        <v>26.6</v>
      </c>
      <c r="D1160">
        <f>_xlfn.XLOOKUP(A1160,'Data Cleaning in Medical Examin'!$A$2:$A$2336,'Data Cleaning in Medical Examin'!$D$2:$D$2336)</f>
        <v>8.4499999999999993</v>
      </c>
      <c r="E1160" t="str">
        <f>_xlfn.XLOOKUP(A1160,'Data Cleaning in Medical Examin'!$A$2:$A$2336,'Data Cleaning in Medical Examin'!$F$2:$F$2336)</f>
        <v>Yes</v>
      </c>
      <c r="F1160" t="str">
        <f>_xlfn.XLOOKUP(A1160,'Data Cleaning in Medical Examin'!$A$2:$A$2336,'Data Cleaning in Medical Examin'!$G$2:$G$2336)</f>
        <v>No</v>
      </c>
      <c r="G1160" t="str">
        <f>_xlfn.XLOOKUP(A1160,'Data Cleaning in Medical Examin'!$A$2:$A$2336,'Data Cleaning in Medical Examin'!$H$2:$H$2336)</f>
        <v>No</v>
      </c>
      <c r="H1160" t="str">
        <f>_xlfn.XLOOKUP(A1160,'Data Cleaning in Medical Examin'!$A$2:$A$2336,'Data Cleaning in Medical Examin'!$I$2:$I$2336)</f>
        <v>1 Major Surgery</v>
      </c>
      <c r="I1160" t="str">
        <f>_xlfn.XLOOKUP(A1160,'Data Cleaning in Medical Examin'!$A$2:$A$2336,'Data Cleaning in Medical Examin'!$J$2:$J$2336)</f>
        <v>No</v>
      </c>
      <c r="J1160" t="str">
        <f>_xlfn.XLOOKUP(A1160,'Data Cleaning in Medical Examin'!$A$2:$A$2336,'Data Cleaning in Medical Examin'!$C$2:$C$2336)</f>
        <v>Over Weight</v>
      </c>
      <c r="K1160" t="str">
        <f>_xlfn.XLOOKUP(A1160,'Data Cleaning in Medical Examin'!$A$2:$A$2336,'Data Cleaning in Medical Examin'!$E$2:$E$2336)</f>
        <v>Diabetes</v>
      </c>
      <c r="L1160" t="str">
        <f>_xlfn.XLOOKUP(A1160,'DataCleaning in Hospitalisation'!$A$2:$A$2339,'DataCleaning in Hospitalisation'!$E$2:$E$2339)</f>
        <v>19-Sep-1977</v>
      </c>
      <c r="M1160" s="30">
        <f>_xlfn.XLOOKUP(A1160,'DataCleaning in Hospitalisation'!$A$2:$A$2339,'DataCleaning in Hospitalisation'!$H$2:$H$2339)</f>
        <v>9704.67</v>
      </c>
      <c r="N1160" t="str">
        <f>_xlfn.XLOOKUP(A1160,'DataCleaning in Hospitalisation'!$A$2:$A$2339,'DataCleaning in Hospitalisation'!$I$2:$I$2339)</f>
        <v>tier - 2</v>
      </c>
      <c r="O1160" t="str">
        <f>_xlfn.XLOOKUP(A1160,'DataCleaning in Hospitalisation'!$A$2:$A$2339,'DataCleaning in Hospitalisation'!$J$2:$J$2339)</f>
        <v>tier - 3</v>
      </c>
      <c r="P1160" t="str">
        <f>_xlfn.XLOOKUP(A1160,'DataCleaning in Hospitalisation'!$A$2:$A$2339,'DataCleaning in Hospitalisation'!$K$2:$K$2339)</f>
        <v>R1024</v>
      </c>
      <c r="Q1160">
        <f>_xlfn.XLOOKUP(A1160,'DataCleaning in Hospitalisation'!$A$2:$A$2339,'DataCleaning in Hospitalisation'!$F$2:$F$2339)</f>
        <v>46</v>
      </c>
      <c r="U1160" s="53" t="s">
        <v>2372</v>
      </c>
      <c r="V1160">
        <v>1</v>
      </c>
      <c r="X1160" s="4" t="s">
        <v>2164</v>
      </c>
      <c r="Y1160" s="30">
        <v>35733.96</v>
      </c>
      <c r="AJ1160" s="4" t="s">
        <v>2164</v>
      </c>
      <c r="AK1160" s="30">
        <v>35733.96</v>
      </c>
    </row>
    <row r="1161" spans="1:37" x14ac:dyDescent="0.3">
      <c r="A1161" t="s">
        <v>1206</v>
      </c>
      <c r="B1161" t="str">
        <f>_xlfn.XLOOKUP(A1161,'Customer Names'!$A$2:$A$2336,'Customer Names'!$C$2:$C$2336)</f>
        <v xml:space="preserve"> Mr.Dan</v>
      </c>
      <c r="C1161" s="41">
        <f>_xlfn.XLOOKUP(A1161,'Data Cleaning in Medical Examin'!$A$2:$A$2336,'Data Cleaning in Medical Examin'!$B$2:$B$2336)</f>
        <v>26.35</v>
      </c>
      <c r="D1161">
        <f>_xlfn.XLOOKUP(A1161,'Data Cleaning in Medical Examin'!$A$2:$A$2336,'Data Cleaning in Medical Examin'!$D$2:$D$2336)</f>
        <v>6.21</v>
      </c>
      <c r="E1161" t="str">
        <f>_xlfn.XLOOKUP(A1161,'Data Cleaning in Medical Examin'!$A$2:$A$2336,'Data Cleaning in Medical Examin'!$F$2:$F$2336)</f>
        <v>No</v>
      </c>
      <c r="F1161" t="str">
        <f>_xlfn.XLOOKUP(A1161,'Data Cleaning in Medical Examin'!$A$2:$A$2336,'Data Cleaning in Medical Examin'!$G$2:$G$2336)</f>
        <v>No</v>
      </c>
      <c r="G1161" t="str">
        <f>_xlfn.XLOOKUP(A1161,'Data Cleaning in Medical Examin'!$A$2:$A$2336,'Data Cleaning in Medical Examin'!$H$2:$H$2336)</f>
        <v>No</v>
      </c>
      <c r="H1161" t="str">
        <f>_xlfn.XLOOKUP(A1161,'Data Cleaning in Medical Examin'!$A$2:$A$2336,'Data Cleaning in Medical Examin'!$I$2:$I$2336)</f>
        <v>2 Major Surgery</v>
      </c>
      <c r="I1161" t="str">
        <f>_xlfn.XLOOKUP(A1161,'Data Cleaning in Medical Examin'!$A$2:$A$2336,'Data Cleaning in Medical Examin'!$J$2:$J$2336)</f>
        <v>No</v>
      </c>
      <c r="J1161" t="str">
        <f>_xlfn.XLOOKUP(A1161,'Data Cleaning in Medical Examin'!$A$2:$A$2336,'Data Cleaning in Medical Examin'!$C$2:$C$2336)</f>
        <v>Over Weight</v>
      </c>
      <c r="K1161" t="str">
        <f>_xlfn.XLOOKUP(A1161,'Data Cleaning in Medical Examin'!$A$2:$A$2336,'Data Cleaning in Medical Examin'!$E$2:$E$2336)</f>
        <v>Prediabetes</v>
      </c>
      <c r="L1161" t="str">
        <f>_xlfn.XLOOKUP(A1161,'DataCleaning in Hospitalisation'!$A$2:$A$2339,'DataCleaning in Hospitalisation'!$E$2:$E$2339)</f>
        <v>7-Nov-1964</v>
      </c>
      <c r="M1161" s="30">
        <f>_xlfn.XLOOKUP(A1161,'DataCleaning in Hospitalisation'!$A$2:$A$2339,'DataCleaning in Hospitalisation'!$H$2:$H$2339)</f>
        <v>9698.42</v>
      </c>
      <c r="N1161" t="str">
        <f>_xlfn.XLOOKUP(A1161,'DataCleaning in Hospitalisation'!$A$2:$A$2339,'DataCleaning in Hospitalisation'!$I$2:$I$2339)</f>
        <v>tier - 3</v>
      </c>
      <c r="O1161" t="str">
        <f>_xlfn.XLOOKUP(A1161,'DataCleaning in Hospitalisation'!$A$2:$A$2339,'DataCleaning in Hospitalisation'!$J$2:$J$2339)</f>
        <v>tier - 3</v>
      </c>
      <c r="P1161" t="str">
        <f>_xlfn.XLOOKUP(A1161,'DataCleaning in Hospitalisation'!$A$2:$A$2339,'DataCleaning in Hospitalisation'!$K$2:$K$2339)</f>
        <v>R1013</v>
      </c>
      <c r="Q1161">
        <f>_xlfn.XLOOKUP(A1161,'DataCleaning in Hospitalisation'!$A$2:$A$2339,'DataCleaning in Hospitalisation'!$F$2:$F$2339)</f>
        <v>59</v>
      </c>
      <c r="U1161" s="4" t="s">
        <v>1194</v>
      </c>
      <c r="V1161">
        <v>1</v>
      </c>
      <c r="X1161" s="4" t="s">
        <v>322</v>
      </c>
      <c r="Y1161" s="30">
        <v>2789.06</v>
      </c>
      <c r="AJ1161" s="4" t="s">
        <v>322</v>
      </c>
      <c r="AK1161" s="30">
        <v>2789.06</v>
      </c>
    </row>
    <row r="1162" spans="1:37" x14ac:dyDescent="0.3">
      <c r="A1162" t="s">
        <v>1205</v>
      </c>
      <c r="B1162" t="str">
        <f>_xlfn.XLOOKUP(A1162,'Customer Names'!$A$2:$A$2336,'Customer Names'!$C$2:$C$2336)</f>
        <v xml:space="preserve"> Ms.Liisa</v>
      </c>
      <c r="C1162" s="41">
        <f>_xlfn.XLOOKUP(A1162,'Data Cleaning in Medical Examin'!$A$2:$A$2336,'Data Cleaning in Medical Examin'!$B$2:$B$2336)</f>
        <v>39.994999999999997</v>
      </c>
      <c r="D1162">
        <f>_xlfn.XLOOKUP(A1162,'Data Cleaning in Medical Examin'!$A$2:$A$2336,'Data Cleaning in Medical Examin'!$D$2:$D$2336)</f>
        <v>4.6500000000000004</v>
      </c>
      <c r="E1162" t="str">
        <f>_xlfn.XLOOKUP(A1162,'Data Cleaning in Medical Examin'!$A$2:$A$2336,'Data Cleaning in Medical Examin'!$F$2:$F$2336)</f>
        <v>No</v>
      </c>
      <c r="F1162" t="str">
        <f>_xlfn.XLOOKUP(A1162,'Data Cleaning in Medical Examin'!$A$2:$A$2336,'Data Cleaning in Medical Examin'!$G$2:$G$2336)</f>
        <v>No</v>
      </c>
      <c r="G1162" t="str">
        <f>_xlfn.XLOOKUP(A1162,'Data Cleaning in Medical Examin'!$A$2:$A$2336,'Data Cleaning in Medical Examin'!$H$2:$H$2336)</f>
        <v>No</v>
      </c>
      <c r="H1162" t="str">
        <f>_xlfn.XLOOKUP(A1162,'Data Cleaning in Medical Examin'!$A$2:$A$2336,'Data Cleaning in Medical Examin'!$I$2:$I$2336)</f>
        <v>No Major Surgery</v>
      </c>
      <c r="I1162" t="str">
        <f>_xlfn.XLOOKUP(A1162,'Data Cleaning in Medical Examin'!$A$2:$A$2336,'Data Cleaning in Medical Examin'!$J$2:$J$2336)</f>
        <v>No</v>
      </c>
      <c r="J1162" t="str">
        <f>_xlfn.XLOOKUP(A1162,'Data Cleaning in Medical Examin'!$A$2:$A$2336,'Data Cleaning in Medical Examin'!$C$2:$C$2336)</f>
        <v>Obesity</v>
      </c>
      <c r="K1162" t="str">
        <f>_xlfn.XLOOKUP(A1162,'Data Cleaning in Medical Examin'!$A$2:$A$2336,'Data Cleaning in Medical Examin'!$E$2:$E$2336)</f>
        <v>Normal</v>
      </c>
      <c r="L1162" t="str">
        <f>_xlfn.XLOOKUP(A1162,'DataCleaning in Hospitalisation'!$A$2:$A$2339,'DataCleaning in Hospitalisation'!$E$2:$E$2339)</f>
        <v>16-Sep-1966</v>
      </c>
      <c r="M1162" s="30">
        <f>_xlfn.XLOOKUP(A1162,'DataCleaning in Hospitalisation'!$A$2:$A$2339,'DataCleaning in Hospitalisation'!$H$2:$H$2339)</f>
        <v>9684.2900000000009</v>
      </c>
      <c r="N1162" t="str">
        <f>_xlfn.XLOOKUP(A1162,'DataCleaning in Hospitalisation'!$A$2:$A$2339,'DataCleaning in Hospitalisation'!$I$2:$I$2339)</f>
        <v>tier - 3</v>
      </c>
      <c r="O1162" t="str">
        <f>_xlfn.XLOOKUP(A1162,'DataCleaning in Hospitalisation'!$A$2:$A$2339,'DataCleaning in Hospitalisation'!$J$2:$J$2339)</f>
        <v>tier - 2</v>
      </c>
      <c r="P1162" t="str">
        <f>_xlfn.XLOOKUP(A1162,'DataCleaning in Hospitalisation'!$A$2:$A$2339,'DataCleaning in Hospitalisation'!$K$2:$K$2339)</f>
        <v>R1013</v>
      </c>
      <c r="Q1162">
        <f>_xlfn.XLOOKUP(A1162,'DataCleaning in Hospitalisation'!$A$2:$A$2339,'DataCleaning in Hospitalisation'!$F$2:$F$2339)</f>
        <v>57</v>
      </c>
      <c r="U1162" s="46" t="s">
        <v>6</v>
      </c>
      <c r="V1162">
        <v>1</v>
      </c>
      <c r="X1162" s="4" t="s">
        <v>321</v>
      </c>
      <c r="Y1162" s="30">
        <v>2775.19</v>
      </c>
      <c r="AJ1162" s="4" t="s">
        <v>321</v>
      </c>
      <c r="AK1162" s="30">
        <v>2775.19</v>
      </c>
    </row>
    <row r="1163" spans="1:37" x14ac:dyDescent="0.3">
      <c r="A1163" t="s">
        <v>1204</v>
      </c>
      <c r="B1163" t="str">
        <f>_xlfn.XLOOKUP(A1163,'Customer Names'!$A$2:$A$2336,'Customer Names'!$C$2:$C$2336)</f>
        <v xml:space="preserve"> Ms.Kathryn</v>
      </c>
      <c r="C1163" s="41">
        <f>_xlfn.XLOOKUP(A1163,'Data Cleaning in Medical Examin'!$A$2:$A$2336,'Data Cleaning in Medical Examin'!$B$2:$B$2336)</f>
        <v>22.92</v>
      </c>
      <c r="D1163">
        <f>_xlfn.XLOOKUP(A1163,'Data Cleaning in Medical Examin'!$A$2:$A$2336,'Data Cleaning in Medical Examin'!$D$2:$D$2336)</f>
        <v>5.87</v>
      </c>
      <c r="E1163" t="str">
        <f>_xlfn.XLOOKUP(A1163,'Data Cleaning in Medical Examin'!$A$2:$A$2336,'Data Cleaning in Medical Examin'!$F$2:$F$2336)</f>
        <v>Yes</v>
      </c>
      <c r="F1163" t="str">
        <f>_xlfn.XLOOKUP(A1163,'Data Cleaning in Medical Examin'!$A$2:$A$2336,'Data Cleaning in Medical Examin'!$G$2:$G$2336)</f>
        <v>No</v>
      </c>
      <c r="G1163" t="str">
        <f>_xlfn.XLOOKUP(A1163,'Data Cleaning in Medical Examin'!$A$2:$A$2336,'Data Cleaning in Medical Examin'!$H$2:$H$2336)</f>
        <v>No</v>
      </c>
      <c r="H1163" t="str">
        <f>_xlfn.XLOOKUP(A1163,'Data Cleaning in Medical Examin'!$A$2:$A$2336,'Data Cleaning in Medical Examin'!$I$2:$I$2336)</f>
        <v>1 Major Surgery</v>
      </c>
      <c r="I1163" t="str">
        <f>_xlfn.XLOOKUP(A1163,'Data Cleaning in Medical Examin'!$A$2:$A$2336,'Data Cleaning in Medical Examin'!$J$2:$J$2336)</f>
        <v>No</v>
      </c>
      <c r="J1163" t="str">
        <f>_xlfn.XLOOKUP(A1163,'Data Cleaning in Medical Examin'!$A$2:$A$2336,'Data Cleaning in Medical Examin'!$C$2:$C$2336)</f>
        <v>Normal Weight</v>
      </c>
      <c r="K1163" t="str">
        <f>_xlfn.XLOOKUP(A1163,'Data Cleaning in Medical Examin'!$A$2:$A$2336,'Data Cleaning in Medical Examin'!$E$2:$E$2336)</f>
        <v>Prediabetes</v>
      </c>
      <c r="L1163" t="str">
        <f>_xlfn.XLOOKUP(A1163,'DataCleaning in Hospitalisation'!$A$2:$A$2339,'DataCleaning in Hospitalisation'!$E$2:$E$2339)</f>
        <v>8-Aug-1981</v>
      </c>
      <c r="M1163" s="30">
        <f>_xlfn.XLOOKUP(A1163,'DataCleaning in Hospitalisation'!$A$2:$A$2339,'DataCleaning in Hospitalisation'!$H$2:$H$2339)</f>
        <v>9664.34</v>
      </c>
      <c r="N1163" t="str">
        <f>_xlfn.XLOOKUP(A1163,'DataCleaning in Hospitalisation'!$A$2:$A$2339,'DataCleaning in Hospitalisation'!$I$2:$I$2339)</f>
        <v>tier - 2</v>
      </c>
      <c r="O1163" t="str">
        <f>_xlfn.XLOOKUP(A1163,'DataCleaning in Hospitalisation'!$A$2:$A$2339,'DataCleaning in Hospitalisation'!$J$2:$J$2339)</f>
        <v>tier - 3</v>
      </c>
      <c r="P1163" t="str">
        <f>_xlfn.XLOOKUP(A1163,'DataCleaning in Hospitalisation'!$A$2:$A$2339,'DataCleaning in Hospitalisation'!$K$2:$K$2339)</f>
        <v>R1011</v>
      </c>
      <c r="Q1163">
        <f>_xlfn.XLOOKUP(A1163,'DataCleaning in Hospitalisation'!$A$2:$A$2339,'DataCleaning in Hospitalisation'!$F$2:$F$2339)</f>
        <v>42</v>
      </c>
      <c r="U1163" s="50" t="s">
        <v>2419</v>
      </c>
      <c r="V1163">
        <v>1</v>
      </c>
      <c r="X1163" s="4" t="s">
        <v>320</v>
      </c>
      <c r="Y1163" s="30">
        <v>2775.19</v>
      </c>
      <c r="AJ1163" s="4" t="s">
        <v>320</v>
      </c>
      <c r="AK1163" s="30">
        <v>2775.19</v>
      </c>
    </row>
    <row r="1164" spans="1:37" x14ac:dyDescent="0.3">
      <c r="A1164" t="s">
        <v>1203</v>
      </c>
      <c r="B1164" t="str">
        <f>_xlfn.XLOOKUP(A1164,'Customer Names'!$A$2:$A$2336,'Customer Names'!$C$2:$C$2336)</f>
        <v xml:space="preserve"> Mr.Maxwell</v>
      </c>
      <c r="C1164" s="41">
        <f>_xlfn.XLOOKUP(A1164,'Data Cleaning in Medical Examin'!$A$2:$A$2336,'Data Cleaning in Medical Examin'!$B$2:$B$2336)</f>
        <v>24.78</v>
      </c>
      <c r="D1164">
        <f>_xlfn.XLOOKUP(A1164,'Data Cleaning in Medical Examin'!$A$2:$A$2336,'Data Cleaning in Medical Examin'!$D$2:$D$2336)</f>
        <v>4.24</v>
      </c>
      <c r="E1164" t="str">
        <f>_xlfn.XLOOKUP(A1164,'Data Cleaning in Medical Examin'!$A$2:$A$2336,'Data Cleaning in Medical Examin'!$F$2:$F$2336)</f>
        <v>Yes</v>
      </c>
      <c r="F1164" t="str">
        <f>_xlfn.XLOOKUP(A1164,'Data Cleaning in Medical Examin'!$A$2:$A$2336,'Data Cleaning in Medical Examin'!$G$2:$G$2336)</f>
        <v>No</v>
      </c>
      <c r="G1164" t="str">
        <f>_xlfn.XLOOKUP(A1164,'Data Cleaning in Medical Examin'!$A$2:$A$2336,'Data Cleaning in Medical Examin'!$H$2:$H$2336)</f>
        <v>No</v>
      </c>
      <c r="H1164" t="str">
        <f>_xlfn.XLOOKUP(A1164,'Data Cleaning in Medical Examin'!$A$2:$A$2336,'Data Cleaning in Medical Examin'!$I$2:$I$2336)</f>
        <v>2 Major Surgery</v>
      </c>
      <c r="I1164" t="str">
        <f>_xlfn.XLOOKUP(A1164,'Data Cleaning in Medical Examin'!$A$2:$A$2336,'Data Cleaning in Medical Examin'!$J$2:$J$2336)</f>
        <v>No</v>
      </c>
      <c r="J1164" t="str">
        <f>_xlfn.XLOOKUP(A1164,'Data Cleaning in Medical Examin'!$A$2:$A$2336,'Data Cleaning in Medical Examin'!$C$2:$C$2336)</f>
        <v>Normal Weight</v>
      </c>
      <c r="K1164" t="str">
        <f>_xlfn.XLOOKUP(A1164,'Data Cleaning in Medical Examin'!$A$2:$A$2336,'Data Cleaning in Medical Examin'!$E$2:$E$2336)</f>
        <v>Normal</v>
      </c>
      <c r="L1164" t="str">
        <f>_xlfn.XLOOKUP(A1164,'DataCleaning in Hospitalisation'!$A$2:$A$2339,'DataCleaning in Hospitalisation'!$E$2:$E$2339)</f>
        <v>8-Jul-1974</v>
      </c>
      <c r="M1164" s="30">
        <f>_xlfn.XLOOKUP(A1164,'DataCleaning in Hospitalisation'!$A$2:$A$2339,'DataCleaning in Hospitalisation'!$H$2:$H$2339)</f>
        <v>9653.81</v>
      </c>
      <c r="N1164" t="str">
        <f>_xlfn.XLOOKUP(A1164,'DataCleaning in Hospitalisation'!$A$2:$A$2339,'DataCleaning in Hospitalisation'!$I$2:$I$2339)</f>
        <v>tier - 2</v>
      </c>
      <c r="O1164" t="str">
        <f>_xlfn.XLOOKUP(A1164,'DataCleaning in Hospitalisation'!$A$2:$A$2339,'DataCleaning in Hospitalisation'!$J$2:$J$2339)</f>
        <v>tier - 2</v>
      </c>
      <c r="P1164" t="str">
        <f>_xlfn.XLOOKUP(A1164,'DataCleaning in Hospitalisation'!$A$2:$A$2339,'DataCleaning in Hospitalisation'!$K$2:$K$2339)</f>
        <v>R1011</v>
      </c>
      <c r="Q1164">
        <f>_xlfn.XLOOKUP(A1164,'DataCleaning in Hospitalisation'!$A$2:$A$2339,'DataCleaning in Hospitalisation'!$F$2:$F$2339)</f>
        <v>49</v>
      </c>
      <c r="U1164" s="51" t="s">
        <v>11</v>
      </c>
      <c r="V1164">
        <v>1</v>
      </c>
      <c r="X1164" s="4" t="s">
        <v>319</v>
      </c>
      <c r="Y1164" s="30">
        <v>2773.46</v>
      </c>
      <c r="AJ1164" s="4" t="s">
        <v>319</v>
      </c>
      <c r="AK1164" s="30">
        <v>2773.46</v>
      </c>
    </row>
    <row r="1165" spans="1:37" x14ac:dyDescent="0.3">
      <c r="A1165" t="s">
        <v>1202</v>
      </c>
      <c r="B1165" t="str">
        <f>_xlfn.XLOOKUP(A1165,'Customer Names'!$A$2:$A$2336,'Customer Names'!$C$2:$C$2336)</f>
        <v xml:space="preserve"> Ms.Pascale</v>
      </c>
      <c r="C1165" s="41">
        <f>_xlfn.XLOOKUP(A1165,'Data Cleaning in Medical Examin'!$A$2:$A$2336,'Data Cleaning in Medical Examin'!$B$2:$B$2336)</f>
        <v>34.07</v>
      </c>
      <c r="D1165">
        <f>_xlfn.XLOOKUP(A1165,'Data Cleaning in Medical Examin'!$A$2:$A$2336,'Data Cleaning in Medical Examin'!$D$2:$D$2336)</f>
        <v>7.81</v>
      </c>
      <c r="E1165" t="str">
        <f>_xlfn.XLOOKUP(A1165,'Data Cleaning in Medical Examin'!$A$2:$A$2336,'Data Cleaning in Medical Examin'!$F$2:$F$2336)</f>
        <v>Yes</v>
      </c>
      <c r="F1165" t="str">
        <f>_xlfn.XLOOKUP(A1165,'Data Cleaning in Medical Examin'!$A$2:$A$2336,'Data Cleaning in Medical Examin'!$G$2:$G$2336)</f>
        <v>No</v>
      </c>
      <c r="G1165" t="str">
        <f>_xlfn.XLOOKUP(A1165,'Data Cleaning in Medical Examin'!$A$2:$A$2336,'Data Cleaning in Medical Examin'!$H$2:$H$2336)</f>
        <v>No</v>
      </c>
      <c r="H1165" t="str">
        <f>_xlfn.XLOOKUP(A1165,'Data Cleaning in Medical Examin'!$A$2:$A$2336,'Data Cleaning in Medical Examin'!$I$2:$I$2336)</f>
        <v>No Major Surgery</v>
      </c>
      <c r="I1165" t="str">
        <f>_xlfn.XLOOKUP(A1165,'Data Cleaning in Medical Examin'!$A$2:$A$2336,'Data Cleaning in Medical Examin'!$J$2:$J$2336)</f>
        <v>No</v>
      </c>
      <c r="J1165" t="str">
        <f>_xlfn.XLOOKUP(A1165,'Data Cleaning in Medical Examin'!$A$2:$A$2336,'Data Cleaning in Medical Examin'!$C$2:$C$2336)</f>
        <v>Obesity</v>
      </c>
      <c r="K1165" t="str">
        <f>_xlfn.XLOOKUP(A1165,'Data Cleaning in Medical Examin'!$A$2:$A$2336,'Data Cleaning in Medical Examin'!$E$2:$E$2336)</f>
        <v>Diabetes</v>
      </c>
      <c r="L1165" t="str">
        <f>_xlfn.XLOOKUP(A1165,'DataCleaning in Hospitalisation'!$A$2:$A$2339,'DataCleaning in Hospitalisation'!$E$2:$E$2339)</f>
        <v>19-Jul-1971</v>
      </c>
      <c r="M1165" s="30">
        <f>_xlfn.XLOOKUP(A1165,'DataCleaning in Hospitalisation'!$A$2:$A$2339,'DataCleaning in Hospitalisation'!$H$2:$H$2339)</f>
        <v>9644.25</v>
      </c>
      <c r="N1165" t="str">
        <f>_xlfn.XLOOKUP(A1165,'DataCleaning in Hospitalisation'!$A$2:$A$2339,'DataCleaning in Hospitalisation'!$I$2:$I$2339)</f>
        <v>tier - 2</v>
      </c>
      <c r="O1165" t="str">
        <f>_xlfn.XLOOKUP(A1165,'DataCleaning in Hospitalisation'!$A$2:$A$2339,'DataCleaning in Hospitalisation'!$J$2:$J$2339)</f>
        <v>tier - 1</v>
      </c>
      <c r="P1165" t="str">
        <f>_xlfn.XLOOKUP(A1165,'DataCleaning in Hospitalisation'!$A$2:$A$2339,'DataCleaning in Hospitalisation'!$K$2:$K$2339)</f>
        <v>R1012</v>
      </c>
      <c r="Q1165">
        <f>_xlfn.XLOOKUP(A1165,'DataCleaning in Hospitalisation'!$A$2:$A$2339,'DataCleaning in Hospitalisation'!$F$2:$F$2339)</f>
        <v>52</v>
      </c>
      <c r="U1165" s="52" t="s">
        <v>2372</v>
      </c>
      <c r="V1165">
        <v>1</v>
      </c>
      <c r="X1165" s="4" t="s">
        <v>318</v>
      </c>
      <c r="Y1165" s="30">
        <v>2758.99</v>
      </c>
      <c r="AJ1165" s="4" t="s">
        <v>318</v>
      </c>
      <c r="AK1165" s="30">
        <v>2758.99</v>
      </c>
    </row>
    <row r="1166" spans="1:37" x14ac:dyDescent="0.3">
      <c r="A1166" t="s">
        <v>1201</v>
      </c>
      <c r="B1166" t="str">
        <f>_xlfn.XLOOKUP(A1166,'Customer Names'!$A$2:$A$2336,'Customer Names'!$C$2:$C$2336)</f>
        <v xml:space="preserve"> Ms.Becca</v>
      </c>
      <c r="C1166" s="41">
        <f>_xlfn.XLOOKUP(A1166,'Data Cleaning in Medical Examin'!$A$2:$A$2336,'Data Cleaning in Medical Examin'!$B$2:$B$2336)</f>
        <v>30.14</v>
      </c>
      <c r="D1166">
        <f>_xlfn.XLOOKUP(A1166,'Data Cleaning in Medical Examin'!$A$2:$A$2336,'Data Cleaning in Medical Examin'!$D$2:$D$2336)</f>
        <v>9.85</v>
      </c>
      <c r="E1166" t="str">
        <f>_xlfn.XLOOKUP(A1166,'Data Cleaning in Medical Examin'!$A$2:$A$2336,'Data Cleaning in Medical Examin'!$F$2:$F$2336)</f>
        <v>No</v>
      </c>
      <c r="F1166" t="str">
        <f>_xlfn.XLOOKUP(A1166,'Data Cleaning in Medical Examin'!$A$2:$A$2336,'Data Cleaning in Medical Examin'!$G$2:$G$2336)</f>
        <v>No</v>
      </c>
      <c r="G1166" t="str">
        <f>_xlfn.XLOOKUP(A1166,'Data Cleaning in Medical Examin'!$A$2:$A$2336,'Data Cleaning in Medical Examin'!$H$2:$H$2336)</f>
        <v>No</v>
      </c>
      <c r="H1166" t="str">
        <f>_xlfn.XLOOKUP(A1166,'Data Cleaning in Medical Examin'!$A$2:$A$2336,'Data Cleaning in Medical Examin'!$I$2:$I$2336)</f>
        <v>No Major Surgery</v>
      </c>
      <c r="I1166" t="str">
        <f>_xlfn.XLOOKUP(A1166,'Data Cleaning in Medical Examin'!$A$2:$A$2336,'Data Cleaning in Medical Examin'!$J$2:$J$2336)</f>
        <v>No</v>
      </c>
      <c r="J1166" t="str">
        <f>_xlfn.XLOOKUP(A1166,'Data Cleaning in Medical Examin'!$A$2:$A$2336,'Data Cleaning in Medical Examin'!$C$2:$C$2336)</f>
        <v>Obesity</v>
      </c>
      <c r="K1166" t="str">
        <f>_xlfn.XLOOKUP(A1166,'Data Cleaning in Medical Examin'!$A$2:$A$2336,'Data Cleaning in Medical Examin'!$E$2:$E$2336)</f>
        <v>Diabetes</v>
      </c>
      <c r="L1166" t="str">
        <f>_xlfn.XLOOKUP(A1166,'DataCleaning in Hospitalisation'!$A$2:$A$2339,'DataCleaning in Hospitalisation'!$E$2:$E$2339)</f>
        <v>30-Sep-1970</v>
      </c>
      <c r="M1166" s="30">
        <f>_xlfn.XLOOKUP(A1166,'DataCleaning in Hospitalisation'!$A$2:$A$2339,'DataCleaning in Hospitalisation'!$H$2:$H$2339)</f>
        <v>9634.5400000000009</v>
      </c>
      <c r="N1166" t="str">
        <f>_xlfn.XLOOKUP(A1166,'DataCleaning in Hospitalisation'!$A$2:$A$2339,'DataCleaning in Hospitalisation'!$I$2:$I$2339)</f>
        <v>tier - 2</v>
      </c>
      <c r="O1166" t="str">
        <f>_xlfn.XLOOKUP(A1166,'DataCleaning in Hospitalisation'!$A$2:$A$2339,'DataCleaning in Hospitalisation'!$J$2:$J$2339)</f>
        <v>tier - 2</v>
      </c>
      <c r="P1166" t="str">
        <f>_xlfn.XLOOKUP(A1166,'DataCleaning in Hospitalisation'!$A$2:$A$2339,'DataCleaning in Hospitalisation'!$K$2:$K$2339)</f>
        <v>R1011</v>
      </c>
      <c r="Q1166">
        <f>_xlfn.XLOOKUP(A1166,'DataCleaning in Hospitalisation'!$A$2:$A$2339,'DataCleaning in Hospitalisation'!$F$2:$F$2339)</f>
        <v>53</v>
      </c>
      <c r="U1166" s="53" t="s">
        <v>2373</v>
      </c>
      <c r="V1166">
        <v>1</v>
      </c>
      <c r="X1166" s="4" t="s">
        <v>317</v>
      </c>
      <c r="Y1166" s="30">
        <v>2755.02</v>
      </c>
      <c r="AJ1166" s="4" t="s">
        <v>317</v>
      </c>
      <c r="AK1166" s="30">
        <v>2755.02</v>
      </c>
    </row>
    <row r="1167" spans="1:37" x14ac:dyDescent="0.3">
      <c r="A1167" t="s">
        <v>1200</v>
      </c>
      <c r="B1167" t="str">
        <f>_xlfn.XLOOKUP(A1167,'Customer Names'!$A$2:$A$2336,'Customer Names'!$C$2:$C$2336)</f>
        <v xml:space="preserve"> Ms.Grace</v>
      </c>
      <c r="C1167" s="41">
        <f>_xlfn.XLOOKUP(A1167,'Data Cleaning in Medical Examin'!$A$2:$A$2336,'Data Cleaning in Medical Examin'!$B$2:$B$2336)</f>
        <v>18.05</v>
      </c>
      <c r="D1167">
        <f>_xlfn.XLOOKUP(A1167,'Data Cleaning in Medical Examin'!$A$2:$A$2336,'Data Cleaning in Medical Examin'!$D$2:$D$2336)</f>
        <v>6.94</v>
      </c>
      <c r="E1167" t="str">
        <f>_xlfn.XLOOKUP(A1167,'Data Cleaning in Medical Examin'!$A$2:$A$2336,'Data Cleaning in Medical Examin'!$F$2:$F$2336)</f>
        <v>No</v>
      </c>
      <c r="F1167" t="str">
        <f>_xlfn.XLOOKUP(A1167,'Data Cleaning in Medical Examin'!$A$2:$A$2336,'Data Cleaning in Medical Examin'!$G$2:$G$2336)</f>
        <v>No</v>
      </c>
      <c r="G1167" t="str">
        <f>_xlfn.XLOOKUP(A1167,'Data Cleaning in Medical Examin'!$A$2:$A$2336,'Data Cleaning in Medical Examin'!$H$2:$H$2336)</f>
        <v>No</v>
      </c>
      <c r="H1167" t="str">
        <f>_xlfn.XLOOKUP(A1167,'Data Cleaning in Medical Examin'!$A$2:$A$2336,'Data Cleaning in Medical Examin'!$I$2:$I$2336)</f>
        <v>No Major Surgery</v>
      </c>
      <c r="I1167" t="str">
        <f>_xlfn.XLOOKUP(A1167,'Data Cleaning in Medical Examin'!$A$2:$A$2336,'Data Cleaning in Medical Examin'!$J$2:$J$2336)</f>
        <v>No</v>
      </c>
      <c r="J1167" t="str">
        <f>_xlfn.XLOOKUP(A1167,'Data Cleaning in Medical Examin'!$A$2:$A$2336,'Data Cleaning in Medical Examin'!$C$2:$C$2336)</f>
        <v>Under Weight</v>
      </c>
      <c r="K1167" t="str">
        <f>_xlfn.XLOOKUP(A1167,'Data Cleaning in Medical Examin'!$A$2:$A$2336,'Data Cleaning in Medical Examin'!$E$2:$E$2336)</f>
        <v>Diabetes</v>
      </c>
      <c r="L1167" t="str">
        <f>_xlfn.XLOOKUP(A1167,'DataCleaning in Hospitalisation'!$A$2:$A$2339,'DataCleaning in Hospitalisation'!$E$2:$E$2339)</f>
        <v>22-Jun-1968</v>
      </c>
      <c r="M1167" s="30">
        <f>_xlfn.XLOOKUP(A1167,'DataCleaning in Hospitalisation'!$A$2:$A$2339,'DataCleaning in Hospitalisation'!$H$2:$H$2339)</f>
        <v>9630.91</v>
      </c>
      <c r="N1167" t="str">
        <f>_xlfn.XLOOKUP(A1167,'DataCleaning in Hospitalisation'!$A$2:$A$2339,'DataCleaning in Hospitalisation'!$I$2:$I$2339)</f>
        <v>tier - 3</v>
      </c>
      <c r="O1167" t="str">
        <f>_xlfn.XLOOKUP(A1167,'DataCleaning in Hospitalisation'!$A$2:$A$2339,'DataCleaning in Hospitalisation'!$J$2:$J$2339)</f>
        <v>tier - 2</v>
      </c>
      <c r="P1167" t="str">
        <f>_xlfn.XLOOKUP(A1167,'DataCleaning in Hospitalisation'!$A$2:$A$2339,'DataCleaning in Hospitalisation'!$K$2:$K$2339)</f>
        <v>R1013</v>
      </c>
      <c r="Q1167">
        <f>_xlfn.XLOOKUP(A1167,'DataCleaning in Hospitalisation'!$A$2:$A$2339,'DataCleaning in Hospitalisation'!$F$2:$F$2339)</f>
        <v>55</v>
      </c>
      <c r="U1167" s="4" t="s">
        <v>1193</v>
      </c>
      <c r="V1167">
        <v>1</v>
      </c>
      <c r="X1167" s="4" t="s">
        <v>316</v>
      </c>
      <c r="Y1167" s="30">
        <v>2741.95</v>
      </c>
      <c r="AJ1167" s="4" t="s">
        <v>316</v>
      </c>
      <c r="AK1167" s="30">
        <v>2741.95</v>
      </c>
    </row>
    <row r="1168" spans="1:37" x14ac:dyDescent="0.3">
      <c r="A1168" t="s">
        <v>1199</v>
      </c>
      <c r="B1168" t="str">
        <f>_xlfn.XLOOKUP(A1168,'Customer Names'!$A$2:$A$2336,'Customer Names'!$C$2:$C$2336)</f>
        <v xml:space="preserve"> Ms.Samantha</v>
      </c>
      <c r="C1168" s="41">
        <f>_xlfn.XLOOKUP(A1168,'Data Cleaning in Medical Examin'!$A$2:$A$2336,'Data Cleaning in Medical Examin'!$B$2:$B$2336)</f>
        <v>37.4</v>
      </c>
      <c r="D1168">
        <f>_xlfn.XLOOKUP(A1168,'Data Cleaning in Medical Examin'!$A$2:$A$2336,'Data Cleaning in Medical Examin'!$D$2:$D$2336)</f>
        <v>11.3</v>
      </c>
      <c r="E1168" t="str">
        <f>_xlfn.XLOOKUP(A1168,'Data Cleaning in Medical Examin'!$A$2:$A$2336,'Data Cleaning in Medical Examin'!$F$2:$F$2336)</f>
        <v>Yes</v>
      </c>
      <c r="F1168" t="str">
        <f>_xlfn.XLOOKUP(A1168,'Data Cleaning in Medical Examin'!$A$2:$A$2336,'Data Cleaning in Medical Examin'!$G$2:$G$2336)</f>
        <v>No</v>
      </c>
      <c r="G1168" t="str">
        <f>_xlfn.XLOOKUP(A1168,'Data Cleaning in Medical Examin'!$A$2:$A$2336,'Data Cleaning in Medical Examin'!$H$2:$H$2336)</f>
        <v>No</v>
      </c>
      <c r="H1168" t="str">
        <f>_xlfn.XLOOKUP(A1168,'Data Cleaning in Medical Examin'!$A$2:$A$2336,'Data Cleaning in Medical Examin'!$I$2:$I$2336)</f>
        <v>2 Major Surgery</v>
      </c>
      <c r="I1168" t="str">
        <f>_xlfn.XLOOKUP(A1168,'Data Cleaning in Medical Examin'!$A$2:$A$2336,'Data Cleaning in Medical Examin'!$J$2:$J$2336)</f>
        <v>No</v>
      </c>
      <c r="J1168" t="str">
        <f>_xlfn.XLOOKUP(A1168,'Data Cleaning in Medical Examin'!$A$2:$A$2336,'Data Cleaning in Medical Examin'!$C$2:$C$2336)</f>
        <v>Obesity</v>
      </c>
      <c r="K1168" t="str">
        <f>_xlfn.XLOOKUP(A1168,'Data Cleaning in Medical Examin'!$A$2:$A$2336,'Data Cleaning in Medical Examin'!$E$2:$E$2336)</f>
        <v>Diabetes</v>
      </c>
      <c r="L1168" t="str">
        <f>_xlfn.XLOOKUP(A1168,'DataCleaning in Hospitalisation'!$A$2:$A$2339,'DataCleaning in Hospitalisation'!$E$2:$E$2339)</f>
        <v>23-Oct-1972</v>
      </c>
      <c r="M1168" s="30">
        <f>_xlfn.XLOOKUP(A1168,'DataCleaning in Hospitalisation'!$A$2:$A$2339,'DataCleaning in Hospitalisation'!$H$2:$H$2339)</f>
        <v>9630.4</v>
      </c>
      <c r="N1168" t="str">
        <f>_xlfn.XLOOKUP(A1168,'DataCleaning in Hospitalisation'!$A$2:$A$2339,'DataCleaning in Hospitalisation'!$I$2:$I$2339)</f>
        <v>tier - 2</v>
      </c>
      <c r="O1168" t="str">
        <f>_xlfn.XLOOKUP(A1168,'DataCleaning in Hospitalisation'!$A$2:$A$2339,'DataCleaning in Hospitalisation'!$J$2:$J$2339)</f>
        <v>tier - 2</v>
      </c>
      <c r="P1168" t="str">
        <f>_xlfn.XLOOKUP(A1168,'DataCleaning in Hospitalisation'!$A$2:$A$2339,'DataCleaning in Hospitalisation'!$K$2:$K$2339)</f>
        <v>R1011</v>
      </c>
      <c r="Q1168">
        <f>_xlfn.XLOOKUP(A1168,'DataCleaning in Hospitalisation'!$A$2:$A$2339,'DataCleaning in Hospitalisation'!$F$2:$F$2339)</f>
        <v>51</v>
      </c>
      <c r="U1168" s="46" t="s">
        <v>7</v>
      </c>
      <c r="V1168">
        <v>1</v>
      </c>
      <c r="X1168" s="4" t="s">
        <v>315</v>
      </c>
      <c r="Y1168" s="30">
        <v>2731.91</v>
      </c>
      <c r="AJ1168" s="4" t="s">
        <v>315</v>
      </c>
      <c r="AK1168" s="30">
        <v>2731.91</v>
      </c>
    </row>
    <row r="1169" spans="1:37" x14ac:dyDescent="0.3">
      <c r="A1169" t="s">
        <v>1198</v>
      </c>
      <c r="B1169" t="str">
        <f>_xlfn.XLOOKUP(A1169,'Customer Names'!$A$2:$A$2336,'Customer Names'!$C$2:$C$2336)</f>
        <v xml:space="preserve"> Mrs.Nicole</v>
      </c>
      <c r="C1169" s="41">
        <f>_xlfn.XLOOKUP(A1169,'Data Cleaning in Medical Examin'!$A$2:$A$2336,'Data Cleaning in Medical Examin'!$B$2:$B$2336)</f>
        <v>25.75</v>
      </c>
      <c r="D1169">
        <f>_xlfn.XLOOKUP(A1169,'Data Cleaning in Medical Examin'!$A$2:$A$2336,'Data Cleaning in Medical Examin'!$D$2:$D$2336)</f>
        <v>9.23</v>
      </c>
      <c r="E1169" t="str">
        <f>_xlfn.XLOOKUP(A1169,'Data Cleaning in Medical Examin'!$A$2:$A$2336,'Data Cleaning in Medical Examin'!$F$2:$F$2336)</f>
        <v>No</v>
      </c>
      <c r="F1169" t="str">
        <f>_xlfn.XLOOKUP(A1169,'Data Cleaning in Medical Examin'!$A$2:$A$2336,'Data Cleaning in Medical Examin'!$G$2:$G$2336)</f>
        <v>No</v>
      </c>
      <c r="G1169" t="str">
        <f>_xlfn.XLOOKUP(A1169,'Data Cleaning in Medical Examin'!$A$2:$A$2336,'Data Cleaning in Medical Examin'!$H$2:$H$2336)</f>
        <v>No</v>
      </c>
      <c r="H1169" t="str">
        <f>_xlfn.XLOOKUP(A1169,'Data Cleaning in Medical Examin'!$A$2:$A$2336,'Data Cleaning in Medical Examin'!$I$2:$I$2336)</f>
        <v>No Major Surgery</v>
      </c>
      <c r="I1169" t="str">
        <f>_xlfn.XLOOKUP(A1169,'Data Cleaning in Medical Examin'!$A$2:$A$2336,'Data Cleaning in Medical Examin'!$J$2:$J$2336)</f>
        <v>No</v>
      </c>
      <c r="J1169" t="str">
        <f>_xlfn.XLOOKUP(A1169,'Data Cleaning in Medical Examin'!$A$2:$A$2336,'Data Cleaning in Medical Examin'!$C$2:$C$2336)</f>
        <v>Over Weight</v>
      </c>
      <c r="K1169" t="str">
        <f>_xlfn.XLOOKUP(A1169,'Data Cleaning in Medical Examin'!$A$2:$A$2336,'Data Cleaning in Medical Examin'!$E$2:$E$2336)</f>
        <v>Diabetes</v>
      </c>
      <c r="L1169" t="str">
        <f>_xlfn.XLOOKUP(A1169,'DataCleaning in Hospitalisation'!$A$2:$A$2339,'DataCleaning in Hospitalisation'!$E$2:$E$2339)</f>
        <v>19-Dec-1979</v>
      </c>
      <c r="M1169" s="30">
        <f>_xlfn.XLOOKUP(A1169,'DataCleaning in Hospitalisation'!$A$2:$A$2339,'DataCleaning in Hospitalisation'!$H$2:$H$2339)</f>
        <v>9630.2999999999993</v>
      </c>
      <c r="N1169" t="str">
        <f>_xlfn.XLOOKUP(A1169,'DataCleaning in Hospitalisation'!$A$2:$A$2339,'DataCleaning in Hospitalisation'!$I$2:$I$2339)</f>
        <v>tier - 2</v>
      </c>
      <c r="O1169" t="str">
        <f>_xlfn.XLOOKUP(A1169,'DataCleaning in Hospitalisation'!$A$2:$A$2339,'DataCleaning in Hospitalisation'!$J$2:$J$2339)</f>
        <v>tier - 2</v>
      </c>
      <c r="P1169" t="str">
        <f>_xlfn.XLOOKUP(A1169,'DataCleaning in Hospitalisation'!$A$2:$A$2339,'DataCleaning in Hospitalisation'!$K$2:$K$2339)</f>
        <v>R1021</v>
      </c>
      <c r="Q1169">
        <f>_xlfn.XLOOKUP(A1169,'DataCleaning in Hospitalisation'!$A$2:$A$2339,'DataCleaning in Hospitalisation'!$F$2:$F$2339)</f>
        <v>44</v>
      </c>
      <c r="U1169" s="50" t="s">
        <v>2421</v>
      </c>
      <c r="V1169">
        <v>1</v>
      </c>
      <c r="X1169" s="4" t="s">
        <v>314</v>
      </c>
      <c r="Y1169" s="30">
        <v>2730.11</v>
      </c>
      <c r="AJ1169" s="4" t="s">
        <v>314</v>
      </c>
      <c r="AK1169" s="30">
        <v>2730.11</v>
      </c>
    </row>
    <row r="1170" spans="1:37" x14ac:dyDescent="0.3">
      <c r="A1170" t="s">
        <v>1197</v>
      </c>
      <c r="B1170" t="str">
        <f>_xlfn.XLOOKUP(A1170,'Customer Names'!$A$2:$A$2336,'Customer Names'!$C$2:$C$2336)</f>
        <v xml:space="preserve"> Mr.David</v>
      </c>
      <c r="C1170" s="41">
        <f>_xlfn.XLOOKUP(A1170,'Data Cleaning in Medical Examin'!$A$2:$A$2336,'Data Cleaning in Medical Examin'!$B$2:$B$2336)</f>
        <v>32.299999999999997</v>
      </c>
      <c r="D1170">
        <f>_xlfn.XLOOKUP(A1170,'Data Cleaning in Medical Examin'!$A$2:$A$2336,'Data Cleaning in Medical Examin'!$D$2:$D$2336)</f>
        <v>4.37</v>
      </c>
      <c r="E1170" t="str">
        <f>_xlfn.XLOOKUP(A1170,'Data Cleaning in Medical Examin'!$A$2:$A$2336,'Data Cleaning in Medical Examin'!$F$2:$F$2336)</f>
        <v>No</v>
      </c>
      <c r="F1170" t="str">
        <f>_xlfn.XLOOKUP(A1170,'Data Cleaning in Medical Examin'!$A$2:$A$2336,'Data Cleaning in Medical Examin'!$G$2:$G$2336)</f>
        <v>No</v>
      </c>
      <c r="G1170" t="str">
        <f>_xlfn.XLOOKUP(A1170,'Data Cleaning in Medical Examin'!$A$2:$A$2336,'Data Cleaning in Medical Examin'!$H$2:$H$2336)</f>
        <v>No</v>
      </c>
      <c r="H1170" t="str">
        <f>_xlfn.XLOOKUP(A1170,'Data Cleaning in Medical Examin'!$A$2:$A$2336,'Data Cleaning in Medical Examin'!$I$2:$I$2336)</f>
        <v>2 Major Surgery</v>
      </c>
      <c r="I1170" t="str">
        <f>_xlfn.XLOOKUP(A1170,'Data Cleaning in Medical Examin'!$A$2:$A$2336,'Data Cleaning in Medical Examin'!$J$2:$J$2336)</f>
        <v>No</v>
      </c>
      <c r="J1170" t="str">
        <f>_xlfn.XLOOKUP(A1170,'Data Cleaning in Medical Examin'!$A$2:$A$2336,'Data Cleaning in Medical Examin'!$C$2:$C$2336)</f>
        <v>Obesity</v>
      </c>
      <c r="K1170" t="str">
        <f>_xlfn.XLOOKUP(A1170,'Data Cleaning in Medical Examin'!$A$2:$A$2336,'Data Cleaning in Medical Examin'!$E$2:$E$2336)</f>
        <v>Normal</v>
      </c>
      <c r="L1170" t="str">
        <f>_xlfn.XLOOKUP(A1170,'DataCleaning in Hospitalisation'!$A$2:$A$2339,'DataCleaning in Hospitalisation'!$E$2:$E$2339)</f>
        <v>23-Jun-1998</v>
      </c>
      <c r="M1170" s="30">
        <f>_xlfn.XLOOKUP(A1170,'DataCleaning in Hospitalisation'!$A$2:$A$2339,'DataCleaning in Hospitalisation'!$H$2:$H$2339)</f>
        <v>9628.7900000000009</v>
      </c>
      <c r="N1170" t="str">
        <f>_xlfn.XLOOKUP(A1170,'DataCleaning in Hospitalisation'!$A$2:$A$2339,'DataCleaning in Hospitalisation'!$I$2:$I$2339)</f>
        <v>tier - 2</v>
      </c>
      <c r="O1170" t="str">
        <f>_xlfn.XLOOKUP(A1170,'DataCleaning in Hospitalisation'!$A$2:$A$2339,'DataCleaning in Hospitalisation'!$J$2:$J$2339)</f>
        <v>tier - 2</v>
      </c>
      <c r="P1170" t="str">
        <f>_xlfn.XLOOKUP(A1170,'DataCleaning in Hospitalisation'!$A$2:$A$2339,'DataCleaning in Hospitalisation'!$K$2:$K$2339)</f>
        <v>R1026</v>
      </c>
      <c r="Q1170">
        <f>_xlfn.XLOOKUP(A1170,'DataCleaning in Hospitalisation'!$A$2:$A$2339,'DataCleaning in Hospitalisation'!$F$2:$F$2339)</f>
        <v>25</v>
      </c>
      <c r="U1170" s="51" t="s">
        <v>7</v>
      </c>
      <c r="V1170">
        <v>1</v>
      </c>
      <c r="X1170" s="4" t="s">
        <v>313</v>
      </c>
      <c r="Y1170" s="30">
        <v>2727.4</v>
      </c>
      <c r="AJ1170" s="4" t="s">
        <v>313</v>
      </c>
      <c r="AK1170" s="30">
        <v>2727.4</v>
      </c>
    </row>
    <row r="1171" spans="1:37" x14ac:dyDescent="0.3">
      <c r="A1171" t="s">
        <v>1196</v>
      </c>
      <c r="B1171" t="str">
        <f>_xlfn.XLOOKUP(A1171,'Customer Names'!$A$2:$A$2336,'Customer Names'!$C$2:$C$2336)</f>
        <v xml:space="preserve"> Mr.Grant</v>
      </c>
      <c r="C1171" s="41">
        <f>_xlfn.XLOOKUP(A1171,'Data Cleaning in Medical Examin'!$A$2:$A$2336,'Data Cleaning in Medical Examin'!$B$2:$B$2336)</f>
        <v>28.61</v>
      </c>
      <c r="D1171">
        <f>_xlfn.XLOOKUP(A1171,'Data Cleaning in Medical Examin'!$A$2:$A$2336,'Data Cleaning in Medical Examin'!$D$2:$D$2336)</f>
        <v>5.76</v>
      </c>
      <c r="E1171" t="str">
        <f>_xlfn.XLOOKUP(A1171,'Data Cleaning in Medical Examin'!$A$2:$A$2336,'Data Cleaning in Medical Examin'!$F$2:$F$2336)</f>
        <v>No</v>
      </c>
      <c r="F1171" t="str">
        <f>_xlfn.XLOOKUP(A1171,'Data Cleaning in Medical Examin'!$A$2:$A$2336,'Data Cleaning in Medical Examin'!$G$2:$G$2336)</f>
        <v>No</v>
      </c>
      <c r="G1171" t="str">
        <f>_xlfn.XLOOKUP(A1171,'Data Cleaning in Medical Examin'!$A$2:$A$2336,'Data Cleaning in Medical Examin'!$H$2:$H$2336)</f>
        <v>Yes</v>
      </c>
      <c r="H1171" t="str">
        <f>_xlfn.XLOOKUP(A1171,'Data Cleaning in Medical Examin'!$A$2:$A$2336,'Data Cleaning in Medical Examin'!$I$2:$I$2336)</f>
        <v>1 Major Surgery</v>
      </c>
      <c r="I1171" t="str">
        <f>_xlfn.XLOOKUP(A1171,'Data Cleaning in Medical Examin'!$A$2:$A$2336,'Data Cleaning in Medical Examin'!$J$2:$J$2336)</f>
        <v>No</v>
      </c>
      <c r="J1171" t="str">
        <f>_xlfn.XLOOKUP(A1171,'Data Cleaning in Medical Examin'!$A$2:$A$2336,'Data Cleaning in Medical Examin'!$C$2:$C$2336)</f>
        <v>Over Weight</v>
      </c>
      <c r="K1171" t="str">
        <f>_xlfn.XLOOKUP(A1171,'Data Cleaning in Medical Examin'!$A$2:$A$2336,'Data Cleaning in Medical Examin'!$E$2:$E$2336)</f>
        <v>Prediabetes</v>
      </c>
      <c r="L1171" t="str">
        <f>_xlfn.XLOOKUP(A1171,'DataCleaning in Hospitalisation'!$A$2:$A$2339,'DataCleaning in Hospitalisation'!$E$2:$E$2339)</f>
        <v>16-Dec-1970</v>
      </c>
      <c r="M1171" s="30">
        <f>_xlfn.XLOOKUP(A1171,'DataCleaning in Hospitalisation'!$A$2:$A$2339,'DataCleaning in Hospitalisation'!$H$2:$H$2339)</f>
        <v>9625.92</v>
      </c>
      <c r="N1171" t="str">
        <f>_xlfn.XLOOKUP(A1171,'DataCleaning in Hospitalisation'!$A$2:$A$2339,'DataCleaning in Hospitalisation'!$I$2:$I$2339)</f>
        <v>tier - 2</v>
      </c>
      <c r="O1171" t="str">
        <f>_xlfn.XLOOKUP(A1171,'DataCleaning in Hospitalisation'!$A$2:$A$2339,'DataCleaning in Hospitalisation'!$J$2:$J$2339)</f>
        <v>tier - 3</v>
      </c>
      <c r="P1171" t="str">
        <f>_xlfn.XLOOKUP(A1171,'DataCleaning in Hospitalisation'!$A$2:$A$2339,'DataCleaning in Hospitalisation'!$K$2:$K$2339)</f>
        <v>R1011</v>
      </c>
      <c r="Q1171">
        <f>_xlfn.XLOOKUP(A1171,'DataCleaning in Hospitalisation'!$A$2:$A$2339,'DataCleaning in Hospitalisation'!$F$2:$F$2339)</f>
        <v>53</v>
      </c>
      <c r="U1171" s="52" t="s">
        <v>2372</v>
      </c>
      <c r="V1171">
        <v>1</v>
      </c>
      <c r="X1171" s="4" t="s">
        <v>2163</v>
      </c>
      <c r="Y1171" s="30">
        <v>35711.39</v>
      </c>
      <c r="AJ1171" s="4" t="s">
        <v>2163</v>
      </c>
      <c r="AK1171" s="30">
        <v>35711.39</v>
      </c>
    </row>
    <row r="1172" spans="1:37" x14ac:dyDescent="0.3">
      <c r="A1172" t="s">
        <v>1195</v>
      </c>
      <c r="B1172" t="str">
        <f>_xlfn.XLOOKUP(A1172,'Customer Names'!$A$2:$A$2336,'Customer Names'!$C$2:$C$2336)</f>
        <v xml:space="preserve"> Mrs.Sophia</v>
      </c>
      <c r="C1172" s="41">
        <f>_xlfn.XLOOKUP(A1172,'Data Cleaning in Medical Examin'!$A$2:$A$2336,'Data Cleaning in Medical Examin'!$B$2:$B$2336)</f>
        <v>45.41</v>
      </c>
      <c r="D1172">
        <f>_xlfn.XLOOKUP(A1172,'Data Cleaning in Medical Examin'!$A$2:$A$2336,'Data Cleaning in Medical Examin'!$D$2:$D$2336)</f>
        <v>4.96</v>
      </c>
      <c r="E1172" t="str">
        <f>_xlfn.XLOOKUP(A1172,'Data Cleaning in Medical Examin'!$A$2:$A$2336,'Data Cleaning in Medical Examin'!$F$2:$F$2336)</f>
        <v>No</v>
      </c>
      <c r="F1172" t="str">
        <f>_xlfn.XLOOKUP(A1172,'Data Cleaning in Medical Examin'!$A$2:$A$2336,'Data Cleaning in Medical Examin'!$G$2:$G$2336)</f>
        <v>No</v>
      </c>
      <c r="G1172" t="str">
        <f>_xlfn.XLOOKUP(A1172,'Data Cleaning in Medical Examin'!$A$2:$A$2336,'Data Cleaning in Medical Examin'!$H$2:$H$2336)</f>
        <v>No</v>
      </c>
      <c r="H1172" t="str">
        <f>_xlfn.XLOOKUP(A1172,'Data Cleaning in Medical Examin'!$A$2:$A$2336,'Data Cleaning in Medical Examin'!$I$2:$I$2336)</f>
        <v>1 Major Surgery</v>
      </c>
      <c r="I1172" t="str">
        <f>_xlfn.XLOOKUP(A1172,'Data Cleaning in Medical Examin'!$A$2:$A$2336,'Data Cleaning in Medical Examin'!$J$2:$J$2336)</f>
        <v>No</v>
      </c>
      <c r="J1172" t="str">
        <f>_xlfn.XLOOKUP(A1172,'Data Cleaning in Medical Examin'!$A$2:$A$2336,'Data Cleaning in Medical Examin'!$C$2:$C$2336)</f>
        <v>Obesity</v>
      </c>
      <c r="K1172" t="str">
        <f>_xlfn.XLOOKUP(A1172,'Data Cleaning in Medical Examin'!$A$2:$A$2336,'Data Cleaning in Medical Examin'!$E$2:$E$2336)</f>
        <v>Normal</v>
      </c>
      <c r="L1172" t="str">
        <f>_xlfn.XLOOKUP(A1172,'DataCleaning in Hospitalisation'!$A$2:$A$2339,'DataCleaning in Hospitalisation'!$E$2:$E$2339)</f>
        <v>29-Oct-1975</v>
      </c>
      <c r="M1172" s="30">
        <f>_xlfn.XLOOKUP(A1172,'DataCleaning in Hospitalisation'!$A$2:$A$2339,'DataCleaning in Hospitalisation'!$H$2:$H$2339)</f>
        <v>9620.33</v>
      </c>
      <c r="N1172" t="str">
        <f>_xlfn.XLOOKUP(A1172,'DataCleaning in Hospitalisation'!$A$2:$A$2339,'DataCleaning in Hospitalisation'!$I$2:$I$2339)</f>
        <v>tier - 3</v>
      </c>
      <c r="O1172" t="str">
        <f>_xlfn.XLOOKUP(A1172,'DataCleaning in Hospitalisation'!$A$2:$A$2339,'DataCleaning in Hospitalisation'!$J$2:$J$2339)</f>
        <v>tier - 3</v>
      </c>
      <c r="P1172" t="str">
        <f>_xlfn.XLOOKUP(A1172,'DataCleaning in Hospitalisation'!$A$2:$A$2339,'DataCleaning in Hospitalisation'!$K$2:$K$2339)</f>
        <v>R1012</v>
      </c>
      <c r="Q1172">
        <f>_xlfn.XLOOKUP(A1172,'DataCleaning in Hospitalisation'!$A$2:$A$2339,'DataCleaning in Hospitalisation'!$F$2:$F$2339)</f>
        <v>48</v>
      </c>
      <c r="U1172" s="53" t="s">
        <v>2373</v>
      </c>
      <c r="V1172">
        <v>1</v>
      </c>
      <c r="X1172" s="4" t="s">
        <v>312</v>
      </c>
      <c r="Y1172" s="30">
        <v>2726.06</v>
      </c>
      <c r="AJ1172" s="4" t="s">
        <v>312</v>
      </c>
      <c r="AK1172" s="30">
        <v>2726.06</v>
      </c>
    </row>
    <row r="1173" spans="1:37" x14ac:dyDescent="0.3">
      <c r="A1173" t="s">
        <v>1194</v>
      </c>
      <c r="B1173" t="str">
        <f>_xlfn.XLOOKUP(A1173,'Customer Names'!$A$2:$A$2336,'Customer Names'!$C$2:$C$2336)</f>
        <v xml:space="preserve"> Ms.Christina</v>
      </c>
      <c r="C1173" s="41">
        <f>_xlfn.XLOOKUP(A1173,'Data Cleaning in Medical Examin'!$A$2:$A$2336,'Data Cleaning in Medical Examin'!$B$2:$B$2336)</f>
        <v>31.2</v>
      </c>
      <c r="D1173">
        <f>_xlfn.XLOOKUP(A1173,'Data Cleaning in Medical Examin'!$A$2:$A$2336,'Data Cleaning in Medical Examin'!$D$2:$D$2336)</f>
        <v>11.04</v>
      </c>
      <c r="E1173" t="str">
        <f>_xlfn.XLOOKUP(A1173,'Data Cleaning in Medical Examin'!$A$2:$A$2336,'Data Cleaning in Medical Examin'!$F$2:$F$2336)</f>
        <v>Yes</v>
      </c>
      <c r="F1173" t="str">
        <f>_xlfn.XLOOKUP(A1173,'Data Cleaning in Medical Examin'!$A$2:$A$2336,'Data Cleaning in Medical Examin'!$G$2:$G$2336)</f>
        <v>No</v>
      </c>
      <c r="G1173" t="str">
        <f>_xlfn.XLOOKUP(A1173,'Data Cleaning in Medical Examin'!$A$2:$A$2336,'Data Cleaning in Medical Examin'!$H$2:$H$2336)</f>
        <v>No</v>
      </c>
      <c r="H1173" t="str">
        <f>_xlfn.XLOOKUP(A1173,'Data Cleaning in Medical Examin'!$A$2:$A$2336,'Data Cleaning in Medical Examin'!$I$2:$I$2336)</f>
        <v>2 Major Surgery</v>
      </c>
      <c r="I1173" t="str">
        <f>_xlfn.XLOOKUP(A1173,'Data Cleaning in Medical Examin'!$A$2:$A$2336,'Data Cleaning in Medical Examin'!$J$2:$J$2336)</f>
        <v>No</v>
      </c>
      <c r="J1173" t="str">
        <f>_xlfn.XLOOKUP(A1173,'Data Cleaning in Medical Examin'!$A$2:$A$2336,'Data Cleaning in Medical Examin'!$C$2:$C$2336)</f>
        <v>Obesity</v>
      </c>
      <c r="K1173" t="str">
        <f>_xlfn.XLOOKUP(A1173,'Data Cleaning in Medical Examin'!$A$2:$A$2336,'Data Cleaning in Medical Examin'!$E$2:$E$2336)</f>
        <v>Diabetes</v>
      </c>
      <c r="L1173" t="str">
        <f>_xlfn.XLOOKUP(A1173,'DataCleaning in Hospitalisation'!$A$2:$A$2339,'DataCleaning in Hospitalisation'!$E$2:$E$2339)</f>
        <v>29-Aug-1982</v>
      </c>
      <c r="M1173" s="30">
        <f>_xlfn.XLOOKUP(A1173,'DataCleaning in Hospitalisation'!$A$2:$A$2339,'DataCleaning in Hospitalisation'!$H$2:$H$2339)</f>
        <v>9619.18</v>
      </c>
      <c r="N1173" t="str">
        <f>_xlfn.XLOOKUP(A1173,'DataCleaning in Hospitalisation'!$A$2:$A$2339,'DataCleaning in Hospitalisation'!$I$2:$I$2339)</f>
        <v>tier - 2</v>
      </c>
      <c r="O1173" t="str">
        <f>_xlfn.XLOOKUP(A1173,'DataCleaning in Hospitalisation'!$A$2:$A$2339,'DataCleaning in Hospitalisation'!$J$2:$J$2339)</f>
        <v>tier - 1</v>
      </c>
      <c r="P1173" t="str">
        <f>_xlfn.XLOOKUP(A1173,'DataCleaning in Hospitalisation'!$A$2:$A$2339,'DataCleaning in Hospitalisation'!$K$2:$K$2339)</f>
        <v>R1025</v>
      </c>
      <c r="Q1173">
        <f>_xlfn.XLOOKUP(A1173,'DataCleaning in Hospitalisation'!$A$2:$A$2339,'DataCleaning in Hospitalisation'!$F$2:$F$2339)</f>
        <v>41</v>
      </c>
      <c r="U1173" s="4" t="s">
        <v>1192</v>
      </c>
      <c r="V1173">
        <v>1</v>
      </c>
      <c r="X1173" s="4" t="s">
        <v>311</v>
      </c>
      <c r="Y1173" s="30">
        <v>2721.32</v>
      </c>
      <c r="AJ1173" s="4" t="s">
        <v>311</v>
      </c>
      <c r="AK1173" s="30">
        <v>2721.32</v>
      </c>
    </row>
    <row r="1174" spans="1:37" x14ac:dyDescent="0.3">
      <c r="A1174" t="s">
        <v>1193</v>
      </c>
      <c r="B1174" t="str">
        <f>_xlfn.XLOOKUP(A1174,'Customer Names'!$A$2:$A$2336,'Customer Names'!$C$2:$C$2336)</f>
        <v xml:space="preserve"> Mr.Sam</v>
      </c>
      <c r="C1174" s="41">
        <f>_xlfn.XLOOKUP(A1174,'Data Cleaning in Medical Examin'!$A$2:$A$2336,'Data Cleaning in Medical Examin'!$B$2:$B$2336)</f>
        <v>29.83</v>
      </c>
      <c r="D1174">
        <f>_xlfn.XLOOKUP(A1174,'Data Cleaning in Medical Examin'!$A$2:$A$2336,'Data Cleaning in Medical Examin'!$D$2:$D$2336)</f>
        <v>7.81</v>
      </c>
      <c r="E1174" t="str">
        <f>_xlfn.XLOOKUP(A1174,'Data Cleaning in Medical Examin'!$A$2:$A$2336,'Data Cleaning in Medical Examin'!$F$2:$F$2336)</f>
        <v>Yes</v>
      </c>
      <c r="F1174" t="str">
        <f>_xlfn.XLOOKUP(A1174,'Data Cleaning in Medical Examin'!$A$2:$A$2336,'Data Cleaning in Medical Examin'!$G$2:$G$2336)</f>
        <v>No</v>
      </c>
      <c r="G1174" t="str">
        <f>_xlfn.XLOOKUP(A1174,'Data Cleaning in Medical Examin'!$A$2:$A$2336,'Data Cleaning in Medical Examin'!$H$2:$H$2336)</f>
        <v>No</v>
      </c>
      <c r="H1174" t="str">
        <f>_xlfn.XLOOKUP(A1174,'Data Cleaning in Medical Examin'!$A$2:$A$2336,'Data Cleaning in Medical Examin'!$I$2:$I$2336)</f>
        <v>1 Major Surgery</v>
      </c>
      <c r="I1174" t="str">
        <f>_xlfn.XLOOKUP(A1174,'Data Cleaning in Medical Examin'!$A$2:$A$2336,'Data Cleaning in Medical Examin'!$J$2:$J$2336)</f>
        <v>No</v>
      </c>
      <c r="J1174" t="str">
        <f>_xlfn.XLOOKUP(A1174,'Data Cleaning in Medical Examin'!$A$2:$A$2336,'Data Cleaning in Medical Examin'!$C$2:$C$2336)</f>
        <v>Over Weight</v>
      </c>
      <c r="K1174" t="str">
        <f>_xlfn.XLOOKUP(A1174,'Data Cleaning in Medical Examin'!$A$2:$A$2336,'Data Cleaning in Medical Examin'!$E$2:$E$2336)</f>
        <v>Diabetes</v>
      </c>
      <c r="L1174" t="str">
        <f>_xlfn.XLOOKUP(A1174,'DataCleaning in Hospitalisation'!$A$2:$A$2339,'DataCleaning in Hospitalisation'!$E$2:$E$2339)</f>
        <v>27-Dec-1972</v>
      </c>
      <c r="M1174" s="30">
        <f>_xlfn.XLOOKUP(A1174,'DataCleaning in Hospitalisation'!$A$2:$A$2339,'DataCleaning in Hospitalisation'!$H$2:$H$2339)</f>
        <v>9617.66</v>
      </c>
      <c r="N1174" t="str">
        <f>_xlfn.XLOOKUP(A1174,'DataCleaning in Hospitalisation'!$A$2:$A$2339,'DataCleaning in Hospitalisation'!$I$2:$I$2339)</f>
        <v>tier - 3</v>
      </c>
      <c r="O1174" t="str">
        <f>_xlfn.XLOOKUP(A1174,'DataCleaning in Hospitalisation'!$A$2:$A$2339,'DataCleaning in Hospitalisation'!$J$2:$J$2339)</f>
        <v>tier - 3</v>
      </c>
      <c r="P1174" t="str">
        <f>_xlfn.XLOOKUP(A1174,'DataCleaning in Hospitalisation'!$A$2:$A$2339,'DataCleaning in Hospitalisation'!$K$2:$K$2339)</f>
        <v>R1016</v>
      </c>
      <c r="Q1174">
        <f>_xlfn.XLOOKUP(A1174,'DataCleaning in Hospitalisation'!$A$2:$A$2339,'DataCleaning in Hospitalisation'!$F$2:$F$2339)</f>
        <v>51</v>
      </c>
      <c r="U1174" s="46" t="s">
        <v>7</v>
      </c>
      <c r="V1174">
        <v>1</v>
      </c>
      <c r="X1174" s="4" t="s">
        <v>310</v>
      </c>
      <c r="Y1174" s="30">
        <v>2719.28</v>
      </c>
      <c r="AJ1174" s="4" t="s">
        <v>310</v>
      </c>
      <c r="AK1174" s="30">
        <v>2719.28</v>
      </c>
    </row>
    <row r="1175" spans="1:37" x14ac:dyDescent="0.3">
      <c r="A1175" t="s">
        <v>1192</v>
      </c>
      <c r="B1175" t="str">
        <f>_xlfn.XLOOKUP(A1175,'Customer Names'!$A$2:$A$2336,'Customer Names'!$C$2:$C$2336)</f>
        <v xml:space="preserve"> Mrs.Haley</v>
      </c>
      <c r="C1175" s="41">
        <f>_xlfn.XLOOKUP(A1175,'Data Cleaning in Medical Examin'!$A$2:$A$2336,'Data Cleaning in Medical Examin'!$B$2:$B$2336)</f>
        <v>29.06</v>
      </c>
      <c r="D1175">
        <f>_xlfn.XLOOKUP(A1175,'Data Cleaning in Medical Examin'!$A$2:$A$2336,'Data Cleaning in Medical Examin'!$D$2:$D$2336)</f>
        <v>4.55</v>
      </c>
      <c r="E1175" t="str">
        <f>_xlfn.XLOOKUP(A1175,'Data Cleaning in Medical Examin'!$A$2:$A$2336,'Data Cleaning in Medical Examin'!$F$2:$F$2336)</f>
        <v>No</v>
      </c>
      <c r="F1175" t="str">
        <f>_xlfn.XLOOKUP(A1175,'Data Cleaning in Medical Examin'!$A$2:$A$2336,'Data Cleaning in Medical Examin'!$G$2:$G$2336)</f>
        <v>No</v>
      </c>
      <c r="G1175" t="str">
        <f>_xlfn.XLOOKUP(A1175,'Data Cleaning in Medical Examin'!$A$2:$A$2336,'Data Cleaning in Medical Examin'!$H$2:$H$2336)</f>
        <v>No</v>
      </c>
      <c r="H1175" t="str">
        <f>_xlfn.XLOOKUP(A1175,'Data Cleaning in Medical Examin'!$A$2:$A$2336,'Data Cleaning in Medical Examin'!$I$2:$I$2336)</f>
        <v>No Major Surgery</v>
      </c>
      <c r="I1175" t="str">
        <f>_xlfn.XLOOKUP(A1175,'Data Cleaning in Medical Examin'!$A$2:$A$2336,'Data Cleaning in Medical Examin'!$J$2:$J$2336)</f>
        <v>No</v>
      </c>
      <c r="J1175" t="str">
        <f>_xlfn.XLOOKUP(A1175,'Data Cleaning in Medical Examin'!$A$2:$A$2336,'Data Cleaning in Medical Examin'!$C$2:$C$2336)</f>
        <v>Over Weight</v>
      </c>
      <c r="K1175" t="str">
        <f>_xlfn.XLOOKUP(A1175,'Data Cleaning in Medical Examin'!$A$2:$A$2336,'Data Cleaning in Medical Examin'!$E$2:$E$2336)</f>
        <v>Normal</v>
      </c>
      <c r="L1175" t="str">
        <f>_xlfn.XLOOKUP(A1175,'DataCleaning in Hospitalisation'!$A$2:$A$2339,'DataCleaning in Hospitalisation'!$E$2:$E$2339)</f>
        <v>15-Dec-1964</v>
      </c>
      <c r="M1175" s="30">
        <f>_xlfn.XLOOKUP(A1175,'DataCleaning in Hospitalisation'!$A$2:$A$2339,'DataCleaning in Hospitalisation'!$H$2:$H$2339)</f>
        <v>9597.6299999999992</v>
      </c>
      <c r="N1175" t="str">
        <f>_xlfn.XLOOKUP(A1175,'DataCleaning in Hospitalisation'!$A$2:$A$2339,'DataCleaning in Hospitalisation'!$I$2:$I$2339)</f>
        <v>tier - 3</v>
      </c>
      <c r="O1175" t="str">
        <f>_xlfn.XLOOKUP(A1175,'DataCleaning in Hospitalisation'!$A$2:$A$2339,'DataCleaning in Hospitalisation'!$J$2:$J$2339)</f>
        <v>tier - 3</v>
      </c>
      <c r="P1175" t="str">
        <f>_xlfn.XLOOKUP(A1175,'DataCleaning in Hospitalisation'!$A$2:$A$2339,'DataCleaning in Hospitalisation'!$K$2:$K$2339)</f>
        <v>R1013</v>
      </c>
      <c r="Q1175">
        <f>_xlfn.XLOOKUP(A1175,'DataCleaning in Hospitalisation'!$A$2:$A$2339,'DataCleaning in Hospitalisation'!$F$2:$F$2339)</f>
        <v>59</v>
      </c>
      <c r="U1175" s="50" t="s">
        <v>2418</v>
      </c>
      <c r="V1175">
        <v>1</v>
      </c>
      <c r="X1175" s="4" t="s">
        <v>309</v>
      </c>
      <c r="Y1175" s="30">
        <v>2710.83</v>
      </c>
      <c r="AJ1175" s="4" t="s">
        <v>309</v>
      </c>
      <c r="AK1175" s="30">
        <v>2710.83</v>
      </c>
    </row>
    <row r="1176" spans="1:37" x14ac:dyDescent="0.3">
      <c r="A1176" t="s">
        <v>1191</v>
      </c>
      <c r="B1176" t="str">
        <f>_xlfn.XLOOKUP(A1176,'Customer Names'!$A$2:$A$2336,'Customer Names'!$C$2:$C$2336)</f>
        <v xml:space="preserve"> Mr.Ethan</v>
      </c>
      <c r="C1176" s="41">
        <f>_xlfn.XLOOKUP(A1176,'Data Cleaning in Medical Examin'!$A$2:$A$2336,'Data Cleaning in Medical Examin'!$B$2:$B$2336)</f>
        <v>27.454999999999998</v>
      </c>
      <c r="D1176">
        <f>_xlfn.XLOOKUP(A1176,'Data Cleaning in Medical Examin'!$A$2:$A$2336,'Data Cleaning in Medical Examin'!$D$2:$D$2336)</f>
        <v>6.13</v>
      </c>
      <c r="E1176" t="str">
        <f>_xlfn.XLOOKUP(A1176,'Data Cleaning in Medical Examin'!$A$2:$A$2336,'Data Cleaning in Medical Examin'!$F$2:$F$2336)</f>
        <v>No</v>
      </c>
      <c r="F1176" t="str">
        <f>_xlfn.XLOOKUP(A1176,'Data Cleaning in Medical Examin'!$A$2:$A$2336,'Data Cleaning in Medical Examin'!$G$2:$G$2336)</f>
        <v>No</v>
      </c>
      <c r="G1176" t="str">
        <f>_xlfn.XLOOKUP(A1176,'Data Cleaning in Medical Examin'!$A$2:$A$2336,'Data Cleaning in Medical Examin'!$H$2:$H$2336)</f>
        <v>No</v>
      </c>
      <c r="H1176" t="str">
        <f>_xlfn.XLOOKUP(A1176,'Data Cleaning in Medical Examin'!$A$2:$A$2336,'Data Cleaning in Medical Examin'!$I$2:$I$2336)</f>
        <v>2 Major Surgery</v>
      </c>
      <c r="I1176" t="str">
        <f>_xlfn.XLOOKUP(A1176,'Data Cleaning in Medical Examin'!$A$2:$A$2336,'Data Cleaning in Medical Examin'!$J$2:$J$2336)</f>
        <v>No</v>
      </c>
      <c r="J1176" t="str">
        <f>_xlfn.XLOOKUP(A1176,'Data Cleaning in Medical Examin'!$A$2:$A$2336,'Data Cleaning in Medical Examin'!$C$2:$C$2336)</f>
        <v>Over Weight</v>
      </c>
      <c r="K1176" t="str">
        <f>_xlfn.XLOOKUP(A1176,'Data Cleaning in Medical Examin'!$A$2:$A$2336,'Data Cleaning in Medical Examin'!$E$2:$E$2336)</f>
        <v>Prediabetes</v>
      </c>
      <c r="L1176" t="str">
        <f>_xlfn.XLOOKUP(A1176,'DataCleaning in Hospitalisation'!$A$2:$A$2339,'DataCleaning in Hospitalisation'!$E$2:$E$2339)</f>
        <v>18-Oct-1981</v>
      </c>
      <c r="M1176" s="30">
        <f>_xlfn.XLOOKUP(A1176,'DataCleaning in Hospitalisation'!$A$2:$A$2339,'DataCleaning in Hospitalisation'!$H$2:$H$2339)</f>
        <v>9584.0400000000009</v>
      </c>
      <c r="N1176" t="str">
        <f>_xlfn.XLOOKUP(A1176,'DataCleaning in Hospitalisation'!$A$2:$A$2339,'DataCleaning in Hospitalisation'!$I$2:$I$2339)</f>
        <v>tier - 2</v>
      </c>
      <c r="O1176" t="str">
        <f>_xlfn.XLOOKUP(A1176,'DataCleaning in Hospitalisation'!$A$2:$A$2339,'DataCleaning in Hospitalisation'!$J$2:$J$2339)</f>
        <v>tier - 1</v>
      </c>
      <c r="P1176" t="str">
        <f>_xlfn.XLOOKUP(A1176,'DataCleaning in Hospitalisation'!$A$2:$A$2339,'DataCleaning in Hospitalisation'!$K$2:$K$2339)</f>
        <v>R1021</v>
      </c>
      <c r="Q1176">
        <f>_xlfn.XLOOKUP(A1176,'DataCleaning in Hospitalisation'!$A$2:$A$2339,'DataCleaning in Hospitalisation'!$F$2:$F$2339)</f>
        <v>42</v>
      </c>
      <c r="U1176" s="51" t="s">
        <v>7</v>
      </c>
      <c r="V1176">
        <v>1</v>
      </c>
      <c r="X1176" s="4" t="s">
        <v>308</v>
      </c>
      <c r="Y1176" s="30">
        <v>2709.24</v>
      </c>
      <c r="AJ1176" s="4" t="s">
        <v>308</v>
      </c>
      <c r="AK1176" s="30">
        <v>2709.24</v>
      </c>
    </row>
    <row r="1177" spans="1:37" x14ac:dyDescent="0.3">
      <c r="A1177" t="s">
        <v>1190</v>
      </c>
      <c r="B1177" t="str">
        <f>_xlfn.XLOOKUP(A1177,'Customer Names'!$A$2:$A$2336,'Customer Names'!$C$2:$C$2336)</f>
        <v xml:space="preserve"> Mr.Andrew</v>
      </c>
      <c r="C1177" s="41">
        <f>_xlfn.XLOOKUP(A1177,'Data Cleaning in Medical Examin'!$A$2:$A$2336,'Data Cleaning in Medical Examin'!$B$2:$B$2336)</f>
        <v>23.01</v>
      </c>
      <c r="D1177">
        <f>_xlfn.XLOOKUP(A1177,'Data Cleaning in Medical Examin'!$A$2:$A$2336,'Data Cleaning in Medical Examin'!$D$2:$D$2336)</f>
        <v>6.04</v>
      </c>
      <c r="E1177" t="str">
        <f>_xlfn.XLOOKUP(A1177,'Data Cleaning in Medical Examin'!$A$2:$A$2336,'Data Cleaning in Medical Examin'!$F$2:$F$2336)</f>
        <v>Yes</v>
      </c>
      <c r="F1177" t="str">
        <f>_xlfn.XLOOKUP(A1177,'Data Cleaning in Medical Examin'!$A$2:$A$2336,'Data Cleaning in Medical Examin'!$G$2:$G$2336)</f>
        <v>No</v>
      </c>
      <c r="G1177" t="str">
        <f>_xlfn.XLOOKUP(A1177,'Data Cleaning in Medical Examin'!$A$2:$A$2336,'Data Cleaning in Medical Examin'!$H$2:$H$2336)</f>
        <v>No</v>
      </c>
      <c r="H1177" t="str">
        <f>_xlfn.XLOOKUP(A1177,'Data Cleaning in Medical Examin'!$A$2:$A$2336,'Data Cleaning in Medical Examin'!$I$2:$I$2336)</f>
        <v>1 Major Surgery</v>
      </c>
      <c r="I1177" t="str">
        <f>_xlfn.XLOOKUP(A1177,'Data Cleaning in Medical Examin'!$A$2:$A$2336,'Data Cleaning in Medical Examin'!$J$2:$J$2336)</f>
        <v>No</v>
      </c>
      <c r="J1177" t="str">
        <f>_xlfn.XLOOKUP(A1177,'Data Cleaning in Medical Examin'!$A$2:$A$2336,'Data Cleaning in Medical Examin'!$C$2:$C$2336)</f>
        <v>Normal Weight</v>
      </c>
      <c r="K1177" t="str">
        <f>_xlfn.XLOOKUP(A1177,'Data Cleaning in Medical Examin'!$A$2:$A$2336,'Data Cleaning in Medical Examin'!$E$2:$E$2336)</f>
        <v>Prediabetes</v>
      </c>
      <c r="L1177" t="str">
        <f>_xlfn.XLOOKUP(A1177,'DataCleaning in Hospitalisation'!$A$2:$A$2339,'DataCleaning in Hospitalisation'!$E$2:$E$2339)</f>
        <v>28-Nov-1973</v>
      </c>
      <c r="M1177" s="30">
        <f>_xlfn.XLOOKUP(A1177,'DataCleaning in Hospitalisation'!$A$2:$A$2339,'DataCleaning in Hospitalisation'!$H$2:$H$2339)</f>
        <v>9583.89</v>
      </c>
      <c r="N1177" t="str">
        <f>_xlfn.XLOOKUP(A1177,'DataCleaning in Hospitalisation'!$A$2:$A$2339,'DataCleaning in Hospitalisation'!$I$2:$I$2339)</f>
        <v>tier - 2</v>
      </c>
      <c r="O1177" t="str">
        <f>_xlfn.XLOOKUP(A1177,'DataCleaning in Hospitalisation'!$A$2:$A$2339,'DataCleaning in Hospitalisation'!$J$2:$J$2339)</f>
        <v>tier - 3</v>
      </c>
      <c r="P1177" t="str">
        <f>_xlfn.XLOOKUP(A1177,'DataCleaning in Hospitalisation'!$A$2:$A$2339,'DataCleaning in Hospitalisation'!$K$2:$K$2339)</f>
        <v>R1012</v>
      </c>
      <c r="Q1177">
        <f>_xlfn.XLOOKUP(A1177,'DataCleaning in Hospitalisation'!$A$2:$A$2339,'DataCleaning in Hospitalisation'!$F$2:$F$2339)</f>
        <v>50</v>
      </c>
      <c r="U1177" s="52" t="s">
        <v>2372</v>
      </c>
      <c r="V1177">
        <v>1</v>
      </c>
      <c r="X1177" s="4" t="s">
        <v>307</v>
      </c>
      <c r="Y1177" s="30">
        <v>2709.11</v>
      </c>
      <c r="AJ1177" s="4" t="s">
        <v>307</v>
      </c>
      <c r="AK1177" s="30">
        <v>2709.11</v>
      </c>
    </row>
    <row r="1178" spans="1:37" x14ac:dyDescent="0.3">
      <c r="A1178" t="s">
        <v>1189</v>
      </c>
      <c r="B1178" t="str">
        <f>_xlfn.XLOOKUP(A1178,'Customer Names'!$A$2:$A$2336,'Customer Names'!$C$2:$C$2336)</f>
        <v xml:space="preserve"> Mr.Mark</v>
      </c>
      <c r="C1178" s="41">
        <f>_xlfn.XLOOKUP(A1178,'Data Cleaning in Medical Examin'!$A$2:$A$2336,'Data Cleaning in Medical Examin'!$B$2:$B$2336)</f>
        <v>31.39</v>
      </c>
      <c r="D1178">
        <f>_xlfn.XLOOKUP(A1178,'Data Cleaning in Medical Examin'!$A$2:$A$2336,'Data Cleaning in Medical Examin'!$D$2:$D$2336)</f>
        <v>8.85</v>
      </c>
      <c r="E1178" t="str">
        <f>_xlfn.XLOOKUP(A1178,'Data Cleaning in Medical Examin'!$A$2:$A$2336,'Data Cleaning in Medical Examin'!$F$2:$F$2336)</f>
        <v>Yes</v>
      </c>
      <c r="F1178" t="str">
        <f>_xlfn.XLOOKUP(A1178,'Data Cleaning in Medical Examin'!$A$2:$A$2336,'Data Cleaning in Medical Examin'!$G$2:$G$2336)</f>
        <v>No</v>
      </c>
      <c r="G1178" t="str">
        <f>_xlfn.XLOOKUP(A1178,'Data Cleaning in Medical Examin'!$A$2:$A$2336,'Data Cleaning in Medical Examin'!$H$2:$H$2336)</f>
        <v>No</v>
      </c>
      <c r="H1178" t="str">
        <f>_xlfn.XLOOKUP(A1178,'Data Cleaning in Medical Examin'!$A$2:$A$2336,'Data Cleaning in Medical Examin'!$I$2:$I$2336)</f>
        <v>No Major Surgery</v>
      </c>
      <c r="I1178" t="str">
        <f>_xlfn.XLOOKUP(A1178,'Data Cleaning in Medical Examin'!$A$2:$A$2336,'Data Cleaning in Medical Examin'!$J$2:$J$2336)</f>
        <v>No</v>
      </c>
      <c r="J1178" t="str">
        <f>_xlfn.XLOOKUP(A1178,'Data Cleaning in Medical Examin'!$A$2:$A$2336,'Data Cleaning in Medical Examin'!$C$2:$C$2336)</f>
        <v>Obesity</v>
      </c>
      <c r="K1178" t="str">
        <f>_xlfn.XLOOKUP(A1178,'Data Cleaning in Medical Examin'!$A$2:$A$2336,'Data Cleaning in Medical Examin'!$E$2:$E$2336)</f>
        <v>Diabetes</v>
      </c>
      <c r="L1178" t="str">
        <f>_xlfn.XLOOKUP(A1178,'DataCleaning in Hospitalisation'!$A$2:$A$2339,'DataCleaning in Hospitalisation'!$E$2:$E$2339)</f>
        <v>4-Dec-1966</v>
      </c>
      <c r="M1178" s="30">
        <f>_xlfn.XLOOKUP(A1178,'DataCleaning in Hospitalisation'!$A$2:$A$2339,'DataCleaning in Hospitalisation'!$H$2:$H$2339)</f>
        <v>9582.5400000000009</v>
      </c>
      <c r="N1178" t="str">
        <f>_xlfn.XLOOKUP(A1178,'DataCleaning in Hospitalisation'!$A$2:$A$2339,'DataCleaning in Hospitalisation'!$I$2:$I$2339)</f>
        <v>tier - 3</v>
      </c>
      <c r="O1178" t="str">
        <f>_xlfn.XLOOKUP(A1178,'DataCleaning in Hospitalisation'!$A$2:$A$2339,'DataCleaning in Hospitalisation'!$J$2:$J$2339)</f>
        <v>tier - 2</v>
      </c>
      <c r="P1178" t="str">
        <f>_xlfn.XLOOKUP(A1178,'DataCleaning in Hospitalisation'!$A$2:$A$2339,'DataCleaning in Hospitalisation'!$K$2:$K$2339)</f>
        <v>R1013</v>
      </c>
      <c r="Q1178">
        <f>_xlfn.XLOOKUP(A1178,'DataCleaning in Hospitalisation'!$A$2:$A$2339,'DataCleaning in Hospitalisation'!$F$2:$F$2339)</f>
        <v>57</v>
      </c>
      <c r="U1178" s="53" t="s">
        <v>2372</v>
      </c>
      <c r="V1178">
        <v>1</v>
      </c>
      <c r="X1178" s="4" t="s">
        <v>306</v>
      </c>
      <c r="Y1178" s="30">
        <v>2699.57</v>
      </c>
      <c r="AJ1178" s="4" t="s">
        <v>306</v>
      </c>
      <c r="AK1178" s="30">
        <v>2699.57</v>
      </c>
    </row>
    <row r="1179" spans="1:37" x14ac:dyDescent="0.3">
      <c r="A1179" t="s">
        <v>1188</v>
      </c>
      <c r="B1179" t="str">
        <f>_xlfn.XLOOKUP(A1179,'Customer Names'!$A$2:$A$2336,'Customer Names'!$C$2:$C$2336)</f>
        <v xml:space="preserve"> Ms.Kasey</v>
      </c>
      <c r="C1179" s="41">
        <f>_xlfn.XLOOKUP(A1179,'Data Cleaning in Medical Examin'!$A$2:$A$2336,'Data Cleaning in Medical Examin'!$B$2:$B$2336)</f>
        <v>34.770000000000003</v>
      </c>
      <c r="D1179">
        <f>_xlfn.XLOOKUP(A1179,'Data Cleaning in Medical Examin'!$A$2:$A$2336,'Data Cleaning in Medical Examin'!$D$2:$D$2336)</f>
        <v>10.54</v>
      </c>
      <c r="E1179" t="str">
        <f>_xlfn.XLOOKUP(A1179,'Data Cleaning in Medical Examin'!$A$2:$A$2336,'Data Cleaning in Medical Examin'!$F$2:$F$2336)</f>
        <v>No</v>
      </c>
      <c r="F1179" t="str">
        <f>_xlfn.XLOOKUP(A1179,'Data Cleaning in Medical Examin'!$A$2:$A$2336,'Data Cleaning in Medical Examin'!$G$2:$G$2336)</f>
        <v>No</v>
      </c>
      <c r="G1179" t="str">
        <f>_xlfn.XLOOKUP(A1179,'Data Cleaning in Medical Examin'!$A$2:$A$2336,'Data Cleaning in Medical Examin'!$H$2:$H$2336)</f>
        <v>No</v>
      </c>
      <c r="H1179" t="str">
        <f>_xlfn.XLOOKUP(A1179,'Data Cleaning in Medical Examin'!$A$2:$A$2336,'Data Cleaning in Medical Examin'!$I$2:$I$2336)</f>
        <v>2 Major Surgery</v>
      </c>
      <c r="I1179" t="str">
        <f>_xlfn.XLOOKUP(A1179,'Data Cleaning in Medical Examin'!$A$2:$A$2336,'Data Cleaning in Medical Examin'!$J$2:$J$2336)</f>
        <v>No</v>
      </c>
      <c r="J1179" t="str">
        <f>_xlfn.XLOOKUP(A1179,'Data Cleaning in Medical Examin'!$A$2:$A$2336,'Data Cleaning in Medical Examin'!$C$2:$C$2336)</f>
        <v>Obesity</v>
      </c>
      <c r="K1179" t="str">
        <f>_xlfn.XLOOKUP(A1179,'Data Cleaning in Medical Examin'!$A$2:$A$2336,'Data Cleaning in Medical Examin'!$E$2:$E$2336)</f>
        <v>Diabetes</v>
      </c>
      <c r="L1179" t="str">
        <f>_xlfn.XLOOKUP(A1179,'DataCleaning in Hospitalisation'!$A$2:$A$2339,'DataCleaning in Hospitalisation'!$E$2:$E$2339)</f>
        <v>1-Dec-1973</v>
      </c>
      <c r="M1179" s="30">
        <f>_xlfn.XLOOKUP(A1179,'DataCleaning in Hospitalisation'!$A$2:$A$2339,'DataCleaning in Hospitalisation'!$H$2:$H$2339)</f>
        <v>9566.99</v>
      </c>
      <c r="N1179" t="str">
        <f>_xlfn.XLOOKUP(A1179,'DataCleaning in Hospitalisation'!$A$2:$A$2339,'DataCleaning in Hospitalisation'!$I$2:$I$2339)</f>
        <v>tier - 2</v>
      </c>
      <c r="O1179" t="str">
        <f>_xlfn.XLOOKUP(A1179,'DataCleaning in Hospitalisation'!$A$2:$A$2339,'DataCleaning in Hospitalisation'!$J$2:$J$2339)</f>
        <v>tier - 1</v>
      </c>
      <c r="P1179" t="str">
        <f>_xlfn.XLOOKUP(A1179,'DataCleaning in Hospitalisation'!$A$2:$A$2339,'DataCleaning in Hospitalisation'!$K$2:$K$2339)</f>
        <v>R1012</v>
      </c>
      <c r="Q1179">
        <f>_xlfn.XLOOKUP(A1179,'DataCleaning in Hospitalisation'!$A$2:$A$2339,'DataCleaning in Hospitalisation'!$F$2:$F$2339)</f>
        <v>50</v>
      </c>
      <c r="U1179" s="4" t="s">
        <v>1191</v>
      </c>
      <c r="V1179">
        <v>1</v>
      </c>
      <c r="X1179" s="4" t="s">
        <v>305</v>
      </c>
      <c r="Y1179" s="30">
        <v>2690.11</v>
      </c>
      <c r="AJ1179" s="4" t="s">
        <v>305</v>
      </c>
      <c r="AK1179" s="30">
        <v>2690.11</v>
      </c>
    </row>
    <row r="1180" spans="1:37" x14ac:dyDescent="0.3">
      <c r="A1180" t="s">
        <v>1187</v>
      </c>
      <c r="B1180" t="str">
        <f>_xlfn.XLOOKUP(A1180,'Customer Names'!$A$2:$A$2336,'Customer Names'!$C$2:$C$2336)</f>
        <v xml:space="preserve"> Mr.Jeff</v>
      </c>
      <c r="C1180" s="41">
        <f>_xlfn.XLOOKUP(A1180,'Data Cleaning in Medical Examin'!$A$2:$A$2336,'Data Cleaning in Medical Examin'!$B$2:$B$2336)</f>
        <v>24.48</v>
      </c>
      <c r="D1180">
        <f>_xlfn.XLOOKUP(A1180,'Data Cleaning in Medical Examin'!$A$2:$A$2336,'Data Cleaning in Medical Examin'!$D$2:$D$2336)</f>
        <v>4.37</v>
      </c>
      <c r="E1180" t="str">
        <f>_xlfn.XLOOKUP(A1180,'Data Cleaning in Medical Examin'!$A$2:$A$2336,'Data Cleaning in Medical Examin'!$F$2:$F$2336)</f>
        <v>Yes</v>
      </c>
      <c r="F1180" t="str">
        <f>_xlfn.XLOOKUP(A1180,'Data Cleaning in Medical Examin'!$A$2:$A$2336,'Data Cleaning in Medical Examin'!$G$2:$G$2336)</f>
        <v>No</v>
      </c>
      <c r="G1180" t="str">
        <f>_xlfn.XLOOKUP(A1180,'Data Cleaning in Medical Examin'!$A$2:$A$2336,'Data Cleaning in Medical Examin'!$H$2:$H$2336)</f>
        <v>No</v>
      </c>
      <c r="H1180" t="str">
        <f>_xlfn.XLOOKUP(A1180,'Data Cleaning in Medical Examin'!$A$2:$A$2336,'Data Cleaning in Medical Examin'!$I$2:$I$2336)</f>
        <v>2 Major Surgery</v>
      </c>
      <c r="I1180" t="str">
        <f>_xlfn.XLOOKUP(A1180,'Data Cleaning in Medical Examin'!$A$2:$A$2336,'Data Cleaning in Medical Examin'!$J$2:$J$2336)</f>
        <v>No</v>
      </c>
      <c r="J1180" t="str">
        <f>_xlfn.XLOOKUP(A1180,'Data Cleaning in Medical Examin'!$A$2:$A$2336,'Data Cleaning in Medical Examin'!$C$2:$C$2336)</f>
        <v>Normal Weight</v>
      </c>
      <c r="K1180" t="str">
        <f>_xlfn.XLOOKUP(A1180,'Data Cleaning in Medical Examin'!$A$2:$A$2336,'Data Cleaning in Medical Examin'!$E$2:$E$2336)</f>
        <v>Normal</v>
      </c>
      <c r="L1180" t="str">
        <f>_xlfn.XLOOKUP(A1180,'DataCleaning in Hospitalisation'!$A$2:$A$2339,'DataCleaning in Hospitalisation'!$E$2:$E$2339)</f>
        <v>14-Aug-1974</v>
      </c>
      <c r="M1180" s="30">
        <f>_xlfn.XLOOKUP(A1180,'DataCleaning in Hospitalisation'!$A$2:$A$2339,'DataCleaning in Hospitalisation'!$H$2:$H$2339)</f>
        <v>9563.0300000000007</v>
      </c>
      <c r="N1180" t="str">
        <f>_xlfn.XLOOKUP(A1180,'DataCleaning in Hospitalisation'!$A$2:$A$2339,'DataCleaning in Hospitalisation'!$I$2:$I$2339)</f>
        <v>tier - 3</v>
      </c>
      <c r="O1180" t="str">
        <f>_xlfn.XLOOKUP(A1180,'DataCleaning in Hospitalisation'!$A$2:$A$2339,'DataCleaning in Hospitalisation'!$J$2:$J$2339)</f>
        <v>tier - 1</v>
      </c>
      <c r="P1180" t="str">
        <f>_xlfn.XLOOKUP(A1180,'DataCleaning in Hospitalisation'!$A$2:$A$2339,'DataCleaning in Hospitalisation'!$K$2:$K$2339)</f>
        <v>R1011</v>
      </c>
      <c r="Q1180">
        <f>_xlfn.XLOOKUP(A1180,'DataCleaning in Hospitalisation'!$A$2:$A$2339,'DataCleaning in Hospitalisation'!$F$2:$F$2339)</f>
        <v>49</v>
      </c>
      <c r="U1180" s="46" t="s">
        <v>6</v>
      </c>
      <c r="V1180">
        <v>1</v>
      </c>
      <c r="X1180" s="4" t="s">
        <v>304</v>
      </c>
      <c r="Y1180" s="30">
        <v>2689.5</v>
      </c>
      <c r="AJ1180" s="4" t="s">
        <v>304</v>
      </c>
      <c r="AK1180" s="30">
        <v>2689.5</v>
      </c>
    </row>
    <row r="1181" spans="1:37" x14ac:dyDescent="0.3">
      <c r="A1181" t="s">
        <v>1186</v>
      </c>
      <c r="B1181" t="str">
        <f>_xlfn.XLOOKUP(A1181,'Customer Names'!$A$2:$A$2336,'Customer Names'!$C$2:$C$2336)</f>
        <v xml:space="preserve"> Ms.Amy</v>
      </c>
      <c r="C1181" s="41">
        <f>_xlfn.XLOOKUP(A1181,'Data Cleaning in Medical Examin'!$A$2:$A$2336,'Data Cleaning in Medical Examin'!$B$2:$B$2336)</f>
        <v>22.61</v>
      </c>
      <c r="D1181">
        <f>_xlfn.XLOOKUP(A1181,'Data Cleaning in Medical Examin'!$A$2:$A$2336,'Data Cleaning in Medical Examin'!$D$2:$D$2336)</f>
        <v>9.6300000000000008</v>
      </c>
      <c r="E1181" t="str">
        <f>_xlfn.XLOOKUP(A1181,'Data Cleaning in Medical Examin'!$A$2:$A$2336,'Data Cleaning in Medical Examin'!$F$2:$F$2336)</f>
        <v>No</v>
      </c>
      <c r="F1181" t="str">
        <f>_xlfn.XLOOKUP(A1181,'Data Cleaning in Medical Examin'!$A$2:$A$2336,'Data Cleaning in Medical Examin'!$G$2:$G$2336)</f>
        <v>No</v>
      </c>
      <c r="G1181" t="str">
        <f>_xlfn.XLOOKUP(A1181,'Data Cleaning in Medical Examin'!$A$2:$A$2336,'Data Cleaning in Medical Examin'!$H$2:$H$2336)</f>
        <v>No</v>
      </c>
      <c r="H1181" t="str">
        <f>_xlfn.XLOOKUP(A1181,'Data Cleaning in Medical Examin'!$A$2:$A$2336,'Data Cleaning in Medical Examin'!$I$2:$I$2336)</f>
        <v>2 Major Surgery</v>
      </c>
      <c r="I1181" t="str">
        <f>_xlfn.XLOOKUP(A1181,'Data Cleaning in Medical Examin'!$A$2:$A$2336,'Data Cleaning in Medical Examin'!$J$2:$J$2336)</f>
        <v>No</v>
      </c>
      <c r="J1181" t="str">
        <f>_xlfn.XLOOKUP(A1181,'Data Cleaning in Medical Examin'!$A$2:$A$2336,'Data Cleaning in Medical Examin'!$C$2:$C$2336)</f>
        <v>Normal Weight</v>
      </c>
      <c r="K1181" t="str">
        <f>_xlfn.XLOOKUP(A1181,'Data Cleaning in Medical Examin'!$A$2:$A$2336,'Data Cleaning in Medical Examin'!$E$2:$E$2336)</f>
        <v>Diabetes</v>
      </c>
      <c r="L1181" t="str">
        <f>_xlfn.XLOOKUP(A1181,'DataCleaning in Hospitalisation'!$A$2:$A$2339,'DataCleaning in Hospitalisation'!$E$2:$E$2339)</f>
        <v>22-Sep-1972</v>
      </c>
      <c r="M1181" s="30">
        <f>_xlfn.XLOOKUP(A1181,'DataCleaning in Hospitalisation'!$A$2:$A$2339,'DataCleaning in Hospitalisation'!$H$2:$H$2339)</f>
        <v>9549.57</v>
      </c>
      <c r="N1181" t="str">
        <f>_xlfn.XLOOKUP(A1181,'DataCleaning in Hospitalisation'!$A$2:$A$2339,'DataCleaning in Hospitalisation'!$I$2:$I$2339)</f>
        <v>tier - 2</v>
      </c>
      <c r="O1181" t="str">
        <f>_xlfn.XLOOKUP(A1181,'DataCleaning in Hospitalisation'!$A$2:$A$2339,'DataCleaning in Hospitalisation'!$J$2:$J$2339)</f>
        <v>tier - 1</v>
      </c>
      <c r="P1181" t="str">
        <f>_xlfn.XLOOKUP(A1181,'DataCleaning in Hospitalisation'!$A$2:$A$2339,'DataCleaning in Hospitalisation'!$K$2:$K$2339)</f>
        <v>R1013</v>
      </c>
      <c r="Q1181">
        <f>_xlfn.XLOOKUP(A1181,'DataCleaning in Hospitalisation'!$A$2:$A$2339,'DataCleaning in Hospitalisation'!$F$2:$F$2339)</f>
        <v>51</v>
      </c>
      <c r="U1181" s="50" t="s">
        <v>2419</v>
      </c>
      <c r="V1181">
        <v>1</v>
      </c>
      <c r="X1181" s="4" t="s">
        <v>303</v>
      </c>
      <c r="Y1181" s="30">
        <v>2684.69</v>
      </c>
      <c r="AJ1181" s="4" t="s">
        <v>303</v>
      </c>
      <c r="AK1181" s="30">
        <v>2684.69</v>
      </c>
    </row>
    <row r="1182" spans="1:37" x14ac:dyDescent="0.3">
      <c r="A1182" t="s">
        <v>1185</v>
      </c>
      <c r="B1182" t="str">
        <f>_xlfn.XLOOKUP(A1182,'Customer Names'!$A$2:$A$2336,'Customer Names'!$C$2:$C$2336)</f>
        <v xml:space="preserve"> Mr.Adam</v>
      </c>
      <c r="C1182" s="41">
        <f>_xlfn.XLOOKUP(A1182,'Data Cleaning in Medical Examin'!$A$2:$A$2336,'Data Cleaning in Medical Examin'!$B$2:$B$2336)</f>
        <v>34.299999999999997</v>
      </c>
      <c r="D1182">
        <f>_xlfn.XLOOKUP(A1182,'Data Cleaning in Medical Examin'!$A$2:$A$2336,'Data Cleaning in Medical Examin'!$D$2:$D$2336)</f>
        <v>10.37</v>
      </c>
      <c r="E1182" t="str">
        <f>_xlfn.XLOOKUP(A1182,'Data Cleaning in Medical Examin'!$A$2:$A$2336,'Data Cleaning in Medical Examin'!$F$2:$F$2336)</f>
        <v>No</v>
      </c>
      <c r="F1182" t="str">
        <f>_xlfn.XLOOKUP(A1182,'Data Cleaning in Medical Examin'!$A$2:$A$2336,'Data Cleaning in Medical Examin'!$G$2:$G$2336)</f>
        <v>No</v>
      </c>
      <c r="G1182" t="str">
        <f>_xlfn.XLOOKUP(A1182,'Data Cleaning in Medical Examin'!$A$2:$A$2336,'Data Cleaning in Medical Examin'!$H$2:$H$2336)</f>
        <v>No</v>
      </c>
      <c r="H1182" t="str">
        <f>_xlfn.XLOOKUP(A1182,'Data Cleaning in Medical Examin'!$A$2:$A$2336,'Data Cleaning in Medical Examin'!$I$2:$I$2336)</f>
        <v>No Major Surgery</v>
      </c>
      <c r="I1182" t="str">
        <f>_xlfn.XLOOKUP(A1182,'Data Cleaning in Medical Examin'!$A$2:$A$2336,'Data Cleaning in Medical Examin'!$J$2:$J$2336)</f>
        <v>No</v>
      </c>
      <c r="J1182" t="str">
        <f>_xlfn.XLOOKUP(A1182,'Data Cleaning in Medical Examin'!$A$2:$A$2336,'Data Cleaning in Medical Examin'!$C$2:$C$2336)</f>
        <v>Obesity</v>
      </c>
      <c r="K1182" t="str">
        <f>_xlfn.XLOOKUP(A1182,'Data Cleaning in Medical Examin'!$A$2:$A$2336,'Data Cleaning in Medical Examin'!$E$2:$E$2336)</f>
        <v>Diabetes</v>
      </c>
      <c r="L1182" t="str">
        <f>_xlfn.XLOOKUP(A1182,'DataCleaning in Hospitalisation'!$A$2:$A$2339,'DataCleaning in Hospitalisation'!$E$2:$E$2339)</f>
        <v>22-Sep-1972</v>
      </c>
      <c r="M1182" s="30">
        <f>_xlfn.XLOOKUP(A1182,'DataCleaning in Hospitalisation'!$A$2:$A$2339,'DataCleaning in Hospitalisation'!$H$2:$H$2339)</f>
        <v>9541.7000000000007</v>
      </c>
      <c r="N1182" t="str">
        <f>_xlfn.XLOOKUP(A1182,'DataCleaning in Hospitalisation'!$A$2:$A$2339,'DataCleaning in Hospitalisation'!$I$2:$I$2339)</f>
        <v>tier - 2</v>
      </c>
      <c r="O1182" t="str">
        <f>_xlfn.XLOOKUP(A1182,'DataCleaning in Hospitalisation'!$A$2:$A$2339,'DataCleaning in Hospitalisation'!$J$2:$J$2339)</f>
        <v>tier - 1</v>
      </c>
      <c r="P1182" t="str">
        <f>_xlfn.XLOOKUP(A1182,'DataCleaning in Hospitalisation'!$A$2:$A$2339,'DataCleaning in Hospitalisation'!$K$2:$K$2339)</f>
        <v>R1024</v>
      </c>
      <c r="Q1182">
        <f>_xlfn.XLOOKUP(A1182,'DataCleaning in Hospitalisation'!$A$2:$A$2339,'DataCleaning in Hospitalisation'!$F$2:$F$2339)</f>
        <v>51</v>
      </c>
      <c r="U1182" s="51" t="s">
        <v>11</v>
      </c>
      <c r="V1182">
        <v>1</v>
      </c>
      <c r="X1182" s="4" t="s">
        <v>2162</v>
      </c>
      <c r="Y1182" s="30">
        <v>35701.9</v>
      </c>
      <c r="AJ1182" s="4" t="s">
        <v>2162</v>
      </c>
      <c r="AK1182" s="30">
        <v>35701.9</v>
      </c>
    </row>
    <row r="1183" spans="1:37" x14ac:dyDescent="0.3">
      <c r="A1183" t="s">
        <v>1184</v>
      </c>
      <c r="B1183" t="str">
        <f>_xlfn.XLOOKUP(A1183,'Customer Names'!$A$2:$A$2336,'Customer Names'!$C$2:$C$2336)</f>
        <v xml:space="preserve"> Ms.Kristin</v>
      </c>
      <c r="C1183" s="41">
        <f>_xlfn.XLOOKUP(A1183,'Data Cleaning in Medical Examin'!$A$2:$A$2336,'Data Cleaning in Medical Examin'!$B$2:$B$2336)</f>
        <v>46.09</v>
      </c>
      <c r="D1183">
        <f>_xlfn.XLOOKUP(A1183,'Data Cleaning in Medical Examin'!$A$2:$A$2336,'Data Cleaning in Medical Examin'!$D$2:$D$2336)</f>
        <v>5.44</v>
      </c>
      <c r="E1183" t="str">
        <f>_xlfn.XLOOKUP(A1183,'Data Cleaning in Medical Examin'!$A$2:$A$2336,'Data Cleaning in Medical Examin'!$F$2:$F$2336)</f>
        <v>No</v>
      </c>
      <c r="F1183" t="str">
        <f>_xlfn.XLOOKUP(A1183,'Data Cleaning in Medical Examin'!$A$2:$A$2336,'Data Cleaning in Medical Examin'!$G$2:$G$2336)</f>
        <v>No</v>
      </c>
      <c r="G1183" t="str">
        <f>_xlfn.XLOOKUP(A1183,'Data Cleaning in Medical Examin'!$A$2:$A$2336,'Data Cleaning in Medical Examin'!$H$2:$H$2336)</f>
        <v>No</v>
      </c>
      <c r="H1183" t="str">
        <f>_xlfn.XLOOKUP(A1183,'Data Cleaning in Medical Examin'!$A$2:$A$2336,'Data Cleaning in Medical Examin'!$I$2:$I$2336)</f>
        <v>2 Major Surgery</v>
      </c>
      <c r="I1183" t="str">
        <f>_xlfn.XLOOKUP(A1183,'Data Cleaning in Medical Examin'!$A$2:$A$2336,'Data Cleaning in Medical Examin'!$J$2:$J$2336)</f>
        <v>No</v>
      </c>
      <c r="J1183" t="str">
        <f>_xlfn.XLOOKUP(A1183,'Data Cleaning in Medical Examin'!$A$2:$A$2336,'Data Cleaning in Medical Examin'!$C$2:$C$2336)</f>
        <v>Obesity</v>
      </c>
      <c r="K1183" t="str">
        <f>_xlfn.XLOOKUP(A1183,'Data Cleaning in Medical Examin'!$A$2:$A$2336,'Data Cleaning in Medical Examin'!$E$2:$E$2336)</f>
        <v>Normal</v>
      </c>
      <c r="L1183" t="str">
        <f>_xlfn.XLOOKUP(A1183,'DataCleaning in Hospitalisation'!$A$2:$A$2339,'DataCleaning in Hospitalisation'!$E$2:$E$2339)</f>
        <v>28-Jul-1975</v>
      </c>
      <c r="M1183" s="30">
        <f>_xlfn.XLOOKUP(A1183,'DataCleaning in Hospitalisation'!$A$2:$A$2339,'DataCleaning in Hospitalisation'!$H$2:$H$2339)</f>
        <v>9540.17</v>
      </c>
      <c r="N1183" t="str">
        <f>_xlfn.XLOOKUP(A1183,'DataCleaning in Hospitalisation'!$A$2:$A$2339,'DataCleaning in Hospitalisation'!$I$2:$I$2339)</f>
        <v>tier - 2</v>
      </c>
      <c r="O1183" t="str">
        <f>_xlfn.XLOOKUP(A1183,'DataCleaning in Hospitalisation'!$A$2:$A$2339,'DataCleaning in Hospitalisation'!$J$2:$J$2339)</f>
        <v>tier - 2</v>
      </c>
      <c r="P1183" t="str">
        <f>_xlfn.XLOOKUP(A1183,'DataCleaning in Hospitalisation'!$A$2:$A$2339,'DataCleaning in Hospitalisation'!$K$2:$K$2339)</f>
        <v>R1024</v>
      </c>
      <c r="Q1183">
        <f>_xlfn.XLOOKUP(A1183,'DataCleaning in Hospitalisation'!$A$2:$A$2339,'DataCleaning in Hospitalisation'!$F$2:$F$2339)</f>
        <v>48</v>
      </c>
      <c r="U1183" s="52" t="s">
        <v>2372</v>
      </c>
      <c r="V1183">
        <v>1</v>
      </c>
      <c r="X1183" s="4" t="s">
        <v>302</v>
      </c>
      <c r="Y1183" s="30">
        <v>2680.95</v>
      </c>
      <c r="AJ1183" s="4" t="s">
        <v>302</v>
      </c>
      <c r="AK1183" s="30">
        <v>2680.95</v>
      </c>
    </row>
    <row r="1184" spans="1:37" x14ac:dyDescent="0.3">
      <c r="A1184" t="s">
        <v>1183</v>
      </c>
      <c r="B1184" t="str">
        <f>_xlfn.XLOOKUP(A1184,'Customer Names'!$A$2:$A$2336,'Customer Names'!$C$2:$C$2336)</f>
        <v xml:space="preserve"> Ms.Mary-Lynn</v>
      </c>
      <c r="C1184" s="41">
        <f>_xlfn.XLOOKUP(A1184,'Data Cleaning in Medical Examin'!$A$2:$A$2336,'Data Cleaning in Medical Examin'!$B$2:$B$2336)</f>
        <v>44.744999999999997</v>
      </c>
      <c r="D1184">
        <f>_xlfn.XLOOKUP(A1184,'Data Cleaning in Medical Examin'!$A$2:$A$2336,'Data Cleaning in Medical Examin'!$D$2:$D$2336)</f>
        <v>5.19</v>
      </c>
      <c r="E1184" t="str">
        <f>_xlfn.XLOOKUP(A1184,'Data Cleaning in Medical Examin'!$A$2:$A$2336,'Data Cleaning in Medical Examin'!$F$2:$F$2336)</f>
        <v>No</v>
      </c>
      <c r="F1184" t="str">
        <f>_xlfn.XLOOKUP(A1184,'Data Cleaning in Medical Examin'!$A$2:$A$2336,'Data Cleaning in Medical Examin'!$G$2:$G$2336)</f>
        <v>No</v>
      </c>
      <c r="G1184" t="str">
        <f>_xlfn.XLOOKUP(A1184,'Data Cleaning in Medical Examin'!$A$2:$A$2336,'Data Cleaning in Medical Examin'!$H$2:$H$2336)</f>
        <v>No</v>
      </c>
      <c r="H1184" t="str">
        <f>_xlfn.XLOOKUP(A1184,'Data Cleaning in Medical Examin'!$A$2:$A$2336,'Data Cleaning in Medical Examin'!$I$2:$I$2336)</f>
        <v>2 Major Surgery</v>
      </c>
      <c r="I1184" t="str">
        <f>_xlfn.XLOOKUP(A1184,'Data Cleaning in Medical Examin'!$A$2:$A$2336,'Data Cleaning in Medical Examin'!$J$2:$J$2336)</f>
        <v>No</v>
      </c>
      <c r="J1184" t="str">
        <f>_xlfn.XLOOKUP(A1184,'Data Cleaning in Medical Examin'!$A$2:$A$2336,'Data Cleaning in Medical Examin'!$C$2:$C$2336)</f>
        <v>Obesity</v>
      </c>
      <c r="K1184" t="str">
        <f>_xlfn.XLOOKUP(A1184,'Data Cleaning in Medical Examin'!$A$2:$A$2336,'Data Cleaning in Medical Examin'!$E$2:$E$2336)</f>
        <v>Normal</v>
      </c>
      <c r="L1184" t="str">
        <f>_xlfn.XLOOKUP(A1184,'DataCleaning in Hospitalisation'!$A$2:$A$2339,'DataCleaning in Hospitalisation'!$E$2:$E$2339)</f>
        <v>21-Dec-1973</v>
      </c>
      <c r="M1184" s="30">
        <f>_xlfn.XLOOKUP(A1184,'DataCleaning in Hospitalisation'!$A$2:$A$2339,'DataCleaning in Hospitalisation'!$H$2:$H$2339)</f>
        <v>9538.65</v>
      </c>
      <c r="N1184" t="str">
        <f>_xlfn.XLOOKUP(A1184,'DataCleaning in Hospitalisation'!$A$2:$A$2339,'DataCleaning in Hospitalisation'!$I$2:$I$2339)</f>
        <v>tier - 2</v>
      </c>
      <c r="O1184" t="str">
        <f>_xlfn.XLOOKUP(A1184,'DataCleaning in Hospitalisation'!$A$2:$A$2339,'DataCleaning in Hospitalisation'!$J$2:$J$2339)</f>
        <v>tier - 3</v>
      </c>
      <c r="P1184" t="str">
        <f>_xlfn.XLOOKUP(A1184,'DataCleaning in Hospitalisation'!$A$2:$A$2339,'DataCleaning in Hospitalisation'!$K$2:$K$2339)</f>
        <v>R1021</v>
      </c>
      <c r="Q1184">
        <f>_xlfn.XLOOKUP(A1184,'DataCleaning in Hospitalisation'!$A$2:$A$2339,'DataCleaning in Hospitalisation'!$F$2:$F$2339)</f>
        <v>50</v>
      </c>
      <c r="U1184" s="53" t="s">
        <v>2372</v>
      </c>
      <c r="V1184">
        <v>1</v>
      </c>
      <c r="X1184" s="4" t="s">
        <v>301</v>
      </c>
      <c r="Y1184" s="30">
        <v>2643.27</v>
      </c>
      <c r="AJ1184" s="4" t="s">
        <v>301</v>
      </c>
      <c r="AK1184" s="30">
        <v>2643.27</v>
      </c>
    </row>
    <row r="1185" spans="1:37" x14ac:dyDescent="0.3">
      <c r="A1185" t="s">
        <v>1182</v>
      </c>
      <c r="B1185" t="str">
        <f>_xlfn.XLOOKUP(A1185,'Customer Names'!$A$2:$A$2336,'Customer Names'!$C$2:$C$2336)</f>
        <v xml:space="preserve"> Mrs.Jamie</v>
      </c>
      <c r="C1185" s="41">
        <f>_xlfn.XLOOKUP(A1185,'Data Cleaning in Medical Examin'!$A$2:$A$2336,'Data Cleaning in Medical Examin'!$B$2:$B$2336)</f>
        <v>26.33</v>
      </c>
      <c r="D1185">
        <f>_xlfn.XLOOKUP(A1185,'Data Cleaning in Medical Examin'!$A$2:$A$2336,'Data Cleaning in Medical Examin'!$D$2:$D$2336)</f>
        <v>11.8</v>
      </c>
      <c r="E1185" t="str">
        <f>_xlfn.XLOOKUP(A1185,'Data Cleaning in Medical Examin'!$A$2:$A$2336,'Data Cleaning in Medical Examin'!$F$2:$F$2336)</f>
        <v>Yes</v>
      </c>
      <c r="F1185" t="str">
        <f>_xlfn.XLOOKUP(A1185,'Data Cleaning in Medical Examin'!$A$2:$A$2336,'Data Cleaning in Medical Examin'!$G$2:$G$2336)</f>
        <v>No</v>
      </c>
      <c r="G1185" t="str">
        <f>_xlfn.XLOOKUP(A1185,'Data Cleaning in Medical Examin'!$A$2:$A$2336,'Data Cleaning in Medical Examin'!$H$2:$H$2336)</f>
        <v>No</v>
      </c>
      <c r="H1185" t="str">
        <f>_xlfn.XLOOKUP(A1185,'Data Cleaning in Medical Examin'!$A$2:$A$2336,'Data Cleaning in Medical Examin'!$I$2:$I$2336)</f>
        <v>1 Major Surgery</v>
      </c>
      <c r="I1185" t="str">
        <f>_xlfn.XLOOKUP(A1185,'Data Cleaning in Medical Examin'!$A$2:$A$2336,'Data Cleaning in Medical Examin'!$J$2:$J$2336)</f>
        <v>No</v>
      </c>
      <c r="J1185" t="str">
        <f>_xlfn.XLOOKUP(A1185,'Data Cleaning in Medical Examin'!$A$2:$A$2336,'Data Cleaning in Medical Examin'!$C$2:$C$2336)</f>
        <v>Over Weight</v>
      </c>
      <c r="K1185" t="str">
        <f>_xlfn.XLOOKUP(A1185,'Data Cleaning in Medical Examin'!$A$2:$A$2336,'Data Cleaning in Medical Examin'!$E$2:$E$2336)</f>
        <v>Diabetes</v>
      </c>
      <c r="L1185" t="str">
        <f>_xlfn.XLOOKUP(A1185,'DataCleaning in Hospitalisation'!$A$2:$A$2339,'DataCleaning in Hospitalisation'!$E$2:$E$2339)</f>
        <v>29-Nov-1971</v>
      </c>
      <c r="M1185" s="30">
        <f>_xlfn.XLOOKUP(A1185,'DataCleaning in Hospitalisation'!$A$2:$A$2339,'DataCleaning in Hospitalisation'!$H$2:$H$2339)</f>
        <v>9528.9</v>
      </c>
      <c r="N1185" t="str">
        <f>_xlfn.XLOOKUP(A1185,'DataCleaning in Hospitalisation'!$A$2:$A$2339,'DataCleaning in Hospitalisation'!$I$2:$I$2339)</f>
        <v>tier - 2</v>
      </c>
      <c r="O1185" t="str">
        <f>_xlfn.XLOOKUP(A1185,'DataCleaning in Hospitalisation'!$A$2:$A$2339,'DataCleaning in Hospitalisation'!$J$2:$J$2339)</f>
        <v>tier - 2</v>
      </c>
      <c r="P1185" t="str">
        <f>_xlfn.XLOOKUP(A1185,'DataCleaning in Hospitalisation'!$A$2:$A$2339,'DataCleaning in Hospitalisation'!$K$2:$K$2339)</f>
        <v>R1011</v>
      </c>
      <c r="Q1185">
        <f>_xlfn.XLOOKUP(A1185,'DataCleaning in Hospitalisation'!$A$2:$A$2339,'DataCleaning in Hospitalisation'!$F$2:$F$2339)</f>
        <v>52</v>
      </c>
      <c r="U1185" s="4" t="s">
        <v>1190</v>
      </c>
      <c r="V1185">
        <v>1</v>
      </c>
      <c r="X1185" s="4" t="s">
        <v>300</v>
      </c>
      <c r="Y1185" s="30">
        <v>2639.04</v>
      </c>
      <c r="AJ1185" s="4" t="s">
        <v>300</v>
      </c>
      <c r="AK1185" s="30">
        <v>2639.04</v>
      </c>
    </row>
    <row r="1186" spans="1:37" x14ac:dyDescent="0.3">
      <c r="A1186" t="s">
        <v>1181</v>
      </c>
      <c r="B1186" t="str">
        <f>_xlfn.XLOOKUP(A1186,'Customer Names'!$A$2:$A$2336,'Customer Names'!$C$2:$C$2336)</f>
        <v xml:space="preserve"> Mr.Jeffrey</v>
      </c>
      <c r="C1186" s="41">
        <f>_xlfn.XLOOKUP(A1186,'Data Cleaning in Medical Examin'!$A$2:$A$2336,'Data Cleaning in Medical Examin'!$B$2:$B$2336)</f>
        <v>26.6</v>
      </c>
      <c r="D1186">
        <f>_xlfn.XLOOKUP(A1186,'Data Cleaning in Medical Examin'!$A$2:$A$2336,'Data Cleaning in Medical Examin'!$D$2:$D$2336)</f>
        <v>8.3800000000000008</v>
      </c>
      <c r="E1186" t="str">
        <f>_xlfn.XLOOKUP(A1186,'Data Cleaning in Medical Examin'!$A$2:$A$2336,'Data Cleaning in Medical Examin'!$F$2:$F$2336)</f>
        <v>No</v>
      </c>
      <c r="F1186" t="str">
        <f>_xlfn.XLOOKUP(A1186,'Data Cleaning in Medical Examin'!$A$2:$A$2336,'Data Cleaning in Medical Examin'!$G$2:$G$2336)</f>
        <v>No</v>
      </c>
      <c r="G1186" t="str">
        <f>_xlfn.XLOOKUP(A1186,'Data Cleaning in Medical Examin'!$A$2:$A$2336,'Data Cleaning in Medical Examin'!$H$2:$H$2336)</f>
        <v>No</v>
      </c>
      <c r="H1186" t="str">
        <f>_xlfn.XLOOKUP(A1186,'Data Cleaning in Medical Examin'!$A$2:$A$2336,'Data Cleaning in Medical Examin'!$I$2:$I$2336)</f>
        <v>2 Major Surgery</v>
      </c>
      <c r="I1186" t="str">
        <f>_xlfn.XLOOKUP(A1186,'Data Cleaning in Medical Examin'!$A$2:$A$2336,'Data Cleaning in Medical Examin'!$J$2:$J$2336)</f>
        <v>No</v>
      </c>
      <c r="J1186" t="str">
        <f>_xlfn.XLOOKUP(A1186,'Data Cleaning in Medical Examin'!$A$2:$A$2336,'Data Cleaning in Medical Examin'!$C$2:$C$2336)</f>
        <v>Over Weight</v>
      </c>
      <c r="K1186" t="str">
        <f>_xlfn.XLOOKUP(A1186,'Data Cleaning in Medical Examin'!$A$2:$A$2336,'Data Cleaning in Medical Examin'!$E$2:$E$2336)</f>
        <v>Diabetes</v>
      </c>
      <c r="L1186" t="str">
        <f>_xlfn.XLOOKUP(A1186,'DataCleaning in Hospitalisation'!$A$2:$A$2339,'DataCleaning in Hospitalisation'!$E$2:$E$2339)</f>
        <v>22-Aug-1992</v>
      </c>
      <c r="M1186" s="30">
        <f>_xlfn.XLOOKUP(A1186,'DataCleaning in Hospitalisation'!$A$2:$A$2339,'DataCleaning in Hospitalisation'!$H$2:$H$2339)</f>
        <v>9507.68</v>
      </c>
      <c r="N1186" t="str">
        <f>_xlfn.XLOOKUP(A1186,'DataCleaning in Hospitalisation'!$A$2:$A$2339,'DataCleaning in Hospitalisation'!$I$2:$I$2339)</f>
        <v>tier - 2</v>
      </c>
      <c r="O1186" t="str">
        <f>_xlfn.XLOOKUP(A1186,'DataCleaning in Hospitalisation'!$A$2:$A$2339,'DataCleaning in Hospitalisation'!$J$2:$J$2339)</f>
        <v>tier - 1</v>
      </c>
      <c r="P1186" t="str">
        <f>_xlfn.XLOOKUP(A1186,'DataCleaning in Hospitalisation'!$A$2:$A$2339,'DataCleaning in Hospitalisation'!$K$2:$K$2339)</f>
        <v>R1012</v>
      </c>
      <c r="Q1186">
        <f>_xlfn.XLOOKUP(A1186,'DataCleaning in Hospitalisation'!$A$2:$A$2339,'DataCleaning in Hospitalisation'!$F$2:$F$2339)</f>
        <v>31</v>
      </c>
      <c r="U1186" s="46" t="s">
        <v>6</v>
      </c>
      <c r="V1186">
        <v>1</v>
      </c>
      <c r="X1186" s="4" t="s">
        <v>299</v>
      </c>
      <c r="Y1186" s="30">
        <v>2632.99</v>
      </c>
      <c r="AJ1186" s="4" t="s">
        <v>299</v>
      </c>
      <c r="AK1186" s="30">
        <v>2632.99</v>
      </c>
    </row>
    <row r="1187" spans="1:37" x14ac:dyDescent="0.3">
      <c r="A1187" t="s">
        <v>1180</v>
      </c>
      <c r="B1187" t="str">
        <f>_xlfn.XLOOKUP(A1187,'Customer Names'!$A$2:$A$2336,'Customer Names'!$C$2:$C$2336)</f>
        <v xml:space="preserve"> Ms.Nicole</v>
      </c>
      <c r="C1187" s="41">
        <f>_xlfn.XLOOKUP(A1187,'Data Cleaning in Medical Examin'!$A$2:$A$2336,'Data Cleaning in Medical Examin'!$B$2:$B$2336)</f>
        <v>27.5</v>
      </c>
      <c r="D1187">
        <f>_xlfn.XLOOKUP(A1187,'Data Cleaning in Medical Examin'!$A$2:$A$2336,'Data Cleaning in Medical Examin'!$D$2:$D$2336)</f>
        <v>7.58</v>
      </c>
      <c r="E1187" t="str">
        <f>_xlfn.XLOOKUP(A1187,'Data Cleaning in Medical Examin'!$A$2:$A$2336,'Data Cleaning in Medical Examin'!$F$2:$F$2336)</f>
        <v>No</v>
      </c>
      <c r="F1187" t="str">
        <f>_xlfn.XLOOKUP(A1187,'Data Cleaning in Medical Examin'!$A$2:$A$2336,'Data Cleaning in Medical Examin'!$G$2:$G$2336)</f>
        <v>No</v>
      </c>
      <c r="G1187" t="str">
        <f>_xlfn.XLOOKUP(A1187,'Data Cleaning in Medical Examin'!$A$2:$A$2336,'Data Cleaning in Medical Examin'!$H$2:$H$2336)</f>
        <v>No</v>
      </c>
      <c r="H1187" t="str">
        <f>_xlfn.XLOOKUP(A1187,'Data Cleaning in Medical Examin'!$A$2:$A$2336,'Data Cleaning in Medical Examin'!$I$2:$I$2336)</f>
        <v>No Major Surgery</v>
      </c>
      <c r="I1187" t="str">
        <f>_xlfn.XLOOKUP(A1187,'Data Cleaning in Medical Examin'!$A$2:$A$2336,'Data Cleaning in Medical Examin'!$J$2:$J$2336)</f>
        <v>No</v>
      </c>
      <c r="J1187" t="str">
        <f>_xlfn.XLOOKUP(A1187,'Data Cleaning in Medical Examin'!$A$2:$A$2336,'Data Cleaning in Medical Examin'!$C$2:$C$2336)</f>
        <v>Over Weight</v>
      </c>
      <c r="K1187" t="str">
        <f>_xlfn.XLOOKUP(A1187,'Data Cleaning in Medical Examin'!$A$2:$A$2336,'Data Cleaning in Medical Examin'!$E$2:$E$2336)</f>
        <v>Diabetes</v>
      </c>
      <c r="L1187" t="str">
        <f>_xlfn.XLOOKUP(A1187,'DataCleaning in Hospitalisation'!$A$2:$A$2339,'DataCleaning in Hospitalisation'!$E$2:$E$2339)</f>
        <v>24-Aug-1969</v>
      </c>
      <c r="M1187" s="30">
        <f>_xlfn.XLOOKUP(A1187,'DataCleaning in Hospitalisation'!$A$2:$A$2339,'DataCleaning in Hospitalisation'!$H$2:$H$2339)</f>
        <v>9504.31</v>
      </c>
      <c r="N1187" t="str">
        <f>_xlfn.XLOOKUP(A1187,'DataCleaning in Hospitalisation'!$A$2:$A$2339,'DataCleaning in Hospitalisation'!$I$2:$I$2339)</f>
        <v>tier - 3</v>
      </c>
      <c r="O1187" t="str">
        <f>_xlfn.XLOOKUP(A1187,'DataCleaning in Hospitalisation'!$A$2:$A$2339,'DataCleaning in Hospitalisation'!$J$2:$J$2339)</f>
        <v>tier - 2</v>
      </c>
      <c r="P1187" t="str">
        <f>_xlfn.XLOOKUP(A1187,'DataCleaning in Hospitalisation'!$A$2:$A$2339,'DataCleaning in Hospitalisation'!$K$2:$K$2339)</f>
        <v>R1013</v>
      </c>
      <c r="Q1187">
        <f>_xlfn.XLOOKUP(A1187,'DataCleaning in Hospitalisation'!$A$2:$A$2339,'DataCleaning in Hospitalisation'!$F$2:$F$2339)</f>
        <v>54</v>
      </c>
      <c r="U1187" s="50" t="s">
        <v>2421</v>
      </c>
      <c r="V1187">
        <v>1</v>
      </c>
      <c r="X1187" s="4" t="s">
        <v>298</v>
      </c>
      <c r="Y1187" s="30">
        <v>2597.7800000000002</v>
      </c>
      <c r="AJ1187" s="4" t="s">
        <v>298</v>
      </c>
      <c r="AK1187" s="30">
        <v>2597.7800000000002</v>
      </c>
    </row>
    <row r="1188" spans="1:37" x14ac:dyDescent="0.3">
      <c r="A1188" t="s">
        <v>1179</v>
      </c>
      <c r="B1188" t="str">
        <f>_xlfn.XLOOKUP(A1188,'Customer Names'!$A$2:$A$2336,'Customer Names'!$C$2:$C$2336)</f>
        <v xml:space="preserve"> Ms.Audrey</v>
      </c>
      <c r="C1188" s="41">
        <f>_xlfn.XLOOKUP(A1188,'Data Cleaning in Medical Examin'!$A$2:$A$2336,'Data Cleaning in Medical Examin'!$B$2:$B$2336)</f>
        <v>41.55</v>
      </c>
      <c r="D1188">
        <f>_xlfn.XLOOKUP(A1188,'Data Cleaning in Medical Examin'!$A$2:$A$2336,'Data Cleaning in Medical Examin'!$D$2:$D$2336)</f>
        <v>4.6100000000000003</v>
      </c>
      <c r="E1188" t="str">
        <f>_xlfn.XLOOKUP(A1188,'Data Cleaning in Medical Examin'!$A$2:$A$2336,'Data Cleaning in Medical Examin'!$F$2:$F$2336)</f>
        <v>No</v>
      </c>
      <c r="F1188" t="str">
        <f>_xlfn.XLOOKUP(A1188,'Data Cleaning in Medical Examin'!$A$2:$A$2336,'Data Cleaning in Medical Examin'!$G$2:$G$2336)</f>
        <v>No</v>
      </c>
      <c r="G1188" t="str">
        <f>_xlfn.XLOOKUP(A1188,'Data Cleaning in Medical Examin'!$A$2:$A$2336,'Data Cleaning in Medical Examin'!$H$2:$H$2336)</f>
        <v>No</v>
      </c>
      <c r="H1188" t="str">
        <f>_xlfn.XLOOKUP(A1188,'Data Cleaning in Medical Examin'!$A$2:$A$2336,'Data Cleaning in Medical Examin'!$I$2:$I$2336)</f>
        <v>1 Major Surgery</v>
      </c>
      <c r="I1188" t="str">
        <f>_xlfn.XLOOKUP(A1188,'Data Cleaning in Medical Examin'!$A$2:$A$2336,'Data Cleaning in Medical Examin'!$J$2:$J$2336)</f>
        <v>No</v>
      </c>
      <c r="J1188" t="str">
        <f>_xlfn.XLOOKUP(A1188,'Data Cleaning in Medical Examin'!$A$2:$A$2336,'Data Cleaning in Medical Examin'!$C$2:$C$2336)</f>
        <v>Obesity</v>
      </c>
      <c r="K1188" t="str">
        <f>_xlfn.XLOOKUP(A1188,'Data Cleaning in Medical Examin'!$A$2:$A$2336,'Data Cleaning in Medical Examin'!$E$2:$E$2336)</f>
        <v>Normal</v>
      </c>
      <c r="L1188" t="str">
        <f>_xlfn.XLOOKUP(A1188,'DataCleaning in Hospitalisation'!$A$2:$A$2339,'DataCleaning in Hospitalisation'!$E$2:$E$2339)</f>
        <v>28-Nov-1976</v>
      </c>
      <c r="M1188" s="30">
        <f>_xlfn.XLOOKUP(A1188,'DataCleaning in Hospitalisation'!$A$2:$A$2339,'DataCleaning in Hospitalisation'!$H$2:$H$2339)</f>
        <v>9500.57</v>
      </c>
      <c r="N1188" t="str">
        <f>_xlfn.XLOOKUP(A1188,'DataCleaning in Hospitalisation'!$A$2:$A$2339,'DataCleaning in Hospitalisation'!$I$2:$I$2339)</f>
        <v>tier - 2</v>
      </c>
      <c r="O1188" t="str">
        <f>_xlfn.XLOOKUP(A1188,'DataCleaning in Hospitalisation'!$A$2:$A$2339,'DataCleaning in Hospitalisation'!$J$2:$J$2339)</f>
        <v>tier - 3</v>
      </c>
      <c r="P1188" t="str">
        <f>_xlfn.XLOOKUP(A1188,'DataCleaning in Hospitalisation'!$A$2:$A$2339,'DataCleaning in Hospitalisation'!$K$2:$K$2339)</f>
        <v>R1017</v>
      </c>
      <c r="Q1188">
        <f>_xlfn.XLOOKUP(A1188,'DataCleaning in Hospitalisation'!$A$2:$A$2339,'DataCleaning in Hospitalisation'!$F$2:$F$2339)</f>
        <v>47</v>
      </c>
      <c r="U1188" s="51" t="s">
        <v>7</v>
      </c>
      <c r="V1188">
        <v>1</v>
      </c>
      <c r="X1188" s="4" t="s">
        <v>297</v>
      </c>
      <c r="Y1188" s="30">
        <v>2585.85</v>
      </c>
      <c r="AJ1188" s="4" t="s">
        <v>297</v>
      </c>
      <c r="AK1188" s="30">
        <v>2585.85</v>
      </c>
    </row>
    <row r="1189" spans="1:37" x14ac:dyDescent="0.3">
      <c r="A1189" t="s">
        <v>1178</v>
      </c>
      <c r="B1189" t="str">
        <f>_xlfn.XLOOKUP(A1189,'Customer Names'!$A$2:$A$2336,'Customer Names'!$C$2:$C$2336)</f>
        <v xml:space="preserve"> Mr.Jacob</v>
      </c>
      <c r="C1189" s="41">
        <f>_xlfn.XLOOKUP(A1189,'Data Cleaning in Medical Examin'!$A$2:$A$2336,'Data Cleaning in Medical Examin'!$B$2:$B$2336)</f>
        <v>41.47</v>
      </c>
      <c r="D1189">
        <f>_xlfn.XLOOKUP(A1189,'Data Cleaning in Medical Examin'!$A$2:$A$2336,'Data Cleaning in Medical Examin'!$D$2:$D$2336)</f>
        <v>4.7</v>
      </c>
      <c r="E1189" t="str">
        <f>_xlfn.XLOOKUP(A1189,'Data Cleaning in Medical Examin'!$A$2:$A$2336,'Data Cleaning in Medical Examin'!$F$2:$F$2336)</f>
        <v>Yes</v>
      </c>
      <c r="F1189" t="str">
        <f>_xlfn.XLOOKUP(A1189,'Data Cleaning in Medical Examin'!$A$2:$A$2336,'Data Cleaning in Medical Examin'!$G$2:$G$2336)</f>
        <v>No</v>
      </c>
      <c r="G1189" t="str">
        <f>_xlfn.XLOOKUP(A1189,'Data Cleaning in Medical Examin'!$A$2:$A$2336,'Data Cleaning in Medical Examin'!$H$2:$H$2336)</f>
        <v>Yes</v>
      </c>
      <c r="H1189" t="str">
        <f>_xlfn.XLOOKUP(A1189,'Data Cleaning in Medical Examin'!$A$2:$A$2336,'Data Cleaning in Medical Examin'!$I$2:$I$2336)</f>
        <v>1 Major Surgery</v>
      </c>
      <c r="I1189" t="str">
        <f>_xlfn.XLOOKUP(A1189,'Data Cleaning in Medical Examin'!$A$2:$A$2336,'Data Cleaning in Medical Examin'!$J$2:$J$2336)</f>
        <v>No</v>
      </c>
      <c r="J1189" t="str">
        <f>_xlfn.XLOOKUP(A1189,'Data Cleaning in Medical Examin'!$A$2:$A$2336,'Data Cleaning in Medical Examin'!$C$2:$C$2336)</f>
        <v>Obesity</v>
      </c>
      <c r="K1189" t="str">
        <f>_xlfn.XLOOKUP(A1189,'Data Cleaning in Medical Examin'!$A$2:$A$2336,'Data Cleaning in Medical Examin'!$E$2:$E$2336)</f>
        <v>Normal</v>
      </c>
      <c r="L1189" t="str">
        <f>_xlfn.XLOOKUP(A1189,'DataCleaning in Hospitalisation'!$A$2:$A$2339,'DataCleaning in Hospitalisation'!$E$2:$E$2339)</f>
        <v>4-Jun-1969</v>
      </c>
      <c r="M1189" s="30">
        <f>_xlfn.XLOOKUP(A1189,'DataCleaning in Hospitalisation'!$A$2:$A$2339,'DataCleaning in Hospitalisation'!$H$2:$H$2339)</f>
        <v>9487.64</v>
      </c>
      <c r="N1189" t="str">
        <f>_xlfn.XLOOKUP(A1189,'DataCleaning in Hospitalisation'!$A$2:$A$2339,'DataCleaning in Hospitalisation'!$I$2:$I$2339)</f>
        <v>tier - 2</v>
      </c>
      <c r="O1189" t="str">
        <f>_xlfn.XLOOKUP(A1189,'DataCleaning in Hospitalisation'!$A$2:$A$2339,'DataCleaning in Hospitalisation'!$J$2:$J$2339)</f>
        <v>tier - 2</v>
      </c>
      <c r="P1189" t="str">
        <f>_xlfn.XLOOKUP(A1189,'DataCleaning in Hospitalisation'!$A$2:$A$2339,'DataCleaning in Hospitalisation'!$K$2:$K$2339)</f>
        <v>R1013</v>
      </c>
      <c r="Q1189">
        <f>_xlfn.XLOOKUP(A1189,'DataCleaning in Hospitalisation'!$A$2:$A$2339,'DataCleaning in Hospitalisation'!$F$2:$F$2339)</f>
        <v>54</v>
      </c>
      <c r="U1189" s="52" t="s">
        <v>2372</v>
      </c>
      <c r="V1189">
        <v>1</v>
      </c>
      <c r="X1189" s="4" t="s">
        <v>296</v>
      </c>
      <c r="Y1189" s="30">
        <v>2585.27</v>
      </c>
      <c r="AJ1189" s="4" t="s">
        <v>296</v>
      </c>
      <c r="AK1189" s="30">
        <v>2585.27</v>
      </c>
    </row>
    <row r="1190" spans="1:37" x14ac:dyDescent="0.3">
      <c r="A1190" t="s">
        <v>1177</v>
      </c>
      <c r="B1190" t="str">
        <f>_xlfn.XLOOKUP(A1190,'Customer Names'!$A$2:$A$2336,'Customer Names'!$C$2:$C$2336)</f>
        <v xml:space="preserve"> Mr.Daniel</v>
      </c>
      <c r="C1190" s="41">
        <f>_xlfn.XLOOKUP(A1190,'Data Cleaning in Medical Examin'!$A$2:$A$2336,'Data Cleaning in Medical Examin'!$B$2:$B$2336)</f>
        <v>24.795000000000002</v>
      </c>
      <c r="D1190">
        <f>_xlfn.XLOOKUP(A1190,'Data Cleaning in Medical Examin'!$A$2:$A$2336,'Data Cleaning in Medical Examin'!$D$2:$D$2336)</f>
        <v>6.05</v>
      </c>
      <c r="E1190" t="str">
        <f>_xlfn.XLOOKUP(A1190,'Data Cleaning in Medical Examin'!$A$2:$A$2336,'Data Cleaning in Medical Examin'!$F$2:$F$2336)</f>
        <v>Yes</v>
      </c>
      <c r="F1190" t="str">
        <f>_xlfn.XLOOKUP(A1190,'Data Cleaning in Medical Examin'!$A$2:$A$2336,'Data Cleaning in Medical Examin'!$G$2:$G$2336)</f>
        <v>No</v>
      </c>
      <c r="G1190" t="str">
        <f>_xlfn.XLOOKUP(A1190,'Data Cleaning in Medical Examin'!$A$2:$A$2336,'Data Cleaning in Medical Examin'!$H$2:$H$2336)</f>
        <v>No</v>
      </c>
      <c r="H1190" t="str">
        <f>_xlfn.XLOOKUP(A1190,'Data Cleaning in Medical Examin'!$A$2:$A$2336,'Data Cleaning in Medical Examin'!$I$2:$I$2336)</f>
        <v>No Major Surgery</v>
      </c>
      <c r="I1190" t="str">
        <f>_xlfn.XLOOKUP(A1190,'Data Cleaning in Medical Examin'!$A$2:$A$2336,'Data Cleaning in Medical Examin'!$J$2:$J$2336)</f>
        <v>No</v>
      </c>
      <c r="J1190" t="str">
        <f>_xlfn.XLOOKUP(A1190,'Data Cleaning in Medical Examin'!$A$2:$A$2336,'Data Cleaning in Medical Examin'!$C$2:$C$2336)</f>
        <v>Normal Weight</v>
      </c>
      <c r="K1190" t="str">
        <f>_xlfn.XLOOKUP(A1190,'Data Cleaning in Medical Examin'!$A$2:$A$2336,'Data Cleaning in Medical Examin'!$E$2:$E$2336)</f>
        <v>Prediabetes</v>
      </c>
      <c r="L1190" t="str">
        <f>_xlfn.XLOOKUP(A1190,'DataCleaning in Hospitalisation'!$A$2:$A$2339,'DataCleaning in Hospitalisation'!$E$2:$E$2339)</f>
        <v>17-Jul-1979</v>
      </c>
      <c r="M1190" s="30">
        <f>_xlfn.XLOOKUP(A1190,'DataCleaning in Hospitalisation'!$A$2:$A$2339,'DataCleaning in Hospitalisation'!$H$2:$H$2339)</f>
        <v>9453.92</v>
      </c>
      <c r="N1190" t="str">
        <f>_xlfn.XLOOKUP(A1190,'DataCleaning in Hospitalisation'!$A$2:$A$2339,'DataCleaning in Hospitalisation'!$I$2:$I$2339)</f>
        <v>tier - 2</v>
      </c>
      <c r="O1190" t="str">
        <f>_xlfn.XLOOKUP(A1190,'DataCleaning in Hospitalisation'!$A$2:$A$2339,'DataCleaning in Hospitalisation'!$J$2:$J$2339)</f>
        <v>tier - 2</v>
      </c>
      <c r="P1190" t="str">
        <f>_xlfn.XLOOKUP(A1190,'DataCleaning in Hospitalisation'!$A$2:$A$2339,'DataCleaning in Hospitalisation'!$K$2:$K$2339)</f>
        <v>R1021</v>
      </c>
      <c r="Q1190">
        <f>_xlfn.XLOOKUP(A1190,'DataCleaning in Hospitalisation'!$A$2:$A$2339,'DataCleaning in Hospitalisation'!$F$2:$F$2339)</f>
        <v>44</v>
      </c>
      <c r="U1190" s="53" t="s">
        <v>2373</v>
      </c>
      <c r="V1190">
        <v>1</v>
      </c>
      <c r="X1190" s="4" t="s">
        <v>294</v>
      </c>
      <c r="Y1190" s="30">
        <v>2585.04</v>
      </c>
      <c r="AJ1190" s="4" t="s">
        <v>294</v>
      </c>
      <c r="AK1190" s="30">
        <v>2585.04</v>
      </c>
    </row>
    <row r="1191" spans="1:37" x14ac:dyDescent="0.3">
      <c r="A1191" t="s">
        <v>1176</v>
      </c>
      <c r="B1191" t="str">
        <f>_xlfn.XLOOKUP(A1191,'Customer Names'!$A$2:$A$2336,'Customer Names'!$C$2:$C$2336)</f>
        <v xml:space="preserve"> Mr.Marc</v>
      </c>
      <c r="C1191" s="41">
        <f>_xlfn.XLOOKUP(A1191,'Data Cleaning in Medical Examin'!$A$2:$A$2336,'Data Cleaning in Medical Examin'!$B$2:$B$2336)</f>
        <v>29.48</v>
      </c>
      <c r="D1191">
        <f>_xlfn.XLOOKUP(A1191,'Data Cleaning in Medical Examin'!$A$2:$A$2336,'Data Cleaning in Medical Examin'!$D$2:$D$2336)</f>
        <v>5.63</v>
      </c>
      <c r="E1191" t="str">
        <f>_xlfn.XLOOKUP(A1191,'Data Cleaning in Medical Examin'!$A$2:$A$2336,'Data Cleaning in Medical Examin'!$F$2:$F$2336)</f>
        <v>Yes</v>
      </c>
      <c r="F1191" t="str">
        <f>_xlfn.XLOOKUP(A1191,'Data Cleaning in Medical Examin'!$A$2:$A$2336,'Data Cleaning in Medical Examin'!$G$2:$G$2336)</f>
        <v>No</v>
      </c>
      <c r="G1191" t="str">
        <f>_xlfn.XLOOKUP(A1191,'Data Cleaning in Medical Examin'!$A$2:$A$2336,'Data Cleaning in Medical Examin'!$H$2:$H$2336)</f>
        <v>Yes</v>
      </c>
      <c r="H1191" t="str">
        <f>_xlfn.XLOOKUP(A1191,'Data Cleaning in Medical Examin'!$A$2:$A$2336,'Data Cleaning in Medical Examin'!$I$2:$I$2336)</f>
        <v>1 Major Surgery</v>
      </c>
      <c r="I1191" t="str">
        <f>_xlfn.XLOOKUP(A1191,'Data Cleaning in Medical Examin'!$A$2:$A$2336,'Data Cleaning in Medical Examin'!$J$2:$J$2336)</f>
        <v>No</v>
      </c>
      <c r="J1191" t="str">
        <f>_xlfn.XLOOKUP(A1191,'Data Cleaning in Medical Examin'!$A$2:$A$2336,'Data Cleaning in Medical Examin'!$C$2:$C$2336)</f>
        <v>Over Weight</v>
      </c>
      <c r="K1191" t="str">
        <f>_xlfn.XLOOKUP(A1191,'Data Cleaning in Medical Examin'!$A$2:$A$2336,'Data Cleaning in Medical Examin'!$E$2:$E$2336)</f>
        <v>Normal</v>
      </c>
      <c r="L1191" t="str">
        <f>_xlfn.XLOOKUP(A1191,'DataCleaning in Hospitalisation'!$A$2:$A$2339,'DataCleaning in Hospitalisation'!$E$2:$E$2339)</f>
        <v>14-Nov-1987</v>
      </c>
      <c r="M1191" s="30">
        <f>_xlfn.XLOOKUP(A1191,'DataCleaning in Hospitalisation'!$A$2:$A$2339,'DataCleaning in Hospitalisation'!$H$2:$H$2339)</f>
        <v>9448.42</v>
      </c>
      <c r="N1191" t="str">
        <f>_xlfn.XLOOKUP(A1191,'DataCleaning in Hospitalisation'!$A$2:$A$2339,'DataCleaning in Hospitalisation'!$I$2:$I$2339)</f>
        <v>tier - 2</v>
      </c>
      <c r="O1191" t="str">
        <f>_xlfn.XLOOKUP(A1191,'DataCleaning in Hospitalisation'!$A$2:$A$2339,'DataCleaning in Hospitalisation'!$J$2:$J$2339)</f>
        <v>tier - 3</v>
      </c>
      <c r="P1191" t="str">
        <f>_xlfn.XLOOKUP(A1191,'DataCleaning in Hospitalisation'!$A$2:$A$2339,'DataCleaning in Hospitalisation'!$K$2:$K$2339)</f>
        <v>R1021</v>
      </c>
      <c r="Q1191">
        <f>_xlfn.XLOOKUP(A1191,'DataCleaning in Hospitalisation'!$A$2:$A$2339,'DataCleaning in Hospitalisation'!$F$2:$F$2339)</f>
        <v>36</v>
      </c>
      <c r="U1191" s="4" t="s">
        <v>1189</v>
      </c>
      <c r="V1191">
        <v>1</v>
      </c>
      <c r="X1191" s="4" t="s">
        <v>293</v>
      </c>
      <c r="Y1191" s="30">
        <v>2566.4699999999998</v>
      </c>
      <c r="AJ1191" s="4" t="s">
        <v>293</v>
      </c>
      <c r="AK1191" s="30">
        <v>2566.4699999999998</v>
      </c>
    </row>
    <row r="1192" spans="1:37" x14ac:dyDescent="0.3">
      <c r="A1192" t="s">
        <v>1175</v>
      </c>
      <c r="B1192" t="str">
        <f>_xlfn.XLOOKUP(A1192,'Customer Names'!$A$2:$A$2336,'Customer Names'!$C$2:$C$2336)</f>
        <v xml:space="preserve"> Mr.Mark</v>
      </c>
      <c r="C1192" s="41">
        <f>_xlfn.XLOOKUP(A1192,'Data Cleaning in Medical Examin'!$A$2:$A$2336,'Data Cleaning in Medical Examin'!$B$2:$B$2336)</f>
        <v>28.09</v>
      </c>
      <c r="D1192">
        <f>_xlfn.XLOOKUP(A1192,'Data Cleaning in Medical Examin'!$A$2:$A$2336,'Data Cleaning in Medical Examin'!$D$2:$D$2336)</f>
        <v>6.06</v>
      </c>
      <c r="E1192" t="str">
        <f>_xlfn.XLOOKUP(A1192,'Data Cleaning in Medical Examin'!$A$2:$A$2336,'Data Cleaning in Medical Examin'!$F$2:$F$2336)</f>
        <v>No</v>
      </c>
      <c r="F1192" t="str">
        <f>_xlfn.XLOOKUP(A1192,'Data Cleaning in Medical Examin'!$A$2:$A$2336,'Data Cleaning in Medical Examin'!$G$2:$G$2336)</f>
        <v>No</v>
      </c>
      <c r="G1192" t="str">
        <f>_xlfn.XLOOKUP(A1192,'Data Cleaning in Medical Examin'!$A$2:$A$2336,'Data Cleaning in Medical Examin'!$H$2:$H$2336)</f>
        <v>Yes</v>
      </c>
      <c r="H1192" t="str">
        <f>_xlfn.XLOOKUP(A1192,'Data Cleaning in Medical Examin'!$A$2:$A$2336,'Data Cleaning in Medical Examin'!$I$2:$I$2336)</f>
        <v>1 Major Surgery</v>
      </c>
      <c r="I1192" t="str">
        <f>_xlfn.XLOOKUP(A1192,'Data Cleaning in Medical Examin'!$A$2:$A$2336,'Data Cleaning in Medical Examin'!$J$2:$J$2336)</f>
        <v>No</v>
      </c>
      <c r="J1192" t="str">
        <f>_xlfn.XLOOKUP(A1192,'Data Cleaning in Medical Examin'!$A$2:$A$2336,'Data Cleaning in Medical Examin'!$C$2:$C$2336)</f>
        <v>Over Weight</v>
      </c>
      <c r="K1192" t="str">
        <f>_xlfn.XLOOKUP(A1192,'Data Cleaning in Medical Examin'!$A$2:$A$2336,'Data Cleaning in Medical Examin'!$E$2:$E$2336)</f>
        <v>Prediabetes</v>
      </c>
      <c r="L1192" t="str">
        <f>_xlfn.XLOOKUP(A1192,'DataCleaning in Hospitalisation'!$A$2:$A$2339,'DataCleaning in Hospitalisation'!$E$2:$E$2339)</f>
        <v>8-Jun-1974</v>
      </c>
      <c r="M1192" s="30">
        <f>_xlfn.XLOOKUP(A1192,'DataCleaning in Hospitalisation'!$A$2:$A$2339,'DataCleaning in Hospitalisation'!$H$2:$H$2339)</f>
        <v>9447.3799999999992</v>
      </c>
      <c r="N1192" t="str">
        <f>_xlfn.XLOOKUP(A1192,'DataCleaning in Hospitalisation'!$A$2:$A$2339,'DataCleaning in Hospitalisation'!$I$2:$I$2339)</f>
        <v>tier - 2</v>
      </c>
      <c r="O1192" t="str">
        <f>_xlfn.XLOOKUP(A1192,'DataCleaning in Hospitalisation'!$A$2:$A$2339,'DataCleaning in Hospitalisation'!$J$2:$J$2339)</f>
        <v>tier - 3</v>
      </c>
      <c r="P1192" t="str">
        <f>_xlfn.XLOOKUP(A1192,'DataCleaning in Hospitalisation'!$A$2:$A$2339,'DataCleaning in Hospitalisation'!$K$2:$K$2339)</f>
        <v>R1024</v>
      </c>
      <c r="Q1192">
        <f>_xlfn.XLOOKUP(A1192,'DataCleaning in Hospitalisation'!$A$2:$A$2339,'DataCleaning in Hospitalisation'!$F$2:$F$2339)</f>
        <v>49</v>
      </c>
      <c r="U1192" s="46" t="s">
        <v>7</v>
      </c>
      <c r="V1192">
        <v>1</v>
      </c>
      <c r="X1192" s="4" t="s">
        <v>292</v>
      </c>
      <c r="Y1192" s="30">
        <v>2545.6799999999998</v>
      </c>
      <c r="AJ1192" s="4" t="s">
        <v>292</v>
      </c>
      <c r="AK1192" s="30">
        <v>2545.6799999999998</v>
      </c>
    </row>
    <row r="1193" spans="1:37" x14ac:dyDescent="0.3">
      <c r="A1193" t="s">
        <v>1174</v>
      </c>
      <c r="B1193" t="str">
        <f>_xlfn.XLOOKUP(A1193,'Customer Names'!$A$2:$A$2336,'Customer Names'!$C$2:$C$2336)</f>
        <v xml:space="preserve"> Mr.Dan</v>
      </c>
      <c r="C1193" s="41">
        <f>_xlfn.XLOOKUP(A1193,'Data Cleaning in Medical Examin'!$A$2:$A$2336,'Data Cleaning in Medical Examin'!$B$2:$B$2336)</f>
        <v>32.729999999999997</v>
      </c>
      <c r="D1193">
        <f>_xlfn.XLOOKUP(A1193,'Data Cleaning in Medical Examin'!$A$2:$A$2336,'Data Cleaning in Medical Examin'!$D$2:$D$2336)</f>
        <v>5.19</v>
      </c>
      <c r="E1193" t="str">
        <f>_xlfn.XLOOKUP(A1193,'Data Cleaning in Medical Examin'!$A$2:$A$2336,'Data Cleaning in Medical Examin'!$F$2:$F$2336)</f>
        <v>No</v>
      </c>
      <c r="F1193" t="str">
        <f>_xlfn.XLOOKUP(A1193,'Data Cleaning in Medical Examin'!$A$2:$A$2336,'Data Cleaning in Medical Examin'!$G$2:$G$2336)</f>
        <v>No</v>
      </c>
      <c r="G1193" t="str">
        <f>_xlfn.XLOOKUP(A1193,'Data Cleaning in Medical Examin'!$A$2:$A$2336,'Data Cleaning in Medical Examin'!$H$2:$H$2336)</f>
        <v>No</v>
      </c>
      <c r="H1193" t="str">
        <f>_xlfn.XLOOKUP(A1193,'Data Cleaning in Medical Examin'!$A$2:$A$2336,'Data Cleaning in Medical Examin'!$I$2:$I$2336)</f>
        <v>1 Major Surgery</v>
      </c>
      <c r="I1193" t="str">
        <f>_xlfn.XLOOKUP(A1193,'Data Cleaning in Medical Examin'!$A$2:$A$2336,'Data Cleaning in Medical Examin'!$J$2:$J$2336)</f>
        <v>No</v>
      </c>
      <c r="J1193" t="str">
        <f>_xlfn.XLOOKUP(A1193,'Data Cleaning in Medical Examin'!$A$2:$A$2336,'Data Cleaning in Medical Examin'!$C$2:$C$2336)</f>
        <v>Obesity</v>
      </c>
      <c r="K1193" t="str">
        <f>_xlfn.XLOOKUP(A1193,'Data Cleaning in Medical Examin'!$A$2:$A$2336,'Data Cleaning in Medical Examin'!$E$2:$E$2336)</f>
        <v>Normal</v>
      </c>
      <c r="L1193" t="str">
        <f>_xlfn.XLOOKUP(A1193,'DataCleaning in Hospitalisation'!$A$2:$A$2339,'DataCleaning in Hospitalisation'!$E$2:$E$2339)</f>
        <v>27-Nov-1974</v>
      </c>
      <c r="M1193" s="30">
        <f>_xlfn.XLOOKUP(A1193,'DataCleaning in Hospitalisation'!$A$2:$A$2339,'DataCleaning in Hospitalisation'!$H$2:$H$2339)</f>
        <v>9447.25</v>
      </c>
      <c r="N1193" t="str">
        <f>_xlfn.XLOOKUP(A1193,'DataCleaning in Hospitalisation'!$A$2:$A$2339,'DataCleaning in Hospitalisation'!$I$2:$I$2339)</f>
        <v>tier - 2</v>
      </c>
      <c r="O1193" t="str">
        <f>_xlfn.XLOOKUP(A1193,'DataCleaning in Hospitalisation'!$A$2:$A$2339,'DataCleaning in Hospitalisation'!$J$2:$J$2339)</f>
        <v>tier - 1</v>
      </c>
      <c r="P1193" t="str">
        <f>_xlfn.XLOOKUP(A1193,'DataCleaning in Hospitalisation'!$A$2:$A$2339,'DataCleaning in Hospitalisation'!$K$2:$K$2339)</f>
        <v>R1024</v>
      </c>
      <c r="Q1193">
        <f>_xlfn.XLOOKUP(A1193,'DataCleaning in Hospitalisation'!$A$2:$A$2339,'DataCleaning in Hospitalisation'!$F$2:$F$2339)</f>
        <v>49</v>
      </c>
      <c r="U1193" s="50" t="s">
        <v>2418</v>
      </c>
      <c r="V1193">
        <v>1</v>
      </c>
      <c r="X1193" s="4" t="s">
        <v>2161</v>
      </c>
      <c r="Y1193" s="30">
        <v>35595.589999999997</v>
      </c>
      <c r="AJ1193" s="4" t="s">
        <v>2161</v>
      </c>
      <c r="AK1193" s="30">
        <v>35595.589999999997</v>
      </c>
    </row>
    <row r="1194" spans="1:37" x14ac:dyDescent="0.3">
      <c r="A1194" t="s">
        <v>1173</v>
      </c>
      <c r="B1194" t="str">
        <f>_xlfn.XLOOKUP(A1194,'Customer Names'!$A$2:$A$2336,'Customer Names'!$C$2:$C$2336)</f>
        <v xml:space="preserve"> Ms.Gabriela</v>
      </c>
      <c r="C1194" s="41">
        <f>_xlfn.XLOOKUP(A1194,'Data Cleaning in Medical Examin'!$A$2:$A$2336,'Data Cleaning in Medical Examin'!$B$2:$B$2336)</f>
        <v>27.36</v>
      </c>
      <c r="D1194">
        <f>_xlfn.XLOOKUP(A1194,'Data Cleaning in Medical Examin'!$A$2:$A$2336,'Data Cleaning in Medical Examin'!$D$2:$D$2336)</f>
        <v>8.9600000000000009</v>
      </c>
      <c r="E1194" t="str">
        <f>_xlfn.XLOOKUP(A1194,'Data Cleaning in Medical Examin'!$A$2:$A$2336,'Data Cleaning in Medical Examin'!$F$2:$F$2336)</f>
        <v>No</v>
      </c>
      <c r="F1194" t="str">
        <f>_xlfn.XLOOKUP(A1194,'Data Cleaning in Medical Examin'!$A$2:$A$2336,'Data Cleaning in Medical Examin'!$G$2:$G$2336)</f>
        <v>No</v>
      </c>
      <c r="G1194" t="str">
        <f>_xlfn.XLOOKUP(A1194,'Data Cleaning in Medical Examin'!$A$2:$A$2336,'Data Cleaning in Medical Examin'!$H$2:$H$2336)</f>
        <v>No</v>
      </c>
      <c r="H1194" t="str">
        <f>_xlfn.XLOOKUP(A1194,'Data Cleaning in Medical Examin'!$A$2:$A$2336,'Data Cleaning in Medical Examin'!$I$2:$I$2336)</f>
        <v>No Major Surgery</v>
      </c>
      <c r="I1194" t="str">
        <f>_xlfn.XLOOKUP(A1194,'Data Cleaning in Medical Examin'!$A$2:$A$2336,'Data Cleaning in Medical Examin'!$J$2:$J$2336)</f>
        <v>No</v>
      </c>
      <c r="J1194" t="str">
        <f>_xlfn.XLOOKUP(A1194,'Data Cleaning in Medical Examin'!$A$2:$A$2336,'Data Cleaning in Medical Examin'!$C$2:$C$2336)</f>
        <v>Over Weight</v>
      </c>
      <c r="K1194" t="str">
        <f>_xlfn.XLOOKUP(A1194,'Data Cleaning in Medical Examin'!$A$2:$A$2336,'Data Cleaning in Medical Examin'!$E$2:$E$2336)</f>
        <v>Diabetes</v>
      </c>
      <c r="L1194" t="str">
        <f>_xlfn.XLOOKUP(A1194,'DataCleaning in Hospitalisation'!$A$2:$A$2339,'DataCleaning in Hospitalisation'!$E$2:$E$2339)</f>
        <v>3-Nov-1976</v>
      </c>
      <c r="M1194" s="30">
        <f>_xlfn.XLOOKUP(A1194,'DataCleaning in Hospitalisation'!$A$2:$A$2339,'DataCleaning in Hospitalisation'!$H$2:$H$2339)</f>
        <v>9432.93</v>
      </c>
      <c r="N1194" t="str">
        <f>_xlfn.XLOOKUP(A1194,'DataCleaning in Hospitalisation'!$A$2:$A$2339,'DataCleaning in Hospitalisation'!$I$2:$I$2339)</f>
        <v>tier - 2</v>
      </c>
      <c r="O1194" t="str">
        <f>_xlfn.XLOOKUP(A1194,'DataCleaning in Hospitalisation'!$A$2:$A$2339,'DataCleaning in Hospitalisation'!$J$2:$J$2339)</f>
        <v>tier - 1</v>
      </c>
      <c r="P1194" t="str">
        <f>_xlfn.XLOOKUP(A1194,'DataCleaning in Hospitalisation'!$A$2:$A$2339,'DataCleaning in Hospitalisation'!$K$2:$K$2339)</f>
        <v>R1024</v>
      </c>
      <c r="Q1194">
        <f>_xlfn.XLOOKUP(A1194,'DataCleaning in Hospitalisation'!$A$2:$A$2339,'DataCleaning in Hospitalisation'!$F$2:$F$2339)</f>
        <v>47</v>
      </c>
      <c r="U1194" s="51" t="s">
        <v>6</v>
      </c>
      <c r="V1194">
        <v>1</v>
      </c>
      <c r="X1194" s="4" t="s">
        <v>291</v>
      </c>
      <c r="Y1194" s="30">
        <v>2540.39</v>
      </c>
      <c r="AJ1194" s="4" t="s">
        <v>291</v>
      </c>
      <c r="AK1194" s="30">
        <v>2540.39</v>
      </c>
    </row>
    <row r="1195" spans="1:37" x14ac:dyDescent="0.3">
      <c r="A1195" t="s">
        <v>1172</v>
      </c>
      <c r="B1195" t="str">
        <f>_xlfn.XLOOKUP(A1195,'Customer Names'!$A$2:$A$2336,'Customer Names'!$C$2:$C$2336)</f>
        <v xml:space="preserve"> Ms.Amanda</v>
      </c>
      <c r="C1195" s="41">
        <f>_xlfn.XLOOKUP(A1195,'Data Cleaning in Medical Examin'!$A$2:$A$2336,'Data Cleaning in Medical Examin'!$B$2:$B$2336)</f>
        <v>27.265000000000001</v>
      </c>
      <c r="D1195">
        <f>_xlfn.XLOOKUP(A1195,'Data Cleaning in Medical Examin'!$A$2:$A$2336,'Data Cleaning in Medical Examin'!$D$2:$D$2336)</f>
        <v>11.39</v>
      </c>
      <c r="E1195" t="str">
        <f>_xlfn.XLOOKUP(A1195,'Data Cleaning in Medical Examin'!$A$2:$A$2336,'Data Cleaning in Medical Examin'!$F$2:$F$2336)</f>
        <v>No</v>
      </c>
      <c r="F1195" t="str">
        <f>_xlfn.XLOOKUP(A1195,'Data Cleaning in Medical Examin'!$A$2:$A$2336,'Data Cleaning in Medical Examin'!$G$2:$G$2336)</f>
        <v>No</v>
      </c>
      <c r="G1195" t="str">
        <f>_xlfn.XLOOKUP(A1195,'Data Cleaning in Medical Examin'!$A$2:$A$2336,'Data Cleaning in Medical Examin'!$H$2:$H$2336)</f>
        <v>No</v>
      </c>
      <c r="H1195" t="str">
        <f>_xlfn.XLOOKUP(A1195,'Data Cleaning in Medical Examin'!$A$2:$A$2336,'Data Cleaning in Medical Examin'!$I$2:$I$2336)</f>
        <v>No Major Surgery</v>
      </c>
      <c r="I1195" t="str">
        <f>_xlfn.XLOOKUP(A1195,'Data Cleaning in Medical Examin'!$A$2:$A$2336,'Data Cleaning in Medical Examin'!$J$2:$J$2336)</f>
        <v>No</v>
      </c>
      <c r="J1195" t="str">
        <f>_xlfn.XLOOKUP(A1195,'Data Cleaning in Medical Examin'!$A$2:$A$2336,'Data Cleaning in Medical Examin'!$C$2:$C$2336)</f>
        <v>Over Weight</v>
      </c>
      <c r="K1195" t="str">
        <f>_xlfn.XLOOKUP(A1195,'Data Cleaning in Medical Examin'!$A$2:$A$2336,'Data Cleaning in Medical Examin'!$E$2:$E$2336)</f>
        <v>Diabetes</v>
      </c>
      <c r="L1195" t="str">
        <f>_xlfn.XLOOKUP(A1195,'DataCleaning in Hospitalisation'!$A$2:$A$2339,'DataCleaning in Hospitalisation'!$E$2:$E$2339)</f>
        <v>30-Oct-1976</v>
      </c>
      <c r="M1195" s="30">
        <f>_xlfn.XLOOKUP(A1195,'DataCleaning in Hospitalisation'!$A$2:$A$2339,'DataCleaning in Hospitalisation'!$H$2:$H$2339)</f>
        <v>9414.92</v>
      </c>
      <c r="N1195" t="str">
        <f>_xlfn.XLOOKUP(A1195,'DataCleaning in Hospitalisation'!$A$2:$A$2339,'DataCleaning in Hospitalisation'!$I$2:$I$2339)</f>
        <v>tier - 2</v>
      </c>
      <c r="O1195" t="str">
        <f>_xlfn.XLOOKUP(A1195,'DataCleaning in Hospitalisation'!$A$2:$A$2339,'DataCleaning in Hospitalisation'!$J$2:$J$2339)</f>
        <v>tier - 2</v>
      </c>
      <c r="P1195" t="str">
        <f>_xlfn.XLOOKUP(A1195,'DataCleaning in Hospitalisation'!$A$2:$A$2339,'DataCleaning in Hospitalisation'!$K$2:$K$2339)</f>
        <v>R1011</v>
      </c>
      <c r="Q1195">
        <f>_xlfn.XLOOKUP(A1195,'DataCleaning in Hospitalisation'!$A$2:$A$2339,'DataCleaning in Hospitalisation'!$F$2:$F$2339)</f>
        <v>47</v>
      </c>
      <c r="U1195" s="52" t="s">
        <v>2372</v>
      </c>
      <c r="V1195">
        <v>1</v>
      </c>
      <c r="X1195" s="4" t="s">
        <v>290</v>
      </c>
      <c r="Y1195" s="30">
        <v>2534.39</v>
      </c>
      <c r="AJ1195" s="4" t="s">
        <v>290</v>
      </c>
      <c r="AK1195" s="30">
        <v>2534.39</v>
      </c>
    </row>
    <row r="1196" spans="1:37" x14ac:dyDescent="0.3">
      <c r="A1196" t="s">
        <v>1171</v>
      </c>
      <c r="B1196" t="str">
        <f>_xlfn.XLOOKUP(A1196,'Customer Names'!$A$2:$A$2336,'Customer Names'!$C$2:$C$2336)</f>
        <v xml:space="preserve"> Ms.Dara</v>
      </c>
      <c r="C1196" s="41">
        <f>_xlfn.XLOOKUP(A1196,'Data Cleaning in Medical Examin'!$A$2:$A$2336,'Data Cleaning in Medical Examin'!$B$2:$B$2336)</f>
        <v>48.07</v>
      </c>
      <c r="D1196">
        <f>_xlfn.XLOOKUP(A1196,'Data Cleaning in Medical Examin'!$A$2:$A$2336,'Data Cleaning in Medical Examin'!$D$2:$D$2336)</f>
        <v>4.0599999999999996</v>
      </c>
      <c r="E1196" t="str">
        <f>_xlfn.XLOOKUP(A1196,'Data Cleaning in Medical Examin'!$A$2:$A$2336,'Data Cleaning in Medical Examin'!$F$2:$F$2336)</f>
        <v>Yes</v>
      </c>
      <c r="F1196" t="str">
        <f>_xlfn.XLOOKUP(A1196,'Data Cleaning in Medical Examin'!$A$2:$A$2336,'Data Cleaning in Medical Examin'!$G$2:$G$2336)</f>
        <v>No</v>
      </c>
      <c r="G1196" t="str">
        <f>_xlfn.XLOOKUP(A1196,'Data Cleaning in Medical Examin'!$A$2:$A$2336,'Data Cleaning in Medical Examin'!$H$2:$H$2336)</f>
        <v>No</v>
      </c>
      <c r="H1196" t="str">
        <f>_xlfn.XLOOKUP(A1196,'Data Cleaning in Medical Examin'!$A$2:$A$2336,'Data Cleaning in Medical Examin'!$I$2:$I$2336)</f>
        <v>No Major Surgery</v>
      </c>
      <c r="I1196" t="str">
        <f>_xlfn.XLOOKUP(A1196,'Data Cleaning in Medical Examin'!$A$2:$A$2336,'Data Cleaning in Medical Examin'!$J$2:$J$2336)</f>
        <v>No</v>
      </c>
      <c r="J1196" t="str">
        <f>_xlfn.XLOOKUP(A1196,'Data Cleaning in Medical Examin'!$A$2:$A$2336,'Data Cleaning in Medical Examin'!$C$2:$C$2336)</f>
        <v>Obesity</v>
      </c>
      <c r="K1196" t="str">
        <f>_xlfn.XLOOKUP(A1196,'Data Cleaning in Medical Examin'!$A$2:$A$2336,'Data Cleaning in Medical Examin'!$E$2:$E$2336)</f>
        <v>Normal</v>
      </c>
      <c r="L1196" t="str">
        <f>_xlfn.XLOOKUP(A1196,'DataCleaning in Hospitalisation'!$A$2:$A$2339,'DataCleaning in Hospitalisation'!$E$2:$E$2339)</f>
        <v>17-Oct-1976</v>
      </c>
      <c r="M1196" s="30">
        <f>_xlfn.XLOOKUP(A1196,'DataCleaning in Hospitalisation'!$A$2:$A$2339,'DataCleaning in Hospitalisation'!$H$2:$H$2339)</f>
        <v>9411.01</v>
      </c>
      <c r="N1196" t="str">
        <f>_xlfn.XLOOKUP(A1196,'DataCleaning in Hospitalisation'!$A$2:$A$2339,'DataCleaning in Hospitalisation'!$I$2:$I$2339)</f>
        <v>tier - 2</v>
      </c>
      <c r="O1196" t="str">
        <f>_xlfn.XLOOKUP(A1196,'DataCleaning in Hospitalisation'!$A$2:$A$2339,'DataCleaning in Hospitalisation'!$J$2:$J$2339)</f>
        <v>tier - 3</v>
      </c>
      <c r="P1196" t="str">
        <f>_xlfn.XLOOKUP(A1196,'DataCleaning in Hospitalisation'!$A$2:$A$2339,'DataCleaning in Hospitalisation'!$K$2:$K$2339)</f>
        <v>R1024</v>
      </c>
      <c r="Q1196">
        <f>_xlfn.XLOOKUP(A1196,'DataCleaning in Hospitalisation'!$A$2:$A$2339,'DataCleaning in Hospitalisation'!$F$2:$F$2339)</f>
        <v>47</v>
      </c>
      <c r="U1196" s="53" t="s">
        <v>2373</v>
      </c>
      <c r="V1196">
        <v>1</v>
      </c>
      <c r="X1196" s="4" t="s">
        <v>289</v>
      </c>
      <c r="Y1196" s="30">
        <v>2527.8200000000002</v>
      </c>
      <c r="AJ1196" s="4" t="s">
        <v>289</v>
      </c>
      <c r="AK1196" s="30">
        <v>2527.8200000000002</v>
      </c>
    </row>
    <row r="1197" spans="1:37" x14ac:dyDescent="0.3">
      <c r="A1197" t="s">
        <v>1170</v>
      </c>
      <c r="B1197" t="str">
        <f>_xlfn.XLOOKUP(A1197,'Customer Names'!$A$2:$A$2336,'Customer Names'!$C$2:$C$2336)</f>
        <v xml:space="preserve"> Ms.Rachelle</v>
      </c>
      <c r="C1197" s="41">
        <f>_xlfn.XLOOKUP(A1197,'Data Cleaning in Medical Examin'!$A$2:$A$2336,'Data Cleaning in Medical Examin'!$B$2:$B$2336)</f>
        <v>30.8</v>
      </c>
      <c r="D1197">
        <f>_xlfn.XLOOKUP(A1197,'Data Cleaning in Medical Examin'!$A$2:$A$2336,'Data Cleaning in Medical Examin'!$D$2:$D$2336)</f>
        <v>5.23</v>
      </c>
      <c r="E1197" t="str">
        <f>_xlfn.XLOOKUP(A1197,'Data Cleaning in Medical Examin'!$A$2:$A$2336,'Data Cleaning in Medical Examin'!$F$2:$F$2336)</f>
        <v>Yes</v>
      </c>
      <c r="F1197" t="str">
        <f>_xlfn.XLOOKUP(A1197,'Data Cleaning in Medical Examin'!$A$2:$A$2336,'Data Cleaning in Medical Examin'!$G$2:$G$2336)</f>
        <v>No</v>
      </c>
      <c r="G1197" t="str">
        <f>_xlfn.XLOOKUP(A1197,'Data Cleaning in Medical Examin'!$A$2:$A$2336,'Data Cleaning in Medical Examin'!$H$2:$H$2336)</f>
        <v>No</v>
      </c>
      <c r="H1197" t="str">
        <f>_xlfn.XLOOKUP(A1197,'Data Cleaning in Medical Examin'!$A$2:$A$2336,'Data Cleaning in Medical Examin'!$I$2:$I$2336)</f>
        <v>No Major Surgery</v>
      </c>
      <c r="I1197" t="str">
        <f>_xlfn.XLOOKUP(A1197,'Data Cleaning in Medical Examin'!$A$2:$A$2336,'Data Cleaning in Medical Examin'!$J$2:$J$2336)</f>
        <v>No</v>
      </c>
      <c r="J1197" t="str">
        <f>_xlfn.XLOOKUP(A1197,'Data Cleaning in Medical Examin'!$A$2:$A$2336,'Data Cleaning in Medical Examin'!$C$2:$C$2336)</f>
        <v>Obesity</v>
      </c>
      <c r="K1197" t="str">
        <f>_xlfn.XLOOKUP(A1197,'Data Cleaning in Medical Examin'!$A$2:$A$2336,'Data Cleaning in Medical Examin'!$E$2:$E$2336)</f>
        <v>Normal</v>
      </c>
      <c r="L1197" t="str">
        <f>_xlfn.XLOOKUP(A1197,'DataCleaning in Hospitalisation'!$A$2:$A$2339,'DataCleaning in Hospitalisation'!$E$2:$E$2339)</f>
        <v>20-Oct-1971</v>
      </c>
      <c r="M1197" s="30">
        <f>_xlfn.XLOOKUP(A1197,'DataCleaning in Hospitalisation'!$A$2:$A$2339,'DataCleaning in Hospitalisation'!$H$2:$H$2339)</f>
        <v>9391.35</v>
      </c>
      <c r="N1197" t="str">
        <f>_xlfn.XLOOKUP(A1197,'DataCleaning in Hospitalisation'!$A$2:$A$2339,'DataCleaning in Hospitalisation'!$I$2:$I$2339)</f>
        <v>tier - 3</v>
      </c>
      <c r="O1197" t="str">
        <f>_xlfn.XLOOKUP(A1197,'DataCleaning in Hospitalisation'!$A$2:$A$2339,'DataCleaning in Hospitalisation'!$J$2:$J$2339)</f>
        <v>tier - 3</v>
      </c>
      <c r="P1197" t="str">
        <f>_xlfn.XLOOKUP(A1197,'DataCleaning in Hospitalisation'!$A$2:$A$2339,'DataCleaning in Hospitalisation'!$K$2:$K$2339)</f>
        <v>R1011</v>
      </c>
      <c r="Q1197">
        <f>_xlfn.XLOOKUP(A1197,'DataCleaning in Hospitalisation'!$A$2:$A$2339,'DataCleaning in Hospitalisation'!$F$2:$F$2339)</f>
        <v>52</v>
      </c>
      <c r="U1197" s="4" t="s">
        <v>1188</v>
      </c>
      <c r="V1197">
        <v>1</v>
      </c>
      <c r="X1197" s="4" t="s">
        <v>288</v>
      </c>
      <c r="Y1197" s="30">
        <v>2523.17</v>
      </c>
      <c r="AJ1197" s="4" t="s">
        <v>288</v>
      </c>
      <c r="AK1197" s="30">
        <v>2523.17</v>
      </c>
    </row>
    <row r="1198" spans="1:37" x14ac:dyDescent="0.3">
      <c r="A1198" t="s">
        <v>1169</v>
      </c>
      <c r="B1198" t="str">
        <f>_xlfn.XLOOKUP(A1198,'Customer Names'!$A$2:$A$2336,'Customer Names'!$C$2:$C$2336)</f>
        <v xml:space="preserve"> Ms.Brenda</v>
      </c>
      <c r="C1198" s="41">
        <f>_xlfn.XLOOKUP(A1198,'Data Cleaning in Medical Examin'!$A$2:$A$2336,'Data Cleaning in Medical Examin'!$B$2:$B$2336)</f>
        <v>32.299999999999997</v>
      </c>
      <c r="D1198">
        <f>_xlfn.XLOOKUP(A1198,'Data Cleaning in Medical Examin'!$A$2:$A$2336,'Data Cleaning in Medical Examin'!$D$2:$D$2336)</f>
        <v>5.05</v>
      </c>
      <c r="E1198" t="str">
        <f>_xlfn.XLOOKUP(A1198,'Data Cleaning in Medical Examin'!$A$2:$A$2336,'Data Cleaning in Medical Examin'!$F$2:$F$2336)</f>
        <v>Yes</v>
      </c>
      <c r="F1198" t="str">
        <f>_xlfn.XLOOKUP(A1198,'Data Cleaning in Medical Examin'!$A$2:$A$2336,'Data Cleaning in Medical Examin'!$G$2:$G$2336)</f>
        <v>No</v>
      </c>
      <c r="G1198" t="str">
        <f>_xlfn.XLOOKUP(A1198,'Data Cleaning in Medical Examin'!$A$2:$A$2336,'Data Cleaning in Medical Examin'!$H$2:$H$2336)</f>
        <v>No</v>
      </c>
      <c r="H1198" t="str">
        <f>_xlfn.XLOOKUP(A1198,'Data Cleaning in Medical Examin'!$A$2:$A$2336,'Data Cleaning in Medical Examin'!$I$2:$I$2336)</f>
        <v>No Major Surgery</v>
      </c>
      <c r="I1198" t="str">
        <f>_xlfn.XLOOKUP(A1198,'Data Cleaning in Medical Examin'!$A$2:$A$2336,'Data Cleaning in Medical Examin'!$J$2:$J$2336)</f>
        <v>No</v>
      </c>
      <c r="J1198" t="str">
        <f>_xlfn.XLOOKUP(A1198,'Data Cleaning in Medical Examin'!$A$2:$A$2336,'Data Cleaning in Medical Examin'!$C$2:$C$2336)</f>
        <v>Obesity</v>
      </c>
      <c r="K1198" t="str">
        <f>_xlfn.XLOOKUP(A1198,'Data Cleaning in Medical Examin'!$A$2:$A$2336,'Data Cleaning in Medical Examin'!$E$2:$E$2336)</f>
        <v>Normal</v>
      </c>
      <c r="L1198" t="str">
        <f>_xlfn.XLOOKUP(A1198,'DataCleaning in Hospitalisation'!$A$2:$A$2339,'DataCleaning in Hospitalisation'!$E$2:$E$2339)</f>
        <v>29-Dec-1971</v>
      </c>
      <c r="M1198" s="30">
        <f>_xlfn.XLOOKUP(A1198,'DataCleaning in Hospitalisation'!$A$2:$A$2339,'DataCleaning in Hospitalisation'!$H$2:$H$2339)</f>
        <v>9386.16</v>
      </c>
      <c r="N1198" t="str">
        <f>_xlfn.XLOOKUP(A1198,'DataCleaning in Hospitalisation'!$A$2:$A$2339,'DataCleaning in Hospitalisation'!$I$2:$I$2339)</f>
        <v>tier - 3</v>
      </c>
      <c r="O1198" t="str">
        <f>_xlfn.XLOOKUP(A1198,'DataCleaning in Hospitalisation'!$A$2:$A$2339,'DataCleaning in Hospitalisation'!$J$2:$J$2339)</f>
        <v>tier - 2</v>
      </c>
      <c r="P1198" t="str">
        <f>_xlfn.XLOOKUP(A1198,'DataCleaning in Hospitalisation'!$A$2:$A$2339,'DataCleaning in Hospitalisation'!$K$2:$K$2339)</f>
        <v>R1013</v>
      </c>
      <c r="Q1198">
        <f>_xlfn.XLOOKUP(A1198,'DataCleaning in Hospitalisation'!$A$2:$A$2339,'DataCleaning in Hospitalisation'!$F$2:$F$2339)</f>
        <v>52</v>
      </c>
      <c r="U1198" s="46" t="s">
        <v>6</v>
      </c>
      <c r="V1198">
        <v>1</v>
      </c>
      <c r="X1198" s="4" t="s">
        <v>287</v>
      </c>
      <c r="Y1198" s="30">
        <v>2510.79</v>
      </c>
      <c r="AJ1198" s="4" t="s">
        <v>287</v>
      </c>
      <c r="AK1198" s="30">
        <v>2510.79</v>
      </c>
    </row>
    <row r="1199" spans="1:37" x14ac:dyDescent="0.3">
      <c r="A1199" t="s">
        <v>1168</v>
      </c>
      <c r="B1199" t="str">
        <f>_xlfn.XLOOKUP(A1199,'Customer Names'!$A$2:$A$2336,'Customer Names'!$C$2:$C$2336)</f>
        <v xml:space="preserve"> Mr.Tim</v>
      </c>
      <c r="C1199" s="41">
        <f>_xlfn.XLOOKUP(A1199,'Data Cleaning in Medical Examin'!$A$2:$A$2336,'Data Cleaning in Medical Examin'!$B$2:$B$2336)</f>
        <v>39.700000000000003</v>
      </c>
      <c r="D1199">
        <f>_xlfn.XLOOKUP(A1199,'Data Cleaning in Medical Examin'!$A$2:$A$2336,'Data Cleaning in Medical Examin'!$D$2:$D$2336)</f>
        <v>7.34</v>
      </c>
      <c r="E1199" t="str">
        <f>_xlfn.XLOOKUP(A1199,'Data Cleaning in Medical Examin'!$A$2:$A$2336,'Data Cleaning in Medical Examin'!$F$2:$F$2336)</f>
        <v>No</v>
      </c>
      <c r="F1199" t="str">
        <f>_xlfn.XLOOKUP(A1199,'Data Cleaning in Medical Examin'!$A$2:$A$2336,'Data Cleaning in Medical Examin'!$G$2:$G$2336)</f>
        <v>No</v>
      </c>
      <c r="G1199" t="str">
        <f>_xlfn.XLOOKUP(A1199,'Data Cleaning in Medical Examin'!$A$2:$A$2336,'Data Cleaning in Medical Examin'!$H$2:$H$2336)</f>
        <v>No</v>
      </c>
      <c r="H1199" t="str">
        <f>_xlfn.XLOOKUP(A1199,'Data Cleaning in Medical Examin'!$A$2:$A$2336,'Data Cleaning in Medical Examin'!$I$2:$I$2336)</f>
        <v>No Major Surgery</v>
      </c>
      <c r="I1199" t="str">
        <f>_xlfn.XLOOKUP(A1199,'Data Cleaning in Medical Examin'!$A$2:$A$2336,'Data Cleaning in Medical Examin'!$J$2:$J$2336)</f>
        <v>No</v>
      </c>
      <c r="J1199" t="str">
        <f>_xlfn.XLOOKUP(A1199,'Data Cleaning in Medical Examin'!$A$2:$A$2336,'Data Cleaning in Medical Examin'!$C$2:$C$2336)</f>
        <v>Obesity</v>
      </c>
      <c r="K1199" t="str">
        <f>_xlfn.XLOOKUP(A1199,'Data Cleaning in Medical Examin'!$A$2:$A$2336,'Data Cleaning in Medical Examin'!$E$2:$E$2336)</f>
        <v>Diabetes</v>
      </c>
      <c r="L1199" t="str">
        <f>_xlfn.XLOOKUP(A1199,'DataCleaning in Hospitalisation'!$A$2:$A$2339,'DataCleaning in Hospitalisation'!$E$2:$E$2339)</f>
        <v>2-Dec-1975</v>
      </c>
      <c r="M1199" s="30">
        <f>_xlfn.XLOOKUP(A1199,'DataCleaning in Hospitalisation'!$A$2:$A$2339,'DataCleaning in Hospitalisation'!$H$2:$H$2339)</f>
        <v>9380.75</v>
      </c>
      <c r="N1199" t="str">
        <f>_xlfn.XLOOKUP(A1199,'DataCleaning in Hospitalisation'!$A$2:$A$2339,'DataCleaning in Hospitalisation'!$I$2:$I$2339)</f>
        <v>tier - 2</v>
      </c>
      <c r="O1199" t="str">
        <f>_xlfn.XLOOKUP(A1199,'DataCleaning in Hospitalisation'!$A$2:$A$2339,'DataCleaning in Hospitalisation'!$J$2:$J$2339)</f>
        <v>tier - 2</v>
      </c>
      <c r="P1199" t="str">
        <f>_xlfn.XLOOKUP(A1199,'DataCleaning in Hospitalisation'!$A$2:$A$2339,'DataCleaning in Hospitalisation'!$K$2:$K$2339)</f>
        <v>R1024</v>
      </c>
      <c r="Q1199">
        <f>_xlfn.XLOOKUP(A1199,'DataCleaning in Hospitalisation'!$A$2:$A$2339,'DataCleaning in Hospitalisation'!$F$2:$F$2339)</f>
        <v>48</v>
      </c>
      <c r="U1199" s="50" t="s">
        <v>2419</v>
      </c>
      <c r="V1199">
        <v>1</v>
      </c>
      <c r="X1199" s="4" t="s">
        <v>286</v>
      </c>
      <c r="Y1199" s="30">
        <v>2500.9299999999998</v>
      </c>
      <c r="AJ1199" s="4" t="s">
        <v>286</v>
      </c>
      <c r="AK1199" s="30">
        <v>2500.9299999999998</v>
      </c>
    </row>
    <row r="1200" spans="1:37" x14ac:dyDescent="0.3">
      <c r="A1200" t="s">
        <v>1167</v>
      </c>
      <c r="B1200" t="str">
        <f>_xlfn.XLOOKUP(A1200,'Customer Names'!$A$2:$A$2336,'Customer Names'!$C$2:$C$2336)</f>
        <v xml:space="preserve"> Mr.Sylvain</v>
      </c>
      <c r="C1200" s="41">
        <f>_xlfn.XLOOKUP(A1200,'Data Cleaning in Medical Examin'!$A$2:$A$2336,'Data Cleaning in Medical Examin'!$B$2:$B$2336)</f>
        <v>35.97</v>
      </c>
      <c r="D1200">
        <f>_xlfn.XLOOKUP(A1200,'Data Cleaning in Medical Examin'!$A$2:$A$2336,'Data Cleaning in Medical Examin'!$D$2:$D$2336)</f>
        <v>8.1300000000000008</v>
      </c>
      <c r="E1200" t="str">
        <f>_xlfn.XLOOKUP(A1200,'Data Cleaning in Medical Examin'!$A$2:$A$2336,'Data Cleaning in Medical Examin'!$F$2:$F$2336)</f>
        <v>No</v>
      </c>
      <c r="F1200" t="str">
        <f>_xlfn.XLOOKUP(A1200,'Data Cleaning in Medical Examin'!$A$2:$A$2336,'Data Cleaning in Medical Examin'!$G$2:$G$2336)</f>
        <v>No</v>
      </c>
      <c r="G1200" t="str">
        <f>_xlfn.XLOOKUP(A1200,'Data Cleaning in Medical Examin'!$A$2:$A$2336,'Data Cleaning in Medical Examin'!$H$2:$H$2336)</f>
        <v>No</v>
      </c>
      <c r="H1200" t="str">
        <f>_xlfn.XLOOKUP(A1200,'Data Cleaning in Medical Examin'!$A$2:$A$2336,'Data Cleaning in Medical Examin'!$I$2:$I$2336)</f>
        <v>No Major Surgery</v>
      </c>
      <c r="I1200" t="str">
        <f>_xlfn.XLOOKUP(A1200,'Data Cleaning in Medical Examin'!$A$2:$A$2336,'Data Cleaning in Medical Examin'!$J$2:$J$2336)</f>
        <v>No</v>
      </c>
      <c r="J1200" t="str">
        <f>_xlfn.XLOOKUP(A1200,'Data Cleaning in Medical Examin'!$A$2:$A$2336,'Data Cleaning in Medical Examin'!$C$2:$C$2336)</f>
        <v>Obesity</v>
      </c>
      <c r="K1200" t="str">
        <f>_xlfn.XLOOKUP(A1200,'Data Cleaning in Medical Examin'!$A$2:$A$2336,'Data Cleaning in Medical Examin'!$E$2:$E$2336)</f>
        <v>Diabetes</v>
      </c>
      <c r="L1200" t="str">
        <f>_xlfn.XLOOKUP(A1200,'DataCleaning in Hospitalisation'!$A$2:$A$2339,'DataCleaning in Hospitalisation'!$E$2:$E$2339)</f>
        <v>26-Nov-1971</v>
      </c>
      <c r="M1200" s="30">
        <f>_xlfn.XLOOKUP(A1200,'DataCleaning in Hospitalisation'!$A$2:$A$2339,'DataCleaning in Hospitalisation'!$H$2:$H$2339)</f>
        <v>9377.9</v>
      </c>
      <c r="N1200" t="str">
        <f>_xlfn.XLOOKUP(A1200,'DataCleaning in Hospitalisation'!$A$2:$A$2339,'DataCleaning in Hospitalisation'!$I$2:$I$2339)</f>
        <v>tier - 2</v>
      </c>
      <c r="O1200" t="str">
        <f>_xlfn.XLOOKUP(A1200,'DataCleaning in Hospitalisation'!$A$2:$A$2339,'DataCleaning in Hospitalisation'!$J$2:$J$2339)</f>
        <v>tier - 1</v>
      </c>
      <c r="P1200" t="str">
        <f>_xlfn.XLOOKUP(A1200,'DataCleaning in Hospitalisation'!$A$2:$A$2339,'DataCleaning in Hospitalisation'!$K$2:$K$2339)</f>
        <v>R1013</v>
      </c>
      <c r="Q1200">
        <f>_xlfn.XLOOKUP(A1200,'DataCleaning in Hospitalisation'!$A$2:$A$2339,'DataCleaning in Hospitalisation'!$F$2:$F$2339)</f>
        <v>52</v>
      </c>
      <c r="U1200" s="51" t="s">
        <v>11</v>
      </c>
      <c r="V1200">
        <v>1</v>
      </c>
      <c r="X1200" s="4" t="s">
        <v>285</v>
      </c>
      <c r="Y1200" s="30">
        <v>2498.41</v>
      </c>
      <c r="AJ1200" s="4" t="s">
        <v>285</v>
      </c>
      <c r="AK1200" s="30">
        <v>2498.41</v>
      </c>
    </row>
    <row r="1201" spans="1:37" x14ac:dyDescent="0.3">
      <c r="A1201" t="s">
        <v>1166</v>
      </c>
      <c r="B1201" t="str">
        <f>_xlfn.XLOOKUP(A1201,'Customer Names'!$A$2:$A$2336,'Customer Names'!$C$2:$C$2336)</f>
        <v xml:space="preserve"> Mrs.Lisa</v>
      </c>
      <c r="C1201" s="41">
        <f>_xlfn.XLOOKUP(A1201,'Data Cleaning in Medical Examin'!$A$2:$A$2336,'Data Cleaning in Medical Examin'!$B$2:$B$2336)</f>
        <v>25.86</v>
      </c>
      <c r="D1201">
        <f>_xlfn.XLOOKUP(A1201,'Data Cleaning in Medical Examin'!$A$2:$A$2336,'Data Cleaning in Medical Examin'!$D$2:$D$2336)</f>
        <v>6.68</v>
      </c>
      <c r="E1201" t="str">
        <f>_xlfn.XLOOKUP(A1201,'Data Cleaning in Medical Examin'!$A$2:$A$2336,'Data Cleaning in Medical Examin'!$F$2:$F$2336)</f>
        <v>Yes</v>
      </c>
      <c r="F1201" t="str">
        <f>_xlfn.XLOOKUP(A1201,'Data Cleaning in Medical Examin'!$A$2:$A$2336,'Data Cleaning in Medical Examin'!$G$2:$G$2336)</f>
        <v>No</v>
      </c>
      <c r="G1201" t="str">
        <f>_xlfn.XLOOKUP(A1201,'Data Cleaning in Medical Examin'!$A$2:$A$2336,'Data Cleaning in Medical Examin'!$H$2:$H$2336)</f>
        <v>No</v>
      </c>
      <c r="H1201" t="str">
        <f>_xlfn.XLOOKUP(A1201,'Data Cleaning in Medical Examin'!$A$2:$A$2336,'Data Cleaning in Medical Examin'!$I$2:$I$2336)</f>
        <v>1 Major Surgery</v>
      </c>
      <c r="I1201" t="str">
        <f>_xlfn.XLOOKUP(A1201,'Data Cleaning in Medical Examin'!$A$2:$A$2336,'Data Cleaning in Medical Examin'!$J$2:$J$2336)</f>
        <v>No</v>
      </c>
      <c r="J1201" t="str">
        <f>_xlfn.XLOOKUP(A1201,'Data Cleaning in Medical Examin'!$A$2:$A$2336,'Data Cleaning in Medical Examin'!$C$2:$C$2336)</f>
        <v>Over Weight</v>
      </c>
      <c r="K1201" t="str">
        <f>_xlfn.XLOOKUP(A1201,'Data Cleaning in Medical Examin'!$A$2:$A$2336,'Data Cleaning in Medical Examin'!$E$2:$E$2336)</f>
        <v>Diabetes</v>
      </c>
      <c r="L1201" t="str">
        <f>_xlfn.XLOOKUP(A1201,'DataCleaning in Hospitalisation'!$A$2:$A$2339,'DataCleaning in Hospitalisation'!$E$2:$E$2339)</f>
        <v>24-Nov-1969</v>
      </c>
      <c r="M1201" s="30">
        <f>_xlfn.XLOOKUP(A1201,'DataCleaning in Hospitalisation'!$A$2:$A$2339,'DataCleaning in Hospitalisation'!$H$2:$H$2339)</f>
        <v>9377.4500000000007</v>
      </c>
      <c r="N1201" t="str">
        <f>_xlfn.XLOOKUP(A1201,'DataCleaning in Hospitalisation'!$A$2:$A$2339,'DataCleaning in Hospitalisation'!$I$2:$I$2339)</f>
        <v>tier - 2</v>
      </c>
      <c r="O1201" t="str">
        <f>_xlfn.XLOOKUP(A1201,'DataCleaning in Hospitalisation'!$A$2:$A$2339,'DataCleaning in Hospitalisation'!$J$2:$J$2339)</f>
        <v>tier - 3</v>
      </c>
      <c r="P1201" t="str">
        <f>_xlfn.XLOOKUP(A1201,'DataCleaning in Hospitalisation'!$A$2:$A$2339,'DataCleaning in Hospitalisation'!$K$2:$K$2339)</f>
        <v>R1013</v>
      </c>
      <c r="Q1201">
        <f>_xlfn.XLOOKUP(A1201,'DataCleaning in Hospitalisation'!$A$2:$A$2339,'DataCleaning in Hospitalisation'!$F$2:$F$2339)</f>
        <v>54</v>
      </c>
      <c r="U1201" s="52" t="s">
        <v>2372</v>
      </c>
      <c r="V1201">
        <v>1</v>
      </c>
      <c r="X1201" s="4" t="s">
        <v>284</v>
      </c>
      <c r="Y1201" s="30">
        <v>2497.04</v>
      </c>
      <c r="AJ1201" s="4" t="s">
        <v>284</v>
      </c>
      <c r="AK1201" s="30">
        <v>2497.04</v>
      </c>
    </row>
    <row r="1202" spans="1:37" x14ac:dyDescent="0.3">
      <c r="A1202" t="s">
        <v>1165</v>
      </c>
      <c r="B1202" t="str">
        <f>_xlfn.XLOOKUP(A1202,'Customer Names'!$A$2:$A$2336,'Customer Names'!$C$2:$C$2336)</f>
        <v xml:space="preserve"> Mr.Ryan</v>
      </c>
      <c r="C1202" s="41">
        <f>_xlfn.XLOOKUP(A1202,'Data Cleaning in Medical Examin'!$A$2:$A$2336,'Data Cleaning in Medical Examin'!$B$2:$B$2336)</f>
        <v>30.03</v>
      </c>
      <c r="D1202">
        <f>_xlfn.XLOOKUP(A1202,'Data Cleaning in Medical Examin'!$A$2:$A$2336,'Data Cleaning in Medical Examin'!$D$2:$D$2336)</f>
        <v>11.51</v>
      </c>
      <c r="E1202" t="str">
        <f>_xlfn.XLOOKUP(A1202,'Data Cleaning in Medical Examin'!$A$2:$A$2336,'Data Cleaning in Medical Examin'!$F$2:$F$2336)</f>
        <v>No</v>
      </c>
      <c r="F1202" t="str">
        <f>_xlfn.XLOOKUP(A1202,'Data Cleaning in Medical Examin'!$A$2:$A$2336,'Data Cleaning in Medical Examin'!$G$2:$G$2336)</f>
        <v>No</v>
      </c>
      <c r="G1202" t="str">
        <f>_xlfn.XLOOKUP(A1202,'Data Cleaning in Medical Examin'!$A$2:$A$2336,'Data Cleaning in Medical Examin'!$H$2:$H$2336)</f>
        <v>No</v>
      </c>
      <c r="H1202" t="str">
        <f>_xlfn.XLOOKUP(A1202,'Data Cleaning in Medical Examin'!$A$2:$A$2336,'Data Cleaning in Medical Examin'!$I$2:$I$2336)</f>
        <v>No Major Surgery</v>
      </c>
      <c r="I1202" t="str">
        <f>_xlfn.XLOOKUP(A1202,'Data Cleaning in Medical Examin'!$A$2:$A$2336,'Data Cleaning in Medical Examin'!$J$2:$J$2336)</f>
        <v>No</v>
      </c>
      <c r="J1202" t="str">
        <f>_xlfn.XLOOKUP(A1202,'Data Cleaning in Medical Examin'!$A$2:$A$2336,'Data Cleaning in Medical Examin'!$C$2:$C$2336)</f>
        <v>Obesity</v>
      </c>
      <c r="K1202" t="str">
        <f>_xlfn.XLOOKUP(A1202,'Data Cleaning in Medical Examin'!$A$2:$A$2336,'Data Cleaning in Medical Examin'!$E$2:$E$2336)</f>
        <v>Diabetes</v>
      </c>
      <c r="L1202" t="str">
        <f>_xlfn.XLOOKUP(A1202,'DataCleaning in Hospitalisation'!$A$2:$A$2339,'DataCleaning in Hospitalisation'!$E$2:$E$2339)</f>
        <v>8-Oct-1971</v>
      </c>
      <c r="M1202" s="30">
        <f>_xlfn.XLOOKUP(A1202,'DataCleaning in Hospitalisation'!$A$2:$A$2339,'DataCleaning in Hospitalisation'!$H$2:$H$2339)</f>
        <v>9361.33</v>
      </c>
      <c r="N1202" t="str">
        <f>_xlfn.XLOOKUP(A1202,'DataCleaning in Hospitalisation'!$A$2:$A$2339,'DataCleaning in Hospitalisation'!$I$2:$I$2339)</f>
        <v>tier - 3</v>
      </c>
      <c r="O1202" t="str">
        <f>_xlfn.XLOOKUP(A1202,'DataCleaning in Hospitalisation'!$A$2:$A$2339,'DataCleaning in Hospitalisation'!$J$2:$J$2339)</f>
        <v>tier - 1</v>
      </c>
      <c r="P1202" t="str">
        <f>_xlfn.XLOOKUP(A1202,'DataCleaning in Hospitalisation'!$A$2:$A$2339,'DataCleaning in Hospitalisation'!$K$2:$K$2339)</f>
        <v>R1016</v>
      </c>
      <c r="Q1202">
        <f>_xlfn.XLOOKUP(A1202,'DataCleaning in Hospitalisation'!$A$2:$A$2339,'DataCleaning in Hospitalisation'!$F$2:$F$2339)</f>
        <v>52</v>
      </c>
      <c r="U1202" s="53" t="s">
        <v>2372</v>
      </c>
      <c r="V1202">
        <v>1</v>
      </c>
      <c r="X1202" s="4" t="s">
        <v>283</v>
      </c>
      <c r="Y1202" s="30">
        <v>2494.02</v>
      </c>
      <c r="AJ1202" s="4" t="s">
        <v>283</v>
      </c>
      <c r="AK1202" s="30">
        <v>2494.02</v>
      </c>
    </row>
    <row r="1203" spans="1:37" x14ac:dyDescent="0.3">
      <c r="A1203" t="s">
        <v>1164</v>
      </c>
      <c r="B1203" t="str">
        <f>_xlfn.XLOOKUP(A1203,'Customer Names'!$A$2:$A$2336,'Customer Names'!$C$2:$C$2336)</f>
        <v xml:space="preserve"> Mrs.Kaitlin</v>
      </c>
      <c r="C1203" s="41">
        <f>_xlfn.XLOOKUP(A1203,'Data Cleaning in Medical Examin'!$A$2:$A$2336,'Data Cleaning in Medical Examin'!$B$2:$B$2336)</f>
        <v>25.76</v>
      </c>
      <c r="D1203">
        <f>_xlfn.XLOOKUP(A1203,'Data Cleaning in Medical Examin'!$A$2:$A$2336,'Data Cleaning in Medical Examin'!$D$2:$D$2336)</f>
        <v>6.02</v>
      </c>
      <c r="E1203" t="str">
        <f>_xlfn.XLOOKUP(A1203,'Data Cleaning in Medical Examin'!$A$2:$A$2336,'Data Cleaning in Medical Examin'!$F$2:$F$2336)</f>
        <v>Yes</v>
      </c>
      <c r="F1203" t="str">
        <f>_xlfn.XLOOKUP(A1203,'Data Cleaning in Medical Examin'!$A$2:$A$2336,'Data Cleaning in Medical Examin'!$G$2:$G$2336)</f>
        <v>No</v>
      </c>
      <c r="G1203" t="str">
        <f>_xlfn.XLOOKUP(A1203,'Data Cleaning in Medical Examin'!$A$2:$A$2336,'Data Cleaning in Medical Examin'!$H$2:$H$2336)</f>
        <v>Yes</v>
      </c>
      <c r="H1203" t="str">
        <f>_xlfn.XLOOKUP(A1203,'Data Cleaning in Medical Examin'!$A$2:$A$2336,'Data Cleaning in Medical Examin'!$I$2:$I$2336)</f>
        <v>1 Major Surgery</v>
      </c>
      <c r="I1203" t="str">
        <f>_xlfn.XLOOKUP(A1203,'Data Cleaning in Medical Examin'!$A$2:$A$2336,'Data Cleaning in Medical Examin'!$J$2:$J$2336)</f>
        <v>No</v>
      </c>
      <c r="J1203" t="str">
        <f>_xlfn.XLOOKUP(A1203,'Data Cleaning in Medical Examin'!$A$2:$A$2336,'Data Cleaning in Medical Examin'!$C$2:$C$2336)</f>
        <v>Over Weight</v>
      </c>
      <c r="K1203" t="str">
        <f>_xlfn.XLOOKUP(A1203,'Data Cleaning in Medical Examin'!$A$2:$A$2336,'Data Cleaning in Medical Examin'!$E$2:$E$2336)</f>
        <v>Prediabetes</v>
      </c>
      <c r="L1203" t="str">
        <f>_xlfn.XLOOKUP(A1203,'DataCleaning in Hospitalisation'!$A$2:$A$2339,'DataCleaning in Hospitalisation'!$E$2:$E$2339)</f>
        <v>1-Jul-1988</v>
      </c>
      <c r="M1203" s="30">
        <f>_xlfn.XLOOKUP(A1203,'DataCleaning in Hospitalisation'!$A$2:$A$2339,'DataCleaning in Hospitalisation'!$H$2:$H$2339)</f>
        <v>9344.2000000000007</v>
      </c>
      <c r="N1203" t="str">
        <f>_xlfn.XLOOKUP(A1203,'DataCleaning in Hospitalisation'!$A$2:$A$2339,'DataCleaning in Hospitalisation'!$I$2:$I$2339)</f>
        <v>tier - 2</v>
      </c>
      <c r="O1203" t="str">
        <f>_xlfn.XLOOKUP(A1203,'DataCleaning in Hospitalisation'!$A$2:$A$2339,'DataCleaning in Hospitalisation'!$J$2:$J$2339)</f>
        <v>tier - 1</v>
      </c>
      <c r="P1203" t="str">
        <f>_xlfn.XLOOKUP(A1203,'DataCleaning in Hospitalisation'!$A$2:$A$2339,'DataCleaning in Hospitalisation'!$K$2:$K$2339)</f>
        <v>R1021</v>
      </c>
      <c r="Q1203">
        <f>_xlfn.XLOOKUP(A1203,'DataCleaning in Hospitalisation'!$A$2:$A$2339,'DataCleaning in Hospitalisation'!$F$2:$F$2339)</f>
        <v>35</v>
      </c>
      <c r="U1203" s="4" t="s">
        <v>1187</v>
      </c>
      <c r="V1203">
        <v>1</v>
      </c>
      <c r="X1203" s="4" t="s">
        <v>282</v>
      </c>
      <c r="Y1203" s="30">
        <v>2483.7399999999998</v>
      </c>
      <c r="AJ1203" s="4" t="s">
        <v>282</v>
      </c>
      <c r="AK1203" s="30">
        <v>2483.7399999999998</v>
      </c>
    </row>
    <row r="1204" spans="1:37" x14ac:dyDescent="0.3">
      <c r="A1204" t="s">
        <v>1163</v>
      </c>
      <c r="B1204" t="str">
        <f>_xlfn.XLOOKUP(A1204,'Customer Names'!$A$2:$A$2336,'Customer Names'!$C$2:$C$2336)</f>
        <v xml:space="preserve"> Mr.William</v>
      </c>
      <c r="C1204" s="41">
        <f>_xlfn.XLOOKUP(A1204,'Data Cleaning in Medical Examin'!$A$2:$A$2336,'Data Cleaning in Medical Examin'!$B$2:$B$2336)</f>
        <v>22.42</v>
      </c>
      <c r="D1204">
        <f>_xlfn.XLOOKUP(A1204,'Data Cleaning in Medical Examin'!$A$2:$A$2336,'Data Cleaning in Medical Examin'!$D$2:$D$2336)</f>
        <v>7.96</v>
      </c>
      <c r="E1204" t="str">
        <f>_xlfn.XLOOKUP(A1204,'Data Cleaning in Medical Examin'!$A$2:$A$2336,'Data Cleaning in Medical Examin'!$F$2:$F$2336)</f>
        <v>No</v>
      </c>
      <c r="F1204" t="str">
        <f>_xlfn.XLOOKUP(A1204,'Data Cleaning in Medical Examin'!$A$2:$A$2336,'Data Cleaning in Medical Examin'!$G$2:$G$2336)</f>
        <v>No</v>
      </c>
      <c r="G1204" t="str">
        <f>_xlfn.XLOOKUP(A1204,'Data Cleaning in Medical Examin'!$A$2:$A$2336,'Data Cleaning in Medical Examin'!$H$2:$H$2336)</f>
        <v>No</v>
      </c>
      <c r="H1204" t="str">
        <f>_xlfn.XLOOKUP(A1204,'Data Cleaning in Medical Examin'!$A$2:$A$2336,'Data Cleaning in Medical Examin'!$I$2:$I$2336)</f>
        <v>No Major Surgery</v>
      </c>
      <c r="I1204" t="str">
        <f>_xlfn.XLOOKUP(A1204,'Data Cleaning in Medical Examin'!$A$2:$A$2336,'Data Cleaning in Medical Examin'!$J$2:$J$2336)</f>
        <v>No</v>
      </c>
      <c r="J1204" t="str">
        <f>_xlfn.XLOOKUP(A1204,'Data Cleaning in Medical Examin'!$A$2:$A$2336,'Data Cleaning in Medical Examin'!$C$2:$C$2336)</f>
        <v>Normal Weight</v>
      </c>
      <c r="K1204" t="str">
        <f>_xlfn.XLOOKUP(A1204,'Data Cleaning in Medical Examin'!$A$2:$A$2336,'Data Cleaning in Medical Examin'!$E$2:$E$2336)</f>
        <v>Diabetes</v>
      </c>
      <c r="L1204" t="str">
        <f>_xlfn.XLOOKUP(A1204,'DataCleaning in Hospitalisation'!$A$2:$A$2339,'DataCleaning in Hospitalisation'!$E$2:$E$2339)</f>
        <v>12-Oct-1996</v>
      </c>
      <c r="M1204" s="30">
        <f>_xlfn.XLOOKUP(A1204,'DataCleaning in Hospitalisation'!$A$2:$A$2339,'DataCleaning in Hospitalisation'!$H$2:$H$2339)</f>
        <v>9338.61</v>
      </c>
      <c r="N1204" t="str">
        <f>_xlfn.XLOOKUP(A1204,'DataCleaning in Hospitalisation'!$A$2:$A$2339,'DataCleaning in Hospitalisation'!$I$2:$I$2339)</f>
        <v>tier - 2</v>
      </c>
      <c r="O1204" t="str">
        <f>_xlfn.XLOOKUP(A1204,'DataCleaning in Hospitalisation'!$A$2:$A$2339,'DataCleaning in Hospitalisation'!$J$2:$J$2339)</f>
        <v>tier - 1</v>
      </c>
      <c r="P1204" t="str">
        <f>_xlfn.XLOOKUP(A1204,'DataCleaning in Hospitalisation'!$A$2:$A$2339,'DataCleaning in Hospitalisation'!$K$2:$K$2339)</f>
        <v>R1026</v>
      </c>
      <c r="Q1204">
        <f>_xlfn.XLOOKUP(A1204,'DataCleaning in Hospitalisation'!$A$2:$A$2339,'DataCleaning in Hospitalisation'!$F$2:$F$2339)</f>
        <v>27</v>
      </c>
      <c r="U1204" s="46" t="s">
        <v>7</v>
      </c>
      <c r="V1204">
        <v>1</v>
      </c>
      <c r="X1204" s="4" t="s">
        <v>2160</v>
      </c>
      <c r="Y1204" s="30">
        <v>35585.58</v>
      </c>
      <c r="AJ1204" s="4" t="s">
        <v>2160</v>
      </c>
      <c r="AK1204" s="30">
        <v>35585.58</v>
      </c>
    </row>
    <row r="1205" spans="1:37" x14ac:dyDescent="0.3">
      <c r="A1205" t="s">
        <v>1162</v>
      </c>
      <c r="B1205" t="str">
        <f>_xlfn.XLOOKUP(A1205,'Customer Names'!$A$2:$A$2336,'Customer Names'!$C$2:$C$2336)</f>
        <v xml:space="preserve"> Mr.Bruce</v>
      </c>
      <c r="C1205" s="41">
        <f>_xlfn.XLOOKUP(A1205,'Data Cleaning in Medical Examin'!$A$2:$A$2336,'Data Cleaning in Medical Examin'!$B$2:$B$2336)</f>
        <v>33.18</v>
      </c>
      <c r="D1205">
        <f>_xlfn.XLOOKUP(A1205,'Data Cleaning in Medical Examin'!$A$2:$A$2336,'Data Cleaning in Medical Examin'!$D$2:$D$2336)</f>
        <v>6.01</v>
      </c>
      <c r="E1205" t="str">
        <f>_xlfn.XLOOKUP(A1205,'Data Cleaning in Medical Examin'!$A$2:$A$2336,'Data Cleaning in Medical Examin'!$F$2:$F$2336)</f>
        <v>Yes</v>
      </c>
      <c r="F1205" t="str">
        <f>_xlfn.XLOOKUP(A1205,'Data Cleaning in Medical Examin'!$A$2:$A$2336,'Data Cleaning in Medical Examin'!$G$2:$G$2336)</f>
        <v>No</v>
      </c>
      <c r="G1205" t="str">
        <f>_xlfn.XLOOKUP(A1205,'Data Cleaning in Medical Examin'!$A$2:$A$2336,'Data Cleaning in Medical Examin'!$H$2:$H$2336)</f>
        <v>No</v>
      </c>
      <c r="H1205" t="str">
        <f>_xlfn.XLOOKUP(A1205,'Data Cleaning in Medical Examin'!$A$2:$A$2336,'Data Cleaning in Medical Examin'!$I$2:$I$2336)</f>
        <v>1 Major Surgery</v>
      </c>
      <c r="I1205" t="str">
        <f>_xlfn.XLOOKUP(A1205,'Data Cleaning in Medical Examin'!$A$2:$A$2336,'Data Cleaning in Medical Examin'!$J$2:$J$2336)</f>
        <v>No</v>
      </c>
      <c r="J1205" t="str">
        <f>_xlfn.XLOOKUP(A1205,'Data Cleaning in Medical Examin'!$A$2:$A$2336,'Data Cleaning in Medical Examin'!$C$2:$C$2336)</f>
        <v>Obesity</v>
      </c>
      <c r="K1205" t="str">
        <f>_xlfn.XLOOKUP(A1205,'Data Cleaning in Medical Examin'!$A$2:$A$2336,'Data Cleaning in Medical Examin'!$E$2:$E$2336)</f>
        <v>Prediabetes</v>
      </c>
      <c r="L1205" t="str">
        <f>_xlfn.XLOOKUP(A1205,'DataCleaning in Hospitalisation'!$A$2:$A$2339,'DataCleaning in Hospitalisation'!$E$2:$E$2339)</f>
        <v>9-Jul-1988</v>
      </c>
      <c r="M1205" s="30">
        <f>_xlfn.XLOOKUP(A1205,'DataCleaning in Hospitalisation'!$A$2:$A$2339,'DataCleaning in Hospitalisation'!$H$2:$H$2339)</f>
        <v>9320.26</v>
      </c>
      <c r="N1205" t="str">
        <f>_xlfn.XLOOKUP(A1205,'DataCleaning in Hospitalisation'!$A$2:$A$2339,'DataCleaning in Hospitalisation'!$I$2:$I$2339)</f>
        <v>tier - 2</v>
      </c>
      <c r="O1205" t="str">
        <f>_xlfn.XLOOKUP(A1205,'DataCleaning in Hospitalisation'!$A$2:$A$2339,'DataCleaning in Hospitalisation'!$J$2:$J$2339)</f>
        <v>tier - 1</v>
      </c>
      <c r="P1205" t="str">
        <f>_xlfn.XLOOKUP(A1205,'DataCleaning in Hospitalisation'!$A$2:$A$2339,'DataCleaning in Hospitalisation'!$K$2:$K$2339)</f>
        <v>R1012</v>
      </c>
      <c r="Q1205">
        <f>_xlfn.XLOOKUP(A1205,'DataCleaning in Hospitalisation'!$A$2:$A$2339,'DataCleaning in Hospitalisation'!$F$2:$F$2339)</f>
        <v>35</v>
      </c>
      <c r="U1205" s="50" t="s">
        <v>2419</v>
      </c>
      <c r="V1205">
        <v>1</v>
      </c>
      <c r="X1205" s="4" t="s">
        <v>281</v>
      </c>
      <c r="Y1205" s="30">
        <v>2480.98</v>
      </c>
      <c r="AJ1205" s="4" t="s">
        <v>281</v>
      </c>
      <c r="AK1205" s="30">
        <v>2480.98</v>
      </c>
    </row>
    <row r="1206" spans="1:37" x14ac:dyDescent="0.3">
      <c r="A1206" t="s">
        <v>1161</v>
      </c>
      <c r="B1206" t="str">
        <f>_xlfn.XLOOKUP(A1206,'Customer Names'!$A$2:$A$2336,'Customer Names'!$C$2:$C$2336)</f>
        <v xml:space="preserve"> Mrs.Veronica</v>
      </c>
      <c r="C1206" s="41">
        <f>_xlfn.XLOOKUP(A1206,'Data Cleaning in Medical Examin'!$A$2:$A$2336,'Data Cleaning in Medical Examin'!$B$2:$B$2336)</f>
        <v>43.04</v>
      </c>
      <c r="D1206">
        <f>_xlfn.XLOOKUP(A1206,'Data Cleaning in Medical Examin'!$A$2:$A$2336,'Data Cleaning in Medical Examin'!$D$2:$D$2336)</f>
        <v>5.9</v>
      </c>
      <c r="E1206" t="str">
        <f>_xlfn.XLOOKUP(A1206,'Data Cleaning in Medical Examin'!$A$2:$A$2336,'Data Cleaning in Medical Examin'!$F$2:$F$2336)</f>
        <v>Yes</v>
      </c>
      <c r="F1206" t="str">
        <f>_xlfn.XLOOKUP(A1206,'Data Cleaning in Medical Examin'!$A$2:$A$2336,'Data Cleaning in Medical Examin'!$G$2:$G$2336)</f>
        <v>No</v>
      </c>
      <c r="G1206" t="str">
        <f>_xlfn.XLOOKUP(A1206,'Data Cleaning in Medical Examin'!$A$2:$A$2336,'Data Cleaning in Medical Examin'!$H$2:$H$2336)</f>
        <v>No</v>
      </c>
      <c r="H1206" t="str">
        <f>_xlfn.XLOOKUP(A1206,'Data Cleaning in Medical Examin'!$A$2:$A$2336,'Data Cleaning in Medical Examin'!$I$2:$I$2336)</f>
        <v>No Major Surgery</v>
      </c>
      <c r="I1206" t="str">
        <f>_xlfn.XLOOKUP(A1206,'Data Cleaning in Medical Examin'!$A$2:$A$2336,'Data Cleaning in Medical Examin'!$J$2:$J$2336)</f>
        <v>No</v>
      </c>
      <c r="J1206" t="str">
        <f>_xlfn.XLOOKUP(A1206,'Data Cleaning in Medical Examin'!$A$2:$A$2336,'Data Cleaning in Medical Examin'!$C$2:$C$2336)</f>
        <v>Obesity</v>
      </c>
      <c r="K1206" t="str">
        <f>_xlfn.XLOOKUP(A1206,'Data Cleaning in Medical Examin'!$A$2:$A$2336,'Data Cleaning in Medical Examin'!$E$2:$E$2336)</f>
        <v>Prediabetes</v>
      </c>
      <c r="L1206" t="str">
        <f>_xlfn.XLOOKUP(A1206,'DataCleaning in Hospitalisation'!$A$2:$A$2339,'DataCleaning in Hospitalisation'!$E$2:$E$2339)</f>
        <v>12-Oct-1977</v>
      </c>
      <c r="M1206" s="30">
        <f>_xlfn.XLOOKUP(A1206,'DataCleaning in Hospitalisation'!$A$2:$A$2339,'DataCleaning in Hospitalisation'!$H$2:$H$2339)</f>
        <v>9315.41</v>
      </c>
      <c r="N1206" t="str">
        <f>_xlfn.XLOOKUP(A1206,'DataCleaning in Hospitalisation'!$A$2:$A$2339,'DataCleaning in Hospitalisation'!$I$2:$I$2339)</f>
        <v>tier - 2</v>
      </c>
      <c r="O1206" t="str">
        <f>_xlfn.XLOOKUP(A1206,'DataCleaning in Hospitalisation'!$A$2:$A$2339,'DataCleaning in Hospitalisation'!$J$2:$J$2339)</f>
        <v>tier - 1</v>
      </c>
      <c r="P1206" t="str">
        <f>_xlfn.XLOOKUP(A1206,'DataCleaning in Hospitalisation'!$A$2:$A$2339,'DataCleaning in Hospitalisation'!$K$2:$K$2339)</f>
        <v>R1024</v>
      </c>
      <c r="Q1206">
        <f>_xlfn.XLOOKUP(A1206,'DataCleaning in Hospitalisation'!$A$2:$A$2339,'DataCleaning in Hospitalisation'!$F$2:$F$2339)</f>
        <v>46</v>
      </c>
      <c r="U1206" s="51" t="s">
        <v>11</v>
      </c>
      <c r="V1206">
        <v>1</v>
      </c>
      <c r="X1206" s="4" t="s">
        <v>280</v>
      </c>
      <c r="Y1206" s="30">
        <v>2473.33</v>
      </c>
      <c r="AJ1206" s="4" t="s">
        <v>280</v>
      </c>
      <c r="AK1206" s="30">
        <v>2473.33</v>
      </c>
    </row>
    <row r="1207" spans="1:37" x14ac:dyDescent="0.3">
      <c r="A1207" t="s">
        <v>1160</v>
      </c>
      <c r="B1207" t="str">
        <f>_xlfn.XLOOKUP(A1207,'Customer Names'!$A$2:$A$2336,'Customer Names'!$C$2:$C$2336)</f>
        <v xml:space="preserve"> Mr.Warren</v>
      </c>
      <c r="C1207" s="41">
        <f>_xlfn.XLOOKUP(A1207,'Data Cleaning in Medical Examin'!$A$2:$A$2336,'Data Cleaning in Medical Examin'!$B$2:$B$2336)</f>
        <v>34.15</v>
      </c>
      <c r="D1207">
        <f>_xlfn.XLOOKUP(A1207,'Data Cleaning in Medical Examin'!$A$2:$A$2336,'Data Cleaning in Medical Examin'!$D$2:$D$2336)</f>
        <v>4.49</v>
      </c>
      <c r="E1207" t="str">
        <f>_xlfn.XLOOKUP(A1207,'Data Cleaning in Medical Examin'!$A$2:$A$2336,'Data Cleaning in Medical Examin'!$F$2:$F$2336)</f>
        <v>Yes</v>
      </c>
      <c r="F1207" t="str">
        <f>_xlfn.XLOOKUP(A1207,'Data Cleaning in Medical Examin'!$A$2:$A$2336,'Data Cleaning in Medical Examin'!$G$2:$G$2336)</f>
        <v>No</v>
      </c>
      <c r="G1207" t="str">
        <f>_xlfn.XLOOKUP(A1207,'Data Cleaning in Medical Examin'!$A$2:$A$2336,'Data Cleaning in Medical Examin'!$H$2:$H$2336)</f>
        <v>No</v>
      </c>
      <c r="H1207" t="str">
        <f>_xlfn.XLOOKUP(A1207,'Data Cleaning in Medical Examin'!$A$2:$A$2336,'Data Cleaning in Medical Examin'!$I$2:$I$2336)</f>
        <v>1 Major Surgery</v>
      </c>
      <c r="I1207" t="str">
        <f>_xlfn.XLOOKUP(A1207,'Data Cleaning in Medical Examin'!$A$2:$A$2336,'Data Cleaning in Medical Examin'!$J$2:$J$2336)</f>
        <v>No</v>
      </c>
      <c r="J1207" t="str">
        <f>_xlfn.XLOOKUP(A1207,'Data Cleaning in Medical Examin'!$A$2:$A$2336,'Data Cleaning in Medical Examin'!$C$2:$C$2336)</f>
        <v>Obesity</v>
      </c>
      <c r="K1207" t="str">
        <f>_xlfn.XLOOKUP(A1207,'Data Cleaning in Medical Examin'!$A$2:$A$2336,'Data Cleaning in Medical Examin'!$E$2:$E$2336)</f>
        <v>Normal</v>
      </c>
      <c r="L1207" t="str">
        <f>_xlfn.XLOOKUP(A1207,'DataCleaning in Hospitalisation'!$A$2:$A$2339,'DataCleaning in Hospitalisation'!$E$2:$E$2339)</f>
        <v>8-Jun-1963</v>
      </c>
      <c r="M1207" s="30">
        <f>_xlfn.XLOOKUP(A1207,'DataCleaning in Hospitalisation'!$A$2:$A$2339,'DataCleaning in Hospitalisation'!$H$2:$H$2339)</f>
        <v>9310.81</v>
      </c>
      <c r="N1207" t="str">
        <f>_xlfn.XLOOKUP(A1207,'DataCleaning in Hospitalisation'!$A$2:$A$2339,'DataCleaning in Hospitalisation'!$I$2:$I$2339)</f>
        <v>tier - 3</v>
      </c>
      <c r="O1207" t="str">
        <f>_xlfn.XLOOKUP(A1207,'DataCleaning in Hospitalisation'!$A$2:$A$2339,'DataCleaning in Hospitalisation'!$J$2:$J$2339)</f>
        <v>tier - 1</v>
      </c>
      <c r="P1207" t="str">
        <f>_xlfn.XLOOKUP(A1207,'DataCleaning in Hospitalisation'!$A$2:$A$2339,'DataCleaning in Hospitalisation'!$K$2:$K$2339)</f>
        <v>R1013</v>
      </c>
      <c r="Q1207">
        <f>_xlfn.XLOOKUP(A1207,'DataCleaning in Hospitalisation'!$A$2:$A$2339,'DataCleaning in Hospitalisation'!$F$2:$F$2339)</f>
        <v>60</v>
      </c>
      <c r="U1207" s="52" t="s">
        <v>2372</v>
      </c>
      <c r="V1207">
        <v>1</v>
      </c>
      <c r="X1207" s="4" t="s">
        <v>279</v>
      </c>
      <c r="Y1207" s="30">
        <v>2464.62</v>
      </c>
      <c r="AJ1207" s="4" t="s">
        <v>279</v>
      </c>
      <c r="AK1207" s="30">
        <v>2464.62</v>
      </c>
    </row>
    <row r="1208" spans="1:37" x14ac:dyDescent="0.3">
      <c r="A1208" t="s">
        <v>1159</v>
      </c>
      <c r="B1208" t="str">
        <f>_xlfn.XLOOKUP(A1208,'Customer Names'!$A$2:$A$2336,'Customer Names'!$C$2:$C$2336)</f>
        <v xml:space="preserve"> Mrs.Daniela</v>
      </c>
      <c r="C1208" s="41">
        <f>_xlfn.XLOOKUP(A1208,'Data Cleaning in Medical Examin'!$A$2:$A$2336,'Data Cleaning in Medical Examin'!$B$2:$B$2336)</f>
        <v>25.78</v>
      </c>
      <c r="D1208">
        <f>_xlfn.XLOOKUP(A1208,'Data Cleaning in Medical Examin'!$A$2:$A$2336,'Data Cleaning in Medical Examin'!$D$2:$D$2336)</f>
        <v>6.25</v>
      </c>
      <c r="E1208" t="str">
        <f>_xlfn.XLOOKUP(A1208,'Data Cleaning in Medical Examin'!$A$2:$A$2336,'Data Cleaning in Medical Examin'!$F$2:$F$2336)</f>
        <v>No</v>
      </c>
      <c r="F1208" t="str">
        <f>_xlfn.XLOOKUP(A1208,'Data Cleaning in Medical Examin'!$A$2:$A$2336,'Data Cleaning in Medical Examin'!$G$2:$G$2336)</f>
        <v>No</v>
      </c>
      <c r="G1208" t="str">
        <f>_xlfn.XLOOKUP(A1208,'Data Cleaning in Medical Examin'!$A$2:$A$2336,'Data Cleaning in Medical Examin'!$H$2:$H$2336)</f>
        <v>No</v>
      </c>
      <c r="H1208" t="str">
        <f>_xlfn.XLOOKUP(A1208,'Data Cleaning in Medical Examin'!$A$2:$A$2336,'Data Cleaning in Medical Examin'!$I$2:$I$2336)</f>
        <v>No Major Surgery</v>
      </c>
      <c r="I1208" t="str">
        <f>_xlfn.XLOOKUP(A1208,'Data Cleaning in Medical Examin'!$A$2:$A$2336,'Data Cleaning in Medical Examin'!$J$2:$J$2336)</f>
        <v>No</v>
      </c>
      <c r="J1208" t="str">
        <f>_xlfn.XLOOKUP(A1208,'Data Cleaning in Medical Examin'!$A$2:$A$2336,'Data Cleaning in Medical Examin'!$C$2:$C$2336)</f>
        <v>Over Weight</v>
      </c>
      <c r="K1208" t="str">
        <f>_xlfn.XLOOKUP(A1208,'Data Cleaning in Medical Examin'!$A$2:$A$2336,'Data Cleaning in Medical Examin'!$E$2:$E$2336)</f>
        <v>Prediabetes</v>
      </c>
      <c r="L1208" t="str">
        <f>_xlfn.XLOOKUP(A1208,'DataCleaning in Hospitalisation'!$A$2:$A$2339,'DataCleaning in Hospitalisation'!$E$2:$E$2339)</f>
        <v>16-Oct-1973</v>
      </c>
      <c r="M1208" s="30">
        <f>_xlfn.XLOOKUP(A1208,'DataCleaning in Hospitalisation'!$A$2:$A$2339,'DataCleaning in Hospitalisation'!$H$2:$H$2339)</f>
        <v>9304.7000000000007</v>
      </c>
      <c r="N1208" t="str">
        <f>_xlfn.XLOOKUP(A1208,'DataCleaning in Hospitalisation'!$A$2:$A$2339,'DataCleaning in Hospitalisation'!$I$2:$I$2339)</f>
        <v>tier - 3</v>
      </c>
      <c r="O1208" t="str">
        <f>_xlfn.XLOOKUP(A1208,'DataCleaning in Hospitalisation'!$A$2:$A$2339,'DataCleaning in Hospitalisation'!$J$2:$J$2339)</f>
        <v>tier - 3</v>
      </c>
      <c r="P1208" t="str">
        <f>_xlfn.XLOOKUP(A1208,'DataCleaning in Hospitalisation'!$A$2:$A$2339,'DataCleaning in Hospitalisation'!$K$2:$K$2339)</f>
        <v>R1013</v>
      </c>
      <c r="Q1208">
        <f>_xlfn.XLOOKUP(A1208,'DataCleaning in Hospitalisation'!$A$2:$A$2339,'DataCleaning in Hospitalisation'!$F$2:$F$2339)</f>
        <v>50</v>
      </c>
      <c r="U1208" s="53" t="s">
        <v>2373</v>
      </c>
      <c r="V1208">
        <v>1</v>
      </c>
      <c r="X1208" s="4" t="s">
        <v>278</v>
      </c>
      <c r="Y1208" s="30">
        <v>2459.7199999999998</v>
      </c>
      <c r="AJ1208" s="4" t="s">
        <v>278</v>
      </c>
      <c r="AK1208" s="30">
        <v>2459.7199999999998</v>
      </c>
    </row>
    <row r="1209" spans="1:37" x14ac:dyDescent="0.3">
      <c r="A1209" t="s">
        <v>1158</v>
      </c>
      <c r="B1209" t="str">
        <f>_xlfn.XLOOKUP(A1209,'Customer Names'!$A$2:$A$2336,'Customer Names'!$C$2:$C$2336)</f>
        <v xml:space="preserve"> Ms.Deirdre</v>
      </c>
      <c r="C1209" s="41">
        <f>_xlfn.XLOOKUP(A1209,'Data Cleaning in Medical Examin'!$A$2:$A$2336,'Data Cleaning in Medical Examin'!$B$2:$B$2336)</f>
        <v>21.02</v>
      </c>
      <c r="D1209">
        <f>_xlfn.XLOOKUP(A1209,'Data Cleaning in Medical Examin'!$A$2:$A$2336,'Data Cleaning in Medical Examin'!$D$2:$D$2336)</f>
        <v>9.6199999999999992</v>
      </c>
      <c r="E1209" t="str">
        <f>_xlfn.XLOOKUP(A1209,'Data Cleaning in Medical Examin'!$A$2:$A$2336,'Data Cleaning in Medical Examin'!$F$2:$F$2336)</f>
        <v>Yes</v>
      </c>
      <c r="F1209" t="str">
        <f>_xlfn.XLOOKUP(A1209,'Data Cleaning in Medical Examin'!$A$2:$A$2336,'Data Cleaning in Medical Examin'!$G$2:$G$2336)</f>
        <v>No</v>
      </c>
      <c r="G1209" t="str">
        <f>_xlfn.XLOOKUP(A1209,'Data Cleaning in Medical Examin'!$A$2:$A$2336,'Data Cleaning in Medical Examin'!$H$2:$H$2336)</f>
        <v>Yes</v>
      </c>
      <c r="H1209" t="str">
        <f>_xlfn.XLOOKUP(A1209,'Data Cleaning in Medical Examin'!$A$2:$A$2336,'Data Cleaning in Medical Examin'!$I$2:$I$2336)</f>
        <v>1 Major Surgery</v>
      </c>
      <c r="I1209" t="str">
        <f>_xlfn.XLOOKUP(A1209,'Data Cleaning in Medical Examin'!$A$2:$A$2336,'Data Cleaning in Medical Examin'!$J$2:$J$2336)</f>
        <v>No</v>
      </c>
      <c r="J1209" t="str">
        <f>_xlfn.XLOOKUP(A1209,'Data Cleaning in Medical Examin'!$A$2:$A$2336,'Data Cleaning in Medical Examin'!$C$2:$C$2336)</f>
        <v>Normal Weight</v>
      </c>
      <c r="K1209" t="str">
        <f>_xlfn.XLOOKUP(A1209,'Data Cleaning in Medical Examin'!$A$2:$A$2336,'Data Cleaning in Medical Examin'!$E$2:$E$2336)</f>
        <v>Diabetes</v>
      </c>
      <c r="L1209" t="str">
        <f>_xlfn.XLOOKUP(A1209,'DataCleaning in Hospitalisation'!$A$2:$A$2339,'DataCleaning in Hospitalisation'!$E$2:$E$2339)</f>
        <v>3-Nov-1976</v>
      </c>
      <c r="M1209" s="30">
        <f>_xlfn.XLOOKUP(A1209,'DataCleaning in Hospitalisation'!$A$2:$A$2339,'DataCleaning in Hospitalisation'!$H$2:$H$2339)</f>
        <v>9301.89</v>
      </c>
      <c r="N1209" t="str">
        <f>_xlfn.XLOOKUP(A1209,'DataCleaning in Hospitalisation'!$A$2:$A$2339,'DataCleaning in Hospitalisation'!$I$2:$I$2339)</f>
        <v>tier - 2</v>
      </c>
      <c r="O1209" t="str">
        <f>_xlfn.XLOOKUP(A1209,'DataCleaning in Hospitalisation'!$A$2:$A$2339,'DataCleaning in Hospitalisation'!$J$2:$J$2339)</f>
        <v>tier - 1</v>
      </c>
      <c r="P1209" t="str">
        <f>_xlfn.XLOOKUP(A1209,'DataCleaning in Hospitalisation'!$A$2:$A$2339,'DataCleaning in Hospitalisation'!$K$2:$K$2339)</f>
        <v>R1012</v>
      </c>
      <c r="Q1209">
        <f>_xlfn.XLOOKUP(A1209,'DataCleaning in Hospitalisation'!$A$2:$A$2339,'DataCleaning in Hospitalisation'!$F$2:$F$2339)</f>
        <v>47</v>
      </c>
      <c r="U1209" s="4" t="s">
        <v>2250</v>
      </c>
      <c r="V1209">
        <v>1</v>
      </c>
      <c r="X1209" s="4" t="s">
        <v>277</v>
      </c>
      <c r="Y1209" s="30">
        <v>2457.5</v>
      </c>
      <c r="AJ1209" s="4" t="s">
        <v>277</v>
      </c>
      <c r="AK1209" s="30">
        <v>2457.5</v>
      </c>
    </row>
    <row r="1210" spans="1:37" x14ac:dyDescent="0.3">
      <c r="A1210" t="s">
        <v>1157</v>
      </c>
      <c r="B1210" t="str">
        <f>_xlfn.XLOOKUP(A1210,'Customer Names'!$A$2:$A$2336,'Customer Names'!$C$2:$C$2336)</f>
        <v xml:space="preserve"> Mr.Mathias</v>
      </c>
      <c r="C1210" s="41">
        <f>_xlfn.XLOOKUP(A1210,'Data Cleaning in Medical Examin'!$A$2:$A$2336,'Data Cleaning in Medical Examin'!$B$2:$B$2336)</f>
        <v>37.51</v>
      </c>
      <c r="D1210">
        <f>_xlfn.XLOOKUP(A1210,'Data Cleaning in Medical Examin'!$A$2:$A$2336,'Data Cleaning in Medical Examin'!$D$2:$D$2336)</f>
        <v>11.06</v>
      </c>
      <c r="E1210" t="str">
        <f>_xlfn.XLOOKUP(A1210,'Data Cleaning in Medical Examin'!$A$2:$A$2336,'Data Cleaning in Medical Examin'!$F$2:$F$2336)</f>
        <v>No</v>
      </c>
      <c r="F1210" t="str">
        <f>_xlfn.XLOOKUP(A1210,'Data Cleaning in Medical Examin'!$A$2:$A$2336,'Data Cleaning in Medical Examin'!$G$2:$G$2336)</f>
        <v>No</v>
      </c>
      <c r="G1210" t="str">
        <f>_xlfn.XLOOKUP(A1210,'Data Cleaning in Medical Examin'!$A$2:$A$2336,'Data Cleaning in Medical Examin'!$H$2:$H$2336)</f>
        <v>No</v>
      </c>
      <c r="H1210" t="str">
        <f>_xlfn.XLOOKUP(A1210,'Data Cleaning in Medical Examin'!$A$2:$A$2336,'Data Cleaning in Medical Examin'!$I$2:$I$2336)</f>
        <v>2 Major Surgery</v>
      </c>
      <c r="I1210" t="str">
        <f>_xlfn.XLOOKUP(A1210,'Data Cleaning in Medical Examin'!$A$2:$A$2336,'Data Cleaning in Medical Examin'!$J$2:$J$2336)</f>
        <v>No</v>
      </c>
      <c r="J1210" t="str">
        <f>_xlfn.XLOOKUP(A1210,'Data Cleaning in Medical Examin'!$A$2:$A$2336,'Data Cleaning in Medical Examin'!$C$2:$C$2336)</f>
        <v>Obesity</v>
      </c>
      <c r="K1210" t="str">
        <f>_xlfn.XLOOKUP(A1210,'Data Cleaning in Medical Examin'!$A$2:$A$2336,'Data Cleaning in Medical Examin'!$E$2:$E$2336)</f>
        <v>Diabetes</v>
      </c>
      <c r="L1210" t="str">
        <f>_xlfn.XLOOKUP(A1210,'DataCleaning in Hospitalisation'!$A$2:$A$2339,'DataCleaning in Hospitalisation'!$E$2:$E$2339)</f>
        <v>18-Sep-1973</v>
      </c>
      <c r="M1210" s="30">
        <f>_xlfn.XLOOKUP(A1210,'DataCleaning in Hospitalisation'!$A$2:$A$2339,'DataCleaning in Hospitalisation'!$H$2:$H$2339)</f>
        <v>9290.14</v>
      </c>
      <c r="N1210" t="str">
        <f>_xlfn.XLOOKUP(A1210,'DataCleaning in Hospitalisation'!$A$2:$A$2339,'DataCleaning in Hospitalisation'!$I$2:$I$2339)</f>
        <v>tier - 3</v>
      </c>
      <c r="O1210" t="str">
        <f>_xlfn.XLOOKUP(A1210,'DataCleaning in Hospitalisation'!$A$2:$A$2339,'DataCleaning in Hospitalisation'!$J$2:$J$2339)</f>
        <v>tier - 3</v>
      </c>
      <c r="P1210" t="str">
        <f>_xlfn.XLOOKUP(A1210,'DataCleaning in Hospitalisation'!$A$2:$A$2339,'DataCleaning in Hospitalisation'!$K$2:$K$2339)</f>
        <v>R1016</v>
      </c>
      <c r="Q1210">
        <f>_xlfn.XLOOKUP(A1210,'DataCleaning in Hospitalisation'!$A$2:$A$2339,'DataCleaning in Hospitalisation'!$F$2:$F$2339)</f>
        <v>50</v>
      </c>
      <c r="U1210" s="46" t="s">
        <v>6</v>
      </c>
      <c r="V1210">
        <v>1</v>
      </c>
      <c r="X1210" s="4" t="s">
        <v>276</v>
      </c>
      <c r="Y1210" s="30">
        <v>2457.21</v>
      </c>
      <c r="AJ1210" s="4" t="s">
        <v>276</v>
      </c>
      <c r="AK1210" s="30">
        <v>2457.21</v>
      </c>
    </row>
    <row r="1211" spans="1:37" x14ac:dyDescent="0.3">
      <c r="A1211" t="s">
        <v>1156</v>
      </c>
      <c r="B1211" t="str">
        <f>_xlfn.XLOOKUP(A1211,'Customer Names'!$A$2:$A$2336,'Customer Names'!$C$2:$C$2336)</f>
        <v xml:space="preserve"> Mr.Matthew</v>
      </c>
      <c r="C1211" s="41">
        <f>_xlfn.XLOOKUP(A1211,'Data Cleaning in Medical Examin'!$A$2:$A$2336,'Data Cleaning in Medical Examin'!$B$2:$B$2336)</f>
        <v>25.745000000000001</v>
      </c>
      <c r="D1211">
        <f>_xlfn.XLOOKUP(A1211,'Data Cleaning in Medical Examin'!$A$2:$A$2336,'Data Cleaning in Medical Examin'!$D$2:$D$2336)</f>
        <v>6.11</v>
      </c>
      <c r="E1211" t="str">
        <f>_xlfn.XLOOKUP(A1211,'Data Cleaning in Medical Examin'!$A$2:$A$2336,'Data Cleaning in Medical Examin'!$F$2:$F$2336)</f>
        <v>Yes</v>
      </c>
      <c r="F1211" t="str">
        <f>_xlfn.XLOOKUP(A1211,'Data Cleaning in Medical Examin'!$A$2:$A$2336,'Data Cleaning in Medical Examin'!$G$2:$G$2336)</f>
        <v>No</v>
      </c>
      <c r="G1211" t="str">
        <f>_xlfn.XLOOKUP(A1211,'Data Cleaning in Medical Examin'!$A$2:$A$2336,'Data Cleaning in Medical Examin'!$H$2:$H$2336)</f>
        <v>No</v>
      </c>
      <c r="H1211" t="str">
        <f>_xlfn.XLOOKUP(A1211,'Data Cleaning in Medical Examin'!$A$2:$A$2336,'Data Cleaning in Medical Examin'!$I$2:$I$2336)</f>
        <v>No Major Surgery</v>
      </c>
      <c r="I1211" t="str">
        <f>_xlfn.XLOOKUP(A1211,'Data Cleaning in Medical Examin'!$A$2:$A$2336,'Data Cleaning in Medical Examin'!$J$2:$J$2336)</f>
        <v>No</v>
      </c>
      <c r="J1211" t="str">
        <f>_xlfn.XLOOKUP(A1211,'Data Cleaning in Medical Examin'!$A$2:$A$2336,'Data Cleaning in Medical Examin'!$C$2:$C$2336)</f>
        <v>Over Weight</v>
      </c>
      <c r="K1211" t="str">
        <f>_xlfn.XLOOKUP(A1211,'Data Cleaning in Medical Examin'!$A$2:$A$2336,'Data Cleaning in Medical Examin'!$E$2:$E$2336)</f>
        <v>Prediabetes</v>
      </c>
      <c r="L1211" t="str">
        <f>_xlfn.XLOOKUP(A1211,'DataCleaning in Hospitalisation'!$A$2:$A$2339,'DataCleaning in Hospitalisation'!$E$2:$E$2339)</f>
        <v>16-Oct-1973</v>
      </c>
      <c r="M1211" s="30">
        <f>_xlfn.XLOOKUP(A1211,'DataCleaning in Hospitalisation'!$A$2:$A$2339,'DataCleaning in Hospitalisation'!$H$2:$H$2339)</f>
        <v>9288.0300000000007</v>
      </c>
      <c r="N1211" t="str">
        <f>_xlfn.XLOOKUP(A1211,'DataCleaning in Hospitalisation'!$A$2:$A$2339,'DataCleaning in Hospitalisation'!$I$2:$I$2339)</f>
        <v>tier - 2</v>
      </c>
      <c r="O1211" t="str">
        <f>_xlfn.XLOOKUP(A1211,'DataCleaning in Hospitalisation'!$A$2:$A$2339,'DataCleaning in Hospitalisation'!$J$2:$J$2339)</f>
        <v>tier - 3</v>
      </c>
      <c r="P1211" t="str">
        <f>_xlfn.XLOOKUP(A1211,'DataCleaning in Hospitalisation'!$A$2:$A$2339,'DataCleaning in Hospitalisation'!$K$2:$K$2339)</f>
        <v>R1018</v>
      </c>
      <c r="Q1211">
        <f>_xlfn.XLOOKUP(A1211,'DataCleaning in Hospitalisation'!$A$2:$A$2339,'DataCleaning in Hospitalisation'!$F$2:$F$2339)</f>
        <v>50</v>
      </c>
      <c r="U1211" s="50" t="s">
        <v>2418</v>
      </c>
      <c r="V1211">
        <v>1</v>
      </c>
      <c r="X1211" s="4" t="s">
        <v>275</v>
      </c>
      <c r="Y1211" s="30">
        <v>2438.06</v>
      </c>
      <c r="AJ1211" s="4" t="s">
        <v>275</v>
      </c>
      <c r="AK1211" s="30">
        <v>2438.06</v>
      </c>
    </row>
    <row r="1212" spans="1:37" x14ac:dyDescent="0.3">
      <c r="A1212" t="s">
        <v>1155</v>
      </c>
      <c r="B1212" t="str">
        <f>_xlfn.XLOOKUP(A1212,'Customer Names'!$A$2:$A$2336,'Customer Names'!$C$2:$C$2336)</f>
        <v xml:space="preserve"> Mr.Kurt</v>
      </c>
      <c r="C1212" s="41">
        <f>_xlfn.XLOOKUP(A1212,'Data Cleaning in Medical Examin'!$A$2:$A$2336,'Data Cleaning in Medical Examin'!$B$2:$B$2336)</f>
        <v>31.35</v>
      </c>
      <c r="D1212">
        <f>_xlfn.XLOOKUP(A1212,'Data Cleaning in Medical Examin'!$A$2:$A$2336,'Data Cleaning in Medical Examin'!$D$2:$D$2336)</f>
        <v>11.49</v>
      </c>
      <c r="E1212" t="str">
        <f>_xlfn.XLOOKUP(A1212,'Data Cleaning in Medical Examin'!$A$2:$A$2336,'Data Cleaning in Medical Examin'!$F$2:$F$2336)</f>
        <v>No</v>
      </c>
      <c r="F1212" t="str">
        <f>_xlfn.XLOOKUP(A1212,'Data Cleaning in Medical Examin'!$A$2:$A$2336,'Data Cleaning in Medical Examin'!$G$2:$G$2336)</f>
        <v>No</v>
      </c>
      <c r="G1212" t="str">
        <f>_xlfn.XLOOKUP(A1212,'Data Cleaning in Medical Examin'!$A$2:$A$2336,'Data Cleaning in Medical Examin'!$H$2:$H$2336)</f>
        <v>No</v>
      </c>
      <c r="H1212" t="str">
        <f>_xlfn.XLOOKUP(A1212,'Data Cleaning in Medical Examin'!$A$2:$A$2336,'Data Cleaning in Medical Examin'!$I$2:$I$2336)</f>
        <v>2 Major Surgery</v>
      </c>
      <c r="I1212" t="str">
        <f>_xlfn.XLOOKUP(A1212,'Data Cleaning in Medical Examin'!$A$2:$A$2336,'Data Cleaning in Medical Examin'!$J$2:$J$2336)</f>
        <v>No</v>
      </c>
      <c r="J1212" t="str">
        <f>_xlfn.XLOOKUP(A1212,'Data Cleaning in Medical Examin'!$A$2:$A$2336,'Data Cleaning in Medical Examin'!$C$2:$C$2336)</f>
        <v>Obesity</v>
      </c>
      <c r="K1212" t="str">
        <f>_xlfn.XLOOKUP(A1212,'Data Cleaning in Medical Examin'!$A$2:$A$2336,'Data Cleaning in Medical Examin'!$E$2:$E$2336)</f>
        <v>Diabetes</v>
      </c>
      <c r="L1212" t="str">
        <f>_xlfn.XLOOKUP(A1212,'DataCleaning in Hospitalisation'!$A$2:$A$2339,'DataCleaning in Hospitalisation'!$E$2:$E$2339)</f>
        <v>26-Nov-1969</v>
      </c>
      <c r="M1212" s="30">
        <f>_xlfn.XLOOKUP(A1212,'DataCleaning in Hospitalisation'!$A$2:$A$2339,'DataCleaning in Hospitalisation'!$H$2:$H$2339)</f>
        <v>9285.8700000000008</v>
      </c>
      <c r="N1212" t="str">
        <f>_xlfn.XLOOKUP(A1212,'DataCleaning in Hospitalisation'!$A$2:$A$2339,'DataCleaning in Hospitalisation'!$I$2:$I$2339)</f>
        <v>tier - 2</v>
      </c>
      <c r="O1212" t="str">
        <f>_xlfn.XLOOKUP(A1212,'DataCleaning in Hospitalisation'!$A$2:$A$2339,'DataCleaning in Hospitalisation'!$J$2:$J$2339)</f>
        <v>tier - 3</v>
      </c>
      <c r="P1212" t="str">
        <f>_xlfn.XLOOKUP(A1212,'DataCleaning in Hospitalisation'!$A$2:$A$2339,'DataCleaning in Hospitalisation'!$K$2:$K$2339)</f>
        <v>R1013</v>
      </c>
      <c r="Q1212">
        <f>_xlfn.XLOOKUP(A1212,'DataCleaning in Hospitalisation'!$A$2:$A$2339,'DataCleaning in Hospitalisation'!$F$2:$F$2339)</f>
        <v>54</v>
      </c>
      <c r="U1212" s="51" t="s">
        <v>6</v>
      </c>
      <c r="V1212">
        <v>1</v>
      </c>
      <c r="X1212" s="4" t="s">
        <v>274</v>
      </c>
      <c r="Y1212" s="30">
        <v>2416.96</v>
      </c>
      <c r="AJ1212" s="4" t="s">
        <v>274</v>
      </c>
      <c r="AK1212" s="30">
        <v>2416.96</v>
      </c>
    </row>
    <row r="1213" spans="1:37" x14ac:dyDescent="0.3">
      <c r="A1213" t="s">
        <v>1154</v>
      </c>
      <c r="B1213" t="str">
        <f>_xlfn.XLOOKUP(A1213,'Customer Names'!$A$2:$A$2336,'Customer Names'!$C$2:$C$2336)</f>
        <v xml:space="preserve"> Mr.Samuel</v>
      </c>
      <c r="C1213" s="41">
        <f>_xlfn.XLOOKUP(A1213,'Data Cleaning in Medical Examin'!$A$2:$A$2336,'Data Cleaning in Medical Examin'!$B$2:$B$2336)</f>
        <v>29.83</v>
      </c>
      <c r="D1213">
        <f>_xlfn.XLOOKUP(A1213,'Data Cleaning in Medical Examin'!$A$2:$A$2336,'Data Cleaning in Medical Examin'!$D$2:$D$2336)</f>
        <v>8.68</v>
      </c>
      <c r="E1213" t="str">
        <f>_xlfn.XLOOKUP(A1213,'Data Cleaning in Medical Examin'!$A$2:$A$2336,'Data Cleaning in Medical Examin'!$F$2:$F$2336)</f>
        <v>No</v>
      </c>
      <c r="F1213" t="str">
        <f>_xlfn.XLOOKUP(A1213,'Data Cleaning in Medical Examin'!$A$2:$A$2336,'Data Cleaning in Medical Examin'!$G$2:$G$2336)</f>
        <v>No</v>
      </c>
      <c r="G1213" t="str">
        <f>_xlfn.XLOOKUP(A1213,'Data Cleaning in Medical Examin'!$A$2:$A$2336,'Data Cleaning in Medical Examin'!$H$2:$H$2336)</f>
        <v>No</v>
      </c>
      <c r="H1213" t="str">
        <f>_xlfn.XLOOKUP(A1213,'Data Cleaning in Medical Examin'!$A$2:$A$2336,'Data Cleaning in Medical Examin'!$I$2:$I$2336)</f>
        <v>2 Major Surgery</v>
      </c>
      <c r="I1213" t="str">
        <f>_xlfn.XLOOKUP(A1213,'Data Cleaning in Medical Examin'!$A$2:$A$2336,'Data Cleaning in Medical Examin'!$J$2:$J$2336)</f>
        <v>No</v>
      </c>
      <c r="J1213" t="str">
        <f>_xlfn.XLOOKUP(A1213,'Data Cleaning in Medical Examin'!$A$2:$A$2336,'Data Cleaning in Medical Examin'!$C$2:$C$2336)</f>
        <v>Over Weight</v>
      </c>
      <c r="K1213" t="str">
        <f>_xlfn.XLOOKUP(A1213,'Data Cleaning in Medical Examin'!$A$2:$A$2336,'Data Cleaning in Medical Examin'!$E$2:$E$2336)</f>
        <v>Diabetes</v>
      </c>
      <c r="L1213" t="str">
        <f>_xlfn.XLOOKUP(A1213,'DataCleaning in Hospitalisation'!$A$2:$A$2339,'DataCleaning in Hospitalisation'!$E$2:$E$2339)</f>
        <v>2-Jul-1971</v>
      </c>
      <c r="M1213" s="30">
        <f>_xlfn.XLOOKUP(A1213,'DataCleaning in Hospitalisation'!$A$2:$A$2339,'DataCleaning in Hospitalisation'!$H$2:$H$2339)</f>
        <v>9283.56</v>
      </c>
      <c r="N1213" t="str">
        <f>_xlfn.XLOOKUP(A1213,'DataCleaning in Hospitalisation'!$A$2:$A$2339,'DataCleaning in Hospitalisation'!$I$2:$I$2339)</f>
        <v>tier - 2</v>
      </c>
      <c r="O1213" t="str">
        <f>_xlfn.XLOOKUP(A1213,'DataCleaning in Hospitalisation'!$A$2:$A$2339,'DataCleaning in Hospitalisation'!$J$2:$J$2339)</f>
        <v>tier - 3</v>
      </c>
      <c r="P1213" t="str">
        <f>_xlfn.XLOOKUP(A1213,'DataCleaning in Hospitalisation'!$A$2:$A$2339,'DataCleaning in Hospitalisation'!$K$2:$K$2339)</f>
        <v>R1013</v>
      </c>
      <c r="Q1213">
        <f>_xlfn.XLOOKUP(A1213,'DataCleaning in Hospitalisation'!$A$2:$A$2339,'DataCleaning in Hospitalisation'!$F$2:$F$2339)</f>
        <v>52</v>
      </c>
      <c r="U1213" s="52" t="s">
        <v>2372</v>
      </c>
      <c r="V1213">
        <v>1</v>
      </c>
      <c r="X1213" s="4" t="s">
        <v>273</v>
      </c>
      <c r="Y1213" s="30">
        <v>2404.73</v>
      </c>
      <c r="AJ1213" s="4" t="s">
        <v>273</v>
      </c>
      <c r="AK1213" s="30">
        <v>2404.73</v>
      </c>
    </row>
    <row r="1214" spans="1:37" x14ac:dyDescent="0.3">
      <c r="A1214" t="s">
        <v>1153</v>
      </c>
      <c r="B1214" t="str">
        <f>_xlfn.XLOOKUP(A1214,'Customer Names'!$A$2:$A$2336,'Customer Names'!$C$2:$C$2336)</f>
        <v xml:space="preserve"> Mrs.Emily</v>
      </c>
      <c r="C1214" s="41">
        <f>_xlfn.XLOOKUP(A1214,'Data Cleaning in Medical Examin'!$A$2:$A$2336,'Data Cleaning in Medical Examin'!$B$2:$B$2336)</f>
        <v>25.49</v>
      </c>
      <c r="D1214">
        <f>_xlfn.XLOOKUP(A1214,'Data Cleaning in Medical Examin'!$A$2:$A$2336,'Data Cleaning in Medical Examin'!$D$2:$D$2336)</f>
        <v>5.68</v>
      </c>
      <c r="E1214" t="str">
        <f>_xlfn.XLOOKUP(A1214,'Data Cleaning in Medical Examin'!$A$2:$A$2336,'Data Cleaning in Medical Examin'!$F$2:$F$2336)</f>
        <v>Yes</v>
      </c>
      <c r="F1214" t="str">
        <f>_xlfn.XLOOKUP(A1214,'Data Cleaning in Medical Examin'!$A$2:$A$2336,'Data Cleaning in Medical Examin'!$G$2:$G$2336)</f>
        <v>No</v>
      </c>
      <c r="G1214" t="str">
        <f>_xlfn.XLOOKUP(A1214,'Data Cleaning in Medical Examin'!$A$2:$A$2336,'Data Cleaning in Medical Examin'!$H$2:$H$2336)</f>
        <v>Yes</v>
      </c>
      <c r="H1214" t="str">
        <f>_xlfn.XLOOKUP(A1214,'Data Cleaning in Medical Examin'!$A$2:$A$2336,'Data Cleaning in Medical Examin'!$I$2:$I$2336)</f>
        <v>1 Major Surgery</v>
      </c>
      <c r="I1214" t="str">
        <f>_xlfn.XLOOKUP(A1214,'Data Cleaning in Medical Examin'!$A$2:$A$2336,'Data Cleaning in Medical Examin'!$J$2:$J$2336)</f>
        <v>No</v>
      </c>
      <c r="J1214" t="str">
        <f>_xlfn.XLOOKUP(A1214,'Data Cleaning in Medical Examin'!$A$2:$A$2336,'Data Cleaning in Medical Examin'!$C$2:$C$2336)</f>
        <v>Over Weight</v>
      </c>
      <c r="K1214" t="str">
        <f>_xlfn.XLOOKUP(A1214,'Data Cleaning in Medical Examin'!$A$2:$A$2336,'Data Cleaning in Medical Examin'!$E$2:$E$2336)</f>
        <v>Normal</v>
      </c>
      <c r="L1214" t="str">
        <f>_xlfn.XLOOKUP(A1214,'DataCleaning in Hospitalisation'!$A$2:$A$2339,'DataCleaning in Hospitalisation'!$E$2:$E$2339)</f>
        <v>27-Oct-1973</v>
      </c>
      <c r="M1214" s="30">
        <f>_xlfn.XLOOKUP(A1214,'DataCleaning in Hospitalisation'!$A$2:$A$2339,'DataCleaning in Hospitalisation'!$H$2:$H$2339)</f>
        <v>9282.48</v>
      </c>
      <c r="N1214" t="str">
        <f>_xlfn.XLOOKUP(A1214,'DataCleaning in Hospitalisation'!$A$2:$A$2339,'DataCleaning in Hospitalisation'!$I$2:$I$2339)</f>
        <v>tier - 3</v>
      </c>
      <c r="O1214" t="str">
        <f>_xlfn.XLOOKUP(A1214,'DataCleaning in Hospitalisation'!$A$2:$A$2339,'DataCleaning in Hospitalisation'!$J$2:$J$2339)</f>
        <v>tier - 2</v>
      </c>
      <c r="P1214" t="str">
        <f>_xlfn.XLOOKUP(A1214,'DataCleaning in Hospitalisation'!$A$2:$A$2339,'DataCleaning in Hospitalisation'!$K$2:$K$2339)</f>
        <v>R1016</v>
      </c>
      <c r="Q1214">
        <f>_xlfn.XLOOKUP(A1214,'DataCleaning in Hospitalisation'!$A$2:$A$2339,'DataCleaning in Hospitalisation'!$F$2:$F$2339)</f>
        <v>50</v>
      </c>
      <c r="U1214" s="53" t="s">
        <v>2372</v>
      </c>
      <c r="V1214">
        <v>1</v>
      </c>
      <c r="X1214" s="4" t="s">
        <v>272</v>
      </c>
      <c r="Y1214" s="30">
        <v>2396.1</v>
      </c>
      <c r="AJ1214" s="4" t="s">
        <v>272</v>
      </c>
      <c r="AK1214" s="30">
        <v>2396.1</v>
      </c>
    </row>
    <row r="1215" spans="1:37" x14ac:dyDescent="0.3">
      <c r="A1215" t="s">
        <v>1152</v>
      </c>
      <c r="B1215" t="str">
        <f>_xlfn.XLOOKUP(A1215,'Customer Names'!$A$2:$A$2336,'Customer Names'!$C$2:$C$2336)</f>
        <v xml:space="preserve"> Ms.Tiffany</v>
      </c>
      <c r="C1215" s="41">
        <f>_xlfn.XLOOKUP(A1215,'Data Cleaning in Medical Examin'!$A$2:$A$2336,'Data Cleaning in Medical Examin'!$B$2:$B$2336)</f>
        <v>34.1</v>
      </c>
      <c r="D1215">
        <f>_xlfn.XLOOKUP(A1215,'Data Cleaning in Medical Examin'!$A$2:$A$2336,'Data Cleaning in Medical Examin'!$D$2:$D$2336)</f>
        <v>8.4499999999999993</v>
      </c>
      <c r="E1215" t="str">
        <f>_xlfn.XLOOKUP(A1215,'Data Cleaning in Medical Examin'!$A$2:$A$2336,'Data Cleaning in Medical Examin'!$F$2:$F$2336)</f>
        <v>No</v>
      </c>
      <c r="F1215" t="str">
        <f>_xlfn.XLOOKUP(A1215,'Data Cleaning in Medical Examin'!$A$2:$A$2336,'Data Cleaning in Medical Examin'!$G$2:$G$2336)</f>
        <v>No</v>
      </c>
      <c r="G1215" t="str">
        <f>_xlfn.XLOOKUP(A1215,'Data Cleaning in Medical Examin'!$A$2:$A$2336,'Data Cleaning in Medical Examin'!$H$2:$H$2336)</f>
        <v>No</v>
      </c>
      <c r="H1215" t="str">
        <f>_xlfn.XLOOKUP(A1215,'Data Cleaning in Medical Examin'!$A$2:$A$2336,'Data Cleaning in Medical Examin'!$I$2:$I$2336)</f>
        <v>No Major Surgery</v>
      </c>
      <c r="I1215" t="str">
        <f>_xlfn.XLOOKUP(A1215,'Data Cleaning in Medical Examin'!$A$2:$A$2336,'Data Cleaning in Medical Examin'!$J$2:$J$2336)</f>
        <v>No</v>
      </c>
      <c r="J1215" t="str">
        <f>_xlfn.XLOOKUP(A1215,'Data Cleaning in Medical Examin'!$A$2:$A$2336,'Data Cleaning in Medical Examin'!$C$2:$C$2336)</f>
        <v>Obesity</v>
      </c>
      <c r="K1215" t="str">
        <f>_xlfn.XLOOKUP(A1215,'Data Cleaning in Medical Examin'!$A$2:$A$2336,'Data Cleaning in Medical Examin'!$E$2:$E$2336)</f>
        <v>Diabetes</v>
      </c>
      <c r="L1215" t="str">
        <f>_xlfn.XLOOKUP(A1215,'DataCleaning in Hospitalisation'!$A$2:$A$2339,'DataCleaning in Hospitalisation'!$E$2:$E$2339)</f>
        <v>6-Aug-1971</v>
      </c>
      <c r="M1215" s="30">
        <f>_xlfn.XLOOKUP(A1215,'DataCleaning in Hospitalisation'!$A$2:$A$2339,'DataCleaning in Hospitalisation'!$H$2:$H$2339)</f>
        <v>9264.7999999999993</v>
      </c>
      <c r="N1215" t="str">
        <f>_xlfn.XLOOKUP(A1215,'DataCleaning in Hospitalisation'!$A$2:$A$2339,'DataCleaning in Hospitalisation'!$I$2:$I$2339)</f>
        <v>tier - 2</v>
      </c>
      <c r="O1215" t="str">
        <f>_xlfn.XLOOKUP(A1215,'DataCleaning in Hospitalisation'!$A$2:$A$2339,'DataCleaning in Hospitalisation'!$J$2:$J$2339)</f>
        <v>tier - 1</v>
      </c>
      <c r="P1215" t="str">
        <f>_xlfn.XLOOKUP(A1215,'DataCleaning in Hospitalisation'!$A$2:$A$2339,'DataCleaning in Hospitalisation'!$K$2:$K$2339)</f>
        <v>R1011</v>
      </c>
      <c r="Q1215">
        <f>_xlfn.XLOOKUP(A1215,'DataCleaning in Hospitalisation'!$A$2:$A$2339,'DataCleaning in Hospitalisation'!$F$2:$F$2339)</f>
        <v>52</v>
      </c>
      <c r="U1215" s="4" t="s">
        <v>1186</v>
      </c>
      <c r="V1215">
        <v>1</v>
      </c>
      <c r="X1215" s="4" t="s">
        <v>2159</v>
      </c>
      <c r="Y1215" s="30">
        <v>35585.58</v>
      </c>
      <c r="AJ1215" s="4" t="s">
        <v>2159</v>
      </c>
      <c r="AK1215" s="30">
        <v>35585.58</v>
      </c>
    </row>
    <row r="1216" spans="1:37" x14ac:dyDescent="0.3">
      <c r="A1216" t="s">
        <v>1151</v>
      </c>
      <c r="B1216" t="str">
        <f>_xlfn.XLOOKUP(A1216,'Customer Names'!$A$2:$A$2336,'Customer Names'!$C$2:$C$2336)</f>
        <v xml:space="preserve"> Mr.Alex</v>
      </c>
      <c r="C1216" s="41">
        <f>_xlfn.XLOOKUP(A1216,'Data Cleaning in Medical Examin'!$A$2:$A$2336,'Data Cleaning in Medical Examin'!$B$2:$B$2336)</f>
        <v>25.84</v>
      </c>
      <c r="D1216">
        <f>_xlfn.XLOOKUP(A1216,'Data Cleaning in Medical Examin'!$A$2:$A$2336,'Data Cleaning in Medical Examin'!$D$2:$D$2336)</f>
        <v>8.51</v>
      </c>
      <c r="E1216" t="str">
        <f>_xlfn.XLOOKUP(A1216,'Data Cleaning in Medical Examin'!$A$2:$A$2336,'Data Cleaning in Medical Examin'!$F$2:$F$2336)</f>
        <v>No</v>
      </c>
      <c r="F1216" t="str">
        <f>_xlfn.XLOOKUP(A1216,'Data Cleaning in Medical Examin'!$A$2:$A$2336,'Data Cleaning in Medical Examin'!$G$2:$G$2336)</f>
        <v>No</v>
      </c>
      <c r="G1216" t="str">
        <f>_xlfn.XLOOKUP(A1216,'Data Cleaning in Medical Examin'!$A$2:$A$2336,'Data Cleaning in Medical Examin'!$H$2:$H$2336)</f>
        <v>No</v>
      </c>
      <c r="H1216" t="str">
        <f>_xlfn.XLOOKUP(A1216,'Data Cleaning in Medical Examin'!$A$2:$A$2336,'Data Cleaning in Medical Examin'!$I$2:$I$2336)</f>
        <v>2 Major Surgery</v>
      </c>
      <c r="I1216" t="str">
        <f>_xlfn.XLOOKUP(A1216,'Data Cleaning in Medical Examin'!$A$2:$A$2336,'Data Cleaning in Medical Examin'!$J$2:$J$2336)</f>
        <v>No</v>
      </c>
      <c r="J1216" t="str">
        <f>_xlfn.XLOOKUP(A1216,'Data Cleaning in Medical Examin'!$A$2:$A$2336,'Data Cleaning in Medical Examin'!$C$2:$C$2336)</f>
        <v>Over Weight</v>
      </c>
      <c r="K1216" t="str">
        <f>_xlfn.XLOOKUP(A1216,'Data Cleaning in Medical Examin'!$A$2:$A$2336,'Data Cleaning in Medical Examin'!$E$2:$E$2336)</f>
        <v>Diabetes</v>
      </c>
      <c r="L1216" t="str">
        <f>_xlfn.XLOOKUP(A1216,'DataCleaning in Hospitalisation'!$A$2:$A$2339,'DataCleaning in Hospitalisation'!$E$2:$E$2339)</f>
        <v>21-Aug-1974</v>
      </c>
      <c r="M1216" s="30">
        <f>_xlfn.XLOOKUP(A1216,'DataCleaning in Hospitalisation'!$A$2:$A$2339,'DataCleaning in Hospitalisation'!$H$2:$H$2339)</f>
        <v>9249.5</v>
      </c>
      <c r="N1216" t="str">
        <f>_xlfn.XLOOKUP(A1216,'DataCleaning in Hospitalisation'!$A$2:$A$2339,'DataCleaning in Hospitalisation'!$I$2:$I$2339)</f>
        <v>tier - 2</v>
      </c>
      <c r="O1216" t="str">
        <f>_xlfn.XLOOKUP(A1216,'DataCleaning in Hospitalisation'!$A$2:$A$2339,'DataCleaning in Hospitalisation'!$J$2:$J$2339)</f>
        <v>tier - 1</v>
      </c>
      <c r="P1216" t="str">
        <f>_xlfn.XLOOKUP(A1216,'DataCleaning in Hospitalisation'!$A$2:$A$2339,'DataCleaning in Hospitalisation'!$K$2:$K$2339)</f>
        <v>R1012</v>
      </c>
      <c r="Q1216">
        <f>_xlfn.XLOOKUP(A1216,'DataCleaning in Hospitalisation'!$A$2:$A$2339,'DataCleaning in Hospitalisation'!$F$2:$F$2339)</f>
        <v>49</v>
      </c>
      <c r="U1216" s="46" t="s">
        <v>6</v>
      </c>
      <c r="V1216">
        <v>1</v>
      </c>
      <c r="X1216" s="4" t="s">
        <v>270</v>
      </c>
      <c r="Y1216" s="30">
        <v>2395.17</v>
      </c>
      <c r="AJ1216" s="4" t="s">
        <v>270</v>
      </c>
      <c r="AK1216" s="30">
        <v>2395.17</v>
      </c>
    </row>
    <row r="1217" spans="1:37" x14ac:dyDescent="0.3">
      <c r="A1217" t="s">
        <v>1150</v>
      </c>
      <c r="B1217" t="str">
        <f>_xlfn.XLOOKUP(A1217,'Customer Names'!$A$2:$A$2336,'Customer Names'!$C$2:$C$2336)</f>
        <v xml:space="preserve"> Ms.Alice</v>
      </c>
      <c r="C1217" s="41">
        <f>_xlfn.XLOOKUP(A1217,'Data Cleaning in Medical Examin'!$A$2:$A$2336,'Data Cleaning in Medical Examin'!$B$2:$B$2336)</f>
        <v>20.6</v>
      </c>
      <c r="D1217">
        <f>_xlfn.XLOOKUP(A1217,'Data Cleaning in Medical Examin'!$A$2:$A$2336,'Data Cleaning in Medical Examin'!$D$2:$D$2336)</f>
        <v>7.62</v>
      </c>
      <c r="E1217" t="str">
        <f>_xlfn.XLOOKUP(A1217,'Data Cleaning in Medical Examin'!$A$2:$A$2336,'Data Cleaning in Medical Examin'!$F$2:$F$2336)</f>
        <v>No</v>
      </c>
      <c r="F1217" t="str">
        <f>_xlfn.XLOOKUP(A1217,'Data Cleaning in Medical Examin'!$A$2:$A$2336,'Data Cleaning in Medical Examin'!$G$2:$G$2336)</f>
        <v>No</v>
      </c>
      <c r="G1217" t="str">
        <f>_xlfn.XLOOKUP(A1217,'Data Cleaning in Medical Examin'!$A$2:$A$2336,'Data Cleaning in Medical Examin'!$H$2:$H$2336)</f>
        <v>No</v>
      </c>
      <c r="H1217" t="str">
        <f>_xlfn.XLOOKUP(A1217,'Data Cleaning in Medical Examin'!$A$2:$A$2336,'Data Cleaning in Medical Examin'!$I$2:$I$2336)</f>
        <v>No Major Surgery</v>
      </c>
      <c r="I1217" t="str">
        <f>_xlfn.XLOOKUP(A1217,'Data Cleaning in Medical Examin'!$A$2:$A$2336,'Data Cleaning in Medical Examin'!$J$2:$J$2336)</f>
        <v>No</v>
      </c>
      <c r="J1217" t="str">
        <f>_xlfn.XLOOKUP(A1217,'Data Cleaning in Medical Examin'!$A$2:$A$2336,'Data Cleaning in Medical Examin'!$C$2:$C$2336)</f>
        <v>Normal Weight</v>
      </c>
      <c r="K1217" t="str">
        <f>_xlfn.XLOOKUP(A1217,'Data Cleaning in Medical Examin'!$A$2:$A$2336,'Data Cleaning in Medical Examin'!$E$2:$E$2336)</f>
        <v>Diabetes</v>
      </c>
      <c r="L1217" t="str">
        <f>_xlfn.XLOOKUP(A1217,'DataCleaning in Hospitalisation'!$A$2:$A$2339,'DataCleaning in Hospitalisation'!$E$2:$E$2339)</f>
        <v>5-Oct-1980</v>
      </c>
      <c r="M1217" s="30">
        <f>_xlfn.XLOOKUP(A1217,'DataCleaning in Hospitalisation'!$A$2:$A$2339,'DataCleaning in Hospitalisation'!$H$2:$H$2339)</f>
        <v>9247.94</v>
      </c>
      <c r="N1217" t="str">
        <f>_xlfn.XLOOKUP(A1217,'DataCleaning in Hospitalisation'!$A$2:$A$2339,'DataCleaning in Hospitalisation'!$I$2:$I$2339)</f>
        <v>tier - 2</v>
      </c>
      <c r="O1217" t="str">
        <f>_xlfn.XLOOKUP(A1217,'DataCleaning in Hospitalisation'!$A$2:$A$2339,'DataCleaning in Hospitalisation'!$J$2:$J$2339)</f>
        <v>tier - 1</v>
      </c>
      <c r="P1217" t="str">
        <f>_xlfn.XLOOKUP(A1217,'DataCleaning in Hospitalisation'!$A$2:$A$2339,'DataCleaning in Hospitalisation'!$K$2:$K$2339)</f>
        <v>R1021</v>
      </c>
      <c r="Q1217">
        <f>_xlfn.XLOOKUP(A1217,'DataCleaning in Hospitalisation'!$A$2:$A$2339,'DataCleaning in Hospitalisation'!$F$2:$F$2339)</f>
        <v>43</v>
      </c>
      <c r="U1217" s="50" t="s">
        <v>2419</v>
      </c>
      <c r="V1217">
        <v>1</v>
      </c>
      <c r="X1217" s="4" t="s">
        <v>269</v>
      </c>
      <c r="Y1217" s="30">
        <v>2373.3000000000002</v>
      </c>
      <c r="AJ1217" s="4" t="s">
        <v>269</v>
      </c>
      <c r="AK1217" s="30">
        <v>2373.3000000000002</v>
      </c>
    </row>
    <row r="1218" spans="1:37" x14ac:dyDescent="0.3">
      <c r="A1218" t="s">
        <v>1149</v>
      </c>
      <c r="B1218" t="str">
        <f>_xlfn.XLOOKUP(A1218,'Customer Names'!$A$2:$A$2336,'Customer Names'!$C$2:$C$2336)</f>
        <v xml:space="preserve"> Ms.Allison</v>
      </c>
      <c r="C1218" s="41">
        <f>_xlfn.XLOOKUP(A1218,'Data Cleaning in Medical Examin'!$A$2:$A$2336,'Data Cleaning in Medical Examin'!$B$2:$B$2336)</f>
        <v>28.88</v>
      </c>
      <c r="D1218">
        <f>_xlfn.XLOOKUP(A1218,'Data Cleaning in Medical Examin'!$A$2:$A$2336,'Data Cleaning in Medical Examin'!$D$2:$D$2336)</f>
        <v>10.18</v>
      </c>
      <c r="E1218" t="str">
        <f>_xlfn.XLOOKUP(A1218,'Data Cleaning in Medical Examin'!$A$2:$A$2336,'Data Cleaning in Medical Examin'!$F$2:$F$2336)</f>
        <v>No</v>
      </c>
      <c r="F1218" t="str">
        <f>_xlfn.XLOOKUP(A1218,'Data Cleaning in Medical Examin'!$A$2:$A$2336,'Data Cleaning in Medical Examin'!$G$2:$G$2336)</f>
        <v>No</v>
      </c>
      <c r="G1218" t="str">
        <f>_xlfn.XLOOKUP(A1218,'Data Cleaning in Medical Examin'!$A$2:$A$2336,'Data Cleaning in Medical Examin'!$H$2:$H$2336)</f>
        <v>No</v>
      </c>
      <c r="H1218" t="str">
        <f>_xlfn.XLOOKUP(A1218,'Data Cleaning in Medical Examin'!$A$2:$A$2336,'Data Cleaning in Medical Examin'!$I$2:$I$2336)</f>
        <v>No Major Surgery</v>
      </c>
      <c r="I1218" t="str">
        <f>_xlfn.XLOOKUP(A1218,'Data Cleaning in Medical Examin'!$A$2:$A$2336,'Data Cleaning in Medical Examin'!$J$2:$J$2336)</f>
        <v>No</v>
      </c>
      <c r="J1218" t="str">
        <f>_xlfn.XLOOKUP(A1218,'Data Cleaning in Medical Examin'!$A$2:$A$2336,'Data Cleaning in Medical Examin'!$C$2:$C$2336)</f>
        <v>Over Weight</v>
      </c>
      <c r="K1218" t="str">
        <f>_xlfn.XLOOKUP(A1218,'Data Cleaning in Medical Examin'!$A$2:$A$2336,'Data Cleaning in Medical Examin'!$E$2:$E$2336)</f>
        <v>Diabetes</v>
      </c>
      <c r="L1218" t="str">
        <f>_xlfn.XLOOKUP(A1218,'DataCleaning in Hospitalisation'!$A$2:$A$2339,'DataCleaning in Hospitalisation'!$E$2:$E$2339)</f>
        <v>6-Dec-1975</v>
      </c>
      <c r="M1218" s="30">
        <f>_xlfn.XLOOKUP(A1218,'DataCleaning in Hospitalisation'!$A$2:$A$2339,'DataCleaning in Hospitalisation'!$H$2:$H$2339)</f>
        <v>9225.26</v>
      </c>
      <c r="N1218" t="str">
        <f>_xlfn.XLOOKUP(A1218,'DataCleaning in Hospitalisation'!$A$2:$A$2339,'DataCleaning in Hospitalisation'!$I$2:$I$2339)</f>
        <v>tier - 3</v>
      </c>
      <c r="O1218" t="str">
        <f>_xlfn.XLOOKUP(A1218,'DataCleaning in Hospitalisation'!$A$2:$A$2339,'DataCleaning in Hospitalisation'!$J$2:$J$2339)</f>
        <v>tier - 3</v>
      </c>
      <c r="P1218" t="str">
        <f>_xlfn.XLOOKUP(A1218,'DataCleaning in Hospitalisation'!$A$2:$A$2339,'DataCleaning in Hospitalisation'!$K$2:$K$2339)</f>
        <v>R1015</v>
      </c>
      <c r="Q1218">
        <f>_xlfn.XLOOKUP(A1218,'DataCleaning in Hospitalisation'!$A$2:$A$2339,'DataCleaning in Hospitalisation'!$F$2:$F$2339)</f>
        <v>48</v>
      </c>
      <c r="U1218" s="51" t="s">
        <v>11</v>
      </c>
      <c r="V1218">
        <v>1</v>
      </c>
      <c r="X1218" s="4" t="s">
        <v>268</v>
      </c>
      <c r="Y1218" s="30">
        <v>2362.23</v>
      </c>
      <c r="AJ1218" s="4" t="s">
        <v>268</v>
      </c>
      <c r="AK1218" s="30">
        <v>2362.23</v>
      </c>
    </row>
    <row r="1219" spans="1:37" x14ac:dyDescent="0.3">
      <c r="A1219" t="s">
        <v>1148</v>
      </c>
      <c r="B1219" t="str">
        <f>_xlfn.XLOOKUP(A1219,'Customer Names'!$A$2:$A$2336,'Customer Names'!$C$2:$C$2336)</f>
        <v xml:space="preserve"> Mr.Johannes</v>
      </c>
      <c r="C1219" s="41">
        <f>_xlfn.XLOOKUP(A1219,'Data Cleaning in Medical Examin'!$A$2:$A$2336,'Data Cleaning in Medical Examin'!$B$2:$B$2336)</f>
        <v>28.24</v>
      </c>
      <c r="D1219">
        <f>_xlfn.XLOOKUP(A1219,'Data Cleaning in Medical Examin'!$A$2:$A$2336,'Data Cleaning in Medical Examin'!$D$2:$D$2336)</f>
        <v>5.36</v>
      </c>
      <c r="E1219" t="str">
        <f>_xlfn.XLOOKUP(A1219,'Data Cleaning in Medical Examin'!$A$2:$A$2336,'Data Cleaning in Medical Examin'!$F$2:$F$2336)</f>
        <v>No</v>
      </c>
      <c r="F1219" t="str">
        <f>_xlfn.XLOOKUP(A1219,'Data Cleaning in Medical Examin'!$A$2:$A$2336,'Data Cleaning in Medical Examin'!$G$2:$G$2336)</f>
        <v>No</v>
      </c>
      <c r="G1219" t="str">
        <f>_xlfn.XLOOKUP(A1219,'Data Cleaning in Medical Examin'!$A$2:$A$2336,'Data Cleaning in Medical Examin'!$H$2:$H$2336)</f>
        <v>No</v>
      </c>
      <c r="H1219" t="str">
        <f>_xlfn.XLOOKUP(A1219,'Data Cleaning in Medical Examin'!$A$2:$A$2336,'Data Cleaning in Medical Examin'!$I$2:$I$2336)</f>
        <v>No Major Surgery</v>
      </c>
      <c r="I1219" t="str">
        <f>_xlfn.XLOOKUP(A1219,'Data Cleaning in Medical Examin'!$A$2:$A$2336,'Data Cleaning in Medical Examin'!$J$2:$J$2336)</f>
        <v>No</v>
      </c>
      <c r="J1219" t="str">
        <f>_xlfn.XLOOKUP(A1219,'Data Cleaning in Medical Examin'!$A$2:$A$2336,'Data Cleaning in Medical Examin'!$C$2:$C$2336)</f>
        <v>Over Weight</v>
      </c>
      <c r="K1219" t="str">
        <f>_xlfn.XLOOKUP(A1219,'Data Cleaning in Medical Examin'!$A$2:$A$2336,'Data Cleaning in Medical Examin'!$E$2:$E$2336)</f>
        <v>Normal</v>
      </c>
      <c r="L1219" t="str">
        <f>_xlfn.XLOOKUP(A1219,'DataCleaning in Hospitalisation'!$A$2:$A$2339,'DataCleaning in Hospitalisation'!$E$2:$E$2339)</f>
        <v>5-Dec-1981</v>
      </c>
      <c r="M1219" s="30">
        <f>_xlfn.XLOOKUP(A1219,'DataCleaning in Hospitalisation'!$A$2:$A$2339,'DataCleaning in Hospitalisation'!$H$2:$H$2339)</f>
        <v>9222.4</v>
      </c>
      <c r="N1219" t="str">
        <f>_xlfn.XLOOKUP(A1219,'DataCleaning in Hospitalisation'!$A$2:$A$2339,'DataCleaning in Hospitalisation'!$I$2:$I$2339)</f>
        <v>tier - 2</v>
      </c>
      <c r="O1219" t="str">
        <f>_xlfn.XLOOKUP(A1219,'DataCleaning in Hospitalisation'!$A$2:$A$2339,'DataCleaning in Hospitalisation'!$J$2:$J$2339)</f>
        <v>tier - 3</v>
      </c>
      <c r="P1219" t="str">
        <f>_xlfn.XLOOKUP(A1219,'DataCleaning in Hospitalisation'!$A$2:$A$2339,'DataCleaning in Hospitalisation'!$K$2:$K$2339)</f>
        <v>R1019</v>
      </c>
      <c r="Q1219">
        <f>_xlfn.XLOOKUP(A1219,'DataCleaning in Hospitalisation'!$A$2:$A$2339,'DataCleaning in Hospitalisation'!$F$2:$F$2339)</f>
        <v>42</v>
      </c>
      <c r="U1219" s="52" t="s">
        <v>2372</v>
      </c>
      <c r="V1219">
        <v>1</v>
      </c>
      <c r="X1219" s="4" t="s">
        <v>267</v>
      </c>
      <c r="Y1219" s="30">
        <v>2352.9699999999998</v>
      </c>
      <c r="AJ1219" s="4" t="s">
        <v>267</v>
      </c>
      <c r="AK1219" s="30">
        <v>2352.9699999999998</v>
      </c>
    </row>
    <row r="1220" spans="1:37" x14ac:dyDescent="0.3">
      <c r="A1220" t="s">
        <v>1147</v>
      </c>
      <c r="B1220" t="str">
        <f>_xlfn.XLOOKUP(A1220,'Customer Names'!$A$2:$A$2336,'Customer Names'!$C$2:$C$2336)</f>
        <v xml:space="preserve"> Mr.Stephen</v>
      </c>
      <c r="C1220" s="41">
        <f>_xlfn.XLOOKUP(A1220,'Data Cleaning in Medical Examin'!$A$2:$A$2336,'Data Cleaning in Medical Examin'!$B$2:$B$2336)</f>
        <v>25.46</v>
      </c>
      <c r="D1220">
        <f>_xlfn.XLOOKUP(A1220,'Data Cleaning in Medical Examin'!$A$2:$A$2336,'Data Cleaning in Medical Examin'!$D$2:$D$2336)</f>
        <v>11.78</v>
      </c>
      <c r="E1220" t="str">
        <f>_xlfn.XLOOKUP(A1220,'Data Cleaning in Medical Examin'!$A$2:$A$2336,'Data Cleaning in Medical Examin'!$F$2:$F$2336)</f>
        <v>Yes</v>
      </c>
      <c r="F1220" t="str">
        <f>_xlfn.XLOOKUP(A1220,'Data Cleaning in Medical Examin'!$A$2:$A$2336,'Data Cleaning in Medical Examin'!$G$2:$G$2336)</f>
        <v>No</v>
      </c>
      <c r="G1220" t="str">
        <f>_xlfn.XLOOKUP(A1220,'Data Cleaning in Medical Examin'!$A$2:$A$2336,'Data Cleaning in Medical Examin'!$H$2:$H$2336)</f>
        <v>No</v>
      </c>
      <c r="H1220" t="str">
        <f>_xlfn.XLOOKUP(A1220,'Data Cleaning in Medical Examin'!$A$2:$A$2336,'Data Cleaning in Medical Examin'!$I$2:$I$2336)</f>
        <v>1 Major Surgery</v>
      </c>
      <c r="I1220" t="str">
        <f>_xlfn.XLOOKUP(A1220,'Data Cleaning in Medical Examin'!$A$2:$A$2336,'Data Cleaning in Medical Examin'!$J$2:$J$2336)</f>
        <v>No</v>
      </c>
      <c r="J1220" t="str">
        <f>_xlfn.XLOOKUP(A1220,'Data Cleaning in Medical Examin'!$A$2:$A$2336,'Data Cleaning in Medical Examin'!$C$2:$C$2336)</f>
        <v>Over Weight</v>
      </c>
      <c r="K1220" t="str">
        <f>_xlfn.XLOOKUP(A1220,'Data Cleaning in Medical Examin'!$A$2:$A$2336,'Data Cleaning in Medical Examin'!$E$2:$E$2336)</f>
        <v>Diabetes</v>
      </c>
      <c r="L1220" t="str">
        <f>_xlfn.XLOOKUP(A1220,'DataCleaning in Hospitalisation'!$A$2:$A$2339,'DataCleaning in Hospitalisation'!$E$2:$E$2339)</f>
        <v>25-Dec-1986</v>
      </c>
      <c r="M1220" s="30">
        <f>_xlfn.XLOOKUP(A1220,'DataCleaning in Hospitalisation'!$A$2:$A$2339,'DataCleaning in Hospitalisation'!$H$2:$H$2339)</f>
        <v>9210.06</v>
      </c>
      <c r="N1220" t="str">
        <f>_xlfn.XLOOKUP(A1220,'DataCleaning in Hospitalisation'!$A$2:$A$2339,'DataCleaning in Hospitalisation'!$I$2:$I$2339)</f>
        <v>tier - 2</v>
      </c>
      <c r="O1220" t="str">
        <f>_xlfn.XLOOKUP(A1220,'DataCleaning in Hospitalisation'!$A$2:$A$2339,'DataCleaning in Hospitalisation'!$J$2:$J$2339)</f>
        <v>tier - 3</v>
      </c>
      <c r="P1220" t="str">
        <f>_xlfn.XLOOKUP(A1220,'DataCleaning in Hospitalisation'!$A$2:$A$2339,'DataCleaning in Hospitalisation'!$K$2:$K$2339)</f>
        <v>R1021</v>
      </c>
      <c r="Q1220">
        <f>_xlfn.XLOOKUP(A1220,'DataCleaning in Hospitalisation'!$A$2:$A$2339,'DataCleaning in Hospitalisation'!$F$2:$F$2339)</f>
        <v>37</v>
      </c>
      <c r="U1220" s="53" t="s">
        <v>2372</v>
      </c>
      <c r="V1220">
        <v>1</v>
      </c>
      <c r="X1220" s="4" t="s">
        <v>266</v>
      </c>
      <c r="Y1220" s="30">
        <v>2331.52</v>
      </c>
      <c r="AJ1220" s="4" t="s">
        <v>266</v>
      </c>
      <c r="AK1220" s="30">
        <v>2331.52</v>
      </c>
    </row>
    <row r="1221" spans="1:37" x14ac:dyDescent="0.3">
      <c r="A1221" t="s">
        <v>1146</v>
      </c>
      <c r="B1221" t="str">
        <f>_xlfn.XLOOKUP(A1221,'Customer Names'!$A$2:$A$2336,'Customer Names'!$C$2:$C$2336)</f>
        <v xml:space="preserve"> Mr.Jon</v>
      </c>
      <c r="C1221" s="41">
        <f>_xlfn.XLOOKUP(A1221,'Data Cleaning in Medical Examin'!$A$2:$A$2336,'Data Cleaning in Medical Examin'!$B$2:$B$2336)</f>
        <v>29.64</v>
      </c>
      <c r="D1221">
        <f>_xlfn.XLOOKUP(A1221,'Data Cleaning in Medical Examin'!$A$2:$A$2336,'Data Cleaning in Medical Examin'!$D$2:$D$2336)</f>
        <v>10.82</v>
      </c>
      <c r="E1221" t="str">
        <f>_xlfn.XLOOKUP(A1221,'Data Cleaning in Medical Examin'!$A$2:$A$2336,'Data Cleaning in Medical Examin'!$F$2:$F$2336)</f>
        <v>Yes</v>
      </c>
      <c r="F1221" t="str">
        <f>_xlfn.XLOOKUP(A1221,'Data Cleaning in Medical Examin'!$A$2:$A$2336,'Data Cleaning in Medical Examin'!$G$2:$G$2336)</f>
        <v>No</v>
      </c>
      <c r="G1221" t="str">
        <f>_xlfn.XLOOKUP(A1221,'Data Cleaning in Medical Examin'!$A$2:$A$2336,'Data Cleaning in Medical Examin'!$H$2:$H$2336)</f>
        <v>No</v>
      </c>
      <c r="H1221" t="str">
        <f>_xlfn.XLOOKUP(A1221,'Data Cleaning in Medical Examin'!$A$2:$A$2336,'Data Cleaning in Medical Examin'!$I$2:$I$2336)</f>
        <v>No Major Surgery</v>
      </c>
      <c r="I1221" t="str">
        <f>_xlfn.XLOOKUP(A1221,'Data Cleaning in Medical Examin'!$A$2:$A$2336,'Data Cleaning in Medical Examin'!$J$2:$J$2336)</f>
        <v>No</v>
      </c>
      <c r="J1221" t="str">
        <f>_xlfn.XLOOKUP(A1221,'Data Cleaning in Medical Examin'!$A$2:$A$2336,'Data Cleaning in Medical Examin'!$C$2:$C$2336)</f>
        <v>Over Weight</v>
      </c>
      <c r="K1221" t="str">
        <f>_xlfn.XLOOKUP(A1221,'Data Cleaning in Medical Examin'!$A$2:$A$2336,'Data Cleaning in Medical Examin'!$E$2:$E$2336)</f>
        <v>Diabetes</v>
      </c>
      <c r="L1221" t="str">
        <f>_xlfn.XLOOKUP(A1221,'DataCleaning in Hospitalisation'!$A$2:$A$2339,'DataCleaning in Hospitalisation'!$E$2:$E$2339)</f>
        <v>10-Sep-1976</v>
      </c>
      <c r="M1221" s="30">
        <f>_xlfn.XLOOKUP(A1221,'DataCleaning in Hospitalisation'!$A$2:$A$2339,'DataCleaning in Hospitalisation'!$H$2:$H$2339)</f>
        <v>9193.84</v>
      </c>
      <c r="N1221" t="str">
        <f>_xlfn.XLOOKUP(A1221,'DataCleaning in Hospitalisation'!$A$2:$A$2339,'DataCleaning in Hospitalisation'!$I$2:$I$2339)</f>
        <v>tier - 2</v>
      </c>
      <c r="O1221" t="str">
        <f>_xlfn.XLOOKUP(A1221,'DataCleaning in Hospitalisation'!$A$2:$A$2339,'DataCleaning in Hospitalisation'!$J$2:$J$2339)</f>
        <v>tier - 1</v>
      </c>
      <c r="P1221" t="str">
        <f>_xlfn.XLOOKUP(A1221,'DataCleaning in Hospitalisation'!$A$2:$A$2339,'DataCleaning in Hospitalisation'!$K$2:$K$2339)</f>
        <v>R1012</v>
      </c>
      <c r="Q1221">
        <f>_xlfn.XLOOKUP(A1221,'DataCleaning in Hospitalisation'!$A$2:$A$2339,'DataCleaning in Hospitalisation'!$F$2:$F$2339)</f>
        <v>47</v>
      </c>
      <c r="U1221" s="4" t="s">
        <v>1185</v>
      </c>
      <c r="V1221">
        <v>1</v>
      </c>
      <c r="X1221" s="4" t="s">
        <v>265</v>
      </c>
      <c r="Y1221" s="30">
        <v>2322.62</v>
      </c>
      <c r="AJ1221" s="4" t="s">
        <v>265</v>
      </c>
      <c r="AK1221" s="30">
        <v>2322.62</v>
      </c>
    </row>
    <row r="1222" spans="1:37" x14ac:dyDescent="0.3">
      <c r="A1222" t="s">
        <v>1145</v>
      </c>
      <c r="B1222" t="str">
        <f>_xlfn.XLOOKUP(A1222,'Customer Names'!$A$2:$A$2336,'Customer Names'!$C$2:$C$2336)</f>
        <v xml:space="preserve"> Mr.Fasil</v>
      </c>
      <c r="C1222" s="41">
        <f>_xlfn.XLOOKUP(A1222,'Data Cleaning in Medical Examin'!$A$2:$A$2336,'Data Cleaning in Medical Examin'!$B$2:$B$2336)</f>
        <v>31.27</v>
      </c>
      <c r="D1222">
        <f>_xlfn.XLOOKUP(A1222,'Data Cleaning in Medical Examin'!$A$2:$A$2336,'Data Cleaning in Medical Examin'!$D$2:$D$2336)</f>
        <v>7.73</v>
      </c>
      <c r="E1222" t="str">
        <f>_xlfn.XLOOKUP(A1222,'Data Cleaning in Medical Examin'!$A$2:$A$2336,'Data Cleaning in Medical Examin'!$F$2:$F$2336)</f>
        <v>Yes</v>
      </c>
      <c r="F1222" t="str">
        <f>_xlfn.XLOOKUP(A1222,'Data Cleaning in Medical Examin'!$A$2:$A$2336,'Data Cleaning in Medical Examin'!$G$2:$G$2336)</f>
        <v>No</v>
      </c>
      <c r="G1222" t="str">
        <f>_xlfn.XLOOKUP(A1222,'Data Cleaning in Medical Examin'!$A$2:$A$2336,'Data Cleaning in Medical Examin'!$H$2:$H$2336)</f>
        <v>No</v>
      </c>
      <c r="H1222" t="str">
        <f>_xlfn.XLOOKUP(A1222,'Data Cleaning in Medical Examin'!$A$2:$A$2336,'Data Cleaning in Medical Examin'!$I$2:$I$2336)</f>
        <v>1 Major Surgery</v>
      </c>
      <c r="I1222" t="str">
        <f>_xlfn.XLOOKUP(A1222,'Data Cleaning in Medical Examin'!$A$2:$A$2336,'Data Cleaning in Medical Examin'!$J$2:$J$2336)</f>
        <v>No</v>
      </c>
      <c r="J1222" t="str">
        <f>_xlfn.XLOOKUP(A1222,'Data Cleaning in Medical Examin'!$A$2:$A$2336,'Data Cleaning in Medical Examin'!$C$2:$C$2336)</f>
        <v>Obesity</v>
      </c>
      <c r="K1222" t="str">
        <f>_xlfn.XLOOKUP(A1222,'Data Cleaning in Medical Examin'!$A$2:$A$2336,'Data Cleaning in Medical Examin'!$E$2:$E$2336)</f>
        <v>Diabetes</v>
      </c>
      <c r="L1222" t="str">
        <f>_xlfn.XLOOKUP(A1222,'DataCleaning in Hospitalisation'!$A$2:$A$2339,'DataCleaning in Hospitalisation'!$E$2:$E$2339)</f>
        <v>25-Dec-1973</v>
      </c>
      <c r="M1222" s="30">
        <f>_xlfn.XLOOKUP(A1222,'DataCleaning in Hospitalisation'!$A$2:$A$2339,'DataCleaning in Hospitalisation'!$H$2:$H$2339)</f>
        <v>9182.17</v>
      </c>
      <c r="N1222" t="str">
        <f>_xlfn.XLOOKUP(A1222,'DataCleaning in Hospitalisation'!$A$2:$A$2339,'DataCleaning in Hospitalisation'!$I$2:$I$2339)</f>
        <v>tier - 2</v>
      </c>
      <c r="O1222" t="str">
        <f>_xlfn.XLOOKUP(A1222,'DataCleaning in Hospitalisation'!$A$2:$A$2339,'DataCleaning in Hospitalisation'!$J$2:$J$2339)</f>
        <v>tier - 3</v>
      </c>
      <c r="P1222" t="str">
        <f>_xlfn.XLOOKUP(A1222,'DataCleaning in Hospitalisation'!$A$2:$A$2339,'DataCleaning in Hospitalisation'!$K$2:$K$2339)</f>
        <v>R1011</v>
      </c>
      <c r="Q1222">
        <f>_xlfn.XLOOKUP(A1222,'DataCleaning in Hospitalisation'!$A$2:$A$2339,'DataCleaning in Hospitalisation'!$F$2:$F$2339)</f>
        <v>50</v>
      </c>
      <c r="U1222" s="46" t="s">
        <v>6</v>
      </c>
      <c r="V1222">
        <v>1</v>
      </c>
      <c r="X1222" s="4" t="s">
        <v>264</v>
      </c>
      <c r="Y1222" s="30">
        <v>2304</v>
      </c>
      <c r="AJ1222" s="4" t="s">
        <v>264</v>
      </c>
      <c r="AK1222" s="30">
        <v>2304</v>
      </c>
    </row>
    <row r="1223" spans="1:37" x14ac:dyDescent="0.3">
      <c r="A1223" t="s">
        <v>1144</v>
      </c>
      <c r="B1223" t="str">
        <f>_xlfn.XLOOKUP(A1223,'Customer Names'!$A$2:$A$2336,'Customer Names'!$C$2:$C$2336)</f>
        <v xml:space="preserve"> Ms.Megan</v>
      </c>
      <c r="C1223" s="41">
        <f>_xlfn.XLOOKUP(A1223,'Data Cleaning in Medical Examin'!$A$2:$A$2336,'Data Cleaning in Medical Examin'!$B$2:$B$2336)</f>
        <v>19.95</v>
      </c>
      <c r="D1223">
        <f>_xlfn.XLOOKUP(A1223,'Data Cleaning in Medical Examin'!$A$2:$A$2336,'Data Cleaning in Medical Examin'!$D$2:$D$2336)</f>
        <v>6.24</v>
      </c>
      <c r="E1223" t="str">
        <f>_xlfn.XLOOKUP(A1223,'Data Cleaning in Medical Examin'!$A$2:$A$2336,'Data Cleaning in Medical Examin'!$F$2:$F$2336)</f>
        <v>Yes</v>
      </c>
      <c r="F1223" t="str">
        <f>_xlfn.XLOOKUP(A1223,'Data Cleaning in Medical Examin'!$A$2:$A$2336,'Data Cleaning in Medical Examin'!$G$2:$G$2336)</f>
        <v>No</v>
      </c>
      <c r="G1223" t="str">
        <f>_xlfn.XLOOKUP(A1223,'Data Cleaning in Medical Examin'!$A$2:$A$2336,'Data Cleaning in Medical Examin'!$H$2:$H$2336)</f>
        <v>No</v>
      </c>
      <c r="H1223" t="str">
        <f>_xlfn.XLOOKUP(A1223,'Data Cleaning in Medical Examin'!$A$2:$A$2336,'Data Cleaning in Medical Examin'!$I$2:$I$2336)</f>
        <v>No Major Surgery</v>
      </c>
      <c r="I1223" t="str">
        <f>_xlfn.XLOOKUP(A1223,'Data Cleaning in Medical Examin'!$A$2:$A$2336,'Data Cleaning in Medical Examin'!$J$2:$J$2336)</f>
        <v>No</v>
      </c>
      <c r="J1223" t="str">
        <f>_xlfn.XLOOKUP(A1223,'Data Cleaning in Medical Examin'!$A$2:$A$2336,'Data Cleaning in Medical Examin'!$C$2:$C$2336)</f>
        <v>Normal Weight</v>
      </c>
      <c r="K1223" t="str">
        <f>_xlfn.XLOOKUP(A1223,'Data Cleaning in Medical Examin'!$A$2:$A$2336,'Data Cleaning in Medical Examin'!$E$2:$E$2336)</f>
        <v>Prediabetes</v>
      </c>
      <c r="L1223" t="str">
        <f>_xlfn.XLOOKUP(A1223,'DataCleaning in Hospitalisation'!$A$2:$A$2339,'DataCleaning in Hospitalisation'!$E$2:$E$2339)</f>
        <v>29-Dec-1971</v>
      </c>
      <c r="M1223" s="30">
        <f>_xlfn.XLOOKUP(A1223,'DataCleaning in Hospitalisation'!$A$2:$A$2339,'DataCleaning in Hospitalisation'!$H$2:$H$2339)</f>
        <v>9174.14</v>
      </c>
      <c r="N1223" t="str">
        <f>_xlfn.XLOOKUP(A1223,'DataCleaning in Hospitalisation'!$A$2:$A$2339,'DataCleaning in Hospitalisation'!$I$2:$I$2339)</f>
        <v>tier - 3</v>
      </c>
      <c r="O1223" t="str">
        <f>_xlfn.XLOOKUP(A1223,'DataCleaning in Hospitalisation'!$A$2:$A$2339,'DataCleaning in Hospitalisation'!$J$2:$J$2339)</f>
        <v>tier - 1</v>
      </c>
      <c r="P1223" t="str">
        <f>_xlfn.XLOOKUP(A1223,'DataCleaning in Hospitalisation'!$A$2:$A$2339,'DataCleaning in Hospitalisation'!$K$2:$K$2339)</f>
        <v>R1012</v>
      </c>
      <c r="Q1223">
        <f>_xlfn.XLOOKUP(A1223,'DataCleaning in Hospitalisation'!$A$2:$A$2339,'DataCleaning in Hospitalisation'!$F$2:$F$2339)</f>
        <v>52</v>
      </c>
      <c r="U1223" s="50" t="s">
        <v>2418</v>
      </c>
      <c r="V1223">
        <v>1</v>
      </c>
      <c r="X1223" s="4" t="s">
        <v>263</v>
      </c>
      <c r="Y1223" s="30">
        <v>2302.3000000000002</v>
      </c>
      <c r="AJ1223" s="4" t="s">
        <v>263</v>
      </c>
      <c r="AK1223" s="30">
        <v>2302.3000000000002</v>
      </c>
    </row>
    <row r="1224" spans="1:37" x14ac:dyDescent="0.3">
      <c r="A1224" t="s">
        <v>1143</v>
      </c>
      <c r="B1224" t="str">
        <f>_xlfn.XLOOKUP(A1224,'Customer Names'!$A$2:$A$2336,'Customer Names'!$C$2:$C$2336)</f>
        <v xml:space="preserve"> Ms.Lisa</v>
      </c>
      <c r="C1224" s="41">
        <f>_xlfn.XLOOKUP(A1224,'Data Cleaning in Medical Examin'!$A$2:$A$2336,'Data Cleaning in Medical Examin'!$B$2:$B$2336)</f>
        <v>21.3</v>
      </c>
      <c r="D1224">
        <f>_xlfn.XLOOKUP(A1224,'Data Cleaning in Medical Examin'!$A$2:$A$2336,'Data Cleaning in Medical Examin'!$D$2:$D$2336)</f>
        <v>10.42</v>
      </c>
      <c r="E1224" t="str">
        <f>_xlfn.XLOOKUP(A1224,'Data Cleaning in Medical Examin'!$A$2:$A$2336,'Data Cleaning in Medical Examin'!$F$2:$F$2336)</f>
        <v>No</v>
      </c>
      <c r="F1224" t="str">
        <f>_xlfn.XLOOKUP(A1224,'Data Cleaning in Medical Examin'!$A$2:$A$2336,'Data Cleaning in Medical Examin'!$G$2:$G$2336)</f>
        <v>No</v>
      </c>
      <c r="G1224" t="str">
        <f>_xlfn.XLOOKUP(A1224,'Data Cleaning in Medical Examin'!$A$2:$A$2336,'Data Cleaning in Medical Examin'!$H$2:$H$2336)</f>
        <v>No</v>
      </c>
      <c r="H1224" t="str">
        <f>_xlfn.XLOOKUP(A1224,'Data Cleaning in Medical Examin'!$A$2:$A$2336,'Data Cleaning in Medical Examin'!$I$2:$I$2336)</f>
        <v>2 Major Surgery</v>
      </c>
      <c r="I1224" t="str">
        <f>_xlfn.XLOOKUP(A1224,'Data Cleaning in Medical Examin'!$A$2:$A$2336,'Data Cleaning in Medical Examin'!$J$2:$J$2336)</f>
        <v>No</v>
      </c>
      <c r="J1224" t="str">
        <f>_xlfn.XLOOKUP(A1224,'Data Cleaning in Medical Examin'!$A$2:$A$2336,'Data Cleaning in Medical Examin'!$C$2:$C$2336)</f>
        <v>Normal Weight</v>
      </c>
      <c r="K1224" t="str">
        <f>_xlfn.XLOOKUP(A1224,'Data Cleaning in Medical Examin'!$A$2:$A$2336,'Data Cleaning in Medical Examin'!$E$2:$E$2336)</f>
        <v>Diabetes</v>
      </c>
      <c r="L1224" t="str">
        <f>_xlfn.XLOOKUP(A1224,'DataCleaning in Hospitalisation'!$A$2:$A$2339,'DataCleaning in Hospitalisation'!$E$2:$E$2339)</f>
        <v>24-Oct-1970</v>
      </c>
      <c r="M1224" s="30">
        <f>_xlfn.XLOOKUP(A1224,'DataCleaning in Hospitalisation'!$A$2:$A$2339,'DataCleaning in Hospitalisation'!$H$2:$H$2339)</f>
        <v>9171.75</v>
      </c>
      <c r="N1224" t="str">
        <f>_xlfn.XLOOKUP(A1224,'DataCleaning in Hospitalisation'!$A$2:$A$2339,'DataCleaning in Hospitalisation'!$I$2:$I$2339)</f>
        <v>tier - 2</v>
      </c>
      <c r="O1224" t="str">
        <f>_xlfn.XLOOKUP(A1224,'DataCleaning in Hospitalisation'!$A$2:$A$2339,'DataCleaning in Hospitalisation'!$J$2:$J$2339)</f>
        <v>tier - 2</v>
      </c>
      <c r="P1224" t="str">
        <f>_xlfn.XLOOKUP(A1224,'DataCleaning in Hospitalisation'!$A$2:$A$2339,'DataCleaning in Hospitalisation'!$K$2:$K$2339)</f>
        <v>R1012</v>
      </c>
      <c r="Q1224">
        <f>_xlfn.XLOOKUP(A1224,'DataCleaning in Hospitalisation'!$A$2:$A$2339,'DataCleaning in Hospitalisation'!$F$2:$F$2339)</f>
        <v>53</v>
      </c>
      <c r="U1224" s="51" t="s">
        <v>11</v>
      </c>
      <c r="V1224">
        <v>1</v>
      </c>
      <c r="X1224" s="4" t="s">
        <v>262</v>
      </c>
      <c r="Y1224" s="30">
        <v>2295.2399999999998</v>
      </c>
      <c r="AJ1224" s="4" t="s">
        <v>262</v>
      </c>
      <c r="AK1224" s="30">
        <v>2295.2399999999998</v>
      </c>
    </row>
    <row r="1225" spans="1:37" x14ac:dyDescent="0.3">
      <c r="A1225" t="s">
        <v>1142</v>
      </c>
      <c r="B1225" t="str">
        <f>_xlfn.XLOOKUP(A1225,'Customer Names'!$A$2:$A$2336,'Customer Names'!$C$2:$C$2336)</f>
        <v xml:space="preserve"> Mr.Doron</v>
      </c>
      <c r="C1225" s="41">
        <f>_xlfn.XLOOKUP(A1225,'Data Cleaning in Medical Examin'!$A$2:$A$2336,'Data Cleaning in Medical Examin'!$B$2:$B$2336)</f>
        <v>31.635000000000002</v>
      </c>
      <c r="D1225">
        <f>_xlfn.XLOOKUP(A1225,'Data Cleaning in Medical Examin'!$A$2:$A$2336,'Data Cleaning in Medical Examin'!$D$2:$D$2336)</f>
        <v>11.11</v>
      </c>
      <c r="E1225" t="str">
        <f>_xlfn.XLOOKUP(A1225,'Data Cleaning in Medical Examin'!$A$2:$A$2336,'Data Cleaning in Medical Examin'!$F$2:$F$2336)</f>
        <v>No</v>
      </c>
      <c r="F1225" t="str">
        <f>_xlfn.XLOOKUP(A1225,'Data Cleaning in Medical Examin'!$A$2:$A$2336,'Data Cleaning in Medical Examin'!$G$2:$G$2336)</f>
        <v>No</v>
      </c>
      <c r="G1225" t="str">
        <f>_xlfn.XLOOKUP(A1225,'Data Cleaning in Medical Examin'!$A$2:$A$2336,'Data Cleaning in Medical Examin'!$H$2:$H$2336)</f>
        <v>No</v>
      </c>
      <c r="H1225" t="str">
        <f>_xlfn.XLOOKUP(A1225,'Data Cleaning in Medical Examin'!$A$2:$A$2336,'Data Cleaning in Medical Examin'!$I$2:$I$2336)</f>
        <v>No Major Surgery</v>
      </c>
      <c r="I1225" t="str">
        <f>_xlfn.XLOOKUP(A1225,'Data Cleaning in Medical Examin'!$A$2:$A$2336,'Data Cleaning in Medical Examin'!$J$2:$J$2336)</f>
        <v>No</v>
      </c>
      <c r="J1225" t="str">
        <f>_xlfn.XLOOKUP(A1225,'Data Cleaning in Medical Examin'!$A$2:$A$2336,'Data Cleaning in Medical Examin'!$C$2:$C$2336)</f>
        <v>Obesity</v>
      </c>
      <c r="K1225" t="str">
        <f>_xlfn.XLOOKUP(A1225,'Data Cleaning in Medical Examin'!$A$2:$A$2336,'Data Cleaning in Medical Examin'!$E$2:$E$2336)</f>
        <v>Diabetes</v>
      </c>
      <c r="L1225" t="str">
        <f>_xlfn.XLOOKUP(A1225,'DataCleaning in Hospitalisation'!$A$2:$A$2339,'DataCleaning in Hospitalisation'!$E$2:$E$2339)</f>
        <v>23-Aug-1990</v>
      </c>
      <c r="M1225" s="30">
        <f>_xlfn.XLOOKUP(A1225,'DataCleaning in Hospitalisation'!$A$2:$A$2339,'DataCleaning in Hospitalisation'!$H$2:$H$2339)</f>
        <v>9159.51</v>
      </c>
      <c r="N1225" t="str">
        <f>_xlfn.XLOOKUP(A1225,'DataCleaning in Hospitalisation'!$A$2:$A$2339,'DataCleaning in Hospitalisation'!$I$2:$I$2339)</f>
        <v>tier - 2</v>
      </c>
      <c r="O1225" t="str">
        <f>_xlfn.XLOOKUP(A1225,'DataCleaning in Hospitalisation'!$A$2:$A$2339,'DataCleaning in Hospitalisation'!$J$2:$J$2339)</f>
        <v>tier - 2</v>
      </c>
      <c r="P1225" t="str">
        <f>_xlfn.XLOOKUP(A1225,'DataCleaning in Hospitalisation'!$A$2:$A$2339,'DataCleaning in Hospitalisation'!$K$2:$K$2339)</f>
        <v>R1021</v>
      </c>
      <c r="Q1225">
        <f>_xlfn.XLOOKUP(A1225,'DataCleaning in Hospitalisation'!$A$2:$A$2339,'DataCleaning in Hospitalisation'!$F$2:$F$2339)</f>
        <v>33</v>
      </c>
      <c r="U1225" s="52" t="s">
        <v>2372</v>
      </c>
      <c r="V1225">
        <v>1</v>
      </c>
      <c r="X1225" s="4" t="s">
        <v>261</v>
      </c>
      <c r="Y1225" s="30">
        <v>2277.7199999999998</v>
      </c>
      <c r="AJ1225" s="4" t="s">
        <v>261</v>
      </c>
      <c r="AK1225" s="30">
        <v>2277.7199999999998</v>
      </c>
    </row>
    <row r="1226" spans="1:37" x14ac:dyDescent="0.3">
      <c r="A1226" t="s">
        <v>1141</v>
      </c>
      <c r="B1226" t="str">
        <f>_xlfn.XLOOKUP(A1226,'Customer Names'!$A$2:$A$2336,'Customer Names'!$C$2:$C$2336)</f>
        <v xml:space="preserve"> Ms.Katharina</v>
      </c>
      <c r="C1226" s="41">
        <f>_xlfn.XLOOKUP(A1226,'Data Cleaning in Medical Examin'!$A$2:$A$2336,'Data Cleaning in Medical Examin'!$B$2:$B$2336)</f>
        <v>23.9</v>
      </c>
      <c r="D1226">
        <f>_xlfn.XLOOKUP(A1226,'Data Cleaning in Medical Examin'!$A$2:$A$2336,'Data Cleaning in Medical Examin'!$D$2:$D$2336)</f>
        <v>7.67</v>
      </c>
      <c r="E1226" t="str">
        <f>_xlfn.XLOOKUP(A1226,'Data Cleaning in Medical Examin'!$A$2:$A$2336,'Data Cleaning in Medical Examin'!$F$2:$F$2336)</f>
        <v>Yes</v>
      </c>
      <c r="F1226" t="str">
        <f>_xlfn.XLOOKUP(A1226,'Data Cleaning in Medical Examin'!$A$2:$A$2336,'Data Cleaning in Medical Examin'!$G$2:$G$2336)</f>
        <v>No</v>
      </c>
      <c r="G1226" t="str">
        <f>_xlfn.XLOOKUP(A1226,'Data Cleaning in Medical Examin'!$A$2:$A$2336,'Data Cleaning in Medical Examin'!$H$2:$H$2336)</f>
        <v>No</v>
      </c>
      <c r="H1226" t="str">
        <f>_xlfn.XLOOKUP(A1226,'Data Cleaning in Medical Examin'!$A$2:$A$2336,'Data Cleaning in Medical Examin'!$I$2:$I$2336)</f>
        <v>2 Major Surgery</v>
      </c>
      <c r="I1226" t="str">
        <f>_xlfn.XLOOKUP(A1226,'Data Cleaning in Medical Examin'!$A$2:$A$2336,'Data Cleaning in Medical Examin'!$J$2:$J$2336)</f>
        <v>No</v>
      </c>
      <c r="J1226" t="str">
        <f>_xlfn.XLOOKUP(A1226,'Data Cleaning in Medical Examin'!$A$2:$A$2336,'Data Cleaning in Medical Examin'!$C$2:$C$2336)</f>
        <v>Normal Weight</v>
      </c>
      <c r="K1226" t="str">
        <f>_xlfn.XLOOKUP(A1226,'Data Cleaning in Medical Examin'!$A$2:$A$2336,'Data Cleaning in Medical Examin'!$E$2:$E$2336)</f>
        <v>Diabetes</v>
      </c>
      <c r="L1226" t="str">
        <f>_xlfn.XLOOKUP(A1226,'DataCleaning in Hospitalisation'!$A$2:$A$2339,'DataCleaning in Hospitalisation'!$E$2:$E$2339)</f>
        <v>8-Dec-1982</v>
      </c>
      <c r="M1226" s="30">
        <f>_xlfn.XLOOKUP(A1226,'DataCleaning in Hospitalisation'!$A$2:$A$2339,'DataCleaning in Hospitalisation'!$H$2:$H$2339)</f>
        <v>9147.5</v>
      </c>
      <c r="N1226" t="str">
        <f>_xlfn.XLOOKUP(A1226,'DataCleaning in Hospitalisation'!$A$2:$A$2339,'DataCleaning in Hospitalisation'!$I$2:$I$2339)</f>
        <v>tier - 2</v>
      </c>
      <c r="O1226" t="str">
        <f>_xlfn.XLOOKUP(A1226,'DataCleaning in Hospitalisation'!$A$2:$A$2339,'DataCleaning in Hospitalisation'!$J$2:$J$2339)</f>
        <v>tier - 1</v>
      </c>
      <c r="P1226" t="str">
        <f>_xlfn.XLOOKUP(A1226,'DataCleaning in Hospitalisation'!$A$2:$A$2339,'DataCleaning in Hospitalisation'!$K$2:$K$2339)</f>
        <v>R1012</v>
      </c>
      <c r="Q1226">
        <f>_xlfn.XLOOKUP(A1226,'DataCleaning in Hospitalisation'!$A$2:$A$2339,'DataCleaning in Hospitalisation'!$F$2:$F$2339)</f>
        <v>41</v>
      </c>
      <c r="U1226" s="53" t="s">
        <v>2372</v>
      </c>
      <c r="V1226">
        <v>1</v>
      </c>
      <c r="X1226" s="4" t="s">
        <v>2347</v>
      </c>
      <c r="Y1226" s="30">
        <v>46889.26</v>
      </c>
      <c r="AJ1226" s="4" t="s">
        <v>2347</v>
      </c>
      <c r="AK1226" s="30">
        <v>46889.26</v>
      </c>
    </row>
    <row r="1227" spans="1:37" x14ac:dyDescent="0.3">
      <c r="A1227" t="s">
        <v>1140</v>
      </c>
      <c r="B1227" t="str">
        <f>_xlfn.XLOOKUP(A1227,'Customer Names'!$A$2:$A$2336,'Customer Names'!$C$2:$C$2336)</f>
        <v xml:space="preserve"> Mr.Carl</v>
      </c>
      <c r="C1227" s="41">
        <f>_xlfn.XLOOKUP(A1227,'Data Cleaning in Medical Examin'!$A$2:$A$2336,'Data Cleaning in Medical Examin'!$B$2:$B$2336)</f>
        <v>34.15</v>
      </c>
      <c r="D1227">
        <f>_xlfn.XLOOKUP(A1227,'Data Cleaning in Medical Examin'!$A$2:$A$2336,'Data Cleaning in Medical Examin'!$D$2:$D$2336)</f>
        <v>6.15</v>
      </c>
      <c r="E1227" t="str">
        <f>_xlfn.XLOOKUP(A1227,'Data Cleaning in Medical Examin'!$A$2:$A$2336,'Data Cleaning in Medical Examin'!$F$2:$F$2336)</f>
        <v>No</v>
      </c>
      <c r="F1227" t="str">
        <f>_xlfn.XLOOKUP(A1227,'Data Cleaning in Medical Examin'!$A$2:$A$2336,'Data Cleaning in Medical Examin'!$G$2:$G$2336)</f>
        <v>No</v>
      </c>
      <c r="G1227" t="str">
        <f>_xlfn.XLOOKUP(A1227,'Data Cleaning in Medical Examin'!$A$2:$A$2336,'Data Cleaning in Medical Examin'!$H$2:$H$2336)</f>
        <v>No</v>
      </c>
      <c r="H1227" t="str">
        <f>_xlfn.XLOOKUP(A1227,'Data Cleaning in Medical Examin'!$A$2:$A$2336,'Data Cleaning in Medical Examin'!$I$2:$I$2336)</f>
        <v>No Major Surgery</v>
      </c>
      <c r="I1227" t="str">
        <f>_xlfn.XLOOKUP(A1227,'Data Cleaning in Medical Examin'!$A$2:$A$2336,'Data Cleaning in Medical Examin'!$J$2:$J$2336)</f>
        <v>No</v>
      </c>
      <c r="J1227" t="str">
        <f>_xlfn.XLOOKUP(A1227,'Data Cleaning in Medical Examin'!$A$2:$A$2336,'Data Cleaning in Medical Examin'!$C$2:$C$2336)</f>
        <v>Obesity</v>
      </c>
      <c r="K1227" t="str">
        <f>_xlfn.XLOOKUP(A1227,'Data Cleaning in Medical Examin'!$A$2:$A$2336,'Data Cleaning in Medical Examin'!$E$2:$E$2336)</f>
        <v>Prediabetes</v>
      </c>
      <c r="L1227" t="str">
        <f>_xlfn.XLOOKUP(A1227,'DataCleaning in Hospitalisation'!$A$2:$A$2339,'DataCleaning in Hospitalisation'!$E$2:$E$2339)</f>
        <v>18-Oct-1970</v>
      </c>
      <c r="M1227" s="30">
        <f>_xlfn.XLOOKUP(A1227,'DataCleaning in Hospitalisation'!$A$2:$A$2339,'DataCleaning in Hospitalisation'!$H$2:$H$2339)</f>
        <v>9144.57</v>
      </c>
      <c r="N1227" t="str">
        <f>_xlfn.XLOOKUP(A1227,'DataCleaning in Hospitalisation'!$A$2:$A$2339,'DataCleaning in Hospitalisation'!$I$2:$I$2339)</f>
        <v>tier - 3</v>
      </c>
      <c r="O1227" t="str">
        <f>_xlfn.XLOOKUP(A1227,'DataCleaning in Hospitalisation'!$A$2:$A$2339,'DataCleaning in Hospitalisation'!$J$2:$J$2339)</f>
        <v>tier - 2</v>
      </c>
      <c r="P1227" t="str">
        <f>_xlfn.XLOOKUP(A1227,'DataCleaning in Hospitalisation'!$A$2:$A$2339,'DataCleaning in Hospitalisation'!$K$2:$K$2339)</f>
        <v>R1011</v>
      </c>
      <c r="Q1227">
        <f>_xlfn.XLOOKUP(A1227,'DataCleaning in Hospitalisation'!$A$2:$A$2339,'DataCleaning in Hospitalisation'!$F$2:$F$2339)</f>
        <v>53</v>
      </c>
      <c r="U1227" s="4" t="s">
        <v>1184</v>
      </c>
      <c r="V1227">
        <v>1</v>
      </c>
      <c r="X1227" s="4" t="s">
        <v>2158</v>
      </c>
      <c r="Y1227" s="30">
        <v>35583.17</v>
      </c>
      <c r="AJ1227" s="4" t="s">
        <v>2158</v>
      </c>
      <c r="AK1227" s="30">
        <v>35583.17</v>
      </c>
    </row>
    <row r="1228" spans="1:37" x14ac:dyDescent="0.3">
      <c r="A1228" t="s">
        <v>1139</v>
      </c>
      <c r="B1228" t="str">
        <f>_xlfn.XLOOKUP(A1228,'Customer Names'!$A$2:$A$2336,'Customer Names'!$C$2:$C$2336)</f>
        <v xml:space="preserve"> Ms.Kelsey</v>
      </c>
      <c r="C1228" s="41">
        <f>_xlfn.XLOOKUP(A1228,'Data Cleaning in Medical Examin'!$A$2:$A$2336,'Data Cleaning in Medical Examin'!$B$2:$B$2336)</f>
        <v>28.71</v>
      </c>
      <c r="D1228">
        <f>_xlfn.XLOOKUP(A1228,'Data Cleaning in Medical Examin'!$A$2:$A$2336,'Data Cleaning in Medical Examin'!$D$2:$D$2336)</f>
        <v>5.71</v>
      </c>
      <c r="E1228" t="str">
        <f>_xlfn.XLOOKUP(A1228,'Data Cleaning in Medical Examin'!$A$2:$A$2336,'Data Cleaning in Medical Examin'!$F$2:$F$2336)</f>
        <v>No</v>
      </c>
      <c r="F1228" t="str">
        <f>_xlfn.XLOOKUP(A1228,'Data Cleaning in Medical Examin'!$A$2:$A$2336,'Data Cleaning in Medical Examin'!$G$2:$G$2336)</f>
        <v>No</v>
      </c>
      <c r="G1228" t="str">
        <f>_xlfn.XLOOKUP(A1228,'Data Cleaning in Medical Examin'!$A$2:$A$2336,'Data Cleaning in Medical Examin'!$H$2:$H$2336)</f>
        <v>No</v>
      </c>
      <c r="H1228" t="str">
        <f>_xlfn.XLOOKUP(A1228,'Data Cleaning in Medical Examin'!$A$2:$A$2336,'Data Cleaning in Medical Examin'!$I$2:$I$2336)</f>
        <v>No Major Surgery</v>
      </c>
      <c r="I1228" t="str">
        <f>_xlfn.XLOOKUP(A1228,'Data Cleaning in Medical Examin'!$A$2:$A$2336,'Data Cleaning in Medical Examin'!$J$2:$J$2336)</f>
        <v>No</v>
      </c>
      <c r="J1228" t="str">
        <f>_xlfn.XLOOKUP(A1228,'Data Cleaning in Medical Examin'!$A$2:$A$2336,'Data Cleaning in Medical Examin'!$C$2:$C$2336)</f>
        <v>Over Weight</v>
      </c>
      <c r="K1228" t="str">
        <f>_xlfn.XLOOKUP(A1228,'Data Cleaning in Medical Examin'!$A$2:$A$2336,'Data Cleaning in Medical Examin'!$E$2:$E$2336)</f>
        <v>Prediabetes</v>
      </c>
      <c r="L1228" t="str">
        <f>_xlfn.XLOOKUP(A1228,'DataCleaning in Hospitalisation'!$A$2:$A$2339,'DataCleaning in Hospitalisation'!$E$2:$E$2339)</f>
        <v>12-Aug-1970</v>
      </c>
      <c r="M1228" s="30">
        <f>_xlfn.XLOOKUP(A1228,'DataCleaning in Hospitalisation'!$A$2:$A$2339,'DataCleaning in Hospitalisation'!$H$2:$H$2339)</f>
        <v>9140.9500000000007</v>
      </c>
      <c r="N1228" t="str">
        <f>_xlfn.XLOOKUP(A1228,'DataCleaning in Hospitalisation'!$A$2:$A$2339,'DataCleaning in Hospitalisation'!$I$2:$I$2339)</f>
        <v>tier - 3</v>
      </c>
      <c r="O1228" t="str">
        <f>_xlfn.XLOOKUP(A1228,'DataCleaning in Hospitalisation'!$A$2:$A$2339,'DataCleaning in Hospitalisation'!$J$2:$J$2339)</f>
        <v>tier - 3</v>
      </c>
      <c r="P1228" t="str">
        <f>_xlfn.XLOOKUP(A1228,'DataCleaning in Hospitalisation'!$A$2:$A$2339,'DataCleaning in Hospitalisation'!$K$2:$K$2339)</f>
        <v>R1013</v>
      </c>
      <c r="Q1228">
        <f>_xlfn.XLOOKUP(A1228,'DataCleaning in Hospitalisation'!$A$2:$A$2339,'DataCleaning in Hospitalisation'!$F$2:$F$2339)</f>
        <v>53</v>
      </c>
      <c r="U1228" s="46" t="s">
        <v>6</v>
      </c>
      <c r="V1228">
        <v>1</v>
      </c>
      <c r="X1228" s="4" t="s">
        <v>260</v>
      </c>
      <c r="Y1228" s="30">
        <v>2261.5700000000002</v>
      </c>
      <c r="AJ1228" s="4" t="s">
        <v>260</v>
      </c>
      <c r="AK1228" s="30">
        <v>2261.5700000000002</v>
      </c>
    </row>
    <row r="1229" spans="1:37" x14ac:dyDescent="0.3">
      <c r="A1229" t="s">
        <v>1138</v>
      </c>
      <c r="B1229" t="str">
        <f>_xlfn.XLOOKUP(A1229,'Customer Names'!$A$2:$A$2336,'Customer Names'!$C$2:$C$2336)</f>
        <v xml:space="preserve"> Mr.Stephen</v>
      </c>
      <c r="C1229" s="41">
        <f>_xlfn.XLOOKUP(A1229,'Data Cleaning in Medical Examin'!$A$2:$A$2336,'Data Cleaning in Medical Examin'!$B$2:$B$2336)</f>
        <v>36.700000000000003</v>
      </c>
      <c r="D1229">
        <f>_xlfn.XLOOKUP(A1229,'Data Cleaning in Medical Examin'!$A$2:$A$2336,'Data Cleaning in Medical Examin'!$D$2:$D$2336)</f>
        <v>8.6999999999999993</v>
      </c>
      <c r="E1229" t="str">
        <f>_xlfn.XLOOKUP(A1229,'Data Cleaning in Medical Examin'!$A$2:$A$2336,'Data Cleaning in Medical Examin'!$F$2:$F$2336)</f>
        <v>Yes</v>
      </c>
      <c r="F1229" t="str">
        <f>_xlfn.XLOOKUP(A1229,'Data Cleaning in Medical Examin'!$A$2:$A$2336,'Data Cleaning in Medical Examin'!$G$2:$G$2336)</f>
        <v>No</v>
      </c>
      <c r="G1229" t="str">
        <f>_xlfn.XLOOKUP(A1229,'Data Cleaning in Medical Examin'!$A$2:$A$2336,'Data Cleaning in Medical Examin'!$H$2:$H$2336)</f>
        <v>No</v>
      </c>
      <c r="H1229" t="str">
        <f>_xlfn.XLOOKUP(A1229,'Data Cleaning in Medical Examin'!$A$2:$A$2336,'Data Cleaning in Medical Examin'!$I$2:$I$2336)</f>
        <v>2 Major Surgery</v>
      </c>
      <c r="I1229" t="str">
        <f>_xlfn.XLOOKUP(A1229,'Data Cleaning in Medical Examin'!$A$2:$A$2336,'Data Cleaning in Medical Examin'!$J$2:$J$2336)</f>
        <v>No</v>
      </c>
      <c r="J1229" t="str">
        <f>_xlfn.XLOOKUP(A1229,'Data Cleaning in Medical Examin'!$A$2:$A$2336,'Data Cleaning in Medical Examin'!$C$2:$C$2336)</f>
        <v>Obesity</v>
      </c>
      <c r="K1229" t="str">
        <f>_xlfn.XLOOKUP(A1229,'Data Cleaning in Medical Examin'!$A$2:$A$2336,'Data Cleaning in Medical Examin'!$E$2:$E$2336)</f>
        <v>Diabetes</v>
      </c>
      <c r="L1229" t="str">
        <f>_xlfn.XLOOKUP(A1229,'DataCleaning in Hospitalisation'!$A$2:$A$2339,'DataCleaning in Hospitalisation'!$E$2:$E$2339)</f>
        <v>2-Dec-1977</v>
      </c>
      <c r="M1229" s="30">
        <f>_xlfn.XLOOKUP(A1229,'DataCleaning in Hospitalisation'!$A$2:$A$2339,'DataCleaning in Hospitalisation'!$H$2:$H$2339)</f>
        <v>9101.7999999999993</v>
      </c>
      <c r="N1229" t="str">
        <f>_xlfn.XLOOKUP(A1229,'DataCleaning in Hospitalisation'!$A$2:$A$2339,'DataCleaning in Hospitalisation'!$I$2:$I$2339)</f>
        <v>tier - 2</v>
      </c>
      <c r="O1229" t="str">
        <f>_xlfn.XLOOKUP(A1229,'DataCleaning in Hospitalisation'!$A$2:$A$2339,'DataCleaning in Hospitalisation'!$J$2:$J$2339)</f>
        <v>tier - 1</v>
      </c>
      <c r="P1229" t="str">
        <f>_xlfn.XLOOKUP(A1229,'DataCleaning in Hospitalisation'!$A$2:$A$2339,'DataCleaning in Hospitalisation'!$K$2:$K$2339)</f>
        <v>R1011</v>
      </c>
      <c r="Q1229">
        <f>_xlfn.XLOOKUP(A1229,'DataCleaning in Hospitalisation'!$A$2:$A$2339,'DataCleaning in Hospitalisation'!$F$2:$F$2339)</f>
        <v>46</v>
      </c>
      <c r="U1229" s="50" t="s">
        <v>2419</v>
      </c>
      <c r="V1229">
        <v>1</v>
      </c>
      <c r="X1229" s="4" t="s">
        <v>259</v>
      </c>
      <c r="Y1229" s="30">
        <v>2257.48</v>
      </c>
      <c r="AJ1229" s="4" t="s">
        <v>259</v>
      </c>
      <c r="AK1229" s="30">
        <v>2257.48</v>
      </c>
    </row>
    <row r="1230" spans="1:37" x14ac:dyDescent="0.3">
      <c r="A1230" t="s">
        <v>1137</v>
      </c>
      <c r="B1230" t="str">
        <f>_xlfn.XLOOKUP(A1230,'Customer Names'!$A$2:$A$2336,'Customer Names'!$C$2:$C$2336)</f>
        <v xml:space="preserve"> Mr.Dan</v>
      </c>
      <c r="C1230" s="41">
        <f>_xlfn.XLOOKUP(A1230,'Data Cleaning in Medical Examin'!$A$2:$A$2336,'Data Cleaning in Medical Examin'!$B$2:$B$2336)</f>
        <v>34.1</v>
      </c>
      <c r="D1230">
        <f>_xlfn.XLOOKUP(A1230,'Data Cleaning in Medical Examin'!$A$2:$A$2336,'Data Cleaning in Medical Examin'!$D$2:$D$2336)</f>
        <v>9.0399999999999991</v>
      </c>
      <c r="E1230" t="str">
        <f>_xlfn.XLOOKUP(A1230,'Data Cleaning in Medical Examin'!$A$2:$A$2336,'Data Cleaning in Medical Examin'!$F$2:$F$2336)</f>
        <v>Yes</v>
      </c>
      <c r="F1230" t="str">
        <f>_xlfn.XLOOKUP(A1230,'Data Cleaning in Medical Examin'!$A$2:$A$2336,'Data Cleaning in Medical Examin'!$G$2:$G$2336)</f>
        <v>No</v>
      </c>
      <c r="G1230" t="str">
        <f>_xlfn.XLOOKUP(A1230,'Data Cleaning in Medical Examin'!$A$2:$A$2336,'Data Cleaning in Medical Examin'!$H$2:$H$2336)</f>
        <v>No</v>
      </c>
      <c r="H1230" t="str">
        <f>_xlfn.XLOOKUP(A1230,'Data Cleaning in Medical Examin'!$A$2:$A$2336,'Data Cleaning in Medical Examin'!$I$2:$I$2336)</f>
        <v>2 Major Surgery</v>
      </c>
      <c r="I1230" t="str">
        <f>_xlfn.XLOOKUP(A1230,'Data Cleaning in Medical Examin'!$A$2:$A$2336,'Data Cleaning in Medical Examin'!$J$2:$J$2336)</f>
        <v>No</v>
      </c>
      <c r="J1230" t="str">
        <f>_xlfn.XLOOKUP(A1230,'Data Cleaning in Medical Examin'!$A$2:$A$2336,'Data Cleaning in Medical Examin'!$C$2:$C$2336)</f>
        <v>Obesity</v>
      </c>
      <c r="K1230" t="str">
        <f>_xlfn.XLOOKUP(A1230,'Data Cleaning in Medical Examin'!$A$2:$A$2336,'Data Cleaning in Medical Examin'!$E$2:$E$2336)</f>
        <v>Diabetes</v>
      </c>
      <c r="L1230" t="str">
        <f>_xlfn.XLOOKUP(A1230,'DataCleaning in Hospitalisation'!$A$2:$A$2339,'DataCleaning in Hospitalisation'!$E$2:$E$2339)</f>
        <v>9-Nov-1965</v>
      </c>
      <c r="M1230" s="30">
        <f>_xlfn.XLOOKUP(A1230,'DataCleaning in Hospitalisation'!$A$2:$A$2339,'DataCleaning in Hospitalisation'!$H$2:$H$2339)</f>
        <v>9095.94</v>
      </c>
      <c r="N1230" t="str">
        <f>_xlfn.XLOOKUP(A1230,'DataCleaning in Hospitalisation'!$A$2:$A$2339,'DataCleaning in Hospitalisation'!$I$2:$I$2339)</f>
        <v>tier - 3</v>
      </c>
      <c r="O1230" t="str">
        <f>_xlfn.XLOOKUP(A1230,'DataCleaning in Hospitalisation'!$A$2:$A$2339,'DataCleaning in Hospitalisation'!$J$2:$J$2339)</f>
        <v>tier - 1</v>
      </c>
      <c r="P1230" t="str">
        <f>_xlfn.XLOOKUP(A1230,'DataCleaning in Hospitalisation'!$A$2:$A$2339,'DataCleaning in Hospitalisation'!$K$2:$K$2339)</f>
        <v>R1011</v>
      </c>
      <c r="Q1230">
        <f>_xlfn.XLOOKUP(A1230,'DataCleaning in Hospitalisation'!$A$2:$A$2339,'DataCleaning in Hospitalisation'!$F$2:$F$2339)</f>
        <v>58</v>
      </c>
      <c r="U1230" s="51" t="s">
        <v>6</v>
      </c>
      <c r="V1230">
        <v>1</v>
      </c>
      <c r="X1230" s="4" t="s">
        <v>258</v>
      </c>
      <c r="Y1230" s="30">
        <v>2254.8000000000002</v>
      </c>
      <c r="AJ1230" s="4" t="s">
        <v>258</v>
      </c>
      <c r="AK1230" s="30">
        <v>2254.8000000000002</v>
      </c>
    </row>
    <row r="1231" spans="1:37" x14ac:dyDescent="0.3">
      <c r="A1231" t="s">
        <v>1136</v>
      </c>
      <c r="B1231" t="str">
        <f>_xlfn.XLOOKUP(A1231,'Customer Names'!$A$2:$A$2336,'Customer Names'!$C$2:$C$2336)</f>
        <v xml:space="preserve"> Ms.Katie</v>
      </c>
      <c r="C1231" s="41">
        <f>_xlfn.XLOOKUP(A1231,'Data Cleaning in Medical Examin'!$A$2:$A$2336,'Data Cleaning in Medical Examin'!$B$2:$B$2336)</f>
        <v>25.7</v>
      </c>
      <c r="D1231">
        <f>_xlfn.XLOOKUP(A1231,'Data Cleaning in Medical Examin'!$A$2:$A$2336,'Data Cleaning in Medical Examin'!$D$2:$D$2336)</f>
        <v>5.61</v>
      </c>
      <c r="E1231" t="str">
        <f>_xlfn.XLOOKUP(A1231,'Data Cleaning in Medical Examin'!$A$2:$A$2336,'Data Cleaning in Medical Examin'!$F$2:$F$2336)</f>
        <v>No</v>
      </c>
      <c r="F1231" t="str">
        <f>_xlfn.XLOOKUP(A1231,'Data Cleaning in Medical Examin'!$A$2:$A$2336,'Data Cleaning in Medical Examin'!$G$2:$G$2336)</f>
        <v>No</v>
      </c>
      <c r="G1231" t="str">
        <f>_xlfn.XLOOKUP(A1231,'Data Cleaning in Medical Examin'!$A$2:$A$2336,'Data Cleaning in Medical Examin'!$H$2:$H$2336)</f>
        <v>No</v>
      </c>
      <c r="H1231" t="str">
        <f>_xlfn.XLOOKUP(A1231,'Data Cleaning in Medical Examin'!$A$2:$A$2336,'Data Cleaning in Medical Examin'!$I$2:$I$2336)</f>
        <v>No Major Surgery</v>
      </c>
      <c r="I1231" t="str">
        <f>_xlfn.XLOOKUP(A1231,'Data Cleaning in Medical Examin'!$A$2:$A$2336,'Data Cleaning in Medical Examin'!$J$2:$J$2336)</f>
        <v>No</v>
      </c>
      <c r="J1231" t="str">
        <f>_xlfn.XLOOKUP(A1231,'Data Cleaning in Medical Examin'!$A$2:$A$2336,'Data Cleaning in Medical Examin'!$C$2:$C$2336)</f>
        <v>Over Weight</v>
      </c>
      <c r="K1231" t="str">
        <f>_xlfn.XLOOKUP(A1231,'Data Cleaning in Medical Examin'!$A$2:$A$2336,'Data Cleaning in Medical Examin'!$E$2:$E$2336)</f>
        <v>Normal</v>
      </c>
      <c r="L1231" t="str">
        <f>_xlfn.XLOOKUP(A1231,'DataCleaning in Hospitalisation'!$A$2:$A$2339,'DataCleaning in Hospitalisation'!$E$2:$E$2339)</f>
        <v>4-Nov-1977</v>
      </c>
      <c r="M1231" s="30">
        <f>_xlfn.XLOOKUP(A1231,'DataCleaning in Hospitalisation'!$A$2:$A$2339,'DataCleaning in Hospitalisation'!$H$2:$H$2339)</f>
        <v>9095.07</v>
      </c>
      <c r="N1231" t="str">
        <f>_xlfn.XLOOKUP(A1231,'DataCleaning in Hospitalisation'!$A$2:$A$2339,'DataCleaning in Hospitalisation'!$I$2:$I$2339)</f>
        <v>tier - 2</v>
      </c>
      <c r="O1231" t="str">
        <f>_xlfn.XLOOKUP(A1231,'DataCleaning in Hospitalisation'!$A$2:$A$2339,'DataCleaning in Hospitalisation'!$J$2:$J$2339)</f>
        <v>tier - 2</v>
      </c>
      <c r="P1231" t="str">
        <f>_xlfn.XLOOKUP(A1231,'DataCleaning in Hospitalisation'!$A$2:$A$2339,'DataCleaning in Hospitalisation'!$K$2:$K$2339)</f>
        <v>R1024</v>
      </c>
      <c r="Q1231">
        <f>_xlfn.XLOOKUP(A1231,'DataCleaning in Hospitalisation'!$A$2:$A$2339,'DataCleaning in Hospitalisation'!$F$2:$F$2339)</f>
        <v>46</v>
      </c>
      <c r="U1231" s="52" t="s">
        <v>2372</v>
      </c>
      <c r="V1231">
        <v>1</v>
      </c>
      <c r="X1231" s="4" t="s">
        <v>257</v>
      </c>
      <c r="Y1231" s="30">
        <v>2250.84</v>
      </c>
      <c r="AJ1231" s="4" t="s">
        <v>257</v>
      </c>
      <c r="AK1231" s="30">
        <v>2250.84</v>
      </c>
    </row>
    <row r="1232" spans="1:37" x14ac:dyDescent="0.3">
      <c r="A1232" t="s">
        <v>1135</v>
      </c>
      <c r="B1232" t="str">
        <f>_xlfn.XLOOKUP(A1232,'Customer Names'!$A$2:$A$2336,'Customer Names'!$C$2:$C$2336)</f>
        <v xml:space="preserve"> Ms.Melissa</v>
      </c>
      <c r="C1232" s="41">
        <f>_xlfn.XLOOKUP(A1232,'Data Cleaning in Medical Examin'!$A$2:$A$2336,'Data Cleaning in Medical Examin'!$B$2:$B$2336)</f>
        <v>21.68</v>
      </c>
      <c r="D1232">
        <f>_xlfn.XLOOKUP(A1232,'Data Cleaning in Medical Examin'!$A$2:$A$2336,'Data Cleaning in Medical Examin'!$D$2:$D$2336)</f>
        <v>8.1199999999999992</v>
      </c>
      <c r="E1232" t="str">
        <f>_xlfn.XLOOKUP(A1232,'Data Cleaning in Medical Examin'!$A$2:$A$2336,'Data Cleaning in Medical Examin'!$F$2:$F$2336)</f>
        <v>No</v>
      </c>
      <c r="F1232" t="str">
        <f>_xlfn.XLOOKUP(A1232,'Data Cleaning in Medical Examin'!$A$2:$A$2336,'Data Cleaning in Medical Examin'!$G$2:$G$2336)</f>
        <v>No</v>
      </c>
      <c r="G1232" t="str">
        <f>_xlfn.XLOOKUP(A1232,'Data Cleaning in Medical Examin'!$A$2:$A$2336,'Data Cleaning in Medical Examin'!$H$2:$H$2336)</f>
        <v>No</v>
      </c>
      <c r="H1232" t="str">
        <f>_xlfn.XLOOKUP(A1232,'Data Cleaning in Medical Examin'!$A$2:$A$2336,'Data Cleaning in Medical Examin'!$I$2:$I$2336)</f>
        <v>No Major Surgery</v>
      </c>
      <c r="I1232" t="str">
        <f>_xlfn.XLOOKUP(A1232,'Data Cleaning in Medical Examin'!$A$2:$A$2336,'Data Cleaning in Medical Examin'!$J$2:$J$2336)</f>
        <v>No</v>
      </c>
      <c r="J1232" t="str">
        <f>_xlfn.XLOOKUP(A1232,'Data Cleaning in Medical Examin'!$A$2:$A$2336,'Data Cleaning in Medical Examin'!$C$2:$C$2336)</f>
        <v>Normal Weight</v>
      </c>
      <c r="K1232" t="str">
        <f>_xlfn.XLOOKUP(A1232,'Data Cleaning in Medical Examin'!$A$2:$A$2336,'Data Cleaning in Medical Examin'!$E$2:$E$2336)</f>
        <v>Diabetes</v>
      </c>
      <c r="L1232" t="str">
        <f>_xlfn.XLOOKUP(A1232,'DataCleaning in Hospitalisation'!$A$2:$A$2339,'DataCleaning in Hospitalisation'!$E$2:$E$2339)</f>
        <v>2-Dec-1972</v>
      </c>
      <c r="M1232" s="30">
        <f>_xlfn.XLOOKUP(A1232,'DataCleaning in Hospitalisation'!$A$2:$A$2339,'DataCleaning in Hospitalisation'!$H$2:$H$2339)</f>
        <v>9058.73</v>
      </c>
      <c r="N1232" t="str">
        <f>_xlfn.XLOOKUP(A1232,'DataCleaning in Hospitalisation'!$A$2:$A$2339,'DataCleaning in Hospitalisation'!$I$2:$I$2339)</f>
        <v>tier - 3</v>
      </c>
      <c r="O1232" t="str">
        <f>_xlfn.XLOOKUP(A1232,'DataCleaning in Hospitalisation'!$A$2:$A$2339,'DataCleaning in Hospitalisation'!$J$2:$J$2339)</f>
        <v>tier - 2</v>
      </c>
      <c r="P1232" t="str">
        <f>_xlfn.XLOOKUP(A1232,'DataCleaning in Hospitalisation'!$A$2:$A$2339,'DataCleaning in Hospitalisation'!$K$2:$K$2339)</f>
        <v>R1013</v>
      </c>
      <c r="Q1232">
        <f>_xlfn.XLOOKUP(A1232,'DataCleaning in Hospitalisation'!$A$2:$A$2339,'DataCleaning in Hospitalisation'!$F$2:$F$2339)</f>
        <v>51</v>
      </c>
      <c r="U1232" s="53" t="s">
        <v>2372</v>
      </c>
      <c r="V1232">
        <v>1</v>
      </c>
      <c r="X1232" s="4" t="s">
        <v>256</v>
      </c>
      <c r="Y1232" s="30">
        <v>2221.56</v>
      </c>
      <c r="AJ1232" s="4" t="s">
        <v>256</v>
      </c>
      <c r="AK1232" s="30">
        <v>2221.56</v>
      </c>
    </row>
    <row r="1233" spans="1:37" x14ac:dyDescent="0.3">
      <c r="A1233" t="s">
        <v>1134</v>
      </c>
      <c r="B1233" t="str">
        <f>_xlfn.XLOOKUP(A1233,'Customer Names'!$A$2:$A$2336,'Customer Names'!$C$2:$C$2336)</f>
        <v xml:space="preserve"> Ms.Kara</v>
      </c>
      <c r="C1233" s="41">
        <f>_xlfn.XLOOKUP(A1233,'Data Cleaning in Medical Examin'!$A$2:$A$2336,'Data Cleaning in Medical Examin'!$B$2:$B$2336)</f>
        <v>25.175000000000001</v>
      </c>
      <c r="D1233">
        <f>_xlfn.XLOOKUP(A1233,'Data Cleaning in Medical Examin'!$A$2:$A$2336,'Data Cleaning in Medical Examin'!$D$2:$D$2336)</f>
        <v>4.74</v>
      </c>
      <c r="E1233" t="str">
        <f>_xlfn.XLOOKUP(A1233,'Data Cleaning in Medical Examin'!$A$2:$A$2336,'Data Cleaning in Medical Examin'!$F$2:$F$2336)</f>
        <v>No</v>
      </c>
      <c r="F1233" t="str">
        <f>_xlfn.XLOOKUP(A1233,'Data Cleaning in Medical Examin'!$A$2:$A$2336,'Data Cleaning in Medical Examin'!$G$2:$G$2336)</f>
        <v>No</v>
      </c>
      <c r="G1233" t="str">
        <f>_xlfn.XLOOKUP(A1233,'Data Cleaning in Medical Examin'!$A$2:$A$2336,'Data Cleaning in Medical Examin'!$H$2:$H$2336)</f>
        <v>No</v>
      </c>
      <c r="H1233" t="str">
        <f>_xlfn.XLOOKUP(A1233,'Data Cleaning in Medical Examin'!$A$2:$A$2336,'Data Cleaning in Medical Examin'!$I$2:$I$2336)</f>
        <v>No Major Surgery</v>
      </c>
      <c r="I1233" t="str">
        <f>_xlfn.XLOOKUP(A1233,'Data Cleaning in Medical Examin'!$A$2:$A$2336,'Data Cleaning in Medical Examin'!$J$2:$J$2336)</f>
        <v>No</v>
      </c>
      <c r="J1233" t="str">
        <f>_xlfn.XLOOKUP(A1233,'Data Cleaning in Medical Examin'!$A$2:$A$2336,'Data Cleaning in Medical Examin'!$C$2:$C$2336)</f>
        <v>Over Weight</v>
      </c>
      <c r="K1233" t="str">
        <f>_xlfn.XLOOKUP(A1233,'Data Cleaning in Medical Examin'!$A$2:$A$2336,'Data Cleaning in Medical Examin'!$E$2:$E$2336)</f>
        <v>Normal</v>
      </c>
      <c r="L1233" t="str">
        <f>_xlfn.XLOOKUP(A1233,'DataCleaning in Hospitalisation'!$A$2:$A$2339,'DataCleaning in Hospitalisation'!$E$2:$E$2339)</f>
        <v>7-Dec-1972</v>
      </c>
      <c r="M1233" s="30">
        <f>_xlfn.XLOOKUP(A1233,'DataCleaning in Hospitalisation'!$A$2:$A$2339,'DataCleaning in Hospitalisation'!$H$2:$H$2339)</f>
        <v>9048.0300000000007</v>
      </c>
      <c r="N1233" t="str">
        <f>_xlfn.XLOOKUP(A1233,'DataCleaning in Hospitalisation'!$A$2:$A$2339,'DataCleaning in Hospitalisation'!$I$2:$I$2339)</f>
        <v>tier - 2</v>
      </c>
      <c r="O1233" t="str">
        <f>_xlfn.XLOOKUP(A1233,'DataCleaning in Hospitalisation'!$A$2:$A$2339,'DataCleaning in Hospitalisation'!$J$2:$J$2339)</f>
        <v>tier - 2</v>
      </c>
      <c r="P1233" t="str">
        <f>_xlfn.XLOOKUP(A1233,'DataCleaning in Hospitalisation'!$A$2:$A$2339,'DataCleaning in Hospitalisation'!$K$2:$K$2339)</f>
        <v>R1013</v>
      </c>
      <c r="Q1233">
        <f>_xlfn.XLOOKUP(A1233,'DataCleaning in Hospitalisation'!$A$2:$A$2339,'DataCleaning in Hospitalisation'!$F$2:$F$2339)</f>
        <v>51</v>
      </c>
      <c r="U1233" s="4" t="s">
        <v>1183</v>
      </c>
      <c r="V1233">
        <v>1</v>
      </c>
      <c r="X1233" s="4" t="s">
        <v>255</v>
      </c>
      <c r="Y1233" s="30">
        <v>2219.4499999999998</v>
      </c>
      <c r="AJ1233" s="4" t="s">
        <v>255</v>
      </c>
      <c r="AK1233" s="30">
        <v>2219.4499999999998</v>
      </c>
    </row>
    <row r="1234" spans="1:37" x14ac:dyDescent="0.3">
      <c r="A1234" t="s">
        <v>1133</v>
      </c>
      <c r="B1234" t="str">
        <f>_xlfn.XLOOKUP(A1234,'Customer Names'!$A$2:$A$2336,'Customer Names'!$C$2:$C$2336)</f>
        <v xml:space="preserve"> Mr.Juan</v>
      </c>
      <c r="C1234" s="41">
        <f>_xlfn.XLOOKUP(A1234,'Data Cleaning in Medical Examin'!$A$2:$A$2336,'Data Cleaning in Medical Examin'!$B$2:$B$2336)</f>
        <v>44.77</v>
      </c>
      <c r="D1234">
        <f>_xlfn.XLOOKUP(A1234,'Data Cleaning in Medical Examin'!$A$2:$A$2336,'Data Cleaning in Medical Examin'!$D$2:$D$2336)</f>
        <v>4.0599999999999996</v>
      </c>
      <c r="E1234" t="str">
        <f>_xlfn.XLOOKUP(A1234,'Data Cleaning in Medical Examin'!$A$2:$A$2336,'Data Cleaning in Medical Examin'!$F$2:$F$2336)</f>
        <v>No</v>
      </c>
      <c r="F1234" t="str">
        <f>_xlfn.XLOOKUP(A1234,'Data Cleaning in Medical Examin'!$A$2:$A$2336,'Data Cleaning in Medical Examin'!$G$2:$G$2336)</f>
        <v>No</v>
      </c>
      <c r="G1234" t="str">
        <f>_xlfn.XLOOKUP(A1234,'Data Cleaning in Medical Examin'!$A$2:$A$2336,'Data Cleaning in Medical Examin'!$H$2:$H$2336)</f>
        <v>No</v>
      </c>
      <c r="H1234" t="str">
        <f>_xlfn.XLOOKUP(A1234,'Data Cleaning in Medical Examin'!$A$2:$A$2336,'Data Cleaning in Medical Examin'!$I$2:$I$2336)</f>
        <v>2 Major Surgery</v>
      </c>
      <c r="I1234" t="str">
        <f>_xlfn.XLOOKUP(A1234,'Data Cleaning in Medical Examin'!$A$2:$A$2336,'Data Cleaning in Medical Examin'!$J$2:$J$2336)</f>
        <v>No</v>
      </c>
      <c r="J1234" t="str">
        <f>_xlfn.XLOOKUP(A1234,'Data Cleaning in Medical Examin'!$A$2:$A$2336,'Data Cleaning in Medical Examin'!$C$2:$C$2336)</f>
        <v>Obesity</v>
      </c>
      <c r="K1234" t="str">
        <f>_xlfn.XLOOKUP(A1234,'Data Cleaning in Medical Examin'!$A$2:$A$2336,'Data Cleaning in Medical Examin'!$E$2:$E$2336)</f>
        <v>Normal</v>
      </c>
      <c r="L1234" t="str">
        <f>_xlfn.XLOOKUP(A1234,'DataCleaning in Hospitalisation'!$A$2:$A$2339,'DataCleaning in Hospitalisation'!$E$2:$E$2339)</f>
        <v>1-Dec-1993</v>
      </c>
      <c r="M1234" s="30">
        <f>_xlfn.XLOOKUP(A1234,'DataCleaning in Hospitalisation'!$A$2:$A$2339,'DataCleaning in Hospitalisation'!$H$2:$H$2339)</f>
        <v>9010.2000000000007</v>
      </c>
      <c r="N1234" t="str">
        <f>_xlfn.XLOOKUP(A1234,'DataCleaning in Hospitalisation'!$A$2:$A$2339,'DataCleaning in Hospitalisation'!$I$2:$I$2339)</f>
        <v>tier - 2</v>
      </c>
      <c r="O1234" t="str">
        <f>_xlfn.XLOOKUP(A1234,'DataCleaning in Hospitalisation'!$A$2:$A$2339,'DataCleaning in Hospitalisation'!$J$2:$J$2339)</f>
        <v>tier - 3</v>
      </c>
      <c r="P1234" t="str">
        <f>_xlfn.XLOOKUP(A1234,'DataCleaning in Hospitalisation'!$A$2:$A$2339,'DataCleaning in Hospitalisation'!$K$2:$K$2339)</f>
        <v>R1026</v>
      </c>
      <c r="Q1234">
        <f>_xlfn.XLOOKUP(A1234,'DataCleaning in Hospitalisation'!$A$2:$A$2339,'DataCleaning in Hospitalisation'!$F$2:$F$2339)</f>
        <v>30</v>
      </c>
      <c r="U1234" s="46" t="s">
        <v>6</v>
      </c>
      <c r="V1234">
        <v>1</v>
      </c>
      <c r="X1234" s="4" t="s">
        <v>254</v>
      </c>
      <c r="Y1234" s="30">
        <v>2217.6</v>
      </c>
      <c r="AJ1234" s="4" t="s">
        <v>254</v>
      </c>
      <c r="AK1234" s="30">
        <v>2217.6</v>
      </c>
    </row>
    <row r="1235" spans="1:37" x14ac:dyDescent="0.3">
      <c r="A1235" t="s">
        <v>1132</v>
      </c>
      <c r="B1235" t="str">
        <f>_xlfn.XLOOKUP(A1235,'Customer Names'!$A$2:$A$2336,'Customer Names'!$C$2:$C$2336)</f>
        <v xml:space="preserve"> Mr.John</v>
      </c>
      <c r="C1235" s="41">
        <f>_xlfn.XLOOKUP(A1235,'Data Cleaning in Medical Examin'!$A$2:$A$2336,'Data Cleaning in Medical Examin'!$B$2:$B$2336)</f>
        <v>37.07</v>
      </c>
      <c r="D1235">
        <f>_xlfn.XLOOKUP(A1235,'Data Cleaning in Medical Examin'!$A$2:$A$2336,'Data Cleaning in Medical Examin'!$D$2:$D$2336)</f>
        <v>5.69</v>
      </c>
      <c r="E1235" t="str">
        <f>_xlfn.XLOOKUP(A1235,'Data Cleaning in Medical Examin'!$A$2:$A$2336,'Data Cleaning in Medical Examin'!$F$2:$F$2336)</f>
        <v>No</v>
      </c>
      <c r="F1235" t="str">
        <f>_xlfn.XLOOKUP(A1235,'Data Cleaning in Medical Examin'!$A$2:$A$2336,'Data Cleaning in Medical Examin'!$G$2:$G$2336)</f>
        <v>No</v>
      </c>
      <c r="G1235" t="str">
        <f>_xlfn.XLOOKUP(A1235,'Data Cleaning in Medical Examin'!$A$2:$A$2336,'Data Cleaning in Medical Examin'!$H$2:$H$2336)</f>
        <v>No</v>
      </c>
      <c r="H1235" t="str">
        <f>_xlfn.XLOOKUP(A1235,'Data Cleaning in Medical Examin'!$A$2:$A$2336,'Data Cleaning in Medical Examin'!$I$2:$I$2336)</f>
        <v>2 Major Surgery</v>
      </c>
      <c r="I1235" t="str">
        <f>_xlfn.XLOOKUP(A1235,'Data Cleaning in Medical Examin'!$A$2:$A$2336,'Data Cleaning in Medical Examin'!$J$2:$J$2336)</f>
        <v>No</v>
      </c>
      <c r="J1235" t="str">
        <f>_xlfn.XLOOKUP(A1235,'Data Cleaning in Medical Examin'!$A$2:$A$2336,'Data Cleaning in Medical Examin'!$C$2:$C$2336)</f>
        <v>Obesity</v>
      </c>
      <c r="K1235" t="str">
        <f>_xlfn.XLOOKUP(A1235,'Data Cleaning in Medical Examin'!$A$2:$A$2336,'Data Cleaning in Medical Examin'!$E$2:$E$2336)</f>
        <v>Normal</v>
      </c>
      <c r="L1235" t="str">
        <f>_xlfn.XLOOKUP(A1235,'DataCleaning in Hospitalisation'!$A$2:$A$2339,'DataCleaning in Hospitalisation'!$E$2:$E$2339)</f>
        <v>16-Dec-1979</v>
      </c>
      <c r="M1235" s="30">
        <f>_xlfn.XLOOKUP(A1235,'DataCleaning in Hospitalisation'!$A$2:$A$2339,'DataCleaning in Hospitalisation'!$H$2:$H$2339)</f>
        <v>8998.43</v>
      </c>
      <c r="N1235" t="str">
        <f>_xlfn.XLOOKUP(A1235,'DataCleaning in Hospitalisation'!$A$2:$A$2339,'DataCleaning in Hospitalisation'!$I$2:$I$2339)</f>
        <v>tier - 2</v>
      </c>
      <c r="O1235" t="str">
        <f>_xlfn.XLOOKUP(A1235,'DataCleaning in Hospitalisation'!$A$2:$A$2339,'DataCleaning in Hospitalisation'!$J$2:$J$2339)</f>
        <v>tier - 1</v>
      </c>
      <c r="P1235" t="str">
        <f>_xlfn.XLOOKUP(A1235,'DataCleaning in Hospitalisation'!$A$2:$A$2339,'DataCleaning in Hospitalisation'!$K$2:$K$2339)</f>
        <v>R1025</v>
      </c>
      <c r="Q1235">
        <f>_xlfn.XLOOKUP(A1235,'DataCleaning in Hospitalisation'!$A$2:$A$2339,'DataCleaning in Hospitalisation'!$F$2:$F$2339)</f>
        <v>44</v>
      </c>
      <c r="U1235" s="50" t="s">
        <v>2419</v>
      </c>
      <c r="V1235">
        <v>1</v>
      </c>
      <c r="X1235" s="4" t="s">
        <v>253</v>
      </c>
      <c r="Y1235" s="30">
        <v>2217.4699999999998</v>
      </c>
      <c r="AJ1235" s="4" t="s">
        <v>253</v>
      </c>
      <c r="AK1235" s="30">
        <v>2217.4699999999998</v>
      </c>
    </row>
    <row r="1236" spans="1:37" x14ac:dyDescent="0.3">
      <c r="A1236" t="s">
        <v>1131</v>
      </c>
      <c r="B1236" t="str">
        <f>_xlfn.XLOOKUP(A1236,'Customer Names'!$A$2:$A$2336,'Customer Names'!$C$2:$C$2336)</f>
        <v xml:space="preserve"> Mrs.Sarah</v>
      </c>
      <c r="C1236" s="41">
        <f>_xlfn.XLOOKUP(A1236,'Data Cleaning in Medical Examin'!$A$2:$A$2336,'Data Cleaning in Medical Examin'!$B$2:$B$2336)</f>
        <v>39.799999999999997</v>
      </c>
      <c r="D1236">
        <f>_xlfn.XLOOKUP(A1236,'Data Cleaning in Medical Examin'!$A$2:$A$2336,'Data Cleaning in Medical Examin'!$D$2:$D$2336)</f>
        <v>5.66</v>
      </c>
      <c r="E1236" t="str">
        <f>_xlfn.XLOOKUP(A1236,'Data Cleaning in Medical Examin'!$A$2:$A$2336,'Data Cleaning in Medical Examin'!$F$2:$F$2336)</f>
        <v>No</v>
      </c>
      <c r="F1236" t="str">
        <f>_xlfn.XLOOKUP(A1236,'Data Cleaning in Medical Examin'!$A$2:$A$2336,'Data Cleaning in Medical Examin'!$G$2:$G$2336)</f>
        <v>No</v>
      </c>
      <c r="G1236" t="str">
        <f>_xlfn.XLOOKUP(A1236,'Data Cleaning in Medical Examin'!$A$2:$A$2336,'Data Cleaning in Medical Examin'!$H$2:$H$2336)</f>
        <v>Yes</v>
      </c>
      <c r="H1236" t="str">
        <f>_xlfn.XLOOKUP(A1236,'Data Cleaning in Medical Examin'!$A$2:$A$2336,'Data Cleaning in Medical Examin'!$I$2:$I$2336)</f>
        <v>1 Major Surgery</v>
      </c>
      <c r="I1236" t="str">
        <f>_xlfn.XLOOKUP(A1236,'Data Cleaning in Medical Examin'!$A$2:$A$2336,'Data Cleaning in Medical Examin'!$J$2:$J$2336)</f>
        <v>No</v>
      </c>
      <c r="J1236" t="str">
        <f>_xlfn.XLOOKUP(A1236,'Data Cleaning in Medical Examin'!$A$2:$A$2336,'Data Cleaning in Medical Examin'!$C$2:$C$2336)</f>
        <v>Obesity</v>
      </c>
      <c r="K1236" t="str">
        <f>_xlfn.XLOOKUP(A1236,'Data Cleaning in Medical Examin'!$A$2:$A$2336,'Data Cleaning in Medical Examin'!$E$2:$E$2336)</f>
        <v>Normal</v>
      </c>
      <c r="L1236" t="str">
        <f>_xlfn.XLOOKUP(A1236,'DataCleaning in Hospitalisation'!$A$2:$A$2339,'DataCleaning in Hospitalisation'!$E$2:$E$2339)</f>
        <v>11-Oct-1973</v>
      </c>
      <c r="M1236" s="30">
        <f>_xlfn.XLOOKUP(A1236,'DataCleaning in Hospitalisation'!$A$2:$A$2339,'DataCleaning in Hospitalisation'!$H$2:$H$2339)</f>
        <v>8988.16</v>
      </c>
      <c r="N1236" t="str">
        <f>_xlfn.XLOOKUP(A1236,'DataCleaning in Hospitalisation'!$A$2:$A$2339,'DataCleaning in Hospitalisation'!$I$2:$I$2339)</f>
        <v>tier - 2</v>
      </c>
      <c r="O1236" t="str">
        <f>_xlfn.XLOOKUP(A1236,'DataCleaning in Hospitalisation'!$A$2:$A$2339,'DataCleaning in Hospitalisation'!$J$2:$J$2339)</f>
        <v>tier - 1</v>
      </c>
      <c r="P1236" t="str">
        <f>_xlfn.XLOOKUP(A1236,'DataCleaning in Hospitalisation'!$A$2:$A$2339,'DataCleaning in Hospitalisation'!$K$2:$K$2339)</f>
        <v>R1012</v>
      </c>
      <c r="Q1236">
        <f>_xlfn.XLOOKUP(A1236,'DataCleaning in Hospitalisation'!$A$2:$A$2339,'DataCleaning in Hospitalisation'!$F$2:$F$2339)</f>
        <v>50</v>
      </c>
      <c r="U1236" s="51" t="s">
        <v>7</v>
      </c>
      <c r="V1236">
        <v>1</v>
      </c>
      <c r="X1236" s="4" t="s">
        <v>252</v>
      </c>
      <c r="Y1236" s="30">
        <v>2213.21</v>
      </c>
      <c r="AJ1236" s="4" t="s">
        <v>252</v>
      </c>
      <c r="AK1236" s="30">
        <v>2213.21</v>
      </c>
    </row>
    <row r="1237" spans="1:37" x14ac:dyDescent="0.3">
      <c r="A1237" t="s">
        <v>1130</v>
      </c>
      <c r="B1237" t="str">
        <f>_xlfn.XLOOKUP(A1237,'Customer Names'!$A$2:$A$2336,'Customer Names'!$C$2:$C$2336)</f>
        <v xml:space="preserve"> Mrs.Kristin</v>
      </c>
      <c r="C1237" s="41">
        <f>_xlfn.XLOOKUP(A1237,'Data Cleaning in Medical Examin'!$A$2:$A$2336,'Data Cleaning in Medical Examin'!$B$2:$B$2336)</f>
        <v>26.36</v>
      </c>
      <c r="D1237">
        <f>_xlfn.XLOOKUP(A1237,'Data Cleaning in Medical Examin'!$A$2:$A$2336,'Data Cleaning in Medical Examin'!$D$2:$D$2336)</f>
        <v>4.32</v>
      </c>
      <c r="E1237" t="str">
        <f>_xlfn.XLOOKUP(A1237,'Data Cleaning in Medical Examin'!$A$2:$A$2336,'Data Cleaning in Medical Examin'!$F$2:$F$2336)</f>
        <v>No</v>
      </c>
      <c r="F1237" t="str">
        <f>_xlfn.XLOOKUP(A1237,'Data Cleaning in Medical Examin'!$A$2:$A$2336,'Data Cleaning in Medical Examin'!$G$2:$G$2336)</f>
        <v>No</v>
      </c>
      <c r="G1237" t="str">
        <f>_xlfn.XLOOKUP(A1237,'Data Cleaning in Medical Examin'!$A$2:$A$2336,'Data Cleaning in Medical Examin'!$H$2:$H$2336)</f>
        <v>Yes</v>
      </c>
      <c r="H1237" t="str">
        <f>_xlfn.XLOOKUP(A1237,'Data Cleaning in Medical Examin'!$A$2:$A$2336,'Data Cleaning in Medical Examin'!$I$2:$I$2336)</f>
        <v>1 Major Surgery</v>
      </c>
      <c r="I1237" t="str">
        <f>_xlfn.XLOOKUP(A1237,'Data Cleaning in Medical Examin'!$A$2:$A$2336,'Data Cleaning in Medical Examin'!$J$2:$J$2336)</f>
        <v>No</v>
      </c>
      <c r="J1237" t="str">
        <f>_xlfn.XLOOKUP(A1237,'Data Cleaning in Medical Examin'!$A$2:$A$2336,'Data Cleaning in Medical Examin'!$C$2:$C$2336)</f>
        <v>Over Weight</v>
      </c>
      <c r="K1237" t="str">
        <f>_xlfn.XLOOKUP(A1237,'Data Cleaning in Medical Examin'!$A$2:$A$2336,'Data Cleaning in Medical Examin'!$E$2:$E$2336)</f>
        <v>Normal</v>
      </c>
      <c r="L1237" t="str">
        <f>_xlfn.XLOOKUP(A1237,'DataCleaning in Hospitalisation'!$A$2:$A$2339,'DataCleaning in Hospitalisation'!$E$2:$E$2339)</f>
        <v>21-Jul-1974</v>
      </c>
      <c r="M1237" s="30">
        <f>_xlfn.XLOOKUP(A1237,'DataCleaning in Hospitalisation'!$A$2:$A$2339,'DataCleaning in Hospitalisation'!$H$2:$H$2339)</f>
        <v>8978.19</v>
      </c>
      <c r="N1237" t="str">
        <f>_xlfn.XLOOKUP(A1237,'DataCleaning in Hospitalisation'!$A$2:$A$2339,'DataCleaning in Hospitalisation'!$I$2:$I$2339)</f>
        <v>tier - 2</v>
      </c>
      <c r="O1237" t="str">
        <f>_xlfn.XLOOKUP(A1237,'DataCleaning in Hospitalisation'!$A$2:$A$2339,'DataCleaning in Hospitalisation'!$J$2:$J$2339)</f>
        <v>tier - 2</v>
      </c>
      <c r="P1237" t="str">
        <f>_xlfn.XLOOKUP(A1237,'DataCleaning in Hospitalisation'!$A$2:$A$2339,'DataCleaning in Hospitalisation'!$K$2:$K$2339)</f>
        <v>R1013</v>
      </c>
      <c r="Q1237">
        <f>_xlfn.XLOOKUP(A1237,'DataCleaning in Hospitalisation'!$A$2:$A$2339,'DataCleaning in Hospitalisation'!$F$2:$F$2339)</f>
        <v>49</v>
      </c>
      <c r="U1237" s="52" t="s">
        <v>2372</v>
      </c>
      <c r="V1237">
        <v>1</v>
      </c>
      <c r="X1237" s="4" t="s">
        <v>251</v>
      </c>
      <c r="Y1237" s="30">
        <v>2211.13</v>
      </c>
      <c r="AJ1237" s="4" t="s">
        <v>251</v>
      </c>
      <c r="AK1237" s="30">
        <v>2211.13</v>
      </c>
    </row>
    <row r="1238" spans="1:37" x14ac:dyDescent="0.3">
      <c r="A1238" t="s">
        <v>1129</v>
      </c>
      <c r="B1238" t="str">
        <f>_xlfn.XLOOKUP(A1238,'Customer Names'!$A$2:$A$2336,'Customer Names'!$C$2:$C$2336)</f>
        <v xml:space="preserve"> Ms.Casey</v>
      </c>
      <c r="C1238" s="41">
        <f>_xlfn.XLOOKUP(A1238,'Data Cleaning in Medical Examin'!$A$2:$A$2336,'Data Cleaning in Medical Examin'!$B$2:$B$2336)</f>
        <v>29.925000000000001</v>
      </c>
      <c r="D1238">
        <f>_xlfn.XLOOKUP(A1238,'Data Cleaning in Medical Examin'!$A$2:$A$2336,'Data Cleaning in Medical Examin'!$D$2:$D$2336)</f>
        <v>8.2899999999999991</v>
      </c>
      <c r="E1238" t="str">
        <f>_xlfn.XLOOKUP(A1238,'Data Cleaning in Medical Examin'!$A$2:$A$2336,'Data Cleaning in Medical Examin'!$F$2:$F$2336)</f>
        <v>No</v>
      </c>
      <c r="F1238" t="str">
        <f>_xlfn.XLOOKUP(A1238,'Data Cleaning in Medical Examin'!$A$2:$A$2336,'Data Cleaning in Medical Examin'!$G$2:$G$2336)</f>
        <v>No</v>
      </c>
      <c r="G1238" t="str">
        <f>_xlfn.XLOOKUP(A1238,'Data Cleaning in Medical Examin'!$A$2:$A$2336,'Data Cleaning in Medical Examin'!$H$2:$H$2336)</f>
        <v>No</v>
      </c>
      <c r="H1238" t="str">
        <f>_xlfn.XLOOKUP(A1238,'Data Cleaning in Medical Examin'!$A$2:$A$2336,'Data Cleaning in Medical Examin'!$I$2:$I$2336)</f>
        <v>2 Major Surgery</v>
      </c>
      <c r="I1238" t="str">
        <f>_xlfn.XLOOKUP(A1238,'Data Cleaning in Medical Examin'!$A$2:$A$2336,'Data Cleaning in Medical Examin'!$J$2:$J$2336)</f>
        <v>No</v>
      </c>
      <c r="J1238" t="str">
        <f>_xlfn.XLOOKUP(A1238,'Data Cleaning in Medical Examin'!$A$2:$A$2336,'Data Cleaning in Medical Examin'!$C$2:$C$2336)</f>
        <v>Over Weight</v>
      </c>
      <c r="K1238" t="str">
        <f>_xlfn.XLOOKUP(A1238,'Data Cleaning in Medical Examin'!$A$2:$A$2336,'Data Cleaning in Medical Examin'!$E$2:$E$2336)</f>
        <v>Diabetes</v>
      </c>
      <c r="L1238" t="str">
        <f>_xlfn.XLOOKUP(A1238,'DataCleaning in Hospitalisation'!$A$2:$A$2339,'DataCleaning in Hospitalisation'!$E$2:$E$2339)</f>
        <v>8-Sep-1974</v>
      </c>
      <c r="M1238" s="30">
        <f>_xlfn.XLOOKUP(A1238,'DataCleaning in Hospitalisation'!$A$2:$A$2339,'DataCleaning in Hospitalisation'!$H$2:$H$2339)</f>
        <v>8968.33</v>
      </c>
      <c r="N1238" t="str">
        <f>_xlfn.XLOOKUP(A1238,'DataCleaning in Hospitalisation'!$A$2:$A$2339,'DataCleaning in Hospitalisation'!$I$2:$I$2339)</f>
        <v>tier - 3</v>
      </c>
      <c r="O1238" t="str">
        <f>_xlfn.XLOOKUP(A1238,'DataCleaning in Hospitalisation'!$A$2:$A$2339,'DataCleaning in Hospitalisation'!$J$2:$J$2339)</f>
        <v>tier - 2</v>
      </c>
      <c r="P1238" t="str">
        <f>_xlfn.XLOOKUP(A1238,'DataCleaning in Hospitalisation'!$A$2:$A$2339,'DataCleaning in Hospitalisation'!$K$2:$K$2339)</f>
        <v>R1011</v>
      </c>
      <c r="Q1238">
        <f>_xlfn.XLOOKUP(A1238,'DataCleaning in Hospitalisation'!$A$2:$A$2339,'DataCleaning in Hospitalisation'!$F$2:$F$2339)</f>
        <v>49</v>
      </c>
      <c r="U1238" s="53" t="s">
        <v>2372</v>
      </c>
      <c r="V1238">
        <v>1</v>
      </c>
      <c r="X1238" s="4" t="s">
        <v>2157</v>
      </c>
      <c r="Y1238" s="30">
        <v>35573.26</v>
      </c>
      <c r="AJ1238" s="4" t="s">
        <v>2157</v>
      </c>
      <c r="AK1238" s="30">
        <v>35573.26</v>
      </c>
    </row>
    <row r="1239" spans="1:37" x14ac:dyDescent="0.3">
      <c r="A1239" t="s">
        <v>1128</v>
      </c>
      <c r="B1239" t="str">
        <f>_xlfn.XLOOKUP(A1239,'Customer Names'!$A$2:$A$2336,'Customer Names'!$C$2:$C$2336)</f>
        <v xml:space="preserve"> Mr.Samuel</v>
      </c>
      <c r="C1239" s="41">
        <f>_xlfn.XLOOKUP(A1239,'Data Cleaning in Medical Examin'!$A$2:$A$2336,'Data Cleaning in Medical Examin'!$B$2:$B$2336)</f>
        <v>37.29</v>
      </c>
      <c r="D1239">
        <f>_xlfn.XLOOKUP(A1239,'Data Cleaning in Medical Examin'!$A$2:$A$2336,'Data Cleaning in Medical Examin'!$D$2:$D$2336)</f>
        <v>10.46</v>
      </c>
      <c r="E1239" t="str">
        <f>_xlfn.XLOOKUP(A1239,'Data Cleaning in Medical Examin'!$A$2:$A$2336,'Data Cleaning in Medical Examin'!$F$2:$F$2336)</f>
        <v>No</v>
      </c>
      <c r="F1239" t="str">
        <f>_xlfn.XLOOKUP(A1239,'Data Cleaning in Medical Examin'!$A$2:$A$2336,'Data Cleaning in Medical Examin'!$G$2:$G$2336)</f>
        <v>No</v>
      </c>
      <c r="G1239" t="str">
        <f>_xlfn.XLOOKUP(A1239,'Data Cleaning in Medical Examin'!$A$2:$A$2336,'Data Cleaning in Medical Examin'!$H$2:$H$2336)</f>
        <v>No</v>
      </c>
      <c r="H1239" t="str">
        <f>_xlfn.XLOOKUP(A1239,'Data Cleaning in Medical Examin'!$A$2:$A$2336,'Data Cleaning in Medical Examin'!$I$2:$I$2336)</f>
        <v>No Major Surgery</v>
      </c>
      <c r="I1239" t="str">
        <f>_xlfn.XLOOKUP(A1239,'Data Cleaning in Medical Examin'!$A$2:$A$2336,'Data Cleaning in Medical Examin'!$J$2:$J$2336)</f>
        <v>No</v>
      </c>
      <c r="J1239" t="str">
        <f>_xlfn.XLOOKUP(A1239,'Data Cleaning in Medical Examin'!$A$2:$A$2336,'Data Cleaning in Medical Examin'!$C$2:$C$2336)</f>
        <v>Obesity</v>
      </c>
      <c r="K1239" t="str">
        <f>_xlfn.XLOOKUP(A1239,'Data Cleaning in Medical Examin'!$A$2:$A$2336,'Data Cleaning in Medical Examin'!$E$2:$E$2336)</f>
        <v>Diabetes</v>
      </c>
      <c r="L1239" t="str">
        <f>_xlfn.XLOOKUP(A1239,'DataCleaning in Hospitalisation'!$A$2:$A$2339,'DataCleaning in Hospitalisation'!$E$2:$E$2339)</f>
        <v>15-Jul-1983</v>
      </c>
      <c r="M1239" s="30">
        <f>_xlfn.XLOOKUP(A1239,'DataCleaning in Hospitalisation'!$A$2:$A$2339,'DataCleaning in Hospitalisation'!$H$2:$H$2339)</f>
        <v>8965.7999999999993</v>
      </c>
      <c r="N1239" t="str">
        <f>_xlfn.XLOOKUP(A1239,'DataCleaning in Hospitalisation'!$A$2:$A$2339,'DataCleaning in Hospitalisation'!$I$2:$I$2339)</f>
        <v>tier - 2</v>
      </c>
      <c r="O1239" t="str">
        <f>_xlfn.XLOOKUP(A1239,'DataCleaning in Hospitalisation'!$A$2:$A$2339,'DataCleaning in Hospitalisation'!$J$2:$J$2339)</f>
        <v>tier - 3</v>
      </c>
      <c r="P1239" t="str">
        <f>_xlfn.XLOOKUP(A1239,'DataCleaning in Hospitalisation'!$A$2:$A$2339,'DataCleaning in Hospitalisation'!$K$2:$K$2339)</f>
        <v>R1012</v>
      </c>
      <c r="Q1239">
        <f>_xlfn.XLOOKUP(A1239,'DataCleaning in Hospitalisation'!$A$2:$A$2339,'DataCleaning in Hospitalisation'!$F$2:$F$2339)</f>
        <v>40</v>
      </c>
      <c r="U1239" s="4" t="s">
        <v>1182</v>
      </c>
      <c r="V1239">
        <v>1</v>
      </c>
      <c r="X1239" s="4" t="s">
        <v>250</v>
      </c>
      <c r="Y1239" s="30">
        <v>2207.6999999999998</v>
      </c>
      <c r="AJ1239" s="4" t="s">
        <v>250</v>
      </c>
      <c r="AK1239" s="30">
        <v>2207.6999999999998</v>
      </c>
    </row>
    <row r="1240" spans="1:37" x14ac:dyDescent="0.3">
      <c r="A1240" t="s">
        <v>1127</v>
      </c>
      <c r="B1240" t="str">
        <f>_xlfn.XLOOKUP(A1240,'Customer Names'!$A$2:$A$2336,'Customer Names'!$C$2:$C$2336)</f>
        <v xml:space="preserve"> Mr.Braulio</v>
      </c>
      <c r="C1240" s="41">
        <f>_xlfn.XLOOKUP(A1240,'Data Cleaning in Medical Examin'!$A$2:$A$2336,'Data Cleaning in Medical Examin'!$B$2:$B$2336)</f>
        <v>30.2</v>
      </c>
      <c r="D1240">
        <f>_xlfn.XLOOKUP(A1240,'Data Cleaning in Medical Examin'!$A$2:$A$2336,'Data Cleaning in Medical Examin'!$D$2:$D$2336)</f>
        <v>11.96</v>
      </c>
      <c r="E1240" t="str">
        <f>_xlfn.XLOOKUP(A1240,'Data Cleaning in Medical Examin'!$A$2:$A$2336,'Data Cleaning in Medical Examin'!$F$2:$F$2336)</f>
        <v>No</v>
      </c>
      <c r="F1240" t="str">
        <f>_xlfn.XLOOKUP(A1240,'Data Cleaning in Medical Examin'!$A$2:$A$2336,'Data Cleaning in Medical Examin'!$G$2:$G$2336)</f>
        <v>No</v>
      </c>
      <c r="G1240" t="str">
        <f>_xlfn.XLOOKUP(A1240,'Data Cleaning in Medical Examin'!$A$2:$A$2336,'Data Cleaning in Medical Examin'!$H$2:$H$2336)</f>
        <v>No</v>
      </c>
      <c r="H1240" t="str">
        <f>_xlfn.XLOOKUP(A1240,'Data Cleaning in Medical Examin'!$A$2:$A$2336,'Data Cleaning in Medical Examin'!$I$2:$I$2336)</f>
        <v>No Major Surgery</v>
      </c>
      <c r="I1240" t="str">
        <f>_xlfn.XLOOKUP(A1240,'Data Cleaning in Medical Examin'!$A$2:$A$2336,'Data Cleaning in Medical Examin'!$J$2:$J$2336)</f>
        <v>No</v>
      </c>
      <c r="J1240" t="str">
        <f>_xlfn.XLOOKUP(A1240,'Data Cleaning in Medical Examin'!$A$2:$A$2336,'Data Cleaning in Medical Examin'!$C$2:$C$2336)</f>
        <v>Obesity</v>
      </c>
      <c r="K1240" t="str">
        <f>_xlfn.XLOOKUP(A1240,'Data Cleaning in Medical Examin'!$A$2:$A$2336,'Data Cleaning in Medical Examin'!$E$2:$E$2336)</f>
        <v>Diabetes</v>
      </c>
      <c r="L1240" t="str">
        <f>_xlfn.XLOOKUP(A1240,'DataCleaning in Hospitalisation'!$A$2:$A$2339,'DataCleaning in Hospitalisation'!$E$2:$E$2339)</f>
        <v>17-Aug-1974</v>
      </c>
      <c r="M1240" s="30">
        <f>_xlfn.XLOOKUP(A1240,'DataCleaning in Hospitalisation'!$A$2:$A$2339,'DataCleaning in Hospitalisation'!$H$2:$H$2339)</f>
        <v>8964.06</v>
      </c>
      <c r="N1240" t="str">
        <f>_xlfn.XLOOKUP(A1240,'DataCleaning in Hospitalisation'!$A$2:$A$2339,'DataCleaning in Hospitalisation'!$I$2:$I$2339)</f>
        <v>tier - 3</v>
      </c>
      <c r="O1240" t="str">
        <f>_xlfn.XLOOKUP(A1240,'DataCleaning in Hospitalisation'!$A$2:$A$2339,'DataCleaning in Hospitalisation'!$J$2:$J$2339)</f>
        <v>tier - 2</v>
      </c>
      <c r="P1240" t="str">
        <f>_xlfn.XLOOKUP(A1240,'DataCleaning in Hospitalisation'!$A$2:$A$2339,'DataCleaning in Hospitalisation'!$K$2:$K$2339)</f>
        <v>R1016</v>
      </c>
      <c r="Q1240">
        <f>_xlfn.XLOOKUP(A1240,'DataCleaning in Hospitalisation'!$A$2:$A$2339,'DataCleaning in Hospitalisation'!$F$2:$F$2339)</f>
        <v>49</v>
      </c>
      <c r="U1240" s="46" t="s">
        <v>6</v>
      </c>
      <c r="V1240">
        <v>1</v>
      </c>
      <c r="X1240" s="4" t="s">
        <v>249</v>
      </c>
      <c r="Y1240" s="30">
        <v>2205.98</v>
      </c>
      <c r="AJ1240" s="4" t="s">
        <v>249</v>
      </c>
      <c r="AK1240" s="30">
        <v>2205.98</v>
      </c>
    </row>
    <row r="1241" spans="1:37" x14ac:dyDescent="0.3">
      <c r="A1241" t="s">
        <v>1126</v>
      </c>
      <c r="B1241" t="str">
        <f>_xlfn.XLOOKUP(A1241,'Customer Names'!$A$2:$A$2336,'Customer Names'!$C$2:$C$2336)</f>
        <v xml:space="preserve"> Ms.Anne-Marie</v>
      </c>
      <c r="C1241" s="41">
        <f>_xlfn.XLOOKUP(A1241,'Data Cleaning in Medical Examin'!$A$2:$A$2336,'Data Cleaning in Medical Examin'!$B$2:$B$2336)</f>
        <v>24.225000000000001</v>
      </c>
      <c r="D1241">
        <f>_xlfn.XLOOKUP(A1241,'Data Cleaning in Medical Examin'!$A$2:$A$2336,'Data Cleaning in Medical Examin'!$D$2:$D$2336)</f>
        <v>4.25</v>
      </c>
      <c r="E1241" t="str">
        <f>_xlfn.XLOOKUP(A1241,'Data Cleaning in Medical Examin'!$A$2:$A$2336,'Data Cleaning in Medical Examin'!$F$2:$F$2336)</f>
        <v>Yes</v>
      </c>
      <c r="F1241" t="str">
        <f>_xlfn.XLOOKUP(A1241,'Data Cleaning in Medical Examin'!$A$2:$A$2336,'Data Cleaning in Medical Examin'!$G$2:$G$2336)</f>
        <v>No</v>
      </c>
      <c r="G1241" t="str">
        <f>_xlfn.XLOOKUP(A1241,'Data Cleaning in Medical Examin'!$A$2:$A$2336,'Data Cleaning in Medical Examin'!$H$2:$H$2336)</f>
        <v>Yes</v>
      </c>
      <c r="H1241" t="str">
        <f>_xlfn.XLOOKUP(A1241,'Data Cleaning in Medical Examin'!$A$2:$A$2336,'Data Cleaning in Medical Examin'!$I$2:$I$2336)</f>
        <v>1 Major Surgery</v>
      </c>
      <c r="I1241" t="str">
        <f>_xlfn.XLOOKUP(A1241,'Data Cleaning in Medical Examin'!$A$2:$A$2336,'Data Cleaning in Medical Examin'!$J$2:$J$2336)</f>
        <v>No</v>
      </c>
      <c r="J1241" t="str">
        <f>_xlfn.XLOOKUP(A1241,'Data Cleaning in Medical Examin'!$A$2:$A$2336,'Data Cleaning in Medical Examin'!$C$2:$C$2336)</f>
        <v>Normal Weight</v>
      </c>
      <c r="K1241" t="str">
        <f>_xlfn.XLOOKUP(A1241,'Data Cleaning in Medical Examin'!$A$2:$A$2336,'Data Cleaning in Medical Examin'!$E$2:$E$2336)</f>
        <v>Normal</v>
      </c>
      <c r="L1241" t="str">
        <f>_xlfn.XLOOKUP(A1241,'DataCleaning in Hospitalisation'!$A$2:$A$2339,'DataCleaning in Hospitalisation'!$E$2:$E$2339)</f>
        <v>27-Sep-1992</v>
      </c>
      <c r="M1241" s="30">
        <f>_xlfn.XLOOKUP(A1241,'DataCleaning in Hospitalisation'!$A$2:$A$2339,'DataCleaning in Hospitalisation'!$H$2:$H$2339)</f>
        <v>8954.99</v>
      </c>
      <c r="N1241" t="str">
        <f>_xlfn.XLOOKUP(A1241,'DataCleaning in Hospitalisation'!$A$2:$A$2339,'DataCleaning in Hospitalisation'!$I$2:$I$2339)</f>
        <v>tier - 2</v>
      </c>
      <c r="O1241" t="str">
        <f>_xlfn.XLOOKUP(A1241,'DataCleaning in Hospitalisation'!$A$2:$A$2339,'DataCleaning in Hospitalisation'!$J$2:$J$2339)</f>
        <v>tier - 3</v>
      </c>
      <c r="P1241" t="str">
        <f>_xlfn.XLOOKUP(A1241,'DataCleaning in Hospitalisation'!$A$2:$A$2339,'DataCleaning in Hospitalisation'!$K$2:$K$2339)</f>
        <v>R1026</v>
      </c>
      <c r="Q1241">
        <f>_xlfn.XLOOKUP(A1241,'DataCleaning in Hospitalisation'!$A$2:$A$2339,'DataCleaning in Hospitalisation'!$F$2:$F$2339)</f>
        <v>31</v>
      </c>
      <c r="U1241" s="50" t="s">
        <v>2421</v>
      </c>
      <c r="V1241">
        <v>1</v>
      </c>
      <c r="X1241" s="4" t="s">
        <v>248</v>
      </c>
      <c r="Y1241" s="30">
        <v>2203.7399999999998</v>
      </c>
      <c r="AJ1241" s="4" t="s">
        <v>248</v>
      </c>
      <c r="AK1241" s="30">
        <v>2203.7399999999998</v>
      </c>
    </row>
    <row r="1242" spans="1:37" x14ac:dyDescent="0.3">
      <c r="A1242" t="s">
        <v>1125</v>
      </c>
      <c r="B1242" t="str">
        <f>_xlfn.XLOOKUP(A1242,'Customer Names'!$A$2:$A$2336,'Customer Names'!$C$2:$C$2336)</f>
        <v xml:space="preserve"> Mr.Samuel</v>
      </c>
      <c r="C1242" s="41">
        <f>_xlfn.XLOOKUP(A1242,'Data Cleaning in Medical Examin'!$A$2:$A$2336,'Data Cleaning in Medical Examin'!$B$2:$B$2336)</f>
        <v>31.445</v>
      </c>
      <c r="D1242">
        <f>_xlfn.XLOOKUP(A1242,'Data Cleaning in Medical Examin'!$A$2:$A$2336,'Data Cleaning in Medical Examin'!$D$2:$D$2336)</f>
        <v>8.33</v>
      </c>
      <c r="E1242" t="str">
        <f>_xlfn.XLOOKUP(A1242,'Data Cleaning in Medical Examin'!$A$2:$A$2336,'Data Cleaning in Medical Examin'!$F$2:$F$2336)</f>
        <v>No</v>
      </c>
      <c r="F1242" t="str">
        <f>_xlfn.XLOOKUP(A1242,'Data Cleaning in Medical Examin'!$A$2:$A$2336,'Data Cleaning in Medical Examin'!$G$2:$G$2336)</f>
        <v>No</v>
      </c>
      <c r="G1242" t="str">
        <f>_xlfn.XLOOKUP(A1242,'Data Cleaning in Medical Examin'!$A$2:$A$2336,'Data Cleaning in Medical Examin'!$H$2:$H$2336)</f>
        <v>No</v>
      </c>
      <c r="H1242" t="str">
        <f>_xlfn.XLOOKUP(A1242,'Data Cleaning in Medical Examin'!$A$2:$A$2336,'Data Cleaning in Medical Examin'!$I$2:$I$2336)</f>
        <v>No Major Surgery</v>
      </c>
      <c r="I1242" t="str">
        <f>_xlfn.XLOOKUP(A1242,'Data Cleaning in Medical Examin'!$A$2:$A$2336,'Data Cleaning in Medical Examin'!$J$2:$J$2336)</f>
        <v>No</v>
      </c>
      <c r="J1242" t="str">
        <f>_xlfn.XLOOKUP(A1242,'Data Cleaning in Medical Examin'!$A$2:$A$2336,'Data Cleaning in Medical Examin'!$C$2:$C$2336)</f>
        <v>Obesity</v>
      </c>
      <c r="K1242" t="str">
        <f>_xlfn.XLOOKUP(A1242,'Data Cleaning in Medical Examin'!$A$2:$A$2336,'Data Cleaning in Medical Examin'!$E$2:$E$2336)</f>
        <v>Diabetes</v>
      </c>
      <c r="L1242" t="str">
        <f>_xlfn.XLOOKUP(A1242,'DataCleaning in Hospitalisation'!$A$2:$A$2339,'DataCleaning in Hospitalisation'!$E$2:$E$2339)</f>
        <v>25-Dec-1976</v>
      </c>
      <c r="M1242" s="30">
        <f>_xlfn.XLOOKUP(A1242,'DataCleaning in Hospitalisation'!$A$2:$A$2339,'DataCleaning in Hospitalisation'!$H$2:$H$2339)</f>
        <v>8944.1200000000008</v>
      </c>
      <c r="N1242" t="str">
        <f>_xlfn.XLOOKUP(A1242,'DataCleaning in Hospitalisation'!$A$2:$A$2339,'DataCleaning in Hospitalisation'!$I$2:$I$2339)</f>
        <v>tier - 3</v>
      </c>
      <c r="O1242" t="str">
        <f>_xlfn.XLOOKUP(A1242,'DataCleaning in Hospitalisation'!$A$2:$A$2339,'DataCleaning in Hospitalisation'!$J$2:$J$2339)</f>
        <v>tier - 2</v>
      </c>
      <c r="P1242" t="str">
        <f>_xlfn.XLOOKUP(A1242,'DataCleaning in Hospitalisation'!$A$2:$A$2339,'DataCleaning in Hospitalisation'!$K$2:$K$2339)</f>
        <v>R1013</v>
      </c>
      <c r="Q1242">
        <f>_xlfn.XLOOKUP(A1242,'DataCleaning in Hospitalisation'!$A$2:$A$2339,'DataCleaning in Hospitalisation'!$F$2:$F$2339)</f>
        <v>47</v>
      </c>
      <c r="U1242" s="51" t="s">
        <v>6</v>
      </c>
      <c r="V1242">
        <v>1</v>
      </c>
      <c r="X1242" s="4" t="s">
        <v>247</v>
      </c>
      <c r="Y1242" s="30">
        <v>2203.4699999999998</v>
      </c>
      <c r="AJ1242" s="4" t="s">
        <v>247</v>
      </c>
      <c r="AK1242" s="30">
        <v>2203.4699999999998</v>
      </c>
    </row>
    <row r="1243" spans="1:37" x14ac:dyDescent="0.3">
      <c r="A1243" t="s">
        <v>1124</v>
      </c>
      <c r="B1243" t="str">
        <f>_xlfn.XLOOKUP(A1243,'Customer Names'!$A$2:$A$2336,'Customer Names'!$C$2:$C$2336)</f>
        <v xml:space="preserve"> Mrs.Yuki</v>
      </c>
      <c r="C1243" s="41">
        <f>_xlfn.XLOOKUP(A1243,'Data Cleaning in Medical Examin'!$A$2:$A$2336,'Data Cleaning in Medical Examin'!$B$2:$B$2336)</f>
        <v>38.880000000000003</v>
      </c>
      <c r="D1243">
        <f>_xlfn.XLOOKUP(A1243,'Data Cleaning in Medical Examin'!$A$2:$A$2336,'Data Cleaning in Medical Examin'!$D$2:$D$2336)</f>
        <v>4.29</v>
      </c>
      <c r="E1243" t="str">
        <f>_xlfn.XLOOKUP(A1243,'Data Cleaning in Medical Examin'!$A$2:$A$2336,'Data Cleaning in Medical Examin'!$F$2:$F$2336)</f>
        <v>No</v>
      </c>
      <c r="F1243" t="str">
        <f>_xlfn.XLOOKUP(A1243,'Data Cleaning in Medical Examin'!$A$2:$A$2336,'Data Cleaning in Medical Examin'!$G$2:$G$2336)</f>
        <v>No</v>
      </c>
      <c r="G1243" t="str">
        <f>_xlfn.XLOOKUP(A1243,'Data Cleaning in Medical Examin'!$A$2:$A$2336,'Data Cleaning in Medical Examin'!$H$2:$H$2336)</f>
        <v>No</v>
      </c>
      <c r="H1243" t="str">
        <f>_xlfn.XLOOKUP(A1243,'Data Cleaning in Medical Examin'!$A$2:$A$2336,'Data Cleaning in Medical Examin'!$I$2:$I$2336)</f>
        <v>1 Major Surgery</v>
      </c>
      <c r="I1243" t="str">
        <f>_xlfn.XLOOKUP(A1243,'Data Cleaning in Medical Examin'!$A$2:$A$2336,'Data Cleaning in Medical Examin'!$J$2:$J$2336)</f>
        <v>No</v>
      </c>
      <c r="J1243" t="str">
        <f>_xlfn.XLOOKUP(A1243,'Data Cleaning in Medical Examin'!$A$2:$A$2336,'Data Cleaning in Medical Examin'!$C$2:$C$2336)</f>
        <v>Obesity</v>
      </c>
      <c r="K1243" t="str">
        <f>_xlfn.XLOOKUP(A1243,'Data Cleaning in Medical Examin'!$A$2:$A$2336,'Data Cleaning in Medical Examin'!$E$2:$E$2336)</f>
        <v>Normal</v>
      </c>
      <c r="L1243" t="str">
        <f>_xlfn.XLOOKUP(A1243,'DataCleaning in Hospitalisation'!$A$2:$A$2339,'DataCleaning in Hospitalisation'!$E$2:$E$2339)</f>
        <v>6-Jun-1972</v>
      </c>
      <c r="M1243" s="30">
        <f>_xlfn.XLOOKUP(A1243,'DataCleaning in Hospitalisation'!$A$2:$A$2339,'DataCleaning in Hospitalisation'!$H$2:$H$2339)</f>
        <v>8932.08</v>
      </c>
      <c r="N1243" t="str">
        <f>_xlfn.XLOOKUP(A1243,'DataCleaning in Hospitalisation'!$A$2:$A$2339,'DataCleaning in Hospitalisation'!$I$2:$I$2339)</f>
        <v>tier - 2</v>
      </c>
      <c r="O1243" t="str">
        <f>_xlfn.XLOOKUP(A1243,'DataCleaning in Hospitalisation'!$A$2:$A$2339,'DataCleaning in Hospitalisation'!$J$2:$J$2339)</f>
        <v>tier - 1</v>
      </c>
      <c r="P1243" t="str">
        <f>_xlfn.XLOOKUP(A1243,'DataCleaning in Hospitalisation'!$A$2:$A$2339,'DataCleaning in Hospitalisation'!$K$2:$K$2339)</f>
        <v>R1011</v>
      </c>
      <c r="Q1243">
        <f>_xlfn.XLOOKUP(A1243,'DataCleaning in Hospitalisation'!$A$2:$A$2339,'DataCleaning in Hospitalisation'!$F$2:$F$2339)</f>
        <v>51</v>
      </c>
      <c r="U1243" s="52" t="s">
        <v>2372</v>
      </c>
      <c r="V1243">
        <v>1</v>
      </c>
      <c r="X1243" s="4" t="s">
        <v>246</v>
      </c>
      <c r="Y1243" s="30">
        <v>2201.1</v>
      </c>
      <c r="AJ1243" s="4" t="s">
        <v>246</v>
      </c>
      <c r="AK1243" s="30">
        <v>2201.1</v>
      </c>
    </row>
    <row r="1244" spans="1:37" x14ac:dyDescent="0.3">
      <c r="A1244" t="s">
        <v>1123</v>
      </c>
      <c r="B1244" t="str">
        <f>_xlfn.XLOOKUP(A1244,'Customer Names'!$A$2:$A$2336,'Customer Names'!$C$2:$C$2336)</f>
        <v xml:space="preserve"> Mr.Rafer</v>
      </c>
      <c r="C1244" s="41">
        <f>_xlfn.XLOOKUP(A1244,'Data Cleaning in Medical Examin'!$A$2:$A$2336,'Data Cleaning in Medical Examin'!$B$2:$B$2336)</f>
        <v>43.89</v>
      </c>
      <c r="D1244">
        <f>_xlfn.XLOOKUP(A1244,'Data Cleaning in Medical Examin'!$A$2:$A$2336,'Data Cleaning in Medical Examin'!$D$2:$D$2336)</f>
        <v>6.32</v>
      </c>
      <c r="E1244" t="str">
        <f>_xlfn.XLOOKUP(A1244,'Data Cleaning in Medical Examin'!$A$2:$A$2336,'Data Cleaning in Medical Examin'!$F$2:$F$2336)</f>
        <v>Yes</v>
      </c>
      <c r="F1244" t="str">
        <f>_xlfn.XLOOKUP(A1244,'Data Cleaning in Medical Examin'!$A$2:$A$2336,'Data Cleaning in Medical Examin'!$G$2:$G$2336)</f>
        <v>No</v>
      </c>
      <c r="G1244" t="str">
        <f>_xlfn.XLOOKUP(A1244,'Data Cleaning in Medical Examin'!$A$2:$A$2336,'Data Cleaning in Medical Examin'!$H$2:$H$2336)</f>
        <v>No</v>
      </c>
      <c r="H1244" t="str">
        <f>_xlfn.XLOOKUP(A1244,'Data Cleaning in Medical Examin'!$A$2:$A$2336,'Data Cleaning in Medical Examin'!$I$2:$I$2336)</f>
        <v>No Major Surgery</v>
      </c>
      <c r="I1244" t="str">
        <f>_xlfn.XLOOKUP(A1244,'Data Cleaning in Medical Examin'!$A$2:$A$2336,'Data Cleaning in Medical Examin'!$J$2:$J$2336)</f>
        <v>No</v>
      </c>
      <c r="J1244" t="str">
        <f>_xlfn.XLOOKUP(A1244,'Data Cleaning in Medical Examin'!$A$2:$A$2336,'Data Cleaning in Medical Examin'!$C$2:$C$2336)</f>
        <v>Obesity</v>
      </c>
      <c r="K1244" t="str">
        <f>_xlfn.XLOOKUP(A1244,'Data Cleaning in Medical Examin'!$A$2:$A$2336,'Data Cleaning in Medical Examin'!$E$2:$E$2336)</f>
        <v>Prediabetes</v>
      </c>
      <c r="L1244" t="str">
        <f>_xlfn.XLOOKUP(A1244,'DataCleaning in Hospitalisation'!$A$2:$A$2339,'DataCleaning in Hospitalisation'!$E$2:$E$2339)</f>
        <v>7-Jul-1975</v>
      </c>
      <c r="M1244" s="30">
        <f>_xlfn.XLOOKUP(A1244,'DataCleaning in Hospitalisation'!$A$2:$A$2339,'DataCleaning in Hospitalisation'!$H$2:$H$2339)</f>
        <v>8930.93</v>
      </c>
      <c r="N1244" t="str">
        <f>_xlfn.XLOOKUP(A1244,'DataCleaning in Hospitalisation'!$A$2:$A$2339,'DataCleaning in Hospitalisation'!$I$2:$I$2339)</f>
        <v>tier - 2</v>
      </c>
      <c r="O1244" t="str">
        <f>_xlfn.XLOOKUP(A1244,'DataCleaning in Hospitalisation'!$A$2:$A$2339,'DataCleaning in Hospitalisation'!$J$2:$J$2339)</f>
        <v>tier - 2</v>
      </c>
      <c r="P1244" t="str">
        <f>_xlfn.XLOOKUP(A1244,'DataCleaning in Hospitalisation'!$A$2:$A$2339,'DataCleaning in Hospitalisation'!$K$2:$K$2339)</f>
        <v>R1012</v>
      </c>
      <c r="Q1244">
        <f>_xlfn.XLOOKUP(A1244,'DataCleaning in Hospitalisation'!$A$2:$A$2339,'DataCleaning in Hospitalisation'!$F$2:$F$2339)</f>
        <v>48</v>
      </c>
      <c r="U1244" s="53" t="s">
        <v>2373</v>
      </c>
      <c r="V1244">
        <v>1</v>
      </c>
      <c r="X1244" s="4" t="s">
        <v>245</v>
      </c>
      <c r="Y1244" s="30">
        <v>2200.83</v>
      </c>
      <c r="AJ1244" s="4" t="s">
        <v>245</v>
      </c>
      <c r="AK1244" s="30">
        <v>2200.83</v>
      </c>
    </row>
    <row r="1245" spans="1:37" x14ac:dyDescent="0.3">
      <c r="A1245" t="s">
        <v>1122</v>
      </c>
      <c r="B1245" t="str">
        <f>_xlfn.XLOOKUP(A1245,'Customer Names'!$A$2:$A$2336,'Customer Names'!$C$2:$C$2336)</f>
        <v xml:space="preserve"> Ms.Claire</v>
      </c>
      <c r="C1245" s="41">
        <f>_xlfn.XLOOKUP(A1245,'Data Cleaning in Medical Examin'!$A$2:$A$2336,'Data Cleaning in Medical Examin'!$B$2:$B$2336)</f>
        <v>25.6</v>
      </c>
      <c r="D1245">
        <f>_xlfn.XLOOKUP(A1245,'Data Cleaning in Medical Examin'!$A$2:$A$2336,'Data Cleaning in Medical Examin'!$D$2:$D$2336)</f>
        <v>5.65</v>
      </c>
      <c r="E1245" t="str">
        <f>_xlfn.XLOOKUP(A1245,'Data Cleaning in Medical Examin'!$A$2:$A$2336,'Data Cleaning in Medical Examin'!$F$2:$F$2336)</f>
        <v>No</v>
      </c>
      <c r="F1245" t="str">
        <f>_xlfn.XLOOKUP(A1245,'Data Cleaning in Medical Examin'!$A$2:$A$2336,'Data Cleaning in Medical Examin'!$G$2:$G$2336)</f>
        <v>No</v>
      </c>
      <c r="G1245" t="str">
        <f>_xlfn.XLOOKUP(A1245,'Data Cleaning in Medical Examin'!$A$2:$A$2336,'Data Cleaning in Medical Examin'!$H$2:$H$2336)</f>
        <v>No</v>
      </c>
      <c r="H1245" t="str">
        <f>_xlfn.XLOOKUP(A1245,'Data Cleaning in Medical Examin'!$A$2:$A$2336,'Data Cleaning in Medical Examin'!$I$2:$I$2336)</f>
        <v>2 Major Surgery</v>
      </c>
      <c r="I1245" t="str">
        <f>_xlfn.XLOOKUP(A1245,'Data Cleaning in Medical Examin'!$A$2:$A$2336,'Data Cleaning in Medical Examin'!$J$2:$J$2336)</f>
        <v>No</v>
      </c>
      <c r="J1245" t="str">
        <f>_xlfn.XLOOKUP(A1245,'Data Cleaning in Medical Examin'!$A$2:$A$2336,'Data Cleaning in Medical Examin'!$C$2:$C$2336)</f>
        <v>Over Weight</v>
      </c>
      <c r="K1245" t="str">
        <f>_xlfn.XLOOKUP(A1245,'Data Cleaning in Medical Examin'!$A$2:$A$2336,'Data Cleaning in Medical Examin'!$E$2:$E$2336)</f>
        <v>Normal</v>
      </c>
      <c r="L1245" t="str">
        <f>_xlfn.XLOOKUP(A1245,'DataCleaning in Hospitalisation'!$A$2:$A$2339,'DataCleaning in Hospitalisation'!$E$2:$E$2339)</f>
        <v>6-Sep-1967</v>
      </c>
      <c r="M1245" s="30">
        <f>_xlfn.XLOOKUP(A1245,'DataCleaning in Hospitalisation'!$A$2:$A$2339,'DataCleaning in Hospitalisation'!$H$2:$H$2339)</f>
        <v>8908.4699999999993</v>
      </c>
      <c r="N1245" t="str">
        <f>_xlfn.XLOOKUP(A1245,'DataCleaning in Hospitalisation'!$A$2:$A$2339,'DataCleaning in Hospitalisation'!$I$2:$I$2339)</f>
        <v>tier - 3</v>
      </c>
      <c r="O1245" t="str">
        <f>_xlfn.XLOOKUP(A1245,'DataCleaning in Hospitalisation'!$A$2:$A$2339,'DataCleaning in Hospitalisation'!$J$2:$J$2339)</f>
        <v>tier - 2</v>
      </c>
      <c r="P1245" t="str">
        <f>_xlfn.XLOOKUP(A1245,'DataCleaning in Hospitalisation'!$A$2:$A$2339,'DataCleaning in Hospitalisation'!$K$2:$K$2339)</f>
        <v>R1013</v>
      </c>
      <c r="Q1245">
        <f>_xlfn.XLOOKUP(A1245,'DataCleaning in Hospitalisation'!$A$2:$A$2339,'DataCleaning in Hospitalisation'!$F$2:$F$2339)</f>
        <v>56</v>
      </c>
      <c r="U1245" s="4" t="s">
        <v>1181</v>
      </c>
      <c r="V1245">
        <v>1</v>
      </c>
      <c r="X1245" s="4" t="s">
        <v>243</v>
      </c>
      <c r="Y1245" s="30">
        <v>2198.19</v>
      </c>
      <c r="AJ1245" s="4" t="s">
        <v>243</v>
      </c>
      <c r="AK1245" s="30">
        <v>2198.19</v>
      </c>
    </row>
    <row r="1246" spans="1:37" x14ac:dyDescent="0.3">
      <c r="A1246" t="s">
        <v>1121</v>
      </c>
      <c r="B1246" t="str">
        <f>_xlfn.XLOOKUP(A1246,'Customer Names'!$A$2:$A$2336,'Customer Names'!$C$2:$C$2336)</f>
        <v xml:space="preserve"> Ms.Erynn</v>
      </c>
      <c r="C1246" s="41">
        <f>_xlfn.XLOOKUP(A1246,'Data Cleaning in Medical Examin'!$A$2:$A$2336,'Data Cleaning in Medical Examin'!$B$2:$B$2336)</f>
        <v>29.545000000000002</v>
      </c>
      <c r="D1246">
        <f>_xlfn.XLOOKUP(A1246,'Data Cleaning in Medical Examin'!$A$2:$A$2336,'Data Cleaning in Medical Examin'!$D$2:$D$2336)</f>
        <v>8.41</v>
      </c>
      <c r="E1246" t="str">
        <f>_xlfn.XLOOKUP(A1246,'Data Cleaning in Medical Examin'!$A$2:$A$2336,'Data Cleaning in Medical Examin'!$F$2:$F$2336)</f>
        <v>Yes</v>
      </c>
      <c r="F1246" t="str">
        <f>_xlfn.XLOOKUP(A1246,'Data Cleaning in Medical Examin'!$A$2:$A$2336,'Data Cleaning in Medical Examin'!$G$2:$G$2336)</f>
        <v>No</v>
      </c>
      <c r="G1246" t="str">
        <f>_xlfn.XLOOKUP(A1246,'Data Cleaning in Medical Examin'!$A$2:$A$2336,'Data Cleaning in Medical Examin'!$H$2:$H$2336)</f>
        <v>No</v>
      </c>
      <c r="H1246" t="str">
        <f>_xlfn.XLOOKUP(A1246,'Data Cleaning in Medical Examin'!$A$2:$A$2336,'Data Cleaning in Medical Examin'!$I$2:$I$2336)</f>
        <v>1 Major Surgery</v>
      </c>
      <c r="I1246" t="str">
        <f>_xlfn.XLOOKUP(A1246,'Data Cleaning in Medical Examin'!$A$2:$A$2336,'Data Cleaning in Medical Examin'!$J$2:$J$2336)</f>
        <v>No</v>
      </c>
      <c r="J1246" t="str">
        <f>_xlfn.XLOOKUP(A1246,'Data Cleaning in Medical Examin'!$A$2:$A$2336,'Data Cleaning in Medical Examin'!$C$2:$C$2336)</f>
        <v>Over Weight</v>
      </c>
      <c r="K1246" t="str">
        <f>_xlfn.XLOOKUP(A1246,'Data Cleaning in Medical Examin'!$A$2:$A$2336,'Data Cleaning in Medical Examin'!$E$2:$E$2336)</f>
        <v>Diabetes</v>
      </c>
      <c r="L1246" t="str">
        <f>_xlfn.XLOOKUP(A1246,'DataCleaning in Hospitalisation'!$A$2:$A$2339,'DataCleaning in Hospitalisation'!$E$2:$E$2339)</f>
        <v>28-Nov-1997</v>
      </c>
      <c r="M1246" s="30">
        <f>_xlfn.XLOOKUP(A1246,'DataCleaning in Hospitalisation'!$A$2:$A$2339,'DataCleaning in Hospitalisation'!$H$2:$H$2339)</f>
        <v>8906.14</v>
      </c>
      <c r="N1246" t="str">
        <f>_xlfn.XLOOKUP(A1246,'DataCleaning in Hospitalisation'!$A$2:$A$2339,'DataCleaning in Hospitalisation'!$I$2:$I$2339)</f>
        <v>tier - 2</v>
      </c>
      <c r="O1246" t="str">
        <f>_xlfn.XLOOKUP(A1246,'DataCleaning in Hospitalisation'!$A$2:$A$2339,'DataCleaning in Hospitalisation'!$J$2:$J$2339)</f>
        <v>tier - 2</v>
      </c>
      <c r="P1246" t="str">
        <f>_xlfn.XLOOKUP(A1246,'DataCleaning in Hospitalisation'!$A$2:$A$2339,'DataCleaning in Hospitalisation'!$K$2:$K$2339)</f>
        <v>R1012</v>
      </c>
      <c r="Q1246">
        <f>_xlfn.XLOOKUP(A1246,'DataCleaning in Hospitalisation'!$A$2:$A$2339,'DataCleaning in Hospitalisation'!$F$2:$F$2339)</f>
        <v>26</v>
      </c>
      <c r="U1246" s="46" t="s">
        <v>6</v>
      </c>
      <c r="V1246">
        <v>1</v>
      </c>
      <c r="X1246" s="4" t="s">
        <v>241</v>
      </c>
      <c r="Y1246" s="30">
        <v>2196.4699999999998</v>
      </c>
      <c r="AJ1246" s="4" t="s">
        <v>241</v>
      </c>
      <c r="AK1246" s="30">
        <v>2196.4699999999998</v>
      </c>
    </row>
    <row r="1247" spans="1:37" x14ac:dyDescent="0.3">
      <c r="A1247" t="s">
        <v>1120</v>
      </c>
      <c r="B1247" t="str">
        <f>_xlfn.XLOOKUP(A1247,'Customer Names'!$A$2:$A$2336,'Customer Names'!$C$2:$C$2336)</f>
        <v xml:space="preserve"> Mr.Mahesh</v>
      </c>
      <c r="C1247" s="41">
        <f>_xlfn.XLOOKUP(A1247,'Data Cleaning in Medical Examin'!$A$2:$A$2336,'Data Cleaning in Medical Examin'!$B$2:$B$2336)</f>
        <v>23.25</v>
      </c>
      <c r="D1247">
        <f>_xlfn.XLOOKUP(A1247,'Data Cleaning in Medical Examin'!$A$2:$A$2336,'Data Cleaning in Medical Examin'!$D$2:$D$2336)</f>
        <v>11.96</v>
      </c>
      <c r="E1247" t="str">
        <f>_xlfn.XLOOKUP(A1247,'Data Cleaning in Medical Examin'!$A$2:$A$2336,'Data Cleaning in Medical Examin'!$F$2:$F$2336)</f>
        <v>Yes</v>
      </c>
      <c r="F1247" t="str">
        <f>_xlfn.XLOOKUP(A1247,'Data Cleaning in Medical Examin'!$A$2:$A$2336,'Data Cleaning in Medical Examin'!$G$2:$G$2336)</f>
        <v>No</v>
      </c>
      <c r="G1247" t="str">
        <f>_xlfn.XLOOKUP(A1247,'Data Cleaning in Medical Examin'!$A$2:$A$2336,'Data Cleaning in Medical Examin'!$H$2:$H$2336)</f>
        <v>No</v>
      </c>
      <c r="H1247" t="str">
        <f>_xlfn.XLOOKUP(A1247,'Data Cleaning in Medical Examin'!$A$2:$A$2336,'Data Cleaning in Medical Examin'!$I$2:$I$2336)</f>
        <v>No Major Surgery</v>
      </c>
      <c r="I1247" t="str">
        <f>_xlfn.XLOOKUP(A1247,'Data Cleaning in Medical Examin'!$A$2:$A$2336,'Data Cleaning in Medical Examin'!$J$2:$J$2336)</f>
        <v>No</v>
      </c>
      <c r="J1247" t="str">
        <f>_xlfn.XLOOKUP(A1247,'Data Cleaning in Medical Examin'!$A$2:$A$2336,'Data Cleaning in Medical Examin'!$C$2:$C$2336)</f>
        <v>Normal Weight</v>
      </c>
      <c r="K1247" t="str">
        <f>_xlfn.XLOOKUP(A1247,'Data Cleaning in Medical Examin'!$A$2:$A$2336,'Data Cleaning in Medical Examin'!$E$2:$E$2336)</f>
        <v>Diabetes</v>
      </c>
      <c r="L1247" t="str">
        <f>_xlfn.XLOOKUP(A1247,'DataCleaning in Hospitalisation'!$A$2:$A$2339,'DataCleaning in Hospitalisation'!$E$2:$E$2339)</f>
        <v>16-Dec-1978</v>
      </c>
      <c r="M1247" s="30">
        <f>_xlfn.XLOOKUP(A1247,'DataCleaning in Hospitalisation'!$A$2:$A$2339,'DataCleaning in Hospitalisation'!$H$2:$H$2339)</f>
        <v>8891.14</v>
      </c>
      <c r="N1247" t="str">
        <f>_xlfn.XLOOKUP(A1247,'DataCleaning in Hospitalisation'!$A$2:$A$2339,'DataCleaning in Hospitalisation'!$I$2:$I$2339)</f>
        <v>tier - 2</v>
      </c>
      <c r="O1247" t="str">
        <f>_xlfn.XLOOKUP(A1247,'DataCleaning in Hospitalisation'!$A$2:$A$2339,'DataCleaning in Hospitalisation'!$J$2:$J$2339)</f>
        <v>tier - 3</v>
      </c>
      <c r="P1247" t="str">
        <f>_xlfn.XLOOKUP(A1247,'DataCleaning in Hospitalisation'!$A$2:$A$2339,'DataCleaning in Hospitalisation'!$K$2:$K$2339)</f>
        <v>R1017</v>
      </c>
      <c r="Q1247">
        <f>_xlfn.XLOOKUP(A1247,'DataCleaning in Hospitalisation'!$A$2:$A$2339,'DataCleaning in Hospitalisation'!$F$2:$F$2339)</f>
        <v>45</v>
      </c>
      <c r="U1247" s="50" t="s">
        <v>2419</v>
      </c>
      <c r="V1247">
        <v>1</v>
      </c>
      <c r="X1247" s="4" t="s">
        <v>240</v>
      </c>
      <c r="Y1247" s="30">
        <v>2193.1999999999998</v>
      </c>
      <c r="AJ1247" s="4" t="s">
        <v>240</v>
      </c>
      <c r="AK1247" s="30">
        <v>2193.1999999999998</v>
      </c>
    </row>
    <row r="1248" spans="1:37" x14ac:dyDescent="0.3">
      <c r="A1248" t="s">
        <v>1119</v>
      </c>
      <c r="B1248" t="str">
        <f>_xlfn.XLOOKUP(A1248,'Customer Names'!$A$2:$A$2336,'Customer Names'!$C$2:$C$2336)</f>
        <v xml:space="preserve"> Mr.Stanley</v>
      </c>
      <c r="C1248" s="41">
        <f>_xlfn.XLOOKUP(A1248,'Data Cleaning in Medical Examin'!$A$2:$A$2336,'Data Cleaning in Medical Examin'!$B$2:$B$2336)</f>
        <v>43.95</v>
      </c>
      <c r="D1248">
        <f>_xlfn.XLOOKUP(A1248,'Data Cleaning in Medical Examin'!$A$2:$A$2336,'Data Cleaning in Medical Examin'!$D$2:$D$2336)</f>
        <v>5.17</v>
      </c>
      <c r="E1248" t="str">
        <f>_xlfn.XLOOKUP(A1248,'Data Cleaning in Medical Examin'!$A$2:$A$2336,'Data Cleaning in Medical Examin'!$F$2:$F$2336)</f>
        <v>Yes</v>
      </c>
      <c r="F1248" t="str">
        <f>_xlfn.XLOOKUP(A1248,'Data Cleaning in Medical Examin'!$A$2:$A$2336,'Data Cleaning in Medical Examin'!$G$2:$G$2336)</f>
        <v>No</v>
      </c>
      <c r="G1248" t="str">
        <f>_xlfn.XLOOKUP(A1248,'Data Cleaning in Medical Examin'!$A$2:$A$2336,'Data Cleaning in Medical Examin'!$H$2:$H$2336)</f>
        <v>Yes</v>
      </c>
      <c r="H1248" t="str">
        <f>_xlfn.XLOOKUP(A1248,'Data Cleaning in Medical Examin'!$A$2:$A$2336,'Data Cleaning in Medical Examin'!$I$2:$I$2336)</f>
        <v>1 Major Surgery</v>
      </c>
      <c r="I1248" t="str">
        <f>_xlfn.XLOOKUP(A1248,'Data Cleaning in Medical Examin'!$A$2:$A$2336,'Data Cleaning in Medical Examin'!$J$2:$J$2336)</f>
        <v>No</v>
      </c>
      <c r="J1248" t="str">
        <f>_xlfn.XLOOKUP(A1248,'Data Cleaning in Medical Examin'!$A$2:$A$2336,'Data Cleaning in Medical Examin'!$C$2:$C$2336)</f>
        <v>Obesity</v>
      </c>
      <c r="K1248" t="str">
        <f>_xlfn.XLOOKUP(A1248,'Data Cleaning in Medical Examin'!$A$2:$A$2336,'Data Cleaning in Medical Examin'!$E$2:$E$2336)</f>
        <v>Normal</v>
      </c>
      <c r="L1248" t="str">
        <f>_xlfn.XLOOKUP(A1248,'DataCleaning in Hospitalisation'!$A$2:$A$2339,'DataCleaning in Hospitalisation'!$E$2:$E$2339)</f>
        <v>9-Sep-1973</v>
      </c>
      <c r="M1248" s="30">
        <f>_xlfn.XLOOKUP(A1248,'DataCleaning in Hospitalisation'!$A$2:$A$2339,'DataCleaning in Hospitalisation'!$H$2:$H$2339)</f>
        <v>8890.59</v>
      </c>
      <c r="N1248" t="str">
        <f>_xlfn.XLOOKUP(A1248,'DataCleaning in Hospitalisation'!$A$2:$A$2339,'DataCleaning in Hospitalisation'!$I$2:$I$2339)</f>
        <v>tier - 2</v>
      </c>
      <c r="O1248" t="str">
        <f>_xlfn.XLOOKUP(A1248,'DataCleaning in Hospitalisation'!$A$2:$A$2339,'DataCleaning in Hospitalisation'!$J$2:$J$2339)</f>
        <v>tier - 3</v>
      </c>
      <c r="P1248" t="str">
        <f>_xlfn.XLOOKUP(A1248,'DataCleaning in Hospitalisation'!$A$2:$A$2339,'DataCleaning in Hospitalisation'!$K$2:$K$2339)</f>
        <v>R1012</v>
      </c>
      <c r="Q1248">
        <f>_xlfn.XLOOKUP(A1248,'DataCleaning in Hospitalisation'!$A$2:$A$2339,'DataCleaning in Hospitalisation'!$F$2:$F$2339)</f>
        <v>50</v>
      </c>
      <c r="U1248" s="51" t="s">
        <v>11</v>
      </c>
      <c r="V1248">
        <v>1</v>
      </c>
      <c r="X1248" s="4" t="s">
        <v>239</v>
      </c>
      <c r="Y1248" s="30">
        <v>2170.08</v>
      </c>
      <c r="AJ1248" s="4" t="s">
        <v>239</v>
      </c>
      <c r="AK1248" s="30">
        <v>2170.08</v>
      </c>
    </row>
    <row r="1249" spans="1:37" x14ac:dyDescent="0.3">
      <c r="A1249" t="s">
        <v>1118</v>
      </c>
      <c r="B1249" t="str">
        <f>_xlfn.XLOOKUP(A1249,'Customer Names'!$A$2:$A$2336,'Customer Names'!$C$2:$C$2336)</f>
        <v xml:space="preserve"> Mr.Gregory</v>
      </c>
      <c r="C1249" s="41">
        <f>_xlfn.XLOOKUP(A1249,'Data Cleaning in Medical Examin'!$A$2:$A$2336,'Data Cleaning in Medical Examin'!$B$2:$B$2336)</f>
        <v>21.85</v>
      </c>
      <c r="D1249">
        <f>_xlfn.XLOOKUP(A1249,'Data Cleaning in Medical Examin'!$A$2:$A$2336,'Data Cleaning in Medical Examin'!$D$2:$D$2336)</f>
        <v>8.76</v>
      </c>
      <c r="E1249" t="str">
        <f>_xlfn.XLOOKUP(A1249,'Data Cleaning in Medical Examin'!$A$2:$A$2336,'Data Cleaning in Medical Examin'!$F$2:$F$2336)</f>
        <v>No</v>
      </c>
      <c r="F1249" t="str">
        <f>_xlfn.XLOOKUP(A1249,'Data Cleaning in Medical Examin'!$A$2:$A$2336,'Data Cleaning in Medical Examin'!$G$2:$G$2336)</f>
        <v>No</v>
      </c>
      <c r="G1249" t="str">
        <f>_xlfn.XLOOKUP(A1249,'Data Cleaning in Medical Examin'!$A$2:$A$2336,'Data Cleaning in Medical Examin'!$H$2:$H$2336)</f>
        <v>No</v>
      </c>
      <c r="H1249" t="str">
        <f>_xlfn.XLOOKUP(A1249,'Data Cleaning in Medical Examin'!$A$2:$A$2336,'Data Cleaning in Medical Examin'!$I$2:$I$2336)</f>
        <v>No Major Surgery</v>
      </c>
      <c r="I1249" t="str">
        <f>_xlfn.XLOOKUP(A1249,'Data Cleaning in Medical Examin'!$A$2:$A$2336,'Data Cleaning in Medical Examin'!$J$2:$J$2336)</f>
        <v>No</v>
      </c>
      <c r="J1249" t="str">
        <f>_xlfn.XLOOKUP(A1249,'Data Cleaning in Medical Examin'!$A$2:$A$2336,'Data Cleaning in Medical Examin'!$C$2:$C$2336)</f>
        <v>Normal Weight</v>
      </c>
      <c r="K1249" t="str">
        <f>_xlfn.XLOOKUP(A1249,'Data Cleaning in Medical Examin'!$A$2:$A$2336,'Data Cleaning in Medical Examin'!$E$2:$E$2336)</f>
        <v>Diabetes</v>
      </c>
      <c r="L1249" t="str">
        <f>_xlfn.XLOOKUP(A1249,'DataCleaning in Hospitalisation'!$A$2:$A$2339,'DataCleaning in Hospitalisation'!$E$2:$E$2339)</f>
        <v>18-Jun-1974</v>
      </c>
      <c r="M1249" s="30">
        <f>_xlfn.XLOOKUP(A1249,'DataCleaning in Hospitalisation'!$A$2:$A$2339,'DataCleaning in Hospitalisation'!$H$2:$H$2339)</f>
        <v>8871.15</v>
      </c>
      <c r="N1249" t="str">
        <f>_xlfn.XLOOKUP(A1249,'DataCleaning in Hospitalisation'!$A$2:$A$2339,'DataCleaning in Hospitalisation'!$I$2:$I$2339)</f>
        <v>tier - 2</v>
      </c>
      <c r="O1249" t="str">
        <f>_xlfn.XLOOKUP(A1249,'DataCleaning in Hospitalisation'!$A$2:$A$2339,'DataCleaning in Hospitalisation'!$J$2:$J$2339)</f>
        <v>tier - 3</v>
      </c>
      <c r="P1249" t="str">
        <f>_xlfn.XLOOKUP(A1249,'DataCleaning in Hospitalisation'!$A$2:$A$2339,'DataCleaning in Hospitalisation'!$K$2:$K$2339)</f>
        <v>R1013</v>
      </c>
      <c r="Q1249">
        <f>_xlfn.XLOOKUP(A1249,'DataCleaning in Hospitalisation'!$A$2:$A$2339,'DataCleaning in Hospitalisation'!$F$2:$F$2339)</f>
        <v>49</v>
      </c>
      <c r="U1249" s="52" t="s">
        <v>2372</v>
      </c>
      <c r="V1249">
        <v>1</v>
      </c>
      <c r="X1249" s="4" t="s">
        <v>2156</v>
      </c>
      <c r="Y1249" s="30">
        <v>35547.72</v>
      </c>
      <c r="AJ1249" s="4" t="s">
        <v>2156</v>
      </c>
      <c r="AK1249" s="30">
        <v>35547.72</v>
      </c>
    </row>
    <row r="1250" spans="1:37" x14ac:dyDescent="0.3">
      <c r="A1250" t="s">
        <v>1117</v>
      </c>
      <c r="B1250" t="str">
        <f>_xlfn.XLOOKUP(A1250,'Customer Names'!$A$2:$A$2336,'Customer Names'!$C$2:$C$2336)</f>
        <v xml:space="preserve"> Mr.Eric</v>
      </c>
      <c r="C1250" s="41">
        <f>_xlfn.XLOOKUP(A1250,'Data Cleaning in Medical Examin'!$A$2:$A$2336,'Data Cleaning in Medical Examin'!$B$2:$B$2336)</f>
        <v>25.73</v>
      </c>
      <c r="D1250">
        <f>_xlfn.XLOOKUP(A1250,'Data Cleaning in Medical Examin'!$A$2:$A$2336,'Data Cleaning in Medical Examin'!$D$2:$D$2336)</f>
        <v>7.99</v>
      </c>
      <c r="E1250" t="str">
        <f>_xlfn.XLOOKUP(A1250,'Data Cleaning in Medical Examin'!$A$2:$A$2336,'Data Cleaning in Medical Examin'!$F$2:$F$2336)</f>
        <v>No</v>
      </c>
      <c r="F1250" t="str">
        <f>_xlfn.XLOOKUP(A1250,'Data Cleaning in Medical Examin'!$A$2:$A$2336,'Data Cleaning in Medical Examin'!$G$2:$G$2336)</f>
        <v>No</v>
      </c>
      <c r="G1250" t="str">
        <f>_xlfn.XLOOKUP(A1250,'Data Cleaning in Medical Examin'!$A$2:$A$2336,'Data Cleaning in Medical Examin'!$H$2:$H$2336)</f>
        <v>No</v>
      </c>
      <c r="H1250" t="str">
        <f>_xlfn.XLOOKUP(A1250,'Data Cleaning in Medical Examin'!$A$2:$A$2336,'Data Cleaning in Medical Examin'!$I$2:$I$2336)</f>
        <v>2 Major Surgery</v>
      </c>
      <c r="I1250" t="str">
        <f>_xlfn.XLOOKUP(A1250,'Data Cleaning in Medical Examin'!$A$2:$A$2336,'Data Cleaning in Medical Examin'!$J$2:$J$2336)</f>
        <v>No</v>
      </c>
      <c r="J1250" t="str">
        <f>_xlfn.XLOOKUP(A1250,'Data Cleaning in Medical Examin'!$A$2:$A$2336,'Data Cleaning in Medical Examin'!$C$2:$C$2336)</f>
        <v>Over Weight</v>
      </c>
      <c r="K1250" t="str">
        <f>_xlfn.XLOOKUP(A1250,'Data Cleaning in Medical Examin'!$A$2:$A$2336,'Data Cleaning in Medical Examin'!$E$2:$E$2336)</f>
        <v>Diabetes</v>
      </c>
      <c r="L1250" t="str">
        <f>_xlfn.XLOOKUP(A1250,'DataCleaning in Hospitalisation'!$A$2:$A$2339,'DataCleaning in Hospitalisation'!$E$2:$E$2339)</f>
        <v>22-Nov-1972</v>
      </c>
      <c r="M1250" s="30">
        <f>_xlfn.XLOOKUP(A1250,'DataCleaning in Hospitalisation'!$A$2:$A$2339,'DataCleaning in Hospitalisation'!$H$2:$H$2339)</f>
        <v>8835.26</v>
      </c>
      <c r="N1250" t="str">
        <f>_xlfn.XLOOKUP(A1250,'DataCleaning in Hospitalisation'!$A$2:$A$2339,'DataCleaning in Hospitalisation'!$I$2:$I$2339)</f>
        <v>tier - 3</v>
      </c>
      <c r="O1250" t="str">
        <f>_xlfn.XLOOKUP(A1250,'DataCleaning in Hospitalisation'!$A$2:$A$2339,'DataCleaning in Hospitalisation'!$J$2:$J$2339)</f>
        <v>tier - 2</v>
      </c>
      <c r="P1250" t="str">
        <f>_xlfn.XLOOKUP(A1250,'DataCleaning in Hospitalisation'!$A$2:$A$2339,'DataCleaning in Hospitalisation'!$K$2:$K$2339)</f>
        <v>R1012</v>
      </c>
      <c r="Q1250">
        <f>_xlfn.XLOOKUP(A1250,'DataCleaning in Hospitalisation'!$A$2:$A$2339,'DataCleaning in Hospitalisation'!$F$2:$F$2339)</f>
        <v>51</v>
      </c>
      <c r="U1250" s="53" t="s">
        <v>2372</v>
      </c>
      <c r="V1250">
        <v>1</v>
      </c>
      <c r="X1250" s="4" t="s">
        <v>238</v>
      </c>
      <c r="Y1250" s="30">
        <v>2166.73</v>
      </c>
      <c r="AJ1250" s="4" t="s">
        <v>238</v>
      </c>
      <c r="AK1250" s="30">
        <v>2166.73</v>
      </c>
    </row>
    <row r="1251" spans="1:37" x14ac:dyDescent="0.3">
      <c r="A1251" t="s">
        <v>1116</v>
      </c>
      <c r="B1251" t="str">
        <f>_xlfn.XLOOKUP(A1251,'Customer Names'!$A$2:$A$2336,'Customer Names'!$C$2:$C$2336)</f>
        <v xml:space="preserve"> Ms.Rachel</v>
      </c>
      <c r="C1251" s="41">
        <f>_xlfn.XLOOKUP(A1251,'Data Cleaning in Medical Examin'!$A$2:$A$2336,'Data Cleaning in Medical Examin'!$B$2:$B$2336)</f>
        <v>32.229999999999997</v>
      </c>
      <c r="D1251">
        <f>_xlfn.XLOOKUP(A1251,'Data Cleaning in Medical Examin'!$A$2:$A$2336,'Data Cleaning in Medical Examin'!$D$2:$D$2336)</f>
        <v>8.59</v>
      </c>
      <c r="E1251" t="str">
        <f>_xlfn.XLOOKUP(A1251,'Data Cleaning in Medical Examin'!$A$2:$A$2336,'Data Cleaning in Medical Examin'!$F$2:$F$2336)</f>
        <v>No</v>
      </c>
      <c r="F1251" t="str">
        <f>_xlfn.XLOOKUP(A1251,'Data Cleaning in Medical Examin'!$A$2:$A$2336,'Data Cleaning in Medical Examin'!$G$2:$G$2336)</f>
        <v>No</v>
      </c>
      <c r="G1251" t="str">
        <f>_xlfn.XLOOKUP(A1251,'Data Cleaning in Medical Examin'!$A$2:$A$2336,'Data Cleaning in Medical Examin'!$H$2:$H$2336)</f>
        <v>No</v>
      </c>
      <c r="H1251" t="str">
        <f>_xlfn.XLOOKUP(A1251,'Data Cleaning in Medical Examin'!$A$2:$A$2336,'Data Cleaning in Medical Examin'!$I$2:$I$2336)</f>
        <v>No Major Surgery</v>
      </c>
      <c r="I1251" t="str">
        <f>_xlfn.XLOOKUP(A1251,'Data Cleaning in Medical Examin'!$A$2:$A$2336,'Data Cleaning in Medical Examin'!$J$2:$J$2336)</f>
        <v>No</v>
      </c>
      <c r="J1251" t="str">
        <f>_xlfn.XLOOKUP(A1251,'Data Cleaning in Medical Examin'!$A$2:$A$2336,'Data Cleaning in Medical Examin'!$C$2:$C$2336)</f>
        <v>Obesity</v>
      </c>
      <c r="K1251" t="str">
        <f>_xlfn.XLOOKUP(A1251,'Data Cleaning in Medical Examin'!$A$2:$A$2336,'Data Cleaning in Medical Examin'!$E$2:$E$2336)</f>
        <v>Diabetes</v>
      </c>
      <c r="L1251" t="str">
        <f>_xlfn.XLOOKUP(A1251,'DataCleaning in Hospitalisation'!$A$2:$A$2339,'DataCleaning in Hospitalisation'!$E$2:$E$2339)</f>
        <v>14-Nov-1972</v>
      </c>
      <c r="M1251" s="30">
        <f>_xlfn.XLOOKUP(A1251,'DataCleaning in Hospitalisation'!$A$2:$A$2339,'DataCleaning in Hospitalisation'!$H$2:$H$2339)</f>
        <v>8827.2099999999991</v>
      </c>
      <c r="N1251" t="str">
        <f>_xlfn.XLOOKUP(A1251,'DataCleaning in Hospitalisation'!$A$2:$A$2339,'DataCleaning in Hospitalisation'!$I$2:$I$2339)</f>
        <v>tier - 3</v>
      </c>
      <c r="O1251" t="str">
        <f>_xlfn.XLOOKUP(A1251,'DataCleaning in Hospitalisation'!$A$2:$A$2339,'DataCleaning in Hospitalisation'!$J$2:$J$2339)</f>
        <v>tier - 1</v>
      </c>
      <c r="P1251" t="str">
        <f>_xlfn.XLOOKUP(A1251,'DataCleaning in Hospitalisation'!$A$2:$A$2339,'DataCleaning in Hospitalisation'!$K$2:$K$2339)</f>
        <v>R1012</v>
      </c>
      <c r="Q1251">
        <f>_xlfn.XLOOKUP(A1251,'DataCleaning in Hospitalisation'!$A$2:$A$2339,'DataCleaning in Hospitalisation'!$F$2:$F$2339)</f>
        <v>51</v>
      </c>
      <c r="U1251" s="4" t="s">
        <v>1180</v>
      </c>
      <c r="V1251">
        <v>1</v>
      </c>
      <c r="X1251" s="4" t="s">
        <v>237</v>
      </c>
      <c r="Y1251" s="30">
        <v>2156.75</v>
      </c>
      <c r="AJ1251" s="4" t="s">
        <v>237</v>
      </c>
      <c r="AK1251" s="30">
        <v>2156.75</v>
      </c>
    </row>
    <row r="1252" spans="1:37" x14ac:dyDescent="0.3">
      <c r="A1252" t="s">
        <v>1115</v>
      </c>
      <c r="B1252" t="str">
        <f>_xlfn.XLOOKUP(A1252,'Customer Names'!$A$2:$A$2336,'Customer Names'!$C$2:$C$2336)</f>
        <v xml:space="preserve"> Mr.Fritz</v>
      </c>
      <c r="C1252" s="41">
        <f>_xlfn.XLOOKUP(A1252,'Data Cleaning in Medical Examin'!$A$2:$A$2336,'Data Cleaning in Medical Examin'!$B$2:$B$2336)</f>
        <v>32.204999999999998</v>
      </c>
      <c r="D1252">
        <f>_xlfn.XLOOKUP(A1252,'Data Cleaning in Medical Examin'!$A$2:$A$2336,'Data Cleaning in Medical Examin'!$D$2:$D$2336)</f>
        <v>6.14</v>
      </c>
      <c r="E1252" t="str">
        <f>_xlfn.XLOOKUP(A1252,'Data Cleaning in Medical Examin'!$A$2:$A$2336,'Data Cleaning in Medical Examin'!$F$2:$F$2336)</f>
        <v>No</v>
      </c>
      <c r="F1252" t="str">
        <f>_xlfn.XLOOKUP(A1252,'Data Cleaning in Medical Examin'!$A$2:$A$2336,'Data Cleaning in Medical Examin'!$G$2:$G$2336)</f>
        <v>No</v>
      </c>
      <c r="G1252" t="str">
        <f>_xlfn.XLOOKUP(A1252,'Data Cleaning in Medical Examin'!$A$2:$A$2336,'Data Cleaning in Medical Examin'!$H$2:$H$2336)</f>
        <v>No</v>
      </c>
      <c r="H1252" t="str">
        <f>_xlfn.XLOOKUP(A1252,'Data Cleaning in Medical Examin'!$A$2:$A$2336,'Data Cleaning in Medical Examin'!$I$2:$I$2336)</f>
        <v>2 Major Surgery</v>
      </c>
      <c r="I1252" t="str">
        <f>_xlfn.XLOOKUP(A1252,'Data Cleaning in Medical Examin'!$A$2:$A$2336,'Data Cleaning in Medical Examin'!$J$2:$J$2336)</f>
        <v>No</v>
      </c>
      <c r="J1252" t="str">
        <f>_xlfn.XLOOKUP(A1252,'Data Cleaning in Medical Examin'!$A$2:$A$2336,'Data Cleaning in Medical Examin'!$C$2:$C$2336)</f>
        <v>Obesity</v>
      </c>
      <c r="K1252" t="str">
        <f>_xlfn.XLOOKUP(A1252,'Data Cleaning in Medical Examin'!$A$2:$A$2336,'Data Cleaning in Medical Examin'!$E$2:$E$2336)</f>
        <v>Prediabetes</v>
      </c>
      <c r="L1252" t="str">
        <f>_xlfn.XLOOKUP(A1252,'DataCleaning in Hospitalisation'!$A$2:$A$2339,'DataCleaning in Hospitalisation'!$E$2:$E$2339)</f>
        <v>14-Jul-1976</v>
      </c>
      <c r="M1252" s="30">
        <f>_xlfn.XLOOKUP(A1252,'DataCleaning in Hospitalisation'!$A$2:$A$2339,'DataCleaning in Hospitalisation'!$H$2:$H$2339)</f>
        <v>8825.09</v>
      </c>
      <c r="N1252" t="str">
        <f>_xlfn.XLOOKUP(A1252,'DataCleaning in Hospitalisation'!$A$2:$A$2339,'DataCleaning in Hospitalisation'!$I$2:$I$2339)</f>
        <v>tier - 2</v>
      </c>
      <c r="O1252" t="str">
        <f>_xlfn.XLOOKUP(A1252,'DataCleaning in Hospitalisation'!$A$2:$A$2339,'DataCleaning in Hospitalisation'!$J$2:$J$2339)</f>
        <v>tier - 3</v>
      </c>
      <c r="P1252" t="str">
        <f>_xlfn.XLOOKUP(A1252,'DataCleaning in Hospitalisation'!$A$2:$A$2339,'DataCleaning in Hospitalisation'!$K$2:$K$2339)</f>
        <v>R1011</v>
      </c>
      <c r="Q1252">
        <f>_xlfn.XLOOKUP(A1252,'DataCleaning in Hospitalisation'!$A$2:$A$2339,'DataCleaning in Hospitalisation'!$F$2:$F$2339)</f>
        <v>47</v>
      </c>
      <c r="U1252" s="46" t="s">
        <v>7</v>
      </c>
      <c r="V1252">
        <v>1</v>
      </c>
      <c r="X1252" s="4" t="s">
        <v>236</v>
      </c>
      <c r="Y1252" s="30">
        <v>2155.6799999999998</v>
      </c>
      <c r="AJ1252" s="4" t="s">
        <v>236</v>
      </c>
      <c r="AK1252" s="30">
        <v>2155.6799999999998</v>
      </c>
    </row>
    <row r="1253" spans="1:37" x14ac:dyDescent="0.3">
      <c r="A1253" t="s">
        <v>1114</v>
      </c>
      <c r="B1253" t="str">
        <f>_xlfn.XLOOKUP(A1253,'Customer Names'!$A$2:$A$2336,'Customer Names'!$C$2:$C$2336)</f>
        <v xml:space="preserve"> Mr.Brad</v>
      </c>
      <c r="C1253" s="41">
        <f>_xlfn.XLOOKUP(A1253,'Data Cleaning in Medical Examin'!$A$2:$A$2336,'Data Cleaning in Medical Examin'!$B$2:$B$2336)</f>
        <v>26.41</v>
      </c>
      <c r="D1253">
        <f>_xlfn.XLOOKUP(A1253,'Data Cleaning in Medical Examin'!$A$2:$A$2336,'Data Cleaning in Medical Examin'!$D$2:$D$2336)</f>
        <v>4.08</v>
      </c>
      <c r="E1253" t="str">
        <f>_xlfn.XLOOKUP(A1253,'Data Cleaning in Medical Examin'!$A$2:$A$2336,'Data Cleaning in Medical Examin'!$F$2:$F$2336)</f>
        <v>No</v>
      </c>
      <c r="F1253" t="str">
        <f>_xlfn.XLOOKUP(A1253,'Data Cleaning in Medical Examin'!$A$2:$A$2336,'Data Cleaning in Medical Examin'!$G$2:$G$2336)</f>
        <v>No</v>
      </c>
      <c r="G1253" t="str">
        <f>_xlfn.XLOOKUP(A1253,'Data Cleaning in Medical Examin'!$A$2:$A$2336,'Data Cleaning in Medical Examin'!$H$2:$H$2336)</f>
        <v>No</v>
      </c>
      <c r="H1253" t="str">
        <f>_xlfn.XLOOKUP(A1253,'Data Cleaning in Medical Examin'!$A$2:$A$2336,'Data Cleaning in Medical Examin'!$I$2:$I$2336)</f>
        <v>2 Major Surgery</v>
      </c>
      <c r="I1253" t="str">
        <f>_xlfn.XLOOKUP(A1253,'Data Cleaning in Medical Examin'!$A$2:$A$2336,'Data Cleaning in Medical Examin'!$J$2:$J$2336)</f>
        <v>No</v>
      </c>
      <c r="J1253" t="str">
        <f>_xlfn.XLOOKUP(A1253,'Data Cleaning in Medical Examin'!$A$2:$A$2336,'Data Cleaning in Medical Examin'!$C$2:$C$2336)</f>
        <v>Over Weight</v>
      </c>
      <c r="K1253" t="str">
        <f>_xlfn.XLOOKUP(A1253,'Data Cleaning in Medical Examin'!$A$2:$A$2336,'Data Cleaning in Medical Examin'!$E$2:$E$2336)</f>
        <v>Normal</v>
      </c>
      <c r="L1253" t="str">
        <f>_xlfn.XLOOKUP(A1253,'DataCleaning in Hospitalisation'!$A$2:$A$2339,'DataCleaning in Hospitalisation'!$E$2:$E$2339)</f>
        <v>22-Aug-1988</v>
      </c>
      <c r="M1253" s="30">
        <f>_xlfn.XLOOKUP(A1253,'DataCleaning in Hospitalisation'!$A$2:$A$2339,'DataCleaning in Hospitalisation'!$H$2:$H$2339)</f>
        <v>8824.27</v>
      </c>
      <c r="N1253" t="str">
        <f>_xlfn.XLOOKUP(A1253,'DataCleaning in Hospitalisation'!$A$2:$A$2339,'DataCleaning in Hospitalisation'!$I$2:$I$2339)</f>
        <v>tier - 2</v>
      </c>
      <c r="O1253" t="str">
        <f>_xlfn.XLOOKUP(A1253,'DataCleaning in Hospitalisation'!$A$2:$A$2339,'DataCleaning in Hospitalisation'!$J$2:$J$2339)</f>
        <v>tier - 1</v>
      </c>
      <c r="P1253" t="str">
        <f>_xlfn.XLOOKUP(A1253,'DataCleaning in Hospitalisation'!$A$2:$A$2339,'DataCleaning in Hospitalisation'!$K$2:$K$2339)</f>
        <v>R1025</v>
      </c>
      <c r="Q1253">
        <f>_xlfn.XLOOKUP(A1253,'DataCleaning in Hospitalisation'!$A$2:$A$2339,'DataCleaning in Hospitalisation'!$F$2:$F$2339)</f>
        <v>35</v>
      </c>
      <c r="U1253" s="50" t="s">
        <v>2418</v>
      </c>
      <c r="V1253">
        <v>1</v>
      </c>
      <c r="X1253" s="4" t="s">
        <v>235</v>
      </c>
      <c r="Y1253" s="30">
        <v>2154.36</v>
      </c>
      <c r="AJ1253" s="4" t="s">
        <v>235</v>
      </c>
      <c r="AK1253" s="30">
        <v>2154.36</v>
      </c>
    </row>
    <row r="1254" spans="1:37" x14ac:dyDescent="0.3">
      <c r="A1254" t="s">
        <v>1113</v>
      </c>
      <c r="B1254" t="str">
        <f>_xlfn.XLOOKUP(A1254,'Customer Names'!$A$2:$A$2336,'Customer Names'!$C$2:$C$2336)</f>
        <v xml:space="preserve"> Ms.Claire</v>
      </c>
      <c r="C1254" s="41">
        <f>_xlfn.XLOOKUP(A1254,'Data Cleaning in Medical Examin'!$A$2:$A$2336,'Data Cleaning in Medical Examin'!$B$2:$B$2336)</f>
        <v>30.2</v>
      </c>
      <c r="D1254">
        <f>_xlfn.XLOOKUP(A1254,'Data Cleaning in Medical Examin'!$A$2:$A$2336,'Data Cleaning in Medical Examin'!$D$2:$D$2336)</f>
        <v>6.25</v>
      </c>
      <c r="E1254" t="str">
        <f>_xlfn.XLOOKUP(A1254,'Data Cleaning in Medical Examin'!$A$2:$A$2336,'Data Cleaning in Medical Examin'!$F$2:$F$2336)</f>
        <v>Yes</v>
      </c>
      <c r="F1254" t="str">
        <f>_xlfn.XLOOKUP(A1254,'Data Cleaning in Medical Examin'!$A$2:$A$2336,'Data Cleaning in Medical Examin'!$G$2:$G$2336)</f>
        <v>No</v>
      </c>
      <c r="G1254" t="str">
        <f>_xlfn.XLOOKUP(A1254,'Data Cleaning in Medical Examin'!$A$2:$A$2336,'Data Cleaning in Medical Examin'!$H$2:$H$2336)</f>
        <v>No</v>
      </c>
      <c r="H1254" t="str">
        <f>_xlfn.XLOOKUP(A1254,'Data Cleaning in Medical Examin'!$A$2:$A$2336,'Data Cleaning in Medical Examin'!$I$2:$I$2336)</f>
        <v>No Major Surgery</v>
      </c>
      <c r="I1254" t="str">
        <f>_xlfn.XLOOKUP(A1254,'Data Cleaning in Medical Examin'!$A$2:$A$2336,'Data Cleaning in Medical Examin'!$J$2:$J$2336)</f>
        <v>No</v>
      </c>
      <c r="J1254" t="str">
        <f>_xlfn.XLOOKUP(A1254,'Data Cleaning in Medical Examin'!$A$2:$A$2336,'Data Cleaning in Medical Examin'!$C$2:$C$2336)</f>
        <v>Obesity</v>
      </c>
      <c r="K1254" t="str">
        <f>_xlfn.XLOOKUP(A1254,'Data Cleaning in Medical Examin'!$A$2:$A$2336,'Data Cleaning in Medical Examin'!$E$2:$E$2336)</f>
        <v>Prediabetes</v>
      </c>
      <c r="L1254" t="str">
        <f>_xlfn.XLOOKUP(A1254,'DataCleaning in Hospitalisation'!$A$2:$A$2339,'DataCleaning in Hospitalisation'!$E$2:$E$2339)</f>
        <v>19-Oct-1976</v>
      </c>
      <c r="M1254" s="30">
        <f>_xlfn.XLOOKUP(A1254,'DataCleaning in Hospitalisation'!$A$2:$A$2339,'DataCleaning in Hospitalisation'!$H$2:$H$2339)</f>
        <v>8823.99</v>
      </c>
      <c r="N1254" t="str">
        <f>_xlfn.XLOOKUP(A1254,'DataCleaning in Hospitalisation'!$A$2:$A$2339,'DataCleaning in Hospitalisation'!$I$2:$I$2339)</f>
        <v>tier - 2</v>
      </c>
      <c r="O1254" t="str">
        <f>_xlfn.XLOOKUP(A1254,'DataCleaning in Hospitalisation'!$A$2:$A$2339,'DataCleaning in Hospitalisation'!$J$2:$J$2339)</f>
        <v>tier - 3</v>
      </c>
      <c r="P1254" t="str">
        <f>_xlfn.XLOOKUP(A1254,'DataCleaning in Hospitalisation'!$A$2:$A$2339,'DataCleaning in Hospitalisation'!$K$2:$K$2339)</f>
        <v>R1024</v>
      </c>
      <c r="Q1254">
        <f>_xlfn.XLOOKUP(A1254,'DataCleaning in Hospitalisation'!$A$2:$A$2339,'DataCleaning in Hospitalisation'!$F$2:$F$2339)</f>
        <v>47</v>
      </c>
      <c r="U1254" s="51" t="s">
        <v>6</v>
      </c>
      <c r="V1254">
        <v>1</v>
      </c>
      <c r="X1254" s="4" t="s">
        <v>234</v>
      </c>
      <c r="Y1254" s="30">
        <v>2150.4699999999998</v>
      </c>
      <c r="AJ1254" s="4" t="s">
        <v>234</v>
      </c>
      <c r="AK1254" s="30">
        <v>2150.4699999999998</v>
      </c>
    </row>
    <row r="1255" spans="1:37" x14ac:dyDescent="0.3">
      <c r="A1255" t="s">
        <v>1112</v>
      </c>
      <c r="B1255" t="str">
        <f>_xlfn.XLOOKUP(A1255,'Customer Names'!$A$2:$A$2336,'Customer Names'!$C$2:$C$2336)</f>
        <v xml:space="preserve"> Mrs.Jennifer</v>
      </c>
      <c r="C1255" s="41">
        <f>_xlfn.XLOOKUP(A1255,'Data Cleaning in Medical Examin'!$A$2:$A$2336,'Data Cleaning in Medical Examin'!$B$2:$B$2336)</f>
        <v>31.26</v>
      </c>
      <c r="D1255">
        <f>_xlfn.XLOOKUP(A1255,'Data Cleaning in Medical Examin'!$A$2:$A$2336,'Data Cleaning in Medical Examin'!$D$2:$D$2336)</f>
        <v>5.94</v>
      </c>
      <c r="E1255" t="str">
        <f>_xlfn.XLOOKUP(A1255,'Data Cleaning in Medical Examin'!$A$2:$A$2336,'Data Cleaning in Medical Examin'!$F$2:$F$2336)</f>
        <v>Yes</v>
      </c>
      <c r="F1255" t="str">
        <f>_xlfn.XLOOKUP(A1255,'Data Cleaning in Medical Examin'!$A$2:$A$2336,'Data Cleaning in Medical Examin'!$G$2:$G$2336)</f>
        <v>No</v>
      </c>
      <c r="G1255" t="str">
        <f>_xlfn.XLOOKUP(A1255,'Data Cleaning in Medical Examin'!$A$2:$A$2336,'Data Cleaning in Medical Examin'!$H$2:$H$2336)</f>
        <v>No</v>
      </c>
      <c r="H1255" t="str">
        <f>_xlfn.XLOOKUP(A1255,'Data Cleaning in Medical Examin'!$A$2:$A$2336,'Data Cleaning in Medical Examin'!$I$2:$I$2336)</f>
        <v>1 Major Surgery</v>
      </c>
      <c r="I1255" t="str">
        <f>_xlfn.XLOOKUP(A1255,'Data Cleaning in Medical Examin'!$A$2:$A$2336,'Data Cleaning in Medical Examin'!$J$2:$J$2336)</f>
        <v>No</v>
      </c>
      <c r="J1255" t="str">
        <f>_xlfn.XLOOKUP(A1255,'Data Cleaning in Medical Examin'!$A$2:$A$2336,'Data Cleaning in Medical Examin'!$C$2:$C$2336)</f>
        <v>Obesity</v>
      </c>
      <c r="K1255" t="str">
        <f>_xlfn.XLOOKUP(A1255,'Data Cleaning in Medical Examin'!$A$2:$A$2336,'Data Cleaning in Medical Examin'!$E$2:$E$2336)</f>
        <v>Prediabetes</v>
      </c>
      <c r="L1255" t="str">
        <f>_xlfn.XLOOKUP(A1255,'DataCleaning in Hospitalisation'!$A$2:$A$2339,'DataCleaning in Hospitalisation'!$E$2:$E$2339)</f>
        <v>14-Jun-1976</v>
      </c>
      <c r="M1255" s="30">
        <f>_xlfn.XLOOKUP(A1255,'DataCleaning in Hospitalisation'!$A$2:$A$2339,'DataCleaning in Hospitalisation'!$H$2:$H$2339)</f>
        <v>8823.2800000000007</v>
      </c>
      <c r="N1255" t="str">
        <f>_xlfn.XLOOKUP(A1255,'DataCleaning in Hospitalisation'!$A$2:$A$2339,'DataCleaning in Hospitalisation'!$I$2:$I$2339)</f>
        <v>tier - 2</v>
      </c>
      <c r="O1255" t="str">
        <f>_xlfn.XLOOKUP(A1255,'DataCleaning in Hospitalisation'!$A$2:$A$2339,'DataCleaning in Hospitalisation'!$J$2:$J$2339)</f>
        <v>tier - 1</v>
      </c>
      <c r="P1255" t="str">
        <f>_xlfn.XLOOKUP(A1255,'DataCleaning in Hospitalisation'!$A$2:$A$2339,'DataCleaning in Hospitalisation'!$K$2:$K$2339)</f>
        <v>R1011</v>
      </c>
      <c r="Q1255">
        <f>_xlfn.XLOOKUP(A1255,'DataCleaning in Hospitalisation'!$A$2:$A$2339,'DataCleaning in Hospitalisation'!$F$2:$F$2339)</f>
        <v>47</v>
      </c>
      <c r="U1255" s="52" t="s">
        <v>2372</v>
      </c>
      <c r="V1255">
        <v>1</v>
      </c>
      <c r="X1255" s="4" t="s">
        <v>233</v>
      </c>
      <c r="Y1255" s="30">
        <v>2144.85</v>
      </c>
      <c r="AJ1255" s="4" t="s">
        <v>233</v>
      </c>
      <c r="AK1255" s="30">
        <v>2144.85</v>
      </c>
    </row>
    <row r="1256" spans="1:37" x14ac:dyDescent="0.3">
      <c r="A1256" t="s">
        <v>1111</v>
      </c>
      <c r="B1256" t="str">
        <f>_xlfn.XLOOKUP(A1256,'Customer Names'!$A$2:$A$2336,'Customer Names'!$C$2:$C$2336)</f>
        <v xml:space="preserve"> Ms.Maria</v>
      </c>
      <c r="C1256" s="41">
        <f>_xlfn.XLOOKUP(A1256,'Data Cleaning in Medical Examin'!$A$2:$A$2336,'Data Cleaning in Medical Examin'!$B$2:$B$2336)</f>
        <v>33.725000000000001</v>
      </c>
      <c r="D1256">
        <f>_xlfn.XLOOKUP(A1256,'Data Cleaning in Medical Examin'!$A$2:$A$2336,'Data Cleaning in Medical Examin'!$D$2:$D$2336)</f>
        <v>6.45</v>
      </c>
      <c r="E1256" t="str">
        <f>_xlfn.XLOOKUP(A1256,'Data Cleaning in Medical Examin'!$A$2:$A$2336,'Data Cleaning in Medical Examin'!$F$2:$F$2336)</f>
        <v>Yes</v>
      </c>
      <c r="F1256" t="str">
        <f>_xlfn.XLOOKUP(A1256,'Data Cleaning in Medical Examin'!$A$2:$A$2336,'Data Cleaning in Medical Examin'!$G$2:$G$2336)</f>
        <v>No</v>
      </c>
      <c r="G1256" t="str">
        <f>_xlfn.XLOOKUP(A1256,'Data Cleaning in Medical Examin'!$A$2:$A$2336,'Data Cleaning in Medical Examin'!$H$2:$H$2336)</f>
        <v>No</v>
      </c>
      <c r="H1256" t="str">
        <f>_xlfn.XLOOKUP(A1256,'Data Cleaning in Medical Examin'!$A$2:$A$2336,'Data Cleaning in Medical Examin'!$I$2:$I$2336)</f>
        <v>No Major Surgery</v>
      </c>
      <c r="I1256" t="str">
        <f>_xlfn.XLOOKUP(A1256,'Data Cleaning in Medical Examin'!$A$2:$A$2336,'Data Cleaning in Medical Examin'!$J$2:$J$2336)</f>
        <v>No</v>
      </c>
      <c r="J1256" t="str">
        <f>_xlfn.XLOOKUP(A1256,'Data Cleaning in Medical Examin'!$A$2:$A$2336,'Data Cleaning in Medical Examin'!$C$2:$C$2336)</f>
        <v>Obesity</v>
      </c>
      <c r="K1256" t="str">
        <f>_xlfn.XLOOKUP(A1256,'Data Cleaning in Medical Examin'!$A$2:$A$2336,'Data Cleaning in Medical Examin'!$E$2:$E$2336)</f>
        <v>Diabetes</v>
      </c>
      <c r="L1256" t="str">
        <f>_xlfn.XLOOKUP(A1256,'DataCleaning in Hospitalisation'!$A$2:$A$2339,'DataCleaning in Hospitalisation'!$E$2:$E$2339)</f>
        <v>7-Nov-2001</v>
      </c>
      <c r="M1256" s="30">
        <f>_xlfn.XLOOKUP(A1256,'DataCleaning in Hospitalisation'!$A$2:$A$2339,'DataCleaning in Hospitalisation'!$H$2:$H$2339)</f>
        <v>8821.8799999999992</v>
      </c>
      <c r="N1256" t="str">
        <f>_xlfn.XLOOKUP(A1256,'DataCleaning in Hospitalisation'!$A$2:$A$2339,'DataCleaning in Hospitalisation'!$I$2:$I$2339)</f>
        <v>tier - 2</v>
      </c>
      <c r="O1256" t="str">
        <f>_xlfn.XLOOKUP(A1256,'DataCleaning in Hospitalisation'!$A$2:$A$2339,'DataCleaning in Hospitalisation'!$J$2:$J$2339)</f>
        <v>tier - 3</v>
      </c>
      <c r="P1256" t="str">
        <f>_xlfn.XLOOKUP(A1256,'DataCleaning in Hospitalisation'!$A$2:$A$2339,'DataCleaning in Hospitalisation'!$K$2:$K$2339)</f>
        <v>R1023</v>
      </c>
      <c r="Q1256">
        <f>_xlfn.XLOOKUP(A1256,'DataCleaning in Hospitalisation'!$A$2:$A$2339,'DataCleaning in Hospitalisation'!$F$2:$F$2339)</f>
        <v>22</v>
      </c>
      <c r="U1256" s="53" t="s">
        <v>2372</v>
      </c>
      <c r="V1256">
        <v>1</v>
      </c>
      <c r="X1256" s="4" t="s">
        <v>232</v>
      </c>
      <c r="Y1256" s="30">
        <v>2138.0700000000002</v>
      </c>
      <c r="AJ1256" s="4" t="s">
        <v>232</v>
      </c>
      <c r="AK1256" s="30">
        <v>2138.0700000000002</v>
      </c>
    </row>
    <row r="1257" spans="1:37" x14ac:dyDescent="0.3">
      <c r="A1257" t="s">
        <v>1110</v>
      </c>
      <c r="B1257" t="str">
        <f>_xlfn.XLOOKUP(A1257,'Customer Names'!$A$2:$A$2336,'Customer Names'!$C$2:$C$2336)</f>
        <v xml:space="preserve"> Ms.Katherine</v>
      </c>
      <c r="C1257" s="41">
        <f>_xlfn.XLOOKUP(A1257,'Data Cleaning in Medical Examin'!$A$2:$A$2336,'Data Cleaning in Medical Examin'!$B$2:$B$2336)</f>
        <v>28.9</v>
      </c>
      <c r="D1257">
        <f>_xlfn.XLOOKUP(A1257,'Data Cleaning in Medical Examin'!$A$2:$A$2336,'Data Cleaning in Medical Examin'!$D$2:$D$2336)</f>
        <v>5.74</v>
      </c>
      <c r="E1257" t="str">
        <f>_xlfn.XLOOKUP(A1257,'Data Cleaning in Medical Examin'!$A$2:$A$2336,'Data Cleaning in Medical Examin'!$F$2:$F$2336)</f>
        <v>Yes</v>
      </c>
      <c r="F1257" t="str">
        <f>_xlfn.XLOOKUP(A1257,'Data Cleaning in Medical Examin'!$A$2:$A$2336,'Data Cleaning in Medical Examin'!$G$2:$G$2336)</f>
        <v>No</v>
      </c>
      <c r="G1257" t="str">
        <f>_xlfn.XLOOKUP(A1257,'Data Cleaning in Medical Examin'!$A$2:$A$2336,'Data Cleaning in Medical Examin'!$H$2:$H$2336)</f>
        <v>No</v>
      </c>
      <c r="H1257" t="str">
        <f>_xlfn.XLOOKUP(A1257,'Data Cleaning in Medical Examin'!$A$2:$A$2336,'Data Cleaning in Medical Examin'!$I$2:$I$2336)</f>
        <v>No Major Surgery</v>
      </c>
      <c r="I1257" t="str">
        <f>_xlfn.XLOOKUP(A1257,'Data Cleaning in Medical Examin'!$A$2:$A$2336,'Data Cleaning in Medical Examin'!$J$2:$J$2336)</f>
        <v>No</v>
      </c>
      <c r="J1257" t="str">
        <f>_xlfn.XLOOKUP(A1257,'Data Cleaning in Medical Examin'!$A$2:$A$2336,'Data Cleaning in Medical Examin'!$C$2:$C$2336)</f>
        <v>Over Weight</v>
      </c>
      <c r="K1257" t="str">
        <f>_xlfn.XLOOKUP(A1257,'Data Cleaning in Medical Examin'!$A$2:$A$2336,'Data Cleaning in Medical Examin'!$E$2:$E$2336)</f>
        <v>Prediabetes</v>
      </c>
      <c r="L1257" t="str">
        <f>_xlfn.XLOOKUP(A1257,'DataCleaning in Hospitalisation'!$A$2:$A$2339,'DataCleaning in Hospitalisation'!$E$2:$E$2339)</f>
        <v>29-Aug-1965</v>
      </c>
      <c r="M1257" s="30">
        <f>_xlfn.XLOOKUP(A1257,'DataCleaning in Hospitalisation'!$A$2:$A$2339,'DataCleaning in Hospitalisation'!$H$2:$H$2339)</f>
        <v>8800.49</v>
      </c>
      <c r="N1257" t="str">
        <f>_xlfn.XLOOKUP(A1257,'DataCleaning in Hospitalisation'!$A$2:$A$2339,'DataCleaning in Hospitalisation'!$I$2:$I$2339)</f>
        <v>tier - 3</v>
      </c>
      <c r="O1257" t="str">
        <f>_xlfn.XLOOKUP(A1257,'DataCleaning in Hospitalisation'!$A$2:$A$2339,'DataCleaning in Hospitalisation'!$J$2:$J$2339)</f>
        <v>tier - 2</v>
      </c>
      <c r="P1257" t="str">
        <f>_xlfn.XLOOKUP(A1257,'DataCleaning in Hospitalisation'!$A$2:$A$2339,'DataCleaning in Hospitalisation'!$K$2:$K$2339)</f>
        <v>R1013</v>
      </c>
      <c r="Q1257">
        <f>_xlfn.XLOOKUP(A1257,'DataCleaning in Hospitalisation'!$A$2:$A$2339,'DataCleaning in Hospitalisation'!$F$2:$F$2339)</f>
        <v>58</v>
      </c>
      <c r="U1257" s="4" t="s">
        <v>1179</v>
      </c>
      <c r="V1257">
        <v>1</v>
      </c>
      <c r="X1257" s="4" t="s">
        <v>231</v>
      </c>
      <c r="Y1257" s="30">
        <v>2137.65</v>
      </c>
      <c r="AJ1257" s="4" t="s">
        <v>231</v>
      </c>
      <c r="AK1257" s="30">
        <v>2137.65</v>
      </c>
    </row>
    <row r="1258" spans="1:37" x14ac:dyDescent="0.3">
      <c r="A1258" t="s">
        <v>1109</v>
      </c>
      <c r="B1258" t="str">
        <f>_xlfn.XLOOKUP(A1258,'Customer Names'!$A$2:$A$2336,'Customer Names'!$C$2:$C$2336)</f>
        <v xml:space="preserve"> Mr.Michael</v>
      </c>
      <c r="C1258" s="41">
        <f>_xlfn.XLOOKUP(A1258,'Data Cleaning in Medical Examin'!$A$2:$A$2336,'Data Cleaning in Medical Examin'!$B$2:$B$2336)</f>
        <v>45.69</v>
      </c>
      <c r="D1258">
        <f>_xlfn.XLOOKUP(A1258,'Data Cleaning in Medical Examin'!$A$2:$A$2336,'Data Cleaning in Medical Examin'!$D$2:$D$2336)</f>
        <v>4.43</v>
      </c>
      <c r="E1258" t="str">
        <f>_xlfn.XLOOKUP(A1258,'Data Cleaning in Medical Examin'!$A$2:$A$2336,'Data Cleaning in Medical Examin'!$F$2:$F$2336)</f>
        <v>Yes</v>
      </c>
      <c r="F1258" t="str">
        <f>_xlfn.XLOOKUP(A1258,'Data Cleaning in Medical Examin'!$A$2:$A$2336,'Data Cleaning in Medical Examin'!$G$2:$G$2336)</f>
        <v>No</v>
      </c>
      <c r="G1258" t="str">
        <f>_xlfn.XLOOKUP(A1258,'Data Cleaning in Medical Examin'!$A$2:$A$2336,'Data Cleaning in Medical Examin'!$H$2:$H$2336)</f>
        <v>No</v>
      </c>
      <c r="H1258" t="str">
        <f>_xlfn.XLOOKUP(A1258,'Data Cleaning in Medical Examin'!$A$2:$A$2336,'Data Cleaning in Medical Examin'!$I$2:$I$2336)</f>
        <v>No Major Surgery</v>
      </c>
      <c r="I1258" t="str">
        <f>_xlfn.XLOOKUP(A1258,'Data Cleaning in Medical Examin'!$A$2:$A$2336,'Data Cleaning in Medical Examin'!$J$2:$J$2336)</f>
        <v>No</v>
      </c>
      <c r="J1258" t="str">
        <f>_xlfn.XLOOKUP(A1258,'Data Cleaning in Medical Examin'!$A$2:$A$2336,'Data Cleaning in Medical Examin'!$C$2:$C$2336)</f>
        <v>Obesity</v>
      </c>
      <c r="K1258" t="str">
        <f>_xlfn.XLOOKUP(A1258,'Data Cleaning in Medical Examin'!$A$2:$A$2336,'Data Cleaning in Medical Examin'!$E$2:$E$2336)</f>
        <v>Normal</v>
      </c>
      <c r="L1258" t="str">
        <f>_xlfn.XLOOKUP(A1258,'DataCleaning in Hospitalisation'!$A$2:$A$2339,'DataCleaning in Hospitalisation'!$E$2:$E$2339)</f>
        <v>18-Jun-1971</v>
      </c>
      <c r="M1258" s="30">
        <f>_xlfn.XLOOKUP(A1258,'DataCleaning in Hospitalisation'!$A$2:$A$2339,'DataCleaning in Hospitalisation'!$H$2:$H$2339)</f>
        <v>8798.59</v>
      </c>
      <c r="N1258" t="str">
        <f>_xlfn.XLOOKUP(A1258,'DataCleaning in Hospitalisation'!$A$2:$A$2339,'DataCleaning in Hospitalisation'!$I$2:$I$2339)</f>
        <v>tier - 2</v>
      </c>
      <c r="O1258" t="str">
        <f>_xlfn.XLOOKUP(A1258,'DataCleaning in Hospitalisation'!$A$2:$A$2339,'DataCleaning in Hospitalisation'!$J$2:$J$2339)</f>
        <v>tier - 1</v>
      </c>
      <c r="P1258" t="str">
        <f>_xlfn.XLOOKUP(A1258,'DataCleaning in Hospitalisation'!$A$2:$A$2339,'DataCleaning in Hospitalisation'!$K$2:$K$2339)</f>
        <v>R1011</v>
      </c>
      <c r="Q1258">
        <f>_xlfn.XLOOKUP(A1258,'DataCleaning in Hospitalisation'!$A$2:$A$2339,'DataCleaning in Hospitalisation'!$F$2:$F$2339)</f>
        <v>52</v>
      </c>
      <c r="U1258" s="46" t="s">
        <v>6</v>
      </c>
      <c r="V1258">
        <v>1</v>
      </c>
      <c r="X1258" s="4" t="s">
        <v>230</v>
      </c>
      <c r="Y1258" s="30">
        <v>2136.88</v>
      </c>
      <c r="AJ1258" s="4" t="s">
        <v>230</v>
      </c>
      <c r="AK1258" s="30">
        <v>2136.88</v>
      </c>
    </row>
    <row r="1259" spans="1:37" x14ac:dyDescent="0.3">
      <c r="A1259" t="s">
        <v>1108</v>
      </c>
      <c r="B1259" t="str">
        <f>_xlfn.XLOOKUP(A1259,'Customer Names'!$A$2:$A$2336,'Customer Names'!$C$2:$C$2336)</f>
        <v xml:space="preserve"> Ms.Roxanne</v>
      </c>
      <c r="C1259" s="41">
        <f>_xlfn.XLOOKUP(A1259,'Data Cleaning in Medical Examin'!$A$2:$A$2336,'Data Cleaning in Medical Examin'!$B$2:$B$2336)</f>
        <v>21.03</v>
      </c>
      <c r="D1259">
        <f>_xlfn.XLOOKUP(A1259,'Data Cleaning in Medical Examin'!$A$2:$A$2336,'Data Cleaning in Medical Examin'!$D$2:$D$2336)</f>
        <v>6.5</v>
      </c>
      <c r="E1259" t="str">
        <f>_xlfn.XLOOKUP(A1259,'Data Cleaning in Medical Examin'!$A$2:$A$2336,'Data Cleaning in Medical Examin'!$F$2:$F$2336)</f>
        <v>No</v>
      </c>
      <c r="F1259" t="str">
        <f>_xlfn.XLOOKUP(A1259,'Data Cleaning in Medical Examin'!$A$2:$A$2336,'Data Cleaning in Medical Examin'!$G$2:$G$2336)</f>
        <v>No</v>
      </c>
      <c r="G1259" t="str">
        <f>_xlfn.XLOOKUP(A1259,'Data Cleaning in Medical Examin'!$A$2:$A$2336,'Data Cleaning in Medical Examin'!$H$2:$H$2336)</f>
        <v>No</v>
      </c>
      <c r="H1259" t="str">
        <f>_xlfn.XLOOKUP(A1259,'Data Cleaning in Medical Examin'!$A$2:$A$2336,'Data Cleaning in Medical Examin'!$I$2:$I$2336)</f>
        <v>No Major Surgery</v>
      </c>
      <c r="I1259" t="str">
        <f>_xlfn.XLOOKUP(A1259,'Data Cleaning in Medical Examin'!$A$2:$A$2336,'Data Cleaning in Medical Examin'!$J$2:$J$2336)</f>
        <v>No</v>
      </c>
      <c r="J1259" t="str">
        <f>_xlfn.XLOOKUP(A1259,'Data Cleaning in Medical Examin'!$A$2:$A$2336,'Data Cleaning in Medical Examin'!$C$2:$C$2336)</f>
        <v>Normal Weight</v>
      </c>
      <c r="K1259" t="str">
        <f>_xlfn.XLOOKUP(A1259,'Data Cleaning in Medical Examin'!$A$2:$A$2336,'Data Cleaning in Medical Examin'!$E$2:$E$2336)</f>
        <v>Diabetes</v>
      </c>
      <c r="L1259" t="str">
        <f>_xlfn.XLOOKUP(A1259,'DataCleaning in Hospitalisation'!$A$2:$A$2339,'DataCleaning in Hospitalisation'!$E$2:$E$2339)</f>
        <v>23-Aug-1971</v>
      </c>
      <c r="M1259" s="30">
        <f>_xlfn.XLOOKUP(A1259,'DataCleaning in Hospitalisation'!$A$2:$A$2339,'DataCleaning in Hospitalisation'!$H$2:$H$2339)</f>
        <v>8782.4699999999993</v>
      </c>
      <c r="N1259" t="str">
        <f>_xlfn.XLOOKUP(A1259,'DataCleaning in Hospitalisation'!$A$2:$A$2339,'DataCleaning in Hospitalisation'!$I$2:$I$2339)</f>
        <v>tier - 2</v>
      </c>
      <c r="O1259" t="str">
        <f>_xlfn.XLOOKUP(A1259,'DataCleaning in Hospitalisation'!$A$2:$A$2339,'DataCleaning in Hospitalisation'!$J$2:$J$2339)</f>
        <v>tier - 3</v>
      </c>
      <c r="P1259" t="str">
        <f>_xlfn.XLOOKUP(A1259,'DataCleaning in Hospitalisation'!$A$2:$A$2339,'DataCleaning in Hospitalisation'!$K$2:$K$2339)</f>
        <v>R1011</v>
      </c>
      <c r="Q1259">
        <f>_xlfn.XLOOKUP(A1259,'DataCleaning in Hospitalisation'!$A$2:$A$2339,'DataCleaning in Hospitalisation'!$F$2:$F$2339)</f>
        <v>52</v>
      </c>
      <c r="U1259" s="50" t="s">
        <v>2421</v>
      </c>
      <c r="V1259">
        <v>1</v>
      </c>
      <c r="X1259" s="4" t="s">
        <v>229</v>
      </c>
      <c r="Y1259" s="30">
        <v>2134.9</v>
      </c>
      <c r="AJ1259" s="4" t="s">
        <v>229</v>
      </c>
      <c r="AK1259" s="30">
        <v>2134.9</v>
      </c>
    </row>
    <row r="1260" spans="1:37" x14ac:dyDescent="0.3">
      <c r="A1260" t="s">
        <v>1107</v>
      </c>
      <c r="B1260" t="str">
        <f>_xlfn.XLOOKUP(A1260,'Customer Names'!$A$2:$A$2336,'Customer Names'!$C$2:$C$2336)</f>
        <v xml:space="preserve"> Mr.Israel</v>
      </c>
      <c r="C1260" s="41">
        <f>_xlfn.XLOOKUP(A1260,'Data Cleaning in Medical Examin'!$A$2:$A$2336,'Data Cleaning in Medical Examin'!$B$2:$B$2336)</f>
        <v>37</v>
      </c>
      <c r="D1260">
        <f>_xlfn.XLOOKUP(A1260,'Data Cleaning in Medical Examin'!$A$2:$A$2336,'Data Cleaning in Medical Examin'!$D$2:$D$2336)</f>
        <v>8.75</v>
      </c>
      <c r="E1260" t="str">
        <f>_xlfn.XLOOKUP(A1260,'Data Cleaning in Medical Examin'!$A$2:$A$2336,'Data Cleaning in Medical Examin'!$F$2:$F$2336)</f>
        <v>No</v>
      </c>
      <c r="F1260" t="str">
        <f>_xlfn.XLOOKUP(A1260,'Data Cleaning in Medical Examin'!$A$2:$A$2336,'Data Cleaning in Medical Examin'!$G$2:$G$2336)</f>
        <v>No</v>
      </c>
      <c r="G1260" t="str">
        <f>_xlfn.XLOOKUP(A1260,'Data Cleaning in Medical Examin'!$A$2:$A$2336,'Data Cleaning in Medical Examin'!$H$2:$H$2336)</f>
        <v>No</v>
      </c>
      <c r="H1260" t="str">
        <f>_xlfn.XLOOKUP(A1260,'Data Cleaning in Medical Examin'!$A$2:$A$2336,'Data Cleaning in Medical Examin'!$I$2:$I$2336)</f>
        <v>No Major Surgery</v>
      </c>
      <c r="I1260" t="str">
        <f>_xlfn.XLOOKUP(A1260,'Data Cleaning in Medical Examin'!$A$2:$A$2336,'Data Cleaning in Medical Examin'!$J$2:$J$2336)</f>
        <v>No</v>
      </c>
      <c r="J1260" t="str">
        <f>_xlfn.XLOOKUP(A1260,'Data Cleaning in Medical Examin'!$A$2:$A$2336,'Data Cleaning in Medical Examin'!$C$2:$C$2336)</f>
        <v>Obesity</v>
      </c>
      <c r="K1260" t="str">
        <f>_xlfn.XLOOKUP(A1260,'Data Cleaning in Medical Examin'!$A$2:$A$2336,'Data Cleaning in Medical Examin'!$E$2:$E$2336)</f>
        <v>Diabetes</v>
      </c>
      <c r="L1260" t="str">
        <f>_xlfn.XLOOKUP(A1260,'DataCleaning in Hospitalisation'!$A$2:$A$2339,'DataCleaning in Hospitalisation'!$E$2:$E$2339)</f>
        <v>6-Sep-1974</v>
      </c>
      <c r="M1260" s="30">
        <f>_xlfn.XLOOKUP(A1260,'DataCleaning in Hospitalisation'!$A$2:$A$2339,'DataCleaning in Hospitalisation'!$H$2:$H$2339)</f>
        <v>8765.25</v>
      </c>
      <c r="N1260" t="str">
        <f>_xlfn.XLOOKUP(A1260,'DataCleaning in Hospitalisation'!$A$2:$A$2339,'DataCleaning in Hospitalisation'!$I$2:$I$2339)</f>
        <v>tier - 2</v>
      </c>
      <c r="O1260" t="str">
        <f>_xlfn.XLOOKUP(A1260,'DataCleaning in Hospitalisation'!$A$2:$A$2339,'DataCleaning in Hospitalisation'!$J$2:$J$2339)</f>
        <v>tier - 3</v>
      </c>
      <c r="P1260" t="str">
        <f>_xlfn.XLOOKUP(A1260,'DataCleaning in Hospitalisation'!$A$2:$A$2339,'DataCleaning in Hospitalisation'!$K$2:$K$2339)</f>
        <v>R1012</v>
      </c>
      <c r="Q1260">
        <f>_xlfn.XLOOKUP(A1260,'DataCleaning in Hospitalisation'!$A$2:$A$2339,'DataCleaning in Hospitalisation'!$F$2:$F$2339)</f>
        <v>49</v>
      </c>
      <c r="U1260" s="51" t="s">
        <v>7</v>
      </c>
      <c r="V1260">
        <v>1</v>
      </c>
      <c r="X1260" s="4" t="s">
        <v>2155</v>
      </c>
      <c r="Y1260" s="30">
        <v>35547.47</v>
      </c>
      <c r="AJ1260" s="4" t="s">
        <v>2155</v>
      </c>
      <c r="AK1260" s="30">
        <v>35547.47</v>
      </c>
    </row>
    <row r="1261" spans="1:37" x14ac:dyDescent="0.3">
      <c r="A1261" t="s">
        <v>1106</v>
      </c>
      <c r="B1261" t="str">
        <f>_xlfn.XLOOKUP(A1261,'Customer Names'!$A$2:$A$2336,'Customer Names'!$C$2:$C$2336)</f>
        <v xml:space="preserve"> Mr.Samalya</v>
      </c>
      <c r="C1261" s="41">
        <f>_xlfn.XLOOKUP(A1261,'Data Cleaning in Medical Examin'!$A$2:$A$2336,'Data Cleaning in Medical Examin'!$B$2:$B$2336)</f>
        <v>25.4</v>
      </c>
      <c r="D1261">
        <f>_xlfn.XLOOKUP(A1261,'Data Cleaning in Medical Examin'!$A$2:$A$2336,'Data Cleaning in Medical Examin'!$D$2:$D$2336)</f>
        <v>11.96</v>
      </c>
      <c r="E1261" t="str">
        <f>_xlfn.XLOOKUP(A1261,'Data Cleaning in Medical Examin'!$A$2:$A$2336,'Data Cleaning in Medical Examin'!$F$2:$F$2336)</f>
        <v>No</v>
      </c>
      <c r="F1261" t="str">
        <f>_xlfn.XLOOKUP(A1261,'Data Cleaning in Medical Examin'!$A$2:$A$2336,'Data Cleaning in Medical Examin'!$G$2:$G$2336)</f>
        <v>No</v>
      </c>
      <c r="G1261" t="str">
        <f>_xlfn.XLOOKUP(A1261,'Data Cleaning in Medical Examin'!$A$2:$A$2336,'Data Cleaning in Medical Examin'!$H$2:$H$2336)</f>
        <v>No</v>
      </c>
      <c r="H1261" t="str">
        <f>_xlfn.XLOOKUP(A1261,'Data Cleaning in Medical Examin'!$A$2:$A$2336,'Data Cleaning in Medical Examin'!$I$2:$I$2336)</f>
        <v>No Major Surgery</v>
      </c>
      <c r="I1261" t="str">
        <f>_xlfn.XLOOKUP(A1261,'Data Cleaning in Medical Examin'!$A$2:$A$2336,'Data Cleaning in Medical Examin'!$J$2:$J$2336)</f>
        <v>No</v>
      </c>
      <c r="J1261" t="str">
        <f>_xlfn.XLOOKUP(A1261,'Data Cleaning in Medical Examin'!$A$2:$A$2336,'Data Cleaning in Medical Examin'!$C$2:$C$2336)</f>
        <v>Over Weight</v>
      </c>
      <c r="K1261" t="str">
        <f>_xlfn.XLOOKUP(A1261,'Data Cleaning in Medical Examin'!$A$2:$A$2336,'Data Cleaning in Medical Examin'!$E$2:$E$2336)</f>
        <v>Diabetes</v>
      </c>
      <c r="L1261" t="str">
        <f>_xlfn.XLOOKUP(A1261,'DataCleaning in Hospitalisation'!$A$2:$A$2339,'DataCleaning in Hospitalisation'!$E$2:$E$2339)</f>
        <v>9-Sep-1969</v>
      </c>
      <c r="M1261" s="30">
        <f>_xlfn.XLOOKUP(A1261,'DataCleaning in Hospitalisation'!$A$2:$A$2339,'DataCleaning in Hospitalisation'!$H$2:$H$2339)</f>
        <v>8760.1200000000008</v>
      </c>
      <c r="N1261" t="str">
        <f>_xlfn.XLOOKUP(A1261,'DataCleaning in Hospitalisation'!$A$2:$A$2339,'DataCleaning in Hospitalisation'!$I$2:$I$2339)</f>
        <v>tier - 2</v>
      </c>
      <c r="O1261" t="str">
        <f>_xlfn.XLOOKUP(A1261,'DataCleaning in Hospitalisation'!$A$2:$A$2339,'DataCleaning in Hospitalisation'!$J$2:$J$2339)</f>
        <v>tier - 1</v>
      </c>
      <c r="P1261" t="str">
        <f>_xlfn.XLOOKUP(A1261,'DataCleaning in Hospitalisation'!$A$2:$A$2339,'DataCleaning in Hospitalisation'!$K$2:$K$2339)</f>
        <v>R1013</v>
      </c>
      <c r="Q1261">
        <f>_xlfn.XLOOKUP(A1261,'DataCleaning in Hospitalisation'!$A$2:$A$2339,'DataCleaning in Hospitalisation'!$F$2:$F$2339)</f>
        <v>54</v>
      </c>
      <c r="U1261" s="52" t="s">
        <v>2372</v>
      </c>
      <c r="V1261">
        <v>1</v>
      </c>
      <c r="X1261" s="4" t="s">
        <v>228</v>
      </c>
      <c r="Y1261" s="30">
        <v>2130.6799999999998</v>
      </c>
      <c r="AJ1261" s="4" t="s">
        <v>228</v>
      </c>
      <c r="AK1261" s="30">
        <v>2130.6799999999998</v>
      </c>
    </row>
    <row r="1262" spans="1:37" x14ac:dyDescent="0.3">
      <c r="A1262" t="s">
        <v>1105</v>
      </c>
      <c r="B1262" t="str">
        <f>_xlfn.XLOOKUP(A1262,'Customer Names'!$A$2:$A$2336,'Customer Names'!$C$2:$C$2336)</f>
        <v xml:space="preserve"> Mr.Peter</v>
      </c>
      <c r="C1262" s="41">
        <f>_xlfn.XLOOKUP(A1262,'Data Cleaning in Medical Examin'!$A$2:$A$2336,'Data Cleaning in Medical Examin'!$B$2:$B$2336)</f>
        <v>32.299999999999997</v>
      </c>
      <c r="D1262">
        <f>_xlfn.XLOOKUP(A1262,'Data Cleaning in Medical Examin'!$A$2:$A$2336,'Data Cleaning in Medical Examin'!$D$2:$D$2336)</f>
        <v>10.54</v>
      </c>
      <c r="E1262" t="str">
        <f>_xlfn.XLOOKUP(A1262,'Data Cleaning in Medical Examin'!$A$2:$A$2336,'Data Cleaning in Medical Examin'!$F$2:$F$2336)</f>
        <v>No</v>
      </c>
      <c r="F1262" t="str">
        <f>_xlfn.XLOOKUP(A1262,'Data Cleaning in Medical Examin'!$A$2:$A$2336,'Data Cleaning in Medical Examin'!$G$2:$G$2336)</f>
        <v>No</v>
      </c>
      <c r="G1262" t="str">
        <f>_xlfn.XLOOKUP(A1262,'Data Cleaning in Medical Examin'!$A$2:$A$2336,'Data Cleaning in Medical Examin'!$H$2:$H$2336)</f>
        <v>No</v>
      </c>
      <c r="H1262" t="str">
        <f>_xlfn.XLOOKUP(A1262,'Data Cleaning in Medical Examin'!$A$2:$A$2336,'Data Cleaning in Medical Examin'!$I$2:$I$2336)</f>
        <v>No Major Surgery</v>
      </c>
      <c r="I1262" t="str">
        <f>_xlfn.XLOOKUP(A1262,'Data Cleaning in Medical Examin'!$A$2:$A$2336,'Data Cleaning in Medical Examin'!$J$2:$J$2336)</f>
        <v>No</v>
      </c>
      <c r="J1262" t="str">
        <f>_xlfn.XLOOKUP(A1262,'Data Cleaning in Medical Examin'!$A$2:$A$2336,'Data Cleaning in Medical Examin'!$C$2:$C$2336)</f>
        <v>Obesity</v>
      </c>
      <c r="K1262" t="str">
        <f>_xlfn.XLOOKUP(A1262,'Data Cleaning in Medical Examin'!$A$2:$A$2336,'Data Cleaning in Medical Examin'!$E$2:$E$2336)</f>
        <v>Diabetes</v>
      </c>
      <c r="L1262" t="str">
        <f>_xlfn.XLOOKUP(A1262,'DataCleaning in Hospitalisation'!$A$2:$A$2339,'DataCleaning in Hospitalisation'!$E$2:$E$2339)</f>
        <v>23-Aug-1999</v>
      </c>
      <c r="M1262" s="30">
        <f>_xlfn.XLOOKUP(A1262,'DataCleaning in Hospitalisation'!$A$2:$A$2339,'DataCleaning in Hospitalisation'!$H$2:$H$2339)</f>
        <v>8747.68</v>
      </c>
      <c r="N1262" t="str">
        <f>_xlfn.XLOOKUP(A1262,'DataCleaning in Hospitalisation'!$A$2:$A$2339,'DataCleaning in Hospitalisation'!$I$2:$I$2339)</f>
        <v>tier - 2</v>
      </c>
      <c r="O1262" t="str">
        <f>_xlfn.XLOOKUP(A1262,'DataCleaning in Hospitalisation'!$A$2:$A$2339,'DataCleaning in Hospitalisation'!$J$2:$J$2339)</f>
        <v>tier - 3</v>
      </c>
      <c r="P1262" t="str">
        <f>_xlfn.XLOOKUP(A1262,'DataCleaning in Hospitalisation'!$A$2:$A$2339,'DataCleaning in Hospitalisation'!$K$2:$K$2339)</f>
        <v>R1011</v>
      </c>
      <c r="Q1262">
        <f>_xlfn.XLOOKUP(A1262,'DataCleaning in Hospitalisation'!$A$2:$A$2339,'DataCleaning in Hospitalisation'!$F$2:$F$2339)</f>
        <v>24</v>
      </c>
      <c r="U1262" s="53" t="s">
        <v>2372</v>
      </c>
      <c r="V1262">
        <v>1</v>
      </c>
      <c r="X1262" s="4" t="s">
        <v>227</v>
      </c>
      <c r="Y1262" s="30">
        <v>2128.4299999999998</v>
      </c>
      <c r="AJ1262" s="4" t="s">
        <v>227</v>
      </c>
      <c r="AK1262" s="30">
        <v>2128.4299999999998</v>
      </c>
    </row>
    <row r="1263" spans="1:37" x14ac:dyDescent="0.3">
      <c r="A1263" t="s">
        <v>1104</v>
      </c>
      <c r="B1263" t="str">
        <f>_xlfn.XLOOKUP(A1263,'Customer Names'!$A$2:$A$2336,'Customer Names'!$C$2:$C$2336)</f>
        <v xml:space="preserve"> Ms.Alicia</v>
      </c>
      <c r="C1263" s="41">
        <f>_xlfn.XLOOKUP(A1263,'Data Cleaning in Medical Examin'!$A$2:$A$2336,'Data Cleaning in Medical Examin'!$B$2:$B$2336)</f>
        <v>23.94</v>
      </c>
      <c r="D1263">
        <f>_xlfn.XLOOKUP(A1263,'Data Cleaning in Medical Examin'!$A$2:$A$2336,'Data Cleaning in Medical Examin'!$D$2:$D$2336)</f>
        <v>4.54</v>
      </c>
      <c r="E1263" t="str">
        <f>_xlfn.XLOOKUP(A1263,'Data Cleaning in Medical Examin'!$A$2:$A$2336,'Data Cleaning in Medical Examin'!$F$2:$F$2336)</f>
        <v>Yes</v>
      </c>
      <c r="F1263" t="str">
        <f>_xlfn.XLOOKUP(A1263,'Data Cleaning in Medical Examin'!$A$2:$A$2336,'Data Cleaning in Medical Examin'!$G$2:$G$2336)</f>
        <v>No</v>
      </c>
      <c r="G1263" t="str">
        <f>_xlfn.XLOOKUP(A1263,'Data Cleaning in Medical Examin'!$A$2:$A$2336,'Data Cleaning in Medical Examin'!$H$2:$H$2336)</f>
        <v>Yes</v>
      </c>
      <c r="H1263" t="str">
        <f>_xlfn.XLOOKUP(A1263,'Data Cleaning in Medical Examin'!$A$2:$A$2336,'Data Cleaning in Medical Examin'!$I$2:$I$2336)</f>
        <v>1 Major Surgery</v>
      </c>
      <c r="I1263" t="str">
        <f>_xlfn.XLOOKUP(A1263,'Data Cleaning in Medical Examin'!$A$2:$A$2336,'Data Cleaning in Medical Examin'!$J$2:$J$2336)</f>
        <v>No</v>
      </c>
      <c r="J1263" t="str">
        <f>_xlfn.XLOOKUP(A1263,'Data Cleaning in Medical Examin'!$A$2:$A$2336,'Data Cleaning in Medical Examin'!$C$2:$C$2336)</f>
        <v>Normal Weight</v>
      </c>
      <c r="K1263" t="str">
        <f>_xlfn.XLOOKUP(A1263,'Data Cleaning in Medical Examin'!$A$2:$A$2336,'Data Cleaning in Medical Examin'!$E$2:$E$2336)</f>
        <v>Normal</v>
      </c>
      <c r="L1263" t="str">
        <f>_xlfn.XLOOKUP(A1263,'DataCleaning in Hospitalisation'!$A$2:$A$2339,'DataCleaning in Hospitalisation'!$E$2:$E$2339)</f>
        <v>17-Jun-1976</v>
      </c>
      <c r="M1263" s="30">
        <f>_xlfn.XLOOKUP(A1263,'DataCleaning in Hospitalisation'!$A$2:$A$2339,'DataCleaning in Hospitalisation'!$H$2:$H$2339)</f>
        <v>8733.23</v>
      </c>
      <c r="N1263" t="str">
        <f>_xlfn.XLOOKUP(A1263,'DataCleaning in Hospitalisation'!$A$2:$A$2339,'DataCleaning in Hospitalisation'!$I$2:$I$2339)</f>
        <v>tier - 2</v>
      </c>
      <c r="O1263" t="str">
        <f>_xlfn.XLOOKUP(A1263,'DataCleaning in Hospitalisation'!$A$2:$A$2339,'DataCleaning in Hospitalisation'!$J$2:$J$2339)</f>
        <v>tier - 3</v>
      </c>
      <c r="P1263" t="str">
        <f>_xlfn.XLOOKUP(A1263,'DataCleaning in Hospitalisation'!$A$2:$A$2339,'DataCleaning in Hospitalisation'!$K$2:$K$2339)</f>
        <v>R1012</v>
      </c>
      <c r="Q1263">
        <f>_xlfn.XLOOKUP(A1263,'DataCleaning in Hospitalisation'!$A$2:$A$2339,'DataCleaning in Hospitalisation'!$F$2:$F$2339)</f>
        <v>47</v>
      </c>
      <c r="U1263" s="4" t="s">
        <v>1178</v>
      </c>
      <c r="V1263">
        <v>1</v>
      </c>
      <c r="X1263" s="4" t="s">
        <v>226</v>
      </c>
      <c r="Y1263" s="30">
        <v>2118.61</v>
      </c>
      <c r="AJ1263" s="4" t="s">
        <v>226</v>
      </c>
      <c r="AK1263" s="30">
        <v>2118.61</v>
      </c>
    </row>
    <row r="1264" spans="1:37" x14ac:dyDescent="0.3">
      <c r="A1264" t="s">
        <v>1103</v>
      </c>
      <c r="B1264" t="str">
        <f>_xlfn.XLOOKUP(A1264,'Customer Names'!$A$2:$A$2336,'Customer Names'!$C$2:$C$2336)</f>
        <v xml:space="preserve"> Ms.Sarah</v>
      </c>
      <c r="C1264" s="41">
        <f>_xlfn.XLOOKUP(A1264,'Data Cleaning in Medical Examin'!$A$2:$A$2336,'Data Cleaning in Medical Examin'!$B$2:$B$2336)</f>
        <v>46.4</v>
      </c>
      <c r="D1264">
        <f>_xlfn.XLOOKUP(A1264,'Data Cleaning in Medical Examin'!$A$2:$A$2336,'Data Cleaning in Medical Examin'!$D$2:$D$2336)</f>
        <v>5.71</v>
      </c>
      <c r="E1264" t="str">
        <f>_xlfn.XLOOKUP(A1264,'Data Cleaning in Medical Examin'!$A$2:$A$2336,'Data Cleaning in Medical Examin'!$F$2:$F$2336)</f>
        <v>No</v>
      </c>
      <c r="F1264" t="str">
        <f>_xlfn.XLOOKUP(A1264,'Data Cleaning in Medical Examin'!$A$2:$A$2336,'Data Cleaning in Medical Examin'!$G$2:$G$2336)</f>
        <v>No</v>
      </c>
      <c r="G1264" t="str">
        <f>_xlfn.XLOOKUP(A1264,'Data Cleaning in Medical Examin'!$A$2:$A$2336,'Data Cleaning in Medical Examin'!$H$2:$H$2336)</f>
        <v>No</v>
      </c>
      <c r="H1264" t="str">
        <f>_xlfn.XLOOKUP(A1264,'Data Cleaning in Medical Examin'!$A$2:$A$2336,'Data Cleaning in Medical Examin'!$I$2:$I$2336)</f>
        <v>No Major Surgery</v>
      </c>
      <c r="I1264" t="str">
        <f>_xlfn.XLOOKUP(A1264,'Data Cleaning in Medical Examin'!$A$2:$A$2336,'Data Cleaning in Medical Examin'!$J$2:$J$2336)</f>
        <v>No</v>
      </c>
      <c r="J1264" t="str">
        <f>_xlfn.XLOOKUP(A1264,'Data Cleaning in Medical Examin'!$A$2:$A$2336,'Data Cleaning in Medical Examin'!$C$2:$C$2336)</f>
        <v>Obesity</v>
      </c>
      <c r="K1264" t="str">
        <f>_xlfn.XLOOKUP(A1264,'Data Cleaning in Medical Examin'!$A$2:$A$2336,'Data Cleaning in Medical Examin'!$E$2:$E$2336)</f>
        <v>Prediabetes</v>
      </c>
      <c r="L1264" t="str">
        <f>_xlfn.XLOOKUP(A1264,'DataCleaning in Hospitalisation'!$A$2:$A$2339,'DataCleaning in Hospitalisation'!$E$2:$E$2339)</f>
        <v>25-Jun-1973</v>
      </c>
      <c r="M1264" s="30">
        <f>_xlfn.XLOOKUP(A1264,'DataCleaning in Hospitalisation'!$A$2:$A$2339,'DataCleaning in Hospitalisation'!$H$2:$H$2339)</f>
        <v>8703.4599999999991</v>
      </c>
      <c r="N1264" t="str">
        <f>_xlfn.XLOOKUP(A1264,'DataCleaning in Hospitalisation'!$A$2:$A$2339,'DataCleaning in Hospitalisation'!$I$2:$I$2339)</f>
        <v>tier - 3</v>
      </c>
      <c r="O1264" t="str">
        <f>_xlfn.XLOOKUP(A1264,'DataCleaning in Hospitalisation'!$A$2:$A$2339,'DataCleaning in Hospitalisation'!$J$2:$J$2339)</f>
        <v>tier - 3</v>
      </c>
      <c r="P1264" t="str">
        <f>_xlfn.XLOOKUP(A1264,'DataCleaning in Hospitalisation'!$A$2:$A$2339,'DataCleaning in Hospitalisation'!$K$2:$K$2339)</f>
        <v>R1011</v>
      </c>
      <c r="Q1264">
        <f>_xlfn.XLOOKUP(A1264,'DataCleaning in Hospitalisation'!$A$2:$A$2339,'DataCleaning in Hospitalisation'!$F$2:$F$2339)</f>
        <v>50</v>
      </c>
      <c r="U1264" s="46" t="s">
        <v>6</v>
      </c>
      <c r="V1264">
        <v>1</v>
      </c>
      <c r="X1264" s="4" t="s">
        <v>225</v>
      </c>
      <c r="Y1264" s="30">
        <v>2117.34</v>
      </c>
      <c r="AJ1264" s="4" t="s">
        <v>225</v>
      </c>
      <c r="AK1264" s="30">
        <v>2117.34</v>
      </c>
    </row>
    <row r="1265" spans="1:37" x14ac:dyDescent="0.3">
      <c r="A1265" t="s">
        <v>1102</v>
      </c>
      <c r="B1265" t="str">
        <f>_xlfn.XLOOKUP(A1265,'Customer Names'!$A$2:$A$2336,'Customer Names'!$C$2:$C$2336)</f>
        <v xml:space="preserve"> Mr.Guomin</v>
      </c>
      <c r="C1265" s="41">
        <f>_xlfn.XLOOKUP(A1265,'Data Cleaning in Medical Examin'!$A$2:$A$2336,'Data Cleaning in Medical Examin'!$B$2:$B$2336)</f>
        <v>40.375</v>
      </c>
      <c r="D1265">
        <f>_xlfn.XLOOKUP(A1265,'Data Cleaning in Medical Examin'!$A$2:$A$2336,'Data Cleaning in Medical Examin'!$D$2:$D$2336)</f>
        <v>6.25</v>
      </c>
      <c r="E1265" t="str">
        <f>_xlfn.XLOOKUP(A1265,'Data Cleaning in Medical Examin'!$A$2:$A$2336,'Data Cleaning in Medical Examin'!$F$2:$F$2336)</f>
        <v>Yes</v>
      </c>
      <c r="F1265" t="str">
        <f>_xlfn.XLOOKUP(A1265,'Data Cleaning in Medical Examin'!$A$2:$A$2336,'Data Cleaning in Medical Examin'!$G$2:$G$2336)</f>
        <v>No</v>
      </c>
      <c r="G1265" t="str">
        <f>_xlfn.XLOOKUP(A1265,'Data Cleaning in Medical Examin'!$A$2:$A$2336,'Data Cleaning in Medical Examin'!$H$2:$H$2336)</f>
        <v>No</v>
      </c>
      <c r="H1265" t="str">
        <f>_xlfn.XLOOKUP(A1265,'Data Cleaning in Medical Examin'!$A$2:$A$2336,'Data Cleaning in Medical Examin'!$I$2:$I$2336)</f>
        <v>No Major Surgery</v>
      </c>
      <c r="I1265" t="str">
        <f>_xlfn.XLOOKUP(A1265,'Data Cleaning in Medical Examin'!$A$2:$A$2336,'Data Cleaning in Medical Examin'!$J$2:$J$2336)</f>
        <v>No</v>
      </c>
      <c r="J1265" t="str">
        <f>_xlfn.XLOOKUP(A1265,'Data Cleaning in Medical Examin'!$A$2:$A$2336,'Data Cleaning in Medical Examin'!$C$2:$C$2336)</f>
        <v>Obesity</v>
      </c>
      <c r="K1265" t="str">
        <f>_xlfn.XLOOKUP(A1265,'Data Cleaning in Medical Examin'!$A$2:$A$2336,'Data Cleaning in Medical Examin'!$E$2:$E$2336)</f>
        <v>Prediabetes</v>
      </c>
      <c r="L1265" t="str">
        <f>_xlfn.XLOOKUP(A1265,'DataCleaning in Hospitalisation'!$A$2:$A$2339,'DataCleaning in Hospitalisation'!$E$2:$E$2339)</f>
        <v>28-Oct-1980</v>
      </c>
      <c r="M1265" s="30">
        <f>_xlfn.XLOOKUP(A1265,'DataCleaning in Hospitalisation'!$A$2:$A$2339,'DataCleaning in Hospitalisation'!$H$2:$H$2339)</f>
        <v>8701.84</v>
      </c>
      <c r="N1265" t="str">
        <f>_xlfn.XLOOKUP(A1265,'DataCleaning in Hospitalisation'!$A$2:$A$2339,'DataCleaning in Hospitalisation'!$I$2:$I$2339)</f>
        <v>tier - 2</v>
      </c>
      <c r="O1265" t="str">
        <f>_xlfn.XLOOKUP(A1265,'DataCleaning in Hospitalisation'!$A$2:$A$2339,'DataCleaning in Hospitalisation'!$J$2:$J$2339)</f>
        <v>tier - 3</v>
      </c>
      <c r="P1265" t="str">
        <f>_xlfn.XLOOKUP(A1265,'DataCleaning in Hospitalisation'!$A$2:$A$2339,'DataCleaning in Hospitalisation'!$K$2:$K$2339)</f>
        <v>R1021</v>
      </c>
      <c r="Q1265">
        <f>_xlfn.XLOOKUP(A1265,'DataCleaning in Hospitalisation'!$A$2:$A$2339,'DataCleaning in Hospitalisation'!$F$2:$F$2339)</f>
        <v>43</v>
      </c>
      <c r="U1265" s="50" t="s">
        <v>2421</v>
      </c>
      <c r="V1265">
        <v>1</v>
      </c>
      <c r="X1265" s="4" t="s">
        <v>224</v>
      </c>
      <c r="Y1265" s="30">
        <v>2106.2600000000002</v>
      </c>
      <c r="AJ1265" s="4" t="s">
        <v>224</v>
      </c>
      <c r="AK1265" s="30">
        <v>2106.2600000000002</v>
      </c>
    </row>
    <row r="1266" spans="1:37" x14ac:dyDescent="0.3">
      <c r="A1266" t="s">
        <v>1101</v>
      </c>
      <c r="B1266" t="str">
        <f>_xlfn.XLOOKUP(A1266,'Customer Names'!$A$2:$A$2336,'Customer Names'!$C$2:$C$2336)</f>
        <v xml:space="preserve"> Mr.Javier</v>
      </c>
      <c r="C1266" s="41">
        <f>_xlfn.XLOOKUP(A1266,'Data Cleaning in Medical Examin'!$A$2:$A$2336,'Data Cleaning in Medical Examin'!$B$2:$B$2336)</f>
        <v>28.7</v>
      </c>
      <c r="D1266">
        <f>_xlfn.XLOOKUP(A1266,'Data Cleaning in Medical Examin'!$A$2:$A$2336,'Data Cleaning in Medical Examin'!$D$2:$D$2336)</f>
        <v>9.4700000000000006</v>
      </c>
      <c r="E1266" t="str">
        <f>_xlfn.XLOOKUP(A1266,'Data Cleaning in Medical Examin'!$A$2:$A$2336,'Data Cleaning in Medical Examin'!$F$2:$F$2336)</f>
        <v>No</v>
      </c>
      <c r="F1266" t="str">
        <f>_xlfn.XLOOKUP(A1266,'Data Cleaning in Medical Examin'!$A$2:$A$2336,'Data Cleaning in Medical Examin'!$G$2:$G$2336)</f>
        <v>No</v>
      </c>
      <c r="G1266" t="str">
        <f>_xlfn.XLOOKUP(A1266,'Data Cleaning in Medical Examin'!$A$2:$A$2336,'Data Cleaning in Medical Examin'!$H$2:$H$2336)</f>
        <v>No</v>
      </c>
      <c r="H1266" t="str">
        <f>_xlfn.XLOOKUP(A1266,'Data Cleaning in Medical Examin'!$A$2:$A$2336,'Data Cleaning in Medical Examin'!$I$2:$I$2336)</f>
        <v>2 Major Surgery</v>
      </c>
      <c r="I1266" t="str">
        <f>_xlfn.XLOOKUP(A1266,'Data Cleaning in Medical Examin'!$A$2:$A$2336,'Data Cleaning in Medical Examin'!$J$2:$J$2336)</f>
        <v>No</v>
      </c>
      <c r="J1266" t="str">
        <f>_xlfn.XLOOKUP(A1266,'Data Cleaning in Medical Examin'!$A$2:$A$2336,'Data Cleaning in Medical Examin'!$C$2:$C$2336)</f>
        <v>Over Weight</v>
      </c>
      <c r="K1266" t="str">
        <f>_xlfn.XLOOKUP(A1266,'Data Cleaning in Medical Examin'!$A$2:$A$2336,'Data Cleaning in Medical Examin'!$E$2:$E$2336)</f>
        <v>Diabetes</v>
      </c>
      <c r="L1266" t="str">
        <f>_xlfn.XLOOKUP(A1266,'DataCleaning in Hospitalisation'!$A$2:$A$2339,'DataCleaning in Hospitalisation'!$E$2:$E$2339)</f>
        <v>11-Oct-1973</v>
      </c>
      <c r="M1266" s="30">
        <f>_xlfn.XLOOKUP(A1266,'DataCleaning in Hospitalisation'!$A$2:$A$2339,'DataCleaning in Hospitalisation'!$H$2:$H$2339)</f>
        <v>8688.86</v>
      </c>
      <c r="N1266" t="str">
        <f>_xlfn.XLOOKUP(A1266,'DataCleaning in Hospitalisation'!$A$2:$A$2339,'DataCleaning in Hospitalisation'!$I$2:$I$2339)</f>
        <v>tier - 2</v>
      </c>
      <c r="O1266" t="str">
        <f>_xlfn.XLOOKUP(A1266,'DataCleaning in Hospitalisation'!$A$2:$A$2339,'DataCleaning in Hospitalisation'!$J$2:$J$2339)</f>
        <v>tier - 1</v>
      </c>
      <c r="P1266" t="str">
        <f>_xlfn.XLOOKUP(A1266,'DataCleaning in Hospitalisation'!$A$2:$A$2339,'DataCleaning in Hospitalisation'!$K$2:$K$2339)</f>
        <v>R1017</v>
      </c>
      <c r="Q1266">
        <f>_xlfn.XLOOKUP(A1266,'DataCleaning in Hospitalisation'!$A$2:$A$2339,'DataCleaning in Hospitalisation'!$F$2:$F$2339)</f>
        <v>50</v>
      </c>
      <c r="U1266" s="51" t="s">
        <v>6</v>
      </c>
      <c r="V1266">
        <v>1</v>
      </c>
      <c r="X1266" s="4" t="s">
        <v>223</v>
      </c>
      <c r="Y1266" s="30">
        <v>2104.11</v>
      </c>
      <c r="AJ1266" s="4" t="s">
        <v>223</v>
      </c>
      <c r="AK1266" s="30">
        <v>2104.11</v>
      </c>
    </row>
    <row r="1267" spans="1:37" x14ac:dyDescent="0.3">
      <c r="A1267" t="s">
        <v>1100</v>
      </c>
      <c r="B1267" t="str">
        <f>_xlfn.XLOOKUP(A1267,'Customer Names'!$A$2:$A$2336,'Customer Names'!$C$2:$C$2336)</f>
        <v xml:space="preserve"> Mr.Matt</v>
      </c>
      <c r="C1267" s="41">
        <f>_xlfn.XLOOKUP(A1267,'Data Cleaning in Medical Examin'!$A$2:$A$2336,'Data Cleaning in Medical Examin'!$B$2:$B$2336)</f>
        <v>26.63</v>
      </c>
      <c r="D1267">
        <f>_xlfn.XLOOKUP(A1267,'Data Cleaning in Medical Examin'!$A$2:$A$2336,'Data Cleaning in Medical Examin'!$D$2:$D$2336)</f>
        <v>5.7</v>
      </c>
      <c r="E1267" t="str">
        <f>_xlfn.XLOOKUP(A1267,'Data Cleaning in Medical Examin'!$A$2:$A$2336,'Data Cleaning in Medical Examin'!$F$2:$F$2336)</f>
        <v>No</v>
      </c>
      <c r="F1267" t="str">
        <f>_xlfn.XLOOKUP(A1267,'Data Cleaning in Medical Examin'!$A$2:$A$2336,'Data Cleaning in Medical Examin'!$G$2:$G$2336)</f>
        <v>No</v>
      </c>
      <c r="G1267" t="str">
        <f>_xlfn.XLOOKUP(A1267,'Data Cleaning in Medical Examin'!$A$2:$A$2336,'Data Cleaning in Medical Examin'!$H$2:$H$2336)</f>
        <v>No</v>
      </c>
      <c r="H1267" t="str">
        <f>_xlfn.XLOOKUP(A1267,'Data Cleaning in Medical Examin'!$A$2:$A$2336,'Data Cleaning in Medical Examin'!$I$2:$I$2336)</f>
        <v>No Major Surgery</v>
      </c>
      <c r="I1267" t="str">
        <f>_xlfn.XLOOKUP(A1267,'Data Cleaning in Medical Examin'!$A$2:$A$2336,'Data Cleaning in Medical Examin'!$J$2:$J$2336)</f>
        <v>No</v>
      </c>
      <c r="J1267" t="str">
        <f>_xlfn.XLOOKUP(A1267,'Data Cleaning in Medical Examin'!$A$2:$A$2336,'Data Cleaning in Medical Examin'!$C$2:$C$2336)</f>
        <v>Over Weight</v>
      </c>
      <c r="K1267" t="str">
        <f>_xlfn.XLOOKUP(A1267,'Data Cleaning in Medical Examin'!$A$2:$A$2336,'Data Cleaning in Medical Examin'!$E$2:$E$2336)</f>
        <v>Prediabetes</v>
      </c>
      <c r="L1267" t="str">
        <f>_xlfn.XLOOKUP(A1267,'DataCleaning in Hospitalisation'!$A$2:$A$2339,'DataCleaning in Hospitalisation'!$E$2:$E$2339)</f>
        <v>16-Aug-1974</v>
      </c>
      <c r="M1267" s="30">
        <f>_xlfn.XLOOKUP(A1267,'DataCleaning in Hospitalisation'!$A$2:$A$2339,'DataCleaning in Hospitalisation'!$H$2:$H$2339)</f>
        <v>8671.19</v>
      </c>
      <c r="N1267" t="str">
        <f>_xlfn.XLOOKUP(A1267,'DataCleaning in Hospitalisation'!$A$2:$A$2339,'DataCleaning in Hospitalisation'!$I$2:$I$2339)</f>
        <v>tier - 2</v>
      </c>
      <c r="O1267" t="str">
        <f>_xlfn.XLOOKUP(A1267,'DataCleaning in Hospitalisation'!$A$2:$A$2339,'DataCleaning in Hospitalisation'!$J$2:$J$2339)</f>
        <v>tier - 1</v>
      </c>
      <c r="P1267" t="str">
        <f>_xlfn.XLOOKUP(A1267,'DataCleaning in Hospitalisation'!$A$2:$A$2339,'DataCleaning in Hospitalisation'!$K$2:$K$2339)</f>
        <v>R1012</v>
      </c>
      <c r="Q1267">
        <f>_xlfn.XLOOKUP(A1267,'DataCleaning in Hospitalisation'!$A$2:$A$2339,'DataCleaning in Hospitalisation'!$F$2:$F$2339)</f>
        <v>49</v>
      </c>
      <c r="U1267" s="52" t="s">
        <v>2372</v>
      </c>
      <c r="V1267">
        <v>1</v>
      </c>
      <c r="X1267" s="4" t="s">
        <v>222</v>
      </c>
      <c r="Y1267" s="30">
        <v>2103.08</v>
      </c>
      <c r="AJ1267" s="4" t="s">
        <v>222</v>
      </c>
      <c r="AK1267" s="30">
        <v>2103.08</v>
      </c>
    </row>
    <row r="1268" spans="1:37" x14ac:dyDescent="0.3">
      <c r="A1268" t="s">
        <v>1099</v>
      </c>
      <c r="B1268" t="str">
        <f>_xlfn.XLOOKUP(A1268,'Customer Names'!$A$2:$A$2336,'Customer Names'!$C$2:$C$2336)</f>
        <v xml:space="preserve"> Mr.Thomas</v>
      </c>
      <c r="C1268" s="41">
        <f>_xlfn.XLOOKUP(A1268,'Data Cleaning in Medical Examin'!$A$2:$A$2336,'Data Cleaning in Medical Examin'!$B$2:$B$2336)</f>
        <v>22.515000000000001</v>
      </c>
      <c r="D1268">
        <f>_xlfn.XLOOKUP(A1268,'Data Cleaning in Medical Examin'!$A$2:$A$2336,'Data Cleaning in Medical Examin'!$D$2:$D$2336)</f>
        <v>11.18</v>
      </c>
      <c r="E1268" t="str">
        <f>_xlfn.XLOOKUP(A1268,'Data Cleaning in Medical Examin'!$A$2:$A$2336,'Data Cleaning in Medical Examin'!$F$2:$F$2336)</f>
        <v>No</v>
      </c>
      <c r="F1268" t="str">
        <f>_xlfn.XLOOKUP(A1268,'Data Cleaning in Medical Examin'!$A$2:$A$2336,'Data Cleaning in Medical Examin'!$G$2:$G$2336)</f>
        <v>No</v>
      </c>
      <c r="G1268" t="str">
        <f>_xlfn.XLOOKUP(A1268,'Data Cleaning in Medical Examin'!$A$2:$A$2336,'Data Cleaning in Medical Examin'!$H$2:$H$2336)</f>
        <v>No</v>
      </c>
      <c r="H1268" t="str">
        <f>_xlfn.XLOOKUP(A1268,'Data Cleaning in Medical Examin'!$A$2:$A$2336,'Data Cleaning in Medical Examin'!$I$2:$I$2336)</f>
        <v>2 Major Surgery</v>
      </c>
      <c r="I1268" t="str">
        <f>_xlfn.XLOOKUP(A1268,'Data Cleaning in Medical Examin'!$A$2:$A$2336,'Data Cleaning in Medical Examin'!$J$2:$J$2336)</f>
        <v>No</v>
      </c>
      <c r="J1268" t="str">
        <f>_xlfn.XLOOKUP(A1268,'Data Cleaning in Medical Examin'!$A$2:$A$2336,'Data Cleaning in Medical Examin'!$C$2:$C$2336)</f>
        <v>Normal Weight</v>
      </c>
      <c r="K1268" t="str">
        <f>_xlfn.XLOOKUP(A1268,'Data Cleaning in Medical Examin'!$A$2:$A$2336,'Data Cleaning in Medical Examin'!$E$2:$E$2336)</f>
        <v>Diabetes</v>
      </c>
      <c r="L1268" t="str">
        <f>_xlfn.XLOOKUP(A1268,'DataCleaning in Hospitalisation'!$A$2:$A$2339,'DataCleaning in Hospitalisation'!$E$2:$E$2339)</f>
        <v>10-Aug-1969</v>
      </c>
      <c r="M1268" s="30">
        <f>_xlfn.XLOOKUP(A1268,'DataCleaning in Hospitalisation'!$A$2:$A$2339,'DataCleaning in Hospitalisation'!$H$2:$H$2339)</f>
        <v>8665.14</v>
      </c>
      <c r="N1268" t="str">
        <f>_xlfn.XLOOKUP(A1268,'DataCleaning in Hospitalisation'!$A$2:$A$2339,'DataCleaning in Hospitalisation'!$I$2:$I$2339)</f>
        <v>tier - 2</v>
      </c>
      <c r="O1268" t="str">
        <f>_xlfn.XLOOKUP(A1268,'DataCleaning in Hospitalisation'!$A$2:$A$2339,'DataCleaning in Hospitalisation'!$J$2:$J$2339)</f>
        <v>tier - 3</v>
      </c>
      <c r="P1268" t="str">
        <f>_xlfn.XLOOKUP(A1268,'DataCleaning in Hospitalisation'!$A$2:$A$2339,'DataCleaning in Hospitalisation'!$K$2:$K$2339)</f>
        <v>R1013</v>
      </c>
      <c r="Q1268">
        <f>_xlfn.XLOOKUP(A1268,'DataCleaning in Hospitalisation'!$A$2:$A$2339,'DataCleaning in Hospitalisation'!$F$2:$F$2339)</f>
        <v>54</v>
      </c>
      <c r="U1268" s="53" t="s">
        <v>2373</v>
      </c>
      <c r="V1268">
        <v>1</v>
      </c>
      <c r="X1268" s="4" t="s">
        <v>221</v>
      </c>
      <c r="Y1268" s="30">
        <v>2102.2600000000002</v>
      </c>
      <c r="AJ1268" s="4" t="s">
        <v>221</v>
      </c>
      <c r="AK1268" s="30">
        <v>2102.2600000000002</v>
      </c>
    </row>
    <row r="1269" spans="1:37" x14ac:dyDescent="0.3">
      <c r="A1269" t="s">
        <v>1098</v>
      </c>
      <c r="B1269" t="str">
        <f>_xlfn.XLOOKUP(A1269,'Customer Names'!$A$2:$A$2336,'Customer Names'!$C$2:$C$2336)</f>
        <v xml:space="preserve"> Ms.Martha</v>
      </c>
      <c r="C1269" s="41">
        <f>_xlfn.XLOOKUP(A1269,'Data Cleaning in Medical Examin'!$A$2:$A$2336,'Data Cleaning in Medical Examin'!$B$2:$B$2336)</f>
        <v>36.575000000000003</v>
      </c>
      <c r="D1269">
        <f>_xlfn.XLOOKUP(A1269,'Data Cleaning in Medical Examin'!$A$2:$A$2336,'Data Cleaning in Medical Examin'!$D$2:$D$2336)</f>
        <v>10.98</v>
      </c>
      <c r="E1269" t="str">
        <f>_xlfn.XLOOKUP(A1269,'Data Cleaning in Medical Examin'!$A$2:$A$2336,'Data Cleaning in Medical Examin'!$F$2:$F$2336)</f>
        <v>No</v>
      </c>
      <c r="F1269" t="str">
        <f>_xlfn.XLOOKUP(A1269,'Data Cleaning in Medical Examin'!$A$2:$A$2336,'Data Cleaning in Medical Examin'!$G$2:$G$2336)</f>
        <v>No</v>
      </c>
      <c r="G1269" t="str">
        <f>_xlfn.XLOOKUP(A1269,'Data Cleaning in Medical Examin'!$A$2:$A$2336,'Data Cleaning in Medical Examin'!$H$2:$H$2336)</f>
        <v>No</v>
      </c>
      <c r="H1269" t="str">
        <f>_xlfn.XLOOKUP(A1269,'Data Cleaning in Medical Examin'!$A$2:$A$2336,'Data Cleaning in Medical Examin'!$I$2:$I$2336)</f>
        <v>No Major Surgery</v>
      </c>
      <c r="I1269" t="str">
        <f>_xlfn.XLOOKUP(A1269,'Data Cleaning in Medical Examin'!$A$2:$A$2336,'Data Cleaning in Medical Examin'!$J$2:$J$2336)</f>
        <v>No</v>
      </c>
      <c r="J1269" t="str">
        <f>_xlfn.XLOOKUP(A1269,'Data Cleaning in Medical Examin'!$A$2:$A$2336,'Data Cleaning in Medical Examin'!$C$2:$C$2336)</f>
        <v>Obesity</v>
      </c>
      <c r="K1269" t="str">
        <f>_xlfn.XLOOKUP(A1269,'Data Cleaning in Medical Examin'!$A$2:$A$2336,'Data Cleaning in Medical Examin'!$E$2:$E$2336)</f>
        <v>Diabetes</v>
      </c>
      <c r="L1269" t="str">
        <f>_xlfn.XLOOKUP(A1269,'DataCleaning in Hospitalisation'!$A$2:$A$2339,'DataCleaning in Hospitalisation'!$E$2:$E$2339)</f>
        <v>21-Oct-1965</v>
      </c>
      <c r="M1269" s="30">
        <f>_xlfn.XLOOKUP(A1269,'DataCleaning in Hospitalisation'!$A$2:$A$2339,'DataCleaning in Hospitalisation'!$H$2:$H$2339)</f>
        <v>8665.09</v>
      </c>
      <c r="N1269" t="str">
        <f>_xlfn.XLOOKUP(A1269,'DataCleaning in Hospitalisation'!$A$2:$A$2339,'DataCleaning in Hospitalisation'!$I$2:$I$2339)</f>
        <v>tier - 3</v>
      </c>
      <c r="O1269" t="str">
        <f>_xlfn.XLOOKUP(A1269,'DataCleaning in Hospitalisation'!$A$2:$A$2339,'DataCleaning in Hospitalisation'!$J$2:$J$2339)</f>
        <v>tier - 2</v>
      </c>
      <c r="P1269" t="str">
        <f>_xlfn.XLOOKUP(A1269,'DataCleaning in Hospitalisation'!$A$2:$A$2339,'DataCleaning in Hospitalisation'!$K$2:$K$2339)</f>
        <v>R1012</v>
      </c>
      <c r="Q1269">
        <f>_xlfn.XLOOKUP(A1269,'DataCleaning in Hospitalisation'!$A$2:$A$2339,'DataCleaning in Hospitalisation'!$F$2:$F$2339)</f>
        <v>58</v>
      </c>
      <c r="U1269" s="4" t="s">
        <v>1177</v>
      </c>
      <c r="V1269">
        <v>1</v>
      </c>
      <c r="X1269" s="4" t="s">
        <v>220</v>
      </c>
      <c r="Y1269" s="30">
        <v>2094.1</v>
      </c>
      <c r="AJ1269" s="4" t="s">
        <v>220</v>
      </c>
      <c r="AK1269" s="30">
        <v>2094.1</v>
      </c>
    </row>
    <row r="1270" spans="1:37" x14ac:dyDescent="0.3">
      <c r="A1270" t="s">
        <v>1097</v>
      </c>
      <c r="B1270" t="str">
        <f>_xlfn.XLOOKUP(A1270,'Customer Names'!$A$2:$A$2336,'Customer Names'!$C$2:$C$2336)</f>
        <v xml:space="preserve"> Ms.Alicia</v>
      </c>
      <c r="C1270" s="41">
        <f>_xlfn.XLOOKUP(A1270,'Data Cleaning in Medical Examin'!$A$2:$A$2336,'Data Cleaning in Medical Examin'!$B$2:$B$2336)</f>
        <v>23.66</v>
      </c>
      <c r="D1270">
        <f>_xlfn.XLOOKUP(A1270,'Data Cleaning in Medical Examin'!$A$2:$A$2336,'Data Cleaning in Medical Examin'!$D$2:$D$2336)</f>
        <v>5.1100000000000003</v>
      </c>
      <c r="E1270" t="str">
        <f>_xlfn.XLOOKUP(A1270,'Data Cleaning in Medical Examin'!$A$2:$A$2336,'Data Cleaning in Medical Examin'!$F$2:$F$2336)</f>
        <v>Yes</v>
      </c>
      <c r="F1270" t="str">
        <f>_xlfn.XLOOKUP(A1270,'Data Cleaning in Medical Examin'!$A$2:$A$2336,'Data Cleaning in Medical Examin'!$G$2:$G$2336)</f>
        <v>No</v>
      </c>
      <c r="G1270" t="str">
        <f>_xlfn.XLOOKUP(A1270,'Data Cleaning in Medical Examin'!$A$2:$A$2336,'Data Cleaning in Medical Examin'!$H$2:$H$2336)</f>
        <v>Yes</v>
      </c>
      <c r="H1270" t="str">
        <f>_xlfn.XLOOKUP(A1270,'Data Cleaning in Medical Examin'!$A$2:$A$2336,'Data Cleaning in Medical Examin'!$I$2:$I$2336)</f>
        <v>1 Major Surgery</v>
      </c>
      <c r="I1270" t="str">
        <f>_xlfn.XLOOKUP(A1270,'Data Cleaning in Medical Examin'!$A$2:$A$2336,'Data Cleaning in Medical Examin'!$J$2:$J$2336)</f>
        <v>No</v>
      </c>
      <c r="J1270" t="str">
        <f>_xlfn.XLOOKUP(A1270,'Data Cleaning in Medical Examin'!$A$2:$A$2336,'Data Cleaning in Medical Examin'!$C$2:$C$2336)</f>
        <v>Normal Weight</v>
      </c>
      <c r="K1270" t="str">
        <f>_xlfn.XLOOKUP(A1270,'Data Cleaning in Medical Examin'!$A$2:$A$2336,'Data Cleaning in Medical Examin'!$E$2:$E$2336)</f>
        <v>Normal</v>
      </c>
      <c r="L1270" t="str">
        <f>_xlfn.XLOOKUP(A1270,'DataCleaning in Hospitalisation'!$A$2:$A$2339,'DataCleaning in Hospitalisation'!$E$2:$E$2339)</f>
        <v>3-Aug-1975</v>
      </c>
      <c r="M1270" s="30">
        <f>_xlfn.XLOOKUP(A1270,'DataCleaning in Hospitalisation'!$A$2:$A$2339,'DataCleaning in Hospitalisation'!$H$2:$H$2339)</f>
        <v>8627.5400000000009</v>
      </c>
      <c r="N1270" t="str">
        <f>_xlfn.XLOOKUP(A1270,'DataCleaning in Hospitalisation'!$A$2:$A$2339,'DataCleaning in Hospitalisation'!$I$2:$I$2339)</f>
        <v>tier - 2</v>
      </c>
      <c r="O1270" t="str">
        <f>_xlfn.XLOOKUP(A1270,'DataCleaning in Hospitalisation'!$A$2:$A$2339,'DataCleaning in Hospitalisation'!$J$2:$J$2339)</f>
        <v>tier - 2</v>
      </c>
      <c r="P1270" t="str">
        <f>_xlfn.XLOOKUP(A1270,'DataCleaning in Hospitalisation'!$A$2:$A$2339,'DataCleaning in Hospitalisation'!$K$2:$K$2339)</f>
        <v>R1017</v>
      </c>
      <c r="Q1270">
        <f>_xlfn.XLOOKUP(A1270,'DataCleaning in Hospitalisation'!$A$2:$A$2339,'DataCleaning in Hospitalisation'!$F$2:$F$2339)</f>
        <v>48</v>
      </c>
      <c r="U1270" s="46" t="s">
        <v>6</v>
      </c>
      <c r="V1270">
        <v>1</v>
      </c>
      <c r="X1270" s="4" t="s">
        <v>219</v>
      </c>
      <c r="Y1270" s="30">
        <v>2055.3200000000002</v>
      </c>
      <c r="AJ1270" s="4" t="s">
        <v>219</v>
      </c>
      <c r="AK1270" s="30">
        <v>2055.3200000000002</v>
      </c>
    </row>
    <row r="1271" spans="1:37" x14ac:dyDescent="0.3">
      <c r="A1271" t="s">
        <v>1096</v>
      </c>
      <c r="B1271" t="str">
        <f>_xlfn.XLOOKUP(A1271,'Customer Names'!$A$2:$A$2336,'Customer Names'!$C$2:$C$2336)</f>
        <v xml:space="preserve"> Ms.Jennifer</v>
      </c>
      <c r="C1271" s="41">
        <f>_xlfn.XLOOKUP(A1271,'Data Cleaning in Medical Examin'!$A$2:$A$2336,'Data Cleaning in Medical Examin'!$B$2:$B$2336)</f>
        <v>18.62</v>
      </c>
      <c r="D1271">
        <f>_xlfn.XLOOKUP(A1271,'Data Cleaning in Medical Examin'!$A$2:$A$2336,'Data Cleaning in Medical Examin'!$D$2:$D$2336)</f>
        <v>10.24</v>
      </c>
      <c r="E1271" t="str">
        <f>_xlfn.XLOOKUP(A1271,'Data Cleaning in Medical Examin'!$A$2:$A$2336,'Data Cleaning in Medical Examin'!$F$2:$F$2336)</f>
        <v>No</v>
      </c>
      <c r="F1271" t="str">
        <f>_xlfn.XLOOKUP(A1271,'Data Cleaning in Medical Examin'!$A$2:$A$2336,'Data Cleaning in Medical Examin'!$G$2:$G$2336)</f>
        <v>No</v>
      </c>
      <c r="G1271" t="str">
        <f>_xlfn.XLOOKUP(A1271,'Data Cleaning in Medical Examin'!$A$2:$A$2336,'Data Cleaning in Medical Examin'!$H$2:$H$2336)</f>
        <v>No</v>
      </c>
      <c r="H1271" t="str">
        <f>_xlfn.XLOOKUP(A1271,'Data Cleaning in Medical Examin'!$A$2:$A$2336,'Data Cleaning in Medical Examin'!$I$2:$I$2336)</f>
        <v>No Major Surgery</v>
      </c>
      <c r="I1271" t="str">
        <f>_xlfn.XLOOKUP(A1271,'Data Cleaning in Medical Examin'!$A$2:$A$2336,'Data Cleaning in Medical Examin'!$J$2:$J$2336)</f>
        <v>No</v>
      </c>
      <c r="J1271" t="str">
        <f>_xlfn.XLOOKUP(A1271,'Data Cleaning in Medical Examin'!$A$2:$A$2336,'Data Cleaning in Medical Examin'!$C$2:$C$2336)</f>
        <v>Normal Weight</v>
      </c>
      <c r="K1271" t="str">
        <f>_xlfn.XLOOKUP(A1271,'Data Cleaning in Medical Examin'!$A$2:$A$2336,'Data Cleaning in Medical Examin'!$E$2:$E$2336)</f>
        <v>Diabetes</v>
      </c>
      <c r="L1271" t="str">
        <f>_xlfn.XLOOKUP(A1271,'DataCleaning in Hospitalisation'!$A$2:$A$2339,'DataCleaning in Hospitalisation'!$E$2:$E$2339)</f>
        <v>2-Sep-1977</v>
      </c>
      <c r="M1271" s="30">
        <f>_xlfn.XLOOKUP(A1271,'DataCleaning in Hospitalisation'!$A$2:$A$2339,'DataCleaning in Hospitalisation'!$H$2:$H$2339)</f>
        <v>8615.2999999999993</v>
      </c>
      <c r="N1271" t="str">
        <f>_xlfn.XLOOKUP(A1271,'DataCleaning in Hospitalisation'!$A$2:$A$2339,'DataCleaning in Hospitalisation'!$I$2:$I$2339)</f>
        <v>tier - 2</v>
      </c>
      <c r="O1271" t="str">
        <f>_xlfn.XLOOKUP(A1271,'DataCleaning in Hospitalisation'!$A$2:$A$2339,'DataCleaning in Hospitalisation'!$J$2:$J$2339)</f>
        <v>tier - 3</v>
      </c>
      <c r="P1271" t="str">
        <f>_xlfn.XLOOKUP(A1271,'DataCleaning in Hospitalisation'!$A$2:$A$2339,'DataCleaning in Hospitalisation'!$K$2:$K$2339)</f>
        <v>R1011</v>
      </c>
      <c r="Q1271">
        <f>_xlfn.XLOOKUP(A1271,'DataCleaning in Hospitalisation'!$A$2:$A$2339,'DataCleaning in Hospitalisation'!$F$2:$F$2339)</f>
        <v>46</v>
      </c>
      <c r="U1271" s="50" t="s">
        <v>2418</v>
      </c>
      <c r="V1271">
        <v>1</v>
      </c>
      <c r="X1271" s="4" t="s">
        <v>2154</v>
      </c>
      <c r="Y1271" s="30">
        <v>35517.19</v>
      </c>
      <c r="AJ1271" s="4" t="s">
        <v>2154</v>
      </c>
      <c r="AK1271" s="30">
        <v>35517.19</v>
      </c>
    </row>
    <row r="1272" spans="1:37" x14ac:dyDescent="0.3">
      <c r="A1272" t="s">
        <v>1095</v>
      </c>
      <c r="B1272" t="str">
        <f>_xlfn.XLOOKUP(A1272,'Customer Names'!$A$2:$A$2336,'Customer Names'!$C$2:$C$2336)</f>
        <v xml:space="preserve"> Mr.Michael</v>
      </c>
      <c r="C1272" s="41">
        <f>_xlfn.XLOOKUP(A1272,'Data Cleaning in Medical Examin'!$A$2:$A$2336,'Data Cleaning in Medical Examin'!$B$2:$B$2336)</f>
        <v>19.190000000000001</v>
      </c>
      <c r="D1272">
        <f>_xlfn.XLOOKUP(A1272,'Data Cleaning in Medical Examin'!$A$2:$A$2336,'Data Cleaning in Medical Examin'!$D$2:$D$2336)</f>
        <v>7.71</v>
      </c>
      <c r="E1272" t="str">
        <f>_xlfn.XLOOKUP(A1272,'Data Cleaning in Medical Examin'!$A$2:$A$2336,'Data Cleaning in Medical Examin'!$F$2:$F$2336)</f>
        <v>Yes</v>
      </c>
      <c r="F1272" t="str">
        <f>_xlfn.XLOOKUP(A1272,'Data Cleaning in Medical Examin'!$A$2:$A$2336,'Data Cleaning in Medical Examin'!$G$2:$G$2336)</f>
        <v>No</v>
      </c>
      <c r="G1272" t="str">
        <f>_xlfn.XLOOKUP(A1272,'Data Cleaning in Medical Examin'!$A$2:$A$2336,'Data Cleaning in Medical Examin'!$H$2:$H$2336)</f>
        <v>No</v>
      </c>
      <c r="H1272" t="str">
        <f>_xlfn.XLOOKUP(A1272,'Data Cleaning in Medical Examin'!$A$2:$A$2336,'Data Cleaning in Medical Examin'!$I$2:$I$2336)</f>
        <v>1 Major Surgery</v>
      </c>
      <c r="I1272" t="str">
        <f>_xlfn.XLOOKUP(A1272,'Data Cleaning in Medical Examin'!$A$2:$A$2336,'Data Cleaning in Medical Examin'!$J$2:$J$2336)</f>
        <v>No</v>
      </c>
      <c r="J1272" t="str">
        <f>_xlfn.XLOOKUP(A1272,'Data Cleaning in Medical Examin'!$A$2:$A$2336,'Data Cleaning in Medical Examin'!$C$2:$C$2336)</f>
        <v>Normal Weight</v>
      </c>
      <c r="K1272" t="str">
        <f>_xlfn.XLOOKUP(A1272,'Data Cleaning in Medical Examin'!$A$2:$A$2336,'Data Cleaning in Medical Examin'!$E$2:$E$2336)</f>
        <v>Diabetes</v>
      </c>
      <c r="L1272" t="str">
        <f>_xlfn.XLOOKUP(A1272,'DataCleaning in Hospitalisation'!$A$2:$A$2339,'DataCleaning in Hospitalisation'!$E$2:$E$2339)</f>
        <v>17-Jul-1979</v>
      </c>
      <c r="M1272" s="30">
        <f>_xlfn.XLOOKUP(A1272,'DataCleaning in Hospitalisation'!$A$2:$A$2339,'DataCleaning in Hospitalisation'!$H$2:$H$2339)</f>
        <v>8606.2199999999993</v>
      </c>
      <c r="N1272" t="str">
        <f>_xlfn.XLOOKUP(A1272,'DataCleaning in Hospitalisation'!$A$2:$A$2339,'DataCleaning in Hospitalisation'!$I$2:$I$2339)</f>
        <v>tier - 1</v>
      </c>
      <c r="O1272" t="str">
        <f>_xlfn.XLOOKUP(A1272,'DataCleaning in Hospitalisation'!$A$2:$A$2339,'DataCleaning in Hospitalisation'!$J$2:$J$2339)</f>
        <v>tier - 2</v>
      </c>
      <c r="P1272" t="str">
        <f>_xlfn.XLOOKUP(A1272,'DataCleaning in Hospitalisation'!$A$2:$A$2339,'DataCleaning in Hospitalisation'!$K$2:$K$2339)</f>
        <v>R1014</v>
      </c>
      <c r="Q1272">
        <f>_xlfn.XLOOKUP(A1272,'DataCleaning in Hospitalisation'!$A$2:$A$2339,'DataCleaning in Hospitalisation'!$F$2:$F$2339)</f>
        <v>44</v>
      </c>
      <c r="U1272" s="51" t="s">
        <v>6</v>
      </c>
      <c r="V1272">
        <v>1</v>
      </c>
      <c r="X1272" s="4" t="s">
        <v>218</v>
      </c>
      <c r="Y1272" s="30">
        <v>2045.69</v>
      </c>
      <c r="AJ1272" s="4" t="s">
        <v>218</v>
      </c>
      <c r="AK1272" s="30">
        <v>2045.69</v>
      </c>
    </row>
    <row r="1273" spans="1:37" x14ac:dyDescent="0.3">
      <c r="A1273" t="s">
        <v>1094</v>
      </c>
      <c r="B1273" t="str">
        <f>_xlfn.XLOOKUP(A1273,'Customer Names'!$A$2:$A$2336,'Customer Names'!$C$2:$C$2336)</f>
        <v xml:space="preserve"> Mr.Eddie</v>
      </c>
      <c r="C1273" s="41">
        <f>_xlfn.XLOOKUP(A1273,'Data Cleaning in Medical Examin'!$A$2:$A$2336,'Data Cleaning in Medical Examin'!$B$2:$B$2336)</f>
        <v>27.5</v>
      </c>
      <c r="D1273">
        <f>_xlfn.XLOOKUP(A1273,'Data Cleaning in Medical Examin'!$A$2:$A$2336,'Data Cleaning in Medical Examin'!$D$2:$D$2336)</f>
        <v>6.03</v>
      </c>
      <c r="E1273" t="str">
        <f>_xlfn.XLOOKUP(A1273,'Data Cleaning in Medical Examin'!$A$2:$A$2336,'Data Cleaning in Medical Examin'!$F$2:$F$2336)</f>
        <v>No</v>
      </c>
      <c r="F1273" t="str">
        <f>_xlfn.XLOOKUP(A1273,'Data Cleaning in Medical Examin'!$A$2:$A$2336,'Data Cleaning in Medical Examin'!$G$2:$G$2336)</f>
        <v>No</v>
      </c>
      <c r="G1273" t="str">
        <f>_xlfn.XLOOKUP(A1273,'Data Cleaning in Medical Examin'!$A$2:$A$2336,'Data Cleaning in Medical Examin'!$H$2:$H$2336)</f>
        <v>No</v>
      </c>
      <c r="H1273" t="str">
        <f>_xlfn.XLOOKUP(A1273,'Data Cleaning in Medical Examin'!$A$2:$A$2336,'Data Cleaning in Medical Examin'!$I$2:$I$2336)</f>
        <v>No Major Surgery</v>
      </c>
      <c r="I1273" t="str">
        <f>_xlfn.XLOOKUP(A1273,'Data Cleaning in Medical Examin'!$A$2:$A$2336,'Data Cleaning in Medical Examin'!$J$2:$J$2336)</f>
        <v>No</v>
      </c>
      <c r="J1273" t="str">
        <f>_xlfn.XLOOKUP(A1273,'Data Cleaning in Medical Examin'!$A$2:$A$2336,'Data Cleaning in Medical Examin'!$C$2:$C$2336)</f>
        <v>Over Weight</v>
      </c>
      <c r="K1273" t="str">
        <f>_xlfn.XLOOKUP(A1273,'Data Cleaning in Medical Examin'!$A$2:$A$2336,'Data Cleaning in Medical Examin'!$E$2:$E$2336)</f>
        <v>Prediabetes</v>
      </c>
      <c r="L1273" t="str">
        <f>_xlfn.XLOOKUP(A1273,'DataCleaning in Hospitalisation'!$A$2:$A$2339,'DataCleaning in Hospitalisation'!$E$2:$E$2339)</f>
        <v>15-Oct-1977</v>
      </c>
      <c r="M1273" s="30">
        <f>_xlfn.XLOOKUP(A1273,'DataCleaning in Hospitalisation'!$A$2:$A$2339,'DataCleaning in Hospitalisation'!$H$2:$H$2339)</f>
        <v>8605.36</v>
      </c>
      <c r="N1273" t="str">
        <f>_xlfn.XLOOKUP(A1273,'DataCleaning in Hospitalisation'!$A$2:$A$2339,'DataCleaning in Hospitalisation'!$I$2:$I$2339)</f>
        <v>tier - 2</v>
      </c>
      <c r="O1273" t="str">
        <f>_xlfn.XLOOKUP(A1273,'DataCleaning in Hospitalisation'!$A$2:$A$2339,'DataCleaning in Hospitalisation'!$J$2:$J$2339)</f>
        <v>tier - 2</v>
      </c>
      <c r="P1273" t="str">
        <f>_xlfn.XLOOKUP(A1273,'DataCleaning in Hospitalisation'!$A$2:$A$2339,'DataCleaning in Hospitalisation'!$K$2:$K$2339)</f>
        <v>R1013</v>
      </c>
      <c r="Q1273">
        <f>_xlfn.XLOOKUP(A1273,'DataCleaning in Hospitalisation'!$A$2:$A$2339,'DataCleaning in Hospitalisation'!$F$2:$F$2339)</f>
        <v>46</v>
      </c>
      <c r="U1273" s="52" t="s">
        <v>2372</v>
      </c>
      <c r="V1273">
        <v>1</v>
      </c>
      <c r="X1273" s="4" t="s">
        <v>217</v>
      </c>
      <c r="Y1273" s="30">
        <v>2026.97</v>
      </c>
      <c r="AJ1273" s="4" t="s">
        <v>217</v>
      </c>
      <c r="AK1273" s="30">
        <v>2026.97</v>
      </c>
    </row>
    <row r="1274" spans="1:37" x14ac:dyDescent="0.3">
      <c r="A1274" t="s">
        <v>1093</v>
      </c>
      <c r="B1274" t="str">
        <f>_xlfn.XLOOKUP(A1274,'Customer Names'!$A$2:$A$2336,'Customer Names'!$C$2:$C$2336)</f>
        <v xml:space="preserve"> Mr.Maxime</v>
      </c>
      <c r="C1274" s="41">
        <f>_xlfn.XLOOKUP(A1274,'Data Cleaning in Medical Examin'!$A$2:$A$2336,'Data Cleaning in Medical Examin'!$B$2:$B$2336)</f>
        <v>27.36</v>
      </c>
      <c r="D1274">
        <f>_xlfn.XLOOKUP(A1274,'Data Cleaning in Medical Examin'!$A$2:$A$2336,'Data Cleaning in Medical Examin'!$D$2:$D$2336)</f>
        <v>5.96</v>
      </c>
      <c r="E1274" t="str">
        <f>_xlfn.XLOOKUP(A1274,'Data Cleaning in Medical Examin'!$A$2:$A$2336,'Data Cleaning in Medical Examin'!$F$2:$F$2336)</f>
        <v>No</v>
      </c>
      <c r="F1274" t="str">
        <f>_xlfn.XLOOKUP(A1274,'Data Cleaning in Medical Examin'!$A$2:$A$2336,'Data Cleaning in Medical Examin'!$G$2:$G$2336)</f>
        <v>No</v>
      </c>
      <c r="G1274" t="str">
        <f>_xlfn.XLOOKUP(A1274,'Data Cleaning in Medical Examin'!$A$2:$A$2336,'Data Cleaning in Medical Examin'!$H$2:$H$2336)</f>
        <v>Yes</v>
      </c>
      <c r="H1274" t="str">
        <f>_xlfn.XLOOKUP(A1274,'Data Cleaning in Medical Examin'!$A$2:$A$2336,'Data Cleaning in Medical Examin'!$I$2:$I$2336)</f>
        <v>1 Major Surgery</v>
      </c>
      <c r="I1274" t="str">
        <f>_xlfn.XLOOKUP(A1274,'Data Cleaning in Medical Examin'!$A$2:$A$2336,'Data Cleaning in Medical Examin'!$J$2:$J$2336)</f>
        <v>No</v>
      </c>
      <c r="J1274" t="str">
        <f>_xlfn.XLOOKUP(A1274,'Data Cleaning in Medical Examin'!$A$2:$A$2336,'Data Cleaning in Medical Examin'!$C$2:$C$2336)</f>
        <v>Over Weight</v>
      </c>
      <c r="K1274" t="str">
        <f>_xlfn.XLOOKUP(A1274,'Data Cleaning in Medical Examin'!$A$2:$A$2336,'Data Cleaning in Medical Examin'!$E$2:$E$2336)</f>
        <v>Prediabetes</v>
      </c>
      <c r="L1274" t="str">
        <f>_xlfn.XLOOKUP(A1274,'DataCleaning in Hospitalisation'!$A$2:$A$2339,'DataCleaning in Hospitalisation'!$E$2:$E$2339)</f>
        <v>12-Nov-1977</v>
      </c>
      <c r="M1274" s="30">
        <f>_xlfn.XLOOKUP(A1274,'DataCleaning in Hospitalisation'!$A$2:$A$2339,'DataCleaning in Hospitalisation'!$H$2:$H$2339)</f>
        <v>8604.48</v>
      </c>
      <c r="N1274" t="str">
        <f>_xlfn.XLOOKUP(A1274,'DataCleaning in Hospitalisation'!$A$2:$A$2339,'DataCleaning in Hospitalisation'!$I$2:$I$2339)</f>
        <v>tier - 3</v>
      </c>
      <c r="O1274" t="str">
        <f>_xlfn.XLOOKUP(A1274,'DataCleaning in Hospitalisation'!$A$2:$A$2339,'DataCleaning in Hospitalisation'!$J$2:$J$2339)</f>
        <v>tier - 2</v>
      </c>
      <c r="P1274" t="str">
        <f>_xlfn.XLOOKUP(A1274,'DataCleaning in Hospitalisation'!$A$2:$A$2339,'DataCleaning in Hospitalisation'!$K$2:$K$2339)</f>
        <v>R1016</v>
      </c>
      <c r="Q1274">
        <f>_xlfn.XLOOKUP(A1274,'DataCleaning in Hospitalisation'!$A$2:$A$2339,'DataCleaning in Hospitalisation'!$F$2:$F$2339)</f>
        <v>46</v>
      </c>
      <c r="U1274" s="53" t="s">
        <v>2373</v>
      </c>
      <c r="V1274">
        <v>1</v>
      </c>
      <c r="X1274" s="4" t="s">
        <v>216</v>
      </c>
      <c r="Y1274" s="30">
        <v>2020.55</v>
      </c>
      <c r="AJ1274" s="4" t="s">
        <v>216</v>
      </c>
      <c r="AK1274" s="30">
        <v>2020.55</v>
      </c>
    </row>
    <row r="1275" spans="1:37" x14ac:dyDescent="0.3">
      <c r="A1275" t="s">
        <v>1092</v>
      </c>
      <c r="B1275" t="str">
        <f>_xlfn.XLOOKUP(A1275,'Customer Names'!$A$2:$A$2336,'Customer Names'!$C$2:$C$2336)</f>
        <v xml:space="preserve"> Mr.Mark</v>
      </c>
      <c r="C1275" s="41">
        <f>_xlfn.XLOOKUP(A1275,'Data Cleaning in Medical Examin'!$A$2:$A$2336,'Data Cleaning in Medical Examin'!$B$2:$B$2336)</f>
        <v>20.350000000000001</v>
      </c>
      <c r="D1275">
        <f>_xlfn.XLOOKUP(A1275,'Data Cleaning in Medical Examin'!$A$2:$A$2336,'Data Cleaning in Medical Examin'!$D$2:$D$2336)</f>
        <v>4.16</v>
      </c>
      <c r="E1275" t="str">
        <f>_xlfn.XLOOKUP(A1275,'Data Cleaning in Medical Examin'!$A$2:$A$2336,'Data Cleaning in Medical Examin'!$F$2:$F$2336)</f>
        <v>No</v>
      </c>
      <c r="F1275" t="str">
        <f>_xlfn.XLOOKUP(A1275,'Data Cleaning in Medical Examin'!$A$2:$A$2336,'Data Cleaning in Medical Examin'!$G$2:$G$2336)</f>
        <v>No</v>
      </c>
      <c r="G1275" t="str">
        <f>_xlfn.XLOOKUP(A1275,'Data Cleaning in Medical Examin'!$A$2:$A$2336,'Data Cleaning in Medical Examin'!$H$2:$H$2336)</f>
        <v>No</v>
      </c>
      <c r="H1275" t="str">
        <f>_xlfn.XLOOKUP(A1275,'Data Cleaning in Medical Examin'!$A$2:$A$2336,'Data Cleaning in Medical Examin'!$I$2:$I$2336)</f>
        <v>No Major Surgery</v>
      </c>
      <c r="I1275" t="str">
        <f>_xlfn.XLOOKUP(A1275,'Data Cleaning in Medical Examin'!$A$2:$A$2336,'Data Cleaning in Medical Examin'!$J$2:$J$2336)</f>
        <v>No</v>
      </c>
      <c r="J1275" t="str">
        <f>_xlfn.XLOOKUP(A1275,'Data Cleaning in Medical Examin'!$A$2:$A$2336,'Data Cleaning in Medical Examin'!$C$2:$C$2336)</f>
        <v>Normal Weight</v>
      </c>
      <c r="K1275" t="str">
        <f>_xlfn.XLOOKUP(A1275,'Data Cleaning in Medical Examin'!$A$2:$A$2336,'Data Cleaning in Medical Examin'!$E$2:$E$2336)</f>
        <v>Normal</v>
      </c>
      <c r="L1275" t="str">
        <f>_xlfn.XLOOKUP(A1275,'DataCleaning in Hospitalisation'!$A$2:$A$2339,'DataCleaning in Hospitalisation'!$E$2:$E$2339)</f>
        <v>24-Sep-1977</v>
      </c>
      <c r="M1275" s="30">
        <f>_xlfn.XLOOKUP(A1275,'DataCleaning in Hospitalisation'!$A$2:$A$2339,'DataCleaning in Hospitalisation'!$H$2:$H$2339)</f>
        <v>8603.82</v>
      </c>
      <c r="N1275" t="str">
        <f>_xlfn.XLOOKUP(A1275,'DataCleaning in Hospitalisation'!$A$2:$A$2339,'DataCleaning in Hospitalisation'!$I$2:$I$2339)</f>
        <v>tier - 2</v>
      </c>
      <c r="O1275" t="str">
        <f>_xlfn.XLOOKUP(A1275,'DataCleaning in Hospitalisation'!$A$2:$A$2339,'DataCleaning in Hospitalisation'!$J$2:$J$2339)</f>
        <v>tier - 1</v>
      </c>
      <c r="P1275" t="str">
        <f>_xlfn.XLOOKUP(A1275,'DataCleaning in Hospitalisation'!$A$2:$A$2339,'DataCleaning in Hospitalisation'!$K$2:$K$2339)</f>
        <v>R1019</v>
      </c>
      <c r="Q1275">
        <f>_xlfn.XLOOKUP(A1275,'DataCleaning in Hospitalisation'!$A$2:$A$2339,'DataCleaning in Hospitalisation'!$F$2:$F$2339)</f>
        <v>46</v>
      </c>
      <c r="U1275" s="4" t="s">
        <v>2249</v>
      </c>
      <c r="V1275">
        <v>1</v>
      </c>
      <c r="X1275" s="4" t="s">
        <v>215</v>
      </c>
      <c r="Y1275" s="30">
        <v>2020.18</v>
      </c>
      <c r="AJ1275" s="4" t="s">
        <v>215</v>
      </c>
      <c r="AK1275" s="30">
        <v>2020.18</v>
      </c>
    </row>
    <row r="1276" spans="1:37" x14ac:dyDescent="0.3">
      <c r="A1276" t="s">
        <v>1091</v>
      </c>
      <c r="B1276" t="str">
        <f>_xlfn.XLOOKUP(A1276,'Customer Names'!$A$2:$A$2336,'Customer Names'!$C$2:$C$2336)</f>
        <v xml:space="preserve"> Mr.Adam</v>
      </c>
      <c r="C1276" s="41">
        <f>_xlfn.XLOOKUP(A1276,'Data Cleaning in Medical Examin'!$A$2:$A$2336,'Data Cleaning in Medical Examin'!$B$2:$B$2336)</f>
        <v>24.035</v>
      </c>
      <c r="D1276">
        <f>_xlfn.XLOOKUP(A1276,'Data Cleaning in Medical Examin'!$A$2:$A$2336,'Data Cleaning in Medical Examin'!$D$2:$D$2336)</f>
        <v>6.11</v>
      </c>
      <c r="E1276" t="str">
        <f>_xlfn.XLOOKUP(A1276,'Data Cleaning in Medical Examin'!$A$2:$A$2336,'Data Cleaning in Medical Examin'!$F$2:$F$2336)</f>
        <v>No</v>
      </c>
      <c r="F1276" t="str">
        <f>_xlfn.XLOOKUP(A1276,'Data Cleaning in Medical Examin'!$A$2:$A$2336,'Data Cleaning in Medical Examin'!$G$2:$G$2336)</f>
        <v>No</v>
      </c>
      <c r="G1276" t="str">
        <f>_xlfn.XLOOKUP(A1276,'Data Cleaning in Medical Examin'!$A$2:$A$2336,'Data Cleaning in Medical Examin'!$H$2:$H$2336)</f>
        <v>No</v>
      </c>
      <c r="H1276" t="str">
        <f>_xlfn.XLOOKUP(A1276,'Data Cleaning in Medical Examin'!$A$2:$A$2336,'Data Cleaning in Medical Examin'!$I$2:$I$2336)</f>
        <v>No Major Surgery</v>
      </c>
      <c r="I1276" t="str">
        <f>_xlfn.XLOOKUP(A1276,'Data Cleaning in Medical Examin'!$A$2:$A$2336,'Data Cleaning in Medical Examin'!$J$2:$J$2336)</f>
        <v>No</v>
      </c>
      <c r="J1276" t="str">
        <f>_xlfn.XLOOKUP(A1276,'Data Cleaning in Medical Examin'!$A$2:$A$2336,'Data Cleaning in Medical Examin'!$C$2:$C$2336)</f>
        <v>Normal Weight</v>
      </c>
      <c r="K1276" t="str">
        <f>_xlfn.XLOOKUP(A1276,'Data Cleaning in Medical Examin'!$A$2:$A$2336,'Data Cleaning in Medical Examin'!$E$2:$E$2336)</f>
        <v>Prediabetes</v>
      </c>
      <c r="L1276" t="str">
        <f>_xlfn.XLOOKUP(A1276,'DataCleaning in Hospitalisation'!$A$2:$A$2339,'DataCleaning in Hospitalisation'!$E$2:$E$2339)</f>
        <v>11-Jul-1973</v>
      </c>
      <c r="M1276" s="30">
        <f>_xlfn.XLOOKUP(A1276,'DataCleaning in Hospitalisation'!$A$2:$A$2339,'DataCleaning in Hospitalisation'!$H$2:$H$2339)</f>
        <v>8601.33</v>
      </c>
      <c r="N1276" t="str">
        <f>_xlfn.XLOOKUP(A1276,'DataCleaning in Hospitalisation'!$A$2:$A$2339,'DataCleaning in Hospitalisation'!$I$2:$I$2339)</f>
        <v>tier - 2</v>
      </c>
      <c r="O1276" t="str">
        <f>_xlfn.XLOOKUP(A1276,'DataCleaning in Hospitalisation'!$A$2:$A$2339,'DataCleaning in Hospitalisation'!$J$2:$J$2339)</f>
        <v>tier - 1</v>
      </c>
      <c r="P1276" t="str">
        <f>_xlfn.XLOOKUP(A1276,'DataCleaning in Hospitalisation'!$A$2:$A$2339,'DataCleaning in Hospitalisation'!$K$2:$K$2339)</f>
        <v>R1013</v>
      </c>
      <c r="Q1276">
        <f>_xlfn.XLOOKUP(A1276,'DataCleaning in Hospitalisation'!$A$2:$A$2339,'DataCleaning in Hospitalisation'!$F$2:$F$2339)</f>
        <v>50</v>
      </c>
      <c r="U1276" s="46" t="s">
        <v>6</v>
      </c>
      <c r="V1276">
        <v>1</v>
      </c>
      <c r="X1276" s="4" t="s">
        <v>214</v>
      </c>
      <c r="Y1276" s="30">
        <v>2007.95</v>
      </c>
      <c r="AJ1276" s="4" t="s">
        <v>214</v>
      </c>
      <c r="AK1276" s="30">
        <v>2007.95</v>
      </c>
    </row>
    <row r="1277" spans="1:37" x14ac:dyDescent="0.3">
      <c r="A1277" t="s">
        <v>1090</v>
      </c>
      <c r="B1277" t="str">
        <f>_xlfn.XLOOKUP(A1277,'Customer Names'!$A$2:$A$2336,'Customer Names'!$C$2:$C$2336)</f>
        <v xml:space="preserve"> Mr.Justin</v>
      </c>
      <c r="C1277" s="41">
        <f>_xlfn.XLOOKUP(A1277,'Data Cleaning in Medical Examin'!$A$2:$A$2336,'Data Cleaning in Medical Examin'!$B$2:$B$2336)</f>
        <v>23.56</v>
      </c>
      <c r="D1277">
        <f>_xlfn.XLOOKUP(A1277,'Data Cleaning in Medical Examin'!$A$2:$A$2336,'Data Cleaning in Medical Examin'!$D$2:$D$2336)</f>
        <v>5.97</v>
      </c>
      <c r="E1277" t="str">
        <f>_xlfn.XLOOKUP(A1277,'Data Cleaning in Medical Examin'!$A$2:$A$2336,'Data Cleaning in Medical Examin'!$F$2:$F$2336)</f>
        <v>No</v>
      </c>
      <c r="F1277" t="str">
        <f>_xlfn.XLOOKUP(A1277,'Data Cleaning in Medical Examin'!$A$2:$A$2336,'Data Cleaning in Medical Examin'!$G$2:$G$2336)</f>
        <v>No</v>
      </c>
      <c r="G1277" t="str">
        <f>_xlfn.XLOOKUP(A1277,'Data Cleaning in Medical Examin'!$A$2:$A$2336,'Data Cleaning in Medical Examin'!$H$2:$H$2336)</f>
        <v>No</v>
      </c>
      <c r="H1277" t="str">
        <f>_xlfn.XLOOKUP(A1277,'Data Cleaning in Medical Examin'!$A$2:$A$2336,'Data Cleaning in Medical Examin'!$I$2:$I$2336)</f>
        <v>No Major Surgery</v>
      </c>
      <c r="I1277" t="str">
        <f>_xlfn.XLOOKUP(A1277,'Data Cleaning in Medical Examin'!$A$2:$A$2336,'Data Cleaning in Medical Examin'!$J$2:$J$2336)</f>
        <v>No</v>
      </c>
      <c r="J1277" t="str">
        <f>_xlfn.XLOOKUP(A1277,'Data Cleaning in Medical Examin'!$A$2:$A$2336,'Data Cleaning in Medical Examin'!$C$2:$C$2336)</f>
        <v>Normal Weight</v>
      </c>
      <c r="K1277" t="str">
        <f>_xlfn.XLOOKUP(A1277,'Data Cleaning in Medical Examin'!$A$2:$A$2336,'Data Cleaning in Medical Examin'!$E$2:$E$2336)</f>
        <v>Prediabetes</v>
      </c>
      <c r="L1277" t="str">
        <f>_xlfn.XLOOKUP(A1277,'DataCleaning in Hospitalisation'!$A$2:$A$2339,'DataCleaning in Hospitalisation'!$E$2:$E$2339)</f>
        <v>25-Jul-1983</v>
      </c>
      <c r="M1277" s="30">
        <f>_xlfn.XLOOKUP(A1277,'DataCleaning in Hospitalisation'!$A$2:$A$2339,'DataCleaning in Hospitalisation'!$H$2:$H$2339)</f>
        <v>8596.83</v>
      </c>
      <c r="N1277" t="str">
        <f>_xlfn.XLOOKUP(A1277,'DataCleaning in Hospitalisation'!$A$2:$A$2339,'DataCleaning in Hospitalisation'!$I$2:$I$2339)</f>
        <v>tier - 2</v>
      </c>
      <c r="O1277" t="str">
        <f>_xlfn.XLOOKUP(A1277,'DataCleaning in Hospitalisation'!$A$2:$A$2339,'DataCleaning in Hospitalisation'!$J$2:$J$2339)</f>
        <v>tier - 3</v>
      </c>
      <c r="P1277" t="str">
        <f>_xlfn.XLOOKUP(A1277,'DataCleaning in Hospitalisation'!$A$2:$A$2339,'DataCleaning in Hospitalisation'!$K$2:$K$2339)</f>
        <v>R1013</v>
      </c>
      <c r="Q1277">
        <f>_xlfn.XLOOKUP(A1277,'DataCleaning in Hospitalisation'!$A$2:$A$2339,'DataCleaning in Hospitalisation'!$F$2:$F$2339)</f>
        <v>40</v>
      </c>
      <c r="U1277" s="50" t="s">
        <v>2418</v>
      </c>
      <c r="V1277">
        <v>1</v>
      </c>
      <c r="X1277" s="4" t="s">
        <v>213</v>
      </c>
      <c r="Y1277" s="30">
        <v>1986.93</v>
      </c>
      <c r="AJ1277" s="4" t="s">
        <v>213</v>
      </c>
      <c r="AK1277" s="30">
        <v>1986.93</v>
      </c>
    </row>
    <row r="1278" spans="1:37" x14ac:dyDescent="0.3">
      <c r="A1278" t="s">
        <v>1089</v>
      </c>
      <c r="B1278" t="str">
        <f>_xlfn.XLOOKUP(A1278,'Customer Names'!$A$2:$A$2336,'Customer Names'!$C$2:$C$2336)</f>
        <v xml:space="preserve"> Ms.Svetlana</v>
      </c>
      <c r="C1278" s="41">
        <f>_xlfn.XLOOKUP(A1278,'Data Cleaning in Medical Examin'!$A$2:$A$2336,'Data Cleaning in Medical Examin'!$B$2:$B$2336)</f>
        <v>27.17</v>
      </c>
      <c r="D1278">
        <f>_xlfn.XLOOKUP(A1278,'Data Cleaning in Medical Examin'!$A$2:$A$2336,'Data Cleaning in Medical Examin'!$D$2:$D$2336)</f>
        <v>10.81</v>
      </c>
      <c r="E1278" t="str">
        <f>_xlfn.XLOOKUP(A1278,'Data Cleaning in Medical Examin'!$A$2:$A$2336,'Data Cleaning in Medical Examin'!$F$2:$F$2336)</f>
        <v>No</v>
      </c>
      <c r="F1278" t="str">
        <f>_xlfn.XLOOKUP(A1278,'Data Cleaning in Medical Examin'!$A$2:$A$2336,'Data Cleaning in Medical Examin'!$G$2:$G$2336)</f>
        <v>No</v>
      </c>
      <c r="G1278" t="str">
        <f>_xlfn.XLOOKUP(A1278,'Data Cleaning in Medical Examin'!$A$2:$A$2336,'Data Cleaning in Medical Examin'!$H$2:$H$2336)</f>
        <v>No</v>
      </c>
      <c r="H1278" t="str">
        <f>_xlfn.XLOOKUP(A1278,'Data Cleaning in Medical Examin'!$A$2:$A$2336,'Data Cleaning in Medical Examin'!$I$2:$I$2336)</f>
        <v>2 Major Surgery</v>
      </c>
      <c r="I1278" t="str">
        <f>_xlfn.XLOOKUP(A1278,'Data Cleaning in Medical Examin'!$A$2:$A$2336,'Data Cleaning in Medical Examin'!$J$2:$J$2336)</f>
        <v>No</v>
      </c>
      <c r="J1278" t="str">
        <f>_xlfn.XLOOKUP(A1278,'Data Cleaning in Medical Examin'!$A$2:$A$2336,'Data Cleaning in Medical Examin'!$C$2:$C$2336)</f>
        <v>Over Weight</v>
      </c>
      <c r="K1278" t="str">
        <f>_xlfn.XLOOKUP(A1278,'Data Cleaning in Medical Examin'!$A$2:$A$2336,'Data Cleaning in Medical Examin'!$E$2:$E$2336)</f>
        <v>Diabetes</v>
      </c>
      <c r="L1278" t="str">
        <f>_xlfn.XLOOKUP(A1278,'DataCleaning in Hospitalisation'!$A$2:$A$2339,'DataCleaning in Hospitalisation'!$E$2:$E$2339)</f>
        <v>30-Dec-1983</v>
      </c>
      <c r="M1278" s="30">
        <f>_xlfn.XLOOKUP(A1278,'DataCleaning in Hospitalisation'!$A$2:$A$2339,'DataCleaning in Hospitalisation'!$H$2:$H$2339)</f>
        <v>8582.2999999999993</v>
      </c>
      <c r="N1278" t="str">
        <f>_xlfn.XLOOKUP(A1278,'DataCleaning in Hospitalisation'!$A$2:$A$2339,'DataCleaning in Hospitalisation'!$I$2:$I$2339)</f>
        <v>tier - 2</v>
      </c>
      <c r="O1278" t="str">
        <f>_xlfn.XLOOKUP(A1278,'DataCleaning in Hospitalisation'!$A$2:$A$2339,'DataCleaning in Hospitalisation'!$J$2:$J$2339)</f>
        <v>tier - 1</v>
      </c>
      <c r="P1278" t="str">
        <f>_xlfn.XLOOKUP(A1278,'DataCleaning in Hospitalisation'!$A$2:$A$2339,'DataCleaning in Hospitalisation'!$K$2:$K$2339)</f>
        <v>R1013</v>
      </c>
      <c r="Q1278">
        <f>_xlfn.XLOOKUP(A1278,'DataCleaning in Hospitalisation'!$A$2:$A$2339,'DataCleaning in Hospitalisation'!$F$2:$F$2339)</f>
        <v>40</v>
      </c>
      <c r="U1278" s="51" t="s">
        <v>7</v>
      </c>
      <c r="V1278">
        <v>1</v>
      </c>
      <c r="X1278" s="4" t="s">
        <v>212</v>
      </c>
      <c r="Y1278" s="30">
        <v>1984.45</v>
      </c>
      <c r="AJ1278" s="4" t="s">
        <v>212</v>
      </c>
      <c r="AK1278" s="30">
        <v>1984.45</v>
      </c>
    </row>
    <row r="1279" spans="1:37" x14ac:dyDescent="0.3">
      <c r="A1279" t="s">
        <v>1088</v>
      </c>
      <c r="B1279" t="str">
        <f>_xlfn.XLOOKUP(A1279,'Customer Names'!$A$2:$A$2336,'Customer Names'!$C$2:$C$2336)</f>
        <v xml:space="preserve"> Ms.Jana</v>
      </c>
      <c r="C1279" s="41">
        <f>_xlfn.XLOOKUP(A1279,'Data Cleaning in Medical Examin'!$A$2:$A$2336,'Data Cleaning in Medical Examin'!$B$2:$B$2336)</f>
        <v>34.32</v>
      </c>
      <c r="D1279">
        <f>_xlfn.XLOOKUP(A1279,'Data Cleaning in Medical Examin'!$A$2:$A$2336,'Data Cleaning in Medical Examin'!$D$2:$D$2336)</f>
        <v>5.7</v>
      </c>
      <c r="E1279" t="str">
        <f>_xlfn.XLOOKUP(A1279,'Data Cleaning in Medical Examin'!$A$2:$A$2336,'Data Cleaning in Medical Examin'!$F$2:$F$2336)</f>
        <v>Yes</v>
      </c>
      <c r="F1279" t="str">
        <f>_xlfn.XLOOKUP(A1279,'Data Cleaning in Medical Examin'!$A$2:$A$2336,'Data Cleaning in Medical Examin'!$G$2:$G$2336)</f>
        <v>No</v>
      </c>
      <c r="G1279" t="str">
        <f>_xlfn.XLOOKUP(A1279,'Data Cleaning in Medical Examin'!$A$2:$A$2336,'Data Cleaning in Medical Examin'!$H$2:$H$2336)</f>
        <v>Yes</v>
      </c>
      <c r="H1279" t="str">
        <f>_xlfn.XLOOKUP(A1279,'Data Cleaning in Medical Examin'!$A$2:$A$2336,'Data Cleaning in Medical Examin'!$I$2:$I$2336)</f>
        <v>1 Major Surgery</v>
      </c>
      <c r="I1279" t="str">
        <f>_xlfn.XLOOKUP(A1279,'Data Cleaning in Medical Examin'!$A$2:$A$2336,'Data Cleaning in Medical Examin'!$J$2:$J$2336)</f>
        <v>No</v>
      </c>
      <c r="J1279" t="str">
        <f>_xlfn.XLOOKUP(A1279,'Data Cleaning in Medical Examin'!$A$2:$A$2336,'Data Cleaning in Medical Examin'!$C$2:$C$2336)</f>
        <v>Obesity</v>
      </c>
      <c r="K1279" t="str">
        <f>_xlfn.XLOOKUP(A1279,'Data Cleaning in Medical Examin'!$A$2:$A$2336,'Data Cleaning in Medical Examin'!$E$2:$E$2336)</f>
        <v>Prediabetes</v>
      </c>
      <c r="L1279" t="str">
        <f>_xlfn.XLOOKUP(A1279,'DataCleaning in Hospitalisation'!$A$2:$A$2339,'DataCleaning in Hospitalisation'!$E$2:$E$2339)</f>
        <v>11-Nov-1987</v>
      </c>
      <c r="M1279" s="30">
        <f>_xlfn.XLOOKUP(A1279,'DataCleaning in Hospitalisation'!$A$2:$A$2339,'DataCleaning in Hospitalisation'!$H$2:$H$2339)</f>
        <v>8573.2999999999993</v>
      </c>
      <c r="N1279" t="str">
        <f>_xlfn.XLOOKUP(A1279,'DataCleaning in Hospitalisation'!$A$2:$A$2339,'DataCleaning in Hospitalisation'!$I$2:$I$2339)</f>
        <v>tier - 2</v>
      </c>
      <c r="O1279" t="str">
        <f>_xlfn.XLOOKUP(A1279,'DataCleaning in Hospitalisation'!$A$2:$A$2339,'DataCleaning in Hospitalisation'!$J$2:$J$2339)</f>
        <v>tier - 2</v>
      </c>
      <c r="P1279" t="str">
        <f>_xlfn.XLOOKUP(A1279,'DataCleaning in Hospitalisation'!$A$2:$A$2339,'DataCleaning in Hospitalisation'!$K$2:$K$2339)</f>
        <v>R1021</v>
      </c>
      <c r="Q1279">
        <f>_xlfn.XLOOKUP(A1279,'DataCleaning in Hospitalisation'!$A$2:$A$2339,'DataCleaning in Hospitalisation'!$F$2:$F$2339)</f>
        <v>36</v>
      </c>
      <c r="U1279" s="52" t="s">
        <v>2372</v>
      </c>
      <c r="V1279">
        <v>1</v>
      </c>
      <c r="X1279" s="4" t="s">
        <v>211</v>
      </c>
      <c r="Y1279" s="30">
        <v>1981.58</v>
      </c>
      <c r="AJ1279" s="4" t="s">
        <v>211</v>
      </c>
      <c r="AK1279" s="30">
        <v>1981.58</v>
      </c>
    </row>
    <row r="1280" spans="1:37" x14ac:dyDescent="0.3">
      <c r="A1280" t="s">
        <v>1087</v>
      </c>
      <c r="B1280" t="str">
        <f>_xlfn.XLOOKUP(A1280,'Customer Names'!$A$2:$A$2336,'Customer Names'!$C$2:$C$2336)</f>
        <v xml:space="preserve"> Ms.Laura</v>
      </c>
      <c r="C1280" s="41">
        <f>_xlfn.XLOOKUP(A1280,'Data Cleaning in Medical Examin'!$A$2:$A$2336,'Data Cleaning in Medical Examin'!$B$2:$B$2336)</f>
        <v>23.87</v>
      </c>
      <c r="D1280">
        <f>_xlfn.XLOOKUP(A1280,'Data Cleaning in Medical Examin'!$A$2:$A$2336,'Data Cleaning in Medical Examin'!$D$2:$D$2336)</f>
        <v>4.7699999999999996</v>
      </c>
      <c r="E1280" t="str">
        <f>_xlfn.XLOOKUP(A1280,'Data Cleaning in Medical Examin'!$A$2:$A$2336,'Data Cleaning in Medical Examin'!$F$2:$F$2336)</f>
        <v>Yes</v>
      </c>
      <c r="F1280" t="str">
        <f>_xlfn.XLOOKUP(A1280,'Data Cleaning in Medical Examin'!$A$2:$A$2336,'Data Cleaning in Medical Examin'!$G$2:$G$2336)</f>
        <v>No</v>
      </c>
      <c r="G1280" t="str">
        <f>_xlfn.XLOOKUP(A1280,'Data Cleaning in Medical Examin'!$A$2:$A$2336,'Data Cleaning in Medical Examin'!$H$2:$H$2336)</f>
        <v>Yes</v>
      </c>
      <c r="H1280" t="str">
        <f>_xlfn.XLOOKUP(A1280,'Data Cleaning in Medical Examin'!$A$2:$A$2336,'Data Cleaning in Medical Examin'!$I$2:$I$2336)</f>
        <v>1 Major Surgery</v>
      </c>
      <c r="I1280" t="str">
        <f>_xlfn.XLOOKUP(A1280,'Data Cleaning in Medical Examin'!$A$2:$A$2336,'Data Cleaning in Medical Examin'!$J$2:$J$2336)</f>
        <v>No</v>
      </c>
      <c r="J1280" t="str">
        <f>_xlfn.XLOOKUP(A1280,'Data Cleaning in Medical Examin'!$A$2:$A$2336,'Data Cleaning in Medical Examin'!$C$2:$C$2336)</f>
        <v>Normal Weight</v>
      </c>
      <c r="K1280" t="str">
        <f>_xlfn.XLOOKUP(A1280,'Data Cleaning in Medical Examin'!$A$2:$A$2336,'Data Cleaning in Medical Examin'!$E$2:$E$2336)</f>
        <v>Normal</v>
      </c>
      <c r="L1280" t="str">
        <f>_xlfn.XLOOKUP(A1280,'DataCleaning in Hospitalisation'!$A$2:$A$2339,'DataCleaning in Hospitalisation'!$E$2:$E$2339)</f>
        <v>6-Dec-1982</v>
      </c>
      <c r="M1280" s="30">
        <f>_xlfn.XLOOKUP(A1280,'DataCleaning in Hospitalisation'!$A$2:$A$2339,'DataCleaning in Hospitalisation'!$H$2:$H$2339)</f>
        <v>8572.0400000000009</v>
      </c>
      <c r="N1280" t="str">
        <f>_xlfn.XLOOKUP(A1280,'DataCleaning in Hospitalisation'!$A$2:$A$2339,'DataCleaning in Hospitalisation'!$I$2:$I$2339)</f>
        <v>tier - 2</v>
      </c>
      <c r="O1280" t="str">
        <f>_xlfn.XLOOKUP(A1280,'DataCleaning in Hospitalisation'!$A$2:$A$2339,'DataCleaning in Hospitalisation'!$J$2:$J$2339)</f>
        <v>tier - 2</v>
      </c>
      <c r="P1280" t="str">
        <f>_xlfn.XLOOKUP(A1280,'DataCleaning in Hospitalisation'!$A$2:$A$2339,'DataCleaning in Hospitalisation'!$K$2:$K$2339)</f>
        <v>R1021</v>
      </c>
      <c r="Q1280">
        <f>_xlfn.XLOOKUP(A1280,'DataCleaning in Hospitalisation'!$A$2:$A$2339,'DataCleaning in Hospitalisation'!$F$2:$F$2339)</f>
        <v>41</v>
      </c>
      <c r="U1280" s="53" t="s">
        <v>2372</v>
      </c>
      <c r="V1280">
        <v>1</v>
      </c>
      <c r="X1280" s="4" t="s">
        <v>210</v>
      </c>
      <c r="Y1280" s="30">
        <v>1980.07</v>
      </c>
      <c r="AJ1280" s="4" t="s">
        <v>210</v>
      </c>
      <c r="AK1280" s="30">
        <v>1980.07</v>
      </c>
    </row>
    <row r="1281" spans="1:37" x14ac:dyDescent="0.3">
      <c r="A1281" t="s">
        <v>1086</v>
      </c>
      <c r="B1281" t="str">
        <f>_xlfn.XLOOKUP(A1281,'Customer Names'!$A$2:$A$2336,'Customer Names'!$C$2:$C$2336)</f>
        <v xml:space="preserve"> Mr.Torrey</v>
      </c>
      <c r="C1281" s="41">
        <f>_xlfn.XLOOKUP(A1281,'Data Cleaning in Medical Examin'!$A$2:$A$2336,'Data Cleaning in Medical Examin'!$B$2:$B$2336)</f>
        <v>30.15</v>
      </c>
      <c r="D1281">
        <f>_xlfn.XLOOKUP(A1281,'Data Cleaning in Medical Examin'!$A$2:$A$2336,'Data Cleaning in Medical Examin'!$D$2:$D$2336)</f>
        <v>4.25</v>
      </c>
      <c r="E1281" t="str">
        <f>_xlfn.XLOOKUP(A1281,'Data Cleaning in Medical Examin'!$A$2:$A$2336,'Data Cleaning in Medical Examin'!$F$2:$F$2336)</f>
        <v>No</v>
      </c>
      <c r="F1281" t="str">
        <f>_xlfn.XLOOKUP(A1281,'Data Cleaning in Medical Examin'!$A$2:$A$2336,'Data Cleaning in Medical Examin'!$G$2:$G$2336)</f>
        <v>No</v>
      </c>
      <c r="G1281" t="str">
        <f>_xlfn.XLOOKUP(A1281,'Data Cleaning in Medical Examin'!$A$2:$A$2336,'Data Cleaning in Medical Examin'!$H$2:$H$2336)</f>
        <v>No</v>
      </c>
      <c r="H1281" t="str">
        <f>_xlfn.XLOOKUP(A1281,'Data Cleaning in Medical Examin'!$A$2:$A$2336,'Data Cleaning in Medical Examin'!$I$2:$I$2336)</f>
        <v>1 Major Surgery</v>
      </c>
      <c r="I1281" t="str">
        <f>_xlfn.XLOOKUP(A1281,'Data Cleaning in Medical Examin'!$A$2:$A$2336,'Data Cleaning in Medical Examin'!$J$2:$J$2336)</f>
        <v>No</v>
      </c>
      <c r="J1281" t="str">
        <f>_xlfn.XLOOKUP(A1281,'Data Cleaning in Medical Examin'!$A$2:$A$2336,'Data Cleaning in Medical Examin'!$C$2:$C$2336)</f>
        <v>Obesity</v>
      </c>
      <c r="K1281" t="str">
        <f>_xlfn.XLOOKUP(A1281,'Data Cleaning in Medical Examin'!$A$2:$A$2336,'Data Cleaning in Medical Examin'!$E$2:$E$2336)</f>
        <v>Normal</v>
      </c>
      <c r="L1281" t="str">
        <f>_xlfn.XLOOKUP(A1281,'DataCleaning in Hospitalisation'!$A$2:$A$2339,'DataCleaning in Hospitalisation'!$E$2:$E$2339)</f>
        <v>26-Sep-1975</v>
      </c>
      <c r="M1281" s="30">
        <f>_xlfn.XLOOKUP(A1281,'DataCleaning in Hospitalisation'!$A$2:$A$2339,'DataCleaning in Hospitalisation'!$H$2:$H$2339)</f>
        <v>8569.86</v>
      </c>
      <c r="N1281" t="str">
        <f>_xlfn.XLOOKUP(A1281,'DataCleaning in Hospitalisation'!$A$2:$A$2339,'DataCleaning in Hospitalisation'!$I$2:$I$2339)</f>
        <v>tier - 2</v>
      </c>
      <c r="O1281" t="str">
        <f>_xlfn.XLOOKUP(A1281,'DataCleaning in Hospitalisation'!$A$2:$A$2339,'DataCleaning in Hospitalisation'!$J$2:$J$2339)</f>
        <v>tier - 3</v>
      </c>
      <c r="P1281" t="str">
        <f>_xlfn.XLOOKUP(A1281,'DataCleaning in Hospitalisation'!$A$2:$A$2339,'DataCleaning in Hospitalisation'!$K$2:$K$2339)</f>
        <v>R1013</v>
      </c>
      <c r="Q1281">
        <f>_xlfn.XLOOKUP(A1281,'DataCleaning in Hospitalisation'!$A$2:$A$2339,'DataCleaning in Hospitalisation'!$F$2:$F$2339)</f>
        <v>48</v>
      </c>
      <c r="U1281" s="4" t="s">
        <v>1176</v>
      </c>
      <c r="V1281">
        <v>1</v>
      </c>
      <c r="X1281" s="4" t="s">
        <v>209</v>
      </c>
      <c r="Y1281" s="30">
        <v>1977.82</v>
      </c>
      <c r="AJ1281" s="4" t="s">
        <v>209</v>
      </c>
      <c r="AK1281" s="30">
        <v>1977.82</v>
      </c>
    </row>
    <row r="1282" spans="1:37" x14ac:dyDescent="0.3">
      <c r="A1282" t="s">
        <v>1085</v>
      </c>
      <c r="B1282" t="str">
        <f>_xlfn.XLOOKUP(A1282,'Customer Names'!$A$2:$A$2336,'Customer Names'!$C$2:$C$2336)</f>
        <v xml:space="preserve"> Mr.Paul</v>
      </c>
      <c r="C1282" s="41">
        <f>_xlfn.XLOOKUP(A1282,'Data Cleaning in Medical Examin'!$A$2:$A$2336,'Data Cleaning in Medical Examin'!$B$2:$B$2336)</f>
        <v>26.36</v>
      </c>
      <c r="D1282">
        <f>_xlfn.XLOOKUP(A1282,'Data Cleaning in Medical Examin'!$A$2:$A$2336,'Data Cleaning in Medical Examin'!$D$2:$D$2336)</f>
        <v>5.52</v>
      </c>
      <c r="E1282" t="str">
        <f>_xlfn.XLOOKUP(A1282,'Data Cleaning in Medical Examin'!$A$2:$A$2336,'Data Cleaning in Medical Examin'!$F$2:$F$2336)</f>
        <v>No</v>
      </c>
      <c r="F1282" t="str">
        <f>_xlfn.XLOOKUP(A1282,'Data Cleaning in Medical Examin'!$A$2:$A$2336,'Data Cleaning in Medical Examin'!$G$2:$G$2336)</f>
        <v>No</v>
      </c>
      <c r="G1282" t="str">
        <f>_xlfn.XLOOKUP(A1282,'Data Cleaning in Medical Examin'!$A$2:$A$2336,'Data Cleaning in Medical Examin'!$H$2:$H$2336)</f>
        <v>No</v>
      </c>
      <c r="H1282" t="str">
        <f>_xlfn.XLOOKUP(A1282,'Data Cleaning in Medical Examin'!$A$2:$A$2336,'Data Cleaning in Medical Examin'!$I$2:$I$2336)</f>
        <v>No Major Surgery</v>
      </c>
      <c r="I1282" t="str">
        <f>_xlfn.XLOOKUP(A1282,'Data Cleaning in Medical Examin'!$A$2:$A$2336,'Data Cleaning in Medical Examin'!$J$2:$J$2336)</f>
        <v>No</v>
      </c>
      <c r="J1282" t="str">
        <f>_xlfn.XLOOKUP(A1282,'Data Cleaning in Medical Examin'!$A$2:$A$2336,'Data Cleaning in Medical Examin'!$C$2:$C$2336)</f>
        <v>Over Weight</v>
      </c>
      <c r="K1282" t="str">
        <f>_xlfn.XLOOKUP(A1282,'Data Cleaning in Medical Examin'!$A$2:$A$2336,'Data Cleaning in Medical Examin'!$E$2:$E$2336)</f>
        <v>Normal</v>
      </c>
      <c r="L1282" t="str">
        <f>_xlfn.XLOOKUP(A1282,'DataCleaning in Hospitalisation'!$A$2:$A$2339,'DataCleaning in Hospitalisation'!$E$2:$E$2339)</f>
        <v>21-Sep-1988</v>
      </c>
      <c r="M1282" s="30">
        <f>_xlfn.XLOOKUP(A1282,'DataCleaning in Hospitalisation'!$A$2:$A$2339,'DataCleaning in Hospitalisation'!$H$2:$H$2339)</f>
        <v>8567.25</v>
      </c>
      <c r="N1282" t="str">
        <f>_xlfn.XLOOKUP(A1282,'DataCleaning in Hospitalisation'!$A$2:$A$2339,'DataCleaning in Hospitalisation'!$I$2:$I$2339)</f>
        <v>tier - 2</v>
      </c>
      <c r="O1282" t="str">
        <f>_xlfn.XLOOKUP(A1282,'DataCleaning in Hospitalisation'!$A$2:$A$2339,'DataCleaning in Hospitalisation'!$J$2:$J$2339)</f>
        <v>tier - 1</v>
      </c>
      <c r="P1282" t="str">
        <f>_xlfn.XLOOKUP(A1282,'DataCleaning in Hospitalisation'!$A$2:$A$2339,'DataCleaning in Hospitalisation'!$K$2:$K$2339)</f>
        <v>R1012</v>
      </c>
      <c r="Q1282">
        <f>_xlfn.XLOOKUP(A1282,'DataCleaning in Hospitalisation'!$A$2:$A$2339,'DataCleaning in Hospitalisation'!$F$2:$F$2339)</f>
        <v>35</v>
      </c>
      <c r="U1282" s="46" t="s">
        <v>6</v>
      </c>
      <c r="V1282">
        <v>1</v>
      </c>
      <c r="X1282" s="4" t="s">
        <v>2153</v>
      </c>
      <c r="Y1282" s="30">
        <v>35491.64</v>
      </c>
      <c r="AJ1282" s="4" t="s">
        <v>2153</v>
      </c>
      <c r="AK1282" s="30">
        <v>35491.64</v>
      </c>
    </row>
    <row r="1283" spans="1:37" x14ac:dyDescent="0.3">
      <c r="A1283" t="s">
        <v>1084</v>
      </c>
      <c r="B1283" t="str">
        <f>_xlfn.XLOOKUP(A1283,'Customer Names'!$A$2:$A$2336,'Customer Names'!$C$2:$C$2336)</f>
        <v xml:space="preserve"> Ms.Jennifer</v>
      </c>
      <c r="C1283" s="41">
        <f>_xlfn.XLOOKUP(A1283,'Data Cleaning in Medical Examin'!$A$2:$A$2336,'Data Cleaning in Medical Examin'!$B$2:$B$2336)</f>
        <v>45.32</v>
      </c>
      <c r="D1283">
        <f>_xlfn.XLOOKUP(A1283,'Data Cleaning in Medical Examin'!$A$2:$A$2336,'Data Cleaning in Medical Examin'!$D$2:$D$2336)</f>
        <v>6.53</v>
      </c>
      <c r="E1283" t="str">
        <f>_xlfn.XLOOKUP(A1283,'Data Cleaning in Medical Examin'!$A$2:$A$2336,'Data Cleaning in Medical Examin'!$F$2:$F$2336)</f>
        <v>Yes</v>
      </c>
      <c r="F1283" t="str">
        <f>_xlfn.XLOOKUP(A1283,'Data Cleaning in Medical Examin'!$A$2:$A$2336,'Data Cleaning in Medical Examin'!$G$2:$G$2336)</f>
        <v>No</v>
      </c>
      <c r="G1283" t="str">
        <f>_xlfn.XLOOKUP(A1283,'Data Cleaning in Medical Examin'!$A$2:$A$2336,'Data Cleaning in Medical Examin'!$H$2:$H$2336)</f>
        <v>No</v>
      </c>
      <c r="H1283" t="str">
        <f>_xlfn.XLOOKUP(A1283,'Data Cleaning in Medical Examin'!$A$2:$A$2336,'Data Cleaning in Medical Examin'!$I$2:$I$2336)</f>
        <v>1 Major Surgery</v>
      </c>
      <c r="I1283" t="str">
        <f>_xlfn.XLOOKUP(A1283,'Data Cleaning in Medical Examin'!$A$2:$A$2336,'Data Cleaning in Medical Examin'!$J$2:$J$2336)</f>
        <v>No</v>
      </c>
      <c r="J1283" t="str">
        <f>_xlfn.XLOOKUP(A1283,'Data Cleaning in Medical Examin'!$A$2:$A$2336,'Data Cleaning in Medical Examin'!$C$2:$C$2336)</f>
        <v>Obesity</v>
      </c>
      <c r="K1283" t="str">
        <f>_xlfn.XLOOKUP(A1283,'Data Cleaning in Medical Examin'!$A$2:$A$2336,'Data Cleaning in Medical Examin'!$E$2:$E$2336)</f>
        <v>Diabetes</v>
      </c>
      <c r="L1283" t="str">
        <f>_xlfn.XLOOKUP(A1283,'DataCleaning in Hospitalisation'!$A$2:$A$2339,'DataCleaning in Hospitalisation'!$E$2:$E$2339)</f>
        <v>21-Aug-1975</v>
      </c>
      <c r="M1283" s="30">
        <f>_xlfn.XLOOKUP(A1283,'DataCleaning in Hospitalisation'!$A$2:$A$2339,'DataCleaning in Hospitalisation'!$H$2:$H$2339)</f>
        <v>8556.91</v>
      </c>
      <c r="N1283" t="str">
        <f>_xlfn.XLOOKUP(A1283,'DataCleaning in Hospitalisation'!$A$2:$A$2339,'DataCleaning in Hospitalisation'!$I$2:$I$2339)</f>
        <v>tier - 2</v>
      </c>
      <c r="O1283" t="str">
        <f>_xlfn.XLOOKUP(A1283,'DataCleaning in Hospitalisation'!$A$2:$A$2339,'DataCleaning in Hospitalisation'!$J$2:$J$2339)</f>
        <v>tier - 1</v>
      </c>
      <c r="P1283" t="str">
        <f>_xlfn.XLOOKUP(A1283,'DataCleaning in Hospitalisation'!$A$2:$A$2339,'DataCleaning in Hospitalisation'!$K$2:$K$2339)</f>
        <v>R1011</v>
      </c>
      <c r="Q1283">
        <f>_xlfn.XLOOKUP(A1283,'DataCleaning in Hospitalisation'!$A$2:$A$2339,'DataCleaning in Hospitalisation'!$F$2:$F$2339)</f>
        <v>48</v>
      </c>
      <c r="U1283" s="50" t="s">
        <v>2421</v>
      </c>
      <c r="V1283">
        <v>1</v>
      </c>
      <c r="X1283" s="4" t="s">
        <v>208</v>
      </c>
      <c r="Y1283" s="30">
        <v>1972.95</v>
      </c>
      <c r="AJ1283" s="4" t="s">
        <v>208</v>
      </c>
      <c r="AK1283" s="30">
        <v>1972.95</v>
      </c>
    </row>
    <row r="1284" spans="1:37" x14ac:dyDescent="0.3">
      <c r="A1284" t="s">
        <v>1083</v>
      </c>
      <c r="B1284" t="str">
        <f>_xlfn.XLOOKUP(A1284,'Customer Names'!$A$2:$A$2336,'Customer Names'!$C$2:$C$2336)</f>
        <v xml:space="preserve"> Mr.Erik</v>
      </c>
      <c r="C1284" s="41">
        <f>_xlfn.XLOOKUP(A1284,'Data Cleaning in Medical Examin'!$A$2:$A$2336,'Data Cleaning in Medical Examin'!$B$2:$B$2336)</f>
        <v>31.93</v>
      </c>
      <c r="D1284">
        <f>_xlfn.XLOOKUP(A1284,'Data Cleaning in Medical Examin'!$A$2:$A$2336,'Data Cleaning in Medical Examin'!$D$2:$D$2336)</f>
        <v>4.82</v>
      </c>
      <c r="E1284" t="str">
        <f>_xlfn.XLOOKUP(A1284,'Data Cleaning in Medical Examin'!$A$2:$A$2336,'Data Cleaning in Medical Examin'!$F$2:$F$2336)</f>
        <v>Yes</v>
      </c>
      <c r="F1284" t="str">
        <f>_xlfn.XLOOKUP(A1284,'Data Cleaning in Medical Examin'!$A$2:$A$2336,'Data Cleaning in Medical Examin'!$G$2:$G$2336)</f>
        <v>No</v>
      </c>
      <c r="G1284" t="str">
        <f>_xlfn.XLOOKUP(A1284,'Data Cleaning in Medical Examin'!$A$2:$A$2336,'Data Cleaning in Medical Examin'!$H$2:$H$2336)</f>
        <v>No</v>
      </c>
      <c r="H1284" t="str">
        <f>_xlfn.XLOOKUP(A1284,'Data Cleaning in Medical Examin'!$A$2:$A$2336,'Data Cleaning in Medical Examin'!$I$2:$I$2336)</f>
        <v>1 Major Surgery</v>
      </c>
      <c r="I1284" t="str">
        <f>_xlfn.XLOOKUP(A1284,'Data Cleaning in Medical Examin'!$A$2:$A$2336,'Data Cleaning in Medical Examin'!$J$2:$J$2336)</f>
        <v>No</v>
      </c>
      <c r="J1284" t="str">
        <f>_xlfn.XLOOKUP(A1284,'Data Cleaning in Medical Examin'!$A$2:$A$2336,'Data Cleaning in Medical Examin'!$C$2:$C$2336)</f>
        <v>Obesity</v>
      </c>
      <c r="K1284" t="str">
        <f>_xlfn.XLOOKUP(A1284,'Data Cleaning in Medical Examin'!$A$2:$A$2336,'Data Cleaning in Medical Examin'!$E$2:$E$2336)</f>
        <v>Normal</v>
      </c>
      <c r="L1284" t="str">
        <f>_xlfn.XLOOKUP(A1284,'DataCleaning in Hospitalisation'!$A$2:$A$2339,'DataCleaning in Hospitalisation'!$E$2:$E$2339)</f>
        <v>6-Aug-1975</v>
      </c>
      <c r="M1284" s="30">
        <f>_xlfn.XLOOKUP(A1284,'DataCleaning in Hospitalisation'!$A$2:$A$2339,'DataCleaning in Hospitalisation'!$H$2:$H$2339)</f>
        <v>8551.35</v>
      </c>
      <c r="N1284" t="str">
        <f>_xlfn.XLOOKUP(A1284,'DataCleaning in Hospitalisation'!$A$2:$A$2339,'DataCleaning in Hospitalisation'!$I$2:$I$2339)</f>
        <v>tier - 2</v>
      </c>
      <c r="O1284" t="str">
        <f>_xlfn.XLOOKUP(A1284,'DataCleaning in Hospitalisation'!$A$2:$A$2339,'DataCleaning in Hospitalisation'!$J$2:$J$2339)</f>
        <v>tier - 2</v>
      </c>
      <c r="P1284" t="str">
        <f>_xlfn.XLOOKUP(A1284,'DataCleaning in Hospitalisation'!$A$2:$A$2339,'DataCleaning in Hospitalisation'!$K$2:$K$2339)</f>
        <v>R1011</v>
      </c>
      <c r="Q1284">
        <f>_xlfn.XLOOKUP(A1284,'DataCleaning in Hospitalisation'!$A$2:$A$2339,'DataCleaning in Hospitalisation'!$F$2:$F$2339)</f>
        <v>48</v>
      </c>
      <c r="U1284" s="51" t="s">
        <v>7</v>
      </c>
      <c r="V1284">
        <v>1</v>
      </c>
      <c r="X1284" s="4" t="s">
        <v>207</v>
      </c>
      <c r="Y1284" s="30">
        <v>1969.61</v>
      </c>
      <c r="AJ1284" s="4" t="s">
        <v>207</v>
      </c>
      <c r="AK1284" s="30">
        <v>1969.61</v>
      </c>
    </row>
    <row r="1285" spans="1:37" x14ac:dyDescent="0.3">
      <c r="A1285" t="s">
        <v>1082</v>
      </c>
      <c r="B1285" t="str">
        <f>_xlfn.XLOOKUP(A1285,'Customer Names'!$A$2:$A$2336,'Customer Names'!$C$2:$C$2336)</f>
        <v xml:space="preserve"> Ms.Lana</v>
      </c>
      <c r="C1285" s="41">
        <f>_xlfn.XLOOKUP(A1285,'Data Cleaning in Medical Examin'!$A$2:$A$2336,'Data Cleaning in Medical Examin'!$B$2:$B$2336)</f>
        <v>36</v>
      </c>
      <c r="D1285">
        <f>_xlfn.XLOOKUP(A1285,'Data Cleaning in Medical Examin'!$A$2:$A$2336,'Data Cleaning in Medical Examin'!$D$2:$D$2336)</f>
        <v>11.94</v>
      </c>
      <c r="E1285" t="str">
        <f>_xlfn.XLOOKUP(A1285,'Data Cleaning in Medical Examin'!$A$2:$A$2336,'Data Cleaning in Medical Examin'!$F$2:$F$2336)</f>
        <v>Yes</v>
      </c>
      <c r="F1285" t="str">
        <f>_xlfn.XLOOKUP(A1285,'Data Cleaning in Medical Examin'!$A$2:$A$2336,'Data Cleaning in Medical Examin'!$G$2:$G$2336)</f>
        <v>No</v>
      </c>
      <c r="G1285" t="str">
        <f>_xlfn.XLOOKUP(A1285,'Data Cleaning in Medical Examin'!$A$2:$A$2336,'Data Cleaning in Medical Examin'!$H$2:$H$2336)</f>
        <v>No</v>
      </c>
      <c r="H1285" t="str">
        <f>_xlfn.XLOOKUP(A1285,'Data Cleaning in Medical Examin'!$A$2:$A$2336,'Data Cleaning in Medical Examin'!$I$2:$I$2336)</f>
        <v>1 Major Surgery</v>
      </c>
      <c r="I1285" t="str">
        <f>_xlfn.XLOOKUP(A1285,'Data Cleaning in Medical Examin'!$A$2:$A$2336,'Data Cleaning in Medical Examin'!$J$2:$J$2336)</f>
        <v>No</v>
      </c>
      <c r="J1285" t="str">
        <f>_xlfn.XLOOKUP(A1285,'Data Cleaning in Medical Examin'!$A$2:$A$2336,'Data Cleaning in Medical Examin'!$C$2:$C$2336)</f>
        <v>Obesity</v>
      </c>
      <c r="K1285" t="str">
        <f>_xlfn.XLOOKUP(A1285,'Data Cleaning in Medical Examin'!$A$2:$A$2336,'Data Cleaning in Medical Examin'!$E$2:$E$2336)</f>
        <v>Diabetes</v>
      </c>
      <c r="L1285" t="str">
        <f>_xlfn.XLOOKUP(A1285,'DataCleaning in Hospitalisation'!$A$2:$A$2339,'DataCleaning in Hospitalisation'!$E$2:$E$2339)</f>
        <v>12-Dec-1983</v>
      </c>
      <c r="M1285" s="30">
        <f>_xlfn.XLOOKUP(A1285,'DataCleaning in Hospitalisation'!$A$2:$A$2339,'DataCleaning in Hospitalisation'!$H$2:$H$2339)</f>
        <v>8547.69</v>
      </c>
      <c r="N1285" t="str">
        <f>_xlfn.XLOOKUP(A1285,'DataCleaning in Hospitalisation'!$A$2:$A$2339,'DataCleaning in Hospitalisation'!$I$2:$I$2339)</f>
        <v>tier - 2</v>
      </c>
      <c r="O1285" t="str">
        <f>_xlfn.XLOOKUP(A1285,'DataCleaning in Hospitalisation'!$A$2:$A$2339,'DataCleaning in Hospitalisation'!$J$2:$J$2339)</f>
        <v>tier - 1</v>
      </c>
      <c r="P1285" t="str">
        <f>_xlfn.XLOOKUP(A1285,'DataCleaning in Hospitalisation'!$A$2:$A$2339,'DataCleaning in Hospitalisation'!$K$2:$K$2339)</f>
        <v>R1013</v>
      </c>
      <c r="Q1285">
        <f>_xlfn.XLOOKUP(A1285,'DataCleaning in Hospitalisation'!$A$2:$A$2339,'DataCleaning in Hospitalisation'!$F$2:$F$2339)</f>
        <v>40</v>
      </c>
      <c r="U1285" s="52" t="s">
        <v>2372</v>
      </c>
      <c r="V1285">
        <v>1</v>
      </c>
      <c r="X1285" s="4" t="s">
        <v>206</v>
      </c>
      <c r="Y1285" s="30">
        <v>1967.02</v>
      </c>
      <c r="AJ1285" s="4" t="s">
        <v>206</v>
      </c>
      <c r="AK1285" s="30">
        <v>1967.02</v>
      </c>
    </row>
    <row r="1286" spans="1:37" x14ac:dyDescent="0.3">
      <c r="A1286" t="s">
        <v>1081</v>
      </c>
      <c r="B1286" t="str">
        <f>_xlfn.XLOOKUP(A1286,'Customer Names'!$A$2:$A$2336,'Customer Names'!$C$2:$C$2336)</f>
        <v xml:space="preserve"> Ms.Rebecca</v>
      </c>
      <c r="C1286" s="41">
        <f>_xlfn.XLOOKUP(A1286,'Data Cleaning in Medical Examin'!$A$2:$A$2336,'Data Cleaning in Medical Examin'!$B$2:$B$2336)</f>
        <v>32</v>
      </c>
      <c r="D1286">
        <f>_xlfn.XLOOKUP(A1286,'Data Cleaning in Medical Examin'!$A$2:$A$2336,'Data Cleaning in Medical Examin'!$D$2:$D$2336)</f>
        <v>7.85</v>
      </c>
      <c r="E1286" t="str">
        <f>_xlfn.XLOOKUP(A1286,'Data Cleaning in Medical Examin'!$A$2:$A$2336,'Data Cleaning in Medical Examin'!$F$2:$F$2336)</f>
        <v>Yes</v>
      </c>
      <c r="F1286" t="str">
        <f>_xlfn.XLOOKUP(A1286,'Data Cleaning in Medical Examin'!$A$2:$A$2336,'Data Cleaning in Medical Examin'!$G$2:$G$2336)</f>
        <v>No</v>
      </c>
      <c r="G1286" t="str">
        <f>_xlfn.XLOOKUP(A1286,'Data Cleaning in Medical Examin'!$A$2:$A$2336,'Data Cleaning in Medical Examin'!$H$2:$H$2336)</f>
        <v>No</v>
      </c>
      <c r="H1286" t="str">
        <f>_xlfn.XLOOKUP(A1286,'Data Cleaning in Medical Examin'!$A$2:$A$2336,'Data Cleaning in Medical Examin'!$I$2:$I$2336)</f>
        <v>1 Major Surgery</v>
      </c>
      <c r="I1286" t="str">
        <f>_xlfn.XLOOKUP(A1286,'Data Cleaning in Medical Examin'!$A$2:$A$2336,'Data Cleaning in Medical Examin'!$J$2:$J$2336)</f>
        <v>No</v>
      </c>
      <c r="J1286" t="str">
        <f>_xlfn.XLOOKUP(A1286,'Data Cleaning in Medical Examin'!$A$2:$A$2336,'Data Cleaning in Medical Examin'!$C$2:$C$2336)</f>
        <v>Obesity</v>
      </c>
      <c r="K1286" t="str">
        <f>_xlfn.XLOOKUP(A1286,'Data Cleaning in Medical Examin'!$A$2:$A$2336,'Data Cleaning in Medical Examin'!$E$2:$E$2336)</f>
        <v>Diabetes</v>
      </c>
      <c r="L1286" t="str">
        <f>_xlfn.XLOOKUP(A1286,'DataCleaning in Hospitalisation'!$A$2:$A$2339,'DataCleaning in Hospitalisation'!$E$2:$E$2339)</f>
        <v>6-Nov-1975</v>
      </c>
      <c r="M1286" s="30">
        <f>_xlfn.XLOOKUP(A1286,'DataCleaning in Hospitalisation'!$A$2:$A$2339,'DataCleaning in Hospitalisation'!$H$2:$H$2339)</f>
        <v>8539.67</v>
      </c>
      <c r="N1286" t="str">
        <f>_xlfn.XLOOKUP(A1286,'DataCleaning in Hospitalisation'!$A$2:$A$2339,'DataCleaning in Hospitalisation'!$I$2:$I$2339)</f>
        <v>tier - 2</v>
      </c>
      <c r="O1286" t="str">
        <f>_xlfn.XLOOKUP(A1286,'DataCleaning in Hospitalisation'!$A$2:$A$2339,'DataCleaning in Hospitalisation'!$J$2:$J$2339)</f>
        <v>tier - 3</v>
      </c>
      <c r="P1286" t="str">
        <f>_xlfn.XLOOKUP(A1286,'DataCleaning in Hospitalisation'!$A$2:$A$2339,'DataCleaning in Hospitalisation'!$K$2:$K$2339)</f>
        <v>R1011</v>
      </c>
      <c r="Q1286">
        <f>_xlfn.XLOOKUP(A1286,'DataCleaning in Hospitalisation'!$A$2:$A$2339,'DataCleaning in Hospitalisation'!$F$2:$F$2339)</f>
        <v>48</v>
      </c>
      <c r="U1286" s="53" t="s">
        <v>2373</v>
      </c>
      <c r="V1286">
        <v>1</v>
      </c>
      <c r="X1286" s="4" t="s">
        <v>205</v>
      </c>
      <c r="Y1286" s="30">
        <v>1964.78</v>
      </c>
      <c r="AJ1286" s="4" t="s">
        <v>205</v>
      </c>
      <c r="AK1286" s="30">
        <v>1964.78</v>
      </c>
    </row>
    <row r="1287" spans="1:37" x14ac:dyDescent="0.3">
      <c r="A1287" t="s">
        <v>1080</v>
      </c>
      <c r="B1287" t="str">
        <f>_xlfn.XLOOKUP(A1287,'Customer Names'!$A$2:$A$2336,'Customer Names'!$C$2:$C$2336)</f>
        <v xml:space="preserve"> Ms.Katie</v>
      </c>
      <c r="C1287" s="41">
        <f>_xlfn.XLOOKUP(A1287,'Data Cleaning in Medical Examin'!$A$2:$A$2336,'Data Cleaning in Medical Examin'!$B$2:$B$2336)</f>
        <v>29.37</v>
      </c>
      <c r="D1287">
        <f>_xlfn.XLOOKUP(A1287,'Data Cleaning in Medical Examin'!$A$2:$A$2336,'Data Cleaning in Medical Examin'!$D$2:$D$2336)</f>
        <v>8.01</v>
      </c>
      <c r="E1287" t="str">
        <f>_xlfn.XLOOKUP(A1287,'Data Cleaning in Medical Examin'!$A$2:$A$2336,'Data Cleaning in Medical Examin'!$F$2:$F$2336)</f>
        <v>Yes</v>
      </c>
      <c r="F1287" t="str">
        <f>_xlfn.XLOOKUP(A1287,'Data Cleaning in Medical Examin'!$A$2:$A$2336,'Data Cleaning in Medical Examin'!$G$2:$G$2336)</f>
        <v>No</v>
      </c>
      <c r="G1287" t="str">
        <f>_xlfn.XLOOKUP(A1287,'Data Cleaning in Medical Examin'!$A$2:$A$2336,'Data Cleaning in Medical Examin'!$H$2:$H$2336)</f>
        <v>No</v>
      </c>
      <c r="H1287" t="str">
        <f>_xlfn.XLOOKUP(A1287,'Data Cleaning in Medical Examin'!$A$2:$A$2336,'Data Cleaning in Medical Examin'!$I$2:$I$2336)</f>
        <v>1 Major Surgery</v>
      </c>
      <c r="I1287" t="str">
        <f>_xlfn.XLOOKUP(A1287,'Data Cleaning in Medical Examin'!$A$2:$A$2336,'Data Cleaning in Medical Examin'!$J$2:$J$2336)</f>
        <v>No</v>
      </c>
      <c r="J1287" t="str">
        <f>_xlfn.XLOOKUP(A1287,'Data Cleaning in Medical Examin'!$A$2:$A$2336,'Data Cleaning in Medical Examin'!$C$2:$C$2336)</f>
        <v>Over Weight</v>
      </c>
      <c r="K1287" t="str">
        <f>_xlfn.XLOOKUP(A1287,'Data Cleaning in Medical Examin'!$A$2:$A$2336,'Data Cleaning in Medical Examin'!$E$2:$E$2336)</f>
        <v>Diabetes</v>
      </c>
      <c r="L1287" t="str">
        <f>_xlfn.XLOOKUP(A1287,'DataCleaning in Hospitalisation'!$A$2:$A$2339,'DataCleaning in Hospitalisation'!$E$2:$E$2339)</f>
        <v>27-Dec-1981</v>
      </c>
      <c r="M1287" s="30">
        <f>_xlfn.XLOOKUP(A1287,'DataCleaning in Hospitalisation'!$A$2:$A$2339,'DataCleaning in Hospitalisation'!$H$2:$H$2339)</f>
        <v>8538.2900000000009</v>
      </c>
      <c r="N1287" t="str">
        <f>_xlfn.XLOOKUP(A1287,'DataCleaning in Hospitalisation'!$A$2:$A$2339,'DataCleaning in Hospitalisation'!$I$2:$I$2339)</f>
        <v>tier - 2</v>
      </c>
      <c r="O1287" t="str">
        <f>_xlfn.XLOOKUP(A1287,'DataCleaning in Hospitalisation'!$A$2:$A$2339,'DataCleaning in Hospitalisation'!$J$2:$J$2339)</f>
        <v>tier - 3</v>
      </c>
      <c r="P1287" t="str">
        <f>_xlfn.XLOOKUP(A1287,'DataCleaning in Hospitalisation'!$A$2:$A$2339,'DataCleaning in Hospitalisation'!$K$2:$K$2339)</f>
        <v>R1024</v>
      </c>
      <c r="Q1287">
        <f>_xlfn.XLOOKUP(A1287,'DataCleaning in Hospitalisation'!$A$2:$A$2339,'DataCleaning in Hospitalisation'!$F$2:$F$2339)</f>
        <v>42</v>
      </c>
      <c r="U1287" s="4" t="s">
        <v>1175</v>
      </c>
      <c r="V1287">
        <v>1</v>
      </c>
      <c r="X1287" s="4" t="s">
        <v>204</v>
      </c>
      <c r="Y1287" s="30">
        <v>1917.32</v>
      </c>
      <c r="AJ1287" s="4" t="s">
        <v>204</v>
      </c>
      <c r="AK1287" s="30">
        <v>1917.32</v>
      </c>
    </row>
    <row r="1288" spans="1:37" x14ac:dyDescent="0.3">
      <c r="A1288" t="s">
        <v>1079</v>
      </c>
      <c r="B1288" t="str">
        <f>_xlfn.XLOOKUP(A1288,'Customer Names'!$A$2:$A$2336,'Customer Names'!$C$2:$C$2336)</f>
        <v xml:space="preserve"> Ms.Elizabeth</v>
      </c>
      <c r="C1288" s="41">
        <f>_xlfn.XLOOKUP(A1288,'Data Cleaning in Medical Examin'!$A$2:$A$2336,'Data Cleaning in Medical Examin'!$B$2:$B$2336)</f>
        <v>23.6</v>
      </c>
      <c r="D1288">
        <f>_xlfn.XLOOKUP(A1288,'Data Cleaning in Medical Examin'!$A$2:$A$2336,'Data Cleaning in Medical Examin'!$D$2:$D$2336)</f>
        <v>7.4</v>
      </c>
      <c r="E1288" t="str">
        <f>_xlfn.XLOOKUP(A1288,'Data Cleaning in Medical Examin'!$A$2:$A$2336,'Data Cleaning in Medical Examin'!$F$2:$F$2336)</f>
        <v>Yes</v>
      </c>
      <c r="F1288" t="str">
        <f>_xlfn.XLOOKUP(A1288,'Data Cleaning in Medical Examin'!$A$2:$A$2336,'Data Cleaning in Medical Examin'!$G$2:$G$2336)</f>
        <v>No</v>
      </c>
      <c r="G1288" t="str">
        <f>_xlfn.XLOOKUP(A1288,'Data Cleaning in Medical Examin'!$A$2:$A$2336,'Data Cleaning in Medical Examin'!$H$2:$H$2336)</f>
        <v>No</v>
      </c>
      <c r="H1288" t="str">
        <f>_xlfn.XLOOKUP(A1288,'Data Cleaning in Medical Examin'!$A$2:$A$2336,'Data Cleaning in Medical Examin'!$I$2:$I$2336)</f>
        <v>1 Major Surgery</v>
      </c>
      <c r="I1288" t="str">
        <f>_xlfn.XLOOKUP(A1288,'Data Cleaning in Medical Examin'!$A$2:$A$2336,'Data Cleaning in Medical Examin'!$J$2:$J$2336)</f>
        <v>No</v>
      </c>
      <c r="J1288" t="str">
        <f>_xlfn.XLOOKUP(A1288,'Data Cleaning in Medical Examin'!$A$2:$A$2336,'Data Cleaning in Medical Examin'!$C$2:$C$2336)</f>
        <v>Normal Weight</v>
      </c>
      <c r="K1288" t="str">
        <f>_xlfn.XLOOKUP(A1288,'Data Cleaning in Medical Examin'!$A$2:$A$2336,'Data Cleaning in Medical Examin'!$E$2:$E$2336)</f>
        <v>Diabetes</v>
      </c>
      <c r="L1288" t="str">
        <f>_xlfn.XLOOKUP(A1288,'DataCleaning in Hospitalisation'!$A$2:$A$2339,'DataCleaning in Hospitalisation'!$E$2:$E$2339)</f>
        <v>24-Jul-1983</v>
      </c>
      <c r="M1288" s="30">
        <f>_xlfn.XLOOKUP(A1288,'DataCleaning in Hospitalisation'!$A$2:$A$2339,'DataCleaning in Hospitalisation'!$H$2:$H$2339)</f>
        <v>8534.67</v>
      </c>
      <c r="N1288" t="str">
        <f>_xlfn.XLOOKUP(A1288,'DataCleaning in Hospitalisation'!$A$2:$A$2339,'DataCleaning in Hospitalisation'!$I$2:$I$2339)</f>
        <v>tier - 2</v>
      </c>
      <c r="O1288" t="str">
        <f>_xlfn.XLOOKUP(A1288,'DataCleaning in Hospitalisation'!$A$2:$A$2339,'DataCleaning in Hospitalisation'!$J$2:$J$2339)</f>
        <v>tier - 3</v>
      </c>
      <c r="P1288" t="str">
        <f>_xlfn.XLOOKUP(A1288,'DataCleaning in Hospitalisation'!$A$2:$A$2339,'DataCleaning in Hospitalisation'!$K$2:$K$2339)</f>
        <v>R1024</v>
      </c>
      <c r="Q1288">
        <f>_xlfn.XLOOKUP(A1288,'DataCleaning in Hospitalisation'!$A$2:$A$2339,'DataCleaning in Hospitalisation'!$F$2:$F$2339)</f>
        <v>40</v>
      </c>
      <c r="U1288" s="46" t="s">
        <v>6</v>
      </c>
      <c r="V1288">
        <v>1</v>
      </c>
      <c r="X1288" s="4" t="s">
        <v>203</v>
      </c>
      <c r="Y1288" s="30">
        <v>1909.53</v>
      </c>
      <c r="AJ1288" s="4" t="s">
        <v>203</v>
      </c>
      <c r="AK1288" s="30">
        <v>1909.53</v>
      </c>
    </row>
    <row r="1289" spans="1:37" x14ac:dyDescent="0.3">
      <c r="A1289" t="s">
        <v>1078</v>
      </c>
      <c r="B1289" t="str">
        <f>_xlfn.XLOOKUP(A1289,'Customer Names'!$A$2:$A$2336,'Customer Names'!$C$2:$C$2336)</f>
        <v xml:space="preserve"> Ms.Sarah</v>
      </c>
      <c r="C1289" s="41">
        <f>_xlfn.XLOOKUP(A1289,'Data Cleaning in Medical Examin'!$A$2:$A$2336,'Data Cleaning in Medical Examin'!$B$2:$B$2336)</f>
        <v>33.155000000000001</v>
      </c>
      <c r="D1289">
        <f>_xlfn.XLOOKUP(A1289,'Data Cleaning in Medical Examin'!$A$2:$A$2336,'Data Cleaning in Medical Examin'!$D$2:$D$2336)</f>
        <v>8.3800000000000008</v>
      </c>
      <c r="E1289" t="str">
        <f>_xlfn.XLOOKUP(A1289,'Data Cleaning in Medical Examin'!$A$2:$A$2336,'Data Cleaning in Medical Examin'!$F$2:$F$2336)</f>
        <v>Yes</v>
      </c>
      <c r="F1289" t="str">
        <f>_xlfn.XLOOKUP(A1289,'Data Cleaning in Medical Examin'!$A$2:$A$2336,'Data Cleaning in Medical Examin'!$G$2:$G$2336)</f>
        <v>No</v>
      </c>
      <c r="G1289" t="str">
        <f>_xlfn.XLOOKUP(A1289,'Data Cleaning in Medical Examin'!$A$2:$A$2336,'Data Cleaning in Medical Examin'!$H$2:$H$2336)</f>
        <v>No</v>
      </c>
      <c r="H1289" t="str">
        <f>_xlfn.XLOOKUP(A1289,'Data Cleaning in Medical Examin'!$A$2:$A$2336,'Data Cleaning in Medical Examin'!$I$2:$I$2336)</f>
        <v>No Major Surgery</v>
      </c>
      <c r="I1289" t="str">
        <f>_xlfn.XLOOKUP(A1289,'Data Cleaning in Medical Examin'!$A$2:$A$2336,'Data Cleaning in Medical Examin'!$J$2:$J$2336)</f>
        <v>No</v>
      </c>
      <c r="J1289" t="str">
        <f>_xlfn.XLOOKUP(A1289,'Data Cleaning in Medical Examin'!$A$2:$A$2336,'Data Cleaning in Medical Examin'!$C$2:$C$2336)</f>
        <v>Obesity</v>
      </c>
      <c r="K1289" t="str">
        <f>_xlfn.XLOOKUP(A1289,'Data Cleaning in Medical Examin'!$A$2:$A$2336,'Data Cleaning in Medical Examin'!$E$2:$E$2336)</f>
        <v>Diabetes</v>
      </c>
      <c r="L1289" t="str">
        <f>_xlfn.XLOOKUP(A1289,'DataCleaning in Hospitalisation'!$A$2:$A$2339,'DataCleaning in Hospitalisation'!$E$2:$E$2339)</f>
        <v>26-Jul-1977</v>
      </c>
      <c r="M1289" s="30">
        <f>_xlfn.XLOOKUP(A1289,'DataCleaning in Hospitalisation'!$A$2:$A$2339,'DataCleaning in Hospitalisation'!$H$2:$H$2339)</f>
        <v>8527.5300000000007</v>
      </c>
      <c r="N1289" t="str">
        <f>_xlfn.XLOOKUP(A1289,'DataCleaning in Hospitalisation'!$A$2:$A$2339,'DataCleaning in Hospitalisation'!$I$2:$I$2339)</f>
        <v>tier - 2</v>
      </c>
      <c r="O1289" t="str">
        <f>_xlfn.XLOOKUP(A1289,'DataCleaning in Hospitalisation'!$A$2:$A$2339,'DataCleaning in Hospitalisation'!$J$2:$J$2339)</f>
        <v>tier - 2</v>
      </c>
      <c r="P1289" t="str">
        <f>_xlfn.XLOOKUP(A1289,'DataCleaning in Hospitalisation'!$A$2:$A$2339,'DataCleaning in Hospitalisation'!$K$2:$K$2339)</f>
        <v>R1013</v>
      </c>
      <c r="Q1289">
        <f>_xlfn.XLOOKUP(A1289,'DataCleaning in Hospitalisation'!$A$2:$A$2339,'DataCleaning in Hospitalisation'!$F$2:$F$2339)</f>
        <v>46</v>
      </c>
      <c r="U1289" s="50" t="s">
        <v>2421</v>
      </c>
      <c r="V1289">
        <v>1</v>
      </c>
      <c r="X1289" s="4" t="s">
        <v>202</v>
      </c>
      <c r="Y1289" s="30">
        <v>1908.9</v>
      </c>
      <c r="AJ1289" s="4" t="s">
        <v>202</v>
      </c>
      <c r="AK1289" s="30">
        <v>1908.9</v>
      </c>
    </row>
    <row r="1290" spans="1:37" x14ac:dyDescent="0.3">
      <c r="A1290" t="s">
        <v>1077</v>
      </c>
      <c r="B1290" t="str">
        <f>_xlfn.XLOOKUP(A1290,'Customer Names'!$A$2:$A$2336,'Customer Names'!$C$2:$C$2336)</f>
        <v xml:space="preserve"> Ms.Annie</v>
      </c>
      <c r="C1290" s="41">
        <f>_xlfn.XLOOKUP(A1290,'Data Cleaning in Medical Examin'!$A$2:$A$2336,'Data Cleaning in Medical Examin'!$B$2:$B$2336)</f>
        <v>24.32</v>
      </c>
      <c r="D1290">
        <f>_xlfn.XLOOKUP(A1290,'Data Cleaning in Medical Examin'!$A$2:$A$2336,'Data Cleaning in Medical Examin'!$D$2:$D$2336)</f>
        <v>11.56</v>
      </c>
      <c r="E1290" t="str">
        <f>_xlfn.XLOOKUP(A1290,'Data Cleaning in Medical Examin'!$A$2:$A$2336,'Data Cleaning in Medical Examin'!$F$2:$F$2336)</f>
        <v>Yes</v>
      </c>
      <c r="F1290" t="str">
        <f>_xlfn.XLOOKUP(A1290,'Data Cleaning in Medical Examin'!$A$2:$A$2336,'Data Cleaning in Medical Examin'!$G$2:$G$2336)</f>
        <v>No</v>
      </c>
      <c r="G1290" t="str">
        <f>_xlfn.XLOOKUP(A1290,'Data Cleaning in Medical Examin'!$A$2:$A$2336,'Data Cleaning in Medical Examin'!$H$2:$H$2336)</f>
        <v>No</v>
      </c>
      <c r="H1290" t="str">
        <f>_xlfn.XLOOKUP(A1290,'Data Cleaning in Medical Examin'!$A$2:$A$2336,'Data Cleaning in Medical Examin'!$I$2:$I$2336)</f>
        <v>1 Major Surgery</v>
      </c>
      <c r="I1290" t="str">
        <f>_xlfn.XLOOKUP(A1290,'Data Cleaning in Medical Examin'!$A$2:$A$2336,'Data Cleaning in Medical Examin'!$J$2:$J$2336)</f>
        <v>No</v>
      </c>
      <c r="J1290" t="str">
        <f>_xlfn.XLOOKUP(A1290,'Data Cleaning in Medical Examin'!$A$2:$A$2336,'Data Cleaning in Medical Examin'!$C$2:$C$2336)</f>
        <v>Normal Weight</v>
      </c>
      <c r="K1290" t="str">
        <f>_xlfn.XLOOKUP(A1290,'Data Cleaning in Medical Examin'!$A$2:$A$2336,'Data Cleaning in Medical Examin'!$E$2:$E$2336)</f>
        <v>Diabetes</v>
      </c>
      <c r="L1290" t="str">
        <f>_xlfn.XLOOKUP(A1290,'DataCleaning in Hospitalisation'!$A$2:$A$2339,'DataCleaning in Hospitalisation'!$E$2:$E$2339)</f>
        <v>13-Aug-1979</v>
      </c>
      <c r="M1290" s="30">
        <f>_xlfn.XLOOKUP(A1290,'DataCleaning in Hospitalisation'!$A$2:$A$2339,'DataCleaning in Hospitalisation'!$H$2:$H$2339)</f>
        <v>8522</v>
      </c>
      <c r="N1290" t="str">
        <f>_xlfn.XLOOKUP(A1290,'DataCleaning in Hospitalisation'!$A$2:$A$2339,'DataCleaning in Hospitalisation'!$I$2:$I$2339)</f>
        <v>tier - 2</v>
      </c>
      <c r="O1290" t="str">
        <f>_xlfn.XLOOKUP(A1290,'DataCleaning in Hospitalisation'!$A$2:$A$2339,'DataCleaning in Hospitalisation'!$J$2:$J$2339)</f>
        <v>tier - 2</v>
      </c>
      <c r="P1290" t="str">
        <f>_xlfn.XLOOKUP(A1290,'DataCleaning in Hospitalisation'!$A$2:$A$2339,'DataCleaning in Hospitalisation'!$K$2:$K$2339)</f>
        <v>R1011</v>
      </c>
      <c r="Q1290">
        <f>_xlfn.XLOOKUP(A1290,'DataCleaning in Hospitalisation'!$A$2:$A$2339,'DataCleaning in Hospitalisation'!$F$2:$F$2339)</f>
        <v>44</v>
      </c>
      <c r="U1290" s="51" t="s">
        <v>7</v>
      </c>
      <c r="V1290">
        <v>1</v>
      </c>
      <c r="X1290" s="4" t="s">
        <v>201</v>
      </c>
      <c r="Y1290" s="30">
        <v>1906.36</v>
      </c>
      <c r="AJ1290" s="4" t="s">
        <v>201</v>
      </c>
      <c r="AK1290" s="30">
        <v>1906.36</v>
      </c>
    </row>
    <row r="1291" spans="1:37" x14ac:dyDescent="0.3">
      <c r="A1291" t="s">
        <v>1076</v>
      </c>
      <c r="B1291" t="str">
        <f>_xlfn.XLOOKUP(A1291,'Customer Names'!$A$2:$A$2336,'Customer Names'!$C$2:$C$2336)</f>
        <v xml:space="preserve"> Ms.Annie</v>
      </c>
      <c r="C1291" s="41">
        <f>_xlfn.XLOOKUP(A1291,'Data Cleaning in Medical Examin'!$A$2:$A$2336,'Data Cleaning in Medical Examin'!$B$2:$B$2336)</f>
        <v>36.299999999999997</v>
      </c>
      <c r="D1291">
        <f>_xlfn.XLOOKUP(A1291,'Data Cleaning in Medical Examin'!$A$2:$A$2336,'Data Cleaning in Medical Examin'!$D$2:$D$2336)</f>
        <v>4.6100000000000003</v>
      </c>
      <c r="E1291" t="str">
        <f>_xlfn.XLOOKUP(A1291,'Data Cleaning in Medical Examin'!$A$2:$A$2336,'Data Cleaning in Medical Examin'!$F$2:$F$2336)</f>
        <v>No</v>
      </c>
      <c r="F1291" t="str">
        <f>_xlfn.XLOOKUP(A1291,'Data Cleaning in Medical Examin'!$A$2:$A$2336,'Data Cleaning in Medical Examin'!$G$2:$G$2336)</f>
        <v>No</v>
      </c>
      <c r="G1291" t="str">
        <f>_xlfn.XLOOKUP(A1291,'Data Cleaning in Medical Examin'!$A$2:$A$2336,'Data Cleaning in Medical Examin'!$H$2:$H$2336)</f>
        <v>No</v>
      </c>
      <c r="H1291" t="str">
        <f>_xlfn.XLOOKUP(A1291,'Data Cleaning in Medical Examin'!$A$2:$A$2336,'Data Cleaning in Medical Examin'!$I$2:$I$2336)</f>
        <v>No Major Surgery</v>
      </c>
      <c r="I1291" t="str">
        <f>_xlfn.XLOOKUP(A1291,'Data Cleaning in Medical Examin'!$A$2:$A$2336,'Data Cleaning in Medical Examin'!$J$2:$J$2336)</f>
        <v>No</v>
      </c>
      <c r="J1291" t="str">
        <f>_xlfn.XLOOKUP(A1291,'Data Cleaning in Medical Examin'!$A$2:$A$2336,'Data Cleaning in Medical Examin'!$C$2:$C$2336)</f>
        <v>Obesity</v>
      </c>
      <c r="K1291" t="str">
        <f>_xlfn.XLOOKUP(A1291,'Data Cleaning in Medical Examin'!$A$2:$A$2336,'Data Cleaning in Medical Examin'!$E$2:$E$2336)</f>
        <v>Normal</v>
      </c>
      <c r="L1291" t="str">
        <f>_xlfn.XLOOKUP(A1291,'DataCleaning in Hospitalisation'!$A$2:$A$2339,'DataCleaning in Hospitalisation'!$E$2:$E$2339)</f>
        <v>29-Dec-1977</v>
      </c>
      <c r="M1291" s="30">
        <f>_xlfn.XLOOKUP(A1291,'DataCleaning in Hospitalisation'!$A$2:$A$2339,'DataCleaning in Hospitalisation'!$H$2:$H$2339)</f>
        <v>8520.0300000000007</v>
      </c>
      <c r="N1291" t="str">
        <f>_xlfn.XLOOKUP(A1291,'DataCleaning in Hospitalisation'!$A$2:$A$2339,'DataCleaning in Hospitalisation'!$I$2:$I$2339)</f>
        <v>tier - 2</v>
      </c>
      <c r="O1291" t="str">
        <f>_xlfn.XLOOKUP(A1291,'DataCleaning in Hospitalisation'!$A$2:$A$2339,'DataCleaning in Hospitalisation'!$J$2:$J$2339)</f>
        <v>tier - 3</v>
      </c>
      <c r="P1291" t="str">
        <f>_xlfn.XLOOKUP(A1291,'DataCleaning in Hospitalisation'!$A$2:$A$2339,'DataCleaning in Hospitalisation'!$K$2:$K$2339)</f>
        <v>R1011</v>
      </c>
      <c r="Q1291">
        <f>_xlfn.XLOOKUP(A1291,'DataCleaning in Hospitalisation'!$A$2:$A$2339,'DataCleaning in Hospitalisation'!$F$2:$F$2339)</f>
        <v>46</v>
      </c>
      <c r="U1291" s="52" t="s">
        <v>2372</v>
      </c>
      <c r="V1291">
        <v>1</v>
      </c>
      <c r="X1291" s="4" t="s">
        <v>200</v>
      </c>
      <c r="Y1291" s="30">
        <v>1880.49</v>
      </c>
      <c r="AJ1291" s="4" t="s">
        <v>200</v>
      </c>
      <c r="AK1291" s="30">
        <v>1880.49</v>
      </c>
    </row>
    <row r="1292" spans="1:37" x14ac:dyDescent="0.3">
      <c r="A1292" t="s">
        <v>1075</v>
      </c>
      <c r="B1292" t="str">
        <f>_xlfn.XLOOKUP(A1292,'Customer Names'!$A$2:$A$2336,'Customer Names'!$C$2:$C$2336)</f>
        <v xml:space="preserve"> Ms.Lindsey</v>
      </c>
      <c r="C1292" s="41">
        <f>_xlfn.XLOOKUP(A1292,'Data Cleaning in Medical Examin'!$A$2:$A$2336,'Data Cleaning in Medical Examin'!$B$2:$B$2336)</f>
        <v>34.4</v>
      </c>
      <c r="D1292">
        <f>_xlfn.XLOOKUP(A1292,'Data Cleaning in Medical Examin'!$A$2:$A$2336,'Data Cleaning in Medical Examin'!$D$2:$D$2336)</f>
        <v>4.95</v>
      </c>
      <c r="E1292" t="str">
        <f>_xlfn.XLOOKUP(A1292,'Data Cleaning in Medical Examin'!$A$2:$A$2336,'Data Cleaning in Medical Examin'!$F$2:$F$2336)</f>
        <v>No</v>
      </c>
      <c r="F1292" t="str">
        <f>_xlfn.XLOOKUP(A1292,'Data Cleaning in Medical Examin'!$A$2:$A$2336,'Data Cleaning in Medical Examin'!$G$2:$G$2336)</f>
        <v>No</v>
      </c>
      <c r="G1292" t="str">
        <f>_xlfn.XLOOKUP(A1292,'Data Cleaning in Medical Examin'!$A$2:$A$2336,'Data Cleaning in Medical Examin'!$H$2:$H$2336)</f>
        <v>Yes</v>
      </c>
      <c r="H1292" t="str">
        <f>_xlfn.XLOOKUP(A1292,'Data Cleaning in Medical Examin'!$A$2:$A$2336,'Data Cleaning in Medical Examin'!$I$2:$I$2336)</f>
        <v>1 Major Surgery</v>
      </c>
      <c r="I1292" t="str">
        <f>_xlfn.XLOOKUP(A1292,'Data Cleaning in Medical Examin'!$A$2:$A$2336,'Data Cleaning in Medical Examin'!$J$2:$J$2336)</f>
        <v>No</v>
      </c>
      <c r="J1292" t="str">
        <f>_xlfn.XLOOKUP(A1292,'Data Cleaning in Medical Examin'!$A$2:$A$2336,'Data Cleaning in Medical Examin'!$C$2:$C$2336)</f>
        <v>Obesity</v>
      </c>
      <c r="K1292" t="str">
        <f>_xlfn.XLOOKUP(A1292,'Data Cleaning in Medical Examin'!$A$2:$A$2336,'Data Cleaning in Medical Examin'!$E$2:$E$2336)</f>
        <v>Normal</v>
      </c>
      <c r="L1292" t="str">
        <f>_xlfn.XLOOKUP(A1292,'DataCleaning in Hospitalisation'!$A$2:$A$2339,'DataCleaning in Hospitalisation'!$E$2:$E$2339)</f>
        <v>21-Jun-1977</v>
      </c>
      <c r="M1292" s="30">
        <f>_xlfn.XLOOKUP(A1292,'DataCleaning in Hospitalisation'!$A$2:$A$2339,'DataCleaning in Hospitalisation'!$H$2:$H$2339)</f>
        <v>8516.83</v>
      </c>
      <c r="N1292" t="str">
        <f>_xlfn.XLOOKUP(A1292,'DataCleaning in Hospitalisation'!$A$2:$A$2339,'DataCleaning in Hospitalisation'!$I$2:$I$2339)</f>
        <v>tier - 2</v>
      </c>
      <c r="O1292" t="str">
        <f>_xlfn.XLOOKUP(A1292,'DataCleaning in Hospitalisation'!$A$2:$A$2339,'DataCleaning in Hospitalisation'!$J$2:$J$2339)</f>
        <v>tier - 1</v>
      </c>
      <c r="P1292" t="str">
        <f>_xlfn.XLOOKUP(A1292,'DataCleaning in Hospitalisation'!$A$2:$A$2339,'DataCleaning in Hospitalisation'!$K$2:$K$2339)</f>
        <v>R1013</v>
      </c>
      <c r="Q1292">
        <f>_xlfn.XLOOKUP(A1292,'DataCleaning in Hospitalisation'!$A$2:$A$2339,'DataCleaning in Hospitalisation'!$F$2:$F$2339)</f>
        <v>46</v>
      </c>
      <c r="U1292" s="53" t="s">
        <v>2372</v>
      </c>
      <c r="V1292">
        <v>1</v>
      </c>
      <c r="X1292" s="4" t="s">
        <v>199</v>
      </c>
      <c r="Y1292" s="30">
        <v>1880.07</v>
      </c>
      <c r="AJ1292" s="4" t="s">
        <v>199</v>
      </c>
      <c r="AK1292" s="30">
        <v>1880.07</v>
      </c>
    </row>
    <row r="1293" spans="1:37" x14ac:dyDescent="0.3">
      <c r="A1293" t="s">
        <v>1074</v>
      </c>
      <c r="B1293" t="str">
        <f>_xlfn.XLOOKUP(A1293,'Customer Names'!$A$2:$A$2336,'Customer Names'!$C$2:$C$2336)</f>
        <v xml:space="preserve"> Ms.Laura</v>
      </c>
      <c r="C1293" s="41">
        <f>_xlfn.XLOOKUP(A1293,'Data Cleaning in Medical Examin'!$A$2:$A$2336,'Data Cleaning in Medical Examin'!$B$2:$B$2336)</f>
        <v>30.9</v>
      </c>
      <c r="D1293">
        <f>_xlfn.XLOOKUP(A1293,'Data Cleaning in Medical Examin'!$A$2:$A$2336,'Data Cleaning in Medical Examin'!$D$2:$D$2336)</f>
        <v>5.04</v>
      </c>
      <c r="E1293" t="str">
        <f>_xlfn.XLOOKUP(A1293,'Data Cleaning in Medical Examin'!$A$2:$A$2336,'Data Cleaning in Medical Examin'!$F$2:$F$2336)</f>
        <v>No</v>
      </c>
      <c r="F1293" t="str">
        <f>_xlfn.XLOOKUP(A1293,'Data Cleaning in Medical Examin'!$A$2:$A$2336,'Data Cleaning in Medical Examin'!$G$2:$G$2336)</f>
        <v>No</v>
      </c>
      <c r="G1293" t="str">
        <f>_xlfn.XLOOKUP(A1293,'Data Cleaning in Medical Examin'!$A$2:$A$2336,'Data Cleaning in Medical Examin'!$H$2:$H$2336)</f>
        <v>No</v>
      </c>
      <c r="H1293" t="str">
        <f>_xlfn.XLOOKUP(A1293,'Data Cleaning in Medical Examin'!$A$2:$A$2336,'Data Cleaning in Medical Examin'!$I$2:$I$2336)</f>
        <v>No Major Surgery</v>
      </c>
      <c r="I1293" t="str">
        <f>_xlfn.XLOOKUP(A1293,'Data Cleaning in Medical Examin'!$A$2:$A$2336,'Data Cleaning in Medical Examin'!$J$2:$J$2336)</f>
        <v>No</v>
      </c>
      <c r="J1293" t="str">
        <f>_xlfn.XLOOKUP(A1293,'Data Cleaning in Medical Examin'!$A$2:$A$2336,'Data Cleaning in Medical Examin'!$C$2:$C$2336)</f>
        <v>Obesity</v>
      </c>
      <c r="K1293" t="str">
        <f>_xlfn.XLOOKUP(A1293,'Data Cleaning in Medical Examin'!$A$2:$A$2336,'Data Cleaning in Medical Examin'!$E$2:$E$2336)</f>
        <v>Normal</v>
      </c>
      <c r="L1293" t="str">
        <f>_xlfn.XLOOKUP(A1293,'DataCleaning in Hospitalisation'!$A$2:$A$2339,'DataCleaning in Hospitalisation'!$E$2:$E$2339)</f>
        <v>26-Dec-1977</v>
      </c>
      <c r="M1293" s="30">
        <f>_xlfn.XLOOKUP(A1293,'DataCleaning in Hospitalisation'!$A$2:$A$2339,'DataCleaning in Hospitalisation'!$H$2:$H$2339)</f>
        <v>8515.76</v>
      </c>
      <c r="N1293" t="str">
        <f>_xlfn.XLOOKUP(A1293,'DataCleaning in Hospitalisation'!$A$2:$A$2339,'DataCleaning in Hospitalisation'!$I$2:$I$2339)</f>
        <v>tier - 2</v>
      </c>
      <c r="O1293" t="str">
        <f>_xlfn.XLOOKUP(A1293,'DataCleaning in Hospitalisation'!$A$2:$A$2339,'DataCleaning in Hospitalisation'!$J$2:$J$2339)</f>
        <v>tier - 2</v>
      </c>
      <c r="P1293" t="str">
        <f>_xlfn.XLOOKUP(A1293,'DataCleaning in Hospitalisation'!$A$2:$A$2339,'DataCleaning in Hospitalisation'!$K$2:$K$2339)</f>
        <v>R1013</v>
      </c>
      <c r="Q1293">
        <f>_xlfn.XLOOKUP(A1293,'DataCleaning in Hospitalisation'!$A$2:$A$2339,'DataCleaning in Hospitalisation'!$F$2:$F$2339)</f>
        <v>46</v>
      </c>
      <c r="U1293" s="4" t="s">
        <v>1174</v>
      </c>
      <c r="V1293">
        <v>1</v>
      </c>
      <c r="X1293" s="4" t="s">
        <v>2152</v>
      </c>
      <c r="Y1293" s="30">
        <v>35345.730000000003</v>
      </c>
      <c r="AJ1293" s="4" t="s">
        <v>2152</v>
      </c>
      <c r="AK1293" s="30">
        <v>35345.730000000003</v>
      </c>
    </row>
    <row r="1294" spans="1:37" x14ac:dyDescent="0.3">
      <c r="A1294" t="s">
        <v>1073</v>
      </c>
      <c r="B1294" t="str">
        <f>_xlfn.XLOOKUP(A1294,'Customer Names'!$A$2:$A$2336,'Customer Names'!$C$2:$C$2336)</f>
        <v xml:space="preserve"> Ms.Amy</v>
      </c>
      <c r="C1294" s="41">
        <f>_xlfn.XLOOKUP(A1294,'Data Cleaning in Medical Examin'!$A$2:$A$2336,'Data Cleaning in Medical Examin'!$B$2:$B$2336)</f>
        <v>28.6</v>
      </c>
      <c r="D1294">
        <f>_xlfn.XLOOKUP(A1294,'Data Cleaning in Medical Examin'!$A$2:$A$2336,'Data Cleaning in Medical Examin'!$D$2:$D$2336)</f>
        <v>5.42</v>
      </c>
      <c r="E1294" t="str">
        <f>_xlfn.XLOOKUP(A1294,'Data Cleaning in Medical Examin'!$A$2:$A$2336,'Data Cleaning in Medical Examin'!$F$2:$F$2336)</f>
        <v>No</v>
      </c>
      <c r="F1294" t="str">
        <f>_xlfn.XLOOKUP(A1294,'Data Cleaning in Medical Examin'!$A$2:$A$2336,'Data Cleaning in Medical Examin'!$G$2:$G$2336)</f>
        <v>No</v>
      </c>
      <c r="G1294" t="str">
        <f>_xlfn.XLOOKUP(A1294,'Data Cleaning in Medical Examin'!$A$2:$A$2336,'Data Cleaning in Medical Examin'!$H$2:$H$2336)</f>
        <v>No</v>
      </c>
      <c r="H1294" t="str">
        <f>_xlfn.XLOOKUP(A1294,'Data Cleaning in Medical Examin'!$A$2:$A$2336,'Data Cleaning in Medical Examin'!$I$2:$I$2336)</f>
        <v>No Major Surgery</v>
      </c>
      <c r="I1294" t="str">
        <f>_xlfn.XLOOKUP(A1294,'Data Cleaning in Medical Examin'!$A$2:$A$2336,'Data Cleaning in Medical Examin'!$J$2:$J$2336)</f>
        <v>No</v>
      </c>
      <c r="J1294" t="str">
        <f>_xlfn.XLOOKUP(A1294,'Data Cleaning in Medical Examin'!$A$2:$A$2336,'Data Cleaning in Medical Examin'!$C$2:$C$2336)</f>
        <v>Over Weight</v>
      </c>
      <c r="K1294" t="str">
        <f>_xlfn.XLOOKUP(A1294,'Data Cleaning in Medical Examin'!$A$2:$A$2336,'Data Cleaning in Medical Examin'!$E$2:$E$2336)</f>
        <v>Normal</v>
      </c>
      <c r="L1294" t="str">
        <f>_xlfn.XLOOKUP(A1294,'DataCleaning in Hospitalisation'!$A$2:$A$2339,'DataCleaning in Hospitalisation'!$E$2:$E$2339)</f>
        <v>10-Nov-1993</v>
      </c>
      <c r="M1294" s="30">
        <f>_xlfn.XLOOKUP(A1294,'DataCleaning in Hospitalisation'!$A$2:$A$2339,'DataCleaning in Hospitalisation'!$H$2:$H$2339)</f>
        <v>8471.65</v>
      </c>
      <c r="N1294" t="str">
        <f>_xlfn.XLOOKUP(A1294,'DataCleaning in Hospitalisation'!$A$2:$A$2339,'DataCleaning in Hospitalisation'!$I$2:$I$2339)</f>
        <v>tier - 2</v>
      </c>
      <c r="O1294" t="str">
        <f>_xlfn.XLOOKUP(A1294,'DataCleaning in Hospitalisation'!$A$2:$A$2339,'DataCleaning in Hospitalisation'!$J$2:$J$2339)</f>
        <v>tier - 1</v>
      </c>
      <c r="P1294" t="str">
        <f>_xlfn.XLOOKUP(A1294,'DataCleaning in Hospitalisation'!$A$2:$A$2339,'DataCleaning in Hospitalisation'!$K$2:$K$2339)</f>
        <v>R1012</v>
      </c>
      <c r="Q1294">
        <f>_xlfn.XLOOKUP(A1294,'DataCleaning in Hospitalisation'!$A$2:$A$2339,'DataCleaning in Hospitalisation'!$F$2:$F$2339)</f>
        <v>30</v>
      </c>
      <c r="U1294" s="46" t="s">
        <v>6</v>
      </c>
      <c r="V1294">
        <v>1</v>
      </c>
      <c r="X1294" s="4" t="s">
        <v>198</v>
      </c>
      <c r="Y1294" s="30">
        <v>1877.93</v>
      </c>
      <c r="AJ1294" s="4" t="s">
        <v>198</v>
      </c>
      <c r="AK1294" s="30">
        <v>1877.93</v>
      </c>
    </row>
    <row r="1295" spans="1:37" x14ac:dyDescent="0.3">
      <c r="A1295" t="s">
        <v>1072</v>
      </c>
      <c r="B1295" t="str">
        <f>_xlfn.XLOOKUP(A1295,'Customer Names'!$A$2:$A$2336,'Customer Names'!$C$2:$C$2336)</f>
        <v xml:space="preserve"> Ms.Katarina</v>
      </c>
      <c r="C1295" s="41">
        <f>_xlfn.XLOOKUP(A1295,'Data Cleaning in Medical Examin'!$A$2:$A$2336,'Data Cleaning in Medical Examin'!$B$2:$B$2336)</f>
        <v>27.83</v>
      </c>
      <c r="D1295">
        <f>_xlfn.XLOOKUP(A1295,'Data Cleaning in Medical Examin'!$A$2:$A$2336,'Data Cleaning in Medical Examin'!$D$2:$D$2336)</f>
        <v>5.39</v>
      </c>
      <c r="E1295" t="str">
        <f>_xlfn.XLOOKUP(A1295,'Data Cleaning in Medical Examin'!$A$2:$A$2336,'Data Cleaning in Medical Examin'!$F$2:$F$2336)</f>
        <v>No</v>
      </c>
      <c r="F1295" t="str">
        <f>_xlfn.XLOOKUP(A1295,'Data Cleaning in Medical Examin'!$A$2:$A$2336,'Data Cleaning in Medical Examin'!$G$2:$G$2336)</f>
        <v>No</v>
      </c>
      <c r="G1295" t="str">
        <f>_xlfn.XLOOKUP(A1295,'Data Cleaning in Medical Examin'!$A$2:$A$2336,'Data Cleaning in Medical Examin'!$H$2:$H$2336)</f>
        <v>No</v>
      </c>
      <c r="H1295" t="str">
        <f>_xlfn.XLOOKUP(A1295,'Data Cleaning in Medical Examin'!$A$2:$A$2336,'Data Cleaning in Medical Examin'!$I$2:$I$2336)</f>
        <v>No Major Surgery</v>
      </c>
      <c r="I1295" t="str">
        <f>_xlfn.XLOOKUP(A1295,'Data Cleaning in Medical Examin'!$A$2:$A$2336,'Data Cleaning in Medical Examin'!$J$2:$J$2336)</f>
        <v>No</v>
      </c>
      <c r="J1295" t="str">
        <f>_xlfn.XLOOKUP(A1295,'Data Cleaning in Medical Examin'!$A$2:$A$2336,'Data Cleaning in Medical Examin'!$C$2:$C$2336)</f>
        <v>Over Weight</v>
      </c>
      <c r="K1295" t="str">
        <f>_xlfn.XLOOKUP(A1295,'Data Cleaning in Medical Examin'!$A$2:$A$2336,'Data Cleaning in Medical Examin'!$E$2:$E$2336)</f>
        <v>Normal</v>
      </c>
      <c r="L1295" t="str">
        <f>_xlfn.XLOOKUP(A1295,'DataCleaning in Hospitalisation'!$A$2:$A$2339,'DataCleaning in Hospitalisation'!$E$2:$E$2339)</f>
        <v>9-Sep-1992</v>
      </c>
      <c r="M1295" s="30">
        <f>_xlfn.XLOOKUP(A1295,'DataCleaning in Hospitalisation'!$A$2:$A$2339,'DataCleaning in Hospitalisation'!$H$2:$H$2339)</f>
        <v>8466.35</v>
      </c>
      <c r="N1295" t="str">
        <f>_xlfn.XLOOKUP(A1295,'DataCleaning in Hospitalisation'!$A$2:$A$2339,'DataCleaning in Hospitalisation'!$I$2:$I$2339)</f>
        <v>tier - 2</v>
      </c>
      <c r="O1295" t="str">
        <f>_xlfn.XLOOKUP(A1295,'DataCleaning in Hospitalisation'!$A$2:$A$2339,'DataCleaning in Hospitalisation'!$J$2:$J$2339)</f>
        <v>tier - 2</v>
      </c>
      <c r="P1295" t="str">
        <f>_xlfn.XLOOKUP(A1295,'DataCleaning in Hospitalisation'!$A$2:$A$2339,'DataCleaning in Hospitalisation'!$K$2:$K$2339)</f>
        <v>R1012</v>
      </c>
      <c r="Q1295">
        <f>_xlfn.XLOOKUP(A1295,'DataCleaning in Hospitalisation'!$A$2:$A$2339,'DataCleaning in Hospitalisation'!$F$2:$F$2339)</f>
        <v>31</v>
      </c>
      <c r="U1295" s="50" t="s">
        <v>2421</v>
      </c>
      <c r="V1295">
        <v>1</v>
      </c>
      <c r="X1295" s="4" t="s">
        <v>197</v>
      </c>
      <c r="Y1295" s="30">
        <v>1875.34</v>
      </c>
      <c r="AJ1295" s="4" t="s">
        <v>197</v>
      </c>
      <c r="AK1295" s="30">
        <v>1875.34</v>
      </c>
    </row>
    <row r="1296" spans="1:37" x14ac:dyDescent="0.3">
      <c r="A1296" t="s">
        <v>1071</v>
      </c>
      <c r="B1296" t="str">
        <f>_xlfn.XLOOKUP(A1296,'Customer Names'!$A$2:$A$2336,'Customer Names'!$C$2:$C$2336)</f>
        <v xml:space="preserve"> Mr.B</v>
      </c>
      <c r="C1296" s="41">
        <f>_xlfn.XLOOKUP(A1296,'Data Cleaning in Medical Examin'!$A$2:$A$2336,'Data Cleaning in Medical Examin'!$B$2:$B$2336)</f>
        <v>39.64</v>
      </c>
      <c r="D1296">
        <f>_xlfn.XLOOKUP(A1296,'Data Cleaning in Medical Examin'!$A$2:$A$2336,'Data Cleaning in Medical Examin'!$D$2:$D$2336)</f>
        <v>6</v>
      </c>
      <c r="E1296" t="str">
        <f>_xlfn.XLOOKUP(A1296,'Data Cleaning in Medical Examin'!$A$2:$A$2336,'Data Cleaning in Medical Examin'!$F$2:$F$2336)</f>
        <v>No</v>
      </c>
      <c r="F1296" t="str">
        <f>_xlfn.XLOOKUP(A1296,'Data Cleaning in Medical Examin'!$A$2:$A$2336,'Data Cleaning in Medical Examin'!$G$2:$G$2336)</f>
        <v>No</v>
      </c>
      <c r="G1296" t="str">
        <f>_xlfn.XLOOKUP(A1296,'Data Cleaning in Medical Examin'!$A$2:$A$2336,'Data Cleaning in Medical Examin'!$H$2:$H$2336)</f>
        <v>Yes</v>
      </c>
      <c r="H1296" t="str">
        <f>_xlfn.XLOOKUP(A1296,'Data Cleaning in Medical Examin'!$A$2:$A$2336,'Data Cleaning in Medical Examin'!$I$2:$I$2336)</f>
        <v>1 Major Surgery</v>
      </c>
      <c r="I1296" t="str">
        <f>_xlfn.XLOOKUP(A1296,'Data Cleaning in Medical Examin'!$A$2:$A$2336,'Data Cleaning in Medical Examin'!$J$2:$J$2336)</f>
        <v>No</v>
      </c>
      <c r="J1296" t="str">
        <f>_xlfn.XLOOKUP(A1296,'Data Cleaning in Medical Examin'!$A$2:$A$2336,'Data Cleaning in Medical Examin'!$C$2:$C$2336)</f>
        <v>Obesity</v>
      </c>
      <c r="K1296" t="str">
        <f>_xlfn.XLOOKUP(A1296,'Data Cleaning in Medical Examin'!$A$2:$A$2336,'Data Cleaning in Medical Examin'!$E$2:$E$2336)</f>
        <v>Prediabetes</v>
      </c>
      <c r="L1296" t="str">
        <f>_xlfn.XLOOKUP(A1296,'DataCleaning in Hospitalisation'!$A$2:$A$2339,'DataCleaning in Hospitalisation'!$E$2:$E$2339)</f>
        <v>26-Dec-1972</v>
      </c>
      <c r="M1296" s="30">
        <f>_xlfn.XLOOKUP(A1296,'DataCleaning in Hospitalisation'!$A$2:$A$2339,'DataCleaning in Hospitalisation'!$H$2:$H$2339)</f>
        <v>8457.82</v>
      </c>
      <c r="N1296" t="str">
        <f>_xlfn.XLOOKUP(A1296,'DataCleaning in Hospitalisation'!$A$2:$A$2339,'DataCleaning in Hospitalisation'!$I$2:$I$2339)</f>
        <v>tier - 2</v>
      </c>
      <c r="O1296" t="str">
        <f>_xlfn.XLOOKUP(A1296,'DataCleaning in Hospitalisation'!$A$2:$A$2339,'DataCleaning in Hospitalisation'!$J$2:$J$2339)</f>
        <v>tier - 3</v>
      </c>
      <c r="P1296" t="str">
        <f>_xlfn.XLOOKUP(A1296,'DataCleaning in Hospitalisation'!$A$2:$A$2339,'DataCleaning in Hospitalisation'!$K$2:$K$2339)</f>
        <v>R1011</v>
      </c>
      <c r="Q1296">
        <f>_xlfn.XLOOKUP(A1296,'DataCleaning in Hospitalisation'!$A$2:$A$2339,'DataCleaning in Hospitalisation'!$F$2:$F$2339)</f>
        <v>51</v>
      </c>
      <c r="U1296" s="51" t="s">
        <v>11</v>
      </c>
      <c r="V1296">
        <v>1</v>
      </c>
      <c r="X1296" s="4" t="s">
        <v>196</v>
      </c>
      <c r="Y1296" s="30">
        <v>1865.98</v>
      </c>
      <c r="AJ1296" s="4" t="s">
        <v>196</v>
      </c>
      <c r="AK1296" s="30">
        <v>1865.98</v>
      </c>
    </row>
    <row r="1297" spans="1:37" x14ac:dyDescent="0.3">
      <c r="A1297" t="s">
        <v>1070</v>
      </c>
      <c r="B1297" t="str">
        <f>_xlfn.XLOOKUP(A1297,'Customer Names'!$A$2:$A$2336,'Customer Names'!$C$2:$C$2336)</f>
        <v xml:space="preserve"> Ms.Alison</v>
      </c>
      <c r="C1297" s="41">
        <f>_xlfn.XLOOKUP(A1297,'Data Cleaning in Medical Examin'!$A$2:$A$2336,'Data Cleaning in Medical Examin'!$B$2:$B$2336)</f>
        <v>38.479999999999997</v>
      </c>
      <c r="D1297">
        <f>_xlfn.XLOOKUP(A1297,'Data Cleaning in Medical Examin'!$A$2:$A$2336,'Data Cleaning in Medical Examin'!$D$2:$D$2336)</f>
        <v>6.02</v>
      </c>
      <c r="E1297" t="str">
        <f>_xlfn.XLOOKUP(A1297,'Data Cleaning in Medical Examin'!$A$2:$A$2336,'Data Cleaning in Medical Examin'!$F$2:$F$2336)</f>
        <v>No</v>
      </c>
      <c r="F1297" t="str">
        <f>_xlfn.XLOOKUP(A1297,'Data Cleaning in Medical Examin'!$A$2:$A$2336,'Data Cleaning in Medical Examin'!$G$2:$G$2336)</f>
        <v>No</v>
      </c>
      <c r="G1297" t="str">
        <f>_xlfn.XLOOKUP(A1297,'Data Cleaning in Medical Examin'!$A$2:$A$2336,'Data Cleaning in Medical Examin'!$H$2:$H$2336)</f>
        <v>No</v>
      </c>
      <c r="H1297" t="str">
        <f>_xlfn.XLOOKUP(A1297,'Data Cleaning in Medical Examin'!$A$2:$A$2336,'Data Cleaning in Medical Examin'!$I$2:$I$2336)</f>
        <v>1 Major Surgery</v>
      </c>
      <c r="I1297" t="str">
        <f>_xlfn.XLOOKUP(A1297,'Data Cleaning in Medical Examin'!$A$2:$A$2336,'Data Cleaning in Medical Examin'!$J$2:$J$2336)</f>
        <v>No</v>
      </c>
      <c r="J1297" t="str">
        <f>_xlfn.XLOOKUP(A1297,'Data Cleaning in Medical Examin'!$A$2:$A$2336,'Data Cleaning in Medical Examin'!$C$2:$C$2336)</f>
        <v>Obesity</v>
      </c>
      <c r="K1297" t="str">
        <f>_xlfn.XLOOKUP(A1297,'Data Cleaning in Medical Examin'!$A$2:$A$2336,'Data Cleaning in Medical Examin'!$E$2:$E$2336)</f>
        <v>Prediabetes</v>
      </c>
      <c r="L1297" t="str">
        <f>_xlfn.XLOOKUP(A1297,'DataCleaning in Hospitalisation'!$A$2:$A$2339,'DataCleaning in Hospitalisation'!$E$2:$E$2339)</f>
        <v>19-Jun-1984</v>
      </c>
      <c r="M1297" s="30">
        <f>_xlfn.XLOOKUP(A1297,'DataCleaning in Hospitalisation'!$A$2:$A$2339,'DataCleaning in Hospitalisation'!$H$2:$H$2339)</f>
        <v>8450.82</v>
      </c>
      <c r="N1297" t="str">
        <f>_xlfn.XLOOKUP(A1297,'DataCleaning in Hospitalisation'!$A$2:$A$2339,'DataCleaning in Hospitalisation'!$I$2:$I$2339)</f>
        <v>tier - 2</v>
      </c>
      <c r="O1297" t="str">
        <f>_xlfn.XLOOKUP(A1297,'DataCleaning in Hospitalisation'!$A$2:$A$2339,'DataCleaning in Hospitalisation'!$J$2:$J$2339)</f>
        <v>tier - 2</v>
      </c>
      <c r="P1297" t="str">
        <f>_xlfn.XLOOKUP(A1297,'DataCleaning in Hospitalisation'!$A$2:$A$2339,'DataCleaning in Hospitalisation'!$K$2:$K$2339)</f>
        <v>R1025</v>
      </c>
      <c r="Q1297">
        <f>_xlfn.XLOOKUP(A1297,'DataCleaning in Hospitalisation'!$A$2:$A$2339,'DataCleaning in Hospitalisation'!$F$2:$F$2339)</f>
        <v>39</v>
      </c>
      <c r="U1297" s="52" t="s">
        <v>2372</v>
      </c>
      <c r="V1297">
        <v>1</v>
      </c>
      <c r="X1297" s="4" t="s">
        <v>194</v>
      </c>
      <c r="Y1297" s="30">
        <v>1863.45</v>
      </c>
      <c r="AJ1297" s="4" t="s">
        <v>194</v>
      </c>
      <c r="AK1297" s="30">
        <v>1863.45</v>
      </c>
    </row>
    <row r="1298" spans="1:37" x14ac:dyDescent="0.3">
      <c r="A1298" t="s">
        <v>1069</v>
      </c>
      <c r="B1298" t="str">
        <f>_xlfn.XLOOKUP(A1298,'Customer Names'!$A$2:$A$2336,'Customer Names'!$C$2:$C$2336)</f>
        <v xml:space="preserve"> Mr.Neil</v>
      </c>
      <c r="C1298" s="41">
        <f>_xlfn.XLOOKUP(A1298,'Data Cleaning in Medical Examin'!$A$2:$A$2336,'Data Cleaning in Medical Examin'!$B$2:$B$2336)</f>
        <v>36.200000000000003</v>
      </c>
      <c r="D1298">
        <f>_xlfn.XLOOKUP(A1298,'Data Cleaning in Medical Examin'!$A$2:$A$2336,'Data Cleaning in Medical Examin'!$D$2:$D$2336)</f>
        <v>4.62</v>
      </c>
      <c r="E1298" t="str">
        <f>_xlfn.XLOOKUP(A1298,'Data Cleaning in Medical Examin'!$A$2:$A$2336,'Data Cleaning in Medical Examin'!$F$2:$F$2336)</f>
        <v>No</v>
      </c>
      <c r="F1298" t="str">
        <f>_xlfn.XLOOKUP(A1298,'Data Cleaning in Medical Examin'!$A$2:$A$2336,'Data Cleaning in Medical Examin'!$G$2:$G$2336)</f>
        <v>No</v>
      </c>
      <c r="G1298" t="str">
        <f>_xlfn.XLOOKUP(A1298,'Data Cleaning in Medical Examin'!$A$2:$A$2336,'Data Cleaning in Medical Examin'!$H$2:$H$2336)</f>
        <v>No</v>
      </c>
      <c r="H1298" t="str">
        <f>_xlfn.XLOOKUP(A1298,'Data Cleaning in Medical Examin'!$A$2:$A$2336,'Data Cleaning in Medical Examin'!$I$2:$I$2336)</f>
        <v>2 Major Surgery</v>
      </c>
      <c r="I1298" t="str">
        <f>_xlfn.XLOOKUP(A1298,'Data Cleaning in Medical Examin'!$A$2:$A$2336,'Data Cleaning in Medical Examin'!$J$2:$J$2336)</f>
        <v>No</v>
      </c>
      <c r="J1298" t="str">
        <f>_xlfn.XLOOKUP(A1298,'Data Cleaning in Medical Examin'!$A$2:$A$2336,'Data Cleaning in Medical Examin'!$C$2:$C$2336)</f>
        <v>Obesity</v>
      </c>
      <c r="K1298" t="str">
        <f>_xlfn.XLOOKUP(A1298,'Data Cleaning in Medical Examin'!$A$2:$A$2336,'Data Cleaning in Medical Examin'!$E$2:$E$2336)</f>
        <v>Normal</v>
      </c>
      <c r="L1298" t="str">
        <f>_xlfn.XLOOKUP(A1298,'DataCleaning in Hospitalisation'!$A$2:$A$2339,'DataCleaning in Hospitalisation'!$E$2:$E$2339)</f>
        <v>12-Jun-1966</v>
      </c>
      <c r="M1298" s="30">
        <f>_xlfn.XLOOKUP(A1298,'DataCleaning in Hospitalisation'!$A$2:$A$2339,'DataCleaning in Hospitalisation'!$H$2:$H$2339)</f>
        <v>8448.66</v>
      </c>
      <c r="N1298" t="str">
        <f>_xlfn.XLOOKUP(A1298,'DataCleaning in Hospitalisation'!$A$2:$A$2339,'DataCleaning in Hospitalisation'!$I$2:$I$2339)</f>
        <v>tier - 3</v>
      </c>
      <c r="O1298" t="str">
        <f>_xlfn.XLOOKUP(A1298,'DataCleaning in Hospitalisation'!$A$2:$A$2339,'DataCleaning in Hospitalisation'!$J$2:$J$2339)</f>
        <v>tier - 1</v>
      </c>
      <c r="P1298" t="str">
        <f>_xlfn.XLOOKUP(A1298,'DataCleaning in Hospitalisation'!$A$2:$A$2339,'DataCleaning in Hospitalisation'!$K$2:$K$2339)</f>
        <v>R1013</v>
      </c>
      <c r="Q1298">
        <f>_xlfn.XLOOKUP(A1298,'DataCleaning in Hospitalisation'!$A$2:$A$2339,'DataCleaning in Hospitalisation'!$F$2:$F$2339)</f>
        <v>57</v>
      </c>
      <c r="U1298" s="53" t="s">
        <v>2372</v>
      </c>
      <c r="V1298">
        <v>1</v>
      </c>
      <c r="X1298" s="4" t="s">
        <v>193</v>
      </c>
      <c r="Y1298" s="30">
        <v>1850.55</v>
      </c>
      <c r="AJ1298" s="4" t="s">
        <v>193</v>
      </c>
      <c r="AK1298" s="30">
        <v>1850.55</v>
      </c>
    </row>
    <row r="1299" spans="1:37" x14ac:dyDescent="0.3">
      <c r="A1299" t="s">
        <v>1068</v>
      </c>
      <c r="B1299" t="str">
        <f>_xlfn.XLOOKUP(A1299,'Customer Names'!$A$2:$A$2336,'Customer Names'!$C$2:$C$2336)</f>
        <v xml:space="preserve"> Mrs.Anne</v>
      </c>
      <c r="C1299" s="41">
        <f>_xlfn.XLOOKUP(A1299,'Data Cleaning in Medical Examin'!$A$2:$A$2336,'Data Cleaning in Medical Examin'!$B$2:$B$2336)</f>
        <v>27.13</v>
      </c>
      <c r="D1299">
        <f>_xlfn.XLOOKUP(A1299,'Data Cleaning in Medical Examin'!$A$2:$A$2336,'Data Cleaning in Medical Examin'!$D$2:$D$2336)</f>
        <v>5.59</v>
      </c>
      <c r="E1299" t="str">
        <f>_xlfn.XLOOKUP(A1299,'Data Cleaning in Medical Examin'!$A$2:$A$2336,'Data Cleaning in Medical Examin'!$F$2:$F$2336)</f>
        <v>No</v>
      </c>
      <c r="F1299" t="str">
        <f>_xlfn.XLOOKUP(A1299,'Data Cleaning in Medical Examin'!$A$2:$A$2336,'Data Cleaning in Medical Examin'!$G$2:$G$2336)</f>
        <v>No</v>
      </c>
      <c r="G1299" t="str">
        <f>_xlfn.XLOOKUP(A1299,'Data Cleaning in Medical Examin'!$A$2:$A$2336,'Data Cleaning in Medical Examin'!$H$2:$H$2336)</f>
        <v>No</v>
      </c>
      <c r="H1299" t="str">
        <f>_xlfn.XLOOKUP(A1299,'Data Cleaning in Medical Examin'!$A$2:$A$2336,'Data Cleaning in Medical Examin'!$I$2:$I$2336)</f>
        <v>1 Major Surgery</v>
      </c>
      <c r="I1299" t="str">
        <f>_xlfn.XLOOKUP(A1299,'Data Cleaning in Medical Examin'!$A$2:$A$2336,'Data Cleaning in Medical Examin'!$J$2:$J$2336)</f>
        <v>No</v>
      </c>
      <c r="J1299" t="str">
        <f>_xlfn.XLOOKUP(A1299,'Data Cleaning in Medical Examin'!$A$2:$A$2336,'Data Cleaning in Medical Examin'!$C$2:$C$2336)</f>
        <v>Over Weight</v>
      </c>
      <c r="K1299" t="str">
        <f>_xlfn.XLOOKUP(A1299,'Data Cleaning in Medical Examin'!$A$2:$A$2336,'Data Cleaning in Medical Examin'!$E$2:$E$2336)</f>
        <v>Normal</v>
      </c>
      <c r="L1299" t="str">
        <f>_xlfn.XLOOKUP(A1299,'DataCleaning in Hospitalisation'!$A$2:$A$2339,'DataCleaning in Hospitalisation'!$E$2:$E$2339)</f>
        <v>4-Sep-1972</v>
      </c>
      <c r="M1299" s="30">
        <f>_xlfn.XLOOKUP(A1299,'DataCleaning in Hospitalisation'!$A$2:$A$2339,'DataCleaning in Hospitalisation'!$H$2:$H$2339)</f>
        <v>8444.4699999999993</v>
      </c>
      <c r="N1299" t="str">
        <f>_xlfn.XLOOKUP(A1299,'DataCleaning in Hospitalisation'!$A$2:$A$2339,'DataCleaning in Hospitalisation'!$I$2:$I$2339)</f>
        <v>tier - 3</v>
      </c>
      <c r="O1299" t="str">
        <f>_xlfn.XLOOKUP(A1299,'DataCleaning in Hospitalisation'!$A$2:$A$2339,'DataCleaning in Hospitalisation'!$J$2:$J$2339)</f>
        <v>tier - 1</v>
      </c>
      <c r="P1299" t="str">
        <f>_xlfn.XLOOKUP(A1299,'DataCleaning in Hospitalisation'!$A$2:$A$2339,'DataCleaning in Hospitalisation'!$K$2:$K$2339)</f>
        <v>R1011</v>
      </c>
      <c r="Q1299">
        <f>_xlfn.XLOOKUP(A1299,'DataCleaning in Hospitalisation'!$A$2:$A$2339,'DataCleaning in Hospitalisation'!$F$2:$F$2339)</f>
        <v>51</v>
      </c>
      <c r="U1299" s="4" t="s">
        <v>1173</v>
      </c>
      <c r="V1299">
        <v>1</v>
      </c>
      <c r="X1299" s="4" t="s">
        <v>192</v>
      </c>
      <c r="Y1299" s="30">
        <v>1842.52</v>
      </c>
      <c r="AJ1299" s="4" t="s">
        <v>192</v>
      </c>
      <c r="AK1299" s="30">
        <v>1842.52</v>
      </c>
    </row>
    <row r="1300" spans="1:37" x14ac:dyDescent="0.3">
      <c r="A1300" t="s">
        <v>1067</v>
      </c>
      <c r="B1300" t="str">
        <f>_xlfn.XLOOKUP(A1300,'Customer Names'!$A$2:$A$2336,'Customer Names'!$C$2:$C$2336)</f>
        <v xml:space="preserve"> Ms.Sandra</v>
      </c>
      <c r="C1300" s="41">
        <f>_xlfn.XLOOKUP(A1300,'Data Cleaning in Medical Examin'!$A$2:$A$2336,'Data Cleaning in Medical Examin'!$B$2:$B$2336)</f>
        <v>20.75</v>
      </c>
      <c r="D1300">
        <f>_xlfn.XLOOKUP(A1300,'Data Cleaning in Medical Examin'!$A$2:$A$2336,'Data Cleaning in Medical Examin'!$D$2:$D$2336)</f>
        <v>5.18</v>
      </c>
      <c r="E1300" t="str">
        <f>_xlfn.XLOOKUP(A1300,'Data Cleaning in Medical Examin'!$A$2:$A$2336,'Data Cleaning in Medical Examin'!$F$2:$F$2336)</f>
        <v>Yes</v>
      </c>
      <c r="F1300" t="str">
        <f>_xlfn.XLOOKUP(A1300,'Data Cleaning in Medical Examin'!$A$2:$A$2336,'Data Cleaning in Medical Examin'!$G$2:$G$2336)</f>
        <v>No</v>
      </c>
      <c r="G1300" t="str">
        <f>_xlfn.XLOOKUP(A1300,'Data Cleaning in Medical Examin'!$A$2:$A$2336,'Data Cleaning in Medical Examin'!$H$2:$H$2336)</f>
        <v>No</v>
      </c>
      <c r="H1300" t="str">
        <f>_xlfn.XLOOKUP(A1300,'Data Cleaning in Medical Examin'!$A$2:$A$2336,'Data Cleaning in Medical Examin'!$I$2:$I$2336)</f>
        <v>2 Major Surgery</v>
      </c>
      <c r="I1300" t="str">
        <f>_xlfn.XLOOKUP(A1300,'Data Cleaning in Medical Examin'!$A$2:$A$2336,'Data Cleaning in Medical Examin'!$J$2:$J$2336)</f>
        <v>No</v>
      </c>
      <c r="J1300" t="str">
        <f>_xlfn.XLOOKUP(A1300,'Data Cleaning in Medical Examin'!$A$2:$A$2336,'Data Cleaning in Medical Examin'!$C$2:$C$2336)</f>
        <v>Normal Weight</v>
      </c>
      <c r="K1300" t="str">
        <f>_xlfn.XLOOKUP(A1300,'Data Cleaning in Medical Examin'!$A$2:$A$2336,'Data Cleaning in Medical Examin'!$E$2:$E$2336)</f>
        <v>Normal</v>
      </c>
      <c r="L1300" t="str">
        <f>_xlfn.XLOOKUP(A1300,'DataCleaning in Hospitalisation'!$A$2:$A$2339,'DataCleaning in Hospitalisation'!$E$2:$E$2339)</f>
        <v>9-Sep-1972</v>
      </c>
      <c r="M1300" s="30">
        <f>_xlfn.XLOOKUP(A1300,'DataCleaning in Hospitalisation'!$A$2:$A$2339,'DataCleaning in Hospitalisation'!$H$2:$H$2339)</f>
        <v>8442.67</v>
      </c>
      <c r="N1300" t="str">
        <f>_xlfn.XLOOKUP(A1300,'DataCleaning in Hospitalisation'!$A$2:$A$2339,'DataCleaning in Hospitalisation'!$I$2:$I$2339)</f>
        <v>tier - 2</v>
      </c>
      <c r="O1300" t="str">
        <f>_xlfn.XLOOKUP(A1300,'DataCleaning in Hospitalisation'!$A$2:$A$2339,'DataCleaning in Hospitalisation'!$J$2:$J$2339)</f>
        <v>tier - 3</v>
      </c>
      <c r="P1300" t="str">
        <f>_xlfn.XLOOKUP(A1300,'DataCleaning in Hospitalisation'!$A$2:$A$2339,'DataCleaning in Hospitalisation'!$K$2:$K$2339)</f>
        <v>R1013</v>
      </c>
      <c r="Q1300">
        <f>_xlfn.XLOOKUP(A1300,'DataCleaning in Hospitalisation'!$A$2:$A$2339,'DataCleaning in Hospitalisation'!$F$2:$F$2339)</f>
        <v>51</v>
      </c>
      <c r="U1300" s="46" t="s">
        <v>6</v>
      </c>
      <c r="V1300">
        <v>1</v>
      </c>
      <c r="X1300" s="4" t="s">
        <v>191</v>
      </c>
      <c r="Y1300" s="30">
        <v>1837.28</v>
      </c>
      <c r="AJ1300" s="4" t="s">
        <v>191</v>
      </c>
      <c r="AK1300" s="30">
        <v>1837.28</v>
      </c>
    </row>
    <row r="1301" spans="1:37" x14ac:dyDescent="0.3">
      <c r="A1301" t="s">
        <v>1066</v>
      </c>
      <c r="B1301" t="str">
        <f>_xlfn.XLOOKUP(A1301,'Customer Names'!$A$2:$A$2336,'Customer Names'!$C$2:$C$2336)</f>
        <v xml:space="preserve"> Mr.Robert</v>
      </c>
      <c r="C1301" s="41">
        <f>_xlfn.XLOOKUP(A1301,'Data Cleaning in Medical Examin'!$A$2:$A$2336,'Data Cleaning in Medical Examin'!$B$2:$B$2336)</f>
        <v>26.6</v>
      </c>
      <c r="D1301">
        <f>_xlfn.XLOOKUP(A1301,'Data Cleaning in Medical Examin'!$A$2:$A$2336,'Data Cleaning in Medical Examin'!$D$2:$D$2336)</f>
        <v>6.29</v>
      </c>
      <c r="E1301" t="str">
        <f>_xlfn.XLOOKUP(A1301,'Data Cleaning in Medical Examin'!$A$2:$A$2336,'Data Cleaning in Medical Examin'!$F$2:$F$2336)</f>
        <v>No</v>
      </c>
      <c r="F1301" t="str">
        <f>_xlfn.XLOOKUP(A1301,'Data Cleaning in Medical Examin'!$A$2:$A$2336,'Data Cleaning in Medical Examin'!$G$2:$G$2336)</f>
        <v>No</v>
      </c>
      <c r="G1301" t="str">
        <f>_xlfn.XLOOKUP(A1301,'Data Cleaning in Medical Examin'!$A$2:$A$2336,'Data Cleaning in Medical Examin'!$H$2:$H$2336)</f>
        <v>No</v>
      </c>
      <c r="H1301" t="str">
        <f>_xlfn.XLOOKUP(A1301,'Data Cleaning in Medical Examin'!$A$2:$A$2336,'Data Cleaning in Medical Examin'!$I$2:$I$2336)</f>
        <v>2 Major Surgery</v>
      </c>
      <c r="I1301" t="str">
        <f>_xlfn.XLOOKUP(A1301,'Data Cleaning in Medical Examin'!$A$2:$A$2336,'Data Cleaning in Medical Examin'!$J$2:$J$2336)</f>
        <v>No</v>
      </c>
      <c r="J1301" t="str">
        <f>_xlfn.XLOOKUP(A1301,'Data Cleaning in Medical Examin'!$A$2:$A$2336,'Data Cleaning in Medical Examin'!$C$2:$C$2336)</f>
        <v>Over Weight</v>
      </c>
      <c r="K1301" t="str">
        <f>_xlfn.XLOOKUP(A1301,'Data Cleaning in Medical Examin'!$A$2:$A$2336,'Data Cleaning in Medical Examin'!$E$2:$E$2336)</f>
        <v>Prediabetes</v>
      </c>
      <c r="L1301" t="str">
        <f>_xlfn.XLOOKUP(A1301,'DataCleaning in Hospitalisation'!$A$2:$A$2339,'DataCleaning in Hospitalisation'!$E$2:$E$2339)</f>
        <v>24-Sep-1963</v>
      </c>
      <c r="M1301" s="30">
        <f>_xlfn.XLOOKUP(A1301,'DataCleaning in Hospitalisation'!$A$2:$A$2339,'DataCleaning in Hospitalisation'!$H$2:$H$2339)</f>
        <v>8440.0499999999993</v>
      </c>
      <c r="N1301" t="str">
        <f>_xlfn.XLOOKUP(A1301,'DataCleaning in Hospitalisation'!$A$2:$A$2339,'DataCleaning in Hospitalisation'!$I$2:$I$2339)</f>
        <v>tier - 3</v>
      </c>
      <c r="O1301" t="str">
        <f>_xlfn.XLOOKUP(A1301,'DataCleaning in Hospitalisation'!$A$2:$A$2339,'DataCleaning in Hospitalisation'!$J$2:$J$2339)</f>
        <v>tier - 2</v>
      </c>
      <c r="P1301" t="str">
        <f>_xlfn.XLOOKUP(A1301,'DataCleaning in Hospitalisation'!$A$2:$A$2339,'DataCleaning in Hospitalisation'!$K$2:$K$2339)</f>
        <v>R1013</v>
      </c>
      <c r="Q1301">
        <f>_xlfn.XLOOKUP(A1301,'DataCleaning in Hospitalisation'!$A$2:$A$2339,'DataCleaning in Hospitalisation'!$F$2:$F$2339)</f>
        <v>60</v>
      </c>
      <c r="U1301" s="50" t="s">
        <v>2418</v>
      </c>
      <c r="V1301">
        <v>1</v>
      </c>
      <c r="X1301" s="4" t="s">
        <v>190</v>
      </c>
      <c r="Y1301" s="30">
        <v>1837.24</v>
      </c>
      <c r="AJ1301" s="4" t="s">
        <v>190</v>
      </c>
      <c r="AK1301" s="30">
        <v>1837.24</v>
      </c>
    </row>
    <row r="1302" spans="1:37" x14ac:dyDescent="0.3">
      <c r="A1302" t="s">
        <v>1065</v>
      </c>
      <c r="B1302" t="str">
        <f>_xlfn.XLOOKUP(A1302,'Customer Names'!$A$2:$A$2336,'Customer Names'!$C$2:$C$2336)</f>
        <v xml:space="preserve"> Mr.Rodney</v>
      </c>
      <c r="C1302" s="41">
        <f>_xlfn.XLOOKUP(A1302,'Data Cleaning in Medical Examin'!$A$2:$A$2336,'Data Cleaning in Medical Examin'!$B$2:$B$2336)</f>
        <v>25.3</v>
      </c>
      <c r="D1302">
        <f>_xlfn.XLOOKUP(A1302,'Data Cleaning in Medical Examin'!$A$2:$A$2336,'Data Cleaning in Medical Examin'!$D$2:$D$2336)</f>
        <v>4.49</v>
      </c>
      <c r="E1302" t="str">
        <f>_xlfn.XLOOKUP(A1302,'Data Cleaning in Medical Examin'!$A$2:$A$2336,'Data Cleaning in Medical Examin'!$F$2:$F$2336)</f>
        <v>No</v>
      </c>
      <c r="F1302" t="str">
        <f>_xlfn.XLOOKUP(A1302,'Data Cleaning in Medical Examin'!$A$2:$A$2336,'Data Cleaning in Medical Examin'!$G$2:$G$2336)</f>
        <v>No</v>
      </c>
      <c r="G1302" t="str">
        <f>_xlfn.XLOOKUP(A1302,'Data Cleaning in Medical Examin'!$A$2:$A$2336,'Data Cleaning in Medical Examin'!$H$2:$H$2336)</f>
        <v>No</v>
      </c>
      <c r="H1302" t="str">
        <f>_xlfn.XLOOKUP(A1302,'Data Cleaning in Medical Examin'!$A$2:$A$2336,'Data Cleaning in Medical Examin'!$I$2:$I$2336)</f>
        <v>2 Major Surgery</v>
      </c>
      <c r="I1302" t="str">
        <f>_xlfn.XLOOKUP(A1302,'Data Cleaning in Medical Examin'!$A$2:$A$2336,'Data Cleaning in Medical Examin'!$J$2:$J$2336)</f>
        <v>No</v>
      </c>
      <c r="J1302" t="str">
        <f>_xlfn.XLOOKUP(A1302,'Data Cleaning in Medical Examin'!$A$2:$A$2336,'Data Cleaning in Medical Examin'!$C$2:$C$2336)</f>
        <v>Over Weight</v>
      </c>
      <c r="K1302" t="str">
        <f>_xlfn.XLOOKUP(A1302,'Data Cleaning in Medical Examin'!$A$2:$A$2336,'Data Cleaning in Medical Examin'!$E$2:$E$2336)</f>
        <v>Normal</v>
      </c>
      <c r="L1302" t="str">
        <f>_xlfn.XLOOKUP(A1302,'DataCleaning in Hospitalisation'!$A$2:$A$2339,'DataCleaning in Hospitalisation'!$E$2:$E$2339)</f>
        <v>28-Sep-1975</v>
      </c>
      <c r="M1302" s="30">
        <f>_xlfn.XLOOKUP(A1302,'DataCleaning in Hospitalisation'!$A$2:$A$2339,'DataCleaning in Hospitalisation'!$H$2:$H$2339)</f>
        <v>8428.07</v>
      </c>
      <c r="N1302" t="str">
        <f>_xlfn.XLOOKUP(A1302,'DataCleaning in Hospitalisation'!$A$2:$A$2339,'DataCleaning in Hospitalisation'!$I$2:$I$2339)</f>
        <v>tier - 3</v>
      </c>
      <c r="O1302" t="str">
        <f>_xlfn.XLOOKUP(A1302,'DataCleaning in Hospitalisation'!$A$2:$A$2339,'DataCleaning in Hospitalisation'!$J$2:$J$2339)</f>
        <v>tier - 2</v>
      </c>
      <c r="P1302" t="str">
        <f>_xlfn.XLOOKUP(A1302,'DataCleaning in Hospitalisation'!$A$2:$A$2339,'DataCleaning in Hospitalisation'!$K$2:$K$2339)</f>
        <v>R1012</v>
      </c>
      <c r="Q1302">
        <f>_xlfn.XLOOKUP(A1302,'DataCleaning in Hospitalisation'!$A$2:$A$2339,'DataCleaning in Hospitalisation'!$F$2:$F$2339)</f>
        <v>48</v>
      </c>
      <c r="U1302" s="51" t="s">
        <v>11</v>
      </c>
      <c r="V1302">
        <v>1</v>
      </c>
      <c r="X1302" s="4" t="s">
        <v>189</v>
      </c>
      <c r="Y1302" s="30">
        <v>1832.09</v>
      </c>
      <c r="AJ1302" s="4" t="s">
        <v>189</v>
      </c>
      <c r="AK1302" s="30">
        <v>1832.09</v>
      </c>
    </row>
    <row r="1303" spans="1:37" x14ac:dyDescent="0.3">
      <c r="A1303" t="s">
        <v>1064</v>
      </c>
      <c r="B1303" t="str">
        <f>_xlfn.XLOOKUP(A1303,'Customer Names'!$A$2:$A$2336,'Customer Names'!$C$2:$C$2336)</f>
        <v xml:space="preserve"> Mr.Carl</v>
      </c>
      <c r="C1303" s="41">
        <f>_xlfn.XLOOKUP(A1303,'Data Cleaning in Medical Examin'!$A$2:$A$2336,'Data Cleaning in Medical Examin'!$B$2:$B$2336)</f>
        <v>18.84</v>
      </c>
      <c r="D1303">
        <f>_xlfn.XLOOKUP(A1303,'Data Cleaning in Medical Examin'!$A$2:$A$2336,'Data Cleaning in Medical Examin'!$D$2:$D$2336)</f>
        <v>11.82</v>
      </c>
      <c r="E1303" t="str">
        <f>_xlfn.XLOOKUP(A1303,'Data Cleaning in Medical Examin'!$A$2:$A$2336,'Data Cleaning in Medical Examin'!$F$2:$F$2336)</f>
        <v>Yes</v>
      </c>
      <c r="F1303" t="str">
        <f>_xlfn.XLOOKUP(A1303,'Data Cleaning in Medical Examin'!$A$2:$A$2336,'Data Cleaning in Medical Examin'!$G$2:$G$2336)</f>
        <v>No</v>
      </c>
      <c r="G1303" t="str">
        <f>_xlfn.XLOOKUP(A1303,'Data Cleaning in Medical Examin'!$A$2:$A$2336,'Data Cleaning in Medical Examin'!$H$2:$H$2336)</f>
        <v>Yes</v>
      </c>
      <c r="H1303" t="str">
        <f>_xlfn.XLOOKUP(A1303,'Data Cleaning in Medical Examin'!$A$2:$A$2336,'Data Cleaning in Medical Examin'!$I$2:$I$2336)</f>
        <v>1 Major Surgery</v>
      </c>
      <c r="I1303" t="str">
        <f>_xlfn.XLOOKUP(A1303,'Data Cleaning in Medical Examin'!$A$2:$A$2336,'Data Cleaning in Medical Examin'!$J$2:$J$2336)</f>
        <v>No</v>
      </c>
      <c r="J1303" t="str">
        <f>_xlfn.XLOOKUP(A1303,'Data Cleaning in Medical Examin'!$A$2:$A$2336,'Data Cleaning in Medical Examin'!$C$2:$C$2336)</f>
        <v>Normal Weight</v>
      </c>
      <c r="K1303" t="str">
        <f>_xlfn.XLOOKUP(A1303,'Data Cleaning in Medical Examin'!$A$2:$A$2336,'Data Cleaning in Medical Examin'!$E$2:$E$2336)</f>
        <v>Diabetes</v>
      </c>
      <c r="L1303" t="str">
        <f>_xlfn.XLOOKUP(A1303,'DataCleaning in Hospitalisation'!$A$2:$A$2339,'DataCleaning in Hospitalisation'!$E$2:$E$2339)</f>
        <v>4-Sep-1977</v>
      </c>
      <c r="M1303" s="30">
        <f>_xlfn.XLOOKUP(A1303,'DataCleaning in Hospitalisation'!$A$2:$A$2339,'DataCleaning in Hospitalisation'!$H$2:$H$2339)</f>
        <v>8413.4599999999991</v>
      </c>
      <c r="N1303" t="str">
        <f>_xlfn.XLOOKUP(A1303,'DataCleaning in Hospitalisation'!$A$2:$A$2339,'DataCleaning in Hospitalisation'!$I$2:$I$2339)</f>
        <v>tier - 3</v>
      </c>
      <c r="O1303" t="str">
        <f>_xlfn.XLOOKUP(A1303,'DataCleaning in Hospitalisation'!$A$2:$A$2339,'DataCleaning in Hospitalisation'!$J$2:$J$2339)</f>
        <v>tier - 1</v>
      </c>
      <c r="P1303" t="str">
        <f>_xlfn.XLOOKUP(A1303,'DataCleaning in Hospitalisation'!$A$2:$A$2339,'DataCleaning in Hospitalisation'!$K$2:$K$2339)</f>
        <v>R1012</v>
      </c>
      <c r="Q1303">
        <f>_xlfn.XLOOKUP(A1303,'DataCleaning in Hospitalisation'!$A$2:$A$2339,'DataCleaning in Hospitalisation'!$F$2:$F$2339)</f>
        <v>46</v>
      </c>
      <c r="U1303" s="52" t="s">
        <v>2372</v>
      </c>
      <c r="V1303">
        <v>1</v>
      </c>
      <c r="X1303" s="4" t="s">
        <v>188</v>
      </c>
      <c r="Y1303" s="30">
        <v>1826.84</v>
      </c>
      <c r="AJ1303" s="4" t="s">
        <v>188</v>
      </c>
      <c r="AK1303" s="30">
        <v>1826.84</v>
      </c>
    </row>
    <row r="1304" spans="1:37" x14ac:dyDescent="0.3">
      <c r="A1304" t="s">
        <v>1063</v>
      </c>
      <c r="B1304" t="str">
        <f>_xlfn.XLOOKUP(A1304,'Customer Names'!$A$2:$A$2336,'Customer Names'!$C$2:$C$2336)</f>
        <v xml:space="preserve"> Mr.Maximilian</v>
      </c>
      <c r="C1304" s="41">
        <f>_xlfn.XLOOKUP(A1304,'Data Cleaning in Medical Examin'!$A$2:$A$2336,'Data Cleaning in Medical Examin'!$B$2:$B$2336)</f>
        <v>19.57</v>
      </c>
      <c r="D1304">
        <f>_xlfn.XLOOKUP(A1304,'Data Cleaning in Medical Examin'!$A$2:$A$2336,'Data Cleaning in Medical Examin'!$D$2:$D$2336)</f>
        <v>7.41</v>
      </c>
      <c r="E1304" t="str">
        <f>_xlfn.XLOOKUP(A1304,'Data Cleaning in Medical Examin'!$A$2:$A$2336,'Data Cleaning in Medical Examin'!$F$2:$F$2336)</f>
        <v>Yes</v>
      </c>
      <c r="F1304" t="str">
        <f>_xlfn.XLOOKUP(A1304,'Data Cleaning in Medical Examin'!$A$2:$A$2336,'Data Cleaning in Medical Examin'!$G$2:$G$2336)</f>
        <v>No</v>
      </c>
      <c r="G1304" t="str">
        <f>_xlfn.XLOOKUP(A1304,'Data Cleaning in Medical Examin'!$A$2:$A$2336,'Data Cleaning in Medical Examin'!$H$2:$H$2336)</f>
        <v>No</v>
      </c>
      <c r="H1304" t="str">
        <f>_xlfn.XLOOKUP(A1304,'Data Cleaning in Medical Examin'!$A$2:$A$2336,'Data Cleaning in Medical Examin'!$I$2:$I$2336)</f>
        <v>1 Major Surgery</v>
      </c>
      <c r="I1304" t="str">
        <f>_xlfn.XLOOKUP(A1304,'Data Cleaning in Medical Examin'!$A$2:$A$2336,'Data Cleaning in Medical Examin'!$J$2:$J$2336)</f>
        <v>No</v>
      </c>
      <c r="J1304" t="str">
        <f>_xlfn.XLOOKUP(A1304,'Data Cleaning in Medical Examin'!$A$2:$A$2336,'Data Cleaning in Medical Examin'!$C$2:$C$2336)</f>
        <v>Normal Weight</v>
      </c>
      <c r="K1304" t="str">
        <f>_xlfn.XLOOKUP(A1304,'Data Cleaning in Medical Examin'!$A$2:$A$2336,'Data Cleaning in Medical Examin'!$E$2:$E$2336)</f>
        <v>Diabetes</v>
      </c>
      <c r="L1304" t="str">
        <f>_xlfn.XLOOKUP(A1304,'DataCleaning in Hospitalisation'!$A$2:$A$2339,'DataCleaning in Hospitalisation'!$E$2:$E$2339)</f>
        <v>11-Jun-1979</v>
      </c>
      <c r="M1304" s="30">
        <f>_xlfn.XLOOKUP(A1304,'DataCleaning in Hospitalisation'!$A$2:$A$2339,'DataCleaning in Hospitalisation'!$H$2:$H$2339)</f>
        <v>8410.0499999999993</v>
      </c>
      <c r="N1304" t="str">
        <f>_xlfn.XLOOKUP(A1304,'DataCleaning in Hospitalisation'!$A$2:$A$2339,'DataCleaning in Hospitalisation'!$I$2:$I$2339)</f>
        <v>tier - 2</v>
      </c>
      <c r="O1304" t="str">
        <f>_xlfn.XLOOKUP(A1304,'DataCleaning in Hospitalisation'!$A$2:$A$2339,'DataCleaning in Hospitalisation'!$J$2:$J$2339)</f>
        <v>tier - 2</v>
      </c>
      <c r="P1304" t="str">
        <f>_xlfn.XLOOKUP(A1304,'DataCleaning in Hospitalisation'!$A$2:$A$2339,'DataCleaning in Hospitalisation'!$K$2:$K$2339)</f>
        <v>R1012</v>
      </c>
      <c r="Q1304">
        <f>_xlfn.XLOOKUP(A1304,'DataCleaning in Hospitalisation'!$A$2:$A$2339,'DataCleaning in Hospitalisation'!$F$2:$F$2339)</f>
        <v>44</v>
      </c>
      <c r="U1304" s="53" t="s">
        <v>2372</v>
      </c>
      <c r="V1304">
        <v>1</v>
      </c>
      <c r="X1304" s="4" t="s">
        <v>2151</v>
      </c>
      <c r="Y1304" s="30">
        <v>35315.96</v>
      </c>
      <c r="AJ1304" s="4" t="s">
        <v>2151</v>
      </c>
      <c r="AK1304" s="30">
        <v>35315.96</v>
      </c>
    </row>
    <row r="1305" spans="1:37" x14ac:dyDescent="0.3">
      <c r="A1305" t="s">
        <v>1062</v>
      </c>
      <c r="B1305" t="str">
        <f>_xlfn.XLOOKUP(A1305,'Customer Names'!$A$2:$A$2336,'Customer Names'!$C$2:$C$2336)</f>
        <v xml:space="preserve"> Mr.Erik</v>
      </c>
      <c r="C1305" s="41">
        <f>_xlfn.XLOOKUP(A1305,'Data Cleaning in Medical Examin'!$A$2:$A$2336,'Data Cleaning in Medical Examin'!$B$2:$B$2336)</f>
        <v>30.495000000000001</v>
      </c>
      <c r="D1305">
        <f>_xlfn.XLOOKUP(A1305,'Data Cleaning in Medical Examin'!$A$2:$A$2336,'Data Cleaning in Medical Examin'!$D$2:$D$2336)</f>
        <v>5.97</v>
      </c>
      <c r="E1305" t="str">
        <f>_xlfn.XLOOKUP(A1305,'Data Cleaning in Medical Examin'!$A$2:$A$2336,'Data Cleaning in Medical Examin'!$F$2:$F$2336)</f>
        <v>No</v>
      </c>
      <c r="F1305" t="str">
        <f>_xlfn.XLOOKUP(A1305,'Data Cleaning in Medical Examin'!$A$2:$A$2336,'Data Cleaning in Medical Examin'!$G$2:$G$2336)</f>
        <v>No</v>
      </c>
      <c r="G1305" t="str">
        <f>_xlfn.XLOOKUP(A1305,'Data Cleaning in Medical Examin'!$A$2:$A$2336,'Data Cleaning in Medical Examin'!$H$2:$H$2336)</f>
        <v>No</v>
      </c>
      <c r="H1305" t="str">
        <f>_xlfn.XLOOKUP(A1305,'Data Cleaning in Medical Examin'!$A$2:$A$2336,'Data Cleaning in Medical Examin'!$I$2:$I$2336)</f>
        <v>No Major Surgery</v>
      </c>
      <c r="I1305" t="str">
        <f>_xlfn.XLOOKUP(A1305,'Data Cleaning in Medical Examin'!$A$2:$A$2336,'Data Cleaning in Medical Examin'!$J$2:$J$2336)</f>
        <v>No</v>
      </c>
      <c r="J1305" t="str">
        <f>_xlfn.XLOOKUP(A1305,'Data Cleaning in Medical Examin'!$A$2:$A$2336,'Data Cleaning in Medical Examin'!$C$2:$C$2336)</f>
        <v>Obesity</v>
      </c>
      <c r="K1305" t="str">
        <f>_xlfn.XLOOKUP(A1305,'Data Cleaning in Medical Examin'!$A$2:$A$2336,'Data Cleaning in Medical Examin'!$E$2:$E$2336)</f>
        <v>Prediabetes</v>
      </c>
      <c r="L1305" t="str">
        <f>_xlfn.XLOOKUP(A1305,'DataCleaning in Hospitalisation'!$A$2:$A$2339,'DataCleaning in Hospitalisation'!$E$2:$E$2339)</f>
        <v>18-Sep-1971</v>
      </c>
      <c r="M1305" s="30">
        <f>_xlfn.XLOOKUP(A1305,'DataCleaning in Hospitalisation'!$A$2:$A$2339,'DataCleaning in Hospitalisation'!$H$2:$H$2339)</f>
        <v>8400.01</v>
      </c>
      <c r="N1305" t="str">
        <f>_xlfn.XLOOKUP(A1305,'DataCleaning in Hospitalisation'!$A$2:$A$2339,'DataCleaning in Hospitalisation'!$I$2:$I$2339)</f>
        <v>tier - 2</v>
      </c>
      <c r="O1305" t="str">
        <f>_xlfn.XLOOKUP(A1305,'DataCleaning in Hospitalisation'!$A$2:$A$2339,'DataCleaning in Hospitalisation'!$J$2:$J$2339)</f>
        <v>tier - 3</v>
      </c>
      <c r="P1305" t="str">
        <f>_xlfn.XLOOKUP(A1305,'DataCleaning in Hospitalisation'!$A$2:$A$2339,'DataCleaning in Hospitalisation'!$K$2:$K$2339)</f>
        <v>R1013</v>
      </c>
      <c r="Q1305">
        <f>_xlfn.XLOOKUP(A1305,'DataCleaning in Hospitalisation'!$A$2:$A$2339,'DataCleaning in Hospitalisation'!$F$2:$F$2339)</f>
        <v>52</v>
      </c>
      <c r="U1305" s="4" t="s">
        <v>1172</v>
      </c>
      <c r="V1305">
        <v>1</v>
      </c>
      <c r="X1305" s="4" t="s">
        <v>187</v>
      </c>
      <c r="Y1305" s="30">
        <v>1824.29</v>
      </c>
      <c r="AJ1305" s="4" t="s">
        <v>187</v>
      </c>
      <c r="AK1305" s="30">
        <v>1824.29</v>
      </c>
    </row>
    <row r="1306" spans="1:37" x14ac:dyDescent="0.3">
      <c r="A1306" t="s">
        <v>1061</v>
      </c>
      <c r="B1306" t="str">
        <f>_xlfn.XLOOKUP(A1306,'Customer Names'!$A$2:$A$2336,'Customer Names'!$C$2:$C$2336)</f>
        <v xml:space="preserve"> Mr.Christopher</v>
      </c>
      <c r="C1306" s="41">
        <f>_xlfn.XLOOKUP(A1306,'Data Cleaning in Medical Examin'!$A$2:$A$2336,'Data Cleaning in Medical Examin'!$B$2:$B$2336)</f>
        <v>30.114999999999998</v>
      </c>
      <c r="D1306">
        <f>_xlfn.XLOOKUP(A1306,'Data Cleaning in Medical Examin'!$A$2:$A$2336,'Data Cleaning in Medical Examin'!$D$2:$D$2336)</f>
        <v>5.74</v>
      </c>
      <c r="E1306" t="str">
        <f>_xlfn.XLOOKUP(A1306,'Data Cleaning in Medical Examin'!$A$2:$A$2336,'Data Cleaning in Medical Examin'!$F$2:$F$2336)</f>
        <v>No</v>
      </c>
      <c r="F1306" t="str">
        <f>_xlfn.XLOOKUP(A1306,'Data Cleaning in Medical Examin'!$A$2:$A$2336,'Data Cleaning in Medical Examin'!$G$2:$G$2336)</f>
        <v>No</v>
      </c>
      <c r="G1306" t="str">
        <f>_xlfn.XLOOKUP(A1306,'Data Cleaning in Medical Examin'!$A$2:$A$2336,'Data Cleaning in Medical Examin'!$H$2:$H$2336)</f>
        <v>Yes</v>
      </c>
      <c r="H1306" t="str">
        <f>_xlfn.XLOOKUP(A1306,'Data Cleaning in Medical Examin'!$A$2:$A$2336,'Data Cleaning in Medical Examin'!$I$2:$I$2336)</f>
        <v>1 Major Surgery</v>
      </c>
      <c r="I1306" t="str">
        <f>_xlfn.XLOOKUP(A1306,'Data Cleaning in Medical Examin'!$A$2:$A$2336,'Data Cleaning in Medical Examin'!$J$2:$J$2336)</f>
        <v>No</v>
      </c>
      <c r="J1306" t="str">
        <f>_xlfn.XLOOKUP(A1306,'Data Cleaning in Medical Examin'!$A$2:$A$2336,'Data Cleaning in Medical Examin'!$C$2:$C$2336)</f>
        <v>Obesity</v>
      </c>
      <c r="K1306" t="str">
        <f>_xlfn.XLOOKUP(A1306,'Data Cleaning in Medical Examin'!$A$2:$A$2336,'Data Cleaning in Medical Examin'!$E$2:$E$2336)</f>
        <v>Prediabetes</v>
      </c>
      <c r="L1306" t="str">
        <f>_xlfn.XLOOKUP(A1306,'DataCleaning in Hospitalisation'!$A$2:$A$2339,'DataCleaning in Hospitalisation'!$E$2:$E$2339)</f>
        <v>4-Sep-1971</v>
      </c>
      <c r="M1306" s="30">
        <f>_xlfn.XLOOKUP(A1306,'DataCleaning in Hospitalisation'!$A$2:$A$2339,'DataCleaning in Hospitalisation'!$H$2:$H$2339)</f>
        <v>8396.6200000000008</v>
      </c>
      <c r="N1306" t="str">
        <f>_xlfn.XLOOKUP(A1306,'DataCleaning in Hospitalisation'!$A$2:$A$2339,'DataCleaning in Hospitalisation'!$I$2:$I$2339)</f>
        <v>tier - 2</v>
      </c>
      <c r="O1306" t="str">
        <f>_xlfn.XLOOKUP(A1306,'DataCleaning in Hospitalisation'!$A$2:$A$2339,'DataCleaning in Hospitalisation'!$J$2:$J$2339)</f>
        <v>tier - 3</v>
      </c>
      <c r="P1306" t="str">
        <f>_xlfn.XLOOKUP(A1306,'DataCleaning in Hospitalisation'!$A$2:$A$2339,'DataCleaning in Hospitalisation'!$K$2:$K$2339)</f>
        <v>R1013</v>
      </c>
      <c r="Q1306">
        <f>_xlfn.XLOOKUP(A1306,'DataCleaning in Hospitalisation'!$A$2:$A$2339,'DataCleaning in Hospitalisation'!$F$2:$F$2339)</f>
        <v>52</v>
      </c>
      <c r="U1306" s="46" t="s">
        <v>6</v>
      </c>
      <c r="V1306">
        <v>1</v>
      </c>
      <c r="X1306" s="4" t="s">
        <v>186</v>
      </c>
      <c r="Y1306" s="30">
        <v>1822.54</v>
      </c>
      <c r="AJ1306" s="4" t="s">
        <v>186</v>
      </c>
      <c r="AK1306" s="30">
        <v>1822.54</v>
      </c>
    </row>
    <row r="1307" spans="1:37" x14ac:dyDescent="0.3">
      <c r="A1307" t="s">
        <v>1060</v>
      </c>
      <c r="B1307" t="str">
        <f>_xlfn.XLOOKUP(A1307,'Customer Names'!$A$2:$A$2336,'Customer Names'!$C$2:$C$2336)</f>
        <v xml:space="preserve"> Mr.Eirik</v>
      </c>
      <c r="C1307" s="41">
        <f>_xlfn.XLOOKUP(A1307,'Data Cleaning in Medical Examin'!$A$2:$A$2336,'Data Cleaning in Medical Examin'!$B$2:$B$2336)</f>
        <v>24.78</v>
      </c>
      <c r="D1307">
        <f>_xlfn.XLOOKUP(A1307,'Data Cleaning in Medical Examin'!$A$2:$A$2336,'Data Cleaning in Medical Examin'!$D$2:$D$2336)</f>
        <v>9.85</v>
      </c>
      <c r="E1307" t="str">
        <f>_xlfn.XLOOKUP(A1307,'Data Cleaning in Medical Examin'!$A$2:$A$2336,'Data Cleaning in Medical Examin'!$F$2:$F$2336)</f>
        <v>No</v>
      </c>
      <c r="F1307" t="str">
        <f>_xlfn.XLOOKUP(A1307,'Data Cleaning in Medical Examin'!$A$2:$A$2336,'Data Cleaning in Medical Examin'!$G$2:$G$2336)</f>
        <v>No</v>
      </c>
      <c r="G1307" t="str">
        <f>_xlfn.XLOOKUP(A1307,'Data Cleaning in Medical Examin'!$A$2:$A$2336,'Data Cleaning in Medical Examin'!$H$2:$H$2336)</f>
        <v>No</v>
      </c>
      <c r="H1307" t="str">
        <f>_xlfn.XLOOKUP(A1307,'Data Cleaning in Medical Examin'!$A$2:$A$2336,'Data Cleaning in Medical Examin'!$I$2:$I$2336)</f>
        <v>No Major Surgery</v>
      </c>
      <c r="I1307" t="str">
        <f>_xlfn.XLOOKUP(A1307,'Data Cleaning in Medical Examin'!$A$2:$A$2336,'Data Cleaning in Medical Examin'!$J$2:$J$2336)</f>
        <v>No</v>
      </c>
      <c r="J1307" t="str">
        <f>_xlfn.XLOOKUP(A1307,'Data Cleaning in Medical Examin'!$A$2:$A$2336,'Data Cleaning in Medical Examin'!$C$2:$C$2336)</f>
        <v>Normal Weight</v>
      </c>
      <c r="K1307" t="str">
        <f>_xlfn.XLOOKUP(A1307,'Data Cleaning in Medical Examin'!$A$2:$A$2336,'Data Cleaning in Medical Examin'!$E$2:$E$2336)</f>
        <v>Diabetes</v>
      </c>
      <c r="L1307" t="str">
        <f>_xlfn.XLOOKUP(A1307,'DataCleaning in Hospitalisation'!$A$2:$A$2339,'DataCleaning in Hospitalisation'!$E$2:$E$2339)</f>
        <v>21-Sep-1963</v>
      </c>
      <c r="M1307" s="30">
        <f>_xlfn.XLOOKUP(A1307,'DataCleaning in Hospitalisation'!$A$2:$A$2339,'DataCleaning in Hospitalisation'!$H$2:$H$2339)</f>
        <v>8355.5400000000009</v>
      </c>
      <c r="N1307" t="str">
        <f>_xlfn.XLOOKUP(A1307,'DataCleaning in Hospitalisation'!$A$2:$A$2339,'DataCleaning in Hospitalisation'!$I$2:$I$2339)</f>
        <v>tier - 3</v>
      </c>
      <c r="O1307" t="str">
        <f>_xlfn.XLOOKUP(A1307,'DataCleaning in Hospitalisation'!$A$2:$A$2339,'DataCleaning in Hospitalisation'!$J$2:$J$2339)</f>
        <v>tier - 3</v>
      </c>
      <c r="P1307" t="str">
        <f>_xlfn.XLOOKUP(A1307,'DataCleaning in Hospitalisation'!$A$2:$A$2339,'DataCleaning in Hospitalisation'!$K$2:$K$2339)</f>
        <v>R1012</v>
      </c>
      <c r="Q1307">
        <f>_xlfn.XLOOKUP(A1307,'DataCleaning in Hospitalisation'!$A$2:$A$2339,'DataCleaning in Hospitalisation'!$F$2:$F$2339)</f>
        <v>60</v>
      </c>
      <c r="U1307" s="50" t="s">
        <v>2418</v>
      </c>
      <c r="V1307">
        <v>1</v>
      </c>
      <c r="X1307" s="4" t="s">
        <v>185</v>
      </c>
      <c r="Y1307" s="30">
        <v>1815.88</v>
      </c>
      <c r="AJ1307" s="4" t="s">
        <v>185</v>
      </c>
      <c r="AK1307" s="30">
        <v>1815.88</v>
      </c>
    </row>
    <row r="1308" spans="1:37" x14ac:dyDescent="0.3">
      <c r="A1308" t="s">
        <v>1059</v>
      </c>
      <c r="B1308" t="str">
        <f>_xlfn.XLOOKUP(A1308,'Customer Names'!$A$2:$A$2336,'Customer Names'!$C$2:$C$2336)</f>
        <v xml:space="preserve"> Mr.Rik</v>
      </c>
      <c r="C1308" s="41">
        <f>_xlfn.XLOOKUP(A1308,'Data Cleaning in Medical Examin'!$A$2:$A$2336,'Data Cleaning in Medical Examin'!$B$2:$B$2336)</f>
        <v>24.77</v>
      </c>
      <c r="D1308">
        <f>_xlfn.XLOOKUP(A1308,'Data Cleaning in Medical Examin'!$A$2:$A$2336,'Data Cleaning in Medical Examin'!$D$2:$D$2336)</f>
        <v>7.59</v>
      </c>
      <c r="E1308" t="str">
        <f>_xlfn.XLOOKUP(A1308,'Data Cleaning in Medical Examin'!$A$2:$A$2336,'Data Cleaning in Medical Examin'!$F$2:$F$2336)</f>
        <v>No</v>
      </c>
      <c r="F1308" t="str">
        <f>_xlfn.XLOOKUP(A1308,'Data Cleaning in Medical Examin'!$A$2:$A$2336,'Data Cleaning in Medical Examin'!$G$2:$G$2336)</f>
        <v>No</v>
      </c>
      <c r="G1308" t="str">
        <f>_xlfn.XLOOKUP(A1308,'Data Cleaning in Medical Examin'!$A$2:$A$2336,'Data Cleaning in Medical Examin'!$H$2:$H$2336)</f>
        <v>No</v>
      </c>
      <c r="H1308" t="str">
        <f>_xlfn.XLOOKUP(A1308,'Data Cleaning in Medical Examin'!$A$2:$A$2336,'Data Cleaning in Medical Examin'!$I$2:$I$2336)</f>
        <v>No Major Surgery</v>
      </c>
      <c r="I1308" t="str">
        <f>_xlfn.XLOOKUP(A1308,'Data Cleaning in Medical Examin'!$A$2:$A$2336,'Data Cleaning in Medical Examin'!$J$2:$J$2336)</f>
        <v>No</v>
      </c>
      <c r="J1308" t="str">
        <f>_xlfn.XLOOKUP(A1308,'Data Cleaning in Medical Examin'!$A$2:$A$2336,'Data Cleaning in Medical Examin'!$C$2:$C$2336)</f>
        <v>Normal Weight</v>
      </c>
      <c r="K1308" t="str">
        <f>_xlfn.XLOOKUP(A1308,'Data Cleaning in Medical Examin'!$A$2:$A$2336,'Data Cleaning in Medical Examin'!$E$2:$E$2336)</f>
        <v>Diabetes</v>
      </c>
      <c r="L1308" t="str">
        <f>_xlfn.XLOOKUP(A1308,'DataCleaning in Hospitalisation'!$A$2:$A$2339,'DataCleaning in Hospitalisation'!$E$2:$E$2339)</f>
        <v>12-Jun-1976</v>
      </c>
      <c r="M1308" s="30">
        <f>_xlfn.XLOOKUP(A1308,'DataCleaning in Hospitalisation'!$A$2:$A$2339,'DataCleaning in Hospitalisation'!$H$2:$H$2339)</f>
        <v>8347.16</v>
      </c>
      <c r="N1308" t="str">
        <f>_xlfn.XLOOKUP(A1308,'DataCleaning in Hospitalisation'!$A$2:$A$2339,'DataCleaning in Hospitalisation'!$I$2:$I$2339)</f>
        <v>tier - 2</v>
      </c>
      <c r="O1308" t="str">
        <f>_xlfn.XLOOKUP(A1308,'DataCleaning in Hospitalisation'!$A$2:$A$2339,'DataCleaning in Hospitalisation'!$J$2:$J$2339)</f>
        <v>tier - 1</v>
      </c>
      <c r="P1308" t="str">
        <f>_xlfn.XLOOKUP(A1308,'DataCleaning in Hospitalisation'!$A$2:$A$2339,'DataCleaning in Hospitalisation'!$K$2:$K$2339)</f>
        <v>R1013</v>
      </c>
      <c r="Q1308">
        <f>_xlfn.XLOOKUP(A1308,'DataCleaning in Hospitalisation'!$A$2:$A$2339,'DataCleaning in Hospitalisation'!$F$2:$F$2339)</f>
        <v>47</v>
      </c>
      <c r="U1308" s="51" t="s">
        <v>6</v>
      </c>
      <c r="V1308">
        <v>1</v>
      </c>
      <c r="X1308" s="4" t="s">
        <v>184</v>
      </c>
      <c r="Y1308" s="30">
        <v>1769.53</v>
      </c>
      <c r="AJ1308" s="4" t="s">
        <v>184</v>
      </c>
      <c r="AK1308" s="30">
        <v>1769.53</v>
      </c>
    </row>
    <row r="1309" spans="1:37" x14ac:dyDescent="0.3">
      <c r="A1309" t="s">
        <v>1058</v>
      </c>
      <c r="B1309" t="str">
        <f>_xlfn.XLOOKUP(A1309,'Customer Names'!$A$2:$A$2336,'Customer Names'!$C$2:$C$2336)</f>
        <v xml:space="preserve"> Mr.Matthew</v>
      </c>
      <c r="C1309" s="41">
        <f>_xlfn.XLOOKUP(A1309,'Data Cleaning in Medical Examin'!$A$2:$A$2336,'Data Cleaning in Medical Examin'!$B$2:$B$2336)</f>
        <v>16.579999999999998</v>
      </c>
      <c r="D1309">
        <f>_xlfn.XLOOKUP(A1309,'Data Cleaning in Medical Examin'!$A$2:$A$2336,'Data Cleaning in Medical Examin'!$D$2:$D$2336)</f>
        <v>6.98</v>
      </c>
      <c r="E1309" t="str">
        <f>_xlfn.XLOOKUP(A1309,'Data Cleaning in Medical Examin'!$A$2:$A$2336,'Data Cleaning in Medical Examin'!$F$2:$F$2336)</f>
        <v>Yes</v>
      </c>
      <c r="F1309" t="str">
        <f>_xlfn.XLOOKUP(A1309,'Data Cleaning in Medical Examin'!$A$2:$A$2336,'Data Cleaning in Medical Examin'!$G$2:$G$2336)</f>
        <v>No</v>
      </c>
      <c r="G1309" t="str">
        <f>_xlfn.XLOOKUP(A1309,'Data Cleaning in Medical Examin'!$A$2:$A$2336,'Data Cleaning in Medical Examin'!$H$2:$H$2336)</f>
        <v>Yes</v>
      </c>
      <c r="H1309" t="str">
        <f>_xlfn.XLOOKUP(A1309,'Data Cleaning in Medical Examin'!$A$2:$A$2336,'Data Cleaning in Medical Examin'!$I$2:$I$2336)</f>
        <v>1 Major Surgery</v>
      </c>
      <c r="I1309" t="str">
        <f>_xlfn.XLOOKUP(A1309,'Data Cleaning in Medical Examin'!$A$2:$A$2336,'Data Cleaning in Medical Examin'!$J$2:$J$2336)</f>
        <v>No</v>
      </c>
      <c r="J1309" t="str">
        <f>_xlfn.XLOOKUP(A1309,'Data Cleaning in Medical Examin'!$A$2:$A$2336,'Data Cleaning in Medical Examin'!$C$2:$C$2336)</f>
        <v>Under Weight</v>
      </c>
      <c r="K1309" t="str">
        <f>_xlfn.XLOOKUP(A1309,'Data Cleaning in Medical Examin'!$A$2:$A$2336,'Data Cleaning in Medical Examin'!$E$2:$E$2336)</f>
        <v>Diabetes</v>
      </c>
      <c r="L1309" t="str">
        <f>_xlfn.XLOOKUP(A1309,'DataCleaning in Hospitalisation'!$A$2:$A$2339,'DataCleaning in Hospitalisation'!$E$2:$E$2339)</f>
        <v>7-Jul-1976</v>
      </c>
      <c r="M1309" s="30">
        <f>_xlfn.XLOOKUP(A1309,'DataCleaning in Hospitalisation'!$A$2:$A$2339,'DataCleaning in Hospitalisation'!$H$2:$H$2339)</f>
        <v>8342.91</v>
      </c>
      <c r="N1309" t="str">
        <f>_xlfn.XLOOKUP(A1309,'DataCleaning in Hospitalisation'!$A$2:$A$2339,'DataCleaning in Hospitalisation'!$I$2:$I$2339)</f>
        <v>tier - 3</v>
      </c>
      <c r="O1309" t="str">
        <f>_xlfn.XLOOKUP(A1309,'DataCleaning in Hospitalisation'!$A$2:$A$2339,'DataCleaning in Hospitalisation'!$J$2:$J$2339)</f>
        <v>tier - 1</v>
      </c>
      <c r="P1309" t="str">
        <f>_xlfn.XLOOKUP(A1309,'DataCleaning in Hospitalisation'!$A$2:$A$2339,'DataCleaning in Hospitalisation'!$K$2:$K$2339)</f>
        <v>R1016</v>
      </c>
      <c r="Q1309">
        <f>_xlfn.XLOOKUP(A1309,'DataCleaning in Hospitalisation'!$A$2:$A$2339,'DataCleaning in Hospitalisation'!$F$2:$F$2339)</f>
        <v>47</v>
      </c>
      <c r="U1309" s="52" t="s">
        <v>2372</v>
      </c>
      <c r="V1309">
        <v>1</v>
      </c>
      <c r="X1309" s="4" t="s">
        <v>183</v>
      </c>
      <c r="Y1309" s="30">
        <v>1759.34</v>
      </c>
      <c r="AJ1309" s="4" t="s">
        <v>183</v>
      </c>
      <c r="AK1309" s="30">
        <v>1759.34</v>
      </c>
    </row>
    <row r="1310" spans="1:37" x14ac:dyDescent="0.3">
      <c r="A1310" t="s">
        <v>1057</v>
      </c>
      <c r="B1310" t="str">
        <f>_xlfn.XLOOKUP(A1310,'Customer Names'!$A$2:$A$2336,'Customer Names'!$C$2:$C$2336)</f>
        <v xml:space="preserve"> Mr.Daniel</v>
      </c>
      <c r="C1310" s="41">
        <f>_xlfn.XLOOKUP(A1310,'Data Cleaning in Medical Examin'!$A$2:$A$2336,'Data Cleaning in Medical Examin'!$B$2:$B$2336)</f>
        <v>38.17</v>
      </c>
      <c r="D1310">
        <f>_xlfn.XLOOKUP(A1310,'Data Cleaning in Medical Examin'!$A$2:$A$2336,'Data Cleaning in Medical Examin'!$D$2:$D$2336)</f>
        <v>4.7300000000000004</v>
      </c>
      <c r="E1310" t="str">
        <f>_xlfn.XLOOKUP(A1310,'Data Cleaning in Medical Examin'!$A$2:$A$2336,'Data Cleaning in Medical Examin'!$F$2:$F$2336)</f>
        <v>Yes</v>
      </c>
      <c r="F1310" t="str">
        <f>_xlfn.XLOOKUP(A1310,'Data Cleaning in Medical Examin'!$A$2:$A$2336,'Data Cleaning in Medical Examin'!$G$2:$G$2336)</f>
        <v>No</v>
      </c>
      <c r="G1310" t="str">
        <f>_xlfn.XLOOKUP(A1310,'Data Cleaning in Medical Examin'!$A$2:$A$2336,'Data Cleaning in Medical Examin'!$H$2:$H$2336)</f>
        <v>No</v>
      </c>
      <c r="H1310" t="str">
        <f>_xlfn.XLOOKUP(A1310,'Data Cleaning in Medical Examin'!$A$2:$A$2336,'Data Cleaning in Medical Examin'!$I$2:$I$2336)</f>
        <v>No Major Surgery</v>
      </c>
      <c r="I1310" t="str">
        <f>_xlfn.XLOOKUP(A1310,'Data Cleaning in Medical Examin'!$A$2:$A$2336,'Data Cleaning in Medical Examin'!$J$2:$J$2336)</f>
        <v>No</v>
      </c>
      <c r="J1310" t="str">
        <f>_xlfn.XLOOKUP(A1310,'Data Cleaning in Medical Examin'!$A$2:$A$2336,'Data Cleaning in Medical Examin'!$C$2:$C$2336)</f>
        <v>Obesity</v>
      </c>
      <c r="K1310" t="str">
        <f>_xlfn.XLOOKUP(A1310,'Data Cleaning in Medical Examin'!$A$2:$A$2336,'Data Cleaning in Medical Examin'!$E$2:$E$2336)</f>
        <v>Normal</v>
      </c>
      <c r="L1310" t="str">
        <f>_xlfn.XLOOKUP(A1310,'DataCleaning in Hospitalisation'!$A$2:$A$2339,'DataCleaning in Hospitalisation'!$E$2:$E$2339)</f>
        <v>20-Jul-1976</v>
      </c>
      <c r="M1310" s="30">
        <f>_xlfn.XLOOKUP(A1310,'DataCleaning in Hospitalisation'!$A$2:$A$2339,'DataCleaning in Hospitalisation'!$H$2:$H$2339)</f>
        <v>8334.59</v>
      </c>
      <c r="N1310" t="str">
        <f>_xlfn.XLOOKUP(A1310,'DataCleaning in Hospitalisation'!$A$2:$A$2339,'DataCleaning in Hospitalisation'!$I$2:$I$2339)</f>
        <v>tier - 3</v>
      </c>
      <c r="O1310" t="str">
        <f>_xlfn.XLOOKUP(A1310,'DataCleaning in Hospitalisation'!$A$2:$A$2339,'DataCleaning in Hospitalisation'!$J$2:$J$2339)</f>
        <v>tier - 2</v>
      </c>
      <c r="P1310" t="str">
        <f>_xlfn.XLOOKUP(A1310,'DataCleaning in Hospitalisation'!$A$2:$A$2339,'DataCleaning in Hospitalisation'!$K$2:$K$2339)</f>
        <v>R1016</v>
      </c>
      <c r="Q1310">
        <f>_xlfn.XLOOKUP(A1310,'DataCleaning in Hospitalisation'!$A$2:$A$2339,'DataCleaning in Hospitalisation'!$F$2:$F$2339)</f>
        <v>47</v>
      </c>
      <c r="U1310" s="53" t="s">
        <v>2372</v>
      </c>
      <c r="V1310">
        <v>1</v>
      </c>
      <c r="X1310" s="4" t="s">
        <v>182</v>
      </c>
      <c r="Y1310" s="30">
        <v>1756.6</v>
      </c>
      <c r="AJ1310" s="4" t="s">
        <v>182</v>
      </c>
      <c r="AK1310" s="30">
        <v>1756.6</v>
      </c>
    </row>
    <row r="1311" spans="1:37" x14ac:dyDescent="0.3">
      <c r="A1311" t="s">
        <v>1056</v>
      </c>
      <c r="B1311" t="str">
        <f>_xlfn.XLOOKUP(A1311,'Customer Names'!$A$2:$A$2336,'Customer Names'!$C$2:$C$2336)</f>
        <v xml:space="preserve"> Mr.Yannick</v>
      </c>
      <c r="C1311" s="41">
        <f>_xlfn.XLOOKUP(A1311,'Data Cleaning in Medical Examin'!$A$2:$A$2336,'Data Cleaning in Medical Examin'!$B$2:$B$2336)</f>
        <v>39.424999999999997</v>
      </c>
      <c r="D1311">
        <f>_xlfn.XLOOKUP(A1311,'Data Cleaning in Medical Examin'!$A$2:$A$2336,'Data Cleaning in Medical Examin'!$D$2:$D$2336)</f>
        <v>4.76</v>
      </c>
      <c r="E1311" t="str">
        <f>_xlfn.XLOOKUP(A1311,'Data Cleaning in Medical Examin'!$A$2:$A$2336,'Data Cleaning in Medical Examin'!$F$2:$F$2336)</f>
        <v>Yes</v>
      </c>
      <c r="F1311" t="str">
        <f>_xlfn.XLOOKUP(A1311,'Data Cleaning in Medical Examin'!$A$2:$A$2336,'Data Cleaning in Medical Examin'!$G$2:$G$2336)</f>
        <v>No</v>
      </c>
      <c r="G1311" t="str">
        <f>_xlfn.XLOOKUP(A1311,'Data Cleaning in Medical Examin'!$A$2:$A$2336,'Data Cleaning in Medical Examin'!$H$2:$H$2336)</f>
        <v>No</v>
      </c>
      <c r="H1311" t="str">
        <f>_xlfn.XLOOKUP(A1311,'Data Cleaning in Medical Examin'!$A$2:$A$2336,'Data Cleaning in Medical Examin'!$I$2:$I$2336)</f>
        <v>No Major Surgery</v>
      </c>
      <c r="I1311" t="str">
        <f>_xlfn.XLOOKUP(A1311,'Data Cleaning in Medical Examin'!$A$2:$A$2336,'Data Cleaning in Medical Examin'!$J$2:$J$2336)</f>
        <v>No</v>
      </c>
      <c r="J1311" t="str">
        <f>_xlfn.XLOOKUP(A1311,'Data Cleaning in Medical Examin'!$A$2:$A$2336,'Data Cleaning in Medical Examin'!$C$2:$C$2336)</f>
        <v>Obesity</v>
      </c>
      <c r="K1311" t="str">
        <f>_xlfn.XLOOKUP(A1311,'Data Cleaning in Medical Examin'!$A$2:$A$2336,'Data Cleaning in Medical Examin'!$E$2:$E$2336)</f>
        <v>Normal</v>
      </c>
      <c r="L1311" t="str">
        <f>_xlfn.XLOOKUP(A1311,'DataCleaning in Hospitalisation'!$A$2:$A$2339,'DataCleaning in Hospitalisation'!$E$2:$E$2339)</f>
        <v>12-Jul-1976</v>
      </c>
      <c r="M1311" s="30">
        <f>_xlfn.XLOOKUP(A1311,'DataCleaning in Hospitalisation'!$A$2:$A$2339,'DataCleaning in Hospitalisation'!$H$2:$H$2339)</f>
        <v>8334.4599999999991</v>
      </c>
      <c r="N1311" t="str">
        <f>_xlfn.XLOOKUP(A1311,'DataCleaning in Hospitalisation'!$A$2:$A$2339,'DataCleaning in Hospitalisation'!$I$2:$I$2339)</f>
        <v>tier - 3</v>
      </c>
      <c r="O1311" t="str">
        <f>_xlfn.XLOOKUP(A1311,'DataCleaning in Hospitalisation'!$A$2:$A$2339,'DataCleaning in Hospitalisation'!$J$2:$J$2339)</f>
        <v>tier - 2</v>
      </c>
      <c r="P1311" t="str">
        <f>_xlfn.XLOOKUP(A1311,'DataCleaning in Hospitalisation'!$A$2:$A$2339,'DataCleaning in Hospitalisation'!$K$2:$K$2339)</f>
        <v>R1016</v>
      </c>
      <c r="Q1311">
        <f>_xlfn.XLOOKUP(A1311,'DataCleaning in Hospitalisation'!$A$2:$A$2339,'DataCleaning in Hospitalisation'!$F$2:$F$2339)</f>
        <v>47</v>
      </c>
      <c r="U1311" s="4" t="s">
        <v>1171</v>
      </c>
      <c r="V1311">
        <v>1</v>
      </c>
      <c r="X1311" s="4" t="s">
        <v>181</v>
      </c>
      <c r="Y1311" s="30">
        <v>1748.77</v>
      </c>
      <c r="AJ1311" s="4" t="s">
        <v>181</v>
      </c>
      <c r="AK1311" s="30">
        <v>1748.77</v>
      </c>
    </row>
    <row r="1312" spans="1:37" x14ac:dyDescent="0.3">
      <c r="A1312" t="s">
        <v>1055</v>
      </c>
      <c r="B1312" t="str">
        <f>_xlfn.XLOOKUP(A1312,'Customer Names'!$A$2:$A$2336,'Customer Names'!$C$2:$C$2336)</f>
        <v xml:space="preserve"> Mr.Sean</v>
      </c>
      <c r="C1312" s="41">
        <f>_xlfn.XLOOKUP(A1312,'Data Cleaning in Medical Examin'!$A$2:$A$2336,'Data Cleaning in Medical Examin'!$B$2:$B$2336)</f>
        <v>33.44</v>
      </c>
      <c r="D1312">
        <f>_xlfn.XLOOKUP(A1312,'Data Cleaning in Medical Examin'!$A$2:$A$2336,'Data Cleaning in Medical Examin'!$D$2:$D$2336)</f>
        <v>6.24</v>
      </c>
      <c r="E1312" t="str">
        <f>_xlfn.XLOOKUP(A1312,'Data Cleaning in Medical Examin'!$A$2:$A$2336,'Data Cleaning in Medical Examin'!$F$2:$F$2336)</f>
        <v>Yes</v>
      </c>
      <c r="F1312" t="str">
        <f>_xlfn.XLOOKUP(A1312,'Data Cleaning in Medical Examin'!$A$2:$A$2336,'Data Cleaning in Medical Examin'!$G$2:$G$2336)</f>
        <v>No</v>
      </c>
      <c r="G1312" t="str">
        <f>_xlfn.XLOOKUP(A1312,'Data Cleaning in Medical Examin'!$A$2:$A$2336,'Data Cleaning in Medical Examin'!$H$2:$H$2336)</f>
        <v>No</v>
      </c>
      <c r="H1312" t="str">
        <f>_xlfn.XLOOKUP(A1312,'Data Cleaning in Medical Examin'!$A$2:$A$2336,'Data Cleaning in Medical Examin'!$I$2:$I$2336)</f>
        <v>No Major Surgery</v>
      </c>
      <c r="I1312" t="str">
        <f>_xlfn.XLOOKUP(A1312,'Data Cleaning in Medical Examin'!$A$2:$A$2336,'Data Cleaning in Medical Examin'!$J$2:$J$2336)</f>
        <v>No</v>
      </c>
      <c r="J1312" t="str">
        <f>_xlfn.XLOOKUP(A1312,'Data Cleaning in Medical Examin'!$A$2:$A$2336,'Data Cleaning in Medical Examin'!$C$2:$C$2336)</f>
        <v>Obesity</v>
      </c>
      <c r="K1312" t="str">
        <f>_xlfn.XLOOKUP(A1312,'Data Cleaning in Medical Examin'!$A$2:$A$2336,'Data Cleaning in Medical Examin'!$E$2:$E$2336)</f>
        <v>Prediabetes</v>
      </c>
      <c r="L1312" t="str">
        <f>_xlfn.XLOOKUP(A1312,'DataCleaning in Hospitalisation'!$A$2:$A$2339,'DataCleaning in Hospitalisation'!$E$2:$E$2339)</f>
        <v>22-Jun-1993</v>
      </c>
      <c r="M1312" s="30">
        <f>_xlfn.XLOOKUP(A1312,'DataCleaning in Hospitalisation'!$A$2:$A$2339,'DataCleaning in Hospitalisation'!$H$2:$H$2339)</f>
        <v>8314.65</v>
      </c>
      <c r="N1312" t="str">
        <f>_xlfn.XLOOKUP(A1312,'DataCleaning in Hospitalisation'!$A$2:$A$2339,'DataCleaning in Hospitalisation'!$I$2:$I$2339)</f>
        <v>tier - 2</v>
      </c>
      <c r="O1312" t="str">
        <f>_xlfn.XLOOKUP(A1312,'DataCleaning in Hospitalisation'!$A$2:$A$2339,'DataCleaning in Hospitalisation'!$J$2:$J$2339)</f>
        <v>tier - 1</v>
      </c>
      <c r="P1312" t="str">
        <f>_xlfn.XLOOKUP(A1312,'DataCleaning in Hospitalisation'!$A$2:$A$2339,'DataCleaning in Hospitalisation'!$K$2:$K$2339)</f>
        <v>R1012</v>
      </c>
      <c r="Q1312">
        <f>_xlfn.XLOOKUP(A1312,'DataCleaning in Hospitalisation'!$A$2:$A$2339,'DataCleaning in Hospitalisation'!$F$2:$F$2339)</f>
        <v>30</v>
      </c>
      <c r="U1312" s="46" t="s">
        <v>6</v>
      </c>
      <c r="V1312">
        <v>1</v>
      </c>
      <c r="X1312" s="4" t="s">
        <v>180</v>
      </c>
      <c r="Y1312" s="30">
        <v>1744.47</v>
      </c>
      <c r="AJ1312" s="4" t="s">
        <v>180</v>
      </c>
      <c r="AK1312" s="30">
        <v>1744.47</v>
      </c>
    </row>
    <row r="1313" spans="1:37" x14ac:dyDescent="0.3">
      <c r="A1313" t="s">
        <v>1054</v>
      </c>
      <c r="B1313" t="str">
        <f>_xlfn.XLOOKUP(A1313,'Customer Names'!$A$2:$A$2336,'Customer Names'!$C$2:$C$2336)</f>
        <v xml:space="preserve"> Mr.Peter</v>
      </c>
      <c r="C1313" s="41">
        <f>_xlfn.XLOOKUP(A1313,'Data Cleaning in Medical Examin'!$A$2:$A$2336,'Data Cleaning in Medical Examin'!$B$2:$B$2336)</f>
        <v>33.344999999999999</v>
      </c>
      <c r="D1313">
        <f>_xlfn.XLOOKUP(A1313,'Data Cleaning in Medical Examin'!$A$2:$A$2336,'Data Cleaning in Medical Examin'!$D$2:$D$2336)</f>
        <v>5.44</v>
      </c>
      <c r="E1313" t="str">
        <f>_xlfn.XLOOKUP(A1313,'Data Cleaning in Medical Examin'!$A$2:$A$2336,'Data Cleaning in Medical Examin'!$F$2:$F$2336)</f>
        <v>Yes</v>
      </c>
      <c r="F1313" t="str">
        <f>_xlfn.XLOOKUP(A1313,'Data Cleaning in Medical Examin'!$A$2:$A$2336,'Data Cleaning in Medical Examin'!$G$2:$G$2336)</f>
        <v>No</v>
      </c>
      <c r="G1313" t="str">
        <f>_xlfn.XLOOKUP(A1313,'Data Cleaning in Medical Examin'!$A$2:$A$2336,'Data Cleaning in Medical Examin'!$H$2:$H$2336)</f>
        <v>No</v>
      </c>
      <c r="H1313" t="str">
        <f>_xlfn.XLOOKUP(A1313,'Data Cleaning in Medical Examin'!$A$2:$A$2336,'Data Cleaning in Medical Examin'!$I$2:$I$2336)</f>
        <v>No Major Surgery</v>
      </c>
      <c r="I1313" t="str">
        <f>_xlfn.XLOOKUP(A1313,'Data Cleaning in Medical Examin'!$A$2:$A$2336,'Data Cleaning in Medical Examin'!$J$2:$J$2336)</f>
        <v>No</v>
      </c>
      <c r="J1313" t="str">
        <f>_xlfn.XLOOKUP(A1313,'Data Cleaning in Medical Examin'!$A$2:$A$2336,'Data Cleaning in Medical Examin'!$C$2:$C$2336)</f>
        <v>Obesity</v>
      </c>
      <c r="K1313" t="str">
        <f>_xlfn.XLOOKUP(A1313,'Data Cleaning in Medical Examin'!$A$2:$A$2336,'Data Cleaning in Medical Examin'!$E$2:$E$2336)</f>
        <v>Normal</v>
      </c>
      <c r="L1313" t="str">
        <f>_xlfn.XLOOKUP(A1313,'DataCleaning in Hospitalisation'!$A$2:$A$2339,'DataCleaning in Hospitalisation'!$E$2:$E$2339)</f>
        <v>7-Aug-1979</v>
      </c>
      <c r="M1313" s="30">
        <f>_xlfn.XLOOKUP(A1313,'DataCleaning in Hospitalisation'!$A$2:$A$2339,'DataCleaning in Hospitalisation'!$H$2:$H$2339)</f>
        <v>8310.84</v>
      </c>
      <c r="N1313" t="str">
        <f>_xlfn.XLOOKUP(A1313,'DataCleaning in Hospitalisation'!$A$2:$A$2339,'DataCleaning in Hospitalisation'!$I$2:$I$2339)</f>
        <v>tier - 2</v>
      </c>
      <c r="O1313" t="str">
        <f>_xlfn.XLOOKUP(A1313,'DataCleaning in Hospitalisation'!$A$2:$A$2339,'DataCleaning in Hospitalisation'!$J$2:$J$2339)</f>
        <v>tier - 2</v>
      </c>
      <c r="P1313" t="str">
        <f>_xlfn.XLOOKUP(A1313,'DataCleaning in Hospitalisation'!$A$2:$A$2339,'DataCleaning in Hospitalisation'!$K$2:$K$2339)</f>
        <v>R1012</v>
      </c>
      <c r="Q1313">
        <f>_xlfn.XLOOKUP(A1313,'DataCleaning in Hospitalisation'!$A$2:$A$2339,'DataCleaning in Hospitalisation'!$F$2:$F$2339)</f>
        <v>44</v>
      </c>
      <c r="U1313" s="50" t="s">
        <v>2418</v>
      </c>
      <c r="V1313">
        <v>1</v>
      </c>
      <c r="X1313" s="4" t="s">
        <v>179</v>
      </c>
      <c r="Y1313" s="30">
        <v>1743.21</v>
      </c>
      <c r="AJ1313" s="4" t="s">
        <v>179</v>
      </c>
      <c r="AK1313" s="30">
        <v>1743.21</v>
      </c>
    </row>
    <row r="1314" spans="1:37" x14ac:dyDescent="0.3">
      <c r="A1314" t="s">
        <v>1053</v>
      </c>
      <c r="B1314" t="str">
        <f>_xlfn.XLOOKUP(A1314,'Customer Names'!$A$2:$A$2336,'Customer Names'!$C$2:$C$2336)</f>
        <v xml:space="preserve"> Ms.Sara</v>
      </c>
      <c r="C1314" s="41">
        <f>_xlfn.XLOOKUP(A1314,'Data Cleaning in Medical Examin'!$A$2:$A$2336,'Data Cleaning in Medical Examin'!$B$2:$B$2336)</f>
        <v>38.79</v>
      </c>
      <c r="D1314">
        <f>_xlfn.XLOOKUP(A1314,'Data Cleaning in Medical Examin'!$A$2:$A$2336,'Data Cleaning in Medical Examin'!$D$2:$D$2336)</f>
        <v>5.08</v>
      </c>
      <c r="E1314" t="str">
        <f>_xlfn.XLOOKUP(A1314,'Data Cleaning in Medical Examin'!$A$2:$A$2336,'Data Cleaning in Medical Examin'!$F$2:$F$2336)</f>
        <v>No</v>
      </c>
      <c r="F1314" t="str">
        <f>_xlfn.XLOOKUP(A1314,'Data Cleaning in Medical Examin'!$A$2:$A$2336,'Data Cleaning in Medical Examin'!$G$2:$G$2336)</f>
        <v>No</v>
      </c>
      <c r="G1314" t="str">
        <f>_xlfn.XLOOKUP(A1314,'Data Cleaning in Medical Examin'!$A$2:$A$2336,'Data Cleaning in Medical Examin'!$H$2:$H$2336)</f>
        <v>Yes</v>
      </c>
      <c r="H1314" t="str">
        <f>_xlfn.XLOOKUP(A1314,'Data Cleaning in Medical Examin'!$A$2:$A$2336,'Data Cleaning in Medical Examin'!$I$2:$I$2336)</f>
        <v>1 Major Surgery</v>
      </c>
      <c r="I1314" t="str">
        <f>_xlfn.XLOOKUP(A1314,'Data Cleaning in Medical Examin'!$A$2:$A$2336,'Data Cleaning in Medical Examin'!$J$2:$J$2336)</f>
        <v>No</v>
      </c>
      <c r="J1314" t="str">
        <f>_xlfn.XLOOKUP(A1314,'Data Cleaning in Medical Examin'!$A$2:$A$2336,'Data Cleaning in Medical Examin'!$C$2:$C$2336)</f>
        <v>Obesity</v>
      </c>
      <c r="K1314" t="str">
        <f>_xlfn.XLOOKUP(A1314,'Data Cleaning in Medical Examin'!$A$2:$A$2336,'Data Cleaning in Medical Examin'!$E$2:$E$2336)</f>
        <v>Normal</v>
      </c>
      <c r="L1314" t="str">
        <f>_xlfn.XLOOKUP(A1314,'DataCleaning in Hospitalisation'!$A$2:$A$2339,'DataCleaning in Hospitalisation'!$E$2:$E$2339)</f>
        <v>26-Jun-1978</v>
      </c>
      <c r="M1314" s="30">
        <f>_xlfn.XLOOKUP(A1314,'DataCleaning in Hospitalisation'!$A$2:$A$2339,'DataCleaning in Hospitalisation'!$H$2:$H$2339)</f>
        <v>8302.5400000000009</v>
      </c>
      <c r="N1314" t="str">
        <f>_xlfn.XLOOKUP(A1314,'DataCleaning in Hospitalisation'!$A$2:$A$2339,'DataCleaning in Hospitalisation'!$I$2:$I$2339)</f>
        <v>tier - 3</v>
      </c>
      <c r="O1314" t="str">
        <f>_xlfn.XLOOKUP(A1314,'DataCleaning in Hospitalisation'!$A$2:$A$2339,'DataCleaning in Hospitalisation'!$J$2:$J$2339)</f>
        <v>tier - 3</v>
      </c>
      <c r="P1314" t="str">
        <f>_xlfn.XLOOKUP(A1314,'DataCleaning in Hospitalisation'!$A$2:$A$2339,'DataCleaning in Hospitalisation'!$K$2:$K$2339)</f>
        <v>R1016</v>
      </c>
      <c r="Q1314">
        <f>_xlfn.XLOOKUP(A1314,'DataCleaning in Hospitalisation'!$A$2:$A$2339,'DataCleaning in Hospitalisation'!$F$2:$F$2339)</f>
        <v>45</v>
      </c>
      <c r="U1314" s="51" t="s">
        <v>7</v>
      </c>
      <c r="V1314">
        <v>1</v>
      </c>
      <c r="X1314" s="4" t="s">
        <v>178</v>
      </c>
      <c r="Y1314" s="30">
        <v>1737.38</v>
      </c>
      <c r="AJ1314" s="4" t="s">
        <v>178</v>
      </c>
      <c r="AK1314" s="30">
        <v>1737.38</v>
      </c>
    </row>
    <row r="1315" spans="1:37" x14ac:dyDescent="0.3">
      <c r="A1315" t="s">
        <v>1052</v>
      </c>
      <c r="B1315" t="str">
        <f>_xlfn.XLOOKUP(A1315,'Customer Names'!$A$2:$A$2336,'Customer Names'!$C$2:$C$2336)</f>
        <v xml:space="preserve"> Ms.Erin</v>
      </c>
      <c r="C1315" s="41">
        <f>_xlfn.XLOOKUP(A1315,'Data Cleaning in Medical Examin'!$A$2:$A$2336,'Data Cleaning in Medical Examin'!$B$2:$B$2336)</f>
        <v>30.684999999999999</v>
      </c>
      <c r="D1315">
        <f>_xlfn.XLOOKUP(A1315,'Data Cleaning in Medical Examin'!$A$2:$A$2336,'Data Cleaning in Medical Examin'!$D$2:$D$2336)</f>
        <v>4.87</v>
      </c>
      <c r="E1315" t="str">
        <f>_xlfn.XLOOKUP(A1315,'Data Cleaning in Medical Examin'!$A$2:$A$2336,'Data Cleaning in Medical Examin'!$F$2:$F$2336)</f>
        <v>No</v>
      </c>
      <c r="F1315" t="str">
        <f>_xlfn.XLOOKUP(A1315,'Data Cleaning in Medical Examin'!$A$2:$A$2336,'Data Cleaning in Medical Examin'!$G$2:$G$2336)</f>
        <v>No</v>
      </c>
      <c r="G1315" t="str">
        <f>_xlfn.XLOOKUP(A1315,'Data Cleaning in Medical Examin'!$A$2:$A$2336,'Data Cleaning in Medical Examin'!$H$2:$H$2336)</f>
        <v>Yes</v>
      </c>
      <c r="H1315" t="str">
        <f>_xlfn.XLOOKUP(A1315,'Data Cleaning in Medical Examin'!$A$2:$A$2336,'Data Cleaning in Medical Examin'!$I$2:$I$2336)</f>
        <v>1 Major Surgery</v>
      </c>
      <c r="I1315" t="str">
        <f>_xlfn.XLOOKUP(A1315,'Data Cleaning in Medical Examin'!$A$2:$A$2336,'Data Cleaning in Medical Examin'!$J$2:$J$2336)</f>
        <v>No</v>
      </c>
      <c r="J1315" t="str">
        <f>_xlfn.XLOOKUP(A1315,'Data Cleaning in Medical Examin'!$A$2:$A$2336,'Data Cleaning in Medical Examin'!$C$2:$C$2336)</f>
        <v>Obesity</v>
      </c>
      <c r="K1315" t="str">
        <f>_xlfn.XLOOKUP(A1315,'Data Cleaning in Medical Examin'!$A$2:$A$2336,'Data Cleaning in Medical Examin'!$E$2:$E$2336)</f>
        <v>Normal</v>
      </c>
      <c r="L1315" t="str">
        <f>_xlfn.XLOOKUP(A1315,'DataCleaning in Hospitalisation'!$A$2:$A$2339,'DataCleaning in Hospitalisation'!$E$2:$E$2339)</f>
        <v>6-Jun-1974</v>
      </c>
      <c r="M1315" s="30">
        <f>_xlfn.XLOOKUP(A1315,'DataCleaning in Hospitalisation'!$A$2:$A$2339,'DataCleaning in Hospitalisation'!$H$2:$H$2339)</f>
        <v>8283.68</v>
      </c>
      <c r="N1315" t="str">
        <f>_xlfn.XLOOKUP(A1315,'DataCleaning in Hospitalisation'!$A$2:$A$2339,'DataCleaning in Hospitalisation'!$I$2:$I$2339)</f>
        <v>tier - 2</v>
      </c>
      <c r="O1315" t="str">
        <f>_xlfn.XLOOKUP(A1315,'DataCleaning in Hospitalisation'!$A$2:$A$2339,'DataCleaning in Hospitalisation'!$J$2:$J$2339)</f>
        <v>tier - 3</v>
      </c>
      <c r="P1315" t="str">
        <f>_xlfn.XLOOKUP(A1315,'DataCleaning in Hospitalisation'!$A$2:$A$2339,'DataCleaning in Hospitalisation'!$K$2:$K$2339)</f>
        <v>R1013</v>
      </c>
      <c r="Q1315">
        <f>_xlfn.XLOOKUP(A1315,'DataCleaning in Hospitalisation'!$A$2:$A$2339,'DataCleaning in Hospitalisation'!$F$2:$F$2339)</f>
        <v>49</v>
      </c>
      <c r="U1315" s="52" t="s">
        <v>2372</v>
      </c>
      <c r="V1315">
        <v>1</v>
      </c>
      <c r="X1315" s="4" t="s">
        <v>2150</v>
      </c>
      <c r="Y1315" s="30">
        <v>35302.089999999997</v>
      </c>
      <c r="AJ1315" s="4" t="s">
        <v>2150</v>
      </c>
      <c r="AK1315" s="30">
        <v>35302.089999999997</v>
      </c>
    </row>
    <row r="1316" spans="1:37" x14ac:dyDescent="0.3">
      <c r="A1316" t="s">
        <v>1051</v>
      </c>
      <c r="B1316" t="str">
        <f>_xlfn.XLOOKUP(A1316,'Customer Names'!$A$2:$A$2336,'Customer Names'!$C$2:$C$2336)</f>
        <v xml:space="preserve"> Mr.Thibaud</v>
      </c>
      <c r="C1316" s="41">
        <f>_xlfn.XLOOKUP(A1316,'Data Cleaning in Medical Examin'!$A$2:$A$2336,'Data Cleaning in Medical Examin'!$B$2:$B$2336)</f>
        <v>22.135000000000002</v>
      </c>
      <c r="D1316">
        <f>_xlfn.XLOOKUP(A1316,'Data Cleaning in Medical Examin'!$A$2:$A$2336,'Data Cleaning in Medical Examin'!$D$2:$D$2336)</f>
        <v>8.17</v>
      </c>
      <c r="E1316" t="str">
        <f>_xlfn.XLOOKUP(A1316,'Data Cleaning in Medical Examin'!$A$2:$A$2336,'Data Cleaning in Medical Examin'!$F$2:$F$2336)</f>
        <v>No</v>
      </c>
      <c r="F1316" t="str">
        <f>_xlfn.XLOOKUP(A1316,'Data Cleaning in Medical Examin'!$A$2:$A$2336,'Data Cleaning in Medical Examin'!$G$2:$G$2336)</f>
        <v>No</v>
      </c>
      <c r="G1316" t="str">
        <f>_xlfn.XLOOKUP(A1316,'Data Cleaning in Medical Examin'!$A$2:$A$2336,'Data Cleaning in Medical Examin'!$H$2:$H$2336)</f>
        <v>No</v>
      </c>
      <c r="H1316" t="str">
        <f>_xlfn.XLOOKUP(A1316,'Data Cleaning in Medical Examin'!$A$2:$A$2336,'Data Cleaning in Medical Examin'!$I$2:$I$2336)</f>
        <v>No Major Surgery</v>
      </c>
      <c r="I1316" t="str">
        <f>_xlfn.XLOOKUP(A1316,'Data Cleaning in Medical Examin'!$A$2:$A$2336,'Data Cleaning in Medical Examin'!$J$2:$J$2336)</f>
        <v>No</v>
      </c>
      <c r="J1316" t="str">
        <f>_xlfn.XLOOKUP(A1316,'Data Cleaning in Medical Examin'!$A$2:$A$2336,'Data Cleaning in Medical Examin'!$C$2:$C$2336)</f>
        <v>Normal Weight</v>
      </c>
      <c r="K1316" t="str">
        <f>_xlfn.XLOOKUP(A1316,'Data Cleaning in Medical Examin'!$A$2:$A$2336,'Data Cleaning in Medical Examin'!$E$2:$E$2336)</f>
        <v>Diabetes</v>
      </c>
      <c r="L1316" t="str">
        <f>_xlfn.XLOOKUP(A1316,'DataCleaning in Hospitalisation'!$A$2:$A$2339,'DataCleaning in Hospitalisation'!$E$2:$E$2339)</f>
        <v>22-Dec-1974</v>
      </c>
      <c r="M1316" s="30">
        <f>_xlfn.XLOOKUP(A1316,'DataCleaning in Hospitalisation'!$A$2:$A$2339,'DataCleaning in Hospitalisation'!$H$2:$H$2339)</f>
        <v>8280.6200000000008</v>
      </c>
      <c r="N1316" t="str">
        <f>_xlfn.XLOOKUP(A1316,'DataCleaning in Hospitalisation'!$A$2:$A$2339,'DataCleaning in Hospitalisation'!$I$2:$I$2339)</f>
        <v>tier - 2</v>
      </c>
      <c r="O1316" t="str">
        <f>_xlfn.XLOOKUP(A1316,'DataCleaning in Hospitalisation'!$A$2:$A$2339,'DataCleaning in Hospitalisation'!$J$2:$J$2339)</f>
        <v>tier - 2</v>
      </c>
      <c r="P1316" t="str">
        <f>_xlfn.XLOOKUP(A1316,'DataCleaning in Hospitalisation'!$A$2:$A$2339,'DataCleaning in Hospitalisation'!$K$2:$K$2339)</f>
        <v>R1013</v>
      </c>
      <c r="Q1316">
        <f>_xlfn.XLOOKUP(A1316,'DataCleaning in Hospitalisation'!$A$2:$A$2339,'DataCleaning in Hospitalisation'!$F$2:$F$2339)</f>
        <v>49</v>
      </c>
      <c r="U1316" s="53" t="s">
        <v>2373</v>
      </c>
      <c r="V1316">
        <v>1</v>
      </c>
      <c r="X1316" s="4" t="s">
        <v>177</v>
      </c>
      <c r="Y1316" s="30">
        <v>1731.68</v>
      </c>
      <c r="AJ1316" s="4" t="s">
        <v>177</v>
      </c>
      <c r="AK1316" s="30">
        <v>1731.68</v>
      </c>
    </row>
    <row r="1317" spans="1:37" x14ac:dyDescent="0.3">
      <c r="A1317" t="s">
        <v>1050</v>
      </c>
      <c r="B1317" t="str">
        <f>_xlfn.XLOOKUP(A1317,'Customer Names'!$A$2:$A$2336,'Customer Names'!$C$2:$C$2336)</f>
        <v xml:space="preserve"> Ms.Lisa</v>
      </c>
      <c r="C1317" s="41">
        <f>_xlfn.XLOOKUP(A1317,'Data Cleaning in Medical Examin'!$A$2:$A$2336,'Data Cleaning in Medical Examin'!$B$2:$B$2336)</f>
        <v>33.33</v>
      </c>
      <c r="D1317">
        <f>_xlfn.XLOOKUP(A1317,'Data Cleaning in Medical Examin'!$A$2:$A$2336,'Data Cleaning in Medical Examin'!$D$2:$D$2336)</f>
        <v>7.61</v>
      </c>
      <c r="E1317" t="str">
        <f>_xlfn.XLOOKUP(A1317,'Data Cleaning in Medical Examin'!$A$2:$A$2336,'Data Cleaning in Medical Examin'!$F$2:$F$2336)</f>
        <v>No</v>
      </c>
      <c r="F1317" t="str">
        <f>_xlfn.XLOOKUP(A1317,'Data Cleaning in Medical Examin'!$A$2:$A$2336,'Data Cleaning in Medical Examin'!$G$2:$G$2336)</f>
        <v>No</v>
      </c>
      <c r="G1317" t="str">
        <f>_xlfn.XLOOKUP(A1317,'Data Cleaning in Medical Examin'!$A$2:$A$2336,'Data Cleaning in Medical Examin'!$H$2:$H$2336)</f>
        <v>No</v>
      </c>
      <c r="H1317" t="str">
        <f>_xlfn.XLOOKUP(A1317,'Data Cleaning in Medical Examin'!$A$2:$A$2336,'Data Cleaning in Medical Examin'!$I$2:$I$2336)</f>
        <v>No Major Surgery</v>
      </c>
      <c r="I1317" t="str">
        <f>_xlfn.XLOOKUP(A1317,'Data Cleaning in Medical Examin'!$A$2:$A$2336,'Data Cleaning in Medical Examin'!$J$2:$J$2336)</f>
        <v>No</v>
      </c>
      <c r="J1317" t="str">
        <f>_xlfn.XLOOKUP(A1317,'Data Cleaning in Medical Examin'!$A$2:$A$2336,'Data Cleaning in Medical Examin'!$C$2:$C$2336)</f>
        <v>Obesity</v>
      </c>
      <c r="K1317" t="str">
        <f>_xlfn.XLOOKUP(A1317,'Data Cleaning in Medical Examin'!$A$2:$A$2336,'Data Cleaning in Medical Examin'!$E$2:$E$2336)</f>
        <v>Diabetes</v>
      </c>
      <c r="L1317" t="str">
        <f>_xlfn.XLOOKUP(A1317,'DataCleaning in Hospitalisation'!$A$2:$A$2339,'DataCleaning in Hospitalisation'!$E$2:$E$2339)</f>
        <v>26-Sep-1974</v>
      </c>
      <c r="M1317" s="30">
        <f>_xlfn.XLOOKUP(A1317,'DataCleaning in Hospitalisation'!$A$2:$A$2339,'DataCleaning in Hospitalisation'!$H$2:$H$2339)</f>
        <v>8277.52</v>
      </c>
      <c r="N1317" t="str">
        <f>_xlfn.XLOOKUP(A1317,'DataCleaning in Hospitalisation'!$A$2:$A$2339,'DataCleaning in Hospitalisation'!$I$2:$I$2339)</f>
        <v>tier - 2</v>
      </c>
      <c r="O1317" t="str">
        <f>_xlfn.XLOOKUP(A1317,'DataCleaning in Hospitalisation'!$A$2:$A$2339,'DataCleaning in Hospitalisation'!$J$2:$J$2339)</f>
        <v>tier - 2</v>
      </c>
      <c r="P1317" t="str">
        <f>_xlfn.XLOOKUP(A1317,'DataCleaning in Hospitalisation'!$A$2:$A$2339,'DataCleaning in Hospitalisation'!$K$2:$K$2339)</f>
        <v>R1011</v>
      </c>
      <c r="Q1317">
        <f>_xlfn.XLOOKUP(A1317,'DataCleaning in Hospitalisation'!$A$2:$A$2339,'DataCleaning in Hospitalisation'!$F$2:$F$2339)</f>
        <v>49</v>
      </c>
      <c r="U1317" s="4" t="s">
        <v>1170</v>
      </c>
      <c r="V1317">
        <v>1</v>
      </c>
      <c r="X1317" s="4" t="s">
        <v>176</v>
      </c>
      <c r="Y1317" s="30">
        <v>1728.9</v>
      </c>
      <c r="AJ1317" s="4" t="s">
        <v>176</v>
      </c>
      <c r="AK1317" s="30">
        <v>1728.9</v>
      </c>
    </row>
    <row r="1318" spans="1:37" x14ac:dyDescent="0.3">
      <c r="A1318" t="s">
        <v>1049</v>
      </c>
      <c r="B1318" t="str">
        <f>_xlfn.XLOOKUP(A1318,'Customer Names'!$A$2:$A$2336,'Customer Names'!$C$2:$C$2336)</f>
        <v xml:space="preserve"> Ms.Gretchen</v>
      </c>
      <c r="C1318" s="41">
        <f>_xlfn.XLOOKUP(A1318,'Data Cleaning in Medical Examin'!$A$2:$A$2336,'Data Cleaning in Medical Examin'!$B$2:$B$2336)</f>
        <v>31.13</v>
      </c>
      <c r="D1318">
        <f>_xlfn.XLOOKUP(A1318,'Data Cleaning in Medical Examin'!$A$2:$A$2336,'Data Cleaning in Medical Examin'!$D$2:$D$2336)</f>
        <v>10.1</v>
      </c>
      <c r="E1318" t="str">
        <f>_xlfn.XLOOKUP(A1318,'Data Cleaning in Medical Examin'!$A$2:$A$2336,'Data Cleaning in Medical Examin'!$F$2:$F$2336)</f>
        <v>No</v>
      </c>
      <c r="F1318" t="str">
        <f>_xlfn.XLOOKUP(A1318,'Data Cleaning in Medical Examin'!$A$2:$A$2336,'Data Cleaning in Medical Examin'!$G$2:$G$2336)</f>
        <v>No</v>
      </c>
      <c r="G1318" t="str">
        <f>_xlfn.XLOOKUP(A1318,'Data Cleaning in Medical Examin'!$A$2:$A$2336,'Data Cleaning in Medical Examin'!$H$2:$H$2336)</f>
        <v>No</v>
      </c>
      <c r="H1318" t="str">
        <f>_xlfn.XLOOKUP(A1318,'Data Cleaning in Medical Examin'!$A$2:$A$2336,'Data Cleaning in Medical Examin'!$I$2:$I$2336)</f>
        <v>No Major Surgery</v>
      </c>
      <c r="I1318" t="str">
        <f>_xlfn.XLOOKUP(A1318,'Data Cleaning in Medical Examin'!$A$2:$A$2336,'Data Cleaning in Medical Examin'!$J$2:$J$2336)</f>
        <v>No</v>
      </c>
      <c r="J1318" t="str">
        <f>_xlfn.XLOOKUP(A1318,'Data Cleaning in Medical Examin'!$A$2:$A$2336,'Data Cleaning in Medical Examin'!$C$2:$C$2336)</f>
        <v>Obesity</v>
      </c>
      <c r="K1318" t="str">
        <f>_xlfn.XLOOKUP(A1318,'Data Cleaning in Medical Examin'!$A$2:$A$2336,'Data Cleaning in Medical Examin'!$E$2:$E$2336)</f>
        <v>Diabetes</v>
      </c>
      <c r="L1318" t="str">
        <f>_xlfn.XLOOKUP(A1318,'DataCleaning in Hospitalisation'!$A$2:$A$2339,'DataCleaning in Hospitalisation'!$E$2:$E$2339)</f>
        <v>28-Nov-2000</v>
      </c>
      <c r="M1318" s="30">
        <f>_xlfn.XLOOKUP(A1318,'DataCleaning in Hospitalisation'!$A$2:$A$2339,'DataCleaning in Hospitalisation'!$H$2:$H$2339)</f>
        <v>8271.4599999999991</v>
      </c>
      <c r="N1318" t="str">
        <f>_xlfn.XLOOKUP(A1318,'DataCleaning in Hospitalisation'!$A$2:$A$2339,'DataCleaning in Hospitalisation'!$I$2:$I$2339)</f>
        <v>tier - 2</v>
      </c>
      <c r="O1318" t="str">
        <f>_xlfn.XLOOKUP(A1318,'DataCleaning in Hospitalisation'!$A$2:$A$2339,'DataCleaning in Hospitalisation'!$J$2:$J$2339)</f>
        <v>tier - 1</v>
      </c>
      <c r="P1318" t="str">
        <f>_xlfn.XLOOKUP(A1318,'DataCleaning in Hospitalisation'!$A$2:$A$2339,'DataCleaning in Hospitalisation'!$K$2:$K$2339)</f>
        <v>R1023</v>
      </c>
      <c r="Q1318">
        <f>_xlfn.XLOOKUP(A1318,'DataCleaning in Hospitalisation'!$A$2:$A$2339,'DataCleaning in Hospitalisation'!$F$2:$F$2339)</f>
        <v>23</v>
      </c>
      <c r="U1318" s="46" t="s">
        <v>7</v>
      </c>
      <c r="V1318">
        <v>1</v>
      </c>
      <c r="X1318" s="4" t="s">
        <v>175</v>
      </c>
      <c r="Y1318" s="30">
        <v>1727.79</v>
      </c>
      <c r="AJ1318" s="4" t="s">
        <v>175</v>
      </c>
      <c r="AK1318" s="30">
        <v>1727.79</v>
      </c>
    </row>
    <row r="1319" spans="1:37" x14ac:dyDescent="0.3">
      <c r="A1319" t="s">
        <v>1048</v>
      </c>
      <c r="B1319" t="str">
        <f>_xlfn.XLOOKUP(A1319,'Customer Names'!$A$2:$A$2336,'Customer Names'!$C$2:$C$2336)</f>
        <v xml:space="preserve"> Ms.Martina</v>
      </c>
      <c r="C1319" s="41">
        <f>_xlfn.XLOOKUP(A1319,'Data Cleaning in Medical Examin'!$A$2:$A$2336,'Data Cleaning in Medical Examin'!$B$2:$B$2336)</f>
        <v>28.9</v>
      </c>
      <c r="D1319">
        <f>_xlfn.XLOOKUP(A1319,'Data Cleaning in Medical Examin'!$A$2:$A$2336,'Data Cleaning in Medical Examin'!$D$2:$D$2336)</f>
        <v>11.24</v>
      </c>
      <c r="E1319" t="str">
        <f>_xlfn.XLOOKUP(A1319,'Data Cleaning in Medical Examin'!$A$2:$A$2336,'Data Cleaning in Medical Examin'!$F$2:$F$2336)</f>
        <v>No</v>
      </c>
      <c r="F1319" t="str">
        <f>_xlfn.XLOOKUP(A1319,'Data Cleaning in Medical Examin'!$A$2:$A$2336,'Data Cleaning in Medical Examin'!$G$2:$G$2336)</f>
        <v>No</v>
      </c>
      <c r="G1319" t="str">
        <f>_xlfn.XLOOKUP(A1319,'Data Cleaning in Medical Examin'!$A$2:$A$2336,'Data Cleaning in Medical Examin'!$H$2:$H$2336)</f>
        <v>No</v>
      </c>
      <c r="H1319" t="str">
        <f>_xlfn.XLOOKUP(A1319,'Data Cleaning in Medical Examin'!$A$2:$A$2336,'Data Cleaning in Medical Examin'!$I$2:$I$2336)</f>
        <v>No Major Surgery</v>
      </c>
      <c r="I1319" t="str">
        <f>_xlfn.XLOOKUP(A1319,'Data Cleaning in Medical Examin'!$A$2:$A$2336,'Data Cleaning in Medical Examin'!$J$2:$J$2336)</f>
        <v>No</v>
      </c>
      <c r="J1319" t="str">
        <f>_xlfn.XLOOKUP(A1319,'Data Cleaning in Medical Examin'!$A$2:$A$2336,'Data Cleaning in Medical Examin'!$C$2:$C$2336)</f>
        <v>Over Weight</v>
      </c>
      <c r="K1319" t="str">
        <f>_xlfn.XLOOKUP(A1319,'Data Cleaning in Medical Examin'!$A$2:$A$2336,'Data Cleaning in Medical Examin'!$E$2:$E$2336)</f>
        <v>Diabetes</v>
      </c>
      <c r="L1319" t="str">
        <f>_xlfn.XLOOKUP(A1319,'DataCleaning in Hospitalisation'!$A$2:$A$2339,'DataCleaning in Hospitalisation'!$E$2:$E$2339)</f>
        <v>5-Aug-1974</v>
      </c>
      <c r="M1319" s="30">
        <f>_xlfn.XLOOKUP(A1319,'DataCleaning in Hospitalisation'!$A$2:$A$2339,'DataCleaning in Hospitalisation'!$H$2:$H$2339)</f>
        <v>8269.0400000000009</v>
      </c>
      <c r="N1319" t="str">
        <f>_xlfn.XLOOKUP(A1319,'DataCleaning in Hospitalisation'!$A$2:$A$2339,'DataCleaning in Hospitalisation'!$I$2:$I$2339)</f>
        <v>tier - 2</v>
      </c>
      <c r="O1319" t="str">
        <f>_xlfn.XLOOKUP(A1319,'DataCleaning in Hospitalisation'!$A$2:$A$2339,'DataCleaning in Hospitalisation'!$J$2:$J$2339)</f>
        <v>tier - 1</v>
      </c>
      <c r="P1319" t="str">
        <f>_xlfn.XLOOKUP(A1319,'DataCleaning in Hospitalisation'!$A$2:$A$2339,'DataCleaning in Hospitalisation'!$K$2:$K$2339)</f>
        <v>R1011</v>
      </c>
      <c r="Q1319">
        <f>_xlfn.XLOOKUP(A1319,'DataCleaning in Hospitalisation'!$A$2:$A$2339,'DataCleaning in Hospitalisation'!$F$2:$F$2339)</f>
        <v>49</v>
      </c>
      <c r="U1319" s="50" t="s">
        <v>2418</v>
      </c>
      <c r="V1319">
        <v>1</v>
      </c>
      <c r="X1319" s="4" t="s">
        <v>174</v>
      </c>
      <c r="Y1319" s="30">
        <v>1727.54</v>
      </c>
      <c r="AJ1319" s="4" t="s">
        <v>174</v>
      </c>
      <c r="AK1319" s="30">
        <v>1727.54</v>
      </c>
    </row>
    <row r="1320" spans="1:37" x14ac:dyDescent="0.3">
      <c r="A1320" t="s">
        <v>1047</v>
      </c>
      <c r="B1320" t="str">
        <f>_xlfn.XLOOKUP(A1320,'Customer Names'!$A$2:$A$2336,'Customer Names'!$C$2:$C$2336)</f>
        <v xml:space="preserve"> Mr.Dustin</v>
      </c>
      <c r="C1320" s="41">
        <f>_xlfn.XLOOKUP(A1320,'Data Cleaning in Medical Examin'!$A$2:$A$2336,'Data Cleaning in Medical Examin'!$B$2:$B$2336)</f>
        <v>43.31</v>
      </c>
      <c r="D1320">
        <f>_xlfn.XLOOKUP(A1320,'Data Cleaning in Medical Examin'!$A$2:$A$2336,'Data Cleaning in Medical Examin'!$D$2:$D$2336)</f>
        <v>6.1</v>
      </c>
      <c r="E1320" t="str">
        <f>_xlfn.XLOOKUP(A1320,'Data Cleaning in Medical Examin'!$A$2:$A$2336,'Data Cleaning in Medical Examin'!$F$2:$F$2336)</f>
        <v>Yes</v>
      </c>
      <c r="F1320" t="str">
        <f>_xlfn.XLOOKUP(A1320,'Data Cleaning in Medical Examin'!$A$2:$A$2336,'Data Cleaning in Medical Examin'!$G$2:$G$2336)</f>
        <v>Yes</v>
      </c>
      <c r="G1320" t="str">
        <f>_xlfn.XLOOKUP(A1320,'Data Cleaning in Medical Examin'!$A$2:$A$2336,'Data Cleaning in Medical Examin'!$H$2:$H$2336)</f>
        <v>No</v>
      </c>
      <c r="H1320" t="str">
        <f>_xlfn.XLOOKUP(A1320,'Data Cleaning in Medical Examin'!$A$2:$A$2336,'Data Cleaning in Medical Examin'!$I$2:$I$2336)</f>
        <v>1 Major Surgery</v>
      </c>
      <c r="I1320" t="str">
        <f>_xlfn.XLOOKUP(A1320,'Data Cleaning in Medical Examin'!$A$2:$A$2336,'Data Cleaning in Medical Examin'!$J$2:$J$2336)</f>
        <v>No</v>
      </c>
      <c r="J1320" t="str">
        <f>_xlfn.XLOOKUP(A1320,'Data Cleaning in Medical Examin'!$A$2:$A$2336,'Data Cleaning in Medical Examin'!$C$2:$C$2336)</f>
        <v>Obesity</v>
      </c>
      <c r="K1320" t="str">
        <f>_xlfn.XLOOKUP(A1320,'Data Cleaning in Medical Examin'!$A$2:$A$2336,'Data Cleaning in Medical Examin'!$E$2:$E$2336)</f>
        <v>Prediabetes</v>
      </c>
      <c r="L1320" t="str">
        <f>_xlfn.XLOOKUP(A1320,'DataCleaning in Hospitalisation'!$A$2:$A$2339,'DataCleaning in Hospitalisation'!$E$2:$E$2339)</f>
        <v>5-Sep-1964</v>
      </c>
      <c r="M1320" s="30">
        <f>_xlfn.XLOOKUP(A1320,'DataCleaning in Hospitalisation'!$A$2:$A$2339,'DataCleaning in Hospitalisation'!$H$2:$H$2339)</f>
        <v>8268</v>
      </c>
      <c r="N1320" t="str">
        <f>_xlfn.XLOOKUP(A1320,'DataCleaning in Hospitalisation'!$A$2:$A$2339,'DataCleaning in Hospitalisation'!$I$2:$I$2339)</f>
        <v>tier - 3</v>
      </c>
      <c r="O1320" t="str">
        <f>_xlfn.XLOOKUP(A1320,'DataCleaning in Hospitalisation'!$A$2:$A$2339,'DataCleaning in Hospitalisation'!$J$2:$J$2339)</f>
        <v>tier - 3</v>
      </c>
      <c r="P1320" t="str">
        <f>_xlfn.XLOOKUP(A1320,'DataCleaning in Hospitalisation'!$A$2:$A$2339,'DataCleaning in Hospitalisation'!$K$2:$K$2339)</f>
        <v>R1013</v>
      </c>
      <c r="Q1320">
        <f>_xlfn.XLOOKUP(A1320,'DataCleaning in Hospitalisation'!$A$2:$A$2339,'DataCleaning in Hospitalisation'!$F$2:$F$2339)</f>
        <v>59</v>
      </c>
      <c r="U1320" s="51" t="s">
        <v>7</v>
      </c>
      <c r="V1320">
        <v>1</v>
      </c>
      <c r="X1320" s="4" t="s">
        <v>173</v>
      </c>
      <c r="Y1320" s="30">
        <v>1725.55</v>
      </c>
      <c r="AJ1320" s="4" t="s">
        <v>173</v>
      </c>
      <c r="AK1320" s="30">
        <v>1725.55</v>
      </c>
    </row>
    <row r="1321" spans="1:37" x14ac:dyDescent="0.3">
      <c r="A1321" t="s">
        <v>1046</v>
      </c>
      <c r="B1321" t="str">
        <f>_xlfn.XLOOKUP(A1321,'Customer Names'!$A$2:$A$2336,'Customer Names'!$C$2:$C$2336)</f>
        <v xml:space="preserve"> Ms.Kelsey</v>
      </c>
      <c r="C1321" s="41">
        <f>_xlfn.XLOOKUP(A1321,'Data Cleaning in Medical Examin'!$A$2:$A$2336,'Data Cleaning in Medical Examin'!$B$2:$B$2336)</f>
        <v>22.8</v>
      </c>
      <c r="D1321">
        <f>_xlfn.XLOOKUP(A1321,'Data Cleaning in Medical Examin'!$A$2:$A$2336,'Data Cleaning in Medical Examin'!$D$2:$D$2336)</f>
        <v>6.98</v>
      </c>
      <c r="E1321" t="str">
        <f>_xlfn.XLOOKUP(A1321,'Data Cleaning in Medical Examin'!$A$2:$A$2336,'Data Cleaning in Medical Examin'!$F$2:$F$2336)</f>
        <v>No</v>
      </c>
      <c r="F1321" t="str">
        <f>_xlfn.XLOOKUP(A1321,'Data Cleaning in Medical Examin'!$A$2:$A$2336,'Data Cleaning in Medical Examin'!$G$2:$G$2336)</f>
        <v>No</v>
      </c>
      <c r="G1321" t="str">
        <f>_xlfn.XLOOKUP(A1321,'Data Cleaning in Medical Examin'!$A$2:$A$2336,'Data Cleaning in Medical Examin'!$H$2:$H$2336)</f>
        <v>No</v>
      </c>
      <c r="H1321" t="str">
        <f>_xlfn.XLOOKUP(A1321,'Data Cleaning in Medical Examin'!$A$2:$A$2336,'Data Cleaning in Medical Examin'!$I$2:$I$2336)</f>
        <v>No Major Surgery</v>
      </c>
      <c r="I1321" t="str">
        <f>_xlfn.XLOOKUP(A1321,'Data Cleaning in Medical Examin'!$A$2:$A$2336,'Data Cleaning in Medical Examin'!$J$2:$J$2336)</f>
        <v>No</v>
      </c>
      <c r="J1321" t="str">
        <f>_xlfn.XLOOKUP(A1321,'Data Cleaning in Medical Examin'!$A$2:$A$2336,'Data Cleaning in Medical Examin'!$C$2:$C$2336)</f>
        <v>Normal Weight</v>
      </c>
      <c r="K1321" t="str">
        <f>_xlfn.XLOOKUP(A1321,'Data Cleaning in Medical Examin'!$A$2:$A$2336,'Data Cleaning in Medical Examin'!$E$2:$E$2336)</f>
        <v>Diabetes</v>
      </c>
      <c r="L1321" t="str">
        <f>_xlfn.XLOOKUP(A1321,'DataCleaning in Hospitalisation'!$A$2:$A$2339,'DataCleaning in Hospitalisation'!$E$2:$E$2339)</f>
        <v>27-Sep-1982</v>
      </c>
      <c r="M1321" s="30">
        <f>_xlfn.XLOOKUP(A1321,'DataCleaning in Hospitalisation'!$A$2:$A$2339,'DataCleaning in Hospitalisation'!$H$2:$H$2339)</f>
        <v>8252.2800000000007</v>
      </c>
      <c r="N1321" t="str">
        <f>_xlfn.XLOOKUP(A1321,'DataCleaning in Hospitalisation'!$A$2:$A$2339,'DataCleaning in Hospitalisation'!$I$2:$I$2339)</f>
        <v>tier - 2</v>
      </c>
      <c r="O1321" t="str">
        <f>_xlfn.XLOOKUP(A1321,'DataCleaning in Hospitalisation'!$A$2:$A$2339,'DataCleaning in Hospitalisation'!$J$2:$J$2339)</f>
        <v>tier - 2</v>
      </c>
      <c r="P1321" t="str">
        <f>_xlfn.XLOOKUP(A1321,'DataCleaning in Hospitalisation'!$A$2:$A$2339,'DataCleaning in Hospitalisation'!$K$2:$K$2339)</f>
        <v>R1024</v>
      </c>
      <c r="Q1321">
        <f>_xlfn.XLOOKUP(A1321,'DataCleaning in Hospitalisation'!$A$2:$A$2339,'DataCleaning in Hospitalisation'!$F$2:$F$2339)</f>
        <v>41</v>
      </c>
      <c r="U1321" s="52" t="s">
        <v>2372</v>
      </c>
      <c r="V1321">
        <v>1</v>
      </c>
      <c r="X1321" s="4" t="s">
        <v>172</v>
      </c>
      <c r="Y1321" s="30">
        <v>1720.35</v>
      </c>
      <c r="AJ1321" s="4" t="s">
        <v>172</v>
      </c>
      <c r="AK1321" s="30">
        <v>1720.35</v>
      </c>
    </row>
    <row r="1322" spans="1:37" x14ac:dyDescent="0.3">
      <c r="A1322" t="s">
        <v>1045</v>
      </c>
      <c r="B1322" t="str">
        <f>_xlfn.XLOOKUP(A1322,'Customer Names'!$A$2:$A$2336,'Customer Names'!$C$2:$C$2336)</f>
        <v xml:space="preserve"> Mr.Daniel</v>
      </c>
      <c r="C1322" s="41">
        <f>_xlfn.XLOOKUP(A1322,'Data Cleaning in Medical Examin'!$A$2:$A$2336,'Data Cleaning in Medical Examin'!$B$2:$B$2336)</f>
        <v>19.09</v>
      </c>
      <c r="D1322">
        <f>_xlfn.XLOOKUP(A1322,'Data Cleaning in Medical Examin'!$A$2:$A$2336,'Data Cleaning in Medical Examin'!$D$2:$D$2336)</f>
        <v>4</v>
      </c>
      <c r="E1322" t="str">
        <f>_xlfn.XLOOKUP(A1322,'Data Cleaning in Medical Examin'!$A$2:$A$2336,'Data Cleaning in Medical Examin'!$F$2:$F$2336)</f>
        <v>Yes</v>
      </c>
      <c r="F1322" t="str">
        <f>_xlfn.XLOOKUP(A1322,'Data Cleaning in Medical Examin'!$A$2:$A$2336,'Data Cleaning in Medical Examin'!$G$2:$G$2336)</f>
        <v>No</v>
      </c>
      <c r="G1322" t="str">
        <f>_xlfn.XLOOKUP(A1322,'Data Cleaning in Medical Examin'!$A$2:$A$2336,'Data Cleaning in Medical Examin'!$H$2:$H$2336)</f>
        <v>No</v>
      </c>
      <c r="H1322" t="str">
        <f>_xlfn.XLOOKUP(A1322,'Data Cleaning in Medical Examin'!$A$2:$A$2336,'Data Cleaning in Medical Examin'!$I$2:$I$2336)</f>
        <v>1 Major Surgery</v>
      </c>
      <c r="I1322" t="str">
        <f>_xlfn.XLOOKUP(A1322,'Data Cleaning in Medical Examin'!$A$2:$A$2336,'Data Cleaning in Medical Examin'!$J$2:$J$2336)</f>
        <v>No</v>
      </c>
      <c r="J1322" t="str">
        <f>_xlfn.XLOOKUP(A1322,'Data Cleaning in Medical Examin'!$A$2:$A$2336,'Data Cleaning in Medical Examin'!$C$2:$C$2336)</f>
        <v>Normal Weight</v>
      </c>
      <c r="K1322" t="str">
        <f>_xlfn.XLOOKUP(A1322,'Data Cleaning in Medical Examin'!$A$2:$A$2336,'Data Cleaning in Medical Examin'!$E$2:$E$2336)</f>
        <v>Normal</v>
      </c>
      <c r="L1322" t="str">
        <f>_xlfn.XLOOKUP(A1322,'DataCleaning in Hospitalisation'!$A$2:$A$2339,'DataCleaning in Hospitalisation'!$E$2:$E$2339)</f>
        <v>2-Sep-1976</v>
      </c>
      <c r="M1322" s="30">
        <f>_xlfn.XLOOKUP(A1322,'DataCleaning in Hospitalisation'!$A$2:$A$2339,'DataCleaning in Hospitalisation'!$H$2:$H$2339)</f>
        <v>8240.59</v>
      </c>
      <c r="N1322" t="str">
        <f>_xlfn.XLOOKUP(A1322,'DataCleaning in Hospitalisation'!$A$2:$A$2339,'DataCleaning in Hospitalisation'!$I$2:$I$2339)</f>
        <v>tier - 2</v>
      </c>
      <c r="O1322" t="str">
        <f>_xlfn.XLOOKUP(A1322,'DataCleaning in Hospitalisation'!$A$2:$A$2339,'DataCleaning in Hospitalisation'!$J$2:$J$2339)</f>
        <v>tier - 2</v>
      </c>
      <c r="P1322" t="str">
        <f>_xlfn.XLOOKUP(A1322,'DataCleaning in Hospitalisation'!$A$2:$A$2339,'DataCleaning in Hospitalisation'!$K$2:$K$2339)</f>
        <v>R1013</v>
      </c>
      <c r="Q1322">
        <f>_xlfn.XLOOKUP(A1322,'DataCleaning in Hospitalisation'!$A$2:$A$2339,'DataCleaning in Hospitalisation'!$F$2:$F$2339)</f>
        <v>47</v>
      </c>
      <c r="U1322" s="53" t="s">
        <v>2373</v>
      </c>
      <c r="V1322">
        <v>1</v>
      </c>
      <c r="X1322" s="4" t="s">
        <v>171</v>
      </c>
      <c r="Y1322" s="30">
        <v>1719.44</v>
      </c>
      <c r="AJ1322" s="4" t="s">
        <v>171</v>
      </c>
      <c r="AK1322" s="30">
        <v>1719.44</v>
      </c>
    </row>
    <row r="1323" spans="1:37" x14ac:dyDescent="0.3">
      <c r="A1323" t="s">
        <v>1044</v>
      </c>
      <c r="B1323" t="str">
        <f>_xlfn.XLOOKUP(A1323,'Customer Names'!$A$2:$A$2336,'Customer Names'!$C$2:$C$2336)</f>
        <v xml:space="preserve"> Ms.Saeger</v>
      </c>
      <c r="C1323" s="41">
        <f>_xlfn.XLOOKUP(A1323,'Data Cleaning in Medical Examin'!$A$2:$A$2336,'Data Cleaning in Medical Examin'!$B$2:$B$2336)</f>
        <v>23.37</v>
      </c>
      <c r="D1323">
        <f>_xlfn.XLOOKUP(A1323,'Data Cleaning in Medical Examin'!$A$2:$A$2336,'Data Cleaning in Medical Examin'!$D$2:$D$2336)</f>
        <v>4.2300000000000004</v>
      </c>
      <c r="E1323" t="str">
        <f>_xlfn.XLOOKUP(A1323,'Data Cleaning in Medical Examin'!$A$2:$A$2336,'Data Cleaning in Medical Examin'!$F$2:$F$2336)</f>
        <v>No</v>
      </c>
      <c r="F1323" t="str">
        <f>_xlfn.XLOOKUP(A1323,'Data Cleaning in Medical Examin'!$A$2:$A$2336,'Data Cleaning in Medical Examin'!$G$2:$G$2336)</f>
        <v>No</v>
      </c>
      <c r="G1323" t="str">
        <f>_xlfn.XLOOKUP(A1323,'Data Cleaning in Medical Examin'!$A$2:$A$2336,'Data Cleaning in Medical Examin'!$H$2:$H$2336)</f>
        <v>No</v>
      </c>
      <c r="H1323" t="str">
        <f>_xlfn.XLOOKUP(A1323,'Data Cleaning in Medical Examin'!$A$2:$A$2336,'Data Cleaning in Medical Examin'!$I$2:$I$2336)</f>
        <v>No Major Surgery</v>
      </c>
      <c r="I1323" t="str">
        <f>_xlfn.XLOOKUP(A1323,'Data Cleaning in Medical Examin'!$A$2:$A$2336,'Data Cleaning in Medical Examin'!$J$2:$J$2336)</f>
        <v>No</v>
      </c>
      <c r="J1323" t="str">
        <f>_xlfn.XLOOKUP(A1323,'Data Cleaning in Medical Examin'!$A$2:$A$2336,'Data Cleaning in Medical Examin'!$C$2:$C$2336)</f>
        <v>Normal Weight</v>
      </c>
      <c r="K1323" t="str">
        <f>_xlfn.XLOOKUP(A1323,'Data Cleaning in Medical Examin'!$A$2:$A$2336,'Data Cleaning in Medical Examin'!$E$2:$E$2336)</f>
        <v>Normal</v>
      </c>
      <c r="L1323" t="str">
        <f>_xlfn.XLOOKUP(A1323,'DataCleaning in Hospitalisation'!$A$2:$A$2339,'DataCleaning in Hospitalisation'!$E$2:$E$2339)</f>
        <v>30-Jun-1976</v>
      </c>
      <c r="M1323" s="30">
        <f>_xlfn.XLOOKUP(A1323,'DataCleaning in Hospitalisation'!$A$2:$A$2339,'DataCleaning in Hospitalisation'!$H$2:$H$2339)</f>
        <v>8233.1</v>
      </c>
      <c r="N1323" t="str">
        <f>_xlfn.XLOOKUP(A1323,'DataCleaning in Hospitalisation'!$A$2:$A$2339,'DataCleaning in Hospitalisation'!$I$2:$I$2339)</f>
        <v>tier - 2</v>
      </c>
      <c r="O1323" t="str">
        <f>_xlfn.XLOOKUP(A1323,'DataCleaning in Hospitalisation'!$A$2:$A$2339,'DataCleaning in Hospitalisation'!$J$2:$J$2339)</f>
        <v>tier - 2</v>
      </c>
      <c r="P1323" t="str">
        <f>_xlfn.XLOOKUP(A1323,'DataCleaning in Hospitalisation'!$A$2:$A$2339,'DataCleaning in Hospitalisation'!$K$2:$K$2339)</f>
        <v>R1013</v>
      </c>
      <c r="Q1323">
        <f>_xlfn.XLOOKUP(A1323,'DataCleaning in Hospitalisation'!$A$2:$A$2339,'DataCleaning in Hospitalisation'!$F$2:$F$2339)</f>
        <v>47</v>
      </c>
      <c r="U1323" s="4" t="s">
        <v>1169</v>
      </c>
      <c r="V1323">
        <v>1</v>
      </c>
      <c r="X1323" s="4" t="s">
        <v>170</v>
      </c>
      <c r="Y1323" s="30">
        <v>1712.23</v>
      </c>
      <c r="AJ1323" s="4" t="s">
        <v>170</v>
      </c>
      <c r="AK1323" s="30">
        <v>1712.23</v>
      </c>
    </row>
    <row r="1324" spans="1:37" x14ac:dyDescent="0.3">
      <c r="A1324" t="s">
        <v>1043</v>
      </c>
      <c r="B1324" t="str">
        <f>_xlfn.XLOOKUP(A1324,'Customer Names'!$A$2:$A$2336,'Customer Names'!$C$2:$C$2336)</f>
        <v xml:space="preserve"> Ms.Buzunesh</v>
      </c>
      <c r="C1324" s="41">
        <f>_xlfn.XLOOKUP(A1324,'Data Cleaning in Medical Examin'!$A$2:$A$2336,'Data Cleaning in Medical Examin'!$B$2:$B$2336)</f>
        <v>33.44</v>
      </c>
      <c r="D1324">
        <f>_xlfn.XLOOKUP(A1324,'Data Cleaning in Medical Examin'!$A$2:$A$2336,'Data Cleaning in Medical Examin'!$D$2:$D$2336)</f>
        <v>4.72</v>
      </c>
      <c r="E1324" t="str">
        <f>_xlfn.XLOOKUP(A1324,'Data Cleaning in Medical Examin'!$A$2:$A$2336,'Data Cleaning in Medical Examin'!$F$2:$F$2336)</f>
        <v>Yes</v>
      </c>
      <c r="F1324" t="str">
        <f>_xlfn.XLOOKUP(A1324,'Data Cleaning in Medical Examin'!$A$2:$A$2336,'Data Cleaning in Medical Examin'!$G$2:$G$2336)</f>
        <v>No</v>
      </c>
      <c r="G1324" t="str">
        <f>_xlfn.XLOOKUP(A1324,'Data Cleaning in Medical Examin'!$A$2:$A$2336,'Data Cleaning in Medical Examin'!$H$2:$H$2336)</f>
        <v>No</v>
      </c>
      <c r="H1324" t="str">
        <f>_xlfn.XLOOKUP(A1324,'Data Cleaning in Medical Examin'!$A$2:$A$2336,'Data Cleaning in Medical Examin'!$I$2:$I$2336)</f>
        <v>No Major Surgery</v>
      </c>
      <c r="I1324" t="str">
        <f>_xlfn.XLOOKUP(A1324,'Data Cleaning in Medical Examin'!$A$2:$A$2336,'Data Cleaning in Medical Examin'!$J$2:$J$2336)</f>
        <v>No</v>
      </c>
      <c r="J1324" t="str">
        <f>_xlfn.XLOOKUP(A1324,'Data Cleaning in Medical Examin'!$A$2:$A$2336,'Data Cleaning in Medical Examin'!$C$2:$C$2336)</f>
        <v>Obesity</v>
      </c>
      <c r="K1324" t="str">
        <f>_xlfn.XLOOKUP(A1324,'Data Cleaning in Medical Examin'!$A$2:$A$2336,'Data Cleaning in Medical Examin'!$E$2:$E$2336)</f>
        <v>Normal</v>
      </c>
      <c r="L1324" t="str">
        <f>_xlfn.XLOOKUP(A1324,'DataCleaning in Hospitalisation'!$A$2:$A$2339,'DataCleaning in Hospitalisation'!$E$2:$E$2339)</f>
        <v>3-Sep-1976</v>
      </c>
      <c r="M1324" s="30">
        <f>_xlfn.XLOOKUP(A1324,'DataCleaning in Hospitalisation'!$A$2:$A$2339,'DataCleaning in Hospitalisation'!$H$2:$H$2339)</f>
        <v>8232.64</v>
      </c>
      <c r="N1324" t="str">
        <f>_xlfn.XLOOKUP(A1324,'DataCleaning in Hospitalisation'!$A$2:$A$2339,'DataCleaning in Hospitalisation'!$I$2:$I$2339)</f>
        <v>tier - 2</v>
      </c>
      <c r="O1324" t="str">
        <f>_xlfn.XLOOKUP(A1324,'DataCleaning in Hospitalisation'!$A$2:$A$2339,'DataCleaning in Hospitalisation'!$J$2:$J$2339)</f>
        <v>tier - 3</v>
      </c>
      <c r="P1324" t="str">
        <f>_xlfn.XLOOKUP(A1324,'DataCleaning in Hospitalisation'!$A$2:$A$2339,'DataCleaning in Hospitalisation'!$K$2:$K$2339)</f>
        <v>R1013</v>
      </c>
      <c r="Q1324">
        <f>_xlfn.XLOOKUP(A1324,'DataCleaning in Hospitalisation'!$A$2:$A$2339,'DataCleaning in Hospitalisation'!$F$2:$F$2339)</f>
        <v>47</v>
      </c>
      <c r="U1324" s="46" t="s">
        <v>7</v>
      </c>
      <c r="V1324">
        <v>1</v>
      </c>
      <c r="X1324" s="4" t="s">
        <v>169</v>
      </c>
      <c r="Y1324" s="30">
        <v>1711.03</v>
      </c>
      <c r="AJ1324" s="4" t="s">
        <v>169</v>
      </c>
      <c r="AK1324" s="30">
        <v>1711.03</v>
      </c>
    </row>
    <row r="1325" spans="1:37" x14ac:dyDescent="0.3">
      <c r="A1325" t="s">
        <v>1042</v>
      </c>
      <c r="B1325" t="str">
        <f>_xlfn.XLOOKUP(A1325,'Customer Names'!$A$2:$A$2336,'Customer Names'!$C$2:$C$2336)</f>
        <v xml:space="preserve"> Ms.Mirte</v>
      </c>
      <c r="C1325" s="41">
        <f>_xlfn.XLOOKUP(A1325,'Data Cleaning in Medical Examin'!$A$2:$A$2336,'Data Cleaning in Medical Examin'!$B$2:$B$2336)</f>
        <v>28.05</v>
      </c>
      <c r="D1325">
        <f>_xlfn.XLOOKUP(A1325,'Data Cleaning in Medical Examin'!$A$2:$A$2336,'Data Cleaning in Medical Examin'!$D$2:$D$2336)</f>
        <v>5.63</v>
      </c>
      <c r="E1325" t="str">
        <f>_xlfn.XLOOKUP(A1325,'Data Cleaning in Medical Examin'!$A$2:$A$2336,'Data Cleaning in Medical Examin'!$F$2:$F$2336)</f>
        <v>Yes</v>
      </c>
      <c r="F1325" t="str">
        <f>_xlfn.XLOOKUP(A1325,'Data Cleaning in Medical Examin'!$A$2:$A$2336,'Data Cleaning in Medical Examin'!$G$2:$G$2336)</f>
        <v>No</v>
      </c>
      <c r="G1325" t="str">
        <f>_xlfn.XLOOKUP(A1325,'Data Cleaning in Medical Examin'!$A$2:$A$2336,'Data Cleaning in Medical Examin'!$H$2:$H$2336)</f>
        <v>No</v>
      </c>
      <c r="H1325" t="str">
        <f>_xlfn.XLOOKUP(A1325,'Data Cleaning in Medical Examin'!$A$2:$A$2336,'Data Cleaning in Medical Examin'!$I$2:$I$2336)</f>
        <v>No Major Surgery</v>
      </c>
      <c r="I1325" t="str">
        <f>_xlfn.XLOOKUP(A1325,'Data Cleaning in Medical Examin'!$A$2:$A$2336,'Data Cleaning in Medical Examin'!$J$2:$J$2336)</f>
        <v>No</v>
      </c>
      <c r="J1325" t="str">
        <f>_xlfn.XLOOKUP(A1325,'Data Cleaning in Medical Examin'!$A$2:$A$2336,'Data Cleaning in Medical Examin'!$C$2:$C$2336)</f>
        <v>Over Weight</v>
      </c>
      <c r="K1325" t="str">
        <f>_xlfn.XLOOKUP(A1325,'Data Cleaning in Medical Examin'!$A$2:$A$2336,'Data Cleaning in Medical Examin'!$E$2:$E$2336)</f>
        <v>Normal</v>
      </c>
      <c r="L1325" t="str">
        <f>_xlfn.XLOOKUP(A1325,'DataCleaning in Hospitalisation'!$A$2:$A$2339,'DataCleaning in Hospitalisation'!$E$2:$E$2339)</f>
        <v>30-Jun-1978</v>
      </c>
      <c r="M1325" s="30">
        <f>_xlfn.XLOOKUP(A1325,'DataCleaning in Hospitalisation'!$A$2:$A$2339,'DataCleaning in Hospitalisation'!$H$2:$H$2339)</f>
        <v>8219.2000000000007</v>
      </c>
      <c r="N1325" t="str">
        <f>_xlfn.XLOOKUP(A1325,'DataCleaning in Hospitalisation'!$A$2:$A$2339,'DataCleaning in Hospitalisation'!$I$2:$I$2339)</f>
        <v>tier - 2</v>
      </c>
      <c r="O1325" t="str">
        <f>_xlfn.XLOOKUP(A1325,'DataCleaning in Hospitalisation'!$A$2:$A$2339,'DataCleaning in Hospitalisation'!$J$2:$J$2339)</f>
        <v>tier - 2</v>
      </c>
      <c r="P1325" t="str">
        <f>_xlfn.XLOOKUP(A1325,'DataCleaning in Hospitalisation'!$A$2:$A$2339,'DataCleaning in Hospitalisation'!$K$2:$K$2339)</f>
        <v>R1013</v>
      </c>
      <c r="Q1325">
        <f>_xlfn.XLOOKUP(A1325,'DataCleaning in Hospitalisation'!$A$2:$A$2339,'DataCleaning in Hospitalisation'!$F$2:$F$2339)</f>
        <v>45</v>
      </c>
      <c r="U1325" s="50" t="s">
        <v>2418</v>
      </c>
      <c r="V1325">
        <v>1</v>
      </c>
      <c r="X1325" s="4" t="s">
        <v>168</v>
      </c>
      <c r="Y1325" s="30">
        <v>1708.93</v>
      </c>
      <c r="AJ1325" s="4" t="s">
        <v>168</v>
      </c>
      <c r="AK1325" s="30">
        <v>1708.93</v>
      </c>
    </row>
    <row r="1326" spans="1:37" x14ac:dyDescent="0.3">
      <c r="A1326" t="s">
        <v>1041</v>
      </c>
      <c r="B1326" t="str">
        <f>_xlfn.XLOOKUP(A1326,'Customer Names'!$A$2:$A$2336,'Customer Names'!$C$2:$C$2336)</f>
        <v xml:space="preserve"> Ms.Megan</v>
      </c>
      <c r="C1326" s="41">
        <f>_xlfn.XLOOKUP(A1326,'Data Cleaning in Medical Examin'!$A$2:$A$2336,'Data Cleaning in Medical Examin'!$B$2:$B$2336)</f>
        <v>27.72</v>
      </c>
      <c r="D1326">
        <f>_xlfn.XLOOKUP(A1326,'Data Cleaning in Medical Examin'!$A$2:$A$2336,'Data Cleaning in Medical Examin'!$D$2:$D$2336)</f>
        <v>5.83</v>
      </c>
      <c r="E1326" t="str">
        <f>_xlfn.XLOOKUP(A1326,'Data Cleaning in Medical Examin'!$A$2:$A$2336,'Data Cleaning in Medical Examin'!$F$2:$F$2336)</f>
        <v>Yes</v>
      </c>
      <c r="F1326" t="str">
        <f>_xlfn.XLOOKUP(A1326,'Data Cleaning in Medical Examin'!$A$2:$A$2336,'Data Cleaning in Medical Examin'!$G$2:$G$2336)</f>
        <v>No</v>
      </c>
      <c r="G1326" t="str">
        <f>_xlfn.XLOOKUP(A1326,'Data Cleaning in Medical Examin'!$A$2:$A$2336,'Data Cleaning in Medical Examin'!$H$2:$H$2336)</f>
        <v>No</v>
      </c>
      <c r="H1326" t="str">
        <f>_xlfn.XLOOKUP(A1326,'Data Cleaning in Medical Examin'!$A$2:$A$2336,'Data Cleaning in Medical Examin'!$I$2:$I$2336)</f>
        <v>No Major Surgery</v>
      </c>
      <c r="I1326" t="str">
        <f>_xlfn.XLOOKUP(A1326,'Data Cleaning in Medical Examin'!$A$2:$A$2336,'Data Cleaning in Medical Examin'!$J$2:$J$2336)</f>
        <v>No</v>
      </c>
      <c r="J1326" t="str">
        <f>_xlfn.XLOOKUP(A1326,'Data Cleaning in Medical Examin'!$A$2:$A$2336,'Data Cleaning in Medical Examin'!$C$2:$C$2336)</f>
        <v>Over Weight</v>
      </c>
      <c r="K1326" t="str">
        <f>_xlfn.XLOOKUP(A1326,'Data Cleaning in Medical Examin'!$A$2:$A$2336,'Data Cleaning in Medical Examin'!$E$2:$E$2336)</f>
        <v>Prediabetes</v>
      </c>
      <c r="L1326" t="str">
        <f>_xlfn.XLOOKUP(A1326,'DataCleaning in Hospitalisation'!$A$2:$A$2339,'DataCleaning in Hospitalisation'!$E$2:$E$2339)</f>
        <v>24-Oct-1978</v>
      </c>
      <c r="M1326" s="30">
        <f>_xlfn.XLOOKUP(A1326,'DataCleaning in Hospitalisation'!$A$2:$A$2339,'DataCleaning in Hospitalisation'!$H$2:$H$2339)</f>
        <v>8211.1</v>
      </c>
      <c r="N1326" t="str">
        <f>_xlfn.XLOOKUP(A1326,'DataCleaning in Hospitalisation'!$A$2:$A$2339,'DataCleaning in Hospitalisation'!$I$2:$I$2339)</f>
        <v>tier - 2</v>
      </c>
      <c r="O1326" t="str">
        <f>_xlfn.XLOOKUP(A1326,'DataCleaning in Hospitalisation'!$A$2:$A$2339,'DataCleaning in Hospitalisation'!$J$2:$J$2339)</f>
        <v>tier - 3</v>
      </c>
      <c r="P1326" t="str">
        <f>_xlfn.XLOOKUP(A1326,'DataCleaning in Hospitalisation'!$A$2:$A$2339,'DataCleaning in Hospitalisation'!$K$2:$K$2339)</f>
        <v>R1013</v>
      </c>
      <c r="Q1326">
        <f>_xlfn.XLOOKUP(A1326,'DataCleaning in Hospitalisation'!$A$2:$A$2339,'DataCleaning in Hospitalisation'!$F$2:$F$2339)</f>
        <v>45</v>
      </c>
      <c r="U1326" s="51" t="s">
        <v>6</v>
      </c>
      <c r="V1326">
        <v>1</v>
      </c>
      <c r="X1326" s="4" t="s">
        <v>2149</v>
      </c>
      <c r="Y1326" s="30">
        <v>35160.129999999997</v>
      </c>
      <c r="AJ1326" s="4" t="s">
        <v>2149</v>
      </c>
      <c r="AK1326" s="30">
        <v>35160.129999999997</v>
      </c>
    </row>
    <row r="1327" spans="1:37" x14ac:dyDescent="0.3">
      <c r="A1327" t="s">
        <v>1040</v>
      </c>
      <c r="B1327" t="str">
        <f>_xlfn.XLOOKUP(A1327,'Customer Names'!$A$2:$A$2336,'Customer Names'!$C$2:$C$2336)</f>
        <v xml:space="preserve"> Ms.Kerry</v>
      </c>
      <c r="C1327" s="41">
        <f>_xlfn.XLOOKUP(A1327,'Data Cleaning in Medical Examin'!$A$2:$A$2336,'Data Cleaning in Medical Examin'!$B$2:$B$2336)</f>
        <v>29.81</v>
      </c>
      <c r="D1327">
        <f>_xlfn.XLOOKUP(A1327,'Data Cleaning in Medical Examin'!$A$2:$A$2336,'Data Cleaning in Medical Examin'!$D$2:$D$2336)</f>
        <v>9.23</v>
      </c>
      <c r="E1327" t="str">
        <f>_xlfn.XLOOKUP(A1327,'Data Cleaning in Medical Examin'!$A$2:$A$2336,'Data Cleaning in Medical Examin'!$F$2:$F$2336)</f>
        <v>No</v>
      </c>
      <c r="F1327" t="str">
        <f>_xlfn.XLOOKUP(A1327,'Data Cleaning in Medical Examin'!$A$2:$A$2336,'Data Cleaning in Medical Examin'!$G$2:$G$2336)</f>
        <v>No</v>
      </c>
      <c r="G1327" t="str">
        <f>_xlfn.XLOOKUP(A1327,'Data Cleaning in Medical Examin'!$A$2:$A$2336,'Data Cleaning in Medical Examin'!$H$2:$H$2336)</f>
        <v>No</v>
      </c>
      <c r="H1327" t="str">
        <f>_xlfn.XLOOKUP(A1327,'Data Cleaning in Medical Examin'!$A$2:$A$2336,'Data Cleaning in Medical Examin'!$I$2:$I$2336)</f>
        <v>No Major Surgery</v>
      </c>
      <c r="I1327" t="str">
        <f>_xlfn.XLOOKUP(A1327,'Data Cleaning in Medical Examin'!$A$2:$A$2336,'Data Cleaning in Medical Examin'!$J$2:$J$2336)</f>
        <v>No</v>
      </c>
      <c r="J1327" t="str">
        <f>_xlfn.XLOOKUP(A1327,'Data Cleaning in Medical Examin'!$A$2:$A$2336,'Data Cleaning in Medical Examin'!$C$2:$C$2336)</f>
        <v>Over Weight</v>
      </c>
      <c r="K1327" t="str">
        <f>_xlfn.XLOOKUP(A1327,'Data Cleaning in Medical Examin'!$A$2:$A$2336,'Data Cleaning in Medical Examin'!$E$2:$E$2336)</f>
        <v>Diabetes</v>
      </c>
      <c r="L1327" t="str">
        <f>_xlfn.XLOOKUP(A1327,'DataCleaning in Hospitalisation'!$A$2:$A$2339,'DataCleaning in Hospitalisation'!$E$2:$E$2339)</f>
        <v>23-Nov-1962</v>
      </c>
      <c r="M1327" s="30">
        <f>_xlfn.XLOOKUP(A1327,'DataCleaning in Hospitalisation'!$A$2:$A$2339,'DataCleaning in Hospitalisation'!$H$2:$H$2339)</f>
        <v>8188.12</v>
      </c>
      <c r="N1327" t="str">
        <f>_xlfn.XLOOKUP(A1327,'DataCleaning in Hospitalisation'!$A$2:$A$2339,'DataCleaning in Hospitalisation'!$I$2:$I$2339)</f>
        <v>tier - 3</v>
      </c>
      <c r="O1327" t="str">
        <f>_xlfn.XLOOKUP(A1327,'DataCleaning in Hospitalisation'!$A$2:$A$2339,'DataCleaning in Hospitalisation'!$J$2:$J$2339)</f>
        <v>tier - 3</v>
      </c>
      <c r="P1327" t="str">
        <f>_xlfn.XLOOKUP(A1327,'DataCleaning in Hospitalisation'!$A$2:$A$2339,'DataCleaning in Hospitalisation'!$K$2:$K$2339)</f>
        <v>R1013</v>
      </c>
      <c r="Q1327">
        <f>_xlfn.XLOOKUP(A1327,'DataCleaning in Hospitalisation'!$A$2:$A$2339,'DataCleaning in Hospitalisation'!$F$2:$F$2339)</f>
        <v>61</v>
      </c>
      <c r="U1327" s="52" t="s">
        <v>2372</v>
      </c>
      <c r="V1327">
        <v>1</v>
      </c>
      <c r="X1327" s="4" t="s">
        <v>167</v>
      </c>
      <c r="Y1327" s="30">
        <v>1708</v>
      </c>
      <c r="AJ1327" s="4" t="s">
        <v>167</v>
      </c>
      <c r="AK1327" s="30">
        <v>1708</v>
      </c>
    </row>
    <row r="1328" spans="1:37" x14ac:dyDescent="0.3">
      <c r="A1328" t="s">
        <v>1039</v>
      </c>
      <c r="B1328" t="str">
        <f>_xlfn.XLOOKUP(A1328,'Customer Names'!$A$2:$A$2336,'Customer Names'!$C$2:$C$2336)</f>
        <v xml:space="preserve"> Ms.Kristin</v>
      </c>
      <c r="C1328" s="41">
        <f>_xlfn.XLOOKUP(A1328,'Data Cleaning in Medical Examin'!$A$2:$A$2336,'Data Cleaning in Medical Examin'!$B$2:$B$2336)</f>
        <v>23.98</v>
      </c>
      <c r="D1328">
        <f>_xlfn.XLOOKUP(A1328,'Data Cleaning in Medical Examin'!$A$2:$A$2336,'Data Cleaning in Medical Examin'!$D$2:$D$2336)</f>
        <v>9.89</v>
      </c>
      <c r="E1328" t="str">
        <f>_xlfn.XLOOKUP(A1328,'Data Cleaning in Medical Examin'!$A$2:$A$2336,'Data Cleaning in Medical Examin'!$F$2:$F$2336)</f>
        <v>No</v>
      </c>
      <c r="F1328" t="str">
        <f>_xlfn.XLOOKUP(A1328,'Data Cleaning in Medical Examin'!$A$2:$A$2336,'Data Cleaning in Medical Examin'!$G$2:$G$2336)</f>
        <v>No</v>
      </c>
      <c r="G1328" t="str">
        <f>_xlfn.XLOOKUP(A1328,'Data Cleaning in Medical Examin'!$A$2:$A$2336,'Data Cleaning in Medical Examin'!$H$2:$H$2336)</f>
        <v>No</v>
      </c>
      <c r="H1328" t="str">
        <f>_xlfn.XLOOKUP(A1328,'Data Cleaning in Medical Examin'!$A$2:$A$2336,'Data Cleaning in Medical Examin'!$I$2:$I$2336)</f>
        <v>No Major Surgery</v>
      </c>
      <c r="I1328" t="str">
        <f>_xlfn.XLOOKUP(A1328,'Data Cleaning in Medical Examin'!$A$2:$A$2336,'Data Cleaning in Medical Examin'!$J$2:$J$2336)</f>
        <v>No</v>
      </c>
      <c r="J1328" t="str">
        <f>_xlfn.XLOOKUP(A1328,'Data Cleaning in Medical Examin'!$A$2:$A$2336,'Data Cleaning in Medical Examin'!$C$2:$C$2336)</f>
        <v>Normal Weight</v>
      </c>
      <c r="K1328" t="str">
        <f>_xlfn.XLOOKUP(A1328,'Data Cleaning in Medical Examin'!$A$2:$A$2336,'Data Cleaning in Medical Examin'!$E$2:$E$2336)</f>
        <v>Diabetes</v>
      </c>
      <c r="L1328" t="str">
        <f>_xlfn.XLOOKUP(A1328,'DataCleaning in Hospitalisation'!$A$2:$A$2339,'DataCleaning in Hospitalisation'!$E$2:$E$2339)</f>
        <v>21-Oct-1997</v>
      </c>
      <c r="M1328" s="30">
        <f>_xlfn.XLOOKUP(A1328,'DataCleaning in Hospitalisation'!$A$2:$A$2339,'DataCleaning in Hospitalisation'!$H$2:$H$2339)</f>
        <v>8182.89</v>
      </c>
      <c r="N1328" t="str">
        <f>_xlfn.XLOOKUP(A1328,'DataCleaning in Hospitalisation'!$A$2:$A$2339,'DataCleaning in Hospitalisation'!$I$2:$I$2339)</f>
        <v>tier - 2</v>
      </c>
      <c r="O1328" t="str">
        <f>_xlfn.XLOOKUP(A1328,'DataCleaning in Hospitalisation'!$A$2:$A$2339,'DataCleaning in Hospitalisation'!$J$2:$J$2339)</f>
        <v>tier - 1</v>
      </c>
      <c r="P1328" t="str">
        <f>_xlfn.XLOOKUP(A1328,'DataCleaning in Hospitalisation'!$A$2:$A$2339,'DataCleaning in Hospitalisation'!$K$2:$K$2339)</f>
        <v>R1026</v>
      </c>
      <c r="Q1328">
        <f>_xlfn.XLOOKUP(A1328,'DataCleaning in Hospitalisation'!$A$2:$A$2339,'DataCleaning in Hospitalisation'!$F$2:$F$2339)</f>
        <v>26</v>
      </c>
      <c r="U1328" s="53" t="s">
        <v>2373</v>
      </c>
      <c r="V1328">
        <v>1</v>
      </c>
      <c r="X1328" s="4" t="s">
        <v>166</v>
      </c>
      <c r="Y1328" s="30">
        <v>1705.62</v>
      </c>
      <c r="AJ1328" s="4" t="s">
        <v>166</v>
      </c>
      <c r="AK1328" s="30">
        <v>1705.62</v>
      </c>
    </row>
    <row r="1329" spans="1:37" x14ac:dyDescent="0.3">
      <c r="A1329" t="s">
        <v>1038</v>
      </c>
      <c r="B1329" t="str">
        <f>_xlfn.XLOOKUP(A1329,'Customer Names'!$A$2:$A$2336,'Customer Names'!$C$2:$C$2336)</f>
        <v xml:space="preserve"> Mr.Christopher</v>
      </c>
      <c r="C1329" s="41">
        <f>_xlfn.XLOOKUP(A1329,'Data Cleaning in Medical Examin'!$A$2:$A$2336,'Data Cleaning in Medical Examin'!$B$2:$B$2336)</f>
        <v>17.34</v>
      </c>
      <c r="D1329">
        <f>_xlfn.XLOOKUP(A1329,'Data Cleaning in Medical Examin'!$A$2:$A$2336,'Data Cleaning in Medical Examin'!$D$2:$D$2336)</f>
        <v>12</v>
      </c>
      <c r="E1329" t="str">
        <f>_xlfn.XLOOKUP(A1329,'Data Cleaning in Medical Examin'!$A$2:$A$2336,'Data Cleaning in Medical Examin'!$F$2:$F$2336)</f>
        <v>No</v>
      </c>
      <c r="F1329" t="str">
        <f>_xlfn.XLOOKUP(A1329,'Data Cleaning in Medical Examin'!$A$2:$A$2336,'Data Cleaning in Medical Examin'!$G$2:$G$2336)</f>
        <v>No</v>
      </c>
      <c r="G1329" t="str">
        <f>_xlfn.XLOOKUP(A1329,'Data Cleaning in Medical Examin'!$A$2:$A$2336,'Data Cleaning in Medical Examin'!$H$2:$H$2336)</f>
        <v>No</v>
      </c>
      <c r="H1329" t="str">
        <f>_xlfn.XLOOKUP(A1329,'Data Cleaning in Medical Examin'!$A$2:$A$2336,'Data Cleaning in Medical Examin'!$I$2:$I$2336)</f>
        <v>No Major Surgery</v>
      </c>
      <c r="I1329" t="str">
        <f>_xlfn.XLOOKUP(A1329,'Data Cleaning in Medical Examin'!$A$2:$A$2336,'Data Cleaning in Medical Examin'!$J$2:$J$2336)</f>
        <v>No</v>
      </c>
      <c r="J1329" t="str">
        <f>_xlfn.XLOOKUP(A1329,'Data Cleaning in Medical Examin'!$A$2:$A$2336,'Data Cleaning in Medical Examin'!$C$2:$C$2336)</f>
        <v>Under Weight</v>
      </c>
      <c r="K1329" t="str">
        <f>_xlfn.XLOOKUP(A1329,'Data Cleaning in Medical Examin'!$A$2:$A$2336,'Data Cleaning in Medical Examin'!$E$2:$E$2336)</f>
        <v>Diabetes</v>
      </c>
      <c r="L1329" t="str">
        <f>_xlfn.XLOOKUP(A1329,'DataCleaning in Hospitalisation'!$A$2:$A$2339,'DataCleaning in Hospitalisation'!$E$2:$E$2339)</f>
        <v>8-Jun-1983</v>
      </c>
      <c r="M1329" s="30">
        <f>_xlfn.XLOOKUP(A1329,'DataCleaning in Hospitalisation'!$A$2:$A$2339,'DataCleaning in Hospitalisation'!$H$2:$H$2339)</f>
        <v>8179.51</v>
      </c>
      <c r="N1329" t="str">
        <f>_xlfn.XLOOKUP(A1329,'DataCleaning in Hospitalisation'!$A$2:$A$2339,'DataCleaning in Hospitalisation'!$I$2:$I$2339)</f>
        <v>tier - 2</v>
      </c>
      <c r="O1329" t="str">
        <f>_xlfn.XLOOKUP(A1329,'DataCleaning in Hospitalisation'!$A$2:$A$2339,'DataCleaning in Hospitalisation'!$J$2:$J$2339)</f>
        <v>tier - 2</v>
      </c>
      <c r="P1329" t="str">
        <f>_xlfn.XLOOKUP(A1329,'DataCleaning in Hospitalisation'!$A$2:$A$2339,'DataCleaning in Hospitalisation'!$K$2:$K$2339)</f>
        <v>R1020</v>
      </c>
      <c r="Q1329">
        <f>_xlfn.XLOOKUP(A1329,'DataCleaning in Hospitalisation'!$A$2:$A$2339,'DataCleaning in Hospitalisation'!$F$2:$F$2339)</f>
        <v>40</v>
      </c>
      <c r="U1329" s="4" t="s">
        <v>1168</v>
      </c>
      <c r="V1329">
        <v>1</v>
      </c>
      <c r="X1329" s="4" t="s">
        <v>164</v>
      </c>
      <c r="Y1329" s="30">
        <v>1704.7</v>
      </c>
      <c r="AJ1329" s="4" t="s">
        <v>164</v>
      </c>
      <c r="AK1329" s="30">
        <v>1704.7</v>
      </c>
    </row>
    <row r="1330" spans="1:37" x14ac:dyDescent="0.3">
      <c r="A1330" t="s">
        <v>1037</v>
      </c>
      <c r="B1330" t="str">
        <f>_xlfn.XLOOKUP(A1330,'Customer Names'!$A$2:$A$2336,'Customer Names'!$C$2:$C$2336)</f>
        <v xml:space="preserve"> Mrs.Elizabeth</v>
      </c>
      <c r="C1330" s="41">
        <f>_xlfn.XLOOKUP(A1330,'Data Cleaning in Medical Examin'!$A$2:$A$2336,'Data Cleaning in Medical Examin'!$B$2:$B$2336)</f>
        <v>40.39</v>
      </c>
      <c r="D1330">
        <f>_xlfn.XLOOKUP(A1330,'Data Cleaning in Medical Examin'!$A$2:$A$2336,'Data Cleaning in Medical Examin'!$D$2:$D$2336)</f>
        <v>4.24</v>
      </c>
      <c r="E1330" t="str">
        <f>_xlfn.XLOOKUP(A1330,'Data Cleaning in Medical Examin'!$A$2:$A$2336,'Data Cleaning in Medical Examin'!$F$2:$F$2336)</f>
        <v>Yes</v>
      </c>
      <c r="F1330" t="str">
        <f>_xlfn.XLOOKUP(A1330,'Data Cleaning in Medical Examin'!$A$2:$A$2336,'Data Cleaning in Medical Examin'!$G$2:$G$2336)</f>
        <v>No</v>
      </c>
      <c r="G1330" t="str">
        <f>_xlfn.XLOOKUP(A1330,'Data Cleaning in Medical Examin'!$A$2:$A$2336,'Data Cleaning in Medical Examin'!$H$2:$H$2336)</f>
        <v>Yes</v>
      </c>
      <c r="H1330" t="str">
        <f>_xlfn.XLOOKUP(A1330,'Data Cleaning in Medical Examin'!$A$2:$A$2336,'Data Cleaning in Medical Examin'!$I$2:$I$2336)</f>
        <v>1 Major Surgery</v>
      </c>
      <c r="I1330" t="str">
        <f>_xlfn.XLOOKUP(A1330,'Data Cleaning in Medical Examin'!$A$2:$A$2336,'Data Cleaning in Medical Examin'!$J$2:$J$2336)</f>
        <v>No</v>
      </c>
      <c r="J1330" t="str">
        <f>_xlfn.XLOOKUP(A1330,'Data Cleaning in Medical Examin'!$A$2:$A$2336,'Data Cleaning in Medical Examin'!$C$2:$C$2336)</f>
        <v>Obesity</v>
      </c>
      <c r="K1330" t="str">
        <f>_xlfn.XLOOKUP(A1330,'Data Cleaning in Medical Examin'!$A$2:$A$2336,'Data Cleaning in Medical Examin'!$E$2:$E$2336)</f>
        <v>Normal</v>
      </c>
      <c r="L1330" t="str">
        <f>_xlfn.XLOOKUP(A1330,'DataCleaning in Hospitalisation'!$A$2:$A$2339,'DataCleaning in Hospitalisation'!$E$2:$E$2339)</f>
        <v>5-Nov-1963</v>
      </c>
      <c r="M1330" s="30">
        <f>_xlfn.XLOOKUP(A1330,'DataCleaning in Hospitalisation'!$A$2:$A$2339,'DataCleaning in Hospitalisation'!$H$2:$H$2339)</f>
        <v>8177.9</v>
      </c>
      <c r="N1330" t="str">
        <f>_xlfn.XLOOKUP(A1330,'DataCleaning in Hospitalisation'!$A$2:$A$2339,'DataCleaning in Hospitalisation'!$I$2:$I$2339)</f>
        <v>tier - 3</v>
      </c>
      <c r="O1330" t="str">
        <f>_xlfn.XLOOKUP(A1330,'DataCleaning in Hospitalisation'!$A$2:$A$2339,'DataCleaning in Hospitalisation'!$J$2:$J$2339)</f>
        <v>tier - 1</v>
      </c>
      <c r="P1330" t="str">
        <f>_xlfn.XLOOKUP(A1330,'DataCleaning in Hospitalisation'!$A$2:$A$2339,'DataCleaning in Hospitalisation'!$K$2:$K$2339)</f>
        <v>R1013</v>
      </c>
      <c r="Q1330">
        <f>_xlfn.XLOOKUP(A1330,'DataCleaning in Hospitalisation'!$A$2:$A$2339,'DataCleaning in Hospitalisation'!$F$2:$F$2339)</f>
        <v>60</v>
      </c>
      <c r="U1330" s="46" t="s">
        <v>6</v>
      </c>
      <c r="V1330">
        <v>1</v>
      </c>
      <c r="X1330" s="4" t="s">
        <v>162</v>
      </c>
      <c r="Y1330" s="30">
        <v>1704.57</v>
      </c>
      <c r="AJ1330" s="4" t="s">
        <v>162</v>
      </c>
      <c r="AK1330" s="30">
        <v>1704.57</v>
      </c>
    </row>
    <row r="1331" spans="1:37" x14ac:dyDescent="0.3">
      <c r="A1331" t="s">
        <v>1036</v>
      </c>
      <c r="B1331" t="str">
        <f>_xlfn.XLOOKUP(A1331,'Customer Names'!$A$2:$A$2336,'Customer Names'!$C$2:$C$2336)</f>
        <v xml:space="preserve"> Mr.Andrew</v>
      </c>
      <c r="C1331" s="41">
        <f>_xlfn.XLOOKUP(A1331,'Data Cleaning in Medical Examin'!$A$2:$A$2336,'Data Cleaning in Medical Examin'!$B$2:$B$2336)</f>
        <v>25.96</v>
      </c>
      <c r="D1331">
        <f>_xlfn.XLOOKUP(A1331,'Data Cleaning in Medical Examin'!$A$2:$A$2336,'Data Cleaning in Medical Examin'!$D$2:$D$2336)</f>
        <v>4.68</v>
      </c>
      <c r="E1331" t="str">
        <f>_xlfn.XLOOKUP(A1331,'Data Cleaning in Medical Examin'!$A$2:$A$2336,'Data Cleaning in Medical Examin'!$F$2:$F$2336)</f>
        <v>Yes</v>
      </c>
      <c r="F1331" t="str">
        <f>_xlfn.XLOOKUP(A1331,'Data Cleaning in Medical Examin'!$A$2:$A$2336,'Data Cleaning in Medical Examin'!$G$2:$G$2336)</f>
        <v>No</v>
      </c>
      <c r="G1331" t="str">
        <f>_xlfn.XLOOKUP(A1331,'Data Cleaning in Medical Examin'!$A$2:$A$2336,'Data Cleaning in Medical Examin'!$H$2:$H$2336)</f>
        <v>Yes</v>
      </c>
      <c r="H1331" t="str">
        <f>_xlfn.XLOOKUP(A1331,'Data Cleaning in Medical Examin'!$A$2:$A$2336,'Data Cleaning in Medical Examin'!$I$2:$I$2336)</f>
        <v>1 Major Surgery</v>
      </c>
      <c r="I1331" t="str">
        <f>_xlfn.XLOOKUP(A1331,'Data Cleaning in Medical Examin'!$A$2:$A$2336,'Data Cleaning in Medical Examin'!$J$2:$J$2336)</f>
        <v>No</v>
      </c>
      <c r="J1331" t="str">
        <f>_xlfn.XLOOKUP(A1331,'Data Cleaning in Medical Examin'!$A$2:$A$2336,'Data Cleaning in Medical Examin'!$C$2:$C$2336)</f>
        <v>Over Weight</v>
      </c>
      <c r="K1331" t="str">
        <f>_xlfn.XLOOKUP(A1331,'Data Cleaning in Medical Examin'!$A$2:$A$2336,'Data Cleaning in Medical Examin'!$E$2:$E$2336)</f>
        <v>Normal</v>
      </c>
      <c r="L1331" t="str">
        <f>_xlfn.XLOOKUP(A1331,'DataCleaning in Hospitalisation'!$A$2:$A$2339,'DataCleaning in Hospitalisation'!$E$2:$E$2339)</f>
        <v>28-Jun-1982</v>
      </c>
      <c r="M1331" s="30">
        <f>_xlfn.XLOOKUP(A1331,'DataCleaning in Hospitalisation'!$A$2:$A$2339,'DataCleaning in Hospitalisation'!$H$2:$H$2339)</f>
        <v>8162.72</v>
      </c>
      <c r="N1331" t="str">
        <f>_xlfn.XLOOKUP(A1331,'DataCleaning in Hospitalisation'!$A$2:$A$2339,'DataCleaning in Hospitalisation'!$I$2:$I$2339)</f>
        <v>tier - 3</v>
      </c>
      <c r="O1331" t="str">
        <f>_xlfn.XLOOKUP(A1331,'DataCleaning in Hospitalisation'!$A$2:$A$2339,'DataCleaning in Hospitalisation'!$J$2:$J$2339)</f>
        <v>tier - 3</v>
      </c>
      <c r="P1331" t="str">
        <f>_xlfn.XLOOKUP(A1331,'DataCleaning in Hospitalisation'!$A$2:$A$2339,'DataCleaning in Hospitalisation'!$K$2:$K$2339)</f>
        <v>R1012</v>
      </c>
      <c r="Q1331">
        <f>_xlfn.XLOOKUP(A1331,'DataCleaning in Hospitalisation'!$A$2:$A$2339,'DataCleaning in Hospitalisation'!$F$2:$F$2339)</f>
        <v>41</v>
      </c>
      <c r="U1331" s="50" t="s">
        <v>2418</v>
      </c>
      <c r="V1331">
        <v>1</v>
      </c>
      <c r="X1331" s="4" t="s">
        <v>160</v>
      </c>
      <c r="Y1331" s="30">
        <v>1702.46</v>
      </c>
      <c r="AJ1331" s="4" t="s">
        <v>160</v>
      </c>
      <c r="AK1331" s="30">
        <v>1702.46</v>
      </c>
    </row>
    <row r="1332" spans="1:37" x14ac:dyDescent="0.3">
      <c r="A1332" t="s">
        <v>1035</v>
      </c>
      <c r="B1332" t="str">
        <f>_xlfn.XLOOKUP(A1332,'Customer Names'!$A$2:$A$2336,'Customer Names'!$C$2:$C$2336)</f>
        <v xml:space="preserve"> Ms.Dawn</v>
      </c>
      <c r="C1332" s="41">
        <f>_xlfn.XLOOKUP(A1332,'Data Cleaning in Medical Examin'!$A$2:$A$2336,'Data Cleaning in Medical Examin'!$B$2:$B$2336)</f>
        <v>17.68</v>
      </c>
      <c r="D1332">
        <f>_xlfn.XLOOKUP(A1332,'Data Cleaning in Medical Examin'!$A$2:$A$2336,'Data Cleaning in Medical Examin'!$D$2:$D$2336)</f>
        <v>8.57</v>
      </c>
      <c r="E1332" t="str">
        <f>_xlfn.XLOOKUP(A1332,'Data Cleaning in Medical Examin'!$A$2:$A$2336,'Data Cleaning in Medical Examin'!$F$2:$F$2336)</f>
        <v>Yes</v>
      </c>
      <c r="F1332" t="str">
        <f>_xlfn.XLOOKUP(A1332,'Data Cleaning in Medical Examin'!$A$2:$A$2336,'Data Cleaning in Medical Examin'!$G$2:$G$2336)</f>
        <v>No</v>
      </c>
      <c r="G1332" t="str">
        <f>_xlfn.XLOOKUP(A1332,'Data Cleaning in Medical Examin'!$A$2:$A$2336,'Data Cleaning in Medical Examin'!$H$2:$H$2336)</f>
        <v>Yes</v>
      </c>
      <c r="H1332" t="str">
        <f>_xlfn.XLOOKUP(A1332,'Data Cleaning in Medical Examin'!$A$2:$A$2336,'Data Cleaning in Medical Examin'!$I$2:$I$2336)</f>
        <v>1 Major Surgery</v>
      </c>
      <c r="I1332" t="str">
        <f>_xlfn.XLOOKUP(A1332,'Data Cleaning in Medical Examin'!$A$2:$A$2336,'Data Cleaning in Medical Examin'!$J$2:$J$2336)</f>
        <v>No</v>
      </c>
      <c r="J1332" t="str">
        <f>_xlfn.XLOOKUP(A1332,'Data Cleaning in Medical Examin'!$A$2:$A$2336,'Data Cleaning in Medical Examin'!$C$2:$C$2336)</f>
        <v>Under Weight</v>
      </c>
      <c r="K1332" t="str">
        <f>_xlfn.XLOOKUP(A1332,'Data Cleaning in Medical Examin'!$A$2:$A$2336,'Data Cleaning in Medical Examin'!$E$2:$E$2336)</f>
        <v>Diabetes</v>
      </c>
      <c r="L1332" t="str">
        <f>_xlfn.XLOOKUP(A1332,'DataCleaning in Hospitalisation'!$A$2:$A$2339,'DataCleaning in Hospitalisation'!$E$2:$E$2339)</f>
        <v>21-Jun-1990</v>
      </c>
      <c r="M1332" s="30">
        <f>_xlfn.XLOOKUP(A1332,'DataCleaning in Hospitalisation'!$A$2:$A$2339,'DataCleaning in Hospitalisation'!$H$2:$H$2339)</f>
        <v>8157.92</v>
      </c>
      <c r="N1332" t="str">
        <f>_xlfn.XLOOKUP(A1332,'DataCleaning in Hospitalisation'!$A$2:$A$2339,'DataCleaning in Hospitalisation'!$I$2:$I$2339)</f>
        <v>tier - 2</v>
      </c>
      <c r="O1332" t="str">
        <f>_xlfn.XLOOKUP(A1332,'DataCleaning in Hospitalisation'!$A$2:$A$2339,'DataCleaning in Hospitalisation'!$J$2:$J$2339)</f>
        <v>tier - 3</v>
      </c>
      <c r="P1332" t="str">
        <f>_xlfn.XLOOKUP(A1332,'DataCleaning in Hospitalisation'!$A$2:$A$2339,'DataCleaning in Hospitalisation'!$K$2:$K$2339)</f>
        <v>R1025</v>
      </c>
      <c r="Q1332">
        <f>_xlfn.XLOOKUP(A1332,'DataCleaning in Hospitalisation'!$A$2:$A$2339,'DataCleaning in Hospitalisation'!$F$2:$F$2339)</f>
        <v>33</v>
      </c>
      <c r="U1332" s="51" t="s">
        <v>6</v>
      </c>
      <c r="V1332">
        <v>1</v>
      </c>
      <c r="X1332" s="4" t="s">
        <v>158</v>
      </c>
      <c r="Y1332" s="30">
        <v>1694.8</v>
      </c>
      <c r="AJ1332" s="4" t="s">
        <v>158</v>
      </c>
      <c r="AK1332" s="30">
        <v>1694.8</v>
      </c>
    </row>
    <row r="1333" spans="1:37" x14ac:dyDescent="0.3">
      <c r="A1333" t="s">
        <v>1034</v>
      </c>
      <c r="B1333" t="str">
        <f>_xlfn.XLOOKUP(A1333,'Customer Names'!$A$2:$A$2336,'Customer Names'!$C$2:$C$2336)</f>
        <v xml:space="preserve"> Mr.Jonathan</v>
      </c>
      <c r="C1333" s="41">
        <f>_xlfn.XLOOKUP(A1333,'Data Cleaning in Medical Examin'!$A$2:$A$2336,'Data Cleaning in Medical Examin'!$B$2:$B$2336)</f>
        <v>30.875</v>
      </c>
      <c r="D1333">
        <f>_xlfn.XLOOKUP(A1333,'Data Cleaning in Medical Examin'!$A$2:$A$2336,'Data Cleaning in Medical Examin'!$D$2:$D$2336)</f>
        <v>4.0999999999999996</v>
      </c>
      <c r="E1333" t="str">
        <f>_xlfn.XLOOKUP(A1333,'Data Cleaning in Medical Examin'!$A$2:$A$2336,'Data Cleaning in Medical Examin'!$F$2:$F$2336)</f>
        <v>No</v>
      </c>
      <c r="F1333" t="str">
        <f>_xlfn.XLOOKUP(A1333,'Data Cleaning in Medical Examin'!$A$2:$A$2336,'Data Cleaning in Medical Examin'!$G$2:$G$2336)</f>
        <v>No</v>
      </c>
      <c r="G1333" t="str">
        <f>_xlfn.XLOOKUP(A1333,'Data Cleaning in Medical Examin'!$A$2:$A$2336,'Data Cleaning in Medical Examin'!$H$2:$H$2336)</f>
        <v>No</v>
      </c>
      <c r="H1333" t="str">
        <f>_xlfn.XLOOKUP(A1333,'Data Cleaning in Medical Examin'!$A$2:$A$2336,'Data Cleaning in Medical Examin'!$I$2:$I$2336)</f>
        <v>No Major Surgery</v>
      </c>
      <c r="I1333" t="str">
        <f>_xlfn.XLOOKUP(A1333,'Data Cleaning in Medical Examin'!$A$2:$A$2336,'Data Cleaning in Medical Examin'!$J$2:$J$2336)</f>
        <v>No</v>
      </c>
      <c r="J1333" t="str">
        <f>_xlfn.XLOOKUP(A1333,'Data Cleaning in Medical Examin'!$A$2:$A$2336,'Data Cleaning in Medical Examin'!$C$2:$C$2336)</f>
        <v>Obesity</v>
      </c>
      <c r="K1333" t="str">
        <f>_xlfn.XLOOKUP(A1333,'Data Cleaning in Medical Examin'!$A$2:$A$2336,'Data Cleaning in Medical Examin'!$E$2:$E$2336)</f>
        <v>Normal</v>
      </c>
      <c r="L1333" t="str">
        <f>_xlfn.XLOOKUP(A1333,'DataCleaning in Hospitalisation'!$A$2:$A$2339,'DataCleaning in Hospitalisation'!$E$2:$E$2339)</f>
        <v>3-Sep-1973</v>
      </c>
      <c r="M1333" s="30">
        <f>_xlfn.XLOOKUP(A1333,'DataCleaning in Hospitalisation'!$A$2:$A$2339,'DataCleaning in Hospitalisation'!$H$2:$H$2339)</f>
        <v>8125.78</v>
      </c>
      <c r="N1333" t="str">
        <f>_xlfn.XLOOKUP(A1333,'DataCleaning in Hospitalisation'!$A$2:$A$2339,'DataCleaning in Hospitalisation'!$I$2:$I$2339)</f>
        <v>tier - 2</v>
      </c>
      <c r="O1333" t="str">
        <f>_xlfn.XLOOKUP(A1333,'DataCleaning in Hospitalisation'!$A$2:$A$2339,'DataCleaning in Hospitalisation'!$J$2:$J$2339)</f>
        <v>tier - 2</v>
      </c>
      <c r="P1333" t="str">
        <f>_xlfn.XLOOKUP(A1333,'DataCleaning in Hospitalisation'!$A$2:$A$2339,'DataCleaning in Hospitalisation'!$K$2:$K$2339)</f>
        <v>R1013</v>
      </c>
      <c r="Q1333">
        <f>_xlfn.XLOOKUP(A1333,'DataCleaning in Hospitalisation'!$A$2:$A$2339,'DataCleaning in Hospitalisation'!$F$2:$F$2339)</f>
        <v>50</v>
      </c>
      <c r="U1333" s="52" t="s">
        <v>2372</v>
      </c>
      <c r="V1333">
        <v>1</v>
      </c>
      <c r="X1333" s="4" t="s">
        <v>157</v>
      </c>
      <c r="Y1333" s="30">
        <v>1682.6</v>
      </c>
      <c r="AJ1333" s="4" t="s">
        <v>157</v>
      </c>
      <c r="AK1333" s="30">
        <v>1682.6</v>
      </c>
    </row>
    <row r="1334" spans="1:37" x14ac:dyDescent="0.3">
      <c r="A1334" t="s">
        <v>1033</v>
      </c>
      <c r="B1334" t="str">
        <f>_xlfn.XLOOKUP(A1334,'Customer Names'!$A$2:$A$2336,'Customer Names'!$C$2:$C$2336)</f>
        <v xml:space="preserve"> Mrs.Gina</v>
      </c>
      <c r="C1334" s="41">
        <f>_xlfn.XLOOKUP(A1334,'Data Cleaning in Medical Examin'!$A$2:$A$2336,'Data Cleaning in Medical Examin'!$B$2:$B$2336)</f>
        <v>30.81</v>
      </c>
      <c r="D1334">
        <f>_xlfn.XLOOKUP(A1334,'Data Cleaning in Medical Examin'!$A$2:$A$2336,'Data Cleaning in Medical Examin'!$D$2:$D$2336)</f>
        <v>4.49</v>
      </c>
      <c r="E1334" t="str">
        <f>_xlfn.XLOOKUP(A1334,'Data Cleaning in Medical Examin'!$A$2:$A$2336,'Data Cleaning in Medical Examin'!$F$2:$F$2336)</f>
        <v>No</v>
      </c>
      <c r="F1334" t="str">
        <f>_xlfn.XLOOKUP(A1334,'Data Cleaning in Medical Examin'!$A$2:$A$2336,'Data Cleaning in Medical Examin'!$G$2:$G$2336)</f>
        <v>No</v>
      </c>
      <c r="G1334" t="str">
        <f>_xlfn.XLOOKUP(A1334,'Data Cleaning in Medical Examin'!$A$2:$A$2336,'Data Cleaning in Medical Examin'!$H$2:$H$2336)</f>
        <v>No</v>
      </c>
      <c r="H1334" t="str">
        <f>_xlfn.XLOOKUP(A1334,'Data Cleaning in Medical Examin'!$A$2:$A$2336,'Data Cleaning in Medical Examin'!$I$2:$I$2336)</f>
        <v>No Major Surgery</v>
      </c>
      <c r="I1334" t="str">
        <f>_xlfn.XLOOKUP(A1334,'Data Cleaning in Medical Examin'!$A$2:$A$2336,'Data Cleaning in Medical Examin'!$J$2:$J$2336)</f>
        <v>No</v>
      </c>
      <c r="J1334" t="str">
        <f>_xlfn.XLOOKUP(A1334,'Data Cleaning in Medical Examin'!$A$2:$A$2336,'Data Cleaning in Medical Examin'!$C$2:$C$2336)</f>
        <v>Obesity</v>
      </c>
      <c r="K1334" t="str">
        <f>_xlfn.XLOOKUP(A1334,'Data Cleaning in Medical Examin'!$A$2:$A$2336,'Data Cleaning in Medical Examin'!$E$2:$E$2336)</f>
        <v>Normal</v>
      </c>
      <c r="L1334" t="str">
        <f>_xlfn.XLOOKUP(A1334,'DataCleaning in Hospitalisation'!$A$2:$A$2339,'DataCleaning in Hospitalisation'!$E$2:$E$2339)</f>
        <v>30-Aug-1973</v>
      </c>
      <c r="M1334" s="30">
        <f>_xlfn.XLOOKUP(A1334,'DataCleaning in Hospitalisation'!$A$2:$A$2339,'DataCleaning in Hospitalisation'!$H$2:$H$2339)</f>
        <v>8124.41</v>
      </c>
      <c r="N1334" t="str">
        <f>_xlfn.XLOOKUP(A1334,'DataCleaning in Hospitalisation'!$A$2:$A$2339,'DataCleaning in Hospitalisation'!$I$2:$I$2339)</f>
        <v>tier - 3</v>
      </c>
      <c r="O1334" t="str">
        <f>_xlfn.XLOOKUP(A1334,'DataCleaning in Hospitalisation'!$A$2:$A$2339,'DataCleaning in Hospitalisation'!$J$2:$J$2339)</f>
        <v>tier - 1</v>
      </c>
      <c r="P1334" t="str">
        <f>_xlfn.XLOOKUP(A1334,'DataCleaning in Hospitalisation'!$A$2:$A$2339,'DataCleaning in Hospitalisation'!$K$2:$K$2339)</f>
        <v>R1013</v>
      </c>
      <c r="Q1334">
        <f>_xlfn.XLOOKUP(A1334,'DataCleaning in Hospitalisation'!$A$2:$A$2339,'DataCleaning in Hospitalisation'!$F$2:$F$2339)</f>
        <v>50</v>
      </c>
      <c r="U1334" s="53" t="s">
        <v>2372</v>
      </c>
      <c r="V1334">
        <v>1</v>
      </c>
      <c r="X1334" s="4" t="s">
        <v>156</v>
      </c>
      <c r="Y1334" s="30">
        <v>1674.63</v>
      </c>
      <c r="AJ1334" s="4" t="s">
        <v>156</v>
      </c>
      <c r="AK1334" s="30">
        <v>1674.63</v>
      </c>
    </row>
    <row r="1335" spans="1:37" x14ac:dyDescent="0.3">
      <c r="A1335" t="s">
        <v>1032</v>
      </c>
      <c r="B1335" t="str">
        <f>_xlfn.XLOOKUP(A1335,'Customer Names'!$A$2:$A$2336,'Customer Names'!$C$2:$C$2336)</f>
        <v xml:space="preserve"> Mr.Dino</v>
      </c>
      <c r="C1335" s="41">
        <f>_xlfn.XLOOKUP(A1335,'Data Cleaning in Medical Examin'!$A$2:$A$2336,'Data Cleaning in Medical Examin'!$B$2:$B$2336)</f>
        <v>36.85</v>
      </c>
      <c r="D1335">
        <f>_xlfn.XLOOKUP(A1335,'Data Cleaning in Medical Examin'!$A$2:$A$2336,'Data Cleaning in Medical Examin'!$D$2:$D$2336)</f>
        <v>8.8000000000000007</v>
      </c>
      <c r="E1335" t="str">
        <f>_xlfn.XLOOKUP(A1335,'Data Cleaning in Medical Examin'!$A$2:$A$2336,'Data Cleaning in Medical Examin'!$F$2:$F$2336)</f>
        <v>No</v>
      </c>
      <c r="F1335" t="str">
        <f>_xlfn.XLOOKUP(A1335,'Data Cleaning in Medical Examin'!$A$2:$A$2336,'Data Cleaning in Medical Examin'!$G$2:$G$2336)</f>
        <v>No</v>
      </c>
      <c r="G1335" t="str">
        <f>_xlfn.XLOOKUP(A1335,'Data Cleaning in Medical Examin'!$A$2:$A$2336,'Data Cleaning in Medical Examin'!$H$2:$H$2336)</f>
        <v>No</v>
      </c>
      <c r="H1335" t="str">
        <f>_xlfn.XLOOKUP(A1335,'Data Cleaning in Medical Examin'!$A$2:$A$2336,'Data Cleaning in Medical Examin'!$I$2:$I$2336)</f>
        <v>2 Major Surgery</v>
      </c>
      <c r="I1335" t="str">
        <f>_xlfn.XLOOKUP(A1335,'Data Cleaning in Medical Examin'!$A$2:$A$2336,'Data Cleaning in Medical Examin'!$J$2:$J$2336)</f>
        <v>No</v>
      </c>
      <c r="J1335" t="str">
        <f>_xlfn.XLOOKUP(A1335,'Data Cleaning in Medical Examin'!$A$2:$A$2336,'Data Cleaning in Medical Examin'!$C$2:$C$2336)</f>
        <v>Obesity</v>
      </c>
      <c r="K1335" t="str">
        <f>_xlfn.XLOOKUP(A1335,'Data Cleaning in Medical Examin'!$A$2:$A$2336,'Data Cleaning in Medical Examin'!$E$2:$E$2336)</f>
        <v>Diabetes</v>
      </c>
      <c r="L1335" t="str">
        <f>_xlfn.XLOOKUP(A1335,'DataCleaning in Hospitalisation'!$A$2:$A$2339,'DataCleaning in Hospitalisation'!$E$2:$E$2339)</f>
        <v>16-Dec-1973</v>
      </c>
      <c r="M1335" s="30">
        <f>_xlfn.XLOOKUP(A1335,'DataCleaning in Hospitalisation'!$A$2:$A$2339,'DataCleaning in Hospitalisation'!$H$2:$H$2339)</f>
        <v>8116.68</v>
      </c>
      <c r="N1335" t="str">
        <f>_xlfn.XLOOKUP(A1335,'DataCleaning in Hospitalisation'!$A$2:$A$2339,'DataCleaning in Hospitalisation'!$I$2:$I$2339)</f>
        <v>tier - 3</v>
      </c>
      <c r="O1335" t="str">
        <f>_xlfn.XLOOKUP(A1335,'DataCleaning in Hospitalisation'!$A$2:$A$2339,'DataCleaning in Hospitalisation'!$J$2:$J$2339)</f>
        <v>tier - 1</v>
      </c>
      <c r="P1335" t="str">
        <f>_xlfn.XLOOKUP(A1335,'DataCleaning in Hospitalisation'!$A$2:$A$2339,'DataCleaning in Hospitalisation'!$K$2:$K$2339)</f>
        <v>R1011</v>
      </c>
      <c r="Q1335">
        <f>_xlfn.XLOOKUP(A1335,'DataCleaning in Hospitalisation'!$A$2:$A$2339,'DataCleaning in Hospitalisation'!$F$2:$F$2339)</f>
        <v>50</v>
      </c>
      <c r="U1335" s="4" t="s">
        <v>1167</v>
      </c>
      <c r="V1335">
        <v>1</v>
      </c>
      <c r="X1335" s="4" t="s">
        <v>155</v>
      </c>
      <c r="Y1335" s="30">
        <v>1665</v>
      </c>
      <c r="AJ1335" s="4" t="s">
        <v>155</v>
      </c>
      <c r="AK1335" s="30">
        <v>1665</v>
      </c>
    </row>
    <row r="1336" spans="1:37" x14ac:dyDescent="0.3">
      <c r="A1336" t="s">
        <v>1031</v>
      </c>
      <c r="B1336" t="str">
        <f>_xlfn.XLOOKUP(A1336,'Customer Names'!$A$2:$A$2336,'Customer Names'!$C$2:$C$2336)</f>
        <v xml:space="preserve"> Mr.Jan</v>
      </c>
      <c r="C1336" s="41">
        <f>_xlfn.XLOOKUP(A1336,'Data Cleaning in Medical Examin'!$A$2:$A$2336,'Data Cleaning in Medical Examin'!$B$2:$B$2336)</f>
        <v>35.86</v>
      </c>
      <c r="D1336">
        <f>_xlfn.XLOOKUP(A1336,'Data Cleaning in Medical Examin'!$A$2:$A$2336,'Data Cleaning in Medical Examin'!$D$2:$D$2336)</f>
        <v>7.93</v>
      </c>
      <c r="E1336" t="str">
        <f>_xlfn.XLOOKUP(A1336,'Data Cleaning in Medical Examin'!$A$2:$A$2336,'Data Cleaning in Medical Examin'!$F$2:$F$2336)</f>
        <v>No</v>
      </c>
      <c r="F1336" t="str">
        <f>_xlfn.XLOOKUP(A1336,'Data Cleaning in Medical Examin'!$A$2:$A$2336,'Data Cleaning in Medical Examin'!$G$2:$G$2336)</f>
        <v>No</v>
      </c>
      <c r="G1336" t="str">
        <f>_xlfn.XLOOKUP(A1336,'Data Cleaning in Medical Examin'!$A$2:$A$2336,'Data Cleaning in Medical Examin'!$H$2:$H$2336)</f>
        <v>No</v>
      </c>
      <c r="H1336" t="str">
        <f>_xlfn.XLOOKUP(A1336,'Data Cleaning in Medical Examin'!$A$2:$A$2336,'Data Cleaning in Medical Examin'!$I$2:$I$2336)</f>
        <v>2 Major Surgery</v>
      </c>
      <c r="I1336" t="str">
        <f>_xlfn.XLOOKUP(A1336,'Data Cleaning in Medical Examin'!$A$2:$A$2336,'Data Cleaning in Medical Examin'!$J$2:$J$2336)</f>
        <v>No</v>
      </c>
      <c r="J1336" t="str">
        <f>_xlfn.XLOOKUP(A1336,'Data Cleaning in Medical Examin'!$A$2:$A$2336,'Data Cleaning in Medical Examin'!$C$2:$C$2336)</f>
        <v>Obesity</v>
      </c>
      <c r="K1336" t="str">
        <f>_xlfn.XLOOKUP(A1336,'Data Cleaning in Medical Examin'!$A$2:$A$2336,'Data Cleaning in Medical Examin'!$E$2:$E$2336)</f>
        <v>Diabetes</v>
      </c>
      <c r="L1336" t="str">
        <f>_xlfn.XLOOKUP(A1336,'DataCleaning in Hospitalisation'!$A$2:$A$2339,'DataCleaning in Hospitalisation'!$E$2:$E$2339)</f>
        <v>1-Sep-1978</v>
      </c>
      <c r="M1336" s="30">
        <f>_xlfn.XLOOKUP(A1336,'DataCleaning in Hospitalisation'!$A$2:$A$2339,'DataCleaning in Hospitalisation'!$H$2:$H$2339)</f>
        <v>8116.27</v>
      </c>
      <c r="N1336" t="str">
        <f>_xlfn.XLOOKUP(A1336,'DataCleaning in Hospitalisation'!$A$2:$A$2339,'DataCleaning in Hospitalisation'!$I$2:$I$2339)</f>
        <v>tier - 3</v>
      </c>
      <c r="O1336" t="str">
        <f>_xlfn.XLOOKUP(A1336,'DataCleaning in Hospitalisation'!$A$2:$A$2339,'DataCleaning in Hospitalisation'!$J$2:$J$2339)</f>
        <v>tier - 1</v>
      </c>
      <c r="P1336" t="str">
        <f>_xlfn.XLOOKUP(A1336,'DataCleaning in Hospitalisation'!$A$2:$A$2339,'DataCleaning in Hospitalisation'!$K$2:$K$2339)</f>
        <v>R1012</v>
      </c>
      <c r="Q1336">
        <f>_xlfn.XLOOKUP(A1336,'DataCleaning in Hospitalisation'!$A$2:$A$2339,'DataCleaning in Hospitalisation'!$F$2:$F$2339)</f>
        <v>45</v>
      </c>
      <c r="U1336" s="46" t="s">
        <v>6</v>
      </c>
      <c r="V1336">
        <v>1</v>
      </c>
      <c r="X1336" s="4" t="s">
        <v>154</v>
      </c>
      <c r="Y1336" s="30">
        <v>1646.43</v>
      </c>
      <c r="AJ1336" s="4" t="s">
        <v>154</v>
      </c>
      <c r="AK1336" s="30">
        <v>1646.43</v>
      </c>
    </row>
    <row r="1337" spans="1:37" x14ac:dyDescent="0.3">
      <c r="A1337" t="s">
        <v>1030</v>
      </c>
      <c r="B1337" t="str">
        <f>_xlfn.XLOOKUP(A1337,'Customer Names'!$A$2:$A$2336,'Customer Names'!$C$2:$C$2336)</f>
        <v xml:space="preserve"> Mr.Jonathan</v>
      </c>
      <c r="C1337" s="41">
        <f>_xlfn.XLOOKUP(A1337,'Data Cleaning in Medical Examin'!$A$2:$A$2336,'Data Cleaning in Medical Examin'!$B$2:$B$2336)</f>
        <v>30.3</v>
      </c>
      <c r="D1337">
        <f>_xlfn.XLOOKUP(A1337,'Data Cleaning in Medical Examin'!$A$2:$A$2336,'Data Cleaning in Medical Examin'!$D$2:$D$2336)</f>
        <v>9.4499999999999993</v>
      </c>
      <c r="E1337" t="str">
        <f>_xlfn.XLOOKUP(A1337,'Data Cleaning in Medical Examin'!$A$2:$A$2336,'Data Cleaning in Medical Examin'!$F$2:$F$2336)</f>
        <v>No</v>
      </c>
      <c r="F1337" t="str">
        <f>_xlfn.XLOOKUP(A1337,'Data Cleaning in Medical Examin'!$A$2:$A$2336,'Data Cleaning in Medical Examin'!$G$2:$G$2336)</f>
        <v>No</v>
      </c>
      <c r="G1337" t="str">
        <f>_xlfn.XLOOKUP(A1337,'Data Cleaning in Medical Examin'!$A$2:$A$2336,'Data Cleaning in Medical Examin'!$H$2:$H$2336)</f>
        <v>No</v>
      </c>
      <c r="H1337" t="str">
        <f>_xlfn.XLOOKUP(A1337,'Data Cleaning in Medical Examin'!$A$2:$A$2336,'Data Cleaning in Medical Examin'!$I$2:$I$2336)</f>
        <v>2 Major Surgery</v>
      </c>
      <c r="I1337" t="str">
        <f>_xlfn.XLOOKUP(A1337,'Data Cleaning in Medical Examin'!$A$2:$A$2336,'Data Cleaning in Medical Examin'!$J$2:$J$2336)</f>
        <v>No</v>
      </c>
      <c r="J1337" t="str">
        <f>_xlfn.XLOOKUP(A1337,'Data Cleaning in Medical Examin'!$A$2:$A$2336,'Data Cleaning in Medical Examin'!$C$2:$C$2336)</f>
        <v>Obesity</v>
      </c>
      <c r="K1337" t="str">
        <f>_xlfn.XLOOKUP(A1337,'Data Cleaning in Medical Examin'!$A$2:$A$2336,'Data Cleaning in Medical Examin'!$E$2:$E$2336)</f>
        <v>Diabetes</v>
      </c>
      <c r="L1337" t="str">
        <f>_xlfn.XLOOKUP(A1337,'DataCleaning in Hospitalisation'!$A$2:$A$2339,'DataCleaning in Hospitalisation'!$E$2:$E$2339)</f>
        <v>11-Oct-1973</v>
      </c>
      <c r="M1337" s="30">
        <f>_xlfn.XLOOKUP(A1337,'DataCleaning in Hospitalisation'!$A$2:$A$2339,'DataCleaning in Hospitalisation'!$H$2:$H$2339)</f>
        <v>8112.59</v>
      </c>
      <c r="N1337" t="str">
        <f>_xlfn.XLOOKUP(A1337,'DataCleaning in Hospitalisation'!$A$2:$A$2339,'DataCleaning in Hospitalisation'!$I$2:$I$2339)</f>
        <v>tier - 2</v>
      </c>
      <c r="O1337" t="str">
        <f>_xlfn.XLOOKUP(A1337,'DataCleaning in Hospitalisation'!$A$2:$A$2339,'DataCleaning in Hospitalisation'!$J$2:$J$2339)</f>
        <v>tier - 2</v>
      </c>
      <c r="P1337" t="str">
        <f>_xlfn.XLOOKUP(A1337,'DataCleaning in Hospitalisation'!$A$2:$A$2339,'DataCleaning in Hospitalisation'!$K$2:$K$2339)</f>
        <v>R1013</v>
      </c>
      <c r="Q1337">
        <f>_xlfn.XLOOKUP(A1337,'DataCleaning in Hospitalisation'!$A$2:$A$2339,'DataCleaning in Hospitalisation'!$F$2:$F$2339)</f>
        <v>50</v>
      </c>
      <c r="U1337" s="50" t="s">
        <v>2418</v>
      </c>
      <c r="V1337">
        <v>1</v>
      </c>
      <c r="X1337" s="4" t="s">
        <v>2346</v>
      </c>
      <c r="Y1337" s="30">
        <v>46718.16</v>
      </c>
      <c r="AJ1337" s="4" t="s">
        <v>2346</v>
      </c>
      <c r="AK1337" s="30">
        <v>46718.16</v>
      </c>
    </row>
    <row r="1338" spans="1:37" x14ac:dyDescent="0.3">
      <c r="A1338" t="s">
        <v>1029</v>
      </c>
      <c r="B1338" t="str">
        <f>_xlfn.XLOOKUP(A1338,'Customer Names'!$A$2:$A$2336,'Customer Names'!$C$2:$C$2336)</f>
        <v xml:space="preserve"> Mr.Mark</v>
      </c>
      <c r="C1338" s="41">
        <f>_xlfn.XLOOKUP(A1338,'Data Cleaning in Medical Examin'!$A$2:$A$2336,'Data Cleaning in Medical Examin'!$B$2:$B$2336)</f>
        <v>32.015000000000001</v>
      </c>
      <c r="D1338">
        <f>_xlfn.XLOOKUP(A1338,'Data Cleaning in Medical Examin'!$A$2:$A$2336,'Data Cleaning in Medical Examin'!$D$2:$D$2336)</f>
        <v>7.67</v>
      </c>
      <c r="E1338" t="str">
        <f>_xlfn.XLOOKUP(A1338,'Data Cleaning in Medical Examin'!$A$2:$A$2336,'Data Cleaning in Medical Examin'!$F$2:$F$2336)</f>
        <v>No</v>
      </c>
      <c r="F1338" t="str">
        <f>_xlfn.XLOOKUP(A1338,'Data Cleaning in Medical Examin'!$A$2:$A$2336,'Data Cleaning in Medical Examin'!$G$2:$G$2336)</f>
        <v>No</v>
      </c>
      <c r="G1338" t="str">
        <f>_xlfn.XLOOKUP(A1338,'Data Cleaning in Medical Examin'!$A$2:$A$2336,'Data Cleaning in Medical Examin'!$H$2:$H$2336)</f>
        <v>No</v>
      </c>
      <c r="H1338" t="str">
        <f>_xlfn.XLOOKUP(A1338,'Data Cleaning in Medical Examin'!$A$2:$A$2336,'Data Cleaning in Medical Examin'!$I$2:$I$2336)</f>
        <v>No Major Surgery</v>
      </c>
      <c r="I1338" t="str">
        <f>_xlfn.XLOOKUP(A1338,'Data Cleaning in Medical Examin'!$A$2:$A$2336,'Data Cleaning in Medical Examin'!$J$2:$J$2336)</f>
        <v>No</v>
      </c>
      <c r="J1338" t="str">
        <f>_xlfn.XLOOKUP(A1338,'Data Cleaning in Medical Examin'!$A$2:$A$2336,'Data Cleaning in Medical Examin'!$C$2:$C$2336)</f>
        <v>Obesity</v>
      </c>
      <c r="K1338" t="str">
        <f>_xlfn.XLOOKUP(A1338,'Data Cleaning in Medical Examin'!$A$2:$A$2336,'Data Cleaning in Medical Examin'!$E$2:$E$2336)</f>
        <v>Diabetes</v>
      </c>
      <c r="L1338" t="str">
        <f>_xlfn.XLOOKUP(A1338,'DataCleaning in Hospitalisation'!$A$2:$A$2339,'DataCleaning in Hospitalisation'!$E$2:$E$2339)</f>
        <v>10-Jun-1967</v>
      </c>
      <c r="M1338" s="30">
        <f>_xlfn.XLOOKUP(A1338,'DataCleaning in Hospitalisation'!$A$2:$A$2339,'DataCleaning in Hospitalisation'!$H$2:$H$2339)</f>
        <v>8091.3</v>
      </c>
      <c r="N1338" t="str">
        <f>_xlfn.XLOOKUP(A1338,'DataCleaning in Hospitalisation'!$A$2:$A$2339,'DataCleaning in Hospitalisation'!$I$2:$I$2339)</f>
        <v>tier - 3</v>
      </c>
      <c r="O1338" t="str">
        <f>_xlfn.XLOOKUP(A1338,'DataCleaning in Hospitalisation'!$A$2:$A$2339,'DataCleaning in Hospitalisation'!$J$2:$J$2339)</f>
        <v>tier - 1</v>
      </c>
      <c r="P1338" t="str">
        <f>_xlfn.XLOOKUP(A1338,'DataCleaning in Hospitalisation'!$A$2:$A$2339,'DataCleaning in Hospitalisation'!$K$2:$K$2339)</f>
        <v>R1012</v>
      </c>
      <c r="Q1338">
        <f>_xlfn.XLOOKUP(A1338,'DataCleaning in Hospitalisation'!$A$2:$A$2339,'DataCleaning in Hospitalisation'!$F$2:$F$2339)</f>
        <v>56</v>
      </c>
      <c r="U1338" s="51" t="s">
        <v>11</v>
      </c>
      <c r="V1338">
        <v>1</v>
      </c>
      <c r="X1338" s="4" t="s">
        <v>2148</v>
      </c>
      <c r="Y1338" s="30">
        <v>35147.53</v>
      </c>
      <c r="AJ1338" s="4" t="s">
        <v>2148</v>
      </c>
      <c r="AK1338" s="30">
        <v>35147.53</v>
      </c>
    </row>
    <row r="1339" spans="1:37" x14ac:dyDescent="0.3">
      <c r="A1339" t="s">
        <v>1028</v>
      </c>
      <c r="B1339" t="str">
        <f>_xlfn.XLOOKUP(A1339,'Customer Names'!$A$2:$A$2336,'Customer Names'!$C$2:$C$2336)</f>
        <v xml:space="preserve"> Mrs.Mary</v>
      </c>
      <c r="C1339" s="41">
        <f>_xlfn.XLOOKUP(A1339,'Data Cleaning in Medical Examin'!$A$2:$A$2336,'Data Cleaning in Medical Examin'!$B$2:$B$2336)</f>
        <v>25.06</v>
      </c>
      <c r="D1339">
        <f>_xlfn.XLOOKUP(A1339,'Data Cleaning in Medical Examin'!$A$2:$A$2336,'Data Cleaning in Medical Examin'!$D$2:$D$2336)</f>
        <v>10.53</v>
      </c>
      <c r="E1339" t="str">
        <f>_xlfn.XLOOKUP(A1339,'Data Cleaning in Medical Examin'!$A$2:$A$2336,'Data Cleaning in Medical Examin'!$F$2:$F$2336)</f>
        <v>No</v>
      </c>
      <c r="F1339" t="str">
        <f>_xlfn.XLOOKUP(A1339,'Data Cleaning in Medical Examin'!$A$2:$A$2336,'Data Cleaning in Medical Examin'!$G$2:$G$2336)</f>
        <v>No</v>
      </c>
      <c r="G1339" t="str">
        <f>_xlfn.XLOOKUP(A1339,'Data Cleaning in Medical Examin'!$A$2:$A$2336,'Data Cleaning in Medical Examin'!$H$2:$H$2336)</f>
        <v>No</v>
      </c>
      <c r="H1339" t="str">
        <f>_xlfn.XLOOKUP(A1339,'Data Cleaning in Medical Examin'!$A$2:$A$2336,'Data Cleaning in Medical Examin'!$I$2:$I$2336)</f>
        <v>2 Major Surgery</v>
      </c>
      <c r="I1339" t="str">
        <f>_xlfn.XLOOKUP(A1339,'Data Cleaning in Medical Examin'!$A$2:$A$2336,'Data Cleaning in Medical Examin'!$J$2:$J$2336)</f>
        <v>No</v>
      </c>
      <c r="J1339" t="str">
        <f>_xlfn.XLOOKUP(A1339,'Data Cleaning in Medical Examin'!$A$2:$A$2336,'Data Cleaning in Medical Examin'!$C$2:$C$2336)</f>
        <v>Over Weight</v>
      </c>
      <c r="K1339" t="str">
        <f>_xlfn.XLOOKUP(A1339,'Data Cleaning in Medical Examin'!$A$2:$A$2336,'Data Cleaning in Medical Examin'!$E$2:$E$2336)</f>
        <v>Diabetes</v>
      </c>
      <c r="L1339" t="str">
        <f>_xlfn.XLOOKUP(A1339,'DataCleaning in Hospitalisation'!$A$2:$A$2339,'DataCleaning in Hospitalisation'!$E$2:$E$2339)</f>
        <v>21-Dec-1975</v>
      </c>
      <c r="M1339" s="30">
        <f>_xlfn.XLOOKUP(A1339,'DataCleaning in Hospitalisation'!$A$2:$A$2339,'DataCleaning in Hospitalisation'!$H$2:$H$2339)</f>
        <v>8083.92</v>
      </c>
      <c r="N1339" t="str">
        <f>_xlfn.XLOOKUP(A1339,'DataCleaning in Hospitalisation'!$A$2:$A$2339,'DataCleaning in Hospitalisation'!$I$2:$I$2339)</f>
        <v>tier - 3</v>
      </c>
      <c r="O1339" t="str">
        <f>_xlfn.XLOOKUP(A1339,'DataCleaning in Hospitalisation'!$A$2:$A$2339,'DataCleaning in Hospitalisation'!$J$2:$J$2339)</f>
        <v>tier - 3</v>
      </c>
      <c r="P1339" t="str">
        <f>_xlfn.XLOOKUP(A1339,'DataCleaning in Hospitalisation'!$A$2:$A$2339,'DataCleaning in Hospitalisation'!$K$2:$K$2339)</f>
        <v>R1013</v>
      </c>
      <c r="Q1339">
        <f>_xlfn.XLOOKUP(A1339,'DataCleaning in Hospitalisation'!$A$2:$A$2339,'DataCleaning in Hospitalisation'!$F$2:$F$2339)</f>
        <v>48</v>
      </c>
      <c r="U1339" s="52" t="s">
        <v>2372</v>
      </c>
      <c r="V1339">
        <v>1</v>
      </c>
      <c r="X1339" s="4" t="s">
        <v>153</v>
      </c>
      <c r="Y1339" s="30">
        <v>1639.56</v>
      </c>
      <c r="AJ1339" s="4" t="s">
        <v>153</v>
      </c>
      <c r="AK1339" s="30">
        <v>1639.56</v>
      </c>
    </row>
    <row r="1340" spans="1:37" x14ac:dyDescent="0.3">
      <c r="A1340" t="s">
        <v>1027</v>
      </c>
      <c r="B1340" t="str">
        <f>_xlfn.XLOOKUP(A1340,'Customer Names'!$A$2:$A$2336,'Customer Names'!$C$2:$C$2336)</f>
        <v xml:space="preserve"> Mr.Samuel</v>
      </c>
      <c r="C1340" s="41">
        <f>_xlfn.XLOOKUP(A1340,'Data Cleaning in Medical Examin'!$A$2:$A$2336,'Data Cleaning in Medical Examin'!$B$2:$B$2336)</f>
        <v>18.829999999999998</v>
      </c>
      <c r="D1340">
        <f>_xlfn.XLOOKUP(A1340,'Data Cleaning in Medical Examin'!$A$2:$A$2336,'Data Cleaning in Medical Examin'!$D$2:$D$2336)</f>
        <v>10.08</v>
      </c>
      <c r="E1340" t="str">
        <f>_xlfn.XLOOKUP(A1340,'Data Cleaning in Medical Examin'!$A$2:$A$2336,'Data Cleaning in Medical Examin'!$F$2:$F$2336)</f>
        <v>Yes</v>
      </c>
      <c r="F1340" t="str">
        <f>_xlfn.XLOOKUP(A1340,'Data Cleaning in Medical Examin'!$A$2:$A$2336,'Data Cleaning in Medical Examin'!$G$2:$G$2336)</f>
        <v>No</v>
      </c>
      <c r="G1340" t="str">
        <f>_xlfn.XLOOKUP(A1340,'Data Cleaning in Medical Examin'!$A$2:$A$2336,'Data Cleaning in Medical Examin'!$H$2:$H$2336)</f>
        <v>No</v>
      </c>
      <c r="H1340" t="str">
        <f>_xlfn.XLOOKUP(A1340,'Data Cleaning in Medical Examin'!$A$2:$A$2336,'Data Cleaning in Medical Examin'!$I$2:$I$2336)</f>
        <v>No Major Surgery</v>
      </c>
      <c r="I1340" t="str">
        <f>_xlfn.XLOOKUP(A1340,'Data Cleaning in Medical Examin'!$A$2:$A$2336,'Data Cleaning in Medical Examin'!$J$2:$J$2336)</f>
        <v>No</v>
      </c>
      <c r="J1340" t="str">
        <f>_xlfn.XLOOKUP(A1340,'Data Cleaning in Medical Examin'!$A$2:$A$2336,'Data Cleaning in Medical Examin'!$C$2:$C$2336)</f>
        <v>Normal Weight</v>
      </c>
      <c r="K1340" t="str">
        <f>_xlfn.XLOOKUP(A1340,'Data Cleaning in Medical Examin'!$A$2:$A$2336,'Data Cleaning in Medical Examin'!$E$2:$E$2336)</f>
        <v>Diabetes</v>
      </c>
      <c r="L1340" t="str">
        <f>_xlfn.XLOOKUP(A1340,'DataCleaning in Hospitalisation'!$A$2:$A$2339,'DataCleaning in Hospitalisation'!$E$2:$E$2339)</f>
        <v>12-Oct-1994</v>
      </c>
      <c r="M1340" s="30">
        <f>_xlfn.XLOOKUP(A1340,'DataCleaning in Hospitalisation'!$A$2:$A$2339,'DataCleaning in Hospitalisation'!$H$2:$H$2339)</f>
        <v>8081.74</v>
      </c>
      <c r="N1340" t="str">
        <f>_xlfn.XLOOKUP(A1340,'DataCleaning in Hospitalisation'!$A$2:$A$2339,'DataCleaning in Hospitalisation'!$I$2:$I$2339)</f>
        <v>tier - 2</v>
      </c>
      <c r="O1340" t="str">
        <f>_xlfn.XLOOKUP(A1340,'DataCleaning in Hospitalisation'!$A$2:$A$2339,'DataCleaning in Hospitalisation'!$J$2:$J$2339)</f>
        <v>tier - 2</v>
      </c>
      <c r="P1340" t="str">
        <f>_xlfn.XLOOKUP(A1340,'DataCleaning in Hospitalisation'!$A$2:$A$2339,'DataCleaning in Hospitalisation'!$K$2:$K$2339)</f>
        <v>R1026</v>
      </c>
      <c r="Q1340">
        <f>_xlfn.XLOOKUP(A1340,'DataCleaning in Hospitalisation'!$A$2:$A$2339,'DataCleaning in Hospitalisation'!$F$2:$F$2339)</f>
        <v>29</v>
      </c>
      <c r="U1340" s="53" t="s">
        <v>2372</v>
      </c>
      <c r="V1340">
        <v>1</v>
      </c>
      <c r="X1340" s="4" t="s">
        <v>152</v>
      </c>
      <c r="Y1340" s="30">
        <v>1639.56</v>
      </c>
      <c r="AJ1340" s="4" t="s">
        <v>152</v>
      </c>
      <c r="AK1340" s="30">
        <v>1639.56</v>
      </c>
    </row>
    <row r="1341" spans="1:37" x14ac:dyDescent="0.3">
      <c r="A1341" t="s">
        <v>1026</v>
      </c>
      <c r="B1341" t="str">
        <f>_xlfn.XLOOKUP(A1341,'Customer Names'!$A$2:$A$2336,'Customer Names'!$C$2:$C$2336)</f>
        <v xml:space="preserve"> Mr.Stan</v>
      </c>
      <c r="C1341" s="41">
        <f>_xlfn.XLOOKUP(A1341,'Data Cleaning in Medical Examin'!$A$2:$A$2336,'Data Cleaning in Medical Examin'!$B$2:$B$2336)</f>
        <v>47.52</v>
      </c>
      <c r="D1341">
        <f>_xlfn.XLOOKUP(A1341,'Data Cleaning in Medical Examin'!$A$2:$A$2336,'Data Cleaning in Medical Examin'!$D$2:$D$2336)</f>
        <v>11.39</v>
      </c>
      <c r="E1341" t="str">
        <f>_xlfn.XLOOKUP(A1341,'Data Cleaning in Medical Examin'!$A$2:$A$2336,'Data Cleaning in Medical Examin'!$F$2:$F$2336)</f>
        <v>Yes</v>
      </c>
      <c r="F1341" t="str">
        <f>_xlfn.XLOOKUP(A1341,'Data Cleaning in Medical Examin'!$A$2:$A$2336,'Data Cleaning in Medical Examin'!$G$2:$G$2336)</f>
        <v>No</v>
      </c>
      <c r="G1341" t="str">
        <f>_xlfn.XLOOKUP(A1341,'Data Cleaning in Medical Examin'!$A$2:$A$2336,'Data Cleaning in Medical Examin'!$H$2:$H$2336)</f>
        <v>No</v>
      </c>
      <c r="H1341" t="str">
        <f>_xlfn.XLOOKUP(A1341,'Data Cleaning in Medical Examin'!$A$2:$A$2336,'Data Cleaning in Medical Examin'!$I$2:$I$2336)</f>
        <v>1 Major Surgery</v>
      </c>
      <c r="I1341" t="str">
        <f>_xlfn.XLOOKUP(A1341,'Data Cleaning in Medical Examin'!$A$2:$A$2336,'Data Cleaning in Medical Examin'!$J$2:$J$2336)</f>
        <v>No</v>
      </c>
      <c r="J1341" t="str">
        <f>_xlfn.XLOOKUP(A1341,'Data Cleaning in Medical Examin'!$A$2:$A$2336,'Data Cleaning in Medical Examin'!$C$2:$C$2336)</f>
        <v>Obesity</v>
      </c>
      <c r="K1341" t="str">
        <f>_xlfn.XLOOKUP(A1341,'Data Cleaning in Medical Examin'!$A$2:$A$2336,'Data Cleaning in Medical Examin'!$E$2:$E$2336)</f>
        <v>Diabetes</v>
      </c>
      <c r="L1341" t="str">
        <f>_xlfn.XLOOKUP(A1341,'DataCleaning in Hospitalisation'!$A$2:$A$2339,'DataCleaning in Hospitalisation'!$E$2:$E$2339)</f>
        <v>28-Aug-2001</v>
      </c>
      <c r="M1341" s="30">
        <f>_xlfn.XLOOKUP(A1341,'DataCleaning in Hospitalisation'!$A$2:$A$2339,'DataCleaning in Hospitalisation'!$H$2:$H$2339)</f>
        <v>8081.26</v>
      </c>
      <c r="N1341" t="str">
        <f>_xlfn.XLOOKUP(A1341,'DataCleaning in Hospitalisation'!$A$2:$A$2339,'DataCleaning in Hospitalisation'!$I$2:$I$2339)</f>
        <v>tier - 2</v>
      </c>
      <c r="O1341" t="str">
        <f>_xlfn.XLOOKUP(A1341,'DataCleaning in Hospitalisation'!$A$2:$A$2339,'DataCleaning in Hospitalisation'!$J$2:$J$2339)</f>
        <v>tier - 2</v>
      </c>
      <c r="P1341" t="str">
        <f>_xlfn.XLOOKUP(A1341,'DataCleaning in Hospitalisation'!$A$2:$A$2339,'DataCleaning in Hospitalisation'!$K$2:$K$2339)</f>
        <v>R1012</v>
      </c>
      <c r="Q1341">
        <f>_xlfn.XLOOKUP(A1341,'DataCleaning in Hospitalisation'!$A$2:$A$2339,'DataCleaning in Hospitalisation'!$F$2:$F$2339)</f>
        <v>22</v>
      </c>
      <c r="U1341" s="4" t="s">
        <v>2356</v>
      </c>
      <c r="V1341">
        <v>1</v>
      </c>
      <c r="X1341" s="4" t="s">
        <v>151</v>
      </c>
      <c r="Y1341" s="30">
        <v>1635.73</v>
      </c>
      <c r="AJ1341" s="4" t="s">
        <v>151</v>
      </c>
      <c r="AK1341" s="30">
        <v>1635.73</v>
      </c>
    </row>
    <row r="1342" spans="1:37" x14ac:dyDescent="0.3">
      <c r="A1342" t="s">
        <v>1025</v>
      </c>
      <c r="B1342" t="str">
        <f>_xlfn.XLOOKUP(A1342,'Customer Names'!$A$2:$A$2336,'Customer Names'!$C$2:$C$2336)</f>
        <v xml:space="preserve"> Mrs.Jessica</v>
      </c>
      <c r="C1342" s="41">
        <f>_xlfn.XLOOKUP(A1342,'Data Cleaning in Medical Examin'!$A$2:$A$2336,'Data Cleaning in Medical Examin'!$B$2:$B$2336)</f>
        <v>37.82</v>
      </c>
      <c r="D1342">
        <f>_xlfn.XLOOKUP(A1342,'Data Cleaning in Medical Examin'!$A$2:$A$2336,'Data Cleaning in Medical Examin'!$D$2:$D$2336)</f>
        <v>6.36</v>
      </c>
      <c r="E1342" t="str">
        <f>_xlfn.XLOOKUP(A1342,'Data Cleaning in Medical Examin'!$A$2:$A$2336,'Data Cleaning in Medical Examin'!$F$2:$F$2336)</f>
        <v>No</v>
      </c>
      <c r="F1342" t="str">
        <f>_xlfn.XLOOKUP(A1342,'Data Cleaning in Medical Examin'!$A$2:$A$2336,'Data Cleaning in Medical Examin'!$G$2:$G$2336)</f>
        <v>No</v>
      </c>
      <c r="G1342" t="str">
        <f>_xlfn.XLOOKUP(A1342,'Data Cleaning in Medical Examin'!$A$2:$A$2336,'Data Cleaning in Medical Examin'!$H$2:$H$2336)</f>
        <v>No</v>
      </c>
      <c r="H1342" t="str">
        <f>_xlfn.XLOOKUP(A1342,'Data Cleaning in Medical Examin'!$A$2:$A$2336,'Data Cleaning in Medical Examin'!$I$2:$I$2336)</f>
        <v>No Major Surgery</v>
      </c>
      <c r="I1342" t="str">
        <f>_xlfn.XLOOKUP(A1342,'Data Cleaning in Medical Examin'!$A$2:$A$2336,'Data Cleaning in Medical Examin'!$J$2:$J$2336)</f>
        <v>No</v>
      </c>
      <c r="J1342" t="str">
        <f>_xlfn.XLOOKUP(A1342,'Data Cleaning in Medical Examin'!$A$2:$A$2336,'Data Cleaning in Medical Examin'!$C$2:$C$2336)</f>
        <v>Obesity</v>
      </c>
      <c r="K1342" t="str">
        <f>_xlfn.XLOOKUP(A1342,'Data Cleaning in Medical Examin'!$A$2:$A$2336,'Data Cleaning in Medical Examin'!$E$2:$E$2336)</f>
        <v>Prediabetes</v>
      </c>
      <c r="L1342" t="str">
        <f>_xlfn.XLOOKUP(A1342,'DataCleaning in Hospitalisation'!$A$2:$A$2339,'DataCleaning in Hospitalisation'!$E$2:$E$2339)</f>
        <v>7-Nov-1993</v>
      </c>
      <c r="M1342" s="30">
        <f>_xlfn.XLOOKUP(A1342,'DataCleaning in Hospitalisation'!$A$2:$A$2339,'DataCleaning in Hospitalisation'!$H$2:$H$2339)</f>
        <v>8077.41</v>
      </c>
      <c r="N1342" t="str">
        <f>_xlfn.XLOOKUP(A1342,'DataCleaning in Hospitalisation'!$A$2:$A$2339,'DataCleaning in Hospitalisation'!$I$2:$I$2339)</f>
        <v>tier - 2</v>
      </c>
      <c r="O1342" t="str">
        <f>_xlfn.XLOOKUP(A1342,'DataCleaning in Hospitalisation'!$A$2:$A$2339,'DataCleaning in Hospitalisation'!$J$2:$J$2339)</f>
        <v>tier - 1</v>
      </c>
      <c r="P1342" t="str">
        <f>_xlfn.XLOOKUP(A1342,'DataCleaning in Hospitalisation'!$A$2:$A$2339,'DataCleaning in Hospitalisation'!$K$2:$K$2339)</f>
        <v>R1026</v>
      </c>
      <c r="Q1342">
        <f>_xlfn.XLOOKUP(A1342,'DataCleaning in Hospitalisation'!$A$2:$A$2339,'DataCleaning in Hospitalisation'!$F$2:$F$2339)</f>
        <v>30</v>
      </c>
      <c r="U1342" s="46" t="s">
        <v>6</v>
      </c>
      <c r="V1342">
        <v>1</v>
      </c>
      <c r="X1342" s="4" t="s">
        <v>150</v>
      </c>
      <c r="Y1342" s="30">
        <v>1634.57</v>
      </c>
      <c r="AJ1342" s="4" t="s">
        <v>150</v>
      </c>
      <c r="AK1342" s="30">
        <v>1634.57</v>
      </c>
    </row>
    <row r="1343" spans="1:37" x14ac:dyDescent="0.3">
      <c r="A1343" t="s">
        <v>1024</v>
      </c>
      <c r="B1343" t="str">
        <f>_xlfn.XLOOKUP(A1343,'Customer Names'!$A$2:$A$2336,'Customer Names'!$C$2:$C$2336)</f>
        <v xml:space="preserve"> Ms.Krysta</v>
      </c>
      <c r="C1343" s="41">
        <f>_xlfn.XLOOKUP(A1343,'Data Cleaning in Medical Examin'!$A$2:$A$2336,'Data Cleaning in Medical Examin'!$B$2:$B$2336)</f>
        <v>44.16</v>
      </c>
      <c r="D1343">
        <f>_xlfn.XLOOKUP(A1343,'Data Cleaning in Medical Examin'!$A$2:$A$2336,'Data Cleaning in Medical Examin'!$D$2:$D$2336)</f>
        <v>5.31</v>
      </c>
      <c r="E1343" t="str">
        <f>_xlfn.XLOOKUP(A1343,'Data Cleaning in Medical Examin'!$A$2:$A$2336,'Data Cleaning in Medical Examin'!$F$2:$F$2336)</f>
        <v>Yes</v>
      </c>
      <c r="F1343" t="str">
        <f>_xlfn.XLOOKUP(A1343,'Data Cleaning in Medical Examin'!$A$2:$A$2336,'Data Cleaning in Medical Examin'!$G$2:$G$2336)</f>
        <v>No</v>
      </c>
      <c r="G1343" t="str">
        <f>_xlfn.XLOOKUP(A1343,'Data Cleaning in Medical Examin'!$A$2:$A$2336,'Data Cleaning in Medical Examin'!$H$2:$H$2336)</f>
        <v>No</v>
      </c>
      <c r="H1343" t="str">
        <f>_xlfn.XLOOKUP(A1343,'Data Cleaning in Medical Examin'!$A$2:$A$2336,'Data Cleaning in Medical Examin'!$I$2:$I$2336)</f>
        <v>No Major Surgery</v>
      </c>
      <c r="I1343" t="str">
        <f>_xlfn.XLOOKUP(A1343,'Data Cleaning in Medical Examin'!$A$2:$A$2336,'Data Cleaning in Medical Examin'!$J$2:$J$2336)</f>
        <v>No</v>
      </c>
      <c r="J1343" t="str">
        <f>_xlfn.XLOOKUP(A1343,'Data Cleaning in Medical Examin'!$A$2:$A$2336,'Data Cleaning in Medical Examin'!$C$2:$C$2336)</f>
        <v>Obesity</v>
      </c>
      <c r="K1343" t="str">
        <f>_xlfn.XLOOKUP(A1343,'Data Cleaning in Medical Examin'!$A$2:$A$2336,'Data Cleaning in Medical Examin'!$E$2:$E$2336)</f>
        <v>Normal</v>
      </c>
      <c r="L1343" t="str">
        <f>_xlfn.XLOOKUP(A1343,'DataCleaning in Hospitalisation'!$A$2:$A$2339,'DataCleaning in Hospitalisation'!$E$2:$E$2339)</f>
        <v>21-Oct-1965</v>
      </c>
      <c r="M1343" s="30">
        <f>_xlfn.XLOOKUP(A1343,'DataCleaning in Hospitalisation'!$A$2:$A$2339,'DataCleaning in Hospitalisation'!$H$2:$H$2339)</f>
        <v>8071.57</v>
      </c>
      <c r="N1343" t="str">
        <f>_xlfn.XLOOKUP(A1343,'DataCleaning in Hospitalisation'!$A$2:$A$2339,'DataCleaning in Hospitalisation'!$I$2:$I$2339)</f>
        <v>tier - 3</v>
      </c>
      <c r="O1343" t="str">
        <f>_xlfn.XLOOKUP(A1343,'DataCleaning in Hospitalisation'!$A$2:$A$2339,'DataCleaning in Hospitalisation'!$J$2:$J$2339)</f>
        <v>tier - 1</v>
      </c>
      <c r="P1343" t="str">
        <f>_xlfn.XLOOKUP(A1343,'DataCleaning in Hospitalisation'!$A$2:$A$2339,'DataCleaning in Hospitalisation'!$K$2:$K$2339)</f>
        <v>R1011</v>
      </c>
      <c r="Q1343">
        <f>_xlfn.XLOOKUP(A1343,'DataCleaning in Hospitalisation'!$A$2:$A$2339,'DataCleaning in Hospitalisation'!$F$2:$F$2339)</f>
        <v>58</v>
      </c>
      <c r="U1343" s="50" t="s">
        <v>2418</v>
      </c>
      <c r="V1343">
        <v>1</v>
      </c>
      <c r="X1343" s="4" t="s">
        <v>149</v>
      </c>
      <c r="Y1343" s="30">
        <v>1633.96</v>
      </c>
      <c r="AJ1343" s="4" t="s">
        <v>149</v>
      </c>
      <c r="AK1343" s="30">
        <v>1633.96</v>
      </c>
    </row>
    <row r="1344" spans="1:37" x14ac:dyDescent="0.3">
      <c r="A1344" t="s">
        <v>1023</v>
      </c>
      <c r="B1344" t="str">
        <f>_xlfn.XLOOKUP(A1344,'Customer Names'!$A$2:$A$2336,'Customer Names'!$C$2:$C$2336)</f>
        <v xml:space="preserve"> Mrs.Natascia</v>
      </c>
      <c r="C1344" s="41">
        <f>_xlfn.XLOOKUP(A1344,'Data Cleaning in Medical Examin'!$A$2:$A$2336,'Data Cleaning in Medical Examin'!$B$2:$B$2336)</f>
        <v>37.049999999999997</v>
      </c>
      <c r="D1344">
        <f>_xlfn.XLOOKUP(A1344,'Data Cleaning in Medical Examin'!$A$2:$A$2336,'Data Cleaning in Medical Examin'!$D$2:$D$2336)</f>
        <v>4.74</v>
      </c>
      <c r="E1344" t="str">
        <f>_xlfn.XLOOKUP(A1344,'Data Cleaning in Medical Examin'!$A$2:$A$2336,'Data Cleaning in Medical Examin'!$F$2:$F$2336)</f>
        <v>No</v>
      </c>
      <c r="F1344" t="str">
        <f>_xlfn.XLOOKUP(A1344,'Data Cleaning in Medical Examin'!$A$2:$A$2336,'Data Cleaning in Medical Examin'!$G$2:$G$2336)</f>
        <v>No</v>
      </c>
      <c r="G1344" t="str">
        <f>_xlfn.XLOOKUP(A1344,'Data Cleaning in Medical Examin'!$A$2:$A$2336,'Data Cleaning in Medical Examin'!$H$2:$H$2336)</f>
        <v>Yes</v>
      </c>
      <c r="H1344" t="str">
        <f>_xlfn.XLOOKUP(A1344,'Data Cleaning in Medical Examin'!$A$2:$A$2336,'Data Cleaning in Medical Examin'!$I$2:$I$2336)</f>
        <v>1 Major Surgery</v>
      </c>
      <c r="I1344" t="str">
        <f>_xlfn.XLOOKUP(A1344,'Data Cleaning in Medical Examin'!$A$2:$A$2336,'Data Cleaning in Medical Examin'!$J$2:$J$2336)</f>
        <v>No</v>
      </c>
      <c r="J1344" t="str">
        <f>_xlfn.XLOOKUP(A1344,'Data Cleaning in Medical Examin'!$A$2:$A$2336,'Data Cleaning in Medical Examin'!$C$2:$C$2336)</f>
        <v>Obesity</v>
      </c>
      <c r="K1344" t="str">
        <f>_xlfn.XLOOKUP(A1344,'Data Cleaning in Medical Examin'!$A$2:$A$2336,'Data Cleaning in Medical Examin'!$E$2:$E$2336)</f>
        <v>Normal</v>
      </c>
      <c r="L1344" t="str">
        <f>_xlfn.XLOOKUP(A1344,'DataCleaning in Hospitalisation'!$A$2:$A$2339,'DataCleaning in Hospitalisation'!$E$2:$E$2339)</f>
        <v>15-Dec-1975</v>
      </c>
      <c r="M1344" s="30">
        <f>_xlfn.XLOOKUP(A1344,'DataCleaning in Hospitalisation'!$A$2:$A$2339,'DataCleaning in Hospitalisation'!$H$2:$H$2339)</f>
        <v>8068.19</v>
      </c>
      <c r="N1344" t="str">
        <f>_xlfn.XLOOKUP(A1344,'DataCleaning in Hospitalisation'!$A$2:$A$2339,'DataCleaning in Hospitalisation'!$I$2:$I$2339)</f>
        <v>tier - 3</v>
      </c>
      <c r="O1344" t="str">
        <f>_xlfn.XLOOKUP(A1344,'DataCleaning in Hospitalisation'!$A$2:$A$2339,'DataCleaning in Hospitalisation'!$J$2:$J$2339)</f>
        <v>tier - 2</v>
      </c>
      <c r="P1344" t="str">
        <f>_xlfn.XLOOKUP(A1344,'DataCleaning in Hospitalisation'!$A$2:$A$2339,'DataCleaning in Hospitalisation'!$K$2:$K$2339)</f>
        <v>R1011</v>
      </c>
      <c r="Q1344">
        <f>_xlfn.XLOOKUP(A1344,'DataCleaning in Hospitalisation'!$A$2:$A$2339,'DataCleaning in Hospitalisation'!$F$2:$F$2339)</f>
        <v>48</v>
      </c>
      <c r="U1344" s="51" t="s">
        <v>7</v>
      </c>
      <c r="V1344">
        <v>1</v>
      </c>
      <c r="X1344" s="4" t="s">
        <v>148</v>
      </c>
      <c r="Y1344" s="30">
        <v>1633.04</v>
      </c>
      <c r="AJ1344" s="4" t="s">
        <v>148</v>
      </c>
      <c r="AK1344" s="30">
        <v>1633.04</v>
      </c>
    </row>
    <row r="1345" spans="1:37" x14ac:dyDescent="0.3">
      <c r="A1345" t="s">
        <v>1022</v>
      </c>
      <c r="B1345" t="str">
        <f>_xlfn.XLOOKUP(A1345,'Customer Names'!$A$2:$A$2336,'Customer Names'!$C$2:$C$2336)</f>
        <v xml:space="preserve"> Ms.Jenny</v>
      </c>
      <c r="C1345" s="41">
        <f>_xlfn.XLOOKUP(A1345,'Data Cleaning in Medical Examin'!$A$2:$A$2336,'Data Cleaning in Medical Examin'!$B$2:$B$2336)</f>
        <v>18.66</v>
      </c>
      <c r="D1345">
        <f>_xlfn.XLOOKUP(A1345,'Data Cleaning in Medical Examin'!$A$2:$A$2336,'Data Cleaning in Medical Examin'!$D$2:$D$2336)</f>
        <v>11.35</v>
      </c>
      <c r="E1345" t="str">
        <f>_xlfn.XLOOKUP(A1345,'Data Cleaning in Medical Examin'!$A$2:$A$2336,'Data Cleaning in Medical Examin'!$F$2:$F$2336)</f>
        <v>No</v>
      </c>
      <c r="F1345" t="str">
        <f>_xlfn.XLOOKUP(A1345,'Data Cleaning in Medical Examin'!$A$2:$A$2336,'Data Cleaning in Medical Examin'!$G$2:$G$2336)</f>
        <v>No</v>
      </c>
      <c r="G1345" t="str">
        <f>_xlfn.XLOOKUP(A1345,'Data Cleaning in Medical Examin'!$A$2:$A$2336,'Data Cleaning in Medical Examin'!$H$2:$H$2336)</f>
        <v>No</v>
      </c>
      <c r="H1345" t="str">
        <f>_xlfn.XLOOKUP(A1345,'Data Cleaning in Medical Examin'!$A$2:$A$2336,'Data Cleaning in Medical Examin'!$I$2:$I$2336)</f>
        <v>No Major Surgery</v>
      </c>
      <c r="I1345" t="str">
        <f>_xlfn.XLOOKUP(A1345,'Data Cleaning in Medical Examin'!$A$2:$A$2336,'Data Cleaning in Medical Examin'!$J$2:$J$2336)</f>
        <v>No</v>
      </c>
      <c r="J1345" t="str">
        <f>_xlfn.XLOOKUP(A1345,'Data Cleaning in Medical Examin'!$A$2:$A$2336,'Data Cleaning in Medical Examin'!$C$2:$C$2336)</f>
        <v>Normal Weight</v>
      </c>
      <c r="K1345" t="str">
        <f>_xlfn.XLOOKUP(A1345,'Data Cleaning in Medical Examin'!$A$2:$A$2336,'Data Cleaning in Medical Examin'!$E$2:$E$2336)</f>
        <v>Diabetes</v>
      </c>
      <c r="L1345" t="str">
        <f>_xlfn.XLOOKUP(A1345,'DataCleaning in Hospitalisation'!$A$2:$A$2339,'DataCleaning in Hospitalisation'!$E$2:$E$2339)</f>
        <v>11-Aug-1965</v>
      </c>
      <c r="M1345" s="30">
        <f>_xlfn.XLOOKUP(A1345,'DataCleaning in Hospitalisation'!$A$2:$A$2339,'DataCleaning in Hospitalisation'!$H$2:$H$2339)</f>
        <v>8067.83</v>
      </c>
      <c r="N1345" t="str">
        <f>_xlfn.XLOOKUP(A1345,'DataCleaning in Hospitalisation'!$A$2:$A$2339,'DataCleaning in Hospitalisation'!$I$2:$I$2339)</f>
        <v>tier - 3</v>
      </c>
      <c r="O1345" t="str">
        <f>_xlfn.XLOOKUP(A1345,'DataCleaning in Hospitalisation'!$A$2:$A$2339,'DataCleaning in Hospitalisation'!$J$2:$J$2339)</f>
        <v>tier - 1</v>
      </c>
      <c r="P1345" t="str">
        <f>_xlfn.XLOOKUP(A1345,'DataCleaning in Hospitalisation'!$A$2:$A$2339,'DataCleaning in Hospitalisation'!$K$2:$K$2339)</f>
        <v>R1013</v>
      </c>
      <c r="Q1345">
        <f>_xlfn.XLOOKUP(A1345,'DataCleaning in Hospitalisation'!$A$2:$A$2339,'DataCleaning in Hospitalisation'!$F$2:$F$2339)</f>
        <v>58</v>
      </c>
      <c r="U1345" s="52" t="s">
        <v>2372</v>
      </c>
      <c r="V1345">
        <v>1</v>
      </c>
      <c r="X1345" s="4" t="s">
        <v>147</v>
      </c>
      <c r="Y1345" s="30">
        <v>1632.56</v>
      </c>
      <c r="AJ1345" s="4" t="s">
        <v>147</v>
      </c>
      <c r="AK1345" s="30">
        <v>1632.56</v>
      </c>
    </row>
    <row r="1346" spans="1:37" x14ac:dyDescent="0.3">
      <c r="A1346" t="s">
        <v>1021</v>
      </c>
      <c r="B1346" t="str">
        <f>_xlfn.XLOOKUP(A1346,'Customer Names'!$A$2:$A$2336,'Customer Names'!$C$2:$C$2336)</f>
        <v xml:space="preserve"> Mr.Brian</v>
      </c>
      <c r="C1346" s="41">
        <f>_xlfn.XLOOKUP(A1346,'Data Cleaning in Medical Examin'!$A$2:$A$2336,'Data Cleaning in Medical Examin'!$B$2:$B$2336)</f>
        <v>36.200000000000003</v>
      </c>
      <c r="D1346">
        <f>_xlfn.XLOOKUP(A1346,'Data Cleaning in Medical Examin'!$A$2:$A$2336,'Data Cleaning in Medical Examin'!$D$2:$D$2336)</f>
        <v>6.81</v>
      </c>
      <c r="E1346" t="str">
        <f>_xlfn.XLOOKUP(A1346,'Data Cleaning in Medical Examin'!$A$2:$A$2336,'Data Cleaning in Medical Examin'!$F$2:$F$2336)</f>
        <v>Yes</v>
      </c>
      <c r="F1346" t="str">
        <f>_xlfn.XLOOKUP(A1346,'Data Cleaning in Medical Examin'!$A$2:$A$2336,'Data Cleaning in Medical Examin'!$G$2:$G$2336)</f>
        <v>No</v>
      </c>
      <c r="G1346" t="str">
        <f>_xlfn.XLOOKUP(A1346,'Data Cleaning in Medical Examin'!$A$2:$A$2336,'Data Cleaning in Medical Examin'!$H$2:$H$2336)</f>
        <v>No</v>
      </c>
      <c r="H1346" t="str">
        <f>_xlfn.XLOOKUP(A1346,'Data Cleaning in Medical Examin'!$A$2:$A$2336,'Data Cleaning in Medical Examin'!$I$2:$I$2336)</f>
        <v>1 Major Surgery</v>
      </c>
      <c r="I1346" t="str">
        <f>_xlfn.XLOOKUP(A1346,'Data Cleaning in Medical Examin'!$A$2:$A$2336,'Data Cleaning in Medical Examin'!$J$2:$J$2336)</f>
        <v>No</v>
      </c>
      <c r="J1346" t="str">
        <f>_xlfn.XLOOKUP(A1346,'Data Cleaning in Medical Examin'!$A$2:$A$2336,'Data Cleaning in Medical Examin'!$C$2:$C$2336)</f>
        <v>Obesity</v>
      </c>
      <c r="K1346" t="str">
        <f>_xlfn.XLOOKUP(A1346,'Data Cleaning in Medical Examin'!$A$2:$A$2336,'Data Cleaning in Medical Examin'!$E$2:$E$2336)</f>
        <v>Diabetes</v>
      </c>
      <c r="L1346" t="str">
        <f>_xlfn.XLOOKUP(A1346,'DataCleaning in Hospitalisation'!$A$2:$A$2339,'DataCleaning in Hospitalisation'!$E$2:$E$2339)</f>
        <v>28-Jun-1975</v>
      </c>
      <c r="M1346" s="30">
        <f>_xlfn.XLOOKUP(A1346,'DataCleaning in Hospitalisation'!$A$2:$A$2339,'DataCleaning in Hospitalisation'!$H$2:$H$2339)</f>
        <v>8062.76</v>
      </c>
      <c r="N1346" t="str">
        <f>_xlfn.XLOOKUP(A1346,'DataCleaning in Hospitalisation'!$A$2:$A$2339,'DataCleaning in Hospitalisation'!$I$2:$I$2339)</f>
        <v>tier - 3</v>
      </c>
      <c r="O1346" t="str">
        <f>_xlfn.XLOOKUP(A1346,'DataCleaning in Hospitalisation'!$A$2:$A$2339,'DataCleaning in Hospitalisation'!$J$2:$J$2339)</f>
        <v>tier - 3</v>
      </c>
      <c r="P1346" t="str">
        <f>_xlfn.XLOOKUP(A1346,'DataCleaning in Hospitalisation'!$A$2:$A$2339,'DataCleaning in Hospitalisation'!$K$2:$K$2339)</f>
        <v>R1011</v>
      </c>
      <c r="Q1346">
        <f>_xlfn.XLOOKUP(A1346,'DataCleaning in Hospitalisation'!$A$2:$A$2339,'DataCleaning in Hospitalisation'!$F$2:$F$2339)</f>
        <v>48</v>
      </c>
      <c r="U1346" s="53" t="s">
        <v>2372</v>
      </c>
      <c r="V1346">
        <v>1</v>
      </c>
      <c r="X1346" s="4" t="s">
        <v>146</v>
      </c>
      <c r="Y1346" s="30">
        <v>1632.04</v>
      </c>
      <c r="AJ1346" s="4" t="s">
        <v>146</v>
      </c>
      <c r="AK1346" s="30">
        <v>1632.04</v>
      </c>
    </row>
    <row r="1347" spans="1:37" x14ac:dyDescent="0.3">
      <c r="A1347" t="s">
        <v>1020</v>
      </c>
      <c r="B1347" t="str">
        <f>_xlfn.XLOOKUP(A1347,'Customer Names'!$A$2:$A$2336,'Customer Names'!$C$2:$C$2336)</f>
        <v xml:space="preserve"> Ms.Monica</v>
      </c>
      <c r="C1347" s="41">
        <f>_xlfn.XLOOKUP(A1347,'Data Cleaning in Medical Examin'!$A$2:$A$2336,'Data Cleaning in Medical Examin'!$B$2:$B$2336)</f>
        <v>18.87</v>
      </c>
      <c r="D1347">
        <f>_xlfn.XLOOKUP(A1347,'Data Cleaning in Medical Examin'!$A$2:$A$2336,'Data Cleaning in Medical Examin'!$D$2:$D$2336)</f>
        <v>8.06</v>
      </c>
      <c r="E1347" t="str">
        <f>_xlfn.XLOOKUP(A1347,'Data Cleaning in Medical Examin'!$A$2:$A$2336,'Data Cleaning in Medical Examin'!$F$2:$F$2336)</f>
        <v>No</v>
      </c>
      <c r="F1347" t="str">
        <f>_xlfn.XLOOKUP(A1347,'Data Cleaning in Medical Examin'!$A$2:$A$2336,'Data Cleaning in Medical Examin'!$G$2:$G$2336)</f>
        <v>No</v>
      </c>
      <c r="G1347" t="str">
        <f>_xlfn.XLOOKUP(A1347,'Data Cleaning in Medical Examin'!$A$2:$A$2336,'Data Cleaning in Medical Examin'!$H$2:$H$2336)</f>
        <v>No</v>
      </c>
      <c r="H1347" t="str">
        <f>_xlfn.XLOOKUP(A1347,'Data Cleaning in Medical Examin'!$A$2:$A$2336,'Data Cleaning in Medical Examin'!$I$2:$I$2336)</f>
        <v>No Major Surgery</v>
      </c>
      <c r="I1347" t="str">
        <f>_xlfn.XLOOKUP(A1347,'Data Cleaning in Medical Examin'!$A$2:$A$2336,'Data Cleaning in Medical Examin'!$J$2:$J$2336)</f>
        <v>No</v>
      </c>
      <c r="J1347" t="str">
        <f>_xlfn.XLOOKUP(A1347,'Data Cleaning in Medical Examin'!$A$2:$A$2336,'Data Cleaning in Medical Examin'!$C$2:$C$2336)</f>
        <v>Normal Weight</v>
      </c>
      <c r="K1347" t="str">
        <f>_xlfn.XLOOKUP(A1347,'Data Cleaning in Medical Examin'!$A$2:$A$2336,'Data Cleaning in Medical Examin'!$E$2:$E$2336)</f>
        <v>Diabetes</v>
      </c>
      <c r="L1347" t="str">
        <f>_xlfn.XLOOKUP(A1347,'DataCleaning in Hospitalisation'!$A$2:$A$2339,'DataCleaning in Hospitalisation'!$E$2:$E$2339)</f>
        <v>12-Dec-1970</v>
      </c>
      <c r="M1347" s="30">
        <f>_xlfn.XLOOKUP(A1347,'DataCleaning in Hospitalisation'!$A$2:$A$2339,'DataCleaning in Hospitalisation'!$H$2:$H$2339)</f>
        <v>8062.31</v>
      </c>
      <c r="N1347" t="str">
        <f>_xlfn.XLOOKUP(A1347,'DataCleaning in Hospitalisation'!$A$2:$A$2339,'DataCleaning in Hospitalisation'!$I$2:$I$2339)</f>
        <v>tier - 2</v>
      </c>
      <c r="O1347" t="str">
        <f>_xlfn.XLOOKUP(A1347,'DataCleaning in Hospitalisation'!$A$2:$A$2339,'DataCleaning in Hospitalisation'!$J$2:$J$2339)</f>
        <v>tier - 1</v>
      </c>
      <c r="P1347" t="str">
        <f>_xlfn.XLOOKUP(A1347,'DataCleaning in Hospitalisation'!$A$2:$A$2339,'DataCleaning in Hospitalisation'!$K$2:$K$2339)</f>
        <v>R1013</v>
      </c>
      <c r="Q1347">
        <f>_xlfn.XLOOKUP(A1347,'DataCleaning in Hospitalisation'!$A$2:$A$2339,'DataCleaning in Hospitalisation'!$F$2:$F$2339)</f>
        <v>53</v>
      </c>
      <c r="U1347" s="4" t="s">
        <v>2248</v>
      </c>
      <c r="V1347">
        <v>1</v>
      </c>
      <c r="X1347" s="4" t="s">
        <v>145</v>
      </c>
      <c r="Y1347" s="30">
        <v>1631.82</v>
      </c>
      <c r="AJ1347" s="4" t="s">
        <v>145</v>
      </c>
      <c r="AK1347" s="30">
        <v>1631.82</v>
      </c>
    </row>
    <row r="1348" spans="1:37" x14ac:dyDescent="0.3">
      <c r="A1348" t="s">
        <v>1019</v>
      </c>
      <c r="B1348" t="str">
        <f>_xlfn.XLOOKUP(A1348,'Customer Names'!$A$2:$A$2336,'Customer Names'!$C$2:$C$2336)</f>
        <v xml:space="preserve"> Mr.Tyler</v>
      </c>
      <c r="C1348" s="41">
        <f>_xlfn.XLOOKUP(A1348,'Data Cleaning in Medical Examin'!$A$2:$A$2336,'Data Cleaning in Medical Examin'!$B$2:$B$2336)</f>
        <v>32.299999999999997</v>
      </c>
      <c r="D1348">
        <f>_xlfn.XLOOKUP(A1348,'Data Cleaning in Medical Examin'!$A$2:$A$2336,'Data Cleaning in Medical Examin'!$D$2:$D$2336)</f>
        <v>6.74</v>
      </c>
      <c r="E1348" t="str">
        <f>_xlfn.XLOOKUP(A1348,'Data Cleaning in Medical Examin'!$A$2:$A$2336,'Data Cleaning in Medical Examin'!$F$2:$F$2336)</f>
        <v>Yes</v>
      </c>
      <c r="F1348" t="str">
        <f>_xlfn.XLOOKUP(A1348,'Data Cleaning in Medical Examin'!$A$2:$A$2336,'Data Cleaning in Medical Examin'!$G$2:$G$2336)</f>
        <v>No</v>
      </c>
      <c r="G1348" t="str">
        <f>_xlfn.XLOOKUP(A1348,'Data Cleaning in Medical Examin'!$A$2:$A$2336,'Data Cleaning in Medical Examin'!$H$2:$H$2336)</f>
        <v>No</v>
      </c>
      <c r="H1348" t="str">
        <f>_xlfn.XLOOKUP(A1348,'Data Cleaning in Medical Examin'!$A$2:$A$2336,'Data Cleaning in Medical Examin'!$I$2:$I$2336)</f>
        <v>1 Major Surgery</v>
      </c>
      <c r="I1348" t="str">
        <f>_xlfn.XLOOKUP(A1348,'Data Cleaning in Medical Examin'!$A$2:$A$2336,'Data Cleaning in Medical Examin'!$J$2:$J$2336)</f>
        <v>No</v>
      </c>
      <c r="J1348" t="str">
        <f>_xlfn.XLOOKUP(A1348,'Data Cleaning in Medical Examin'!$A$2:$A$2336,'Data Cleaning in Medical Examin'!$C$2:$C$2336)</f>
        <v>Obesity</v>
      </c>
      <c r="K1348" t="str">
        <f>_xlfn.XLOOKUP(A1348,'Data Cleaning in Medical Examin'!$A$2:$A$2336,'Data Cleaning in Medical Examin'!$E$2:$E$2336)</f>
        <v>Diabetes</v>
      </c>
      <c r="L1348" t="str">
        <f>_xlfn.XLOOKUP(A1348,'DataCleaning in Hospitalisation'!$A$2:$A$2339,'DataCleaning in Hospitalisation'!$E$2:$E$2339)</f>
        <v>27-Dec-1982</v>
      </c>
      <c r="M1348" s="30">
        <f>_xlfn.XLOOKUP(A1348,'DataCleaning in Hospitalisation'!$A$2:$A$2339,'DataCleaning in Hospitalisation'!$H$2:$H$2339)</f>
        <v>8059.68</v>
      </c>
      <c r="N1348" t="str">
        <f>_xlfn.XLOOKUP(A1348,'DataCleaning in Hospitalisation'!$A$2:$A$2339,'DataCleaning in Hospitalisation'!$I$2:$I$2339)</f>
        <v>tier - 2</v>
      </c>
      <c r="O1348" t="str">
        <f>_xlfn.XLOOKUP(A1348,'DataCleaning in Hospitalisation'!$A$2:$A$2339,'DataCleaning in Hospitalisation'!$J$2:$J$2339)</f>
        <v>tier - 3</v>
      </c>
      <c r="P1348" t="str">
        <f>_xlfn.XLOOKUP(A1348,'DataCleaning in Hospitalisation'!$A$2:$A$2339,'DataCleaning in Hospitalisation'!$K$2:$K$2339)</f>
        <v>R1012</v>
      </c>
      <c r="Q1348">
        <f>_xlfn.XLOOKUP(A1348,'DataCleaning in Hospitalisation'!$A$2:$A$2339,'DataCleaning in Hospitalisation'!$F$2:$F$2339)</f>
        <v>41</v>
      </c>
      <c r="U1348" s="46" t="s">
        <v>6</v>
      </c>
      <c r="V1348">
        <v>1</v>
      </c>
      <c r="X1348" s="4" t="s">
        <v>144</v>
      </c>
      <c r="Y1348" s="30">
        <v>1631.67</v>
      </c>
      <c r="AJ1348" s="4" t="s">
        <v>144</v>
      </c>
      <c r="AK1348" s="30">
        <v>1631.67</v>
      </c>
    </row>
    <row r="1349" spans="1:37" x14ac:dyDescent="0.3">
      <c r="A1349" t="s">
        <v>1018</v>
      </c>
      <c r="B1349" t="str">
        <f>_xlfn.XLOOKUP(A1349,'Customer Names'!$A$2:$A$2336,'Customer Names'!$C$2:$C$2336)</f>
        <v xml:space="preserve"> Ms.Kelly</v>
      </c>
      <c r="C1349" s="41">
        <f>_xlfn.XLOOKUP(A1349,'Data Cleaning in Medical Examin'!$A$2:$A$2336,'Data Cleaning in Medical Examin'!$B$2:$B$2336)</f>
        <v>22.64</v>
      </c>
      <c r="D1349">
        <f>_xlfn.XLOOKUP(A1349,'Data Cleaning in Medical Examin'!$A$2:$A$2336,'Data Cleaning in Medical Examin'!$D$2:$D$2336)</f>
        <v>6.54</v>
      </c>
      <c r="E1349" t="str">
        <f>_xlfn.XLOOKUP(A1349,'Data Cleaning in Medical Examin'!$A$2:$A$2336,'Data Cleaning in Medical Examin'!$F$2:$F$2336)</f>
        <v>Yes</v>
      </c>
      <c r="F1349" t="str">
        <f>_xlfn.XLOOKUP(A1349,'Data Cleaning in Medical Examin'!$A$2:$A$2336,'Data Cleaning in Medical Examin'!$G$2:$G$2336)</f>
        <v>No</v>
      </c>
      <c r="G1349" t="str">
        <f>_xlfn.XLOOKUP(A1349,'Data Cleaning in Medical Examin'!$A$2:$A$2336,'Data Cleaning in Medical Examin'!$H$2:$H$2336)</f>
        <v>No</v>
      </c>
      <c r="H1349" t="str">
        <f>_xlfn.XLOOKUP(A1349,'Data Cleaning in Medical Examin'!$A$2:$A$2336,'Data Cleaning in Medical Examin'!$I$2:$I$2336)</f>
        <v>2 Major Surgery</v>
      </c>
      <c r="I1349" t="str">
        <f>_xlfn.XLOOKUP(A1349,'Data Cleaning in Medical Examin'!$A$2:$A$2336,'Data Cleaning in Medical Examin'!$J$2:$J$2336)</f>
        <v>No</v>
      </c>
      <c r="J1349" t="str">
        <f>_xlfn.XLOOKUP(A1349,'Data Cleaning in Medical Examin'!$A$2:$A$2336,'Data Cleaning in Medical Examin'!$C$2:$C$2336)</f>
        <v>Normal Weight</v>
      </c>
      <c r="K1349" t="str">
        <f>_xlfn.XLOOKUP(A1349,'Data Cleaning in Medical Examin'!$A$2:$A$2336,'Data Cleaning in Medical Examin'!$E$2:$E$2336)</f>
        <v>Diabetes</v>
      </c>
      <c r="L1349" t="str">
        <f>_xlfn.XLOOKUP(A1349,'DataCleaning in Hospitalisation'!$A$2:$A$2339,'DataCleaning in Hospitalisation'!$E$2:$E$2339)</f>
        <v>28-Nov-1985</v>
      </c>
      <c r="M1349" s="30">
        <f>_xlfn.XLOOKUP(A1349,'DataCleaning in Hospitalisation'!$A$2:$A$2339,'DataCleaning in Hospitalisation'!$H$2:$H$2339)</f>
        <v>8059.06</v>
      </c>
      <c r="N1349" t="str">
        <f>_xlfn.XLOOKUP(A1349,'DataCleaning in Hospitalisation'!$A$2:$A$2339,'DataCleaning in Hospitalisation'!$I$2:$I$2339)</f>
        <v>tier - 2</v>
      </c>
      <c r="O1349" t="str">
        <f>_xlfn.XLOOKUP(A1349,'DataCleaning in Hospitalisation'!$A$2:$A$2339,'DataCleaning in Hospitalisation'!$J$2:$J$2339)</f>
        <v>tier - 3</v>
      </c>
      <c r="P1349" t="str">
        <f>_xlfn.XLOOKUP(A1349,'DataCleaning in Hospitalisation'!$A$2:$A$2339,'DataCleaning in Hospitalisation'!$K$2:$K$2339)</f>
        <v>R1012</v>
      </c>
      <c r="Q1349">
        <f>_xlfn.XLOOKUP(A1349,'DataCleaning in Hospitalisation'!$A$2:$A$2339,'DataCleaning in Hospitalisation'!$F$2:$F$2339)</f>
        <v>38</v>
      </c>
      <c r="U1349" s="50" t="s">
        <v>2421</v>
      </c>
      <c r="V1349">
        <v>1</v>
      </c>
      <c r="X1349" s="4" t="s">
        <v>2147</v>
      </c>
      <c r="Y1349" s="30">
        <v>35069.370000000003</v>
      </c>
      <c r="AJ1349" s="4" t="s">
        <v>2147</v>
      </c>
      <c r="AK1349" s="30">
        <v>35069.370000000003</v>
      </c>
    </row>
    <row r="1350" spans="1:37" x14ac:dyDescent="0.3">
      <c r="A1350" t="s">
        <v>1017</v>
      </c>
      <c r="B1350" t="str">
        <f>_xlfn.XLOOKUP(A1350,'Customer Names'!$A$2:$A$2336,'Customer Names'!$C$2:$C$2336)</f>
        <v xml:space="preserve"> Mrs.Emily</v>
      </c>
      <c r="C1350" s="41">
        <f>_xlfn.XLOOKUP(A1350,'Data Cleaning in Medical Examin'!$A$2:$A$2336,'Data Cleaning in Medical Examin'!$B$2:$B$2336)</f>
        <v>28.69</v>
      </c>
      <c r="D1350">
        <f>_xlfn.XLOOKUP(A1350,'Data Cleaning in Medical Examin'!$A$2:$A$2336,'Data Cleaning in Medical Examin'!$D$2:$D$2336)</f>
        <v>5.4</v>
      </c>
      <c r="E1350" t="str">
        <f>_xlfn.XLOOKUP(A1350,'Data Cleaning in Medical Examin'!$A$2:$A$2336,'Data Cleaning in Medical Examin'!$F$2:$F$2336)</f>
        <v>No</v>
      </c>
      <c r="F1350" t="str">
        <f>_xlfn.XLOOKUP(A1350,'Data Cleaning in Medical Examin'!$A$2:$A$2336,'Data Cleaning in Medical Examin'!$G$2:$G$2336)</f>
        <v>No</v>
      </c>
      <c r="G1350" t="str">
        <f>_xlfn.XLOOKUP(A1350,'Data Cleaning in Medical Examin'!$A$2:$A$2336,'Data Cleaning in Medical Examin'!$H$2:$H$2336)</f>
        <v>No</v>
      </c>
      <c r="H1350" t="str">
        <f>_xlfn.XLOOKUP(A1350,'Data Cleaning in Medical Examin'!$A$2:$A$2336,'Data Cleaning in Medical Examin'!$I$2:$I$2336)</f>
        <v>No Major Surgery</v>
      </c>
      <c r="I1350" t="str">
        <f>_xlfn.XLOOKUP(A1350,'Data Cleaning in Medical Examin'!$A$2:$A$2336,'Data Cleaning in Medical Examin'!$J$2:$J$2336)</f>
        <v>No</v>
      </c>
      <c r="J1350" t="str">
        <f>_xlfn.XLOOKUP(A1350,'Data Cleaning in Medical Examin'!$A$2:$A$2336,'Data Cleaning in Medical Examin'!$C$2:$C$2336)</f>
        <v>Over Weight</v>
      </c>
      <c r="K1350" t="str">
        <f>_xlfn.XLOOKUP(A1350,'Data Cleaning in Medical Examin'!$A$2:$A$2336,'Data Cleaning in Medical Examin'!$E$2:$E$2336)</f>
        <v>Normal</v>
      </c>
      <c r="L1350" t="str">
        <f>_xlfn.XLOOKUP(A1350,'DataCleaning in Hospitalisation'!$A$2:$A$2339,'DataCleaning in Hospitalisation'!$E$2:$E$2339)</f>
        <v>12-Dec-2003</v>
      </c>
      <c r="M1350" s="30">
        <f>_xlfn.XLOOKUP(A1350,'DataCleaning in Hospitalisation'!$A$2:$A$2339,'DataCleaning in Hospitalisation'!$H$2:$H$2339)</f>
        <v>8035.64</v>
      </c>
      <c r="N1350" t="str">
        <f>_xlfn.XLOOKUP(A1350,'DataCleaning in Hospitalisation'!$A$2:$A$2339,'DataCleaning in Hospitalisation'!$I$2:$I$2339)</f>
        <v>tier - 2</v>
      </c>
      <c r="O1350" t="str">
        <f>_xlfn.XLOOKUP(A1350,'DataCleaning in Hospitalisation'!$A$2:$A$2339,'DataCleaning in Hospitalisation'!$J$2:$J$2339)</f>
        <v>tier - 2</v>
      </c>
      <c r="P1350" t="str">
        <f>_xlfn.XLOOKUP(A1350,'DataCleaning in Hospitalisation'!$A$2:$A$2339,'DataCleaning in Hospitalisation'!$K$2:$K$2339)</f>
        <v>R1012</v>
      </c>
      <c r="Q1350">
        <f>_xlfn.XLOOKUP(A1350,'DataCleaning in Hospitalisation'!$A$2:$A$2339,'DataCleaning in Hospitalisation'!$F$2:$F$2339)</f>
        <v>20</v>
      </c>
      <c r="U1350" s="51" t="s">
        <v>7</v>
      </c>
      <c r="V1350">
        <v>1</v>
      </c>
      <c r="X1350" s="4" t="s">
        <v>143</v>
      </c>
      <c r="Y1350" s="30">
        <v>1629.83</v>
      </c>
      <c r="AJ1350" s="4" t="s">
        <v>143</v>
      </c>
      <c r="AK1350" s="30">
        <v>1629.83</v>
      </c>
    </row>
    <row r="1351" spans="1:37" x14ac:dyDescent="0.3">
      <c r="A1351" t="s">
        <v>1016</v>
      </c>
      <c r="B1351" t="str">
        <f>_xlfn.XLOOKUP(A1351,'Customer Names'!$A$2:$A$2336,'Customer Names'!$C$2:$C$2336)</f>
        <v xml:space="preserve"> Mr.James</v>
      </c>
      <c r="C1351" s="41">
        <f>_xlfn.XLOOKUP(A1351,'Data Cleaning in Medical Examin'!$A$2:$A$2336,'Data Cleaning in Medical Examin'!$B$2:$B$2336)</f>
        <v>28.16</v>
      </c>
      <c r="D1351">
        <f>_xlfn.XLOOKUP(A1351,'Data Cleaning in Medical Examin'!$A$2:$A$2336,'Data Cleaning in Medical Examin'!$D$2:$D$2336)</f>
        <v>5.58</v>
      </c>
      <c r="E1351" t="str">
        <f>_xlfn.XLOOKUP(A1351,'Data Cleaning in Medical Examin'!$A$2:$A$2336,'Data Cleaning in Medical Examin'!$F$2:$F$2336)</f>
        <v>Yes</v>
      </c>
      <c r="F1351" t="str">
        <f>_xlfn.XLOOKUP(A1351,'Data Cleaning in Medical Examin'!$A$2:$A$2336,'Data Cleaning in Medical Examin'!$G$2:$G$2336)</f>
        <v>No</v>
      </c>
      <c r="G1351" t="str">
        <f>_xlfn.XLOOKUP(A1351,'Data Cleaning in Medical Examin'!$A$2:$A$2336,'Data Cleaning in Medical Examin'!$H$2:$H$2336)</f>
        <v>No</v>
      </c>
      <c r="H1351" t="str">
        <f>_xlfn.XLOOKUP(A1351,'Data Cleaning in Medical Examin'!$A$2:$A$2336,'Data Cleaning in Medical Examin'!$I$2:$I$2336)</f>
        <v>No Major Surgery</v>
      </c>
      <c r="I1351" t="str">
        <f>_xlfn.XLOOKUP(A1351,'Data Cleaning in Medical Examin'!$A$2:$A$2336,'Data Cleaning in Medical Examin'!$J$2:$J$2336)</f>
        <v>No</v>
      </c>
      <c r="J1351" t="str">
        <f>_xlfn.XLOOKUP(A1351,'Data Cleaning in Medical Examin'!$A$2:$A$2336,'Data Cleaning in Medical Examin'!$C$2:$C$2336)</f>
        <v>Over Weight</v>
      </c>
      <c r="K1351" t="str">
        <f>_xlfn.XLOOKUP(A1351,'Data Cleaning in Medical Examin'!$A$2:$A$2336,'Data Cleaning in Medical Examin'!$E$2:$E$2336)</f>
        <v>Normal</v>
      </c>
      <c r="L1351" t="str">
        <f>_xlfn.XLOOKUP(A1351,'DataCleaning in Hospitalisation'!$A$2:$A$2339,'DataCleaning in Hospitalisation'!$E$2:$E$2339)</f>
        <v>6-Nov-1977</v>
      </c>
      <c r="M1351" s="30">
        <f>_xlfn.XLOOKUP(A1351,'DataCleaning in Hospitalisation'!$A$2:$A$2339,'DataCleaning in Hospitalisation'!$H$2:$H$2339)</f>
        <v>8027.97</v>
      </c>
      <c r="N1351" t="str">
        <f>_xlfn.XLOOKUP(A1351,'DataCleaning in Hospitalisation'!$A$2:$A$2339,'DataCleaning in Hospitalisation'!$I$2:$I$2339)</f>
        <v>tier - 3</v>
      </c>
      <c r="O1351" t="str">
        <f>_xlfn.XLOOKUP(A1351,'DataCleaning in Hospitalisation'!$A$2:$A$2339,'DataCleaning in Hospitalisation'!$J$2:$J$2339)</f>
        <v>tier - 2</v>
      </c>
      <c r="P1351" t="str">
        <f>_xlfn.XLOOKUP(A1351,'DataCleaning in Hospitalisation'!$A$2:$A$2339,'DataCleaning in Hospitalisation'!$K$2:$K$2339)</f>
        <v>R1011</v>
      </c>
      <c r="Q1351">
        <f>_xlfn.XLOOKUP(A1351,'DataCleaning in Hospitalisation'!$A$2:$A$2339,'DataCleaning in Hospitalisation'!$F$2:$F$2339)</f>
        <v>46</v>
      </c>
      <c r="U1351" s="52" t="s">
        <v>2372</v>
      </c>
      <c r="V1351">
        <v>1</v>
      </c>
      <c r="X1351" s="4" t="s">
        <v>142</v>
      </c>
      <c r="Y1351" s="30">
        <v>1628.47</v>
      </c>
      <c r="AJ1351" s="4" t="s">
        <v>142</v>
      </c>
      <c r="AK1351" s="30">
        <v>1628.47</v>
      </c>
    </row>
    <row r="1352" spans="1:37" x14ac:dyDescent="0.3">
      <c r="A1352" t="s">
        <v>1015</v>
      </c>
      <c r="B1352" t="str">
        <f>_xlfn.XLOOKUP(A1352,'Customer Names'!$A$2:$A$2336,'Customer Names'!$C$2:$C$2336)</f>
        <v xml:space="preserve"> Ms.Angie</v>
      </c>
      <c r="C1352" s="41">
        <f>_xlfn.XLOOKUP(A1352,'Data Cleaning in Medical Examin'!$A$2:$A$2336,'Data Cleaning in Medical Examin'!$B$2:$B$2336)</f>
        <v>45.54</v>
      </c>
      <c r="D1352">
        <f>_xlfn.XLOOKUP(A1352,'Data Cleaning in Medical Examin'!$A$2:$A$2336,'Data Cleaning in Medical Examin'!$D$2:$D$2336)</f>
        <v>5.84</v>
      </c>
      <c r="E1352" t="str">
        <f>_xlfn.XLOOKUP(A1352,'Data Cleaning in Medical Examin'!$A$2:$A$2336,'Data Cleaning in Medical Examin'!$F$2:$F$2336)</f>
        <v>No</v>
      </c>
      <c r="F1352" t="str">
        <f>_xlfn.XLOOKUP(A1352,'Data Cleaning in Medical Examin'!$A$2:$A$2336,'Data Cleaning in Medical Examin'!$G$2:$G$2336)</f>
        <v>No</v>
      </c>
      <c r="G1352" t="str">
        <f>_xlfn.XLOOKUP(A1352,'Data Cleaning in Medical Examin'!$A$2:$A$2336,'Data Cleaning in Medical Examin'!$H$2:$H$2336)</f>
        <v>Yes</v>
      </c>
      <c r="H1352" t="str">
        <f>_xlfn.XLOOKUP(A1352,'Data Cleaning in Medical Examin'!$A$2:$A$2336,'Data Cleaning in Medical Examin'!$I$2:$I$2336)</f>
        <v>1 Major Surgery</v>
      </c>
      <c r="I1352" t="str">
        <f>_xlfn.XLOOKUP(A1352,'Data Cleaning in Medical Examin'!$A$2:$A$2336,'Data Cleaning in Medical Examin'!$J$2:$J$2336)</f>
        <v>No</v>
      </c>
      <c r="J1352" t="str">
        <f>_xlfn.XLOOKUP(A1352,'Data Cleaning in Medical Examin'!$A$2:$A$2336,'Data Cleaning in Medical Examin'!$C$2:$C$2336)</f>
        <v>Obesity</v>
      </c>
      <c r="K1352" t="str">
        <f>_xlfn.XLOOKUP(A1352,'Data Cleaning in Medical Examin'!$A$2:$A$2336,'Data Cleaning in Medical Examin'!$E$2:$E$2336)</f>
        <v>Prediabetes</v>
      </c>
      <c r="L1352" t="str">
        <f>_xlfn.XLOOKUP(A1352,'DataCleaning in Hospitalisation'!$A$2:$A$2339,'DataCleaning in Hospitalisation'!$E$2:$E$2339)</f>
        <v>20-Dec-1976</v>
      </c>
      <c r="M1352" s="30">
        <f>_xlfn.XLOOKUP(A1352,'DataCleaning in Hospitalisation'!$A$2:$A$2339,'DataCleaning in Hospitalisation'!$H$2:$H$2339)</f>
        <v>8026.67</v>
      </c>
      <c r="N1352" t="str">
        <f>_xlfn.XLOOKUP(A1352,'DataCleaning in Hospitalisation'!$A$2:$A$2339,'DataCleaning in Hospitalisation'!$I$2:$I$2339)</f>
        <v>tier - 2</v>
      </c>
      <c r="O1352" t="str">
        <f>_xlfn.XLOOKUP(A1352,'DataCleaning in Hospitalisation'!$A$2:$A$2339,'DataCleaning in Hospitalisation'!$J$2:$J$2339)</f>
        <v>tier - 2</v>
      </c>
      <c r="P1352" t="str">
        <f>_xlfn.XLOOKUP(A1352,'DataCleaning in Hospitalisation'!$A$2:$A$2339,'DataCleaning in Hospitalisation'!$K$2:$K$2339)</f>
        <v>R1012</v>
      </c>
      <c r="Q1352">
        <f>_xlfn.XLOOKUP(A1352,'DataCleaning in Hospitalisation'!$A$2:$A$2339,'DataCleaning in Hospitalisation'!$F$2:$F$2339)</f>
        <v>47</v>
      </c>
      <c r="U1352" s="53" t="s">
        <v>2373</v>
      </c>
      <c r="V1352">
        <v>1</v>
      </c>
      <c r="X1352" s="4" t="s">
        <v>141</v>
      </c>
      <c r="Y1352" s="30">
        <v>1627.28</v>
      </c>
      <c r="AJ1352" s="4" t="s">
        <v>141</v>
      </c>
      <c r="AK1352" s="30">
        <v>1627.28</v>
      </c>
    </row>
    <row r="1353" spans="1:37" x14ac:dyDescent="0.3">
      <c r="A1353" t="s">
        <v>1014</v>
      </c>
      <c r="B1353" t="str">
        <f>_xlfn.XLOOKUP(A1353,'Customer Names'!$A$2:$A$2336,'Customer Names'!$C$2:$C$2336)</f>
        <v xml:space="preserve"> Mr.Michael</v>
      </c>
      <c r="C1353" s="41">
        <f>_xlfn.XLOOKUP(A1353,'Data Cleaning in Medical Examin'!$A$2:$A$2336,'Data Cleaning in Medical Examin'!$B$2:$B$2336)</f>
        <v>28.7</v>
      </c>
      <c r="D1353">
        <f>_xlfn.XLOOKUP(A1353,'Data Cleaning in Medical Examin'!$A$2:$A$2336,'Data Cleaning in Medical Examin'!$D$2:$D$2336)</f>
        <v>4.2</v>
      </c>
      <c r="E1353" t="str">
        <f>_xlfn.XLOOKUP(A1353,'Data Cleaning in Medical Examin'!$A$2:$A$2336,'Data Cleaning in Medical Examin'!$F$2:$F$2336)</f>
        <v>No</v>
      </c>
      <c r="F1353" t="str">
        <f>_xlfn.XLOOKUP(A1353,'Data Cleaning in Medical Examin'!$A$2:$A$2336,'Data Cleaning in Medical Examin'!$G$2:$G$2336)</f>
        <v>No</v>
      </c>
      <c r="G1353" t="str">
        <f>_xlfn.XLOOKUP(A1353,'Data Cleaning in Medical Examin'!$A$2:$A$2336,'Data Cleaning in Medical Examin'!$H$2:$H$2336)</f>
        <v>No</v>
      </c>
      <c r="H1353" t="str">
        <f>_xlfn.XLOOKUP(A1353,'Data Cleaning in Medical Examin'!$A$2:$A$2336,'Data Cleaning in Medical Examin'!$I$2:$I$2336)</f>
        <v>No Major Surgery</v>
      </c>
      <c r="I1353" t="str">
        <f>_xlfn.XLOOKUP(A1353,'Data Cleaning in Medical Examin'!$A$2:$A$2336,'Data Cleaning in Medical Examin'!$J$2:$J$2336)</f>
        <v>No</v>
      </c>
      <c r="J1353" t="str">
        <f>_xlfn.XLOOKUP(A1353,'Data Cleaning in Medical Examin'!$A$2:$A$2336,'Data Cleaning in Medical Examin'!$C$2:$C$2336)</f>
        <v>Over Weight</v>
      </c>
      <c r="K1353" t="str">
        <f>_xlfn.XLOOKUP(A1353,'Data Cleaning in Medical Examin'!$A$2:$A$2336,'Data Cleaning in Medical Examin'!$E$2:$E$2336)</f>
        <v>Normal</v>
      </c>
      <c r="L1353" t="str">
        <f>_xlfn.XLOOKUP(A1353,'DataCleaning in Hospitalisation'!$A$2:$A$2339,'DataCleaning in Hospitalisation'!$E$2:$E$2339)</f>
        <v>17-Jul-1978</v>
      </c>
      <c r="M1353" s="30">
        <f>_xlfn.XLOOKUP(A1353,'DataCleaning in Hospitalisation'!$A$2:$A$2339,'DataCleaning in Hospitalisation'!$H$2:$H$2339)</f>
        <v>8023.14</v>
      </c>
      <c r="N1353" t="str">
        <f>_xlfn.XLOOKUP(A1353,'DataCleaning in Hospitalisation'!$A$2:$A$2339,'DataCleaning in Hospitalisation'!$I$2:$I$2339)</f>
        <v>tier - 2</v>
      </c>
      <c r="O1353" t="str">
        <f>_xlfn.XLOOKUP(A1353,'DataCleaning in Hospitalisation'!$A$2:$A$2339,'DataCleaning in Hospitalisation'!$J$2:$J$2339)</f>
        <v>tier - 3</v>
      </c>
      <c r="P1353" t="str">
        <f>_xlfn.XLOOKUP(A1353,'DataCleaning in Hospitalisation'!$A$2:$A$2339,'DataCleaning in Hospitalisation'!$K$2:$K$2339)</f>
        <v>R1012</v>
      </c>
      <c r="Q1353">
        <f>_xlfn.XLOOKUP(A1353,'DataCleaning in Hospitalisation'!$A$2:$A$2339,'DataCleaning in Hospitalisation'!$F$2:$F$2339)</f>
        <v>45</v>
      </c>
      <c r="U1353" s="4" t="s">
        <v>1166</v>
      </c>
      <c r="V1353">
        <v>1</v>
      </c>
      <c r="X1353" s="4" t="s">
        <v>140</v>
      </c>
      <c r="Y1353" s="30">
        <v>1625.43</v>
      </c>
      <c r="AJ1353" s="4" t="s">
        <v>140</v>
      </c>
      <c r="AK1353" s="30">
        <v>1625.43</v>
      </c>
    </row>
    <row r="1354" spans="1:37" x14ac:dyDescent="0.3">
      <c r="A1354" t="s">
        <v>1013</v>
      </c>
      <c r="B1354" t="str">
        <f>_xlfn.XLOOKUP(A1354,'Customer Names'!$A$2:$A$2336,'Customer Names'!$C$2:$C$2336)</f>
        <v xml:space="preserve"> Ms.Sabina</v>
      </c>
      <c r="C1354" s="41">
        <f>_xlfn.XLOOKUP(A1354,'Data Cleaning in Medical Examin'!$A$2:$A$2336,'Data Cleaning in Medical Examin'!$B$2:$B$2336)</f>
        <v>27.74</v>
      </c>
      <c r="D1354">
        <f>_xlfn.XLOOKUP(A1354,'Data Cleaning in Medical Examin'!$A$2:$A$2336,'Data Cleaning in Medical Examin'!$D$2:$D$2336)</f>
        <v>6.06</v>
      </c>
      <c r="E1354" t="str">
        <f>_xlfn.XLOOKUP(A1354,'Data Cleaning in Medical Examin'!$A$2:$A$2336,'Data Cleaning in Medical Examin'!$F$2:$F$2336)</f>
        <v>Yes</v>
      </c>
      <c r="F1354" t="str">
        <f>_xlfn.XLOOKUP(A1354,'Data Cleaning in Medical Examin'!$A$2:$A$2336,'Data Cleaning in Medical Examin'!$G$2:$G$2336)</f>
        <v>No</v>
      </c>
      <c r="G1354" t="str">
        <f>_xlfn.XLOOKUP(A1354,'Data Cleaning in Medical Examin'!$A$2:$A$2336,'Data Cleaning in Medical Examin'!$H$2:$H$2336)</f>
        <v>No</v>
      </c>
      <c r="H1354" t="str">
        <f>_xlfn.XLOOKUP(A1354,'Data Cleaning in Medical Examin'!$A$2:$A$2336,'Data Cleaning in Medical Examin'!$I$2:$I$2336)</f>
        <v>No Major Surgery</v>
      </c>
      <c r="I1354" t="str">
        <f>_xlfn.XLOOKUP(A1354,'Data Cleaning in Medical Examin'!$A$2:$A$2336,'Data Cleaning in Medical Examin'!$J$2:$J$2336)</f>
        <v>No</v>
      </c>
      <c r="J1354" t="str">
        <f>_xlfn.XLOOKUP(A1354,'Data Cleaning in Medical Examin'!$A$2:$A$2336,'Data Cleaning in Medical Examin'!$C$2:$C$2336)</f>
        <v>Over Weight</v>
      </c>
      <c r="K1354" t="str">
        <f>_xlfn.XLOOKUP(A1354,'Data Cleaning in Medical Examin'!$A$2:$A$2336,'Data Cleaning in Medical Examin'!$E$2:$E$2336)</f>
        <v>Prediabetes</v>
      </c>
      <c r="L1354" t="str">
        <f>_xlfn.XLOOKUP(A1354,'DataCleaning in Hospitalisation'!$A$2:$A$2339,'DataCleaning in Hospitalisation'!$E$2:$E$2339)</f>
        <v>3-Nov-1989</v>
      </c>
      <c r="M1354" s="30">
        <f>_xlfn.XLOOKUP(A1354,'DataCleaning in Hospitalisation'!$A$2:$A$2339,'DataCleaning in Hospitalisation'!$H$2:$H$2339)</f>
        <v>8021.11</v>
      </c>
      <c r="N1354" t="str">
        <f>_xlfn.XLOOKUP(A1354,'DataCleaning in Hospitalisation'!$A$2:$A$2339,'DataCleaning in Hospitalisation'!$I$2:$I$2339)</f>
        <v>tier - 2</v>
      </c>
      <c r="O1354" t="str">
        <f>_xlfn.XLOOKUP(A1354,'DataCleaning in Hospitalisation'!$A$2:$A$2339,'DataCleaning in Hospitalisation'!$J$2:$J$2339)</f>
        <v>tier - 1</v>
      </c>
      <c r="P1354" t="str">
        <f>_xlfn.XLOOKUP(A1354,'DataCleaning in Hospitalisation'!$A$2:$A$2339,'DataCleaning in Hospitalisation'!$K$2:$K$2339)</f>
        <v>R1012</v>
      </c>
      <c r="Q1354">
        <f>_xlfn.XLOOKUP(A1354,'DataCleaning in Hospitalisation'!$A$2:$A$2339,'DataCleaning in Hospitalisation'!$F$2:$F$2339)</f>
        <v>34</v>
      </c>
      <c r="U1354" s="46" t="s">
        <v>6</v>
      </c>
      <c r="V1354">
        <v>1</v>
      </c>
      <c r="X1354" s="4" t="s">
        <v>139</v>
      </c>
      <c r="Y1354" s="30">
        <v>1622.19</v>
      </c>
      <c r="AJ1354" s="4" t="s">
        <v>139</v>
      </c>
      <c r="AK1354" s="30">
        <v>1622.19</v>
      </c>
    </row>
    <row r="1355" spans="1:37" x14ac:dyDescent="0.3">
      <c r="A1355" t="s">
        <v>1012</v>
      </c>
      <c r="B1355" t="str">
        <f>_xlfn.XLOOKUP(A1355,'Customer Names'!$A$2:$A$2336,'Customer Names'!$C$2:$C$2336)</f>
        <v xml:space="preserve"> Ms.Amy</v>
      </c>
      <c r="C1355" s="41">
        <f>_xlfn.XLOOKUP(A1355,'Data Cleaning in Medical Examin'!$A$2:$A$2336,'Data Cleaning in Medical Examin'!$B$2:$B$2336)</f>
        <v>36.954999999999998</v>
      </c>
      <c r="D1355">
        <f>_xlfn.XLOOKUP(A1355,'Data Cleaning in Medical Examin'!$A$2:$A$2336,'Data Cleaning in Medical Examin'!$D$2:$D$2336)</f>
        <v>7.57</v>
      </c>
      <c r="E1355" t="str">
        <f>_xlfn.XLOOKUP(A1355,'Data Cleaning in Medical Examin'!$A$2:$A$2336,'Data Cleaning in Medical Examin'!$F$2:$F$2336)</f>
        <v>No</v>
      </c>
      <c r="F1355" t="str">
        <f>_xlfn.XLOOKUP(A1355,'Data Cleaning in Medical Examin'!$A$2:$A$2336,'Data Cleaning in Medical Examin'!$G$2:$G$2336)</f>
        <v>No</v>
      </c>
      <c r="G1355" t="str">
        <f>_xlfn.XLOOKUP(A1355,'Data Cleaning in Medical Examin'!$A$2:$A$2336,'Data Cleaning in Medical Examin'!$H$2:$H$2336)</f>
        <v>No</v>
      </c>
      <c r="H1355" t="str">
        <f>_xlfn.XLOOKUP(A1355,'Data Cleaning in Medical Examin'!$A$2:$A$2336,'Data Cleaning in Medical Examin'!$I$2:$I$2336)</f>
        <v>No Major Surgery</v>
      </c>
      <c r="I1355" t="str">
        <f>_xlfn.XLOOKUP(A1355,'Data Cleaning in Medical Examin'!$A$2:$A$2336,'Data Cleaning in Medical Examin'!$J$2:$J$2336)</f>
        <v>No</v>
      </c>
      <c r="J1355" t="str">
        <f>_xlfn.XLOOKUP(A1355,'Data Cleaning in Medical Examin'!$A$2:$A$2336,'Data Cleaning in Medical Examin'!$C$2:$C$2336)</f>
        <v>Obesity</v>
      </c>
      <c r="K1355" t="str">
        <f>_xlfn.XLOOKUP(A1355,'Data Cleaning in Medical Examin'!$A$2:$A$2336,'Data Cleaning in Medical Examin'!$E$2:$E$2336)</f>
        <v>Diabetes</v>
      </c>
      <c r="L1355" t="str">
        <f>_xlfn.XLOOKUP(A1355,'DataCleaning in Hospitalisation'!$A$2:$A$2339,'DataCleaning in Hospitalisation'!$E$2:$E$2339)</f>
        <v>8-Nov-1980</v>
      </c>
      <c r="M1355" s="30">
        <f>_xlfn.XLOOKUP(A1355,'DataCleaning in Hospitalisation'!$A$2:$A$2339,'DataCleaning in Hospitalisation'!$H$2:$H$2339)</f>
        <v>8017.06</v>
      </c>
      <c r="N1355" t="str">
        <f>_xlfn.XLOOKUP(A1355,'DataCleaning in Hospitalisation'!$A$2:$A$2339,'DataCleaning in Hospitalisation'!$I$2:$I$2339)</f>
        <v>tier - 2</v>
      </c>
      <c r="O1355" t="str">
        <f>_xlfn.XLOOKUP(A1355,'DataCleaning in Hospitalisation'!$A$2:$A$2339,'DataCleaning in Hospitalisation'!$J$2:$J$2339)</f>
        <v>tier - 2</v>
      </c>
      <c r="P1355" t="str">
        <f>_xlfn.XLOOKUP(A1355,'DataCleaning in Hospitalisation'!$A$2:$A$2339,'DataCleaning in Hospitalisation'!$K$2:$K$2339)</f>
        <v>R1012</v>
      </c>
      <c r="Q1355">
        <f>_xlfn.XLOOKUP(A1355,'DataCleaning in Hospitalisation'!$A$2:$A$2339,'DataCleaning in Hospitalisation'!$F$2:$F$2339)</f>
        <v>43</v>
      </c>
      <c r="U1355" s="50" t="s">
        <v>2421</v>
      </c>
      <c r="V1355">
        <v>1</v>
      </c>
      <c r="X1355" s="4" t="s">
        <v>138</v>
      </c>
      <c r="Y1355" s="30">
        <v>1621.88</v>
      </c>
      <c r="AJ1355" s="4" t="s">
        <v>138</v>
      </c>
      <c r="AK1355" s="30">
        <v>1621.88</v>
      </c>
    </row>
    <row r="1356" spans="1:37" x14ac:dyDescent="0.3">
      <c r="A1356" t="s">
        <v>1011</v>
      </c>
      <c r="B1356" t="str">
        <f>_xlfn.XLOOKUP(A1356,'Customer Names'!$A$2:$A$2336,'Customer Names'!$C$2:$C$2336)</f>
        <v xml:space="preserve"> Ms.Victoria</v>
      </c>
      <c r="C1356" s="41">
        <f>_xlfn.XLOOKUP(A1356,'Data Cleaning in Medical Examin'!$A$2:$A$2336,'Data Cleaning in Medical Examin'!$B$2:$B$2336)</f>
        <v>30.69</v>
      </c>
      <c r="D1356">
        <f>_xlfn.XLOOKUP(A1356,'Data Cleaning in Medical Examin'!$A$2:$A$2336,'Data Cleaning in Medical Examin'!$D$2:$D$2336)</f>
        <v>6.15</v>
      </c>
      <c r="E1356" t="str">
        <f>_xlfn.XLOOKUP(A1356,'Data Cleaning in Medical Examin'!$A$2:$A$2336,'Data Cleaning in Medical Examin'!$F$2:$F$2336)</f>
        <v>No</v>
      </c>
      <c r="F1356" t="str">
        <f>_xlfn.XLOOKUP(A1356,'Data Cleaning in Medical Examin'!$A$2:$A$2336,'Data Cleaning in Medical Examin'!$G$2:$G$2336)</f>
        <v>No</v>
      </c>
      <c r="G1356" t="str">
        <f>_xlfn.XLOOKUP(A1356,'Data Cleaning in Medical Examin'!$A$2:$A$2336,'Data Cleaning in Medical Examin'!$H$2:$H$2336)</f>
        <v>No</v>
      </c>
      <c r="H1356" t="str">
        <f>_xlfn.XLOOKUP(A1356,'Data Cleaning in Medical Examin'!$A$2:$A$2336,'Data Cleaning in Medical Examin'!$I$2:$I$2336)</f>
        <v>No Major Surgery</v>
      </c>
      <c r="I1356" t="str">
        <f>_xlfn.XLOOKUP(A1356,'Data Cleaning in Medical Examin'!$A$2:$A$2336,'Data Cleaning in Medical Examin'!$J$2:$J$2336)</f>
        <v>No</v>
      </c>
      <c r="J1356" t="str">
        <f>_xlfn.XLOOKUP(A1356,'Data Cleaning in Medical Examin'!$A$2:$A$2336,'Data Cleaning in Medical Examin'!$C$2:$C$2336)</f>
        <v>Obesity</v>
      </c>
      <c r="K1356" t="str">
        <f>_xlfn.XLOOKUP(A1356,'Data Cleaning in Medical Examin'!$A$2:$A$2336,'Data Cleaning in Medical Examin'!$E$2:$E$2336)</f>
        <v>Prediabetes</v>
      </c>
      <c r="L1356" t="str">
        <f>_xlfn.XLOOKUP(A1356,'DataCleaning in Hospitalisation'!$A$2:$A$2339,'DataCleaning in Hospitalisation'!$E$2:$E$2339)</f>
        <v>18-Sep-1995</v>
      </c>
      <c r="M1356" s="30">
        <f>_xlfn.XLOOKUP(A1356,'DataCleaning in Hospitalisation'!$A$2:$A$2339,'DataCleaning in Hospitalisation'!$H$2:$H$2339)</f>
        <v>8014.62</v>
      </c>
      <c r="N1356" t="str">
        <f>_xlfn.XLOOKUP(A1356,'DataCleaning in Hospitalisation'!$A$2:$A$2339,'DataCleaning in Hospitalisation'!$I$2:$I$2339)</f>
        <v>tier - 2</v>
      </c>
      <c r="O1356" t="str">
        <f>_xlfn.XLOOKUP(A1356,'DataCleaning in Hospitalisation'!$A$2:$A$2339,'DataCleaning in Hospitalisation'!$J$2:$J$2339)</f>
        <v>tier - 3</v>
      </c>
      <c r="P1356" t="str">
        <f>_xlfn.XLOOKUP(A1356,'DataCleaning in Hospitalisation'!$A$2:$A$2339,'DataCleaning in Hospitalisation'!$K$2:$K$2339)</f>
        <v>R1012</v>
      </c>
      <c r="Q1356">
        <f>_xlfn.XLOOKUP(A1356,'DataCleaning in Hospitalisation'!$A$2:$A$2339,'DataCleaning in Hospitalisation'!$F$2:$F$2339)</f>
        <v>28</v>
      </c>
      <c r="U1356" s="51" t="s">
        <v>7</v>
      </c>
      <c r="V1356">
        <v>1</v>
      </c>
      <c r="X1356" s="4" t="s">
        <v>137</v>
      </c>
      <c r="Y1356" s="30">
        <v>1621.34</v>
      </c>
      <c r="AJ1356" s="4" t="s">
        <v>137</v>
      </c>
      <c r="AK1356" s="30">
        <v>1621.34</v>
      </c>
    </row>
    <row r="1357" spans="1:37" x14ac:dyDescent="0.3">
      <c r="A1357" t="s">
        <v>1010</v>
      </c>
      <c r="B1357" t="str">
        <f>_xlfn.XLOOKUP(A1357,'Customer Names'!$A$2:$A$2336,'Customer Names'!$C$2:$C$2336)</f>
        <v xml:space="preserve"> Ms.Amelia</v>
      </c>
      <c r="C1357" s="41">
        <f>_xlfn.XLOOKUP(A1357,'Data Cleaning in Medical Examin'!$A$2:$A$2336,'Data Cleaning in Medical Examin'!$B$2:$B$2336)</f>
        <v>24.984999999999999</v>
      </c>
      <c r="D1357">
        <f>_xlfn.XLOOKUP(A1357,'Data Cleaning in Medical Examin'!$A$2:$A$2336,'Data Cleaning in Medical Examin'!$D$2:$D$2336)</f>
        <v>4.5599999999999996</v>
      </c>
      <c r="E1357" t="str">
        <f>_xlfn.XLOOKUP(A1357,'Data Cleaning in Medical Examin'!$A$2:$A$2336,'Data Cleaning in Medical Examin'!$F$2:$F$2336)</f>
        <v>No</v>
      </c>
      <c r="F1357" t="str">
        <f>_xlfn.XLOOKUP(A1357,'Data Cleaning in Medical Examin'!$A$2:$A$2336,'Data Cleaning in Medical Examin'!$G$2:$G$2336)</f>
        <v>No</v>
      </c>
      <c r="G1357" t="str">
        <f>_xlfn.XLOOKUP(A1357,'Data Cleaning in Medical Examin'!$A$2:$A$2336,'Data Cleaning in Medical Examin'!$H$2:$H$2336)</f>
        <v>No</v>
      </c>
      <c r="H1357" t="str">
        <f>_xlfn.XLOOKUP(A1357,'Data Cleaning in Medical Examin'!$A$2:$A$2336,'Data Cleaning in Medical Examin'!$I$2:$I$2336)</f>
        <v>No Major Surgery</v>
      </c>
      <c r="I1357" t="str">
        <f>_xlfn.XLOOKUP(A1357,'Data Cleaning in Medical Examin'!$A$2:$A$2336,'Data Cleaning in Medical Examin'!$J$2:$J$2336)</f>
        <v>No</v>
      </c>
      <c r="J1357" t="str">
        <f>_xlfn.XLOOKUP(A1357,'Data Cleaning in Medical Examin'!$A$2:$A$2336,'Data Cleaning in Medical Examin'!$C$2:$C$2336)</f>
        <v>Normal Weight</v>
      </c>
      <c r="K1357" t="str">
        <f>_xlfn.XLOOKUP(A1357,'Data Cleaning in Medical Examin'!$A$2:$A$2336,'Data Cleaning in Medical Examin'!$E$2:$E$2336)</f>
        <v>Normal</v>
      </c>
      <c r="L1357" t="str">
        <f>_xlfn.XLOOKUP(A1357,'DataCleaning in Hospitalisation'!$A$2:$A$2339,'DataCleaning in Hospitalisation'!$E$2:$E$2339)</f>
        <v>22-Aug-1962</v>
      </c>
      <c r="M1357" s="30">
        <f>_xlfn.XLOOKUP(A1357,'DataCleaning in Hospitalisation'!$A$2:$A$2339,'DataCleaning in Hospitalisation'!$H$2:$H$2339)</f>
        <v>8004.96</v>
      </c>
      <c r="N1357" t="str">
        <f>_xlfn.XLOOKUP(A1357,'DataCleaning in Hospitalisation'!$A$2:$A$2339,'DataCleaning in Hospitalisation'!$I$2:$I$2339)</f>
        <v>tier - 3</v>
      </c>
      <c r="O1357" t="str">
        <f>_xlfn.XLOOKUP(A1357,'DataCleaning in Hospitalisation'!$A$2:$A$2339,'DataCleaning in Hospitalisation'!$J$2:$J$2339)</f>
        <v>tier - 1</v>
      </c>
      <c r="P1357" t="str">
        <f>_xlfn.XLOOKUP(A1357,'DataCleaning in Hospitalisation'!$A$2:$A$2339,'DataCleaning in Hospitalisation'!$K$2:$K$2339)</f>
        <v>R1013</v>
      </c>
      <c r="Q1357">
        <f>_xlfn.XLOOKUP(A1357,'DataCleaning in Hospitalisation'!$A$2:$A$2339,'DataCleaning in Hospitalisation'!$F$2:$F$2339)</f>
        <v>61</v>
      </c>
      <c r="U1357" s="52" t="s">
        <v>2372</v>
      </c>
      <c r="V1357">
        <v>1</v>
      </c>
      <c r="X1357" s="4" t="s">
        <v>136</v>
      </c>
      <c r="Y1357" s="30">
        <v>1617.16</v>
      </c>
      <c r="AJ1357" s="4" t="s">
        <v>136</v>
      </c>
      <c r="AK1357" s="30">
        <v>1617.16</v>
      </c>
    </row>
    <row r="1358" spans="1:37" x14ac:dyDescent="0.3">
      <c r="A1358" t="s">
        <v>1009</v>
      </c>
      <c r="B1358" t="str">
        <f>_xlfn.XLOOKUP(A1358,'Customer Names'!$A$2:$A$2336,'Customer Names'!$C$2:$C$2336)</f>
        <v xml:space="preserve"> Ms.Jackie</v>
      </c>
      <c r="C1358" s="41">
        <f>_xlfn.XLOOKUP(A1358,'Data Cleaning in Medical Examin'!$A$2:$A$2336,'Data Cleaning in Medical Examin'!$B$2:$B$2336)</f>
        <v>39.42</v>
      </c>
      <c r="D1358">
        <f>_xlfn.XLOOKUP(A1358,'Data Cleaning in Medical Examin'!$A$2:$A$2336,'Data Cleaning in Medical Examin'!$D$2:$D$2336)</f>
        <v>4.72</v>
      </c>
      <c r="E1358" t="str">
        <f>_xlfn.XLOOKUP(A1358,'Data Cleaning in Medical Examin'!$A$2:$A$2336,'Data Cleaning in Medical Examin'!$F$2:$F$2336)</f>
        <v>Yes</v>
      </c>
      <c r="F1358" t="str">
        <f>_xlfn.XLOOKUP(A1358,'Data Cleaning in Medical Examin'!$A$2:$A$2336,'Data Cleaning in Medical Examin'!$G$2:$G$2336)</f>
        <v>No</v>
      </c>
      <c r="G1358" t="str">
        <f>_xlfn.XLOOKUP(A1358,'Data Cleaning in Medical Examin'!$A$2:$A$2336,'Data Cleaning in Medical Examin'!$H$2:$H$2336)</f>
        <v>No</v>
      </c>
      <c r="H1358" t="str">
        <f>_xlfn.XLOOKUP(A1358,'Data Cleaning in Medical Examin'!$A$2:$A$2336,'Data Cleaning in Medical Examin'!$I$2:$I$2336)</f>
        <v>1 Major Surgery</v>
      </c>
      <c r="I1358" t="str">
        <f>_xlfn.XLOOKUP(A1358,'Data Cleaning in Medical Examin'!$A$2:$A$2336,'Data Cleaning in Medical Examin'!$J$2:$J$2336)</f>
        <v>No</v>
      </c>
      <c r="J1358" t="str">
        <f>_xlfn.XLOOKUP(A1358,'Data Cleaning in Medical Examin'!$A$2:$A$2336,'Data Cleaning in Medical Examin'!$C$2:$C$2336)</f>
        <v>Obesity</v>
      </c>
      <c r="K1358" t="str">
        <f>_xlfn.XLOOKUP(A1358,'Data Cleaning in Medical Examin'!$A$2:$A$2336,'Data Cleaning in Medical Examin'!$E$2:$E$2336)</f>
        <v>Normal</v>
      </c>
      <c r="L1358" t="str">
        <f>_xlfn.XLOOKUP(A1358,'DataCleaning in Hospitalisation'!$A$2:$A$2339,'DataCleaning in Hospitalisation'!$E$2:$E$2339)</f>
        <v>20-Aug-1983</v>
      </c>
      <c r="M1358" s="30">
        <f>_xlfn.XLOOKUP(A1358,'DataCleaning in Hospitalisation'!$A$2:$A$2339,'DataCleaning in Hospitalisation'!$H$2:$H$2339)</f>
        <v>7986.48</v>
      </c>
      <c r="N1358" t="str">
        <f>_xlfn.XLOOKUP(A1358,'DataCleaning in Hospitalisation'!$A$2:$A$2339,'DataCleaning in Hospitalisation'!$I$2:$I$2339)</f>
        <v>tier - 2</v>
      </c>
      <c r="O1358" t="str">
        <f>_xlfn.XLOOKUP(A1358,'DataCleaning in Hospitalisation'!$A$2:$A$2339,'DataCleaning in Hospitalisation'!$J$2:$J$2339)</f>
        <v>tier - 3</v>
      </c>
      <c r="P1358" t="str">
        <f>_xlfn.XLOOKUP(A1358,'DataCleaning in Hospitalisation'!$A$2:$A$2339,'DataCleaning in Hospitalisation'!$K$2:$K$2339)</f>
        <v>R1024</v>
      </c>
      <c r="Q1358">
        <f>_xlfn.XLOOKUP(A1358,'DataCleaning in Hospitalisation'!$A$2:$A$2339,'DataCleaning in Hospitalisation'!$F$2:$F$2339)</f>
        <v>40</v>
      </c>
      <c r="U1358" s="53" t="s">
        <v>2373</v>
      </c>
      <c r="V1358">
        <v>1</v>
      </c>
      <c r="X1358" s="4" t="s">
        <v>135</v>
      </c>
      <c r="Y1358" s="30">
        <v>1615.77</v>
      </c>
      <c r="AJ1358" s="4" t="s">
        <v>135</v>
      </c>
      <c r="AK1358" s="30">
        <v>1615.77</v>
      </c>
    </row>
    <row r="1359" spans="1:37" x14ac:dyDescent="0.3">
      <c r="A1359" t="s">
        <v>1008</v>
      </c>
      <c r="B1359" t="str">
        <f>_xlfn.XLOOKUP(A1359,'Customer Names'!$A$2:$A$2336,'Customer Names'!$C$2:$C$2336)</f>
        <v xml:space="preserve"> Mr.Justin</v>
      </c>
      <c r="C1359" s="41">
        <f>_xlfn.XLOOKUP(A1359,'Data Cleaning in Medical Examin'!$A$2:$A$2336,'Data Cleaning in Medical Examin'!$B$2:$B$2336)</f>
        <v>16.8</v>
      </c>
      <c r="D1359">
        <f>_xlfn.XLOOKUP(A1359,'Data Cleaning in Medical Examin'!$A$2:$A$2336,'Data Cleaning in Medical Examin'!$D$2:$D$2336)</f>
        <v>7.98</v>
      </c>
      <c r="E1359" t="str">
        <f>_xlfn.XLOOKUP(A1359,'Data Cleaning in Medical Examin'!$A$2:$A$2336,'Data Cleaning in Medical Examin'!$F$2:$F$2336)</f>
        <v>No</v>
      </c>
      <c r="F1359" t="str">
        <f>_xlfn.XLOOKUP(A1359,'Data Cleaning in Medical Examin'!$A$2:$A$2336,'Data Cleaning in Medical Examin'!$G$2:$G$2336)</f>
        <v>No</v>
      </c>
      <c r="G1359" t="str">
        <f>_xlfn.XLOOKUP(A1359,'Data Cleaning in Medical Examin'!$A$2:$A$2336,'Data Cleaning in Medical Examin'!$H$2:$H$2336)</f>
        <v>No</v>
      </c>
      <c r="H1359" t="str">
        <f>_xlfn.XLOOKUP(A1359,'Data Cleaning in Medical Examin'!$A$2:$A$2336,'Data Cleaning in Medical Examin'!$I$2:$I$2336)</f>
        <v>No Major Surgery</v>
      </c>
      <c r="I1359" t="str">
        <f>_xlfn.XLOOKUP(A1359,'Data Cleaning in Medical Examin'!$A$2:$A$2336,'Data Cleaning in Medical Examin'!$J$2:$J$2336)</f>
        <v>No</v>
      </c>
      <c r="J1359" t="str">
        <f>_xlfn.XLOOKUP(A1359,'Data Cleaning in Medical Examin'!$A$2:$A$2336,'Data Cleaning in Medical Examin'!$C$2:$C$2336)</f>
        <v>Under Weight</v>
      </c>
      <c r="K1359" t="str">
        <f>_xlfn.XLOOKUP(A1359,'Data Cleaning in Medical Examin'!$A$2:$A$2336,'Data Cleaning in Medical Examin'!$E$2:$E$2336)</f>
        <v>Diabetes</v>
      </c>
      <c r="L1359" t="str">
        <f>_xlfn.XLOOKUP(A1359,'DataCleaning in Hospitalisation'!$A$2:$A$2339,'DataCleaning in Hospitalisation'!$E$2:$E$2339)</f>
        <v>28-Aug-1983</v>
      </c>
      <c r="M1359" s="30">
        <f>_xlfn.XLOOKUP(A1359,'DataCleaning in Hospitalisation'!$A$2:$A$2339,'DataCleaning in Hospitalisation'!$H$2:$H$2339)</f>
        <v>7985.82</v>
      </c>
      <c r="N1359" t="str">
        <f>_xlfn.XLOOKUP(A1359,'DataCleaning in Hospitalisation'!$A$2:$A$2339,'DataCleaning in Hospitalisation'!$I$2:$I$2339)</f>
        <v>tier - 2</v>
      </c>
      <c r="O1359" t="str">
        <f>_xlfn.XLOOKUP(A1359,'DataCleaning in Hospitalisation'!$A$2:$A$2339,'DataCleaning in Hospitalisation'!$J$2:$J$2339)</f>
        <v>tier - 1</v>
      </c>
      <c r="P1359" t="str">
        <f>_xlfn.XLOOKUP(A1359,'DataCleaning in Hospitalisation'!$A$2:$A$2339,'DataCleaning in Hospitalisation'!$K$2:$K$2339)</f>
        <v>R1024</v>
      </c>
      <c r="Q1359">
        <f>_xlfn.XLOOKUP(A1359,'DataCleaning in Hospitalisation'!$A$2:$A$2339,'DataCleaning in Hospitalisation'!$F$2:$F$2339)</f>
        <v>40</v>
      </c>
      <c r="U1359" s="4" t="s">
        <v>1165</v>
      </c>
      <c r="V1359">
        <v>1</v>
      </c>
      <c r="X1359" s="4" t="s">
        <v>134</v>
      </c>
      <c r="Y1359" s="30">
        <v>1607.51</v>
      </c>
      <c r="AJ1359" s="4" t="s">
        <v>134</v>
      </c>
      <c r="AK1359" s="30">
        <v>1607.51</v>
      </c>
    </row>
    <row r="1360" spans="1:37" x14ac:dyDescent="0.3">
      <c r="A1360" t="s">
        <v>1007</v>
      </c>
      <c r="B1360" t="str">
        <f>_xlfn.XLOOKUP(A1360,'Customer Names'!$A$2:$A$2336,'Customer Names'!$C$2:$C$2336)</f>
        <v xml:space="preserve"> Ms.Kerry</v>
      </c>
      <c r="C1360" s="41">
        <f>_xlfn.XLOOKUP(A1360,'Data Cleaning in Medical Examin'!$A$2:$A$2336,'Data Cleaning in Medical Examin'!$B$2:$B$2336)</f>
        <v>23.274999999999999</v>
      </c>
      <c r="D1360">
        <f>_xlfn.XLOOKUP(A1360,'Data Cleaning in Medical Examin'!$A$2:$A$2336,'Data Cleaning in Medical Examin'!$D$2:$D$2336)</f>
        <v>6.26</v>
      </c>
      <c r="E1360" t="str">
        <f>_xlfn.XLOOKUP(A1360,'Data Cleaning in Medical Examin'!$A$2:$A$2336,'Data Cleaning in Medical Examin'!$F$2:$F$2336)</f>
        <v>Yes</v>
      </c>
      <c r="F1360" t="str">
        <f>_xlfn.XLOOKUP(A1360,'Data Cleaning in Medical Examin'!$A$2:$A$2336,'Data Cleaning in Medical Examin'!$G$2:$G$2336)</f>
        <v>No</v>
      </c>
      <c r="G1360" t="str">
        <f>_xlfn.XLOOKUP(A1360,'Data Cleaning in Medical Examin'!$A$2:$A$2336,'Data Cleaning in Medical Examin'!$H$2:$H$2336)</f>
        <v>Yes</v>
      </c>
      <c r="H1360" t="str">
        <f>_xlfn.XLOOKUP(A1360,'Data Cleaning in Medical Examin'!$A$2:$A$2336,'Data Cleaning in Medical Examin'!$I$2:$I$2336)</f>
        <v>1 Major Surgery</v>
      </c>
      <c r="I1360" t="str">
        <f>_xlfn.XLOOKUP(A1360,'Data Cleaning in Medical Examin'!$A$2:$A$2336,'Data Cleaning in Medical Examin'!$J$2:$J$2336)</f>
        <v>No</v>
      </c>
      <c r="J1360" t="str">
        <f>_xlfn.XLOOKUP(A1360,'Data Cleaning in Medical Examin'!$A$2:$A$2336,'Data Cleaning in Medical Examin'!$C$2:$C$2336)</f>
        <v>Normal Weight</v>
      </c>
      <c r="K1360" t="str">
        <f>_xlfn.XLOOKUP(A1360,'Data Cleaning in Medical Examin'!$A$2:$A$2336,'Data Cleaning in Medical Examin'!$E$2:$E$2336)</f>
        <v>Prediabetes</v>
      </c>
      <c r="L1360" t="str">
        <f>_xlfn.XLOOKUP(A1360,'DataCleaning in Hospitalisation'!$A$2:$A$2339,'DataCleaning in Hospitalisation'!$E$2:$E$2339)</f>
        <v>23-Nov-1972</v>
      </c>
      <c r="M1360" s="30">
        <f>_xlfn.XLOOKUP(A1360,'DataCleaning in Hospitalisation'!$A$2:$A$2339,'DataCleaning in Hospitalisation'!$H$2:$H$2339)</f>
        <v>7980.34</v>
      </c>
      <c r="N1360" t="str">
        <f>_xlfn.XLOOKUP(A1360,'DataCleaning in Hospitalisation'!$A$2:$A$2339,'DataCleaning in Hospitalisation'!$I$2:$I$2339)</f>
        <v>tier - 2</v>
      </c>
      <c r="O1360" t="str">
        <f>_xlfn.XLOOKUP(A1360,'DataCleaning in Hospitalisation'!$A$2:$A$2339,'DataCleaning in Hospitalisation'!$J$2:$J$2339)</f>
        <v>tier - 2</v>
      </c>
      <c r="P1360" t="str">
        <f>_xlfn.XLOOKUP(A1360,'DataCleaning in Hospitalisation'!$A$2:$A$2339,'DataCleaning in Hospitalisation'!$K$2:$K$2339)</f>
        <v>R1013</v>
      </c>
      <c r="Q1360">
        <f>_xlfn.XLOOKUP(A1360,'DataCleaning in Hospitalisation'!$A$2:$A$2339,'DataCleaning in Hospitalisation'!$F$2:$F$2339)</f>
        <v>51</v>
      </c>
      <c r="U1360" s="46" t="s">
        <v>7</v>
      </c>
      <c r="V1360">
        <v>1</v>
      </c>
      <c r="X1360" s="4" t="s">
        <v>2146</v>
      </c>
      <c r="Y1360" s="30">
        <v>35050.620000000003</v>
      </c>
      <c r="AJ1360" s="4" t="s">
        <v>2146</v>
      </c>
      <c r="AK1360" s="30">
        <v>35050.620000000003</v>
      </c>
    </row>
    <row r="1361" spans="1:37" x14ac:dyDescent="0.3">
      <c r="A1361" t="s">
        <v>1006</v>
      </c>
      <c r="B1361" t="str">
        <f>_xlfn.XLOOKUP(A1361,'Customer Names'!$A$2:$A$2336,'Customer Names'!$C$2:$C$2336)</f>
        <v xml:space="preserve"> Ms.Cindy</v>
      </c>
      <c r="C1361" s="41">
        <f>_xlfn.XLOOKUP(A1361,'Data Cleaning in Medical Examin'!$A$2:$A$2336,'Data Cleaning in Medical Examin'!$B$2:$B$2336)</f>
        <v>22.8</v>
      </c>
      <c r="D1361">
        <f>_xlfn.XLOOKUP(A1361,'Data Cleaning in Medical Examin'!$A$2:$A$2336,'Data Cleaning in Medical Examin'!$D$2:$D$2336)</f>
        <v>4.29</v>
      </c>
      <c r="E1361" t="str">
        <f>_xlfn.XLOOKUP(A1361,'Data Cleaning in Medical Examin'!$A$2:$A$2336,'Data Cleaning in Medical Examin'!$F$2:$F$2336)</f>
        <v>Yes</v>
      </c>
      <c r="F1361" t="str">
        <f>_xlfn.XLOOKUP(A1361,'Data Cleaning in Medical Examin'!$A$2:$A$2336,'Data Cleaning in Medical Examin'!$G$2:$G$2336)</f>
        <v>No</v>
      </c>
      <c r="G1361" t="str">
        <f>_xlfn.XLOOKUP(A1361,'Data Cleaning in Medical Examin'!$A$2:$A$2336,'Data Cleaning in Medical Examin'!$H$2:$H$2336)</f>
        <v>Yes</v>
      </c>
      <c r="H1361" t="str">
        <f>_xlfn.XLOOKUP(A1361,'Data Cleaning in Medical Examin'!$A$2:$A$2336,'Data Cleaning in Medical Examin'!$I$2:$I$2336)</f>
        <v>1 Major Surgery</v>
      </c>
      <c r="I1361" t="str">
        <f>_xlfn.XLOOKUP(A1361,'Data Cleaning in Medical Examin'!$A$2:$A$2336,'Data Cleaning in Medical Examin'!$J$2:$J$2336)</f>
        <v>No</v>
      </c>
      <c r="J1361" t="str">
        <f>_xlfn.XLOOKUP(A1361,'Data Cleaning in Medical Examin'!$A$2:$A$2336,'Data Cleaning in Medical Examin'!$C$2:$C$2336)</f>
        <v>Normal Weight</v>
      </c>
      <c r="K1361" t="str">
        <f>_xlfn.XLOOKUP(A1361,'Data Cleaning in Medical Examin'!$A$2:$A$2336,'Data Cleaning in Medical Examin'!$E$2:$E$2336)</f>
        <v>Normal</v>
      </c>
      <c r="L1361" t="str">
        <f>_xlfn.XLOOKUP(A1361,'DataCleaning in Hospitalisation'!$A$2:$A$2339,'DataCleaning in Hospitalisation'!$E$2:$E$2339)</f>
        <v>10-Aug-1975</v>
      </c>
      <c r="M1361" s="30">
        <f>_xlfn.XLOOKUP(A1361,'DataCleaning in Hospitalisation'!$A$2:$A$2339,'DataCleaning in Hospitalisation'!$H$2:$H$2339)</f>
        <v>7966.81</v>
      </c>
      <c r="N1361" t="str">
        <f>_xlfn.XLOOKUP(A1361,'DataCleaning in Hospitalisation'!$A$2:$A$2339,'DataCleaning in Hospitalisation'!$I$2:$I$2339)</f>
        <v>tier - 2</v>
      </c>
      <c r="O1361" t="str">
        <f>_xlfn.XLOOKUP(A1361,'DataCleaning in Hospitalisation'!$A$2:$A$2339,'DataCleaning in Hospitalisation'!$J$2:$J$2339)</f>
        <v>tier - 2</v>
      </c>
      <c r="P1361" t="str">
        <f>_xlfn.XLOOKUP(A1361,'DataCleaning in Hospitalisation'!$A$2:$A$2339,'DataCleaning in Hospitalisation'!$K$2:$K$2339)</f>
        <v>R1013</v>
      </c>
      <c r="Q1361">
        <f>_xlfn.XLOOKUP(A1361,'DataCleaning in Hospitalisation'!$A$2:$A$2339,'DataCleaning in Hospitalisation'!$F$2:$F$2339)</f>
        <v>48</v>
      </c>
      <c r="U1361" s="50" t="s">
        <v>2418</v>
      </c>
      <c r="V1361">
        <v>1</v>
      </c>
      <c r="X1361" s="4" t="s">
        <v>133</v>
      </c>
      <c r="Y1361" s="30">
        <v>1566.88</v>
      </c>
      <c r="AJ1361" s="4" t="s">
        <v>133</v>
      </c>
      <c r="AK1361" s="30">
        <v>1566.88</v>
      </c>
    </row>
    <row r="1362" spans="1:37" x14ac:dyDescent="0.3">
      <c r="A1362" t="s">
        <v>1005</v>
      </c>
      <c r="B1362" t="str">
        <f>_xlfn.XLOOKUP(A1362,'Customer Names'!$A$2:$A$2336,'Customer Names'!$C$2:$C$2336)</f>
        <v xml:space="preserve"> Mr.Gennaro</v>
      </c>
      <c r="C1362" s="41">
        <f>_xlfn.XLOOKUP(A1362,'Data Cleaning in Medical Examin'!$A$2:$A$2336,'Data Cleaning in Medical Examin'!$B$2:$B$2336)</f>
        <v>24.3</v>
      </c>
      <c r="D1362">
        <f>_xlfn.XLOOKUP(A1362,'Data Cleaning in Medical Examin'!$A$2:$A$2336,'Data Cleaning in Medical Examin'!$D$2:$D$2336)</f>
        <v>5.43</v>
      </c>
      <c r="E1362" t="str">
        <f>_xlfn.XLOOKUP(A1362,'Data Cleaning in Medical Examin'!$A$2:$A$2336,'Data Cleaning in Medical Examin'!$F$2:$F$2336)</f>
        <v>No</v>
      </c>
      <c r="F1362" t="str">
        <f>_xlfn.XLOOKUP(A1362,'Data Cleaning in Medical Examin'!$A$2:$A$2336,'Data Cleaning in Medical Examin'!$G$2:$G$2336)</f>
        <v>No</v>
      </c>
      <c r="G1362" t="str">
        <f>_xlfn.XLOOKUP(A1362,'Data Cleaning in Medical Examin'!$A$2:$A$2336,'Data Cleaning in Medical Examin'!$H$2:$H$2336)</f>
        <v>No</v>
      </c>
      <c r="H1362" t="str">
        <f>_xlfn.XLOOKUP(A1362,'Data Cleaning in Medical Examin'!$A$2:$A$2336,'Data Cleaning in Medical Examin'!$I$2:$I$2336)</f>
        <v>2 Major Surgery</v>
      </c>
      <c r="I1362" t="str">
        <f>_xlfn.XLOOKUP(A1362,'Data Cleaning in Medical Examin'!$A$2:$A$2336,'Data Cleaning in Medical Examin'!$J$2:$J$2336)</f>
        <v>No</v>
      </c>
      <c r="J1362" t="str">
        <f>_xlfn.XLOOKUP(A1362,'Data Cleaning in Medical Examin'!$A$2:$A$2336,'Data Cleaning in Medical Examin'!$C$2:$C$2336)</f>
        <v>Normal Weight</v>
      </c>
      <c r="K1362" t="str">
        <f>_xlfn.XLOOKUP(A1362,'Data Cleaning in Medical Examin'!$A$2:$A$2336,'Data Cleaning in Medical Examin'!$E$2:$E$2336)</f>
        <v>Normal</v>
      </c>
      <c r="L1362" t="str">
        <f>_xlfn.XLOOKUP(A1362,'DataCleaning in Hospitalisation'!$A$2:$A$2339,'DataCleaning in Hospitalisation'!$E$2:$E$2339)</f>
        <v>19-Jun-1970</v>
      </c>
      <c r="M1362" s="30">
        <f>_xlfn.XLOOKUP(A1362,'DataCleaning in Hospitalisation'!$A$2:$A$2339,'DataCleaning in Hospitalisation'!$H$2:$H$2339)</f>
        <v>7958.13</v>
      </c>
      <c r="N1362" t="str">
        <f>_xlfn.XLOOKUP(A1362,'DataCleaning in Hospitalisation'!$A$2:$A$2339,'DataCleaning in Hospitalisation'!$I$2:$I$2339)</f>
        <v>tier - 2</v>
      </c>
      <c r="O1362" t="str">
        <f>_xlfn.XLOOKUP(A1362,'DataCleaning in Hospitalisation'!$A$2:$A$2339,'DataCleaning in Hospitalisation'!$J$2:$J$2339)</f>
        <v>tier - 2</v>
      </c>
      <c r="P1362" t="str">
        <f>_xlfn.XLOOKUP(A1362,'DataCleaning in Hospitalisation'!$A$2:$A$2339,'DataCleaning in Hospitalisation'!$K$2:$K$2339)</f>
        <v>R1013</v>
      </c>
      <c r="Q1362">
        <f>_xlfn.XLOOKUP(A1362,'DataCleaning in Hospitalisation'!$A$2:$A$2339,'DataCleaning in Hospitalisation'!$F$2:$F$2339)</f>
        <v>53</v>
      </c>
      <c r="U1362" s="51" t="s">
        <v>11</v>
      </c>
      <c r="V1362">
        <v>1</v>
      </c>
      <c r="X1362" s="4" t="s">
        <v>132</v>
      </c>
      <c r="Y1362" s="30">
        <v>1534.3</v>
      </c>
      <c r="AJ1362" s="4" t="s">
        <v>132</v>
      </c>
      <c r="AK1362" s="30">
        <v>1534.3</v>
      </c>
    </row>
    <row r="1363" spans="1:37" x14ac:dyDescent="0.3">
      <c r="A1363" t="s">
        <v>1004</v>
      </c>
      <c r="B1363" t="str">
        <f>_xlfn.XLOOKUP(A1363,'Customer Names'!$A$2:$A$2336,'Customer Names'!$C$2:$C$2336)</f>
        <v xml:space="preserve"> Mr.Terry</v>
      </c>
      <c r="C1363" s="41">
        <f>_xlfn.XLOOKUP(A1363,'Data Cleaning in Medical Examin'!$A$2:$A$2336,'Data Cleaning in Medical Examin'!$B$2:$B$2336)</f>
        <v>25.13</v>
      </c>
      <c r="D1363">
        <f>_xlfn.XLOOKUP(A1363,'Data Cleaning in Medical Examin'!$A$2:$A$2336,'Data Cleaning in Medical Examin'!$D$2:$D$2336)</f>
        <v>8</v>
      </c>
      <c r="E1363" t="str">
        <f>_xlfn.XLOOKUP(A1363,'Data Cleaning in Medical Examin'!$A$2:$A$2336,'Data Cleaning in Medical Examin'!$F$2:$F$2336)</f>
        <v>Yes</v>
      </c>
      <c r="F1363" t="str">
        <f>_xlfn.XLOOKUP(A1363,'Data Cleaning in Medical Examin'!$A$2:$A$2336,'Data Cleaning in Medical Examin'!$G$2:$G$2336)</f>
        <v>No</v>
      </c>
      <c r="G1363" t="str">
        <f>_xlfn.XLOOKUP(A1363,'Data Cleaning in Medical Examin'!$A$2:$A$2336,'Data Cleaning in Medical Examin'!$H$2:$H$2336)</f>
        <v>No</v>
      </c>
      <c r="H1363" t="str">
        <f>_xlfn.XLOOKUP(A1363,'Data Cleaning in Medical Examin'!$A$2:$A$2336,'Data Cleaning in Medical Examin'!$I$2:$I$2336)</f>
        <v>1 Major Surgery</v>
      </c>
      <c r="I1363" t="str">
        <f>_xlfn.XLOOKUP(A1363,'Data Cleaning in Medical Examin'!$A$2:$A$2336,'Data Cleaning in Medical Examin'!$J$2:$J$2336)</f>
        <v>No</v>
      </c>
      <c r="J1363" t="str">
        <f>_xlfn.XLOOKUP(A1363,'Data Cleaning in Medical Examin'!$A$2:$A$2336,'Data Cleaning in Medical Examin'!$C$2:$C$2336)</f>
        <v>Over Weight</v>
      </c>
      <c r="K1363" t="str">
        <f>_xlfn.XLOOKUP(A1363,'Data Cleaning in Medical Examin'!$A$2:$A$2336,'Data Cleaning in Medical Examin'!$E$2:$E$2336)</f>
        <v>Diabetes</v>
      </c>
      <c r="L1363" t="str">
        <f>_xlfn.XLOOKUP(A1363,'DataCleaning in Hospitalisation'!$A$2:$A$2339,'DataCleaning in Hospitalisation'!$E$2:$E$2339)</f>
        <v>28-Dec-1981</v>
      </c>
      <c r="M1363" s="30">
        <f>_xlfn.XLOOKUP(A1363,'DataCleaning in Hospitalisation'!$A$2:$A$2339,'DataCleaning in Hospitalisation'!$H$2:$H$2339)</f>
        <v>7954.52</v>
      </c>
      <c r="N1363" t="str">
        <f>_xlfn.XLOOKUP(A1363,'DataCleaning in Hospitalisation'!$A$2:$A$2339,'DataCleaning in Hospitalisation'!$I$2:$I$2339)</f>
        <v>tier - 2</v>
      </c>
      <c r="O1363" t="str">
        <f>_xlfn.XLOOKUP(A1363,'DataCleaning in Hospitalisation'!$A$2:$A$2339,'DataCleaning in Hospitalisation'!$J$2:$J$2339)</f>
        <v>tier - 2</v>
      </c>
      <c r="P1363" t="str">
        <f>_xlfn.XLOOKUP(A1363,'DataCleaning in Hospitalisation'!$A$2:$A$2339,'DataCleaning in Hospitalisation'!$K$2:$K$2339)</f>
        <v>R1011</v>
      </c>
      <c r="Q1363">
        <f>_xlfn.XLOOKUP(A1363,'DataCleaning in Hospitalisation'!$A$2:$A$2339,'DataCleaning in Hospitalisation'!$F$2:$F$2339)</f>
        <v>42</v>
      </c>
      <c r="U1363" s="52" t="s">
        <v>2372</v>
      </c>
      <c r="V1363">
        <v>1</v>
      </c>
      <c r="X1363" s="4" t="s">
        <v>131</v>
      </c>
      <c r="Y1363" s="30">
        <v>1532.47</v>
      </c>
      <c r="AJ1363" s="4" t="s">
        <v>131</v>
      </c>
      <c r="AK1363" s="30">
        <v>1532.47</v>
      </c>
    </row>
    <row r="1364" spans="1:37" x14ac:dyDescent="0.3">
      <c r="A1364" t="s">
        <v>1003</v>
      </c>
      <c r="B1364" t="str">
        <f>_xlfn.XLOOKUP(A1364,'Customer Names'!$A$2:$A$2336,'Customer Names'!$C$2:$C$2336)</f>
        <v xml:space="preserve"> Mr.Patrick</v>
      </c>
      <c r="C1364" s="41">
        <f>_xlfn.XLOOKUP(A1364,'Data Cleaning in Medical Examin'!$A$2:$A$2336,'Data Cleaning in Medical Examin'!$B$2:$B$2336)</f>
        <v>22.72</v>
      </c>
      <c r="D1364">
        <f>_xlfn.XLOOKUP(A1364,'Data Cleaning in Medical Examin'!$A$2:$A$2336,'Data Cleaning in Medical Examin'!$D$2:$D$2336)</f>
        <v>9.9600000000000009</v>
      </c>
      <c r="E1364" t="str">
        <f>_xlfn.XLOOKUP(A1364,'Data Cleaning in Medical Examin'!$A$2:$A$2336,'Data Cleaning in Medical Examin'!$F$2:$F$2336)</f>
        <v>Yes</v>
      </c>
      <c r="F1364" t="str">
        <f>_xlfn.XLOOKUP(A1364,'Data Cleaning in Medical Examin'!$A$2:$A$2336,'Data Cleaning in Medical Examin'!$G$2:$G$2336)</f>
        <v>No</v>
      </c>
      <c r="G1364" t="str">
        <f>_xlfn.XLOOKUP(A1364,'Data Cleaning in Medical Examin'!$A$2:$A$2336,'Data Cleaning in Medical Examin'!$H$2:$H$2336)</f>
        <v>No</v>
      </c>
      <c r="H1364" t="str">
        <f>_xlfn.XLOOKUP(A1364,'Data Cleaning in Medical Examin'!$A$2:$A$2336,'Data Cleaning in Medical Examin'!$I$2:$I$2336)</f>
        <v>2 Major Surgery</v>
      </c>
      <c r="I1364" t="str">
        <f>_xlfn.XLOOKUP(A1364,'Data Cleaning in Medical Examin'!$A$2:$A$2336,'Data Cleaning in Medical Examin'!$J$2:$J$2336)</f>
        <v>No</v>
      </c>
      <c r="J1364" t="str">
        <f>_xlfn.XLOOKUP(A1364,'Data Cleaning in Medical Examin'!$A$2:$A$2336,'Data Cleaning in Medical Examin'!$C$2:$C$2336)</f>
        <v>Normal Weight</v>
      </c>
      <c r="K1364" t="str">
        <f>_xlfn.XLOOKUP(A1364,'Data Cleaning in Medical Examin'!$A$2:$A$2336,'Data Cleaning in Medical Examin'!$E$2:$E$2336)</f>
        <v>Diabetes</v>
      </c>
      <c r="L1364" t="str">
        <f>_xlfn.XLOOKUP(A1364,'DataCleaning in Hospitalisation'!$A$2:$A$2339,'DataCleaning in Hospitalisation'!$E$2:$E$2339)</f>
        <v>9-Jul-1966</v>
      </c>
      <c r="M1364" s="30">
        <f>_xlfn.XLOOKUP(A1364,'DataCleaning in Hospitalisation'!$A$2:$A$2339,'DataCleaning in Hospitalisation'!$H$2:$H$2339)</f>
        <v>7953.72</v>
      </c>
      <c r="N1364" t="str">
        <f>_xlfn.XLOOKUP(A1364,'DataCleaning in Hospitalisation'!$A$2:$A$2339,'DataCleaning in Hospitalisation'!$I$2:$I$2339)</f>
        <v>tier - 3</v>
      </c>
      <c r="O1364" t="str">
        <f>_xlfn.XLOOKUP(A1364,'DataCleaning in Hospitalisation'!$A$2:$A$2339,'DataCleaning in Hospitalisation'!$J$2:$J$2339)</f>
        <v>tier - 3</v>
      </c>
      <c r="P1364" t="str">
        <f>_xlfn.XLOOKUP(A1364,'DataCleaning in Hospitalisation'!$A$2:$A$2339,'DataCleaning in Hospitalisation'!$K$2:$K$2339)</f>
        <v>R1012</v>
      </c>
      <c r="Q1364">
        <f>_xlfn.XLOOKUP(A1364,'DataCleaning in Hospitalisation'!$A$2:$A$2339,'DataCleaning in Hospitalisation'!$F$2:$F$2339)</f>
        <v>57</v>
      </c>
      <c r="U1364" s="53" t="s">
        <v>2372</v>
      </c>
      <c r="V1364">
        <v>1</v>
      </c>
      <c r="X1364" s="4" t="s">
        <v>130</v>
      </c>
      <c r="Y1364" s="30">
        <v>1526.31</v>
      </c>
      <c r="AJ1364" s="4" t="s">
        <v>130</v>
      </c>
      <c r="AK1364" s="30">
        <v>1526.31</v>
      </c>
    </row>
    <row r="1365" spans="1:37" x14ac:dyDescent="0.3">
      <c r="A1365" t="s">
        <v>1002</v>
      </c>
      <c r="B1365" t="str">
        <f>_xlfn.XLOOKUP(A1365,'Customer Names'!$A$2:$A$2336,'Customer Names'!$C$2:$C$2336)</f>
        <v xml:space="preserve"> Ms.Keara</v>
      </c>
      <c r="C1365" s="41">
        <f>_xlfn.XLOOKUP(A1365,'Data Cleaning in Medical Examin'!$A$2:$A$2336,'Data Cleaning in Medical Examin'!$B$2:$B$2336)</f>
        <v>32.6</v>
      </c>
      <c r="D1365">
        <f>_xlfn.XLOOKUP(A1365,'Data Cleaning in Medical Examin'!$A$2:$A$2336,'Data Cleaning in Medical Examin'!$D$2:$D$2336)</f>
        <v>6.8</v>
      </c>
      <c r="E1365" t="str">
        <f>_xlfn.XLOOKUP(A1365,'Data Cleaning in Medical Examin'!$A$2:$A$2336,'Data Cleaning in Medical Examin'!$F$2:$F$2336)</f>
        <v>Yes</v>
      </c>
      <c r="F1365" t="str">
        <f>_xlfn.XLOOKUP(A1365,'Data Cleaning in Medical Examin'!$A$2:$A$2336,'Data Cleaning in Medical Examin'!$G$2:$G$2336)</f>
        <v>No</v>
      </c>
      <c r="G1365" t="str">
        <f>_xlfn.XLOOKUP(A1365,'Data Cleaning in Medical Examin'!$A$2:$A$2336,'Data Cleaning in Medical Examin'!$H$2:$H$2336)</f>
        <v>No</v>
      </c>
      <c r="H1365" t="str">
        <f>_xlfn.XLOOKUP(A1365,'Data Cleaning in Medical Examin'!$A$2:$A$2336,'Data Cleaning in Medical Examin'!$I$2:$I$2336)</f>
        <v>No Major Surgery</v>
      </c>
      <c r="I1365" t="str">
        <f>_xlfn.XLOOKUP(A1365,'Data Cleaning in Medical Examin'!$A$2:$A$2336,'Data Cleaning in Medical Examin'!$J$2:$J$2336)</f>
        <v>No</v>
      </c>
      <c r="J1365" t="str">
        <f>_xlfn.XLOOKUP(A1365,'Data Cleaning in Medical Examin'!$A$2:$A$2336,'Data Cleaning in Medical Examin'!$C$2:$C$2336)</f>
        <v>Obesity</v>
      </c>
      <c r="K1365" t="str">
        <f>_xlfn.XLOOKUP(A1365,'Data Cleaning in Medical Examin'!$A$2:$A$2336,'Data Cleaning in Medical Examin'!$E$2:$E$2336)</f>
        <v>Diabetes</v>
      </c>
      <c r="L1365" t="str">
        <f>_xlfn.XLOOKUP(A1365,'DataCleaning in Hospitalisation'!$A$2:$A$2339,'DataCleaning in Hospitalisation'!$E$2:$E$2339)</f>
        <v>29-Oct-1987</v>
      </c>
      <c r="M1365" s="30">
        <f>_xlfn.XLOOKUP(A1365,'DataCleaning in Hospitalisation'!$A$2:$A$2339,'DataCleaning in Hospitalisation'!$H$2:$H$2339)</f>
        <v>7948.22</v>
      </c>
      <c r="N1365" t="str">
        <f>_xlfn.XLOOKUP(A1365,'DataCleaning in Hospitalisation'!$A$2:$A$2339,'DataCleaning in Hospitalisation'!$I$2:$I$2339)</f>
        <v>tier - 2</v>
      </c>
      <c r="O1365" t="str">
        <f>_xlfn.XLOOKUP(A1365,'DataCleaning in Hospitalisation'!$A$2:$A$2339,'DataCleaning in Hospitalisation'!$J$2:$J$2339)</f>
        <v>tier - 3</v>
      </c>
      <c r="P1365" t="str">
        <f>_xlfn.XLOOKUP(A1365,'DataCleaning in Hospitalisation'!$A$2:$A$2339,'DataCleaning in Hospitalisation'!$K$2:$K$2339)</f>
        <v>R1025</v>
      </c>
      <c r="Q1365">
        <f>_xlfn.XLOOKUP(A1365,'DataCleaning in Hospitalisation'!$A$2:$A$2339,'DataCleaning in Hospitalisation'!$F$2:$F$2339)</f>
        <v>36</v>
      </c>
      <c r="U1365" s="4" t="s">
        <v>1164</v>
      </c>
      <c r="V1365">
        <v>1</v>
      </c>
      <c r="X1365" s="4" t="s">
        <v>129</v>
      </c>
      <c r="Y1365" s="30">
        <v>1515.34</v>
      </c>
      <c r="AJ1365" s="4" t="s">
        <v>129</v>
      </c>
      <c r="AK1365" s="30">
        <v>1515.34</v>
      </c>
    </row>
    <row r="1366" spans="1:37" x14ac:dyDescent="0.3">
      <c r="A1366" t="s">
        <v>1001</v>
      </c>
      <c r="B1366" t="str">
        <f>_xlfn.XLOOKUP(A1366,'Customer Names'!$A$2:$A$2336,'Customer Names'!$C$2:$C$2336)</f>
        <v xml:space="preserve"> Ms.Nicole</v>
      </c>
      <c r="C1366" s="41">
        <f>_xlfn.XLOOKUP(A1366,'Data Cleaning in Medical Examin'!$A$2:$A$2336,'Data Cleaning in Medical Examin'!$B$2:$B$2336)</f>
        <v>17.28</v>
      </c>
      <c r="D1366">
        <f>_xlfn.XLOOKUP(A1366,'Data Cleaning in Medical Examin'!$A$2:$A$2336,'Data Cleaning in Medical Examin'!$D$2:$D$2336)</f>
        <v>6.22</v>
      </c>
      <c r="E1366" t="str">
        <f>_xlfn.XLOOKUP(A1366,'Data Cleaning in Medical Examin'!$A$2:$A$2336,'Data Cleaning in Medical Examin'!$F$2:$F$2336)</f>
        <v>Yes</v>
      </c>
      <c r="F1366" t="str">
        <f>_xlfn.XLOOKUP(A1366,'Data Cleaning in Medical Examin'!$A$2:$A$2336,'Data Cleaning in Medical Examin'!$G$2:$G$2336)</f>
        <v>No</v>
      </c>
      <c r="G1366" t="str">
        <f>_xlfn.XLOOKUP(A1366,'Data Cleaning in Medical Examin'!$A$2:$A$2336,'Data Cleaning in Medical Examin'!$H$2:$H$2336)</f>
        <v>No</v>
      </c>
      <c r="H1366" t="str">
        <f>_xlfn.XLOOKUP(A1366,'Data Cleaning in Medical Examin'!$A$2:$A$2336,'Data Cleaning in Medical Examin'!$I$2:$I$2336)</f>
        <v>2 Major Surgery</v>
      </c>
      <c r="I1366" t="str">
        <f>_xlfn.XLOOKUP(A1366,'Data Cleaning in Medical Examin'!$A$2:$A$2336,'Data Cleaning in Medical Examin'!$J$2:$J$2336)</f>
        <v>No</v>
      </c>
      <c r="J1366" t="str">
        <f>_xlfn.XLOOKUP(A1366,'Data Cleaning in Medical Examin'!$A$2:$A$2336,'Data Cleaning in Medical Examin'!$C$2:$C$2336)</f>
        <v>Under Weight</v>
      </c>
      <c r="K1366" t="str">
        <f>_xlfn.XLOOKUP(A1366,'Data Cleaning in Medical Examin'!$A$2:$A$2336,'Data Cleaning in Medical Examin'!$E$2:$E$2336)</f>
        <v>Prediabetes</v>
      </c>
      <c r="L1366" t="str">
        <f>_xlfn.XLOOKUP(A1366,'DataCleaning in Hospitalisation'!$A$2:$A$2339,'DataCleaning in Hospitalisation'!$E$2:$E$2339)</f>
        <v>20-Jul-1977</v>
      </c>
      <c r="M1366" s="30">
        <f>_xlfn.XLOOKUP(A1366,'DataCleaning in Hospitalisation'!$A$2:$A$2339,'DataCleaning in Hospitalisation'!$H$2:$H$2339)</f>
        <v>7935.29</v>
      </c>
      <c r="N1366" t="str">
        <f>_xlfn.XLOOKUP(A1366,'DataCleaning in Hospitalisation'!$A$2:$A$2339,'DataCleaning in Hospitalisation'!$I$2:$I$2339)</f>
        <v>tier - 2</v>
      </c>
      <c r="O1366" t="str">
        <f>_xlfn.XLOOKUP(A1366,'DataCleaning in Hospitalisation'!$A$2:$A$2339,'DataCleaning in Hospitalisation'!$J$2:$J$2339)</f>
        <v>tier - 1</v>
      </c>
      <c r="P1366" t="str">
        <f>_xlfn.XLOOKUP(A1366,'DataCleaning in Hospitalisation'!$A$2:$A$2339,'DataCleaning in Hospitalisation'!$K$2:$K$2339)</f>
        <v>R1024</v>
      </c>
      <c r="Q1366">
        <f>_xlfn.XLOOKUP(A1366,'DataCleaning in Hospitalisation'!$A$2:$A$2339,'DataCleaning in Hospitalisation'!$F$2:$F$2339)</f>
        <v>46</v>
      </c>
      <c r="U1366" s="46" t="s">
        <v>6</v>
      </c>
      <c r="V1366">
        <v>1</v>
      </c>
      <c r="X1366" s="4" t="s">
        <v>128</v>
      </c>
      <c r="Y1366" s="30">
        <v>1497</v>
      </c>
      <c r="AJ1366" s="4" t="s">
        <v>128</v>
      </c>
      <c r="AK1366" s="30">
        <v>1497</v>
      </c>
    </row>
    <row r="1367" spans="1:37" x14ac:dyDescent="0.3">
      <c r="A1367" t="s">
        <v>1000</v>
      </c>
      <c r="B1367" t="str">
        <f>_xlfn.XLOOKUP(A1367,'Customer Names'!$A$2:$A$2336,'Customer Names'!$C$2:$C$2336)</f>
        <v xml:space="preserve"> Mrs.Katena</v>
      </c>
      <c r="C1367" s="41">
        <f>_xlfn.XLOOKUP(A1367,'Data Cleaning in Medical Examin'!$A$2:$A$2336,'Data Cleaning in Medical Examin'!$B$2:$B$2336)</f>
        <v>27.92</v>
      </c>
      <c r="D1367">
        <f>_xlfn.XLOOKUP(A1367,'Data Cleaning in Medical Examin'!$A$2:$A$2336,'Data Cleaning in Medical Examin'!$D$2:$D$2336)</f>
        <v>5.79</v>
      </c>
      <c r="E1367" t="str">
        <f>_xlfn.XLOOKUP(A1367,'Data Cleaning in Medical Examin'!$A$2:$A$2336,'Data Cleaning in Medical Examin'!$F$2:$F$2336)</f>
        <v>No</v>
      </c>
      <c r="F1367" t="str">
        <f>_xlfn.XLOOKUP(A1367,'Data Cleaning in Medical Examin'!$A$2:$A$2336,'Data Cleaning in Medical Examin'!$G$2:$G$2336)</f>
        <v>No</v>
      </c>
      <c r="G1367" t="str">
        <f>_xlfn.XLOOKUP(A1367,'Data Cleaning in Medical Examin'!$A$2:$A$2336,'Data Cleaning in Medical Examin'!$H$2:$H$2336)</f>
        <v>No</v>
      </c>
      <c r="H1367" t="str">
        <f>_xlfn.XLOOKUP(A1367,'Data Cleaning in Medical Examin'!$A$2:$A$2336,'Data Cleaning in Medical Examin'!$I$2:$I$2336)</f>
        <v>1 Major Surgery</v>
      </c>
      <c r="I1367" t="str">
        <f>_xlfn.XLOOKUP(A1367,'Data Cleaning in Medical Examin'!$A$2:$A$2336,'Data Cleaning in Medical Examin'!$J$2:$J$2336)</f>
        <v>No</v>
      </c>
      <c r="J1367" t="str">
        <f>_xlfn.XLOOKUP(A1367,'Data Cleaning in Medical Examin'!$A$2:$A$2336,'Data Cleaning in Medical Examin'!$C$2:$C$2336)</f>
        <v>Over Weight</v>
      </c>
      <c r="K1367" t="str">
        <f>_xlfn.XLOOKUP(A1367,'Data Cleaning in Medical Examin'!$A$2:$A$2336,'Data Cleaning in Medical Examin'!$E$2:$E$2336)</f>
        <v>Prediabetes</v>
      </c>
      <c r="L1367" t="str">
        <f>_xlfn.XLOOKUP(A1367,'DataCleaning in Hospitalisation'!$A$2:$A$2339,'DataCleaning in Hospitalisation'!$E$2:$E$2339)</f>
        <v>10-Oct-1962</v>
      </c>
      <c r="M1367" s="30">
        <f>_xlfn.XLOOKUP(A1367,'DataCleaning in Hospitalisation'!$A$2:$A$2339,'DataCleaning in Hospitalisation'!$H$2:$H$2339)</f>
        <v>7896.41</v>
      </c>
      <c r="N1367" t="str">
        <f>_xlfn.XLOOKUP(A1367,'DataCleaning in Hospitalisation'!$A$2:$A$2339,'DataCleaning in Hospitalisation'!$I$2:$I$2339)</f>
        <v>tier - 3</v>
      </c>
      <c r="O1367" t="str">
        <f>_xlfn.XLOOKUP(A1367,'DataCleaning in Hospitalisation'!$A$2:$A$2339,'DataCleaning in Hospitalisation'!$J$2:$J$2339)</f>
        <v>tier - 2</v>
      </c>
      <c r="P1367" t="str">
        <f>_xlfn.XLOOKUP(A1367,'DataCleaning in Hospitalisation'!$A$2:$A$2339,'DataCleaning in Hospitalisation'!$K$2:$K$2339)</f>
        <v>R1013</v>
      </c>
      <c r="Q1367">
        <f>_xlfn.XLOOKUP(A1367,'DataCleaning in Hospitalisation'!$A$2:$A$2339,'DataCleaning in Hospitalisation'!$F$2:$F$2339)</f>
        <v>61</v>
      </c>
      <c r="U1367" s="50" t="s">
        <v>2421</v>
      </c>
      <c r="V1367">
        <v>1</v>
      </c>
      <c r="X1367" s="4" t="s">
        <v>127</v>
      </c>
      <c r="Y1367" s="30">
        <v>1493</v>
      </c>
      <c r="AJ1367" s="4" t="s">
        <v>127</v>
      </c>
      <c r="AK1367" s="30">
        <v>1493</v>
      </c>
    </row>
    <row r="1368" spans="1:37" x14ac:dyDescent="0.3">
      <c r="A1368" t="s">
        <v>999</v>
      </c>
      <c r="B1368" t="str">
        <f>_xlfn.XLOOKUP(A1368,'Customer Names'!$A$2:$A$2336,'Customer Names'!$C$2:$C$2336)</f>
        <v xml:space="preserve"> Ms.Bean</v>
      </c>
      <c r="C1368" s="41">
        <f>_xlfn.XLOOKUP(A1368,'Data Cleaning in Medical Examin'!$A$2:$A$2336,'Data Cleaning in Medical Examin'!$B$2:$B$2336)</f>
        <v>38.284999999999997</v>
      </c>
      <c r="D1368">
        <f>_xlfn.XLOOKUP(A1368,'Data Cleaning in Medical Examin'!$A$2:$A$2336,'Data Cleaning in Medical Examin'!$D$2:$D$2336)</f>
        <v>5.41</v>
      </c>
      <c r="E1368" t="str">
        <f>_xlfn.XLOOKUP(A1368,'Data Cleaning in Medical Examin'!$A$2:$A$2336,'Data Cleaning in Medical Examin'!$F$2:$F$2336)</f>
        <v>No</v>
      </c>
      <c r="F1368" t="str">
        <f>_xlfn.XLOOKUP(A1368,'Data Cleaning in Medical Examin'!$A$2:$A$2336,'Data Cleaning in Medical Examin'!$G$2:$G$2336)</f>
        <v>No</v>
      </c>
      <c r="G1368" t="str">
        <f>_xlfn.XLOOKUP(A1368,'Data Cleaning in Medical Examin'!$A$2:$A$2336,'Data Cleaning in Medical Examin'!$H$2:$H$2336)</f>
        <v>No</v>
      </c>
      <c r="H1368" t="str">
        <f>_xlfn.XLOOKUP(A1368,'Data Cleaning in Medical Examin'!$A$2:$A$2336,'Data Cleaning in Medical Examin'!$I$2:$I$2336)</f>
        <v>No Major Surgery</v>
      </c>
      <c r="I1368" t="str">
        <f>_xlfn.XLOOKUP(A1368,'Data Cleaning in Medical Examin'!$A$2:$A$2336,'Data Cleaning in Medical Examin'!$J$2:$J$2336)</f>
        <v>No</v>
      </c>
      <c r="J1368" t="str">
        <f>_xlfn.XLOOKUP(A1368,'Data Cleaning in Medical Examin'!$A$2:$A$2336,'Data Cleaning in Medical Examin'!$C$2:$C$2336)</f>
        <v>Obesity</v>
      </c>
      <c r="K1368" t="str">
        <f>_xlfn.XLOOKUP(A1368,'Data Cleaning in Medical Examin'!$A$2:$A$2336,'Data Cleaning in Medical Examin'!$E$2:$E$2336)</f>
        <v>Normal</v>
      </c>
      <c r="L1368" t="str">
        <f>_xlfn.XLOOKUP(A1368,'DataCleaning in Hospitalisation'!$A$2:$A$2339,'DataCleaning in Hospitalisation'!$E$2:$E$2339)</f>
        <v>17-Nov-1994</v>
      </c>
      <c r="M1368" s="30">
        <f>_xlfn.XLOOKUP(A1368,'DataCleaning in Hospitalisation'!$A$2:$A$2339,'DataCleaning in Hospitalisation'!$H$2:$H$2339)</f>
        <v>7851.85</v>
      </c>
      <c r="N1368" t="str">
        <f>_xlfn.XLOOKUP(A1368,'DataCleaning in Hospitalisation'!$A$2:$A$2339,'DataCleaning in Hospitalisation'!$I$2:$I$2339)</f>
        <v>tier - 2</v>
      </c>
      <c r="O1368" t="str">
        <f>_xlfn.XLOOKUP(A1368,'DataCleaning in Hospitalisation'!$A$2:$A$2339,'DataCleaning in Hospitalisation'!$J$2:$J$2339)</f>
        <v>tier - 3</v>
      </c>
      <c r="P1368" t="str">
        <f>_xlfn.XLOOKUP(A1368,'DataCleaning in Hospitalisation'!$A$2:$A$2339,'DataCleaning in Hospitalisation'!$K$2:$K$2339)</f>
        <v>R1012</v>
      </c>
      <c r="Q1368">
        <f>_xlfn.XLOOKUP(A1368,'DataCleaning in Hospitalisation'!$A$2:$A$2339,'DataCleaning in Hospitalisation'!$F$2:$F$2339)</f>
        <v>29</v>
      </c>
      <c r="U1368" s="51" t="s">
        <v>11</v>
      </c>
      <c r="V1368">
        <v>1</v>
      </c>
      <c r="X1368" s="4" t="s">
        <v>126</v>
      </c>
      <c r="Y1368" s="30">
        <v>1481</v>
      </c>
      <c r="AJ1368" s="4" t="s">
        <v>126</v>
      </c>
      <c r="AK1368" s="30">
        <v>1481</v>
      </c>
    </row>
    <row r="1369" spans="1:37" x14ac:dyDescent="0.3">
      <c r="A1369" t="s">
        <v>998</v>
      </c>
      <c r="B1369" t="str">
        <f>_xlfn.XLOOKUP(A1369,'Customer Names'!$A$2:$A$2336,'Customer Names'!$C$2:$C$2336)</f>
        <v xml:space="preserve"> Mr.Brian</v>
      </c>
      <c r="C1369" s="41">
        <f>_xlfn.XLOOKUP(A1369,'Data Cleaning in Medical Examin'!$A$2:$A$2336,'Data Cleaning in Medical Examin'!$B$2:$B$2336)</f>
        <v>16.48</v>
      </c>
      <c r="D1369">
        <f>_xlfn.XLOOKUP(A1369,'Data Cleaning in Medical Examin'!$A$2:$A$2336,'Data Cleaning in Medical Examin'!$D$2:$D$2336)</f>
        <v>11.05</v>
      </c>
      <c r="E1369" t="str">
        <f>_xlfn.XLOOKUP(A1369,'Data Cleaning in Medical Examin'!$A$2:$A$2336,'Data Cleaning in Medical Examin'!$F$2:$F$2336)</f>
        <v>No</v>
      </c>
      <c r="F1369" t="str">
        <f>_xlfn.XLOOKUP(A1369,'Data Cleaning in Medical Examin'!$A$2:$A$2336,'Data Cleaning in Medical Examin'!$G$2:$G$2336)</f>
        <v>No</v>
      </c>
      <c r="G1369" t="str">
        <f>_xlfn.XLOOKUP(A1369,'Data Cleaning in Medical Examin'!$A$2:$A$2336,'Data Cleaning in Medical Examin'!$H$2:$H$2336)</f>
        <v>No</v>
      </c>
      <c r="H1369" t="str">
        <f>_xlfn.XLOOKUP(A1369,'Data Cleaning in Medical Examin'!$A$2:$A$2336,'Data Cleaning in Medical Examin'!$I$2:$I$2336)</f>
        <v>No Major Surgery</v>
      </c>
      <c r="I1369" t="str">
        <f>_xlfn.XLOOKUP(A1369,'Data Cleaning in Medical Examin'!$A$2:$A$2336,'Data Cleaning in Medical Examin'!$J$2:$J$2336)</f>
        <v>No</v>
      </c>
      <c r="J1369" t="str">
        <f>_xlfn.XLOOKUP(A1369,'Data Cleaning in Medical Examin'!$A$2:$A$2336,'Data Cleaning in Medical Examin'!$C$2:$C$2336)</f>
        <v>Under Weight</v>
      </c>
      <c r="K1369" t="str">
        <f>_xlfn.XLOOKUP(A1369,'Data Cleaning in Medical Examin'!$A$2:$A$2336,'Data Cleaning in Medical Examin'!$E$2:$E$2336)</f>
        <v>Diabetes</v>
      </c>
      <c r="L1369" t="str">
        <f>_xlfn.XLOOKUP(A1369,'DataCleaning in Hospitalisation'!$A$2:$A$2339,'DataCleaning in Hospitalisation'!$E$2:$E$2339)</f>
        <v>5-Oct-2001</v>
      </c>
      <c r="M1369" s="30">
        <f>_xlfn.XLOOKUP(A1369,'DataCleaning in Hospitalisation'!$A$2:$A$2339,'DataCleaning in Hospitalisation'!$H$2:$H$2339)</f>
        <v>7844.8</v>
      </c>
      <c r="N1369" t="str">
        <f>_xlfn.XLOOKUP(A1369,'DataCleaning in Hospitalisation'!$A$2:$A$2339,'DataCleaning in Hospitalisation'!$I$2:$I$2339)</f>
        <v>tier - 2</v>
      </c>
      <c r="O1369" t="str">
        <f>_xlfn.XLOOKUP(A1369,'DataCleaning in Hospitalisation'!$A$2:$A$2339,'DataCleaning in Hospitalisation'!$J$2:$J$2339)</f>
        <v>tier - 2</v>
      </c>
      <c r="P1369" t="str">
        <f>_xlfn.XLOOKUP(A1369,'DataCleaning in Hospitalisation'!$A$2:$A$2339,'DataCleaning in Hospitalisation'!$K$2:$K$2339)</f>
        <v>R1012</v>
      </c>
      <c r="Q1369">
        <f>_xlfn.XLOOKUP(A1369,'DataCleaning in Hospitalisation'!$A$2:$A$2339,'DataCleaning in Hospitalisation'!$F$2:$F$2339)</f>
        <v>22</v>
      </c>
      <c r="U1369" s="52" t="s">
        <v>2372</v>
      </c>
      <c r="V1369">
        <v>1</v>
      </c>
      <c r="X1369" s="4" t="s">
        <v>125</v>
      </c>
      <c r="Y1369" s="30">
        <v>1477</v>
      </c>
      <c r="AJ1369" s="4" t="s">
        <v>125</v>
      </c>
      <c r="AK1369" s="30">
        <v>1477</v>
      </c>
    </row>
    <row r="1370" spans="1:37" x14ac:dyDescent="0.3">
      <c r="A1370" t="s">
        <v>997</v>
      </c>
      <c r="B1370" t="str">
        <f>_xlfn.XLOOKUP(A1370,'Customer Names'!$A$2:$A$2336,'Customer Names'!$C$2:$C$2336)</f>
        <v xml:space="preserve"> Mr.Jan-Patrick</v>
      </c>
      <c r="C1370" s="41">
        <f>_xlfn.XLOOKUP(A1370,'Data Cleaning in Medical Examin'!$A$2:$A$2336,'Data Cleaning in Medical Examin'!$B$2:$B$2336)</f>
        <v>38.57</v>
      </c>
      <c r="D1370">
        <f>_xlfn.XLOOKUP(A1370,'Data Cleaning in Medical Examin'!$A$2:$A$2336,'Data Cleaning in Medical Examin'!$D$2:$D$2336)</f>
        <v>6.27</v>
      </c>
      <c r="E1370" t="str">
        <f>_xlfn.XLOOKUP(A1370,'Data Cleaning in Medical Examin'!$A$2:$A$2336,'Data Cleaning in Medical Examin'!$F$2:$F$2336)</f>
        <v>No</v>
      </c>
      <c r="F1370" t="str">
        <f>_xlfn.XLOOKUP(A1370,'Data Cleaning in Medical Examin'!$A$2:$A$2336,'Data Cleaning in Medical Examin'!$G$2:$G$2336)</f>
        <v>No</v>
      </c>
      <c r="G1370" t="str">
        <f>_xlfn.XLOOKUP(A1370,'Data Cleaning in Medical Examin'!$A$2:$A$2336,'Data Cleaning in Medical Examin'!$H$2:$H$2336)</f>
        <v>No</v>
      </c>
      <c r="H1370" t="str">
        <f>_xlfn.XLOOKUP(A1370,'Data Cleaning in Medical Examin'!$A$2:$A$2336,'Data Cleaning in Medical Examin'!$I$2:$I$2336)</f>
        <v>No Major Surgery</v>
      </c>
      <c r="I1370" t="str">
        <f>_xlfn.XLOOKUP(A1370,'Data Cleaning in Medical Examin'!$A$2:$A$2336,'Data Cleaning in Medical Examin'!$J$2:$J$2336)</f>
        <v>No</v>
      </c>
      <c r="J1370" t="str">
        <f>_xlfn.XLOOKUP(A1370,'Data Cleaning in Medical Examin'!$A$2:$A$2336,'Data Cleaning in Medical Examin'!$C$2:$C$2336)</f>
        <v>Obesity</v>
      </c>
      <c r="K1370" t="str">
        <f>_xlfn.XLOOKUP(A1370,'Data Cleaning in Medical Examin'!$A$2:$A$2336,'Data Cleaning in Medical Examin'!$E$2:$E$2336)</f>
        <v>Prediabetes</v>
      </c>
      <c r="L1370" t="str">
        <f>_xlfn.XLOOKUP(A1370,'DataCleaning in Hospitalisation'!$A$2:$A$2339,'DataCleaning in Hospitalisation'!$E$2:$E$2339)</f>
        <v>12-Oct-1989</v>
      </c>
      <c r="M1370" s="30">
        <f>_xlfn.XLOOKUP(A1370,'DataCleaning in Hospitalisation'!$A$2:$A$2339,'DataCleaning in Hospitalisation'!$H$2:$H$2339)</f>
        <v>7824.37</v>
      </c>
      <c r="N1370" t="str">
        <f>_xlfn.XLOOKUP(A1370,'DataCleaning in Hospitalisation'!$A$2:$A$2339,'DataCleaning in Hospitalisation'!$I$2:$I$2339)</f>
        <v>tier - 2</v>
      </c>
      <c r="O1370" t="str">
        <f>_xlfn.XLOOKUP(A1370,'DataCleaning in Hospitalisation'!$A$2:$A$2339,'DataCleaning in Hospitalisation'!$J$2:$J$2339)</f>
        <v>tier - 2</v>
      </c>
      <c r="P1370" t="str">
        <f>_xlfn.XLOOKUP(A1370,'DataCleaning in Hospitalisation'!$A$2:$A$2339,'DataCleaning in Hospitalisation'!$K$2:$K$2339)</f>
        <v>R1012</v>
      </c>
      <c r="Q1370">
        <f>_xlfn.XLOOKUP(A1370,'DataCleaning in Hospitalisation'!$A$2:$A$2339,'DataCleaning in Hospitalisation'!$F$2:$F$2339)</f>
        <v>34</v>
      </c>
      <c r="U1370" s="53" t="s">
        <v>2373</v>
      </c>
      <c r="V1370">
        <v>1</v>
      </c>
      <c r="X1370" s="4" t="s">
        <v>124</v>
      </c>
      <c r="Y1370" s="30">
        <v>1467</v>
      </c>
      <c r="AJ1370" s="4" t="s">
        <v>124</v>
      </c>
      <c r="AK1370" s="30">
        <v>1467</v>
      </c>
    </row>
    <row r="1371" spans="1:37" x14ac:dyDescent="0.3">
      <c r="A1371" t="s">
        <v>996</v>
      </c>
      <c r="B1371" t="str">
        <f>_xlfn.XLOOKUP(A1371,'Customer Names'!$A$2:$A$2336,'Customer Names'!$C$2:$C$2336)</f>
        <v xml:space="preserve"> Mr.Jesse</v>
      </c>
      <c r="C1371" s="41">
        <f>_xlfn.XLOOKUP(A1371,'Data Cleaning in Medical Examin'!$A$2:$A$2336,'Data Cleaning in Medical Examin'!$B$2:$B$2336)</f>
        <v>43.85</v>
      </c>
      <c r="D1371">
        <f>_xlfn.XLOOKUP(A1371,'Data Cleaning in Medical Examin'!$A$2:$A$2336,'Data Cleaning in Medical Examin'!$D$2:$D$2336)</f>
        <v>4.7699999999999996</v>
      </c>
      <c r="E1371" t="str">
        <f>_xlfn.XLOOKUP(A1371,'Data Cleaning in Medical Examin'!$A$2:$A$2336,'Data Cleaning in Medical Examin'!$F$2:$F$2336)</f>
        <v>Yes</v>
      </c>
      <c r="F1371" t="str">
        <f>_xlfn.XLOOKUP(A1371,'Data Cleaning in Medical Examin'!$A$2:$A$2336,'Data Cleaning in Medical Examin'!$G$2:$G$2336)</f>
        <v>No</v>
      </c>
      <c r="G1371" t="str">
        <f>_xlfn.XLOOKUP(A1371,'Data Cleaning in Medical Examin'!$A$2:$A$2336,'Data Cleaning in Medical Examin'!$H$2:$H$2336)</f>
        <v>No</v>
      </c>
      <c r="H1371" t="str">
        <f>_xlfn.XLOOKUP(A1371,'Data Cleaning in Medical Examin'!$A$2:$A$2336,'Data Cleaning in Medical Examin'!$I$2:$I$2336)</f>
        <v>No Major Surgery</v>
      </c>
      <c r="I1371" t="str">
        <f>_xlfn.XLOOKUP(A1371,'Data Cleaning in Medical Examin'!$A$2:$A$2336,'Data Cleaning in Medical Examin'!$J$2:$J$2336)</f>
        <v>No</v>
      </c>
      <c r="J1371" t="str">
        <f>_xlfn.XLOOKUP(A1371,'Data Cleaning in Medical Examin'!$A$2:$A$2336,'Data Cleaning in Medical Examin'!$C$2:$C$2336)</f>
        <v>Obesity</v>
      </c>
      <c r="K1371" t="str">
        <f>_xlfn.XLOOKUP(A1371,'Data Cleaning in Medical Examin'!$A$2:$A$2336,'Data Cleaning in Medical Examin'!$E$2:$E$2336)</f>
        <v>Normal</v>
      </c>
      <c r="L1371" t="str">
        <f>_xlfn.XLOOKUP(A1371,'DataCleaning in Hospitalisation'!$A$2:$A$2339,'DataCleaning in Hospitalisation'!$E$2:$E$2339)</f>
        <v>21-Dec-1991</v>
      </c>
      <c r="M1371" s="30">
        <f>_xlfn.XLOOKUP(A1371,'DataCleaning in Hospitalisation'!$A$2:$A$2339,'DataCleaning in Hospitalisation'!$H$2:$H$2339)</f>
        <v>7812.67</v>
      </c>
      <c r="N1371" t="str">
        <f>_xlfn.XLOOKUP(A1371,'DataCleaning in Hospitalisation'!$A$2:$A$2339,'DataCleaning in Hospitalisation'!$I$2:$I$2339)</f>
        <v>tier - 2</v>
      </c>
      <c r="O1371" t="str">
        <f>_xlfn.XLOOKUP(A1371,'DataCleaning in Hospitalisation'!$A$2:$A$2339,'DataCleaning in Hospitalisation'!$J$2:$J$2339)</f>
        <v>tier - 1</v>
      </c>
      <c r="P1371" t="str">
        <f>_xlfn.XLOOKUP(A1371,'DataCleaning in Hospitalisation'!$A$2:$A$2339,'DataCleaning in Hospitalisation'!$K$2:$K$2339)</f>
        <v>R1012</v>
      </c>
      <c r="Q1371">
        <f>_xlfn.XLOOKUP(A1371,'DataCleaning in Hospitalisation'!$A$2:$A$2339,'DataCleaning in Hospitalisation'!$F$2:$F$2339)</f>
        <v>32</v>
      </c>
      <c r="U1371" s="4" t="s">
        <v>1163</v>
      </c>
      <c r="V1371">
        <v>1</v>
      </c>
      <c r="X1371" s="4" t="s">
        <v>2145</v>
      </c>
      <c r="Y1371" s="30">
        <v>35000.730000000003</v>
      </c>
      <c r="AJ1371" s="4" t="s">
        <v>2145</v>
      </c>
      <c r="AK1371" s="30">
        <v>35000.730000000003</v>
      </c>
    </row>
    <row r="1372" spans="1:37" x14ac:dyDescent="0.3">
      <c r="A1372" t="s">
        <v>995</v>
      </c>
      <c r="B1372" t="str">
        <f>_xlfn.XLOOKUP(A1372,'Customer Names'!$A$2:$A$2336,'Customer Names'!$C$2:$C$2336)</f>
        <v xml:space="preserve"> Ms.Lindsey</v>
      </c>
      <c r="C1372" s="41">
        <f>_xlfn.XLOOKUP(A1372,'Data Cleaning in Medical Examin'!$A$2:$A$2336,'Data Cleaning in Medical Examin'!$B$2:$B$2336)</f>
        <v>30.11</v>
      </c>
      <c r="D1372">
        <f>_xlfn.XLOOKUP(A1372,'Data Cleaning in Medical Examin'!$A$2:$A$2336,'Data Cleaning in Medical Examin'!$D$2:$D$2336)</f>
        <v>4.08</v>
      </c>
      <c r="E1372" t="str">
        <f>_xlfn.XLOOKUP(A1372,'Data Cleaning in Medical Examin'!$A$2:$A$2336,'Data Cleaning in Medical Examin'!$F$2:$F$2336)</f>
        <v>No</v>
      </c>
      <c r="F1372" t="str">
        <f>_xlfn.XLOOKUP(A1372,'Data Cleaning in Medical Examin'!$A$2:$A$2336,'Data Cleaning in Medical Examin'!$G$2:$G$2336)</f>
        <v>No</v>
      </c>
      <c r="G1372" t="str">
        <f>_xlfn.XLOOKUP(A1372,'Data Cleaning in Medical Examin'!$A$2:$A$2336,'Data Cleaning in Medical Examin'!$H$2:$H$2336)</f>
        <v>No</v>
      </c>
      <c r="H1372" t="str">
        <f>_xlfn.XLOOKUP(A1372,'Data Cleaning in Medical Examin'!$A$2:$A$2336,'Data Cleaning in Medical Examin'!$I$2:$I$2336)</f>
        <v>No Major Surgery</v>
      </c>
      <c r="I1372" t="str">
        <f>_xlfn.XLOOKUP(A1372,'Data Cleaning in Medical Examin'!$A$2:$A$2336,'Data Cleaning in Medical Examin'!$J$2:$J$2336)</f>
        <v>No</v>
      </c>
      <c r="J1372" t="str">
        <f>_xlfn.XLOOKUP(A1372,'Data Cleaning in Medical Examin'!$A$2:$A$2336,'Data Cleaning in Medical Examin'!$C$2:$C$2336)</f>
        <v>Obesity</v>
      </c>
      <c r="K1372" t="str">
        <f>_xlfn.XLOOKUP(A1372,'Data Cleaning in Medical Examin'!$A$2:$A$2336,'Data Cleaning in Medical Examin'!$E$2:$E$2336)</f>
        <v>Normal</v>
      </c>
      <c r="L1372" t="str">
        <f>_xlfn.XLOOKUP(A1372,'DataCleaning in Hospitalisation'!$A$2:$A$2339,'DataCleaning in Hospitalisation'!$E$2:$E$2339)</f>
        <v>9-Nov-1974</v>
      </c>
      <c r="M1372" s="30">
        <f>_xlfn.XLOOKUP(A1372,'DataCleaning in Hospitalisation'!$A$2:$A$2339,'DataCleaning in Hospitalisation'!$H$2:$H$2339)</f>
        <v>7804.16</v>
      </c>
      <c r="N1372" t="str">
        <f>_xlfn.XLOOKUP(A1372,'DataCleaning in Hospitalisation'!$A$2:$A$2339,'DataCleaning in Hospitalisation'!$I$2:$I$2339)</f>
        <v>tier - 2</v>
      </c>
      <c r="O1372" t="str">
        <f>_xlfn.XLOOKUP(A1372,'DataCleaning in Hospitalisation'!$A$2:$A$2339,'DataCleaning in Hospitalisation'!$J$2:$J$2339)</f>
        <v>tier - 3</v>
      </c>
      <c r="P1372" t="str">
        <f>_xlfn.XLOOKUP(A1372,'DataCleaning in Hospitalisation'!$A$2:$A$2339,'DataCleaning in Hospitalisation'!$K$2:$K$2339)</f>
        <v>R1013</v>
      </c>
      <c r="Q1372">
        <f>_xlfn.XLOOKUP(A1372,'DataCleaning in Hospitalisation'!$A$2:$A$2339,'DataCleaning in Hospitalisation'!$F$2:$F$2339)</f>
        <v>49</v>
      </c>
      <c r="U1372" s="46" t="s">
        <v>6</v>
      </c>
      <c r="V1372">
        <v>1</v>
      </c>
      <c r="X1372" s="4" t="s">
        <v>123</v>
      </c>
      <c r="Y1372" s="30">
        <v>1445</v>
      </c>
      <c r="AJ1372" s="4" t="s">
        <v>123</v>
      </c>
      <c r="AK1372" s="30">
        <v>1445</v>
      </c>
    </row>
    <row r="1373" spans="1:37" x14ac:dyDescent="0.3">
      <c r="A1373" t="s">
        <v>994</v>
      </c>
      <c r="B1373" t="str">
        <f>_xlfn.XLOOKUP(A1373,'Customer Names'!$A$2:$A$2336,'Customer Names'!$C$2:$C$2336)</f>
        <v xml:space="preserve"> Ms.Marguerite</v>
      </c>
      <c r="C1373" s="41">
        <f>_xlfn.XLOOKUP(A1373,'Data Cleaning in Medical Examin'!$A$2:$A$2336,'Data Cleaning in Medical Examin'!$B$2:$B$2336)</f>
        <v>31.59</v>
      </c>
      <c r="D1373">
        <f>_xlfn.XLOOKUP(A1373,'Data Cleaning in Medical Examin'!$A$2:$A$2336,'Data Cleaning in Medical Examin'!$D$2:$D$2336)</f>
        <v>6.01</v>
      </c>
      <c r="E1373" t="str">
        <f>_xlfn.XLOOKUP(A1373,'Data Cleaning in Medical Examin'!$A$2:$A$2336,'Data Cleaning in Medical Examin'!$F$2:$F$2336)</f>
        <v>No</v>
      </c>
      <c r="F1373" t="str">
        <f>_xlfn.XLOOKUP(A1373,'Data Cleaning in Medical Examin'!$A$2:$A$2336,'Data Cleaning in Medical Examin'!$G$2:$G$2336)</f>
        <v>No</v>
      </c>
      <c r="G1373" t="str">
        <f>_xlfn.XLOOKUP(A1373,'Data Cleaning in Medical Examin'!$A$2:$A$2336,'Data Cleaning in Medical Examin'!$H$2:$H$2336)</f>
        <v>No</v>
      </c>
      <c r="H1373" t="str">
        <f>_xlfn.XLOOKUP(A1373,'Data Cleaning in Medical Examin'!$A$2:$A$2336,'Data Cleaning in Medical Examin'!$I$2:$I$2336)</f>
        <v>No Major Surgery</v>
      </c>
      <c r="I1373" t="str">
        <f>_xlfn.XLOOKUP(A1373,'Data Cleaning in Medical Examin'!$A$2:$A$2336,'Data Cleaning in Medical Examin'!$J$2:$J$2336)</f>
        <v>No</v>
      </c>
      <c r="J1373" t="str">
        <f>_xlfn.XLOOKUP(A1373,'Data Cleaning in Medical Examin'!$A$2:$A$2336,'Data Cleaning in Medical Examin'!$C$2:$C$2336)</f>
        <v>Obesity</v>
      </c>
      <c r="K1373" t="str">
        <f>_xlfn.XLOOKUP(A1373,'Data Cleaning in Medical Examin'!$A$2:$A$2336,'Data Cleaning in Medical Examin'!$E$2:$E$2336)</f>
        <v>Prediabetes</v>
      </c>
      <c r="L1373" t="str">
        <f>_xlfn.XLOOKUP(A1373,'DataCleaning in Hospitalisation'!$A$2:$A$2339,'DataCleaning in Hospitalisation'!$E$2:$E$2339)</f>
        <v>2-Dec-1997</v>
      </c>
      <c r="M1373" s="30">
        <f>_xlfn.XLOOKUP(A1373,'DataCleaning in Hospitalisation'!$A$2:$A$2339,'DataCleaning in Hospitalisation'!$H$2:$H$2339)</f>
        <v>7803.77</v>
      </c>
      <c r="N1373" t="str">
        <f>_xlfn.XLOOKUP(A1373,'DataCleaning in Hospitalisation'!$A$2:$A$2339,'DataCleaning in Hospitalisation'!$I$2:$I$2339)</f>
        <v>tier - 2</v>
      </c>
      <c r="O1373" t="str">
        <f>_xlfn.XLOOKUP(A1373,'DataCleaning in Hospitalisation'!$A$2:$A$2339,'DataCleaning in Hospitalisation'!$J$2:$J$2339)</f>
        <v>tier - 3</v>
      </c>
      <c r="P1373" t="str">
        <f>_xlfn.XLOOKUP(A1373,'DataCleaning in Hospitalisation'!$A$2:$A$2339,'DataCleaning in Hospitalisation'!$K$2:$K$2339)</f>
        <v>R1012</v>
      </c>
      <c r="Q1373">
        <f>_xlfn.XLOOKUP(A1373,'DataCleaning in Hospitalisation'!$A$2:$A$2339,'DataCleaning in Hospitalisation'!$F$2:$F$2339)</f>
        <v>26</v>
      </c>
      <c r="U1373" s="50" t="s">
        <v>2418</v>
      </c>
      <c r="V1373">
        <v>1</v>
      </c>
      <c r="X1373" s="4" t="s">
        <v>122</v>
      </c>
      <c r="Y1373" s="30">
        <v>1438</v>
      </c>
      <c r="AJ1373" s="4" t="s">
        <v>122</v>
      </c>
      <c r="AK1373" s="30">
        <v>1438</v>
      </c>
    </row>
    <row r="1374" spans="1:37" x14ac:dyDescent="0.3">
      <c r="A1374" t="s">
        <v>993</v>
      </c>
      <c r="B1374" t="str">
        <f>_xlfn.XLOOKUP(A1374,'Customer Names'!$A$2:$A$2336,'Customer Names'!$C$2:$C$2336)</f>
        <v xml:space="preserve"> Mr.Travis</v>
      </c>
      <c r="C1374" s="41">
        <f>_xlfn.XLOOKUP(A1374,'Data Cleaning in Medical Examin'!$A$2:$A$2336,'Data Cleaning in Medical Examin'!$B$2:$B$2336)</f>
        <v>40.15</v>
      </c>
      <c r="D1374">
        <f>_xlfn.XLOOKUP(A1374,'Data Cleaning in Medical Examin'!$A$2:$A$2336,'Data Cleaning in Medical Examin'!$D$2:$D$2336)</f>
        <v>11.84</v>
      </c>
      <c r="E1374" t="str">
        <f>_xlfn.XLOOKUP(A1374,'Data Cleaning in Medical Examin'!$A$2:$A$2336,'Data Cleaning in Medical Examin'!$F$2:$F$2336)</f>
        <v>No</v>
      </c>
      <c r="F1374" t="str">
        <f>_xlfn.XLOOKUP(A1374,'Data Cleaning in Medical Examin'!$A$2:$A$2336,'Data Cleaning in Medical Examin'!$G$2:$G$2336)</f>
        <v>No</v>
      </c>
      <c r="G1374" t="str">
        <f>_xlfn.XLOOKUP(A1374,'Data Cleaning in Medical Examin'!$A$2:$A$2336,'Data Cleaning in Medical Examin'!$H$2:$H$2336)</f>
        <v>No</v>
      </c>
      <c r="H1374" t="str">
        <f>_xlfn.XLOOKUP(A1374,'Data Cleaning in Medical Examin'!$A$2:$A$2336,'Data Cleaning in Medical Examin'!$I$2:$I$2336)</f>
        <v>No Major Surgery</v>
      </c>
      <c r="I1374" t="str">
        <f>_xlfn.XLOOKUP(A1374,'Data Cleaning in Medical Examin'!$A$2:$A$2336,'Data Cleaning in Medical Examin'!$J$2:$J$2336)</f>
        <v>No</v>
      </c>
      <c r="J1374" t="str">
        <f>_xlfn.XLOOKUP(A1374,'Data Cleaning in Medical Examin'!$A$2:$A$2336,'Data Cleaning in Medical Examin'!$C$2:$C$2336)</f>
        <v>Obesity</v>
      </c>
      <c r="K1374" t="str">
        <f>_xlfn.XLOOKUP(A1374,'Data Cleaning in Medical Examin'!$A$2:$A$2336,'Data Cleaning in Medical Examin'!$E$2:$E$2336)</f>
        <v>Diabetes</v>
      </c>
      <c r="L1374" t="str">
        <f>_xlfn.XLOOKUP(A1374,'DataCleaning in Hospitalisation'!$A$2:$A$2339,'DataCleaning in Hospitalisation'!$E$2:$E$2339)</f>
        <v>25-Dec-1999</v>
      </c>
      <c r="M1374" s="30">
        <f>_xlfn.XLOOKUP(A1374,'DataCleaning in Hospitalisation'!$A$2:$A$2339,'DataCleaning in Hospitalisation'!$H$2:$H$2339)</f>
        <v>7794.68</v>
      </c>
      <c r="N1374" t="str">
        <f>_xlfn.XLOOKUP(A1374,'DataCleaning in Hospitalisation'!$A$2:$A$2339,'DataCleaning in Hospitalisation'!$I$2:$I$2339)</f>
        <v>tier - 2</v>
      </c>
      <c r="O1374" t="str">
        <f>_xlfn.XLOOKUP(A1374,'DataCleaning in Hospitalisation'!$A$2:$A$2339,'DataCleaning in Hospitalisation'!$J$2:$J$2339)</f>
        <v>tier - 2</v>
      </c>
      <c r="P1374" t="str">
        <f>_xlfn.XLOOKUP(A1374,'DataCleaning in Hospitalisation'!$A$2:$A$2339,'DataCleaning in Hospitalisation'!$K$2:$K$2339)</f>
        <v>R1026</v>
      </c>
      <c r="Q1374">
        <f>_xlfn.XLOOKUP(A1374,'DataCleaning in Hospitalisation'!$A$2:$A$2339,'DataCleaning in Hospitalisation'!$F$2:$F$2339)</f>
        <v>24</v>
      </c>
      <c r="U1374" s="51" t="s">
        <v>11</v>
      </c>
      <c r="V1374">
        <v>1</v>
      </c>
      <c r="X1374" s="4" t="s">
        <v>121</v>
      </c>
      <c r="Y1374" s="30">
        <v>1422</v>
      </c>
      <c r="AJ1374" s="4" t="s">
        <v>121</v>
      </c>
      <c r="AK1374" s="30">
        <v>1422</v>
      </c>
    </row>
    <row r="1375" spans="1:37" x14ac:dyDescent="0.3">
      <c r="A1375" t="s">
        <v>992</v>
      </c>
      <c r="B1375" t="str">
        <f>_xlfn.XLOOKUP(A1375,'Customer Names'!$A$2:$A$2336,'Customer Names'!$C$2:$C$2336)</f>
        <v xml:space="preserve"> Mr.Ricky</v>
      </c>
      <c r="C1375" s="41">
        <f>_xlfn.XLOOKUP(A1375,'Data Cleaning in Medical Examin'!$A$2:$A$2336,'Data Cleaning in Medical Examin'!$B$2:$B$2336)</f>
        <v>40.700000000000003</v>
      </c>
      <c r="D1375">
        <f>_xlfn.XLOOKUP(A1375,'Data Cleaning in Medical Examin'!$A$2:$A$2336,'Data Cleaning in Medical Examin'!$D$2:$D$2336)</f>
        <v>6.27</v>
      </c>
      <c r="E1375" t="str">
        <f>_xlfn.XLOOKUP(A1375,'Data Cleaning in Medical Examin'!$A$2:$A$2336,'Data Cleaning in Medical Examin'!$F$2:$F$2336)</f>
        <v>Yes</v>
      </c>
      <c r="F1375" t="str">
        <f>_xlfn.XLOOKUP(A1375,'Data Cleaning in Medical Examin'!$A$2:$A$2336,'Data Cleaning in Medical Examin'!$G$2:$G$2336)</f>
        <v>No</v>
      </c>
      <c r="G1375" t="str">
        <f>_xlfn.XLOOKUP(A1375,'Data Cleaning in Medical Examin'!$A$2:$A$2336,'Data Cleaning in Medical Examin'!$H$2:$H$2336)</f>
        <v>Yes</v>
      </c>
      <c r="H1375" t="str">
        <f>_xlfn.XLOOKUP(A1375,'Data Cleaning in Medical Examin'!$A$2:$A$2336,'Data Cleaning in Medical Examin'!$I$2:$I$2336)</f>
        <v>1 Major Surgery</v>
      </c>
      <c r="I1375" t="str">
        <f>_xlfn.XLOOKUP(A1375,'Data Cleaning in Medical Examin'!$A$2:$A$2336,'Data Cleaning in Medical Examin'!$J$2:$J$2336)</f>
        <v>No</v>
      </c>
      <c r="J1375" t="str">
        <f>_xlfn.XLOOKUP(A1375,'Data Cleaning in Medical Examin'!$A$2:$A$2336,'Data Cleaning in Medical Examin'!$C$2:$C$2336)</f>
        <v>Obesity</v>
      </c>
      <c r="K1375" t="str">
        <f>_xlfn.XLOOKUP(A1375,'Data Cleaning in Medical Examin'!$A$2:$A$2336,'Data Cleaning in Medical Examin'!$E$2:$E$2336)</f>
        <v>Prediabetes</v>
      </c>
      <c r="L1375" t="str">
        <f>_xlfn.XLOOKUP(A1375,'DataCleaning in Hospitalisation'!$A$2:$A$2339,'DataCleaning in Hospitalisation'!$E$2:$E$2339)</f>
        <v>6-Dec-1974</v>
      </c>
      <c r="M1375" s="30">
        <f>_xlfn.XLOOKUP(A1375,'DataCleaning in Hospitalisation'!$A$2:$A$2339,'DataCleaning in Hospitalisation'!$H$2:$H$2339)</f>
        <v>7789.64</v>
      </c>
      <c r="N1375" t="str">
        <f>_xlfn.XLOOKUP(A1375,'DataCleaning in Hospitalisation'!$A$2:$A$2339,'DataCleaning in Hospitalisation'!$I$2:$I$2339)</f>
        <v>tier - 1</v>
      </c>
      <c r="O1375" t="str">
        <f>_xlfn.XLOOKUP(A1375,'DataCleaning in Hospitalisation'!$A$2:$A$2339,'DataCleaning in Hospitalisation'!$J$2:$J$2339)</f>
        <v>tier - 3</v>
      </c>
      <c r="P1375" t="str">
        <f>_xlfn.XLOOKUP(A1375,'DataCleaning in Hospitalisation'!$A$2:$A$2339,'DataCleaning in Hospitalisation'!$K$2:$K$2339)</f>
        <v>R1013</v>
      </c>
      <c r="Q1375">
        <f>_xlfn.XLOOKUP(A1375,'DataCleaning in Hospitalisation'!$A$2:$A$2339,'DataCleaning in Hospitalisation'!$F$2:$F$2339)</f>
        <v>49</v>
      </c>
      <c r="U1375" s="52" t="s">
        <v>2372</v>
      </c>
      <c r="V1375">
        <v>1</v>
      </c>
      <c r="X1375" s="4" t="s">
        <v>120</v>
      </c>
      <c r="Y1375" s="30">
        <v>1421</v>
      </c>
      <c r="AJ1375" s="4" t="s">
        <v>120</v>
      </c>
      <c r="AK1375" s="30">
        <v>1421</v>
      </c>
    </row>
    <row r="1376" spans="1:37" x14ac:dyDescent="0.3">
      <c r="A1376" t="s">
        <v>991</v>
      </c>
      <c r="B1376" t="str">
        <f>_xlfn.XLOOKUP(A1376,'Customer Names'!$A$2:$A$2336,'Customer Names'!$C$2:$C$2336)</f>
        <v xml:space="preserve"> Mrs.Colleen</v>
      </c>
      <c r="C1376" s="41">
        <f>_xlfn.XLOOKUP(A1376,'Data Cleaning in Medical Examin'!$A$2:$A$2336,'Data Cleaning in Medical Examin'!$B$2:$B$2336)</f>
        <v>40.76</v>
      </c>
      <c r="D1376">
        <f>_xlfn.XLOOKUP(A1376,'Data Cleaning in Medical Examin'!$A$2:$A$2336,'Data Cleaning in Medical Examin'!$D$2:$D$2336)</f>
        <v>5.28</v>
      </c>
      <c r="E1376" t="str">
        <f>_xlfn.XLOOKUP(A1376,'Data Cleaning in Medical Examin'!$A$2:$A$2336,'Data Cleaning in Medical Examin'!$F$2:$F$2336)</f>
        <v>No</v>
      </c>
      <c r="F1376" t="str">
        <f>_xlfn.XLOOKUP(A1376,'Data Cleaning in Medical Examin'!$A$2:$A$2336,'Data Cleaning in Medical Examin'!$G$2:$G$2336)</f>
        <v>No</v>
      </c>
      <c r="G1376" t="str">
        <f>_xlfn.XLOOKUP(A1376,'Data Cleaning in Medical Examin'!$A$2:$A$2336,'Data Cleaning in Medical Examin'!$H$2:$H$2336)</f>
        <v>No</v>
      </c>
      <c r="H1376" t="str">
        <f>_xlfn.XLOOKUP(A1376,'Data Cleaning in Medical Examin'!$A$2:$A$2336,'Data Cleaning in Medical Examin'!$I$2:$I$2336)</f>
        <v>No Major Surgery</v>
      </c>
      <c r="I1376" t="str">
        <f>_xlfn.XLOOKUP(A1376,'Data Cleaning in Medical Examin'!$A$2:$A$2336,'Data Cleaning in Medical Examin'!$J$2:$J$2336)</f>
        <v>No</v>
      </c>
      <c r="J1376" t="str">
        <f>_xlfn.XLOOKUP(A1376,'Data Cleaning in Medical Examin'!$A$2:$A$2336,'Data Cleaning in Medical Examin'!$C$2:$C$2336)</f>
        <v>Obesity</v>
      </c>
      <c r="K1376" t="str">
        <f>_xlfn.XLOOKUP(A1376,'Data Cleaning in Medical Examin'!$A$2:$A$2336,'Data Cleaning in Medical Examin'!$E$2:$E$2336)</f>
        <v>Normal</v>
      </c>
      <c r="L1376" t="str">
        <f>_xlfn.XLOOKUP(A1376,'DataCleaning in Hospitalisation'!$A$2:$A$2339,'DataCleaning in Hospitalisation'!$E$2:$E$2339)</f>
        <v>21-Dec-1997</v>
      </c>
      <c r="M1376" s="30">
        <f>_xlfn.XLOOKUP(A1376,'DataCleaning in Hospitalisation'!$A$2:$A$2339,'DataCleaning in Hospitalisation'!$H$2:$H$2339)</f>
        <v>7763.06</v>
      </c>
      <c r="N1376" t="str">
        <f>_xlfn.XLOOKUP(A1376,'DataCleaning in Hospitalisation'!$A$2:$A$2339,'DataCleaning in Hospitalisation'!$I$2:$I$2339)</f>
        <v>tier - 2</v>
      </c>
      <c r="O1376" t="str">
        <f>_xlfn.XLOOKUP(A1376,'DataCleaning in Hospitalisation'!$A$2:$A$2339,'DataCleaning in Hospitalisation'!$J$2:$J$2339)</f>
        <v>tier - 1</v>
      </c>
      <c r="P1376" t="str">
        <f>_xlfn.XLOOKUP(A1376,'DataCleaning in Hospitalisation'!$A$2:$A$2339,'DataCleaning in Hospitalisation'!$K$2:$K$2339)</f>
        <v>R1012</v>
      </c>
      <c r="Q1376">
        <f>_xlfn.XLOOKUP(A1376,'DataCleaning in Hospitalisation'!$A$2:$A$2339,'DataCleaning in Hospitalisation'!$F$2:$F$2339)</f>
        <v>26</v>
      </c>
      <c r="U1376" s="53" t="s">
        <v>2372</v>
      </c>
      <c r="V1376">
        <v>1</v>
      </c>
      <c r="X1376" s="4" t="s">
        <v>119</v>
      </c>
      <c r="Y1376" s="30">
        <v>1417</v>
      </c>
      <c r="AJ1376" s="4" t="s">
        <v>119</v>
      </c>
      <c r="AK1376" s="30">
        <v>1417</v>
      </c>
    </row>
    <row r="1377" spans="1:37" x14ac:dyDescent="0.3">
      <c r="A1377" t="s">
        <v>990</v>
      </c>
      <c r="B1377" t="str">
        <f>_xlfn.XLOOKUP(A1377,'Customer Names'!$A$2:$A$2336,'Customer Names'!$C$2:$C$2336)</f>
        <v xml:space="preserve"> Mr.Charlie</v>
      </c>
      <c r="C1377" s="41">
        <f>_xlfn.XLOOKUP(A1377,'Data Cleaning in Medical Examin'!$A$2:$A$2336,'Data Cleaning in Medical Examin'!$B$2:$B$2336)</f>
        <v>29.7</v>
      </c>
      <c r="D1377">
        <f>_xlfn.XLOOKUP(A1377,'Data Cleaning in Medical Examin'!$A$2:$A$2336,'Data Cleaning in Medical Examin'!$D$2:$D$2336)</f>
        <v>7.03</v>
      </c>
      <c r="E1377" t="str">
        <f>_xlfn.XLOOKUP(A1377,'Data Cleaning in Medical Examin'!$A$2:$A$2336,'Data Cleaning in Medical Examin'!$F$2:$F$2336)</f>
        <v>No</v>
      </c>
      <c r="F1377" t="str">
        <f>_xlfn.XLOOKUP(A1377,'Data Cleaning in Medical Examin'!$A$2:$A$2336,'Data Cleaning in Medical Examin'!$G$2:$G$2336)</f>
        <v>No</v>
      </c>
      <c r="G1377" t="str">
        <f>_xlfn.XLOOKUP(A1377,'Data Cleaning in Medical Examin'!$A$2:$A$2336,'Data Cleaning in Medical Examin'!$H$2:$H$2336)</f>
        <v>No</v>
      </c>
      <c r="H1377" t="str">
        <f>_xlfn.XLOOKUP(A1377,'Data Cleaning in Medical Examin'!$A$2:$A$2336,'Data Cleaning in Medical Examin'!$I$2:$I$2336)</f>
        <v>No Major Surgery</v>
      </c>
      <c r="I1377" t="str">
        <f>_xlfn.XLOOKUP(A1377,'Data Cleaning in Medical Examin'!$A$2:$A$2336,'Data Cleaning in Medical Examin'!$J$2:$J$2336)</f>
        <v>No</v>
      </c>
      <c r="J1377" t="str">
        <f>_xlfn.XLOOKUP(A1377,'Data Cleaning in Medical Examin'!$A$2:$A$2336,'Data Cleaning in Medical Examin'!$C$2:$C$2336)</f>
        <v>Over Weight</v>
      </c>
      <c r="K1377" t="str">
        <f>_xlfn.XLOOKUP(A1377,'Data Cleaning in Medical Examin'!$A$2:$A$2336,'Data Cleaning in Medical Examin'!$E$2:$E$2336)</f>
        <v>Diabetes</v>
      </c>
      <c r="L1377" t="str">
        <f>_xlfn.XLOOKUP(A1377,'DataCleaning in Hospitalisation'!$A$2:$A$2339,'DataCleaning in Hospitalisation'!$E$2:$E$2339)</f>
        <v>30-Jun-1981</v>
      </c>
      <c r="M1377" s="30">
        <f>_xlfn.XLOOKUP(A1377,'DataCleaning in Hospitalisation'!$A$2:$A$2339,'DataCleaning in Hospitalisation'!$H$2:$H$2339)</f>
        <v>7749.16</v>
      </c>
      <c r="N1377" t="str">
        <f>_xlfn.XLOOKUP(A1377,'DataCleaning in Hospitalisation'!$A$2:$A$2339,'DataCleaning in Hospitalisation'!$I$2:$I$2339)</f>
        <v>tier - 2</v>
      </c>
      <c r="O1377" t="str">
        <f>_xlfn.XLOOKUP(A1377,'DataCleaning in Hospitalisation'!$A$2:$A$2339,'DataCleaning in Hospitalisation'!$J$2:$J$2339)</f>
        <v>tier - 1</v>
      </c>
      <c r="P1377" t="str">
        <f>_xlfn.XLOOKUP(A1377,'DataCleaning in Hospitalisation'!$A$2:$A$2339,'DataCleaning in Hospitalisation'!$K$2:$K$2339)</f>
        <v>R1012</v>
      </c>
      <c r="Q1377">
        <f>_xlfn.XLOOKUP(A1377,'DataCleaning in Hospitalisation'!$A$2:$A$2339,'DataCleaning in Hospitalisation'!$F$2:$F$2339)</f>
        <v>42</v>
      </c>
      <c r="U1377" s="4" t="s">
        <v>1162</v>
      </c>
      <c r="V1377">
        <v>1</v>
      </c>
      <c r="X1377" s="4" t="s">
        <v>118</v>
      </c>
      <c r="Y1377" s="30">
        <v>1402</v>
      </c>
      <c r="AJ1377" s="4" t="s">
        <v>118</v>
      </c>
      <c r="AK1377" s="30">
        <v>1402</v>
      </c>
    </row>
    <row r="1378" spans="1:37" x14ac:dyDescent="0.3">
      <c r="A1378" t="s">
        <v>989</v>
      </c>
      <c r="B1378" t="str">
        <f>_xlfn.XLOOKUP(A1378,'Customer Names'!$A$2:$A$2336,'Customer Names'!$C$2:$C$2336)</f>
        <v xml:space="preserve"> Mr.Rick</v>
      </c>
      <c r="C1378" s="41">
        <f>_xlfn.XLOOKUP(A1378,'Data Cleaning in Medical Examin'!$A$2:$A$2336,'Data Cleaning in Medical Examin'!$B$2:$B$2336)</f>
        <v>40.58</v>
      </c>
      <c r="D1378">
        <f>_xlfn.XLOOKUP(A1378,'Data Cleaning in Medical Examin'!$A$2:$A$2336,'Data Cleaning in Medical Examin'!$D$2:$D$2336)</f>
        <v>5.32</v>
      </c>
      <c r="E1378" t="str">
        <f>_xlfn.XLOOKUP(A1378,'Data Cleaning in Medical Examin'!$A$2:$A$2336,'Data Cleaning in Medical Examin'!$F$2:$F$2336)</f>
        <v>Yes</v>
      </c>
      <c r="F1378" t="str">
        <f>_xlfn.XLOOKUP(A1378,'Data Cleaning in Medical Examin'!$A$2:$A$2336,'Data Cleaning in Medical Examin'!$G$2:$G$2336)</f>
        <v>No</v>
      </c>
      <c r="G1378" t="str">
        <f>_xlfn.XLOOKUP(A1378,'Data Cleaning in Medical Examin'!$A$2:$A$2336,'Data Cleaning in Medical Examin'!$H$2:$H$2336)</f>
        <v>Yes</v>
      </c>
      <c r="H1378" t="str">
        <f>_xlfn.XLOOKUP(A1378,'Data Cleaning in Medical Examin'!$A$2:$A$2336,'Data Cleaning in Medical Examin'!$I$2:$I$2336)</f>
        <v>1 Major Surgery</v>
      </c>
      <c r="I1378" t="str">
        <f>_xlfn.XLOOKUP(A1378,'Data Cleaning in Medical Examin'!$A$2:$A$2336,'Data Cleaning in Medical Examin'!$J$2:$J$2336)</f>
        <v>No</v>
      </c>
      <c r="J1378" t="str">
        <f>_xlfn.XLOOKUP(A1378,'Data Cleaning in Medical Examin'!$A$2:$A$2336,'Data Cleaning in Medical Examin'!$C$2:$C$2336)</f>
        <v>Obesity</v>
      </c>
      <c r="K1378" t="str">
        <f>_xlfn.XLOOKUP(A1378,'Data Cleaning in Medical Examin'!$A$2:$A$2336,'Data Cleaning in Medical Examin'!$E$2:$E$2336)</f>
        <v>Normal</v>
      </c>
      <c r="L1378" t="str">
        <f>_xlfn.XLOOKUP(A1378,'DataCleaning in Hospitalisation'!$A$2:$A$2339,'DataCleaning in Hospitalisation'!$E$2:$E$2339)</f>
        <v>12-Dec-1976</v>
      </c>
      <c r="M1378" s="30">
        <f>_xlfn.XLOOKUP(A1378,'DataCleaning in Hospitalisation'!$A$2:$A$2339,'DataCleaning in Hospitalisation'!$H$2:$H$2339)</f>
        <v>7742.11</v>
      </c>
      <c r="N1378" t="str">
        <f>_xlfn.XLOOKUP(A1378,'DataCleaning in Hospitalisation'!$A$2:$A$2339,'DataCleaning in Hospitalisation'!$I$2:$I$2339)</f>
        <v>tier - 3</v>
      </c>
      <c r="O1378" t="str">
        <f>_xlfn.XLOOKUP(A1378,'DataCleaning in Hospitalisation'!$A$2:$A$2339,'DataCleaning in Hospitalisation'!$J$2:$J$2339)</f>
        <v>tier - 2</v>
      </c>
      <c r="P1378" t="str">
        <f>_xlfn.XLOOKUP(A1378,'DataCleaning in Hospitalisation'!$A$2:$A$2339,'DataCleaning in Hospitalisation'!$K$2:$K$2339)</f>
        <v>R1013</v>
      </c>
      <c r="Q1378">
        <f>_xlfn.XLOOKUP(A1378,'DataCleaning in Hospitalisation'!$A$2:$A$2339,'DataCleaning in Hospitalisation'!$F$2:$F$2339)</f>
        <v>47</v>
      </c>
      <c r="U1378" s="46" t="s">
        <v>6</v>
      </c>
      <c r="V1378">
        <v>1</v>
      </c>
      <c r="X1378" s="4" t="s">
        <v>117</v>
      </c>
      <c r="Y1378" s="30">
        <v>1400.44</v>
      </c>
      <c r="AJ1378" s="4" t="s">
        <v>117</v>
      </c>
      <c r="AK1378" s="30">
        <v>1400.44</v>
      </c>
    </row>
    <row r="1379" spans="1:37" x14ac:dyDescent="0.3">
      <c r="A1379" t="s">
        <v>988</v>
      </c>
      <c r="B1379" t="str">
        <f>_xlfn.XLOOKUP(A1379,'Customer Names'!$A$2:$A$2336,'Customer Names'!$C$2:$C$2336)</f>
        <v xml:space="preserve"> Ms.Lauren</v>
      </c>
      <c r="C1379" s="41">
        <f>_xlfn.XLOOKUP(A1379,'Data Cleaning in Medical Examin'!$A$2:$A$2336,'Data Cleaning in Medical Examin'!$B$2:$B$2336)</f>
        <v>33.06</v>
      </c>
      <c r="D1379">
        <f>_xlfn.XLOOKUP(A1379,'Data Cleaning in Medical Examin'!$A$2:$A$2336,'Data Cleaning in Medical Examin'!$D$2:$D$2336)</f>
        <v>9.59</v>
      </c>
      <c r="E1379" t="str">
        <f>_xlfn.XLOOKUP(A1379,'Data Cleaning in Medical Examin'!$A$2:$A$2336,'Data Cleaning in Medical Examin'!$F$2:$F$2336)</f>
        <v>Yes</v>
      </c>
      <c r="F1379" t="str">
        <f>_xlfn.XLOOKUP(A1379,'Data Cleaning in Medical Examin'!$A$2:$A$2336,'Data Cleaning in Medical Examin'!$G$2:$G$2336)</f>
        <v>No</v>
      </c>
      <c r="G1379" t="str">
        <f>_xlfn.XLOOKUP(A1379,'Data Cleaning in Medical Examin'!$A$2:$A$2336,'Data Cleaning in Medical Examin'!$H$2:$H$2336)</f>
        <v>No</v>
      </c>
      <c r="H1379" t="str">
        <f>_xlfn.XLOOKUP(A1379,'Data Cleaning in Medical Examin'!$A$2:$A$2336,'Data Cleaning in Medical Examin'!$I$2:$I$2336)</f>
        <v>No Major Surgery</v>
      </c>
      <c r="I1379" t="str">
        <f>_xlfn.XLOOKUP(A1379,'Data Cleaning in Medical Examin'!$A$2:$A$2336,'Data Cleaning in Medical Examin'!$J$2:$J$2336)</f>
        <v>No</v>
      </c>
      <c r="J1379" t="str">
        <f>_xlfn.XLOOKUP(A1379,'Data Cleaning in Medical Examin'!$A$2:$A$2336,'Data Cleaning in Medical Examin'!$C$2:$C$2336)</f>
        <v>Obesity</v>
      </c>
      <c r="K1379" t="str">
        <f>_xlfn.XLOOKUP(A1379,'Data Cleaning in Medical Examin'!$A$2:$A$2336,'Data Cleaning in Medical Examin'!$E$2:$E$2336)</f>
        <v>Diabetes</v>
      </c>
      <c r="L1379" t="str">
        <f>_xlfn.XLOOKUP(A1379,'DataCleaning in Hospitalisation'!$A$2:$A$2339,'DataCleaning in Hospitalisation'!$E$2:$E$2339)</f>
        <v>4-Sep-1978</v>
      </c>
      <c r="M1379" s="30">
        <f>_xlfn.XLOOKUP(A1379,'DataCleaning in Hospitalisation'!$A$2:$A$2339,'DataCleaning in Hospitalisation'!$H$2:$H$2339)</f>
        <v>7740.34</v>
      </c>
      <c r="N1379" t="str">
        <f>_xlfn.XLOOKUP(A1379,'DataCleaning in Hospitalisation'!$A$2:$A$2339,'DataCleaning in Hospitalisation'!$I$2:$I$2339)</f>
        <v>tier - 1</v>
      </c>
      <c r="O1379" t="str">
        <f>_xlfn.XLOOKUP(A1379,'DataCleaning in Hospitalisation'!$A$2:$A$2339,'DataCleaning in Hospitalisation'!$J$2:$J$2339)</f>
        <v>tier - 1</v>
      </c>
      <c r="P1379" t="str">
        <f>_xlfn.XLOOKUP(A1379,'DataCleaning in Hospitalisation'!$A$2:$A$2339,'DataCleaning in Hospitalisation'!$K$2:$K$2339)</f>
        <v>R1011</v>
      </c>
      <c r="Q1379">
        <f>_xlfn.XLOOKUP(A1379,'DataCleaning in Hospitalisation'!$A$2:$A$2339,'DataCleaning in Hospitalisation'!$F$2:$F$2339)</f>
        <v>45</v>
      </c>
      <c r="U1379" s="50" t="s">
        <v>2421</v>
      </c>
      <c r="V1379">
        <v>1</v>
      </c>
      <c r="X1379" s="4" t="s">
        <v>116</v>
      </c>
      <c r="Y1379" s="30">
        <v>1391.53</v>
      </c>
      <c r="AJ1379" s="4" t="s">
        <v>116</v>
      </c>
      <c r="AK1379" s="30">
        <v>1391.53</v>
      </c>
    </row>
    <row r="1380" spans="1:37" x14ac:dyDescent="0.3">
      <c r="A1380" t="s">
        <v>987</v>
      </c>
      <c r="B1380" t="str">
        <f>_xlfn.XLOOKUP(A1380,'Customer Names'!$A$2:$A$2336,'Customer Names'!$C$2:$C$2336)</f>
        <v xml:space="preserve"> Mr.Daniel</v>
      </c>
      <c r="C1380" s="41">
        <f>_xlfn.XLOOKUP(A1380,'Data Cleaning in Medical Examin'!$A$2:$A$2336,'Data Cleaning in Medical Examin'!$B$2:$B$2336)</f>
        <v>26.62</v>
      </c>
      <c r="D1380">
        <f>_xlfn.XLOOKUP(A1380,'Data Cleaning in Medical Examin'!$A$2:$A$2336,'Data Cleaning in Medical Examin'!$D$2:$D$2336)</f>
        <v>6.15</v>
      </c>
      <c r="E1380" t="str">
        <f>_xlfn.XLOOKUP(A1380,'Data Cleaning in Medical Examin'!$A$2:$A$2336,'Data Cleaning in Medical Examin'!$F$2:$F$2336)</f>
        <v>Yes</v>
      </c>
      <c r="F1380" t="str">
        <f>_xlfn.XLOOKUP(A1380,'Data Cleaning in Medical Examin'!$A$2:$A$2336,'Data Cleaning in Medical Examin'!$G$2:$G$2336)</f>
        <v>No</v>
      </c>
      <c r="G1380" t="str">
        <f>_xlfn.XLOOKUP(A1380,'Data Cleaning in Medical Examin'!$A$2:$A$2336,'Data Cleaning in Medical Examin'!$H$2:$H$2336)</f>
        <v>No</v>
      </c>
      <c r="H1380" t="str">
        <f>_xlfn.XLOOKUP(A1380,'Data Cleaning in Medical Examin'!$A$2:$A$2336,'Data Cleaning in Medical Examin'!$I$2:$I$2336)</f>
        <v>No Major Surgery</v>
      </c>
      <c r="I1380" t="str">
        <f>_xlfn.XLOOKUP(A1380,'Data Cleaning in Medical Examin'!$A$2:$A$2336,'Data Cleaning in Medical Examin'!$J$2:$J$2336)</f>
        <v>No</v>
      </c>
      <c r="J1380" t="str">
        <f>_xlfn.XLOOKUP(A1380,'Data Cleaning in Medical Examin'!$A$2:$A$2336,'Data Cleaning in Medical Examin'!$C$2:$C$2336)</f>
        <v>Over Weight</v>
      </c>
      <c r="K1380" t="str">
        <f>_xlfn.XLOOKUP(A1380,'Data Cleaning in Medical Examin'!$A$2:$A$2336,'Data Cleaning in Medical Examin'!$E$2:$E$2336)</f>
        <v>Prediabetes</v>
      </c>
      <c r="L1380" t="str">
        <f>_xlfn.XLOOKUP(A1380,'DataCleaning in Hospitalisation'!$A$2:$A$2339,'DataCleaning in Hospitalisation'!$E$2:$E$2339)</f>
        <v>18-Jul-1965</v>
      </c>
      <c r="M1380" s="30">
        <f>_xlfn.XLOOKUP(A1380,'DataCleaning in Hospitalisation'!$A$2:$A$2339,'DataCleaning in Hospitalisation'!$H$2:$H$2339)</f>
        <v>7736.39</v>
      </c>
      <c r="N1380" t="str">
        <f>_xlfn.XLOOKUP(A1380,'DataCleaning in Hospitalisation'!$A$2:$A$2339,'DataCleaning in Hospitalisation'!$I$2:$I$2339)</f>
        <v>tier - 3</v>
      </c>
      <c r="O1380" t="str">
        <f>_xlfn.XLOOKUP(A1380,'DataCleaning in Hospitalisation'!$A$2:$A$2339,'DataCleaning in Hospitalisation'!$J$2:$J$2339)</f>
        <v>tier - 2</v>
      </c>
      <c r="P1380" t="str">
        <f>_xlfn.XLOOKUP(A1380,'DataCleaning in Hospitalisation'!$A$2:$A$2339,'DataCleaning in Hospitalisation'!$K$2:$K$2339)</f>
        <v>R1013</v>
      </c>
      <c r="Q1380">
        <f>_xlfn.XLOOKUP(A1380,'DataCleaning in Hospitalisation'!$A$2:$A$2339,'DataCleaning in Hospitalisation'!$F$2:$F$2339)</f>
        <v>58</v>
      </c>
      <c r="U1380" s="51" t="s">
        <v>11</v>
      </c>
      <c r="V1380">
        <v>1</v>
      </c>
      <c r="X1380" s="4" t="s">
        <v>115</v>
      </c>
      <c r="Y1380" s="30">
        <v>1390</v>
      </c>
      <c r="AJ1380" s="4" t="s">
        <v>115</v>
      </c>
      <c r="AK1380" s="30">
        <v>1390</v>
      </c>
    </row>
    <row r="1381" spans="1:37" x14ac:dyDescent="0.3">
      <c r="A1381" t="s">
        <v>986</v>
      </c>
      <c r="B1381" t="str">
        <f>_xlfn.XLOOKUP(A1381,'Customer Names'!$A$2:$A$2336,'Customer Names'!$C$2:$C$2336)</f>
        <v xml:space="preserve"> Mr.Jaime</v>
      </c>
      <c r="C1381" s="41">
        <f>_xlfn.XLOOKUP(A1381,'Data Cleaning in Medical Examin'!$A$2:$A$2336,'Data Cleaning in Medical Examin'!$B$2:$B$2336)</f>
        <v>37.1</v>
      </c>
      <c r="D1381">
        <f>_xlfn.XLOOKUP(A1381,'Data Cleaning in Medical Examin'!$A$2:$A$2336,'Data Cleaning in Medical Examin'!$D$2:$D$2336)</f>
        <v>11.08</v>
      </c>
      <c r="E1381" t="str">
        <f>_xlfn.XLOOKUP(A1381,'Data Cleaning in Medical Examin'!$A$2:$A$2336,'Data Cleaning in Medical Examin'!$F$2:$F$2336)</f>
        <v>No</v>
      </c>
      <c r="F1381" t="str">
        <f>_xlfn.XLOOKUP(A1381,'Data Cleaning in Medical Examin'!$A$2:$A$2336,'Data Cleaning in Medical Examin'!$G$2:$G$2336)</f>
        <v>No</v>
      </c>
      <c r="G1381" t="str">
        <f>_xlfn.XLOOKUP(A1381,'Data Cleaning in Medical Examin'!$A$2:$A$2336,'Data Cleaning in Medical Examin'!$H$2:$H$2336)</f>
        <v>No</v>
      </c>
      <c r="H1381" t="str">
        <f>_xlfn.XLOOKUP(A1381,'Data Cleaning in Medical Examin'!$A$2:$A$2336,'Data Cleaning in Medical Examin'!$I$2:$I$2336)</f>
        <v>No Major Surgery</v>
      </c>
      <c r="I1381" t="str">
        <f>_xlfn.XLOOKUP(A1381,'Data Cleaning in Medical Examin'!$A$2:$A$2336,'Data Cleaning in Medical Examin'!$J$2:$J$2336)</f>
        <v>No</v>
      </c>
      <c r="J1381" t="str">
        <f>_xlfn.XLOOKUP(A1381,'Data Cleaning in Medical Examin'!$A$2:$A$2336,'Data Cleaning in Medical Examin'!$C$2:$C$2336)</f>
        <v>Obesity</v>
      </c>
      <c r="K1381" t="str">
        <f>_xlfn.XLOOKUP(A1381,'Data Cleaning in Medical Examin'!$A$2:$A$2336,'Data Cleaning in Medical Examin'!$E$2:$E$2336)</f>
        <v>Diabetes</v>
      </c>
      <c r="L1381" t="str">
        <f>_xlfn.XLOOKUP(A1381,'DataCleaning in Hospitalisation'!$A$2:$A$2339,'DataCleaning in Hospitalisation'!$E$2:$E$2339)</f>
        <v>29-Aug-1977</v>
      </c>
      <c r="M1381" s="30">
        <f>_xlfn.XLOOKUP(A1381,'DataCleaning in Hospitalisation'!$A$2:$A$2339,'DataCleaning in Hospitalisation'!$H$2:$H$2339)</f>
        <v>7731.86</v>
      </c>
      <c r="N1381" t="str">
        <f>_xlfn.XLOOKUP(A1381,'DataCleaning in Hospitalisation'!$A$2:$A$2339,'DataCleaning in Hospitalisation'!$I$2:$I$2339)</f>
        <v>tier - 2</v>
      </c>
      <c r="O1381" t="str">
        <f>_xlfn.XLOOKUP(A1381,'DataCleaning in Hospitalisation'!$A$2:$A$2339,'DataCleaning in Hospitalisation'!$J$2:$J$2339)</f>
        <v>tier - 3</v>
      </c>
      <c r="P1381" t="str">
        <f>_xlfn.XLOOKUP(A1381,'DataCleaning in Hospitalisation'!$A$2:$A$2339,'DataCleaning in Hospitalisation'!$K$2:$K$2339)</f>
        <v>R1012</v>
      </c>
      <c r="Q1381">
        <f>_xlfn.XLOOKUP(A1381,'DataCleaning in Hospitalisation'!$A$2:$A$2339,'DataCleaning in Hospitalisation'!$F$2:$F$2339)</f>
        <v>46</v>
      </c>
      <c r="U1381" s="52" t="s">
        <v>2372</v>
      </c>
      <c r="V1381">
        <v>1</v>
      </c>
      <c r="X1381" s="4" t="s">
        <v>114</v>
      </c>
      <c r="Y1381" s="30">
        <v>1389</v>
      </c>
      <c r="AJ1381" s="4" t="s">
        <v>114</v>
      </c>
      <c r="AK1381" s="30">
        <v>1389</v>
      </c>
    </row>
    <row r="1382" spans="1:37" x14ac:dyDescent="0.3">
      <c r="A1382" t="s">
        <v>985</v>
      </c>
      <c r="B1382" t="str">
        <f>_xlfn.XLOOKUP(A1382,'Customer Names'!$A$2:$A$2336,'Customer Names'!$C$2:$C$2336)</f>
        <v xml:space="preserve"> Mr.Erik</v>
      </c>
      <c r="C1382" s="41">
        <f>_xlfn.XLOOKUP(A1382,'Data Cleaning in Medical Examin'!$A$2:$A$2336,'Data Cleaning in Medical Examin'!$B$2:$B$2336)</f>
        <v>18.28</v>
      </c>
      <c r="D1382">
        <f>_xlfn.XLOOKUP(A1382,'Data Cleaning in Medical Examin'!$A$2:$A$2336,'Data Cleaning in Medical Examin'!$D$2:$D$2336)</f>
        <v>7.95</v>
      </c>
      <c r="E1382" t="str">
        <f>_xlfn.XLOOKUP(A1382,'Data Cleaning in Medical Examin'!$A$2:$A$2336,'Data Cleaning in Medical Examin'!$F$2:$F$2336)</f>
        <v>No</v>
      </c>
      <c r="F1382" t="str">
        <f>_xlfn.XLOOKUP(A1382,'Data Cleaning in Medical Examin'!$A$2:$A$2336,'Data Cleaning in Medical Examin'!$G$2:$G$2336)</f>
        <v>No</v>
      </c>
      <c r="G1382" t="str">
        <f>_xlfn.XLOOKUP(A1382,'Data Cleaning in Medical Examin'!$A$2:$A$2336,'Data Cleaning in Medical Examin'!$H$2:$H$2336)</f>
        <v>No</v>
      </c>
      <c r="H1382" t="str">
        <f>_xlfn.XLOOKUP(A1382,'Data Cleaning in Medical Examin'!$A$2:$A$2336,'Data Cleaning in Medical Examin'!$I$2:$I$2336)</f>
        <v>No Major Surgery</v>
      </c>
      <c r="I1382" t="str">
        <f>_xlfn.XLOOKUP(A1382,'Data Cleaning in Medical Examin'!$A$2:$A$2336,'Data Cleaning in Medical Examin'!$J$2:$J$2336)</f>
        <v>No</v>
      </c>
      <c r="J1382" t="str">
        <f>_xlfn.XLOOKUP(A1382,'Data Cleaning in Medical Examin'!$A$2:$A$2336,'Data Cleaning in Medical Examin'!$C$2:$C$2336)</f>
        <v>Under Weight</v>
      </c>
      <c r="K1382" t="str">
        <f>_xlfn.XLOOKUP(A1382,'Data Cleaning in Medical Examin'!$A$2:$A$2336,'Data Cleaning in Medical Examin'!$E$2:$E$2336)</f>
        <v>Diabetes</v>
      </c>
      <c r="L1382" t="str">
        <f>_xlfn.XLOOKUP(A1382,'DataCleaning in Hospitalisation'!$A$2:$A$2339,'DataCleaning in Hospitalisation'!$E$2:$E$2339)</f>
        <v>4-Dec-1978</v>
      </c>
      <c r="M1382" s="30">
        <f>_xlfn.XLOOKUP(A1382,'DataCleaning in Hospitalisation'!$A$2:$A$2339,'DataCleaning in Hospitalisation'!$H$2:$H$2339)</f>
        <v>7731.43</v>
      </c>
      <c r="N1382" t="str">
        <f>_xlfn.XLOOKUP(A1382,'DataCleaning in Hospitalisation'!$A$2:$A$2339,'DataCleaning in Hospitalisation'!$I$2:$I$2339)</f>
        <v>tier - 3</v>
      </c>
      <c r="O1382" t="str">
        <f>_xlfn.XLOOKUP(A1382,'DataCleaning in Hospitalisation'!$A$2:$A$2339,'DataCleaning in Hospitalisation'!$J$2:$J$2339)</f>
        <v>tier - 2</v>
      </c>
      <c r="P1382" t="str">
        <f>_xlfn.XLOOKUP(A1382,'DataCleaning in Hospitalisation'!$A$2:$A$2339,'DataCleaning in Hospitalisation'!$K$2:$K$2339)</f>
        <v>R1013</v>
      </c>
      <c r="Q1382">
        <f>_xlfn.XLOOKUP(A1382,'DataCleaning in Hospitalisation'!$A$2:$A$2339,'DataCleaning in Hospitalisation'!$F$2:$F$2339)</f>
        <v>45</v>
      </c>
      <c r="U1382" s="53" t="s">
        <v>2373</v>
      </c>
      <c r="V1382">
        <v>1</v>
      </c>
      <c r="X1382" s="4" t="s">
        <v>2144</v>
      </c>
      <c r="Y1382" s="30">
        <v>34979.86</v>
      </c>
      <c r="AJ1382" s="4" t="s">
        <v>2144</v>
      </c>
      <c r="AK1382" s="30">
        <v>34979.86</v>
      </c>
    </row>
    <row r="1383" spans="1:37" x14ac:dyDescent="0.3">
      <c r="A1383" t="s">
        <v>984</v>
      </c>
      <c r="B1383" t="str">
        <f>_xlfn.XLOOKUP(A1383,'Customer Names'!$A$2:$A$2336,'Customer Names'!$C$2:$C$2336)</f>
        <v xml:space="preserve"> Ms.Katie</v>
      </c>
      <c r="C1383" s="41">
        <f>_xlfn.XLOOKUP(A1383,'Data Cleaning in Medical Examin'!$A$2:$A$2336,'Data Cleaning in Medical Examin'!$B$2:$B$2336)</f>
        <v>35.814999999999998</v>
      </c>
      <c r="D1383">
        <f>_xlfn.XLOOKUP(A1383,'Data Cleaning in Medical Examin'!$A$2:$A$2336,'Data Cleaning in Medical Examin'!$D$2:$D$2336)</f>
        <v>6.23</v>
      </c>
      <c r="E1383" t="str">
        <f>_xlfn.XLOOKUP(A1383,'Data Cleaning in Medical Examin'!$A$2:$A$2336,'Data Cleaning in Medical Examin'!$F$2:$F$2336)</f>
        <v>No</v>
      </c>
      <c r="F1383" t="str">
        <f>_xlfn.XLOOKUP(A1383,'Data Cleaning in Medical Examin'!$A$2:$A$2336,'Data Cleaning in Medical Examin'!$G$2:$G$2336)</f>
        <v>No</v>
      </c>
      <c r="G1383" t="str">
        <f>_xlfn.XLOOKUP(A1383,'Data Cleaning in Medical Examin'!$A$2:$A$2336,'Data Cleaning in Medical Examin'!$H$2:$H$2336)</f>
        <v>No</v>
      </c>
      <c r="H1383" t="str">
        <f>_xlfn.XLOOKUP(A1383,'Data Cleaning in Medical Examin'!$A$2:$A$2336,'Data Cleaning in Medical Examin'!$I$2:$I$2336)</f>
        <v>No Major Surgery</v>
      </c>
      <c r="I1383" t="str">
        <f>_xlfn.XLOOKUP(A1383,'Data Cleaning in Medical Examin'!$A$2:$A$2336,'Data Cleaning in Medical Examin'!$J$2:$J$2336)</f>
        <v>No</v>
      </c>
      <c r="J1383" t="str">
        <f>_xlfn.XLOOKUP(A1383,'Data Cleaning in Medical Examin'!$A$2:$A$2336,'Data Cleaning in Medical Examin'!$C$2:$C$2336)</f>
        <v>Obesity</v>
      </c>
      <c r="K1383" t="str">
        <f>_xlfn.XLOOKUP(A1383,'Data Cleaning in Medical Examin'!$A$2:$A$2336,'Data Cleaning in Medical Examin'!$E$2:$E$2336)</f>
        <v>Prediabetes</v>
      </c>
      <c r="L1383" t="str">
        <f>_xlfn.XLOOKUP(A1383,'DataCleaning in Hospitalisation'!$A$2:$A$2339,'DataCleaning in Hospitalisation'!$E$2:$E$2339)</f>
        <v>10-Sep-1980</v>
      </c>
      <c r="M1383" s="30">
        <f>_xlfn.XLOOKUP(A1383,'DataCleaning in Hospitalisation'!$A$2:$A$2339,'DataCleaning in Hospitalisation'!$H$2:$H$2339)</f>
        <v>7729.65</v>
      </c>
      <c r="N1383" t="str">
        <f>_xlfn.XLOOKUP(A1383,'DataCleaning in Hospitalisation'!$A$2:$A$2339,'DataCleaning in Hospitalisation'!$I$2:$I$2339)</f>
        <v>tier - 3</v>
      </c>
      <c r="O1383" t="str">
        <f>_xlfn.XLOOKUP(A1383,'DataCleaning in Hospitalisation'!$A$2:$A$2339,'DataCleaning in Hospitalisation'!$J$2:$J$2339)</f>
        <v>tier - 1</v>
      </c>
      <c r="P1383" t="str">
        <f>_xlfn.XLOOKUP(A1383,'DataCleaning in Hospitalisation'!$A$2:$A$2339,'DataCleaning in Hospitalisation'!$K$2:$K$2339)</f>
        <v>R1016</v>
      </c>
      <c r="Q1383">
        <f>_xlfn.XLOOKUP(A1383,'DataCleaning in Hospitalisation'!$A$2:$A$2339,'DataCleaning in Hospitalisation'!$F$2:$F$2339)</f>
        <v>43</v>
      </c>
      <c r="U1383" s="4" t="s">
        <v>1161</v>
      </c>
      <c r="V1383">
        <v>1</v>
      </c>
      <c r="X1383" s="4" t="s">
        <v>113</v>
      </c>
      <c r="Y1383" s="30">
        <v>1382</v>
      </c>
      <c r="AJ1383" s="4" t="s">
        <v>113</v>
      </c>
      <c r="AK1383" s="30">
        <v>1382</v>
      </c>
    </row>
    <row r="1384" spans="1:37" x14ac:dyDescent="0.3">
      <c r="A1384" t="s">
        <v>983</v>
      </c>
      <c r="B1384" t="str">
        <f>_xlfn.XLOOKUP(A1384,'Customer Names'!$A$2:$A$2336,'Customer Names'!$C$2:$C$2336)</f>
        <v xml:space="preserve"> Mr.Thomas</v>
      </c>
      <c r="C1384" s="41">
        <f>_xlfn.XLOOKUP(A1384,'Data Cleaning in Medical Examin'!$A$2:$A$2336,'Data Cleaning in Medical Examin'!$B$2:$B$2336)</f>
        <v>30.69</v>
      </c>
      <c r="D1384">
        <f>_xlfn.XLOOKUP(A1384,'Data Cleaning in Medical Examin'!$A$2:$A$2336,'Data Cleaning in Medical Examin'!$D$2:$D$2336)</f>
        <v>6.5</v>
      </c>
      <c r="E1384" t="str">
        <f>_xlfn.XLOOKUP(A1384,'Data Cleaning in Medical Examin'!$A$2:$A$2336,'Data Cleaning in Medical Examin'!$F$2:$F$2336)</f>
        <v>No</v>
      </c>
      <c r="F1384" t="str">
        <f>_xlfn.XLOOKUP(A1384,'Data Cleaning in Medical Examin'!$A$2:$A$2336,'Data Cleaning in Medical Examin'!$G$2:$G$2336)</f>
        <v>No</v>
      </c>
      <c r="G1384" t="str">
        <f>_xlfn.XLOOKUP(A1384,'Data Cleaning in Medical Examin'!$A$2:$A$2336,'Data Cleaning in Medical Examin'!$H$2:$H$2336)</f>
        <v>No</v>
      </c>
      <c r="H1384" t="str">
        <f>_xlfn.XLOOKUP(A1384,'Data Cleaning in Medical Examin'!$A$2:$A$2336,'Data Cleaning in Medical Examin'!$I$2:$I$2336)</f>
        <v>No Major Surgery</v>
      </c>
      <c r="I1384" t="str">
        <f>_xlfn.XLOOKUP(A1384,'Data Cleaning in Medical Examin'!$A$2:$A$2336,'Data Cleaning in Medical Examin'!$J$2:$J$2336)</f>
        <v>No</v>
      </c>
      <c r="J1384" t="str">
        <f>_xlfn.XLOOKUP(A1384,'Data Cleaning in Medical Examin'!$A$2:$A$2336,'Data Cleaning in Medical Examin'!$C$2:$C$2336)</f>
        <v>Obesity</v>
      </c>
      <c r="K1384" t="str">
        <f>_xlfn.XLOOKUP(A1384,'Data Cleaning in Medical Examin'!$A$2:$A$2336,'Data Cleaning in Medical Examin'!$E$2:$E$2336)</f>
        <v>Diabetes</v>
      </c>
      <c r="L1384" t="str">
        <f>_xlfn.XLOOKUP(A1384,'DataCleaning in Hospitalisation'!$A$2:$A$2339,'DataCleaning in Hospitalisation'!$E$2:$E$2339)</f>
        <v>2-Jun-1979</v>
      </c>
      <c r="M1384" s="30">
        <f>_xlfn.XLOOKUP(A1384,'DataCleaning in Hospitalisation'!$A$2:$A$2339,'DataCleaning in Hospitalisation'!$H$2:$H$2339)</f>
        <v>7727.25</v>
      </c>
      <c r="N1384" t="str">
        <f>_xlfn.XLOOKUP(A1384,'DataCleaning in Hospitalisation'!$A$2:$A$2339,'DataCleaning in Hospitalisation'!$I$2:$I$2339)</f>
        <v>tier - 2</v>
      </c>
      <c r="O1384" t="str">
        <f>_xlfn.XLOOKUP(A1384,'DataCleaning in Hospitalisation'!$A$2:$A$2339,'DataCleaning in Hospitalisation'!$J$2:$J$2339)</f>
        <v>tier - 3</v>
      </c>
      <c r="P1384" t="str">
        <f>_xlfn.XLOOKUP(A1384,'DataCleaning in Hospitalisation'!$A$2:$A$2339,'DataCleaning in Hospitalisation'!$K$2:$K$2339)</f>
        <v>R1012</v>
      </c>
      <c r="Q1384">
        <f>_xlfn.XLOOKUP(A1384,'DataCleaning in Hospitalisation'!$A$2:$A$2339,'DataCleaning in Hospitalisation'!$F$2:$F$2339)</f>
        <v>44</v>
      </c>
      <c r="U1384" s="46" t="s">
        <v>6</v>
      </c>
      <c r="V1384">
        <v>1</v>
      </c>
      <c r="X1384" s="4" t="s">
        <v>112</v>
      </c>
      <c r="Y1384" s="30">
        <v>1359</v>
      </c>
      <c r="AJ1384" s="4" t="s">
        <v>112</v>
      </c>
      <c r="AK1384" s="30">
        <v>1359</v>
      </c>
    </row>
    <row r="1385" spans="1:37" x14ac:dyDescent="0.3">
      <c r="A1385" t="s">
        <v>982</v>
      </c>
      <c r="B1385" t="str">
        <f>_xlfn.XLOOKUP(A1385,'Customer Names'!$A$2:$A$2336,'Customer Names'!$C$2:$C$2336)</f>
        <v xml:space="preserve"> Mr.Jean-Marc</v>
      </c>
      <c r="C1385" s="41">
        <f>_xlfn.XLOOKUP(A1385,'Data Cleaning in Medical Examin'!$A$2:$A$2336,'Data Cleaning in Medical Examin'!$B$2:$B$2336)</f>
        <v>26.125</v>
      </c>
      <c r="D1385">
        <f>_xlfn.XLOOKUP(A1385,'Data Cleaning in Medical Examin'!$A$2:$A$2336,'Data Cleaning in Medical Examin'!$D$2:$D$2336)</f>
        <v>5.22</v>
      </c>
      <c r="E1385" t="str">
        <f>_xlfn.XLOOKUP(A1385,'Data Cleaning in Medical Examin'!$A$2:$A$2336,'Data Cleaning in Medical Examin'!$F$2:$F$2336)</f>
        <v>No</v>
      </c>
      <c r="F1385" t="str">
        <f>_xlfn.XLOOKUP(A1385,'Data Cleaning in Medical Examin'!$A$2:$A$2336,'Data Cleaning in Medical Examin'!$G$2:$G$2336)</f>
        <v>No</v>
      </c>
      <c r="G1385" t="str">
        <f>_xlfn.XLOOKUP(A1385,'Data Cleaning in Medical Examin'!$A$2:$A$2336,'Data Cleaning in Medical Examin'!$H$2:$H$2336)</f>
        <v>No</v>
      </c>
      <c r="H1385" t="str">
        <f>_xlfn.XLOOKUP(A1385,'Data Cleaning in Medical Examin'!$A$2:$A$2336,'Data Cleaning in Medical Examin'!$I$2:$I$2336)</f>
        <v>No Major Surgery</v>
      </c>
      <c r="I1385" t="str">
        <f>_xlfn.XLOOKUP(A1385,'Data Cleaning in Medical Examin'!$A$2:$A$2336,'Data Cleaning in Medical Examin'!$J$2:$J$2336)</f>
        <v>No</v>
      </c>
      <c r="J1385" t="str">
        <f>_xlfn.XLOOKUP(A1385,'Data Cleaning in Medical Examin'!$A$2:$A$2336,'Data Cleaning in Medical Examin'!$C$2:$C$2336)</f>
        <v>Over Weight</v>
      </c>
      <c r="K1385" t="str">
        <f>_xlfn.XLOOKUP(A1385,'Data Cleaning in Medical Examin'!$A$2:$A$2336,'Data Cleaning in Medical Examin'!$E$2:$E$2336)</f>
        <v>Normal</v>
      </c>
      <c r="L1385" t="str">
        <f>_xlfn.XLOOKUP(A1385,'DataCleaning in Hospitalisation'!$A$2:$A$2339,'DataCleaning in Hospitalisation'!$E$2:$E$2339)</f>
        <v>29-Dec-1978</v>
      </c>
      <c r="M1385" s="30">
        <f>_xlfn.XLOOKUP(A1385,'DataCleaning in Hospitalisation'!$A$2:$A$2339,'DataCleaning in Hospitalisation'!$H$2:$H$2339)</f>
        <v>7726.85</v>
      </c>
      <c r="N1385" t="str">
        <f>_xlfn.XLOOKUP(A1385,'DataCleaning in Hospitalisation'!$A$2:$A$2339,'DataCleaning in Hospitalisation'!$I$2:$I$2339)</f>
        <v>tier - 1</v>
      </c>
      <c r="O1385" t="str">
        <f>_xlfn.XLOOKUP(A1385,'DataCleaning in Hospitalisation'!$A$2:$A$2339,'DataCleaning in Hospitalisation'!$J$2:$J$2339)</f>
        <v>tier - 2</v>
      </c>
      <c r="P1385" t="str">
        <f>_xlfn.XLOOKUP(A1385,'DataCleaning in Hospitalisation'!$A$2:$A$2339,'DataCleaning in Hospitalisation'!$K$2:$K$2339)</f>
        <v>R1011</v>
      </c>
      <c r="Q1385">
        <f>_xlfn.XLOOKUP(A1385,'DataCleaning in Hospitalisation'!$A$2:$A$2339,'DataCleaning in Hospitalisation'!$F$2:$F$2339)</f>
        <v>45</v>
      </c>
      <c r="U1385" s="50" t="s">
        <v>2418</v>
      </c>
      <c r="V1385">
        <v>1</v>
      </c>
      <c r="X1385" s="4" t="s">
        <v>111</v>
      </c>
      <c r="Y1385" s="30">
        <v>1341.16</v>
      </c>
      <c r="AJ1385" s="4" t="s">
        <v>111</v>
      </c>
      <c r="AK1385" s="30">
        <v>1341.16</v>
      </c>
    </row>
    <row r="1386" spans="1:37" x14ac:dyDescent="0.3">
      <c r="A1386" t="s">
        <v>981</v>
      </c>
      <c r="B1386" t="str">
        <f>_xlfn.XLOOKUP(A1386,'Customer Names'!$A$2:$A$2336,'Customer Names'!$C$2:$C$2336)</f>
        <v xml:space="preserve"> Ms.Kerry</v>
      </c>
      <c r="C1386" s="41">
        <f>_xlfn.XLOOKUP(A1386,'Data Cleaning in Medical Examin'!$A$2:$A$2336,'Data Cleaning in Medical Examin'!$B$2:$B$2336)</f>
        <v>34.58</v>
      </c>
      <c r="D1386">
        <f>_xlfn.XLOOKUP(A1386,'Data Cleaning in Medical Examin'!$A$2:$A$2336,'Data Cleaning in Medical Examin'!$D$2:$D$2336)</f>
        <v>6.3</v>
      </c>
      <c r="E1386" t="str">
        <f>_xlfn.XLOOKUP(A1386,'Data Cleaning in Medical Examin'!$A$2:$A$2336,'Data Cleaning in Medical Examin'!$F$2:$F$2336)</f>
        <v>No</v>
      </c>
      <c r="F1386" t="str">
        <f>_xlfn.XLOOKUP(A1386,'Data Cleaning in Medical Examin'!$A$2:$A$2336,'Data Cleaning in Medical Examin'!$G$2:$G$2336)</f>
        <v>No</v>
      </c>
      <c r="G1386" t="str">
        <f>_xlfn.XLOOKUP(A1386,'Data Cleaning in Medical Examin'!$A$2:$A$2336,'Data Cleaning in Medical Examin'!$H$2:$H$2336)</f>
        <v>Yes</v>
      </c>
      <c r="H1386" t="str">
        <f>_xlfn.XLOOKUP(A1386,'Data Cleaning in Medical Examin'!$A$2:$A$2336,'Data Cleaning in Medical Examin'!$I$2:$I$2336)</f>
        <v>1 Major Surgery</v>
      </c>
      <c r="I1386" t="str">
        <f>_xlfn.XLOOKUP(A1386,'Data Cleaning in Medical Examin'!$A$2:$A$2336,'Data Cleaning in Medical Examin'!$J$2:$J$2336)</f>
        <v>No</v>
      </c>
      <c r="J1386" t="str">
        <f>_xlfn.XLOOKUP(A1386,'Data Cleaning in Medical Examin'!$A$2:$A$2336,'Data Cleaning in Medical Examin'!$C$2:$C$2336)</f>
        <v>Obesity</v>
      </c>
      <c r="K1386" t="str">
        <f>_xlfn.XLOOKUP(A1386,'Data Cleaning in Medical Examin'!$A$2:$A$2336,'Data Cleaning in Medical Examin'!$E$2:$E$2336)</f>
        <v>Prediabetes</v>
      </c>
      <c r="L1386" t="str">
        <f>_xlfn.XLOOKUP(A1386,'DataCleaning in Hospitalisation'!$A$2:$A$2339,'DataCleaning in Hospitalisation'!$E$2:$E$2339)</f>
        <v>12-Jul-1987</v>
      </c>
      <c r="M1386" s="30">
        <f>_xlfn.XLOOKUP(A1386,'DataCleaning in Hospitalisation'!$A$2:$A$2339,'DataCleaning in Hospitalisation'!$H$2:$H$2339)</f>
        <v>7684.62</v>
      </c>
      <c r="N1386" t="str">
        <f>_xlfn.XLOOKUP(A1386,'DataCleaning in Hospitalisation'!$A$2:$A$2339,'DataCleaning in Hospitalisation'!$I$2:$I$2339)</f>
        <v>tier - 2</v>
      </c>
      <c r="O1386" t="str">
        <f>_xlfn.XLOOKUP(A1386,'DataCleaning in Hospitalisation'!$A$2:$A$2339,'DataCleaning in Hospitalisation'!$J$2:$J$2339)</f>
        <v>tier - 3</v>
      </c>
      <c r="P1386" t="str">
        <f>_xlfn.XLOOKUP(A1386,'DataCleaning in Hospitalisation'!$A$2:$A$2339,'DataCleaning in Hospitalisation'!$K$2:$K$2339)</f>
        <v>R1021</v>
      </c>
      <c r="Q1386">
        <f>_xlfn.XLOOKUP(A1386,'DataCleaning in Hospitalisation'!$A$2:$A$2339,'DataCleaning in Hospitalisation'!$F$2:$F$2339)</f>
        <v>36</v>
      </c>
      <c r="U1386" s="51" t="s">
        <v>11</v>
      </c>
      <c r="V1386">
        <v>1</v>
      </c>
      <c r="X1386" s="4" t="s">
        <v>110</v>
      </c>
      <c r="Y1386" s="30">
        <v>1338</v>
      </c>
      <c r="AJ1386" s="4" t="s">
        <v>110</v>
      </c>
      <c r="AK1386" s="30">
        <v>1338</v>
      </c>
    </row>
    <row r="1387" spans="1:37" x14ac:dyDescent="0.3">
      <c r="A1387" t="s">
        <v>980</v>
      </c>
      <c r="B1387" t="str">
        <f>_xlfn.XLOOKUP(A1387,'Customer Names'!$A$2:$A$2336,'Customer Names'!$C$2:$C$2336)</f>
        <v xml:space="preserve"> Mr.Ulrich</v>
      </c>
      <c r="C1387" s="41">
        <f>_xlfn.XLOOKUP(A1387,'Data Cleaning in Medical Examin'!$A$2:$A$2336,'Data Cleaning in Medical Examin'!$B$2:$B$2336)</f>
        <v>27.4</v>
      </c>
      <c r="D1387">
        <f>_xlfn.XLOOKUP(A1387,'Data Cleaning in Medical Examin'!$A$2:$A$2336,'Data Cleaning in Medical Examin'!$D$2:$D$2336)</f>
        <v>8.84</v>
      </c>
      <c r="E1387" t="str">
        <f>_xlfn.XLOOKUP(A1387,'Data Cleaning in Medical Examin'!$A$2:$A$2336,'Data Cleaning in Medical Examin'!$F$2:$F$2336)</f>
        <v>No</v>
      </c>
      <c r="F1387" t="str">
        <f>_xlfn.XLOOKUP(A1387,'Data Cleaning in Medical Examin'!$A$2:$A$2336,'Data Cleaning in Medical Examin'!$G$2:$G$2336)</f>
        <v>No</v>
      </c>
      <c r="G1387" t="str">
        <f>_xlfn.XLOOKUP(A1387,'Data Cleaning in Medical Examin'!$A$2:$A$2336,'Data Cleaning in Medical Examin'!$H$2:$H$2336)</f>
        <v>No</v>
      </c>
      <c r="H1387" t="str">
        <f>_xlfn.XLOOKUP(A1387,'Data Cleaning in Medical Examin'!$A$2:$A$2336,'Data Cleaning in Medical Examin'!$I$2:$I$2336)</f>
        <v>No Major Surgery</v>
      </c>
      <c r="I1387" t="str">
        <f>_xlfn.XLOOKUP(A1387,'Data Cleaning in Medical Examin'!$A$2:$A$2336,'Data Cleaning in Medical Examin'!$J$2:$J$2336)</f>
        <v>No</v>
      </c>
      <c r="J1387" t="str">
        <f>_xlfn.XLOOKUP(A1387,'Data Cleaning in Medical Examin'!$A$2:$A$2336,'Data Cleaning in Medical Examin'!$C$2:$C$2336)</f>
        <v>Over Weight</v>
      </c>
      <c r="K1387" t="str">
        <f>_xlfn.XLOOKUP(A1387,'Data Cleaning in Medical Examin'!$A$2:$A$2336,'Data Cleaning in Medical Examin'!$E$2:$E$2336)</f>
        <v>Diabetes</v>
      </c>
      <c r="L1387" t="str">
        <f>_xlfn.XLOOKUP(A1387,'DataCleaning in Hospitalisation'!$A$2:$A$2339,'DataCleaning in Hospitalisation'!$E$2:$E$2339)</f>
        <v>18-Dec-1982</v>
      </c>
      <c r="M1387" s="30">
        <f>_xlfn.XLOOKUP(A1387,'DataCleaning in Hospitalisation'!$A$2:$A$2339,'DataCleaning in Hospitalisation'!$H$2:$H$2339)</f>
        <v>7682.67</v>
      </c>
      <c r="N1387" t="str">
        <f>_xlfn.XLOOKUP(A1387,'DataCleaning in Hospitalisation'!$A$2:$A$2339,'DataCleaning in Hospitalisation'!$I$2:$I$2339)</f>
        <v>tier - 2</v>
      </c>
      <c r="O1387" t="str">
        <f>_xlfn.XLOOKUP(A1387,'DataCleaning in Hospitalisation'!$A$2:$A$2339,'DataCleaning in Hospitalisation'!$J$2:$J$2339)</f>
        <v>tier - 1</v>
      </c>
      <c r="P1387" t="str">
        <f>_xlfn.XLOOKUP(A1387,'DataCleaning in Hospitalisation'!$A$2:$A$2339,'DataCleaning in Hospitalisation'!$K$2:$K$2339)</f>
        <v>R1013</v>
      </c>
      <c r="Q1387">
        <f>_xlfn.XLOOKUP(A1387,'DataCleaning in Hospitalisation'!$A$2:$A$2339,'DataCleaning in Hospitalisation'!$F$2:$F$2339)</f>
        <v>41</v>
      </c>
      <c r="U1387" s="52" t="s">
        <v>2372</v>
      </c>
      <c r="V1387">
        <v>1</v>
      </c>
      <c r="X1387" s="4" t="s">
        <v>109</v>
      </c>
      <c r="Y1387" s="30">
        <v>1332.61</v>
      </c>
      <c r="AJ1387" s="4" t="s">
        <v>109</v>
      </c>
      <c r="AK1387" s="30">
        <v>1332.61</v>
      </c>
    </row>
    <row r="1388" spans="1:37" x14ac:dyDescent="0.3">
      <c r="A1388" t="s">
        <v>979</v>
      </c>
      <c r="B1388" t="str">
        <f>_xlfn.XLOOKUP(A1388,'Customer Names'!$A$2:$A$2336,'Customer Names'!$C$2:$C$2336)</f>
        <v xml:space="preserve"> Mr.Justin</v>
      </c>
      <c r="C1388" s="41">
        <f>_xlfn.XLOOKUP(A1388,'Data Cleaning in Medical Examin'!$A$2:$A$2336,'Data Cleaning in Medical Examin'!$B$2:$B$2336)</f>
        <v>27.53</v>
      </c>
      <c r="D1388">
        <f>_xlfn.XLOOKUP(A1388,'Data Cleaning in Medical Examin'!$A$2:$A$2336,'Data Cleaning in Medical Examin'!$D$2:$D$2336)</f>
        <v>4.1100000000000003</v>
      </c>
      <c r="E1388" t="str">
        <f>_xlfn.XLOOKUP(A1388,'Data Cleaning in Medical Examin'!$A$2:$A$2336,'Data Cleaning in Medical Examin'!$F$2:$F$2336)</f>
        <v>No</v>
      </c>
      <c r="F1388" t="str">
        <f>_xlfn.XLOOKUP(A1388,'Data Cleaning in Medical Examin'!$A$2:$A$2336,'Data Cleaning in Medical Examin'!$G$2:$G$2336)</f>
        <v>No</v>
      </c>
      <c r="G1388" t="str">
        <f>_xlfn.XLOOKUP(A1388,'Data Cleaning in Medical Examin'!$A$2:$A$2336,'Data Cleaning in Medical Examin'!$H$2:$H$2336)</f>
        <v>No</v>
      </c>
      <c r="H1388" t="str">
        <f>_xlfn.XLOOKUP(A1388,'Data Cleaning in Medical Examin'!$A$2:$A$2336,'Data Cleaning in Medical Examin'!$I$2:$I$2336)</f>
        <v>1 Major Surgery</v>
      </c>
      <c r="I1388" t="str">
        <f>_xlfn.XLOOKUP(A1388,'Data Cleaning in Medical Examin'!$A$2:$A$2336,'Data Cleaning in Medical Examin'!$J$2:$J$2336)</f>
        <v>No</v>
      </c>
      <c r="J1388" t="str">
        <f>_xlfn.XLOOKUP(A1388,'Data Cleaning in Medical Examin'!$A$2:$A$2336,'Data Cleaning in Medical Examin'!$C$2:$C$2336)</f>
        <v>Over Weight</v>
      </c>
      <c r="K1388" t="str">
        <f>_xlfn.XLOOKUP(A1388,'Data Cleaning in Medical Examin'!$A$2:$A$2336,'Data Cleaning in Medical Examin'!$E$2:$E$2336)</f>
        <v>Normal</v>
      </c>
      <c r="L1388" t="str">
        <f>_xlfn.XLOOKUP(A1388,'DataCleaning in Hospitalisation'!$A$2:$A$2339,'DataCleaning in Hospitalisation'!$E$2:$E$2339)</f>
        <v>19-Dec-1981</v>
      </c>
      <c r="M1388" s="30">
        <f>_xlfn.XLOOKUP(A1388,'DataCleaning in Hospitalisation'!$A$2:$A$2339,'DataCleaning in Hospitalisation'!$H$2:$H$2339)</f>
        <v>7681.17</v>
      </c>
      <c r="N1388" t="str">
        <f>_xlfn.XLOOKUP(A1388,'DataCleaning in Hospitalisation'!$A$2:$A$2339,'DataCleaning in Hospitalisation'!$I$2:$I$2339)</f>
        <v>tier - 2</v>
      </c>
      <c r="O1388" t="str">
        <f>_xlfn.XLOOKUP(A1388,'DataCleaning in Hospitalisation'!$A$2:$A$2339,'DataCleaning in Hospitalisation'!$J$2:$J$2339)</f>
        <v>tier - 2</v>
      </c>
      <c r="P1388" t="str">
        <f>_xlfn.XLOOKUP(A1388,'DataCleaning in Hospitalisation'!$A$2:$A$2339,'DataCleaning in Hospitalisation'!$K$2:$K$2339)</f>
        <v>R1020</v>
      </c>
      <c r="Q1388">
        <f>_xlfn.XLOOKUP(A1388,'DataCleaning in Hospitalisation'!$A$2:$A$2339,'DataCleaning in Hospitalisation'!$F$2:$F$2339)</f>
        <v>42</v>
      </c>
      <c r="U1388" s="53" t="s">
        <v>2373</v>
      </c>
      <c r="V1388">
        <v>1</v>
      </c>
      <c r="X1388" s="4" t="s">
        <v>108</v>
      </c>
      <c r="Y1388" s="30">
        <v>1329.17</v>
      </c>
      <c r="AJ1388" s="4" t="s">
        <v>108</v>
      </c>
      <c r="AK1388" s="30">
        <v>1329.17</v>
      </c>
    </row>
    <row r="1389" spans="1:37" x14ac:dyDescent="0.3">
      <c r="A1389" t="s">
        <v>978</v>
      </c>
      <c r="B1389" t="str">
        <f>_xlfn.XLOOKUP(A1389,'Customer Names'!$A$2:$A$2336,'Customer Names'!$C$2:$C$2336)</f>
        <v xml:space="preserve"> Ms.Hannah</v>
      </c>
      <c r="C1389" s="41">
        <f>_xlfn.XLOOKUP(A1389,'Data Cleaning in Medical Examin'!$A$2:$A$2336,'Data Cleaning in Medical Examin'!$B$2:$B$2336)</f>
        <v>33</v>
      </c>
      <c r="D1389">
        <f>_xlfn.XLOOKUP(A1389,'Data Cleaning in Medical Examin'!$A$2:$A$2336,'Data Cleaning in Medical Examin'!$D$2:$D$2336)</f>
        <v>4.57</v>
      </c>
      <c r="E1389" t="str">
        <f>_xlfn.XLOOKUP(A1389,'Data Cleaning in Medical Examin'!$A$2:$A$2336,'Data Cleaning in Medical Examin'!$F$2:$F$2336)</f>
        <v>No</v>
      </c>
      <c r="F1389" t="str">
        <f>_xlfn.XLOOKUP(A1389,'Data Cleaning in Medical Examin'!$A$2:$A$2336,'Data Cleaning in Medical Examin'!$G$2:$G$2336)</f>
        <v>No</v>
      </c>
      <c r="G1389" t="str">
        <f>_xlfn.XLOOKUP(A1389,'Data Cleaning in Medical Examin'!$A$2:$A$2336,'Data Cleaning in Medical Examin'!$H$2:$H$2336)</f>
        <v>No</v>
      </c>
      <c r="H1389" t="str">
        <f>_xlfn.XLOOKUP(A1389,'Data Cleaning in Medical Examin'!$A$2:$A$2336,'Data Cleaning in Medical Examin'!$I$2:$I$2336)</f>
        <v>No Major Surgery</v>
      </c>
      <c r="I1389" t="str">
        <f>_xlfn.XLOOKUP(A1389,'Data Cleaning in Medical Examin'!$A$2:$A$2336,'Data Cleaning in Medical Examin'!$J$2:$J$2336)</f>
        <v>No</v>
      </c>
      <c r="J1389" t="str">
        <f>_xlfn.XLOOKUP(A1389,'Data Cleaning in Medical Examin'!$A$2:$A$2336,'Data Cleaning in Medical Examin'!$C$2:$C$2336)</f>
        <v>Obesity</v>
      </c>
      <c r="K1389" t="str">
        <f>_xlfn.XLOOKUP(A1389,'Data Cleaning in Medical Examin'!$A$2:$A$2336,'Data Cleaning in Medical Examin'!$E$2:$E$2336)</f>
        <v>Normal</v>
      </c>
      <c r="L1389" t="str">
        <f>_xlfn.XLOOKUP(A1389,'DataCleaning in Hospitalisation'!$A$2:$A$2339,'DataCleaning in Hospitalisation'!$E$2:$E$2339)</f>
        <v>11-Oct-1971</v>
      </c>
      <c r="M1389" s="30">
        <f>_xlfn.XLOOKUP(A1389,'DataCleaning in Hospitalisation'!$A$2:$A$2339,'DataCleaning in Hospitalisation'!$H$2:$H$2339)</f>
        <v>7680.92</v>
      </c>
      <c r="N1389" t="str">
        <f>_xlfn.XLOOKUP(A1389,'DataCleaning in Hospitalisation'!$A$2:$A$2339,'DataCleaning in Hospitalisation'!$I$2:$I$2339)</f>
        <v>tier - 2</v>
      </c>
      <c r="O1389" t="str">
        <f>_xlfn.XLOOKUP(A1389,'DataCleaning in Hospitalisation'!$A$2:$A$2339,'DataCleaning in Hospitalisation'!$J$2:$J$2339)</f>
        <v>tier - 1</v>
      </c>
      <c r="P1389" t="str">
        <f>_xlfn.XLOOKUP(A1389,'DataCleaning in Hospitalisation'!$A$2:$A$2339,'DataCleaning in Hospitalisation'!$K$2:$K$2339)</f>
        <v>R1013</v>
      </c>
      <c r="Q1389">
        <f>_xlfn.XLOOKUP(A1389,'DataCleaning in Hospitalisation'!$A$2:$A$2339,'DataCleaning in Hospitalisation'!$F$2:$F$2339)</f>
        <v>52</v>
      </c>
      <c r="U1389" s="4" t="s">
        <v>1160</v>
      </c>
      <c r="V1389">
        <v>1</v>
      </c>
      <c r="X1389" s="4" t="s">
        <v>107</v>
      </c>
      <c r="Y1389" s="30">
        <v>1315</v>
      </c>
      <c r="AJ1389" s="4" t="s">
        <v>107</v>
      </c>
      <c r="AK1389" s="30">
        <v>1315</v>
      </c>
    </row>
    <row r="1390" spans="1:37" x14ac:dyDescent="0.3">
      <c r="A1390" t="s">
        <v>977</v>
      </c>
      <c r="B1390" t="str">
        <f>_xlfn.XLOOKUP(A1390,'Customer Names'!$A$2:$A$2336,'Customer Names'!$C$2:$C$2336)</f>
        <v xml:space="preserve"> Mr.David</v>
      </c>
      <c r="C1390" s="41">
        <f>_xlfn.XLOOKUP(A1390,'Data Cleaning in Medical Examin'!$A$2:$A$2336,'Data Cleaning in Medical Examin'!$B$2:$B$2336)</f>
        <v>25.78</v>
      </c>
      <c r="D1390">
        <f>_xlfn.XLOOKUP(A1390,'Data Cleaning in Medical Examin'!$A$2:$A$2336,'Data Cleaning in Medical Examin'!$D$2:$D$2336)</f>
        <v>11.06</v>
      </c>
      <c r="E1390" t="str">
        <f>_xlfn.XLOOKUP(A1390,'Data Cleaning in Medical Examin'!$A$2:$A$2336,'Data Cleaning in Medical Examin'!$F$2:$F$2336)</f>
        <v>Yes</v>
      </c>
      <c r="F1390" t="str">
        <f>_xlfn.XLOOKUP(A1390,'Data Cleaning in Medical Examin'!$A$2:$A$2336,'Data Cleaning in Medical Examin'!$G$2:$G$2336)</f>
        <v>No</v>
      </c>
      <c r="G1390" t="str">
        <f>_xlfn.XLOOKUP(A1390,'Data Cleaning in Medical Examin'!$A$2:$A$2336,'Data Cleaning in Medical Examin'!$H$2:$H$2336)</f>
        <v>No</v>
      </c>
      <c r="H1390" t="str">
        <f>_xlfn.XLOOKUP(A1390,'Data Cleaning in Medical Examin'!$A$2:$A$2336,'Data Cleaning in Medical Examin'!$I$2:$I$2336)</f>
        <v>No Major Surgery</v>
      </c>
      <c r="I1390" t="str">
        <f>_xlfn.XLOOKUP(A1390,'Data Cleaning in Medical Examin'!$A$2:$A$2336,'Data Cleaning in Medical Examin'!$J$2:$J$2336)</f>
        <v>No</v>
      </c>
      <c r="J1390" t="str">
        <f>_xlfn.XLOOKUP(A1390,'Data Cleaning in Medical Examin'!$A$2:$A$2336,'Data Cleaning in Medical Examin'!$C$2:$C$2336)</f>
        <v>Over Weight</v>
      </c>
      <c r="K1390" t="str">
        <f>_xlfn.XLOOKUP(A1390,'Data Cleaning in Medical Examin'!$A$2:$A$2336,'Data Cleaning in Medical Examin'!$E$2:$E$2336)</f>
        <v>Diabetes</v>
      </c>
      <c r="L1390" t="str">
        <f>_xlfn.XLOOKUP(A1390,'DataCleaning in Hospitalisation'!$A$2:$A$2339,'DataCleaning in Hospitalisation'!$E$2:$E$2339)</f>
        <v>13-Sep-1995</v>
      </c>
      <c r="M1390" s="30">
        <f>_xlfn.XLOOKUP(A1390,'DataCleaning in Hospitalisation'!$A$2:$A$2339,'DataCleaning in Hospitalisation'!$H$2:$H$2339)</f>
        <v>7676.4</v>
      </c>
      <c r="N1390" t="str">
        <f>_xlfn.XLOOKUP(A1390,'DataCleaning in Hospitalisation'!$A$2:$A$2339,'DataCleaning in Hospitalisation'!$I$2:$I$2339)</f>
        <v>tier - 2</v>
      </c>
      <c r="O1390" t="str">
        <f>_xlfn.XLOOKUP(A1390,'DataCleaning in Hospitalisation'!$A$2:$A$2339,'DataCleaning in Hospitalisation'!$J$2:$J$2339)</f>
        <v>tier - 1</v>
      </c>
      <c r="P1390" t="str">
        <f>_xlfn.XLOOKUP(A1390,'DataCleaning in Hospitalisation'!$A$2:$A$2339,'DataCleaning in Hospitalisation'!$K$2:$K$2339)</f>
        <v>R1012</v>
      </c>
      <c r="Q1390">
        <f>_xlfn.XLOOKUP(A1390,'DataCleaning in Hospitalisation'!$A$2:$A$2339,'DataCleaning in Hospitalisation'!$F$2:$F$2339)</f>
        <v>28</v>
      </c>
      <c r="U1390" s="46" t="s">
        <v>7</v>
      </c>
      <c r="V1390">
        <v>1</v>
      </c>
      <c r="X1390" s="4" t="s">
        <v>106</v>
      </c>
      <c r="Y1390" s="30">
        <v>1304</v>
      </c>
      <c r="AJ1390" s="4" t="s">
        <v>106</v>
      </c>
      <c r="AK1390" s="30">
        <v>1304</v>
      </c>
    </row>
    <row r="1391" spans="1:37" x14ac:dyDescent="0.3">
      <c r="A1391" t="s">
        <v>976</v>
      </c>
      <c r="B1391" t="str">
        <f>_xlfn.XLOOKUP(A1391,'Customer Names'!$A$2:$A$2336,'Customer Names'!$C$2:$C$2336)</f>
        <v xml:space="preserve"> Mr.Jim</v>
      </c>
      <c r="C1391" s="41">
        <f>_xlfn.XLOOKUP(A1391,'Data Cleaning in Medical Examin'!$A$2:$A$2336,'Data Cleaning in Medical Examin'!$B$2:$B$2336)</f>
        <v>22.66</v>
      </c>
      <c r="D1391">
        <f>_xlfn.XLOOKUP(A1391,'Data Cleaning in Medical Examin'!$A$2:$A$2336,'Data Cleaning in Medical Examin'!$D$2:$D$2336)</f>
        <v>10.68</v>
      </c>
      <c r="E1391" t="str">
        <f>_xlfn.XLOOKUP(A1391,'Data Cleaning in Medical Examin'!$A$2:$A$2336,'Data Cleaning in Medical Examin'!$F$2:$F$2336)</f>
        <v>No</v>
      </c>
      <c r="F1391" t="str">
        <f>_xlfn.XLOOKUP(A1391,'Data Cleaning in Medical Examin'!$A$2:$A$2336,'Data Cleaning in Medical Examin'!$G$2:$G$2336)</f>
        <v>No</v>
      </c>
      <c r="G1391" t="str">
        <f>_xlfn.XLOOKUP(A1391,'Data Cleaning in Medical Examin'!$A$2:$A$2336,'Data Cleaning in Medical Examin'!$H$2:$H$2336)</f>
        <v>No</v>
      </c>
      <c r="H1391" t="str">
        <f>_xlfn.XLOOKUP(A1391,'Data Cleaning in Medical Examin'!$A$2:$A$2336,'Data Cleaning in Medical Examin'!$I$2:$I$2336)</f>
        <v>No Major Surgery</v>
      </c>
      <c r="I1391" t="str">
        <f>_xlfn.XLOOKUP(A1391,'Data Cleaning in Medical Examin'!$A$2:$A$2336,'Data Cleaning in Medical Examin'!$J$2:$J$2336)</f>
        <v>No</v>
      </c>
      <c r="J1391" t="str">
        <f>_xlfn.XLOOKUP(A1391,'Data Cleaning in Medical Examin'!$A$2:$A$2336,'Data Cleaning in Medical Examin'!$C$2:$C$2336)</f>
        <v>Normal Weight</v>
      </c>
      <c r="K1391" t="str">
        <f>_xlfn.XLOOKUP(A1391,'Data Cleaning in Medical Examin'!$A$2:$A$2336,'Data Cleaning in Medical Examin'!$E$2:$E$2336)</f>
        <v>Diabetes</v>
      </c>
      <c r="L1391" t="str">
        <f>_xlfn.XLOOKUP(A1391,'DataCleaning in Hospitalisation'!$A$2:$A$2339,'DataCleaning in Hospitalisation'!$E$2:$E$2339)</f>
        <v>24-Nov-1996</v>
      </c>
      <c r="M1391" s="30">
        <f>_xlfn.XLOOKUP(A1391,'DataCleaning in Hospitalisation'!$A$2:$A$2339,'DataCleaning in Hospitalisation'!$H$2:$H$2339)</f>
        <v>7670.75</v>
      </c>
      <c r="N1391" t="str">
        <f>_xlfn.XLOOKUP(A1391,'DataCleaning in Hospitalisation'!$A$2:$A$2339,'DataCleaning in Hospitalisation'!$I$2:$I$2339)</f>
        <v>tier - 2</v>
      </c>
      <c r="O1391" t="str">
        <f>_xlfn.XLOOKUP(A1391,'DataCleaning in Hospitalisation'!$A$2:$A$2339,'DataCleaning in Hospitalisation'!$J$2:$J$2339)</f>
        <v>tier - 2</v>
      </c>
      <c r="P1391" t="str">
        <f>_xlfn.XLOOKUP(A1391,'DataCleaning in Hospitalisation'!$A$2:$A$2339,'DataCleaning in Hospitalisation'!$K$2:$K$2339)</f>
        <v>R1022</v>
      </c>
      <c r="Q1391">
        <f>_xlfn.XLOOKUP(A1391,'DataCleaning in Hospitalisation'!$A$2:$A$2339,'DataCleaning in Hospitalisation'!$F$2:$F$2339)</f>
        <v>27</v>
      </c>
      <c r="U1391" s="50" t="s">
        <v>2421</v>
      </c>
      <c r="V1391">
        <v>1</v>
      </c>
      <c r="X1391" s="4" t="s">
        <v>105</v>
      </c>
      <c r="Y1391" s="30">
        <v>1304</v>
      </c>
      <c r="AJ1391" s="4" t="s">
        <v>105</v>
      </c>
      <c r="AK1391" s="30">
        <v>1304</v>
      </c>
    </row>
    <row r="1392" spans="1:37" x14ac:dyDescent="0.3">
      <c r="A1392" t="s">
        <v>975</v>
      </c>
      <c r="B1392" t="str">
        <f>_xlfn.XLOOKUP(A1392,'Customer Names'!$A$2:$A$2336,'Customer Names'!$C$2:$C$2336)</f>
        <v xml:space="preserve"> Mr.Joseph</v>
      </c>
      <c r="C1392" s="41">
        <f>_xlfn.XLOOKUP(A1392,'Data Cleaning in Medical Examin'!$A$2:$A$2336,'Data Cleaning in Medical Examin'!$B$2:$B$2336)</f>
        <v>38.81</v>
      </c>
      <c r="D1392">
        <f>_xlfn.XLOOKUP(A1392,'Data Cleaning in Medical Examin'!$A$2:$A$2336,'Data Cleaning in Medical Examin'!$D$2:$D$2336)</f>
        <v>6.14</v>
      </c>
      <c r="E1392" t="str">
        <f>_xlfn.XLOOKUP(A1392,'Data Cleaning in Medical Examin'!$A$2:$A$2336,'Data Cleaning in Medical Examin'!$F$2:$F$2336)</f>
        <v>Yes</v>
      </c>
      <c r="F1392" t="str">
        <f>_xlfn.XLOOKUP(A1392,'Data Cleaning in Medical Examin'!$A$2:$A$2336,'Data Cleaning in Medical Examin'!$G$2:$G$2336)</f>
        <v>No</v>
      </c>
      <c r="G1392" t="str">
        <f>_xlfn.XLOOKUP(A1392,'Data Cleaning in Medical Examin'!$A$2:$A$2336,'Data Cleaning in Medical Examin'!$H$2:$H$2336)</f>
        <v>No</v>
      </c>
      <c r="H1392" t="str">
        <f>_xlfn.XLOOKUP(A1392,'Data Cleaning in Medical Examin'!$A$2:$A$2336,'Data Cleaning in Medical Examin'!$I$2:$I$2336)</f>
        <v>1 Major Surgery</v>
      </c>
      <c r="I1392" t="str">
        <f>_xlfn.XLOOKUP(A1392,'Data Cleaning in Medical Examin'!$A$2:$A$2336,'Data Cleaning in Medical Examin'!$J$2:$J$2336)</f>
        <v>No</v>
      </c>
      <c r="J1392" t="str">
        <f>_xlfn.XLOOKUP(A1392,'Data Cleaning in Medical Examin'!$A$2:$A$2336,'Data Cleaning in Medical Examin'!$C$2:$C$2336)</f>
        <v>Obesity</v>
      </c>
      <c r="K1392" t="str">
        <f>_xlfn.XLOOKUP(A1392,'Data Cleaning in Medical Examin'!$A$2:$A$2336,'Data Cleaning in Medical Examin'!$E$2:$E$2336)</f>
        <v>Prediabetes</v>
      </c>
      <c r="L1392" t="str">
        <f>_xlfn.XLOOKUP(A1392,'DataCleaning in Hospitalisation'!$A$2:$A$2339,'DataCleaning in Hospitalisation'!$E$2:$E$2339)</f>
        <v>9-Oct-1976</v>
      </c>
      <c r="M1392" s="30">
        <f>_xlfn.XLOOKUP(A1392,'DataCleaning in Hospitalisation'!$A$2:$A$2339,'DataCleaning in Hospitalisation'!$H$2:$H$2339)</f>
        <v>7662.47</v>
      </c>
      <c r="N1392" t="str">
        <f>_xlfn.XLOOKUP(A1392,'DataCleaning in Hospitalisation'!$A$2:$A$2339,'DataCleaning in Hospitalisation'!$I$2:$I$2339)</f>
        <v>tier - 2</v>
      </c>
      <c r="O1392" t="str">
        <f>_xlfn.XLOOKUP(A1392,'DataCleaning in Hospitalisation'!$A$2:$A$2339,'DataCleaning in Hospitalisation'!$J$2:$J$2339)</f>
        <v>tier - 1</v>
      </c>
      <c r="P1392" t="str">
        <f>_xlfn.XLOOKUP(A1392,'DataCleaning in Hospitalisation'!$A$2:$A$2339,'DataCleaning in Hospitalisation'!$K$2:$K$2339)</f>
        <v>R1011</v>
      </c>
      <c r="Q1392">
        <f>_xlfn.XLOOKUP(A1392,'DataCleaning in Hospitalisation'!$A$2:$A$2339,'DataCleaning in Hospitalisation'!$F$2:$F$2339)</f>
        <v>47</v>
      </c>
      <c r="U1392" s="51" t="s">
        <v>11</v>
      </c>
      <c r="V1392">
        <v>1</v>
      </c>
      <c r="X1392" s="4" t="s">
        <v>104</v>
      </c>
      <c r="Y1392" s="30">
        <v>1293</v>
      </c>
      <c r="AJ1392" s="4" t="s">
        <v>104</v>
      </c>
      <c r="AK1392" s="30">
        <v>1293</v>
      </c>
    </row>
    <row r="1393" spans="1:37" x14ac:dyDescent="0.3">
      <c r="A1393" t="s">
        <v>974</v>
      </c>
      <c r="B1393" t="str">
        <f>_xlfn.XLOOKUP(A1393,'Customer Names'!$A$2:$A$2336,'Customer Names'!$C$2:$C$2336)</f>
        <v xml:space="preserve"> Mr.Michael</v>
      </c>
      <c r="C1393" s="41">
        <f>_xlfn.XLOOKUP(A1393,'Data Cleaning in Medical Examin'!$A$2:$A$2336,'Data Cleaning in Medical Examin'!$B$2:$B$2336)</f>
        <v>38.51</v>
      </c>
      <c r="D1393">
        <f>_xlfn.XLOOKUP(A1393,'Data Cleaning in Medical Examin'!$A$2:$A$2336,'Data Cleaning in Medical Examin'!$D$2:$D$2336)</f>
        <v>5.45</v>
      </c>
      <c r="E1393" t="str">
        <f>_xlfn.XLOOKUP(A1393,'Data Cleaning in Medical Examin'!$A$2:$A$2336,'Data Cleaning in Medical Examin'!$F$2:$F$2336)</f>
        <v>Yes</v>
      </c>
      <c r="F1393" t="str">
        <f>_xlfn.XLOOKUP(A1393,'Data Cleaning in Medical Examin'!$A$2:$A$2336,'Data Cleaning in Medical Examin'!$G$2:$G$2336)</f>
        <v>No</v>
      </c>
      <c r="G1393" t="str">
        <f>_xlfn.XLOOKUP(A1393,'Data Cleaning in Medical Examin'!$A$2:$A$2336,'Data Cleaning in Medical Examin'!$H$2:$H$2336)</f>
        <v>No</v>
      </c>
      <c r="H1393" t="str">
        <f>_xlfn.XLOOKUP(A1393,'Data Cleaning in Medical Examin'!$A$2:$A$2336,'Data Cleaning in Medical Examin'!$I$2:$I$2336)</f>
        <v>No Major Surgery</v>
      </c>
      <c r="I1393" t="str">
        <f>_xlfn.XLOOKUP(A1393,'Data Cleaning in Medical Examin'!$A$2:$A$2336,'Data Cleaning in Medical Examin'!$J$2:$J$2336)</f>
        <v>No</v>
      </c>
      <c r="J1393" t="str">
        <f>_xlfn.XLOOKUP(A1393,'Data Cleaning in Medical Examin'!$A$2:$A$2336,'Data Cleaning in Medical Examin'!$C$2:$C$2336)</f>
        <v>Obesity</v>
      </c>
      <c r="K1393" t="str">
        <f>_xlfn.XLOOKUP(A1393,'Data Cleaning in Medical Examin'!$A$2:$A$2336,'Data Cleaning in Medical Examin'!$E$2:$E$2336)</f>
        <v>Normal</v>
      </c>
      <c r="L1393" t="str">
        <f>_xlfn.XLOOKUP(A1393,'DataCleaning in Hospitalisation'!$A$2:$A$2339,'DataCleaning in Hospitalisation'!$E$2:$E$2339)</f>
        <v>27-Dec-1965</v>
      </c>
      <c r="M1393" s="30">
        <f>_xlfn.XLOOKUP(A1393,'DataCleaning in Hospitalisation'!$A$2:$A$2339,'DataCleaning in Hospitalisation'!$H$2:$H$2339)</f>
        <v>7657.69</v>
      </c>
      <c r="N1393" t="str">
        <f>_xlfn.XLOOKUP(A1393,'DataCleaning in Hospitalisation'!$A$2:$A$2339,'DataCleaning in Hospitalisation'!$I$2:$I$2339)</f>
        <v>tier - 3</v>
      </c>
      <c r="O1393" t="str">
        <f>_xlfn.XLOOKUP(A1393,'DataCleaning in Hospitalisation'!$A$2:$A$2339,'DataCleaning in Hospitalisation'!$J$2:$J$2339)</f>
        <v>tier - 3</v>
      </c>
      <c r="P1393" t="str">
        <f>_xlfn.XLOOKUP(A1393,'DataCleaning in Hospitalisation'!$A$2:$A$2339,'DataCleaning in Hospitalisation'!$K$2:$K$2339)</f>
        <v>R1012</v>
      </c>
      <c r="Q1393">
        <f>_xlfn.XLOOKUP(A1393,'DataCleaning in Hospitalisation'!$A$2:$A$2339,'DataCleaning in Hospitalisation'!$F$2:$F$2339)</f>
        <v>58</v>
      </c>
      <c r="U1393" s="52" t="s">
        <v>2372</v>
      </c>
      <c r="V1393">
        <v>1</v>
      </c>
      <c r="X1393" s="4" t="s">
        <v>2143</v>
      </c>
      <c r="Y1393" s="30">
        <v>34976.42</v>
      </c>
      <c r="AJ1393" s="4" t="s">
        <v>2143</v>
      </c>
      <c r="AK1393" s="30">
        <v>34976.42</v>
      </c>
    </row>
    <row r="1394" spans="1:37" x14ac:dyDescent="0.3">
      <c r="A1394" t="s">
        <v>973</v>
      </c>
      <c r="B1394" t="str">
        <f>_xlfn.XLOOKUP(A1394,'Customer Names'!$A$2:$A$2336,'Customer Names'!$C$2:$C$2336)</f>
        <v xml:space="preserve"> Ms.Gina</v>
      </c>
      <c r="C1394" s="41">
        <f>_xlfn.XLOOKUP(A1394,'Data Cleaning in Medical Examin'!$A$2:$A$2336,'Data Cleaning in Medical Examin'!$B$2:$B$2336)</f>
        <v>22.98</v>
      </c>
      <c r="D1394">
        <f>_xlfn.XLOOKUP(A1394,'Data Cleaning in Medical Examin'!$A$2:$A$2336,'Data Cleaning in Medical Examin'!$D$2:$D$2336)</f>
        <v>6.14</v>
      </c>
      <c r="E1394" t="str">
        <f>_xlfn.XLOOKUP(A1394,'Data Cleaning in Medical Examin'!$A$2:$A$2336,'Data Cleaning in Medical Examin'!$F$2:$F$2336)</f>
        <v>Yes</v>
      </c>
      <c r="F1394" t="str">
        <f>_xlfn.XLOOKUP(A1394,'Data Cleaning in Medical Examin'!$A$2:$A$2336,'Data Cleaning in Medical Examin'!$G$2:$G$2336)</f>
        <v>No</v>
      </c>
      <c r="G1394" t="str">
        <f>_xlfn.XLOOKUP(A1394,'Data Cleaning in Medical Examin'!$A$2:$A$2336,'Data Cleaning in Medical Examin'!$H$2:$H$2336)</f>
        <v>No</v>
      </c>
      <c r="H1394" t="str">
        <f>_xlfn.XLOOKUP(A1394,'Data Cleaning in Medical Examin'!$A$2:$A$2336,'Data Cleaning in Medical Examin'!$I$2:$I$2336)</f>
        <v>No Major Surgery</v>
      </c>
      <c r="I1394" t="str">
        <f>_xlfn.XLOOKUP(A1394,'Data Cleaning in Medical Examin'!$A$2:$A$2336,'Data Cleaning in Medical Examin'!$J$2:$J$2336)</f>
        <v>No</v>
      </c>
      <c r="J1394" t="str">
        <f>_xlfn.XLOOKUP(A1394,'Data Cleaning in Medical Examin'!$A$2:$A$2336,'Data Cleaning in Medical Examin'!$C$2:$C$2336)</f>
        <v>Normal Weight</v>
      </c>
      <c r="K1394" t="str">
        <f>_xlfn.XLOOKUP(A1394,'Data Cleaning in Medical Examin'!$A$2:$A$2336,'Data Cleaning in Medical Examin'!$E$2:$E$2336)</f>
        <v>Prediabetes</v>
      </c>
      <c r="L1394" t="str">
        <f>_xlfn.XLOOKUP(A1394,'DataCleaning in Hospitalisation'!$A$2:$A$2339,'DataCleaning in Hospitalisation'!$E$2:$E$2339)</f>
        <v>30-Sep-1998</v>
      </c>
      <c r="M1394" s="30">
        <f>_xlfn.XLOOKUP(A1394,'DataCleaning in Hospitalisation'!$A$2:$A$2339,'DataCleaning in Hospitalisation'!$H$2:$H$2339)</f>
        <v>7652.26</v>
      </c>
      <c r="N1394" t="str">
        <f>_xlfn.XLOOKUP(A1394,'DataCleaning in Hospitalisation'!$A$2:$A$2339,'DataCleaning in Hospitalisation'!$I$2:$I$2339)</f>
        <v>tier - 2</v>
      </c>
      <c r="O1394" t="str">
        <f>_xlfn.XLOOKUP(A1394,'DataCleaning in Hospitalisation'!$A$2:$A$2339,'DataCleaning in Hospitalisation'!$J$2:$J$2339)</f>
        <v>tier - 3</v>
      </c>
      <c r="P1394" t="str">
        <f>_xlfn.XLOOKUP(A1394,'DataCleaning in Hospitalisation'!$A$2:$A$2339,'DataCleaning in Hospitalisation'!$K$2:$K$2339)</f>
        <v>R1023</v>
      </c>
      <c r="Q1394">
        <f>_xlfn.XLOOKUP(A1394,'DataCleaning in Hospitalisation'!$A$2:$A$2339,'DataCleaning in Hospitalisation'!$F$2:$F$2339)</f>
        <v>25</v>
      </c>
      <c r="U1394" s="53" t="s">
        <v>2373</v>
      </c>
      <c r="V1394">
        <v>1</v>
      </c>
      <c r="X1394" s="4" t="s">
        <v>103</v>
      </c>
      <c r="Y1394" s="30">
        <v>1290.93</v>
      </c>
      <c r="AJ1394" s="4" t="s">
        <v>103</v>
      </c>
      <c r="AK1394" s="30">
        <v>1290.93</v>
      </c>
    </row>
    <row r="1395" spans="1:37" x14ac:dyDescent="0.3">
      <c r="A1395" t="s">
        <v>972</v>
      </c>
      <c r="B1395" t="str">
        <f>_xlfn.XLOOKUP(A1395,'Customer Names'!$A$2:$A$2336,'Customer Names'!$C$2:$C$2336)</f>
        <v xml:space="preserve"> Ms.Shantel</v>
      </c>
      <c r="C1395" s="41">
        <f>_xlfn.XLOOKUP(A1395,'Data Cleaning in Medical Examin'!$A$2:$A$2336,'Data Cleaning in Medical Examin'!$B$2:$B$2336)</f>
        <v>15.65</v>
      </c>
      <c r="D1395">
        <f>_xlfn.XLOOKUP(A1395,'Data Cleaning in Medical Examin'!$A$2:$A$2336,'Data Cleaning in Medical Examin'!$D$2:$D$2336)</f>
        <v>7.85</v>
      </c>
      <c r="E1395" t="str">
        <f>_xlfn.XLOOKUP(A1395,'Data Cleaning in Medical Examin'!$A$2:$A$2336,'Data Cleaning in Medical Examin'!$F$2:$F$2336)</f>
        <v>No</v>
      </c>
      <c r="F1395" t="str">
        <f>_xlfn.XLOOKUP(A1395,'Data Cleaning in Medical Examin'!$A$2:$A$2336,'Data Cleaning in Medical Examin'!$G$2:$G$2336)</f>
        <v>No</v>
      </c>
      <c r="G1395" t="str">
        <f>_xlfn.XLOOKUP(A1395,'Data Cleaning in Medical Examin'!$A$2:$A$2336,'Data Cleaning in Medical Examin'!$H$2:$H$2336)</f>
        <v>No</v>
      </c>
      <c r="H1395" t="str">
        <f>_xlfn.XLOOKUP(A1395,'Data Cleaning in Medical Examin'!$A$2:$A$2336,'Data Cleaning in Medical Examin'!$I$2:$I$2336)</f>
        <v>No Major Surgery</v>
      </c>
      <c r="I1395" t="str">
        <f>_xlfn.XLOOKUP(A1395,'Data Cleaning in Medical Examin'!$A$2:$A$2336,'Data Cleaning in Medical Examin'!$J$2:$J$2336)</f>
        <v>No</v>
      </c>
      <c r="J1395" t="str">
        <f>_xlfn.XLOOKUP(A1395,'Data Cleaning in Medical Examin'!$A$2:$A$2336,'Data Cleaning in Medical Examin'!$C$2:$C$2336)</f>
        <v>Under Weight</v>
      </c>
      <c r="K1395" t="str">
        <f>_xlfn.XLOOKUP(A1395,'Data Cleaning in Medical Examin'!$A$2:$A$2336,'Data Cleaning in Medical Examin'!$E$2:$E$2336)</f>
        <v>Diabetes</v>
      </c>
      <c r="L1395" t="str">
        <f>_xlfn.XLOOKUP(A1395,'DataCleaning in Hospitalisation'!$A$2:$A$2339,'DataCleaning in Hospitalisation'!$E$2:$E$2339)</f>
        <v>10-Aug-1993</v>
      </c>
      <c r="M1395" s="30">
        <f>_xlfn.XLOOKUP(A1395,'DataCleaning in Hospitalisation'!$A$2:$A$2339,'DataCleaning in Hospitalisation'!$H$2:$H$2339)</f>
        <v>7650.8</v>
      </c>
      <c r="N1395" t="str">
        <f>_xlfn.XLOOKUP(A1395,'DataCleaning in Hospitalisation'!$A$2:$A$2339,'DataCleaning in Hospitalisation'!$I$2:$I$2339)</f>
        <v>tier - 2</v>
      </c>
      <c r="O1395" t="str">
        <f>_xlfn.XLOOKUP(A1395,'DataCleaning in Hospitalisation'!$A$2:$A$2339,'DataCleaning in Hospitalisation'!$J$2:$J$2339)</f>
        <v>tier - 2</v>
      </c>
      <c r="P1395" t="str">
        <f>_xlfn.XLOOKUP(A1395,'DataCleaning in Hospitalisation'!$A$2:$A$2339,'DataCleaning in Hospitalisation'!$K$2:$K$2339)</f>
        <v>R1012</v>
      </c>
      <c r="Q1395">
        <f>_xlfn.XLOOKUP(A1395,'DataCleaning in Hospitalisation'!$A$2:$A$2339,'DataCleaning in Hospitalisation'!$F$2:$F$2339)</f>
        <v>30</v>
      </c>
      <c r="U1395" s="4" t="s">
        <v>1159</v>
      </c>
      <c r="V1395">
        <v>1</v>
      </c>
      <c r="X1395" s="4" t="s">
        <v>102</v>
      </c>
      <c r="Y1395" s="30">
        <v>1286</v>
      </c>
      <c r="AJ1395" s="4" t="s">
        <v>102</v>
      </c>
      <c r="AK1395" s="30">
        <v>1286</v>
      </c>
    </row>
    <row r="1396" spans="1:37" x14ac:dyDescent="0.3">
      <c r="A1396" t="s">
        <v>971</v>
      </c>
      <c r="B1396" t="str">
        <f>_xlfn.XLOOKUP(A1396,'Customer Names'!$A$2:$A$2336,'Customer Names'!$C$2:$C$2336)</f>
        <v xml:space="preserve"> Mr.Brian</v>
      </c>
      <c r="C1396" s="41">
        <f>_xlfn.XLOOKUP(A1396,'Data Cleaning in Medical Examin'!$A$2:$A$2336,'Data Cleaning in Medical Examin'!$B$2:$B$2336)</f>
        <v>39.97</v>
      </c>
      <c r="D1396">
        <f>_xlfn.XLOOKUP(A1396,'Data Cleaning in Medical Examin'!$A$2:$A$2336,'Data Cleaning in Medical Examin'!$D$2:$D$2336)</f>
        <v>4.09</v>
      </c>
      <c r="E1396" t="str">
        <f>_xlfn.XLOOKUP(A1396,'Data Cleaning in Medical Examin'!$A$2:$A$2336,'Data Cleaning in Medical Examin'!$F$2:$F$2336)</f>
        <v>No</v>
      </c>
      <c r="F1396" t="str">
        <f>_xlfn.XLOOKUP(A1396,'Data Cleaning in Medical Examin'!$A$2:$A$2336,'Data Cleaning in Medical Examin'!$G$2:$G$2336)</f>
        <v>No</v>
      </c>
      <c r="G1396" t="str">
        <f>_xlfn.XLOOKUP(A1396,'Data Cleaning in Medical Examin'!$A$2:$A$2336,'Data Cleaning in Medical Examin'!$H$2:$H$2336)</f>
        <v>No</v>
      </c>
      <c r="H1396" t="str">
        <f>_xlfn.XLOOKUP(A1396,'Data Cleaning in Medical Examin'!$A$2:$A$2336,'Data Cleaning in Medical Examin'!$I$2:$I$2336)</f>
        <v>1 Major Surgery</v>
      </c>
      <c r="I1396" t="str">
        <f>_xlfn.XLOOKUP(A1396,'Data Cleaning in Medical Examin'!$A$2:$A$2336,'Data Cleaning in Medical Examin'!$J$2:$J$2336)</f>
        <v>No</v>
      </c>
      <c r="J1396" t="str">
        <f>_xlfn.XLOOKUP(A1396,'Data Cleaning in Medical Examin'!$A$2:$A$2336,'Data Cleaning in Medical Examin'!$C$2:$C$2336)</f>
        <v>Obesity</v>
      </c>
      <c r="K1396" t="str">
        <f>_xlfn.XLOOKUP(A1396,'Data Cleaning in Medical Examin'!$A$2:$A$2336,'Data Cleaning in Medical Examin'!$E$2:$E$2336)</f>
        <v>Normal</v>
      </c>
      <c r="L1396" t="str">
        <f>_xlfn.XLOOKUP(A1396,'DataCleaning in Hospitalisation'!$A$2:$A$2339,'DataCleaning in Hospitalisation'!$E$2:$E$2339)</f>
        <v>16-Oct-1980</v>
      </c>
      <c r="M1396" s="30">
        <f>_xlfn.XLOOKUP(A1396,'DataCleaning in Hospitalisation'!$A$2:$A$2339,'DataCleaning in Hospitalisation'!$H$2:$H$2339)</f>
        <v>7650.77</v>
      </c>
      <c r="N1396" t="str">
        <f>_xlfn.XLOOKUP(A1396,'DataCleaning in Hospitalisation'!$A$2:$A$2339,'DataCleaning in Hospitalisation'!$I$2:$I$2339)</f>
        <v>tier - 2</v>
      </c>
      <c r="O1396" t="str">
        <f>_xlfn.XLOOKUP(A1396,'DataCleaning in Hospitalisation'!$A$2:$A$2339,'DataCleaning in Hospitalisation'!$J$2:$J$2339)</f>
        <v>tier - 2</v>
      </c>
      <c r="P1396" t="str">
        <f>_xlfn.XLOOKUP(A1396,'DataCleaning in Hospitalisation'!$A$2:$A$2339,'DataCleaning in Hospitalisation'!$K$2:$K$2339)</f>
        <v>R1024</v>
      </c>
      <c r="Q1396">
        <f>_xlfn.XLOOKUP(A1396,'DataCleaning in Hospitalisation'!$A$2:$A$2339,'DataCleaning in Hospitalisation'!$F$2:$F$2339)</f>
        <v>43</v>
      </c>
      <c r="U1396" s="46" t="s">
        <v>7</v>
      </c>
      <c r="V1396">
        <v>1</v>
      </c>
      <c r="X1396" s="4" t="s">
        <v>101</v>
      </c>
      <c r="Y1396" s="30">
        <v>1285</v>
      </c>
      <c r="AJ1396" s="4" t="s">
        <v>101</v>
      </c>
      <c r="AK1396" s="30">
        <v>1285</v>
      </c>
    </row>
    <row r="1397" spans="1:37" x14ac:dyDescent="0.3">
      <c r="A1397" t="s">
        <v>970</v>
      </c>
      <c r="B1397" t="str">
        <f>_xlfn.XLOOKUP(A1397,'Customer Names'!$A$2:$A$2336,'Customer Names'!$C$2:$C$2336)</f>
        <v xml:space="preserve"> Mr.Brian</v>
      </c>
      <c r="C1397" s="41">
        <f>_xlfn.XLOOKUP(A1397,'Data Cleaning in Medical Examin'!$A$2:$A$2336,'Data Cleaning in Medical Examin'!$B$2:$B$2336)</f>
        <v>37.22</v>
      </c>
      <c r="D1397">
        <f>_xlfn.XLOOKUP(A1397,'Data Cleaning in Medical Examin'!$A$2:$A$2336,'Data Cleaning in Medical Examin'!$D$2:$D$2336)</f>
        <v>4.62</v>
      </c>
      <c r="E1397" t="str">
        <f>_xlfn.XLOOKUP(A1397,'Data Cleaning in Medical Examin'!$A$2:$A$2336,'Data Cleaning in Medical Examin'!$F$2:$F$2336)</f>
        <v>No</v>
      </c>
      <c r="F1397" t="str">
        <f>_xlfn.XLOOKUP(A1397,'Data Cleaning in Medical Examin'!$A$2:$A$2336,'Data Cleaning in Medical Examin'!$G$2:$G$2336)</f>
        <v>No</v>
      </c>
      <c r="G1397" t="str">
        <f>_xlfn.XLOOKUP(A1397,'Data Cleaning in Medical Examin'!$A$2:$A$2336,'Data Cleaning in Medical Examin'!$H$2:$H$2336)</f>
        <v>Yes</v>
      </c>
      <c r="H1397" t="str">
        <f>_xlfn.XLOOKUP(A1397,'Data Cleaning in Medical Examin'!$A$2:$A$2336,'Data Cleaning in Medical Examin'!$I$2:$I$2336)</f>
        <v>1 Major Surgery</v>
      </c>
      <c r="I1397" t="str">
        <f>_xlfn.XLOOKUP(A1397,'Data Cleaning in Medical Examin'!$A$2:$A$2336,'Data Cleaning in Medical Examin'!$J$2:$J$2336)</f>
        <v>No</v>
      </c>
      <c r="J1397" t="str">
        <f>_xlfn.XLOOKUP(A1397,'Data Cleaning in Medical Examin'!$A$2:$A$2336,'Data Cleaning in Medical Examin'!$C$2:$C$2336)</f>
        <v>Obesity</v>
      </c>
      <c r="K1397" t="str">
        <f>_xlfn.XLOOKUP(A1397,'Data Cleaning in Medical Examin'!$A$2:$A$2336,'Data Cleaning in Medical Examin'!$E$2:$E$2336)</f>
        <v>Normal</v>
      </c>
      <c r="L1397" t="str">
        <f>_xlfn.XLOOKUP(A1397,'DataCleaning in Hospitalisation'!$A$2:$A$2339,'DataCleaning in Hospitalisation'!$E$2:$E$2339)</f>
        <v>15-Jun-1999</v>
      </c>
      <c r="M1397" s="30">
        <f>_xlfn.XLOOKUP(A1397,'DataCleaning in Hospitalisation'!$A$2:$A$2339,'DataCleaning in Hospitalisation'!$H$2:$H$2339)</f>
        <v>7642.05</v>
      </c>
      <c r="N1397" t="str">
        <f>_xlfn.XLOOKUP(A1397,'DataCleaning in Hospitalisation'!$A$2:$A$2339,'DataCleaning in Hospitalisation'!$I$2:$I$2339)</f>
        <v>tier - 2</v>
      </c>
      <c r="O1397" t="str">
        <f>_xlfn.XLOOKUP(A1397,'DataCleaning in Hospitalisation'!$A$2:$A$2339,'DataCleaning in Hospitalisation'!$J$2:$J$2339)</f>
        <v>tier - 2</v>
      </c>
      <c r="P1397" t="str">
        <f>_xlfn.XLOOKUP(A1397,'DataCleaning in Hospitalisation'!$A$2:$A$2339,'DataCleaning in Hospitalisation'!$K$2:$K$2339)</f>
        <v>R1026</v>
      </c>
      <c r="Q1397">
        <f>_xlfn.XLOOKUP(A1397,'DataCleaning in Hospitalisation'!$A$2:$A$2339,'DataCleaning in Hospitalisation'!$F$2:$F$2339)</f>
        <v>24</v>
      </c>
      <c r="U1397" s="50" t="s">
        <v>2418</v>
      </c>
      <c r="V1397">
        <v>1</v>
      </c>
      <c r="X1397" s="4" t="s">
        <v>100</v>
      </c>
      <c r="Y1397" s="30">
        <v>1283</v>
      </c>
      <c r="AJ1397" s="4" t="s">
        <v>100</v>
      </c>
      <c r="AK1397" s="30">
        <v>1283</v>
      </c>
    </row>
    <row r="1398" spans="1:37" x14ac:dyDescent="0.3">
      <c r="A1398" t="s">
        <v>969</v>
      </c>
      <c r="B1398" t="str">
        <f>_xlfn.XLOOKUP(A1398,'Customer Names'!$A$2:$A$2336,'Customer Names'!$C$2:$C$2336)</f>
        <v xml:space="preserve"> Ms.Jessica</v>
      </c>
      <c r="C1398" s="41">
        <f>_xlfn.XLOOKUP(A1398,'Data Cleaning in Medical Examin'!$A$2:$A$2336,'Data Cleaning in Medical Examin'!$B$2:$B$2336)</f>
        <v>41.325000000000003</v>
      </c>
      <c r="D1398">
        <f>_xlfn.XLOOKUP(A1398,'Data Cleaning in Medical Examin'!$A$2:$A$2336,'Data Cleaning in Medical Examin'!$D$2:$D$2336)</f>
        <v>5.77</v>
      </c>
      <c r="E1398" t="str">
        <f>_xlfn.XLOOKUP(A1398,'Data Cleaning in Medical Examin'!$A$2:$A$2336,'Data Cleaning in Medical Examin'!$F$2:$F$2336)</f>
        <v>No</v>
      </c>
      <c r="F1398" t="str">
        <f>_xlfn.XLOOKUP(A1398,'Data Cleaning in Medical Examin'!$A$2:$A$2336,'Data Cleaning in Medical Examin'!$G$2:$G$2336)</f>
        <v>No</v>
      </c>
      <c r="G1398" t="str">
        <f>_xlfn.XLOOKUP(A1398,'Data Cleaning in Medical Examin'!$A$2:$A$2336,'Data Cleaning in Medical Examin'!$H$2:$H$2336)</f>
        <v>No</v>
      </c>
      <c r="H1398" t="str">
        <f>_xlfn.XLOOKUP(A1398,'Data Cleaning in Medical Examin'!$A$2:$A$2336,'Data Cleaning in Medical Examin'!$I$2:$I$2336)</f>
        <v>No Major Surgery</v>
      </c>
      <c r="I1398" t="str">
        <f>_xlfn.XLOOKUP(A1398,'Data Cleaning in Medical Examin'!$A$2:$A$2336,'Data Cleaning in Medical Examin'!$J$2:$J$2336)</f>
        <v>No</v>
      </c>
      <c r="J1398" t="str">
        <f>_xlfn.XLOOKUP(A1398,'Data Cleaning in Medical Examin'!$A$2:$A$2336,'Data Cleaning in Medical Examin'!$C$2:$C$2336)</f>
        <v>Obesity</v>
      </c>
      <c r="K1398" t="str">
        <f>_xlfn.XLOOKUP(A1398,'Data Cleaning in Medical Examin'!$A$2:$A$2336,'Data Cleaning in Medical Examin'!$E$2:$E$2336)</f>
        <v>Prediabetes</v>
      </c>
      <c r="L1398" t="str">
        <f>_xlfn.XLOOKUP(A1398,'DataCleaning in Hospitalisation'!$A$2:$A$2339,'DataCleaning in Hospitalisation'!$E$2:$E$2339)</f>
        <v>24-Jul-1980</v>
      </c>
      <c r="M1398" s="30">
        <f>_xlfn.XLOOKUP(A1398,'DataCleaning in Hospitalisation'!$A$2:$A$2339,'DataCleaning in Hospitalisation'!$H$2:$H$2339)</f>
        <v>7640.31</v>
      </c>
      <c r="N1398" t="str">
        <f>_xlfn.XLOOKUP(A1398,'DataCleaning in Hospitalisation'!$A$2:$A$2339,'DataCleaning in Hospitalisation'!$I$2:$I$2339)</f>
        <v>tier - 2</v>
      </c>
      <c r="O1398" t="str">
        <f>_xlfn.XLOOKUP(A1398,'DataCleaning in Hospitalisation'!$A$2:$A$2339,'DataCleaning in Hospitalisation'!$J$2:$J$2339)</f>
        <v>tier - 1</v>
      </c>
      <c r="P1398" t="str">
        <f>_xlfn.XLOOKUP(A1398,'DataCleaning in Hospitalisation'!$A$2:$A$2339,'DataCleaning in Hospitalisation'!$K$2:$K$2339)</f>
        <v>R1013</v>
      </c>
      <c r="Q1398">
        <f>_xlfn.XLOOKUP(A1398,'DataCleaning in Hospitalisation'!$A$2:$A$2339,'DataCleaning in Hospitalisation'!$F$2:$F$2339)</f>
        <v>43</v>
      </c>
      <c r="U1398" s="51" t="s">
        <v>7</v>
      </c>
      <c r="V1398">
        <v>1</v>
      </c>
      <c r="X1398" s="4" t="s">
        <v>99</v>
      </c>
      <c r="Y1398" s="30">
        <v>1276</v>
      </c>
      <c r="AJ1398" s="4" t="s">
        <v>99</v>
      </c>
      <c r="AK1398" s="30">
        <v>1276</v>
      </c>
    </row>
    <row r="1399" spans="1:37" x14ac:dyDescent="0.3">
      <c r="A1399" t="s">
        <v>968</v>
      </c>
      <c r="B1399" t="str">
        <f>_xlfn.XLOOKUP(A1399,'Customer Names'!$A$2:$A$2336,'Customer Names'!$C$2:$C$2336)</f>
        <v xml:space="preserve"> Mrs.Robyn</v>
      </c>
      <c r="C1399" s="41">
        <f>_xlfn.XLOOKUP(A1399,'Data Cleaning in Medical Examin'!$A$2:$A$2336,'Data Cleaning in Medical Examin'!$B$2:$B$2336)</f>
        <v>40.31</v>
      </c>
      <c r="D1399">
        <f>_xlfn.XLOOKUP(A1399,'Data Cleaning in Medical Examin'!$A$2:$A$2336,'Data Cleaning in Medical Examin'!$D$2:$D$2336)</f>
        <v>5.84</v>
      </c>
      <c r="E1399" t="str">
        <f>_xlfn.XLOOKUP(A1399,'Data Cleaning in Medical Examin'!$A$2:$A$2336,'Data Cleaning in Medical Examin'!$F$2:$F$2336)</f>
        <v>No</v>
      </c>
      <c r="F1399" t="str">
        <f>_xlfn.XLOOKUP(A1399,'Data Cleaning in Medical Examin'!$A$2:$A$2336,'Data Cleaning in Medical Examin'!$G$2:$G$2336)</f>
        <v>No</v>
      </c>
      <c r="G1399" t="str">
        <f>_xlfn.XLOOKUP(A1399,'Data Cleaning in Medical Examin'!$A$2:$A$2336,'Data Cleaning in Medical Examin'!$H$2:$H$2336)</f>
        <v>No</v>
      </c>
      <c r="H1399" t="str">
        <f>_xlfn.XLOOKUP(A1399,'Data Cleaning in Medical Examin'!$A$2:$A$2336,'Data Cleaning in Medical Examin'!$I$2:$I$2336)</f>
        <v>No Major Surgery</v>
      </c>
      <c r="I1399" t="str">
        <f>_xlfn.XLOOKUP(A1399,'Data Cleaning in Medical Examin'!$A$2:$A$2336,'Data Cleaning in Medical Examin'!$J$2:$J$2336)</f>
        <v>No</v>
      </c>
      <c r="J1399" t="str">
        <f>_xlfn.XLOOKUP(A1399,'Data Cleaning in Medical Examin'!$A$2:$A$2336,'Data Cleaning in Medical Examin'!$C$2:$C$2336)</f>
        <v>Obesity</v>
      </c>
      <c r="K1399" t="str">
        <f>_xlfn.XLOOKUP(A1399,'Data Cleaning in Medical Examin'!$A$2:$A$2336,'Data Cleaning in Medical Examin'!$E$2:$E$2336)</f>
        <v>Prediabetes</v>
      </c>
      <c r="L1399" t="str">
        <f>_xlfn.XLOOKUP(A1399,'DataCleaning in Hospitalisation'!$A$2:$A$2339,'DataCleaning in Hospitalisation'!$E$2:$E$2339)</f>
        <v>20-Jun-1980</v>
      </c>
      <c r="M1399" s="30">
        <f>_xlfn.XLOOKUP(A1399,'DataCleaning in Hospitalisation'!$A$2:$A$2339,'DataCleaning in Hospitalisation'!$H$2:$H$2339)</f>
        <v>7639.42</v>
      </c>
      <c r="N1399" t="str">
        <f>_xlfn.XLOOKUP(A1399,'DataCleaning in Hospitalisation'!$A$2:$A$2339,'DataCleaning in Hospitalisation'!$I$2:$I$2339)</f>
        <v>tier - 2</v>
      </c>
      <c r="O1399" t="str">
        <f>_xlfn.XLOOKUP(A1399,'DataCleaning in Hospitalisation'!$A$2:$A$2339,'DataCleaning in Hospitalisation'!$J$2:$J$2339)</f>
        <v>tier - 2</v>
      </c>
      <c r="P1399" t="str">
        <f>_xlfn.XLOOKUP(A1399,'DataCleaning in Hospitalisation'!$A$2:$A$2339,'DataCleaning in Hospitalisation'!$K$2:$K$2339)</f>
        <v>R1024</v>
      </c>
      <c r="Q1399">
        <f>_xlfn.XLOOKUP(A1399,'DataCleaning in Hospitalisation'!$A$2:$A$2339,'DataCleaning in Hospitalisation'!$F$2:$F$2339)</f>
        <v>43</v>
      </c>
      <c r="U1399" s="52" t="s">
        <v>2372</v>
      </c>
      <c r="V1399">
        <v>1</v>
      </c>
      <c r="X1399" s="4" t="s">
        <v>98</v>
      </c>
      <c r="Y1399" s="30">
        <v>1267</v>
      </c>
      <c r="AJ1399" s="4" t="s">
        <v>98</v>
      </c>
      <c r="AK1399" s="30">
        <v>1267</v>
      </c>
    </row>
    <row r="1400" spans="1:37" x14ac:dyDescent="0.3">
      <c r="A1400" t="s">
        <v>967</v>
      </c>
      <c r="B1400" t="str">
        <f>_xlfn.XLOOKUP(A1400,'Customer Names'!$A$2:$A$2336,'Customer Names'!$C$2:$C$2336)</f>
        <v xml:space="preserve"> Ms.Ashley</v>
      </c>
      <c r="C1400" s="41">
        <f>_xlfn.XLOOKUP(A1400,'Data Cleaning in Medical Examin'!$A$2:$A$2336,'Data Cleaning in Medical Examin'!$B$2:$B$2336)</f>
        <v>29.48</v>
      </c>
      <c r="D1400">
        <f>_xlfn.XLOOKUP(A1400,'Data Cleaning in Medical Examin'!$A$2:$A$2336,'Data Cleaning in Medical Examin'!$D$2:$D$2336)</f>
        <v>4.91</v>
      </c>
      <c r="E1400" t="str">
        <f>_xlfn.XLOOKUP(A1400,'Data Cleaning in Medical Examin'!$A$2:$A$2336,'Data Cleaning in Medical Examin'!$F$2:$F$2336)</f>
        <v>No</v>
      </c>
      <c r="F1400" t="str">
        <f>_xlfn.XLOOKUP(A1400,'Data Cleaning in Medical Examin'!$A$2:$A$2336,'Data Cleaning in Medical Examin'!$G$2:$G$2336)</f>
        <v>No</v>
      </c>
      <c r="G1400" t="str">
        <f>_xlfn.XLOOKUP(A1400,'Data Cleaning in Medical Examin'!$A$2:$A$2336,'Data Cleaning in Medical Examin'!$H$2:$H$2336)</f>
        <v>No</v>
      </c>
      <c r="H1400" t="str">
        <f>_xlfn.XLOOKUP(A1400,'Data Cleaning in Medical Examin'!$A$2:$A$2336,'Data Cleaning in Medical Examin'!$I$2:$I$2336)</f>
        <v>No Major Surgery</v>
      </c>
      <c r="I1400" t="str">
        <f>_xlfn.XLOOKUP(A1400,'Data Cleaning in Medical Examin'!$A$2:$A$2336,'Data Cleaning in Medical Examin'!$J$2:$J$2336)</f>
        <v>No</v>
      </c>
      <c r="J1400" t="str">
        <f>_xlfn.XLOOKUP(A1400,'Data Cleaning in Medical Examin'!$A$2:$A$2336,'Data Cleaning in Medical Examin'!$C$2:$C$2336)</f>
        <v>Over Weight</v>
      </c>
      <c r="K1400" t="str">
        <f>_xlfn.XLOOKUP(A1400,'Data Cleaning in Medical Examin'!$A$2:$A$2336,'Data Cleaning in Medical Examin'!$E$2:$E$2336)</f>
        <v>Normal</v>
      </c>
      <c r="L1400" t="str">
        <f>_xlfn.XLOOKUP(A1400,'DataCleaning in Hospitalisation'!$A$2:$A$2339,'DataCleaning in Hospitalisation'!$E$2:$E$2339)</f>
        <v>13-Dec-2001</v>
      </c>
      <c r="M1400" s="30">
        <f>_xlfn.XLOOKUP(A1400,'DataCleaning in Hospitalisation'!$A$2:$A$2339,'DataCleaning in Hospitalisation'!$H$2:$H$2339)</f>
        <v>7636.92</v>
      </c>
      <c r="N1400" t="str">
        <f>_xlfn.XLOOKUP(A1400,'DataCleaning in Hospitalisation'!$A$2:$A$2339,'DataCleaning in Hospitalisation'!$I$2:$I$2339)</f>
        <v>tier - 2</v>
      </c>
      <c r="O1400" t="str">
        <f>_xlfn.XLOOKUP(A1400,'DataCleaning in Hospitalisation'!$A$2:$A$2339,'DataCleaning in Hospitalisation'!$J$2:$J$2339)</f>
        <v>tier - 3</v>
      </c>
      <c r="P1400" t="str">
        <f>_xlfn.XLOOKUP(A1400,'DataCleaning in Hospitalisation'!$A$2:$A$2339,'DataCleaning in Hospitalisation'!$K$2:$K$2339)</f>
        <v>R1012</v>
      </c>
      <c r="Q1400">
        <f>_xlfn.XLOOKUP(A1400,'DataCleaning in Hospitalisation'!$A$2:$A$2339,'DataCleaning in Hospitalisation'!$F$2:$F$2339)</f>
        <v>22</v>
      </c>
      <c r="U1400" s="53" t="s">
        <v>2372</v>
      </c>
      <c r="V1400">
        <v>1</v>
      </c>
      <c r="X1400" s="4" t="s">
        <v>97</v>
      </c>
      <c r="Y1400" s="30">
        <v>1263.25</v>
      </c>
      <c r="AJ1400" s="4" t="s">
        <v>97</v>
      </c>
      <c r="AK1400" s="30">
        <v>1263.25</v>
      </c>
    </row>
    <row r="1401" spans="1:37" x14ac:dyDescent="0.3">
      <c r="A1401" t="s">
        <v>966</v>
      </c>
      <c r="B1401" t="str">
        <f>_xlfn.XLOOKUP(A1401,'Customer Names'!$A$2:$A$2336,'Customer Names'!$C$2:$C$2336)</f>
        <v xml:space="preserve"> Ms.Dana</v>
      </c>
      <c r="C1401" s="41">
        <f>_xlfn.XLOOKUP(A1401,'Data Cleaning in Medical Examin'!$A$2:$A$2336,'Data Cleaning in Medical Examin'!$B$2:$B$2336)</f>
        <v>33.155000000000001</v>
      </c>
      <c r="D1401">
        <f>_xlfn.XLOOKUP(A1401,'Data Cleaning in Medical Examin'!$A$2:$A$2336,'Data Cleaning in Medical Examin'!$D$2:$D$2336)</f>
        <v>5.07</v>
      </c>
      <c r="E1401" t="str">
        <f>_xlfn.XLOOKUP(A1401,'Data Cleaning in Medical Examin'!$A$2:$A$2336,'Data Cleaning in Medical Examin'!$F$2:$F$2336)</f>
        <v>No</v>
      </c>
      <c r="F1401" t="str">
        <f>_xlfn.XLOOKUP(A1401,'Data Cleaning in Medical Examin'!$A$2:$A$2336,'Data Cleaning in Medical Examin'!$G$2:$G$2336)</f>
        <v>No</v>
      </c>
      <c r="G1401" t="str">
        <f>_xlfn.XLOOKUP(A1401,'Data Cleaning in Medical Examin'!$A$2:$A$2336,'Data Cleaning in Medical Examin'!$H$2:$H$2336)</f>
        <v>No</v>
      </c>
      <c r="H1401" t="str">
        <f>_xlfn.XLOOKUP(A1401,'Data Cleaning in Medical Examin'!$A$2:$A$2336,'Data Cleaning in Medical Examin'!$I$2:$I$2336)</f>
        <v>No Major Surgery</v>
      </c>
      <c r="I1401" t="str">
        <f>_xlfn.XLOOKUP(A1401,'Data Cleaning in Medical Examin'!$A$2:$A$2336,'Data Cleaning in Medical Examin'!$J$2:$J$2336)</f>
        <v>No</v>
      </c>
      <c r="J1401" t="str">
        <f>_xlfn.XLOOKUP(A1401,'Data Cleaning in Medical Examin'!$A$2:$A$2336,'Data Cleaning in Medical Examin'!$C$2:$C$2336)</f>
        <v>Obesity</v>
      </c>
      <c r="K1401" t="str">
        <f>_xlfn.XLOOKUP(A1401,'Data Cleaning in Medical Examin'!$A$2:$A$2336,'Data Cleaning in Medical Examin'!$E$2:$E$2336)</f>
        <v>Normal</v>
      </c>
      <c r="L1401" t="str">
        <f>_xlfn.XLOOKUP(A1401,'DataCleaning in Hospitalisation'!$A$2:$A$2339,'DataCleaning in Hospitalisation'!$E$2:$E$2339)</f>
        <v>24-Aug-1978</v>
      </c>
      <c r="M1401" s="30">
        <f>_xlfn.XLOOKUP(A1401,'DataCleaning in Hospitalisation'!$A$2:$A$2339,'DataCleaning in Hospitalisation'!$H$2:$H$2339)</f>
        <v>7633.72</v>
      </c>
      <c r="N1401" t="str">
        <f>_xlfn.XLOOKUP(A1401,'DataCleaning in Hospitalisation'!$A$2:$A$2339,'DataCleaning in Hospitalisation'!$I$2:$I$2339)</f>
        <v>tier - 2</v>
      </c>
      <c r="O1401" t="str">
        <f>_xlfn.XLOOKUP(A1401,'DataCleaning in Hospitalisation'!$A$2:$A$2339,'DataCleaning in Hospitalisation'!$J$2:$J$2339)</f>
        <v>tier - 1</v>
      </c>
      <c r="P1401" t="str">
        <f>_xlfn.XLOOKUP(A1401,'DataCleaning in Hospitalisation'!$A$2:$A$2339,'DataCleaning in Hospitalisation'!$K$2:$K$2339)</f>
        <v>R1013</v>
      </c>
      <c r="Q1401">
        <f>_xlfn.XLOOKUP(A1401,'DataCleaning in Hospitalisation'!$A$2:$A$2339,'DataCleaning in Hospitalisation'!$F$2:$F$2339)</f>
        <v>45</v>
      </c>
      <c r="U1401" s="4" t="s">
        <v>1158</v>
      </c>
      <c r="V1401">
        <v>1</v>
      </c>
      <c r="X1401" s="4" t="s">
        <v>96</v>
      </c>
      <c r="Y1401" s="30">
        <v>1261.8599999999999</v>
      </c>
      <c r="AJ1401" s="4" t="s">
        <v>96</v>
      </c>
      <c r="AK1401" s="30">
        <v>1261.8599999999999</v>
      </c>
    </row>
    <row r="1402" spans="1:37" x14ac:dyDescent="0.3">
      <c r="A1402" t="s">
        <v>965</v>
      </c>
      <c r="B1402" t="str">
        <f>_xlfn.XLOOKUP(A1402,'Customer Names'!$A$2:$A$2336,'Customer Names'!$C$2:$C$2336)</f>
        <v xml:space="preserve"> Ms.Jessica</v>
      </c>
      <c r="C1402" s="41">
        <f>_xlfn.XLOOKUP(A1402,'Data Cleaning in Medical Examin'!$A$2:$A$2336,'Data Cleaning in Medical Examin'!$B$2:$B$2336)</f>
        <v>42.85</v>
      </c>
      <c r="D1402">
        <f>_xlfn.XLOOKUP(A1402,'Data Cleaning in Medical Examin'!$A$2:$A$2336,'Data Cleaning in Medical Examin'!$D$2:$D$2336)</f>
        <v>5.81</v>
      </c>
      <c r="E1402" t="str">
        <f>_xlfn.XLOOKUP(A1402,'Data Cleaning in Medical Examin'!$A$2:$A$2336,'Data Cleaning in Medical Examin'!$F$2:$F$2336)</f>
        <v>Yes</v>
      </c>
      <c r="F1402" t="str">
        <f>_xlfn.XLOOKUP(A1402,'Data Cleaning in Medical Examin'!$A$2:$A$2336,'Data Cleaning in Medical Examin'!$G$2:$G$2336)</f>
        <v>No</v>
      </c>
      <c r="G1402" t="str">
        <f>_xlfn.XLOOKUP(A1402,'Data Cleaning in Medical Examin'!$A$2:$A$2336,'Data Cleaning in Medical Examin'!$H$2:$H$2336)</f>
        <v>No</v>
      </c>
      <c r="H1402" t="str">
        <f>_xlfn.XLOOKUP(A1402,'Data Cleaning in Medical Examin'!$A$2:$A$2336,'Data Cleaning in Medical Examin'!$I$2:$I$2336)</f>
        <v>No Major Surgery</v>
      </c>
      <c r="I1402" t="str">
        <f>_xlfn.XLOOKUP(A1402,'Data Cleaning in Medical Examin'!$A$2:$A$2336,'Data Cleaning in Medical Examin'!$J$2:$J$2336)</f>
        <v>No</v>
      </c>
      <c r="J1402" t="str">
        <f>_xlfn.XLOOKUP(A1402,'Data Cleaning in Medical Examin'!$A$2:$A$2336,'Data Cleaning in Medical Examin'!$C$2:$C$2336)</f>
        <v>Obesity</v>
      </c>
      <c r="K1402" t="str">
        <f>_xlfn.XLOOKUP(A1402,'Data Cleaning in Medical Examin'!$A$2:$A$2336,'Data Cleaning in Medical Examin'!$E$2:$E$2336)</f>
        <v>Prediabetes</v>
      </c>
      <c r="L1402" t="str">
        <f>_xlfn.XLOOKUP(A1402,'DataCleaning in Hospitalisation'!$A$2:$A$2339,'DataCleaning in Hospitalisation'!$E$2:$E$2339)</f>
        <v>29-Nov-1978</v>
      </c>
      <c r="M1402" s="30">
        <f>_xlfn.XLOOKUP(A1402,'DataCleaning in Hospitalisation'!$A$2:$A$2339,'DataCleaning in Hospitalisation'!$H$2:$H$2339)</f>
        <v>7626.99</v>
      </c>
      <c r="N1402" t="str">
        <f>_xlfn.XLOOKUP(A1402,'DataCleaning in Hospitalisation'!$A$2:$A$2339,'DataCleaning in Hospitalisation'!$I$2:$I$2339)</f>
        <v>tier - 2</v>
      </c>
      <c r="O1402" t="str">
        <f>_xlfn.XLOOKUP(A1402,'DataCleaning in Hospitalisation'!$A$2:$A$2339,'DataCleaning in Hospitalisation'!$J$2:$J$2339)</f>
        <v>tier - 2</v>
      </c>
      <c r="P1402" t="str">
        <f>_xlfn.XLOOKUP(A1402,'DataCleaning in Hospitalisation'!$A$2:$A$2339,'DataCleaning in Hospitalisation'!$K$2:$K$2339)</f>
        <v>R1011</v>
      </c>
      <c r="Q1402">
        <f>_xlfn.XLOOKUP(A1402,'DataCleaning in Hospitalisation'!$A$2:$A$2339,'DataCleaning in Hospitalisation'!$F$2:$F$2339)</f>
        <v>45</v>
      </c>
      <c r="U1402" s="46" t="s">
        <v>6</v>
      </c>
      <c r="V1402">
        <v>1</v>
      </c>
      <c r="X1402" s="4" t="s">
        <v>95</v>
      </c>
      <c r="Y1402" s="30">
        <v>1261.44</v>
      </c>
      <c r="AJ1402" s="4" t="s">
        <v>95</v>
      </c>
      <c r="AK1402" s="30">
        <v>1261.44</v>
      </c>
    </row>
    <row r="1403" spans="1:37" x14ac:dyDescent="0.3">
      <c r="A1403" t="s">
        <v>964</v>
      </c>
      <c r="B1403" t="str">
        <f>_xlfn.XLOOKUP(A1403,'Customer Names'!$A$2:$A$2336,'Customer Names'!$C$2:$C$2336)</f>
        <v xml:space="preserve"> Ms.Lindsey</v>
      </c>
      <c r="C1403" s="41">
        <f>_xlfn.XLOOKUP(A1403,'Data Cleaning in Medical Examin'!$A$2:$A$2336,'Data Cleaning in Medical Examin'!$B$2:$B$2336)</f>
        <v>32.340000000000003</v>
      </c>
      <c r="D1403">
        <f>_xlfn.XLOOKUP(A1403,'Data Cleaning in Medical Examin'!$A$2:$A$2336,'Data Cleaning in Medical Examin'!$D$2:$D$2336)</f>
        <v>11.2</v>
      </c>
      <c r="E1403" t="str">
        <f>_xlfn.XLOOKUP(A1403,'Data Cleaning in Medical Examin'!$A$2:$A$2336,'Data Cleaning in Medical Examin'!$F$2:$F$2336)</f>
        <v>No</v>
      </c>
      <c r="F1403" t="str">
        <f>_xlfn.XLOOKUP(A1403,'Data Cleaning in Medical Examin'!$A$2:$A$2336,'Data Cleaning in Medical Examin'!$G$2:$G$2336)</f>
        <v>No</v>
      </c>
      <c r="G1403" t="str">
        <f>_xlfn.XLOOKUP(A1403,'Data Cleaning in Medical Examin'!$A$2:$A$2336,'Data Cleaning in Medical Examin'!$H$2:$H$2336)</f>
        <v>No</v>
      </c>
      <c r="H1403" t="str">
        <f>_xlfn.XLOOKUP(A1403,'Data Cleaning in Medical Examin'!$A$2:$A$2336,'Data Cleaning in Medical Examin'!$I$2:$I$2336)</f>
        <v>No Major Surgery</v>
      </c>
      <c r="I1403" t="str">
        <f>_xlfn.XLOOKUP(A1403,'Data Cleaning in Medical Examin'!$A$2:$A$2336,'Data Cleaning in Medical Examin'!$J$2:$J$2336)</f>
        <v>No</v>
      </c>
      <c r="J1403" t="str">
        <f>_xlfn.XLOOKUP(A1403,'Data Cleaning in Medical Examin'!$A$2:$A$2336,'Data Cleaning in Medical Examin'!$C$2:$C$2336)</f>
        <v>Obesity</v>
      </c>
      <c r="K1403" t="str">
        <f>_xlfn.XLOOKUP(A1403,'Data Cleaning in Medical Examin'!$A$2:$A$2336,'Data Cleaning in Medical Examin'!$E$2:$E$2336)</f>
        <v>Diabetes</v>
      </c>
      <c r="L1403" t="str">
        <f>_xlfn.XLOOKUP(A1403,'DataCleaning in Hospitalisation'!$A$2:$A$2339,'DataCleaning in Hospitalisation'!$E$2:$E$2339)</f>
        <v>6-Nov-1978</v>
      </c>
      <c r="M1403" s="30">
        <f>_xlfn.XLOOKUP(A1403,'DataCleaning in Hospitalisation'!$A$2:$A$2339,'DataCleaning in Hospitalisation'!$H$2:$H$2339)</f>
        <v>7624.63</v>
      </c>
      <c r="N1403" t="str">
        <f>_xlfn.XLOOKUP(A1403,'DataCleaning in Hospitalisation'!$A$2:$A$2339,'DataCleaning in Hospitalisation'!$I$2:$I$2339)</f>
        <v>tier - 2</v>
      </c>
      <c r="O1403" t="str">
        <f>_xlfn.XLOOKUP(A1403,'DataCleaning in Hospitalisation'!$A$2:$A$2339,'DataCleaning in Hospitalisation'!$J$2:$J$2339)</f>
        <v>tier - 1</v>
      </c>
      <c r="P1403" t="str">
        <f>_xlfn.XLOOKUP(A1403,'DataCleaning in Hospitalisation'!$A$2:$A$2339,'DataCleaning in Hospitalisation'!$K$2:$K$2339)</f>
        <v>R1011</v>
      </c>
      <c r="Q1403">
        <f>_xlfn.XLOOKUP(A1403,'DataCleaning in Hospitalisation'!$A$2:$A$2339,'DataCleaning in Hospitalisation'!$F$2:$F$2339)</f>
        <v>45</v>
      </c>
      <c r="U1403" s="50" t="s">
        <v>2421</v>
      </c>
      <c r="V1403">
        <v>1</v>
      </c>
      <c r="X1403" s="4" t="s">
        <v>94</v>
      </c>
      <c r="Y1403" s="30">
        <v>1256.3</v>
      </c>
      <c r="AJ1403" s="4" t="s">
        <v>94</v>
      </c>
      <c r="AK1403" s="30">
        <v>1256.3</v>
      </c>
    </row>
    <row r="1404" spans="1:37" x14ac:dyDescent="0.3">
      <c r="A1404" t="s">
        <v>963</v>
      </c>
      <c r="B1404" t="str">
        <f>_xlfn.XLOOKUP(A1404,'Customer Names'!$A$2:$A$2336,'Customer Names'!$C$2:$C$2336)</f>
        <v xml:space="preserve"> Ms.Kelly</v>
      </c>
      <c r="C1404" s="41">
        <f>_xlfn.XLOOKUP(A1404,'Data Cleaning in Medical Examin'!$A$2:$A$2336,'Data Cleaning in Medical Examin'!$B$2:$B$2336)</f>
        <v>27.5</v>
      </c>
      <c r="D1404">
        <f>_xlfn.XLOOKUP(A1404,'Data Cleaning in Medical Examin'!$A$2:$A$2336,'Data Cleaning in Medical Examin'!$D$2:$D$2336)</f>
        <v>10.75</v>
      </c>
      <c r="E1404" t="str">
        <f>_xlfn.XLOOKUP(A1404,'Data Cleaning in Medical Examin'!$A$2:$A$2336,'Data Cleaning in Medical Examin'!$F$2:$F$2336)</f>
        <v>No</v>
      </c>
      <c r="F1404" t="str">
        <f>_xlfn.XLOOKUP(A1404,'Data Cleaning in Medical Examin'!$A$2:$A$2336,'Data Cleaning in Medical Examin'!$G$2:$G$2336)</f>
        <v>No</v>
      </c>
      <c r="G1404" t="str">
        <f>_xlfn.XLOOKUP(A1404,'Data Cleaning in Medical Examin'!$A$2:$A$2336,'Data Cleaning in Medical Examin'!$H$2:$H$2336)</f>
        <v>No</v>
      </c>
      <c r="H1404" t="str">
        <f>_xlfn.XLOOKUP(A1404,'Data Cleaning in Medical Examin'!$A$2:$A$2336,'Data Cleaning in Medical Examin'!$I$2:$I$2336)</f>
        <v>No Major Surgery</v>
      </c>
      <c r="I1404" t="str">
        <f>_xlfn.XLOOKUP(A1404,'Data Cleaning in Medical Examin'!$A$2:$A$2336,'Data Cleaning in Medical Examin'!$J$2:$J$2336)</f>
        <v>No</v>
      </c>
      <c r="J1404" t="str">
        <f>_xlfn.XLOOKUP(A1404,'Data Cleaning in Medical Examin'!$A$2:$A$2336,'Data Cleaning in Medical Examin'!$C$2:$C$2336)</f>
        <v>Over Weight</v>
      </c>
      <c r="K1404" t="str">
        <f>_xlfn.XLOOKUP(A1404,'Data Cleaning in Medical Examin'!$A$2:$A$2336,'Data Cleaning in Medical Examin'!$E$2:$E$2336)</f>
        <v>Diabetes</v>
      </c>
      <c r="L1404" t="str">
        <f>_xlfn.XLOOKUP(A1404,'DataCleaning in Hospitalisation'!$A$2:$A$2339,'DataCleaning in Hospitalisation'!$E$2:$E$2339)</f>
        <v>28-Nov-1978</v>
      </c>
      <c r="M1404" s="30">
        <f>_xlfn.XLOOKUP(A1404,'DataCleaning in Hospitalisation'!$A$2:$A$2339,'DataCleaning in Hospitalisation'!$H$2:$H$2339)</f>
        <v>7623.52</v>
      </c>
      <c r="N1404" t="str">
        <f>_xlfn.XLOOKUP(A1404,'DataCleaning in Hospitalisation'!$A$2:$A$2339,'DataCleaning in Hospitalisation'!$I$2:$I$2339)</f>
        <v>tier - 2</v>
      </c>
      <c r="O1404" t="str">
        <f>_xlfn.XLOOKUP(A1404,'DataCleaning in Hospitalisation'!$A$2:$A$2339,'DataCleaning in Hospitalisation'!$J$2:$J$2339)</f>
        <v>tier - 1</v>
      </c>
      <c r="P1404" t="str">
        <f>_xlfn.XLOOKUP(A1404,'DataCleaning in Hospitalisation'!$A$2:$A$2339,'DataCleaning in Hospitalisation'!$K$2:$K$2339)</f>
        <v>R1011</v>
      </c>
      <c r="Q1404">
        <f>_xlfn.XLOOKUP(A1404,'DataCleaning in Hospitalisation'!$A$2:$A$2339,'DataCleaning in Hospitalisation'!$F$2:$F$2339)</f>
        <v>45</v>
      </c>
      <c r="U1404" s="51" t="s">
        <v>11</v>
      </c>
      <c r="V1404">
        <v>1</v>
      </c>
      <c r="X1404" s="4" t="s">
        <v>2142</v>
      </c>
      <c r="Y1404" s="30">
        <v>34975.68</v>
      </c>
      <c r="AJ1404" s="4" t="s">
        <v>2142</v>
      </c>
      <c r="AK1404" s="30">
        <v>34975.68</v>
      </c>
    </row>
    <row r="1405" spans="1:37" x14ac:dyDescent="0.3">
      <c r="A1405" t="s">
        <v>962</v>
      </c>
      <c r="B1405" t="str">
        <f>_xlfn.XLOOKUP(A1405,'Customer Names'!$A$2:$A$2336,'Customer Names'!$C$2:$C$2336)</f>
        <v xml:space="preserve"> Ms.Brooke</v>
      </c>
      <c r="C1405" s="41">
        <f>_xlfn.XLOOKUP(A1405,'Data Cleaning in Medical Examin'!$A$2:$A$2336,'Data Cleaning in Medical Examin'!$B$2:$B$2336)</f>
        <v>25.8</v>
      </c>
      <c r="D1405">
        <f>_xlfn.XLOOKUP(A1405,'Data Cleaning in Medical Examin'!$A$2:$A$2336,'Data Cleaning in Medical Examin'!$D$2:$D$2336)</f>
        <v>7.8</v>
      </c>
      <c r="E1405" t="str">
        <f>_xlfn.XLOOKUP(A1405,'Data Cleaning in Medical Examin'!$A$2:$A$2336,'Data Cleaning in Medical Examin'!$F$2:$F$2336)</f>
        <v>No</v>
      </c>
      <c r="F1405" t="str">
        <f>_xlfn.XLOOKUP(A1405,'Data Cleaning in Medical Examin'!$A$2:$A$2336,'Data Cleaning in Medical Examin'!$G$2:$G$2336)</f>
        <v>No</v>
      </c>
      <c r="G1405" t="str">
        <f>_xlfn.XLOOKUP(A1405,'Data Cleaning in Medical Examin'!$A$2:$A$2336,'Data Cleaning in Medical Examin'!$H$2:$H$2336)</f>
        <v>No</v>
      </c>
      <c r="H1405" t="str">
        <f>_xlfn.XLOOKUP(A1405,'Data Cleaning in Medical Examin'!$A$2:$A$2336,'Data Cleaning in Medical Examin'!$I$2:$I$2336)</f>
        <v>No Major Surgery</v>
      </c>
      <c r="I1405" t="str">
        <f>_xlfn.XLOOKUP(A1405,'Data Cleaning in Medical Examin'!$A$2:$A$2336,'Data Cleaning in Medical Examin'!$J$2:$J$2336)</f>
        <v>No</v>
      </c>
      <c r="J1405" t="str">
        <f>_xlfn.XLOOKUP(A1405,'Data Cleaning in Medical Examin'!$A$2:$A$2336,'Data Cleaning in Medical Examin'!$C$2:$C$2336)</f>
        <v>Over Weight</v>
      </c>
      <c r="K1405" t="str">
        <f>_xlfn.XLOOKUP(A1405,'Data Cleaning in Medical Examin'!$A$2:$A$2336,'Data Cleaning in Medical Examin'!$E$2:$E$2336)</f>
        <v>Diabetes</v>
      </c>
      <c r="L1405" t="str">
        <f>_xlfn.XLOOKUP(A1405,'DataCleaning in Hospitalisation'!$A$2:$A$2339,'DataCleaning in Hospitalisation'!$E$2:$E$2339)</f>
        <v>17-Sep-1996</v>
      </c>
      <c r="M1405" s="30">
        <f>_xlfn.XLOOKUP(A1405,'DataCleaning in Hospitalisation'!$A$2:$A$2339,'DataCleaning in Hospitalisation'!$H$2:$H$2339)</f>
        <v>7623.13</v>
      </c>
      <c r="N1405" t="str">
        <f>_xlfn.XLOOKUP(A1405,'DataCleaning in Hospitalisation'!$A$2:$A$2339,'DataCleaning in Hospitalisation'!$I$2:$I$2339)</f>
        <v>tier - 2</v>
      </c>
      <c r="O1405" t="str">
        <f>_xlfn.XLOOKUP(A1405,'DataCleaning in Hospitalisation'!$A$2:$A$2339,'DataCleaning in Hospitalisation'!$J$2:$J$2339)</f>
        <v>tier - 3</v>
      </c>
      <c r="P1405" t="str">
        <f>_xlfn.XLOOKUP(A1405,'DataCleaning in Hospitalisation'!$A$2:$A$2339,'DataCleaning in Hospitalisation'!$K$2:$K$2339)</f>
        <v>R1011</v>
      </c>
      <c r="Q1405">
        <f>_xlfn.XLOOKUP(A1405,'DataCleaning in Hospitalisation'!$A$2:$A$2339,'DataCleaning in Hospitalisation'!$F$2:$F$2339)</f>
        <v>27</v>
      </c>
      <c r="U1405" s="52" t="s">
        <v>2372</v>
      </c>
      <c r="V1405">
        <v>1</v>
      </c>
      <c r="X1405" s="4" t="s">
        <v>93</v>
      </c>
      <c r="Y1405" s="30">
        <v>1253.94</v>
      </c>
      <c r="AJ1405" s="4" t="s">
        <v>93</v>
      </c>
      <c r="AK1405" s="30">
        <v>1253.94</v>
      </c>
    </row>
    <row r="1406" spans="1:37" x14ac:dyDescent="0.3">
      <c r="A1406" t="s">
        <v>961</v>
      </c>
      <c r="B1406" t="str">
        <f>_xlfn.XLOOKUP(A1406,'Customer Names'!$A$2:$A$2336,'Customer Names'!$C$2:$C$2336)</f>
        <v xml:space="preserve"> Ms.Katelyn</v>
      </c>
      <c r="C1406" s="41">
        <f>_xlfn.XLOOKUP(A1406,'Data Cleaning in Medical Examin'!$A$2:$A$2336,'Data Cleaning in Medical Examin'!$B$2:$B$2336)</f>
        <v>25</v>
      </c>
      <c r="D1406">
        <f>_xlfn.XLOOKUP(A1406,'Data Cleaning in Medical Examin'!$A$2:$A$2336,'Data Cleaning in Medical Examin'!$D$2:$D$2336)</f>
        <v>7.04</v>
      </c>
      <c r="E1406" t="str">
        <f>_xlfn.XLOOKUP(A1406,'Data Cleaning in Medical Examin'!$A$2:$A$2336,'Data Cleaning in Medical Examin'!$F$2:$F$2336)</f>
        <v>No</v>
      </c>
      <c r="F1406" t="str">
        <f>_xlfn.XLOOKUP(A1406,'Data Cleaning in Medical Examin'!$A$2:$A$2336,'Data Cleaning in Medical Examin'!$G$2:$G$2336)</f>
        <v>No</v>
      </c>
      <c r="G1406" t="str">
        <f>_xlfn.XLOOKUP(A1406,'Data Cleaning in Medical Examin'!$A$2:$A$2336,'Data Cleaning in Medical Examin'!$H$2:$H$2336)</f>
        <v>No</v>
      </c>
      <c r="H1406" t="str">
        <f>_xlfn.XLOOKUP(A1406,'Data Cleaning in Medical Examin'!$A$2:$A$2336,'Data Cleaning in Medical Examin'!$I$2:$I$2336)</f>
        <v>No Major Surgery</v>
      </c>
      <c r="I1406" t="str">
        <f>_xlfn.XLOOKUP(A1406,'Data Cleaning in Medical Examin'!$A$2:$A$2336,'Data Cleaning in Medical Examin'!$J$2:$J$2336)</f>
        <v>No</v>
      </c>
      <c r="J1406" t="str">
        <f>_xlfn.XLOOKUP(A1406,'Data Cleaning in Medical Examin'!$A$2:$A$2336,'Data Cleaning in Medical Examin'!$C$2:$C$2336)</f>
        <v>Over Weight</v>
      </c>
      <c r="K1406" t="str">
        <f>_xlfn.XLOOKUP(A1406,'Data Cleaning in Medical Examin'!$A$2:$A$2336,'Data Cleaning in Medical Examin'!$E$2:$E$2336)</f>
        <v>Diabetes</v>
      </c>
      <c r="L1406" t="str">
        <f>_xlfn.XLOOKUP(A1406,'DataCleaning in Hospitalisation'!$A$2:$A$2339,'DataCleaning in Hospitalisation'!$E$2:$E$2339)</f>
        <v>3-Jul-1968</v>
      </c>
      <c r="M1406" s="30">
        <f>_xlfn.XLOOKUP(A1406,'DataCleaning in Hospitalisation'!$A$2:$A$2339,'DataCleaning in Hospitalisation'!$H$2:$H$2339)</f>
        <v>7609.6</v>
      </c>
      <c r="N1406" t="str">
        <f>_xlfn.XLOOKUP(A1406,'DataCleaning in Hospitalisation'!$A$2:$A$2339,'DataCleaning in Hospitalisation'!$I$2:$I$2339)</f>
        <v>tier - 3</v>
      </c>
      <c r="O1406" t="str">
        <f>_xlfn.XLOOKUP(A1406,'DataCleaning in Hospitalisation'!$A$2:$A$2339,'DataCleaning in Hospitalisation'!$J$2:$J$2339)</f>
        <v>tier - 2</v>
      </c>
      <c r="P1406" t="str">
        <f>_xlfn.XLOOKUP(A1406,'DataCleaning in Hospitalisation'!$A$2:$A$2339,'DataCleaning in Hospitalisation'!$K$2:$K$2339)</f>
        <v>R1012</v>
      </c>
      <c r="Q1406">
        <f>_xlfn.XLOOKUP(A1406,'DataCleaning in Hospitalisation'!$A$2:$A$2339,'DataCleaning in Hospitalisation'!$F$2:$F$2339)</f>
        <v>55</v>
      </c>
      <c r="U1406" s="53" t="s">
        <v>2373</v>
      </c>
      <c r="V1406">
        <v>1</v>
      </c>
      <c r="X1406" s="4" t="s">
        <v>92</v>
      </c>
      <c r="Y1406" s="30">
        <v>1253</v>
      </c>
      <c r="AJ1406" s="4" t="s">
        <v>92</v>
      </c>
      <c r="AK1406" s="30">
        <v>1253</v>
      </c>
    </row>
    <row r="1407" spans="1:37" x14ac:dyDescent="0.3">
      <c r="A1407" t="s">
        <v>960</v>
      </c>
      <c r="B1407" t="str">
        <f>_xlfn.XLOOKUP(A1407,'Customer Names'!$A$2:$A$2336,'Customer Names'!$C$2:$C$2336)</f>
        <v xml:space="preserve"> Mr.Adam</v>
      </c>
      <c r="C1407" s="41">
        <f>_xlfn.XLOOKUP(A1407,'Data Cleaning in Medical Examin'!$A$2:$A$2336,'Data Cleaning in Medical Examin'!$B$2:$B$2336)</f>
        <v>41.2</v>
      </c>
      <c r="D1407">
        <f>_xlfn.XLOOKUP(A1407,'Data Cleaning in Medical Examin'!$A$2:$A$2336,'Data Cleaning in Medical Examin'!$D$2:$D$2336)</f>
        <v>4.18</v>
      </c>
      <c r="E1407" t="str">
        <f>_xlfn.XLOOKUP(A1407,'Data Cleaning in Medical Examin'!$A$2:$A$2336,'Data Cleaning in Medical Examin'!$F$2:$F$2336)</f>
        <v>Yes</v>
      </c>
      <c r="F1407" t="str">
        <f>_xlfn.XLOOKUP(A1407,'Data Cleaning in Medical Examin'!$A$2:$A$2336,'Data Cleaning in Medical Examin'!$G$2:$G$2336)</f>
        <v>No</v>
      </c>
      <c r="G1407" t="str">
        <f>_xlfn.XLOOKUP(A1407,'Data Cleaning in Medical Examin'!$A$2:$A$2336,'Data Cleaning in Medical Examin'!$H$2:$H$2336)</f>
        <v>No</v>
      </c>
      <c r="H1407" t="str">
        <f>_xlfn.XLOOKUP(A1407,'Data Cleaning in Medical Examin'!$A$2:$A$2336,'Data Cleaning in Medical Examin'!$I$2:$I$2336)</f>
        <v>No Major Surgery</v>
      </c>
      <c r="I1407" t="str">
        <f>_xlfn.XLOOKUP(A1407,'Data Cleaning in Medical Examin'!$A$2:$A$2336,'Data Cleaning in Medical Examin'!$J$2:$J$2336)</f>
        <v>No</v>
      </c>
      <c r="J1407" t="str">
        <f>_xlfn.XLOOKUP(A1407,'Data Cleaning in Medical Examin'!$A$2:$A$2336,'Data Cleaning in Medical Examin'!$C$2:$C$2336)</f>
        <v>Obesity</v>
      </c>
      <c r="K1407" t="str">
        <f>_xlfn.XLOOKUP(A1407,'Data Cleaning in Medical Examin'!$A$2:$A$2336,'Data Cleaning in Medical Examin'!$E$2:$E$2336)</f>
        <v>Normal</v>
      </c>
      <c r="L1407" t="str">
        <f>_xlfn.XLOOKUP(A1407,'DataCleaning in Hospitalisation'!$A$2:$A$2339,'DataCleaning in Hospitalisation'!$E$2:$E$2339)</f>
        <v>30-Sep-1997</v>
      </c>
      <c r="M1407" s="30">
        <f>_xlfn.XLOOKUP(A1407,'DataCleaning in Hospitalisation'!$A$2:$A$2339,'DataCleaning in Hospitalisation'!$H$2:$H$2339)</f>
        <v>7607.03</v>
      </c>
      <c r="N1407" t="str">
        <f>_xlfn.XLOOKUP(A1407,'DataCleaning in Hospitalisation'!$A$2:$A$2339,'DataCleaning in Hospitalisation'!$I$2:$I$2339)</f>
        <v>tier - 2</v>
      </c>
      <c r="O1407" t="str">
        <f>_xlfn.XLOOKUP(A1407,'DataCleaning in Hospitalisation'!$A$2:$A$2339,'DataCleaning in Hospitalisation'!$J$2:$J$2339)</f>
        <v>tier - 2</v>
      </c>
      <c r="P1407" t="str">
        <f>_xlfn.XLOOKUP(A1407,'DataCleaning in Hospitalisation'!$A$2:$A$2339,'DataCleaning in Hospitalisation'!$K$2:$K$2339)</f>
        <v>R1012</v>
      </c>
      <c r="Q1407">
        <f>_xlfn.XLOOKUP(A1407,'DataCleaning in Hospitalisation'!$A$2:$A$2339,'DataCleaning in Hospitalisation'!$F$2:$F$2339)</f>
        <v>26</v>
      </c>
      <c r="U1407" s="4" t="s">
        <v>1157</v>
      </c>
      <c r="V1407">
        <v>1</v>
      </c>
      <c r="X1407" s="4" t="s">
        <v>91</v>
      </c>
      <c r="Y1407" s="30">
        <v>1252.4100000000001</v>
      </c>
      <c r="AJ1407" s="4" t="s">
        <v>91</v>
      </c>
      <c r="AK1407" s="30">
        <v>1252.4100000000001</v>
      </c>
    </row>
    <row r="1408" spans="1:37" x14ac:dyDescent="0.3">
      <c r="A1408" t="s">
        <v>959</v>
      </c>
      <c r="B1408" t="str">
        <f>_xlfn.XLOOKUP(A1408,'Customer Names'!$A$2:$A$2336,'Customer Names'!$C$2:$C$2336)</f>
        <v xml:space="preserve"> Ms.Dana</v>
      </c>
      <c r="C1408" s="41">
        <f>_xlfn.XLOOKUP(A1408,'Data Cleaning in Medical Examin'!$A$2:$A$2336,'Data Cleaning in Medical Examin'!$B$2:$B$2336)</f>
        <v>17.78</v>
      </c>
      <c r="D1408">
        <f>_xlfn.XLOOKUP(A1408,'Data Cleaning in Medical Examin'!$A$2:$A$2336,'Data Cleaning in Medical Examin'!$D$2:$D$2336)</f>
        <v>8.19</v>
      </c>
      <c r="E1408" t="str">
        <f>_xlfn.XLOOKUP(A1408,'Data Cleaning in Medical Examin'!$A$2:$A$2336,'Data Cleaning in Medical Examin'!$F$2:$F$2336)</f>
        <v>No</v>
      </c>
      <c r="F1408" t="str">
        <f>_xlfn.XLOOKUP(A1408,'Data Cleaning in Medical Examin'!$A$2:$A$2336,'Data Cleaning in Medical Examin'!$G$2:$G$2336)</f>
        <v>No</v>
      </c>
      <c r="G1408" t="str">
        <f>_xlfn.XLOOKUP(A1408,'Data Cleaning in Medical Examin'!$A$2:$A$2336,'Data Cleaning in Medical Examin'!$H$2:$H$2336)</f>
        <v>No</v>
      </c>
      <c r="H1408" t="str">
        <f>_xlfn.XLOOKUP(A1408,'Data Cleaning in Medical Examin'!$A$2:$A$2336,'Data Cleaning in Medical Examin'!$I$2:$I$2336)</f>
        <v>No Major Surgery</v>
      </c>
      <c r="I1408" t="str">
        <f>_xlfn.XLOOKUP(A1408,'Data Cleaning in Medical Examin'!$A$2:$A$2336,'Data Cleaning in Medical Examin'!$J$2:$J$2336)</f>
        <v>No</v>
      </c>
      <c r="J1408" t="str">
        <f>_xlfn.XLOOKUP(A1408,'Data Cleaning in Medical Examin'!$A$2:$A$2336,'Data Cleaning in Medical Examin'!$C$2:$C$2336)</f>
        <v>Under Weight</v>
      </c>
      <c r="K1408" t="str">
        <f>_xlfn.XLOOKUP(A1408,'Data Cleaning in Medical Examin'!$A$2:$A$2336,'Data Cleaning in Medical Examin'!$E$2:$E$2336)</f>
        <v>Diabetes</v>
      </c>
      <c r="L1408" t="str">
        <f>_xlfn.XLOOKUP(A1408,'DataCleaning in Hospitalisation'!$A$2:$A$2339,'DataCleaning in Hospitalisation'!$E$2:$E$2339)</f>
        <v>17-Jul-1967</v>
      </c>
      <c r="M1408" s="30">
        <f>_xlfn.XLOOKUP(A1408,'DataCleaning in Hospitalisation'!$A$2:$A$2339,'DataCleaning in Hospitalisation'!$H$2:$H$2339)</f>
        <v>7585.62</v>
      </c>
      <c r="N1408" t="str">
        <f>_xlfn.XLOOKUP(A1408,'DataCleaning in Hospitalisation'!$A$2:$A$2339,'DataCleaning in Hospitalisation'!$I$2:$I$2339)</f>
        <v>tier - 3</v>
      </c>
      <c r="O1408" t="str">
        <f>_xlfn.XLOOKUP(A1408,'DataCleaning in Hospitalisation'!$A$2:$A$2339,'DataCleaning in Hospitalisation'!$J$2:$J$2339)</f>
        <v>tier - 2</v>
      </c>
      <c r="P1408" t="str">
        <f>_xlfn.XLOOKUP(A1408,'DataCleaning in Hospitalisation'!$A$2:$A$2339,'DataCleaning in Hospitalisation'!$K$2:$K$2339)</f>
        <v>R1013</v>
      </c>
      <c r="Q1408">
        <f>_xlfn.XLOOKUP(A1408,'DataCleaning in Hospitalisation'!$A$2:$A$2339,'DataCleaning in Hospitalisation'!$F$2:$F$2339)</f>
        <v>56</v>
      </c>
      <c r="U1408" s="46" t="s">
        <v>7</v>
      </c>
      <c r="V1408">
        <v>1</v>
      </c>
      <c r="X1408" s="4" t="s">
        <v>90</v>
      </c>
      <c r="Y1408" s="30">
        <v>1242.82</v>
      </c>
      <c r="AJ1408" s="4" t="s">
        <v>90</v>
      </c>
      <c r="AK1408" s="30">
        <v>1242.82</v>
      </c>
    </row>
    <row r="1409" spans="1:37" x14ac:dyDescent="0.3">
      <c r="A1409" t="s">
        <v>958</v>
      </c>
      <c r="B1409" t="str">
        <f>_xlfn.XLOOKUP(A1409,'Customer Names'!$A$2:$A$2336,'Customer Names'!$C$2:$C$2336)</f>
        <v xml:space="preserve"> Mr.Eric</v>
      </c>
      <c r="C1409" s="41">
        <f>_xlfn.XLOOKUP(A1409,'Data Cleaning in Medical Examin'!$A$2:$A$2336,'Data Cleaning in Medical Examin'!$B$2:$B$2336)</f>
        <v>40.119999999999997</v>
      </c>
      <c r="D1409">
        <f>_xlfn.XLOOKUP(A1409,'Data Cleaning in Medical Examin'!$A$2:$A$2336,'Data Cleaning in Medical Examin'!$D$2:$D$2336)</f>
        <v>6.22</v>
      </c>
      <c r="E1409" t="str">
        <f>_xlfn.XLOOKUP(A1409,'Data Cleaning in Medical Examin'!$A$2:$A$2336,'Data Cleaning in Medical Examin'!$F$2:$F$2336)</f>
        <v>Yes</v>
      </c>
      <c r="F1409" t="str">
        <f>_xlfn.XLOOKUP(A1409,'Data Cleaning in Medical Examin'!$A$2:$A$2336,'Data Cleaning in Medical Examin'!$G$2:$G$2336)</f>
        <v>No</v>
      </c>
      <c r="G1409" t="str">
        <f>_xlfn.XLOOKUP(A1409,'Data Cleaning in Medical Examin'!$A$2:$A$2336,'Data Cleaning in Medical Examin'!$H$2:$H$2336)</f>
        <v>Yes</v>
      </c>
      <c r="H1409" t="str">
        <f>_xlfn.XLOOKUP(A1409,'Data Cleaning in Medical Examin'!$A$2:$A$2336,'Data Cleaning in Medical Examin'!$I$2:$I$2336)</f>
        <v>1 Major Surgery</v>
      </c>
      <c r="I1409" t="str">
        <f>_xlfn.XLOOKUP(A1409,'Data Cleaning in Medical Examin'!$A$2:$A$2336,'Data Cleaning in Medical Examin'!$J$2:$J$2336)</f>
        <v>No</v>
      </c>
      <c r="J1409" t="str">
        <f>_xlfn.XLOOKUP(A1409,'Data Cleaning in Medical Examin'!$A$2:$A$2336,'Data Cleaning in Medical Examin'!$C$2:$C$2336)</f>
        <v>Obesity</v>
      </c>
      <c r="K1409" t="str">
        <f>_xlfn.XLOOKUP(A1409,'Data Cleaning in Medical Examin'!$A$2:$A$2336,'Data Cleaning in Medical Examin'!$E$2:$E$2336)</f>
        <v>Prediabetes</v>
      </c>
      <c r="L1409" t="str">
        <f>_xlfn.XLOOKUP(A1409,'DataCleaning in Hospitalisation'!$A$2:$A$2339,'DataCleaning in Hospitalisation'!$E$2:$E$2339)</f>
        <v>14-Aug-1994</v>
      </c>
      <c r="M1409" s="30">
        <f>_xlfn.XLOOKUP(A1409,'DataCleaning in Hospitalisation'!$A$2:$A$2339,'DataCleaning in Hospitalisation'!$H$2:$H$2339)</f>
        <v>7567.13</v>
      </c>
      <c r="N1409" t="str">
        <f>_xlfn.XLOOKUP(A1409,'DataCleaning in Hospitalisation'!$A$2:$A$2339,'DataCleaning in Hospitalisation'!$I$2:$I$2339)</f>
        <v>tier - 2</v>
      </c>
      <c r="O1409" t="str">
        <f>_xlfn.XLOOKUP(A1409,'DataCleaning in Hospitalisation'!$A$2:$A$2339,'DataCleaning in Hospitalisation'!$J$2:$J$2339)</f>
        <v>tier - 2</v>
      </c>
      <c r="P1409" t="str">
        <f>_xlfn.XLOOKUP(A1409,'DataCleaning in Hospitalisation'!$A$2:$A$2339,'DataCleaning in Hospitalisation'!$K$2:$K$2339)</f>
        <v>R1021</v>
      </c>
      <c r="Q1409">
        <f>_xlfn.XLOOKUP(A1409,'DataCleaning in Hospitalisation'!$A$2:$A$2339,'DataCleaning in Hospitalisation'!$F$2:$F$2339)</f>
        <v>29</v>
      </c>
      <c r="U1409" s="50" t="s">
        <v>2419</v>
      </c>
      <c r="V1409">
        <v>1</v>
      </c>
      <c r="X1409" s="4" t="s">
        <v>89</v>
      </c>
      <c r="Y1409" s="30">
        <v>1242.26</v>
      </c>
      <c r="AJ1409" s="4" t="s">
        <v>89</v>
      </c>
      <c r="AK1409" s="30">
        <v>1242.26</v>
      </c>
    </row>
    <row r="1410" spans="1:37" x14ac:dyDescent="0.3">
      <c r="A1410" t="s">
        <v>957</v>
      </c>
      <c r="B1410" t="str">
        <f>_xlfn.XLOOKUP(A1410,'Customer Names'!$A$2:$A$2336,'Customer Names'!$C$2:$C$2336)</f>
        <v xml:space="preserve"> Mr.Matthew</v>
      </c>
      <c r="C1410" s="41">
        <f>_xlfn.XLOOKUP(A1410,'Data Cleaning in Medical Examin'!$A$2:$A$2336,'Data Cleaning in Medical Examin'!$B$2:$B$2336)</f>
        <v>19.350000000000001</v>
      </c>
      <c r="D1410">
        <f>_xlfn.XLOOKUP(A1410,'Data Cleaning in Medical Examin'!$A$2:$A$2336,'Data Cleaning in Medical Examin'!$D$2:$D$2336)</f>
        <v>8.2200000000000006</v>
      </c>
      <c r="E1410" t="str">
        <f>_xlfn.XLOOKUP(A1410,'Data Cleaning in Medical Examin'!$A$2:$A$2336,'Data Cleaning in Medical Examin'!$F$2:$F$2336)</f>
        <v>Yes</v>
      </c>
      <c r="F1410" t="str">
        <f>_xlfn.XLOOKUP(A1410,'Data Cleaning in Medical Examin'!$A$2:$A$2336,'Data Cleaning in Medical Examin'!$G$2:$G$2336)</f>
        <v>No</v>
      </c>
      <c r="G1410" t="str">
        <f>_xlfn.XLOOKUP(A1410,'Data Cleaning in Medical Examin'!$A$2:$A$2336,'Data Cleaning in Medical Examin'!$H$2:$H$2336)</f>
        <v>No</v>
      </c>
      <c r="H1410" t="str">
        <f>_xlfn.XLOOKUP(A1410,'Data Cleaning in Medical Examin'!$A$2:$A$2336,'Data Cleaning in Medical Examin'!$I$2:$I$2336)</f>
        <v>No Major Surgery</v>
      </c>
      <c r="I1410" t="str">
        <f>_xlfn.XLOOKUP(A1410,'Data Cleaning in Medical Examin'!$A$2:$A$2336,'Data Cleaning in Medical Examin'!$J$2:$J$2336)</f>
        <v>No</v>
      </c>
      <c r="J1410" t="str">
        <f>_xlfn.XLOOKUP(A1410,'Data Cleaning in Medical Examin'!$A$2:$A$2336,'Data Cleaning in Medical Examin'!$C$2:$C$2336)</f>
        <v>Normal Weight</v>
      </c>
      <c r="K1410" t="str">
        <f>_xlfn.XLOOKUP(A1410,'Data Cleaning in Medical Examin'!$A$2:$A$2336,'Data Cleaning in Medical Examin'!$E$2:$E$2336)</f>
        <v>Diabetes</v>
      </c>
      <c r="L1410" t="str">
        <f>_xlfn.XLOOKUP(A1410,'DataCleaning in Hospitalisation'!$A$2:$A$2339,'DataCleaning in Hospitalisation'!$E$2:$E$2339)</f>
        <v>15-Dec-1988</v>
      </c>
      <c r="M1410" s="30">
        <f>_xlfn.XLOOKUP(A1410,'DataCleaning in Hospitalisation'!$A$2:$A$2339,'DataCleaning in Hospitalisation'!$H$2:$H$2339)</f>
        <v>7538.52</v>
      </c>
      <c r="N1410" t="str">
        <f>_xlfn.XLOOKUP(A1410,'DataCleaning in Hospitalisation'!$A$2:$A$2339,'DataCleaning in Hospitalisation'!$I$2:$I$2339)</f>
        <v>tier - 2</v>
      </c>
      <c r="O1410" t="str">
        <f>_xlfn.XLOOKUP(A1410,'DataCleaning in Hospitalisation'!$A$2:$A$2339,'DataCleaning in Hospitalisation'!$J$2:$J$2339)</f>
        <v>tier - 2</v>
      </c>
      <c r="P1410" t="str">
        <f>_xlfn.XLOOKUP(A1410,'DataCleaning in Hospitalisation'!$A$2:$A$2339,'DataCleaning in Hospitalisation'!$K$2:$K$2339)</f>
        <v>R1012</v>
      </c>
      <c r="Q1410">
        <f>_xlfn.XLOOKUP(A1410,'DataCleaning in Hospitalisation'!$A$2:$A$2339,'DataCleaning in Hospitalisation'!$F$2:$F$2339)</f>
        <v>35</v>
      </c>
      <c r="U1410" s="51" t="s">
        <v>7</v>
      </c>
      <c r="V1410">
        <v>1</v>
      </c>
      <c r="X1410" s="4" t="s">
        <v>88</v>
      </c>
      <c r="Y1410" s="30">
        <v>1241.57</v>
      </c>
      <c r="AJ1410" s="4" t="s">
        <v>88</v>
      </c>
      <c r="AK1410" s="30">
        <v>1241.57</v>
      </c>
    </row>
    <row r="1411" spans="1:37" x14ac:dyDescent="0.3">
      <c r="A1411" t="s">
        <v>956</v>
      </c>
      <c r="B1411" t="str">
        <f>_xlfn.XLOOKUP(A1411,'Customer Names'!$A$2:$A$2336,'Customer Names'!$C$2:$C$2336)</f>
        <v xml:space="preserve"> Mr.Eoghan</v>
      </c>
      <c r="C1411" s="41">
        <f>_xlfn.XLOOKUP(A1411,'Data Cleaning in Medical Examin'!$A$2:$A$2336,'Data Cleaning in Medical Examin'!$B$2:$B$2336)</f>
        <v>36.69</v>
      </c>
      <c r="D1411">
        <f>_xlfn.XLOOKUP(A1411,'Data Cleaning in Medical Examin'!$A$2:$A$2336,'Data Cleaning in Medical Examin'!$D$2:$D$2336)</f>
        <v>6.15</v>
      </c>
      <c r="E1411" t="str">
        <f>_xlfn.XLOOKUP(A1411,'Data Cleaning in Medical Examin'!$A$2:$A$2336,'Data Cleaning in Medical Examin'!$F$2:$F$2336)</f>
        <v>No</v>
      </c>
      <c r="F1411" t="str">
        <f>_xlfn.XLOOKUP(A1411,'Data Cleaning in Medical Examin'!$A$2:$A$2336,'Data Cleaning in Medical Examin'!$G$2:$G$2336)</f>
        <v>No</v>
      </c>
      <c r="G1411" t="str">
        <f>_xlfn.XLOOKUP(A1411,'Data Cleaning in Medical Examin'!$A$2:$A$2336,'Data Cleaning in Medical Examin'!$H$2:$H$2336)</f>
        <v>No</v>
      </c>
      <c r="H1411" t="str">
        <f>_xlfn.XLOOKUP(A1411,'Data Cleaning in Medical Examin'!$A$2:$A$2336,'Data Cleaning in Medical Examin'!$I$2:$I$2336)</f>
        <v>No Major Surgery</v>
      </c>
      <c r="I1411" t="str">
        <f>_xlfn.XLOOKUP(A1411,'Data Cleaning in Medical Examin'!$A$2:$A$2336,'Data Cleaning in Medical Examin'!$J$2:$J$2336)</f>
        <v>No</v>
      </c>
      <c r="J1411" t="str">
        <f>_xlfn.XLOOKUP(A1411,'Data Cleaning in Medical Examin'!$A$2:$A$2336,'Data Cleaning in Medical Examin'!$C$2:$C$2336)</f>
        <v>Obesity</v>
      </c>
      <c r="K1411" t="str">
        <f>_xlfn.XLOOKUP(A1411,'Data Cleaning in Medical Examin'!$A$2:$A$2336,'Data Cleaning in Medical Examin'!$E$2:$E$2336)</f>
        <v>Prediabetes</v>
      </c>
      <c r="L1411" t="str">
        <f>_xlfn.XLOOKUP(A1411,'DataCleaning in Hospitalisation'!$A$2:$A$2339,'DataCleaning in Hospitalisation'!$E$2:$E$2339)</f>
        <v>22-Aug-1984</v>
      </c>
      <c r="M1411" s="30">
        <f>_xlfn.XLOOKUP(A1411,'DataCleaning in Hospitalisation'!$A$2:$A$2339,'DataCleaning in Hospitalisation'!$H$2:$H$2339)</f>
        <v>7537.16</v>
      </c>
      <c r="N1411" t="str">
        <f>_xlfn.XLOOKUP(A1411,'DataCleaning in Hospitalisation'!$A$2:$A$2339,'DataCleaning in Hospitalisation'!$I$2:$I$2339)</f>
        <v>tier - 2</v>
      </c>
      <c r="O1411" t="str">
        <f>_xlfn.XLOOKUP(A1411,'DataCleaning in Hospitalisation'!$A$2:$A$2339,'DataCleaning in Hospitalisation'!$J$2:$J$2339)</f>
        <v>tier - 2</v>
      </c>
      <c r="P1411" t="str">
        <f>_xlfn.XLOOKUP(A1411,'DataCleaning in Hospitalisation'!$A$2:$A$2339,'DataCleaning in Hospitalisation'!$K$2:$K$2339)</f>
        <v>R1012</v>
      </c>
      <c r="Q1411">
        <f>_xlfn.XLOOKUP(A1411,'DataCleaning in Hospitalisation'!$A$2:$A$2339,'DataCleaning in Hospitalisation'!$F$2:$F$2339)</f>
        <v>39</v>
      </c>
      <c r="U1411" s="52" t="s">
        <v>2372</v>
      </c>
      <c r="V1411">
        <v>1</v>
      </c>
      <c r="X1411" s="4" t="s">
        <v>87</v>
      </c>
      <c r="Y1411" s="30">
        <v>1241</v>
      </c>
      <c r="AJ1411" s="4" t="s">
        <v>87</v>
      </c>
      <c r="AK1411" s="30">
        <v>1241</v>
      </c>
    </row>
    <row r="1412" spans="1:37" x14ac:dyDescent="0.3">
      <c r="A1412" t="s">
        <v>955</v>
      </c>
      <c r="B1412" t="str">
        <f>_xlfn.XLOOKUP(A1412,'Customer Names'!$A$2:$A$2336,'Customer Names'!$C$2:$C$2336)</f>
        <v xml:space="preserve"> Ms.Pamela</v>
      </c>
      <c r="C1412" s="41">
        <f>_xlfn.XLOOKUP(A1412,'Data Cleaning in Medical Examin'!$A$2:$A$2336,'Data Cleaning in Medical Examin'!$B$2:$B$2336)</f>
        <v>28.51</v>
      </c>
      <c r="D1412">
        <f>_xlfn.XLOOKUP(A1412,'Data Cleaning in Medical Examin'!$A$2:$A$2336,'Data Cleaning in Medical Examin'!$D$2:$D$2336)</f>
        <v>5.65</v>
      </c>
      <c r="E1412" t="str">
        <f>_xlfn.XLOOKUP(A1412,'Data Cleaning in Medical Examin'!$A$2:$A$2336,'Data Cleaning in Medical Examin'!$F$2:$F$2336)</f>
        <v>Yes</v>
      </c>
      <c r="F1412" t="str">
        <f>_xlfn.XLOOKUP(A1412,'Data Cleaning in Medical Examin'!$A$2:$A$2336,'Data Cleaning in Medical Examin'!$G$2:$G$2336)</f>
        <v>No</v>
      </c>
      <c r="G1412" t="str">
        <f>_xlfn.XLOOKUP(A1412,'Data Cleaning in Medical Examin'!$A$2:$A$2336,'Data Cleaning in Medical Examin'!$H$2:$H$2336)</f>
        <v>No</v>
      </c>
      <c r="H1412" t="str">
        <f>_xlfn.XLOOKUP(A1412,'Data Cleaning in Medical Examin'!$A$2:$A$2336,'Data Cleaning in Medical Examin'!$I$2:$I$2336)</f>
        <v>1 Major Surgery</v>
      </c>
      <c r="I1412" t="str">
        <f>_xlfn.XLOOKUP(A1412,'Data Cleaning in Medical Examin'!$A$2:$A$2336,'Data Cleaning in Medical Examin'!$J$2:$J$2336)</f>
        <v>No</v>
      </c>
      <c r="J1412" t="str">
        <f>_xlfn.XLOOKUP(A1412,'Data Cleaning in Medical Examin'!$A$2:$A$2336,'Data Cleaning in Medical Examin'!$C$2:$C$2336)</f>
        <v>Over Weight</v>
      </c>
      <c r="K1412" t="str">
        <f>_xlfn.XLOOKUP(A1412,'Data Cleaning in Medical Examin'!$A$2:$A$2336,'Data Cleaning in Medical Examin'!$E$2:$E$2336)</f>
        <v>Normal</v>
      </c>
      <c r="L1412" t="str">
        <f>_xlfn.XLOOKUP(A1412,'DataCleaning in Hospitalisation'!$A$2:$A$2339,'DataCleaning in Hospitalisation'!$E$2:$E$2339)</f>
        <v>14-Dec-1978</v>
      </c>
      <c r="M1412" s="30">
        <f>_xlfn.XLOOKUP(A1412,'DataCleaning in Hospitalisation'!$A$2:$A$2339,'DataCleaning in Hospitalisation'!$H$2:$H$2339)</f>
        <v>7531.7</v>
      </c>
      <c r="N1412" t="str">
        <f>_xlfn.XLOOKUP(A1412,'DataCleaning in Hospitalisation'!$A$2:$A$2339,'DataCleaning in Hospitalisation'!$I$2:$I$2339)</f>
        <v>tier - 2</v>
      </c>
      <c r="O1412" t="str">
        <f>_xlfn.XLOOKUP(A1412,'DataCleaning in Hospitalisation'!$A$2:$A$2339,'DataCleaning in Hospitalisation'!$J$2:$J$2339)</f>
        <v>tier - 1</v>
      </c>
      <c r="P1412" t="str">
        <f>_xlfn.XLOOKUP(A1412,'DataCleaning in Hospitalisation'!$A$2:$A$2339,'DataCleaning in Hospitalisation'!$K$2:$K$2339)</f>
        <v>R1013</v>
      </c>
      <c r="Q1412">
        <f>_xlfn.XLOOKUP(A1412,'DataCleaning in Hospitalisation'!$A$2:$A$2339,'DataCleaning in Hospitalisation'!$F$2:$F$2339)</f>
        <v>45</v>
      </c>
      <c r="U1412" s="53" t="s">
        <v>2372</v>
      </c>
      <c r="V1412">
        <v>1</v>
      </c>
      <c r="X1412" s="4" t="s">
        <v>86</v>
      </c>
      <c r="Y1412" s="30">
        <v>1240</v>
      </c>
      <c r="AJ1412" s="4" t="s">
        <v>86</v>
      </c>
      <c r="AK1412" s="30">
        <v>1240</v>
      </c>
    </row>
    <row r="1413" spans="1:37" x14ac:dyDescent="0.3">
      <c r="A1413" t="s">
        <v>954</v>
      </c>
      <c r="B1413" t="str">
        <f>_xlfn.XLOOKUP(A1413,'Customer Names'!$A$2:$A$2336,'Customer Names'!$C$2:$C$2336)</f>
        <v xml:space="preserve"> Ms.Lindsey</v>
      </c>
      <c r="C1413" s="41">
        <f>_xlfn.XLOOKUP(A1413,'Data Cleaning in Medical Examin'!$A$2:$A$2336,'Data Cleaning in Medical Examin'!$B$2:$B$2336)</f>
        <v>30.21</v>
      </c>
      <c r="D1413">
        <f>_xlfn.XLOOKUP(A1413,'Data Cleaning in Medical Examin'!$A$2:$A$2336,'Data Cleaning in Medical Examin'!$D$2:$D$2336)</f>
        <v>5.5</v>
      </c>
      <c r="E1413" t="str">
        <f>_xlfn.XLOOKUP(A1413,'Data Cleaning in Medical Examin'!$A$2:$A$2336,'Data Cleaning in Medical Examin'!$F$2:$F$2336)</f>
        <v>No</v>
      </c>
      <c r="F1413" t="str">
        <f>_xlfn.XLOOKUP(A1413,'Data Cleaning in Medical Examin'!$A$2:$A$2336,'Data Cleaning in Medical Examin'!$G$2:$G$2336)</f>
        <v>No</v>
      </c>
      <c r="G1413" t="str">
        <f>_xlfn.XLOOKUP(A1413,'Data Cleaning in Medical Examin'!$A$2:$A$2336,'Data Cleaning in Medical Examin'!$H$2:$H$2336)</f>
        <v>No</v>
      </c>
      <c r="H1413" t="str">
        <f>_xlfn.XLOOKUP(A1413,'Data Cleaning in Medical Examin'!$A$2:$A$2336,'Data Cleaning in Medical Examin'!$I$2:$I$2336)</f>
        <v>1 Major Surgery</v>
      </c>
      <c r="I1413" t="str">
        <f>_xlfn.XLOOKUP(A1413,'Data Cleaning in Medical Examin'!$A$2:$A$2336,'Data Cleaning in Medical Examin'!$J$2:$J$2336)</f>
        <v>No</v>
      </c>
      <c r="J1413" t="str">
        <f>_xlfn.XLOOKUP(A1413,'Data Cleaning in Medical Examin'!$A$2:$A$2336,'Data Cleaning in Medical Examin'!$C$2:$C$2336)</f>
        <v>Obesity</v>
      </c>
      <c r="K1413" t="str">
        <f>_xlfn.XLOOKUP(A1413,'Data Cleaning in Medical Examin'!$A$2:$A$2336,'Data Cleaning in Medical Examin'!$E$2:$E$2336)</f>
        <v>Normal</v>
      </c>
      <c r="L1413" t="str">
        <f>_xlfn.XLOOKUP(A1413,'DataCleaning in Hospitalisation'!$A$2:$A$2339,'DataCleaning in Hospitalisation'!$E$2:$E$2339)</f>
        <v>10-Oct-1976</v>
      </c>
      <c r="M1413" s="30">
        <f>_xlfn.XLOOKUP(A1413,'DataCleaning in Hospitalisation'!$A$2:$A$2339,'DataCleaning in Hospitalisation'!$H$2:$H$2339)</f>
        <v>7526.71</v>
      </c>
      <c r="N1413" t="str">
        <f>_xlfn.XLOOKUP(A1413,'DataCleaning in Hospitalisation'!$A$2:$A$2339,'DataCleaning in Hospitalisation'!$I$2:$I$2339)</f>
        <v>tier - 3</v>
      </c>
      <c r="O1413" t="str">
        <f>_xlfn.XLOOKUP(A1413,'DataCleaning in Hospitalisation'!$A$2:$A$2339,'DataCleaning in Hospitalisation'!$J$2:$J$2339)</f>
        <v>tier - 1</v>
      </c>
      <c r="P1413" t="str">
        <f>_xlfn.XLOOKUP(A1413,'DataCleaning in Hospitalisation'!$A$2:$A$2339,'DataCleaning in Hospitalisation'!$K$2:$K$2339)</f>
        <v>R1012</v>
      </c>
      <c r="Q1413">
        <f>_xlfn.XLOOKUP(A1413,'DataCleaning in Hospitalisation'!$A$2:$A$2339,'DataCleaning in Hospitalisation'!$F$2:$F$2339)</f>
        <v>47</v>
      </c>
      <c r="U1413" s="4" t="s">
        <v>2247</v>
      </c>
      <c r="V1413">
        <v>1</v>
      </c>
      <c r="X1413" s="4" t="s">
        <v>85</v>
      </c>
      <c r="Y1413" s="30">
        <v>1237</v>
      </c>
      <c r="AJ1413" s="4" t="s">
        <v>85</v>
      </c>
      <c r="AK1413" s="30">
        <v>1237</v>
      </c>
    </row>
    <row r="1414" spans="1:37" x14ac:dyDescent="0.3">
      <c r="A1414" t="s">
        <v>953</v>
      </c>
      <c r="B1414" t="str">
        <f>_xlfn.XLOOKUP(A1414,'Customer Names'!$A$2:$A$2336,'Customer Names'!$C$2:$C$2336)</f>
        <v xml:space="preserve"> Ms.Kassie</v>
      </c>
      <c r="C1414" s="41">
        <f>_xlfn.XLOOKUP(A1414,'Data Cleaning in Medical Examin'!$A$2:$A$2336,'Data Cleaning in Medical Examin'!$B$2:$B$2336)</f>
        <v>24.33</v>
      </c>
      <c r="D1414">
        <f>_xlfn.XLOOKUP(A1414,'Data Cleaning in Medical Examin'!$A$2:$A$2336,'Data Cleaning in Medical Examin'!$D$2:$D$2336)</f>
        <v>8</v>
      </c>
      <c r="E1414" t="str">
        <f>_xlfn.XLOOKUP(A1414,'Data Cleaning in Medical Examin'!$A$2:$A$2336,'Data Cleaning in Medical Examin'!$F$2:$F$2336)</f>
        <v>No</v>
      </c>
      <c r="F1414" t="str">
        <f>_xlfn.XLOOKUP(A1414,'Data Cleaning in Medical Examin'!$A$2:$A$2336,'Data Cleaning in Medical Examin'!$G$2:$G$2336)</f>
        <v>No</v>
      </c>
      <c r="G1414" t="str">
        <f>_xlfn.XLOOKUP(A1414,'Data Cleaning in Medical Examin'!$A$2:$A$2336,'Data Cleaning in Medical Examin'!$H$2:$H$2336)</f>
        <v>No</v>
      </c>
      <c r="H1414" t="str">
        <f>_xlfn.XLOOKUP(A1414,'Data Cleaning in Medical Examin'!$A$2:$A$2336,'Data Cleaning in Medical Examin'!$I$2:$I$2336)</f>
        <v>No Major Surgery</v>
      </c>
      <c r="I1414" t="str">
        <f>_xlfn.XLOOKUP(A1414,'Data Cleaning in Medical Examin'!$A$2:$A$2336,'Data Cleaning in Medical Examin'!$J$2:$J$2336)</f>
        <v>No</v>
      </c>
      <c r="J1414" t="str">
        <f>_xlfn.XLOOKUP(A1414,'Data Cleaning in Medical Examin'!$A$2:$A$2336,'Data Cleaning in Medical Examin'!$C$2:$C$2336)</f>
        <v>Normal Weight</v>
      </c>
      <c r="K1414" t="str">
        <f>_xlfn.XLOOKUP(A1414,'Data Cleaning in Medical Examin'!$A$2:$A$2336,'Data Cleaning in Medical Examin'!$E$2:$E$2336)</f>
        <v>Diabetes</v>
      </c>
      <c r="L1414" t="str">
        <f>_xlfn.XLOOKUP(A1414,'DataCleaning in Hospitalisation'!$A$2:$A$2339,'DataCleaning in Hospitalisation'!$E$2:$E$2339)</f>
        <v>18-Oct-1978</v>
      </c>
      <c r="M1414" s="30">
        <f>_xlfn.XLOOKUP(A1414,'DataCleaning in Hospitalisation'!$A$2:$A$2339,'DataCleaning in Hospitalisation'!$H$2:$H$2339)</f>
        <v>7518.03</v>
      </c>
      <c r="N1414" t="str">
        <f>_xlfn.XLOOKUP(A1414,'DataCleaning in Hospitalisation'!$A$2:$A$2339,'DataCleaning in Hospitalisation'!$I$2:$I$2339)</f>
        <v>tier - 2</v>
      </c>
      <c r="O1414" t="str">
        <f>_xlfn.XLOOKUP(A1414,'DataCleaning in Hospitalisation'!$A$2:$A$2339,'DataCleaning in Hospitalisation'!$J$2:$J$2339)</f>
        <v>tier - 3</v>
      </c>
      <c r="P1414" t="str">
        <f>_xlfn.XLOOKUP(A1414,'DataCleaning in Hospitalisation'!$A$2:$A$2339,'DataCleaning in Hospitalisation'!$K$2:$K$2339)</f>
        <v>R1012</v>
      </c>
      <c r="Q1414">
        <f>_xlfn.XLOOKUP(A1414,'DataCleaning in Hospitalisation'!$A$2:$A$2339,'DataCleaning in Hospitalisation'!$F$2:$F$2339)</f>
        <v>45</v>
      </c>
      <c r="U1414" s="46" t="s">
        <v>11</v>
      </c>
      <c r="V1414">
        <v>1</v>
      </c>
      <c r="X1414" s="4" t="s">
        <v>84</v>
      </c>
      <c r="Y1414" s="30">
        <v>1234</v>
      </c>
      <c r="AJ1414" s="4" t="s">
        <v>84</v>
      </c>
      <c r="AK1414" s="30">
        <v>1234</v>
      </c>
    </row>
    <row r="1415" spans="1:37" x14ac:dyDescent="0.3">
      <c r="A1415" t="s">
        <v>952</v>
      </c>
      <c r="B1415" t="str">
        <f>_xlfn.XLOOKUP(A1415,'Customer Names'!$A$2:$A$2336,'Customer Names'!$C$2:$C$2336)</f>
        <v xml:space="preserve"> Mr.Matthew</v>
      </c>
      <c r="C1415" s="41">
        <f>_xlfn.XLOOKUP(A1415,'Data Cleaning in Medical Examin'!$A$2:$A$2336,'Data Cleaning in Medical Examin'!$B$2:$B$2336)</f>
        <v>19.855</v>
      </c>
      <c r="D1415">
        <f>_xlfn.XLOOKUP(A1415,'Data Cleaning in Medical Examin'!$A$2:$A$2336,'Data Cleaning in Medical Examin'!$D$2:$D$2336)</f>
        <v>5.71</v>
      </c>
      <c r="E1415" t="str">
        <f>_xlfn.XLOOKUP(A1415,'Data Cleaning in Medical Examin'!$A$2:$A$2336,'Data Cleaning in Medical Examin'!$F$2:$F$2336)</f>
        <v>Yes</v>
      </c>
      <c r="F1415" t="str">
        <f>_xlfn.XLOOKUP(A1415,'Data Cleaning in Medical Examin'!$A$2:$A$2336,'Data Cleaning in Medical Examin'!$G$2:$G$2336)</f>
        <v>No</v>
      </c>
      <c r="G1415" t="str">
        <f>_xlfn.XLOOKUP(A1415,'Data Cleaning in Medical Examin'!$A$2:$A$2336,'Data Cleaning in Medical Examin'!$H$2:$H$2336)</f>
        <v>No</v>
      </c>
      <c r="H1415" t="str">
        <f>_xlfn.XLOOKUP(A1415,'Data Cleaning in Medical Examin'!$A$2:$A$2336,'Data Cleaning in Medical Examin'!$I$2:$I$2336)</f>
        <v>No Major Surgery</v>
      </c>
      <c r="I1415" t="str">
        <f>_xlfn.XLOOKUP(A1415,'Data Cleaning in Medical Examin'!$A$2:$A$2336,'Data Cleaning in Medical Examin'!$J$2:$J$2336)</f>
        <v>No</v>
      </c>
      <c r="J1415" t="str">
        <f>_xlfn.XLOOKUP(A1415,'Data Cleaning in Medical Examin'!$A$2:$A$2336,'Data Cleaning in Medical Examin'!$C$2:$C$2336)</f>
        <v>Normal Weight</v>
      </c>
      <c r="K1415" t="str">
        <f>_xlfn.XLOOKUP(A1415,'Data Cleaning in Medical Examin'!$A$2:$A$2336,'Data Cleaning in Medical Examin'!$E$2:$E$2336)</f>
        <v>Prediabetes</v>
      </c>
      <c r="L1415" t="str">
        <f>_xlfn.XLOOKUP(A1415,'DataCleaning in Hospitalisation'!$A$2:$A$2339,'DataCleaning in Hospitalisation'!$E$2:$E$2339)</f>
        <v>10-Jul-1983</v>
      </c>
      <c r="M1415" s="30">
        <f>_xlfn.XLOOKUP(A1415,'DataCleaning in Hospitalisation'!$A$2:$A$2339,'DataCleaning in Hospitalisation'!$H$2:$H$2339)</f>
        <v>7512.27</v>
      </c>
      <c r="N1415" t="str">
        <f>_xlfn.XLOOKUP(A1415,'DataCleaning in Hospitalisation'!$A$2:$A$2339,'DataCleaning in Hospitalisation'!$I$2:$I$2339)</f>
        <v>tier - 3</v>
      </c>
      <c r="O1415" t="str">
        <f>_xlfn.XLOOKUP(A1415,'DataCleaning in Hospitalisation'!$A$2:$A$2339,'DataCleaning in Hospitalisation'!$J$2:$J$2339)</f>
        <v>tier - 2</v>
      </c>
      <c r="P1415" t="str">
        <f>_xlfn.XLOOKUP(A1415,'DataCleaning in Hospitalisation'!$A$2:$A$2339,'DataCleaning in Hospitalisation'!$K$2:$K$2339)</f>
        <v>R1011</v>
      </c>
      <c r="Q1415">
        <f>_xlfn.XLOOKUP(A1415,'DataCleaning in Hospitalisation'!$A$2:$A$2339,'DataCleaning in Hospitalisation'!$F$2:$F$2339)</f>
        <v>40</v>
      </c>
      <c r="U1415" s="50" t="s">
        <v>2418</v>
      </c>
      <c r="V1415">
        <v>1</v>
      </c>
      <c r="X1415" s="4" t="s">
        <v>2141</v>
      </c>
      <c r="Y1415" s="30">
        <v>34940.61</v>
      </c>
      <c r="AJ1415" s="4" t="s">
        <v>2141</v>
      </c>
      <c r="AK1415" s="30">
        <v>34940.61</v>
      </c>
    </row>
    <row r="1416" spans="1:37" x14ac:dyDescent="0.3">
      <c r="A1416" t="s">
        <v>951</v>
      </c>
      <c r="B1416" t="str">
        <f>_xlfn.XLOOKUP(A1416,'Customer Names'!$A$2:$A$2336,'Customer Names'!$C$2:$C$2336)</f>
        <v xml:space="preserve"> Mr.Ruben</v>
      </c>
      <c r="C1416" s="41">
        <f>_xlfn.XLOOKUP(A1416,'Data Cleaning in Medical Examin'!$A$2:$A$2336,'Data Cleaning in Medical Examin'!$B$2:$B$2336)</f>
        <v>25.364999999999998</v>
      </c>
      <c r="D1416">
        <f>_xlfn.XLOOKUP(A1416,'Data Cleaning in Medical Examin'!$A$2:$A$2336,'Data Cleaning in Medical Examin'!$D$2:$D$2336)</f>
        <v>11.71</v>
      </c>
      <c r="E1416" t="str">
        <f>_xlfn.XLOOKUP(A1416,'Data Cleaning in Medical Examin'!$A$2:$A$2336,'Data Cleaning in Medical Examin'!$F$2:$F$2336)</f>
        <v>No</v>
      </c>
      <c r="F1416" t="str">
        <f>_xlfn.XLOOKUP(A1416,'Data Cleaning in Medical Examin'!$A$2:$A$2336,'Data Cleaning in Medical Examin'!$G$2:$G$2336)</f>
        <v>No</v>
      </c>
      <c r="G1416" t="str">
        <f>_xlfn.XLOOKUP(A1416,'Data Cleaning in Medical Examin'!$A$2:$A$2336,'Data Cleaning in Medical Examin'!$H$2:$H$2336)</f>
        <v>No</v>
      </c>
      <c r="H1416" t="str">
        <f>_xlfn.XLOOKUP(A1416,'Data Cleaning in Medical Examin'!$A$2:$A$2336,'Data Cleaning in Medical Examin'!$I$2:$I$2336)</f>
        <v>No Major Surgery</v>
      </c>
      <c r="I1416" t="str">
        <f>_xlfn.XLOOKUP(A1416,'Data Cleaning in Medical Examin'!$A$2:$A$2336,'Data Cleaning in Medical Examin'!$J$2:$J$2336)</f>
        <v>No</v>
      </c>
      <c r="J1416" t="str">
        <f>_xlfn.XLOOKUP(A1416,'Data Cleaning in Medical Examin'!$A$2:$A$2336,'Data Cleaning in Medical Examin'!$C$2:$C$2336)</f>
        <v>Over Weight</v>
      </c>
      <c r="K1416" t="str">
        <f>_xlfn.XLOOKUP(A1416,'Data Cleaning in Medical Examin'!$A$2:$A$2336,'Data Cleaning in Medical Examin'!$E$2:$E$2336)</f>
        <v>Diabetes</v>
      </c>
      <c r="L1416" t="str">
        <f>_xlfn.XLOOKUP(A1416,'DataCleaning in Hospitalisation'!$A$2:$A$2339,'DataCleaning in Hospitalisation'!$E$2:$E$2339)</f>
        <v>28-Oct-1997</v>
      </c>
      <c r="M1416" s="30">
        <f>_xlfn.XLOOKUP(A1416,'DataCleaning in Hospitalisation'!$A$2:$A$2339,'DataCleaning in Hospitalisation'!$H$2:$H$2339)</f>
        <v>7504.3</v>
      </c>
      <c r="N1416" t="str">
        <f>_xlfn.XLOOKUP(A1416,'DataCleaning in Hospitalisation'!$A$2:$A$2339,'DataCleaning in Hospitalisation'!$I$2:$I$2339)</f>
        <v>tier - 2</v>
      </c>
      <c r="O1416" t="str">
        <f>_xlfn.XLOOKUP(A1416,'DataCleaning in Hospitalisation'!$A$2:$A$2339,'DataCleaning in Hospitalisation'!$J$2:$J$2339)</f>
        <v>tier - 1</v>
      </c>
      <c r="P1416" t="str">
        <f>_xlfn.XLOOKUP(A1416,'DataCleaning in Hospitalisation'!$A$2:$A$2339,'DataCleaning in Hospitalisation'!$K$2:$K$2339)</f>
        <v>R1012</v>
      </c>
      <c r="Q1416">
        <f>_xlfn.XLOOKUP(A1416,'DataCleaning in Hospitalisation'!$A$2:$A$2339,'DataCleaning in Hospitalisation'!$F$2:$F$2339)</f>
        <v>26</v>
      </c>
      <c r="U1416" s="51" t="s">
        <v>7</v>
      </c>
      <c r="V1416">
        <v>1</v>
      </c>
      <c r="X1416" s="4" t="s">
        <v>83</v>
      </c>
      <c r="Y1416" s="30">
        <v>1228</v>
      </c>
      <c r="AJ1416" s="4" t="s">
        <v>83</v>
      </c>
      <c r="AK1416" s="30">
        <v>1228</v>
      </c>
    </row>
    <row r="1417" spans="1:37" x14ac:dyDescent="0.3">
      <c r="A1417" t="s">
        <v>950</v>
      </c>
      <c r="B1417" t="str">
        <f>_xlfn.XLOOKUP(A1417,'Customer Names'!$A$2:$A$2336,'Customer Names'!$C$2:$C$2336)</f>
        <v xml:space="preserve"> Mr.Kevin</v>
      </c>
      <c r="C1417" s="41">
        <f>_xlfn.XLOOKUP(A1417,'Data Cleaning in Medical Examin'!$A$2:$A$2336,'Data Cleaning in Medical Examin'!$B$2:$B$2336)</f>
        <v>29.6</v>
      </c>
      <c r="D1417">
        <f>_xlfn.XLOOKUP(A1417,'Data Cleaning in Medical Examin'!$A$2:$A$2336,'Data Cleaning in Medical Examin'!$D$2:$D$2336)</f>
        <v>6.17</v>
      </c>
      <c r="E1417" t="str">
        <f>_xlfn.XLOOKUP(A1417,'Data Cleaning in Medical Examin'!$A$2:$A$2336,'Data Cleaning in Medical Examin'!$F$2:$F$2336)</f>
        <v>Yes</v>
      </c>
      <c r="F1417" t="str">
        <f>_xlfn.XLOOKUP(A1417,'Data Cleaning in Medical Examin'!$A$2:$A$2336,'Data Cleaning in Medical Examin'!$G$2:$G$2336)</f>
        <v>No</v>
      </c>
      <c r="G1417" t="str">
        <f>_xlfn.XLOOKUP(A1417,'Data Cleaning in Medical Examin'!$A$2:$A$2336,'Data Cleaning in Medical Examin'!$H$2:$H$2336)</f>
        <v>Yes</v>
      </c>
      <c r="H1417" t="str">
        <f>_xlfn.XLOOKUP(A1417,'Data Cleaning in Medical Examin'!$A$2:$A$2336,'Data Cleaning in Medical Examin'!$I$2:$I$2336)</f>
        <v>1 Major Surgery</v>
      </c>
      <c r="I1417" t="str">
        <f>_xlfn.XLOOKUP(A1417,'Data Cleaning in Medical Examin'!$A$2:$A$2336,'Data Cleaning in Medical Examin'!$J$2:$J$2336)</f>
        <v>No</v>
      </c>
      <c r="J1417" t="str">
        <f>_xlfn.XLOOKUP(A1417,'Data Cleaning in Medical Examin'!$A$2:$A$2336,'Data Cleaning in Medical Examin'!$C$2:$C$2336)</f>
        <v>Over Weight</v>
      </c>
      <c r="K1417" t="str">
        <f>_xlfn.XLOOKUP(A1417,'Data Cleaning in Medical Examin'!$A$2:$A$2336,'Data Cleaning in Medical Examin'!$E$2:$E$2336)</f>
        <v>Prediabetes</v>
      </c>
      <c r="L1417" t="str">
        <f>_xlfn.XLOOKUP(A1417,'DataCleaning in Hospitalisation'!$A$2:$A$2339,'DataCleaning in Hospitalisation'!$E$2:$E$2339)</f>
        <v>15-Dec-1988</v>
      </c>
      <c r="M1417" s="30">
        <f>_xlfn.XLOOKUP(A1417,'DataCleaning in Hospitalisation'!$A$2:$A$2339,'DataCleaning in Hospitalisation'!$H$2:$H$2339)</f>
        <v>7494.63</v>
      </c>
      <c r="N1417" t="str">
        <f>_xlfn.XLOOKUP(A1417,'DataCleaning in Hospitalisation'!$A$2:$A$2339,'DataCleaning in Hospitalisation'!$I$2:$I$2339)</f>
        <v>tier - 2</v>
      </c>
      <c r="O1417" t="str">
        <f>_xlfn.XLOOKUP(A1417,'DataCleaning in Hospitalisation'!$A$2:$A$2339,'DataCleaning in Hospitalisation'!$J$2:$J$2339)</f>
        <v>tier - 3</v>
      </c>
      <c r="P1417" t="str">
        <f>_xlfn.XLOOKUP(A1417,'DataCleaning in Hospitalisation'!$A$2:$A$2339,'DataCleaning in Hospitalisation'!$K$2:$K$2339)</f>
        <v>R1025</v>
      </c>
      <c r="Q1417">
        <f>_xlfn.XLOOKUP(A1417,'DataCleaning in Hospitalisation'!$A$2:$A$2339,'DataCleaning in Hospitalisation'!$F$2:$F$2339)</f>
        <v>35</v>
      </c>
      <c r="U1417" s="52" t="s">
        <v>2372</v>
      </c>
      <c r="V1417">
        <v>1</v>
      </c>
      <c r="X1417" s="4" t="s">
        <v>82</v>
      </c>
      <c r="Y1417" s="30">
        <v>1224</v>
      </c>
      <c r="AJ1417" s="4" t="s">
        <v>82</v>
      </c>
      <c r="AK1417" s="30">
        <v>1224</v>
      </c>
    </row>
    <row r="1418" spans="1:37" x14ac:dyDescent="0.3">
      <c r="A1418" t="s">
        <v>949</v>
      </c>
      <c r="B1418" t="str">
        <f>_xlfn.XLOOKUP(A1418,'Customer Names'!$A$2:$A$2336,'Customer Names'!$C$2:$C$2336)</f>
        <v xml:space="preserve"> Ms.Lindsay</v>
      </c>
      <c r="C1418" s="41">
        <f>_xlfn.XLOOKUP(A1418,'Data Cleaning in Medical Examin'!$A$2:$A$2336,'Data Cleaning in Medical Examin'!$B$2:$B$2336)</f>
        <v>39.43</v>
      </c>
      <c r="D1418">
        <f>_xlfn.XLOOKUP(A1418,'Data Cleaning in Medical Examin'!$A$2:$A$2336,'Data Cleaning in Medical Examin'!$D$2:$D$2336)</f>
        <v>6.1</v>
      </c>
      <c r="E1418" t="str">
        <f>_xlfn.XLOOKUP(A1418,'Data Cleaning in Medical Examin'!$A$2:$A$2336,'Data Cleaning in Medical Examin'!$F$2:$F$2336)</f>
        <v>Yes</v>
      </c>
      <c r="F1418" t="str">
        <f>_xlfn.XLOOKUP(A1418,'Data Cleaning in Medical Examin'!$A$2:$A$2336,'Data Cleaning in Medical Examin'!$G$2:$G$2336)</f>
        <v>No</v>
      </c>
      <c r="G1418" t="str">
        <f>_xlfn.XLOOKUP(A1418,'Data Cleaning in Medical Examin'!$A$2:$A$2336,'Data Cleaning in Medical Examin'!$H$2:$H$2336)</f>
        <v>Yes</v>
      </c>
      <c r="H1418" t="str">
        <f>_xlfn.XLOOKUP(A1418,'Data Cleaning in Medical Examin'!$A$2:$A$2336,'Data Cleaning in Medical Examin'!$I$2:$I$2336)</f>
        <v>1 Major Surgery</v>
      </c>
      <c r="I1418" t="str">
        <f>_xlfn.XLOOKUP(A1418,'Data Cleaning in Medical Examin'!$A$2:$A$2336,'Data Cleaning in Medical Examin'!$J$2:$J$2336)</f>
        <v>No</v>
      </c>
      <c r="J1418" t="str">
        <f>_xlfn.XLOOKUP(A1418,'Data Cleaning in Medical Examin'!$A$2:$A$2336,'Data Cleaning in Medical Examin'!$C$2:$C$2336)</f>
        <v>Obesity</v>
      </c>
      <c r="K1418" t="str">
        <f>_xlfn.XLOOKUP(A1418,'Data Cleaning in Medical Examin'!$A$2:$A$2336,'Data Cleaning in Medical Examin'!$E$2:$E$2336)</f>
        <v>Prediabetes</v>
      </c>
      <c r="L1418" t="str">
        <f>_xlfn.XLOOKUP(A1418,'DataCleaning in Hospitalisation'!$A$2:$A$2339,'DataCleaning in Hospitalisation'!$E$2:$E$2339)</f>
        <v>14-Jun-1996</v>
      </c>
      <c r="M1418" s="30">
        <f>_xlfn.XLOOKUP(A1418,'DataCleaning in Hospitalisation'!$A$2:$A$2339,'DataCleaning in Hospitalisation'!$H$2:$H$2339)</f>
        <v>7487.38</v>
      </c>
      <c r="N1418" t="str">
        <f>_xlfn.XLOOKUP(A1418,'DataCleaning in Hospitalisation'!$A$2:$A$2339,'DataCleaning in Hospitalisation'!$I$2:$I$2339)</f>
        <v>tier - 2</v>
      </c>
      <c r="O1418" t="str">
        <f>_xlfn.XLOOKUP(A1418,'DataCleaning in Hospitalisation'!$A$2:$A$2339,'DataCleaning in Hospitalisation'!$J$2:$J$2339)</f>
        <v>tier - 3</v>
      </c>
      <c r="P1418" t="str">
        <f>_xlfn.XLOOKUP(A1418,'DataCleaning in Hospitalisation'!$A$2:$A$2339,'DataCleaning in Hospitalisation'!$K$2:$K$2339)</f>
        <v>R1012</v>
      </c>
      <c r="Q1418">
        <f>_xlfn.XLOOKUP(A1418,'DataCleaning in Hospitalisation'!$A$2:$A$2339,'DataCleaning in Hospitalisation'!$F$2:$F$2339)</f>
        <v>27</v>
      </c>
      <c r="U1418" s="53" t="s">
        <v>2373</v>
      </c>
      <c r="V1418">
        <v>1</v>
      </c>
      <c r="X1418" s="4" t="s">
        <v>81</v>
      </c>
      <c r="Y1418" s="30">
        <v>1220</v>
      </c>
      <c r="AJ1418" s="4" t="s">
        <v>81</v>
      </c>
      <c r="AK1418" s="30">
        <v>1220</v>
      </c>
    </row>
    <row r="1419" spans="1:37" x14ac:dyDescent="0.3">
      <c r="A1419" t="s">
        <v>948</v>
      </c>
      <c r="B1419" t="str">
        <f>_xlfn.XLOOKUP(A1419,'Customer Names'!$A$2:$A$2336,'Customer Names'!$C$2:$C$2336)</f>
        <v xml:space="preserve"> Mrs.Amanda</v>
      </c>
      <c r="C1419" s="41">
        <f>_xlfn.XLOOKUP(A1419,'Data Cleaning in Medical Examin'!$A$2:$A$2336,'Data Cleaning in Medical Examin'!$B$2:$B$2336)</f>
        <v>27.34</v>
      </c>
      <c r="D1419">
        <f>_xlfn.XLOOKUP(A1419,'Data Cleaning in Medical Examin'!$A$2:$A$2336,'Data Cleaning in Medical Examin'!$D$2:$D$2336)</f>
        <v>5.19</v>
      </c>
      <c r="E1419" t="str">
        <f>_xlfn.XLOOKUP(A1419,'Data Cleaning in Medical Examin'!$A$2:$A$2336,'Data Cleaning in Medical Examin'!$F$2:$F$2336)</f>
        <v>Yes</v>
      </c>
      <c r="F1419" t="str">
        <f>_xlfn.XLOOKUP(A1419,'Data Cleaning in Medical Examin'!$A$2:$A$2336,'Data Cleaning in Medical Examin'!$G$2:$G$2336)</f>
        <v>No</v>
      </c>
      <c r="G1419" t="str">
        <f>_xlfn.XLOOKUP(A1419,'Data Cleaning in Medical Examin'!$A$2:$A$2336,'Data Cleaning in Medical Examin'!$H$2:$H$2336)</f>
        <v>No</v>
      </c>
      <c r="H1419" t="str">
        <f>_xlfn.XLOOKUP(A1419,'Data Cleaning in Medical Examin'!$A$2:$A$2336,'Data Cleaning in Medical Examin'!$I$2:$I$2336)</f>
        <v>1 Major Surgery</v>
      </c>
      <c r="I1419" t="str">
        <f>_xlfn.XLOOKUP(A1419,'Data Cleaning in Medical Examin'!$A$2:$A$2336,'Data Cleaning in Medical Examin'!$J$2:$J$2336)</f>
        <v>No</v>
      </c>
      <c r="J1419" t="str">
        <f>_xlfn.XLOOKUP(A1419,'Data Cleaning in Medical Examin'!$A$2:$A$2336,'Data Cleaning in Medical Examin'!$C$2:$C$2336)</f>
        <v>Over Weight</v>
      </c>
      <c r="K1419" t="str">
        <f>_xlfn.XLOOKUP(A1419,'Data Cleaning in Medical Examin'!$A$2:$A$2336,'Data Cleaning in Medical Examin'!$E$2:$E$2336)</f>
        <v>Normal</v>
      </c>
      <c r="L1419" t="str">
        <f>_xlfn.XLOOKUP(A1419,'DataCleaning in Hospitalisation'!$A$2:$A$2339,'DataCleaning in Hospitalisation'!$E$2:$E$2339)</f>
        <v>4-Aug-1967</v>
      </c>
      <c r="M1419" s="30">
        <f>_xlfn.XLOOKUP(A1419,'DataCleaning in Hospitalisation'!$A$2:$A$2339,'DataCleaning in Hospitalisation'!$H$2:$H$2339)</f>
        <v>7463.51</v>
      </c>
      <c r="N1419" t="str">
        <f>_xlfn.XLOOKUP(A1419,'DataCleaning in Hospitalisation'!$A$2:$A$2339,'DataCleaning in Hospitalisation'!$I$2:$I$2339)</f>
        <v>tier - 3</v>
      </c>
      <c r="O1419" t="str">
        <f>_xlfn.XLOOKUP(A1419,'DataCleaning in Hospitalisation'!$A$2:$A$2339,'DataCleaning in Hospitalisation'!$J$2:$J$2339)</f>
        <v>tier - 3</v>
      </c>
      <c r="P1419" t="str">
        <f>_xlfn.XLOOKUP(A1419,'DataCleaning in Hospitalisation'!$A$2:$A$2339,'DataCleaning in Hospitalisation'!$K$2:$K$2339)</f>
        <v>R1013</v>
      </c>
      <c r="Q1419">
        <f>_xlfn.XLOOKUP(A1419,'DataCleaning in Hospitalisation'!$A$2:$A$2339,'DataCleaning in Hospitalisation'!$F$2:$F$2339)</f>
        <v>56</v>
      </c>
      <c r="U1419" s="4" t="s">
        <v>1156</v>
      </c>
      <c r="V1419">
        <v>1</v>
      </c>
      <c r="X1419" s="4" t="s">
        <v>80</v>
      </c>
      <c r="Y1419" s="30">
        <v>1210</v>
      </c>
      <c r="AJ1419" s="4" t="s">
        <v>80</v>
      </c>
      <c r="AK1419" s="30">
        <v>1210</v>
      </c>
    </row>
    <row r="1420" spans="1:37" x14ac:dyDescent="0.3">
      <c r="A1420" t="s">
        <v>947</v>
      </c>
      <c r="B1420" t="str">
        <f>_xlfn.XLOOKUP(A1420,'Customer Names'!$A$2:$A$2336,'Customer Names'!$C$2:$C$2336)</f>
        <v xml:space="preserve"> Mr.James</v>
      </c>
      <c r="C1420" s="41">
        <f>_xlfn.XLOOKUP(A1420,'Data Cleaning in Medical Examin'!$A$2:$A$2336,'Data Cleaning in Medical Examin'!$B$2:$B$2336)</f>
        <v>39.01</v>
      </c>
      <c r="D1420">
        <f>_xlfn.XLOOKUP(A1420,'Data Cleaning in Medical Examin'!$A$2:$A$2336,'Data Cleaning in Medical Examin'!$D$2:$D$2336)</f>
        <v>5.37</v>
      </c>
      <c r="E1420" t="str">
        <f>_xlfn.XLOOKUP(A1420,'Data Cleaning in Medical Examin'!$A$2:$A$2336,'Data Cleaning in Medical Examin'!$F$2:$F$2336)</f>
        <v>Yes</v>
      </c>
      <c r="F1420" t="str">
        <f>_xlfn.XLOOKUP(A1420,'Data Cleaning in Medical Examin'!$A$2:$A$2336,'Data Cleaning in Medical Examin'!$G$2:$G$2336)</f>
        <v>No</v>
      </c>
      <c r="G1420" t="str">
        <f>_xlfn.XLOOKUP(A1420,'Data Cleaning in Medical Examin'!$A$2:$A$2336,'Data Cleaning in Medical Examin'!$H$2:$H$2336)</f>
        <v>No</v>
      </c>
      <c r="H1420" t="str">
        <f>_xlfn.XLOOKUP(A1420,'Data Cleaning in Medical Examin'!$A$2:$A$2336,'Data Cleaning in Medical Examin'!$I$2:$I$2336)</f>
        <v>No Major Surgery</v>
      </c>
      <c r="I1420" t="str">
        <f>_xlfn.XLOOKUP(A1420,'Data Cleaning in Medical Examin'!$A$2:$A$2336,'Data Cleaning in Medical Examin'!$J$2:$J$2336)</f>
        <v>No</v>
      </c>
      <c r="J1420" t="str">
        <f>_xlfn.XLOOKUP(A1420,'Data Cleaning in Medical Examin'!$A$2:$A$2336,'Data Cleaning in Medical Examin'!$C$2:$C$2336)</f>
        <v>Obesity</v>
      </c>
      <c r="K1420" t="str">
        <f>_xlfn.XLOOKUP(A1420,'Data Cleaning in Medical Examin'!$A$2:$A$2336,'Data Cleaning in Medical Examin'!$E$2:$E$2336)</f>
        <v>Normal</v>
      </c>
      <c r="L1420" t="str">
        <f>_xlfn.XLOOKUP(A1420,'DataCleaning in Hospitalisation'!$A$2:$A$2339,'DataCleaning in Hospitalisation'!$E$2:$E$2339)</f>
        <v>1-Jun-2001</v>
      </c>
      <c r="M1420" s="30">
        <f>_xlfn.XLOOKUP(A1420,'DataCleaning in Hospitalisation'!$A$2:$A$2339,'DataCleaning in Hospitalisation'!$H$2:$H$2339)</f>
        <v>7450.36</v>
      </c>
      <c r="N1420" t="str">
        <f>_xlfn.XLOOKUP(A1420,'DataCleaning in Hospitalisation'!$A$2:$A$2339,'DataCleaning in Hospitalisation'!$I$2:$I$2339)</f>
        <v>tier - 2</v>
      </c>
      <c r="O1420" t="str">
        <f>_xlfn.XLOOKUP(A1420,'DataCleaning in Hospitalisation'!$A$2:$A$2339,'DataCleaning in Hospitalisation'!$J$2:$J$2339)</f>
        <v>tier - 2</v>
      </c>
      <c r="P1420" t="str">
        <f>_xlfn.XLOOKUP(A1420,'DataCleaning in Hospitalisation'!$A$2:$A$2339,'DataCleaning in Hospitalisation'!$K$2:$K$2339)</f>
        <v>R1012</v>
      </c>
      <c r="Q1420">
        <f>_xlfn.XLOOKUP(A1420,'DataCleaning in Hospitalisation'!$A$2:$A$2339,'DataCleaning in Hospitalisation'!$F$2:$F$2339)</f>
        <v>22</v>
      </c>
      <c r="U1420" s="46" t="s">
        <v>6</v>
      </c>
      <c r="V1420">
        <v>1</v>
      </c>
      <c r="X1420" s="4" t="s">
        <v>79</v>
      </c>
      <c r="Y1420" s="30">
        <v>1200.55</v>
      </c>
      <c r="AJ1420" s="4" t="s">
        <v>79</v>
      </c>
      <c r="AK1420" s="30">
        <v>1200.55</v>
      </c>
    </row>
    <row r="1421" spans="1:37" x14ac:dyDescent="0.3">
      <c r="A1421" t="s">
        <v>946</v>
      </c>
      <c r="B1421" t="str">
        <f>_xlfn.XLOOKUP(A1421,'Customer Names'!$A$2:$A$2336,'Customer Names'!$C$2:$C$2336)</f>
        <v xml:space="preserve"> Mr.Samuel</v>
      </c>
      <c r="C1421" s="41">
        <f>_xlfn.XLOOKUP(A1421,'Data Cleaning in Medical Examin'!$A$2:$A$2336,'Data Cleaning in Medical Examin'!$B$2:$B$2336)</f>
        <v>18.989999999999998</v>
      </c>
      <c r="D1421">
        <f>_xlfn.XLOOKUP(A1421,'Data Cleaning in Medical Examin'!$A$2:$A$2336,'Data Cleaning in Medical Examin'!$D$2:$D$2336)</f>
        <v>10.82</v>
      </c>
      <c r="E1421" t="str">
        <f>_xlfn.XLOOKUP(A1421,'Data Cleaning in Medical Examin'!$A$2:$A$2336,'Data Cleaning in Medical Examin'!$F$2:$F$2336)</f>
        <v>Yes</v>
      </c>
      <c r="F1421" t="str">
        <f>_xlfn.XLOOKUP(A1421,'Data Cleaning in Medical Examin'!$A$2:$A$2336,'Data Cleaning in Medical Examin'!$G$2:$G$2336)</f>
        <v>No</v>
      </c>
      <c r="G1421" t="str">
        <f>_xlfn.XLOOKUP(A1421,'Data Cleaning in Medical Examin'!$A$2:$A$2336,'Data Cleaning in Medical Examin'!$H$2:$H$2336)</f>
        <v>No</v>
      </c>
      <c r="H1421" t="str">
        <f>_xlfn.XLOOKUP(A1421,'Data Cleaning in Medical Examin'!$A$2:$A$2336,'Data Cleaning in Medical Examin'!$I$2:$I$2336)</f>
        <v>No Major Surgery</v>
      </c>
      <c r="I1421" t="str">
        <f>_xlfn.XLOOKUP(A1421,'Data Cleaning in Medical Examin'!$A$2:$A$2336,'Data Cleaning in Medical Examin'!$J$2:$J$2336)</f>
        <v>No</v>
      </c>
      <c r="J1421" t="str">
        <f>_xlfn.XLOOKUP(A1421,'Data Cleaning in Medical Examin'!$A$2:$A$2336,'Data Cleaning in Medical Examin'!$C$2:$C$2336)</f>
        <v>Normal Weight</v>
      </c>
      <c r="K1421" t="str">
        <f>_xlfn.XLOOKUP(A1421,'Data Cleaning in Medical Examin'!$A$2:$A$2336,'Data Cleaning in Medical Examin'!$E$2:$E$2336)</f>
        <v>Diabetes</v>
      </c>
      <c r="L1421" t="str">
        <f>_xlfn.XLOOKUP(A1421,'DataCleaning in Hospitalisation'!$A$2:$A$2339,'DataCleaning in Hospitalisation'!$E$2:$E$2339)</f>
        <v>30-Sep-1977</v>
      </c>
      <c r="M1421" s="30">
        <f>_xlfn.XLOOKUP(A1421,'DataCleaning in Hospitalisation'!$A$2:$A$2339,'DataCleaning in Hospitalisation'!$H$2:$H$2339)</f>
        <v>7448.4</v>
      </c>
      <c r="N1421" t="str">
        <f>_xlfn.XLOOKUP(A1421,'DataCleaning in Hospitalisation'!$A$2:$A$2339,'DataCleaning in Hospitalisation'!$I$2:$I$2339)</f>
        <v>tier - 3</v>
      </c>
      <c r="O1421" t="str">
        <f>_xlfn.XLOOKUP(A1421,'DataCleaning in Hospitalisation'!$A$2:$A$2339,'DataCleaning in Hospitalisation'!$J$2:$J$2339)</f>
        <v>tier - 3</v>
      </c>
      <c r="P1421" t="str">
        <f>_xlfn.XLOOKUP(A1421,'DataCleaning in Hospitalisation'!$A$2:$A$2339,'DataCleaning in Hospitalisation'!$K$2:$K$2339)</f>
        <v>R1017</v>
      </c>
      <c r="Q1421">
        <f>_xlfn.XLOOKUP(A1421,'DataCleaning in Hospitalisation'!$A$2:$A$2339,'DataCleaning in Hospitalisation'!$F$2:$F$2339)</f>
        <v>46</v>
      </c>
      <c r="U1421" s="50" t="s">
        <v>2418</v>
      </c>
      <c r="V1421">
        <v>1</v>
      </c>
      <c r="X1421" s="4" t="s">
        <v>78</v>
      </c>
      <c r="Y1421" s="30">
        <v>1200</v>
      </c>
      <c r="AJ1421" s="4" t="s">
        <v>78</v>
      </c>
      <c r="AK1421" s="30">
        <v>1200</v>
      </c>
    </row>
    <row r="1422" spans="1:37" x14ac:dyDescent="0.3">
      <c r="A1422" t="s">
        <v>945</v>
      </c>
      <c r="B1422" t="str">
        <f>_xlfn.XLOOKUP(A1422,'Customer Names'!$A$2:$A$2336,'Customer Names'!$C$2:$C$2336)</f>
        <v xml:space="preserve"> Ms.Jenni</v>
      </c>
      <c r="C1422" s="41">
        <f>_xlfn.XLOOKUP(A1422,'Data Cleaning in Medical Examin'!$A$2:$A$2336,'Data Cleaning in Medical Examin'!$B$2:$B$2336)</f>
        <v>42.3</v>
      </c>
      <c r="D1422">
        <f>_xlfn.XLOOKUP(A1422,'Data Cleaning in Medical Examin'!$A$2:$A$2336,'Data Cleaning in Medical Examin'!$D$2:$D$2336)</f>
        <v>6.06</v>
      </c>
      <c r="E1422" t="str">
        <f>_xlfn.XLOOKUP(A1422,'Data Cleaning in Medical Examin'!$A$2:$A$2336,'Data Cleaning in Medical Examin'!$F$2:$F$2336)</f>
        <v>Yes</v>
      </c>
      <c r="F1422" t="str">
        <f>_xlfn.XLOOKUP(A1422,'Data Cleaning in Medical Examin'!$A$2:$A$2336,'Data Cleaning in Medical Examin'!$G$2:$G$2336)</f>
        <v>No</v>
      </c>
      <c r="G1422" t="str">
        <f>_xlfn.XLOOKUP(A1422,'Data Cleaning in Medical Examin'!$A$2:$A$2336,'Data Cleaning in Medical Examin'!$H$2:$H$2336)</f>
        <v>No</v>
      </c>
      <c r="H1422" t="str">
        <f>_xlfn.XLOOKUP(A1422,'Data Cleaning in Medical Examin'!$A$2:$A$2336,'Data Cleaning in Medical Examin'!$I$2:$I$2336)</f>
        <v>No Major Surgery</v>
      </c>
      <c r="I1422" t="str">
        <f>_xlfn.XLOOKUP(A1422,'Data Cleaning in Medical Examin'!$A$2:$A$2336,'Data Cleaning in Medical Examin'!$J$2:$J$2336)</f>
        <v>No</v>
      </c>
      <c r="J1422" t="str">
        <f>_xlfn.XLOOKUP(A1422,'Data Cleaning in Medical Examin'!$A$2:$A$2336,'Data Cleaning in Medical Examin'!$C$2:$C$2336)</f>
        <v>Obesity</v>
      </c>
      <c r="K1422" t="str">
        <f>_xlfn.XLOOKUP(A1422,'Data Cleaning in Medical Examin'!$A$2:$A$2336,'Data Cleaning in Medical Examin'!$E$2:$E$2336)</f>
        <v>Prediabetes</v>
      </c>
      <c r="L1422" t="str">
        <f>_xlfn.XLOOKUP(A1422,'DataCleaning in Hospitalisation'!$A$2:$A$2339,'DataCleaning in Hospitalisation'!$E$2:$E$2339)</f>
        <v>25-Sep-1977</v>
      </c>
      <c r="M1422" s="30">
        <f>_xlfn.XLOOKUP(A1422,'DataCleaning in Hospitalisation'!$A$2:$A$2339,'DataCleaning in Hospitalisation'!$H$2:$H$2339)</f>
        <v>7445.92</v>
      </c>
      <c r="N1422" t="str">
        <f>_xlfn.XLOOKUP(A1422,'DataCleaning in Hospitalisation'!$A$2:$A$2339,'DataCleaning in Hospitalisation'!$I$2:$I$2339)</f>
        <v>tier - 3</v>
      </c>
      <c r="O1422" t="str">
        <f>_xlfn.XLOOKUP(A1422,'DataCleaning in Hospitalisation'!$A$2:$A$2339,'DataCleaning in Hospitalisation'!$J$2:$J$2339)</f>
        <v>tier - 1</v>
      </c>
      <c r="P1422" t="str">
        <f>_xlfn.XLOOKUP(A1422,'DataCleaning in Hospitalisation'!$A$2:$A$2339,'DataCleaning in Hospitalisation'!$K$2:$K$2339)</f>
        <v>R1011</v>
      </c>
      <c r="Q1422">
        <f>_xlfn.XLOOKUP(A1422,'DataCleaning in Hospitalisation'!$A$2:$A$2339,'DataCleaning in Hospitalisation'!$F$2:$F$2339)</f>
        <v>46</v>
      </c>
      <c r="U1422" s="51" t="s">
        <v>7</v>
      </c>
      <c r="V1422">
        <v>1</v>
      </c>
      <c r="X1422" s="4" t="s">
        <v>77</v>
      </c>
      <c r="Y1422" s="30">
        <v>1191</v>
      </c>
      <c r="AJ1422" s="4" t="s">
        <v>77</v>
      </c>
      <c r="AK1422" s="30">
        <v>1191</v>
      </c>
    </row>
    <row r="1423" spans="1:37" x14ac:dyDescent="0.3">
      <c r="A1423" t="s">
        <v>944</v>
      </c>
      <c r="B1423" t="str">
        <f>_xlfn.XLOOKUP(A1423,'Customer Names'!$A$2:$A$2336,'Customer Names'!$C$2:$C$2336)</f>
        <v xml:space="preserve"> Mr.Estuardo</v>
      </c>
      <c r="C1423" s="41">
        <f>_xlfn.XLOOKUP(A1423,'Data Cleaning in Medical Examin'!$A$2:$A$2336,'Data Cleaning in Medical Examin'!$B$2:$B$2336)</f>
        <v>39.805</v>
      </c>
      <c r="D1423">
        <f>_xlfn.XLOOKUP(A1423,'Data Cleaning in Medical Examin'!$A$2:$A$2336,'Data Cleaning in Medical Examin'!$D$2:$D$2336)</f>
        <v>5.91</v>
      </c>
      <c r="E1423" t="str">
        <f>_xlfn.XLOOKUP(A1423,'Data Cleaning in Medical Examin'!$A$2:$A$2336,'Data Cleaning in Medical Examin'!$F$2:$F$2336)</f>
        <v>No</v>
      </c>
      <c r="F1423" t="str">
        <f>_xlfn.XLOOKUP(A1423,'Data Cleaning in Medical Examin'!$A$2:$A$2336,'Data Cleaning in Medical Examin'!$G$2:$G$2336)</f>
        <v>No</v>
      </c>
      <c r="G1423" t="str">
        <f>_xlfn.XLOOKUP(A1423,'Data Cleaning in Medical Examin'!$A$2:$A$2336,'Data Cleaning in Medical Examin'!$H$2:$H$2336)</f>
        <v>No</v>
      </c>
      <c r="H1423" t="str">
        <f>_xlfn.XLOOKUP(A1423,'Data Cleaning in Medical Examin'!$A$2:$A$2336,'Data Cleaning in Medical Examin'!$I$2:$I$2336)</f>
        <v>No Major Surgery</v>
      </c>
      <c r="I1423" t="str">
        <f>_xlfn.XLOOKUP(A1423,'Data Cleaning in Medical Examin'!$A$2:$A$2336,'Data Cleaning in Medical Examin'!$J$2:$J$2336)</f>
        <v>No</v>
      </c>
      <c r="J1423" t="str">
        <f>_xlfn.XLOOKUP(A1423,'Data Cleaning in Medical Examin'!$A$2:$A$2336,'Data Cleaning in Medical Examin'!$C$2:$C$2336)</f>
        <v>Obesity</v>
      </c>
      <c r="K1423" t="str">
        <f>_xlfn.XLOOKUP(A1423,'Data Cleaning in Medical Examin'!$A$2:$A$2336,'Data Cleaning in Medical Examin'!$E$2:$E$2336)</f>
        <v>Prediabetes</v>
      </c>
      <c r="L1423" t="str">
        <f>_xlfn.XLOOKUP(A1423,'DataCleaning in Hospitalisation'!$A$2:$A$2339,'DataCleaning in Hospitalisation'!$E$2:$E$2339)</f>
        <v>7-Jul-1980</v>
      </c>
      <c r="M1423" s="30">
        <f>_xlfn.XLOOKUP(A1423,'DataCleaning in Hospitalisation'!$A$2:$A$2339,'DataCleaning in Hospitalisation'!$H$2:$H$2339)</f>
        <v>7443.64</v>
      </c>
      <c r="N1423" t="str">
        <f>_xlfn.XLOOKUP(A1423,'DataCleaning in Hospitalisation'!$A$2:$A$2339,'DataCleaning in Hospitalisation'!$I$2:$I$2339)</f>
        <v>tier - 2</v>
      </c>
      <c r="O1423" t="str">
        <f>_xlfn.XLOOKUP(A1423,'DataCleaning in Hospitalisation'!$A$2:$A$2339,'DataCleaning in Hospitalisation'!$J$2:$J$2339)</f>
        <v>tier - 3</v>
      </c>
      <c r="P1423" t="str">
        <f>_xlfn.XLOOKUP(A1423,'DataCleaning in Hospitalisation'!$A$2:$A$2339,'DataCleaning in Hospitalisation'!$K$2:$K$2339)</f>
        <v>R1012</v>
      </c>
      <c r="Q1423">
        <f>_xlfn.XLOOKUP(A1423,'DataCleaning in Hospitalisation'!$A$2:$A$2339,'DataCleaning in Hospitalisation'!$F$2:$F$2339)</f>
        <v>43</v>
      </c>
      <c r="U1423" s="52" t="s">
        <v>2372</v>
      </c>
      <c r="V1423">
        <v>1</v>
      </c>
      <c r="X1423" s="4" t="s">
        <v>76</v>
      </c>
      <c r="Y1423" s="30">
        <v>1178.07</v>
      </c>
      <c r="AJ1423" s="4" t="s">
        <v>76</v>
      </c>
      <c r="AK1423" s="30">
        <v>1178.07</v>
      </c>
    </row>
    <row r="1424" spans="1:37" x14ac:dyDescent="0.3">
      <c r="A1424" t="s">
        <v>943</v>
      </c>
      <c r="B1424" t="str">
        <f>_xlfn.XLOOKUP(A1424,'Customer Names'!$A$2:$A$2336,'Customer Names'!$C$2:$C$2336)</f>
        <v xml:space="preserve"> Mr.Brett</v>
      </c>
      <c r="C1424" s="41">
        <f>_xlfn.XLOOKUP(A1424,'Data Cleaning in Medical Examin'!$A$2:$A$2336,'Data Cleaning in Medical Examin'!$B$2:$B$2336)</f>
        <v>33.700000000000003</v>
      </c>
      <c r="D1424">
        <f>_xlfn.XLOOKUP(A1424,'Data Cleaning in Medical Examin'!$A$2:$A$2336,'Data Cleaning in Medical Examin'!$D$2:$D$2336)</f>
        <v>5.87</v>
      </c>
      <c r="E1424" t="str">
        <f>_xlfn.XLOOKUP(A1424,'Data Cleaning in Medical Examin'!$A$2:$A$2336,'Data Cleaning in Medical Examin'!$F$2:$F$2336)</f>
        <v>No</v>
      </c>
      <c r="F1424" t="str">
        <f>_xlfn.XLOOKUP(A1424,'Data Cleaning in Medical Examin'!$A$2:$A$2336,'Data Cleaning in Medical Examin'!$G$2:$G$2336)</f>
        <v>No</v>
      </c>
      <c r="G1424" t="str">
        <f>_xlfn.XLOOKUP(A1424,'Data Cleaning in Medical Examin'!$A$2:$A$2336,'Data Cleaning in Medical Examin'!$H$2:$H$2336)</f>
        <v>No</v>
      </c>
      <c r="H1424" t="str">
        <f>_xlfn.XLOOKUP(A1424,'Data Cleaning in Medical Examin'!$A$2:$A$2336,'Data Cleaning in Medical Examin'!$I$2:$I$2336)</f>
        <v>No Major Surgery</v>
      </c>
      <c r="I1424" t="str">
        <f>_xlfn.XLOOKUP(A1424,'Data Cleaning in Medical Examin'!$A$2:$A$2336,'Data Cleaning in Medical Examin'!$J$2:$J$2336)</f>
        <v>No</v>
      </c>
      <c r="J1424" t="str">
        <f>_xlfn.XLOOKUP(A1424,'Data Cleaning in Medical Examin'!$A$2:$A$2336,'Data Cleaning in Medical Examin'!$C$2:$C$2336)</f>
        <v>Obesity</v>
      </c>
      <c r="K1424" t="str">
        <f>_xlfn.XLOOKUP(A1424,'Data Cleaning in Medical Examin'!$A$2:$A$2336,'Data Cleaning in Medical Examin'!$E$2:$E$2336)</f>
        <v>Prediabetes</v>
      </c>
      <c r="L1424" t="str">
        <f>_xlfn.XLOOKUP(A1424,'DataCleaning in Hospitalisation'!$A$2:$A$2339,'DataCleaning in Hospitalisation'!$E$2:$E$2339)</f>
        <v>1-Sep-1979</v>
      </c>
      <c r="M1424" s="30">
        <f>_xlfn.XLOOKUP(A1424,'DataCleaning in Hospitalisation'!$A$2:$A$2339,'DataCleaning in Hospitalisation'!$H$2:$H$2339)</f>
        <v>7441.5</v>
      </c>
      <c r="N1424" t="str">
        <f>_xlfn.XLOOKUP(A1424,'DataCleaning in Hospitalisation'!$A$2:$A$2339,'DataCleaning in Hospitalisation'!$I$2:$I$2339)</f>
        <v>tier - 3</v>
      </c>
      <c r="O1424" t="str">
        <f>_xlfn.XLOOKUP(A1424,'DataCleaning in Hospitalisation'!$A$2:$A$2339,'DataCleaning in Hospitalisation'!$J$2:$J$2339)</f>
        <v>tier - 2</v>
      </c>
      <c r="P1424" t="str">
        <f>_xlfn.XLOOKUP(A1424,'DataCleaning in Hospitalisation'!$A$2:$A$2339,'DataCleaning in Hospitalisation'!$K$2:$K$2339)</f>
        <v>R1011</v>
      </c>
      <c r="Q1424">
        <f>_xlfn.XLOOKUP(A1424,'DataCleaning in Hospitalisation'!$A$2:$A$2339,'DataCleaning in Hospitalisation'!$F$2:$F$2339)</f>
        <v>44</v>
      </c>
      <c r="U1424" s="53" t="s">
        <v>2373</v>
      </c>
      <c r="V1424">
        <v>1</v>
      </c>
      <c r="X1424" s="4" t="s">
        <v>75</v>
      </c>
      <c r="Y1424" s="30">
        <v>1178</v>
      </c>
      <c r="AJ1424" s="4" t="s">
        <v>75</v>
      </c>
      <c r="AK1424" s="30">
        <v>1178</v>
      </c>
    </row>
    <row r="1425" spans="1:37" x14ac:dyDescent="0.3">
      <c r="A1425" t="s">
        <v>942</v>
      </c>
      <c r="B1425" t="str">
        <f>_xlfn.XLOOKUP(A1425,'Customer Names'!$A$2:$A$2336,'Customer Names'!$C$2:$C$2336)</f>
        <v xml:space="preserve"> Ms.Sharon</v>
      </c>
      <c r="C1425" s="41">
        <f>_xlfn.XLOOKUP(A1425,'Data Cleaning in Medical Examin'!$A$2:$A$2336,'Data Cleaning in Medical Examin'!$B$2:$B$2336)</f>
        <v>36.195</v>
      </c>
      <c r="D1425">
        <f>_xlfn.XLOOKUP(A1425,'Data Cleaning in Medical Examin'!$A$2:$A$2336,'Data Cleaning in Medical Examin'!$D$2:$D$2336)</f>
        <v>6.22</v>
      </c>
      <c r="E1425" t="str">
        <f>_xlfn.XLOOKUP(A1425,'Data Cleaning in Medical Examin'!$A$2:$A$2336,'Data Cleaning in Medical Examin'!$F$2:$F$2336)</f>
        <v>No</v>
      </c>
      <c r="F1425" t="str">
        <f>_xlfn.XLOOKUP(A1425,'Data Cleaning in Medical Examin'!$A$2:$A$2336,'Data Cleaning in Medical Examin'!$G$2:$G$2336)</f>
        <v>No</v>
      </c>
      <c r="G1425" t="str">
        <f>_xlfn.XLOOKUP(A1425,'Data Cleaning in Medical Examin'!$A$2:$A$2336,'Data Cleaning in Medical Examin'!$H$2:$H$2336)</f>
        <v>No</v>
      </c>
      <c r="H1425" t="str">
        <f>_xlfn.XLOOKUP(A1425,'Data Cleaning in Medical Examin'!$A$2:$A$2336,'Data Cleaning in Medical Examin'!$I$2:$I$2336)</f>
        <v>No Major Surgery</v>
      </c>
      <c r="I1425" t="str">
        <f>_xlfn.XLOOKUP(A1425,'Data Cleaning in Medical Examin'!$A$2:$A$2336,'Data Cleaning in Medical Examin'!$J$2:$J$2336)</f>
        <v>No</v>
      </c>
      <c r="J1425" t="str">
        <f>_xlfn.XLOOKUP(A1425,'Data Cleaning in Medical Examin'!$A$2:$A$2336,'Data Cleaning in Medical Examin'!$C$2:$C$2336)</f>
        <v>Obesity</v>
      </c>
      <c r="K1425" t="str">
        <f>_xlfn.XLOOKUP(A1425,'Data Cleaning in Medical Examin'!$A$2:$A$2336,'Data Cleaning in Medical Examin'!$E$2:$E$2336)</f>
        <v>Prediabetes</v>
      </c>
      <c r="L1425" t="str">
        <f>_xlfn.XLOOKUP(A1425,'DataCleaning in Hospitalisation'!$A$2:$A$2339,'DataCleaning in Hospitalisation'!$E$2:$E$2339)</f>
        <v>25-Aug-1977</v>
      </c>
      <c r="M1425" s="30">
        <f>_xlfn.XLOOKUP(A1425,'DataCleaning in Hospitalisation'!$A$2:$A$2339,'DataCleaning in Hospitalisation'!$H$2:$H$2339)</f>
        <v>7441.05</v>
      </c>
      <c r="N1425" t="str">
        <f>_xlfn.XLOOKUP(A1425,'DataCleaning in Hospitalisation'!$A$2:$A$2339,'DataCleaning in Hospitalisation'!$I$2:$I$2339)</f>
        <v>tier - 3</v>
      </c>
      <c r="O1425" t="str">
        <f>_xlfn.XLOOKUP(A1425,'DataCleaning in Hospitalisation'!$A$2:$A$2339,'DataCleaning in Hospitalisation'!$J$2:$J$2339)</f>
        <v>tier - 2</v>
      </c>
      <c r="P1425" t="str">
        <f>_xlfn.XLOOKUP(A1425,'DataCleaning in Hospitalisation'!$A$2:$A$2339,'DataCleaning in Hospitalisation'!$K$2:$K$2339)</f>
        <v>R1011</v>
      </c>
      <c r="Q1425">
        <f>_xlfn.XLOOKUP(A1425,'DataCleaning in Hospitalisation'!$A$2:$A$2339,'DataCleaning in Hospitalisation'!$F$2:$F$2339)</f>
        <v>46</v>
      </c>
      <c r="U1425" s="4" t="s">
        <v>1155</v>
      </c>
      <c r="V1425">
        <v>1</v>
      </c>
      <c r="X1425" s="4" t="s">
        <v>74</v>
      </c>
      <c r="Y1425" s="30">
        <v>1167</v>
      </c>
      <c r="AJ1425" s="4" t="s">
        <v>74</v>
      </c>
      <c r="AK1425" s="30">
        <v>1167</v>
      </c>
    </row>
    <row r="1426" spans="1:37" x14ac:dyDescent="0.3">
      <c r="A1426" t="s">
        <v>941</v>
      </c>
      <c r="B1426" t="str">
        <f>_xlfn.XLOOKUP(A1426,'Customer Names'!$A$2:$A$2336,'Customer Names'!$C$2:$C$2336)</f>
        <v xml:space="preserve"> Mr.Jacob</v>
      </c>
      <c r="C1426" s="41">
        <f>_xlfn.XLOOKUP(A1426,'Data Cleaning in Medical Examin'!$A$2:$A$2336,'Data Cleaning in Medical Examin'!$B$2:$B$2336)</f>
        <v>32.6</v>
      </c>
      <c r="D1426">
        <f>_xlfn.XLOOKUP(A1426,'Data Cleaning in Medical Examin'!$A$2:$A$2336,'Data Cleaning in Medical Examin'!$D$2:$D$2336)</f>
        <v>5.73</v>
      </c>
      <c r="E1426" t="str">
        <f>_xlfn.XLOOKUP(A1426,'Data Cleaning in Medical Examin'!$A$2:$A$2336,'Data Cleaning in Medical Examin'!$F$2:$F$2336)</f>
        <v>No</v>
      </c>
      <c r="F1426" t="str">
        <f>_xlfn.XLOOKUP(A1426,'Data Cleaning in Medical Examin'!$A$2:$A$2336,'Data Cleaning in Medical Examin'!$G$2:$G$2336)</f>
        <v>No</v>
      </c>
      <c r="G1426" t="str">
        <f>_xlfn.XLOOKUP(A1426,'Data Cleaning in Medical Examin'!$A$2:$A$2336,'Data Cleaning in Medical Examin'!$H$2:$H$2336)</f>
        <v>Yes</v>
      </c>
      <c r="H1426" t="str">
        <f>_xlfn.XLOOKUP(A1426,'Data Cleaning in Medical Examin'!$A$2:$A$2336,'Data Cleaning in Medical Examin'!$I$2:$I$2336)</f>
        <v>1 Major Surgery</v>
      </c>
      <c r="I1426" t="str">
        <f>_xlfn.XLOOKUP(A1426,'Data Cleaning in Medical Examin'!$A$2:$A$2336,'Data Cleaning in Medical Examin'!$J$2:$J$2336)</f>
        <v>No</v>
      </c>
      <c r="J1426" t="str">
        <f>_xlfn.XLOOKUP(A1426,'Data Cleaning in Medical Examin'!$A$2:$A$2336,'Data Cleaning in Medical Examin'!$C$2:$C$2336)</f>
        <v>Obesity</v>
      </c>
      <c r="K1426" t="str">
        <f>_xlfn.XLOOKUP(A1426,'Data Cleaning in Medical Examin'!$A$2:$A$2336,'Data Cleaning in Medical Examin'!$E$2:$E$2336)</f>
        <v>Prediabetes</v>
      </c>
      <c r="L1426" t="str">
        <f>_xlfn.XLOOKUP(A1426,'DataCleaning in Hospitalisation'!$A$2:$A$2339,'DataCleaning in Hospitalisation'!$E$2:$E$2339)</f>
        <v>2-Dec-1978</v>
      </c>
      <c r="M1426" s="30">
        <f>_xlfn.XLOOKUP(A1426,'DataCleaning in Hospitalisation'!$A$2:$A$2339,'DataCleaning in Hospitalisation'!$H$2:$H$2339)</f>
        <v>7421.19</v>
      </c>
      <c r="N1426" t="str">
        <f>_xlfn.XLOOKUP(A1426,'DataCleaning in Hospitalisation'!$A$2:$A$2339,'DataCleaning in Hospitalisation'!$I$2:$I$2339)</f>
        <v>tier - 2</v>
      </c>
      <c r="O1426" t="str">
        <f>_xlfn.XLOOKUP(A1426,'DataCleaning in Hospitalisation'!$A$2:$A$2339,'DataCleaning in Hospitalisation'!$J$2:$J$2339)</f>
        <v>tier - 3</v>
      </c>
      <c r="P1426" t="str">
        <f>_xlfn.XLOOKUP(A1426,'DataCleaning in Hospitalisation'!$A$2:$A$2339,'DataCleaning in Hospitalisation'!$K$2:$K$2339)</f>
        <v>R1012</v>
      </c>
      <c r="Q1426">
        <f>_xlfn.XLOOKUP(A1426,'DataCleaning in Hospitalisation'!$A$2:$A$2339,'DataCleaning in Hospitalisation'!$F$2:$F$2339)</f>
        <v>45</v>
      </c>
      <c r="U1426" s="46" t="s">
        <v>6</v>
      </c>
      <c r="V1426">
        <v>1</v>
      </c>
      <c r="X1426" s="4" t="s">
        <v>2140</v>
      </c>
      <c r="Y1426" s="30">
        <v>34838.870000000003</v>
      </c>
      <c r="AJ1426" s="4" t="s">
        <v>2140</v>
      </c>
      <c r="AK1426" s="30">
        <v>34838.870000000003</v>
      </c>
    </row>
    <row r="1427" spans="1:37" x14ac:dyDescent="0.3">
      <c r="A1427" t="s">
        <v>940</v>
      </c>
      <c r="B1427" t="str">
        <f>_xlfn.XLOOKUP(A1427,'Customer Names'!$A$2:$A$2336,'Customer Names'!$C$2:$C$2336)</f>
        <v xml:space="preserve"> Mr.Scott</v>
      </c>
      <c r="C1427" s="41">
        <f>_xlfn.XLOOKUP(A1427,'Data Cleaning in Medical Examin'!$A$2:$A$2336,'Data Cleaning in Medical Examin'!$B$2:$B$2336)</f>
        <v>30.2</v>
      </c>
      <c r="D1427">
        <f>_xlfn.XLOOKUP(A1427,'Data Cleaning in Medical Examin'!$A$2:$A$2336,'Data Cleaning in Medical Examin'!$D$2:$D$2336)</f>
        <v>5.7</v>
      </c>
      <c r="E1427" t="str">
        <f>_xlfn.XLOOKUP(A1427,'Data Cleaning in Medical Examin'!$A$2:$A$2336,'Data Cleaning in Medical Examin'!$F$2:$F$2336)</f>
        <v>No</v>
      </c>
      <c r="F1427" t="str">
        <f>_xlfn.XLOOKUP(A1427,'Data Cleaning in Medical Examin'!$A$2:$A$2336,'Data Cleaning in Medical Examin'!$G$2:$G$2336)</f>
        <v>No</v>
      </c>
      <c r="G1427" t="str">
        <f>_xlfn.XLOOKUP(A1427,'Data Cleaning in Medical Examin'!$A$2:$A$2336,'Data Cleaning in Medical Examin'!$H$2:$H$2336)</f>
        <v>No</v>
      </c>
      <c r="H1427" t="str">
        <f>_xlfn.XLOOKUP(A1427,'Data Cleaning in Medical Examin'!$A$2:$A$2336,'Data Cleaning in Medical Examin'!$I$2:$I$2336)</f>
        <v>No Major Surgery</v>
      </c>
      <c r="I1427" t="str">
        <f>_xlfn.XLOOKUP(A1427,'Data Cleaning in Medical Examin'!$A$2:$A$2336,'Data Cleaning in Medical Examin'!$J$2:$J$2336)</f>
        <v>No</v>
      </c>
      <c r="J1427" t="str">
        <f>_xlfn.XLOOKUP(A1427,'Data Cleaning in Medical Examin'!$A$2:$A$2336,'Data Cleaning in Medical Examin'!$C$2:$C$2336)</f>
        <v>Obesity</v>
      </c>
      <c r="K1427" t="str">
        <f>_xlfn.XLOOKUP(A1427,'Data Cleaning in Medical Examin'!$A$2:$A$2336,'Data Cleaning in Medical Examin'!$E$2:$E$2336)</f>
        <v>Prediabetes</v>
      </c>
      <c r="L1427" t="str">
        <f>_xlfn.XLOOKUP(A1427,'DataCleaning in Hospitalisation'!$A$2:$A$2339,'DataCleaning in Hospitalisation'!$E$2:$E$2339)</f>
        <v>12-Nov-1978</v>
      </c>
      <c r="M1427" s="30">
        <f>_xlfn.XLOOKUP(A1427,'DataCleaning in Hospitalisation'!$A$2:$A$2339,'DataCleaning in Hospitalisation'!$H$2:$H$2339)</f>
        <v>7419.48</v>
      </c>
      <c r="N1427" t="str">
        <f>_xlfn.XLOOKUP(A1427,'DataCleaning in Hospitalisation'!$A$2:$A$2339,'DataCleaning in Hospitalisation'!$I$2:$I$2339)</f>
        <v>tier - 2</v>
      </c>
      <c r="O1427" t="str">
        <f>_xlfn.XLOOKUP(A1427,'DataCleaning in Hospitalisation'!$A$2:$A$2339,'DataCleaning in Hospitalisation'!$J$2:$J$2339)</f>
        <v>tier - 2</v>
      </c>
      <c r="P1427" t="str">
        <f>_xlfn.XLOOKUP(A1427,'DataCleaning in Hospitalisation'!$A$2:$A$2339,'DataCleaning in Hospitalisation'!$K$2:$K$2339)</f>
        <v>R1012</v>
      </c>
      <c r="Q1427">
        <f>_xlfn.XLOOKUP(A1427,'DataCleaning in Hospitalisation'!$A$2:$A$2339,'DataCleaning in Hospitalisation'!$F$2:$F$2339)</f>
        <v>45</v>
      </c>
      <c r="U1427" s="50" t="s">
        <v>2419</v>
      </c>
      <c r="V1427">
        <v>1</v>
      </c>
      <c r="X1427" s="4" t="s">
        <v>73</v>
      </c>
      <c r="Y1427" s="30">
        <v>1165</v>
      </c>
      <c r="AJ1427" s="4" t="s">
        <v>73</v>
      </c>
      <c r="AK1427" s="30">
        <v>1165</v>
      </c>
    </row>
    <row r="1428" spans="1:37" x14ac:dyDescent="0.3">
      <c r="A1428" t="s">
        <v>939</v>
      </c>
      <c r="B1428" t="str">
        <f>_xlfn.XLOOKUP(A1428,'Customer Names'!$A$2:$A$2336,'Customer Names'!$C$2:$C$2336)</f>
        <v xml:space="preserve"> Ms.Brooke</v>
      </c>
      <c r="C1428" s="41">
        <f>_xlfn.XLOOKUP(A1428,'Data Cleaning in Medical Examin'!$A$2:$A$2336,'Data Cleaning in Medical Examin'!$B$2:$B$2336)</f>
        <v>27.645</v>
      </c>
      <c r="D1428">
        <f>_xlfn.XLOOKUP(A1428,'Data Cleaning in Medical Examin'!$A$2:$A$2336,'Data Cleaning in Medical Examin'!$D$2:$D$2336)</f>
        <v>9.91</v>
      </c>
      <c r="E1428" t="str">
        <f>_xlfn.XLOOKUP(A1428,'Data Cleaning in Medical Examin'!$A$2:$A$2336,'Data Cleaning in Medical Examin'!$F$2:$F$2336)</f>
        <v>No</v>
      </c>
      <c r="F1428" t="str">
        <f>_xlfn.XLOOKUP(A1428,'Data Cleaning in Medical Examin'!$A$2:$A$2336,'Data Cleaning in Medical Examin'!$G$2:$G$2336)</f>
        <v>No</v>
      </c>
      <c r="G1428" t="str">
        <f>_xlfn.XLOOKUP(A1428,'Data Cleaning in Medical Examin'!$A$2:$A$2336,'Data Cleaning in Medical Examin'!$H$2:$H$2336)</f>
        <v>No</v>
      </c>
      <c r="H1428" t="str">
        <f>_xlfn.XLOOKUP(A1428,'Data Cleaning in Medical Examin'!$A$2:$A$2336,'Data Cleaning in Medical Examin'!$I$2:$I$2336)</f>
        <v>No Major Surgery</v>
      </c>
      <c r="I1428" t="str">
        <f>_xlfn.XLOOKUP(A1428,'Data Cleaning in Medical Examin'!$A$2:$A$2336,'Data Cleaning in Medical Examin'!$J$2:$J$2336)</f>
        <v>No</v>
      </c>
      <c r="J1428" t="str">
        <f>_xlfn.XLOOKUP(A1428,'Data Cleaning in Medical Examin'!$A$2:$A$2336,'Data Cleaning in Medical Examin'!$C$2:$C$2336)</f>
        <v>Over Weight</v>
      </c>
      <c r="K1428" t="str">
        <f>_xlfn.XLOOKUP(A1428,'Data Cleaning in Medical Examin'!$A$2:$A$2336,'Data Cleaning in Medical Examin'!$E$2:$E$2336)</f>
        <v>Diabetes</v>
      </c>
      <c r="L1428" t="str">
        <f>_xlfn.XLOOKUP(A1428,'DataCleaning in Hospitalisation'!$A$2:$A$2339,'DataCleaning in Hospitalisation'!$E$2:$E$2339)</f>
        <v>19-Sep-1983</v>
      </c>
      <c r="M1428" s="30">
        <f>_xlfn.XLOOKUP(A1428,'DataCleaning in Hospitalisation'!$A$2:$A$2339,'DataCleaning in Hospitalisation'!$H$2:$H$2339)</f>
        <v>7418.52</v>
      </c>
      <c r="N1428" t="str">
        <f>_xlfn.XLOOKUP(A1428,'DataCleaning in Hospitalisation'!$A$2:$A$2339,'DataCleaning in Hospitalisation'!$I$2:$I$2339)</f>
        <v>tier - 2</v>
      </c>
      <c r="O1428" t="str">
        <f>_xlfn.XLOOKUP(A1428,'DataCleaning in Hospitalisation'!$A$2:$A$2339,'DataCleaning in Hospitalisation'!$J$2:$J$2339)</f>
        <v>tier - 2</v>
      </c>
      <c r="P1428" t="str">
        <f>_xlfn.XLOOKUP(A1428,'DataCleaning in Hospitalisation'!$A$2:$A$2339,'DataCleaning in Hospitalisation'!$K$2:$K$2339)</f>
        <v>R1011</v>
      </c>
      <c r="Q1428">
        <f>_xlfn.XLOOKUP(A1428,'DataCleaning in Hospitalisation'!$A$2:$A$2339,'DataCleaning in Hospitalisation'!$F$2:$F$2339)</f>
        <v>40</v>
      </c>
      <c r="U1428" s="51" t="s">
        <v>7</v>
      </c>
      <c r="V1428">
        <v>1</v>
      </c>
      <c r="X1428" s="4" t="s">
        <v>72</v>
      </c>
      <c r="Y1428" s="30">
        <v>1163.46</v>
      </c>
      <c r="AJ1428" s="4" t="s">
        <v>72</v>
      </c>
      <c r="AK1428" s="30">
        <v>1163.46</v>
      </c>
    </row>
    <row r="1429" spans="1:37" x14ac:dyDescent="0.3">
      <c r="A1429" t="s">
        <v>938</v>
      </c>
      <c r="B1429" t="str">
        <f>_xlfn.XLOOKUP(A1429,'Customer Names'!$A$2:$A$2336,'Customer Names'!$C$2:$C$2336)</f>
        <v xml:space="preserve"> Ms.Kaye</v>
      </c>
      <c r="C1429" s="41">
        <f>_xlfn.XLOOKUP(A1429,'Data Cleaning in Medical Examin'!$A$2:$A$2336,'Data Cleaning in Medical Examin'!$B$2:$B$2336)</f>
        <v>26.41</v>
      </c>
      <c r="D1429">
        <f>_xlfn.XLOOKUP(A1429,'Data Cleaning in Medical Examin'!$A$2:$A$2336,'Data Cleaning in Medical Examin'!$D$2:$D$2336)</f>
        <v>11.4</v>
      </c>
      <c r="E1429" t="str">
        <f>_xlfn.XLOOKUP(A1429,'Data Cleaning in Medical Examin'!$A$2:$A$2336,'Data Cleaning in Medical Examin'!$F$2:$F$2336)</f>
        <v>No</v>
      </c>
      <c r="F1429" t="str">
        <f>_xlfn.XLOOKUP(A1429,'Data Cleaning in Medical Examin'!$A$2:$A$2336,'Data Cleaning in Medical Examin'!$G$2:$G$2336)</f>
        <v>No</v>
      </c>
      <c r="G1429" t="str">
        <f>_xlfn.XLOOKUP(A1429,'Data Cleaning in Medical Examin'!$A$2:$A$2336,'Data Cleaning in Medical Examin'!$H$2:$H$2336)</f>
        <v>No</v>
      </c>
      <c r="H1429" t="str">
        <f>_xlfn.XLOOKUP(A1429,'Data Cleaning in Medical Examin'!$A$2:$A$2336,'Data Cleaning in Medical Examin'!$I$2:$I$2336)</f>
        <v>No Major Surgery</v>
      </c>
      <c r="I1429" t="str">
        <f>_xlfn.XLOOKUP(A1429,'Data Cleaning in Medical Examin'!$A$2:$A$2336,'Data Cleaning in Medical Examin'!$J$2:$J$2336)</f>
        <v>No</v>
      </c>
      <c r="J1429" t="str">
        <f>_xlfn.XLOOKUP(A1429,'Data Cleaning in Medical Examin'!$A$2:$A$2336,'Data Cleaning in Medical Examin'!$C$2:$C$2336)</f>
        <v>Over Weight</v>
      </c>
      <c r="K1429" t="str">
        <f>_xlfn.XLOOKUP(A1429,'Data Cleaning in Medical Examin'!$A$2:$A$2336,'Data Cleaning in Medical Examin'!$E$2:$E$2336)</f>
        <v>Diabetes</v>
      </c>
      <c r="L1429" t="str">
        <f>_xlfn.XLOOKUP(A1429,'DataCleaning in Hospitalisation'!$A$2:$A$2339,'DataCleaning in Hospitalisation'!$E$2:$E$2339)</f>
        <v>5-Dec-1965</v>
      </c>
      <c r="M1429" s="30">
        <f>_xlfn.XLOOKUP(A1429,'DataCleaning in Hospitalisation'!$A$2:$A$2339,'DataCleaning in Hospitalisation'!$H$2:$H$2339)</f>
        <v>7403.98</v>
      </c>
      <c r="N1429" t="str">
        <f>_xlfn.XLOOKUP(A1429,'DataCleaning in Hospitalisation'!$A$2:$A$2339,'DataCleaning in Hospitalisation'!$I$2:$I$2339)</f>
        <v>tier - 3</v>
      </c>
      <c r="O1429" t="str">
        <f>_xlfn.XLOOKUP(A1429,'DataCleaning in Hospitalisation'!$A$2:$A$2339,'DataCleaning in Hospitalisation'!$J$2:$J$2339)</f>
        <v>tier - 2</v>
      </c>
      <c r="P1429" t="str">
        <f>_xlfn.XLOOKUP(A1429,'DataCleaning in Hospitalisation'!$A$2:$A$2339,'DataCleaning in Hospitalisation'!$K$2:$K$2339)</f>
        <v>R1013</v>
      </c>
      <c r="Q1429">
        <f>_xlfn.XLOOKUP(A1429,'DataCleaning in Hospitalisation'!$A$2:$A$2339,'DataCleaning in Hospitalisation'!$F$2:$F$2339)</f>
        <v>58</v>
      </c>
      <c r="U1429" s="52" t="s">
        <v>2372</v>
      </c>
      <c r="V1429">
        <v>1</v>
      </c>
      <c r="X1429" s="4" t="s">
        <v>71</v>
      </c>
      <c r="Y1429" s="30">
        <v>1158.32</v>
      </c>
      <c r="AJ1429" s="4" t="s">
        <v>71</v>
      </c>
      <c r="AK1429" s="30">
        <v>1158.32</v>
      </c>
    </row>
    <row r="1430" spans="1:37" x14ac:dyDescent="0.3">
      <c r="A1430" t="s">
        <v>937</v>
      </c>
      <c r="B1430" t="str">
        <f>_xlfn.XLOOKUP(A1430,'Customer Names'!$A$2:$A$2336,'Customer Names'!$C$2:$C$2336)</f>
        <v xml:space="preserve"> Ms.Carolyn</v>
      </c>
      <c r="C1430" s="41">
        <f>_xlfn.XLOOKUP(A1430,'Data Cleaning in Medical Examin'!$A$2:$A$2336,'Data Cleaning in Medical Examin'!$B$2:$B$2336)</f>
        <v>34.1</v>
      </c>
      <c r="D1430">
        <f>_xlfn.XLOOKUP(A1430,'Data Cleaning in Medical Examin'!$A$2:$A$2336,'Data Cleaning in Medical Examin'!$D$2:$D$2336)</f>
        <v>6.29</v>
      </c>
      <c r="E1430" t="str">
        <f>_xlfn.XLOOKUP(A1430,'Data Cleaning in Medical Examin'!$A$2:$A$2336,'Data Cleaning in Medical Examin'!$F$2:$F$2336)</f>
        <v>Yes</v>
      </c>
      <c r="F1430" t="str">
        <f>_xlfn.XLOOKUP(A1430,'Data Cleaning in Medical Examin'!$A$2:$A$2336,'Data Cleaning in Medical Examin'!$G$2:$G$2336)</f>
        <v>No</v>
      </c>
      <c r="G1430" t="str">
        <f>_xlfn.XLOOKUP(A1430,'Data Cleaning in Medical Examin'!$A$2:$A$2336,'Data Cleaning in Medical Examin'!$H$2:$H$2336)</f>
        <v>Yes</v>
      </c>
      <c r="H1430" t="str">
        <f>_xlfn.XLOOKUP(A1430,'Data Cleaning in Medical Examin'!$A$2:$A$2336,'Data Cleaning in Medical Examin'!$I$2:$I$2336)</f>
        <v>1 Major Surgery</v>
      </c>
      <c r="I1430" t="str">
        <f>_xlfn.XLOOKUP(A1430,'Data Cleaning in Medical Examin'!$A$2:$A$2336,'Data Cleaning in Medical Examin'!$J$2:$J$2336)</f>
        <v>No</v>
      </c>
      <c r="J1430" t="str">
        <f>_xlfn.XLOOKUP(A1430,'Data Cleaning in Medical Examin'!$A$2:$A$2336,'Data Cleaning in Medical Examin'!$C$2:$C$2336)</f>
        <v>Obesity</v>
      </c>
      <c r="K1430" t="str">
        <f>_xlfn.XLOOKUP(A1430,'Data Cleaning in Medical Examin'!$A$2:$A$2336,'Data Cleaning in Medical Examin'!$E$2:$E$2336)</f>
        <v>Prediabetes</v>
      </c>
      <c r="L1430" t="str">
        <f>_xlfn.XLOOKUP(A1430,'DataCleaning in Hospitalisation'!$A$2:$A$2339,'DataCleaning in Hospitalisation'!$E$2:$E$2339)</f>
        <v>22-Jul-1993</v>
      </c>
      <c r="M1430" s="30">
        <f>_xlfn.XLOOKUP(A1430,'DataCleaning in Hospitalisation'!$A$2:$A$2339,'DataCleaning in Hospitalisation'!$H$2:$H$2339)</f>
        <v>7388.85</v>
      </c>
      <c r="N1430" t="str">
        <f>_xlfn.XLOOKUP(A1430,'DataCleaning in Hospitalisation'!$A$2:$A$2339,'DataCleaning in Hospitalisation'!$I$2:$I$2339)</f>
        <v>tier - 2</v>
      </c>
      <c r="O1430" t="str">
        <f>_xlfn.XLOOKUP(A1430,'DataCleaning in Hospitalisation'!$A$2:$A$2339,'DataCleaning in Hospitalisation'!$J$2:$J$2339)</f>
        <v>tier - 2</v>
      </c>
      <c r="P1430" t="str">
        <f>_xlfn.XLOOKUP(A1430,'DataCleaning in Hospitalisation'!$A$2:$A$2339,'DataCleaning in Hospitalisation'!$K$2:$K$2339)</f>
        <v>R1026</v>
      </c>
      <c r="Q1430">
        <f>_xlfn.XLOOKUP(A1430,'DataCleaning in Hospitalisation'!$A$2:$A$2339,'DataCleaning in Hospitalisation'!$F$2:$F$2339)</f>
        <v>30</v>
      </c>
      <c r="U1430" s="53" t="s">
        <v>2372</v>
      </c>
      <c r="V1430">
        <v>1</v>
      </c>
      <c r="X1430" s="4" t="s">
        <v>70</v>
      </c>
      <c r="Y1430" s="30">
        <v>1149.4000000000001</v>
      </c>
      <c r="AJ1430" s="4" t="s">
        <v>70</v>
      </c>
      <c r="AK1430" s="30">
        <v>1149.4000000000001</v>
      </c>
    </row>
    <row r="1431" spans="1:37" x14ac:dyDescent="0.3">
      <c r="A1431" t="s">
        <v>936</v>
      </c>
      <c r="B1431" t="str">
        <f>_xlfn.XLOOKUP(A1431,'Customer Names'!$A$2:$A$2336,'Customer Names'!$C$2:$C$2336)</f>
        <v xml:space="preserve"> Mr.Daniel</v>
      </c>
      <c r="C1431" s="41">
        <f>_xlfn.XLOOKUP(A1431,'Data Cleaning in Medical Examin'!$A$2:$A$2336,'Data Cleaning in Medical Examin'!$B$2:$B$2336)</f>
        <v>17.3</v>
      </c>
      <c r="D1431">
        <f>_xlfn.XLOOKUP(A1431,'Data Cleaning in Medical Examin'!$A$2:$A$2336,'Data Cleaning in Medical Examin'!$D$2:$D$2336)</f>
        <v>9.2799999999999994</v>
      </c>
      <c r="E1431" t="str">
        <f>_xlfn.XLOOKUP(A1431,'Data Cleaning in Medical Examin'!$A$2:$A$2336,'Data Cleaning in Medical Examin'!$F$2:$F$2336)</f>
        <v>No</v>
      </c>
      <c r="F1431" t="str">
        <f>_xlfn.XLOOKUP(A1431,'Data Cleaning in Medical Examin'!$A$2:$A$2336,'Data Cleaning in Medical Examin'!$G$2:$G$2336)</f>
        <v>No</v>
      </c>
      <c r="G1431" t="str">
        <f>_xlfn.XLOOKUP(A1431,'Data Cleaning in Medical Examin'!$A$2:$A$2336,'Data Cleaning in Medical Examin'!$H$2:$H$2336)</f>
        <v>No</v>
      </c>
      <c r="H1431" t="str">
        <f>_xlfn.XLOOKUP(A1431,'Data Cleaning in Medical Examin'!$A$2:$A$2336,'Data Cleaning in Medical Examin'!$I$2:$I$2336)</f>
        <v>No Major Surgery</v>
      </c>
      <c r="I1431" t="str">
        <f>_xlfn.XLOOKUP(A1431,'Data Cleaning in Medical Examin'!$A$2:$A$2336,'Data Cleaning in Medical Examin'!$J$2:$J$2336)</f>
        <v>No</v>
      </c>
      <c r="J1431" t="str">
        <f>_xlfn.XLOOKUP(A1431,'Data Cleaning in Medical Examin'!$A$2:$A$2336,'Data Cleaning in Medical Examin'!$C$2:$C$2336)</f>
        <v>Under Weight</v>
      </c>
      <c r="K1431" t="str">
        <f>_xlfn.XLOOKUP(A1431,'Data Cleaning in Medical Examin'!$A$2:$A$2336,'Data Cleaning in Medical Examin'!$E$2:$E$2336)</f>
        <v>Diabetes</v>
      </c>
      <c r="L1431" t="str">
        <f>_xlfn.XLOOKUP(A1431,'DataCleaning in Hospitalisation'!$A$2:$A$2339,'DataCleaning in Hospitalisation'!$E$2:$E$2339)</f>
        <v>24-Nov-1981</v>
      </c>
      <c r="M1431" s="30">
        <f>_xlfn.XLOOKUP(A1431,'DataCleaning in Hospitalisation'!$A$2:$A$2339,'DataCleaning in Hospitalisation'!$H$2:$H$2339)</f>
        <v>7371.77</v>
      </c>
      <c r="N1431" t="str">
        <f>_xlfn.XLOOKUP(A1431,'DataCleaning in Hospitalisation'!$A$2:$A$2339,'DataCleaning in Hospitalisation'!$I$2:$I$2339)</f>
        <v>tier - 2</v>
      </c>
      <c r="O1431" t="str">
        <f>_xlfn.XLOOKUP(A1431,'DataCleaning in Hospitalisation'!$A$2:$A$2339,'DataCleaning in Hospitalisation'!$J$2:$J$2339)</f>
        <v>tier - 1</v>
      </c>
      <c r="P1431" t="str">
        <f>_xlfn.XLOOKUP(A1431,'DataCleaning in Hospitalisation'!$A$2:$A$2339,'DataCleaning in Hospitalisation'!$K$2:$K$2339)</f>
        <v>R1011</v>
      </c>
      <c r="Q1431">
        <f>_xlfn.XLOOKUP(A1431,'DataCleaning in Hospitalisation'!$A$2:$A$2339,'DataCleaning in Hospitalisation'!$F$2:$F$2339)</f>
        <v>42</v>
      </c>
      <c r="U1431" s="4" t="s">
        <v>1154</v>
      </c>
      <c r="V1431">
        <v>1</v>
      </c>
      <c r="X1431" s="4" t="s">
        <v>69</v>
      </c>
      <c r="Y1431" s="30">
        <v>1149</v>
      </c>
      <c r="AJ1431" s="4" t="s">
        <v>69</v>
      </c>
      <c r="AK1431" s="30">
        <v>1149</v>
      </c>
    </row>
    <row r="1432" spans="1:37" x14ac:dyDescent="0.3">
      <c r="A1432" t="s">
        <v>935</v>
      </c>
      <c r="B1432" t="str">
        <f>_xlfn.XLOOKUP(A1432,'Customer Names'!$A$2:$A$2336,'Customer Names'!$C$2:$C$2336)</f>
        <v xml:space="preserve"> Mrs.Laurie</v>
      </c>
      <c r="C1432" s="41">
        <f>_xlfn.XLOOKUP(A1432,'Data Cleaning in Medical Examin'!$A$2:$A$2336,'Data Cleaning in Medical Examin'!$B$2:$B$2336)</f>
        <v>35.020000000000003</v>
      </c>
      <c r="D1432">
        <f>_xlfn.XLOOKUP(A1432,'Data Cleaning in Medical Examin'!$A$2:$A$2336,'Data Cleaning in Medical Examin'!$D$2:$D$2336)</f>
        <v>4.78</v>
      </c>
      <c r="E1432" t="str">
        <f>_xlfn.XLOOKUP(A1432,'Data Cleaning in Medical Examin'!$A$2:$A$2336,'Data Cleaning in Medical Examin'!$F$2:$F$2336)</f>
        <v>No</v>
      </c>
      <c r="F1432" t="str">
        <f>_xlfn.XLOOKUP(A1432,'Data Cleaning in Medical Examin'!$A$2:$A$2336,'Data Cleaning in Medical Examin'!$G$2:$G$2336)</f>
        <v>No</v>
      </c>
      <c r="G1432" t="str">
        <f>_xlfn.XLOOKUP(A1432,'Data Cleaning in Medical Examin'!$A$2:$A$2336,'Data Cleaning in Medical Examin'!$H$2:$H$2336)</f>
        <v>Yes</v>
      </c>
      <c r="H1432" t="str">
        <f>_xlfn.XLOOKUP(A1432,'Data Cleaning in Medical Examin'!$A$2:$A$2336,'Data Cleaning in Medical Examin'!$I$2:$I$2336)</f>
        <v>1 Major Surgery</v>
      </c>
      <c r="I1432" t="str">
        <f>_xlfn.XLOOKUP(A1432,'Data Cleaning in Medical Examin'!$A$2:$A$2336,'Data Cleaning in Medical Examin'!$J$2:$J$2336)</f>
        <v>No</v>
      </c>
      <c r="J1432" t="str">
        <f>_xlfn.XLOOKUP(A1432,'Data Cleaning in Medical Examin'!$A$2:$A$2336,'Data Cleaning in Medical Examin'!$C$2:$C$2336)</f>
        <v>Obesity</v>
      </c>
      <c r="K1432" t="str">
        <f>_xlfn.XLOOKUP(A1432,'Data Cleaning in Medical Examin'!$A$2:$A$2336,'Data Cleaning in Medical Examin'!$E$2:$E$2336)</f>
        <v>Normal</v>
      </c>
      <c r="L1432" t="str">
        <f>_xlfn.XLOOKUP(A1432,'DataCleaning in Hospitalisation'!$A$2:$A$2339,'DataCleaning in Hospitalisation'!$E$2:$E$2339)</f>
        <v>9-Dec-1965</v>
      </c>
      <c r="M1432" s="30">
        <f>_xlfn.XLOOKUP(A1432,'DataCleaning in Hospitalisation'!$A$2:$A$2339,'DataCleaning in Hospitalisation'!$H$2:$H$2339)</f>
        <v>7362.31</v>
      </c>
      <c r="N1432" t="str">
        <f>_xlfn.XLOOKUP(A1432,'DataCleaning in Hospitalisation'!$A$2:$A$2339,'DataCleaning in Hospitalisation'!$I$2:$I$2339)</f>
        <v>tier - 3</v>
      </c>
      <c r="O1432" t="str">
        <f>_xlfn.XLOOKUP(A1432,'DataCleaning in Hospitalisation'!$A$2:$A$2339,'DataCleaning in Hospitalisation'!$J$2:$J$2339)</f>
        <v>tier - 3</v>
      </c>
      <c r="P1432" t="str">
        <f>_xlfn.XLOOKUP(A1432,'DataCleaning in Hospitalisation'!$A$2:$A$2339,'DataCleaning in Hospitalisation'!$K$2:$K$2339)</f>
        <v>R1013</v>
      </c>
      <c r="Q1432">
        <f>_xlfn.XLOOKUP(A1432,'DataCleaning in Hospitalisation'!$A$2:$A$2339,'DataCleaning in Hospitalisation'!$F$2:$F$2339)</f>
        <v>58</v>
      </c>
      <c r="U1432" s="46" t="s">
        <v>6</v>
      </c>
      <c r="V1432">
        <v>1</v>
      </c>
      <c r="X1432" s="4" t="s">
        <v>68</v>
      </c>
      <c r="Y1432" s="30">
        <v>1146.8</v>
      </c>
      <c r="AJ1432" s="4" t="s">
        <v>68</v>
      </c>
      <c r="AK1432" s="30">
        <v>1146.8</v>
      </c>
    </row>
    <row r="1433" spans="1:37" x14ac:dyDescent="0.3">
      <c r="A1433" t="s">
        <v>934</v>
      </c>
      <c r="B1433" t="str">
        <f>_xlfn.XLOOKUP(A1433,'Customer Names'!$A$2:$A$2336,'Customer Names'!$C$2:$C$2336)</f>
        <v xml:space="preserve"> Ms.Nicole</v>
      </c>
      <c r="C1433" s="41">
        <f>_xlfn.XLOOKUP(A1433,'Data Cleaning in Medical Examin'!$A$2:$A$2336,'Data Cleaning in Medical Examin'!$B$2:$B$2336)</f>
        <v>37.1</v>
      </c>
      <c r="D1433">
        <f>_xlfn.XLOOKUP(A1433,'Data Cleaning in Medical Examin'!$A$2:$A$2336,'Data Cleaning in Medical Examin'!$D$2:$D$2336)</f>
        <v>8.8699999999999992</v>
      </c>
      <c r="E1433" t="str">
        <f>_xlfn.XLOOKUP(A1433,'Data Cleaning in Medical Examin'!$A$2:$A$2336,'Data Cleaning in Medical Examin'!$F$2:$F$2336)</f>
        <v>Yes</v>
      </c>
      <c r="F1433" t="str">
        <f>_xlfn.XLOOKUP(A1433,'Data Cleaning in Medical Examin'!$A$2:$A$2336,'Data Cleaning in Medical Examin'!$G$2:$G$2336)</f>
        <v>No</v>
      </c>
      <c r="G1433" t="str">
        <f>_xlfn.XLOOKUP(A1433,'Data Cleaning in Medical Examin'!$A$2:$A$2336,'Data Cleaning in Medical Examin'!$H$2:$H$2336)</f>
        <v>No</v>
      </c>
      <c r="H1433" t="str">
        <f>_xlfn.XLOOKUP(A1433,'Data Cleaning in Medical Examin'!$A$2:$A$2336,'Data Cleaning in Medical Examin'!$I$2:$I$2336)</f>
        <v>No Major Surgery</v>
      </c>
      <c r="I1433" t="str">
        <f>_xlfn.XLOOKUP(A1433,'Data Cleaning in Medical Examin'!$A$2:$A$2336,'Data Cleaning in Medical Examin'!$J$2:$J$2336)</f>
        <v>No</v>
      </c>
      <c r="J1433" t="str">
        <f>_xlfn.XLOOKUP(A1433,'Data Cleaning in Medical Examin'!$A$2:$A$2336,'Data Cleaning in Medical Examin'!$C$2:$C$2336)</f>
        <v>Obesity</v>
      </c>
      <c r="K1433" t="str">
        <f>_xlfn.XLOOKUP(A1433,'Data Cleaning in Medical Examin'!$A$2:$A$2336,'Data Cleaning in Medical Examin'!$E$2:$E$2336)</f>
        <v>Diabetes</v>
      </c>
      <c r="L1433" t="str">
        <f>_xlfn.XLOOKUP(A1433,'DataCleaning in Hospitalisation'!$A$2:$A$2339,'DataCleaning in Hospitalisation'!$E$2:$E$2339)</f>
        <v>16-Jul-1981</v>
      </c>
      <c r="M1433" s="30">
        <f>_xlfn.XLOOKUP(A1433,'DataCleaning in Hospitalisation'!$A$2:$A$2339,'DataCleaning in Hospitalisation'!$H$2:$H$2339)</f>
        <v>7358.18</v>
      </c>
      <c r="N1433" t="str">
        <f>_xlfn.XLOOKUP(A1433,'DataCleaning in Hospitalisation'!$A$2:$A$2339,'DataCleaning in Hospitalisation'!$I$2:$I$2339)</f>
        <v>tier - 2</v>
      </c>
      <c r="O1433" t="str">
        <f>_xlfn.XLOOKUP(A1433,'DataCleaning in Hospitalisation'!$A$2:$A$2339,'DataCleaning in Hospitalisation'!$J$2:$J$2339)</f>
        <v>tier - 3</v>
      </c>
      <c r="P1433" t="str">
        <f>_xlfn.XLOOKUP(A1433,'DataCleaning in Hospitalisation'!$A$2:$A$2339,'DataCleaning in Hospitalisation'!$K$2:$K$2339)</f>
        <v>R1024</v>
      </c>
      <c r="Q1433">
        <f>_xlfn.XLOOKUP(A1433,'DataCleaning in Hospitalisation'!$A$2:$A$2339,'DataCleaning in Hospitalisation'!$F$2:$F$2339)</f>
        <v>42</v>
      </c>
      <c r="U1433" s="50" t="s">
        <v>2419</v>
      </c>
      <c r="V1433">
        <v>1</v>
      </c>
      <c r="X1433" s="4" t="s">
        <v>67</v>
      </c>
      <c r="Y1433" s="30">
        <v>1142</v>
      </c>
      <c r="AJ1433" s="4" t="s">
        <v>67</v>
      </c>
      <c r="AK1433" s="30">
        <v>1142</v>
      </c>
    </row>
    <row r="1434" spans="1:37" x14ac:dyDescent="0.3">
      <c r="A1434" t="s">
        <v>933</v>
      </c>
      <c r="B1434" t="str">
        <f>_xlfn.XLOOKUP(A1434,'Customer Names'!$A$2:$A$2336,'Customer Names'!$C$2:$C$2336)</f>
        <v xml:space="preserve"> Ms.Shelby</v>
      </c>
      <c r="C1434" s="41">
        <f>_xlfn.XLOOKUP(A1434,'Data Cleaning in Medical Examin'!$A$2:$A$2336,'Data Cleaning in Medical Examin'!$B$2:$B$2336)</f>
        <v>16.79</v>
      </c>
      <c r="D1434">
        <f>_xlfn.XLOOKUP(A1434,'Data Cleaning in Medical Examin'!$A$2:$A$2336,'Data Cleaning in Medical Examin'!$D$2:$D$2336)</f>
        <v>11.4</v>
      </c>
      <c r="E1434" t="str">
        <f>_xlfn.XLOOKUP(A1434,'Data Cleaning in Medical Examin'!$A$2:$A$2336,'Data Cleaning in Medical Examin'!$F$2:$F$2336)</f>
        <v>No</v>
      </c>
      <c r="F1434" t="str">
        <f>_xlfn.XLOOKUP(A1434,'Data Cleaning in Medical Examin'!$A$2:$A$2336,'Data Cleaning in Medical Examin'!$G$2:$G$2336)</f>
        <v>No</v>
      </c>
      <c r="G1434" t="str">
        <f>_xlfn.XLOOKUP(A1434,'Data Cleaning in Medical Examin'!$A$2:$A$2336,'Data Cleaning in Medical Examin'!$H$2:$H$2336)</f>
        <v>No</v>
      </c>
      <c r="H1434" t="str">
        <f>_xlfn.XLOOKUP(A1434,'Data Cleaning in Medical Examin'!$A$2:$A$2336,'Data Cleaning in Medical Examin'!$I$2:$I$2336)</f>
        <v>No Major Surgery</v>
      </c>
      <c r="I1434" t="str">
        <f>_xlfn.XLOOKUP(A1434,'Data Cleaning in Medical Examin'!$A$2:$A$2336,'Data Cleaning in Medical Examin'!$J$2:$J$2336)</f>
        <v>No</v>
      </c>
      <c r="J1434" t="str">
        <f>_xlfn.XLOOKUP(A1434,'Data Cleaning in Medical Examin'!$A$2:$A$2336,'Data Cleaning in Medical Examin'!$C$2:$C$2336)</f>
        <v>Under Weight</v>
      </c>
      <c r="K1434" t="str">
        <f>_xlfn.XLOOKUP(A1434,'Data Cleaning in Medical Examin'!$A$2:$A$2336,'Data Cleaning in Medical Examin'!$E$2:$E$2336)</f>
        <v>Diabetes</v>
      </c>
      <c r="L1434" t="str">
        <f>_xlfn.XLOOKUP(A1434,'DataCleaning in Hospitalisation'!$A$2:$A$2339,'DataCleaning in Hospitalisation'!$E$2:$E$2339)</f>
        <v>21-Jun-1983</v>
      </c>
      <c r="M1434" s="30">
        <f>_xlfn.XLOOKUP(A1434,'DataCleaning in Hospitalisation'!$A$2:$A$2339,'DataCleaning in Hospitalisation'!$H$2:$H$2339)</f>
        <v>7357.49</v>
      </c>
      <c r="N1434" t="str">
        <f>_xlfn.XLOOKUP(A1434,'DataCleaning in Hospitalisation'!$A$2:$A$2339,'DataCleaning in Hospitalisation'!$I$2:$I$2339)</f>
        <v>tier - 2</v>
      </c>
      <c r="O1434" t="str">
        <f>_xlfn.XLOOKUP(A1434,'DataCleaning in Hospitalisation'!$A$2:$A$2339,'DataCleaning in Hospitalisation'!$J$2:$J$2339)</f>
        <v>tier - 2</v>
      </c>
      <c r="P1434" t="str">
        <f>_xlfn.XLOOKUP(A1434,'DataCleaning in Hospitalisation'!$A$2:$A$2339,'DataCleaning in Hospitalisation'!$K$2:$K$2339)</f>
        <v>R1012</v>
      </c>
      <c r="Q1434">
        <f>_xlfn.XLOOKUP(A1434,'DataCleaning in Hospitalisation'!$A$2:$A$2339,'DataCleaning in Hospitalisation'!$F$2:$F$2339)</f>
        <v>40</v>
      </c>
      <c r="U1434" s="51" t="s">
        <v>7</v>
      </c>
      <c r="V1434">
        <v>1</v>
      </c>
      <c r="X1434" s="4" t="s">
        <v>66</v>
      </c>
      <c r="Y1434" s="30">
        <v>1141.45</v>
      </c>
      <c r="AJ1434" s="4" t="s">
        <v>66</v>
      </c>
      <c r="AK1434" s="30">
        <v>1141.45</v>
      </c>
    </row>
    <row r="1435" spans="1:37" x14ac:dyDescent="0.3">
      <c r="A1435" t="s">
        <v>932</v>
      </c>
      <c r="B1435" t="str">
        <f>_xlfn.XLOOKUP(A1435,'Customer Names'!$A$2:$A$2336,'Customer Names'!$C$2:$C$2336)</f>
        <v xml:space="preserve"> Ms.Allison</v>
      </c>
      <c r="C1435" s="41">
        <f>_xlfn.XLOOKUP(A1435,'Data Cleaning in Medical Examin'!$A$2:$A$2336,'Data Cleaning in Medical Examin'!$B$2:$B$2336)</f>
        <v>31.635000000000002</v>
      </c>
      <c r="D1435">
        <f>_xlfn.XLOOKUP(A1435,'Data Cleaning in Medical Examin'!$A$2:$A$2336,'Data Cleaning in Medical Examin'!$D$2:$D$2336)</f>
        <v>9.1300000000000008</v>
      </c>
      <c r="E1435" t="str">
        <f>_xlfn.XLOOKUP(A1435,'Data Cleaning in Medical Examin'!$A$2:$A$2336,'Data Cleaning in Medical Examin'!$F$2:$F$2336)</f>
        <v>Yes</v>
      </c>
      <c r="F1435" t="str">
        <f>_xlfn.XLOOKUP(A1435,'Data Cleaning in Medical Examin'!$A$2:$A$2336,'Data Cleaning in Medical Examin'!$G$2:$G$2336)</f>
        <v>No</v>
      </c>
      <c r="G1435" t="str">
        <f>_xlfn.XLOOKUP(A1435,'Data Cleaning in Medical Examin'!$A$2:$A$2336,'Data Cleaning in Medical Examin'!$H$2:$H$2336)</f>
        <v>No</v>
      </c>
      <c r="H1435" t="str">
        <f>_xlfn.XLOOKUP(A1435,'Data Cleaning in Medical Examin'!$A$2:$A$2336,'Data Cleaning in Medical Examin'!$I$2:$I$2336)</f>
        <v>No Major Surgery</v>
      </c>
      <c r="I1435" t="str">
        <f>_xlfn.XLOOKUP(A1435,'Data Cleaning in Medical Examin'!$A$2:$A$2336,'Data Cleaning in Medical Examin'!$J$2:$J$2336)</f>
        <v>No</v>
      </c>
      <c r="J1435" t="str">
        <f>_xlfn.XLOOKUP(A1435,'Data Cleaning in Medical Examin'!$A$2:$A$2336,'Data Cleaning in Medical Examin'!$C$2:$C$2336)</f>
        <v>Obesity</v>
      </c>
      <c r="K1435" t="str">
        <f>_xlfn.XLOOKUP(A1435,'Data Cleaning in Medical Examin'!$A$2:$A$2336,'Data Cleaning in Medical Examin'!$E$2:$E$2336)</f>
        <v>Diabetes</v>
      </c>
      <c r="L1435" t="str">
        <f>_xlfn.XLOOKUP(A1435,'DataCleaning in Hospitalisation'!$A$2:$A$2339,'DataCleaning in Hospitalisation'!$E$2:$E$2339)</f>
        <v>5-Oct-1993</v>
      </c>
      <c r="M1435" s="30">
        <f>_xlfn.XLOOKUP(A1435,'DataCleaning in Hospitalisation'!$A$2:$A$2339,'DataCleaning in Hospitalisation'!$H$2:$H$2339)</f>
        <v>7349.12</v>
      </c>
      <c r="N1435" t="str">
        <f>_xlfn.XLOOKUP(A1435,'DataCleaning in Hospitalisation'!$A$2:$A$2339,'DataCleaning in Hospitalisation'!$I$2:$I$2339)</f>
        <v>tier - 2</v>
      </c>
      <c r="O1435" t="str">
        <f>_xlfn.XLOOKUP(A1435,'DataCleaning in Hospitalisation'!$A$2:$A$2339,'DataCleaning in Hospitalisation'!$J$2:$J$2339)</f>
        <v>tier - 2</v>
      </c>
      <c r="P1435" t="str">
        <f>_xlfn.XLOOKUP(A1435,'DataCleaning in Hospitalisation'!$A$2:$A$2339,'DataCleaning in Hospitalisation'!$K$2:$K$2339)</f>
        <v>R1021</v>
      </c>
      <c r="Q1435">
        <f>_xlfn.XLOOKUP(A1435,'DataCleaning in Hospitalisation'!$A$2:$A$2339,'DataCleaning in Hospitalisation'!$F$2:$F$2339)</f>
        <v>30</v>
      </c>
      <c r="U1435" s="52" t="s">
        <v>2372</v>
      </c>
      <c r="V1435">
        <v>1</v>
      </c>
      <c r="X1435" s="4" t="s">
        <v>65</v>
      </c>
      <c r="Y1435" s="30">
        <v>1141</v>
      </c>
      <c r="AJ1435" s="4" t="s">
        <v>65</v>
      </c>
      <c r="AK1435" s="30">
        <v>1141</v>
      </c>
    </row>
    <row r="1436" spans="1:37" x14ac:dyDescent="0.3">
      <c r="A1436" t="s">
        <v>931</v>
      </c>
      <c r="B1436" t="str">
        <f>_xlfn.XLOOKUP(A1436,'Customer Names'!$A$2:$A$2336,'Customer Names'!$C$2:$C$2336)</f>
        <v xml:space="preserve"> Ms.Leticia</v>
      </c>
      <c r="C1436" s="41">
        <f>_xlfn.XLOOKUP(A1436,'Data Cleaning in Medical Examin'!$A$2:$A$2336,'Data Cleaning in Medical Examin'!$B$2:$B$2336)</f>
        <v>24.19</v>
      </c>
      <c r="D1436">
        <f>_xlfn.XLOOKUP(A1436,'Data Cleaning in Medical Examin'!$A$2:$A$2336,'Data Cleaning in Medical Examin'!$D$2:$D$2336)</f>
        <v>6.22</v>
      </c>
      <c r="E1436" t="str">
        <f>_xlfn.XLOOKUP(A1436,'Data Cleaning in Medical Examin'!$A$2:$A$2336,'Data Cleaning in Medical Examin'!$F$2:$F$2336)</f>
        <v>Yes</v>
      </c>
      <c r="F1436" t="str">
        <f>_xlfn.XLOOKUP(A1436,'Data Cleaning in Medical Examin'!$A$2:$A$2336,'Data Cleaning in Medical Examin'!$G$2:$G$2336)</f>
        <v>No</v>
      </c>
      <c r="G1436" t="str">
        <f>_xlfn.XLOOKUP(A1436,'Data Cleaning in Medical Examin'!$A$2:$A$2336,'Data Cleaning in Medical Examin'!$H$2:$H$2336)</f>
        <v>Yes</v>
      </c>
      <c r="H1436" t="str">
        <f>_xlfn.XLOOKUP(A1436,'Data Cleaning in Medical Examin'!$A$2:$A$2336,'Data Cleaning in Medical Examin'!$I$2:$I$2336)</f>
        <v>1 Major Surgery</v>
      </c>
      <c r="I1436" t="str">
        <f>_xlfn.XLOOKUP(A1436,'Data Cleaning in Medical Examin'!$A$2:$A$2336,'Data Cleaning in Medical Examin'!$J$2:$J$2336)</f>
        <v>No</v>
      </c>
      <c r="J1436" t="str">
        <f>_xlfn.XLOOKUP(A1436,'Data Cleaning in Medical Examin'!$A$2:$A$2336,'Data Cleaning in Medical Examin'!$C$2:$C$2336)</f>
        <v>Normal Weight</v>
      </c>
      <c r="K1436" t="str">
        <f>_xlfn.XLOOKUP(A1436,'Data Cleaning in Medical Examin'!$A$2:$A$2336,'Data Cleaning in Medical Examin'!$E$2:$E$2336)</f>
        <v>Prediabetes</v>
      </c>
      <c r="L1436" t="str">
        <f>_xlfn.XLOOKUP(A1436,'DataCleaning in Hospitalisation'!$A$2:$A$2339,'DataCleaning in Hospitalisation'!$E$2:$E$2339)</f>
        <v>1-Dec-1977</v>
      </c>
      <c r="M1436" s="30">
        <f>_xlfn.XLOOKUP(A1436,'DataCleaning in Hospitalisation'!$A$2:$A$2339,'DataCleaning in Hospitalisation'!$H$2:$H$2339)</f>
        <v>7348.14</v>
      </c>
      <c r="N1436" t="str">
        <f>_xlfn.XLOOKUP(A1436,'DataCleaning in Hospitalisation'!$A$2:$A$2339,'DataCleaning in Hospitalisation'!$I$2:$I$2339)</f>
        <v>tier - 2</v>
      </c>
      <c r="O1436" t="str">
        <f>_xlfn.XLOOKUP(A1436,'DataCleaning in Hospitalisation'!$A$2:$A$2339,'DataCleaning in Hospitalisation'!$J$2:$J$2339)</f>
        <v>tier - 1</v>
      </c>
      <c r="P1436" t="str">
        <f>_xlfn.XLOOKUP(A1436,'DataCleaning in Hospitalisation'!$A$2:$A$2339,'DataCleaning in Hospitalisation'!$K$2:$K$2339)</f>
        <v>R1011</v>
      </c>
      <c r="Q1436">
        <f>_xlfn.XLOOKUP(A1436,'DataCleaning in Hospitalisation'!$A$2:$A$2339,'DataCleaning in Hospitalisation'!$F$2:$F$2339)</f>
        <v>46</v>
      </c>
      <c r="U1436" s="53" t="s">
        <v>2372</v>
      </c>
      <c r="V1436">
        <v>1</v>
      </c>
      <c r="X1436" s="4" t="s">
        <v>64</v>
      </c>
      <c r="Y1436" s="30">
        <v>1137.47</v>
      </c>
      <c r="AJ1436" s="4" t="s">
        <v>64</v>
      </c>
      <c r="AK1436" s="30">
        <v>1137.47</v>
      </c>
    </row>
    <row r="1437" spans="1:37" x14ac:dyDescent="0.3">
      <c r="A1437" t="s">
        <v>930</v>
      </c>
      <c r="B1437" t="str">
        <f>_xlfn.XLOOKUP(A1437,'Customer Names'!$A$2:$A$2336,'Customer Names'!$C$2:$C$2336)</f>
        <v xml:space="preserve"> Mr.John</v>
      </c>
      <c r="C1437" s="41">
        <f>_xlfn.XLOOKUP(A1437,'Data Cleaning in Medical Examin'!$A$2:$A$2336,'Data Cleaning in Medical Examin'!$B$2:$B$2336)</f>
        <v>35.29</v>
      </c>
      <c r="D1437">
        <f>_xlfn.XLOOKUP(A1437,'Data Cleaning in Medical Examin'!$A$2:$A$2336,'Data Cleaning in Medical Examin'!$D$2:$D$2336)</f>
        <v>5.9</v>
      </c>
      <c r="E1437" t="str">
        <f>_xlfn.XLOOKUP(A1437,'Data Cleaning in Medical Examin'!$A$2:$A$2336,'Data Cleaning in Medical Examin'!$F$2:$F$2336)</f>
        <v>No</v>
      </c>
      <c r="F1437" t="str">
        <f>_xlfn.XLOOKUP(A1437,'Data Cleaning in Medical Examin'!$A$2:$A$2336,'Data Cleaning in Medical Examin'!$G$2:$G$2336)</f>
        <v>No</v>
      </c>
      <c r="G1437" t="str">
        <f>_xlfn.XLOOKUP(A1437,'Data Cleaning in Medical Examin'!$A$2:$A$2336,'Data Cleaning in Medical Examin'!$H$2:$H$2336)</f>
        <v>Yes</v>
      </c>
      <c r="H1437" t="str">
        <f>_xlfn.XLOOKUP(A1437,'Data Cleaning in Medical Examin'!$A$2:$A$2336,'Data Cleaning in Medical Examin'!$I$2:$I$2336)</f>
        <v>1 Major Surgery</v>
      </c>
      <c r="I1437" t="str">
        <f>_xlfn.XLOOKUP(A1437,'Data Cleaning in Medical Examin'!$A$2:$A$2336,'Data Cleaning in Medical Examin'!$J$2:$J$2336)</f>
        <v>No</v>
      </c>
      <c r="J1437" t="str">
        <f>_xlfn.XLOOKUP(A1437,'Data Cleaning in Medical Examin'!$A$2:$A$2336,'Data Cleaning in Medical Examin'!$C$2:$C$2336)</f>
        <v>Obesity</v>
      </c>
      <c r="K1437" t="str">
        <f>_xlfn.XLOOKUP(A1437,'Data Cleaning in Medical Examin'!$A$2:$A$2336,'Data Cleaning in Medical Examin'!$E$2:$E$2336)</f>
        <v>Prediabetes</v>
      </c>
      <c r="L1437" t="str">
        <f>_xlfn.XLOOKUP(A1437,'DataCleaning in Hospitalisation'!$A$2:$A$2339,'DataCleaning in Hospitalisation'!$E$2:$E$2339)</f>
        <v>26-Jun-1979</v>
      </c>
      <c r="M1437" s="30">
        <f>_xlfn.XLOOKUP(A1437,'DataCleaning in Hospitalisation'!$A$2:$A$2339,'DataCleaning in Hospitalisation'!$H$2:$H$2339)</f>
        <v>7345.73</v>
      </c>
      <c r="N1437" t="str">
        <f>_xlfn.XLOOKUP(A1437,'DataCleaning in Hospitalisation'!$A$2:$A$2339,'DataCleaning in Hospitalisation'!$I$2:$I$2339)</f>
        <v>tier - 2</v>
      </c>
      <c r="O1437" t="str">
        <f>_xlfn.XLOOKUP(A1437,'DataCleaning in Hospitalisation'!$A$2:$A$2339,'DataCleaning in Hospitalisation'!$J$2:$J$2339)</f>
        <v>tier - 1</v>
      </c>
      <c r="P1437" t="str">
        <f>_xlfn.XLOOKUP(A1437,'DataCleaning in Hospitalisation'!$A$2:$A$2339,'DataCleaning in Hospitalisation'!$K$2:$K$2339)</f>
        <v>R1013</v>
      </c>
      <c r="Q1437">
        <f>_xlfn.XLOOKUP(A1437,'DataCleaning in Hospitalisation'!$A$2:$A$2339,'DataCleaning in Hospitalisation'!$F$2:$F$2339)</f>
        <v>44</v>
      </c>
      <c r="U1437" s="4" t="s">
        <v>1153</v>
      </c>
      <c r="V1437">
        <v>1</v>
      </c>
      <c r="X1437" s="4" t="s">
        <v>2139</v>
      </c>
      <c r="Y1437" s="30">
        <v>34828.65</v>
      </c>
      <c r="AJ1437" s="4" t="s">
        <v>2139</v>
      </c>
      <c r="AK1437" s="30">
        <v>34828.65</v>
      </c>
    </row>
    <row r="1438" spans="1:37" x14ac:dyDescent="0.3">
      <c r="A1438" t="s">
        <v>929</v>
      </c>
      <c r="B1438" t="str">
        <f>_xlfn.XLOOKUP(A1438,'Customer Names'!$A$2:$A$2336,'Customer Names'!$C$2:$C$2336)</f>
        <v xml:space="preserve"> Ms.April</v>
      </c>
      <c r="C1438" s="41">
        <f>_xlfn.XLOOKUP(A1438,'Data Cleaning in Medical Examin'!$A$2:$A$2336,'Data Cleaning in Medical Examin'!$B$2:$B$2336)</f>
        <v>35.299999999999997</v>
      </c>
      <c r="D1438">
        <f>_xlfn.XLOOKUP(A1438,'Data Cleaning in Medical Examin'!$A$2:$A$2336,'Data Cleaning in Medical Examin'!$D$2:$D$2336)</f>
        <v>4.45</v>
      </c>
      <c r="E1438" t="str">
        <f>_xlfn.XLOOKUP(A1438,'Data Cleaning in Medical Examin'!$A$2:$A$2336,'Data Cleaning in Medical Examin'!$F$2:$F$2336)</f>
        <v>No</v>
      </c>
      <c r="F1438" t="str">
        <f>_xlfn.XLOOKUP(A1438,'Data Cleaning in Medical Examin'!$A$2:$A$2336,'Data Cleaning in Medical Examin'!$G$2:$G$2336)</f>
        <v>No</v>
      </c>
      <c r="G1438" t="str">
        <f>_xlfn.XLOOKUP(A1438,'Data Cleaning in Medical Examin'!$A$2:$A$2336,'Data Cleaning in Medical Examin'!$H$2:$H$2336)</f>
        <v>No</v>
      </c>
      <c r="H1438" t="str">
        <f>_xlfn.XLOOKUP(A1438,'Data Cleaning in Medical Examin'!$A$2:$A$2336,'Data Cleaning in Medical Examin'!$I$2:$I$2336)</f>
        <v>No Major Surgery</v>
      </c>
      <c r="I1438" t="str">
        <f>_xlfn.XLOOKUP(A1438,'Data Cleaning in Medical Examin'!$A$2:$A$2336,'Data Cleaning in Medical Examin'!$J$2:$J$2336)</f>
        <v>No</v>
      </c>
      <c r="J1438" t="str">
        <f>_xlfn.XLOOKUP(A1438,'Data Cleaning in Medical Examin'!$A$2:$A$2336,'Data Cleaning in Medical Examin'!$C$2:$C$2336)</f>
        <v>Obesity</v>
      </c>
      <c r="K1438" t="str">
        <f>_xlfn.XLOOKUP(A1438,'Data Cleaning in Medical Examin'!$A$2:$A$2336,'Data Cleaning in Medical Examin'!$E$2:$E$2336)</f>
        <v>Normal</v>
      </c>
      <c r="L1438" t="str">
        <f>_xlfn.XLOOKUP(A1438,'DataCleaning in Hospitalisation'!$A$2:$A$2339,'DataCleaning in Hospitalisation'!$E$2:$E$2339)</f>
        <v>18-Dec-1977</v>
      </c>
      <c r="M1438" s="30">
        <f>_xlfn.XLOOKUP(A1438,'DataCleaning in Hospitalisation'!$A$2:$A$2339,'DataCleaning in Hospitalisation'!$H$2:$H$2339)</f>
        <v>7345.08</v>
      </c>
      <c r="N1438" t="str">
        <f>_xlfn.XLOOKUP(A1438,'DataCleaning in Hospitalisation'!$A$2:$A$2339,'DataCleaning in Hospitalisation'!$I$2:$I$2339)</f>
        <v>tier - 2</v>
      </c>
      <c r="O1438" t="str">
        <f>_xlfn.XLOOKUP(A1438,'DataCleaning in Hospitalisation'!$A$2:$A$2339,'DataCleaning in Hospitalisation'!$J$2:$J$2339)</f>
        <v>tier - 1</v>
      </c>
      <c r="P1438" t="str">
        <f>_xlfn.XLOOKUP(A1438,'DataCleaning in Hospitalisation'!$A$2:$A$2339,'DataCleaning in Hospitalisation'!$K$2:$K$2339)</f>
        <v>R1011</v>
      </c>
      <c r="Q1438">
        <f>_xlfn.XLOOKUP(A1438,'DataCleaning in Hospitalisation'!$A$2:$A$2339,'DataCleaning in Hospitalisation'!$F$2:$F$2339)</f>
        <v>46</v>
      </c>
      <c r="U1438" s="46" t="s">
        <v>7</v>
      </c>
      <c r="V1438">
        <v>1</v>
      </c>
      <c r="X1438" s="4" t="s">
        <v>63</v>
      </c>
      <c r="Y1438" s="30">
        <v>1137.01</v>
      </c>
      <c r="AJ1438" s="4" t="s">
        <v>63</v>
      </c>
      <c r="AK1438" s="30">
        <v>1137.01</v>
      </c>
    </row>
    <row r="1439" spans="1:37" x14ac:dyDescent="0.3">
      <c r="A1439" t="s">
        <v>928</v>
      </c>
      <c r="B1439" t="str">
        <f>_xlfn.XLOOKUP(A1439,'Customer Names'!$A$2:$A$2336,'Customer Names'!$C$2:$C$2336)</f>
        <v xml:space="preserve"> Ms.Ashley</v>
      </c>
      <c r="C1439" s="41">
        <f>_xlfn.XLOOKUP(A1439,'Data Cleaning in Medical Examin'!$A$2:$A$2336,'Data Cleaning in Medical Examin'!$B$2:$B$2336)</f>
        <v>35.64</v>
      </c>
      <c r="D1439">
        <f>_xlfn.XLOOKUP(A1439,'Data Cleaning in Medical Examin'!$A$2:$A$2336,'Data Cleaning in Medical Examin'!$D$2:$D$2336)</f>
        <v>6.17</v>
      </c>
      <c r="E1439" t="str">
        <f>_xlfn.XLOOKUP(A1439,'Data Cleaning in Medical Examin'!$A$2:$A$2336,'Data Cleaning in Medical Examin'!$F$2:$F$2336)</f>
        <v>No</v>
      </c>
      <c r="F1439" t="str">
        <f>_xlfn.XLOOKUP(A1439,'Data Cleaning in Medical Examin'!$A$2:$A$2336,'Data Cleaning in Medical Examin'!$G$2:$G$2336)</f>
        <v>No</v>
      </c>
      <c r="G1439" t="str">
        <f>_xlfn.XLOOKUP(A1439,'Data Cleaning in Medical Examin'!$A$2:$A$2336,'Data Cleaning in Medical Examin'!$H$2:$H$2336)</f>
        <v>Yes</v>
      </c>
      <c r="H1439" t="str">
        <f>_xlfn.XLOOKUP(A1439,'Data Cleaning in Medical Examin'!$A$2:$A$2336,'Data Cleaning in Medical Examin'!$I$2:$I$2336)</f>
        <v>1 Major Surgery</v>
      </c>
      <c r="I1439" t="str">
        <f>_xlfn.XLOOKUP(A1439,'Data Cleaning in Medical Examin'!$A$2:$A$2336,'Data Cleaning in Medical Examin'!$J$2:$J$2336)</f>
        <v>No</v>
      </c>
      <c r="J1439" t="str">
        <f>_xlfn.XLOOKUP(A1439,'Data Cleaning in Medical Examin'!$A$2:$A$2336,'Data Cleaning in Medical Examin'!$C$2:$C$2336)</f>
        <v>Obesity</v>
      </c>
      <c r="K1439" t="str">
        <f>_xlfn.XLOOKUP(A1439,'Data Cleaning in Medical Examin'!$A$2:$A$2336,'Data Cleaning in Medical Examin'!$E$2:$E$2336)</f>
        <v>Prediabetes</v>
      </c>
      <c r="L1439" t="str">
        <f>_xlfn.XLOOKUP(A1439,'DataCleaning in Hospitalisation'!$A$2:$A$2339,'DataCleaning in Hospitalisation'!$E$2:$E$2339)</f>
        <v>15-Jun-1986</v>
      </c>
      <c r="M1439" s="30">
        <f>_xlfn.XLOOKUP(A1439,'DataCleaning in Hospitalisation'!$A$2:$A$2339,'DataCleaning in Hospitalisation'!$H$2:$H$2339)</f>
        <v>7339.93</v>
      </c>
      <c r="N1439" t="str">
        <f>_xlfn.XLOOKUP(A1439,'DataCleaning in Hospitalisation'!$A$2:$A$2339,'DataCleaning in Hospitalisation'!$I$2:$I$2339)</f>
        <v>tier - 2</v>
      </c>
      <c r="O1439" t="str">
        <f>_xlfn.XLOOKUP(A1439,'DataCleaning in Hospitalisation'!$A$2:$A$2339,'DataCleaning in Hospitalisation'!$J$2:$J$2339)</f>
        <v>tier - 2</v>
      </c>
      <c r="P1439" t="str">
        <f>_xlfn.XLOOKUP(A1439,'DataCleaning in Hospitalisation'!$A$2:$A$2339,'DataCleaning in Hospitalisation'!$K$2:$K$2339)</f>
        <v>R1012</v>
      </c>
      <c r="Q1439">
        <f>_xlfn.XLOOKUP(A1439,'DataCleaning in Hospitalisation'!$A$2:$A$2339,'DataCleaning in Hospitalisation'!$F$2:$F$2339)</f>
        <v>37</v>
      </c>
      <c r="U1439" s="50" t="s">
        <v>2421</v>
      </c>
      <c r="V1439">
        <v>1</v>
      </c>
      <c r="X1439" s="4" t="s">
        <v>62</v>
      </c>
      <c r="Y1439" s="30">
        <v>1137</v>
      </c>
      <c r="AJ1439" s="4" t="s">
        <v>62</v>
      </c>
      <c r="AK1439" s="30">
        <v>1137</v>
      </c>
    </row>
    <row r="1440" spans="1:37" x14ac:dyDescent="0.3">
      <c r="A1440" t="s">
        <v>927</v>
      </c>
      <c r="B1440" t="str">
        <f>_xlfn.XLOOKUP(A1440,'Customer Names'!$A$2:$A$2336,'Customer Names'!$C$2:$C$2336)</f>
        <v xml:space="preserve"> Ms.Madeleine</v>
      </c>
      <c r="C1440" s="41">
        <f>_xlfn.XLOOKUP(A1440,'Data Cleaning in Medical Examin'!$A$2:$A$2336,'Data Cleaning in Medical Examin'!$B$2:$B$2336)</f>
        <v>33.1</v>
      </c>
      <c r="D1440">
        <f>_xlfn.XLOOKUP(A1440,'Data Cleaning in Medical Examin'!$A$2:$A$2336,'Data Cleaning in Medical Examin'!$D$2:$D$2336)</f>
        <v>4.93</v>
      </c>
      <c r="E1440" t="str">
        <f>_xlfn.XLOOKUP(A1440,'Data Cleaning in Medical Examin'!$A$2:$A$2336,'Data Cleaning in Medical Examin'!$F$2:$F$2336)</f>
        <v>No</v>
      </c>
      <c r="F1440" t="str">
        <f>_xlfn.XLOOKUP(A1440,'Data Cleaning in Medical Examin'!$A$2:$A$2336,'Data Cleaning in Medical Examin'!$G$2:$G$2336)</f>
        <v>No</v>
      </c>
      <c r="G1440" t="str">
        <f>_xlfn.XLOOKUP(A1440,'Data Cleaning in Medical Examin'!$A$2:$A$2336,'Data Cleaning in Medical Examin'!$H$2:$H$2336)</f>
        <v>No</v>
      </c>
      <c r="H1440" t="str">
        <f>_xlfn.XLOOKUP(A1440,'Data Cleaning in Medical Examin'!$A$2:$A$2336,'Data Cleaning in Medical Examin'!$I$2:$I$2336)</f>
        <v>No Major Surgery</v>
      </c>
      <c r="I1440" t="str">
        <f>_xlfn.XLOOKUP(A1440,'Data Cleaning in Medical Examin'!$A$2:$A$2336,'Data Cleaning in Medical Examin'!$J$2:$J$2336)</f>
        <v>No</v>
      </c>
      <c r="J1440" t="str">
        <f>_xlfn.XLOOKUP(A1440,'Data Cleaning in Medical Examin'!$A$2:$A$2336,'Data Cleaning in Medical Examin'!$C$2:$C$2336)</f>
        <v>Obesity</v>
      </c>
      <c r="K1440" t="str">
        <f>_xlfn.XLOOKUP(A1440,'Data Cleaning in Medical Examin'!$A$2:$A$2336,'Data Cleaning in Medical Examin'!$E$2:$E$2336)</f>
        <v>Normal</v>
      </c>
      <c r="L1440" t="str">
        <f>_xlfn.XLOOKUP(A1440,'DataCleaning in Hospitalisation'!$A$2:$A$2339,'DataCleaning in Hospitalisation'!$E$2:$E$2339)</f>
        <v>19-Sep-1979</v>
      </c>
      <c r="M1440" s="30">
        <f>_xlfn.XLOOKUP(A1440,'DataCleaning in Hospitalisation'!$A$2:$A$2339,'DataCleaning in Hospitalisation'!$H$2:$H$2339)</f>
        <v>7337.75</v>
      </c>
      <c r="N1440" t="str">
        <f>_xlfn.XLOOKUP(A1440,'DataCleaning in Hospitalisation'!$A$2:$A$2339,'DataCleaning in Hospitalisation'!$I$2:$I$2339)</f>
        <v>tier - 2</v>
      </c>
      <c r="O1440" t="str">
        <f>_xlfn.XLOOKUP(A1440,'DataCleaning in Hospitalisation'!$A$2:$A$2339,'DataCleaning in Hospitalisation'!$J$2:$J$2339)</f>
        <v>tier - 3</v>
      </c>
      <c r="P1440" t="str">
        <f>_xlfn.XLOOKUP(A1440,'DataCleaning in Hospitalisation'!$A$2:$A$2339,'DataCleaning in Hospitalisation'!$K$2:$K$2339)</f>
        <v>R1011</v>
      </c>
      <c r="Q1440">
        <f>_xlfn.XLOOKUP(A1440,'DataCleaning in Hospitalisation'!$A$2:$A$2339,'DataCleaning in Hospitalisation'!$F$2:$F$2339)</f>
        <v>44</v>
      </c>
      <c r="U1440" s="51" t="s">
        <v>6</v>
      </c>
      <c r="V1440">
        <v>1</v>
      </c>
      <c r="X1440" s="4" t="s">
        <v>61</v>
      </c>
      <c r="Y1440" s="30">
        <v>1136.4000000000001</v>
      </c>
      <c r="AJ1440" s="4" t="s">
        <v>61</v>
      </c>
      <c r="AK1440" s="30">
        <v>1136.4000000000001</v>
      </c>
    </row>
    <row r="1441" spans="1:37" x14ac:dyDescent="0.3">
      <c r="A1441" t="s">
        <v>926</v>
      </c>
      <c r="B1441" t="str">
        <f>_xlfn.XLOOKUP(A1441,'Customer Names'!$A$2:$A$2336,'Customer Names'!$C$2:$C$2336)</f>
        <v xml:space="preserve"> Ms.Nelly</v>
      </c>
      <c r="C1441" s="41">
        <f>_xlfn.XLOOKUP(A1441,'Data Cleaning in Medical Examin'!$A$2:$A$2336,'Data Cleaning in Medical Examin'!$B$2:$B$2336)</f>
        <v>26.41</v>
      </c>
      <c r="D1441">
        <f>_xlfn.XLOOKUP(A1441,'Data Cleaning in Medical Examin'!$A$2:$A$2336,'Data Cleaning in Medical Examin'!$D$2:$D$2336)</f>
        <v>7.32</v>
      </c>
      <c r="E1441" t="str">
        <f>_xlfn.XLOOKUP(A1441,'Data Cleaning in Medical Examin'!$A$2:$A$2336,'Data Cleaning in Medical Examin'!$F$2:$F$2336)</f>
        <v>Yes</v>
      </c>
      <c r="F1441" t="str">
        <f>_xlfn.XLOOKUP(A1441,'Data Cleaning in Medical Examin'!$A$2:$A$2336,'Data Cleaning in Medical Examin'!$G$2:$G$2336)</f>
        <v>No</v>
      </c>
      <c r="G1441" t="str">
        <f>_xlfn.XLOOKUP(A1441,'Data Cleaning in Medical Examin'!$A$2:$A$2336,'Data Cleaning in Medical Examin'!$H$2:$H$2336)</f>
        <v>No</v>
      </c>
      <c r="H1441" t="str">
        <f>_xlfn.XLOOKUP(A1441,'Data Cleaning in Medical Examin'!$A$2:$A$2336,'Data Cleaning in Medical Examin'!$I$2:$I$2336)</f>
        <v>1 Major Surgery</v>
      </c>
      <c r="I1441" t="str">
        <f>_xlfn.XLOOKUP(A1441,'Data Cleaning in Medical Examin'!$A$2:$A$2336,'Data Cleaning in Medical Examin'!$J$2:$J$2336)</f>
        <v>No</v>
      </c>
      <c r="J1441" t="str">
        <f>_xlfn.XLOOKUP(A1441,'Data Cleaning in Medical Examin'!$A$2:$A$2336,'Data Cleaning in Medical Examin'!$C$2:$C$2336)</f>
        <v>Over Weight</v>
      </c>
      <c r="K1441" t="str">
        <f>_xlfn.XLOOKUP(A1441,'Data Cleaning in Medical Examin'!$A$2:$A$2336,'Data Cleaning in Medical Examin'!$E$2:$E$2336)</f>
        <v>Diabetes</v>
      </c>
      <c r="L1441" t="str">
        <f>_xlfn.XLOOKUP(A1441,'DataCleaning in Hospitalisation'!$A$2:$A$2339,'DataCleaning in Hospitalisation'!$E$2:$E$2339)</f>
        <v>25-Jul-1984</v>
      </c>
      <c r="M1441" s="30">
        <f>_xlfn.XLOOKUP(A1441,'DataCleaning in Hospitalisation'!$A$2:$A$2339,'DataCleaning in Hospitalisation'!$H$2:$H$2339)</f>
        <v>7325.47</v>
      </c>
      <c r="N1441" t="str">
        <f>_xlfn.XLOOKUP(A1441,'DataCleaning in Hospitalisation'!$A$2:$A$2339,'DataCleaning in Hospitalisation'!$I$2:$I$2339)</f>
        <v>tier - 2</v>
      </c>
      <c r="O1441" t="str">
        <f>_xlfn.XLOOKUP(A1441,'DataCleaning in Hospitalisation'!$A$2:$A$2339,'DataCleaning in Hospitalisation'!$J$2:$J$2339)</f>
        <v>tier - 1</v>
      </c>
      <c r="P1441" t="str">
        <f>_xlfn.XLOOKUP(A1441,'DataCleaning in Hospitalisation'!$A$2:$A$2339,'DataCleaning in Hospitalisation'!$K$2:$K$2339)</f>
        <v>R1012</v>
      </c>
      <c r="Q1441">
        <f>_xlfn.XLOOKUP(A1441,'DataCleaning in Hospitalisation'!$A$2:$A$2339,'DataCleaning in Hospitalisation'!$F$2:$F$2339)</f>
        <v>39</v>
      </c>
      <c r="U1441" s="52" t="s">
        <v>2372</v>
      </c>
      <c r="V1441">
        <v>1</v>
      </c>
      <c r="X1441" s="4" t="s">
        <v>60</v>
      </c>
      <c r="Y1441" s="30">
        <v>1135.94</v>
      </c>
      <c r="AJ1441" s="4" t="s">
        <v>60</v>
      </c>
      <c r="AK1441" s="30">
        <v>1135.94</v>
      </c>
    </row>
    <row r="1442" spans="1:37" x14ac:dyDescent="0.3">
      <c r="A1442" t="s">
        <v>925</v>
      </c>
      <c r="B1442" t="str">
        <f>_xlfn.XLOOKUP(A1442,'Customer Names'!$A$2:$A$2336,'Customer Names'!$C$2:$C$2336)</f>
        <v xml:space="preserve"> Ms.Meredith</v>
      </c>
      <c r="C1442" s="41">
        <f>_xlfn.XLOOKUP(A1442,'Data Cleaning in Medical Examin'!$A$2:$A$2336,'Data Cleaning in Medical Examin'!$B$2:$B$2336)</f>
        <v>29.9</v>
      </c>
      <c r="D1442">
        <f>_xlfn.XLOOKUP(A1442,'Data Cleaning in Medical Examin'!$A$2:$A$2336,'Data Cleaning in Medical Examin'!$D$2:$D$2336)</f>
        <v>5.27</v>
      </c>
      <c r="E1442" t="str">
        <f>_xlfn.XLOOKUP(A1442,'Data Cleaning in Medical Examin'!$A$2:$A$2336,'Data Cleaning in Medical Examin'!$F$2:$F$2336)</f>
        <v>No</v>
      </c>
      <c r="F1442" t="str">
        <f>_xlfn.XLOOKUP(A1442,'Data Cleaning in Medical Examin'!$A$2:$A$2336,'Data Cleaning in Medical Examin'!$G$2:$G$2336)</f>
        <v>No</v>
      </c>
      <c r="G1442" t="str">
        <f>_xlfn.XLOOKUP(A1442,'Data Cleaning in Medical Examin'!$A$2:$A$2336,'Data Cleaning in Medical Examin'!$H$2:$H$2336)</f>
        <v>Yes</v>
      </c>
      <c r="H1442" t="str">
        <f>_xlfn.XLOOKUP(A1442,'Data Cleaning in Medical Examin'!$A$2:$A$2336,'Data Cleaning in Medical Examin'!$I$2:$I$2336)</f>
        <v>1 Major Surgery</v>
      </c>
      <c r="I1442" t="str">
        <f>_xlfn.XLOOKUP(A1442,'Data Cleaning in Medical Examin'!$A$2:$A$2336,'Data Cleaning in Medical Examin'!$J$2:$J$2336)</f>
        <v>No</v>
      </c>
      <c r="J1442" t="str">
        <f>_xlfn.XLOOKUP(A1442,'Data Cleaning in Medical Examin'!$A$2:$A$2336,'Data Cleaning in Medical Examin'!$C$2:$C$2336)</f>
        <v>Over Weight</v>
      </c>
      <c r="K1442" t="str">
        <f>_xlfn.XLOOKUP(A1442,'Data Cleaning in Medical Examin'!$A$2:$A$2336,'Data Cleaning in Medical Examin'!$E$2:$E$2336)</f>
        <v>Normal</v>
      </c>
      <c r="L1442" t="str">
        <f>_xlfn.XLOOKUP(A1442,'DataCleaning in Hospitalisation'!$A$2:$A$2339,'DataCleaning in Hospitalisation'!$E$2:$E$2339)</f>
        <v>19-Jun-1979</v>
      </c>
      <c r="M1442" s="30">
        <f>_xlfn.XLOOKUP(A1442,'DataCleaning in Hospitalisation'!$A$2:$A$2339,'DataCleaning in Hospitalisation'!$H$2:$H$2339)</f>
        <v>7325.05</v>
      </c>
      <c r="N1442" t="str">
        <f>_xlfn.XLOOKUP(A1442,'DataCleaning in Hospitalisation'!$A$2:$A$2339,'DataCleaning in Hospitalisation'!$I$2:$I$2339)</f>
        <v>tier - 2</v>
      </c>
      <c r="O1442" t="str">
        <f>_xlfn.XLOOKUP(A1442,'DataCleaning in Hospitalisation'!$A$2:$A$2339,'DataCleaning in Hospitalisation'!$J$2:$J$2339)</f>
        <v>tier - 3</v>
      </c>
      <c r="P1442" t="str">
        <f>_xlfn.XLOOKUP(A1442,'DataCleaning in Hospitalisation'!$A$2:$A$2339,'DataCleaning in Hospitalisation'!$K$2:$K$2339)</f>
        <v>R1024</v>
      </c>
      <c r="Q1442">
        <f>_xlfn.XLOOKUP(A1442,'DataCleaning in Hospitalisation'!$A$2:$A$2339,'DataCleaning in Hospitalisation'!$F$2:$F$2339)</f>
        <v>44</v>
      </c>
      <c r="U1442" s="53" t="s">
        <v>2373</v>
      </c>
      <c r="V1442">
        <v>1</v>
      </c>
      <c r="X1442" s="4" t="s">
        <v>59</v>
      </c>
      <c r="Y1442" s="30">
        <v>1135</v>
      </c>
      <c r="AJ1442" s="4" t="s">
        <v>59</v>
      </c>
      <c r="AK1442" s="30">
        <v>1135</v>
      </c>
    </row>
    <row r="1443" spans="1:37" x14ac:dyDescent="0.3">
      <c r="A1443" t="s">
        <v>924</v>
      </c>
      <c r="B1443" t="str">
        <f>_xlfn.XLOOKUP(A1443,'Customer Names'!$A$2:$A$2336,'Customer Names'!$C$2:$C$2336)</f>
        <v xml:space="preserve"> Mr.Kevin</v>
      </c>
      <c r="C1443" s="41">
        <f>_xlfn.XLOOKUP(A1443,'Data Cleaning in Medical Examin'!$A$2:$A$2336,'Data Cleaning in Medical Examin'!$B$2:$B$2336)</f>
        <v>25.24</v>
      </c>
      <c r="D1443">
        <f>_xlfn.XLOOKUP(A1443,'Data Cleaning in Medical Examin'!$A$2:$A$2336,'Data Cleaning in Medical Examin'!$D$2:$D$2336)</f>
        <v>5.82</v>
      </c>
      <c r="E1443" t="str">
        <f>_xlfn.XLOOKUP(A1443,'Data Cleaning in Medical Examin'!$A$2:$A$2336,'Data Cleaning in Medical Examin'!$F$2:$F$2336)</f>
        <v>No</v>
      </c>
      <c r="F1443" t="str">
        <f>_xlfn.XLOOKUP(A1443,'Data Cleaning in Medical Examin'!$A$2:$A$2336,'Data Cleaning in Medical Examin'!$G$2:$G$2336)</f>
        <v>No</v>
      </c>
      <c r="G1443" t="str">
        <f>_xlfn.XLOOKUP(A1443,'Data Cleaning in Medical Examin'!$A$2:$A$2336,'Data Cleaning in Medical Examin'!$H$2:$H$2336)</f>
        <v>No</v>
      </c>
      <c r="H1443" t="str">
        <f>_xlfn.XLOOKUP(A1443,'Data Cleaning in Medical Examin'!$A$2:$A$2336,'Data Cleaning in Medical Examin'!$I$2:$I$2336)</f>
        <v>1 Major Surgery</v>
      </c>
      <c r="I1443" t="str">
        <f>_xlfn.XLOOKUP(A1443,'Data Cleaning in Medical Examin'!$A$2:$A$2336,'Data Cleaning in Medical Examin'!$J$2:$J$2336)</f>
        <v>No</v>
      </c>
      <c r="J1443" t="str">
        <f>_xlfn.XLOOKUP(A1443,'Data Cleaning in Medical Examin'!$A$2:$A$2336,'Data Cleaning in Medical Examin'!$C$2:$C$2336)</f>
        <v>Over Weight</v>
      </c>
      <c r="K1443" t="str">
        <f>_xlfn.XLOOKUP(A1443,'Data Cleaning in Medical Examin'!$A$2:$A$2336,'Data Cleaning in Medical Examin'!$E$2:$E$2336)</f>
        <v>Prediabetes</v>
      </c>
      <c r="L1443" t="str">
        <f>_xlfn.XLOOKUP(A1443,'DataCleaning in Hospitalisation'!$A$2:$A$2339,'DataCleaning in Hospitalisation'!$E$2:$E$2339)</f>
        <v>15-Nov-2004</v>
      </c>
      <c r="M1443" s="30">
        <f>_xlfn.XLOOKUP(A1443,'DataCleaning in Hospitalisation'!$A$2:$A$2339,'DataCleaning in Hospitalisation'!$H$2:$H$2339)</f>
        <v>7323.73</v>
      </c>
      <c r="N1443" t="str">
        <f>_xlfn.XLOOKUP(A1443,'DataCleaning in Hospitalisation'!$A$2:$A$2339,'DataCleaning in Hospitalisation'!$I$2:$I$2339)</f>
        <v>tier - 2</v>
      </c>
      <c r="O1443" t="str">
        <f>_xlfn.XLOOKUP(A1443,'DataCleaning in Hospitalisation'!$A$2:$A$2339,'DataCleaning in Hospitalisation'!$J$2:$J$2339)</f>
        <v>tier - 2</v>
      </c>
      <c r="P1443" t="str">
        <f>_xlfn.XLOOKUP(A1443,'DataCleaning in Hospitalisation'!$A$2:$A$2339,'DataCleaning in Hospitalisation'!$K$2:$K$2339)</f>
        <v>R1024</v>
      </c>
      <c r="Q1443">
        <f>_xlfn.XLOOKUP(A1443,'DataCleaning in Hospitalisation'!$A$2:$A$2339,'DataCleaning in Hospitalisation'!$F$2:$F$2339)</f>
        <v>19</v>
      </c>
      <c r="U1443" s="4" t="s">
        <v>1152</v>
      </c>
      <c r="V1443">
        <v>1</v>
      </c>
      <c r="X1443" s="4" t="s">
        <v>58</v>
      </c>
      <c r="Y1443" s="30">
        <v>1132</v>
      </c>
      <c r="AJ1443" s="4" t="s">
        <v>58</v>
      </c>
      <c r="AK1443" s="30">
        <v>1132</v>
      </c>
    </row>
    <row r="1444" spans="1:37" x14ac:dyDescent="0.3">
      <c r="A1444" t="s">
        <v>923</v>
      </c>
      <c r="B1444" t="str">
        <f>_xlfn.XLOOKUP(A1444,'Customer Names'!$A$2:$A$2336,'Customer Names'!$C$2:$C$2336)</f>
        <v xml:space="preserve"> Ms.Lisa</v>
      </c>
      <c r="C1444" s="41">
        <f>_xlfn.XLOOKUP(A1444,'Data Cleaning in Medical Examin'!$A$2:$A$2336,'Data Cleaning in Medical Examin'!$B$2:$B$2336)</f>
        <v>25.08</v>
      </c>
      <c r="D1444">
        <f>_xlfn.XLOOKUP(A1444,'Data Cleaning in Medical Examin'!$A$2:$A$2336,'Data Cleaning in Medical Examin'!$D$2:$D$2336)</f>
        <v>5.8</v>
      </c>
      <c r="E1444" t="str">
        <f>_xlfn.XLOOKUP(A1444,'Data Cleaning in Medical Examin'!$A$2:$A$2336,'Data Cleaning in Medical Examin'!$F$2:$F$2336)</f>
        <v>No</v>
      </c>
      <c r="F1444" t="str">
        <f>_xlfn.XLOOKUP(A1444,'Data Cleaning in Medical Examin'!$A$2:$A$2336,'Data Cleaning in Medical Examin'!$G$2:$G$2336)</f>
        <v>No</v>
      </c>
      <c r="G1444" t="str">
        <f>_xlfn.XLOOKUP(A1444,'Data Cleaning in Medical Examin'!$A$2:$A$2336,'Data Cleaning in Medical Examin'!$H$2:$H$2336)</f>
        <v>Yes</v>
      </c>
      <c r="H1444" t="str">
        <f>_xlfn.XLOOKUP(A1444,'Data Cleaning in Medical Examin'!$A$2:$A$2336,'Data Cleaning in Medical Examin'!$I$2:$I$2336)</f>
        <v>1 Major Surgery</v>
      </c>
      <c r="I1444" t="str">
        <f>_xlfn.XLOOKUP(A1444,'Data Cleaning in Medical Examin'!$A$2:$A$2336,'Data Cleaning in Medical Examin'!$J$2:$J$2336)</f>
        <v>No</v>
      </c>
      <c r="J1444" t="str">
        <f>_xlfn.XLOOKUP(A1444,'Data Cleaning in Medical Examin'!$A$2:$A$2336,'Data Cleaning in Medical Examin'!$C$2:$C$2336)</f>
        <v>Over Weight</v>
      </c>
      <c r="K1444" t="str">
        <f>_xlfn.XLOOKUP(A1444,'Data Cleaning in Medical Examin'!$A$2:$A$2336,'Data Cleaning in Medical Examin'!$E$2:$E$2336)</f>
        <v>Prediabetes</v>
      </c>
      <c r="L1444" t="str">
        <f>_xlfn.XLOOKUP(A1444,'DataCleaning in Hospitalisation'!$A$2:$A$2339,'DataCleaning in Hospitalisation'!$E$2:$E$2339)</f>
        <v>11-Jul-1965</v>
      </c>
      <c r="M1444" s="30">
        <f>_xlfn.XLOOKUP(A1444,'DataCleaning in Hospitalisation'!$A$2:$A$2339,'DataCleaning in Hospitalisation'!$H$2:$H$2339)</f>
        <v>7322.86</v>
      </c>
      <c r="N1444" t="str">
        <f>_xlfn.XLOOKUP(A1444,'DataCleaning in Hospitalisation'!$A$2:$A$2339,'DataCleaning in Hospitalisation'!$I$2:$I$2339)</f>
        <v>tier - 3</v>
      </c>
      <c r="O1444" t="str">
        <f>_xlfn.XLOOKUP(A1444,'DataCleaning in Hospitalisation'!$A$2:$A$2339,'DataCleaning in Hospitalisation'!$J$2:$J$2339)</f>
        <v>tier - 3</v>
      </c>
      <c r="P1444" t="str">
        <f>_xlfn.XLOOKUP(A1444,'DataCleaning in Hospitalisation'!$A$2:$A$2339,'DataCleaning in Hospitalisation'!$K$2:$K$2339)</f>
        <v>R1012</v>
      </c>
      <c r="Q1444">
        <f>_xlfn.XLOOKUP(A1444,'DataCleaning in Hospitalisation'!$A$2:$A$2339,'DataCleaning in Hospitalisation'!$F$2:$F$2339)</f>
        <v>58</v>
      </c>
      <c r="U1444" s="46" t="s">
        <v>6</v>
      </c>
      <c r="V1444">
        <v>1</v>
      </c>
      <c r="X1444" s="4" t="s">
        <v>57</v>
      </c>
      <c r="Y1444" s="30">
        <v>1131.51</v>
      </c>
      <c r="AJ1444" s="4" t="s">
        <v>57</v>
      </c>
      <c r="AK1444" s="30">
        <v>1131.51</v>
      </c>
    </row>
    <row r="1445" spans="1:37" x14ac:dyDescent="0.3">
      <c r="A1445" t="s">
        <v>922</v>
      </c>
      <c r="B1445" t="str">
        <f>_xlfn.XLOOKUP(A1445,'Customer Names'!$A$2:$A$2336,'Customer Names'!$C$2:$C$2336)</f>
        <v xml:space="preserve"> Ms.Katherine</v>
      </c>
      <c r="C1445" s="41">
        <f>_xlfn.XLOOKUP(A1445,'Data Cleaning in Medical Examin'!$A$2:$A$2336,'Data Cleaning in Medical Examin'!$B$2:$B$2336)</f>
        <v>29.164999999999999</v>
      </c>
      <c r="D1445">
        <f>_xlfn.XLOOKUP(A1445,'Data Cleaning in Medical Examin'!$A$2:$A$2336,'Data Cleaning in Medical Examin'!$D$2:$D$2336)</f>
        <v>4.87</v>
      </c>
      <c r="E1445" t="str">
        <f>_xlfn.XLOOKUP(A1445,'Data Cleaning in Medical Examin'!$A$2:$A$2336,'Data Cleaning in Medical Examin'!$F$2:$F$2336)</f>
        <v>No</v>
      </c>
      <c r="F1445" t="str">
        <f>_xlfn.XLOOKUP(A1445,'Data Cleaning in Medical Examin'!$A$2:$A$2336,'Data Cleaning in Medical Examin'!$G$2:$G$2336)</f>
        <v>Yes</v>
      </c>
      <c r="G1445" t="str">
        <f>_xlfn.XLOOKUP(A1445,'Data Cleaning in Medical Examin'!$A$2:$A$2336,'Data Cleaning in Medical Examin'!$H$2:$H$2336)</f>
        <v>No</v>
      </c>
      <c r="H1445" t="str">
        <f>_xlfn.XLOOKUP(A1445,'Data Cleaning in Medical Examin'!$A$2:$A$2336,'Data Cleaning in Medical Examin'!$I$2:$I$2336)</f>
        <v>1 Major Surgery</v>
      </c>
      <c r="I1445" t="str">
        <f>_xlfn.XLOOKUP(A1445,'Data Cleaning in Medical Examin'!$A$2:$A$2336,'Data Cleaning in Medical Examin'!$J$2:$J$2336)</f>
        <v>No</v>
      </c>
      <c r="J1445" t="str">
        <f>_xlfn.XLOOKUP(A1445,'Data Cleaning in Medical Examin'!$A$2:$A$2336,'Data Cleaning in Medical Examin'!$C$2:$C$2336)</f>
        <v>Over Weight</v>
      </c>
      <c r="K1445" t="str">
        <f>_xlfn.XLOOKUP(A1445,'Data Cleaning in Medical Examin'!$A$2:$A$2336,'Data Cleaning in Medical Examin'!$E$2:$E$2336)</f>
        <v>Normal</v>
      </c>
      <c r="L1445" t="str">
        <f>_xlfn.XLOOKUP(A1445,'DataCleaning in Hospitalisation'!$A$2:$A$2339,'DataCleaning in Hospitalisation'!$E$2:$E$2339)</f>
        <v>11-Aug-1972</v>
      </c>
      <c r="M1445" s="30">
        <f>_xlfn.XLOOKUP(A1445,'DataCleaning in Hospitalisation'!$A$2:$A$2339,'DataCleaning in Hospitalisation'!$H$2:$H$2339)</f>
        <v>7318.22</v>
      </c>
      <c r="N1445" t="str">
        <f>_xlfn.XLOOKUP(A1445,'DataCleaning in Hospitalisation'!$A$2:$A$2339,'DataCleaning in Hospitalisation'!$I$2:$I$2339)</f>
        <v>tier - 2</v>
      </c>
      <c r="O1445" t="str">
        <f>_xlfn.XLOOKUP(A1445,'DataCleaning in Hospitalisation'!$A$2:$A$2339,'DataCleaning in Hospitalisation'!$J$2:$J$2339)</f>
        <v>tier - 3</v>
      </c>
      <c r="P1445" t="str">
        <f>_xlfn.XLOOKUP(A1445,'DataCleaning in Hospitalisation'!$A$2:$A$2339,'DataCleaning in Hospitalisation'!$K$2:$K$2339)</f>
        <v>R1012</v>
      </c>
      <c r="Q1445">
        <f>_xlfn.XLOOKUP(A1445,'DataCleaning in Hospitalisation'!$A$2:$A$2339,'DataCleaning in Hospitalisation'!$F$2:$F$2339)</f>
        <v>51</v>
      </c>
      <c r="U1445" s="50" t="s">
        <v>2418</v>
      </c>
      <c r="V1445">
        <v>1</v>
      </c>
      <c r="X1445" s="4" t="s">
        <v>56</v>
      </c>
      <c r="Y1445" s="30">
        <v>1121.8699999999999</v>
      </c>
      <c r="AJ1445" s="4" t="s">
        <v>56</v>
      </c>
      <c r="AK1445" s="30">
        <v>1121.8699999999999</v>
      </c>
    </row>
    <row r="1446" spans="1:37" x14ac:dyDescent="0.3">
      <c r="A1446" t="s">
        <v>921</v>
      </c>
      <c r="B1446" t="str">
        <f>_xlfn.XLOOKUP(A1446,'Customer Names'!$A$2:$A$2336,'Customer Names'!$C$2:$C$2336)</f>
        <v xml:space="preserve"> Mr.Steve</v>
      </c>
      <c r="C1446" s="41">
        <f>_xlfn.XLOOKUP(A1446,'Data Cleaning in Medical Examin'!$A$2:$A$2336,'Data Cleaning in Medical Examin'!$B$2:$B$2336)</f>
        <v>15.05</v>
      </c>
      <c r="D1446">
        <f>_xlfn.XLOOKUP(A1446,'Data Cleaning in Medical Examin'!$A$2:$A$2336,'Data Cleaning in Medical Examin'!$D$2:$D$2336)</f>
        <v>8.1199999999999992</v>
      </c>
      <c r="E1446" t="str">
        <f>_xlfn.XLOOKUP(A1446,'Data Cleaning in Medical Examin'!$A$2:$A$2336,'Data Cleaning in Medical Examin'!$F$2:$F$2336)</f>
        <v>No</v>
      </c>
      <c r="F1446" t="str">
        <f>_xlfn.XLOOKUP(A1446,'Data Cleaning in Medical Examin'!$A$2:$A$2336,'Data Cleaning in Medical Examin'!$G$2:$G$2336)</f>
        <v>No</v>
      </c>
      <c r="G1446" t="str">
        <f>_xlfn.XLOOKUP(A1446,'Data Cleaning in Medical Examin'!$A$2:$A$2336,'Data Cleaning in Medical Examin'!$H$2:$H$2336)</f>
        <v>No</v>
      </c>
      <c r="H1446" t="str">
        <f>_xlfn.XLOOKUP(A1446,'Data Cleaning in Medical Examin'!$A$2:$A$2336,'Data Cleaning in Medical Examin'!$I$2:$I$2336)</f>
        <v>No Major Surgery</v>
      </c>
      <c r="I1446" t="str">
        <f>_xlfn.XLOOKUP(A1446,'Data Cleaning in Medical Examin'!$A$2:$A$2336,'Data Cleaning in Medical Examin'!$J$2:$J$2336)</f>
        <v>No</v>
      </c>
      <c r="J1446" t="str">
        <f>_xlfn.XLOOKUP(A1446,'Data Cleaning in Medical Examin'!$A$2:$A$2336,'Data Cleaning in Medical Examin'!$C$2:$C$2336)</f>
        <v>Under Weight</v>
      </c>
      <c r="K1446" t="str">
        <f>_xlfn.XLOOKUP(A1446,'Data Cleaning in Medical Examin'!$A$2:$A$2336,'Data Cleaning in Medical Examin'!$E$2:$E$2336)</f>
        <v>Diabetes</v>
      </c>
      <c r="L1446" t="str">
        <f>_xlfn.XLOOKUP(A1446,'DataCleaning in Hospitalisation'!$A$2:$A$2339,'DataCleaning in Hospitalisation'!$E$2:$E$2339)</f>
        <v>25-Jun-1965</v>
      </c>
      <c r="M1446" s="30">
        <f>_xlfn.XLOOKUP(A1446,'DataCleaning in Hospitalisation'!$A$2:$A$2339,'DataCleaning in Hospitalisation'!$H$2:$H$2339)</f>
        <v>7318.21</v>
      </c>
      <c r="N1446" t="str">
        <f>_xlfn.XLOOKUP(A1446,'DataCleaning in Hospitalisation'!$A$2:$A$2339,'DataCleaning in Hospitalisation'!$I$2:$I$2339)</f>
        <v>tier - 3</v>
      </c>
      <c r="O1446" t="str">
        <f>_xlfn.XLOOKUP(A1446,'DataCleaning in Hospitalisation'!$A$2:$A$2339,'DataCleaning in Hospitalisation'!$J$2:$J$2339)</f>
        <v>tier - 1</v>
      </c>
      <c r="P1446" t="str">
        <f>_xlfn.XLOOKUP(A1446,'DataCleaning in Hospitalisation'!$A$2:$A$2339,'DataCleaning in Hospitalisation'!$K$2:$K$2339)</f>
        <v>R1013</v>
      </c>
      <c r="Q1446">
        <f>_xlfn.XLOOKUP(A1446,'DataCleaning in Hospitalisation'!$A$2:$A$2339,'DataCleaning in Hospitalisation'!$F$2:$F$2339)</f>
        <v>58</v>
      </c>
      <c r="U1446" s="51" t="s">
        <v>11</v>
      </c>
      <c r="V1446">
        <v>1</v>
      </c>
      <c r="X1446" s="4" t="s">
        <v>55</v>
      </c>
      <c r="Y1446" s="30">
        <v>1086</v>
      </c>
      <c r="AJ1446" s="4" t="s">
        <v>55</v>
      </c>
      <c r="AK1446" s="30">
        <v>1086</v>
      </c>
    </row>
    <row r="1447" spans="1:37" x14ac:dyDescent="0.3">
      <c r="A1447" t="s">
        <v>920</v>
      </c>
      <c r="B1447" t="str">
        <f>_xlfn.XLOOKUP(A1447,'Customer Names'!$A$2:$A$2336,'Customer Names'!$C$2:$C$2336)</f>
        <v xml:space="preserve"> Ms.Kate</v>
      </c>
      <c r="C1447" s="41">
        <f>_xlfn.XLOOKUP(A1447,'Data Cleaning in Medical Examin'!$A$2:$A$2336,'Data Cleaning in Medical Examin'!$B$2:$B$2336)</f>
        <v>19.95</v>
      </c>
      <c r="D1447">
        <f>_xlfn.XLOOKUP(A1447,'Data Cleaning in Medical Examin'!$A$2:$A$2336,'Data Cleaning in Medical Examin'!$D$2:$D$2336)</f>
        <v>4.3600000000000003</v>
      </c>
      <c r="E1447" t="str">
        <f>_xlfn.XLOOKUP(A1447,'Data Cleaning in Medical Examin'!$A$2:$A$2336,'Data Cleaning in Medical Examin'!$F$2:$F$2336)</f>
        <v>No</v>
      </c>
      <c r="F1447" t="str">
        <f>_xlfn.XLOOKUP(A1447,'Data Cleaning in Medical Examin'!$A$2:$A$2336,'Data Cleaning in Medical Examin'!$G$2:$G$2336)</f>
        <v>No</v>
      </c>
      <c r="G1447" t="str">
        <f>_xlfn.XLOOKUP(A1447,'Data Cleaning in Medical Examin'!$A$2:$A$2336,'Data Cleaning in Medical Examin'!$H$2:$H$2336)</f>
        <v>No</v>
      </c>
      <c r="H1447" t="str">
        <f>_xlfn.XLOOKUP(A1447,'Data Cleaning in Medical Examin'!$A$2:$A$2336,'Data Cleaning in Medical Examin'!$I$2:$I$2336)</f>
        <v>2 Major Surgery</v>
      </c>
      <c r="I1447" t="str">
        <f>_xlfn.XLOOKUP(A1447,'Data Cleaning in Medical Examin'!$A$2:$A$2336,'Data Cleaning in Medical Examin'!$J$2:$J$2336)</f>
        <v>No</v>
      </c>
      <c r="J1447" t="str">
        <f>_xlfn.XLOOKUP(A1447,'Data Cleaning in Medical Examin'!$A$2:$A$2336,'Data Cleaning in Medical Examin'!$C$2:$C$2336)</f>
        <v>Normal Weight</v>
      </c>
      <c r="K1447" t="str">
        <f>_xlfn.XLOOKUP(A1447,'Data Cleaning in Medical Examin'!$A$2:$A$2336,'Data Cleaning in Medical Examin'!$E$2:$E$2336)</f>
        <v>Normal</v>
      </c>
      <c r="L1447" t="str">
        <f>_xlfn.XLOOKUP(A1447,'DataCleaning in Hospitalisation'!$A$2:$A$2339,'DataCleaning in Hospitalisation'!$E$2:$E$2339)</f>
        <v>6-Jun-1965</v>
      </c>
      <c r="M1447" s="30">
        <f>_xlfn.XLOOKUP(A1447,'DataCleaning in Hospitalisation'!$A$2:$A$2339,'DataCleaning in Hospitalisation'!$H$2:$H$2339)</f>
        <v>7304.65</v>
      </c>
      <c r="N1447" t="str">
        <f>_xlfn.XLOOKUP(A1447,'DataCleaning in Hospitalisation'!$A$2:$A$2339,'DataCleaning in Hospitalisation'!$I$2:$I$2339)</f>
        <v>tier - 3</v>
      </c>
      <c r="O1447" t="str">
        <f>_xlfn.XLOOKUP(A1447,'DataCleaning in Hospitalisation'!$A$2:$A$2339,'DataCleaning in Hospitalisation'!$J$2:$J$2339)</f>
        <v>tier - 3</v>
      </c>
      <c r="P1447" t="str">
        <f>_xlfn.XLOOKUP(A1447,'DataCleaning in Hospitalisation'!$A$2:$A$2339,'DataCleaning in Hospitalisation'!$K$2:$K$2339)</f>
        <v>R1013</v>
      </c>
      <c r="Q1447">
        <f>_xlfn.XLOOKUP(A1447,'DataCleaning in Hospitalisation'!$A$2:$A$2339,'DataCleaning in Hospitalisation'!$F$2:$F$2339)</f>
        <v>58</v>
      </c>
      <c r="U1447" s="52" t="s">
        <v>2372</v>
      </c>
      <c r="V1447">
        <v>1</v>
      </c>
      <c r="X1447" s="4" t="s">
        <v>54</v>
      </c>
      <c r="Y1447" s="30">
        <v>1082</v>
      </c>
      <c r="AJ1447" s="4" t="s">
        <v>54</v>
      </c>
      <c r="AK1447" s="30">
        <v>1082</v>
      </c>
    </row>
    <row r="1448" spans="1:37" x14ac:dyDescent="0.3">
      <c r="A1448" t="s">
        <v>919</v>
      </c>
      <c r="B1448" t="str">
        <f>_xlfn.XLOOKUP(A1448,'Customer Names'!$A$2:$A$2336,'Customer Names'!$C$2:$C$2336)</f>
        <v xml:space="preserve"> Ms.Beth</v>
      </c>
      <c r="C1448" s="41">
        <f>_xlfn.XLOOKUP(A1448,'Data Cleaning in Medical Examin'!$A$2:$A$2336,'Data Cleaning in Medical Examin'!$B$2:$B$2336)</f>
        <v>16.66</v>
      </c>
      <c r="D1448">
        <f>_xlfn.XLOOKUP(A1448,'Data Cleaning in Medical Examin'!$A$2:$A$2336,'Data Cleaning in Medical Examin'!$D$2:$D$2336)</f>
        <v>9.16</v>
      </c>
      <c r="E1448" t="str">
        <f>_xlfn.XLOOKUP(A1448,'Data Cleaning in Medical Examin'!$A$2:$A$2336,'Data Cleaning in Medical Examin'!$F$2:$F$2336)</f>
        <v>No</v>
      </c>
      <c r="F1448" t="str">
        <f>_xlfn.XLOOKUP(A1448,'Data Cleaning in Medical Examin'!$A$2:$A$2336,'Data Cleaning in Medical Examin'!$G$2:$G$2336)</f>
        <v>No</v>
      </c>
      <c r="G1448" t="str">
        <f>_xlfn.XLOOKUP(A1448,'Data Cleaning in Medical Examin'!$A$2:$A$2336,'Data Cleaning in Medical Examin'!$H$2:$H$2336)</f>
        <v>No</v>
      </c>
      <c r="H1448" t="str">
        <f>_xlfn.XLOOKUP(A1448,'Data Cleaning in Medical Examin'!$A$2:$A$2336,'Data Cleaning in Medical Examin'!$I$2:$I$2336)</f>
        <v>No Major Surgery</v>
      </c>
      <c r="I1448" t="str">
        <f>_xlfn.XLOOKUP(A1448,'Data Cleaning in Medical Examin'!$A$2:$A$2336,'Data Cleaning in Medical Examin'!$J$2:$J$2336)</f>
        <v>No</v>
      </c>
      <c r="J1448" t="str">
        <f>_xlfn.XLOOKUP(A1448,'Data Cleaning in Medical Examin'!$A$2:$A$2336,'Data Cleaning in Medical Examin'!$C$2:$C$2336)</f>
        <v>Under Weight</v>
      </c>
      <c r="K1448" t="str">
        <f>_xlfn.XLOOKUP(A1448,'Data Cleaning in Medical Examin'!$A$2:$A$2336,'Data Cleaning in Medical Examin'!$E$2:$E$2336)</f>
        <v>Diabetes</v>
      </c>
      <c r="L1448" t="str">
        <f>_xlfn.XLOOKUP(A1448,'DataCleaning in Hospitalisation'!$A$2:$A$2339,'DataCleaning in Hospitalisation'!$E$2:$E$2339)</f>
        <v>26-Dec-1966</v>
      </c>
      <c r="M1448" s="30">
        <f>_xlfn.XLOOKUP(A1448,'DataCleaning in Hospitalisation'!$A$2:$A$2339,'DataCleaning in Hospitalisation'!$H$2:$H$2339)</f>
        <v>7302.46</v>
      </c>
      <c r="N1448" t="str">
        <f>_xlfn.XLOOKUP(A1448,'DataCleaning in Hospitalisation'!$A$2:$A$2339,'DataCleaning in Hospitalisation'!$I$2:$I$2339)</f>
        <v>tier - 3</v>
      </c>
      <c r="O1448" t="str">
        <f>_xlfn.XLOOKUP(A1448,'DataCleaning in Hospitalisation'!$A$2:$A$2339,'DataCleaning in Hospitalisation'!$J$2:$J$2339)</f>
        <v>tier - 1</v>
      </c>
      <c r="P1448" t="str">
        <f>_xlfn.XLOOKUP(A1448,'DataCleaning in Hospitalisation'!$A$2:$A$2339,'DataCleaning in Hospitalisation'!$K$2:$K$2339)</f>
        <v>R1012</v>
      </c>
      <c r="Q1448">
        <f>_xlfn.XLOOKUP(A1448,'DataCleaning in Hospitalisation'!$A$2:$A$2339,'DataCleaning in Hospitalisation'!$F$2:$F$2339)</f>
        <v>57</v>
      </c>
      <c r="U1448" s="53" t="s">
        <v>2372</v>
      </c>
      <c r="V1448">
        <v>1</v>
      </c>
      <c r="X1448" s="4" t="s">
        <v>2345</v>
      </c>
      <c r="Y1448" s="30">
        <v>46661.440000000002</v>
      </c>
      <c r="AJ1448" s="4" t="s">
        <v>2345</v>
      </c>
      <c r="AK1448" s="30">
        <v>46661.440000000002</v>
      </c>
    </row>
    <row r="1449" spans="1:37" x14ac:dyDescent="0.3">
      <c r="A1449" t="s">
        <v>918</v>
      </c>
      <c r="B1449" t="str">
        <f>_xlfn.XLOOKUP(A1449,'Customer Names'!$A$2:$A$2336,'Customer Names'!$C$2:$C$2336)</f>
        <v xml:space="preserve"> Ms.Katharine</v>
      </c>
      <c r="C1449" s="41">
        <f>_xlfn.XLOOKUP(A1449,'Data Cleaning in Medical Examin'!$A$2:$A$2336,'Data Cleaning in Medical Examin'!$B$2:$B$2336)</f>
        <v>16.62</v>
      </c>
      <c r="D1449">
        <f>_xlfn.XLOOKUP(A1449,'Data Cleaning in Medical Examin'!$A$2:$A$2336,'Data Cleaning in Medical Examin'!$D$2:$D$2336)</f>
        <v>9.14</v>
      </c>
      <c r="E1449" t="str">
        <f>_xlfn.XLOOKUP(A1449,'Data Cleaning in Medical Examin'!$A$2:$A$2336,'Data Cleaning in Medical Examin'!$F$2:$F$2336)</f>
        <v>No</v>
      </c>
      <c r="F1449" t="str">
        <f>_xlfn.XLOOKUP(A1449,'Data Cleaning in Medical Examin'!$A$2:$A$2336,'Data Cleaning in Medical Examin'!$G$2:$G$2336)</f>
        <v>No</v>
      </c>
      <c r="G1449" t="str">
        <f>_xlfn.XLOOKUP(A1449,'Data Cleaning in Medical Examin'!$A$2:$A$2336,'Data Cleaning in Medical Examin'!$H$2:$H$2336)</f>
        <v>No</v>
      </c>
      <c r="H1449" t="str">
        <f>_xlfn.XLOOKUP(A1449,'Data Cleaning in Medical Examin'!$A$2:$A$2336,'Data Cleaning in Medical Examin'!$I$2:$I$2336)</f>
        <v>No Major Surgery</v>
      </c>
      <c r="I1449" t="str">
        <f>_xlfn.XLOOKUP(A1449,'Data Cleaning in Medical Examin'!$A$2:$A$2336,'Data Cleaning in Medical Examin'!$J$2:$J$2336)</f>
        <v>No</v>
      </c>
      <c r="J1449" t="str">
        <f>_xlfn.XLOOKUP(A1449,'Data Cleaning in Medical Examin'!$A$2:$A$2336,'Data Cleaning in Medical Examin'!$C$2:$C$2336)</f>
        <v>Under Weight</v>
      </c>
      <c r="K1449" t="str">
        <f>_xlfn.XLOOKUP(A1449,'Data Cleaning in Medical Examin'!$A$2:$A$2336,'Data Cleaning in Medical Examin'!$E$2:$E$2336)</f>
        <v>Diabetes</v>
      </c>
      <c r="L1449" t="str">
        <f>_xlfn.XLOOKUP(A1449,'DataCleaning in Hospitalisation'!$A$2:$A$2339,'DataCleaning in Hospitalisation'!$E$2:$E$2339)</f>
        <v>2-Nov-1985</v>
      </c>
      <c r="M1449" s="30">
        <f>_xlfn.XLOOKUP(A1449,'DataCleaning in Hospitalisation'!$A$2:$A$2339,'DataCleaning in Hospitalisation'!$H$2:$H$2339)</f>
        <v>7281.51</v>
      </c>
      <c r="N1449" t="str">
        <f>_xlfn.XLOOKUP(A1449,'DataCleaning in Hospitalisation'!$A$2:$A$2339,'DataCleaning in Hospitalisation'!$I$2:$I$2339)</f>
        <v>tier - 2</v>
      </c>
      <c r="O1449" t="str">
        <f>_xlfn.XLOOKUP(A1449,'DataCleaning in Hospitalisation'!$A$2:$A$2339,'DataCleaning in Hospitalisation'!$J$2:$J$2339)</f>
        <v>tier - 1</v>
      </c>
      <c r="P1449" t="str">
        <f>_xlfn.XLOOKUP(A1449,'DataCleaning in Hospitalisation'!$A$2:$A$2339,'DataCleaning in Hospitalisation'!$K$2:$K$2339)</f>
        <v>R1012</v>
      </c>
      <c r="Q1449">
        <f>_xlfn.XLOOKUP(A1449,'DataCleaning in Hospitalisation'!$A$2:$A$2339,'DataCleaning in Hospitalisation'!$F$2:$F$2339)</f>
        <v>38</v>
      </c>
      <c r="U1449" s="4" t="s">
        <v>1151</v>
      </c>
      <c r="V1449">
        <v>1</v>
      </c>
      <c r="X1449" s="4" t="s">
        <v>2138</v>
      </c>
      <c r="Y1449" s="30">
        <v>34806.47</v>
      </c>
      <c r="AJ1449" s="4" t="s">
        <v>2138</v>
      </c>
      <c r="AK1449" s="30">
        <v>34806.47</v>
      </c>
    </row>
    <row r="1450" spans="1:37" x14ac:dyDescent="0.3">
      <c r="A1450" t="s">
        <v>917</v>
      </c>
      <c r="B1450" t="str">
        <f>_xlfn.XLOOKUP(A1450,'Customer Names'!$A$2:$A$2336,'Customer Names'!$C$2:$C$2336)</f>
        <v xml:space="preserve"> Ms.Heather</v>
      </c>
      <c r="C1450" s="41">
        <f>_xlfn.XLOOKUP(A1450,'Data Cleaning in Medical Examin'!$A$2:$A$2336,'Data Cleaning in Medical Examin'!$B$2:$B$2336)</f>
        <v>15.36</v>
      </c>
      <c r="D1450">
        <f>_xlfn.XLOOKUP(A1450,'Data Cleaning in Medical Examin'!$A$2:$A$2336,'Data Cleaning in Medical Examin'!$D$2:$D$2336)</f>
        <v>5.49</v>
      </c>
      <c r="E1450" t="str">
        <f>_xlfn.XLOOKUP(A1450,'Data Cleaning in Medical Examin'!$A$2:$A$2336,'Data Cleaning in Medical Examin'!$F$2:$F$2336)</f>
        <v>Yes</v>
      </c>
      <c r="F1450" t="str">
        <f>_xlfn.XLOOKUP(A1450,'Data Cleaning in Medical Examin'!$A$2:$A$2336,'Data Cleaning in Medical Examin'!$G$2:$G$2336)</f>
        <v>No</v>
      </c>
      <c r="G1450" t="str">
        <f>_xlfn.XLOOKUP(A1450,'Data Cleaning in Medical Examin'!$A$2:$A$2336,'Data Cleaning in Medical Examin'!$H$2:$H$2336)</f>
        <v>No</v>
      </c>
      <c r="H1450" t="str">
        <f>_xlfn.XLOOKUP(A1450,'Data Cleaning in Medical Examin'!$A$2:$A$2336,'Data Cleaning in Medical Examin'!$I$2:$I$2336)</f>
        <v>2 Major Surgery</v>
      </c>
      <c r="I1450" t="str">
        <f>_xlfn.XLOOKUP(A1450,'Data Cleaning in Medical Examin'!$A$2:$A$2336,'Data Cleaning in Medical Examin'!$J$2:$J$2336)</f>
        <v>No</v>
      </c>
      <c r="J1450" t="str">
        <f>_xlfn.XLOOKUP(A1450,'Data Cleaning in Medical Examin'!$A$2:$A$2336,'Data Cleaning in Medical Examin'!$C$2:$C$2336)</f>
        <v>Under Weight</v>
      </c>
      <c r="K1450" t="str">
        <f>_xlfn.XLOOKUP(A1450,'Data Cleaning in Medical Examin'!$A$2:$A$2336,'Data Cleaning in Medical Examin'!$E$2:$E$2336)</f>
        <v>Normal</v>
      </c>
      <c r="L1450" t="str">
        <f>_xlfn.XLOOKUP(A1450,'DataCleaning in Hospitalisation'!$A$2:$A$2339,'DataCleaning in Hospitalisation'!$E$2:$E$2339)</f>
        <v>18-Dec-1976</v>
      </c>
      <c r="M1450" s="30">
        <f>_xlfn.XLOOKUP(A1450,'DataCleaning in Hospitalisation'!$A$2:$A$2339,'DataCleaning in Hospitalisation'!$H$2:$H$2339)</f>
        <v>7273.02</v>
      </c>
      <c r="N1450" t="str">
        <f>_xlfn.XLOOKUP(A1450,'DataCleaning in Hospitalisation'!$A$2:$A$2339,'DataCleaning in Hospitalisation'!$I$2:$I$2339)</f>
        <v>tier - 2</v>
      </c>
      <c r="O1450" t="str">
        <f>_xlfn.XLOOKUP(A1450,'DataCleaning in Hospitalisation'!$A$2:$A$2339,'DataCleaning in Hospitalisation'!$J$2:$J$2339)</f>
        <v>tier - 1</v>
      </c>
      <c r="P1450" t="str">
        <f>_xlfn.XLOOKUP(A1450,'DataCleaning in Hospitalisation'!$A$2:$A$2339,'DataCleaning in Hospitalisation'!$K$2:$K$2339)</f>
        <v>R1013</v>
      </c>
      <c r="Q1450">
        <f>_xlfn.XLOOKUP(A1450,'DataCleaning in Hospitalisation'!$A$2:$A$2339,'DataCleaning in Hospitalisation'!$F$2:$F$2339)</f>
        <v>47</v>
      </c>
      <c r="U1450" s="46" t="s">
        <v>6</v>
      </c>
      <c r="V1450">
        <v>1</v>
      </c>
      <c r="X1450" s="4" t="s">
        <v>53</v>
      </c>
      <c r="Y1450" s="30">
        <v>1071</v>
      </c>
      <c r="AJ1450" s="4" t="s">
        <v>53</v>
      </c>
      <c r="AK1450" s="30">
        <v>1071</v>
      </c>
    </row>
    <row r="1451" spans="1:37" x14ac:dyDescent="0.3">
      <c r="A1451" t="s">
        <v>916</v>
      </c>
      <c r="B1451" t="str">
        <f>_xlfn.XLOOKUP(A1451,'Customer Names'!$A$2:$A$2336,'Customer Names'!$C$2:$C$2336)</f>
        <v xml:space="preserve"> Ms.Desiree</v>
      </c>
      <c r="C1451" s="41">
        <f>_xlfn.XLOOKUP(A1451,'Data Cleaning in Medical Examin'!$A$2:$A$2336,'Data Cleaning in Medical Examin'!$B$2:$B$2336)</f>
        <v>27.74</v>
      </c>
      <c r="D1451">
        <f>_xlfn.XLOOKUP(A1451,'Data Cleaning in Medical Examin'!$A$2:$A$2336,'Data Cleaning in Medical Examin'!$D$2:$D$2336)</f>
        <v>5.96</v>
      </c>
      <c r="E1451" t="str">
        <f>_xlfn.XLOOKUP(A1451,'Data Cleaning in Medical Examin'!$A$2:$A$2336,'Data Cleaning in Medical Examin'!$F$2:$F$2336)</f>
        <v>Yes</v>
      </c>
      <c r="F1451" t="str">
        <f>_xlfn.XLOOKUP(A1451,'Data Cleaning in Medical Examin'!$A$2:$A$2336,'Data Cleaning in Medical Examin'!$G$2:$G$2336)</f>
        <v>No</v>
      </c>
      <c r="G1451" t="str">
        <f>_xlfn.XLOOKUP(A1451,'Data Cleaning in Medical Examin'!$A$2:$A$2336,'Data Cleaning in Medical Examin'!$H$2:$H$2336)</f>
        <v>No</v>
      </c>
      <c r="H1451" t="str">
        <f>_xlfn.XLOOKUP(A1451,'Data Cleaning in Medical Examin'!$A$2:$A$2336,'Data Cleaning in Medical Examin'!$I$2:$I$2336)</f>
        <v>No Major Surgery</v>
      </c>
      <c r="I1451" t="str">
        <f>_xlfn.XLOOKUP(A1451,'Data Cleaning in Medical Examin'!$A$2:$A$2336,'Data Cleaning in Medical Examin'!$J$2:$J$2336)</f>
        <v>No</v>
      </c>
      <c r="J1451" t="str">
        <f>_xlfn.XLOOKUP(A1451,'Data Cleaning in Medical Examin'!$A$2:$A$2336,'Data Cleaning in Medical Examin'!$C$2:$C$2336)</f>
        <v>Over Weight</v>
      </c>
      <c r="K1451" t="str">
        <f>_xlfn.XLOOKUP(A1451,'Data Cleaning in Medical Examin'!$A$2:$A$2336,'Data Cleaning in Medical Examin'!$E$2:$E$2336)</f>
        <v>Prediabetes</v>
      </c>
      <c r="L1451" t="str">
        <f>_xlfn.XLOOKUP(A1451,'DataCleaning in Hospitalisation'!$A$2:$A$2339,'DataCleaning in Hospitalisation'!$E$2:$E$2339)</f>
        <v>4-Aug-1981</v>
      </c>
      <c r="M1451" s="30">
        <f>_xlfn.XLOOKUP(A1451,'DataCleaning in Hospitalisation'!$A$2:$A$2339,'DataCleaning in Hospitalisation'!$H$2:$H$2339)</f>
        <v>7265.7</v>
      </c>
      <c r="N1451" t="str">
        <f>_xlfn.XLOOKUP(A1451,'DataCleaning in Hospitalisation'!$A$2:$A$2339,'DataCleaning in Hospitalisation'!$I$2:$I$2339)</f>
        <v>tier - 3</v>
      </c>
      <c r="O1451" t="str">
        <f>_xlfn.XLOOKUP(A1451,'DataCleaning in Hospitalisation'!$A$2:$A$2339,'DataCleaning in Hospitalisation'!$J$2:$J$2339)</f>
        <v>tier - 3</v>
      </c>
      <c r="P1451" t="str">
        <f>_xlfn.XLOOKUP(A1451,'DataCleaning in Hospitalisation'!$A$2:$A$2339,'DataCleaning in Hospitalisation'!$K$2:$K$2339)</f>
        <v>R1012</v>
      </c>
      <c r="Q1451">
        <f>_xlfn.XLOOKUP(A1451,'DataCleaning in Hospitalisation'!$A$2:$A$2339,'DataCleaning in Hospitalisation'!$F$2:$F$2339)</f>
        <v>42</v>
      </c>
      <c r="U1451" s="50" t="s">
        <v>2419</v>
      </c>
      <c r="V1451">
        <v>1</v>
      </c>
      <c r="X1451" s="4" t="s">
        <v>52</v>
      </c>
      <c r="Y1451" s="30">
        <v>1070</v>
      </c>
      <c r="AJ1451" s="4" t="s">
        <v>52</v>
      </c>
      <c r="AK1451" s="30">
        <v>1070</v>
      </c>
    </row>
    <row r="1452" spans="1:37" x14ac:dyDescent="0.3">
      <c r="A1452" t="s">
        <v>915</v>
      </c>
      <c r="B1452" t="str">
        <f>_xlfn.XLOOKUP(A1452,'Customer Names'!$A$2:$A$2336,'Customer Names'!$C$2:$C$2336)</f>
        <v xml:space="preserve"> Mr.Peter</v>
      </c>
      <c r="C1452" s="41">
        <f>_xlfn.XLOOKUP(A1452,'Data Cleaning in Medical Examin'!$A$2:$A$2336,'Data Cleaning in Medical Examin'!$B$2:$B$2336)</f>
        <v>22.44</v>
      </c>
      <c r="D1452">
        <f>_xlfn.XLOOKUP(A1452,'Data Cleaning in Medical Examin'!$A$2:$A$2336,'Data Cleaning in Medical Examin'!$D$2:$D$2336)</f>
        <v>4.62</v>
      </c>
      <c r="E1452" t="str">
        <f>_xlfn.XLOOKUP(A1452,'Data Cleaning in Medical Examin'!$A$2:$A$2336,'Data Cleaning in Medical Examin'!$F$2:$F$2336)</f>
        <v>Yes</v>
      </c>
      <c r="F1452" t="str">
        <f>_xlfn.XLOOKUP(A1452,'Data Cleaning in Medical Examin'!$A$2:$A$2336,'Data Cleaning in Medical Examin'!$G$2:$G$2336)</f>
        <v>No</v>
      </c>
      <c r="G1452" t="str">
        <f>_xlfn.XLOOKUP(A1452,'Data Cleaning in Medical Examin'!$A$2:$A$2336,'Data Cleaning in Medical Examin'!$H$2:$H$2336)</f>
        <v>No</v>
      </c>
      <c r="H1452" t="str">
        <f>_xlfn.XLOOKUP(A1452,'Data Cleaning in Medical Examin'!$A$2:$A$2336,'Data Cleaning in Medical Examin'!$I$2:$I$2336)</f>
        <v>No Major Surgery</v>
      </c>
      <c r="I1452" t="str">
        <f>_xlfn.XLOOKUP(A1452,'Data Cleaning in Medical Examin'!$A$2:$A$2336,'Data Cleaning in Medical Examin'!$J$2:$J$2336)</f>
        <v>No</v>
      </c>
      <c r="J1452" t="str">
        <f>_xlfn.XLOOKUP(A1452,'Data Cleaning in Medical Examin'!$A$2:$A$2336,'Data Cleaning in Medical Examin'!$C$2:$C$2336)</f>
        <v>Normal Weight</v>
      </c>
      <c r="K1452" t="str">
        <f>_xlfn.XLOOKUP(A1452,'Data Cleaning in Medical Examin'!$A$2:$A$2336,'Data Cleaning in Medical Examin'!$E$2:$E$2336)</f>
        <v>Normal</v>
      </c>
      <c r="L1452" t="str">
        <f>_xlfn.XLOOKUP(A1452,'DataCleaning in Hospitalisation'!$A$2:$A$2339,'DataCleaning in Hospitalisation'!$E$2:$E$2339)</f>
        <v>25-Oct-1973</v>
      </c>
      <c r="M1452" s="30">
        <f>_xlfn.XLOOKUP(A1452,'DataCleaning in Hospitalisation'!$A$2:$A$2339,'DataCleaning in Hospitalisation'!$H$2:$H$2339)</f>
        <v>7265.58</v>
      </c>
      <c r="N1452" t="str">
        <f>_xlfn.XLOOKUP(A1452,'DataCleaning in Hospitalisation'!$A$2:$A$2339,'DataCleaning in Hospitalisation'!$I$2:$I$2339)</f>
        <v>tier - 2</v>
      </c>
      <c r="O1452" t="str">
        <f>_xlfn.XLOOKUP(A1452,'DataCleaning in Hospitalisation'!$A$2:$A$2339,'DataCleaning in Hospitalisation'!$J$2:$J$2339)</f>
        <v>tier - 2</v>
      </c>
      <c r="P1452" t="str">
        <f>_xlfn.XLOOKUP(A1452,'DataCleaning in Hospitalisation'!$A$2:$A$2339,'DataCleaning in Hospitalisation'!$K$2:$K$2339)</f>
        <v>R1013</v>
      </c>
      <c r="Q1452">
        <f>_xlfn.XLOOKUP(A1452,'DataCleaning in Hospitalisation'!$A$2:$A$2339,'DataCleaning in Hospitalisation'!$F$2:$F$2339)</f>
        <v>50</v>
      </c>
      <c r="U1452" s="51" t="s">
        <v>11</v>
      </c>
      <c r="V1452">
        <v>1</v>
      </c>
      <c r="X1452" s="4" t="s">
        <v>51</v>
      </c>
      <c r="Y1452" s="30">
        <v>1068</v>
      </c>
      <c r="AJ1452" s="4" t="s">
        <v>51</v>
      </c>
      <c r="AK1452" s="30">
        <v>1068</v>
      </c>
    </row>
    <row r="1453" spans="1:37" x14ac:dyDescent="0.3">
      <c r="A1453" t="s">
        <v>914</v>
      </c>
      <c r="B1453" t="str">
        <f>_xlfn.XLOOKUP(A1453,'Customer Names'!$A$2:$A$2336,'Customer Names'!$C$2:$C$2336)</f>
        <v xml:space="preserve"> Mr.Adam</v>
      </c>
      <c r="C1453" s="41">
        <f>_xlfn.XLOOKUP(A1453,'Data Cleaning in Medical Examin'!$A$2:$A$2336,'Data Cleaning in Medical Examin'!$B$2:$B$2336)</f>
        <v>37.049999999999997</v>
      </c>
      <c r="D1453">
        <f>_xlfn.XLOOKUP(A1453,'Data Cleaning in Medical Examin'!$A$2:$A$2336,'Data Cleaning in Medical Examin'!$D$2:$D$2336)</f>
        <v>9.9600000000000009</v>
      </c>
      <c r="E1453" t="str">
        <f>_xlfn.XLOOKUP(A1453,'Data Cleaning in Medical Examin'!$A$2:$A$2336,'Data Cleaning in Medical Examin'!$F$2:$F$2336)</f>
        <v>Yes</v>
      </c>
      <c r="F1453" t="str">
        <f>_xlfn.XLOOKUP(A1453,'Data Cleaning in Medical Examin'!$A$2:$A$2336,'Data Cleaning in Medical Examin'!$G$2:$G$2336)</f>
        <v>No</v>
      </c>
      <c r="G1453" t="str">
        <f>_xlfn.XLOOKUP(A1453,'Data Cleaning in Medical Examin'!$A$2:$A$2336,'Data Cleaning in Medical Examin'!$H$2:$H$2336)</f>
        <v>No</v>
      </c>
      <c r="H1453" t="str">
        <f>_xlfn.XLOOKUP(A1453,'Data Cleaning in Medical Examin'!$A$2:$A$2336,'Data Cleaning in Medical Examin'!$I$2:$I$2336)</f>
        <v>No Major Surgery</v>
      </c>
      <c r="I1453" t="str">
        <f>_xlfn.XLOOKUP(A1453,'Data Cleaning in Medical Examin'!$A$2:$A$2336,'Data Cleaning in Medical Examin'!$J$2:$J$2336)</f>
        <v>No</v>
      </c>
      <c r="J1453" t="str">
        <f>_xlfn.XLOOKUP(A1453,'Data Cleaning in Medical Examin'!$A$2:$A$2336,'Data Cleaning in Medical Examin'!$C$2:$C$2336)</f>
        <v>Obesity</v>
      </c>
      <c r="K1453" t="str">
        <f>_xlfn.XLOOKUP(A1453,'Data Cleaning in Medical Examin'!$A$2:$A$2336,'Data Cleaning in Medical Examin'!$E$2:$E$2336)</f>
        <v>Diabetes</v>
      </c>
      <c r="L1453" t="str">
        <f>_xlfn.XLOOKUP(A1453,'DataCleaning in Hospitalisation'!$A$2:$A$2339,'DataCleaning in Hospitalisation'!$E$2:$E$2339)</f>
        <v>13-Jun-1981</v>
      </c>
      <c r="M1453" s="30">
        <f>_xlfn.XLOOKUP(A1453,'DataCleaning in Hospitalisation'!$A$2:$A$2339,'DataCleaning in Hospitalisation'!$H$2:$H$2339)</f>
        <v>7261.74</v>
      </c>
      <c r="N1453" t="str">
        <f>_xlfn.XLOOKUP(A1453,'DataCleaning in Hospitalisation'!$A$2:$A$2339,'DataCleaning in Hospitalisation'!$I$2:$I$2339)</f>
        <v>tier - 3</v>
      </c>
      <c r="O1453" t="str">
        <f>_xlfn.XLOOKUP(A1453,'DataCleaning in Hospitalisation'!$A$2:$A$2339,'DataCleaning in Hospitalisation'!$J$2:$J$2339)</f>
        <v>tier - 3</v>
      </c>
      <c r="P1453" t="str">
        <f>_xlfn.XLOOKUP(A1453,'DataCleaning in Hospitalisation'!$A$2:$A$2339,'DataCleaning in Hospitalisation'!$K$2:$K$2339)</f>
        <v>R1012</v>
      </c>
      <c r="Q1453">
        <f>_xlfn.XLOOKUP(A1453,'DataCleaning in Hospitalisation'!$A$2:$A$2339,'DataCleaning in Hospitalisation'!$F$2:$F$2339)</f>
        <v>42</v>
      </c>
      <c r="U1453" s="52" t="s">
        <v>2372</v>
      </c>
      <c r="V1453">
        <v>1</v>
      </c>
      <c r="X1453" s="4" t="s">
        <v>50</v>
      </c>
      <c r="Y1453" s="30">
        <v>1056</v>
      </c>
      <c r="AJ1453" s="4" t="s">
        <v>50</v>
      </c>
      <c r="AK1453" s="30">
        <v>1056</v>
      </c>
    </row>
    <row r="1454" spans="1:37" x14ac:dyDescent="0.3">
      <c r="A1454" t="s">
        <v>913</v>
      </c>
      <c r="B1454" t="str">
        <f>_xlfn.XLOOKUP(A1454,'Customer Names'!$A$2:$A$2336,'Customer Names'!$C$2:$C$2336)</f>
        <v xml:space="preserve"> Mr.Jeremy</v>
      </c>
      <c r="C1454" s="41">
        <f>_xlfn.XLOOKUP(A1454,'Data Cleaning in Medical Examin'!$A$2:$A$2336,'Data Cleaning in Medical Examin'!$B$2:$B$2336)</f>
        <v>22.95</v>
      </c>
      <c r="D1454">
        <f>_xlfn.XLOOKUP(A1454,'Data Cleaning in Medical Examin'!$A$2:$A$2336,'Data Cleaning in Medical Examin'!$D$2:$D$2336)</f>
        <v>10.53</v>
      </c>
      <c r="E1454" t="str">
        <f>_xlfn.XLOOKUP(A1454,'Data Cleaning in Medical Examin'!$A$2:$A$2336,'Data Cleaning in Medical Examin'!$F$2:$F$2336)</f>
        <v>No</v>
      </c>
      <c r="F1454" t="str">
        <f>_xlfn.XLOOKUP(A1454,'Data Cleaning in Medical Examin'!$A$2:$A$2336,'Data Cleaning in Medical Examin'!$G$2:$G$2336)</f>
        <v>No</v>
      </c>
      <c r="G1454" t="str">
        <f>_xlfn.XLOOKUP(A1454,'Data Cleaning in Medical Examin'!$A$2:$A$2336,'Data Cleaning in Medical Examin'!$H$2:$H$2336)</f>
        <v>No</v>
      </c>
      <c r="H1454" t="str">
        <f>_xlfn.XLOOKUP(A1454,'Data Cleaning in Medical Examin'!$A$2:$A$2336,'Data Cleaning in Medical Examin'!$I$2:$I$2336)</f>
        <v>2 Major Surgery</v>
      </c>
      <c r="I1454" t="str">
        <f>_xlfn.XLOOKUP(A1454,'Data Cleaning in Medical Examin'!$A$2:$A$2336,'Data Cleaning in Medical Examin'!$J$2:$J$2336)</f>
        <v>No</v>
      </c>
      <c r="J1454" t="str">
        <f>_xlfn.XLOOKUP(A1454,'Data Cleaning in Medical Examin'!$A$2:$A$2336,'Data Cleaning in Medical Examin'!$C$2:$C$2336)</f>
        <v>Normal Weight</v>
      </c>
      <c r="K1454" t="str">
        <f>_xlfn.XLOOKUP(A1454,'Data Cleaning in Medical Examin'!$A$2:$A$2336,'Data Cleaning in Medical Examin'!$E$2:$E$2336)</f>
        <v>Diabetes</v>
      </c>
      <c r="L1454" t="str">
        <f>_xlfn.XLOOKUP(A1454,'DataCleaning in Hospitalisation'!$A$2:$A$2339,'DataCleaning in Hospitalisation'!$E$2:$E$2339)</f>
        <v>14-Aug-1981</v>
      </c>
      <c r="M1454" s="30">
        <f>_xlfn.XLOOKUP(A1454,'DataCleaning in Hospitalisation'!$A$2:$A$2339,'DataCleaning in Hospitalisation'!$H$2:$H$2339)</f>
        <v>7256.72</v>
      </c>
      <c r="N1454" t="str">
        <f>_xlfn.XLOOKUP(A1454,'DataCleaning in Hospitalisation'!$A$2:$A$2339,'DataCleaning in Hospitalisation'!$I$2:$I$2339)</f>
        <v>tier - 3</v>
      </c>
      <c r="O1454" t="str">
        <f>_xlfn.XLOOKUP(A1454,'DataCleaning in Hospitalisation'!$A$2:$A$2339,'DataCleaning in Hospitalisation'!$J$2:$J$2339)</f>
        <v>tier - 2</v>
      </c>
      <c r="P1454" t="str">
        <f>_xlfn.XLOOKUP(A1454,'DataCleaning in Hospitalisation'!$A$2:$A$2339,'DataCleaning in Hospitalisation'!$K$2:$K$2339)</f>
        <v>R1012</v>
      </c>
      <c r="Q1454">
        <f>_xlfn.XLOOKUP(A1454,'DataCleaning in Hospitalisation'!$A$2:$A$2339,'DataCleaning in Hospitalisation'!$F$2:$F$2339)</f>
        <v>42</v>
      </c>
      <c r="U1454" s="53" t="s">
        <v>2372</v>
      </c>
      <c r="V1454">
        <v>1</v>
      </c>
      <c r="X1454" s="4" t="s">
        <v>49</v>
      </c>
      <c r="Y1454" s="30">
        <v>1049</v>
      </c>
      <c r="AJ1454" s="4" t="s">
        <v>49</v>
      </c>
      <c r="AK1454" s="30">
        <v>1049</v>
      </c>
    </row>
    <row r="1455" spans="1:37" x14ac:dyDescent="0.3">
      <c r="A1455" t="s">
        <v>912</v>
      </c>
      <c r="B1455" t="str">
        <f>_xlfn.XLOOKUP(A1455,'Customer Names'!$A$2:$A$2336,'Customer Names'!$C$2:$C$2336)</f>
        <v xml:space="preserve"> Mr.Adam</v>
      </c>
      <c r="C1455" s="41">
        <f>_xlfn.XLOOKUP(A1455,'Data Cleaning in Medical Examin'!$A$2:$A$2336,'Data Cleaning in Medical Examin'!$B$2:$B$2336)</f>
        <v>34.200000000000003</v>
      </c>
      <c r="D1455">
        <f>_xlfn.XLOOKUP(A1455,'Data Cleaning in Medical Examin'!$A$2:$A$2336,'Data Cleaning in Medical Examin'!$D$2:$D$2336)</f>
        <v>6.69</v>
      </c>
      <c r="E1455" t="str">
        <f>_xlfn.XLOOKUP(A1455,'Data Cleaning in Medical Examin'!$A$2:$A$2336,'Data Cleaning in Medical Examin'!$F$2:$F$2336)</f>
        <v>Yes</v>
      </c>
      <c r="F1455" t="str">
        <f>_xlfn.XLOOKUP(A1455,'Data Cleaning in Medical Examin'!$A$2:$A$2336,'Data Cleaning in Medical Examin'!$G$2:$G$2336)</f>
        <v>No</v>
      </c>
      <c r="G1455" t="str">
        <f>_xlfn.XLOOKUP(A1455,'Data Cleaning in Medical Examin'!$A$2:$A$2336,'Data Cleaning in Medical Examin'!$H$2:$H$2336)</f>
        <v>No</v>
      </c>
      <c r="H1455" t="str">
        <f>_xlfn.XLOOKUP(A1455,'Data Cleaning in Medical Examin'!$A$2:$A$2336,'Data Cleaning in Medical Examin'!$I$2:$I$2336)</f>
        <v>No Major Surgery</v>
      </c>
      <c r="I1455" t="str">
        <f>_xlfn.XLOOKUP(A1455,'Data Cleaning in Medical Examin'!$A$2:$A$2336,'Data Cleaning in Medical Examin'!$J$2:$J$2336)</f>
        <v>No</v>
      </c>
      <c r="J1455" t="str">
        <f>_xlfn.XLOOKUP(A1455,'Data Cleaning in Medical Examin'!$A$2:$A$2336,'Data Cleaning in Medical Examin'!$C$2:$C$2336)</f>
        <v>Obesity</v>
      </c>
      <c r="K1455" t="str">
        <f>_xlfn.XLOOKUP(A1455,'Data Cleaning in Medical Examin'!$A$2:$A$2336,'Data Cleaning in Medical Examin'!$E$2:$E$2336)</f>
        <v>Diabetes</v>
      </c>
      <c r="L1455" t="str">
        <f>_xlfn.XLOOKUP(A1455,'DataCleaning in Hospitalisation'!$A$2:$A$2339,'DataCleaning in Hospitalisation'!$E$2:$E$2339)</f>
        <v>24-Jul-1982</v>
      </c>
      <c r="M1455" s="30">
        <f>_xlfn.XLOOKUP(A1455,'DataCleaning in Hospitalisation'!$A$2:$A$2339,'DataCleaning in Hospitalisation'!$H$2:$H$2339)</f>
        <v>7248.71</v>
      </c>
      <c r="N1455" t="str">
        <f>_xlfn.XLOOKUP(A1455,'DataCleaning in Hospitalisation'!$A$2:$A$2339,'DataCleaning in Hospitalisation'!$I$2:$I$2339)</f>
        <v>tier - 2</v>
      </c>
      <c r="O1455" t="str">
        <f>_xlfn.XLOOKUP(A1455,'DataCleaning in Hospitalisation'!$A$2:$A$2339,'DataCleaning in Hospitalisation'!$J$2:$J$2339)</f>
        <v>tier - 1</v>
      </c>
      <c r="P1455" t="str">
        <f>_xlfn.XLOOKUP(A1455,'DataCleaning in Hospitalisation'!$A$2:$A$2339,'DataCleaning in Hospitalisation'!$K$2:$K$2339)</f>
        <v>R1013</v>
      </c>
      <c r="Q1455">
        <f>_xlfn.XLOOKUP(A1455,'DataCleaning in Hospitalisation'!$A$2:$A$2339,'DataCleaning in Hospitalisation'!$F$2:$F$2339)</f>
        <v>41</v>
      </c>
      <c r="U1455" s="4" t="s">
        <v>1150</v>
      </c>
      <c r="V1455">
        <v>1</v>
      </c>
      <c r="X1455" s="4" t="s">
        <v>48</v>
      </c>
      <c r="Y1455" s="30">
        <v>1047</v>
      </c>
      <c r="AJ1455" s="4" t="s">
        <v>48</v>
      </c>
      <c r="AK1455" s="30">
        <v>1047</v>
      </c>
    </row>
    <row r="1456" spans="1:37" x14ac:dyDescent="0.3">
      <c r="A1456" t="s">
        <v>911</v>
      </c>
      <c r="B1456" t="str">
        <f>_xlfn.XLOOKUP(A1456,'Customer Names'!$A$2:$A$2336,'Customer Names'!$C$2:$C$2336)</f>
        <v xml:space="preserve"> Mr.Jon</v>
      </c>
      <c r="C1456" s="41">
        <f>_xlfn.XLOOKUP(A1456,'Data Cleaning in Medical Examin'!$A$2:$A$2336,'Data Cleaning in Medical Examin'!$B$2:$B$2336)</f>
        <v>30.59</v>
      </c>
      <c r="D1456">
        <f>_xlfn.XLOOKUP(A1456,'Data Cleaning in Medical Examin'!$A$2:$A$2336,'Data Cleaning in Medical Examin'!$D$2:$D$2336)</f>
        <v>9.5500000000000007</v>
      </c>
      <c r="E1456" t="str">
        <f>_xlfn.XLOOKUP(A1456,'Data Cleaning in Medical Examin'!$A$2:$A$2336,'Data Cleaning in Medical Examin'!$F$2:$F$2336)</f>
        <v>Yes</v>
      </c>
      <c r="F1456" t="str">
        <f>_xlfn.XLOOKUP(A1456,'Data Cleaning in Medical Examin'!$A$2:$A$2336,'Data Cleaning in Medical Examin'!$G$2:$G$2336)</f>
        <v>No</v>
      </c>
      <c r="G1456" t="str">
        <f>_xlfn.XLOOKUP(A1456,'Data Cleaning in Medical Examin'!$A$2:$A$2336,'Data Cleaning in Medical Examin'!$H$2:$H$2336)</f>
        <v>No</v>
      </c>
      <c r="H1456" t="str">
        <f>_xlfn.XLOOKUP(A1456,'Data Cleaning in Medical Examin'!$A$2:$A$2336,'Data Cleaning in Medical Examin'!$I$2:$I$2336)</f>
        <v>No Major Surgery</v>
      </c>
      <c r="I1456" t="str">
        <f>_xlfn.XLOOKUP(A1456,'Data Cleaning in Medical Examin'!$A$2:$A$2336,'Data Cleaning in Medical Examin'!$J$2:$J$2336)</f>
        <v>No</v>
      </c>
      <c r="J1456" t="str">
        <f>_xlfn.XLOOKUP(A1456,'Data Cleaning in Medical Examin'!$A$2:$A$2336,'Data Cleaning in Medical Examin'!$C$2:$C$2336)</f>
        <v>Obesity</v>
      </c>
      <c r="K1456" t="str">
        <f>_xlfn.XLOOKUP(A1456,'Data Cleaning in Medical Examin'!$A$2:$A$2336,'Data Cleaning in Medical Examin'!$E$2:$E$2336)</f>
        <v>Diabetes</v>
      </c>
      <c r="L1456" t="str">
        <f>_xlfn.XLOOKUP(A1456,'DataCleaning in Hospitalisation'!$A$2:$A$2339,'DataCleaning in Hospitalisation'!$E$2:$E$2339)</f>
        <v>2-Sep-1986</v>
      </c>
      <c r="M1456" s="30">
        <f>_xlfn.XLOOKUP(A1456,'DataCleaning in Hospitalisation'!$A$2:$A$2339,'DataCleaning in Hospitalisation'!$H$2:$H$2339)</f>
        <v>7243.81</v>
      </c>
      <c r="N1456" t="str">
        <f>_xlfn.XLOOKUP(A1456,'DataCleaning in Hospitalisation'!$A$2:$A$2339,'DataCleaning in Hospitalisation'!$I$2:$I$2339)</f>
        <v>tier - 2</v>
      </c>
      <c r="O1456" t="str">
        <f>_xlfn.XLOOKUP(A1456,'DataCleaning in Hospitalisation'!$A$2:$A$2339,'DataCleaning in Hospitalisation'!$J$2:$J$2339)</f>
        <v>tier - 3</v>
      </c>
      <c r="P1456" t="str">
        <f>_xlfn.XLOOKUP(A1456,'DataCleaning in Hospitalisation'!$A$2:$A$2339,'DataCleaning in Hospitalisation'!$K$2:$K$2339)</f>
        <v>R1013</v>
      </c>
      <c r="Q1456">
        <f>_xlfn.XLOOKUP(A1456,'DataCleaning in Hospitalisation'!$A$2:$A$2339,'DataCleaning in Hospitalisation'!$F$2:$F$2339)</f>
        <v>37</v>
      </c>
      <c r="U1456" s="46" t="s">
        <v>6</v>
      </c>
      <c r="V1456">
        <v>1</v>
      </c>
      <c r="X1456" s="4" t="s">
        <v>47</v>
      </c>
      <c r="Y1456" s="30">
        <v>1044</v>
      </c>
      <c r="AJ1456" s="4" t="s">
        <v>47</v>
      </c>
      <c r="AK1456" s="30">
        <v>1044</v>
      </c>
    </row>
    <row r="1457" spans="1:37" x14ac:dyDescent="0.3">
      <c r="A1457" t="s">
        <v>910</v>
      </c>
      <c r="B1457" t="str">
        <f>_xlfn.XLOOKUP(A1457,'Customer Names'!$A$2:$A$2336,'Customer Names'!$C$2:$C$2336)</f>
        <v xml:space="preserve"> Mr.Steven</v>
      </c>
      <c r="C1457" s="41">
        <f>_xlfn.XLOOKUP(A1457,'Data Cleaning in Medical Examin'!$A$2:$A$2336,'Data Cleaning in Medical Examin'!$B$2:$B$2336)</f>
        <v>25.51</v>
      </c>
      <c r="D1457">
        <f>_xlfn.XLOOKUP(A1457,'Data Cleaning in Medical Examin'!$A$2:$A$2336,'Data Cleaning in Medical Examin'!$D$2:$D$2336)</f>
        <v>6.05</v>
      </c>
      <c r="E1457" t="str">
        <f>_xlfn.XLOOKUP(A1457,'Data Cleaning in Medical Examin'!$A$2:$A$2336,'Data Cleaning in Medical Examin'!$F$2:$F$2336)</f>
        <v>No</v>
      </c>
      <c r="F1457" t="str">
        <f>_xlfn.XLOOKUP(A1457,'Data Cleaning in Medical Examin'!$A$2:$A$2336,'Data Cleaning in Medical Examin'!$G$2:$G$2336)</f>
        <v>No</v>
      </c>
      <c r="G1457" t="str">
        <f>_xlfn.XLOOKUP(A1457,'Data Cleaning in Medical Examin'!$A$2:$A$2336,'Data Cleaning in Medical Examin'!$H$2:$H$2336)</f>
        <v>No</v>
      </c>
      <c r="H1457" t="str">
        <f>_xlfn.XLOOKUP(A1457,'Data Cleaning in Medical Examin'!$A$2:$A$2336,'Data Cleaning in Medical Examin'!$I$2:$I$2336)</f>
        <v>No Major Surgery</v>
      </c>
      <c r="I1457" t="str">
        <f>_xlfn.XLOOKUP(A1457,'Data Cleaning in Medical Examin'!$A$2:$A$2336,'Data Cleaning in Medical Examin'!$J$2:$J$2336)</f>
        <v>No</v>
      </c>
      <c r="J1457" t="str">
        <f>_xlfn.XLOOKUP(A1457,'Data Cleaning in Medical Examin'!$A$2:$A$2336,'Data Cleaning in Medical Examin'!$C$2:$C$2336)</f>
        <v>Over Weight</v>
      </c>
      <c r="K1457" t="str">
        <f>_xlfn.XLOOKUP(A1457,'Data Cleaning in Medical Examin'!$A$2:$A$2336,'Data Cleaning in Medical Examin'!$E$2:$E$2336)</f>
        <v>Prediabetes</v>
      </c>
      <c r="L1457" t="str">
        <f>_xlfn.XLOOKUP(A1457,'DataCleaning in Hospitalisation'!$A$2:$A$2339,'DataCleaning in Hospitalisation'!$E$2:$E$2339)</f>
        <v>13-Jul-1986</v>
      </c>
      <c r="M1457" s="30">
        <f>_xlfn.XLOOKUP(A1457,'DataCleaning in Hospitalisation'!$A$2:$A$2339,'DataCleaning in Hospitalisation'!$H$2:$H$2339)</f>
        <v>7228.22</v>
      </c>
      <c r="N1457" t="str">
        <f>_xlfn.XLOOKUP(A1457,'DataCleaning in Hospitalisation'!$A$2:$A$2339,'DataCleaning in Hospitalisation'!$I$2:$I$2339)</f>
        <v>tier - 2</v>
      </c>
      <c r="O1457" t="str">
        <f>_xlfn.XLOOKUP(A1457,'DataCleaning in Hospitalisation'!$A$2:$A$2339,'DataCleaning in Hospitalisation'!$J$2:$J$2339)</f>
        <v>tier - 1</v>
      </c>
      <c r="P1457" t="str">
        <f>_xlfn.XLOOKUP(A1457,'DataCleaning in Hospitalisation'!$A$2:$A$2339,'DataCleaning in Hospitalisation'!$K$2:$K$2339)</f>
        <v>R1024</v>
      </c>
      <c r="Q1457">
        <f>_xlfn.XLOOKUP(A1457,'DataCleaning in Hospitalisation'!$A$2:$A$2339,'DataCleaning in Hospitalisation'!$F$2:$F$2339)</f>
        <v>37</v>
      </c>
      <c r="U1457" s="50" t="s">
        <v>2418</v>
      </c>
      <c r="V1457">
        <v>1</v>
      </c>
      <c r="X1457" s="4" t="s">
        <v>46</v>
      </c>
      <c r="Y1457" s="30">
        <v>1033.74</v>
      </c>
      <c r="AJ1457" s="4" t="s">
        <v>46</v>
      </c>
      <c r="AK1457" s="30">
        <v>1033.74</v>
      </c>
    </row>
    <row r="1458" spans="1:37" x14ac:dyDescent="0.3">
      <c r="A1458" t="s">
        <v>909</v>
      </c>
      <c r="B1458" t="str">
        <f>_xlfn.XLOOKUP(A1458,'Customer Names'!$A$2:$A$2336,'Customer Names'!$C$2:$C$2336)</f>
        <v xml:space="preserve"> Ms.Jessica</v>
      </c>
      <c r="C1458" s="41">
        <f>_xlfn.XLOOKUP(A1458,'Data Cleaning in Medical Examin'!$A$2:$A$2336,'Data Cleaning in Medical Examin'!$B$2:$B$2336)</f>
        <v>29.04</v>
      </c>
      <c r="D1458">
        <f>_xlfn.XLOOKUP(A1458,'Data Cleaning in Medical Examin'!$A$2:$A$2336,'Data Cleaning in Medical Examin'!$D$2:$D$2336)</f>
        <v>10.56</v>
      </c>
      <c r="E1458" t="str">
        <f>_xlfn.XLOOKUP(A1458,'Data Cleaning in Medical Examin'!$A$2:$A$2336,'Data Cleaning in Medical Examin'!$F$2:$F$2336)</f>
        <v>Yes</v>
      </c>
      <c r="F1458" t="str">
        <f>_xlfn.XLOOKUP(A1458,'Data Cleaning in Medical Examin'!$A$2:$A$2336,'Data Cleaning in Medical Examin'!$G$2:$G$2336)</f>
        <v>No</v>
      </c>
      <c r="G1458" t="str">
        <f>_xlfn.XLOOKUP(A1458,'Data Cleaning in Medical Examin'!$A$2:$A$2336,'Data Cleaning in Medical Examin'!$H$2:$H$2336)</f>
        <v>No</v>
      </c>
      <c r="H1458" t="str">
        <f>_xlfn.XLOOKUP(A1458,'Data Cleaning in Medical Examin'!$A$2:$A$2336,'Data Cleaning in Medical Examin'!$I$2:$I$2336)</f>
        <v>1 Major Surgery</v>
      </c>
      <c r="I1458" t="str">
        <f>_xlfn.XLOOKUP(A1458,'Data Cleaning in Medical Examin'!$A$2:$A$2336,'Data Cleaning in Medical Examin'!$J$2:$J$2336)</f>
        <v>No</v>
      </c>
      <c r="J1458" t="str">
        <f>_xlfn.XLOOKUP(A1458,'Data Cleaning in Medical Examin'!$A$2:$A$2336,'Data Cleaning in Medical Examin'!$C$2:$C$2336)</f>
        <v>Over Weight</v>
      </c>
      <c r="K1458" t="str">
        <f>_xlfn.XLOOKUP(A1458,'Data Cleaning in Medical Examin'!$A$2:$A$2336,'Data Cleaning in Medical Examin'!$E$2:$E$2336)</f>
        <v>Diabetes</v>
      </c>
      <c r="L1458" t="str">
        <f>_xlfn.XLOOKUP(A1458,'DataCleaning in Hospitalisation'!$A$2:$A$2339,'DataCleaning in Hospitalisation'!$E$2:$E$2339)</f>
        <v>15-Sep-1977</v>
      </c>
      <c r="M1458" s="30">
        <f>_xlfn.XLOOKUP(A1458,'DataCleaning in Hospitalisation'!$A$2:$A$2339,'DataCleaning in Hospitalisation'!$H$2:$H$2339)</f>
        <v>7222.79</v>
      </c>
      <c r="N1458" t="str">
        <f>_xlfn.XLOOKUP(A1458,'DataCleaning in Hospitalisation'!$A$2:$A$2339,'DataCleaning in Hospitalisation'!$I$2:$I$2339)</f>
        <v>tier - 3</v>
      </c>
      <c r="O1458" t="str">
        <f>_xlfn.XLOOKUP(A1458,'DataCleaning in Hospitalisation'!$A$2:$A$2339,'DataCleaning in Hospitalisation'!$J$2:$J$2339)</f>
        <v>tier - 3</v>
      </c>
      <c r="P1458" t="str">
        <f>_xlfn.XLOOKUP(A1458,'DataCleaning in Hospitalisation'!$A$2:$A$2339,'DataCleaning in Hospitalisation'!$K$2:$K$2339)</f>
        <v>R1012</v>
      </c>
      <c r="Q1458">
        <f>_xlfn.XLOOKUP(A1458,'DataCleaning in Hospitalisation'!$A$2:$A$2339,'DataCleaning in Hospitalisation'!$F$2:$F$2339)</f>
        <v>46</v>
      </c>
      <c r="U1458" s="51" t="s">
        <v>11</v>
      </c>
      <c r="V1458">
        <v>1</v>
      </c>
      <c r="X1458" s="4" t="s">
        <v>45</v>
      </c>
      <c r="Y1458" s="30">
        <v>1019</v>
      </c>
      <c r="AJ1458" s="4" t="s">
        <v>45</v>
      </c>
      <c r="AK1458" s="30">
        <v>1019</v>
      </c>
    </row>
    <row r="1459" spans="1:37" x14ac:dyDescent="0.3">
      <c r="A1459" t="s">
        <v>908</v>
      </c>
      <c r="B1459" t="str">
        <f>_xlfn.XLOOKUP(A1459,'Customer Names'!$A$2:$A$2336,'Customer Names'!$C$2:$C$2336)</f>
        <v xml:space="preserve"> Ms.Ashley</v>
      </c>
      <c r="C1459" s="41">
        <f>_xlfn.XLOOKUP(A1459,'Data Cleaning in Medical Examin'!$A$2:$A$2336,'Data Cleaning in Medical Examin'!$B$2:$B$2336)</f>
        <v>22.135000000000002</v>
      </c>
      <c r="D1459">
        <f>_xlfn.XLOOKUP(A1459,'Data Cleaning in Medical Examin'!$A$2:$A$2336,'Data Cleaning in Medical Examin'!$D$2:$D$2336)</f>
        <v>10.81</v>
      </c>
      <c r="E1459" t="str">
        <f>_xlfn.XLOOKUP(A1459,'Data Cleaning in Medical Examin'!$A$2:$A$2336,'Data Cleaning in Medical Examin'!$F$2:$F$2336)</f>
        <v>Yes</v>
      </c>
      <c r="F1459" t="str">
        <f>_xlfn.XLOOKUP(A1459,'Data Cleaning in Medical Examin'!$A$2:$A$2336,'Data Cleaning in Medical Examin'!$G$2:$G$2336)</f>
        <v>No</v>
      </c>
      <c r="G1459" t="str">
        <f>_xlfn.XLOOKUP(A1459,'Data Cleaning in Medical Examin'!$A$2:$A$2336,'Data Cleaning in Medical Examin'!$H$2:$H$2336)</f>
        <v>No</v>
      </c>
      <c r="H1459" t="str">
        <f>_xlfn.XLOOKUP(A1459,'Data Cleaning in Medical Examin'!$A$2:$A$2336,'Data Cleaning in Medical Examin'!$I$2:$I$2336)</f>
        <v>1 Major Surgery</v>
      </c>
      <c r="I1459" t="str">
        <f>_xlfn.XLOOKUP(A1459,'Data Cleaning in Medical Examin'!$A$2:$A$2336,'Data Cleaning in Medical Examin'!$J$2:$J$2336)</f>
        <v>No</v>
      </c>
      <c r="J1459" t="str">
        <f>_xlfn.XLOOKUP(A1459,'Data Cleaning in Medical Examin'!$A$2:$A$2336,'Data Cleaning in Medical Examin'!$C$2:$C$2336)</f>
        <v>Normal Weight</v>
      </c>
      <c r="K1459" t="str">
        <f>_xlfn.XLOOKUP(A1459,'Data Cleaning in Medical Examin'!$A$2:$A$2336,'Data Cleaning in Medical Examin'!$E$2:$E$2336)</f>
        <v>Diabetes</v>
      </c>
      <c r="L1459" t="str">
        <f>_xlfn.XLOOKUP(A1459,'DataCleaning in Hospitalisation'!$A$2:$A$2339,'DataCleaning in Hospitalisation'!$E$2:$E$2339)</f>
        <v>28-Jun-1991</v>
      </c>
      <c r="M1459" s="30">
        <f>_xlfn.XLOOKUP(A1459,'DataCleaning in Hospitalisation'!$A$2:$A$2339,'DataCleaning in Hospitalisation'!$H$2:$H$2339)</f>
        <v>7220.25</v>
      </c>
      <c r="N1459" t="str">
        <f>_xlfn.XLOOKUP(A1459,'DataCleaning in Hospitalisation'!$A$2:$A$2339,'DataCleaning in Hospitalisation'!$I$2:$I$2339)</f>
        <v>tier - 2</v>
      </c>
      <c r="O1459" t="str">
        <f>_xlfn.XLOOKUP(A1459,'DataCleaning in Hospitalisation'!$A$2:$A$2339,'DataCleaning in Hospitalisation'!$J$2:$J$2339)</f>
        <v>tier - 2</v>
      </c>
      <c r="P1459" t="str">
        <f>_xlfn.XLOOKUP(A1459,'DataCleaning in Hospitalisation'!$A$2:$A$2339,'DataCleaning in Hospitalisation'!$K$2:$K$2339)</f>
        <v>R1021</v>
      </c>
      <c r="Q1459">
        <f>_xlfn.XLOOKUP(A1459,'DataCleaning in Hospitalisation'!$A$2:$A$2339,'DataCleaning in Hospitalisation'!$F$2:$F$2339)</f>
        <v>32</v>
      </c>
      <c r="U1459" s="52" t="s">
        <v>2372</v>
      </c>
      <c r="V1459">
        <v>1</v>
      </c>
      <c r="X1459" s="4" t="s">
        <v>44</v>
      </c>
      <c r="Y1459" s="30">
        <v>1012</v>
      </c>
      <c r="AJ1459" s="4" t="s">
        <v>44</v>
      </c>
      <c r="AK1459" s="30">
        <v>1012</v>
      </c>
    </row>
    <row r="1460" spans="1:37" x14ac:dyDescent="0.3">
      <c r="A1460" t="s">
        <v>907</v>
      </c>
      <c r="B1460" t="str">
        <f>_xlfn.XLOOKUP(A1460,'Customer Names'!$A$2:$A$2336,'Customer Names'!$C$2:$C$2336)</f>
        <v xml:space="preserve"> Mr.Arturo</v>
      </c>
      <c r="C1460" s="41">
        <f>_xlfn.XLOOKUP(A1460,'Data Cleaning in Medical Examin'!$A$2:$A$2336,'Data Cleaning in Medical Examin'!$B$2:$B$2336)</f>
        <v>21.375</v>
      </c>
      <c r="D1460">
        <f>_xlfn.XLOOKUP(A1460,'Data Cleaning in Medical Examin'!$A$2:$A$2336,'Data Cleaning in Medical Examin'!$D$2:$D$2336)</f>
        <v>4.32</v>
      </c>
      <c r="E1460" t="str">
        <f>_xlfn.XLOOKUP(A1460,'Data Cleaning in Medical Examin'!$A$2:$A$2336,'Data Cleaning in Medical Examin'!$F$2:$F$2336)</f>
        <v>No</v>
      </c>
      <c r="F1460" t="str">
        <f>_xlfn.XLOOKUP(A1460,'Data Cleaning in Medical Examin'!$A$2:$A$2336,'Data Cleaning in Medical Examin'!$G$2:$G$2336)</f>
        <v>No</v>
      </c>
      <c r="G1460" t="str">
        <f>_xlfn.XLOOKUP(A1460,'Data Cleaning in Medical Examin'!$A$2:$A$2336,'Data Cleaning in Medical Examin'!$H$2:$H$2336)</f>
        <v>No</v>
      </c>
      <c r="H1460" t="str">
        <f>_xlfn.XLOOKUP(A1460,'Data Cleaning in Medical Examin'!$A$2:$A$2336,'Data Cleaning in Medical Examin'!$I$2:$I$2336)</f>
        <v>No Major Surgery</v>
      </c>
      <c r="I1460" t="str">
        <f>_xlfn.XLOOKUP(A1460,'Data Cleaning in Medical Examin'!$A$2:$A$2336,'Data Cleaning in Medical Examin'!$J$2:$J$2336)</f>
        <v>No</v>
      </c>
      <c r="J1460" t="str">
        <f>_xlfn.XLOOKUP(A1460,'Data Cleaning in Medical Examin'!$A$2:$A$2336,'Data Cleaning in Medical Examin'!$C$2:$C$2336)</f>
        <v>Normal Weight</v>
      </c>
      <c r="K1460" t="str">
        <f>_xlfn.XLOOKUP(A1460,'Data Cleaning in Medical Examin'!$A$2:$A$2336,'Data Cleaning in Medical Examin'!$E$2:$E$2336)</f>
        <v>Normal</v>
      </c>
      <c r="L1460" t="str">
        <f>_xlfn.XLOOKUP(A1460,'DataCleaning in Hospitalisation'!$A$2:$A$2339,'DataCleaning in Hospitalisation'!$E$2:$E$2339)</f>
        <v>21-Nov-1983</v>
      </c>
      <c r="M1460" s="30">
        <f>_xlfn.XLOOKUP(A1460,'DataCleaning in Hospitalisation'!$A$2:$A$2339,'DataCleaning in Hospitalisation'!$H$2:$H$2339)</f>
        <v>7209.49</v>
      </c>
      <c r="N1460" t="str">
        <f>_xlfn.XLOOKUP(A1460,'DataCleaning in Hospitalisation'!$A$2:$A$2339,'DataCleaning in Hospitalisation'!$I$2:$I$2339)</f>
        <v>tier - 2</v>
      </c>
      <c r="O1460" t="str">
        <f>_xlfn.XLOOKUP(A1460,'DataCleaning in Hospitalisation'!$A$2:$A$2339,'DataCleaning in Hospitalisation'!$J$2:$J$2339)</f>
        <v>tier - 3</v>
      </c>
      <c r="P1460" t="str">
        <f>_xlfn.XLOOKUP(A1460,'DataCleaning in Hospitalisation'!$A$2:$A$2339,'DataCleaning in Hospitalisation'!$K$2:$K$2339)</f>
        <v>R1012</v>
      </c>
      <c r="Q1460">
        <f>_xlfn.XLOOKUP(A1460,'DataCleaning in Hospitalisation'!$A$2:$A$2339,'DataCleaning in Hospitalisation'!$F$2:$F$2339)</f>
        <v>40</v>
      </c>
      <c r="U1460" s="53" t="s">
        <v>2372</v>
      </c>
      <c r="V1460">
        <v>1</v>
      </c>
      <c r="X1460" s="4" t="s">
        <v>2137</v>
      </c>
      <c r="Y1460" s="30">
        <v>34779.620000000003</v>
      </c>
      <c r="AJ1460" s="4" t="s">
        <v>2137</v>
      </c>
      <c r="AK1460" s="30">
        <v>34779.620000000003</v>
      </c>
    </row>
    <row r="1461" spans="1:37" x14ac:dyDescent="0.3">
      <c r="A1461" t="s">
        <v>906</v>
      </c>
      <c r="B1461" t="str">
        <f>_xlfn.XLOOKUP(A1461,'Customer Names'!$A$2:$A$2336,'Customer Names'!$C$2:$C$2336)</f>
        <v xml:space="preserve"> Mr.Ketil</v>
      </c>
      <c r="C1461" s="41">
        <f>_xlfn.XLOOKUP(A1461,'Data Cleaning in Medical Examin'!$A$2:$A$2336,'Data Cleaning in Medical Examin'!$B$2:$B$2336)</f>
        <v>29.19</v>
      </c>
      <c r="D1461">
        <f>_xlfn.XLOOKUP(A1461,'Data Cleaning in Medical Examin'!$A$2:$A$2336,'Data Cleaning in Medical Examin'!$D$2:$D$2336)</f>
        <v>4.37</v>
      </c>
      <c r="E1461" t="str">
        <f>_xlfn.XLOOKUP(A1461,'Data Cleaning in Medical Examin'!$A$2:$A$2336,'Data Cleaning in Medical Examin'!$F$2:$F$2336)</f>
        <v>No</v>
      </c>
      <c r="F1461" t="str">
        <f>_xlfn.XLOOKUP(A1461,'Data Cleaning in Medical Examin'!$A$2:$A$2336,'Data Cleaning in Medical Examin'!$G$2:$G$2336)</f>
        <v>No</v>
      </c>
      <c r="G1461" t="str">
        <f>_xlfn.XLOOKUP(A1461,'Data Cleaning in Medical Examin'!$A$2:$A$2336,'Data Cleaning in Medical Examin'!$H$2:$H$2336)</f>
        <v>No</v>
      </c>
      <c r="H1461" t="str">
        <f>_xlfn.XLOOKUP(A1461,'Data Cleaning in Medical Examin'!$A$2:$A$2336,'Data Cleaning in Medical Examin'!$I$2:$I$2336)</f>
        <v>No Major Surgery</v>
      </c>
      <c r="I1461" t="str">
        <f>_xlfn.XLOOKUP(A1461,'Data Cleaning in Medical Examin'!$A$2:$A$2336,'Data Cleaning in Medical Examin'!$J$2:$J$2336)</f>
        <v>No</v>
      </c>
      <c r="J1461" t="str">
        <f>_xlfn.XLOOKUP(A1461,'Data Cleaning in Medical Examin'!$A$2:$A$2336,'Data Cleaning in Medical Examin'!$C$2:$C$2336)</f>
        <v>Over Weight</v>
      </c>
      <c r="K1461" t="str">
        <f>_xlfn.XLOOKUP(A1461,'Data Cleaning in Medical Examin'!$A$2:$A$2336,'Data Cleaning in Medical Examin'!$E$2:$E$2336)</f>
        <v>Normal</v>
      </c>
      <c r="L1461" t="str">
        <f>_xlfn.XLOOKUP(A1461,'DataCleaning in Hospitalisation'!$A$2:$A$2339,'DataCleaning in Hospitalisation'!$E$2:$E$2339)</f>
        <v>11-Aug-1983</v>
      </c>
      <c r="M1461" s="30">
        <f>_xlfn.XLOOKUP(A1461,'DataCleaning in Hospitalisation'!$A$2:$A$2339,'DataCleaning in Hospitalisation'!$H$2:$H$2339)</f>
        <v>7201.7</v>
      </c>
      <c r="N1461" t="str">
        <f>_xlfn.XLOOKUP(A1461,'DataCleaning in Hospitalisation'!$A$2:$A$2339,'DataCleaning in Hospitalisation'!$I$2:$I$2339)</f>
        <v>tier - 2</v>
      </c>
      <c r="O1461" t="str">
        <f>_xlfn.XLOOKUP(A1461,'DataCleaning in Hospitalisation'!$A$2:$A$2339,'DataCleaning in Hospitalisation'!$J$2:$J$2339)</f>
        <v>tier - 3</v>
      </c>
      <c r="P1461" t="str">
        <f>_xlfn.XLOOKUP(A1461,'DataCleaning in Hospitalisation'!$A$2:$A$2339,'DataCleaning in Hospitalisation'!$K$2:$K$2339)</f>
        <v>R1012</v>
      </c>
      <c r="Q1461">
        <f>_xlfn.XLOOKUP(A1461,'DataCleaning in Hospitalisation'!$A$2:$A$2339,'DataCleaning in Hospitalisation'!$F$2:$F$2339)</f>
        <v>40</v>
      </c>
      <c r="U1461" s="4" t="s">
        <v>1149</v>
      </c>
      <c r="V1461">
        <v>1</v>
      </c>
      <c r="X1461" s="4" t="s">
        <v>43</v>
      </c>
      <c r="Y1461" s="30">
        <v>1006.65</v>
      </c>
      <c r="AJ1461" s="4" t="s">
        <v>43</v>
      </c>
      <c r="AK1461" s="30">
        <v>1006.65</v>
      </c>
    </row>
    <row r="1462" spans="1:37" x14ac:dyDescent="0.3">
      <c r="A1462" t="s">
        <v>905</v>
      </c>
      <c r="B1462" t="str">
        <f>_xlfn.XLOOKUP(A1462,'Customer Names'!$A$2:$A$2336,'Customer Names'!$C$2:$C$2336)</f>
        <v xml:space="preserve"> Ms.Katie</v>
      </c>
      <c r="C1462" s="41">
        <f>_xlfn.XLOOKUP(A1462,'Data Cleaning in Medical Examin'!$A$2:$A$2336,'Data Cleaning in Medical Examin'!$B$2:$B$2336)</f>
        <v>31.92</v>
      </c>
      <c r="D1462">
        <f>_xlfn.XLOOKUP(A1462,'Data Cleaning in Medical Examin'!$A$2:$A$2336,'Data Cleaning in Medical Examin'!$D$2:$D$2336)</f>
        <v>4.8099999999999996</v>
      </c>
      <c r="E1462" t="str">
        <f>_xlfn.XLOOKUP(A1462,'Data Cleaning in Medical Examin'!$A$2:$A$2336,'Data Cleaning in Medical Examin'!$F$2:$F$2336)</f>
        <v>Yes</v>
      </c>
      <c r="F1462" t="str">
        <f>_xlfn.XLOOKUP(A1462,'Data Cleaning in Medical Examin'!$A$2:$A$2336,'Data Cleaning in Medical Examin'!$G$2:$G$2336)</f>
        <v>No</v>
      </c>
      <c r="G1462" t="str">
        <f>_xlfn.XLOOKUP(A1462,'Data Cleaning in Medical Examin'!$A$2:$A$2336,'Data Cleaning in Medical Examin'!$H$2:$H$2336)</f>
        <v>Yes</v>
      </c>
      <c r="H1462" t="str">
        <f>_xlfn.XLOOKUP(A1462,'Data Cleaning in Medical Examin'!$A$2:$A$2336,'Data Cleaning in Medical Examin'!$I$2:$I$2336)</f>
        <v>1 Major Surgery</v>
      </c>
      <c r="I1462" t="str">
        <f>_xlfn.XLOOKUP(A1462,'Data Cleaning in Medical Examin'!$A$2:$A$2336,'Data Cleaning in Medical Examin'!$J$2:$J$2336)</f>
        <v>No</v>
      </c>
      <c r="J1462" t="str">
        <f>_xlfn.XLOOKUP(A1462,'Data Cleaning in Medical Examin'!$A$2:$A$2336,'Data Cleaning in Medical Examin'!$C$2:$C$2336)</f>
        <v>Obesity</v>
      </c>
      <c r="K1462" t="str">
        <f>_xlfn.XLOOKUP(A1462,'Data Cleaning in Medical Examin'!$A$2:$A$2336,'Data Cleaning in Medical Examin'!$E$2:$E$2336)</f>
        <v>Normal</v>
      </c>
      <c r="L1462" t="str">
        <f>_xlfn.XLOOKUP(A1462,'DataCleaning in Hospitalisation'!$A$2:$A$2339,'DataCleaning in Hospitalisation'!$E$2:$E$2339)</f>
        <v>14-Sep-1982</v>
      </c>
      <c r="M1462" s="30">
        <f>_xlfn.XLOOKUP(A1462,'DataCleaning in Hospitalisation'!$A$2:$A$2339,'DataCleaning in Hospitalisation'!$H$2:$H$2339)</f>
        <v>7196.87</v>
      </c>
      <c r="N1462" t="str">
        <f>_xlfn.XLOOKUP(A1462,'DataCleaning in Hospitalisation'!$A$2:$A$2339,'DataCleaning in Hospitalisation'!$I$2:$I$2339)</f>
        <v>tier - 3</v>
      </c>
      <c r="O1462" t="str">
        <f>_xlfn.XLOOKUP(A1462,'DataCleaning in Hospitalisation'!$A$2:$A$2339,'DataCleaning in Hospitalisation'!$J$2:$J$2339)</f>
        <v>tier - 2</v>
      </c>
      <c r="P1462" t="str">
        <f>_xlfn.XLOOKUP(A1462,'DataCleaning in Hospitalisation'!$A$2:$A$2339,'DataCleaning in Hospitalisation'!$K$2:$K$2339)</f>
        <v>R1011</v>
      </c>
      <c r="Q1462">
        <f>_xlfn.XLOOKUP(A1462,'DataCleaning in Hospitalisation'!$A$2:$A$2339,'DataCleaning in Hospitalisation'!$F$2:$F$2339)</f>
        <v>41</v>
      </c>
      <c r="U1462" s="46" t="s">
        <v>7</v>
      </c>
      <c r="V1462">
        <v>1</v>
      </c>
      <c r="X1462" s="4" t="s">
        <v>42</v>
      </c>
      <c r="Y1462" s="30">
        <v>964.71</v>
      </c>
      <c r="AJ1462" s="4" t="s">
        <v>42</v>
      </c>
      <c r="AK1462" s="30">
        <v>964.71</v>
      </c>
    </row>
    <row r="1463" spans="1:37" x14ac:dyDescent="0.3">
      <c r="A1463" t="s">
        <v>904</v>
      </c>
      <c r="B1463" t="str">
        <f>_xlfn.XLOOKUP(A1463,'Customer Names'!$A$2:$A$2336,'Customer Names'!$C$2:$C$2336)</f>
        <v xml:space="preserve"> Ms.Christi</v>
      </c>
      <c r="C1463" s="41">
        <f>_xlfn.XLOOKUP(A1463,'Data Cleaning in Medical Examin'!$A$2:$A$2336,'Data Cleaning in Medical Examin'!$B$2:$B$2336)</f>
        <v>26.315000000000001</v>
      </c>
      <c r="D1463">
        <f>_xlfn.XLOOKUP(A1463,'Data Cleaning in Medical Examin'!$A$2:$A$2336,'Data Cleaning in Medical Examin'!$D$2:$D$2336)</f>
        <v>4.5599999999999996</v>
      </c>
      <c r="E1463" t="str">
        <f>_xlfn.XLOOKUP(A1463,'Data Cleaning in Medical Examin'!$A$2:$A$2336,'Data Cleaning in Medical Examin'!$F$2:$F$2336)</f>
        <v>Yes</v>
      </c>
      <c r="F1463" t="str">
        <f>_xlfn.XLOOKUP(A1463,'Data Cleaning in Medical Examin'!$A$2:$A$2336,'Data Cleaning in Medical Examin'!$G$2:$G$2336)</f>
        <v>No</v>
      </c>
      <c r="G1463" t="str">
        <f>_xlfn.XLOOKUP(A1463,'Data Cleaning in Medical Examin'!$A$2:$A$2336,'Data Cleaning in Medical Examin'!$H$2:$H$2336)</f>
        <v>Yes</v>
      </c>
      <c r="H1463" t="str">
        <f>_xlfn.XLOOKUP(A1463,'Data Cleaning in Medical Examin'!$A$2:$A$2336,'Data Cleaning in Medical Examin'!$I$2:$I$2336)</f>
        <v>1 Major Surgery</v>
      </c>
      <c r="I1463" t="str">
        <f>_xlfn.XLOOKUP(A1463,'Data Cleaning in Medical Examin'!$A$2:$A$2336,'Data Cleaning in Medical Examin'!$J$2:$J$2336)</f>
        <v>No</v>
      </c>
      <c r="J1463" t="str">
        <f>_xlfn.XLOOKUP(A1463,'Data Cleaning in Medical Examin'!$A$2:$A$2336,'Data Cleaning in Medical Examin'!$C$2:$C$2336)</f>
        <v>Over Weight</v>
      </c>
      <c r="K1463" t="str">
        <f>_xlfn.XLOOKUP(A1463,'Data Cleaning in Medical Examin'!$A$2:$A$2336,'Data Cleaning in Medical Examin'!$E$2:$E$2336)</f>
        <v>Normal</v>
      </c>
      <c r="L1463" t="str">
        <f>_xlfn.XLOOKUP(A1463,'DataCleaning in Hospitalisation'!$A$2:$A$2339,'DataCleaning in Hospitalisation'!$E$2:$E$2339)</f>
        <v>26-Aug-1968</v>
      </c>
      <c r="M1463" s="30">
        <f>_xlfn.XLOOKUP(A1463,'DataCleaning in Hospitalisation'!$A$2:$A$2339,'DataCleaning in Hospitalisation'!$H$2:$H$2339)</f>
        <v>7179.52</v>
      </c>
      <c r="N1463" t="str">
        <f>_xlfn.XLOOKUP(A1463,'DataCleaning in Hospitalisation'!$A$2:$A$2339,'DataCleaning in Hospitalisation'!$I$2:$I$2339)</f>
        <v>tier - 3</v>
      </c>
      <c r="O1463" t="str">
        <f>_xlfn.XLOOKUP(A1463,'DataCleaning in Hospitalisation'!$A$2:$A$2339,'DataCleaning in Hospitalisation'!$J$2:$J$2339)</f>
        <v>tier - 3</v>
      </c>
      <c r="P1463" t="str">
        <f>_xlfn.XLOOKUP(A1463,'DataCleaning in Hospitalisation'!$A$2:$A$2339,'DataCleaning in Hospitalisation'!$K$2:$K$2339)</f>
        <v>R1013</v>
      </c>
      <c r="Q1463">
        <f>_xlfn.XLOOKUP(A1463,'DataCleaning in Hospitalisation'!$A$2:$A$2339,'DataCleaning in Hospitalisation'!$F$2:$F$2339)</f>
        <v>55</v>
      </c>
      <c r="U1463" s="50" t="s">
        <v>2418</v>
      </c>
      <c r="V1463">
        <v>1</v>
      </c>
      <c r="X1463" s="4" t="s">
        <v>41</v>
      </c>
      <c r="Y1463" s="30">
        <v>928.59</v>
      </c>
      <c r="AJ1463" s="4" t="s">
        <v>41</v>
      </c>
      <c r="AK1463" s="30">
        <v>928.59</v>
      </c>
    </row>
    <row r="1464" spans="1:37" x14ac:dyDescent="0.3">
      <c r="A1464" t="s">
        <v>903</v>
      </c>
      <c r="B1464" t="str">
        <f>_xlfn.XLOOKUP(A1464,'Customer Names'!$A$2:$A$2336,'Customer Names'!$C$2:$C$2336)</f>
        <v xml:space="preserve"> Mr.Alan</v>
      </c>
      <c r="C1464" s="41">
        <f>_xlfn.XLOOKUP(A1464,'Data Cleaning in Medical Examin'!$A$2:$A$2336,'Data Cleaning in Medical Examin'!$B$2:$B$2336)</f>
        <v>35.299999999999997</v>
      </c>
      <c r="D1464">
        <f>_xlfn.XLOOKUP(A1464,'Data Cleaning in Medical Examin'!$A$2:$A$2336,'Data Cleaning in Medical Examin'!$D$2:$D$2336)</f>
        <v>4.3899999999999997</v>
      </c>
      <c r="E1464" t="str">
        <f>_xlfn.XLOOKUP(A1464,'Data Cleaning in Medical Examin'!$A$2:$A$2336,'Data Cleaning in Medical Examin'!$F$2:$F$2336)</f>
        <v>No</v>
      </c>
      <c r="F1464" t="str">
        <f>_xlfn.XLOOKUP(A1464,'Data Cleaning in Medical Examin'!$A$2:$A$2336,'Data Cleaning in Medical Examin'!$G$2:$G$2336)</f>
        <v>No</v>
      </c>
      <c r="G1464" t="str">
        <f>_xlfn.XLOOKUP(A1464,'Data Cleaning in Medical Examin'!$A$2:$A$2336,'Data Cleaning in Medical Examin'!$H$2:$H$2336)</f>
        <v>No</v>
      </c>
      <c r="H1464" t="str">
        <f>_xlfn.XLOOKUP(A1464,'Data Cleaning in Medical Examin'!$A$2:$A$2336,'Data Cleaning in Medical Examin'!$I$2:$I$2336)</f>
        <v>No Major Surgery</v>
      </c>
      <c r="I1464" t="str">
        <f>_xlfn.XLOOKUP(A1464,'Data Cleaning in Medical Examin'!$A$2:$A$2336,'Data Cleaning in Medical Examin'!$J$2:$J$2336)</f>
        <v>No</v>
      </c>
      <c r="J1464" t="str">
        <f>_xlfn.XLOOKUP(A1464,'Data Cleaning in Medical Examin'!$A$2:$A$2336,'Data Cleaning in Medical Examin'!$C$2:$C$2336)</f>
        <v>Obesity</v>
      </c>
      <c r="K1464" t="str">
        <f>_xlfn.XLOOKUP(A1464,'Data Cleaning in Medical Examin'!$A$2:$A$2336,'Data Cleaning in Medical Examin'!$E$2:$E$2336)</f>
        <v>Normal</v>
      </c>
      <c r="L1464" t="str">
        <f>_xlfn.XLOOKUP(A1464,'DataCleaning in Hospitalisation'!$A$2:$A$2339,'DataCleaning in Hospitalisation'!$E$2:$E$2339)</f>
        <v>19-Jul-1975</v>
      </c>
      <c r="M1464" s="30">
        <f>_xlfn.XLOOKUP(A1464,'DataCleaning in Hospitalisation'!$A$2:$A$2339,'DataCleaning in Hospitalisation'!$H$2:$H$2339)</f>
        <v>7175.51</v>
      </c>
      <c r="N1464" t="str">
        <f>_xlfn.XLOOKUP(A1464,'DataCleaning in Hospitalisation'!$A$2:$A$2339,'DataCleaning in Hospitalisation'!$I$2:$I$2339)</f>
        <v>tier - 2</v>
      </c>
      <c r="O1464" t="str">
        <f>_xlfn.XLOOKUP(A1464,'DataCleaning in Hospitalisation'!$A$2:$A$2339,'DataCleaning in Hospitalisation'!$J$2:$J$2339)</f>
        <v>tier - 3</v>
      </c>
      <c r="P1464" t="str">
        <f>_xlfn.XLOOKUP(A1464,'DataCleaning in Hospitalisation'!$A$2:$A$2339,'DataCleaning in Hospitalisation'!$K$2:$K$2339)</f>
        <v>R1013</v>
      </c>
      <c r="Q1464">
        <f>_xlfn.XLOOKUP(A1464,'DataCleaning in Hospitalisation'!$A$2:$A$2339,'DataCleaning in Hospitalisation'!$F$2:$F$2339)</f>
        <v>48</v>
      </c>
      <c r="U1464" s="51" t="s">
        <v>7</v>
      </c>
      <c r="V1464">
        <v>1</v>
      </c>
      <c r="X1464" s="4" t="s">
        <v>40</v>
      </c>
      <c r="Y1464" s="30">
        <v>915.07</v>
      </c>
      <c r="AJ1464" s="4" t="s">
        <v>40</v>
      </c>
      <c r="AK1464" s="30">
        <v>915.07</v>
      </c>
    </row>
    <row r="1465" spans="1:37" x14ac:dyDescent="0.3">
      <c r="A1465" t="s">
        <v>902</v>
      </c>
      <c r="B1465" t="str">
        <f>_xlfn.XLOOKUP(A1465,'Customer Names'!$A$2:$A$2336,'Customer Names'!$C$2:$C$2336)</f>
        <v xml:space="preserve"> Mr.Edivaldo</v>
      </c>
      <c r="C1465" s="41">
        <f>_xlfn.XLOOKUP(A1465,'Data Cleaning in Medical Examin'!$A$2:$A$2336,'Data Cleaning in Medical Examin'!$B$2:$B$2336)</f>
        <v>18.91</v>
      </c>
      <c r="D1465">
        <f>_xlfn.XLOOKUP(A1465,'Data Cleaning in Medical Examin'!$A$2:$A$2336,'Data Cleaning in Medical Examin'!$D$2:$D$2336)</f>
        <v>11.44</v>
      </c>
      <c r="E1465" t="str">
        <f>_xlfn.XLOOKUP(A1465,'Data Cleaning in Medical Examin'!$A$2:$A$2336,'Data Cleaning in Medical Examin'!$F$2:$F$2336)</f>
        <v>No</v>
      </c>
      <c r="F1465" t="str">
        <f>_xlfn.XLOOKUP(A1465,'Data Cleaning in Medical Examin'!$A$2:$A$2336,'Data Cleaning in Medical Examin'!$G$2:$G$2336)</f>
        <v>No</v>
      </c>
      <c r="G1465" t="str">
        <f>_xlfn.XLOOKUP(A1465,'Data Cleaning in Medical Examin'!$A$2:$A$2336,'Data Cleaning in Medical Examin'!$H$2:$H$2336)</f>
        <v>No</v>
      </c>
      <c r="H1465" t="str">
        <f>_xlfn.XLOOKUP(A1465,'Data Cleaning in Medical Examin'!$A$2:$A$2336,'Data Cleaning in Medical Examin'!$I$2:$I$2336)</f>
        <v>No Major Surgery</v>
      </c>
      <c r="I1465" t="str">
        <f>_xlfn.XLOOKUP(A1465,'Data Cleaning in Medical Examin'!$A$2:$A$2336,'Data Cleaning in Medical Examin'!$J$2:$J$2336)</f>
        <v>No</v>
      </c>
      <c r="J1465" t="str">
        <f>_xlfn.XLOOKUP(A1465,'Data Cleaning in Medical Examin'!$A$2:$A$2336,'Data Cleaning in Medical Examin'!$C$2:$C$2336)</f>
        <v>Normal Weight</v>
      </c>
      <c r="K1465" t="str">
        <f>_xlfn.XLOOKUP(A1465,'Data Cleaning in Medical Examin'!$A$2:$A$2336,'Data Cleaning in Medical Examin'!$E$2:$E$2336)</f>
        <v>Diabetes</v>
      </c>
      <c r="L1465" t="str">
        <f>_xlfn.XLOOKUP(A1465,'DataCleaning in Hospitalisation'!$A$2:$A$2339,'DataCleaning in Hospitalisation'!$E$2:$E$2339)</f>
        <v>16-Aug-1982</v>
      </c>
      <c r="M1465" s="30">
        <f>_xlfn.XLOOKUP(A1465,'DataCleaning in Hospitalisation'!$A$2:$A$2339,'DataCleaning in Hospitalisation'!$H$2:$H$2339)</f>
        <v>7173.36</v>
      </c>
      <c r="N1465" t="str">
        <f>_xlfn.XLOOKUP(A1465,'DataCleaning in Hospitalisation'!$A$2:$A$2339,'DataCleaning in Hospitalisation'!$I$2:$I$2339)</f>
        <v>tier - 3</v>
      </c>
      <c r="O1465" t="str">
        <f>_xlfn.XLOOKUP(A1465,'DataCleaning in Hospitalisation'!$A$2:$A$2339,'DataCleaning in Hospitalisation'!$J$2:$J$2339)</f>
        <v>tier - 2</v>
      </c>
      <c r="P1465" t="str">
        <f>_xlfn.XLOOKUP(A1465,'DataCleaning in Hospitalisation'!$A$2:$A$2339,'DataCleaning in Hospitalisation'!$K$2:$K$2339)</f>
        <v>R1016</v>
      </c>
      <c r="Q1465">
        <f>_xlfn.XLOOKUP(A1465,'DataCleaning in Hospitalisation'!$A$2:$A$2339,'DataCleaning in Hospitalisation'!$F$2:$F$2339)</f>
        <v>41</v>
      </c>
      <c r="U1465" s="52" t="s">
        <v>2372</v>
      </c>
      <c r="V1465">
        <v>1</v>
      </c>
      <c r="X1465" s="4" t="s">
        <v>39</v>
      </c>
      <c r="Y1465" s="30">
        <v>896.21</v>
      </c>
      <c r="AJ1465" s="4" t="s">
        <v>39</v>
      </c>
      <c r="AK1465" s="30">
        <v>896.21</v>
      </c>
    </row>
    <row r="1466" spans="1:37" x14ac:dyDescent="0.3">
      <c r="A1466" t="s">
        <v>901</v>
      </c>
      <c r="B1466" t="str">
        <f>_xlfn.XLOOKUP(A1466,'Customer Names'!$A$2:$A$2336,'Customer Names'!$C$2:$C$2336)</f>
        <v xml:space="preserve"> Ms.Eve</v>
      </c>
      <c r="C1466" s="41">
        <f>_xlfn.XLOOKUP(A1466,'Data Cleaning in Medical Examin'!$A$2:$A$2336,'Data Cleaning in Medical Examin'!$B$2:$B$2336)</f>
        <v>22.41</v>
      </c>
      <c r="D1466">
        <f>_xlfn.XLOOKUP(A1466,'Data Cleaning in Medical Examin'!$A$2:$A$2336,'Data Cleaning in Medical Examin'!$D$2:$D$2336)</f>
        <v>11.37</v>
      </c>
      <c r="E1466" t="str">
        <f>_xlfn.XLOOKUP(A1466,'Data Cleaning in Medical Examin'!$A$2:$A$2336,'Data Cleaning in Medical Examin'!$F$2:$F$2336)</f>
        <v>Yes</v>
      </c>
      <c r="F1466" t="str">
        <f>_xlfn.XLOOKUP(A1466,'Data Cleaning in Medical Examin'!$A$2:$A$2336,'Data Cleaning in Medical Examin'!$G$2:$G$2336)</f>
        <v>No</v>
      </c>
      <c r="G1466" t="str">
        <f>_xlfn.XLOOKUP(A1466,'Data Cleaning in Medical Examin'!$A$2:$A$2336,'Data Cleaning in Medical Examin'!$H$2:$H$2336)</f>
        <v>No</v>
      </c>
      <c r="H1466" t="str">
        <f>_xlfn.XLOOKUP(A1466,'Data Cleaning in Medical Examin'!$A$2:$A$2336,'Data Cleaning in Medical Examin'!$I$2:$I$2336)</f>
        <v>1 Major Surgery</v>
      </c>
      <c r="I1466" t="str">
        <f>_xlfn.XLOOKUP(A1466,'Data Cleaning in Medical Examin'!$A$2:$A$2336,'Data Cleaning in Medical Examin'!$J$2:$J$2336)</f>
        <v>No</v>
      </c>
      <c r="J1466" t="str">
        <f>_xlfn.XLOOKUP(A1466,'Data Cleaning in Medical Examin'!$A$2:$A$2336,'Data Cleaning in Medical Examin'!$C$2:$C$2336)</f>
        <v>Normal Weight</v>
      </c>
      <c r="K1466" t="str">
        <f>_xlfn.XLOOKUP(A1466,'Data Cleaning in Medical Examin'!$A$2:$A$2336,'Data Cleaning in Medical Examin'!$E$2:$E$2336)</f>
        <v>Diabetes</v>
      </c>
      <c r="L1466" t="str">
        <f>_xlfn.XLOOKUP(A1466,'DataCleaning in Hospitalisation'!$A$2:$A$2339,'DataCleaning in Hospitalisation'!$E$2:$E$2339)</f>
        <v>30-Sep-1980</v>
      </c>
      <c r="M1466" s="30">
        <f>_xlfn.XLOOKUP(A1466,'DataCleaning in Hospitalisation'!$A$2:$A$2339,'DataCleaning in Hospitalisation'!$H$2:$H$2339)</f>
        <v>7162.01</v>
      </c>
      <c r="N1466" t="str">
        <f>_xlfn.XLOOKUP(A1466,'DataCleaning in Hospitalisation'!$A$2:$A$2339,'DataCleaning in Hospitalisation'!$I$2:$I$2339)</f>
        <v>tier - 2</v>
      </c>
      <c r="O1466" t="str">
        <f>_xlfn.XLOOKUP(A1466,'DataCleaning in Hospitalisation'!$A$2:$A$2339,'DataCleaning in Hospitalisation'!$J$2:$J$2339)</f>
        <v>tier - 3</v>
      </c>
      <c r="P1466" t="str">
        <f>_xlfn.XLOOKUP(A1466,'DataCleaning in Hospitalisation'!$A$2:$A$2339,'DataCleaning in Hospitalisation'!$K$2:$K$2339)</f>
        <v>R1013</v>
      </c>
      <c r="Q1466">
        <f>_xlfn.XLOOKUP(A1466,'DataCleaning in Hospitalisation'!$A$2:$A$2339,'DataCleaning in Hospitalisation'!$F$2:$F$2339)</f>
        <v>43</v>
      </c>
      <c r="U1466" s="53" t="s">
        <v>2372</v>
      </c>
      <c r="V1466">
        <v>1</v>
      </c>
      <c r="X1466" s="4" t="s">
        <v>38</v>
      </c>
      <c r="Y1466" s="30">
        <v>865.41</v>
      </c>
      <c r="AJ1466" s="4" t="s">
        <v>38</v>
      </c>
      <c r="AK1466" s="30">
        <v>865.41</v>
      </c>
    </row>
    <row r="1467" spans="1:37" x14ac:dyDescent="0.3">
      <c r="A1467" t="s">
        <v>900</v>
      </c>
      <c r="B1467" t="str">
        <f>_xlfn.XLOOKUP(A1467,'Customer Names'!$A$2:$A$2336,'Customer Names'!$C$2:$C$2336)</f>
        <v xml:space="preserve"> Mr.Devin</v>
      </c>
      <c r="C1467" s="41">
        <f>_xlfn.XLOOKUP(A1467,'Data Cleaning in Medical Examin'!$A$2:$A$2336,'Data Cleaning in Medical Examin'!$B$2:$B$2336)</f>
        <v>22.704999999999998</v>
      </c>
      <c r="D1467">
        <f>_xlfn.XLOOKUP(A1467,'Data Cleaning in Medical Examin'!$A$2:$A$2336,'Data Cleaning in Medical Examin'!$D$2:$D$2336)</f>
        <v>6.14</v>
      </c>
      <c r="E1467" t="str">
        <f>_xlfn.XLOOKUP(A1467,'Data Cleaning in Medical Examin'!$A$2:$A$2336,'Data Cleaning in Medical Examin'!$F$2:$F$2336)</f>
        <v>No</v>
      </c>
      <c r="F1467" t="str">
        <f>_xlfn.XLOOKUP(A1467,'Data Cleaning in Medical Examin'!$A$2:$A$2336,'Data Cleaning in Medical Examin'!$G$2:$G$2336)</f>
        <v>No</v>
      </c>
      <c r="G1467" t="str">
        <f>_xlfn.XLOOKUP(A1467,'Data Cleaning in Medical Examin'!$A$2:$A$2336,'Data Cleaning in Medical Examin'!$H$2:$H$2336)</f>
        <v>No</v>
      </c>
      <c r="H1467" t="str">
        <f>_xlfn.XLOOKUP(A1467,'Data Cleaning in Medical Examin'!$A$2:$A$2336,'Data Cleaning in Medical Examin'!$I$2:$I$2336)</f>
        <v>No Major Surgery</v>
      </c>
      <c r="I1467" t="str">
        <f>_xlfn.XLOOKUP(A1467,'Data Cleaning in Medical Examin'!$A$2:$A$2336,'Data Cleaning in Medical Examin'!$J$2:$J$2336)</f>
        <v>No</v>
      </c>
      <c r="J1467" t="str">
        <f>_xlfn.XLOOKUP(A1467,'Data Cleaning in Medical Examin'!$A$2:$A$2336,'Data Cleaning in Medical Examin'!$C$2:$C$2336)</f>
        <v>Normal Weight</v>
      </c>
      <c r="K1467" t="str">
        <f>_xlfn.XLOOKUP(A1467,'Data Cleaning in Medical Examin'!$A$2:$A$2336,'Data Cleaning in Medical Examin'!$E$2:$E$2336)</f>
        <v>Prediabetes</v>
      </c>
      <c r="L1467" t="str">
        <f>_xlfn.XLOOKUP(A1467,'DataCleaning in Hospitalisation'!$A$2:$A$2339,'DataCleaning in Hospitalisation'!$E$2:$E$2339)</f>
        <v>7-Oct-1980</v>
      </c>
      <c r="M1467" s="30">
        <f>_xlfn.XLOOKUP(A1467,'DataCleaning in Hospitalisation'!$A$2:$A$2339,'DataCleaning in Hospitalisation'!$H$2:$H$2339)</f>
        <v>7160.33</v>
      </c>
      <c r="N1467" t="str">
        <f>_xlfn.XLOOKUP(A1467,'DataCleaning in Hospitalisation'!$A$2:$A$2339,'DataCleaning in Hospitalisation'!$I$2:$I$2339)</f>
        <v>tier - 2</v>
      </c>
      <c r="O1467" t="str">
        <f>_xlfn.XLOOKUP(A1467,'DataCleaning in Hospitalisation'!$A$2:$A$2339,'DataCleaning in Hospitalisation'!$J$2:$J$2339)</f>
        <v>tier - 1</v>
      </c>
      <c r="P1467" t="str">
        <f>_xlfn.XLOOKUP(A1467,'DataCleaning in Hospitalisation'!$A$2:$A$2339,'DataCleaning in Hospitalisation'!$K$2:$K$2339)</f>
        <v>R1013</v>
      </c>
      <c r="Q1467">
        <f>_xlfn.XLOOKUP(A1467,'DataCleaning in Hospitalisation'!$A$2:$A$2339,'DataCleaning in Hospitalisation'!$F$2:$F$2339)</f>
        <v>43</v>
      </c>
      <c r="U1467" s="4" t="s">
        <v>1148</v>
      </c>
      <c r="V1467">
        <v>1</v>
      </c>
      <c r="X1467" s="4" t="s">
        <v>36</v>
      </c>
      <c r="Y1467" s="30">
        <v>830.52</v>
      </c>
      <c r="AJ1467" s="4" t="s">
        <v>36</v>
      </c>
      <c r="AK1467" s="30">
        <v>830.52</v>
      </c>
    </row>
    <row r="1468" spans="1:37" x14ac:dyDescent="0.3">
      <c r="A1468" t="s">
        <v>899</v>
      </c>
      <c r="B1468" t="str">
        <f>_xlfn.XLOOKUP(A1468,'Customer Names'!$A$2:$A$2336,'Customer Names'!$C$2:$C$2336)</f>
        <v xml:space="preserve"> Mr.Shaun</v>
      </c>
      <c r="C1468" s="41">
        <f>_xlfn.XLOOKUP(A1468,'Data Cleaning in Medical Examin'!$A$2:$A$2336,'Data Cleaning in Medical Examin'!$B$2:$B$2336)</f>
        <v>37.18</v>
      </c>
      <c r="D1468">
        <f>_xlfn.XLOOKUP(A1468,'Data Cleaning in Medical Examin'!$A$2:$A$2336,'Data Cleaning in Medical Examin'!$D$2:$D$2336)</f>
        <v>4.8899999999999997</v>
      </c>
      <c r="E1468" t="str">
        <f>_xlfn.XLOOKUP(A1468,'Data Cleaning in Medical Examin'!$A$2:$A$2336,'Data Cleaning in Medical Examin'!$F$2:$F$2336)</f>
        <v>No</v>
      </c>
      <c r="F1468" t="str">
        <f>_xlfn.XLOOKUP(A1468,'Data Cleaning in Medical Examin'!$A$2:$A$2336,'Data Cleaning in Medical Examin'!$G$2:$G$2336)</f>
        <v>No</v>
      </c>
      <c r="G1468" t="str">
        <f>_xlfn.XLOOKUP(A1468,'Data Cleaning in Medical Examin'!$A$2:$A$2336,'Data Cleaning in Medical Examin'!$H$2:$H$2336)</f>
        <v>No</v>
      </c>
      <c r="H1468" t="str">
        <f>_xlfn.XLOOKUP(A1468,'Data Cleaning in Medical Examin'!$A$2:$A$2336,'Data Cleaning in Medical Examin'!$I$2:$I$2336)</f>
        <v>No Major Surgery</v>
      </c>
      <c r="I1468" t="str">
        <f>_xlfn.XLOOKUP(A1468,'Data Cleaning in Medical Examin'!$A$2:$A$2336,'Data Cleaning in Medical Examin'!$J$2:$J$2336)</f>
        <v>No</v>
      </c>
      <c r="J1468" t="str">
        <f>_xlfn.XLOOKUP(A1468,'Data Cleaning in Medical Examin'!$A$2:$A$2336,'Data Cleaning in Medical Examin'!$C$2:$C$2336)</f>
        <v>Obesity</v>
      </c>
      <c r="K1468" t="str">
        <f>_xlfn.XLOOKUP(A1468,'Data Cleaning in Medical Examin'!$A$2:$A$2336,'Data Cleaning in Medical Examin'!$E$2:$E$2336)</f>
        <v>Normal</v>
      </c>
      <c r="L1468" t="str">
        <f>_xlfn.XLOOKUP(A1468,'DataCleaning in Hospitalisation'!$A$2:$A$2339,'DataCleaning in Hospitalisation'!$E$2:$E$2339)</f>
        <v>22-Jun-1980</v>
      </c>
      <c r="M1468" s="30">
        <f>_xlfn.XLOOKUP(A1468,'DataCleaning in Hospitalisation'!$A$2:$A$2339,'DataCleaning in Hospitalisation'!$H$2:$H$2339)</f>
        <v>7160.09</v>
      </c>
      <c r="N1468" t="str">
        <f>_xlfn.XLOOKUP(A1468,'DataCleaning in Hospitalisation'!$A$2:$A$2339,'DataCleaning in Hospitalisation'!$I$2:$I$2339)</f>
        <v>tier - 2</v>
      </c>
      <c r="O1468" t="str">
        <f>_xlfn.XLOOKUP(A1468,'DataCleaning in Hospitalisation'!$A$2:$A$2339,'DataCleaning in Hospitalisation'!$J$2:$J$2339)</f>
        <v>tier - 2</v>
      </c>
      <c r="P1468" t="str">
        <f>_xlfn.XLOOKUP(A1468,'DataCleaning in Hospitalisation'!$A$2:$A$2339,'DataCleaning in Hospitalisation'!$K$2:$K$2339)</f>
        <v>R1011</v>
      </c>
      <c r="Q1468">
        <f>_xlfn.XLOOKUP(A1468,'DataCleaning in Hospitalisation'!$A$2:$A$2339,'DataCleaning in Hospitalisation'!$F$2:$F$2339)</f>
        <v>43</v>
      </c>
      <c r="U1468" s="46" t="s">
        <v>6</v>
      </c>
      <c r="V1468">
        <v>1</v>
      </c>
      <c r="X1468" s="4" t="s">
        <v>35</v>
      </c>
      <c r="Y1468" s="30">
        <v>773.54</v>
      </c>
      <c r="AJ1468" s="4" t="s">
        <v>35</v>
      </c>
      <c r="AK1468" s="30">
        <v>773.54</v>
      </c>
    </row>
    <row r="1469" spans="1:37" x14ac:dyDescent="0.3">
      <c r="A1469" t="s">
        <v>898</v>
      </c>
      <c r="B1469" t="str">
        <f>_xlfn.XLOOKUP(A1469,'Customer Names'!$A$2:$A$2336,'Customer Names'!$C$2:$C$2336)</f>
        <v xml:space="preserve"> Mr.Adrian</v>
      </c>
      <c r="C1469" s="41">
        <f>_xlfn.XLOOKUP(A1469,'Data Cleaning in Medical Examin'!$A$2:$A$2336,'Data Cleaning in Medical Examin'!$B$2:$B$2336)</f>
        <v>35.97</v>
      </c>
      <c r="D1469">
        <f>_xlfn.XLOOKUP(A1469,'Data Cleaning in Medical Examin'!$A$2:$A$2336,'Data Cleaning in Medical Examin'!$D$2:$D$2336)</f>
        <v>4.5999999999999996</v>
      </c>
      <c r="E1469" t="str">
        <f>_xlfn.XLOOKUP(A1469,'Data Cleaning in Medical Examin'!$A$2:$A$2336,'Data Cleaning in Medical Examin'!$F$2:$F$2336)</f>
        <v>No</v>
      </c>
      <c r="F1469" t="str">
        <f>_xlfn.XLOOKUP(A1469,'Data Cleaning in Medical Examin'!$A$2:$A$2336,'Data Cleaning in Medical Examin'!$G$2:$G$2336)</f>
        <v>No</v>
      </c>
      <c r="G1469" t="str">
        <f>_xlfn.XLOOKUP(A1469,'Data Cleaning in Medical Examin'!$A$2:$A$2336,'Data Cleaning in Medical Examin'!$H$2:$H$2336)</f>
        <v>No</v>
      </c>
      <c r="H1469" t="str">
        <f>_xlfn.XLOOKUP(A1469,'Data Cleaning in Medical Examin'!$A$2:$A$2336,'Data Cleaning in Medical Examin'!$I$2:$I$2336)</f>
        <v>No Major Surgery</v>
      </c>
      <c r="I1469" t="str">
        <f>_xlfn.XLOOKUP(A1469,'Data Cleaning in Medical Examin'!$A$2:$A$2336,'Data Cleaning in Medical Examin'!$J$2:$J$2336)</f>
        <v>No</v>
      </c>
      <c r="J1469" t="str">
        <f>_xlfn.XLOOKUP(A1469,'Data Cleaning in Medical Examin'!$A$2:$A$2336,'Data Cleaning in Medical Examin'!$C$2:$C$2336)</f>
        <v>Obesity</v>
      </c>
      <c r="K1469" t="str">
        <f>_xlfn.XLOOKUP(A1469,'Data Cleaning in Medical Examin'!$A$2:$A$2336,'Data Cleaning in Medical Examin'!$E$2:$E$2336)</f>
        <v>Normal</v>
      </c>
      <c r="L1469" t="str">
        <f>_xlfn.XLOOKUP(A1469,'DataCleaning in Hospitalisation'!$A$2:$A$2339,'DataCleaning in Hospitalisation'!$E$2:$E$2339)</f>
        <v>17-Jul-1981</v>
      </c>
      <c r="M1469" s="30">
        <f>_xlfn.XLOOKUP(A1469,'DataCleaning in Hospitalisation'!$A$2:$A$2339,'DataCleaning in Hospitalisation'!$H$2:$H$2339)</f>
        <v>7153.55</v>
      </c>
      <c r="N1469" t="str">
        <f>_xlfn.XLOOKUP(A1469,'DataCleaning in Hospitalisation'!$A$2:$A$2339,'DataCleaning in Hospitalisation'!$I$2:$I$2339)</f>
        <v>tier - 2</v>
      </c>
      <c r="O1469" t="str">
        <f>_xlfn.XLOOKUP(A1469,'DataCleaning in Hospitalisation'!$A$2:$A$2339,'DataCleaning in Hospitalisation'!$J$2:$J$2339)</f>
        <v>tier - 1</v>
      </c>
      <c r="P1469" t="str">
        <f>_xlfn.XLOOKUP(A1469,'DataCleaning in Hospitalisation'!$A$2:$A$2339,'DataCleaning in Hospitalisation'!$K$2:$K$2339)</f>
        <v>R1012</v>
      </c>
      <c r="Q1469">
        <f>_xlfn.XLOOKUP(A1469,'DataCleaning in Hospitalisation'!$A$2:$A$2339,'DataCleaning in Hospitalisation'!$F$2:$F$2339)</f>
        <v>42</v>
      </c>
      <c r="U1469" s="50" t="s">
        <v>2418</v>
      </c>
      <c r="V1469">
        <v>1</v>
      </c>
      <c r="X1469" s="4" t="s">
        <v>34</v>
      </c>
      <c r="Y1469" s="30">
        <v>770.38</v>
      </c>
      <c r="AJ1469" s="4" t="s">
        <v>34</v>
      </c>
      <c r="AK1469" s="30">
        <v>770.38</v>
      </c>
    </row>
    <row r="1470" spans="1:37" x14ac:dyDescent="0.3">
      <c r="A1470" t="s">
        <v>897</v>
      </c>
      <c r="B1470" t="str">
        <f>_xlfn.XLOOKUP(A1470,'Customer Names'!$A$2:$A$2336,'Customer Names'!$C$2:$C$2336)</f>
        <v xml:space="preserve"> Mr.Andrew</v>
      </c>
      <c r="C1470" s="41">
        <f>_xlfn.XLOOKUP(A1470,'Data Cleaning in Medical Examin'!$A$2:$A$2336,'Data Cleaning in Medical Examin'!$B$2:$B$2336)</f>
        <v>35.799999999999997</v>
      </c>
      <c r="D1470">
        <f>_xlfn.XLOOKUP(A1470,'Data Cleaning in Medical Examin'!$A$2:$A$2336,'Data Cleaning in Medical Examin'!$D$2:$D$2336)</f>
        <v>4.42</v>
      </c>
      <c r="E1470" t="str">
        <f>_xlfn.XLOOKUP(A1470,'Data Cleaning in Medical Examin'!$A$2:$A$2336,'Data Cleaning in Medical Examin'!$F$2:$F$2336)</f>
        <v>No</v>
      </c>
      <c r="F1470" t="str">
        <f>_xlfn.XLOOKUP(A1470,'Data Cleaning in Medical Examin'!$A$2:$A$2336,'Data Cleaning in Medical Examin'!$G$2:$G$2336)</f>
        <v>No</v>
      </c>
      <c r="G1470" t="str">
        <f>_xlfn.XLOOKUP(A1470,'Data Cleaning in Medical Examin'!$A$2:$A$2336,'Data Cleaning in Medical Examin'!$H$2:$H$2336)</f>
        <v>No</v>
      </c>
      <c r="H1470" t="str">
        <f>_xlfn.XLOOKUP(A1470,'Data Cleaning in Medical Examin'!$A$2:$A$2336,'Data Cleaning in Medical Examin'!$I$2:$I$2336)</f>
        <v>No Major Surgery</v>
      </c>
      <c r="I1470" t="str">
        <f>_xlfn.XLOOKUP(A1470,'Data Cleaning in Medical Examin'!$A$2:$A$2336,'Data Cleaning in Medical Examin'!$J$2:$J$2336)</f>
        <v>No</v>
      </c>
      <c r="J1470" t="str">
        <f>_xlfn.XLOOKUP(A1470,'Data Cleaning in Medical Examin'!$A$2:$A$2336,'Data Cleaning in Medical Examin'!$C$2:$C$2336)</f>
        <v>Obesity</v>
      </c>
      <c r="K1470" t="str">
        <f>_xlfn.XLOOKUP(A1470,'Data Cleaning in Medical Examin'!$A$2:$A$2336,'Data Cleaning in Medical Examin'!$E$2:$E$2336)</f>
        <v>Normal</v>
      </c>
      <c r="L1470" t="str">
        <f>_xlfn.XLOOKUP(A1470,'DataCleaning in Hospitalisation'!$A$2:$A$2339,'DataCleaning in Hospitalisation'!$E$2:$E$2339)</f>
        <v>6-Sep-1978</v>
      </c>
      <c r="M1470" s="30">
        <f>_xlfn.XLOOKUP(A1470,'DataCleaning in Hospitalisation'!$A$2:$A$2339,'DataCleaning in Hospitalisation'!$H$2:$H$2339)</f>
        <v>7152.67</v>
      </c>
      <c r="N1470" t="str">
        <f>_xlfn.XLOOKUP(A1470,'DataCleaning in Hospitalisation'!$A$2:$A$2339,'DataCleaning in Hospitalisation'!$I$2:$I$2339)</f>
        <v>tier - 3</v>
      </c>
      <c r="O1470" t="str">
        <f>_xlfn.XLOOKUP(A1470,'DataCleaning in Hospitalisation'!$A$2:$A$2339,'DataCleaning in Hospitalisation'!$J$2:$J$2339)</f>
        <v>tier - 2</v>
      </c>
      <c r="P1470" t="str">
        <f>_xlfn.XLOOKUP(A1470,'DataCleaning in Hospitalisation'!$A$2:$A$2339,'DataCleaning in Hospitalisation'!$K$2:$K$2339)</f>
        <v>R1013</v>
      </c>
      <c r="Q1470">
        <f>_xlfn.XLOOKUP(A1470,'DataCleaning in Hospitalisation'!$A$2:$A$2339,'DataCleaning in Hospitalisation'!$F$2:$F$2339)</f>
        <v>45</v>
      </c>
      <c r="U1470" s="51" t="s">
        <v>7</v>
      </c>
      <c r="V1470">
        <v>1</v>
      </c>
      <c r="X1470" s="4" t="s">
        <v>33</v>
      </c>
      <c r="Y1470" s="30">
        <v>770</v>
      </c>
      <c r="AJ1470" s="4" t="s">
        <v>33</v>
      </c>
      <c r="AK1470" s="30">
        <v>770</v>
      </c>
    </row>
    <row r="1471" spans="1:37" x14ac:dyDescent="0.3">
      <c r="A1471" t="s">
        <v>896</v>
      </c>
      <c r="B1471" t="str">
        <f>_xlfn.XLOOKUP(A1471,'Customer Names'!$A$2:$A$2336,'Customer Names'!$C$2:$C$2336)</f>
        <v xml:space="preserve"> Ms.Mallory</v>
      </c>
      <c r="C1471" s="41">
        <f>_xlfn.XLOOKUP(A1471,'Data Cleaning in Medical Examin'!$A$2:$A$2336,'Data Cleaning in Medical Examin'!$B$2:$B$2336)</f>
        <v>28.31</v>
      </c>
      <c r="D1471">
        <f>_xlfn.XLOOKUP(A1471,'Data Cleaning in Medical Examin'!$A$2:$A$2336,'Data Cleaning in Medical Examin'!$D$2:$D$2336)</f>
        <v>7.48</v>
      </c>
      <c r="E1471" t="str">
        <f>_xlfn.XLOOKUP(A1471,'Data Cleaning in Medical Examin'!$A$2:$A$2336,'Data Cleaning in Medical Examin'!$F$2:$F$2336)</f>
        <v>Yes</v>
      </c>
      <c r="F1471" t="str">
        <f>_xlfn.XLOOKUP(A1471,'Data Cleaning in Medical Examin'!$A$2:$A$2336,'Data Cleaning in Medical Examin'!$G$2:$G$2336)</f>
        <v>No</v>
      </c>
      <c r="G1471" t="str">
        <f>_xlfn.XLOOKUP(A1471,'Data Cleaning in Medical Examin'!$A$2:$A$2336,'Data Cleaning in Medical Examin'!$H$2:$H$2336)</f>
        <v>No</v>
      </c>
      <c r="H1471" t="str">
        <f>_xlfn.XLOOKUP(A1471,'Data Cleaning in Medical Examin'!$A$2:$A$2336,'Data Cleaning in Medical Examin'!$I$2:$I$2336)</f>
        <v>No Major Surgery</v>
      </c>
      <c r="I1471" t="str">
        <f>_xlfn.XLOOKUP(A1471,'Data Cleaning in Medical Examin'!$A$2:$A$2336,'Data Cleaning in Medical Examin'!$J$2:$J$2336)</f>
        <v>No</v>
      </c>
      <c r="J1471" t="str">
        <f>_xlfn.XLOOKUP(A1471,'Data Cleaning in Medical Examin'!$A$2:$A$2336,'Data Cleaning in Medical Examin'!$C$2:$C$2336)</f>
        <v>Over Weight</v>
      </c>
      <c r="K1471" t="str">
        <f>_xlfn.XLOOKUP(A1471,'Data Cleaning in Medical Examin'!$A$2:$A$2336,'Data Cleaning in Medical Examin'!$E$2:$E$2336)</f>
        <v>Diabetes</v>
      </c>
      <c r="L1471" t="str">
        <f>_xlfn.XLOOKUP(A1471,'DataCleaning in Hospitalisation'!$A$2:$A$2339,'DataCleaning in Hospitalisation'!$E$2:$E$2339)</f>
        <v>29-Jun-1984</v>
      </c>
      <c r="M1471" s="30">
        <f>_xlfn.XLOOKUP(A1471,'DataCleaning in Hospitalisation'!$A$2:$A$2339,'DataCleaning in Hospitalisation'!$H$2:$H$2339)</f>
        <v>7151.09</v>
      </c>
      <c r="N1471" t="str">
        <f>_xlfn.XLOOKUP(A1471,'DataCleaning in Hospitalisation'!$A$2:$A$2339,'DataCleaning in Hospitalisation'!$I$2:$I$2339)</f>
        <v>tier - 2</v>
      </c>
      <c r="O1471" t="str">
        <f>_xlfn.XLOOKUP(A1471,'DataCleaning in Hospitalisation'!$A$2:$A$2339,'DataCleaning in Hospitalisation'!$J$2:$J$2339)</f>
        <v>tier - 2</v>
      </c>
      <c r="P1471" t="str">
        <f>_xlfn.XLOOKUP(A1471,'DataCleaning in Hospitalisation'!$A$2:$A$2339,'DataCleaning in Hospitalisation'!$K$2:$K$2339)</f>
        <v>R1011</v>
      </c>
      <c r="Q1471">
        <f>_xlfn.XLOOKUP(A1471,'DataCleaning in Hospitalisation'!$A$2:$A$2339,'DataCleaning in Hospitalisation'!$F$2:$F$2339)</f>
        <v>39</v>
      </c>
      <c r="U1471" s="52" t="s">
        <v>2372</v>
      </c>
      <c r="V1471">
        <v>1</v>
      </c>
      <c r="X1471" s="4" t="s">
        <v>2136</v>
      </c>
      <c r="Y1471" s="30">
        <v>34672.15</v>
      </c>
      <c r="AJ1471" s="4" t="s">
        <v>2136</v>
      </c>
      <c r="AK1471" s="30">
        <v>34672.15</v>
      </c>
    </row>
    <row r="1472" spans="1:37" x14ac:dyDescent="0.3">
      <c r="A1472" t="s">
        <v>895</v>
      </c>
      <c r="B1472" t="str">
        <f>_xlfn.XLOOKUP(A1472,'Customer Names'!$A$2:$A$2336,'Customer Names'!$C$2:$C$2336)</f>
        <v xml:space="preserve"> Mr.Shawn</v>
      </c>
      <c r="C1472" s="41">
        <f>_xlfn.XLOOKUP(A1472,'Data Cleaning in Medical Examin'!$A$2:$A$2336,'Data Cleaning in Medical Examin'!$B$2:$B$2336)</f>
        <v>38.06</v>
      </c>
      <c r="D1472">
        <f>_xlfn.XLOOKUP(A1472,'Data Cleaning in Medical Examin'!$A$2:$A$2336,'Data Cleaning in Medical Examin'!$D$2:$D$2336)</f>
        <v>10.74</v>
      </c>
      <c r="E1472" t="str">
        <f>_xlfn.XLOOKUP(A1472,'Data Cleaning in Medical Examin'!$A$2:$A$2336,'Data Cleaning in Medical Examin'!$F$2:$F$2336)</f>
        <v>No</v>
      </c>
      <c r="F1472" t="str">
        <f>_xlfn.XLOOKUP(A1472,'Data Cleaning in Medical Examin'!$A$2:$A$2336,'Data Cleaning in Medical Examin'!$G$2:$G$2336)</f>
        <v>No</v>
      </c>
      <c r="G1472" t="str">
        <f>_xlfn.XLOOKUP(A1472,'Data Cleaning in Medical Examin'!$A$2:$A$2336,'Data Cleaning in Medical Examin'!$H$2:$H$2336)</f>
        <v>No</v>
      </c>
      <c r="H1472" t="str">
        <f>_xlfn.XLOOKUP(A1472,'Data Cleaning in Medical Examin'!$A$2:$A$2336,'Data Cleaning in Medical Examin'!$I$2:$I$2336)</f>
        <v>No Major Surgery</v>
      </c>
      <c r="I1472" t="str">
        <f>_xlfn.XLOOKUP(A1472,'Data Cleaning in Medical Examin'!$A$2:$A$2336,'Data Cleaning in Medical Examin'!$J$2:$J$2336)</f>
        <v>No</v>
      </c>
      <c r="J1472" t="str">
        <f>_xlfn.XLOOKUP(A1472,'Data Cleaning in Medical Examin'!$A$2:$A$2336,'Data Cleaning in Medical Examin'!$C$2:$C$2336)</f>
        <v>Obesity</v>
      </c>
      <c r="K1472" t="str">
        <f>_xlfn.XLOOKUP(A1472,'Data Cleaning in Medical Examin'!$A$2:$A$2336,'Data Cleaning in Medical Examin'!$E$2:$E$2336)</f>
        <v>Diabetes</v>
      </c>
      <c r="L1472" t="str">
        <f>_xlfn.XLOOKUP(A1472,'DataCleaning in Hospitalisation'!$A$2:$A$2339,'DataCleaning in Hospitalisation'!$E$2:$E$2339)</f>
        <v>30-Jul-1978</v>
      </c>
      <c r="M1472" s="30">
        <f>_xlfn.XLOOKUP(A1472,'DataCleaning in Hospitalisation'!$A$2:$A$2339,'DataCleaning in Hospitalisation'!$H$2:$H$2339)</f>
        <v>7147.47</v>
      </c>
      <c r="N1472" t="str">
        <f>_xlfn.XLOOKUP(A1472,'DataCleaning in Hospitalisation'!$A$2:$A$2339,'DataCleaning in Hospitalisation'!$I$2:$I$2339)</f>
        <v>tier - 2</v>
      </c>
      <c r="O1472" t="str">
        <f>_xlfn.XLOOKUP(A1472,'DataCleaning in Hospitalisation'!$A$2:$A$2339,'DataCleaning in Hospitalisation'!$J$2:$J$2339)</f>
        <v>tier - 3</v>
      </c>
      <c r="P1472" t="str">
        <f>_xlfn.XLOOKUP(A1472,'DataCleaning in Hospitalisation'!$A$2:$A$2339,'DataCleaning in Hospitalisation'!$K$2:$K$2339)</f>
        <v>R1013</v>
      </c>
      <c r="Q1472">
        <f>_xlfn.XLOOKUP(A1472,'DataCleaning in Hospitalisation'!$A$2:$A$2339,'DataCleaning in Hospitalisation'!$F$2:$F$2339)</f>
        <v>45</v>
      </c>
      <c r="U1472" s="53" t="s">
        <v>2372</v>
      </c>
      <c r="V1472">
        <v>1</v>
      </c>
      <c r="X1472" s="4" t="s">
        <v>31</v>
      </c>
      <c r="Y1472" s="30">
        <v>760</v>
      </c>
      <c r="AJ1472" s="4" t="s">
        <v>31</v>
      </c>
      <c r="AK1472" s="30">
        <v>760</v>
      </c>
    </row>
    <row r="1473" spans="1:37" x14ac:dyDescent="0.3">
      <c r="A1473" t="s">
        <v>894</v>
      </c>
      <c r="B1473" t="str">
        <f>_xlfn.XLOOKUP(A1473,'Customer Names'!$A$2:$A$2336,'Customer Names'!$C$2:$C$2336)</f>
        <v xml:space="preserve"> Ms.Sarah</v>
      </c>
      <c r="C1473" s="41">
        <f>_xlfn.XLOOKUP(A1473,'Data Cleaning in Medical Examin'!$A$2:$A$2336,'Data Cleaning in Medical Examin'!$B$2:$B$2336)</f>
        <v>28</v>
      </c>
      <c r="D1473">
        <f>_xlfn.XLOOKUP(A1473,'Data Cleaning in Medical Examin'!$A$2:$A$2336,'Data Cleaning in Medical Examin'!$D$2:$D$2336)</f>
        <v>5.19</v>
      </c>
      <c r="E1473" t="str">
        <f>_xlfn.XLOOKUP(A1473,'Data Cleaning in Medical Examin'!$A$2:$A$2336,'Data Cleaning in Medical Examin'!$F$2:$F$2336)</f>
        <v>No</v>
      </c>
      <c r="F1473" t="str">
        <f>_xlfn.XLOOKUP(A1473,'Data Cleaning in Medical Examin'!$A$2:$A$2336,'Data Cleaning in Medical Examin'!$G$2:$G$2336)</f>
        <v>No</v>
      </c>
      <c r="G1473" t="str">
        <f>_xlfn.XLOOKUP(A1473,'Data Cleaning in Medical Examin'!$A$2:$A$2336,'Data Cleaning in Medical Examin'!$H$2:$H$2336)</f>
        <v>No</v>
      </c>
      <c r="H1473" t="str">
        <f>_xlfn.XLOOKUP(A1473,'Data Cleaning in Medical Examin'!$A$2:$A$2336,'Data Cleaning in Medical Examin'!$I$2:$I$2336)</f>
        <v>1 Major Surgery</v>
      </c>
      <c r="I1473" t="str">
        <f>_xlfn.XLOOKUP(A1473,'Data Cleaning in Medical Examin'!$A$2:$A$2336,'Data Cleaning in Medical Examin'!$J$2:$J$2336)</f>
        <v>No</v>
      </c>
      <c r="J1473" t="str">
        <f>_xlfn.XLOOKUP(A1473,'Data Cleaning in Medical Examin'!$A$2:$A$2336,'Data Cleaning in Medical Examin'!$C$2:$C$2336)</f>
        <v>Over Weight</v>
      </c>
      <c r="K1473" t="str">
        <f>_xlfn.XLOOKUP(A1473,'Data Cleaning in Medical Examin'!$A$2:$A$2336,'Data Cleaning in Medical Examin'!$E$2:$E$2336)</f>
        <v>Normal</v>
      </c>
      <c r="L1473" t="str">
        <f>_xlfn.XLOOKUP(A1473,'DataCleaning in Hospitalisation'!$A$2:$A$2339,'DataCleaning in Hospitalisation'!$E$2:$E$2339)</f>
        <v>24-Jun-1976</v>
      </c>
      <c r="M1473" s="30">
        <f>_xlfn.XLOOKUP(A1473,'DataCleaning in Hospitalisation'!$A$2:$A$2339,'DataCleaning in Hospitalisation'!$H$2:$H$2339)</f>
        <v>7147.11</v>
      </c>
      <c r="N1473" t="str">
        <f>_xlfn.XLOOKUP(A1473,'DataCleaning in Hospitalisation'!$A$2:$A$2339,'DataCleaning in Hospitalisation'!$I$2:$I$2339)</f>
        <v>tier - 3</v>
      </c>
      <c r="O1473" t="str">
        <f>_xlfn.XLOOKUP(A1473,'DataCleaning in Hospitalisation'!$A$2:$A$2339,'DataCleaning in Hospitalisation'!$J$2:$J$2339)</f>
        <v>tier - 2</v>
      </c>
      <c r="P1473" t="str">
        <f>_xlfn.XLOOKUP(A1473,'DataCleaning in Hospitalisation'!$A$2:$A$2339,'DataCleaning in Hospitalisation'!$K$2:$K$2339)</f>
        <v>R1011</v>
      </c>
      <c r="Q1473">
        <f>_xlfn.XLOOKUP(A1473,'DataCleaning in Hospitalisation'!$A$2:$A$2339,'DataCleaning in Hospitalisation'!$F$2:$F$2339)</f>
        <v>47</v>
      </c>
      <c r="U1473" s="4" t="s">
        <v>1147</v>
      </c>
      <c r="V1473">
        <v>1</v>
      </c>
      <c r="X1473" s="4" t="s">
        <v>29</v>
      </c>
      <c r="Y1473" s="30">
        <v>760</v>
      </c>
      <c r="AJ1473" s="4" t="s">
        <v>29</v>
      </c>
      <c r="AK1473" s="30">
        <v>760</v>
      </c>
    </row>
    <row r="1474" spans="1:37" x14ac:dyDescent="0.3">
      <c r="A1474" t="s">
        <v>893</v>
      </c>
      <c r="B1474" t="str">
        <f>_xlfn.XLOOKUP(A1474,'Customer Names'!$A$2:$A$2336,'Customer Names'!$C$2:$C$2336)</f>
        <v xml:space="preserve"> Mr.Josh</v>
      </c>
      <c r="C1474" s="41">
        <f>_xlfn.XLOOKUP(A1474,'Data Cleaning in Medical Examin'!$A$2:$A$2336,'Data Cleaning in Medical Examin'!$B$2:$B$2336)</f>
        <v>34.32</v>
      </c>
      <c r="D1474">
        <f>_xlfn.XLOOKUP(A1474,'Data Cleaning in Medical Examin'!$A$2:$A$2336,'Data Cleaning in Medical Examin'!$D$2:$D$2336)</f>
        <v>9.17</v>
      </c>
      <c r="E1474" t="str">
        <f>_xlfn.XLOOKUP(A1474,'Data Cleaning in Medical Examin'!$A$2:$A$2336,'Data Cleaning in Medical Examin'!$F$2:$F$2336)</f>
        <v>No</v>
      </c>
      <c r="F1474" t="str">
        <f>_xlfn.XLOOKUP(A1474,'Data Cleaning in Medical Examin'!$A$2:$A$2336,'Data Cleaning in Medical Examin'!$G$2:$G$2336)</f>
        <v>No</v>
      </c>
      <c r="G1474" t="str">
        <f>_xlfn.XLOOKUP(A1474,'Data Cleaning in Medical Examin'!$A$2:$A$2336,'Data Cleaning in Medical Examin'!$H$2:$H$2336)</f>
        <v>No</v>
      </c>
      <c r="H1474" t="str">
        <f>_xlfn.XLOOKUP(A1474,'Data Cleaning in Medical Examin'!$A$2:$A$2336,'Data Cleaning in Medical Examin'!$I$2:$I$2336)</f>
        <v>No Major Surgery</v>
      </c>
      <c r="I1474" t="str">
        <f>_xlfn.XLOOKUP(A1474,'Data Cleaning in Medical Examin'!$A$2:$A$2336,'Data Cleaning in Medical Examin'!$J$2:$J$2336)</f>
        <v>No</v>
      </c>
      <c r="J1474" t="str">
        <f>_xlfn.XLOOKUP(A1474,'Data Cleaning in Medical Examin'!$A$2:$A$2336,'Data Cleaning in Medical Examin'!$C$2:$C$2336)</f>
        <v>Obesity</v>
      </c>
      <c r="K1474" t="str">
        <f>_xlfn.XLOOKUP(A1474,'Data Cleaning in Medical Examin'!$A$2:$A$2336,'Data Cleaning in Medical Examin'!$E$2:$E$2336)</f>
        <v>Diabetes</v>
      </c>
      <c r="L1474" t="str">
        <f>_xlfn.XLOOKUP(A1474,'DataCleaning in Hospitalisation'!$A$2:$A$2339,'DataCleaning in Hospitalisation'!$E$2:$E$2339)</f>
        <v>21-Nov-1984</v>
      </c>
      <c r="M1474" s="30">
        <f>_xlfn.XLOOKUP(A1474,'DataCleaning in Hospitalisation'!$A$2:$A$2339,'DataCleaning in Hospitalisation'!$H$2:$H$2339)</f>
        <v>7144.86</v>
      </c>
      <c r="N1474" t="str">
        <f>_xlfn.XLOOKUP(A1474,'DataCleaning in Hospitalisation'!$A$2:$A$2339,'DataCleaning in Hospitalisation'!$I$2:$I$2339)</f>
        <v>tier - 2</v>
      </c>
      <c r="O1474" t="str">
        <f>_xlfn.XLOOKUP(A1474,'DataCleaning in Hospitalisation'!$A$2:$A$2339,'DataCleaning in Hospitalisation'!$J$2:$J$2339)</f>
        <v>tier - 2</v>
      </c>
      <c r="P1474" t="str">
        <f>_xlfn.XLOOKUP(A1474,'DataCleaning in Hospitalisation'!$A$2:$A$2339,'DataCleaning in Hospitalisation'!$K$2:$K$2339)</f>
        <v>R1024</v>
      </c>
      <c r="Q1474">
        <f>_xlfn.XLOOKUP(A1474,'DataCleaning in Hospitalisation'!$A$2:$A$2339,'DataCleaning in Hospitalisation'!$F$2:$F$2339)</f>
        <v>39</v>
      </c>
      <c r="U1474" s="46" t="s">
        <v>6</v>
      </c>
      <c r="V1474">
        <v>1</v>
      </c>
      <c r="X1474" s="4" t="s">
        <v>28</v>
      </c>
      <c r="Y1474" s="30">
        <v>750</v>
      </c>
      <c r="AJ1474" s="4" t="s">
        <v>28</v>
      </c>
      <c r="AK1474" s="30">
        <v>750</v>
      </c>
    </row>
    <row r="1475" spans="1:37" x14ac:dyDescent="0.3">
      <c r="A1475" t="s">
        <v>892</v>
      </c>
      <c r="B1475" t="str">
        <f>_xlfn.XLOOKUP(A1475,'Customer Names'!$A$2:$A$2336,'Customer Names'!$C$2:$C$2336)</f>
        <v xml:space="preserve"> Mr.Johann</v>
      </c>
      <c r="C1475" s="41">
        <f>_xlfn.XLOOKUP(A1475,'Data Cleaning in Medical Examin'!$A$2:$A$2336,'Data Cleaning in Medical Examin'!$B$2:$B$2336)</f>
        <v>22.3</v>
      </c>
      <c r="D1475">
        <f>_xlfn.XLOOKUP(A1475,'Data Cleaning in Medical Examin'!$A$2:$A$2336,'Data Cleaning in Medical Examin'!$D$2:$D$2336)</f>
        <v>4.95</v>
      </c>
      <c r="E1475" t="str">
        <f>_xlfn.XLOOKUP(A1475,'Data Cleaning in Medical Examin'!$A$2:$A$2336,'Data Cleaning in Medical Examin'!$F$2:$F$2336)</f>
        <v>Yes</v>
      </c>
      <c r="F1475" t="str">
        <f>_xlfn.XLOOKUP(A1475,'Data Cleaning in Medical Examin'!$A$2:$A$2336,'Data Cleaning in Medical Examin'!$G$2:$G$2336)</f>
        <v>No</v>
      </c>
      <c r="G1475" t="str">
        <f>_xlfn.XLOOKUP(A1475,'Data Cleaning in Medical Examin'!$A$2:$A$2336,'Data Cleaning in Medical Examin'!$H$2:$H$2336)</f>
        <v>No</v>
      </c>
      <c r="H1475" t="str">
        <f>_xlfn.XLOOKUP(A1475,'Data Cleaning in Medical Examin'!$A$2:$A$2336,'Data Cleaning in Medical Examin'!$I$2:$I$2336)</f>
        <v>No Major Surgery</v>
      </c>
      <c r="I1475" t="str">
        <f>_xlfn.XLOOKUP(A1475,'Data Cleaning in Medical Examin'!$A$2:$A$2336,'Data Cleaning in Medical Examin'!$J$2:$J$2336)</f>
        <v>No</v>
      </c>
      <c r="J1475" t="str">
        <f>_xlfn.XLOOKUP(A1475,'Data Cleaning in Medical Examin'!$A$2:$A$2336,'Data Cleaning in Medical Examin'!$C$2:$C$2336)</f>
        <v>Normal Weight</v>
      </c>
      <c r="K1475" t="str">
        <f>_xlfn.XLOOKUP(A1475,'Data Cleaning in Medical Examin'!$A$2:$A$2336,'Data Cleaning in Medical Examin'!$E$2:$E$2336)</f>
        <v>Normal</v>
      </c>
      <c r="L1475" t="str">
        <f>_xlfn.XLOOKUP(A1475,'DataCleaning in Hospitalisation'!$A$2:$A$2339,'DataCleaning in Hospitalisation'!$E$2:$E$2339)</f>
        <v>8-Aug-1999</v>
      </c>
      <c r="M1475" s="30">
        <f>_xlfn.XLOOKUP(A1475,'DataCleaning in Hospitalisation'!$A$2:$A$2339,'DataCleaning in Hospitalisation'!$H$2:$H$2339)</f>
        <v>7144.4</v>
      </c>
      <c r="N1475" t="str">
        <f>_xlfn.XLOOKUP(A1475,'DataCleaning in Hospitalisation'!$A$2:$A$2339,'DataCleaning in Hospitalisation'!$I$2:$I$2339)</f>
        <v>tier - 2</v>
      </c>
      <c r="O1475" t="str">
        <f>_xlfn.XLOOKUP(A1475,'DataCleaning in Hospitalisation'!$A$2:$A$2339,'DataCleaning in Hospitalisation'!$J$2:$J$2339)</f>
        <v>tier - 1</v>
      </c>
      <c r="P1475" t="str">
        <f>_xlfn.XLOOKUP(A1475,'DataCleaning in Hospitalisation'!$A$2:$A$2339,'DataCleaning in Hospitalisation'!$K$2:$K$2339)</f>
        <v>R1022</v>
      </c>
      <c r="Q1475">
        <f>_xlfn.XLOOKUP(A1475,'DataCleaning in Hospitalisation'!$A$2:$A$2339,'DataCleaning in Hospitalisation'!$F$2:$F$2339)</f>
        <v>24</v>
      </c>
      <c r="U1475" s="50" t="s">
        <v>2421</v>
      </c>
      <c r="V1475">
        <v>1</v>
      </c>
      <c r="X1475" s="4" t="s">
        <v>27</v>
      </c>
      <c r="Y1475" s="30">
        <v>722.99</v>
      </c>
      <c r="AJ1475" s="4" t="s">
        <v>27</v>
      </c>
      <c r="AK1475" s="30">
        <v>722.99</v>
      </c>
    </row>
    <row r="1476" spans="1:37" x14ac:dyDescent="0.3">
      <c r="A1476" t="s">
        <v>891</v>
      </c>
      <c r="B1476" t="str">
        <f>_xlfn.XLOOKUP(A1476,'Customer Names'!$A$2:$A$2336,'Customer Names'!$C$2:$C$2336)</f>
        <v xml:space="preserve"> Ms.Robin</v>
      </c>
      <c r="C1476" s="41">
        <f>_xlfn.XLOOKUP(A1476,'Data Cleaning in Medical Examin'!$A$2:$A$2336,'Data Cleaning in Medical Examin'!$B$2:$B$2336)</f>
        <v>27.835000000000001</v>
      </c>
      <c r="D1476">
        <f>_xlfn.XLOOKUP(A1476,'Data Cleaning in Medical Examin'!$A$2:$A$2336,'Data Cleaning in Medical Examin'!$D$2:$D$2336)</f>
        <v>6.03</v>
      </c>
      <c r="E1476" t="str">
        <f>_xlfn.XLOOKUP(A1476,'Data Cleaning in Medical Examin'!$A$2:$A$2336,'Data Cleaning in Medical Examin'!$F$2:$F$2336)</f>
        <v>No</v>
      </c>
      <c r="F1476" t="str">
        <f>_xlfn.XLOOKUP(A1476,'Data Cleaning in Medical Examin'!$A$2:$A$2336,'Data Cleaning in Medical Examin'!$G$2:$G$2336)</f>
        <v>No</v>
      </c>
      <c r="G1476" t="str">
        <f>_xlfn.XLOOKUP(A1476,'Data Cleaning in Medical Examin'!$A$2:$A$2336,'Data Cleaning in Medical Examin'!$H$2:$H$2336)</f>
        <v>No</v>
      </c>
      <c r="H1476" t="str">
        <f>_xlfn.XLOOKUP(A1476,'Data Cleaning in Medical Examin'!$A$2:$A$2336,'Data Cleaning in Medical Examin'!$I$2:$I$2336)</f>
        <v>1 Major Surgery</v>
      </c>
      <c r="I1476" t="str">
        <f>_xlfn.XLOOKUP(A1476,'Data Cleaning in Medical Examin'!$A$2:$A$2336,'Data Cleaning in Medical Examin'!$J$2:$J$2336)</f>
        <v>No</v>
      </c>
      <c r="J1476" t="str">
        <f>_xlfn.XLOOKUP(A1476,'Data Cleaning in Medical Examin'!$A$2:$A$2336,'Data Cleaning in Medical Examin'!$C$2:$C$2336)</f>
        <v>Over Weight</v>
      </c>
      <c r="K1476" t="str">
        <f>_xlfn.XLOOKUP(A1476,'Data Cleaning in Medical Examin'!$A$2:$A$2336,'Data Cleaning in Medical Examin'!$E$2:$E$2336)</f>
        <v>Prediabetes</v>
      </c>
      <c r="L1476" t="str">
        <f>_xlfn.XLOOKUP(A1476,'DataCleaning in Hospitalisation'!$A$2:$A$2339,'DataCleaning in Hospitalisation'!$E$2:$E$2339)</f>
        <v>7-Jul-1984</v>
      </c>
      <c r="M1476" s="30">
        <f>_xlfn.XLOOKUP(A1476,'DataCleaning in Hospitalisation'!$A$2:$A$2339,'DataCleaning in Hospitalisation'!$H$2:$H$2339)</f>
        <v>7133.9</v>
      </c>
      <c r="N1476" t="str">
        <f>_xlfn.XLOOKUP(A1476,'DataCleaning in Hospitalisation'!$A$2:$A$2339,'DataCleaning in Hospitalisation'!$I$2:$I$2339)</f>
        <v>tier - 2</v>
      </c>
      <c r="O1476" t="str">
        <f>_xlfn.XLOOKUP(A1476,'DataCleaning in Hospitalisation'!$A$2:$A$2339,'DataCleaning in Hospitalisation'!$J$2:$J$2339)</f>
        <v>tier - 1</v>
      </c>
      <c r="P1476" t="str">
        <f>_xlfn.XLOOKUP(A1476,'DataCleaning in Hospitalisation'!$A$2:$A$2339,'DataCleaning in Hospitalisation'!$K$2:$K$2339)</f>
        <v>R1024</v>
      </c>
      <c r="Q1476">
        <f>_xlfn.XLOOKUP(A1476,'DataCleaning in Hospitalisation'!$A$2:$A$2339,'DataCleaning in Hospitalisation'!$F$2:$F$2339)</f>
        <v>39</v>
      </c>
      <c r="U1476" s="51" t="s">
        <v>7</v>
      </c>
      <c r="V1476">
        <v>1</v>
      </c>
      <c r="X1476" s="4" t="s">
        <v>24</v>
      </c>
      <c r="Y1476" s="30">
        <v>700</v>
      </c>
      <c r="AJ1476" s="4" t="s">
        <v>24</v>
      </c>
      <c r="AK1476" s="30">
        <v>700</v>
      </c>
    </row>
    <row r="1477" spans="1:37" x14ac:dyDescent="0.3">
      <c r="A1477" t="s">
        <v>890</v>
      </c>
      <c r="B1477" t="str">
        <f>_xlfn.XLOOKUP(A1477,'Customer Names'!$A$2:$A$2336,'Customer Names'!$C$2:$C$2336)</f>
        <v xml:space="preserve"> Mr.Kyle</v>
      </c>
      <c r="C1477" s="41">
        <f>_xlfn.XLOOKUP(A1477,'Data Cleaning in Medical Examin'!$A$2:$A$2336,'Data Cleaning in Medical Examin'!$B$2:$B$2336)</f>
        <v>39.229999999999997</v>
      </c>
      <c r="D1477">
        <f>_xlfn.XLOOKUP(A1477,'Data Cleaning in Medical Examin'!$A$2:$A$2336,'Data Cleaning in Medical Examin'!$D$2:$D$2336)</f>
        <v>5.36</v>
      </c>
      <c r="E1477" t="str">
        <f>_xlfn.XLOOKUP(A1477,'Data Cleaning in Medical Examin'!$A$2:$A$2336,'Data Cleaning in Medical Examin'!$F$2:$F$2336)</f>
        <v>No</v>
      </c>
      <c r="F1477" t="str">
        <f>_xlfn.XLOOKUP(A1477,'Data Cleaning in Medical Examin'!$A$2:$A$2336,'Data Cleaning in Medical Examin'!$G$2:$G$2336)</f>
        <v>No</v>
      </c>
      <c r="G1477" t="str">
        <f>_xlfn.XLOOKUP(A1477,'Data Cleaning in Medical Examin'!$A$2:$A$2336,'Data Cleaning in Medical Examin'!$H$2:$H$2336)</f>
        <v>No</v>
      </c>
      <c r="H1477" t="str">
        <f>_xlfn.XLOOKUP(A1477,'Data Cleaning in Medical Examin'!$A$2:$A$2336,'Data Cleaning in Medical Examin'!$I$2:$I$2336)</f>
        <v>No Major Surgery</v>
      </c>
      <c r="I1477" t="str">
        <f>_xlfn.XLOOKUP(A1477,'Data Cleaning in Medical Examin'!$A$2:$A$2336,'Data Cleaning in Medical Examin'!$J$2:$J$2336)</f>
        <v>No</v>
      </c>
      <c r="J1477" t="str">
        <f>_xlfn.XLOOKUP(A1477,'Data Cleaning in Medical Examin'!$A$2:$A$2336,'Data Cleaning in Medical Examin'!$C$2:$C$2336)</f>
        <v>Obesity</v>
      </c>
      <c r="K1477" t="str">
        <f>_xlfn.XLOOKUP(A1477,'Data Cleaning in Medical Examin'!$A$2:$A$2336,'Data Cleaning in Medical Examin'!$E$2:$E$2336)</f>
        <v>Normal</v>
      </c>
      <c r="L1477" t="str">
        <f>_xlfn.XLOOKUP(A1477,'DataCleaning in Hospitalisation'!$A$2:$A$2339,'DataCleaning in Hospitalisation'!$E$2:$E$2339)</f>
        <v>1-Aug-1993</v>
      </c>
      <c r="M1477" s="30">
        <f>_xlfn.XLOOKUP(A1477,'DataCleaning in Hospitalisation'!$A$2:$A$2339,'DataCleaning in Hospitalisation'!$H$2:$H$2339)</f>
        <v>7128.64</v>
      </c>
      <c r="N1477" t="str">
        <f>_xlfn.XLOOKUP(A1477,'DataCleaning in Hospitalisation'!$A$2:$A$2339,'DataCleaning in Hospitalisation'!$I$2:$I$2339)</f>
        <v>tier - 2</v>
      </c>
      <c r="O1477" t="str">
        <f>_xlfn.XLOOKUP(A1477,'DataCleaning in Hospitalisation'!$A$2:$A$2339,'DataCleaning in Hospitalisation'!$J$2:$J$2339)</f>
        <v>tier - 2</v>
      </c>
      <c r="P1477" t="str">
        <f>_xlfn.XLOOKUP(A1477,'DataCleaning in Hospitalisation'!$A$2:$A$2339,'DataCleaning in Hospitalisation'!$K$2:$K$2339)</f>
        <v>R1021</v>
      </c>
      <c r="Q1477">
        <f>_xlfn.XLOOKUP(A1477,'DataCleaning in Hospitalisation'!$A$2:$A$2339,'DataCleaning in Hospitalisation'!$F$2:$F$2339)</f>
        <v>30</v>
      </c>
      <c r="U1477" s="52" t="s">
        <v>2372</v>
      </c>
      <c r="V1477">
        <v>1</v>
      </c>
      <c r="X1477" s="4" t="s">
        <v>23</v>
      </c>
      <c r="Y1477" s="30">
        <v>687.54</v>
      </c>
      <c r="AJ1477" s="4" t="s">
        <v>23</v>
      </c>
      <c r="AK1477" s="30">
        <v>687.54</v>
      </c>
    </row>
    <row r="1478" spans="1:37" x14ac:dyDescent="0.3">
      <c r="A1478" t="s">
        <v>889</v>
      </c>
      <c r="B1478" t="str">
        <f>_xlfn.XLOOKUP(A1478,'Customer Names'!$A$2:$A$2336,'Customer Names'!$C$2:$C$2336)</f>
        <v xml:space="preserve"> Ms.Alison</v>
      </c>
      <c r="C1478" s="41">
        <f>_xlfn.XLOOKUP(A1478,'Data Cleaning in Medical Examin'!$A$2:$A$2336,'Data Cleaning in Medical Examin'!$B$2:$B$2336)</f>
        <v>19.95</v>
      </c>
      <c r="D1478">
        <f>_xlfn.XLOOKUP(A1478,'Data Cleaning in Medical Examin'!$A$2:$A$2336,'Data Cleaning in Medical Examin'!$D$2:$D$2336)</f>
        <v>6.11</v>
      </c>
      <c r="E1478" t="str">
        <f>_xlfn.XLOOKUP(A1478,'Data Cleaning in Medical Examin'!$A$2:$A$2336,'Data Cleaning in Medical Examin'!$F$2:$F$2336)</f>
        <v>No</v>
      </c>
      <c r="F1478" t="str">
        <f>_xlfn.XLOOKUP(A1478,'Data Cleaning in Medical Examin'!$A$2:$A$2336,'Data Cleaning in Medical Examin'!$G$2:$G$2336)</f>
        <v>No</v>
      </c>
      <c r="G1478" t="str">
        <f>_xlfn.XLOOKUP(A1478,'Data Cleaning in Medical Examin'!$A$2:$A$2336,'Data Cleaning in Medical Examin'!$H$2:$H$2336)</f>
        <v>No</v>
      </c>
      <c r="H1478" t="str">
        <f>_xlfn.XLOOKUP(A1478,'Data Cleaning in Medical Examin'!$A$2:$A$2336,'Data Cleaning in Medical Examin'!$I$2:$I$2336)</f>
        <v>1 Major Surgery</v>
      </c>
      <c r="I1478" t="str">
        <f>_xlfn.XLOOKUP(A1478,'Data Cleaning in Medical Examin'!$A$2:$A$2336,'Data Cleaning in Medical Examin'!$J$2:$J$2336)</f>
        <v>No</v>
      </c>
      <c r="J1478" t="str">
        <f>_xlfn.XLOOKUP(A1478,'Data Cleaning in Medical Examin'!$A$2:$A$2336,'Data Cleaning in Medical Examin'!$C$2:$C$2336)</f>
        <v>Normal Weight</v>
      </c>
      <c r="K1478" t="str">
        <f>_xlfn.XLOOKUP(A1478,'Data Cleaning in Medical Examin'!$A$2:$A$2336,'Data Cleaning in Medical Examin'!$E$2:$E$2336)</f>
        <v>Prediabetes</v>
      </c>
      <c r="L1478" t="str">
        <f>_xlfn.XLOOKUP(A1478,'DataCleaning in Hospitalisation'!$A$2:$A$2339,'DataCleaning in Hospitalisation'!$E$2:$E$2339)</f>
        <v>29-Jun-1968</v>
      </c>
      <c r="M1478" s="30">
        <f>_xlfn.XLOOKUP(A1478,'DataCleaning in Hospitalisation'!$A$2:$A$2339,'DataCleaning in Hospitalisation'!$H$2:$H$2339)</f>
        <v>7125.25</v>
      </c>
      <c r="N1478" t="str">
        <f>_xlfn.XLOOKUP(A1478,'DataCleaning in Hospitalisation'!$A$2:$A$2339,'DataCleaning in Hospitalisation'!$I$2:$I$2339)</f>
        <v>tier - 3</v>
      </c>
      <c r="O1478" t="str">
        <f>_xlfn.XLOOKUP(A1478,'DataCleaning in Hospitalisation'!$A$2:$A$2339,'DataCleaning in Hospitalisation'!$J$2:$J$2339)</f>
        <v>tier - 2</v>
      </c>
      <c r="P1478" t="str">
        <f>_xlfn.XLOOKUP(A1478,'DataCleaning in Hospitalisation'!$A$2:$A$2339,'DataCleaning in Hospitalisation'!$K$2:$K$2339)</f>
        <v>R1013</v>
      </c>
      <c r="Q1478">
        <f>_xlfn.XLOOKUP(A1478,'DataCleaning in Hospitalisation'!$A$2:$A$2339,'DataCleaning in Hospitalisation'!$F$2:$F$2339)</f>
        <v>55</v>
      </c>
      <c r="U1478" s="53" t="s">
        <v>2373</v>
      </c>
      <c r="V1478">
        <v>1</v>
      </c>
      <c r="X1478" s="4" t="s">
        <v>22</v>
      </c>
      <c r="Y1478" s="30">
        <v>670</v>
      </c>
      <c r="AJ1478" s="4" t="s">
        <v>22</v>
      </c>
      <c r="AK1478" s="30">
        <v>670</v>
      </c>
    </row>
    <row r="1479" spans="1:37" x14ac:dyDescent="0.3">
      <c r="A1479" t="s">
        <v>888</v>
      </c>
      <c r="B1479" t="str">
        <f>_xlfn.XLOOKUP(A1479,'Customer Names'!$A$2:$A$2336,'Customer Names'!$C$2:$C$2336)</f>
        <v xml:space="preserve"> Mr.Michael</v>
      </c>
      <c r="C1479" s="41">
        <f>_xlfn.XLOOKUP(A1479,'Data Cleaning in Medical Examin'!$A$2:$A$2336,'Data Cleaning in Medical Examin'!$B$2:$B$2336)</f>
        <v>34.64</v>
      </c>
      <c r="D1479">
        <f>_xlfn.XLOOKUP(A1479,'Data Cleaning in Medical Examin'!$A$2:$A$2336,'Data Cleaning in Medical Examin'!$D$2:$D$2336)</f>
        <v>4.88</v>
      </c>
      <c r="E1479" t="str">
        <f>_xlfn.XLOOKUP(A1479,'Data Cleaning in Medical Examin'!$A$2:$A$2336,'Data Cleaning in Medical Examin'!$F$2:$F$2336)</f>
        <v>No</v>
      </c>
      <c r="F1479" t="str">
        <f>_xlfn.XLOOKUP(A1479,'Data Cleaning in Medical Examin'!$A$2:$A$2336,'Data Cleaning in Medical Examin'!$G$2:$G$2336)</f>
        <v>No</v>
      </c>
      <c r="G1479" t="str">
        <f>_xlfn.XLOOKUP(A1479,'Data Cleaning in Medical Examin'!$A$2:$A$2336,'Data Cleaning in Medical Examin'!$H$2:$H$2336)</f>
        <v>Yes</v>
      </c>
      <c r="H1479" t="str">
        <f>_xlfn.XLOOKUP(A1479,'Data Cleaning in Medical Examin'!$A$2:$A$2336,'Data Cleaning in Medical Examin'!$I$2:$I$2336)</f>
        <v>1 Major Surgery</v>
      </c>
      <c r="I1479" t="str">
        <f>_xlfn.XLOOKUP(A1479,'Data Cleaning in Medical Examin'!$A$2:$A$2336,'Data Cleaning in Medical Examin'!$J$2:$J$2336)</f>
        <v>No</v>
      </c>
      <c r="J1479" t="str">
        <f>_xlfn.XLOOKUP(A1479,'Data Cleaning in Medical Examin'!$A$2:$A$2336,'Data Cleaning in Medical Examin'!$C$2:$C$2336)</f>
        <v>Obesity</v>
      </c>
      <c r="K1479" t="str">
        <f>_xlfn.XLOOKUP(A1479,'Data Cleaning in Medical Examin'!$A$2:$A$2336,'Data Cleaning in Medical Examin'!$E$2:$E$2336)</f>
        <v>Normal</v>
      </c>
      <c r="L1479" t="str">
        <f>_xlfn.XLOOKUP(A1479,'DataCleaning in Hospitalisation'!$A$2:$A$2339,'DataCleaning in Hospitalisation'!$E$2:$E$2339)</f>
        <v>11-Aug-1987</v>
      </c>
      <c r="M1479" s="30">
        <f>_xlfn.XLOOKUP(A1479,'DataCleaning in Hospitalisation'!$A$2:$A$2339,'DataCleaning in Hospitalisation'!$H$2:$H$2339)</f>
        <v>7106.81</v>
      </c>
      <c r="N1479" t="str">
        <f>_xlfn.XLOOKUP(A1479,'DataCleaning in Hospitalisation'!$A$2:$A$2339,'DataCleaning in Hospitalisation'!$I$2:$I$2339)</f>
        <v>tier - 2</v>
      </c>
      <c r="O1479" t="str">
        <f>_xlfn.XLOOKUP(A1479,'DataCleaning in Hospitalisation'!$A$2:$A$2339,'DataCleaning in Hospitalisation'!$J$2:$J$2339)</f>
        <v>tier - 1</v>
      </c>
      <c r="P1479" t="str">
        <f>_xlfn.XLOOKUP(A1479,'DataCleaning in Hospitalisation'!$A$2:$A$2339,'DataCleaning in Hospitalisation'!$K$2:$K$2339)</f>
        <v>R1012</v>
      </c>
      <c r="Q1479">
        <f>_xlfn.XLOOKUP(A1479,'DataCleaning in Hospitalisation'!$A$2:$A$2339,'DataCleaning in Hospitalisation'!$F$2:$F$2339)</f>
        <v>36</v>
      </c>
      <c r="U1479" s="4" t="s">
        <v>2246</v>
      </c>
      <c r="V1479">
        <v>1</v>
      </c>
      <c r="X1479" s="4" t="s">
        <v>21</v>
      </c>
      <c r="Y1479" s="30">
        <v>668</v>
      </c>
      <c r="AJ1479" s="4" t="s">
        <v>21</v>
      </c>
      <c r="AK1479" s="30">
        <v>668</v>
      </c>
    </row>
    <row r="1480" spans="1:37" x14ac:dyDescent="0.3">
      <c r="A1480" t="s">
        <v>887</v>
      </c>
      <c r="B1480" t="str">
        <f>_xlfn.XLOOKUP(A1480,'Customer Names'!$A$2:$A$2336,'Customer Names'!$C$2:$C$2336)</f>
        <v xml:space="preserve"> Mr.Byron</v>
      </c>
      <c r="C1480" s="41">
        <f>_xlfn.XLOOKUP(A1480,'Data Cleaning in Medical Examin'!$A$2:$A$2336,'Data Cleaning in Medical Examin'!$B$2:$B$2336)</f>
        <v>18.75</v>
      </c>
      <c r="D1480">
        <f>_xlfn.XLOOKUP(A1480,'Data Cleaning in Medical Examin'!$A$2:$A$2336,'Data Cleaning in Medical Examin'!$D$2:$D$2336)</f>
        <v>6.72</v>
      </c>
      <c r="E1480" t="str">
        <f>_xlfn.XLOOKUP(A1480,'Data Cleaning in Medical Examin'!$A$2:$A$2336,'Data Cleaning in Medical Examin'!$F$2:$F$2336)</f>
        <v>No</v>
      </c>
      <c r="F1480" t="str">
        <f>_xlfn.XLOOKUP(A1480,'Data Cleaning in Medical Examin'!$A$2:$A$2336,'Data Cleaning in Medical Examin'!$G$2:$G$2336)</f>
        <v>No</v>
      </c>
      <c r="G1480" t="str">
        <f>_xlfn.XLOOKUP(A1480,'Data Cleaning in Medical Examin'!$A$2:$A$2336,'Data Cleaning in Medical Examin'!$H$2:$H$2336)</f>
        <v>No</v>
      </c>
      <c r="H1480" t="str">
        <f>_xlfn.XLOOKUP(A1480,'Data Cleaning in Medical Examin'!$A$2:$A$2336,'Data Cleaning in Medical Examin'!$I$2:$I$2336)</f>
        <v>No Major Surgery</v>
      </c>
      <c r="I1480" t="str">
        <f>_xlfn.XLOOKUP(A1480,'Data Cleaning in Medical Examin'!$A$2:$A$2336,'Data Cleaning in Medical Examin'!$J$2:$J$2336)</f>
        <v>No</v>
      </c>
      <c r="J1480" t="str">
        <f>_xlfn.XLOOKUP(A1480,'Data Cleaning in Medical Examin'!$A$2:$A$2336,'Data Cleaning in Medical Examin'!$C$2:$C$2336)</f>
        <v>Normal Weight</v>
      </c>
      <c r="K1480" t="str">
        <f>_xlfn.XLOOKUP(A1480,'Data Cleaning in Medical Examin'!$A$2:$A$2336,'Data Cleaning in Medical Examin'!$E$2:$E$2336)</f>
        <v>Diabetes</v>
      </c>
      <c r="L1480" t="str">
        <f>_xlfn.XLOOKUP(A1480,'DataCleaning in Hospitalisation'!$A$2:$A$2339,'DataCleaning in Hospitalisation'!$E$2:$E$2339)</f>
        <v>18-Jun-1992</v>
      </c>
      <c r="M1480" s="30">
        <f>_xlfn.XLOOKUP(A1480,'DataCleaning in Hospitalisation'!$A$2:$A$2339,'DataCleaning in Hospitalisation'!$H$2:$H$2339)</f>
        <v>7096.98</v>
      </c>
      <c r="N1480" t="str">
        <f>_xlfn.XLOOKUP(A1480,'DataCleaning in Hospitalisation'!$A$2:$A$2339,'DataCleaning in Hospitalisation'!$I$2:$I$2339)</f>
        <v>tier - 2</v>
      </c>
      <c r="O1480" t="str">
        <f>_xlfn.XLOOKUP(A1480,'DataCleaning in Hospitalisation'!$A$2:$A$2339,'DataCleaning in Hospitalisation'!$J$2:$J$2339)</f>
        <v>tier - 2</v>
      </c>
      <c r="P1480" t="str">
        <f>_xlfn.XLOOKUP(A1480,'DataCleaning in Hospitalisation'!$A$2:$A$2339,'DataCleaning in Hospitalisation'!$K$2:$K$2339)</f>
        <v>R1012</v>
      </c>
      <c r="Q1480">
        <f>_xlfn.XLOOKUP(A1480,'DataCleaning in Hospitalisation'!$A$2:$A$2339,'DataCleaning in Hospitalisation'!$F$2:$F$2339)</f>
        <v>31</v>
      </c>
      <c r="U1480" s="46" t="s">
        <v>6</v>
      </c>
      <c r="V1480">
        <v>1</v>
      </c>
      <c r="X1480" s="4" t="s">
        <v>20</v>
      </c>
      <c r="Y1480" s="30">
        <v>650</v>
      </c>
      <c r="AJ1480" s="4" t="s">
        <v>20</v>
      </c>
      <c r="AK1480" s="30">
        <v>650</v>
      </c>
    </row>
    <row r="1481" spans="1:37" x14ac:dyDescent="0.3">
      <c r="A1481" t="s">
        <v>886</v>
      </c>
      <c r="B1481" t="str">
        <f>_xlfn.XLOOKUP(A1481,'Customer Names'!$A$2:$A$2336,'Customer Names'!$C$2:$C$2336)</f>
        <v xml:space="preserve"> Ms.Carine</v>
      </c>
      <c r="C1481" s="41">
        <f>_xlfn.XLOOKUP(A1481,'Data Cleaning in Medical Examin'!$A$2:$A$2336,'Data Cleaning in Medical Examin'!$B$2:$B$2336)</f>
        <v>26.48</v>
      </c>
      <c r="D1481">
        <f>_xlfn.XLOOKUP(A1481,'Data Cleaning in Medical Examin'!$A$2:$A$2336,'Data Cleaning in Medical Examin'!$D$2:$D$2336)</f>
        <v>4.2</v>
      </c>
      <c r="E1481" t="str">
        <f>_xlfn.XLOOKUP(A1481,'Data Cleaning in Medical Examin'!$A$2:$A$2336,'Data Cleaning in Medical Examin'!$F$2:$F$2336)</f>
        <v>No</v>
      </c>
      <c r="F1481" t="str">
        <f>_xlfn.XLOOKUP(A1481,'Data Cleaning in Medical Examin'!$A$2:$A$2336,'Data Cleaning in Medical Examin'!$G$2:$G$2336)</f>
        <v>No</v>
      </c>
      <c r="G1481" t="str">
        <f>_xlfn.XLOOKUP(A1481,'Data Cleaning in Medical Examin'!$A$2:$A$2336,'Data Cleaning in Medical Examin'!$H$2:$H$2336)</f>
        <v>No</v>
      </c>
      <c r="H1481" t="str">
        <f>_xlfn.XLOOKUP(A1481,'Data Cleaning in Medical Examin'!$A$2:$A$2336,'Data Cleaning in Medical Examin'!$I$2:$I$2336)</f>
        <v>1 Major Surgery</v>
      </c>
      <c r="I1481" t="str">
        <f>_xlfn.XLOOKUP(A1481,'Data Cleaning in Medical Examin'!$A$2:$A$2336,'Data Cleaning in Medical Examin'!$J$2:$J$2336)</f>
        <v>No</v>
      </c>
      <c r="J1481" t="str">
        <f>_xlfn.XLOOKUP(A1481,'Data Cleaning in Medical Examin'!$A$2:$A$2336,'Data Cleaning in Medical Examin'!$C$2:$C$2336)</f>
        <v>Over Weight</v>
      </c>
      <c r="K1481" t="str">
        <f>_xlfn.XLOOKUP(A1481,'Data Cleaning in Medical Examin'!$A$2:$A$2336,'Data Cleaning in Medical Examin'!$E$2:$E$2336)</f>
        <v>Normal</v>
      </c>
      <c r="L1481" t="str">
        <f>_xlfn.XLOOKUP(A1481,'DataCleaning in Hospitalisation'!$A$2:$A$2339,'DataCleaning in Hospitalisation'!$E$2:$E$2339)</f>
        <v>6-Oct-1982</v>
      </c>
      <c r="M1481" s="30">
        <f>_xlfn.XLOOKUP(A1481,'DataCleaning in Hospitalisation'!$A$2:$A$2339,'DataCleaning in Hospitalisation'!$H$2:$H$2339)</f>
        <v>7077.19</v>
      </c>
      <c r="N1481" t="str">
        <f>_xlfn.XLOOKUP(A1481,'DataCleaning in Hospitalisation'!$A$2:$A$2339,'DataCleaning in Hospitalisation'!$I$2:$I$2339)</f>
        <v>tier - 2</v>
      </c>
      <c r="O1481" t="str">
        <f>_xlfn.XLOOKUP(A1481,'DataCleaning in Hospitalisation'!$A$2:$A$2339,'DataCleaning in Hospitalisation'!$J$2:$J$2339)</f>
        <v>tier - 3</v>
      </c>
      <c r="P1481" t="str">
        <f>_xlfn.XLOOKUP(A1481,'DataCleaning in Hospitalisation'!$A$2:$A$2339,'DataCleaning in Hospitalisation'!$K$2:$K$2339)</f>
        <v>R1024</v>
      </c>
      <c r="Q1481">
        <f>_xlfn.XLOOKUP(A1481,'DataCleaning in Hospitalisation'!$A$2:$A$2339,'DataCleaning in Hospitalisation'!$F$2:$F$2339)</f>
        <v>41</v>
      </c>
      <c r="U1481" s="50" t="s">
        <v>2418</v>
      </c>
      <c r="V1481">
        <v>1</v>
      </c>
      <c r="X1481" s="4" t="s">
        <v>19</v>
      </c>
      <c r="Y1481" s="30">
        <v>650</v>
      </c>
      <c r="AJ1481" s="4" t="s">
        <v>19</v>
      </c>
      <c r="AK1481" s="30">
        <v>650</v>
      </c>
    </row>
    <row r="1482" spans="1:37" x14ac:dyDescent="0.3">
      <c r="A1482" t="s">
        <v>885</v>
      </c>
      <c r="B1482" t="str">
        <f>_xlfn.XLOOKUP(A1482,'Customer Names'!$A$2:$A$2336,'Customer Names'!$C$2:$C$2336)</f>
        <v xml:space="preserve"> Mr.Nathaniel</v>
      </c>
      <c r="C1482" s="41">
        <f>_xlfn.XLOOKUP(A1482,'Data Cleaning in Medical Examin'!$A$2:$A$2336,'Data Cleaning in Medical Examin'!$B$2:$B$2336)</f>
        <v>34.83</v>
      </c>
      <c r="D1482">
        <f>_xlfn.XLOOKUP(A1482,'Data Cleaning in Medical Examin'!$A$2:$A$2336,'Data Cleaning in Medical Examin'!$D$2:$D$2336)</f>
        <v>5.79</v>
      </c>
      <c r="E1482" t="str">
        <f>_xlfn.XLOOKUP(A1482,'Data Cleaning in Medical Examin'!$A$2:$A$2336,'Data Cleaning in Medical Examin'!$F$2:$F$2336)</f>
        <v>No</v>
      </c>
      <c r="F1482" t="str">
        <f>_xlfn.XLOOKUP(A1482,'Data Cleaning in Medical Examin'!$A$2:$A$2336,'Data Cleaning in Medical Examin'!$G$2:$G$2336)</f>
        <v>No</v>
      </c>
      <c r="G1482" t="str">
        <f>_xlfn.XLOOKUP(A1482,'Data Cleaning in Medical Examin'!$A$2:$A$2336,'Data Cleaning in Medical Examin'!$H$2:$H$2336)</f>
        <v>No</v>
      </c>
      <c r="H1482" t="str">
        <f>_xlfn.XLOOKUP(A1482,'Data Cleaning in Medical Examin'!$A$2:$A$2336,'Data Cleaning in Medical Examin'!$I$2:$I$2336)</f>
        <v>1 Major Surgery</v>
      </c>
      <c r="I1482" t="str">
        <f>_xlfn.XLOOKUP(A1482,'Data Cleaning in Medical Examin'!$A$2:$A$2336,'Data Cleaning in Medical Examin'!$J$2:$J$2336)</f>
        <v>No</v>
      </c>
      <c r="J1482" t="str">
        <f>_xlfn.XLOOKUP(A1482,'Data Cleaning in Medical Examin'!$A$2:$A$2336,'Data Cleaning in Medical Examin'!$C$2:$C$2336)</f>
        <v>Obesity</v>
      </c>
      <c r="K1482" t="str">
        <f>_xlfn.XLOOKUP(A1482,'Data Cleaning in Medical Examin'!$A$2:$A$2336,'Data Cleaning in Medical Examin'!$E$2:$E$2336)</f>
        <v>Prediabetes</v>
      </c>
      <c r="L1482" t="str">
        <f>_xlfn.XLOOKUP(A1482,'DataCleaning in Hospitalisation'!$A$2:$A$2339,'DataCleaning in Hospitalisation'!$E$2:$E$2339)</f>
        <v>24-Jun-1978</v>
      </c>
      <c r="M1482" s="30">
        <f>_xlfn.XLOOKUP(A1482,'DataCleaning in Hospitalisation'!$A$2:$A$2339,'DataCleaning in Hospitalisation'!$H$2:$H$2339)</f>
        <v>7054.41</v>
      </c>
      <c r="N1482" t="str">
        <f>_xlfn.XLOOKUP(A1482,'DataCleaning in Hospitalisation'!$A$2:$A$2339,'DataCleaning in Hospitalisation'!$I$2:$I$2339)</f>
        <v>tier - 2</v>
      </c>
      <c r="O1482" t="str">
        <f>_xlfn.XLOOKUP(A1482,'DataCleaning in Hospitalisation'!$A$2:$A$2339,'DataCleaning in Hospitalisation'!$J$2:$J$2339)</f>
        <v>tier - 2</v>
      </c>
      <c r="P1482" t="str">
        <f>_xlfn.XLOOKUP(A1482,'DataCleaning in Hospitalisation'!$A$2:$A$2339,'DataCleaning in Hospitalisation'!$K$2:$K$2339)</f>
        <v>R1013</v>
      </c>
      <c r="Q1482">
        <f>_xlfn.XLOOKUP(A1482,'DataCleaning in Hospitalisation'!$A$2:$A$2339,'DataCleaning in Hospitalisation'!$F$2:$F$2339)</f>
        <v>45</v>
      </c>
      <c r="U1482" s="51" t="s">
        <v>11</v>
      </c>
      <c r="V1482">
        <v>1</v>
      </c>
      <c r="X1482" s="4" t="s">
        <v>2135</v>
      </c>
      <c r="Y1482" s="30">
        <v>34617.839999999997</v>
      </c>
      <c r="AJ1482" s="4" t="s">
        <v>2135</v>
      </c>
      <c r="AK1482" s="30">
        <v>34617.839999999997</v>
      </c>
    </row>
    <row r="1483" spans="1:37" x14ac:dyDescent="0.3">
      <c r="A1483" t="s">
        <v>884</v>
      </c>
      <c r="B1483" t="str">
        <f>_xlfn.XLOOKUP(A1483,'Customer Names'!$A$2:$A$2336,'Customer Names'!$C$2:$C$2336)</f>
        <v xml:space="preserve"> Ms.Lindsay</v>
      </c>
      <c r="C1483" s="41">
        <f>_xlfn.XLOOKUP(A1483,'Data Cleaning in Medical Examin'!$A$2:$A$2336,'Data Cleaning in Medical Examin'!$B$2:$B$2336)</f>
        <v>25.46</v>
      </c>
      <c r="D1483">
        <f>_xlfn.XLOOKUP(A1483,'Data Cleaning in Medical Examin'!$A$2:$A$2336,'Data Cleaning in Medical Examin'!$D$2:$D$2336)</f>
        <v>4.29</v>
      </c>
      <c r="E1483" t="str">
        <f>_xlfn.XLOOKUP(A1483,'Data Cleaning in Medical Examin'!$A$2:$A$2336,'Data Cleaning in Medical Examin'!$F$2:$F$2336)</f>
        <v>No</v>
      </c>
      <c r="F1483" t="str">
        <f>_xlfn.XLOOKUP(A1483,'Data Cleaning in Medical Examin'!$A$2:$A$2336,'Data Cleaning in Medical Examin'!$G$2:$G$2336)</f>
        <v>No</v>
      </c>
      <c r="G1483" t="str">
        <f>_xlfn.XLOOKUP(A1483,'Data Cleaning in Medical Examin'!$A$2:$A$2336,'Data Cleaning in Medical Examin'!$H$2:$H$2336)</f>
        <v>No</v>
      </c>
      <c r="H1483" t="str">
        <f>_xlfn.XLOOKUP(A1483,'Data Cleaning in Medical Examin'!$A$2:$A$2336,'Data Cleaning in Medical Examin'!$I$2:$I$2336)</f>
        <v>No Major Surgery</v>
      </c>
      <c r="I1483" t="str">
        <f>_xlfn.XLOOKUP(A1483,'Data Cleaning in Medical Examin'!$A$2:$A$2336,'Data Cleaning in Medical Examin'!$J$2:$J$2336)</f>
        <v>No</v>
      </c>
      <c r="J1483" t="str">
        <f>_xlfn.XLOOKUP(A1483,'Data Cleaning in Medical Examin'!$A$2:$A$2336,'Data Cleaning in Medical Examin'!$C$2:$C$2336)</f>
        <v>Over Weight</v>
      </c>
      <c r="K1483" t="str">
        <f>_xlfn.XLOOKUP(A1483,'Data Cleaning in Medical Examin'!$A$2:$A$2336,'Data Cleaning in Medical Examin'!$E$2:$E$2336)</f>
        <v>Normal</v>
      </c>
      <c r="L1483" t="str">
        <f>_xlfn.XLOOKUP(A1483,'DataCleaning in Hospitalisation'!$A$2:$A$2339,'DataCleaning in Hospitalisation'!$E$2:$E$2339)</f>
        <v>28-Jun-1980</v>
      </c>
      <c r="M1483" s="30">
        <f>_xlfn.XLOOKUP(A1483,'DataCleaning in Hospitalisation'!$A$2:$A$2339,'DataCleaning in Hospitalisation'!$H$2:$H$2339)</f>
        <v>7050.64</v>
      </c>
      <c r="N1483" t="str">
        <f>_xlfn.XLOOKUP(A1483,'DataCleaning in Hospitalisation'!$A$2:$A$2339,'DataCleaning in Hospitalisation'!$I$2:$I$2339)</f>
        <v>tier - 2</v>
      </c>
      <c r="O1483" t="str">
        <f>_xlfn.XLOOKUP(A1483,'DataCleaning in Hospitalisation'!$A$2:$A$2339,'DataCleaning in Hospitalisation'!$J$2:$J$2339)</f>
        <v>tier - 3</v>
      </c>
      <c r="P1483" t="str">
        <f>_xlfn.XLOOKUP(A1483,'DataCleaning in Hospitalisation'!$A$2:$A$2339,'DataCleaning in Hospitalisation'!$K$2:$K$2339)</f>
        <v>R1011</v>
      </c>
      <c r="Q1483">
        <f>_xlfn.XLOOKUP(A1483,'DataCleaning in Hospitalisation'!$A$2:$A$2339,'DataCleaning in Hospitalisation'!$F$2:$F$2339)</f>
        <v>43</v>
      </c>
      <c r="U1483" s="52" t="s">
        <v>2372</v>
      </c>
      <c r="V1483">
        <v>1</v>
      </c>
      <c r="X1483" s="4" t="s">
        <v>17</v>
      </c>
      <c r="Y1483" s="30">
        <v>646.14</v>
      </c>
      <c r="AJ1483" s="4" t="s">
        <v>17</v>
      </c>
      <c r="AK1483" s="30">
        <v>646.14</v>
      </c>
    </row>
    <row r="1484" spans="1:37" x14ac:dyDescent="0.3">
      <c r="A1484" t="s">
        <v>883</v>
      </c>
      <c r="B1484" t="str">
        <f>_xlfn.XLOOKUP(A1484,'Customer Names'!$A$2:$A$2336,'Customer Names'!$C$2:$C$2336)</f>
        <v xml:space="preserve"> Mr.Justin</v>
      </c>
      <c r="C1484" s="41">
        <f>_xlfn.XLOOKUP(A1484,'Data Cleaning in Medical Examin'!$A$2:$A$2336,'Data Cleaning in Medical Examin'!$B$2:$B$2336)</f>
        <v>23.31</v>
      </c>
      <c r="D1484">
        <f>_xlfn.XLOOKUP(A1484,'Data Cleaning in Medical Examin'!$A$2:$A$2336,'Data Cleaning in Medical Examin'!$D$2:$D$2336)</f>
        <v>8.27</v>
      </c>
      <c r="E1484" t="str">
        <f>_xlfn.XLOOKUP(A1484,'Data Cleaning in Medical Examin'!$A$2:$A$2336,'Data Cleaning in Medical Examin'!$F$2:$F$2336)</f>
        <v>No</v>
      </c>
      <c r="F1484" t="str">
        <f>_xlfn.XLOOKUP(A1484,'Data Cleaning in Medical Examin'!$A$2:$A$2336,'Data Cleaning in Medical Examin'!$G$2:$G$2336)</f>
        <v>No</v>
      </c>
      <c r="G1484" t="str">
        <f>_xlfn.XLOOKUP(A1484,'Data Cleaning in Medical Examin'!$A$2:$A$2336,'Data Cleaning in Medical Examin'!$H$2:$H$2336)</f>
        <v>No</v>
      </c>
      <c r="H1484" t="str">
        <f>_xlfn.XLOOKUP(A1484,'Data Cleaning in Medical Examin'!$A$2:$A$2336,'Data Cleaning in Medical Examin'!$I$2:$I$2336)</f>
        <v>No Major Surgery</v>
      </c>
      <c r="I1484" t="str">
        <f>_xlfn.XLOOKUP(A1484,'Data Cleaning in Medical Examin'!$A$2:$A$2336,'Data Cleaning in Medical Examin'!$J$2:$J$2336)</f>
        <v>No</v>
      </c>
      <c r="J1484" t="str">
        <f>_xlfn.XLOOKUP(A1484,'Data Cleaning in Medical Examin'!$A$2:$A$2336,'Data Cleaning in Medical Examin'!$C$2:$C$2336)</f>
        <v>Normal Weight</v>
      </c>
      <c r="K1484" t="str">
        <f>_xlfn.XLOOKUP(A1484,'Data Cleaning in Medical Examin'!$A$2:$A$2336,'Data Cleaning in Medical Examin'!$E$2:$E$2336)</f>
        <v>Diabetes</v>
      </c>
      <c r="L1484" t="str">
        <f>_xlfn.XLOOKUP(A1484,'DataCleaning in Hospitalisation'!$A$2:$A$2339,'DataCleaning in Hospitalisation'!$E$2:$E$2339)</f>
        <v>21-Jul-1980</v>
      </c>
      <c r="M1484" s="30">
        <f>_xlfn.XLOOKUP(A1484,'DataCleaning in Hospitalisation'!$A$2:$A$2339,'DataCleaning in Hospitalisation'!$H$2:$H$2339)</f>
        <v>7050.02</v>
      </c>
      <c r="N1484" t="str">
        <f>_xlfn.XLOOKUP(A1484,'DataCleaning in Hospitalisation'!$A$2:$A$2339,'DataCleaning in Hospitalisation'!$I$2:$I$2339)</f>
        <v>tier - 2</v>
      </c>
      <c r="O1484" t="str">
        <f>_xlfn.XLOOKUP(A1484,'DataCleaning in Hospitalisation'!$A$2:$A$2339,'DataCleaning in Hospitalisation'!$J$2:$J$2339)</f>
        <v>tier - 1</v>
      </c>
      <c r="P1484" t="str">
        <f>_xlfn.XLOOKUP(A1484,'DataCleaning in Hospitalisation'!$A$2:$A$2339,'DataCleaning in Hospitalisation'!$K$2:$K$2339)</f>
        <v>R1024</v>
      </c>
      <c r="Q1484">
        <f>_xlfn.XLOOKUP(A1484,'DataCleaning in Hospitalisation'!$A$2:$A$2339,'DataCleaning in Hospitalisation'!$F$2:$F$2339)</f>
        <v>43</v>
      </c>
      <c r="U1484" s="53" t="s">
        <v>2372</v>
      </c>
      <c r="V1484">
        <v>1</v>
      </c>
      <c r="X1484" s="4" t="s">
        <v>16</v>
      </c>
      <c r="Y1484" s="30">
        <v>637.26</v>
      </c>
      <c r="AJ1484" s="4" t="s">
        <v>16</v>
      </c>
      <c r="AK1484" s="30">
        <v>637.26</v>
      </c>
    </row>
    <row r="1485" spans="1:37" x14ac:dyDescent="0.3">
      <c r="A1485" t="s">
        <v>882</v>
      </c>
      <c r="B1485" t="str">
        <f>_xlfn.XLOOKUP(A1485,'Customer Names'!$A$2:$A$2336,'Customer Names'!$C$2:$C$2336)</f>
        <v xml:space="preserve"> Ms.Casey</v>
      </c>
      <c r="C1485" s="41">
        <f>_xlfn.XLOOKUP(A1485,'Data Cleaning in Medical Examin'!$A$2:$A$2336,'Data Cleaning in Medical Examin'!$B$2:$B$2336)</f>
        <v>29</v>
      </c>
      <c r="D1485">
        <f>_xlfn.XLOOKUP(A1485,'Data Cleaning in Medical Examin'!$A$2:$A$2336,'Data Cleaning in Medical Examin'!$D$2:$D$2336)</f>
        <v>4.5599999999999996</v>
      </c>
      <c r="E1485" t="str">
        <f>_xlfn.XLOOKUP(A1485,'Data Cleaning in Medical Examin'!$A$2:$A$2336,'Data Cleaning in Medical Examin'!$F$2:$F$2336)</f>
        <v>No</v>
      </c>
      <c r="F1485" t="str">
        <f>_xlfn.XLOOKUP(A1485,'Data Cleaning in Medical Examin'!$A$2:$A$2336,'Data Cleaning in Medical Examin'!$G$2:$G$2336)</f>
        <v>No</v>
      </c>
      <c r="G1485" t="str">
        <f>_xlfn.XLOOKUP(A1485,'Data Cleaning in Medical Examin'!$A$2:$A$2336,'Data Cleaning in Medical Examin'!$H$2:$H$2336)</f>
        <v>No</v>
      </c>
      <c r="H1485" t="str">
        <f>_xlfn.XLOOKUP(A1485,'Data Cleaning in Medical Examin'!$A$2:$A$2336,'Data Cleaning in Medical Examin'!$I$2:$I$2336)</f>
        <v>No Major Surgery</v>
      </c>
      <c r="I1485" t="str">
        <f>_xlfn.XLOOKUP(A1485,'Data Cleaning in Medical Examin'!$A$2:$A$2336,'Data Cleaning in Medical Examin'!$J$2:$J$2336)</f>
        <v>No</v>
      </c>
      <c r="J1485" t="str">
        <f>_xlfn.XLOOKUP(A1485,'Data Cleaning in Medical Examin'!$A$2:$A$2336,'Data Cleaning in Medical Examin'!$C$2:$C$2336)</f>
        <v>Over Weight</v>
      </c>
      <c r="K1485" t="str">
        <f>_xlfn.XLOOKUP(A1485,'Data Cleaning in Medical Examin'!$A$2:$A$2336,'Data Cleaning in Medical Examin'!$E$2:$E$2336)</f>
        <v>Normal</v>
      </c>
      <c r="L1485" t="str">
        <f>_xlfn.XLOOKUP(A1485,'DataCleaning in Hospitalisation'!$A$2:$A$2339,'DataCleaning in Hospitalisation'!$E$2:$E$2339)</f>
        <v>22-Oct-1980</v>
      </c>
      <c r="M1485" s="30">
        <f>_xlfn.XLOOKUP(A1485,'DataCleaning in Hospitalisation'!$A$2:$A$2339,'DataCleaning in Hospitalisation'!$H$2:$H$2339)</f>
        <v>7046.72</v>
      </c>
      <c r="N1485" t="str">
        <f>_xlfn.XLOOKUP(A1485,'DataCleaning in Hospitalisation'!$A$2:$A$2339,'DataCleaning in Hospitalisation'!$I$2:$I$2339)</f>
        <v>tier - 2</v>
      </c>
      <c r="O1485" t="str">
        <f>_xlfn.XLOOKUP(A1485,'DataCleaning in Hospitalisation'!$A$2:$A$2339,'DataCleaning in Hospitalisation'!$J$2:$J$2339)</f>
        <v>tier - 3</v>
      </c>
      <c r="P1485" t="str">
        <f>_xlfn.XLOOKUP(A1485,'DataCleaning in Hospitalisation'!$A$2:$A$2339,'DataCleaning in Hospitalisation'!$K$2:$K$2339)</f>
        <v>R1013</v>
      </c>
      <c r="Q1485">
        <f>_xlfn.XLOOKUP(A1485,'DataCleaning in Hospitalisation'!$A$2:$A$2339,'DataCleaning in Hospitalisation'!$F$2:$F$2339)</f>
        <v>43</v>
      </c>
      <c r="U1485" s="4" t="s">
        <v>1146</v>
      </c>
      <c r="V1485">
        <v>1</v>
      </c>
      <c r="X1485" s="4" t="s">
        <v>14</v>
      </c>
      <c r="Y1485" s="30">
        <v>604.54</v>
      </c>
      <c r="AJ1485" s="4" t="s">
        <v>14</v>
      </c>
      <c r="AK1485" s="30">
        <v>604.54</v>
      </c>
    </row>
    <row r="1486" spans="1:37" x14ac:dyDescent="0.3">
      <c r="A1486" t="s">
        <v>881</v>
      </c>
      <c r="B1486" t="str">
        <f>_xlfn.XLOOKUP(A1486,'Customer Names'!$A$2:$A$2336,'Customer Names'!$C$2:$C$2336)</f>
        <v xml:space="preserve"> Ms.Amanda</v>
      </c>
      <c r="C1486" s="41">
        <f>_xlfn.XLOOKUP(A1486,'Data Cleaning in Medical Examin'!$A$2:$A$2336,'Data Cleaning in Medical Examin'!$B$2:$B$2336)</f>
        <v>32.869999999999997</v>
      </c>
      <c r="D1486">
        <f>_xlfn.XLOOKUP(A1486,'Data Cleaning in Medical Examin'!$A$2:$A$2336,'Data Cleaning in Medical Examin'!$D$2:$D$2336)</f>
        <v>5.33</v>
      </c>
      <c r="E1486" t="str">
        <f>_xlfn.XLOOKUP(A1486,'Data Cleaning in Medical Examin'!$A$2:$A$2336,'Data Cleaning in Medical Examin'!$F$2:$F$2336)</f>
        <v>No</v>
      </c>
      <c r="F1486" t="str">
        <f>_xlfn.XLOOKUP(A1486,'Data Cleaning in Medical Examin'!$A$2:$A$2336,'Data Cleaning in Medical Examin'!$G$2:$G$2336)</f>
        <v>No</v>
      </c>
      <c r="G1486" t="str">
        <f>_xlfn.XLOOKUP(A1486,'Data Cleaning in Medical Examin'!$A$2:$A$2336,'Data Cleaning in Medical Examin'!$H$2:$H$2336)</f>
        <v>No</v>
      </c>
      <c r="H1486" t="str">
        <f>_xlfn.XLOOKUP(A1486,'Data Cleaning in Medical Examin'!$A$2:$A$2336,'Data Cleaning in Medical Examin'!$I$2:$I$2336)</f>
        <v>No Major Surgery</v>
      </c>
      <c r="I1486" t="str">
        <f>_xlfn.XLOOKUP(A1486,'Data Cleaning in Medical Examin'!$A$2:$A$2336,'Data Cleaning in Medical Examin'!$J$2:$J$2336)</f>
        <v>No</v>
      </c>
      <c r="J1486" t="str">
        <f>_xlfn.XLOOKUP(A1486,'Data Cleaning in Medical Examin'!$A$2:$A$2336,'Data Cleaning in Medical Examin'!$C$2:$C$2336)</f>
        <v>Obesity</v>
      </c>
      <c r="K1486" t="str">
        <f>_xlfn.XLOOKUP(A1486,'Data Cleaning in Medical Examin'!$A$2:$A$2336,'Data Cleaning in Medical Examin'!$E$2:$E$2336)</f>
        <v>Normal</v>
      </c>
      <c r="L1486" t="str">
        <f>_xlfn.XLOOKUP(A1486,'DataCleaning in Hospitalisation'!$A$2:$A$2339,'DataCleaning in Hospitalisation'!$E$2:$E$2339)</f>
        <v>26-Jul-1980</v>
      </c>
      <c r="M1486" s="30">
        <f>_xlfn.XLOOKUP(A1486,'DataCleaning in Hospitalisation'!$A$2:$A$2339,'DataCleaning in Hospitalisation'!$H$2:$H$2339)</f>
        <v>7045.5</v>
      </c>
      <c r="N1486" t="str">
        <f>_xlfn.XLOOKUP(A1486,'DataCleaning in Hospitalisation'!$A$2:$A$2339,'DataCleaning in Hospitalisation'!$I$2:$I$2339)</f>
        <v>tier - 2</v>
      </c>
      <c r="O1486" t="str">
        <f>_xlfn.XLOOKUP(A1486,'DataCleaning in Hospitalisation'!$A$2:$A$2339,'DataCleaning in Hospitalisation'!$J$2:$J$2339)</f>
        <v>tier - 1</v>
      </c>
      <c r="P1486" t="str">
        <f>_xlfn.XLOOKUP(A1486,'DataCleaning in Hospitalisation'!$A$2:$A$2339,'DataCleaning in Hospitalisation'!$K$2:$K$2339)</f>
        <v>R1011</v>
      </c>
      <c r="Q1486">
        <f>_xlfn.XLOOKUP(A1486,'DataCleaning in Hospitalisation'!$A$2:$A$2339,'DataCleaning in Hospitalisation'!$F$2:$F$2339)</f>
        <v>43</v>
      </c>
      <c r="U1486" s="46" t="s">
        <v>6</v>
      </c>
      <c r="V1486">
        <v>1</v>
      </c>
      <c r="X1486" s="4" t="s">
        <v>12</v>
      </c>
      <c r="Y1486" s="30">
        <v>600</v>
      </c>
      <c r="AJ1486" s="4" t="s">
        <v>12</v>
      </c>
      <c r="AK1486" s="30">
        <v>600</v>
      </c>
    </row>
    <row r="1487" spans="1:37" x14ac:dyDescent="0.3">
      <c r="A1487" t="s">
        <v>880</v>
      </c>
      <c r="B1487" t="str">
        <f>_xlfn.XLOOKUP(A1487,'Customer Names'!$A$2:$A$2336,'Customer Names'!$C$2:$C$2336)</f>
        <v xml:space="preserve"> Ms.Ayako</v>
      </c>
      <c r="C1487" s="41">
        <f>_xlfn.XLOOKUP(A1487,'Data Cleaning in Medical Examin'!$A$2:$A$2336,'Data Cleaning in Medical Examin'!$B$2:$B$2336)</f>
        <v>26.18</v>
      </c>
      <c r="D1487">
        <f>_xlfn.XLOOKUP(A1487,'Data Cleaning in Medical Examin'!$A$2:$A$2336,'Data Cleaning in Medical Examin'!$D$2:$D$2336)</f>
        <v>5.63</v>
      </c>
      <c r="E1487" t="str">
        <f>_xlfn.XLOOKUP(A1487,'Data Cleaning in Medical Examin'!$A$2:$A$2336,'Data Cleaning in Medical Examin'!$F$2:$F$2336)</f>
        <v>No</v>
      </c>
      <c r="F1487" t="str">
        <f>_xlfn.XLOOKUP(A1487,'Data Cleaning in Medical Examin'!$A$2:$A$2336,'Data Cleaning in Medical Examin'!$G$2:$G$2336)</f>
        <v>No</v>
      </c>
      <c r="G1487" t="str">
        <f>_xlfn.XLOOKUP(A1487,'Data Cleaning in Medical Examin'!$A$2:$A$2336,'Data Cleaning in Medical Examin'!$H$2:$H$2336)</f>
        <v>No</v>
      </c>
      <c r="H1487" t="str">
        <f>_xlfn.XLOOKUP(A1487,'Data Cleaning in Medical Examin'!$A$2:$A$2336,'Data Cleaning in Medical Examin'!$I$2:$I$2336)</f>
        <v>No Major Surgery</v>
      </c>
      <c r="I1487" t="str">
        <f>_xlfn.XLOOKUP(A1487,'Data Cleaning in Medical Examin'!$A$2:$A$2336,'Data Cleaning in Medical Examin'!$J$2:$J$2336)</f>
        <v>No</v>
      </c>
      <c r="J1487" t="str">
        <f>_xlfn.XLOOKUP(A1487,'Data Cleaning in Medical Examin'!$A$2:$A$2336,'Data Cleaning in Medical Examin'!$C$2:$C$2336)</f>
        <v>Over Weight</v>
      </c>
      <c r="K1487" t="str">
        <f>_xlfn.XLOOKUP(A1487,'Data Cleaning in Medical Examin'!$A$2:$A$2336,'Data Cleaning in Medical Examin'!$E$2:$E$2336)</f>
        <v>Normal</v>
      </c>
      <c r="L1487" t="str">
        <f>_xlfn.XLOOKUP(A1487,'DataCleaning in Hospitalisation'!$A$2:$A$2339,'DataCleaning in Hospitalisation'!$E$2:$E$2339)</f>
        <v>29-Oct-1995</v>
      </c>
      <c r="M1487" s="30">
        <f>_xlfn.XLOOKUP(A1487,'DataCleaning in Hospitalisation'!$A$2:$A$2339,'DataCleaning in Hospitalisation'!$H$2:$H$2339)</f>
        <v>7042.11</v>
      </c>
      <c r="N1487" t="str">
        <f>_xlfn.XLOOKUP(A1487,'DataCleaning in Hospitalisation'!$A$2:$A$2339,'DataCleaning in Hospitalisation'!$I$2:$I$2339)</f>
        <v>tier - 2</v>
      </c>
      <c r="O1487" t="str">
        <f>_xlfn.XLOOKUP(A1487,'DataCleaning in Hospitalisation'!$A$2:$A$2339,'DataCleaning in Hospitalisation'!$J$2:$J$2339)</f>
        <v>tier - 3</v>
      </c>
      <c r="P1487" t="str">
        <f>_xlfn.XLOOKUP(A1487,'DataCleaning in Hospitalisation'!$A$2:$A$2339,'DataCleaning in Hospitalisation'!$K$2:$K$2339)</f>
        <v>R1012</v>
      </c>
      <c r="Q1487">
        <f>_xlfn.XLOOKUP(A1487,'DataCleaning in Hospitalisation'!$A$2:$A$2339,'DataCleaning in Hospitalisation'!$F$2:$F$2339)</f>
        <v>28</v>
      </c>
      <c r="U1487" s="50" t="s">
        <v>2418</v>
      </c>
      <c r="V1487">
        <v>1</v>
      </c>
      <c r="X1487" s="4" t="s">
        <v>9</v>
      </c>
      <c r="Y1487" s="30">
        <v>570.62</v>
      </c>
      <c r="AJ1487" s="4" t="s">
        <v>9</v>
      </c>
      <c r="AK1487" s="30">
        <v>570.62</v>
      </c>
    </row>
    <row r="1488" spans="1:37" x14ac:dyDescent="0.3">
      <c r="A1488" t="s">
        <v>879</v>
      </c>
      <c r="B1488" t="str">
        <f>_xlfn.XLOOKUP(A1488,'Customer Names'!$A$2:$A$2336,'Customer Names'!$C$2:$C$2336)</f>
        <v xml:space="preserve"> Ms.Emilee</v>
      </c>
      <c r="C1488" s="41">
        <f>_xlfn.XLOOKUP(A1488,'Data Cleaning in Medical Examin'!$A$2:$A$2336,'Data Cleaning in Medical Examin'!$B$2:$B$2336)</f>
        <v>25.3</v>
      </c>
      <c r="D1488">
        <f>_xlfn.XLOOKUP(A1488,'Data Cleaning in Medical Examin'!$A$2:$A$2336,'Data Cleaning in Medical Examin'!$D$2:$D$2336)</f>
        <v>5.12</v>
      </c>
      <c r="E1488" t="str">
        <f>_xlfn.XLOOKUP(A1488,'Data Cleaning in Medical Examin'!$A$2:$A$2336,'Data Cleaning in Medical Examin'!$F$2:$F$2336)</f>
        <v>No</v>
      </c>
      <c r="F1488" t="str">
        <f>_xlfn.XLOOKUP(A1488,'Data Cleaning in Medical Examin'!$A$2:$A$2336,'Data Cleaning in Medical Examin'!$G$2:$G$2336)</f>
        <v>No</v>
      </c>
      <c r="G1488" t="str">
        <f>_xlfn.XLOOKUP(A1488,'Data Cleaning in Medical Examin'!$A$2:$A$2336,'Data Cleaning in Medical Examin'!$H$2:$H$2336)</f>
        <v>No</v>
      </c>
      <c r="H1488" t="str">
        <f>_xlfn.XLOOKUP(A1488,'Data Cleaning in Medical Examin'!$A$2:$A$2336,'Data Cleaning in Medical Examin'!$I$2:$I$2336)</f>
        <v>No Major Surgery</v>
      </c>
      <c r="I1488" t="str">
        <f>_xlfn.XLOOKUP(A1488,'Data Cleaning in Medical Examin'!$A$2:$A$2336,'Data Cleaning in Medical Examin'!$J$2:$J$2336)</f>
        <v>No</v>
      </c>
      <c r="J1488" t="str">
        <f>_xlfn.XLOOKUP(A1488,'Data Cleaning in Medical Examin'!$A$2:$A$2336,'Data Cleaning in Medical Examin'!$C$2:$C$2336)</f>
        <v>Over Weight</v>
      </c>
      <c r="K1488" t="str">
        <f>_xlfn.XLOOKUP(A1488,'Data Cleaning in Medical Examin'!$A$2:$A$2336,'Data Cleaning in Medical Examin'!$E$2:$E$2336)</f>
        <v>Normal</v>
      </c>
      <c r="L1488" t="str">
        <f>_xlfn.XLOOKUP(A1488,'DataCleaning in Hospitalisation'!$A$2:$A$2339,'DataCleaning in Hospitalisation'!$E$2:$E$2339)</f>
        <v>2-Jun-1978</v>
      </c>
      <c r="M1488" s="30">
        <f>_xlfn.XLOOKUP(A1488,'DataCleaning in Hospitalisation'!$A$2:$A$2339,'DataCleaning in Hospitalisation'!$H$2:$H$2339)</f>
        <v>7033.08</v>
      </c>
      <c r="N1488" t="str">
        <f>_xlfn.XLOOKUP(A1488,'DataCleaning in Hospitalisation'!$A$2:$A$2339,'DataCleaning in Hospitalisation'!$I$2:$I$2339)</f>
        <v>tier - 2</v>
      </c>
      <c r="O1488" t="str">
        <f>_xlfn.XLOOKUP(A1488,'DataCleaning in Hospitalisation'!$A$2:$A$2339,'DataCleaning in Hospitalisation'!$J$2:$J$2339)</f>
        <v>tier - 2</v>
      </c>
      <c r="P1488" t="str">
        <f>_xlfn.XLOOKUP(A1488,'DataCleaning in Hospitalisation'!$A$2:$A$2339,'DataCleaning in Hospitalisation'!$K$2:$K$2339)</f>
        <v>R1013</v>
      </c>
      <c r="Q1488">
        <f>_xlfn.XLOOKUP(A1488,'DataCleaning in Hospitalisation'!$A$2:$A$2339,'DataCleaning in Hospitalisation'!$F$2:$F$2339)</f>
        <v>45</v>
      </c>
      <c r="U1488" s="51" t="s">
        <v>11</v>
      </c>
      <c r="V1488">
        <v>1</v>
      </c>
      <c r="X1488" s="4" t="s">
        <v>4</v>
      </c>
      <c r="Y1488" s="30">
        <v>563.84</v>
      </c>
      <c r="AJ1488" s="4" t="s">
        <v>4</v>
      </c>
      <c r="AK1488" s="30">
        <v>563.84</v>
      </c>
    </row>
    <row r="1489" spans="1:37" x14ac:dyDescent="0.3">
      <c r="A1489" t="s">
        <v>878</v>
      </c>
      <c r="B1489" t="str">
        <f>_xlfn.XLOOKUP(A1489,'Customer Names'!$A$2:$A$2336,'Customer Names'!$C$2:$C$2336)</f>
        <v xml:space="preserve"> Mr.Stephen</v>
      </c>
      <c r="C1489" s="41">
        <f>_xlfn.XLOOKUP(A1489,'Data Cleaning in Medical Examin'!$A$2:$A$2336,'Data Cleaning in Medical Examin'!$B$2:$B$2336)</f>
        <v>36.94</v>
      </c>
      <c r="D1489">
        <f>_xlfn.XLOOKUP(A1489,'Data Cleaning in Medical Examin'!$A$2:$A$2336,'Data Cleaning in Medical Examin'!$D$2:$D$2336)</f>
        <v>5.15</v>
      </c>
      <c r="E1489" t="str">
        <f>_xlfn.XLOOKUP(A1489,'Data Cleaning in Medical Examin'!$A$2:$A$2336,'Data Cleaning in Medical Examin'!$F$2:$F$2336)</f>
        <v>Yes</v>
      </c>
      <c r="F1489" t="str">
        <f>_xlfn.XLOOKUP(A1489,'Data Cleaning in Medical Examin'!$A$2:$A$2336,'Data Cleaning in Medical Examin'!$G$2:$G$2336)</f>
        <v>No</v>
      </c>
      <c r="G1489" t="str">
        <f>_xlfn.XLOOKUP(A1489,'Data Cleaning in Medical Examin'!$A$2:$A$2336,'Data Cleaning in Medical Examin'!$H$2:$H$2336)</f>
        <v>No</v>
      </c>
      <c r="H1489" t="str">
        <f>_xlfn.XLOOKUP(A1489,'Data Cleaning in Medical Examin'!$A$2:$A$2336,'Data Cleaning in Medical Examin'!$I$2:$I$2336)</f>
        <v>1 Major Surgery</v>
      </c>
      <c r="I1489" t="str">
        <f>_xlfn.XLOOKUP(A1489,'Data Cleaning in Medical Examin'!$A$2:$A$2336,'Data Cleaning in Medical Examin'!$J$2:$J$2336)</f>
        <v>No</v>
      </c>
      <c r="J1489" t="str">
        <f>_xlfn.XLOOKUP(A1489,'Data Cleaning in Medical Examin'!$A$2:$A$2336,'Data Cleaning in Medical Examin'!$C$2:$C$2336)</f>
        <v>Obesity</v>
      </c>
      <c r="K1489" t="str">
        <f>_xlfn.XLOOKUP(A1489,'Data Cleaning in Medical Examin'!$A$2:$A$2336,'Data Cleaning in Medical Examin'!$E$2:$E$2336)</f>
        <v>Normal</v>
      </c>
      <c r="L1489" t="str">
        <f>_xlfn.XLOOKUP(A1489,'DataCleaning in Hospitalisation'!$A$2:$A$2339,'DataCleaning in Hospitalisation'!$E$2:$E$2339)</f>
        <v>6-Jul-1969</v>
      </c>
      <c r="M1489" s="30">
        <f>_xlfn.XLOOKUP(A1489,'DataCleaning in Hospitalisation'!$A$2:$A$2339,'DataCleaning in Hospitalisation'!$H$2:$H$2339)</f>
        <v>7003.1</v>
      </c>
      <c r="N1489" t="str">
        <f>_xlfn.XLOOKUP(A1489,'DataCleaning in Hospitalisation'!$A$2:$A$2339,'DataCleaning in Hospitalisation'!$I$2:$I$2339)</f>
        <v>tier - 2</v>
      </c>
      <c r="O1489" t="str">
        <f>_xlfn.XLOOKUP(A1489,'DataCleaning in Hospitalisation'!$A$2:$A$2339,'DataCleaning in Hospitalisation'!$J$2:$J$2339)</f>
        <v>tier - 3</v>
      </c>
      <c r="P1489" t="str">
        <f>_xlfn.XLOOKUP(A1489,'DataCleaning in Hospitalisation'!$A$2:$A$2339,'DataCleaning in Hospitalisation'!$K$2:$K$2339)</f>
        <v>R1013</v>
      </c>
      <c r="Q1489">
        <f>_xlfn.XLOOKUP(A1489,'DataCleaning in Hospitalisation'!$A$2:$A$2339,'DataCleaning in Hospitalisation'!$F$2:$F$2339)</f>
        <v>54</v>
      </c>
      <c r="U1489" s="52" t="s">
        <v>2372</v>
      </c>
      <c r="V1489">
        <v>1</v>
      </c>
      <c r="X1489" s="4" t="s">
        <v>2134</v>
      </c>
      <c r="Y1489" s="30">
        <v>34543.39</v>
      </c>
      <c r="AJ1489" s="4" t="s">
        <v>2134</v>
      </c>
      <c r="AK1489" s="30">
        <v>34543.39</v>
      </c>
    </row>
    <row r="1490" spans="1:37" x14ac:dyDescent="0.3">
      <c r="A1490" t="s">
        <v>877</v>
      </c>
      <c r="B1490" t="str">
        <f>_xlfn.XLOOKUP(A1490,'Customer Names'!$A$2:$A$2336,'Customer Names'!$C$2:$C$2336)</f>
        <v xml:space="preserve"> Ms.Annemarie</v>
      </c>
      <c r="C1490" s="41">
        <f>_xlfn.XLOOKUP(A1490,'Data Cleaning in Medical Examin'!$A$2:$A$2336,'Data Cleaning in Medical Examin'!$B$2:$B$2336)</f>
        <v>22.86</v>
      </c>
      <c r="D1490">
        <f>_xlfn.XLOOKUP(A1490,'Data Cleaning in Medical Examin'!$A$2:$A$2336,'Data Cleaning in Medical Examin'!$D$2:$D$2336)</f>
        <v>7.5</v>
      </c>
      <c r="E1490" t="str">
        <f>_xlfn.XLOOKUP(A1490,'Data Cleaning in Medical Examin'!$A$2:$A$2336,'Data Cleaning in Medical Examin'!$F$2:$F$2336)</f>
        <v>No</v>
      </c>
      <c r="F1490" t="str">
        <f>_xlfn.XLOOKUP(A1490,'Data Cleaning in Medical Examin'!$A$2:$A$2336,'Data Cleaning in Medical Examin'!$G$2:$G$2336)</f>
        <v>No</v>
      </c>
      <c r="G1490" t="str">
        <f>_xlfn.XLOOKUP(A1490,'Data Cleaning in Medical Examin'!$A$2:$A$2336,'Data Cleaning in Medical Examin'!$H$2:$H$2336)</f>
        <v>No</v>
      </c>
      <c r="H1490" t="str">
        <f>_xlfn.XLOOKUP(A1490,'Data Cleaning in Medical Examin'!$A$2:$A$2336,'Data Cleaning in Medical Examin'!$I$2:$I$2336)</f>
        <v>No Major Surgery</v>
      </c>
      <c r="I1490" t="str">
        <f>_xlfn.XLOOKUP(A1490,'Data Cleaning in Medical Examin'!$A$2:$A$2336,'Data Cleaning in Medical Examin'!$J$2:$J$2336)</f>
        <v>No</v>
      </c>
      <c r="J1490" t="str">
        <f>_xlfn.XLOOKUP(A1490,'Data Cleaning in Medical Examin'!$A$2:$A$2336,'Data Cleaning in Medical Examin'!$C$2:$C$2336)</f>
        <v>Normal Weight</v>
      </c>
      <c r="K1490" t="str">
        <f>_xlfn.XLOOKUP(A1490,'Data Cleaning in Medical Examin'!$A$2:$A$2336,'Data Cleaning in Medical Examin'!$E$2:$E$2336)</f>
        <v>Diabetes</v>
      </c>
      <c r="L1490" t="str">
        <f>_xlfn.XLOOKUP(A1490,'DataCleaning in Hospitalisation'!$A$2:$A$2339,'DataCleaning in Hospitalisation'!$E$2:$E$2339)</f>
        <v>1-Sep-1982</v>
      </c>
      <c r="M1490" s="30">
        <f>_xlfn.XLOOKUP(A1490,'DataCleaning in Hospitalisation'!$A$2:$A$2339,'DataCleaning in Hospitalisation'!$H$2:$H$2339)</f>
        <v>6989.95</v>
      </c>
      <c r="N1490" t="str">
        <f>_xlfn.XLOOKUP(A1490,'DataCleaning in Hospitalisation'!$A$2:$A$2339,'DataCleaning in Hospitalisation'!$I$2:$I$2339)</f>
        <v>tier - 2</v>
      </c>
      <c r="O1490" t="str">
        <f>_xlfn.XLOOKUP(A1490,'DataCleaning in Hospitalisation'!$A$2:$A$2339,'DataCleaning in Hospitalisation'!$J$2:$J$2339)</f>
        <v>tier - 1</v>
      </c>
      <c r="P1490" t="str">
        <f>_xlfn.XLOOKUP(A1490,'DataCleaning in Hospitalisation'!$A$2:$A$2339,'DataCleaning in Hospitalisation'!$K$2:$K$2339)</f>
        <v>R1013</v>
      </c>
      <c r="Q1490">
        <f>_xlfn.XLOOKUP(A1490,'DataCleaning in Hospitalisation'!$A$2:$A$2339,'DataCleaning in Hospitalisation'!$F$2:$F$2339)</f>
        <v>41</v>
      </c>
      <c r="U1490" s="53" t="s">
        <v>2373</v>
      </c>
      <c r="V1490">
        <v>1</v>
      </c>
      <c r="X1490" s="4" t="s">
        <v>2133</v>
      </c>
      <c r="Y1490" s="30">
        <v>34472.839999999997</v>
      </c>
      <c r="AJ1490" s="4" t="s">
        <v>2133</v>
      </c>
      <c r="AK1490" s="30">
        <v>34472.839999999997</v>
      </c>
    </row>
    <row r="1491" spans="1:37" x14ac:dyDescent="0.3">
      <c r="A1491" t="s">
        <v>876</v>
      </c>
      <c r="B1491" t="str">
        <f>_xlfn.XLOOKUP(A1491,'Customer Names'!$A$2:$A$2336,'Customer Names'!$C$2:$C$2336)</f>
        <v xml:space="preserve"> Ms.Ashley</v>
      </c>
      <c r="C1491" s="41">
        <f>_xlfn.XLOOKUP(A1491,'Data Cleaning in Medical Examin'!$A$2:$A$2336,'Data Cleaning in Medical Examin'!$B$2:$B$2336)</f>
        <v>18.760000000000002</v>
      </c>
      <c r="D1491">
        <f>_xlfn.XLOOKUP(A1491,'Data Cleaning in Medical Examin'!$A$2:$A$2336,'Data Cleaning in Medical Examin'!$D$2:$D$2336)</f>
        <v>4.88</v>
      </c>
      <c r="E1491" t="str">
        <f>_xlfn.XLOOKUP(A1491,'Data Cleaning in Medical Examin'!$A$2:$A$2336,'Data Cleaning in Medical Examin'!$F$2:$F$2336)</f>
        <v>Yes</v>
      </c>
      <c r="F1491" t="str">
        <f>_xlfn.XLOOKUP(A1491,'Data Cleaning in Medical Examin'!$A$2:$A$2336,'Data Cleaning in Medical Examin'!$G$2:$G$2336)</f>
        <v>No</v>
      </c>
      <c r="G1491" t="str">
        <f>_xlfn.XLOOKUP(A1491,'Data Cleaning in Medical Examin'!$A$2:$A$2336,'Data Cleaning in Medical Examin'!$H$2:$H$2336)</f>
        <v>Yes</v>
      </c>
      <c r="H1491" t="str">
        <f>_xlfn.XLOOKUP(A1491,'Data Cleaning in Medical Examin'!$A$2:$A$2336,'Data Cleaning in Medical Examin'!$I$2:$I$2336)</f>
        <v>1 Major Surgery</v>
      </c>
      <c r="I1491" t="str">
        <f>_xlfn.XLOOKUP(A1491,'Data Cleaning in Medical Examin'!$A$2:$A$2336,'Data Cleaning in Medical Examin'!$J$2:$J$2336)</f>
        <v>No</v>
      </c>
      <c r="J1491" t="str">
        <f>_xlfn.XLOOKUP(A1491,'Data Cleaning in Medical Examin'!$A$2:$A$2336,'Data Cleaning in Medical Examin'!$C$2:$C$2336)</f>
        <v>Normal Weight</v>
      </c>
      <c r="K1491" t="str">
        <f>_xlfn.XLOOKUP(A1491,'Data Cleaning in Medical Examin'!$A$2:$A$2336,'Data Cleaning in Medical Examin'!$E$2:$E$2336)</f>
        <v>Normal</v>
      </c>
      <c r="L1491" t="str">
        <f>_xlfn.XLOOKUP(A1491,'DataCleaning in Hospitalisation'!$A$2:$A$2339,'DataCleaning in Hospitalisation'!$E$2:$E$2339)</f>
        <v>18-Oct-1982</v>
      </c>
      <c r="M1491" s="30">
        <f>_xlfn.XLOOKUP(A1491,'DataCleaning in Hospitalisation'!$A$2:$A$2339,'DataCleaning in Hospitalisation'!$H$2:$H$2339)</f>
        <v>6986.7</v>
      </c>
      <c r="N1491" t="str">
        <f>_xlfn.XLOOKUP(A1491,'DataCleaning in Hospitalisation'!$A$2:$A$2339,'DataCleaning in Hospitalisation'!$I$2:$I$2339)</f>
        <v>tier - 3</v>
      </c>
      <c r="O1491" t="str">
        <f>_xlfn.XLOOKUP(A1491,'DataCleaning in Hospitalisation'!$A$2:$A$2339,'DataCleaning in Hospitalisation'!$J$2:$J$2339)</f>
        <v>tier - 1</v>
      </c>
      <c r="P1491" t="str">
        <f>_xlfn.XLOOKUP(A1491,'DataCleaning in Hospitalisation'!$A$2:$A$2339,'DataCleaning in Hospitalisation'!$K$2:$K$2339)</f>
        <v>R1012</v>
      </c>
      <c r="Q1491">
        <f>_xlfn.XLOOKUP(A1491,'DataCleaning in Hospitalisation'!$A$2:$A$2339,'DataCleaning in Hospitalisation'!$F$2:$F$2339)</f>
        <v>41</v>
      </c>
      <c r="U1491" s="4" t="s">
        <v>1145</v>
      </c>
      <c r="V1491">
        <v>1</v>
      </c>
      <c r="X1491" s="4" t="s">
        <v>2132</v>
      </c>
      <c r="Y1491" s="30">
        <v>34456.269999999997</v>
      </c>
      <c r="AJ1491" s="4" t="s">
        <v>2132</v>
      </c>
      <c r="AK1491" s="30">
        <v>34456.269999999997</v>
      </c>
    </row>
    <row r="1492" spans="1:37" x14ac:dyDescent="0.3">
      <c r="A1492" t="s">
        <v>875</v>
      </c>
      <c r="B1492" t="str">
        <f>_xlfn.XLOOKUP(A1492,'Customer Names'!$A$2:$A$2336,'Customer Names'!$C$2:$C$2336)</f>
        <v xml:space="preserve"> Ms.Leslie</v>
      </c>
      <c r="C1492" s="41">
        <f>_xlfn.XLOOKUP(A1492,'Data Cleaning in Medical Examin'!$A$2:$A$2336,'Data Cleaning in Medical Examin'!$B$2:$B$2336)</f>
        <v>24.36</v>
      </c>
      <c r="D1492">
        <f>_xlfn.XLOOKUP(A1492,'Data Cleaning in Medical Examin'!$A$2:$A$2336,'Data Cleaning in Medical Examin'!$D$2:$D$2336)</f>
        <v>5.57</v>
      </c>
      <c r="E1492" t="str">
        <f>_xlfn.XLOOKUP(A1492,'Data Cleaning in Medical Examin'!$A$2:$A$2336,'Data Cleaning in Medical Examin'!$F$2:$F$2336)</f>
        <v>No</v>
      </c>
      <c r="F1492" t="str">
        <f>_xlfn.XLOOKUP(A1492,'Data Cleaning in Medical Examin'!$A$2:$A$2336,'Data Cleaning in Medical Examin'!$G$2:$G$2336)</f>
        <v>No</v>
      </c>
      <c r="G1492" t="str">
        <f>_xlfn.XLOOKUP(A1492,'Data Cleaning in Medical Examin'!$A$2:$A$2336,'Data Cleaning in Medical Examin'!$H$2:$H$2336)</f>
        <v>No</v>
      </c>
      <c r="H1492" t="str">
        <f>_xlfn.XLOOKUP(A1492,'Data Cleaning in Medical Examin'!$A$2:$A$2336,'Data Cleaning in Medical Examin'!$I$2:$I$2336)</f>
        <v>No Major Surgery</v>
      </c>
      <c r="I1492" t="str">
        <f>_xlfn.XLOOKUP(A1492,'Data Cleaning in Medical Examin'!$A$2:$A$2336,'Data Cleaning in Medical Examin'!$J$2:$J$2336)</f>
        <v>No</v>
      </c>
      <c r="J1492" t="str">
        <f>_xlfn.XLOOKUP(A1492,'Data Cleaning in Medical Examin'!$A$2:$A$2336,'Data Cleaning in Medical Examin'!$C$2:$C$2336)</f>
        <v>Normal Weight</v>
      </c>
      <c r="K1492" t="str">
        <f>_xlfn.XLOOKUP(A1492,'Data Cleaning in Medical Examin'!$A$2:$A$2336,'Data Cleaning in Medical Examin'!$E$2:$E$2336)</f>
        <v>Normal</v>
      </c>
      <c r="L1492" t="str">
        <f>_xlfn.XLOOKUP(A1492,'DataCleaning in Hospitalisation'!$A$2:$A$2339,'DataCleaning in Hospitalisation'!$E$2:$E$2339)</f>
        <v>10-Dec-1985</v>
      </c>
      <c r="M1492" s="30">
        <f>_xlfn.XLOOKUP(A1492,'DataCleaning in Hospitalisation'!$A$2:$A$2339,'DataCleaning in Hospitalisation'!$H$2:$H$2339)</f>
        <v>6985.51</v>
      </c>
      <c r="N1492" t="str">
        <f>_xlfn.XLOOKUP(A1492,'DataCleaning in Hospitalisation'!$A$2:$A$2339,'DataCleaning in Hospitalisation'!$I$2:$I$2339)</f>
        <v>tier - 2</v>
      </c>
      <c r="O1492" t="str">
        <f>_xlfn.XLOOKUP(A1492,'DataCleaning in Hospitalisation'!$A$2:$A$2339,'DataCleaning in Hospitalisation'!$J$2:$J$2339)</f>
        <v>tier - 2</v>
      </c>
      <c r="P1492" t="str">
        <f>_xlfn.XLOOKUP(A1492,'DataCleaning in Hospitalisation'!$A$2:$A$2339,'DataCleaning in Hospitalisation'!$K$2:$K$2339)</f>
        <v>R1019</v>
      </c>
      <c r="Q1492">
        <f>_xlfn.XLOOKUP(A1492,'DataCleaning in Hospitalisation'!$A$2:$A$2339,'DataCleaning in Hospitalisation'!$F$2:$F$2339)</f>
        <v>38</v>
      </c>
      <c r="U1492" s="46" t="s">
        <v>6</v>
      </c>
      <c r="V1492">
        <v>1</v>
      </c>
      <c r="X1492" s="4" t="s">
        <v>2131</v>
      </c>
      <c r="Y1492" s="30">
        <v>34439.86</v>
      </c>
      <c r="AJ1492" s="4" t="s">
        <v>2131</v>
      </c>
      <c r="AK1492" s="30">
        <v>34439.86</v>
      </c>
    </row>
    <row r="1493" spans="1:37" x14ac:dyDescent="0.3">
      <c r="A1493" t="s">
        <v>874</v>
      </c>
      <c r="B1493" t="str">
        <f>_xlfn.XLOOKUP(A1493,'Customer Names'!$A$2:$A$2336,'Customer Names'!$C$2:$C$2336)</f>
        <v xml:space="preserve"> Mr.Mauricio</v>
      </c>
      <c r="C1493" s="41">
        <f>_xlfn.XLOOKUP(A1493,'Data Cleaning in Medical Examin'!$A$2:$A$2336,'Data Cleaning in Medical Examin'!$B$2:$B$2336)</f>
        <v>32.299999999999997</v>
      </c>
      <c r="D1493">
        <f>_xlfn.XLOOKUP(A1493,'Data Cleaning in Medical Examin'!$A$2:$A$2336,'Data Cleaning in Medical Examin'!$D$2:$D$2336)</f>
        <v>5.31</v>
      </c>
      <c r="E1493" t="str">
        <f>_xlfn.XLOOKUP(A1493,'Data Cleaning in Medical Examin'!$A$2:$A$2336,'Data Cleaning in Medical Examin'!$F$2:$F$2336)</f>
        <v>No</v>
      </c>
      <c r="F1493" t="str">
        <f>_xlfn.XLOOKUP(A1493,'Data Cleaning in Medical Examin'!$A$2:$A$2336,'Data Cleaning in Medical Examin'!$G$2:$G$2336)</f>
        <v>No</v>
      </c>
      <c r="G1493" t="str">
        <f>_xlfn.XLOOKUP(A1493,'Data Cleaning in Medical Examin'!$A$2:$A$2336,'Data Cleaning in Medical Examin'!$H$2:$H$2336)</f>
        <v>No</v>
      </c>
      <c r="H1493" t="str">
        <f>_xlfn.XLOOKUP(A1493,'Data Cleaning in Medical Examin'!$A$2:$A$2336,'Data Cleaning in Medical Examin'!$I$2:$I$2336)</f>
        <v>No Major Surgery</v>
      </c>
      <c r="I1493" t="str">
        <f>_xlfn.XLOOKUP(A1493,'Data Cleaning in Medical Examin'!$A$2:$A$2336,'Data Cleaning in Medical Examin'!$J$2:$J$2336)</f>
        <v>No</v>
      </c>
      <c r="J1493" t="str">
        <f>_xlfn.XLOOKUP(A1493,'Data Cleaning in Medical Examin'!$A$2:$A$2336,'Data Cleaning in Medical Examin'!$C$2:$C$2336)</f>
        <v>Obesity</v>
      </c>
      <c r="K1493" t="str">
        <f>_xlfn.XLOOKUP(A1493,'Data Cleaning in Medical Examin'!$A$2:$A$2336,'Data Cleaning in Medical Examin'!$E$2:$E$2336)</f>
        <v>Normal</v>
      </c>
      <c r="L1493" t="str">
        <f>_xlfn.XLOOKUP(A1493,'DataCleaning in Hospitalisation'!$A$2:$A$2339,'DataCleaning in Hospitalisation'!$E$2:$E$2339)</f>
        <v>3-Jun-1975</v>
      </c>
      <c r="M1493" s="30">
        <f>_xlfn.XLOOKUP(A1493,'DataCleaning in Hospitalisation'!$A$2:$A$2339,'DataCleaning in Hospitalisation'!$H$2:$H$2339)</f>
        <v>6965.21</v>
      </c>
      <c r="N1493" t="str">
        <f>_xlfn.XLOOKUP(A1493,'DataCleaning in Hospitalisation'!$A$2:$A$2339,'DataCleaning in Hospitalisation'!$I$2:$I$2339)</f>
        <v>tier - 2</v>
      </c>
      <c r="O1493" t="str">
        <f>_xlfn.XLOOKUP(A1493,'DataCleaning in Hospitalisation'!$A$2:$A$2339,'DataCleaning in Hospitalisation'!$J$2:$J$2339)</f>
        <v>tier - 3</v>
      </c>
      <c r="P1493" t="str">
        <f>_xlfn.XLOOKUP(A1493,'DataCleaning in Hospitalisation'!$A$2:$A$2339,'DataCleaning in Hospitalisation'!$K$2:$K$2339)</f>
        <v>R1013</v>
      </c>
      <c r="Q1493">
        <f>_xlfn.XLOOKUP(A1493,'DataCleaning in Hospitalisation'!$A$2:$A$2339,'DataCleaning in Hospitalisation'!$F$2:$F$2339)</f>
        <v>48</v>
      </c>
      <c r="U1493" s="50" t="s">
        <v>2421</v>
      </c>
      <c r="V1493">
        <v>1</v>
      </c>
      <c r="X1493" s="4" t="s">
        <v>2130</v>
      </c>
      <c r="Y1493" s="30">
        <v>34402.22</v>
      </c>
      <c r="AJ1493" s="4" t="s">
        <v>2130</v>
      </c>
      <c r="AK1493" s="30">
        <v>34402.22</v>
      </c>
    </row>
    <row r="1494" spans="1:37" x14ac:dyDescent="0.3">
      <c r="A1494" t="s">
        <v>873</v>
      </c>
      <c r="B1494" t="str">
        <f>_xlfn.XLOOKUP(A1494,'Customer Names'!$A$2:$A$2336,'Customer Names'!$C$2:$C$2336)</f>
        <v xml:space="preserve"> Mr.Kieran</v>
      </c>
      <c r="C1494" s="41">
        <f>_xlfn.XLOOKUP(A1494,'Data Cleaning in Medical Examin'!$A$2:$A$2336,'Data Cleaning in Medical Examin'!$B$2:$B$2336)</f>
        <v>22.704999999999998</v>
      </c>
      <c r="D1494">
        <f>_xlfn.XLOOKUP(A1494,'Data Cleaning in Medical Examin'!$A$2:$A$2336,'Data Cleaning in Medical Examin'!$D$2:$D$2336)</f>
        <v>4.57</v>
      </c>
      <c r="E1494" t="str">
        <f>_xlfn.XLOOKUP(A1494,'Data Cleaning in Medical Examin'!$A$2:$A$2336,'Data Cleaning in Medical Examin'!$F$2:$F$2336)</f>
        <v>Yes</v>
      </c>
      <c r="F1494" t="str">
        <f>_xlfn.XLOOKUP(A1494,'Data Cleaning in Medical Examin'!$A$2:$A$2336,'Data Cleaning in Medical Examin'!$G$2:$G$2336)</f>
        <v>No</v>
      </c>
      <c r="G1494" t="str">
        <f>_xlfn.XLOOKUP(A1494,'Data Cleaning in Medical Examin'!$A$2:$A$2336,'Data Cleaning in Medical Examin'!$H$2:$H$2336)</f>
        <v>No</v>
      </c>
      <c r="H1494" t="str">
        <f>_xlfn.XLOOKUP(A1494,'Data Cleaning in Medical Examin'!$A$2:$A$2336,'Data Cleaning in Medical Examin'!$I$2:$I$2336)</f>
        <v>No Major Surgery</v>
      </c>
      <c r="I1494" t="str">
        <f>_xlfn.XLOOKUP(A1494,'Data Cleaning in Medical Examin'!$A$2:$A$2336,'Data Cleaning in Medical Examin'!$J$2:$J$2336)</f>
        <v>No</v>
      </c>
      <c r="J1494" t="str">
        <f>_xlfn.XLOOKUP(A1494,'Data Cleaning in Medical Examin'!$A$2:$A$2336,'Data Cleaning in Medical Examin'!$C$2:$C$2336)</f>
        <v>Normal Weight</v>
      </c>
      <c r="K1494" t="str">
        <f>_xlfn.XLOOKUP(A1494,'Data Cleaning in Medical Examin'!$A$2:$A$2336,'Data Cleaning in Medical Examin'!$E$2:$E$2336)</f>
        <v>Normal</v>
      </c>
      <c r="L1494" t="str">
        <f>_xlfn.XLOOKUP(A1494,'DataCleaning in Hospitalisation'!$A$2:$A$2339,'DataCleaning in Hospitalisation'!$E$2:$E$2339)</f>
        <v>18-Aug-1980</v>
      </c>
      <c r="M1494" s="30">
        <f>_xlfn.XLOOKUP(A1494,'DataCleaning in Hospitalisation'!$A$2:$A$2339,'DataCleaning in Hospitalisation'!$H$2:$H$2339)</f>
        <v>6951.12</v>
      </c>
      <c r="N1494" t="str">
        <f>_xlfn.XLOOKUP(A1494,'DataCleaning in Hospitalisation'!$A$2:$A$2339,'DataCleaning in Hospitalisation'!$I$2:$I$2339)</f>
        <v>tier - 2</v>
      </c>
      <c r="O1494" t="str">
        <f>_xlfn.XLOOKUP(A1494,'DataCleaning in Hospitalisation'!$A$2:$A$2339,'DataCleaning in Hospitalisation'!$J$2:$J$2339)</f>
        <v>tier - 2</v>
      </c>
      <c r="P1494" t="str">
        <f>_xlfn.XLOOKUP(A1494,'DataCleaning in Hospitalisation'!$A$2:$A$2339,'DataCleaning in Hospitalisation'!$K$2:$K$2339)</f>
        <v>R1013</v>
      </c>
      <c r="Q1494">
        <f>_xlfn.XLOOKUP(A1494,'DataCleaning in Hospitalisation'!$A$2:$A$2339,'DataCleaning in Hospitalisation'!$F$2:$F$2339)</f>
        <v>43</v>
      </c>
      <c r="U1494" s="51" t="s">
        <v>7</v>
      </c>
      <c r="V1494">
        <v>1</v>
      </c>
      <c r="X1494" s="4" t="s">
        <v>2129</v>
      </c>
      <c r="Y1494" s="30">
        <v>34307.22</v>
      </c>
      <c r="AJ1494" s="4" t="s">
        <v>2129</v>
      </c>
      <c r="AK1494" s="30">
        <v>34307.22</v>
      </c>
    </row>
    <row r="1495" spans="1:37" x14ac:dyDescent="0.3">
      <c r="A1495" t="s">
        <v>872</v>
      </c>
      <c r="B1495" t="str">
        <f>_xlfn.XLOOKUP(A1495,'Customer Names'!$A$2:$A$2336,'Customer Names'!$C$2:$C$2336)</f>
        <v xml:space="preserve"> Ms.Elizabeth</v>
      </c>
      <c r="C1495" s="41">
        <f>_xlfn.XLOOKUP(A1495,'Data Cleaning in Medical Examin'!$A$2:$A$2336,'Data Cleaning in Medical Examin'!$B$2:$B$2336)</f>
        <v>21.79</v>
      </c>
      <c r="D1495">
        <f>_xlfn.XLOOKUP(A1495,'Data Cleaning in Medical Examin'!$A$2:$A$2336,'Data Cleaning in Medical Examin'!$D$2:$D$2336)</f>
        <v>8.6999999999999993</v>
      </c>
      <c r="E1495" t="str">
        <f>_xlfn.XLOOKUP(A1495,'Data Cleaning in Medical Examin'!$A$2:$A$2336,'Data Cleaning in Medical Examin'!$F$2:$F$2336)</f>
        <v>Yes</v>
      </c>
      <c r="F1495" t="str">
        <f>_xlfn.XLOOKUP(A1495,'Data Cleaning in Medical Examin'!$A$2:$A$2336,'Data Cleaning in Medical Examin'!$G$2:$G$2336)</f>
        <v>No</v>
      </c>
      <c r="G1495" t="str">
        <f>_xlfn.XLOOKUP(A1495,'Data Cleaning in Medical Examin'!$A$2:$A$2336,'Data Cleaning in Medical Examin'!$H$2:$H$2336)</f>
        <v>No</v>
      </c>
      <c r="H1495" t="str">
        <f>_xlfn.XLOOKUP(A1495,'Data Cleaning in Medical Examin'!$A$2:$A$2336,'Data Cleaning in Medical Examin'!$I$2:$I$2336)</f>
        <v>1 Major Surgery</v>
      </c>
      <c r="I1495" t="str">
        <f>_xlfn.XLOOKUP(A1495,'Data Cleaning in Medical Examin'!$A$2:$A$2336,'Data Cleaning in Medical Examin'!$J$2:$J$2336)</f>
        <v>No</v>
      </c>
      <c r="J1495" t="str">
        <f>_xlfn.XLOOKUP(A1495,'Data Cleaning in Medical Examin'!$A$2:$A$2336,'Data Cleaning in Medical Examin'!$C$2:$C$2336)</f>
        <v>Normal Weight</v>
      </c>
      <c r="K1495" t="str">
        <f>_xlfn.XLOOKUP(A1495,'Data Cleaning in Medical Examin'!$A$2:$A$2336,'Data Cleaning in Medical Examin'!$E$2:$E$2336)</f>
        <v>Diabetes</v>
      </c>
      <c r="L1495" t="str">
        <f>_xlfn.XLOOKUP(A1495,'DataCleaning in Hospitalisation'!$A$2:$A$2339,'DataCleaning in Hospitalisation'!$E$2:$E$2339)</f>
        <v>15-Dec-1978</v>
      </c>
      <c r="M1495" s="30">
        <f>_xlfn.XLOOKUP(A1495,'DataCleaning in Hospitalisation'!$A$2:$A$2339,'DataCleaning in Hospitalisation'!$H$2:$H$2339)</f>
        <v>6948.7</v>
      </c>
      <c r="N1495" t="str">
        <f>_xlfn.XLOOKUP(A1495,'DataCleaning in Hospitalisation'!$A$2:$A$2339,'DataCleaning in Hospitalisation'!$I$2:$I$2339)</f>
        <v>tier - 1</v>
      </c>
      <c r="O1495" t="str">
        <f>_xlfn.XLOOKUP(A1495,'DataCleaning in Hospitalisation'!$A$2:$A$2339,'DataCleaning in Hospitalisation'!$J$2:$J$2339)</f>
        <v>tier - 2</v>
      </c>
      <c r="P1495" t="str">
        <f>_xlfn.XLOOKUP(A1495,'DataCleaning in Hospitalisation'!$A$2:$A$2339,'DataCleaning in Hospitalisation'!$K$2:$K$2339)</f>
        <v>R1012</v>
      </c>
      <c r="Q1495">
        <f>_xlfn.XLOOKUP(A1495,'DataCleaning in Hospitalisation'!$A$2:$A$2339,'DataCleaning in Hospitalisation'!$F$2:$F$2339)</f>
        <v>45</v>
      </c>
      <c r="U1495" s="52" t="s">
        <v>2372</v>
      </c>
      <c r="V1495">
        <v>1</v>
      </c>
      <c r="X1495" s="4" t="s">
        <v>2344</v>
      </c>
      <c r="Y1495" s="30">
        <v>46599.11</v>
      </c>
      <c r="AJ1495" s="4" t="s">
        <v>2344</v>
      </c>
      <c r="AK1495" s="30">
        <v>46599.11</v>
      </c>
    </row>
    <row r="1496" spans="1:37" x14ac:dyDescent="0.3">
      <c r="A1496" t="s">
        <v>871</v>
      </c>
      <c r="B1496" t="str">
        <f>_xlfn.XLOOKUP(A1496,'Customer Names'!$A$2:$A$2336,'Customer Names'!$C$2:$C$2336)</f>
        <v xml:space="preserve"> Mr.Zeke</v>
      </c>
      <c r="C1496" s="41">
        <f>_xlfn.XLOOKUP(A1496,'Data Cleaning in Medical Examin'!$A$2:$A$2336,'Data Cleaning in Medical Examin'!$B$2:$B$2336)</f>
        <v>24.52</v>
      </c>
      <c r="D1496">
        <f>_xlfn.XLOOKUP(A1496,'Data Cleaning in Medical Examin'!$A$2:$A$2336,'Data Cleaning in Medical Examin'!$D$2:$D$2336)</f>
        <v>4.76</v>
      </c>
      <c r="E1496" t="str">
        <f>_xlfn.XLOOKUP(A1496,'Data Cleaning in Medical Examin'!$A$2:$A$2336,'Data Cleaning in Medical Examin'!$F$2:$F$2336)</f>
        <v>No</v>
      </c>
      <c r="F1496" t="str">
        <f>_xlfn.XLOOKUP(A1496,'Data Cleaning in Medical Examin'!$A$2:$A$2336,'Data Cleaning in Medical Examin'!$G$2:$G$2336)</f>
        <v>No</v>
      </c>
      <c r="G1496" t="str">
        <f>_xlfn.XLOOKUP(A1496,'Data Cleaning in Medical Examin'!$A$2:$A$2336,'Data Cleaning in Medical Examin'!$H$2:$H$2336)</f>
        <v>No</v>
      </c>
      <c r="H1496" t="str">
        <f>_xlfn.XLOOKUP(A1496,'Data Cleaning in Medical Examin'!$A$2:$A$2336,'Data Cleaning in Medical Examin'!$I$2:$I$2336)</f>
        <v>No Major Surgery</v>
      </c>
      <c r="I1496" t="str">
        <f>_xlfn.XLOOKUP(A1496,'Data Cleaning in Medical Examin'!$A$2:$A$2336,'Data Cleaning in Medical Examin'!$J$2:$J$2336)</f>
        <v>No</v>
      </c>
      <c r="J1496" t="str">
        <f>_xlfn.XLOOKUP(A1496,'Data Cleaning in Medical Examin'!$A$2:$A$2336,'Data Cleaning in Medical Examin'!$C$2:$C$2336)</f>
        <v>Normal Weight</v>
      </c>
      <c r="K1496" t="str">
        <f>_xlfn.XLOOKUP(A1496,'Data Cleaning in Medical Examin'!$A$2:$A$2336,'Data Cleaning in Medical Examin'!$E$2:$E$2336)</f>
        <v>Normal</v>
      </c>
      <c r="L1496" t="str">
        <f>_xlfn.XLOOKUP(A1496,'DataCleaning in Hospitalisation'!$A$2:$A$2339,'DataCleaning in Hospitalisation'!$E$2:$E$2339)</f>
        <v>5-Oct-1980</v>
      </c>
      <c r="M1496" s="30">
        <f>_xlfn.XLOOKUP(A1496,'DataCleaning in Hospitalisation'!$A$2:$A$2339,'DataCleaning in Hospitalisation'!$H$2:$H$2339)</f>
        <v>6940.94</v>
      </c>
      <c r="N1496" t="str">
        <f>_xlfn.XLOOKUP(A1496,'DataCleaning in Hospitalisation'!$A$2:$A$2339,'DataCleaning in Hospitalisation'!$I$2:$I$2339)</f>
        <v>tier - 2</v>
      </c>
      <c r="O1496" t="str">
        <f>_xlfn.XLOOKUP(A1496,'DataCleaning in Hospitalisation'!$A$2:$A$2339,'DataCleaning in Hospitalisation'!$J$2:$J$2339)</f>
        <v>tier - 3</v>
      </c>
      <c r="P1496" t="str">
        <f>_xlfn.XLOOKUP(A1496,'DataCleaning in Hospitalisation'!$A$2:$A$2339,'DataCleaning in Hospitalisation'!$K$2:$K$2339)</f>
        <v>R1013</v>
      </c>
      <c r="Q1496">
        <f>_xlfn.XLOOKUP(A1496,'DataCleaning in Hospitalisation'!$A$2:$A$2339,'DataCleaning in Hospitalisation'!$F$2:$F$2339)</f>
        <v>43</v>
      </c>
      <c r="U1496" s="53" t="s">
        <v>2373</v>
      </c>
      <c r="V1496">
        <v>1</v>
      </c>
      <c r="X1496" s="4" t="s">
        <v>2128</v>
      </c>
      <c r="Y1496" s="30">
        <v>34303.17</v>
      </c>
      <c r="AJ1496" s="4" t="s">
        <v>2128</v>
      </c>
      <c r="AK1496" s="30">
        <v>34303.17</v>
      </c>
    </row>
    <row r="1497" spans="1:37" x14ac:dyDescent="0.3">
      <c r="A1497" t="s">
        <v>870</v>
      </c>
      <c r="B1497" t="str">
        <f>_xlfn.XLOOKUP(A1497,'Customer Names'!$A$2:$A$2336,'Customer Names'!$C$2:$C$2336)</f>
        <v xml:space="preserve"> Mr.Chip</v>
      </c>
      <c r="C1497" s="41">
        <f>_xlfn.XLOOKUP(A1497,'Data Cleaning in Medical Examin'!$A$2:$A$2336,'Data Cleaning in Medical Examin'!$B$2:$B$2336)</f>
        <v>39.520000000000003</v>
      </c>
      <c r="D1497">
        <f>_xlfn.XLOOKUP(A1497,'Data Cleaning in Medical Examin'!$A$2:$A$2336,'Data Cleaning in Medical Examin'!$D$2:$D$2336)</f>
        <v>11.81</v>
      </c>
      <c r="E1497" t="str">
        <f>_xlfn.XLOOKUP(A1497,'Data Cleaning in Medical Examin'!$A$2:$A$2336,'Data Cleaning in Medical Examin'!$F$2:$F$2336)</f>
        <v>No</v>
      </c>
      <c r="F1497" t="str">
        <f>_xlfn.XLOOKUP(A1497,'Data Cleaning in Medical Examin'!$A$2:$A$2336,'Data Cleaning in Medical Examin'!$G$2:$G$2336)</f>
        <v>No</v>
      </c>
      <c r="G1497" t="str">
        <f>_xlfn.XLOOKUP(A1497,'Data Cleaning in Medical Examin'!$A$2:$A$2336,'Data Cleaning in Medical Examin'!$H$2:$H$2336)</f>
        <v>No</v>
      </c>
      <c r="H1497" t="str">
        <f>_xlfn.XLOOKUP(A1497,'Data Cleaning in Medical Examin'!$A$2:$A$2336,'Data Cleaning in Medical Examin'!$I$2:$I$2336)</f>
        <v>No Major Surgery</v>
      </c>
      <c r="I1497" t="str">
        <f>_xlfn.XLOOKUP(A1497,'Data Cleaning in Medical Examin'!$A$2:$A$2336,'Data Cleaning in Medical Examin'!$J$2:$J$2336)</f>
        <v>No</v>
      </c>
      <c r="J1497" t="str">
        <f>_xlfn.XLOOKUP(A1497,'Data Cleaning in Medical Examin'!$A$2:$A$2336,'Data Cleaning in Medical Examin'!$C$2:$C$2336)</f>
        <v>Obesity</v>
      </c>
      <c r="K1497" t="str">
        <f>_xlfn.XLOOKUP(A1497,'Data Cleaning in Medical Examin'!$A$2:$A$2336,'Data Cleaning in Medical Examin'!$E$2:$E$2336)</f>
        <v>Diabetes</v>
      </c>
      <c r="L1497" t="str">
        <f>_xlfn.XLOOKUP(A1497,'DataCleaning in Hospitalisation'!$A$2:$A$2339,'DataCleaning in Hospitalisation'!$E$2:$E$2339)</f>
        <v>30-Aug-1980</v>
      </c>
      <c r="M1497" s="30">
        <f>_xlfn.XLOOKUP(A1497,'DataCleaning in Hospitalisation'!$A$2:$A$2339,'DataCleaning in Hospitalisation'!$H$2:$H$2339)</f>
        <v>6940.91</v>
      </c>
      <c r="N1497" t="str">
        <f>_xlfn.XLOOKUP(A1497,'DataCleaning in Hospitalisation'!$A$2:$A$2339,'DataCleaning in Hospitalisation'!$I$2:$I$2339)</f>
        <v>tier - 2</v>
      </c>
      <c r="O1497" t="str">
        <f>_xlfn.XLOOKUP(A1497,'DataCleaning in Hospitalisation'!$A$2:$A$2339,'DataCleaning in Hospitalisation'!$J$2:$J$2339)</f>
        <v>tier - 2</v>
      </c>
      <c r="P1497" t="str">
        <f>_xlfn.XLOOKUP(A1497,'DataCleaning in Hospitalisation'!$A$2:$A$2339,'DataCleaning in Hospitalisation'!$K$2:$K$2339)</f>
        <v>R1012</v>
      </c>
      <c r="Q1497">
        <f>_xlfn.XLOOKUP(A1497,'DataCleaning in Hospitalisation'!$A$2:$A$2339,'DataCleaning in Hospitalisation'!$F$2:$F$2339)</f>
        <v>43</v>
      </c>
      <c r="U1497" s="4" t="s">
        <v>1144</v>
      </c>
      <c r="V1497">
        <v>1</v>
      </c>
      <c r="X1497" s="4" t="s">
        <v>2127</v>
      </c>
      <c r="Y1497" s="30">
        <v>34293.120000000003</v>
      </c>
      <c r="AJ1497" s="4" t="s">
        <v>2127</v>
      </c>
      <c r="AK1497" s="30">
        <v>34293.120000000003</v>
      </c>
    </row>
    <row r="1498" spans="1:37" x14ac:dyDescent="0.3">
      <c r="A1498" t="s">
        <v>869</v>
      </c>
      <c r="B1498" t="str">
        <f>_xlfn.XLOOKUP(A1498,'Customer Names'!$A$2:$A$2336,'Customer Names'!$C$2:$C$2336)</f>
        <v xml:space="preserve"> Mr.Miguel</v>
      </c>
      <c r="C1498" s="41">
        <f>_xlfn.XLOOKUP(A1498,'Data Cleaning in Medical Examin'!$A$2:$A$2336,'Data Cleaning in Medical Examin'!$B$2:$B$2336)</f>
        <v>24.49</v>
      </c>
      <c r="D1498">
        <f>_xlfn.XLOOKUP(A1498,'Data Cleaning in Medical Examin'!$A$2:$A$2336,'Data Cleaning in Medical Examin'!$D$2:$D$2336)</f>
        <v>4.67</v>
      </c>
      <c r="E1498" t="str">
        <f>_xlfn.XLOOKUP(A1498,'Data Cleaning in Medical Examin'!$A$2:$A$2336,'Data Cleaning in Medical Examin'!$F$2:$F$2336)</f>
        <v>No</v>
      </c>
      <c r="F1498" t="str">
        <f>_xlfn.XLOOKUP(A1498,'Data Cleaning in Medical Examin'!$A$2:$A$2336,'Data Cleaning in Medical Examin'!$G$2:$G$2336)</f>
        <v>No</v>
      </c>
      <c r="G1498" t="str">
        <f>_xlfn.XLOOKUP(A1498,'Data Cleaning in Medical Examin'!$A$2:$A$2336,'Data Cleaning in Medical Examin'!$H$2:$H$2336)</f>
        <v>No</v>
      </c>
      <c r="H1498" t="str">
        <f>_xlfn.XLOOKUP(A1498,'Data Cleaning in Medical Examin'!$A$2:$A$2336,'Data Cleaning in Medical Examin'!$I$2:$I$2336)</f>
        <v>No Major Surgery</v>
      </c>
      <c r="I1498" t="str">
        <f>_xlfn.XLOOKUP(A1498,'Data Cleaning in Medical Examin'!$A$2:$A$2336,'Data Cleaning in Medical Examin'!$J$2:$J$2336)</f>
        <v>No</v>
      </c>
      <c r="J1498" t="str">
        <f>_xlfn.XLOOKUP(A1498,'Data Cleaning in Medical Examin'!$A$2:$A$2336,'Data Cleaning in Medical Examin'!$C$2:$C$2336)</f>
        <v>Normal Weight</v>
      </c>
      <c r="K1498" t="str">
        <f>_xlfn.XLOOKUP(A1498,'Data Cleaning in Medical Examin'!$A$2:$A$2336,'Data Cleaning in Medical Examin'!$E$2:$E$2336)</f>
        <v>Normal</v>
      </c>
      <c r="L1498" t="str">
        <f>_xlfn.XLOOKUP(A1498,'DataCleaning in Hospitalisation'!$A$2:$A$2339,'DataCleaning in Hospitalisation'!$E$2:$E$2339)</f>
        <v>29-Nov-1978</v>
      </c>
      <c r="M1498" s="30">
        <f>_xlfn.XLOOKUP(A1498,'DataCleaning in Hospitalisation'!$A$2:$A$2339,'DataCleaning in Hospitalisation'!$H$2:$H$2339)</f>
        <v>6938.11</v>
      </c>
      <c r="N1498" t="str">
        <f>_xlfn.XLOOKUP(A1498,'DataCleaning in Hospitalisation'!$A$2:$A$2339,'DataCleaning in Hospitalisation'!$I$2:$I$2339)</f>
        <v>tier - 2</v>
      </c>
      <c r="O1498" t="str">
        <f>_xlfn.XLOOKUP(A1498,'DataCleaning in Hospitalisation'!$A$2:$A$2339,'DataCleaning in Hospitalisation'!$J$2:$J$2339)</f>
        <v>tier - 2</v>
      </c>
      <c r="P1498" t="str">
        <f>_xlfn.XLOOKUP(A1498,'DataCleaning in Hospitalisation'!$A$2:$A$2339,'DataCleaning in Hospitalisation'!$K$2:$K$2339)</f>
        <v>R1013</v>
      </c>
      <c r="Q1498">
        <f>_xlfn.XLOOKUP(A1498,'DataCleaning in Hospitalisation'!$A$2:$A$2339,'DataCleaning in Hospitalisation'!$F$2:$F$2339)</f>
        <v>45</v>
      </c>
      <c r="U1498" s="46" t="s">
        <v>7</v>
      </c>
      <c r="V1498">
        <v>1</v>
      </c>
      <c r="X1498" s="4" t="s">
        <v>2125</v>
      </c>
      <c r="Y1498" s="30">
        <v>34254.050000000003</v>
      </c>
      <c r="AJ1498" s="4" t="s">
        <v>2125</v>
      </c>
      <c r="AK1498" s="30">
        <v>34254.050000000003</v>
      </c>
    </row>
    <row r="1499" spans="1:37" x14ac:dyDescent="0.3">
      <c r="A1499" t="s">
        <v>868</v>
      </c>
      <c r="B1499" t="str">
        <f>_xlfn.XLOOKUP(A1499,'Customer Names'!$A$2:$A$2336,'Customer Names'!$C$2:$C$2336)</f>
        <v xml:space="preserve"> Mr.Brian</v>
      </c>
      <c r="C1499" s="41">
        <f>_xlfn.XLOOKUP(A1499,'Data Cleaning in Medical Examin'!$A$2:$A$2336,'Data Cleaning in Medical Examin'!$B$2:$B$2336)</f>
        <v>26.315000000000001</v>
      </c>
      <c r="D1499">
        <f>_xlfn.XLOOKUP(A1499,'Data Cleaning in Medical Examin'!$A$2:$A$2336,'Data Cleaning in Medical Examin'!$D$2:$D$2336)</f>
        <v>6.02</v>
      </c>
      <c r="E1499" t="str">
        <f>_xlfn.XLOOKUP(A1499,'Data Cleaning in Medical Examin'!$A$2:$A$2336,'Data Cleaning in Medical Examin'!$F$2:$F$2336)</f>
        <v>No</v>
      </c>
      <c r="F1499" t="str">
        <f>_xlfn.XLOOKUP(A1499,'Data Cleaning in Medical Examin'!$A$2:$A$2336,'Data Cleaning in Medical Examin'!$G$2:$G$2336)</f>
        <v>No</v>
      </c>
      <c r="G1499" t="str">
        <f>_xlfn.XLOOKUP(A1499,'Data Cleaning in Medical Examin'!$A$2:$A$2336,'Data Cleaning in Medical Examin'!$H$2:$H$2336)</f>
        <v>No</v>
      </c>
      <c r="H1499" t="str">
        <f>_xlfn.XLOOKUP(A1499,'Data Cleaning in Medical Examin'!$A$2:$A$2336,'Data Cleaning in Medical Examin'!$I$2:$I$2336)</f>
        <v>No Major Surgery</v>
      </c>
      <c r="I1499" t="str">
        <f>_xlfn.XLOOKUP(A1499,'Data Cleaning in Medical Examin'!$A$2:$A$2336,'Data Cleaning in Medical Examin'!$J$2:$J$2336)</f>
        <v>No</v>
      </c>
      <c r="J1499" t="str">
        <f>_xlfn.XLOOKUP(A1499,'Data Cleaning in Medical Examin'!$A$2:$A$2336,'Data Cleaning in Medical Examin'!$C$2:$C$2336)</f>
        <v>Over Weight</v>
      </c>
      <c r="K1499" t="str">
        <f>_xlfn.XLOOKUP(A1499,'Data Cleaning in Medical Examin'!$A$2:$A$2336,'Data Cleaning in Medical Examin'!$E$2:$E$2336)</f>
        <v>Prediabetes</v>
      </c>
      <c r="L1499" t="str">
        <f>_xlfn.XLOOKUP(A1499,'DataCleaning in Hospitalisation'!$A$2:$A$2339,'DataCleaning in Hospitalisation'!$E$2:$E$2339)</f>
        <v>5-Sep-1984</v>
      </c>
      <c r="M1499" s="30">
        <f>_xlfn.XLOOKUP(A1499,'DataCleaning in Hospitalisation'!$A$2:$A$2339,'DataCleaning in Hospitalisation'!$H$2:$H$2339)</f>
        <v>6933.24</v>
      </c>
      <c r="N1499" t="str">
        <f>_xlfn.XLOOKUP(A1499,'DataCleaning in Hospitalisation'!$A$2:$A$2339,'DataCleaning in Hospitalisation'!$I$2:$I$2339)</f>
        <v>tier - 2</v>
      </c>
      <c r="O1499" t="str">
        <f>_xlfn.XLOOKUP(A1499,'DataCleaning in Hospitalisation'!$A$2:$A$2339,'DataCleaning in Hospitalisation'!$J$2:$J$2339)</f>
        <v>tier - 3</v>
      </c>
      <c r="P1499" t="str">
        <f>_xlfn.XLOOKUP(A1499,'DataCleaning in Hospitalisation'!$A$2:$A$2339,'DataCleaning in Hospitalisation'!$K$2:$K$2339)</f>
        <v>R1012</v>
      </c>
      <c r="Q1499">
        <f>_xlfn.XLOOKUP(A1499,'DataCleaning in Hospitalisation'!$A$2:$A$2339,'DataCleaning in Hospitalisation'!$F$2:$F$2339)</f>
        <v>39</v>
      </c>
      <c r="U1499" s="50" t="s">
        <v>2418</v>
      </c>
      <c r="V1499">
        <v>1</v>
      </c>
      <c r="X1499" s="4" t="s">
        <v>2124</v>
      </c>
      <c r="Y1499" s="30">
        <v>34218.019999999997</v>
      </c>
      <c r="AJ1499" s="4" t="s">
        <v>2124</v>
      </c>
      <c r="AK1499" s="30">
        <v>34218.019999999997</v>
      </c>
    </row>
    <row r="1500" spans="1:37" x14ac:dyDescent="0.3">
      <c r="A1500" t="s">
        <v>867</v>
      </c>
      <c r="B1500" t="str">
        <f>_xlfn.XLOOKUP(A1500,'Customer Names'!$A$2:$A$2336,'Customer Names'!$C$2:$C$2336)</f>
        <v xml:space="preserve"> Ms.Meghan</v>
      </c>
      <c r="C1500" s="41">
        <f>_xlfn.XLOOKUP(A1500,'Data Cleaning in Medical Examin'!$A$2:$A$2336,'Data Cleaning in Medical Examin'!$B$2:$B$2336)</f>
        <v>22.58</v>
      </c>
      <c r="D1500">
        <f>_xlfn.XLOOKUP(A1500,'Data Cleaning in Medical Examin'!$A$2:$A$2336,'Data Cleaning in Medical Examin'!$D$2:$D$2336)</f>
        <v>7.46</v>
      </c>
      <c r="E1500" t="str">
        <f>_xlfn.XLOOKUP(A1500,'Data Cleaning in Medical Examin'!$A$2:$A$2336,'Data Cleaning in Medical Examin'!$F$2:$F$2336)</f>
        <v>No</v>
      </c>
      <c r="F1500" t="str">
        <f>_xlfn.XLOOKUP(A1500,'Data Cleaning in Medical Examin'!$A$2:$A$2336,'Data Cleaning in Medical Examin'!$G$2:$G$2336)</f>
        <v>No</v>
      </c>
      <c r="G1500" t="str">
        <f>_xlfn.XLOOKUP(A1500,'Data Cleaning in Medical Examin'!$A$2:$A$2336,'Data Cleaning in Medical Examin'!$H$2:$H$2336)</f>
        <v>No</v>
      </c>
      <c r="H1500" t="str">
        <f>_xlfn.XLOOKUP(A1500,'Data Cleaning in Medical Examin'!$A$2:$A$2336,'Data Cleaning in Medical Examin'!$I$2:$I$2336)</f>
        <v>No Major Surgery</v>
      </c>
      <c r="I1500" t="str">
        <f>_xlfn.XLOOKUP(A1500,'Data Cleaning in Medical Examin'!$A$2:$A$2336,'Data Cleaning in Medical Examin'!$J$2:$J$2336)</f>
        <v>No</v>
      </c>
      <c r="J1500" t="str">
        <f>_xlfn.XLOOKUP(A1500,'Data Cleaning in Medical Examin'!$A$2:$A$2336,'Data Cleaning in Medical Examin'!$C$2:$C$2336)</f>
        <v>Normal Weight</v>
      </c>
      <c r="K1500" t="str">
        <f>_xlfn.XLOOKUP(A1500,'Data Cleaning in Medical Examin'!$A$2:$A$2336,'Data Cleaning in Medical Examin'!$E$2:$E$2336)</f>
        <v>Diabetes</v>
      </c>
      <c r="L1500" t="str">
        <f>_xlfn.XLOOKUP(A1500,'DataCleaning in Hospitalisation'!$A$2:$A$2339,'DataCleaning in Hospitalisation'!$E$2:$E$2339)</f>
        <v>21-Dec-1989</v>
      </c>
      <c r="M1500" s="30">
        <f>_xlfn.XLOOKUP(A1500,'DataCleaning in Hospitalisation'!$A$2:$A$2339,'DataCleaning in Hospitalisation'!$H$2:$H$2339)</f>
        <v>6895.19</v>
      </c>
      <c r="N1500" t="str">
        <f>_xlfn.XLOOKUP(A1500,'DataCleaning in Hospitalisation'!$A$2:$A$2339,'DataCleaning in Hospitalisation'!$I$2:$I$2339)</f>
        <v>tier - 2</v>
      </c>
      <c r="O1500" t="str">
        <f>_xlfn.XLOOKUP(A1500,'DataCleaning in Hospitalisation'!$A$2:$A$2339,'DataCleaning in Hospitalisation'!$J$2:$J$2339)</f>
        <v>tier - 3</v>
      </c>
      <c r="P1500" t="str">
        <f>_xlfn.XLOOKUP(A1500,'DataCleaning in Hospitalisation'!$A$2:$A$2339,'DataCleaning in Hospitalisation'!$K$2:$K$2339)</f>
        <v>R1024</v>
      </c>
      <c r="Q1500">
        <f>_xlfn.XLOOKUP(A1500,'DataCleaning in Hospitalisation'!$A$2:$A$2339,'DataCleaning in Hospitalisation'!$F$2:$F$2339)</f>
        <v>34</v>
      </c>
      <c r="U1500" s="51" t="s">
        <v>11</v>
      </c>
      <c r="V1500">
        <v>1</v>
      </c>
      <c r="X1500" s="4" t="s">
        <v>2123</v>
      </c>
      <c r="Y1500" s="30">
        <v>34210.33</v>
      </c>
      <c r="AJ1500" s="4" t="s">
        <v>2123</v>
      </c>
      <c r="AK1500" s="30">
        <v>34210.33</v>
      </c>
    </row>
    <row r="1501" spans="1:37" x14ac:dyDescent="0.3">
      <c r="A1501" t="s">
        <v>866</v>
      </c>
      <c r="B1501" t="str">
        <f>_xlfn.XLOOKUP(A1501,'Customer Names'!$A$2:$A$2336,'Customer Names'!$C$2:$C$2336)</f>
        <v xml:space="preserve"> Ms.Meredith</v>
      </c>
      <c r="C1501" s="41">
        <f>_xlfn.XLOOKUP(A1501,'Data Cleaning in Medical Examin'!$A$2:$A$2336,'Data Cleaning in Medical Examin'!$B$2:$B$2336)</f>
        <v>19.475000000000001</v>
      </c>
      <c r="D1501">
        <f>_xlfn.XLOOKUP(A1501,'Data Cleaning in Medical Examin'!$A$2:$A$2336,'Data Cleaning in Medical Examin'!$D$2:$D$2336)</f>
        <v>4.74</v>
      </c>
      <c r="E1501" t="str">
        <f>_xlfn.XLOOKUP(A1501,'Data Cleaning in Medical Examin'!$A$2:$A$2336,'Data Cleaning in Medical Examin'!$F$2:$F$2336)</f>
        <v>No</v>
      </c>
      <c r="F1501" t="str">
        <f>_xlfn.XLOOKUP(A1501,'Data Cleaning in Medical Examin'!$A$2:$A$2336,'Data Cleaning in Medical Examin'!$G$2:$G$2336)</f>
        <v>No</v>
      </c>
      <c r="G1501" t="str">
        <f>_xlfn.XLOOKUP(A1501,'Data Cleaning in Medical Examin'!$A$2:$A$2336,'Data Cleaning in Medical Examin'!$H$2:$H$2336)</f>
        <v>No</v>
      </c>
      <c r="H1501" t="str">
        <f>_xlfn.XLOOKUP(A1501,'Data Cleaning in Medical Examin'!$A$2:$A$2336,'Data Cleaning in Medical Examin'!$I$2:$I$2336)</f>
        <v>1 Major Surgery</v>
      </c>
      <c r="I1501" t="str">
        <f>_xlfn.XLOOKUP(A1501,'Data Cleaning in Medical Examin'!$A$2:$A$2336,'Data Cleaning in Medical Examin'!$J$2:$J$2336)</f>
        <v>No</v>
      </c>
      <c r="J1501" t="str">
        <f>_xlfn.XLOOKUP(A1501,'Data Cleaning in Medical Examin'!$A$2:$A$2336,'Data Cleaning in Medical Examin'!$C$2:$C$2336)</f>
        <v>Normal Weight</v>
      </c>
      <c r="K1501" t="str">
        <f>_xlfn.XLOOKUP(A1501,'Data Cleaning in Medical Examin'!$A$2:$A$2336,'Data Cleaning in Medical Examin'!$E$2:$E$2336)</f>
        <v>Normal</v>
      </c>
      <c r="L1501" t="str">
        <f>_xlfn.XLOOKUP(A1501,'DataCleaning in Hospitalisation'!$A$2:$A$2339,'DataCleaning in Hospitalisation'!$E$2:$E$2339)</f>
        <v>10-Sep-1985</v>
      </c>
      <c r="M1501" s="30">
        <f>_xlfn.XLOOKUP(A1501,'DataCleaning in Hospitalisation'!$A$2:$A$2339,'DataCleaning in Hospitalisation'!$H$2:$H$2339)</f>
        <v>6877.98</v>
      </c>
      <c r="N1501" t="str">
        <f>_xlfn.XLOOKUP(A1501,'DataCleaning in Hospitalisation'!$A$2:$A$2339,'DataCleaning in Hospitalisation'!$I$2:$I$2339)</f>
        <v>tier - 2</v>
      </c>
      <c r="O1501" t="str">
        <f>_xlfn.XLOOKUP(A1501,'DataCleaning in Hospitalisation'!$A$2:$A$2339,'DataCleaning in Hospitalisation'!$J$2:$J$2339)</f>
        <v>tier - 1</v>
      </c>
      <c r="P1501" t="str">
        <f>_xlfn.XLOOKUP(A1501,'DataCleaning in Hospitalisation'!$A$2:$A$2339,'DataCleaning in Hospitalisation'!$K$2:$K$2339)</f>
        <v>R1024</v>
      </c>
      <c r="Q1501">
        <f>_xlfn.XLOOKUP(A1501,'DataCleaning in Hospitalisation'!$A$2:$A$2339,'DataCleaning in Hospitalisation'!$F$2:$F$2339)</f>
        <v>38</v>
      </c>
      <c r="U1501" s="52" t="s">
        <v>2372</v>
      </c>
      <c r="V1501">
        <v>1</v>
      </c>
      <c r="X1501" s="4" t="s">
        <v>2122</v>
      </c>
      <c r="Y1501" s="30">
        <v>34205.07</v>
      </c>
      <c r="AJ1501" s="4" t="s">
        <v>2122</v>
      </c>
      <c r="AK1501" s="30">
        <v>34205.07</v>
      </c>
    </row>
    <row r="1502" spans="1:37" x14ac:dyDescent="0.3">
      <c r="A1502" t="s">
        <v>865</v>
      </c>
      <c r="B1502" t="str">
        <f>_xlfn.XLOOKUP(A1502,'Customer Names'!$A$2:$A$2336,'Customer Names'!$C$2:$C$2336)</f>
        <v xml:space="preserve"> Mrs.Millicent</v>
      </c>
      <c r="C1502" s="41">
        <f>_xlfn.XLOOKUP(A1502,'Data Cleaning in Medical Examin'!$A$2:$A$2336,'Data Cleaning in Medical Examin'!$B$2:$B$2336)</f>
        <v>26.33</v>
      </c>
      <c r="D1502">
        <f>_xlfn.XLOOKUP(A1502,'Data Cleaning in Medical Examin'!$A$2:$A$2336,'Data Cleaning in Medical Examin'!$D$2:$D$2336)</f>
        <v>4.79</v>
      </c>
      <c r="E1502" t="str">
        <f>_xlfn.XLOOKUP(A1502,'Data Cleaning in Medical Examin'!$A$2:$A$2336,'Data Cleaning in Medical Examin'!$F$2:$F$2336)</f>
        <v>No</v>
      </c>
      <c r="F1502" t="str">
        <f>_xlfn.XLOOKUP(A1502,'Data Cleaning in Medical Examin'!$A$2:$A$2336,'Data Cleaning in Medical Examin'!$G$2:$G$2336)</f>
        <v>No</v>
      </c>
      <c r="G1502" t="str">
        <f>_xlfn.XLOOKUP(A1502,'Data Cleaning in Medical Examin'!$A$2:$A$2336,'Data Cleaning in Medical Examin'!$H$2:$H$2336)</f>
        <v>No</v>
      </c>
      <c r="H1502" t="str">
        <f>_xlfn.XLOOKUP(A1502,'Data Cleaning in Medical Examin'!$A$2:$A$2336,'Data Cleaning in Medical Examin'!$I$2:$I$2336)</f>
        <v>No Major Surgery</v>
      </c>
      <c r="I1502" t="str">
        <f>_xlfn.XLOOKUP(A1502,'Data Cleaning in Medical Examin'!$A$2:$A$2336,'Data Cleaning in Medical Examin'!$J$2:$J$2336)</f>
        <v>No</v>
      </c>
      <c r="J1502" t="str">
        <f>_xlfn.XLOOKUP(A1502,'Data Cleaning in Medical Examin'!$A$2:$A$2336,'Data Cleaning in Medical Examin'!$C$2:$C$2336)</f>
        <v>Over Weight</v>
      </c>
      <c r="K1502" t="str">
        <f>_xlfn.XLOOKUP(A1502,'Data Cleaning in Medical Examin'!$A$2:$A$2336,'Data Cleaning in Medical Examin'!$E$2:$E$2336)</f>
        <v>Normal</v>
      </c>
      <c r="L1502" t="str">
        <f>_xlfn.XLOOKUP(A1502,'DataCleaning in Hospitalisation'!$A$2:$A$2339,'DataCleaning in Hospitalisation'!$E$2:$E$2339)</f>
        <v>24-Dec-2004</v>
      </c>
      <c r="M1502" s="30">
        <f>_xlfn.XLOOKUP(A1502,'DataCleaning in Hospitalisation'!$A$2:$A$2339,'DataCleaning in Hospitalisation'!$H$2:$H$2339)</f>
        <v>6876.53</v>
      </c>
      <c r="N1502" t="str">
        <f>_xlfn.XLOOKUP(A1502,'DataCleaning in Hospitalisation'!$A$2:$A$2339,'DataCleaning in Hospitalisation'!$I$2:$I$2339)</f>
        <v>tier - 2</v>
      </c>
      <c r="O1502" t="str">
        <f>_xlfn.XLOOKUP(A1502,'DataCleaning in Hospitalisation'!$A$2:$A$2339,'DataCleaning in Hospitalisation'!$J$2:$J$2339)</f>
        <v>tier - 1</v>
      </c>
      <c r="P1502" t="str">
        <f>_xlfn.XLOOKUP(A1502,'DataCleaning in Hospitalisation'!$A$2:$A$2339,'DataCleaning in Hospitalisation'!$K$2:$K$2339)</f>
        <v>R1012</v>
      </c>
      <c r="Q1502">
        <f>_xlfn.XLOOKUP(A1502,'DataCleaning in Hospitalisation'!$A$2:$A$2339,'DataCleaning in Hospitalisation'!$F$2:$F$2339)</f>
        <v>19</v>
      </c>
      <c r="U1502" s="53" t="s">
        <v>2373</v>
      </c>
      <c r="V1502">
        <v>1</v>
      </c>
      <c r="X1502" s="4" t="s">
        <v>2121</v>
      </c>
      <c r="Y1502" s="30">
        <v>34166.269999999997</v>
      </c>
      <c r="AJ1502" s="4" t="s">
        <v>2121</v>
      </c>
      <c r="AK1502" s="30">
        <v>34166.269999999997</v>
      </c>
    </row>
    <row r="1503" spans="1:37" x14ac:dyDescent="0.3">
      <c r="A1503" t="s">
        <v>864</v>
      </c>
      <c r="B1503" t="str">
        <f>_xlfn.XLOOKUP(A1503,'Customer Names'!$A$2:$A$2336,'Customer Names'!$C$2:$C$2336)</f>
        <v xml:space="preserve"> Ms.Kathleen</v>
      </c>
      <c r="C1503" s="41">
        <f>_xlfn.XLOOKUP(A1503,'Data Cleaning in Medical Examin'!$A$2:$A$2336,'Data Cleaning in Medical Examin'!$B$2:$B$2336)</f>
        <v>17.29</v>
      </c>
      <c r="D1503">
        <f>_xlfn.XLOOKUP(A1503,'Data Cleaning in Medical Examin'!$A$2:$A$2336,'Data Cleaning in Medical Examin'!$D$2:$D$2336)</f>
        <v>5.35</v>
      </c>
      <c r="E1503" t="str">
        <f>_xlfn.XLOOKUP(A1503,'Data Cleaning in Medical Examin'!$A$2:$A$2336,'Data Cleaning in Medical Examin'!$F$2:$F$2336)</f>
        <v>Yes</v>
      </c>
      <c r="F1503" t="str">
        <f>_xlfn.XLOOKUP(A1503,'Data Cleaning in Medical Examin'!$A$2:$A$2336,'Data Cleaning in Medical Examin'!$G$2:$G$2336)</f>
        <v>No</v>
      </c>
      <c r="G1503" t="str">
        <f>_xlfn.XLOOKUP(A1503,'Data Cleaning in Medical Examin'!$A$2:$A$2336,'Data Cleaning in Medical Examin'!$H$2:$H$2336)</f>
        <v>No</v>
      </c>
      <c r="H1503" t="str">
        <f>_xlfn.XLOOKUP(A1503,'Data Cleaning in Medical Examin'!$A$2:$A$2336,'Data Cleaning in Medical Examin'!$I$2:$I$2336)</f>
        <v>No Major Surgery</v>
      </c>
      <c r="I1503" t="str">
        <f>_xlfn.XLOOKUP(A1503,'Data Cleaning in Medical Examin'!$A$2:$A$2336,'Data Cleaning in Medical Examin'!$J$2:$J$2336)</f>
        <v>No</v>
      </c>
      <c r="J1503" t="str">
        <f>_xlfn.XLOOKUP(A1503,'Data Cleaning in Medical Examin'!$A$2:$A$2336,'Data Cleaning in Medical Examin'!$C$2:$C$2336)</f>
        <v>Under Weight</v>
      </c>
      <c r="K1503" t="str">
        <f>_xlfn.XLOOKUP(A1503,'Data Cleaning in Medical Examin'!$A$2:$A$2336,'Data Cleaning in Medical Examin'!$E$2:$E$2336)</f>
        <v>Normal</v>
      </c>
      <c r="L1503" t="str">
        <f>_xlfn.XLOOKUP(A1503,'DataCleaning in Hospitalisation'!$A$2:$A$2339,'DataCleaning in Hospitalisation'!$E$2:$E$2339)</f>
        <v>23-Jun-1981</v>
      </c>
      <c r="M1503" s="30">
        <f>_xlfn.XLOOKUP(A1503,'DataCleaning in Hospitalisation'!$A$2:$A$2339,'DataCleaning in Hospitalisation'!$H$2:$H$2339)</f>
        <v>6875.96</v>
      </c>
      <c r="N1503" t="str">
        <f>_xlfn.XLOOKUP(A1503,'DataCleaning in Hospitalisation'!$A$2:$A$2339,'DataCleaning in Hospitalisation'!$I$2:$I$2339)</f>
        <v>tier - 2</v>
      </c>
      <c r="O1503" t="str">
        <f>_xlfn.XLOOKUP(A1503,'DataCleaning in Hospitalisation'!$A$2:$A$2339,'DataCleaning in Hospitalisation'!$J$2:$J$2339)</f>
        <v>tier - 2</v>
      </c>
      <c r="P1503" t="str">
        <f>_xlfn.XLOOKUP(A1503,'DataCleaning in Hospitalisation'!$A$2:$A$2339,'DataCleaning in Hospitalisation'!$K$2:$K$2339)</f>
        <v>R1011</v>
      </c>
      <c r="Q1503">
        <f>_xlfn.XLOOKUP(A1503,'DataCleaning in Hospitalisation'!$A$2:$A$2339,'DataCleaning in Hospitalisation'!$F$2:$F$2339)</f>
        <v>42</v>
      </c>
      <c r="U1503" s="4" t="s">
        <v>1143</v>
      </c>
      <c r="V1503">
        <v>1</v>
      </c>
      <c r="X1503" s="4" t="s">
        <v>2120</v>
      </c>
      <c r="Y1503" s="30">
        <v>34084.68</v>
      </c>
      <c r="AJ1503" s="4" t="s">
        <v>2120</v>
      </c>
      <c r="AK1503" s="30">
        <v>34084.68</v>
      </c>
    </row>
    <row r="1504" spans="1:37" x14ac:dyDescent="0.3">
      <c r="A1504" t="s">
        <v>863</v>
      </c>
      <c r="B1504" t="str">
        <f>_xlfn.XLOOKUP(A1504,'Customer Names'!$A$2:$A$2336,'Customer Names'!$C$2:$C$2336)</f>
        <v xml:space="preserve"> Ms.Kimberly</v>
      </c>
      <c r="C1504" s="41">
        <f>_xlfn.XLOOKUP(A1504,'Data Cleaning in Medical Examin'!$A$2:$A$2336,'Data Cleaning in Medical Examin'!$B$2:$B$2336)</f>
        <v>42.88</v>
      </c>
      <c r="D1504">
        <f>_xlfn.XLOOKUP(A1504,'Data Cleaning in Medical Examin'!$A$2:$A$2336,'Data Cleaning in Medical Examin'!$D$2:$D$2336)</f>
        <v>4.87</v>
      </c>
      <c r="E1504" t="str">
        <f>_xlfn.XLOOKUP(A1504,'Data Cleaning in Medical Examin'!$A$2:$A$2336,'Data Cleaning in Medical Examin'!$F$2:$F$2336)</f>
        <v>No</v>
      </c>
      <c r="F1504" t="str">
        <f>_xlfn.XLOOKUP(A1504,'Data Cleaning in Medical Examin'!$A$2:$A$2336,'Data Cleaning in Medical Examin'!$G$2:$G$2336)</f>
        <v>Yes</v>
      </c>
      <c r="G1504" t="str">
        <f>_xlfn.XLOOKUP(A1504,'Data Cleaning in Medical Examin'!$A$2:$A$2336,'Data Cleaning in Medical Examin'!$H$2:$H$2336)</f>
        <v>No</v>
      </c>
      <c r="H1504" t="str">
        <f>_xlfn.XLOOKUP(A1504,'Data Cleaning in Medical Examin'!$A$2:$A$2336,'Data Cleaning in Medical Examin'!$I$2:$I$2336)</f>
        <v>1 Major Surgery</v>
      </c>
      <c r="I1504" t="str">
        <f>_xlfn.XLOOKUP(A1504,'Data Cleaning in Medical Examin'!$A$2:$A$2336,'Data Cleaning in Medical Examin'!$J$2:$J$2336)</f>
        <v>No</v>
      </c>
      <c r="J1504" t="str">
        <f>_xlfn.XLOOKUP(A1504,'Data Cleaning in Medical Examin'!$A$2:$A$2336,'Data Cleaning in Medical Examin'!$C$2:$C$2336)</f>
        <v>Obesity</v>
      </c>
      <c r="K1504" t="str">
        <f>_xlfn.XLOOKUP(A1504,'Data Cleaning in Medical Examin'!$A$2:$A$2336,'Data Cleaning in Medical Examin'!$E$2:$E$2336)</f>
        <v>Normal</v>
      </c>
      <c r="L1504" t="str">
        <f>_xlfn.XLOOKUP(A1504,'DataCleaning in Hospitalisation'!$A$2:$A$2339,'DataCleaning in Hospitalisation'!$E$2:$E$2339)</f>
        <v>23-Oct-1969</v>
      </c>
      <c r="M1504" s="30">
        <f>_xlfn.XLOOKUP(A1504,'DataCleaning in Hospitalisation'!$A$2:$A$2339,'DataCleaning in Hospitalisation'!$H$2:$H$2339)</f>
        <v>6868.39</v>
      </c>
      <c r="N1504" t="str">
        <f>_xlfn.XLOOKUP(A1504,'DataCleaning in Hospitalisation'!$A$2:$A$2339,'DataCleaning in Hospitalisation'!$I$2:$I$2339)</f>
        <v>tier - 2</v>
      </c>
      <c r="O1504" t="str">
        <f>_xlfn.XLOOKUP(A1504,'DataCleaning in Hospitalisation'!$A$2:$A$2339,'DataCleaning in Hospitalisation'!$J$2:$J$2339)</f>
        <v>tier - 2</v>
      </c>
      <c r="P1504" t="str">
        <f>_xlfn.XLOOKUP(A1504,'DataCleaning in Hospitalisation'!$A$2:$A$2339,'DataCleaning in Hospitalisation'!$K$2:$K$2339)</f>
        <v>R1013</v>
      </c>
      <c r="Q1504">
        <f>_xlfn.XLOOKUP(A1504,'DataCleaning in Hospitalisation'!$A$2:$A$2339,'DataCleaning in Hospitalisation'!$F$2:$F$2339)</f>
        <v>54</v>
      </c>
      <c r="U1504" s="46" t="s">
        <v>6</v>
      </c>
      <c r="V1504">
        <v>1</v>
      </c>
      <c r="X1504" s="4" t="s">
        <v>2119</v>
      </c>
      <c r="Y1504" s="30">
        <v>34053.360000000001</v>
      </c>
      <c r="AJ1504" s="4" t="s">
        <v>2119</v>
      </c>
      <c r="AK1504" s="30">
        <v>34053.360000000001</v>
      </c>
    </row>
    <row r="1505" spans="1:37" x14ac:dyDescent="0.3">
      <c r="A1505" t="s">
        <v>862</v>
      </c>
      <c r="B1505" t="str">
        <f>_xlfn.XLOOKUP(A1505,'Customer Names'!$A$2:$A$2336,'Customer Names'!$C$2:$C$2336)</f>
        <v xml:space="preserve"> Mr.Justin</v>
      </c>
      <c r="C1505" s="41">
        <f>_xlfn.XLOOKUP(A1505,'Data Cleaning in Medical Examin'!$A$2:$A$2336,'Data Cleaning in Medical Examin'!$B$2:$B$2336)</f>
        <v>32.200000000000003</v>
      </c>
      <c r="D1505">
        <f>_xlfn.XLOOKUP(A1505,'Data Cleaning in Medical Examin'!$A$2:$A$2336,'Data Cleaning in Medical Examin'!$D$2:$D$2336)</f>
        <v>10.09</v>
      </c>
      <c r="E1505" t="str">
        <f>_xlfn.XLOOKUP(A1505,'Data Cleaning in Medical Examin'!$A$2:$A$2336,'Data Cleaning in Medical Examin'!$F$2:$F$2336)</f>
        <v>Yes</v>
      </c>
      <c r="F1505" t="str">
        <f>_xlfn.XLOOKUP(A1505,'Data Cleaning in Medical Examin'!$A$2:$A$2336,'Data Cleaning in Medical Examin'!$G$2:$G$2336)</f>
        <v>No</v>
      </c>
      <c r="G1505" t="str">
        <f>_xlfn.XLOOKUP(A1505,'Data Cleaning in Medical Examin'!$A$2:$A$2336,'Data Cleaning in Medical Examin'!$H$2:$H$2336)</f>
        <v>No</v>
      </c>
      <c r="H1505" t="str">
        <f>_xlfn.XLOOKUP(A1505,'Data Cleaning in Medical Examin'!$A$2:$A$2336,'Data Cleaning in Medical Examin'!$I$2:$I$2336)</f>
        <v>No Major Surgery</v>
      </c>
      <c r="I1505" t="str">
        <f>_xlfn.XLOOKUP(A1505,'Data Cleaning in Medical Examin'!$A$2:$A$2336,'Data Cleaning in Medical Examin'!$J$2:$J$2336)</f>
        <v>No</v>
      </c>
      <c r="J1505" t="str">
        <f>_xlfn.XLOOKUP(A1505,'Data Cleaning in Medical Examin'!$A$2:$A$2336,'Data Cleaning in Medical Examin'!$C$2:$C$2336)</f>
        <v>Obesity</v>
      </c>
      <c r="K1505" t="str">
        <f>_xlfn.XLOOKUP(A1505,'Data Cleaning in Medical Examin'!$A$2:$A$2336,'Data Cleaning in Medical Examin'!$E$2:$E$2336)</f>
        <v>Diabetes</v>
      </c>
      <c r="L1505" t="str">
        <f>_xlfn.XLOOKUP(A1505,'DataCleaning in Hospitalisation'!$A$2:$A$2339,'DataCleaning in Hospitalisation'!$E$2:$E$2339)</f>
        <v>5-Aug-1978</v>
      </c>
      <c r="M1505" s="30">
        <f>_xlfn.XLOOKUP(A1505,'DataCleaning in Hospitalisation'!$A$2:$A$2339,'DataCleaning in Hospitalisation'!$H$2:$H$2339)</f>
        <v>6863.49</v>
      </c>
      <c r="N1505" t="str">
        <f>_xlfn.XLOOKUP(A1505,'DataCleaning in Hospitalisation'!$A$2:$A$2339,'DataCleaning in Hospitalisation'!$I$2:$I$2339)</f>
        <v>tier - 2</v>
      </c>
      <c r="O1505" t="str">
        <f>_xlfn.XLOOKUP(A1505,'DataCleaning in Hospitalisation'!$A$2:$A$2339,'DataCleaning in Hospitalisation'!$J$2:$J$2339)</f>
        <v>tier - 1</v>
      </c>
      <c r="P1505" t="str">
        <f>_xlfn.XLOOKUP(A1505,'DataCleaning in Hospitalisation'!$A$2:$A$2339,'DataCleaning in Hospitalisation'!$K$2:$K$2339)</f>
        <v>R1013</v>
      </c>
      <c r="Q1505">
        <f>_xlfn.XLOOKUP(A1505,'DataCleaning in Hospitalisation'!$A$2:$A$2339,'DataCleaning in Hospitalisation'!$F$2:$F$2339)</f>
        <v>45</v>
      </c>
      <c r="U1505" s="50" t="s">
        <v>2419</v>
      </c>
      <c r="V1505">
        <v>1</v>
      </c>
      <c r="X1505" s="4" t="s">
        <v>2118</v>
      </c>
      <c r="Y1505" s="30">
        <v>33975.47</v>
      </c>
      <c r="AJ1505" s="4" t="s">
        <v>2118</v>
      </c>
      <c r="AK1505" s="30">
        <v>33975.47</v>
      </c>
    </row>
    <row r="1506" spans="1:37" x14ac:dyDescent="0.3">
      <c r="A1506" t="s">
        <v>861</v>
      </c>
      <c r="B1506" t="str">
        <f>_xlfn.XLOOKUP(A1506,'Customer Names'!$A$2:$A$2336,'Customer Names'!$C$2:$C$2336)</f>
        <v xml:space="preserve"> Mr.Tristan</v>
      </c>
      <c r="C1506" s="41">
        <f>_xlfn.XLOOKUP(A1506,'Data Cleaning in Medical Examin'!$A$2:$A$2336,'Data Cleaning in Medical Examin'!$B$2:$B$2336)</f>
        <v>18.75</v>
      </c>
      <c r="D1506">
        <f>_xlfn.XLOOKUP(A1506,'Data Cleaning in Medical Examin'!$A$2:$A$2336,'Data Cleaning in Medical Examin'!$D$2:$D$2336)</f>
        <v>5.47</v>
      </c>
      <c r="E1506" t="str">
        <f>_xlfn.XLOOKUP(A1506,'Data Cleaning in Medical Examin'!$A$2:$A$2336,'Data Cleaning in Medical Examin'!$F$2:$F$2336)</f>
        <v>Yes</v>
      </c>
      <c r="F1506" t="str">
        <f>_xlfn.XLOOKUP(A1506,'Data Cleaning in Medical Examin'!$A$2:$A$2336,'Data Cleaning in Medical Examin'!$G$2:$G$2336)</f>
        <v>No</v>
      </c>
      <c r="G1506" t="str">
        <f>_xlfn.XLOOKUP(A1506,'Data Cleaning in Medical Examin'!$A$2:$A$2336,'Data Cleaning in Medical Examin'!$H$2:$H$2336)</f>
        <v>Yes</v>
      </c>
      <c r="H1506" t="str">
        <f>_xlfn.XLOOKUP(A1506,'Data Cleaning in Medical Examin'!$A$2:$A$2336,'Data Cleaning in Medical Examin'!$I$2:$I$2336)</f>
        <v>1 Major Surgery</v>
      </c>
      <c r="I1506" t="str">
        <f>_xlfn.XLOOKUP(A1506,'Data Cleaning in Medical Examin'!$A$2:$A$2336,'Data Cleaning in Medical Examin'!$J$2:$J$2336)</f>
        <v>No</v>
      </c>
      <c r="J1506" t="str">
        <f>_xlfn.XLOOKUP(A1506,'Data Cleaning in Medical Examin'!$A$2:$A$2336,'Data Cleaning in Medical Examin'!$C$2:$C$2336)</f>
        <v>Normal Weight</v>
      </c>
      <c r="K1506" t="str">
        <f>_xlfn.XLOOKUP(A1506,'Data Cleaning in Medical Examin'!$A$2:$A$2336,'Data Cleaning in Medical Examin'!$E$2:$E$2336)</f>
        <v>Normal</v>
      </c>
      <c r="L1506" t="str">
        <f>_xlfn.XLOOKUP(A1506,'DataCleaning in Hospitalisation'!$A$2:$A$2339,'DataCleaning in Hospitalisation'!$E$2:$E$2339)</f>
        <v>19-Jun-1981</v>
      </c>
      <c r="M1506" s="30">
        <f>_xlfn.XLOOKUP(A1506,'DataCleaning in Hospitalisation'!$A$2:$A$2339,'DataCleaning in Hospitalisation'!$H$2:$H$2339)</f>
        <v>6858.48</v>
      </c>
      <c r="N1506" t="str">
        <f>_xlfn.XLOOKUP(A1506,'DataCleaning in Hospitalisation'!$A$2:$A$2339,'DataCleaning in Hospitalisation'!$I$2:$I$2339)</f>
        <v>tier - 2</v>
      </c>
      <c r="O1506" t="str">
        <f>_xlfn.XLOOKUP(A1506,'DataCleaning in Hospitalisation'!$A$2:$A$2339,'DataCleaning in Hospitalisation'!$J$2:$J$2339)</f>
        <v>tier - 2</v>
      </c>
      <c r="P1506" t="str">
        <f>_xlfn.XLOOKUP(A1506,'DataCleaning in Hospitalisation'!$A$2:$A$2339,'DataCleaning in Hospitalisation'!$K$2:$K$2339)</f>
        <v>R1019</v>
      </c>
      <c r="Q1506">
        <f>_xlfn.XLOOKUP(A1506,'DataCleaning in Hospitalisation'!$A$2:$A$2339,'DataCleaning in Hospitalisation'!$F$2:$F$2339)</f>
        <v>42</v>
      </c>
      <c r="U1506" s="51" t="s">
        <v>6</v>
      </c>
      <c r="V1506">
        <v>1</v>
      </c>
      <c r="X1506" s="4" t="s">
        <v>2343</v>
      </c>
      <c r="Y1506" s="30">
        <v>46255.11</v>
      </c>
      <c r="AJ1506" s="4" t="s">
        <v>2343</v>
      </c>
      <c r="AK1506" s="30">
        <v>46255.11</v>
      </c>
    </row>
    <row r="1507" spans="1:37" x14ac:dyDescent="0.3">
      <c r="A1507" t="s">
        <v>860</v>
      </c>
      <c r="B1507" t="str">
        <f>_xlfn.XLOOKUP(A1507,'Customer Names'!$A$2:$A$2336,'Customer Names'!$C$2:$C$2336)</f>
        <v xml:space="preserve"> Ms.Traci</v>
      </c>
      <c r="C1507" s="41">
        <f>_xlfn.XLOOKUP(A1507,'Data Cleaning in Medical Examin'!$A$2:$A$2336,'Data Cleaning in Medical Examin'!$B$2:$B$2336)</f>
        <v>22.36</v>
      </c>
      <c r="D1507">
        <f>_xlfn.XLOOKUP(A1507,'Data Cleaning in Medical Examin'!$A$2:$A$2336,'Data Cleaning in Medical Examin'!$D$2:$D$2336)</f>
        <v>8.6</v>
      </c>
      <c r="E1507" t="str">
        <f>_xlfn.XLOOKUP(A1507,'Data Cleaning in Medical Examin'!$A$2:$A$2336,'Data Cleaning in Medical Examin'!$F$2:$F$2336)</f>
        <v>No</v>
      </c>
      <c r="F1507" t="str">
        <f>_xlfn.XLOOKUP(A1507,'Data Cleaning in Medical Examin'!$A$2:$A$2336,'Data Cleaning in Medical Examin'!$G$2:$G$2336)</f>
        <v>No</v>
      </c>
      <c r="G1507" t="str">
        <f>_xlfn.XLOOKUP(A1507,'Data Cleaning in Medical Examin'!$A$2:$A$2336,'Data Cleaning in Medical Examin'!$H$2:$H$2336)</f>
        <v>No</v>
      </c>
      <c r="H1507" t="str">
        <f>_xlfn.XLOOKUP(A1507,'Data Cleaning in Medical Examin'!$A$2:$A$2336,'Data Cleaning in Medical Examin'!$I$2:$I$2336)</f>
        <v>No Major Surgery</v>
      </c>
      <c r="I1507" t="str">
        <f>_xlfn.XLOOKUP(A1507,'Data Cleaning in Medical Examin'!$A$2:$A$2336,'Data Cleaning in Medical Examin'!$J$2:$J$2336)</f>
        <v>No</v>
      </c>
      <c r="J1507" t="str">
        <f>_xlfn.XLOOKUP(A1507,'Data Cleaning in Medical Examin'!$A$2:$A$2336,'Data Cleaning in Medical Examin'!$C$2:$C$2336)</f>
        <v>Normal Weight</v>
      </c>
      <c r="K1507" t="str">
        <f>_xlfn.XLOOKUP(A1507,'Data Cleaning in Medical Examin'!$A$2:$A$2336,'Data Cleaning in Medical Examin'!$E$2:$E$2336)</f>
        <v>Diabetes</v>
      </c>
      <c r="L1507" t="str">
        <f>_xlfn.XLOOKUP(A1507,'DataCleaning in Hospitalisation'!$A$2:$A$2339,'DataCleaning in Hospitalisation'!$E$2:$E$2339)</f>
        <v>4-Nov-1979</v>
      </c>
      <c r="M1507" s="30">
        <f>_xlfn.XLOOKUP(A1507,'DataCleaning in Hospitalisation'!$A$2:$A$2339,'DataCleaning in Hospitalisation'!$H$2:$H$2339)</f>
        <v>6849.03</v>
      </c>
      <c r="N1507" t="str">
        <f>_xlfn.XLOOKUP(A1507,'DataCleaning in Hospitalisation'!$A$2:$A$2339,'DataCleaning in Hospitalisation'!$I$2:$I$2339)</f>
        <v>tier - 2</v>
      </c>
      <c r="O1507" t="str">
        <f>_xlfn.XLOOKUP(A1507,'DataCleaning in Hospitalisation'!$A$2:$A$2339,'DataCleaning in Hospitalisation'!$J$2:$J$2339)</f>
        <v>tier - 2</v>
      </c>
      <c r="P1507" t="str">
        <f>_xlfn.XLOOKUP(A1507,'DataCleaning in Hospitalisation'!$A$2:$A$2339,'DataCleaning in Hospitalisation'!$K$2:$K$2339)</f>
        <v>R1011</v>
      </c>
      <c r="Q1507">
        <f>_xlfn.XLOOKUP(A1507,'DataCleaning in Hospitalisation'!$A$2:$A$2339,'DataCleaning in Hospitalisation'!$F$2:$F$2339)</f>
        <v>44</v>
      </c>
      <c r="U1507" s="52" t="s">
        <v>2372</v>
      </c>
      <c r="V1507">
        <v>1</v>
      </c>
      <c r="X1507" s="4" t="s">
        <v>2117</v>
      </c>
      <c r="Y1507" s="30">
        <v>33907.550000000003</v>
      </c>
      <c r="AJ1507" s="4" t="s">
        <v>2117</v>
      </c>
      <c r="AK1507" s="30">
        <v>33907.550000000003</v>
      </c>
    </row>
    <row r="1508" spans="1:37" x14ac:dyDescent="0.3">
      <c r="A1508" t="s">
        <v>859</v>
      </c>
      <c r="B1508" t="str">
        <f>_xlfn.XLOOKUP(A1508,'Customer Names'!$A$2:$A$2336,'Customer Names'!$C$2:$C$2336)</f>
        <v xml:space="preserve"> Mr.Justin</v>
      </c>
      <c r="C1508" s="41">
        <f>_xlfn.XLOOKUP(A1508,'Data Cleaning in Medical Examin'!$A$2:$A$2336,'Data Cleaning in Medical Examin'!$B$2:$B$2336)</f>
        <v>23.94</v>
      </c>
      <c r="D1508">
        <f>_xlfn.XLOOKUP(A1508,'Data Cleaning in Medical Examin'!$A$2:$A$2336,'Data Cleaning in Medical Examin'!$D$2:$D$2336)</f>
        <v>10.74</v>
      </c>
      <c r="E1508" t="str">
        <f>_xlfn.XLOOKUP(A1508,'Data Cleaning in Medical Examin'!$A$2:$A$2336,'Data Cleaning in Medical Examin'!$F$2:$F$2336)</f>
        <v>Yes</v>
      </c>
      <c r="F1508" t="str">
        <f>_xlfn.XLOOKUP(A1508,'Data Cleaning in Medical Examin'!$A$2:$A$2336,'Data Cleaning in Medical Examin'!$G$2:$G$2336)</f>
        <v>No</v>
      </c>
      <c r="G1508" t="str">
        <f>_xlfn.XLOOKUP(A1508,'Data Cleaning in Medical Examin'!$A$2:$A$2336,'Data Cleaning in Medical Examin'!$H$2:$H$2336)</f>
        <v>No</v>
      </c>
      <c r="H1508" t="str">
        <f>_xlfn.XLOOKUP(A1508,'Data Cleaning in Medical Examin'!$A$2:$A$2336,'Data Cleaning in Medical Examin'!$I$2:$I$2336)</f>
        <v>No Major Surgery</v>
      </c>
      <c r="I1508" t="str">
        <f>_xlfn.XLOOKUP(A1508,'Data Cleaning in Medical Examin'!$A$2:$A$2336,'Data Cleaning in Medical Examin'!$J$2:$J$2336)</f>
        <v>No</v>
      </c>
      <c r="J1508" t="str">
        <f>_xlfn.XLOOKUP(A1508,'Data Cleaning in Medical Examin'!$A$2:$A$2336,'Data Cleaning in Medical Examin'!$C$2:$C$2336)</f>
        <v>Normal Weight</v>
      </c>
      <c r="K1508" t="str">
        <f>_xlfn.XLOOKUP(A1508,'Data Cleaning in Medical Examin'!$A$2:$A$2336,'Data Cleaning in Medical Examin'!$E$2:$E$2336)</f>
        <v>Diabetes</v>
      </c>
      <c r="L1508" t="str">
        <f>_xlfn.XLOOKUP(A1508,'DataCleaning in Hospitalisation'!$A$2:$A$2339,'DataCleaning in Hospitalisation'!$E$2:$E$2339)</f>
        <v>15-Jun-1977</v>
      </c>
      <c r="M1508" s="30">
        <f>_xlfn.XLOOKUP(A1508,'DataCleaning in Hospitalisation'!$A$2:$A$2339,'DataCleaning in Hospitalisation'!$H$2:$H$2339)</f>
        <v>6843.17</v>
      </c>
      <c r="N1508" t="str">
        <f>_xlfn.XLOOKUP(A1508,'DataCleaning in Hospitalisation'!$A$2:$A$2339,'DataCleaning in Hospitalisation'!$I$2:$I$2339)</f>
        <v>tier - 2</v>
      </c>
      <c r="O1508" t="str">
        <f>_xlfn.XLOOKUP(A1508,'DataCleaning in Hospitalisation'!$A$2:$A$2339,'DataCleaning in Hospitalisation'!$J$2:$J$2339)</f>
        <v>tier - 1</v>
      </c>
      <c r="P1508" t="str">
        <f>_xlfn.XLOOKUP(A1508,'DataCleaning in Hospitalisation'!$A$2:$A$2339,'DataCleaning in Hospitalisation'!$K$2:$K$2339)</f>
        <v>R1013</v>
      </c>
      <c r="Q1508">
        <f>_xlfn.XLOOKUP(A1508,'DataCleaning in Hospitalisation'!$A$2:$A$2339,'DataCleaning in Hospitalisation'!$F$2:$F$2339)</f>
        <v>46</v>
      </c>
      <c r="U1508" s="53" t="s">
        <v>2372</v>
      </c>
      <c r="V1508">
        <v>1</v>
      </c>
      <c r="X1508" s="4" t="s">
        <v>2116</v>
      </c>
      <c r="Y1508" s="30">
        <v>33900.65</v>
      </c>
      <c r="AJ1508" s="4" t="s">
        <v>2116</v>
      </c>
      <c r="AK1508" s="30">
        <v>33900.65</v>
      </c>
    </row>
    <row r="1509" spans="1:37" x14ac:dyDescent="0.3">
      <c r="A1509" t="s">
        <v>858</v>
      </c>
      <c r="B1509" t="str">
        <f>_xlfn.XLOOKUP(A1509,'Customer Names'!$A$2:$A$2336,'Customer Names'!$C$2:$C$2336)</f>
        <v xml:space="preserve"> Mr.Logan</v>
      </c>
      <c r="C1509" s="41">
        <f>_xlfn.XLOOKUP(A1509,'Data Cleaning in Medical Examin'!$A$2:$A$2336,'Data Cleaning in Medical Examin'!$B$2:$B$2336)</f>
        <v>30.1</v>
      </c>
      <c r="D1509">
        <f>_xlfn.XLOOKUP(A1509,'Data Cleaning in Medical Examin'!$A$2:$A$2336,'Data Cleaning in Medical Examin'!$D$2:$D$2336)</f>
        <v>4.3899999999999997</v>
      </c>
      <c r="E1509" t="str">
        <f>_xlfn.XLOOKUP(A1509,'Data Cleaning in Medical Examin'!$A$2:$A$2336,'Data Cleaning in Medical Examin'!$F$2:$F$2336)</f>
        <v>No</v>
      </c>
      <c r="F1509" t="str">
        <f>_xlfn.XLOOKUP(A1509,'Data Cleaning in Medical Examin'!$A$2:$A$2336,'Data Cleaning in Medical Examin'!$G$2:$G$2336)</f>
        <v>No</v>
      </c>
      <c r="G1509" t="str">
        <f>_xlfn.XLOOKUP(A1509,'Data Cleaning in Medical Examin'!$A$2:$A$2336,'Data Cleaning in Medical Examin'!$H$2:$H$2336)</f>
        <v>Yes</v>
      </c>
      <c r="H1509" t="str">
        <f>_xlfn.XLOOKUP(A1509,'Data Cleaning in Medical Examin'!$A$2:$A$2336,'Data Cleaning in Medical Examin'!$I$2:$I$2336)</f>
        <v>1 Major Surgery</v>
      </c>
      <c r="I1509" t="str">
        <f>_xlfn.XLOOKUP(A1509,'Data Cleaning in Medical Examin'!$A$2:$A$2336,'Data Cleaning in Medical Examin'!$J$2:$J$2336)</f>
        <v>No</v>
      </c>
      <c r="J1509" t="str">
        <f>_xlfn.XLOOKUP(A1509,'Data Cleaning in Medical Examin'!$A$2:$A$2336,'Data Cleaning in Medical Examin'!$C$2:$C$2336)</f>
        <v>Obesity</v>
      </c>
      <c r="K1509" t="str">
        <f>_xlfn.XLOOKUP(A1509,'Data Cleaning in Medical Examin'!$A$2:$A$2336,'Data Cleaning in Medical Examin'!$E$2:$E$2336)</f>
        <v>Normal</v>
      </c>
      <c r="L1509" t="str">
        <f>_xlfn.XLOOKUP(A1509,'DataCleaning in Hospitalisation'!$A$2:$A$2339,'DataCleaning in Hospitalisation'!$E$2:$E$2339)</f>
        <v>30-Nov-2000</v>
      </c>
      <c r="M1509" s="30">
        <f>_xlfn.XLOOKUP(A1509,'DataCleaning in Hospitalisation'!$A$2:$A$2339,'DataCleaning in Hospitalisation'!$H$2:$H$2339)</f>
        <v>6842.28</v>
      </c>
      <c r="N1509" t="str">
        <f>_xlfn.XLOOKUP(A1509,'DataCleaning in Hospitalisation'!$A$2:$A$2339,'DataCleaning in Hospitalisation'!$I$2:$I$2339)</f>
        <v>tier - 2</v>
      </c>
      <c r="O1509" t="str">
        <f>_xlfn.XLOOKUP(A1509,'DataCleaning in Hospitalisation'!$A$2:$A$2339,'DataCleaning in Hospitalisation'!$J$2:$J$2339)</f>
        <v>tier - 1</v>
      </c>
      <c r="P1509" t="str">
        <f>_xlfn.XLOOKUP(A1509,'DataCleaning in Hospitalisation'!$A$2:$A$2339,'DataCleaning in Hospitalisation'!$K$2:$K$2339)</f>
        <v>R1012</v>
      </c>
      <c r="Q1509">
        <f>_xlfn.XLOOKUP(A1509,'DataCleaning in Hospitalisation'!$A$2:$A$2339,'DataCleaning in Hospitalisation'!$F$2:$F$2339)</f>
        <v>23</v>
      </c>
      <c r="U1509" s="4" t="s">
        <v>1142</v>
      </c>
      <c r="V1509">
        <v>1</v>
      </c>
      <c r="X1509" s="4" t="s">
        <v>2115</v>
      </c>
      <c r="Y1509" s="30">
        <v>33829.39</v>
      </c>
      <c r="AJ1509" s="4" t="s">
        <v>2115</v>
      </c>
      <c r="AK1509" s="30">
        <v>33829.39</v>
      </c>
    </row>
    <row r="1510" spans="1:37" x14ac:dyDescent="0.3">
      <c r="A1510" t="s">
        <v>857</v>
      </c>
      <c r="B1510" t="str">
        <f>_xlfn.XLOOKUP(A1510,'Customer Names'!$A$2:$A$2336,'Customer Names'!$C$2:$C$2336)</f>
        <v xml:space="preserve"> Mr.Sebastien</v>
      </c>
      <c r="C1510" s="41">
        <f>_xlfn.XLOOKUP(A1510,'Data Cleaning in Medical Examin'!$A$2:$A$2336,'Data Cleaning in Medical Examin'!$B$2:$B$2336)</f>
        <v>21.93</v>
      </c>
      <c r="D1510">
        <f>_xlfn.XLOOKUP(A1510,'Data Cleaning in Medical Examin'!$A$2:$A$2336,'Data Cleaning in Medical Examin'!$D$2:$D$2336)</f>
        <v>6.3</v>
      </c>
      <c r="E1510" t="str">
        <f>_xlfn.XLOOKUP(A1510,'Data Cleaning in Medical Examin'!$A$2:$A$2336,'Data Cleaning in Medical Examin'!$F$2:$F$2336)</f>
        <v>No</v>
      </c>
      <c r="F1510" t="str">
        <f>_xlfn.XLOOKUP(A1510,'Data Cleaning in Medical Examin'!$A$2:$A$2336,'Data Cleaning in Medical Examin'!$G$2:$G$2336)</f>
        <v>No</v>
      </c>
      <c r="G1510" t="str">
        <f>_xlfn.XLOOKUP(A1510,'Data Cleaning in Medical Examin'!$A$2:$A$2336,'Data Cleaning in Medical Examin'!$H$2:$H$2336)</f>
        <v>No</v>
      </c>
      <c r="H1510" t="str">
        <f>_xlfn.XLOOKUP(A1510,'Data Cleaning in Medical Examin'!$A$2:$A$2336,'Data Cleaning in Medical Examin'!$I$2:$I$2336)</f>
        <v>No Major Surgery</v>
      </c>
      <c r="I1510" t="str">
        <f>_xlfn.XLOOKUP(A1510,'Data Cleaning in Medical Examin'!$A$2:$A$2336,'Data Cleaning in Medical Examin'!$J$2:$J$2336)</f>
        <v>No</v>
      </c>
      <c r="J1510" t="str">
        <f>_xlfn.XLOOKUP(A1510,'Data Cleaning in Medical Examin'!$A$2:$A$2336,'Data Cleaning in Medical Examin'!$C$2:$C$2336)</f>
        <v>Normal Weight</v>
      </c>
      <c r="K1510" t="str">
        <f>_xlfn.XLOOKUP(A1510,'Data Cleaning in Medical Examin'!$A$2:$A$2336,'Data Cleaning in Medical Examin'!$E$2:$E$2336)</f>
        <v>Prediabetes</v>
      </c>
      <c r="L1510" t="str">
        <f>_xlfn.XLOOKUP(A1510,'DataCleaning in Hospitalisation'!$A$2:$A$2339,'DataCleaning in Hospitalisation'!$E$2:$E$2339)</f>
        <v>15-Jul-1979</v>
      </c>
      <c r="M1510" s="30">
        <f>_xlfn.XLOOKUP(A1510,'DataCleaning in Hospitalisation'!$A$2:$A$2339,'DataCleaning in Hospitalisation'!$H$2:$H$2339)</f>
        <v>6837.37</v>
      </c>
      <c r="N1510" t="str">
        <f>_xlfn.XLOOKUP(A1510,'DataCleaning in Hospitalisation'!$A$2:$A$2339,'DataCleaning in Hospitalisation'!$I$2:$I$2339)</f>
        <v>tier - 3</v>
      </c>
      <c r="O1510" t="str">
        <f>_xlfn.XLOOKUP(A1510,'DataCleaning in Hospitalisation'!$A$2:$A$2339,'DataCleaning in Hospitalisation'!$J$2:$J$2339)</f>
        <v>tier - 1</v>
      </c>
      <c r="P1510" t="str">
        <f>_xlfn.XLOOKUP(A1510,'DataCleaning in Hospitalisation'!$A$2:$A$2339,'DataCleaning in Hospitalisation'!$K$2:$K$2339)</f>
        <v>R1016</v>
      </c>
      <c r="Q1510">
        <f>_xlfn.XLOOKUP(A1510,'DataCleaning in Hospitalisation'!$A$2:$A$2339,'DataCleaning in Hospitalisation'!$F$2:$F$2339)</f>
        <v>44</v>
      </c>
      <c r="U1510" s="46" t="s">
        <v>6</v>
      </c>
      <c r="V1510">
        <v>1</v>
      </c>
      <c r="X1510" s="4" t="s">
        <v>2114</v>
      </c>
      <c r="Y1510" s="30">
        <v>33753.32</v>
      </c>
      <c r="AJ1510" s="4" t="s">
        <v>2114</v>
      </c>
      <c r="AK1510" s="30">
        <v>33753.32</v>
      </c>
    </row>
    <row r="1511" spans="1:37" x14ac:dyDescent="0.3">
      <c r="A1511" t="s">
        <v>856</v>
      </c>
      <c r="B1511" t="str">
        <f>_xlfn.XLOOKUP(A1511,'Customer Names'!$A$2:$A$2336,'Customer Names'!$C$2:$C$2336)</f>
        <v xml:space="preserve"> Ms.Tiffany</v>
      </c>
      <c r="C1511" s="41">
        <f>_xlfn.XLOOKUP(A1511,'Data Cleaning in Medical Examin'!$A$2:$A$2336,'Data Cleaning in Medical Examin'!$B$2:$B$2336)</f>
        <v>39.75</v>
      </c>
      <c r="D1511">
        <f>_xlfn.XLOOKUP(A1511,'Data Cleaning in Medical Examin'!$A$2:$A$2336,'Data Cleaning in Medical Examin'!$D$2:$D$2336)</f>
        <v>5.41</v>
      </c>
      <c r="E1511" t="str">
        <f>_xlfn.XLOOKUP(A1511,'Data Cleaning in Medical Examin'!$A$2:$A$2336,'Data Cleaning in Medical Examin'!$F$2:$F$2336)</f>
        <v>No</v>
      </c>
      <c r="F1511" t="str">
        <f>_xlfn.XLOOKUP(A1511,'Data Cleaning in Medical Examin'!$A$2:$A$2336,'Data Cleaning in Medical Examin'!$G$2:$G$2336)</f>
        <v>Yes</v>
      </c>
      <c r="G1511" t="str">
        <f>_xlfn.XLOOKUP(A1511,'Data Cleaning in Medical Examin'!$A$2:$A$2336,'Data Cleaning in Medical Examin'!$H$2:$H$2336)</f>
        <v>No</v>
      </c>
      <c r="H1511" t="str">
        <f>_xlfn.XLOOKUP(A1511,'Data Cleaning in Medical Examin'!$A$2:$A$2336,'Data Cleaning in Medical Examin'!$I$2:$I$2336)</f>
        <v>1 Major Surgery</v>
      </c>
      <c r="I1511" t="str">
        <f>_xlfn.XLOOKUP(A1511,'Data Cleaning in Medical Examin'!$A$2:$A$2336,'Data Cleaning in Medical Examin'!$J$2:$J$2336)</f>
        <v>No</v>
      </c>
      <c r="J1511" t="str">
        <f>_xlfn.XLOOKUP(A1511,'Data Cleaning in Medical Examin'!$A$2:$A$2336,'Data Cleaning in Medical Examin'!$C$2:$C$2336)</f>
        <v>Obesity</v>
      </c>
      <c r="K1511" t="str">
        <f>_xlfn.XLOOKUP(A1511,'Data Cleaning in Medical Examin'!$A$2:$A$2336,'Data Cleaning in Medical Examin'!$E$2:$E$2336)</f>
        <v>Normal</v>
      </c>
      <c r="L1511" t="str">
        <f>_xlfn.XLOOKUP(A1511,'DataCleaning in Hospitalisation'!$A$2:$A$2339,'DataCleaning in Hospitalisation'!$E$2:$E$2339)</f>
        <v>8-Jul-1994</v>
      </c>
      <c r="M1511" s="30">
        <f>_xlfn.XLOOKUP(A1511,'DataCleaning in Hospitalisation'!$A$2:$A$2339,'DataCleaning in Hospitalisation'!$H$2:$H$2339)</f>
        <v>6827.69</v>
      </c>
      <c r="N1511" t="str">
        <f>_xlfn.XLOOKUP(A1511,'DataCleaning in Hospitalisation'!$A$2:$A$2339,'DataCleaning in Hospitalisation'!$I$2:$I$2339)</f>
        <v>tier - 2</v>
      </c>
      <c r="O1511" t="str">
        <f>_xlfn.XLOOKUP(A1511,'DataCleaning in Hospitalisation'!$A$2:$A$2339,'DataCleaning in Hospitalisation'!$J$2:$J$2339)</f>
        <v>tier - 2</v>
      </c>
      <c r="P1511" t="str">
        <f>_xlfn.XLOOKUP(A1511,'DataCleaning in Hospitalisation'!$A$2:$A$2339,'DataCleaning in Hospitalisation'!$K$2:$K$2339)</f>
        <v>R1021</v>
      </c>
      <c r="Q1511">
        <f>_xlfn.XLOOKUP(A1511,'DataCleaning in Hospitalisation'!$A$2:$A$2339,'DataCleaning in Hospitalisation'!$F$2:$F$2339)</f>
        <v>29</v>
      </c>
      <c r="U1511" s="50" t="s">
        <v>2418</v>
      </c>
      <c r="V1511">
        <v>1</v>
      </c>
      <c r="X1511" s="4" t="s">
        <v>2113</v>
      </c>
      <c r="Y1511" s="30">
        <v>33750.29</v>
      </c>
      <c r="AJ1511" s="4" t="s">
        <v>2113</v>
      </c>
      <c r="AK1511" s="30">
        <v>33750.29</v>
      </c>
    </row>
    <row r="1512" spans="1:37" x14ac:dyDescent="0.3">
      <c r="A1512" t="s">
        <v>855</v>
      </c>
      <c r="B1512" t="str">
        <f>_xlfn.XLOOKUP(A1512,'Customer Names'!$A$2:$A$2336,'Customer Names'!$C$2:$C$2336)</f>
        <v xml:space="preserve"> Mr.Matthew</v>
      </c>
      <c r="C1512" s="41">
        <f>_xlfn.XLOOKUP(A1512,'Data Cleaning in Medical Examin'!$A$2:$A$2336,'Data Cleaning in Medical Examin'!$B$2:$B$2336)</f>
        <v>26.03</v>
      </c>
      <c r="D1512">
        <f>_xlfn.XLOOKUP(A1512,'Data Cleaning in Medical Examin'!$A$2:$A$2336,'Data Cleaning in Medical Examin'!$D$2:$D$2336)</f>
        <v>4.47</v>
      </c>
      <c r="E1512" t="str">
        <f>_xlfn.XLOOKUP(A1512,'Data Cleaning in Medical Examin'!$A$2:$A$2336,'Data Cleaning in Medical Examin'!$F$2:$F$2336)</f>
        <v>No</v>
      </c>
      <c r="F1512" t="str">
        <f>_xlfn.XLOOKUP(A1512,'Data Cleaning in Medical Examin'!$A$2:$A$2336,'Data Cleaning in Medical Examin'!$G$2:$G$2336)</f>
        <v>No</v>
      </c>
      <c r="G1512" t="str">
        <f>_xlfn.XLOOKUP(A1512,'Data Cleaning in Medical Examin'!$A$2:$A$2336,'Data Cleaning in Medical Examin'!$H$2:$H$2336)</f>
        <v>Yes</v>
      </c>
      <c r="H1512" t="str">
        <f>_xlfn.XLOOKUP(A1512,'Data Cleaning in Medical Examin'!$A$2:$A$2336,'Data Cleaning in Medical Examin'!$I$2:$I$2336)</f>
        <v>1 Major Surgery</v>
      </c>
      <c r="I1512" t="str">
        <f>_xlfn.XLOOKUP(A1512,'Data Cleaning in Medical Examin'!$A$2:$A$2336,'Data Cleaning in Medical Examin'!$J$2:$J$2336)</f>
        <v>No</v>
      </c>
      <c r="J1512" t="str">
        <f>_xlfn.XLOOKUP(A1512,'Data Cleaning in Medical Examin'!$A$2:$A$2336,'Data Cleaning in Medical Examin'!$C$2:$C$2336)</f>
        <v>Over Weight</v>
      </c>
      <c r="K1512" t="str">
        <f>_xlfn.XLOOKUP(A1512,'Data Cleaning in Medical Examin'!$A$2:$A$2336,'Data Cleaning in Medical Examin'!$E$2:$E$2336)</f>
        <v>Normal</v>
      </c>
      <c r="L1512" t="str">
        <f>_xlfn.XLOOKUP(A1512,'DataCleaning in Hospitalisation'!$A$2:$A$2339,'DataCleaning in Hospitalisation'!$E$2:$E$2339)</f>
        <v>17-Aug-1975</v>
      </c>
      <c r="M1512" s="30">
        <f>_xlfn.XLOOKUP(A1512,'DataCleaning in Hospitalisation'!$A$2:$A$2339,'DataCleaning in Hospitalisation'!$H$2:$H$2339)</f>
        <v>6809.46</v>
      </c>
      <c r="N1512" t="str">
        <f>_xlfn.XLOOKUP(A1512,'DataCleaning in Hospitalisation'!$A$2:$A$2339,'DataCleaning in Hospitalisation'!$I$2:$I$2339)</f>
        <v>tier - 2</v>
      </c>
      <c r="O1512" t="str">
        <f>_xlfn.XLOOKUP(A1512,'DataCleaning in Hospitalisation'!$A$2:$A$2339,'DataCleaning in Hospitalisation'!$J$2:$J$2339)</f>
        <v>tier - 1</v>
      </c>
      <c r="P1512" t="str">
        <f>_xlfn.XLOOKUP(A1512,'DataCleaning in Hospitalisation'!$A$2:$A$2339,'DataCleaning in Hospitalisation'!$K$2:$K$2339)</f>
        <v>R1012</v>
      </c>
      <c r="Q1512">
        <f>_xlfn.XLOOKUP(A1512,'DataCleaning in Hospitalisation'!$A$2:$A$2339,'DataCleaning in Hospitalisation'!$F$2:$F$2339)</f>
        <v>48</v>
      </c>
      <c r="U1512" s="51" t="s">
        <v>6</v>
      </c>
      <c r="V1512">
        <v>1</v>
      </c>
      <c r="X1512" s="4" t="s">
        <v>2112</v>
      </c>
      <c r="Y1512" s="30">
        <v>33732.69</v>
      </c>
      <c r="AJ1512" s="4" t="s">
        <v>2112</v>
      </c>
      <c r="AK1512" s="30">
        <v>33732.69</v>
      </c>
    </row>
    <row r="1513" spans="1:37" x14ac:dyDescent="0.3">
      <c r="A1513" t="s">
        <v>854</v>
      </c>
      <c r="B1513" t="str">
        <f>_xlfn.XLOOKUP(A1513,'Customer Names'!$A$2:$A$2336,'Customer Names'!$C$2:$C$2336)</f>
        <v xml:space="preserve"> Mr.Luke</v>
      </c>
      <c r="C1513" s="41">
        <f>_xlfn.XLOOKUP(A1513,'Data Cleaning in Medical Examin'!$A$2:$A$2336,'Data Cleaning in Medical Examin'!$B$2:$B$2336)</f>
        <v>34.51</v>
      </c>
      <c r="D1513">
        <f>_xlfn.XLOOKUP(A1513,'Data Cleaning in Medical Examin'!$A$2:$A$2336,'Data Cleaning in Medical Examin'!$D$2:$D$2336)</f>
        <v>6.26</v>
      </c>
      <c r="E1513" t="str">
        <f>_xlfn.XLOOKUP(A1513,'Data Cleaning in Medical Examin'!$A$2:$A$2336,'Data Cleaning in Medical Examin'!$F$2:$F$2336)</f>
        <v>No</v>
      </c>
      <c r="F1513" t="str">
        <f>_xlfn.XLOOKUP(A1513,'Data Cleaning in Medical Examin'!$A$2:$A$2336,'Data Cleaning in Medical Examin'!$G$2:$G$2336)</f>
        <v>No</v>
      </c>
      <c r="G1513" t="str">
        <f>_xlfn.XLOOKUP(A1513,'Data Cleaning in Medical Examin'!$A$2:$A$2336,'Data Cleaning in Medical Examin'!$H$2:$H$2336)</f>
        <v>No</v>
      </c>
      <c r="H1513" t="str">
        <f>_xlfn.XLOOKUP(A1513,'Data Cleaning in Medical Examin'!$A$2:$A$2336,'Data Cleaning in Medical Examin'!$I$2:$I$2336)</f>
        <v>No Major Surgery</v>
      </c>
      <c r="I1513" t="str">
        <f>_xlfn.XLOOKUP(A1513,'Data Cleaning in Medical Examin'!$A$2:$A$2336,'Data Cleaning in Medical Examin'!$J$2:$J$2336)</f>
        <v>No</v>
      </c>
      <c r="J1513" t="str">
        <f>_xlfn.XLOOKUP(A1513,'Data Cleaning in Medical Examin'!$A$2:$A$2336,'Data Cleaning in Medical Examin'!$C$2:$C$2336)</f>
        <v>Obesity</v>
      </c>
      <c r="K1513" t="str">
        <f>_xlfn.XLOOKUP(A1513,'Data Cleaning in Medical Examin'!$A$2:$A$2336,'Data Cleaning in Medical Examin'!$E$2:$E$2336)</f>
        <v>Prediabetes</v>
      </c>
      <c r="L1513" t="str">
        <f>_xlfn.XLOOKUP(A1513,'DataCleaning in Hospitalisation'!$A$2:$A$2339,'DataCleaning in Hospitalisation'!$E$2:$E$2339)</f>
        <v>29-Jun-1991</v>
      </c>
      <c r="M1513" s="30">
        <f>_xlfn.XLOOKUP(A1513,'DataCleaning in Hospitalisation'!$A$2:$A$2339,'DataCleaning in Hospitalisation'!$H$2:$H$2339)</f>
        <v>6799.46</v>
      </c>
      <c r="N1513" t="str">
        <f>_xlfn.XLOOKUP(A1513,'DataCleaning in Hospitalisation'!$A$2:$A$2339,'DataCleaning in Hospitalisation'!$I$2:$I$2339)</f>
        <v>tier - 1</v>
      </c>
      <c r="O1513" t="str">
        <f>_xlfn.XLOOKUP(A1513,'DataCleaning in Hospitalisation'!$A$2:$A$2339,'DataCleaning in Hospitalisation'!$J$2:$J$2339)</f>
        <v>tier - 2</v>
      </c>
      <c r="P1513" t="str">
        <f>_xlfn.XLOOKUP(A1513,'DataCleaning in Hospitalisation'!$A$2:$A$2339,'DataCleaning in Hospitalisation'!$K$2:$K$2339)</f>
        <v>R1014</v>
      </c>
      <c r="Q1513">
        <f>_xlfn.XLOOKUP(A1513,'DataCleaning in Hospitalisation'!$A$2:$A$2339,'DataCleaning in Hospitalisation'!$F$2:$F$2339)</f>
        <v>32</v>
      </c>
      <c r="U1513" s="52" t="s">
        <v>2372</v>
      </c>
      <c r="V1513">
        <v>1</v>
      </c>
      <c r="X1513" s="4" t="s">
        <v>2111</v>
      </c>
      <c r="Y1513" s="30">
        <v>33707.550000000003</v>
      </c>
      <c r="AJ1513" s="4" t="s">
        <v>2111</v>
      </c>
      <c r="AK1513" s="30">
        <v>33707.550000000003</v>
      </c>
    </row>
    <row r="1514" spans="1:37" x14ac:dyDescent="0.3">
      <c r="A1514" t="s">
        <v>853</v>
      </c>
      <c r="B1514" t="str">
        <f>_xlfn.XLOOKUP(A1514,'Customer Names'!$A$2:$A$2336,'Customer Names'!$C$2:$C$2336)</f>
        <v xml:space="preserve"> Ms.Leigh</v>
      </c>
      <c r="C1514" s="41">
        <f>_xlfn.XLOOKUP(A1514,'Data Cleaning in Medical Examin'!$A$2:$A$2336,'Data Cleaning in Medical Examin'!$B$2:$B$2336)</f>
        <v>19.32</v>
      </c>
      <c r="D1514">
        <f>_xlfn.XLOOKUP(A1514,'Data Cleaning in Medical Examin'!$A$2:$A$2336,'Data Cleaning in Medical Examin'!$D$2:$D$2336)</f>
        <v>11.58</v>
      </c>
      <c r="E1514" t="str">
        <f>_xlfn.XLOOKUP(A1514,'Data Cleaning in Medical Examin'!$A$2:$A$2336,'Data Cleaning in Medical Examin'!$F$2:$F$2336)</f>
        <v>Yes</v>
      </c>
      <c r="F1514" t="str">
        <f>_xlfn.XLOOKUP(A1514,'Data Cleaning in Medical Examin'!$A$2:$A$2336,'Data Cleaning in Medical Examin'!$G$2:$G$2336)</f>
        <v>No</v>
      </c>
      <c r="G1514" t="str">
        <f>_xlfn.XLOOKUP(A1514,'Data Cleaning in Medical Examin'!$A$2:$A$2336,'Data Cleaning in Medical Examin'!$H$2:$H$2336)</f>
        <v>No</v>
      </c>
      <c r="H1514" t="str">
        <f>_xlfn.XLOOKUP(A1514,'Data Cleaning in Medical Examin'!$A$2:$A$2336,'Data Cleaning in Medical Examin'!$I$2:$I$2336)</f>
        <v>1 Major Surgery</v>
      </c>
      <c r="I1514" t="str">
        <f>_xlfn.XLOOKUP(A1514,'Data Cleaning in Medical Examin'!$A$2:$A$2336,'Data Cleaning in Medical Examin'!$J$2:$J$2336)</f>
        <v>No</v>
      </c>
      <c r="J1514" t="str">
        <f>_xlfn.XLOOKUP(A1514,'Data Cleaning in Medical Examin'!$A$2:$A$2336,'Data Cleaning in Medical Examin'!$C$2:$C$2336)</f>
        <v>Normal Weight</v>
      </c>
      <c r="K1514" t="str">
        <f>_xlfn.XLOOKUP(A1514,'Data Cleaning in Medical Examin'!$A$2:$A$2336,'Data Cleaning in Medical Examin'!$E$2:$E$2336)</f>
        <v>Diabetes</v>
      </c>
      <c r="L1514" t="str">
        <f>_xlfn.XLOOKUP(A1514,'DataCleaning in Hospitalisation'!$A$2:$A$2339,'DataCleaning in Hospitalisation'!$E$2:$E$2339)</f>
        <v>24-Dec-1985</v>
      </c>
      <c r="M1514" s="30">
        <f>_xlfn.XLOOKUP(A1514,'DataCleaning in Hospitalisation'!$A$2:$A$2339,'DataCleaning in Hospitalisation'!$H$2:$H$2339)</f>
        <v>6796.86</v>
      </c>
      <c r="N1514" t="str">
        <f>_xlfn.XLOOKUP(A1514,'DataCleaning in Hospitalisation'!$A$2:$A$2339,'DataCleaning in Hospitalisation'!$I$2:$I$2339)</f>
        <v>tier - 3</v>
      </c>
      <c r="O1514" t="str">
        <f>_xlfn.XLOOKUP(A1514,'DataCleaning in Hospitalisation'!$A$2:$A$2339,'DataCleaning in Hospitalisation'!$J$2:$J$2339)</f>
        <v>tier - 3</v>
      </c>
      <c r="P1514" t="str">
        <f>_xlfn.XLOOKUP(A1514,'DataCleaning in Hospitalisation'!$A$2:$A$2339,'DataCleaning in Hospitalisation'!$K$2:$K$2339)</f>
        <v>R1012</v>
      </c>
      <c r="Q1514">
        <f>_xlfn.XLOOKUP(A1514,'DataCleaning in Hospitalisation'!$A$2:$A$2339,'DataCleaning in Hospitalisation'!$F$2:$F$2339)</f>
        <v>38</v>
      </c>
      <c r="U1514" s="53" t="s">
        <v>2372</v>
      </c>
      <c r="V1514">
        <v>1</v>
      </c>
      <c r="X1514" s="4" t="s">
        <v>2110</v>
      </c>
      <c r="Y1514" s="30">
        <v>33611.71</v>
      </c>
      <c r="AJ1514" s="4" t="s">
        <v>2110</v>
      </c>
      <c r="AK1514" s="30">
        <v>33611.71</v>
      </c>
    </row>
    <row r="1515" spans="1:37" x14ac:dyDescent="0.3">
      <c r="A1515" t="s">
        <v>852</v>
      </c>
      <c r="B1515" t="str">
        <f>_xlfn.XLOOKUP(A1515,'Customer Names'!$A$2:$A$2336,'Customer Names'!$C$2:$C$2336)</f>
        <v xml:space="preserve"> Mr.Yosuke</v>
      </c>
      <c r="C1515" s="41">
        <f>_xlfn.XLOOKUP(A1515,'Data Cleaning in Medical Examin'!$A$2:$A$2336,'Data Cleaning in Medical Examin'!$B$2:$B$2336)</f>
        <v>28.5</v>
      </c>
      <c r="D1515">
        <f>_xlfn.XLOOKUP(A1515,'Data Cleaning in Medical Examin'!$A$2:$A$2336,'Data Cleaning in Medical Examin'!$D$2:$D$2336)</f>
        <v>4.3600000000000003</v>
      </c>
      <c r="E1515" t="str">
        <f>_xlfn.XLOOKUP(A1515,'Data Cleaning in Medical Examin'!$A$2:$A$2336,'Data Cleaning in Medical Examin'!$F$2:$F$2336)</f>
        <v>No</v>
      </c>
      <c r="F1515" t="str">
        <f>_xlfn.XLOOKUP(A1515,'Data Cleaning in Medical Examin'!$A$2:$A$2336,'Data Cleaning in Medical Examin'!$G$2:$G$2336)</f>
        <v>No</v>
      </c>
      <c r="G1515" t="str">
        <f>_xlfn.XLOOKUP(A1515,'Data Cleaning in Medical Examin'!$A$2:$A$2336,'Data Cleaning in Medical Examin'!$H$2:$H$2336)</f>
        <v>No</v>
      </c>
      <c r="H1515" t="str">
        <f>_xlfn.XLOOKUP(A1515,'Data Cleaning in Medical Examin'!$A$2:$A$2336,'Data Cleaning in Medical Examin'!$I$2:$I$2336)</f>
        <v>No Major Surgery</v>
      </c>
      <c r="I1515" t="str">
        <f>_xlfn.XLOOKUP(A1515,'Data Cleaning in Medical Examin'!$A$2:$A$2336,'Data Cleaning in Medical Examin'!$J$2:$J$2336)</f>
        <v>No</v>
      </c>
      <c r="J1515" t="str">
        <f>_xlfn.XLOOKUP(A1515,'Data Cleaning in Medical Examin'!$A$2:$A$2336,'Data Cleaning in Medical Examin'!$C$2:$C$2336)</f>
        <v>Over Weight</v>
      </c>
      <c r="K1515" t="str">
        <f>_xlfn.XLOOKUP(A1515,'Data Cleaning in Medical Examin'!$A$2:$A$2336,'Data Cleaning in Medical Examin'!$E$2:$E$2336)</f>
        <v>Normal</v>
      </c>
      <c r="L1515" t="str">
        <f>_xlfn.XLOOKUP(A1515,'DataCleaning in Hospitalisation'!$A$2:$A$2339,'DataCleaning in Hospitalisation'!$E$2:$E$2339)</f>
        <v>23-Nov-1980</v>
      </c>
      <c r="M1515" s="30">
        <f>_xlfn.XLOOKUP(A1515,'DataCleaning in Hospitalisation'!$A$2:$A$2339,'DataCleaning in Hospitalisation'!$H$2:$H$2339)</f>
        <v>6781.52</v>
      </c>
      <c r="N1515" t="str">
        <f>_xlfn.XLOOKUP(A1515,'DataCleaning in Hospitalisation'!$A$2:$A$2339,'DataCleaning in Hospitalisation'!$I$2:$I$2339)</f>
        <v>tier - 2</v>
      </c>
      <c r="O1515" t="str">
        <f>_xlfn.XLOOKUP(A1515,'DataCleaning in Hospitalisation'!$A$2:$A$2339,'DataCleaning in Hospitalisation'!$J$2:$J$2339)</f>
        <v>tier - 2</v>
      </c>
      <c r="P1515" t="str">
        <f>_xlfn.XLOOKUP(A1515,'DataCleaning in Hospitalisation'!$A$2:$A$2339,'DataCleaning in Hospitalisation'!$K$2:$K$2339)</f>
        <v>R1013</v>
      </c>
      <c r="Q1515">
        <f>_xlfn.XLOOKUP(A1515,'DataCleaning in Hospitalisation'!$A$2:$A$2339,'DataCleaning in Hospitalisation'!$F$2:$F$2339)</f>
        <v>43</v>
      </c>
      <c r="U1515" s="4" t="s">
        <v>1141</v>
      </c>
      <c r="V1515">
        <v>1</v>
      </c>
      <c r="X1515" s="4" t="s">
        <v>2109</v>
      </c>
      <c r="Y1515" s="30">
        <v>33527.1</v>
      </c>
      <c r="AJ1515" s="4" t="s">
        <v>2109</v>
      </c>
      <c r="AK1515" s="30">
        <v>33527.1</v>
      </c>
    </row>
    <row r="1516" spans="1:37" x14ac:dyDescent="0.3">
      <c r="A1516" t="s">
        <v>851</v>
      </c>
      <c r="B1516" t="str">
        <f>_xlfn.XLOOKUP(A1516,'Customer Names'!$A$2:$A$2336,'Customer Names'!$C$2:$C$2336)</f>
        <v xml:space="preserve"> Mr.Matthew</v>
      </c>
      <c r="C1516" s="41">
        <f>_xlfn.XLOOKUP(A1516,'Data Cleaning in Medical Examin'!$A$2:$A$2336,'Data Cleaning in Medical Examin'!$B$2:$B$2336)</f>
        <v>30.875</v>
      </c>
      <c r="D1516">
        <f>_xlfn.XLOOKUP(A1516,'Data Cleaning in Medical Examin'!$A$2:$A$2336,'Data Cleaning in Medical Examin'!$D$2:$D$2336)</f>
        <v>4.1399999999999997</v>
      </c>
      <c r="E1516" t="str">
        <f>_xlfn.XLOOKUP(A1516,'Data Cleaning in Medical Examin'!$A$2:$A$2336,'Data Cleaning in Medical Examin'!$F$2:$F$2336)</f>
        <v>Yes</v>
      </c>
      <c r="F1516" t="str">
        <f>_xlfn.XLOOKUP(A1516,'Data Cleaning in Medical Examin'!$A$2:$A$2336,'Data Cleaning in Medical Examin'!$G$2:$G$2336)</f>
        <v>No</v>
      </c>
      <c r="G1516" t="str">
        <f>_xlfn.XLOOKUP(A1516,'Data Cleaning in Medical Examin'!$A$2:$A$2336,'Data Cleaning in Medical Examin'!$H$2:$H$2336)</f>
        <v>No</v>
      </c>
      <c r="H1516" t="str">
        <f>_xlfn.XLOOKUP(A1516,'Data Cleaning in Medical Examin'!$A$2:$A$2336,'Data Cleaning in Medical Examin'!$I$2:$I$2336)</f>
        <v>No Major Surgery</v>
      </c>
      <c r="I1516" t="str">
        <f>_xlfn.XLOOKUP(A1516,'Data Cleaning in Medical Examin'!$A$2:$A$2336,'Data Cleaning in Medical Examin'!$J$2:$J$2336)</f>
        <v>No</v>
      </c>
      <c r="J1516" t="str">
        <f>_xlfn.XLOOKUP(A1516,'Data Cleaning in Medical Examin'!$A$2:$A$2336,'Data Cleaning in Medical Examin'!$C$2:$C$2336)</f>
        <v>Obesity</v>
      </c>
      <c r="K1516" t="str">
        <f>_xlfn.XLOOKUP(A1516,'Data Cleaning in Medical Examin'!$A$2:$A$2336,'Data Cleaning in Medical Examin'!$E$2:$E$2336)</f>
        <v>Normal</v>
      </c>
      <c r="L1516" t="str">
        <f>_xlfn.XLOOKUP(A1516,'DataCleaning in Hospitalisation'!$A$2:$A$2339,'DataCleaning in Hospitalisation'!$E$2:$E$2339)</f>
        <v>8-Oct-1981</v>
      </c>
      <c r="M1516" s="30">
        <f>_xlfn.XLOOKUP(A1516,'DataCleaning in Hospitalisation'!$A$2:$A$2339,'DataCleaning in Hospitalisation'!$H$2:$H$2339)</f>
        <v>6781.35</v>
      </c>
      <c r="N1516" t="str">
        <f>_xlfn.XLOOKUP(A1516,'DataCleaning in Hospitalisation'!$A$2:$A$2339,'DataCleaning in Hospitalisation'!$I$2:$I$2339)</f>
        <v>tier - 2</v>
      </c>
      <c r="O1516" t="str">
        <f>_xlfn.XLOOKUP(A1516,'DataCleaning in Hospitalisation'!$A$2:$A$2339,'DataCleaning in Hospitalisation'!$J$2:$J$2339)</f>
        <v>tier - 1</v>
      </c>
      <c r="P1516" t="str">
        <f>_xlfn.XLOOKUP(A1516,'DataCleaning in Hospitalisation'!$A$2:$A$2339,'DataCleaning in Hospitalisation'!$K$2:$K$2339)</f>
        <v>R1013</v>
      </c>
      <c r="Q1516">
        <f>_xlfn.XLOOKUP(A1516,'DataCleaning in Hospitalisation'!$A$2:$A$2339,'DataCleaning in Hospitalisation'!$F$2:$F$2339)</f>
        <v>42</v>
      </c>
      <c r="U1516" s="46" t="s">
        <v>6</v>
      </c>
      <c r="V1516">
        <v>1</v>
      </c>
      <c r="X1516" s="4" t="s">
        <v>2108</v>
      </c>
      <c r="Y1516" s="30">
        <v>33475.82</v>
      </c>
      <c r="AJ1516" s="4" t="s">
        <v>2108</v>
      </c>
      <c r="AK1516" s="30">
        <v>33475.82</v>
      </c>
    </row>
    <row r="1517" spans="1:37" x14ac:dyDescent="0.3">
      <c r="A1517" t="s">
        <v>850</v>
      </c>
      <c r="B1517" t="str">
        <f>_xlfn.XLOOKUP(A1517,'Customer Names'!$A$2:$A$2336,'Customer Names'!$C$2:$C$2336)</f>
        <v xml:space="preserve"> Mr.Jacob</v>
      </c>
      <c r="C1517" s="41">
        <f>_xlfn.XLOOKUP(A1517,'Data Cleaning in Medical Examin'!$A$2:$A$2336,'Data Cleaning in Medical Examin'!$B$2:$B$2336)</f>
        <v>24.02</v>
      </c>
      <c r="D1517">
        <f>_xlfn.XLOOKUP(A1517,'Data Cleaning in Medical Examin'!$A$2:$A$2336,'Data Cleaning in Medical Examin'!$D$2:$D$2336)</f>
        <v>4.38</v>
      </c>
      <c r="E1517" t="str">
        <f>_xlfn.XLOOKUP(A1517,'Data Cleaning in Medical Examin'!$A$2:$A$2336,'Data Cleaning in Medical Examin'!$F$2:$F$2336)</f>
        <v>No</v>
      </c>
      <c r="F1517" t="str">
        <f>_xlfn.XLOOKUP(A1517,'Data Cleaning in Medical Examin'!$A$2:$A$2336,'Data Cleaning in Medical Examin'!$G$2:$G$2336)</f>
        <v>No</v>
      </c>
      <c r="G1517" t="str">
        <f>_xlfn.XLOOKUP(A1517,'Data Cleaning in Medical Examin'!$A$2:$A$2336,'Data Cleaning in Medical Examin'!$H$2:$H$2336)</f>
        <v>No</v>
      </c>
      <c r="H1517" t="str">
        <f>_xlfn.XLOOKUP(A1517,'Data Cleaning in Medical Examin'!$A$2:$A$2336,'Data Cleaning in Medical Examin'!$I$2:$I$2336)</f>
        <v>No Major Surgery</v>
      </c>
      <c r="I1517" t="str">
        <f>_xlfn.XLOOKUP(A1517,'Data Cleaning in Medical Examin'!$A$2:$A$2336,'Data Cleaning in Medical Examin'!$J$2:$J$2336)</f>
        <v>No</v>
      </c>
      <c r="J1517" t="str">
        <f>_xlfn.XLOOKUP(A1517,'Data Cleaning in Medical Examin'!$A$2:$A$2336,'Data Cleaning in Medical Examin'!$C$2:$C$2336)</f>
        <v>Normal Weight</v>
      </c>
      <c r="K1517" t="str">
        <f>_xlfn.XLOOKUP(A1517,'Data Cleaning in Medical Examin'!$A$2:$A$2336,'Data Cleaning in Medical Examin'!$E$2:$E$2336)</f>
        <v>Normal</v>
      </c>
      <c r="L1517" t="str">
        <f>_xlfn.XLOOKUP(A1517,'DataCleaning in Hospitalisation'!$A$2:$A$2339,'DataCleaning in Hospitalisation'!$E$2:$E$2339)</f>
        <v>3-Sep-1981</v>
      </c>
      <c r="M1517" s="30">
        <f>_xlfn.XLOOKUP(A1517,'DataCleaning in Hospitalisation'!$A$2:$A$2339,'DataCleaning in Hospitalisation'!$H$2:$H$2339)</f>
        <v>6775.96</v>
      </c>
      <c r="N1517" t="str">
        <f>_xlfn.XLOOKUP(A1517,'DataCleaning in Hospitalisation'!$A$2:$A$2339,'DataCleaning in Hospitalisation'!$I$2:$I$2339)</f>
        <v>tier - 2</v>
      </c>
      <c r="O1517" t="str">
        <f>_xlfn.XLOOKUP(A1517,'DataCleaning in Hospitalisation'!$A$2:$A$2339,'DataCleaning in Hospitalisation'!$J$2:$J$2339)</f>
        <v>tier - 3</v>
      </c>
      <c r="P1517" t="str">
        <f>_xlfn.XLOOKUP(A1517,'DataCleaning in Hospitalisation'!$A$2:$A$2339,'DataCleaning in Hospitalisation'!$K$2:$K$2339)</f>
        <v>R1011</v>
      </c>
      <c r="Q1517">
        <f>_xlfn.XLOOKUP(A1517,'DataCleaning in Hospitalisation'!$A$2:$A$2339,'DataCleaning in Hospitalisation'!$F$2:$F$2339)</f>
        <v>42</v>
      </c>
      <c r="U1517" s="50" t="s">
        <v>2419</v>
      </c>
      <c r="V1517">
        <v>1</v>
      </c>
      <c r="X1517" s="4" t="s">
        <v>2342</v>
      </c>
      <c r="Y1517" s="30">
        <v>46200.99</v>
      </c>
      <c r="AJ1517" s="4" t="s">
        <v>2342</v>
      </c>
      <c r="AK1517" s="30">
        <v>46200.99</v>
      </c>
    </row>
    <row r="1518" spans="1:37" x14ac:dyDescent="0.3">
      <c r="A1518" t="s">
        <v>849</v>
      </c>
      <c r="B1518" t="str">
        <f>_xlfn.XLOOKUP(A1518,'Customer Names'!$A$2:$A$2336,'Customer Names'!$C$2:$C$2336)</f>
        <v xml:space="preserve"> Ms.Jodi</v>
      </c>
      <c r="C1518" s="41">
        <f>_xlfn.XLOOKUP(A1518,'Data Cleaning in Medical Examin'!$A$2:$A$2336,'Data Cleaning in Medical Examin'!$B$2:$B$2336)</f>
        <v>36.08</v>
      </c>
      <c r="D1518">
        <f>_xlfn.XLOOKUP(A1518,'Data Cleaning in Medical Examin'!$A$2:$A$2336,'Data Cleaning in Medical Examin'!$D$2:$D$2336)</f>
        <v>11.61</v>
      </c>
      <c r="E1518" t="str">
        <f>_xlfn.XLOOKUP(A1518,'Data Cleaning in Medical Examin'!$A$2:$A$2336,'Data Cleaning in Medical Examin'!$F$2:$F$2336)</f>
        <v>Yes</v>
      </c>
      <c r="F1518" t="str">
        <f>_xlfn.XLOOKUP(A1518,'Data Cleaning in Medical Examin'!$A$2:$A$2336,'Data Cleaning in Medical Examin'!$G$2:$G$2336)</f>
        <v>No</v>
      </c>
      <c r="G1518" t="str">
        <f>_xlfn.XLOOKUP(A1518,'Data Cleaning in Medical Examin'!$A$2:$A$2336,'Data Cleaning in Medical Examin'!$H$2:$H$2336)</f>
        <v>No</v>
      </c>
      <c r="H1518" t="str">
        <f>_xlfn.XLOOKUP(A1518,'Data Cleaning in Medical Examin'!$A$2:$A$2336,'Data Cleaning in Medical Examin'!$I$2:$I$2336)</f>
        <v>No Major Surgery</v>
      </c>
      <c r="I1518" t="str">
        <f>_xlfn.XLOOKUP(A1518,'Data Cleaning in Medical Examin'!$A$2:$A$2336,'Data Cleaning in Medical Examin'!$J$2:$J$2336)</f>
        <v>No</v>
      </c>
      <c r="J1518" t="str">
        <f>_xlfn.XLOOKUP(A1518,'Data Cleaning in Medical Examin'!$A$2:$A$2336,'Data Cleaning in Medical Examin'!$C$2:$C$2336)</f>
        <v>Obesity</v>
      </c>
      <c r="K1518" t="str">
        <f>_xlfn.XLOOKUP(A1518,'Data Cleaning in Medical Examin'!$A$2:$A$2336,'Data Cleaning in Medical Examin'!$E$2:$E$2336)</f>
        <v>Diabetes</v>
      </c>
      <c r="L1518" t="str">
        <f>_xlfn.XLOOKUP(A1518,'DataCleaning in Hospitalisation'!$A$2:$A$2339,'DataCleaning in Hospitalisation'!$E$2:$E$2339)</f>
        <v>21-Sep-1981</v>
      </c>
      <c r="M1518" s="30">
        <f>_xlfn.XLOOKUP(A1518,'DataCleaning in Hospitalisation'!$A$2:$A$2339,'DataCleaning in Hospitalisation'!$H$2:$H$2339)</f>
        <v>6770.19</v>
      </c>
      <c r="N1518" t="str">
        <f>_xlfn.XLOOKUP(A1518,'DataCleaning in Hospitalisation'!$A$2:$A$2339,'DataCleaning in Hospitalisation'!$I$2:$I$2339)</f>
        <v>tier - 2</v>
      </c>
      <c r="O1518" t="str">
        <f>_xlfn.XLOOKUP(A1518,'DataCleaning in Hospitalisation'!$A$2:$A$2339,'DataCleaning in Hospitalisation'!$J$2:$J$2339)</f>
        <v>tier - 3</v>
      </c>
      <c r="P1518" t="str">
        <f>_xlfn.XLOOKUP(A1518,'DataCleaning in Hospitalisation'!$A$2:$A$2339,'DataCleaning in Hospitalisation'!$K$2:$K$2339)</f>
        <v>R1013</v>
      </c>
      <c r="Q1518">
        <f>_xlfn.XLOOKUP(A1518,'DataCleaning in Hospitalisation'!$A$2:$A$2339,'DataCleaning in Hospitalisation'!$F$2:$F$2339)</f>
        <v>42</v>
      </c>
      <c r="U1518" s="51" t="s">
        <v>11</v>
      </c>
      <c r="V1518">
        <v>1</v>
      </c>
      <c r="X1518" s="4" t="s">
        <v>2107</v>
      </c>
      <c r="Y1518" s="30">
        <v>33471.97</v>
      </c>
      <c r="AJ1518" s="4" t="s">
        <v>2107</v>
      </c>
      <c r="AK1518" s="30">
        <v>33471.97</v>
      </c>
    </row>
    <row r="1519" spans="1:37" x14ac:dyDescent="0.3">
      <c r="A1519" t="s">
        <v>848</v>
      </c>
      <c r="B1519" t="str">
        <f>_xlfn.XLOOKUP(A1519,'Customer Names'!$A$2:$A$2336,'Customer Names'!$C$2:$C$2336)</f>
        <v xml:space="preserve"> Ms.Lauren</v>
      </c>
      <c r="C1519" s="41">
        <f>_xlfn.XLOOKUP(A1519,'Data Cleaning in Medical Examin'!$A$2:$A$2336,'Data Cleaning in Medical Examin'!$B$2:$B$2336)</f>
        <v>32.200000000000003</v>
      </c>
      <c r="D1519">
        <f>_xlfn.XLOOKUP(A1519,'Data Cleaning in Medical Examin'!$A$2:$A$2336,'Data Cleaning in Medical Examin'!$D$2:$D$2336)</f>
        <v>10.59</v>
      </c>
      <c r="E1519" t="str">
        <f>_xlfn.XLOOKUP(A1519,'Data Cleaning in Medical Examin'!$A$2:$A$2336,'Data Cleaning in Medical Examin'!$F$2:$F$2336)</f>
        <v>Yes</v>
      </c>
      <c r="F1519" t="str">
        <f>_xlfn.XLOOKUP(A1519,'Data Cleaning in Medical Examin'!$A$2:$A$2336,'Data Cleaning in Medical Examin'!$G$2:$G$2336)</f>
        <v>No</v>
      </c>
      <c r="G1519" t="str">
        <f>_xlfn.XLOOKUP(A1519,'Data Cleaning in Medical Examin'!$A$2:$A$2336,'Data Cleaning in Medical Examin'!$H$2:$H$2336)</f>
        <v>No</v>
      </c>
      <c r="H1519" t="str">
        <f>_xlfn.XLOOKUP(A1519,'Data Cleaning in Medical Examin'!$A$2:$A$2336,'Data Cleaning in Medical Examin'!$I$2:$I$2336)</f>
        <v>No Major Surgery</v>
      </c>
      <c r="I1519" t="str">
        <f>_xlfn.XLOOKUP(A1519,'Data Cleaning in Medical Examin'!$A$2:$A$2336,'Data Cleaning in Medical Examin'!$J$2:$J$2336)</f>
        <v>No</v>
      </c>
      <c r="J1519" t="str">
        <f>_xlfn.XLOOKUP(A1519,'Data Cleaning in Medical Examin'!$A$2:$A$2336,'Data Cleaning in Medical Examin'!$C$2:$C$2336)</f>
        <v>Obesity</v>
      </c>
      <c r="K1519" t="str">
        <f>_xlfn.XLOOKUP(A1519,'Data Cleaning in Medical Examin'!$A$2:$A$2336,'Data Cleaning in Medical Examin'!$E$2:$E$2336)</f>
        <v>Diabetes</v>
      </c>
      <c r="L1519" t="str">
        <f>_xlfn.XLOOKUP(A1519,'DataCleaning in Hospitalisation'!$A$2:$A$2339,'DataCleaning in Hospitalisation'!$E$2:$E$2339)</f>
        <v>10-Oct-1988</v>
      </c>
      <c r="M1519" s="30">
        <f>_xlfn.XLOOKUP(A1519,'DataCleaning in Hospitalisation'!$A$2:$A$2339,'DataCleaning in Hospitalisation'!$H$2:$H$2339)</f>
        <v>6753.04</v>
      </c>
      <c r="N1519" t="str">
        <f>_xlfn.XLOOKUP(A1519,'DataCleaning in Hospitalisation'!$A$2:$A$2339,'DataCleaning in Hospitalisation'!$I$2:$I$2339)</f>
        <v>tier - 2</v>
      </c>
      <c r="O1519" t="str">
        <f>_xlfn.XLOOKUP(A1519,'DataCleaning in Hospitalisation'!$A$2:$A$2339,'DataCleaning in Hospitalisation'!$J$2:$J$2339)</f>
        <v>tier - 2</v>
      </c>
      <c r="P1519" t="str">
        <f>_xlfn.XLOOKUP(A1519,'DataCleaning in Hospitalisation'!$A$2:$A$2339,'DataCleaning in Hospitalisation'!$K$2:$K$2339)</f>
        <v>R1024</v>
      </c>
      <c r="Q1519">
        <f>_xlfn.XLOOKUP(A1519,'DataCleaning in Hospitalisation'!$A$2:$A$2339,'DataCleaning in Hospitalisation'!$F$2:$F$2339)</f>
        <v>35</v>
      </c>
      <c r="U1519" s="52" t="s">
        <v>2372</v>
      </c>
      <c r="V1519">
        <v>1</v>
      </c>
      <c r="X1519" s="4" t="s">
        <v>2106</v>
      </c>
      <c r="Y1519" s="30">
        <v>33450.99</v>
      </c>
      <c r="AJ1519" s="4" t="s">
        <v>2106</v>
      </c>
      <c r="AK1519" s="30">
        <v>33450.99</v>
      </c>
    </row>
    <row r="1520" spans="1:37" x14ac:dyDescent="0.3">
      <c r="A1520" t="s">
        <v>847</v>
      </c>
      <c r="B1520" t="str">
        <f>_xlfn.XLOOKUP(A1520,'Customer Names'!$A$2:$A$2336,'Customer Names'!$C$2:$C$2336)</f>
        <v xml:space="preserve"> Ms.Misti</v>
      </c>
      <c r="C1520" s="41">
        <f>_xlfn.XLOOKUP(A1520,'Data Cleaning in Medical Examin'!$A$2:$A$2336,'Data Cleaning in Medical Examin'!$B$2:$B$2336)</f>
        <v>28.05</v>
      </c>
      <c r="D1520">
        <f>_xlfn.XLOOKUP(A1520,'Data Cleaning in Medical Examin'!$A$2:$A$2336,'Data Cleaning in Medical Examin'!$D$2:$D$2336)</f>
        <v>11.85</v>
      </c>
      <c r="E1520" t="str">
        <f>_xlfn.XLOOKUP(A1520,'Data Cleaning in Medical Examin'!$A$2:$A$2336,'Data Cleaning in Medical Examin'!$F$2:$F$2336)</f>
        <v>Yes</v>
      </c>
      <c r="F1520" t="str">
        <f>_xlfn.XLOOKUP(A1520,'Data Cleaning in Medical Examin'!$A$2:$A$2336,'Data Cleaning in Medical Examin'!$G$2:$G$2336)</f>
        <v>No</v>
      </c>
      <c r="G1520" t="str">
        <f>_xlfn.XLOOKUP(A1520,'Data Cleaning in Medical Examin'!$A$2:$A$2336,'Data Cleaning in Medical Examin'!$H$2:$H$2336)</f>
        <v>No</v>
      </c>
      <c r="H1520" t="str">
        <f>_xlfn.XLOOKUP(A1520,'Data Cleaning in Medical Examin'!$A$2:$A$2336,'Data Cleaning in Medical Examin'!$I$2:$I$2336)</f>
        <v>No Major Surgery</v>
      </c>
      <c r="I1520" t="str">
        <f>_xlfn.XLOOKUP(A1520,'Data Cleaning in Medical Examin'!$A$2:$A$2336,'Data Cleaning in Medical Examin'!$J$2:$J$2336)</f>
        <v>No</v>
      </c>
      <c r="J1520" t="str">
        <f>_xlfn.XLOOKUP(A1520,'Data Cleaning in Medical Examin'!$A$2:$A$2336,'Data Cleaning in Medical Examin'!$C$2:$C$2336)</f>
        <v>Over Weight</v>
      </c>
      <c r="K1520" t="str">
        <f>_xlfn.XLOOKUP(A1520,'Data Cleaning in Medical Examin'!$A$2:$A$2336,'Data Cleaning in Medical Examin'!$E$2:$E$2336)</f>
        <v>Diabetes</v>
      </c>
      <c r="L1520" t="str">
        <f>_xlfn.XLOOKUP(A1520,'DataCleaning in Hospitalisation'!$A$2:$A$2339,'DataCleaning in Hospitalisation'!$E$2:$E$2339)</f>
        <v>9-Dec-1966</v>
      </c>
      <c r="M1520" s="30">
        <f>_xlfn.XLOOKUP(A1520,'DataCleaning in Hospitalisation'!$A$2:$A$2339,'DataCleaning in Hospitalisation'!$H$2:$H$2339)</f>
        <v>6750.27</v>
      </c>
      <c r="N1520" t="str">
        <f>_xlfn.XLOOKUP(A1520,'DataCleaning in Hospitalisation'!$A$2:$A$2339,'DataCleaning in Hospitalisation'!$I$2:$I$2339)</f>
        <v>tier - 3</v>
      </c>
      <c r="O1520" t="str">
        <f>_xlfn.XLOOKUP(A1520,'DataCleaning in Hospitalisation'!$A$2:$A$2339,'DataCleaning in Hospitalisation'!$J$2:$J$2339)</f>
        <v>tier - 2</v>
      </c>
      <c r="P1520" t="str">
        <f>_xlfn.XLOOKUP(A1520,'DataCleaning in Hospitalisation'!$A$2:$A$2339,'DataCleaning in Hospitalisation'!$K$2:$K$2339)</f>
        <v>R1013</v>
      </c>
      <c r="Q1520">
        <f>_xlfn.XLOOKUP(A1520,'DataCleaning in Hospitalisation'!$A$2:$A$2339,'DataCleaning in Hospitalisation'!$F$2:$F$2339)</f>
        <v>57</v>
      </c>
      <c r="U1520" s="53" t="s">
        <v>2373</v>
      </c>
      <c r="V1520">
        <v>1</v>
      </c>
      <c r="X1520" s="4" t="s">
        <v>2105</v>
      </c>
      <c r="Y1520" s="30">
        <v>33344.449999999997</v>
      </c>
      <c r="AJ1520" s="4" t="s">
        <v>2105</v>
      </c>
      <c r="AK1520" s="30">
        <v>33344.449999999997</v>
      </c>
    </row>
    <row r="1521" spans="1:37" x14ac:dyDescent="0.3">
      <c r="A1521" t="s">
        <v>846</v>
      </c>
      <c r="B1521" t="str">
        <f>_xlfn.XLOOKUP(A1521,'Customer Names'!$A$2:$A$2336,'Customer Names'!$C$2:$C$2336)</f>
        <v xml:space="preserve"> Ms.Angela</v>
      </c>
      <c r="C1521" s="41">
        <f>_xlfn.XLOOKUP(A1521,'Data Cleaning in Medical Examin'!$A$2:$A$2336,'Data Cleaning in Medical Examin'!$B$2:$B$2336)</f>
        <v>19</v>
      </c>
      <c r="D1521">
        <f>_xlfn.XLOOKUP(A1521,'Data Cleaning in Medical Examin'!$A$2:$A$2336,'Data Cleaning in Medical Examin'!$D$2:$D$2336)</f>
        <v>5.46</v>
      </c>
      <c r="E1521" t="str">
        <f>_xlfn.XLOOKUP(A1521,'Data Cleaning in Medical Examin'!$A$2:$A$2336,'Data Cleaning in Medical Examin'!$F$2:$F$2336)</f>
        <v>Yes</v>
      </c>
      <c r="F1521" t="str">
        <f>_xlfn.XLOOKUP(A1521,'Data Cleaning in Medical Examin'!$A$2:$A$2336,'Data Cleaning in Medical Examin'!$G$2:$G$2336)</f>
        <v>No</v>
      </c>
      <c r="G1521" t="str">
        <f>_xlfn.XLOOKUP(A1521,'Data Cleaning in Medical Examin'!$A$2:$A$2336,'Data Cleaning in Medical Examin'!$H$2:$H$2336)</f>
        <v>No</v>
      </c>
      <c r="H1521" t="str">
        <f>_xlfn.XLOOKUP(A1521,'Data Cleaning in Medical Examin'!$A$2:$A$2336,'Data Cleaning in Medical Examin'!$I$2:$I$2336)</f>
        <v>1 Major Surgery</v>
      </c>
      <c r="I1521" t="str">
        <f>_xlfn.XLOOKUP(A1521,'Data Cleaning in Medical Examin'!$A$2:$A$2336,'Data Cleaning in Medical Examin'!$J$2:$J$2336)</f>
        <v>No</v>
      </c>
      <c r="J1521" t="str">
        <f>_xlfn.XLOOKUP(A1521,'Data Cleaning in Medical Examin'!$A$2:$A$2336,'Data Cleaning in Medical Examin'!$C$2:$C$2336)</f>
        <v>Normal Weight</v>
      </c>
      <c r="K1521" t="str">
        <f>_xlfn.XLOOKUP(A1521,'Data Cleaning in Medical Examin'!$A$2:$A$2336,'Data Cleaning in Medical Examin'!$E$2:$E$2336)</f>
        <v>Normal</v>
      </c>
      <c r="L1521" t="str">
        <f>_xlfn.XLOOKUP(A1521,'DataCleaning in Hospitalisation'!$A$2:$A$2339,'DataCleaning in Hospitalisation'!$E$2:$E$2339)</f>
        <v>17-Jun-1970</v>
      </c>
      <c r="M1521" s="30">
        <f>_xlfn.XLOOKUP(A1521,'DataCleaning in Hospitalisation'!$A$2:$A$2339,'DataCleaning in Hospitalisation'!$H$2:$H$2339)</f>
        <v>6749.63</v>
      </c>
      <c r="N1521" t="str">
        <f>_xlfn.XLOOKUP(A1521,'DataCleaning in Hospitalisation'!$A$2:$A$2339,'DataCleaning in Hospitalisation'!$I$2:$I$2339)</f>
        <v>tier - 2</v>
      </c>
      <c r="O1521" t="str">
        <f>_xlfn.XLOOKUP(A1521,'DataCleaning in Hospitalisation'!$A$2:$A$2339,'DataCleaning in Hospitalisation'!$J$2:$J$2339)</f>
        <v>tier - 1</v>
      </c>
      <c r="P1521" t="str">
        <f>_xlfn.XLOOKUP(A1521,'DataCleaning in Hospitalisation'!$A$2:$A$2339,'DataCleaning in Hospitalisation'!$K$2:$K$2339)</f>
        <v>R1013</v>
      </c>
      <c r="Q1521">
        <f>_xlfn.XLOOKUP(A1521,'DataCleaning in Hospitalisation'!$A$2:$A$2339,'DataCleaning in Hospitalisation'!$F$2:$F$2339)</f>
        <v>53</v>
      </c>
      <c r="U1521" s="4" t="s">
        <v>1140</v>
      </c>
      <c r="V1521">
        <v>1</v>
      </c>
      <c r="X1521" s="4" t="s">
        <v>2104</v>
      </c>
      <c r="Y1521" s="30">
        <v>33307.550000000003</v>
      </c>
      <c r="AJ1521" s="4" t="s">
        <v>2104</v>
      </c>
      <c r="AK1521" s="30">
        <v>33307.550000000003</v>
      </c>
    </row>
    <row r="1522" spans="1:37" x14ac:dyDescent="0.3">
      <c r="A1522" t="s">
        <v>845</v>
      </c>
      <c r="B1522" t="str">
        <f>_xlfn.XLOOKUP(A1522,'Customer Names'!$A$2:$A$2336,'Customer Names'!$C$2:$C$2336)</f>
        <v xml:space="preserve"> Mr.Jonathan</v>
      </c>
      <c r="C1522" s="41">
        <f>_xlfn.XLOOKUP(A1522,'Data Cleaning in Medical Examin'!$A$2:$A$2336,'Data Cleaning in Medical Examin'!$B$2:$B$2336)</f>
        <v>16.13</v>
      </c>
      <c r="D1522">
        <f>_xlfn.XLOOKUP(A1522,'Data Cleaning in Medical Examin'!$A$2:$A$2336,'Data Cleaning in Medical Examin'!$D$2:$D$2336)</f>
        <v>4.54</v>
      </c>
      <c r="E1522" t="str">
        <f>_xlfn.XLOOKUP(A1522,'Data Cleaning in Medical Examin'!$A$2:$A$2336,'Data Cleaning in Medical Examin'!$F$2:$F$2336)</f>
        <v>Yes</v>
      </c>
      <c r="F1522" t="str">
        <f>_xlfn.XLOOKUP(A1522,'Data Cleaning in Medical Examin'!$A$2:$A$2336,'Data Cleaning in Medical Examin'!$G$2:$G$2336)</f>
        <v>No</v>
      </c>
      <c r="G1522" t="str">
        <f>_xlfn.XLOOKUP(A1522,'Data Cleaning in Medical Examin'!$A$2:$A$2336,'Data Cleaning in Medical Examin'!$H$2:$H$2336)</f>
        <v>No</v>
      </c>
      <c r="H1522" t="str">
        <f>_xlfn.XLOOKUP(A1522,'Data Cleaning in Medical Examin'!$A$2:$A$2336,'Data Cleaning in Medical Examin'!$I$2:$I$2336)</f>
        <v>2 Major Surgery</v>
      </c>
      <c r="I1522" t="str">
        <f>_xlfn.XLOOKUP(A1522,'Data Cleaning in Medical Examin'!$A$2:$A$2336,'Data Cleaning in Medical Examin'!$J$2:$J$2336)</f>
        <v>No</v>
      </c>
      <c r="J1522" t="str">
        <f>_xlfn.XLOOKUP(A1522,'Data Cleaning in Medical Examin'!$A$2:$A$2336,'Data Cleaning in Medical Examin'!$C$2:$C$2336)</f>
        <v>Under Weight</v>
      </c>
      <c r="K1522" t="str">
        <f>_xlfn.XLOOKUP(A1522,'Data Cleaning in Medical Examin'!$A$2:$A$2336,'Data Cleaning in Medical Examin'!$E$2:$E$2336)</f>
        <v>Normal</v>
      </c>
      <c r="L1522" t="str">
        <f>_xlfn.XLOOKUP(A1522,'DataCleaning in Hospitalisation'!$A$2:$A$2339,'DataCleaning in Hospitalisation'!$E$2:$E$2339)</f>
        <v>5-Jun-1986</v>
      </c>
      <c r="M1522" s="30">
        <f>_xlfn.XLOOKUP(A1522,'DataCleaning in Hospitalisation'!$A$2:$A$2339,'DataCleaning in Hospitalisation'!$H$2:$H$2339)</f>
        <v>6748.59</v>
      </c>
      <c r="N1522" t="str">
        <f>_xlfn.XLOOKUP(A1522,'DataCleaning in Hospitalisation'!$A$2:$A$2339,'DataCleaning in Hospitalisation'!$I$2:$I$2339)</f>
        <v>tier - 3</v>
      </c>
      <c r="O1522" t="str">
        <f>_xlfn.XLOOKUP(A1522,'DataCleaning in Hospitalisation'!$A$2:$A$2339,'DataCleaning in Hospitalisation'!$J$2:$J$2339)</f>
        <v>tier - 1</v>
      </c>
      <c r="P1522" t="str">
        <f>_xlfn.XLOOKUP(A1522,'DataCleaning in Hospitalisation'!$A$2:$A$2339,'DataCleaning in Hospitalisation'!$K$2:$K$2339)</f>
        <v>R1016</v>
      </c>
      <c r="Q1522">
        <f>_xlfn.XLOOKUP(A1522,'DataCleaning in Hospitalisation'!$A$2:$A$2339,'DataCleaning in Hospitalisation'!$F$2:$F$2339)</f>
        <v>37</v>
      </c>
      <c r="U1522" s="46" t="s">
        <v>7</v>
      </c>
      <c r="V1522">
        <v>1</v>
      </c>
      <c r="X1522" s="4" t="s">
        <v>2103</v>
      </c>
      <c r="Y1522" s="30">
        <v>33292.83</v>
      </c>
      <c r="AJ1522" s="4" t="s">
        <v>2103</v>
      </c>
      <c r="AK1522" s="30">
        <v>33292.83</v>
      </c>
    </row>
    <row r="1523" spans="1:37" x14ac:dyDescent="0.3">
      <c r="A1523" t="s">
        <v>844</v>
      </c>
      <c r="B1523" t="str">
        <f>_xlfn.XLOOKUP(A1523,'Customer Names'!$A$2:$A$2336,'Customer Names'!$C$2:$C$2336)</f>
        <v xml:space="preserve"> Ms.Victoria</v>
      </c>
      <c r="C1523" s="41">
        <f>_xlfn.XLOOKUP(A1523,'Data Cleaning in Medical Examin'!$A$2:$A$2336,'Data Cleaning in Medical Examin'!$B$2:$B$2336)</f>
        <v>18.77</v>
      </c>
      <c r="D1523">
        <f>_xlfn.XLOOKUP(A1523,'Data Cleaning in Medical Examin'!$A$2:$A$2336,'Data Cleaning in Medical Examin'!$D$2:$D$2336)</f>
        <v>11.98</v>
      </c>
      <c r="E1523" t="str">
        <f>_xlfn.XLOOKUP(A1523,'Data Cleaning in Medical Examin'!$A$2:$A$2336,'Data Cleaning in Medical Examin'!$F$2:$F$2336)</f>
        <v>Yes</v>
      </c>
      <c r="F1523" t="str">
        <f>_xlfn.XLOOKUP(A1523,'Data Cleaning in Medical Examin'!$A$2:$A$2336,'Data Cleaning in Medical Examin'!$G$2:$G$2336)</f>
        <v>No</v>
      </c>
      <c r="G1523" t="str">
        <f>_xlfn.XLOOKUP(A1523,'Data Cleaning in Medical Examin'!$A$2:$A$2336,'Data Cleaning in Medical Examin'!$H$2:$H$2336)</f>
        <v>No</v>
      </c>
      <c r="H1523" t="str">
        <f>_xlfn.XLOOKUP(A1523,'Data Cleaning in Medical Examin'!$A$2:$A$2336,'Data Cleaning in Medical Examin'!$I$2:$I$2336)</f>
        <v>2 Major Surgery</v>
      </c>
      <c r="I1523" t="str">
        <f>_xlfn.XLOOKUP(A1523,'Data Cleaning in Medical Examin'!$A$2:$A$2336,'Data Cleaning in Medical Examin'!$J$2:$J$2336)</f>
        <v>No</v>
      </c>
      <c r="J1523" t="str">
        <f>_xlfn.XLOOKUP(A1523,'Data Cleaning in Medical Examin'!$A$2:$A$2336,'Data Cleaning in Medical Examin'!$C$2:$C$2336)</f>
        <v>Normal Weight</v>
      </c>
      <c r="K1523" t="str">
        <f>_xlfn.XLOOKUP(A1523,'Data Cleaning in Medical Examin'!$A$2:$A$2336,'Data Cleaning in Medical Examin'!$E$2:$E$2336)</f>
        <v>Diabetes</v>
      </c>
      <c r="L1523" t="str">
        <f>_xlfn.XLOOKUP(A1523,'DataCleaning in Hospitalisation'!$A$2:$A$2339,'DataCleaning in Hospitalisation'!$E$2:$E$2339)</f>
        <v>7-Aug-1986</v>
      </c>
      <c r="M1523" s="30">
        <f>_xlfn.XLOOKUP(A1523,'DataCleaning in Hospitalisation'!$A$2:$A$2339,'DataCleaning in Hospitalisation'!$H$2:$H$2339)</f>
        <v>6746.74</v>
      </c>
      <c r="N1523" t="str">
        <f>_xlfn.XLOOKUP(A1523,'DataCleaning in Hospitalisation'!$A$2:$A$2339,'DataCleaning in Hospitalisation'!$I$2:$I$2339)</f>
        <v>tier - 3</v>
      </c>
      <c r="O1523" t="str">
        <f>_xlfn.XLOOKUP(A1523,'DataCleaning in Hospitalisation'!$A$2:$A$2339,'DataCleaning in Hospitalisation'!$J$2:$J$2339)</f>
        <v>tier - 2</v>
      </c>
      <c r="P1523" t="str">
        <f>_xlfn.XLOOKUP(A1523,'DataCleaning in Hospitalisation'!$A$2:$A$2339,'DataCleaning in Hospitalisation'!$K$2:$K$2339)</f>
        <v>R1016</v>
      </c>
      <c r="Q1523">
        <f>_xlfn.XLOOKUP(A1523,'DataCleaning in Hospitalisation'!$A$2:$A$2339,'DataCleaning in Hospitalisation'!$F$2:$F$2339)</f>
        <v>37</v>
      </c>
      <c r="U1523" s="50" t="s">
        <v>2418</v>
      </c>
      <c r="V1523">
        <v>1</v>
      </c>
      <c r="X1523" s="4" t="s">
        <v>2102</v>
      </c>
      <c r="Y1523" s="30">
        <v>33121</v>
      </c>
      <c r="AJ1523" s="4" t="s">
        <v>2102</v>
      </c>
      <c r="AK1523" s="30">
        <v>33121</v>
      </c>
    </row>
    <row r="1524" spans="1:37" x14ac:dyDescent="0.3">
      <c r="A1524" t="s">
        <v>843</v>
      </c>
      <c r="B1524" t="str">
        <f>_xlfn.XLOOKUP(A1524,'Customer Names'!$A$2:$A$2336,'Customer Names'!$C$2:$C$2336)</f>
        <v xml:space="preserve"> Mr.Adrian</v>
      </c>
      <c r="C1524" s="41">
        <f>_xlfn.XLOOKUP(A1524,'Data Cleaning in Medical Examin'!$A$2:$A$2336,'Data Cleaning in Medical Examin'!$B$2:$B$2336)</f>
        <v>28.88</v>
      </c>
      <c r="D1524">
        <f>_xlfn.XLOOKUP(A1524,'Data Cleaning in Medical Examin'!$A$2:$A$2336,'Data Cleaning in Medical Examin'!$D$2:$D$2336)</f>
        <v>6.59</v>
      </c>
      <c r="E1524" t="str">
        <f>_xlfn.XLOOKUP(A1524,'Data Cleaning in Medical Examin'!$A$2:$A$2336,'Data Cleaning in Medical Examin'!$F$2:$F$2336)</f>
        <v>Yes</v>
      </c>
      <c r="F1524" t="str">
        <f>_xlfn.XLOOKUP(A1524,'Data Cleaning in Medical Examin'!$A$2:$A$2336,'Data Cleaning in Medical Examin'!$G$2:$G$2336)</f>
        <v>No</v>
      </c>
      <c r="G1524" t="str">
        <f>_xlfn.XLOOKUP(A1524,'Data Cleaning in Medical Examin'!$A$2:$A$2336,'Data Cleaning in Medical Examin'!$H$2:$H$2336)</f>
        <v>No</v>
      </c>
      <c r="H1524" t="str">
        <f>_xlfn.XLOOKUP(A1524,'Data Cleaning in Medical Examin'!$A$2:$A$2336,'Data Cleaning in Medical Examin'!$I$2:$I$2336)</f>
        <v>1 Major Surgery</v>
      </c>
      <c r="I1524" t="str">
        <f>_xlfn.XLOOKUP(A1524,'Data Cleaning in Medical Examin'!$A$2:$A$2336,'Data Cleaning in Medical Examin'!$J$2:$J$2336)</f>
        <v>No</v>
      </c>
      <c r="J1524" t="str">
        <f>_xlfn.XLOOKUP(A1524,'Data Cleaning in Medical Examin'!$A$2:$A$2336,'Data Cleaning in Medical Examin'!$C$2:$C$2336)</f>
        <v>Over Weight</v>
      </c>
      <c r="K1524" t="str">
        <f>_xlfn.XLOOKUP(A1524,'Data Cleaning in Medical Examin'!$A$2:$A$2336,'Data Cleaning in Medical Examin'!$E$2:$E$2336)</f>
        <v>Diabetes</v>
      </c>
      <c r="L1524" t="str">
        <f>_xlfn.XLOOKUP(A1524,'DataCleaning in Hospitalisation'!$A$2:$A$2339,'DataCleaning in Hospitalisation'!$E$2:$E$2339)</f>
        <v>18-Jul-1968</v>
      </c>
      <c r="M1524" s="30">
        <f>_xlfn.XLOOKUP(A1524,'DataCleaning in Hospitalisation'!$A$2:$A$2339,'DataCleaning in Hospitalisation'!$H$2:$H$2339)</f>
        <v>6738.84</v>
      </c>
      <c r="N1524" t="str">
        <f>_xlfn.XLOOKUP(A1524,'DataCleaning in Hospitalisation'!$A$2:$A$2339,'DataCleaning in Hospitalisation'!$I$2:$I$2339)</f>
        <v>tier - 3</v>
      </c>
      <c r="O1524" t="str">
        <f>_xlfn.XLOOKUP(A1524,'DataCleaning in Hospitalisation'!$A$2:$A$2339,'DataCleaning in Hospitalisation'!$J$2:$J$2339)</f>
        <v>tier - 1</v>
      </c>
      <c r="P1524" t="str">
        <f>_xlfn.XLOOKUP(A1524,'DataCleaning in Hospitalisation'!$A$2:$A$2339,'DataCleaning in Hospitalisation'!$K$2:$K$2339)</f>
        <v>R1012</v>
      </c>
      <c r="Q1524">
        <f>_xlfn.XLOOKUP(A1524,'DataCleaning in Hospitalisation'!$A$2:$A$2339,'DataCleaning in Hospitalisation'!$F$2:$F$2339)</f>
        <v>55</v>
      </c>
      <c r="U1524" s="51" t="s">
        <v>6</v>
      </c>
      <c r="V1524">
        <v>1</v>
      </c>
      <c r="X1524" s="4" t="s">
        <v>2101</v>
      </c>
      <c r="Y1524" s="30">
        <v>33090.660000000003</v>
      </c>
      <c r="AJ1524" s="4" t="s">
        <v>2101</v>
      </c>
      <c r="AK1524" s="30">
        <v>33090.660000000003</v>
      </c>
    </row>
    <row r="1525" spans="1:37" x14ac:dyDescent="0.3">
      <c r="A1525" t="s">
        <v>842</v>
      </c>
      <c r="B1525" t="str">
        <f>_xlfn.XLOOKUP(A1525,'Customer Names'!$A$2:$A$2336,'Customer Names'!$C$2:$C$2336)</f>
        <v xml:space="preserve"> Mr.Andrew</v>
      </c>
      <c r="C1525" s="41">
        <f>_xlfn.XLOOKUP(A1525,'Data Cleaning in Medical Examin'!$A$2:$A$2336,'Data Cleaning in Medical Examin'!$B$2:$B$2336)</f>
        <v>27.55</v>
      </c>
      <c r="D1525">
        <f>_xlfn.XLOOKUP(A1525,'Data Cleaning in Medical Examin'!$A$2:$A$2336,'Data Cleaning in Medical Examin'!$D$2:$D$2336)</f>
        <v>10.83</v>
      </c>
      <c r="E1525" t="str">
        <f>_xlfn.XLOOKUP(A1525,'Data Cleaning in Medical Examin'!$A$2:$A$2336,'Data Cleaning in Medical Examin'!$F$2:$F$2336)</f>
        <v>Yes</v>
      </c>
      <c r="F1525" t="str">
        <f>_xlfn.XLOOKUP(A1525,'Data Cleaning in Medical Examin'!$A$2:$A$2336,'Data Cleaning in Medical Examin'!$G$2:$G$2336)</f>
        <v>No</v>
      </c>
      <c r="G1525" t="str">
        <f>_xlfn.XLOOKUP(A1525,'Data Cleaning in Medical Examin'!$A$2:$A$2336,'Data Cleaning in Medical Examin'!$H$2:$H$2336)</f>
        <v>No</v>
      </c>
      <c r="H1525" t="str">
        <f>_xlfn.XLOOKUP(A1525,'Data Cleaning in Medical Examin'!$A$2:$A$2336,'Data Cleaning in Medical Examin'!$I$2:$I$2336)</f>
        <v>1 Major Surgery</v>
      </c>
      <c r="I1525" t="str">
        <f>_xlfn.XLOOKUP(A1525,'Data Cleaning in Medical Examin'!$A$2:$A$2336,'Data Cleaning in Medical Examin'!$J$2:$J$2336)</f>
        <v>No</v>
      </c>
      <c r="J1525" t="str">
        <f>_xlfn.XLOOKUP(A1525,'Data Cleaning in Medical Examin'!$A$2:$A$2336,'Data Cleaning in Medical Examin'!$C$2:$C$2336)</f>
        <v>Over Weight</v>
      </c>
      <c r="K1525" t="str">
        <f>_xlfn.XLOOKUP(A1525,'Data Cleaning in Medical Examin'!$A$2:$A$2336,'Data Cleaning in Medical Examin'!$E$2:$E$2336)</f>
        <v>Diabetes</v>
      </c>
      <c r="L1525" t="str">
        <f>_xlfn.XLOOKUP(A1525,'DataCleaning in Hospitalisation'!$A$2:$A$2339,'DataCleaning in Hospitalisation'!$E$2:$E$2339)</f>
        <v>21-Oct-1978</v>
      </c>
      <c r="M1525" s="30">
        <f>_xlfn.XLOOKUP(A1525,'DataCleaning in Hospitalisation'!$A$2:$A$2339,'DataCleaning in Hospitalisation'!$H$2:$H$2339)</f>
        <v>6737.98</v>
      </c>
      <c r="N1525" t="str">
        <f>_xlfn.XLOOKUP(A1525,'DataCleaning in Hospitalisation'!$A$2:$A$2339,'DataCleaning in Hospitalisation'!$I$2:$I$2339)</f>
        <v>tier - 2</v>
      </c>
      <c r="O1525" t="str">
        <f>_xlfn.XLOOKUP(A1525,'DataCleaning in Hospitalisation'!$A$2:$A$2339,'DataCleaning in Hospitalisation'!$J$2:$J$2339)</f>
        <v>tier - 3</v>
      </c>
      <c r="P1525" t="str">
        <f>_xlfn.XLOOKUP(A1525,'DataCleaning in Hospitalisation'!$A$2:$A$2339,'DataCleaning in Hospitalisation'!$K$2:$K$2339)</f>
        <v>R1013</v>
      </c>
      <c r="Q1525">
        <f>_xlfn.XLOOKUP(A1525,'DataCleaning in Hospitalisation'!$A$2:$A$2339,'DataCleaning in Hospitalisation'!$F$2:$F$2339)</f>
        <v>45</v>
      </c>
      <c r="U1525" s="52" t="s">
        <v>2372</v>
      </c>
      <c r="V1525">
        <v>1</v>
      </c>
      <c r="X1525" s="4" t="s">
        <v>2100</v>
      </c>
      <c r="Y1525" s="30">
        <v>33074.94</v>
      </c>
      <c r="AJ1525" s="4" t="s">
        <v>2100</v>
      </c>
      <c r="AK1525" s="30">
        <v>33074.94</v>
      </c>
    </row>
    <row r="1526" spans="1:37" x14ac:dyDescent="0.3">
      <c r="A1526" t="s">
        <v>841</v>
      </c>
      <c r="B1526" t="str">
        <f>_xlfn.XLOOKUP(A1526,'Customer Names'!$A$2:$A$2336,'Customer Names'!$C$2:$C$2336)</f>
        <v xml:space="preserve"> Mr.Jason</v>
      </c>
      <c r="C1526" s="41">
        <f>_xlfn.XLOOKUP(A1526,'Data Cleaning in Medical Examin'!$A$2:$A$2336,'Data Cleaning in Medical Examin'!$B$2:$B$2336)</f>
        <v>15.6</v>
      </c>
      <c r="D1526">
        <f>_xlfn.XLOOKUP(A1526,'Data Cleaning in Medical Examin'!$A$2:$A$2336,'Data Cleaning in Medical Examin'!$D$2:$D$2336)</f>
        <v>8.6</v>
      </c>
      <c r="E1526" t="str">
        <f>_xlfn.XLOOKUP(A1526,'Data Cleaning in Medical Examin'!$A$2:$A$2336,'Data Cleaning in Medical Examin'!$F$2:$F$2336)</f>
        <v>No</v>
      </c>
      <c r="F1526" t="str">
        <f>_xlfn.XLOOKUP(A1526,'Data Cleaning in Medical Examin'!$A$2:$A$2336,'Data Cleaning in Medical Examin'!$G$2:$G$2336)</f>
        <v>No</v>
      </c>
      <c r="G1526" t="str">
        <f>_xlfn.XLOOKUP(A1526,'Data Cleaning in Medical Examin'!$A$2:$A$2336,'Data Cleaning in Medical Examin'!$H$2:$H$2336)</f>
        <v>No</v>
      </c>
      <c r="H1526" t="str">
        <f>_xlfn.XLOOKUP(A1526,'Data Cleaning in Medical Examin'!$A$2:$A$2336,'Data Cleaning in Medical Examin'!$I$2:$I$2336)</f>
        <v>No Major Surgery</v>
      </c>
      <c r="I1526" t="str">
        <f>_xlfn.XLOOKUP(A1526,'Data Cleaning in Medical Examin'!$A$2:$A$2336,'Data Cleaning in Medical Examin'!$J$2:$J$2336)</f>
        <v>No</v>
      </c>
      <c r="J1526" t="str">
        <f>_xlfn.XLOOKUP(A1526,'Data Cleaning in Medical Examin'!$A$2:$A$2336,'Data Cleaning in Medical Examin'!$C$2:$C$2336)</f>
        <v>Under Weight</v>
      </c>
      <c r="K1526" t="str">
        <f>_xlfn.XLOOKUP(A1526,'Data Cleaning in Medical Examin'!$A$2:$A$2336,'Data Cleaning in Medical Examin'!$E$2:$E$2336)</f>
        <v>Diabetes</v>
      </c>
      <c r="L1526" t="str">
        <f>_xlfn.XLOOKUP(A1526,'DataCleaning in Hospitalisation'!$A$2:$A$2339,'DataCleaning in Hospitalisation'!$E$2:$E$2339)</f>
        <v>13-Jun-1994</v>
      </c>
      <c r="M1526" s="30">
        <f>_xlfn.XLOOKUP(A1526,'DataCleaning in Hospitalisation'!$A$2:$A$2339,'DataCleaning in Hospitalisation'!$H$2:$H$2339)</f>
        <v>6721.37</v>
      </c>
      <c r="N1526" t="str">
        <f>_xlfn.XLOOKUP(A1526,'DataCleaning in Hospitalisation'!$A$2:$A$2339,'DataCleaning in Hospitalisation'!$I$2:$I$2339)</f>
        <v>tier - 2</v>
      </c>
      <c r="O1526" t="str">
        <f>_xlfn.XLOOKUP(A1526,'DataCleaning in Hospitalisation'!$A$2:$A$2339,'DataCleaning in Hospitalisation'!$J$2:$J$2339)</f>
        <v>tier - 1</v>
      </c>
      <c r="P1526" t="str">
        <f>_xlfn.XLOOKUP(A1526,'DataCleaning in Hospitalisation'!$A$2:$A$2339,'DataCleaning in Hospitalisation'!$K$2:$K$2339)</f>
        <v>R1012</v>
      </c>
      <c r="Q1526">
        <f>_xlfn.XLOOKUP(A1526,'DataCleaning in Hospitalisation'!$A$2:$A$2339,'DataCleaning in Hospitalisation'!$F$2:$F$2339)</f>
        <v>29</v>
      </c>
      <c r="U1526" s="53" t="s">
        <v>2372</v>
      </c>
      <c r="V1526">
        <v>1</v>
      </c>
      <c r="X1526" s="4" t="s">
        <v>2099</v>
      </c>
      <c r="Y1526" s="30">
        <v>33057.230000000003</v>
      </c>
      <c r="AJ1526" s="4" t="s">
        <v>2099</v>
      </c>
      <c r="AK1526" s="30">
        <v>33057.230000000003</v>
      </c>
    </row>
    <row r="1527" spans="1:37" x14ac:dyDescent="0.3">
      <c r="A1527" t="s">
        <v>840</v>
      </c>
      <c r="B1527" t="str">
        <f>_xlfn.XLOOKUP(A1527,'Customer Names'!$A$2:$A$2336,'Customer Names'!$C$2:$C$2336)</f>
        <v xml:space="preserve"> Ms.Rachel</v>
      </c>
      <c r="C1527" s="41">
        <f>_xlfn.XLOOKUP(A1527,'Data Cleaning in Medical Examin'!$A$2:$A$2336,'Data Cleaning in Medical Examin'!$B$2:$B$2336)</f>
        <v>21.99</v>
      </c>
      <c r="D1527">
        <f>_xlfn.XLOOKUP(A1527,'Data Cleaning in Medical Examin'!$A$2:$A$2336,'Data Cleaning in Medical Examin'!$D$2:$D$2336)</f>
        <v>11.17</v>
      </c>
      <c r="E1527" t="str">
        <f>_xlfn.XLOOKUP(A1527,'Data Cleaning in Medical Examin'!$A$2:$A$2336,'Data Cleaning in Medical Examin'!$F$2:$F$2336)</f>
        <v>No</v>
      </c>
      <c r="F1527" t="str">
        <f>_xlfn.XLOOKUP(A1527,'Data Cleaning in Medical Examin'!$A$2:$A$2336,'Data Cleaning in Medical Examin'!$G$2:$G$2336)</f>
        <v>No</v>
      </c>
      <c r="G1527" t="str">
        <f>_xlfn.XLOOKUP(A1527,'Data Cleaning in Medical Examin'!$A$2:$A$2336,'Data Cleaning in Medical Examin'!$H$2:$H$2336)</f>
        <v>No</v>
      </c>
      <c r="H1527" t="str">
        <f>_xlfn.XLOOKUP(A1527,'Data Cleaning in Medical Examin'!$A$2:$A$2336,'Data Cleaning in Medical Examin'!$I$2:$I$2336)</f>
        <v>No Major Surgery</v>
      </c>
      <c r="I1527" t="str">
        <f>_xlfn.XLOOKUP(A1527,'Data Cleaning in Medical Examin'!$A$2:$A$2336,'Data Cleaning in Medical Examin'!$J$2:$J$2336)</f>
        <v>No</v>
      </c>
      <c r="J1527" t="str">
        <f>_xlfn.XLOOKUP(A1527,'Data Cleaning in Medical Examin'!$A$2:$A$2336,'Data Cleaning in Medical Examin'!$C$2:$C$2336)</f>
        <v>Normal Weight</v>
      </c>
      <c r="K1527" t="str">
        <f>_xlfn.XLOOKUP(A1527,'Data Cleaning in Medical Examin'!$A$2:$A$2336,'Data Cleaning in Medical Examin'!$E$2:$E$2336)</f>
        <v>Diabetes</v>
      </c>
      <c r="L1527" t="str">
        <f>_xlfn.XLOOKUP(A1527,'DataCleaning in Hospitalisation'!$A$2:$A$2339,'DataCleaning in Hospitalisation'!$E$2:$E$2339)</f>
        <v>12-Jun-1983</v>
      </c>
      <c r="M1527" s="30">
        <f>_xlfn.XLOOKUP(A1527,'DataCleaning in Hospitalisation'!$A$2:$A$2339,'DataCleaning in Hospitalisation'!$H$2:$H$2339)</f>
        <v>6710.19</v>
      </c>
      <c r="N1527" t="str">
        <f>_xlfn.XLOOKUP(A1527,'DataCleaning in Hospitalisation'!$A$2:$A$2339,'DataCleaning in Hospitalisation'!$I$2:$I$2339)</f>
        <v>tier - 3</v>
      </c>
      <c r="O1527" t="str">
        <f>_xlfn.XLOOKUP(A1527,'DataCleaning in Hospitalisation'!$A$2:$A$2339,'DataCleaning in Hospitalisation'!$J$2:$J$2339)</f>
        <v>tier - 3</v>
      </c>
      <c r="P1527" t="str">
        <f>_xlfn.XLOOKUP(A1527,'DataCleaning in Hospitalisation'!$A$2:$A$2339,'DataCleaning in Hospitalisation'!$K$2:$K$2339)</f>
        <v>R1012</v>
      </c>
      <c r="Q1527">
        <f>_xlfn.XLOOKUP(A1527,'DataCleaning in Hospitalisation'!$A$2:$A$2339,'DataCleaning in Hospitalisation'!$F$2:$F$2339)</f>
        <v>40</v>
      </c>
      <c r="U1527" s="4" t="s">
        <v>1139</v>
      </c>
      <c r="V1527">
        <v>1</v>
      </c>
      <c r="X1527" s="4" t="s">
        <v>2098</v>
      </c>
      <c r="Y1527" s="30">
        <v>33025.32</v>
      </c>
      <c r="AJ1527" s="4" t="s">
        <v>2098</v>
      </c>
      <c r="AK1527" s="30">
        <v>33025.32</v>
      </c>
    </row>
    <row r="1528" spans="1:37" x14ac:dyDescent="0.3">
      <c r="A1528" t="s">
        <v>839</v>
      </c>
      <c r="B1528" t="str">
        <f>_xlfn.XLOOKUP(A1528,'Customer Names'!$A$2:$A$2336,'Customer Names'!$C$2:$C$2336)</f>
        <v xml:space="preserve"> Ms.Susan</v>
      </c>
      <c r="C1528" s="41">
        <f>_xlfn.XLOOKUP(A1528,'Data Cleaning in Medical Examin'!$A$2:$A$2336,'Data Cleaning in Medical Examin'!$B$2:$B$2336)</f>
        <v>34.85</v>
      </c>
      <c r="D1528">
        <f>_xlfn.XLOOKUP(A1528,'Data Cleaning in Medical Examin'!$A$2:$A$2336,'Data Cleaning in Medical Examin'!$D$2:$D$2336)</f>
        <v>5.75</v>
      </c>
      <c r="E1528" t="str">
        <f>_xlfn.XLOOKUP(A1528,'Data Cleaning in Medical Examin'!$A$2:$A$2336,'Data Cleaning in Medical Examin'!$F$2:$F$2336)</f>
        <v>No</v>
      </c>
      <c r="F1528" t="str">
        <f>_xlfn.XLOOKUP(A1528,'Data Cleaning in Medical Examin'!$A$2:$A$2336,'Data Cleaning in Medical Examin'!$G$2:$G$2336)</f>
        <v>No</v>
      </c>
      <c r="G1528" t="str">
        <f>_xlfn.XLOOKUP(A1528,'Data Cleaning in Medical Examin'!$A$2:$A$2336,'Data Cleaning in Medical Examin'!$H$2:$H$2336)</f>
        <v>No</v>
      </c>
      <c r="H1528" t="str">
        <f>_xlfn.XLOOKUP(A1528,'Data Cleaning in Medical Examin'!$A$2:$A$2336,'Data Cleaning in Medical Examin'!$I$2:$I$2336)</f>
        <v>No Major Surgery</v>
      </c>
      <c r="I1528" t="str">
        <f>_xlfn.XLOOKUP(A1528,'Data Cleaning in Medical Examin'!$A$2:$A$2336,'Data Cleaning in Medical Examin'!$J$2:$J$2336)</f>
        <v>No</v>
      </c>
      <c r="J1528" t="str">
        <f>_xlfn.XLOOKUP(A1528,'Data Cleaning in Medical Examin'!$A$2:$A$2336,'Data Cleaning in Medical Examin'!$C$2:$C$2336)</f>
        <v>Obesity</v>
      </c>
      <c r="K1528" t="str">
        <f>_xlfn.XLOOKUP(A1528,'Data Cleaning in Medical Examin'!$A$2:$A$2336,'Data Cleaning in Medical Examin'!$E$2:$E$2336)</f>
        <v>Prediabetes</v>
      </c>
      <c r="L1528" t="str">
        <f>_xlfn.XLOOKUP(A1528,'DataCleaning in Hospitalisation'!$A$2:$A$2339,'DataCleaning in Hospitalisation'!$E$2:$E$2339)</f>
        <v>12-Dec-1971</v>
      </c>
      <c r="M1528" s="30">
        <f>_xlfn.XLOOKUP(A1528,'DataCleaning in Hospitalisation'!$A$2:$A$2339,'DataCleaning in Hospitalisation'!$H$2:$H$2339)</f>
        <v>6706.47</v>
      </c>
      <c r="N1528" t="str">
        <f>_xlfn.XLOOKUP(A1528,'DataCleaning in Hospitalisation'!$A$2:$A$2339,'DataCleaning in Hospitalisation'!$I$2:$I$2339)</f>
        <v>tier - 2</v>
      </c>
      <c r="O1528" t="str">
        <f>_xlfn.XLOOKUP(A1528,'DataCleaning in Hospitalisation'!$A$2:$A$2339,'DataCleaning in Hospitalisation'!$J$2:$J$2339)</f>
        <v>tier - 1</v>
      </c>
      <c r="P1528" t="str">
        <f>_xlfn.XLOOKUP(A1528,'DataCleaning in Hospitalisation'!$A$2:$A$2339,'DataCleaning in Hospitalisation'!$K$2:$K$2339)</f>
        <v>R1013</v>
      </c>
      <c r="Q1528">
        <f>_xlfn.XLOOKUP(A1528,'DataCleaning in Hospitalisation'!$A$2:$A$2339,'DataCleaning in Hospitalisation'!$F$2:$F$2339)</f>
        <v>52</v>
      </c>
      <c r="U1528" s="46" t="s">
        <v>7</v>
      </c>
      <c r="V1528">
        <v>1</v>
      </c>
      <c r="X1528" s="4" t="s">
        <v>2341</v>
      </c>
      <c r="Y1528" s="30">
        <v>46151.12</v>
      </c>
      <c r="AJ1528" s="4" t="s">
        <v>2341</v>
      </c>
      <c r="AK1528" s="30">
        <v>46151.12</v>
      </c>
    </row>
    <row r="1529" spans="1:37" x14ac:dyDescent="0.3">
      <c r="A1529" t="s">
        <v>838</v>
      </c>
      <c r="B1529" t="str">
        <f>_xlfn.XLOOKUP(A1529,'Customer Names'!$A$2:$A$2336,'Customer Names'!$C$2:$C$2336)</f>
        <v xml:space="preserve"> Mr.Cameron</v>
      </c>
      <c r="C1529" s="41">
        <f>_xlfn.XLOOKUP(A1529,'Data Cleaning in Medical Examin'!$A$2:$A$2336,'Data Cleaning in Medical Examin'!$B$2:$B$2336)</f>
        <v>24.51</v>
      </c>
      <c r="D1529">
        <f>_xlfn.XLOOKUP(A1529,'Data Cleaning in Medical Examin'!$A$2:$A$2336,'Data Cleaning in Medical Examin'!$D$2:$D$2336)</f>
        <v>4.83</v>
      </c>
      <c r="E1529" t="str">
        <f>_xlfn.XLOOKUP(A1529,'Data Cleaning in Medical Examin'!$A$2:$A$2336,'Data Cleaning in Medical Examin'!$F$2:$F$2336)</f>
        <v>Yes</v>
      </c>
      <c r="F1529" t="str">
        <f>_xlfn.XLOOKUP(A1529,'Data Cleaning in Medical Examin'!$A$2:$A$2336,'Data Cleaning in Medical Examin'!$G$2:$G$2336)</f>
        <v>No</v>
      </c>
      <c r="G1529" t="str">
        <f>_xlfn.XLOOKUP(A1529,'Data Cleaning in Medical Examin'!$A$2:$A$2336,'Data Cleaning in Medical Examin'!$H$2:$H$2336)</f>
        <v>Yes</v>
      </c>
      <c r="H1529" t="str">
        <f>_xlfn.XLOOKUP(A1529,'Data Cleaning in Medical Examin'!$A$2:$A$2336,'Data Cleaning in Medical Examin'!$I$2:$I$2336)</f>
        <v>1 Major Surgery</v>
      </c>
      <c r="I1529" t="str">
        <f>_xlfn.XLOOKUP(A1529,'Data Cleaning in Medical Examin'!$A$2:$A$2336,'Data Cleaning in Medical Examin'!$J$2:$J$2336)</f>
        <v>No</v>
      </c>
      <c r="J1529" t="str">
        <f>_xlfn.XLOOKUP(A1529,'Data Cleaning in Medical Examin'!$A$2:$A$2336,'Data Cleaning in Medical Examin'!$C$2:$C$2336)</f>
        <v>Normal Weight</v>
      </c>
      <c r="K1529" t="str">
        <f>_xlfn.XLOOKUP(A1529,'Data Cleaning in Medical Examin'!$A$2:$A$2336,'Data Cleaning in Medical Examin'!$E$2:$E$2336)</f>
        <v>Normal</v>
      </c>
      <c r="L1529" t="str">
        <f>_xlfn.XLOOKUP(A1529,'DataCleaning in Hospitalisation'!$A$2:$A$2339,'DataCleaning in Hospitalisation'!$E$2:$E$2339)</f>
        <v>13-Jul-1968</v>
      </c>
      <c r="M1529" s="30">
        <f>_xlfn.XLOOKUP(A1529,'DataCleaning in Hospitalisation'!$A$2:$A$2339,'DataCleaning in Hospitalisation'!$H$2:$H$2339)</f>
        <v>6700.56</v>
      </c>
      <c r="N1529" t="str">
        <f>_xlfn.XLOOKUP(A1529,'DataCleaning in Hospitalisation'!$A$2:$A$2339,'DataCleaning in Hospitalisation'!$I$2:$I$2339)</f>
        <v>tier - 3</v>
      </c>
      <c r="O1529" t="str">
        <f>_xlfn.XLOOKUP(A1529,'DataCleaning in Hospitalisation'!$A$2:$A$2339,'DataCleaning in Hospitalisation'!$J$2:$J$2339)</f>
        <v>tier - 1</v>
      </c>
      <c r="P1529" t="str">
        <f>_xlfn.XLOOKUP(A1529,'DataCleaning in Hospitalisation'!$A$2:$A$2339,'DataCleaning in Hospitalisation'!$K$2:$K$2339)</f>
        <v>R1012</v>
      </c>
      <c r="Q1529">
        <f>_xlfn.XLOOKUP(A1529,'DataCleaning in Hospitalisation'!$A$2:$A$2339,'DataCleaning in Hospitalisation'!$F$2:$F$2339)</f>
        <v>55</v>
      </c>
      <c r="U1529" s="50" t="s">
        <v>2418</v>
      </c>
      <c r="V1529">
        <v>1</v>
      </c>
      <c r="X1529" s="4" t="s">
        <v>2097</v>
      </c>
      <c r="Y1529" s="30">
        <v>33017.46</v>
      </c>
      <c r="AJ1529" s="4" t="s">
        <v>2097</v>
      </c>
      <c r="AK1529" s="30">
        <v>33017.46</v>
      </c>
    </row>
    <row r="1530" spans="1:37" x14ac:dyDescent="0.3">
      <c r="A1530" t="s">
        <v>837</v>
      </c>
      <c r="B1530" t="str">
        <f>_xlfn.XLOOKUP(A1530,'Customer Names'!$A$2:$A$2336,'Customer Names'!$C$2:$C$2336)</f>
        <v xml:space="preserve"> Ms.Claudia</v>
      </c>
      <c r="C1530" s="41">
        <f>_xlfn.XLOOKUP(A1530,'Data Cleaning in Medical Examin'!$A$2:$A$2336,'Data Cleaning in Medical Examin'!$B$2:$B$2336)</f>
        <v>19.399999999999999</v>
      </c>
      <c r="D1530">
        <f>_xlfn.XLOOKUP(A1530,'Data Cleaning in Medical Examin'!$A$2:$A$2336,'Data Cleaning in Medical Examin'!$D$2:$D$2336)</f>
        <v>11.93</v>
      </c>
      <c r="E1530" t="str">
        <f>_xlfn.XLOOKUP(A1530,'Data Cleaning in Medical Examin'!$A$2:$A$2336,'Data Cleaning in Medical Examin'!$F$2:$F$2336)</f>
        <v>No</v>
      </c>
      <c r="F1530" t="str">
        <f>_xlfn.XLOOKUP(A1530,'Data Cleaning in Medical Examin'!$A$2:$A$2336,'Data Cleaning in Medical Examin'!$G$2:$G$2336)</f>
        <v>No</v>
      </c>
      <c r="G1530" t="str">
        <f>_xlfn.XLOOKUP(A1530,'Data Cleaning in Medical Examin'!$A$2:$A$2336,'Data Cleaning in Medical Examin'!$H$2:$H$2336)</f>
        <v>No</v>
      </c>
      <c r="H1530" t="str">
        <f>_xlfn.XLOOKUP(A1530,'Data Cleaning in Medical Examin'!$A$2:$A$2336,'Data Cleaning in Medical Examin'!$I$2:$I$2336)</f>
        <v>No Major Surgery</v>
      </c>
      <c r="I1530" t="str">
        <f>_xlfn.XLOOKUP(A1530,'Data Cleaning in Medical Examin'!$A$2:$A$2336,'Data Cleaning in Medical Examin'!$J$2:$J$2336)</f>
        <v>No</v>
      </c>
      <c r="J1530" t="str">
        <f>_xlfn.XLOOKUP(A1530,'Data Cleaning in Medical Examin'!$A$2:$A$2336,'Data Cleaning in Medical Examin'!$C$2:$C$2336)</f>
        <v>Normal Weight</v>
      </c>
      <c r="K1530" t="str">
        <f>_xlfn.XLOOKUP(A1530,'Data Cleaning in Medical Examin'!$A$2:$A$2336,'Data Cleaning in Medical Examin'!$E$2:$E$2336)</f>
        <v>Diabetes</v>
      </c>
      <c r="L1530" t="str">
        <f>_xlfn.XLOOKUP(A1530,'DataCleaning in Hospitalisation'!$A$2:$A$2339,'DataCleaning in Hospitalisation'!$E$2:$E$2339)</f>
        <v>9-Jul-1985</v>
      </c>
      <c r="M1530" s="30">
        <f>_xlfn.XLOOKUP(A1530,'DataCleaning in Hospitalisation'!$A$2:$A$2339,'DataCleaning in Hospitalisation'!$H$2:$H$2339)</f>
        <v>6686.43</v>
      </c>
      <c r="N1530" t="str">
        <f>_xlfn.XLOOKUP(A1530,'DataCleaning in Hospitalisation'!$A$2:$A$2339,'DataCleaning in Hospitalisation'!$I$2:$I$2339)</f>
        <v>tier - 2</v>
      </c>
      <c r="O1530" t="str">
        <f>_xlfn.XLOOKUP(A1530,'DataCleaning in Hospitalisation'!$A$2:$A$2339,'DataCleaning in Hospitalisation'!$J$2:$J$2339)</f>
        <v>tier - 3</v>
      </c>
      <c r="P1530" t="str">
        <f>_xlfn.XLOOKUP(A1530,'DataCleaning in Hospitalisation'!$A$2:$A$2339,'DataCleaning in Hospitalisation'!$K$2:$K$2339)</f>
        <v>R1012</v>
      </c>
      <c r="Q1530">
        <f>_xlfn.XLOOKUP(A1530,'DataCleaning in Hospitalisation'!$A$2:$A$2339,'DataCleaning in Hospitalisation'!$F$2:$F$2339)</f>
        <v>38</v>
      </c>
      <c r="U1530" s="51" t="s">
        <v>7</v>
      </c>
      <c r="V1530">
        <v>1</v>
      </c>
      <c r="X1530" s="4" t="s">
        <v>2096</v>
      </c>
      <c r="Y1530" s="30">
        <v>32947.629999999997</v>
      </c>
      <c r="AJ1530" s="4" t="s">
        <v>2096</v>
      </c>
      <c r="AK1530" s="30">
        <v>32947.629999999997</v>
      </c>
    </row>
    <row r="1531" spans="1:37" x14ac:dyDescent="0.3">
      <c r="A1531" t="s">
        <v>836</v>
      </c>
      <c r="B1531" t="str">
        <f>_xlfn.XLOOKUP(A1531,'Customer Names'!$A$2:$A$2336,'Customer Names'!$C$2:$C$2336)</f>
        <v xml:space="preserve"> Ms.Kate</v>
      </c>
      <c r="C1531" s="41">
        <f>_xlfn.XLOOKUP(A1531,'Data Cleaning in Medical Examin'!$A$2:$A$2336,'Data Cleaning in Medical Examin'!$B$2:$B$2336)</f>
        <v>15.1</v>
      </c>
      <c r="D1531">
        <f>_xlfn.XLOOKUP(A1531,'Data Cleaning in Medical Examin'!$A$2:$A$2336,'Data Cleaning in Medical Examin'!$D$2:$D$2336)</f>
        <v>8.41</v>
      </c>
      <c r="E1531" t="str">
        <f>_xlfn.XLOOKUP(A1531,'Data Cleaning in Medical Examin'!$A$2:$A$2336,'Data Cleaning in Medical Examin'!$F$2:$F$2336)</f>
        <v>No</v>
      </c>
      <c r="F1531" t="str">
        <f>_xlfn.XLOOKUP(A1531,'Data Cleaning in Medical Examin'!$A$2:$A$2336,'Data Cleaning in Medical Examin'!$G$2:$G$2336)</f>
        <v>No</v>
      </c>
      <c r="G1531" t="str">
        <f>_xlfn.XLOOKUP(A1531,'Data Cleaning in Medical Examin'!$A$2:$A$2336,'Data Cleaning in Medical Examin'!$H$2:$H$2336)</f>
        <v>No</v>
      </c>
      <c r="H1531" t="str">
        <f>_xlfn.XLOOKUP(A1531,'Data Cleaning in Medical Examin'!$A$2:$A$2336,'Data Cleaning in Medical Examin'!$I$2:$I$2336)</f>
        <v>No Major Surgery</v>
      </c>
      <c r="I1531" t="str">
        <f>_xlfn.XLOOKUP(A1531,'Data Cleaning in Medical Examin'!$A$2:$A$2336,'Data Cleaning in Medical Examin'!$J$2:$J$2336)</f>
        <v>No</v>
      </c>
      <c r="J1531" t="str">
        <f>_xlfn.XLOOKUP(A1531,'Data Cleaning in Medical Examin'!$A$2:$A$2336,'Data Cleaning in Medical Examin'!$C$2:$C$2336)</f>
        <v>Under Weight</v>
      </c>
      <c r="K1531" t="str">
        <f>_xlfn.XLOOKUP(A1531,'Data Cleaning in Medical Examin'!$A$2:$A$2336,'Data Cleaning in Medical Examin'!$E$2:$E$2336)</f>
        <v>Diabetes</v>
      </c>
      <c r="L1531" t="str">
        <f>_xlfn.XLOOKUP(A1531,'DataCleaning in Hospitalisation'!$A$2:$A$2339,'DataCleaning in Hospitalisation'!$E$2:$E$2339)</f>
        <v>20-Oct-1989</v>
      </c>
      <c r="M1531" s="30">
        <f>_xlfn.XLOOKUP(A1531,'DataCleaning in Hospitalisation'!$A$2:$A$2339,'DataCleaning in Hospitalisation'!$H$2:$H$2339)</f>
        <v>6666.24</v>
      </c>
      <c r="N1531" t="str">
        <f>_xlfn.XLOOKUP(A1531,'DataCleaning in Hospitalisation'!$A$2:$A$2339,'DataCleaning in Hospitalisation'!$I$2:$I$2339)</f>
        <v>tier - 3</v>
      </c>
      <c r="O1531" t="str">
        <f>_xlfn.XLOOKUP(A1531,'DataCleaning in Hospitalisation'!$A$2:$A$2339,'DataCleaning in Hospitalisation'!$J$2:$J$2339)</f>
        <v>tier - 1</v>
      </c>
      <c r="P1531" t="str">
        <f>_xlfn.XLOOKUP(A1531,'DataCleaning in Hospitalisation'!$A$2:$A$2339,'DataCleaning in Hospitalisation'!$K$2:$K$2339)</f>
        <v>R1011</v>
      </c>
      <c r="Q1531">
        <f>_xlfn.XLOOKUP(A1531,'DataCleaning in Hospitalisation'!$A$2:$A$2339,'DataCleaning in Hospitalisation'!$F$2:$F$2339)</f>
        <v>34</v>
      </c>
      <c r="U1531" s="52" t="s">
        <v>2372</v>
      </c>
      <c r="V1531">
        <v>1</v>
      </c>
      <c r="X1531" s="4" t="s">
        <v>2095</v>
      </c>
      <c r="Y1531" s="30">
        <v>32906.69</v>
      </c>
      <c r="AJ1531" s="4" t="s">
        <v>2095</v>
      </c>
      <c r="AK1531" s="30">
        <v>32906.69</v>
      </c>
    </row>
    <row r="1532" spans="1:37" x14ac:dyDescent="0.3">
      <c r="A1532" t="s">
        <v>835</v>
      </c>
      <c r="B1532" t="str">
        <f>_xlfn.XLOOKUP(A1532,'Customer Names'!$A$2:$A$2336,'Customer Names'!$C$2:$C$2336)</f>
        <v xml:space="preserve"> Ms.Nicole</v>
      </c>
      <c r="C1532" s="41">
        <f>_xlfn.XLOOKUP(A1532,'Data Cleaning in Medical Examin'!$A$2:$A$2336,'Data Cleaning in Medical Examin'!$B$2:$B$2336)</f>
        <v>23.37</v>
      </c>
      <c r="D1532">
        <f>_xlfn.XLOOKUP(A1532,'Data Cleaning in Medical Examin'!$A$2:$A$2336,'Data Cleaning in Medical Examin'!$D$2:$D$2336)</f>
        <v>5.59</v>
      </c>
      <c r="E1532" t="str">
        <f>_xlfn.XLOOKUP(A1532,'Data Cleaning in Medical Examin'!$A$2:$A$2336,'Data Cleaning in Medical Examin'!$F$2:$F$2336)</f>
        <v>Yes</v>
      </c>
      <c r="F1532" t="str">
        <f>_xlfn.XLOOKUP(A1532,'Data Cleaning in Medical Examin'!$A$2:$A$2336,'Data Cleaning in Medical Examin'!$G$2:$G$2336)</f>
        <v>No</v>
      </c>
      <c r="G1532" t="str">
        <f>_xlfn.XLOOKUP(A1532,'Data Cleaning in Medical Examin'!$A$2:$A$2336,'Data Cleaning in Medical Examin'!$H$2:$H$2336)</f>
        <v>No</v>
      </c>
      <c r="H1532" t="str">
        <f>_xlfn.XLOOKUP(A1532,'Data Cleaning in Medical Examin'!$A$2:$A$2336,'Data Cleaning in Medical Examin'!$I$2:$I$2336)</f>
        <v>No Major Surgery</v>
      </c>
      <c r="I1532" t="str">
        <f>_xlfn.XLOOKUP(A1532,'Data Cleaning in Medical Examin'!$A$2:$A$2336,'Data Cleaning in Medical Examin'!$J$2:$J$2336)</f>
        <v>No</v>
      </c>
      <c r="J1532" t="str">
        <f>_xlfn.XLOOKUP(A1532,'Data Cleaning in Medical Examin'!$A$2:$A$2336,'Data Cleaning in Medical Examin'!$C$2:$C$2336)</f>
        <v>Normal Weight</v>
      </c>
      <c r="K1532" t="str">
        <f>_xlfn.XLOOKUP(A1532,'Data Cleaning in Medical Examin'!$A$2:$A$2336,'Data Cleaning in Medical Examin'!$E$2:$E$2336)</f>
        <v>Normal</v>
      </c>
      <c r="L1532" t="str">
        <f>_xlfn.XLOOKUP(A1532,'DataCleaning in Hospitalisation'!$A$2:$A$2339,'DataCleaning in Hospitalisation'!$E$2:$E$2339)</f>
        <v>17-Sep-1981</v>
      </c>
      <c r="M1532" s="30">
        <f>_xlfn.XLOOKUP(A1532,'DataCleaning in Hospitalisation'!$A$2:$A$2339,'DataCleaning in Hospitalisation'!$H$2:$H$2339)</f>
        <v>6664.69</v>
      </c>
      <c r="N1532" t="str">
        <f>_xlfn.XLOOKUP(A1532,'DataCleaning in Hospitalisation'!$A$2:$A$2339,'DataCleaning in Hospitalisation'!$I$2:$I$2339)</f>
        <v>tier - 3</v>
      </c>
      <c r="O1532" t="str">
        <f>_xlfn.XLOOKUP(A1532,'DataCleaning in Hospitalisation'!$A$2:$A$2339,'DataCleaning in Hospitalisation'!$J$2:$J$2339)</f>
        <v>tier - 1</v>
      </c>
      <c r="P1532" t="str">
        <f>_xlfn.XLOOKUP(A1532,'DataCleaning in Hospitalisation'!$A$2:$A$2339,'DataCleaning in Hospitalisation'!$K$2:$K$2339)</f>
        <v>R1012</v>
      </c>
      <c r="Q1532">
        <f>_xlfn.XLOOKUP(A1532,'DataCleaning in Hospitalisation'!$A$2:$A$2339,'DataCleaning in Hospitalisation'!$F$2:$F$2339)</f>
        <v>42</v>
      </c>
      <c r="U1532" s="53" t="s">
        <v>2372</v>
      </c>
      <c r="V1532">
        <v>1</v>
      </c>
      <c r="X1532" s="4" t="s">
        <v>2094</v>
      </c>
      <c r="Y1532" s="30">
        <v>32827.51</v>
      </c>
      <c r="AJ1532" s="4" t="s">
        <v>2094</v>
      </c>
      <c r="AK1532" s="30">
        <v>32827.51</v>
      </c>
    </row>
    <row r="1533" spans="1:37" x14ac:dyDescent="0.3">
      <c r="A1533" t="s">
        <v>834</v>
      </c>
      <c r="B1533" t="str">
        <f>_xlfn.XLOOKUP(A1533,'Customer Names'!$A$2:$A$2336,'Customer Names'!$C$2:$C$2336)</f>
        <v xml:space="preserve"> Mr.Jack</v>
      </c>
      <c r="C1533" s="41">
        <f>_xlfn.XLOOKUP(A1533,'Data Cleaning in Medical Examin'!$A$2:$A$2336,'Data Cleaning in Medical Examin'!$B$2:$B$2336)</f>
        <v>42.4</v>
      </c>
      <c r="D1533">
        <f>_xlfn.XLOOKUP(A1533,'Data Cleaning in Medical Examin'!$A$2:$A$2336,'Data Cleaning in Medical Examin'!$D$2:$D$2336)</f>
        <v>4.0599999999999996</v>
      </c>
      <c r="E1533" t="str">
        <f>_xlfn.XLOOKUP(A1533,'Data Cleaning in Medical Examin'!$A$2:$A$2336,'Data Cleaning in Medical Examin'!$F$2:$F$2336)</f>
        <v>No</v>
      </c>
      <c r="F1533" t="str">
        <f>_xlfn.XLOOKUP(A1533,'Data Cleaning in Medical Examin'!$A$2:$A$2336,'Data Cleaning in Medical Examin'!$G$2:$G$2336)</f>
        <v>No</v>
      </c>
      <c r="G1533" t="str">
        <f>_xlfn.XLOOKUP(A1533,'Data Cleaning in Medical Examin'!$A$2:$A$2336,'Data Cleaning in Medical Examin'!$H$2:$H$2336)</f>
        <v>No</v>
      </c>
      <c r="H1533" t="str">
        <f>_xlfn.XLOOKUP(A1533,'Data Cleaning in Medical Examin'!$A$2:$A$2336,'Data Cleaning in Medical Examin'!$I$2:$I$2336)</f>
        <v>No Major Surgery</v>
      </c>
      <c r="I1533" t="str">
        <f>_xlfn.XLOOKUP(A1533,'Data Cleaning in Medical Examin'!$A$2:$A$2336,'Data Cleaning in Medical Examin'!$J$2:$J$2336)</f>
        <v>No</v>
      </c>
      <c r="J1533" t="str">
        <f>_xlfn.XLOOKUP(A1533,'Data Cleaning in Medical Examin'!$A$2:$A$2336,'Data Cleaning in Medical Examin'!$C$2:$C$2336)</f>
        <v>Obesity</v>
      </c>
      <c r="K1533" t="str">
        <f>_xlfn.XLOOKUP(A1533,'Data Cleaning in Medical Examin'!$A$2:$A$2336,'Data Cleaning in Medical Examin'!$E$2:$E$2336)</f>
        <v>Normal</v>
      </c>
      <c r="L1533" t="str">
        <f>_xlfn.XLOOKUP(A1533,'DataCleaning in Hospitalisation'!$A$2:$A$2339,'DataCleaning in Hospitalisation'!$E$2:$E$2339)</f>
        <v>27-Sep-1982</v>
      </c>
      <c r="M1533" s="30">
        <f>_xlfn.XLOOKUP(A1533,'DataCleaning in Hospitalisation'!$A$2:$A$2339,'DataCleaning in Hospitalisation'!$H$2:$H$2339)</f>
        <v>6664.32</v>
      </c>
      <c r="N1533" t="str">
        <f>_xlfn.XLOOKUP(A1533,'DataCleaning in Hospitalisation'!$A$2:$A$2339,'DataCleaning in Hospitalisation'!$I$2:$I$2339)</f>
        <v>tier - 2</v>
      </c>
      <c r="O1533" t="str">
        <f>_xlfn.XLOOKUP(A1533,'DataCleaning in Hospitalisation'!$A$2:$A$2339,'DataCleaning in Hospitalisation'!$J$2:$J$2339)</f>
        <v>tier - 2</v>
      </c>
      <c r="P1533" t="str">
        <f>_xlfn.XLOOKUP(A1533,'DataCleaning in Hospitalisation'!$A$2:$A$2339,'DataCleaning in Hospitalisation'!$K$2:$K$2339)</f>
        <v>R1013</v>
      </c>
      <c r="Q1533">
        <f>_xlfn.XLOOKUP(A1533,'DataCleaning in Hospitalisation'!$A$2:$A$2339,'DataCleaning in Hospitalisation'!$F$2:$F$2339)</f>
        <v>41</v>
      </c>
      <c r="U1533" s="4" t="s">
        <v>1138</v>
      </c>
      <c r="V1533">
        <v>1</v>
      </c>
      <c r="X1533" s="4" t="s">
        <v>2093</v>
      </c>
      <c r="Y1533" s="30">
        <v>32787.46</v>
      </c>
      <c r="AJ1533" s="4" t="s">
        <v>2093</v>
      </c>
      <c r="AK1533" s="30">
        <v>32787.46</v>
      </c>
    </row>
    <row r="1534" spans="1:37" x14ac:dyDescent="0.3">
      <c r="A1534" t="s">
        <v>833</v>
      </c>
      <c r="B1534" t="str">
        <f>_xlfn.XLOOKUP(A1534,'Customer Names'!$A$2:$A$2336,'Customer Names'!$C$2:$C$2336)</f>
        <v xml:space="preserve"> Mr.Gregory</v>
      </c>
      <c r="C1534" s="41">
        <f>_xlfn.XLOOKUP(A1534,'Data Cleaning in Medical Examin'!$A$2:$A$2336,'Data Cleaning in Medical Examin'!$B$2:$B$2336)</f>
        <v>28.405000000000001</v>
      </c>
      <c r="D1534">
        <f>_xlfn.XLOOKUP(A1534,'Data Cleaning in Medical Examin'!$A$2:$A$2336,'Data Cleaning in Medical Examin'!$D$2:$D$2336)</f>
        <v>7.02</v>
      </c>
      <c r="E1534" t="str">
        <f>_xlfn.XLOOKUP(A1534,'Data Cleaning in Medical Examin'!$A$2:$A$2336,'Data Cleaning in Medical Examin'!$F$2:$F$2336)</f>
        <v>Yes</v>
      </c>
      <c r="F1534" t="str">
        <f>_xlfn.XLOOKUP(A1534,'Data Cleaning in Medical Examin'!$A$2:$A$2336,'Data Cleaning in Medical Examin'!$G$2:$G$2336)</f>
        <v>No</v>
      </c>
      <c r="G1534" t="str">
        <f>_xlfn.XLOOKUP(A1534,'Data Cleaning in Medical Examin'!$A$2:$A$2336,'Data Cleaning in Medical Examin'!$H$2:$H$2336)</f>
        <v>No</v>
      </c>
      <c r="H1534" t="str">
        <f>_xlfn.XLOOKUP(A1534,'Data Cleaning in Medical Examin'!$A$2:$A$2336,'Data Cleaning in Medical Examin'!$I$2:$I$2336)</f>
        <v>No Major Surgery</v>
      </c>
      <c r="I1534" t="str">
        <f>_xlfn.XLOOKUP(A1534,'Data Cleaning in Medical Examin'!$A$2:$A$2336,'Data Cleaning in Medical Examin'!$J$2:$J$2336)</f>
        <v>No</v>
      </c>
      <c r="J1534" t="str">
        <f>_xlfn.XLOOKUP(A1534,'Data Cleaning in Medical Examin'!$A$2:$A$2336,'Data Cleaning in Medical Examin'!$C$2:$C$2336)</f>
        <v>Over Weight</v>
      </c>
      <c r="K1534" t="str">
        <f>_xlfn.XLOOKUP(A1534,'Data Cleaning in Medical Examin'!$A$2:$A$2336,'Data Cleaning in Medical Examin'!$E$2:$E$2336)</f>
        <v>Diabetes</v>
      </c>
      <c r="L1534" t="str">
        <f>_xlfn.XLOOKUP(A1534,'DataCleaning in Hospitalisation'!$A$2:$A$2339,'DataCleaning in Hospitalisation'!$E$2:$E$2339)</f>
        <v>19-Nov-1989</v>
      </c>
      <c r="M1534" s="30">
        <f>_xlfn.XLOOKUP(A1534,'DataCleaning in Hospitalisation'!$A$2:$A$2339,'DataCleaning in Hospitalisation'!$H$2:$H$2339)</f>
        <v>6653.79</v>
      </c>
      <c r="N1534" t="str">
        <f>_xlfn.XLOOKUP(A1534,'DataCleaning in Hospitalisation'!$A$2:$A$2339,'DataCleaning in Hospitalisation'!$I$2:$I$2339)</f>
        <v>tier - 2</v>
      </c>
      <c r="O1534" t="str">
        <f>_xlfn.XLOOKUP(A1534,'DataCleaning in Hospitalisation'!$A$2:$A$2339,'DataCleaning in Hospitalisation'!$J$2:$J$2339)</f>
        <v>tier - 1</v>
      </c>
      <c r="P1534" t="str">
        <f>_xlfn.XLOOKUP(A1534,'DataCleaning in Hospitalisation'!$A$2:$A$2339,'DataCleaning in Hospitalisation'!$K$2:$K$2339)</f>
        <v>R1013</v>
      </c>
      <c r="Q1534">
        <f>_xlfn.XLOOKUP(A1534,'DataCleaning in Hospitalisation'!$A$2:$A$2339,'DataCleaning in Hospitalisation'!$F$2:$F$2339)</f>
        <v>34</v>
      </c>
      <c r="U1534" s="46" t="s">
        <v>6</v>
      </c>
      <c r="V1534">
        <v>1</v>
      </c>
      <c r="X1534" s="4" t="s">
        <v>2092</v>
      </c>
      <c r="Y1534" s="30">
        <v>32765.33</v>
      </c>
      <c r="AJ1534" s="4" t="s">
        <v>2092</v>
      </c>
      <c r="AK1534" s="30">
        <v>32765.33</v>
      </c>
    </row>
    <row r="1535" spans="1:37" x14ac:dyDescent="0.3">
      <c r="A1535" t="s">
        <v>832</v>
      </c>
      <c r="B1535" t="str">
        <f>_xlfn.XLOOKUP(A1535,'Customer Names'!$A$2:$A$2336,'Customer Names'!$C$2:$C$2336)</f>
        <v xml:space="preserve"> Ms.Rebecca</v>
      </c>
      <c r="C1535" s="41">
        <f>_xlfn.XLOOKUP(A1535,'Data Cleaning in Medical Examin'!$A$2:$A$2336,'Data Cleaning in Medical Examin'!$B$2:$B$2336)</f>
        <v>23.4</v>
      </c>
      <c r="D1535">
        <f>_xlfn.XLOOKUP(A1535,'Data Cleaning in Medical Examin'!$A$2:$A$2336,'Data Cleaning in Medical Examin'!$D$2:$D$2336)</f>
        <v>4.47</v>
      </c>
      <c r="E1535" t="str">
        <f>_xlfn.XLOOKUP(A1535,'Data Cleaning in Medical Examin'!$A$2:$A$2336,'Data Cleaning in Medical Examin'!$F$2:$F$2336)</f>
        <v>No</v>
      </c>
      <c r="F1535" t="str">
        <f>_xlfn.XLOOKUP(A1535,'Data Cleaning in Medical Examin'!$A$2:$A$2336,'Data Cleaning in Medical Examin'!$G$2:$G$2336)</f>
        <v>No</v>
      </c>
      <c r="G1535" t="str">
        <f>_xlfn.XLOOKUP(A1535,'Data Cleaning in Medical Examin'!$A$2:$A$2336,'Data Cleaning in Medical Examin'!$H$2:$H$2336)</f>
        <v>No</v>
      </c>
      <c r="H1535" t="str">
        <f>_xlfn.XLOOKUP(A1535,'Data Cleaning in Medical Examin'!$A$2:$A$2336,'Data Cleaning in Medical Examin'!$I$2:$I$2336)</f>
        <v>No Major Surgery</v>
      </c>
      <c r="I1535" t="str">
        <f>_xlfn.XLOOKUP(A1535,'Data Cleaning in Medical Examin'!$A$2:$A$2336,'Data Cleaning in Medical Examin'!$J$2:$J$2336)</f>
        <v>No</v>
      </c>
      <c r="J1535" t="str">
        <f>_xlfn.XLOOKUP(A1535,'Data Cleaning in Medical Examin'!$A$2:$A$2336,'Data Cleaning in Medical Examin'!$C$2:$C$2336)</f>
        <v>Normal Weight</v>
      </c>
      <c r="K1535" t="str">
        <f>_xlfn.XLOOKUP(A1535,'Data Cleaning in Medical Examin'!$A$2:$A$2336,'Data Cleaning in Medical Examin'!$E$2:$E$2336)</f>
        <v>Normal</v>
      </c>
      <c r="L1535" t="str">
        <f>_xlfn.XLOOKUP(A1535,'DataCleaning in Hospitalisation'!$A$2:$A$2339,'DataCleaning in Hospitalisation'!$E$2:$E$2339)</f>
        <v>1-Jul-1984</v>
      </c>
      <c r="M1535" s="30">
        <f>_xlfn.XLOOKUP(A1535,'DataCleaning in Hospitalisation'!$A$2:$A$2339,'DataCleaning in Hospitalisation'!$H$2:$H$2339)</f>
        <v>6652.53</v>
      </c>
      <c r="N1535" t="str">
        <f>_xlfn.XLOOKUP(A1535,'DataCleaning in Hospitalisation'!$A$2:$A$2339,'DataCleaning in Hospitalisation'!$I$2:$I$2339)</f>
        <v>tier - 3</v>
      </c>
      <c r="O1535" t="str">
        <f>_xlfn.XLOOKUP(A1535,'DataCleaning in Hospitalisation'!$A$2:$A$2339,'DataCleaning in Hospitalisation'!$J$2:$J$2339)</f>
        <v>tier - 2</v>
      </c>
      <c r="P1535" t="str">
        <f>_xlfn.XLOOKUP(A1535,'DataCleaning in Hospitalisation'!$A$2:$A$2339,'DataCleaning in Hospitalisation'!$K$2:$K$2339)</f>
        <v>R1013</v>
      </c>
      <c r="Q1535">
        <f>_xlfn.XLOOKUP(A1535,'DataCleaning in Hospitalisation'!$A$2:$A$2339,'DataCleaning in Hospitalisation'!$F$2:$F$2339)</f>
        <v>39</v>
      </c>
      <c r="U1535" s="50" t="s">
        <v>2419</v>
      </c>
      <c r="V1535">
        <v>1</v>
      </c>
      <c r="X1535" s="4" t="s">
        <v>2091</v>
      </c>
      <c r="Y1535" s="30">
        <v>32760.48</v>
      </c>
      <c r="AJ1535" s="4" t="s">
        <v>2091</v>
      </c>
      <c r="AK1535" s="30">
        <v>32760.48</v>
      </c>
    </row>
    <row r="1536" spans="1:37" x14ac:dyDescent="0.3">
      <c r="A1536" t="s">
        <v>831</v>
      </c>
      <c r="B1536" t="str">
        <f>_xlfn.XLOOKUP(A1536,'Customer Names'!$A$2:$A$2336,'Customer Names'!$C$2:$C$2336)</f>
        <v xml:space="preserve"> Mr.Adam</v>
      </c>
      <c r="C1536" s="41">
        <f>_xlfn.XLOOKUP(A1536,'Data Cleaning in Medical Examin'!$A$2:$A$2336,'Data Cleaning in Medical Examin'!$B$2:$B$2336)</f>
        <v>33.44</v>
      </c>
      <c r="D1536">
        <f>_xlfn.XLOOKUP(A1536,'Data Cleaning in Medical Examin'!$A$2:$A$2336,'Data Cleaning in Medical Examin'!$D$2:$D$2336)</f>
        <v>4.54</v>
      </c>
      <c r="E1536" t="str">
        <f>_xlfn.XLOOKUP(A1536,'Data Cleaning in Medical Examin'!$A$2:$A$2336,'Data Cleaning in Medical Examin'!$F$2:$F$2336)</f>
        <v>No</v>
      </c>
      <c r="F1536" t="str">
        <f>_xlfn.XLOOKUP(A1536,'Data Cleaning in Medical Examin'!$A$2:$A$2336,'Data Cleaning in Medical Examin'!$G$2:$G$2336)</f>
        <v>No</v>
      </c>
      <c r="G1536" t="str">
        <f>_xlfn.XLOOKUP(A1536,'Data Cleaning in Medical Examin'!$A$2:$A$2336,'Data Cleaning in Medical Examin'!$H$2:$H$2336)</f>
        <v>No</v>
      </c>
      <c r="H1536" t="str">
        <f>_xlfn.XLOOKUP(A1536,'Data Cleaning in Medical Examin'!$A$2:$A$2336,'Data Cleaning in Medical Examin'!$I$2:$I$2336)</f>
        <v>No Major Surgery</v>
      </c>
      <c r="I1536" t="str">
        <f>_xlfn.XLOOKUP(A1536,'Data Cleaning in Medical Examin'!$A$2:$A$2336,'Data Cleaning in Medical Examin'!$J$2:$J$2336)</f>
        <v>No</v>
      </c>
      <c r="J1536" t="str">
        <f>_xlfn.XLOOKUP(A1536,'Data Cleaning in Medical Examin'!$A$2:$A$2336,'Data Cleaning in Medical Examin'!$C$2:$C$2336)</f>
        <v>Obesity</v>
      </c>
      <c r="K1536" t="str">
        <f>_xlfn.XLOOKUP(A1536,'Data Cleaning in Medical Examin'!$A$2:$A$2336,'Data Cleaning in Medical Examin'!$E$2:$E$2336)</f>
        <v>Normal</v>
      </c>
      <c r="L1536" t="str">
        <f>_xlfn.XLOOKUP(A1536,'DataCleaning in Hospitalisation'!$A$2:$A$2339,'DataCleaning in Hospitalisation'!$E$2:$E$2339)</f>
        <v>8-Nov-1970</v>
      </c>
      <c r="M1536" s="30">
        <f>_xlfn.XLOOKUP(A1536,'DataCleaning in Hospitalisation'!$A$2:$A$2339,'DataCleaning in Hospitalisation'!$H$2:$H$2339)</f>
        <v>6651.26</v>
      </c>
      <c r="N1536" t="str">
        <f>_xlfn.XLOOKUP(A1536,'DataCleaning in Hospitalisation'!$A$2:$A$2339,'DataCleaning in Hospitalisation'!$I$2:$I$2339)</f>
        <v>tier - 2</v>
      </c>
      <c r="O1536" t="str">
        <f>_xlfn.XLOOKUP(A1536,'DataCleaning in Hospitalisation'!$A$2:$A$2339,'DataCleaning in Hospitalisation'!$J$2:$J$2339)</f>
        <v>tier - 3</v>
      </c>
      <c r="P1536" t="str">
        <f>_xlfn.XLOOKUP(A1536,'DataCleaning in Hospitalisation'!$A$2:$A$2339,'DataCleaning in Hospitalisation'!$K$2:$K$2339)</f>
        <v>R1013</v>
      </c>
      <c r="Q1536">
        <f>_xlfn.XLOOKUP(A1536,'DataCleaning in Hospitalisation'!$A$2:$A$2339,'DataCleaning in Hospitalisation'!$F$2:$F$2339)</f>
        <v>53</v>
      </c>
      <c r="U1536" s="51" t="s">
        <v>11</v>
      </c>
      <c r="V1536">
        <v>1</v>
      </c>
      <c r="X1536" s="4" t="s">
        <v>2090</v>
      </c>
      <c r="Y1536" s="30">
        <v>32734.19</v>
      </c>
      <c r="AJ1536" s="4" t="s">
        <v>2090</v>
      </c>
      <c r="AK1536" s="30">
        <v>32734.19</v>
      </c>
    </row>
    <row r="1537" spans="1:37" x14ac:dyDescent="0.3">
      <c r="A1537" t="s">
        <v>830</v>
      </c>
      <c r="B1537" t="str">
        <f>_xlfn.XLOOKUP(A1537,'Customer Names'!$A$2:$A$2336,'Customer Names'!$C$2:$C$2336)</f>
        <v xml:space="preserve"> Mr.Ryan</v>
      </c>
      <c r="C1537" s="41">
        <f>_xlfn.XLOOKUP(A1537,'Data Cleaning in Medical Examin'!$A$2:$A$2336,'Data Cleaning in Medical Examin'!$B$2:$B$2336)</f>
        <v>21.12</v>
      </c>
      <c r="D1537">
        <f>_xlfn.XLOOKUP(A1537,'Data Cleaning in Medical Examin'!$A$2:$A$2336,'Data Cleaning in Medical Examin'!$D$2:$D$2336)</f>
        <v>4.99</v>
      </c>
      <c r="E1537" t="str">
        <f>_xlfn.XLOOKUP(A1537,'Data Cleaning in Medical Examin'!$A$2:$A$2336,'Data Cleaning in Medical Examin'!$F$2:$F$2336)</f>
        <v>No</v>
      </c>
      <c r="F1537" t="str">
        <f>_xlfn.XLOOKUP(A1537,'Data Cleaning in Medical Examin'!$A$2:$A$2336,'Data Cleaning in Medical Examin'!$G$2:$G$2336)</f>
        <v>No</v>
      </c>
      <c r="G1537" t="str">
        <f>_xlfn.XLOOKUP(A1537,'Data Cleaning in Medical Examin'!$A$2:$A$2336,'Data Cleaning in Medical Examin'!$H$2:$H$2336)</f>
        <v>No</v>
      </c>
      <c r="H1537" t="str">
        <f>_xlfn.XLOOKUP(A1537,'Data Cleaning in Medical Examin'!$A$2:$A$2336,'Data Cleaning in Medical Examin'!$I$2:$I$2336)</f>
        <v>1 Major Surgery</v>
      </c>
      <c r="I1537" t="str">
        <f>_xlfn.XLOOKUP(A1537,'Data Cleaning in Medical Examin'!$A$2:$A$2336,'Data Cleaning in Medical Examin'!$J$2:$J$2336)</f>
        <v>No</v>
      </c>
      <c r="J1537" t="str">
        <f>_xlfn.XLOOKUP(A1537,'Data Cleaning in Medical Examin'!$A$2:$A$2336,'Data Cleaning in Medical Examin'!$C$2:$C$2336)</f>
        <v>Normal Weight</v>
      </c>
      <c r="K1537" t="str">
        <f>_xlfn.XLOOKUP(A1537,'Data Cleaning in Medical Examin'!$A$2:$A$2336,'Data Cleaning in Medical Examin'!$E$2:$E$2336)</f>
        <v>Normal</v>
      </c>
      <c r="L1537" t="str">
        <f>_xlfn.XLOOKUP(A1537,'DataCleaning in Hospitalisation'!$A$2:$A$2339,'DataCleaning in Hospitalisation'!$E$2:$E$2339)</f>
        <v>8-Dec-1984</v>
      </c>
      <c r="M1537" s="30">
        <f>_xlfn.XLOOKUP(A1537,'DataCleaning in Hospitalisation'!$A$2:$A$2339,'DataCleaning in Hospitalisation'!$H$2:$H$2339)</f>
        <v>6640.54</v>
      </c>
      <c r="N1537" t="str">
        <f>_xlfn.XLOOKUP(A1537,'DataCleaning in Hospitalisation'!$A$2:$A$2339,'DataCleaning in Hospitalisation'!$I$2:$I$2339)</f>
        <v>tier - 2</v>
      </c>
      <c r="O1537" t="str">
        <f>_xlfn.XLOOKUP(A1537,'DataCleaning in Hospitalisation'!$A$2:$A$2339,'DataCleaning in Hospitalisation'!$J$2:$J$2339)</f>
        <v>tier - 3</v>
      </c>
      <c r="P1537" t="str">
        <f>_xlfn.XLOOKUP(A1537,'DataCleaning in Hospitalisation'!$A$2:$A$2339,'DataCleaning in Hospitalisation'!$K$2:$K$2339)</f>
        <v>R1019</v>
      </c>
      <c r="Q1537">
        <f>_xlfn.XLOOKUP(A1537,'DataCleaning in Hospitalisation'!$A$2:$A$2339,'DataCleaning in Hospitalisation'!$F$2:$F$2339)</f>
        <v>39</v>
      </c>
      <c r="U1537" s="52" t="s">
        <v>2372</v>
      </c>
      <c r="V1537">
        <v>1</v>
      </c>
      <c r="X1537" s="4" t="s">
        <v>2089</v>
      </c>
      <c r="Y1537" s="30">
        <v>32716.2</v>
      </c>
      <c r="AJ1537" s="4" t="s">
        <v>2089</v>
      </c>
      <c r="AK1537" s="30">
        <v>32716.2</v>
      </c>
    </row>
    <row r="1538" spans="1:37" x14ac:dyDescent="0.3">
      <c r="A1538" t="s">
        <v>829</v>
      </c>
      <c r="B1538" t="str">
        <f>_xlfn.XLOOKUP(A1538,'Customer Names'!$A$2:$A$2336,'Customer Names'!$C$2:$C$2336)</f>
        <v xml:space="preserve"> Ms.Jackie</v>
      </c>
      <c r="C1538" s="41">
        <f>_xlfn.XLOOKUP(A1538,'Data Cleaning in Medical Examin'!$A$2:$A$2336,'Data Cleaning in Medical Examin'!$B$2:$B$2336)</f>
        <v>18.48</v>
      </c>
      <c r="D1538">
        <f>_xlfn.XLOOKUP(A1538,'Data Cleaning in Medical Examin'!$A$2:$A$2336,'Data Cleaning in Medical Examin'!$D$2:$D$2336)</f>
        <v>10.84</v>
      </c>
      <c r="E1538" t="str">
        <f>_xlfn.XLOOKUP(A1538,'Data Cleaning in Medical Examin'!$A$2:$A$2336,'Data Cleaning in Medical Examin'!$F$2:$F$2336)</f>
        <v>Yes</v>
      </c>
      <c r="F1538" t="str">
        <f>_xlfn.XLOOKUP(A1538,'Data Cleaning in Medical Examin'!$A$2:$A$2336,'Data Cleaning in Medical Examin'!$G$2:$G$2336)</f>
        <v>No</v>
      </c>
      <c r="G1538" t="str">
        <f>_xlfn.XLOOKUP(A1538,'Data Cleaning in Medical Examin'!$A$2:$A$2336,'Data Cleaning in Medical Examin'!$H$2:$H$2336)</f>
        <v>No</v>
      </c>
      <c r="H1538" t="str">
        <f>_xlfn.XLOOKUP(A1538,'Data Cleaning in Medical Examin'!$A$2:$A$2336,'Data Cleaning in Medical Examin'!$I$2:$I$2336)</f>
        <v>2 Major Surgery</v>
      </c>
      <c r="I1538" t="str">
        <f>_xlfn.XLOOKUP(A1538,'Data Cleaning in Medical Examin'!$A$2:$A$2336,'Data Cleaning in Medical Examin'!$J$2:$J$2336)</f>
        <v>No</v>
      </c>
      <c r="J1538" t="str">
        <f>_xlfn.XLOOKUP(A1538,'Data Cleaning in Medical Examin'!$A$2:$A$2336,'Data Cleaning in Medical Examin'!$C$2:$C$2336)</f>
        <v>Under Weight</v>
      </c>
      <c r="K1538" t="str">
        <f>_xlfn.XLOOKUP(A1538,'Data Cleaning in Medical Examin'!$A$2:$A$2336,'Data Cleaning in Medical Examin'!$E$2:$E$2336)</f>
        <v>Diabetes</v>
      </c>
      <c r="L1538" t="str">
        <f>_xlfn.XLOOKUP(A1538,'DataCleaning in Hospitalisation'!$A$2:$A$2339,'DataCleaning in Hospitalisation'!$E$2:$E$2339)</f>
        <v>6-Jun-1990</v>
      </c>
      <c r="M1538" s="30">
        <f>_xlfn.XLOOKUP(A1538,'DataCleaning in Hospitalisation'!$A$2:$A$2339,'DataCleaning in Hospitalisation'!$H$2:$H$2339)</f>
        <v>6639.3</v>
      </c>
      <c r="N1538" t="str">
        <f>_xlfn.XLOOKUP(A1538,'DataCleaning in Hospitalisation'!$A$2:$A$2339,'DataCleaning in Hospitalisation'!$I$2:$I$2339)</f>
        <v>tier - 2</v>
      </c>
      <c r="O1538" t="str">
        <f>_xlfn.XLOOKUP(A1538,'DataCleaning in Hospitalisation'!$A$2:$A$2339,'DataCleaning in Hospitalisation'!$J$2:$J$2339)</f>
        <v>tier - 2</v>
      </c>
      <c r="P1538" t="str">
        <f>_xlfn.XLOOKUP(A1538,'DataCleaning in Hospitalisation'!$A$2:$A$2339,'DataCleaning in Hospitalisation'!$K$2:$K$2339)</f>
        <v>R1021</v>
      </c>
      <c r="Q1538">
        <f>_xlfn.XLOOKUP(A1538,'DataCleaning in Hospitalisation'!$A$2:$A$2339,'DataCleaning in Hospitalisation'!$F$2:$F$2339)</f>
        <v>33</v>
      </c>
      <c r="U1538" s="53" t="s">
        <v>2373</v>
      </c>
      <c r="V1538">
        <v>1</v>
      </c>
      <c r="X1538" s="4" t="s">
        <v>2088</v>
      </c>
      <c r="Y1538" s="30">
        <v>32686.080000000002</v>
      </c>
      <c r="AJ1538" s="4" t="s">
        <v>2088</v>
      </c>
      <c r="AK1538" s="30">
        <v>32686.080000000002</v>
      </c>
    </row>
    <row r="1539" spans="1:37" x14ac:dyDescent="0.3">
      <c r="A1539" t="s">
        <v>828</v>
      </c>
      <c r="B1539" t="str">
        <f>_xlfn.XLOOKUP(A1539,'Customer Names'!$A$2:$A$2336,'Customer Names'!$C$2:$C$2336)</f>
        <v xml:space="preserve"> Mr.Chris</v>
      </c>
      <c r="C1539" s="41">
        <f>_xlfn.XLOOKUP(A1539,'Data Cleaning in Medical Examin'!$A$2:$A$2336,'Data Cleaning in Medical Examin'!$B$2:$B$2336)</f>
        <v>16.815000000000001</v>
      </c>
      <c r="D1539">
        <f>_xlfn.XLOOKUP(A1539,'Data Cleaning in Medical Examin'!$A$2:$A$2336,'Data Cleaning in Medical Examin'!$D$2:$D$2336)</f>
        <v>5.63</v>
      </c>
      <c r="E1539" t="str">
        <f>_xlfn.XLOOKUP(A1539,'Data Cleaning in Medical Examin'!$A$2:$A$2336,'Data Cleaning in Medical Examin'!$F$2:$F$2336)</f>
        <v>No</v>
      </c>
      <c r="F1539" t="str">
        <f>_xlfn.XLOOKUP(A1539,'Data Cleaning in Medical Examin'!$A$2:$A$2336,'Data Cleaning in Medical Examin'!$G$2:$G$2336)</f>
        <v>No</v>
      </c>
      <c r="G1539" t="str">
        <f>_xlfn.XLOOKUP(A1539,'Data Cleaning in Medical Examin'!$A$2:$A$2336,'Data Cleaning in Medical Examin'!$H$2:$H$2336)</f>
        <v>No</v>
      </c>
      <c r="H1539" t="str">
        <f>_xlfn.XLOOKUP(A1539,'Data Cleaning in Medical Examin'!$A$2:$A$2336,'Data Cleaning in Medical Examin'!$I$2:$I$2336)</f>
        <v>1 Major Surgery</v>
      </c>
      <c r="I1539" t="str">
        <f>_xlfn.XLOOKUP(A1539,'Data Cleaning in Medical Examin'!$A$2:$A$2336,'Data Cleaning in Medical Examin'!$J$2:$J$2336)</f>
        <v>No</v>
      </c>
      <c r="J1539" t="str">
        <f>_xlfn.XLOOKUP(A1539,'Data Cleaning in Medical Examin'!$A$2:$A$2336,'Data Cleaning in Medical Examin'!$C$2:$C$2336)</f>
        <v>Under Weight</v>
      </c>
      <c r="K1539" t="str">
        <f>_xlfn.XLOOKUP(A1539,'Data Cleaning in Medical Examin'!$A$2:$A$2336,'Data Cleaning in Medical Examin'!$E$2:$E$2336)</f>
        <v>Normal</v>
      </c>
      <c r="L1539" t="str">
        <f>_xlfn.XLOOKUP(A1539,'DataCleaning in Hospitalisation'!$A$2:$A$2339,'DataCleaning in Hospitalisation'!$E$2:$E$2339)</f>
        <v>4-Sep-2003</v>
      </c>
      <c r="M1539" s="30">
        <f>_xlfn.XLOOKUP(A1539,'DataCleaning in Hospitalisation'!$A$2:$A$2339,'DataCleaning in Hospitalisation'!$H$2:$H$2339)</f>
        <v>6638.16</v>
      </c>
      <c r="N1539" t="str">
        <f>_xlfn.XLOOKUP(A1539,'DataCleaning in Hospitalisation'!$A$2:$A$2339,'DataCleaning in Hospitalisation'!$I$2:$I$2339)</f>
        <v>tier - 2</v>
      </c>
      <c r="O1539" t="str">
        <f>_xlfn.XLOOKUP(A1539,'DataCleaning in Hospitalisation'!$A$2:$A$2339,'DataCleaning in Hospitalisation'!$J$2:$J$2339)</f>
        <v>tier - 1</v>
      </c>
      <c r="P1539" t="str">
        <f>_xlfn.XLOOKUP(A1539,'DataCleaning in Hospitalisation'!$A$2:$A$2339,'DataCleaning in Hospitalisation'!$K$2:$K$2339)</f>
        <v>R1012</v>
      </c>
      <c r="Q1539">
        <f>_xlfn.XLOOKUP(A1539,'DataCleaning in Hospitalisation'!$A$2:$A$2339,'DataCleaning in Hospitalisation'!$F$2:$F$2339)</f>
        <v>20</v>
      </c>
      <c r="U1539" s="4" t="s">
        <v>1137</v>
      </c>
      <c r="V1539">
        <v>1</v>
      </c>
      <c r="X1539" s="4" t="s">
        <v>2340</v>
      </c>
      <c r="Y1539" s="30">
        <v>46130.53</v>
      </c>
      <c r="AJ1539" s="4" t="s">
        <v>2340</v>
      </c>
      <c r="AK1539" s="30">
        <v>46130.53</v>
      </c>
    </row>
    <row r="1540" spans="1:37" x14ac:dyDescent="0.3">
      <c r="A1540" t="s">
        <v>827</v>
      </c>
      <c r="B1540" t="str">
        <f>_xlfn.XLOOKUP(A1540,'Customer Names'!$A$2:$A$2336,'Customer Names'!$C$2:$C$2336)</f>
        <v xml:space="preserve"> Mr.Tyler</v>
      </c>
      <c r="C1540" s="41">
        <f>_xlfn.XLOOKUP(A1540,'Data Cleaning in Medical Examin'!$A$2:$A$2336,'Data Cleaning in Medical Examin'!$B$2:$B$2336)</f>
        <v>26.72</v>
      </c>
      <c r="D1540">
        <f>_xlfn.XLOOKUP(A1540,'Data Cleaning in Medical Examin'!$A$2:$A$2336,'Data Cleaning in Medical Examin'!$D$2:$D$2336)</f>
        <v>4.1399999999999997</v>
      </c>
      <c r="E1540" t="str">
        <f>_xlfn.XLOOKUP(A1540,'Data Cleaning in Medical Examin'!$A$2:$A$2336,'Data Cleaning in Medical Examin'!$F$2:$F$2336)</f>
        <v>No</v>
      </c>
      <c r="F1540" t="str">
        <f>_xlfn.XLOOKUP(A1540,'Data Cleaning in Medical Examin'!$A$2:$A$2336,'Data Cleaning in Medical Examin'!$G$2:$G$2336)</f>
        <v>No</v>
      </c>
      <c r="G1540" t="str">
        <f>_xlfn.XLOOKUP(A1540,'Data Cleaning in Medical Examin'!$A$2:$A$2336,'Data Cleaning in Medical Examin'!$H$2:$H$2336)</f>
        <v>No</v>
      </c>
      <c r="H1540" t="str">
        <f>_xlfn.XLOOKUP(A1540,'Data Cleaning in Medical Examin'!$A$2:$A$2336,'Data Cleaning in Medical Examin'!$I$2:$I$2336)</f>
        <v>No Major Surgery</v>
      </c>
      <c r="I1540" t="str">
        <f>_xlfn.XLOOKUP(A1540,'Data Cleaning in Medical Examin'!$A$2:$A$2336,'Data Cleaning in Medical Examin'!$J$2:$J$2336)</f>
        <v>No</v>
      </c>
      <c r="J1540" t="str">
        <f>_xlfn.XLOOKUP(A1540,'Data Cleaning in Medical Examin'!$A$2:$A$2336,'Data Cleaning in Medical Examin'!$C$2:$C$2336)</f>
        <v>Over Weight</v>
      </c>
      <c r="K1540" t="str">
        <f>_xlfn.XLOOKUP(A1540,'Data Cleaning in Medical Examin'!$A$2:$A$2336,'Data Cleaning in Medical Examin'!$E$2:$E$2336)</f>
        <v>Normal</v>
      </c>
      <c r="L1540" t="str">
        <f>_xlfn.XLOOKUP(A1540,'DataCleaning in Hospitalisation'!$A$2:$A$2339,'DataCleaning in Hospitalisation'!$E$2:$E$2339)</f>
        <v>29-Aug-1973</v>
      </c>
      <c r="M1540" s="30">
        <f>_xlfn.XLOOKUP(A1540,'DataCleaning in Hospitalisation'!$A$2:$A$2339,'DataCleaning in Hospitalisation'!$H$2:$H$2339)</f>
        <v>6630.31</v>
      </c>
      <c r="N1540" t="str">
        <f>_xlfn.XLOOKUP(A1540,'DataCleaning in Hospitalisation'!$A$2:$A$2339,'DataCleaning in Hospitalisation'!$I$2:$I$2339)</f>
        <v>tier - 2</v>
      </c>
      <c r="O1540" t="str">
        <f>_xlfn.XLOOKUP(A1540,'DataCleaning in Hospitalisation'!$A$2:$A$2339,'DataCleaning in Hospitalisation'!$J$2:$J$2339)</f>
        <v>tier - 1</v>
      </c>
      <c r="P1540" t="str">
        <f>_xlfn.XLOOKUP(A1540,'DataCleaning in Hospitalisation'!$A$2:$A$2339,'DataCleaning in Hospitalisation'!$K$2:$K$2339)</f>
        <v>R1013</v>
      </c>
      <c r="Q1540">
        <f>_xlfn.XLOOKUP(A1540,'DataCleaning in Hospitalisation'!$A$2:$A$2339,'DataCleaning in Hospitalisation'!$F$2:$F$2339)</f>
        <v>50</v>
      </c>
      <c r="U1540" s="46" t="s">
        <v>7</v>
      </c>
      <c r="V1540">
        <v>1</v>
      </c>
      <c r="X1540" s="4" t="s">
        <v>2087</v>
      </c>
      <c r="Y1540" s="30">
        <v>32672.11</v>
      </c>
      <c r="AJ1540" s="4" t="s">
        <v>2087</v>
      </c>
      <c r="AK1540" s="30">
        <v>32672.11</v>
      </c>
    </row>
    <row r="1541" spans="1:37" x14ac:dyDescent="0.3">
      <c r="A1541" t="s">
        <v>826</v>
      </c>
      <c r="B1541" t="str">
        <f>_xlfn.XLOOKUP(A1541,'Customer Names'!$A$2:$A$2336,'Customer Names'!$C$2:$C$2336)</f>
        <v xml:space="preserve"> Ms.Yoshie</v>
      </c>
      <c r="C1541" s="41">
        <f>_xlfn.XLOOKUP(A1541,'Data Cleaning in Medical Examin'!$A$2:$A$2336,'Data Cleaning in Medical Examin'!$B$2:$B$2336)</f>
        <v>41.42</v>
      </c>
      <c r="D1541">
        <f>_xlfn.XLOOKUP(A1541,'Data Cleaning in Medical Examin'!$A$2:$A$2336,'Data Cleaning in Medical Examin'!$D$2:$D$2336)</f>
        <v>5.17</v>
      </c>
      <c r="E1541" t="str">
        <f>_xlfn.XLOOKUP(A1541,'Data Cleaning in Medical Examin'!$A$2:$A$2336,'Data Cleaning in Medical Examin'!$F$2:$F$2336)</f>
        <v>No</v>
      </c>
      <c r="F1541" t="str">
        <f>_xlfn.XLOOKUP(A1541,'Data Cleaning in Medical Examin'!$A$2:$A$2336,'Data Cleaning in Medical Examin'!$G$2:$G$2336)</f>
        <v>No</v>
      </c>
      <c r="G1541" t="str">
        <f>_xlfn.XLOOKUP(A1541,'Data Cleaning in Medical Examin'!$A$2:$A$2336,'Data Cleaning in Medical Examin'!$H$2:$H$2336)</f>
        <v>Yes</v>
      </c>
      <c r="H1541" t="str">
        <f>_xlfn.XLOOKUP(A1541,'Data Cleaning in Medical Examin'!$A$2:$A$2336,'Data Cleaning in Medical Examin'!$I$2:$I$2336)</f>
        <v>1 Major Surgery</v>
      </c>
      <c r="I1541" t="str">
        <f>_xlfn.XLOOKUP(A1541,'Data Cleaning in Medical Examin'!$A$2:$A$2336,'Data Cleaning in Medical Examin'!$J$2:$J$2336)</f>
        <v>No</v>
      </c>
      <c r="J1541" t="str">
        <f>_xlfn.XLOOKUP(A1541,'Data Cleaning in Medical Examin'!$A$2:$A$2336,'Data Cleaning in Medical Examin'!$C$2:$C$2336)</f>
        <v>Obesity</v>
      </c>
      <c r="K1541" t="str">
        <f>_xlfn.XLOOKUP(A1541,'Data Cleaning in Medical Examin'!$A$2:$A$2336,'Data Cleaning in Medical Examin'!$E$2:$E$2336)</f>
        <v>Normal</v>
      </c>
      <c r="L1541" t="str">
        <f>_xlfn.XLOOKUP(A1541,'DataCleaning in Hospitalisation'!$A$2:$A$2339,'DataCleaning in Hospitalisation'!$E$2:$E$2339)</f>
        <v>28-Aug-1982</v>
      </c>
      <c r="M1541" s="30">
        <f>_xlfn.XLOOKUP(A1541,'DataCleaning in Hospitalisation'!$A$2:$A$2339,'DataCleaning in Hospitalisation'!$H$2:$H$2339)</f>
        <v>6610.11</v>
      </c>
      <c r="N1541" t="str">
        <f>_xlfn.XLOOKUP(A1541,'DataCleaning in Hospitalisation'!$A$2:$A$2339,'DataCleaning in Hospitalisation'!$I$2:$I$2339)</f>
        <v>tier - 3</v>
      </c>
      <c r="O1541" t="str">
        <f>_xlfn.XLOOKUP(A1541,'DataCleaning in Hospitalisation'!$A$2:$A$2339,'DataCleaning in Hospitalisation'!$J$2:$J$2339)</f>
        <v>tier - 2</v>
      </c>
      <c r="P1541" t="str">
        <f>_xlfn.XLOOKUP(A1541,'DataCleaning in Hospitalisation'!$A$2:$A$2339,'DataCleaning in Hospitalisation'!$K$2:$K$2339)</f>
        <v>R1015</v>
      </c>
      <c r="Q1541">
        <f>_xlfn.XLOOKUP(A1541,'DataCleaning in Hospitalisation'!$A$2:$A$2339,'DataCleaning in Hospitalisation'!$F$2:$F$2339)</f>
        <v>41</v>
      </c>
      <c r="U1541" s="50" t="s">
        <v>2419</v>
      </c>
      <c r="V1541">
        <v>1</v>
      </c>
      <c r="X1541" s="4" t="s">
        <v>2086</v>
      </c>
      <c r="Y1541" s="30">
        <v>32548.34</v>
      </c>
      <c r="AJ1541" s="4" t="s">
        <v>2086</v>
      </c>
      <c r="AK1541" s="30">
        <v>32548.34</v>
      </c>
    </row>
    <row r="1542" spans="1:37" x14ac:dyDescent="0.3">
      <c r="A1542" t="s">
        <v>825</v>
      </c>
      <c r="B1542" t="str">
        <f>_xlfn.XLOOKUP(A1542,'Customer Names'!$A$2:$A$2336,'Customer Names'!$C$2:$C$2336)</f>
        <v xml:space="preserve"> Ms.Lauren</v>
      </c>
      <c r="C1542" s="41">
        <f>_xlfn.XLOOKUP(A1542,'Data Cleaning in Medical Examin'!$A$2:$A$2336,'Data Cleaning in Medical Examin'!$B$2:$B$2336)</f>
        <v>20.69</v>
      </c>
      <c r="D1542">
        <f>_xlfn.XLOOKUP(A1542,'Data Cleaning in Medical Examin'!$A$2:$A$2336,'Data Cleaning in Medical Examin'!$D$2:$D$2336)</f>
        <v>6.93</v>
      </c>
      <c r="E1542" t="str">
        <f>_xlfn.XLOOKUP(A1542,'Data Cleaning in Medical Examin'!$A$2:$A$2336,'Data Cleaning in Medical Examin'!$F$2:$F$2336)</f>
        <v>No</v>
      </c>
      <c r="F1542" t="str">
        <f>_xlfn.XLOOKUP(A1542,'Data Cleaning in Medical Examin'!$A$2:$A$2336,'Data Cleaning in Medical Examin'!$G$2:$G$2336)</f>
        <v>No</v>
      </c>
      <c r="G1542" t="str">
        <f>_xlfn.XLOOKUP(A1542,'Data Cleaning in Medical Examin'!$A$2:$A$2336,'Data Cleaning in Medical Examin'!$H$2:$H$2336)</f>
        <v>No</v>
      </c>
      <c r="H1542" t="str">
        <f>_xlfn.XLOOKUP(A1542,'Data Cleaning in Medical Examin'!$A$2:$A$2336,'Data Cleaning in Medical Examin'!$I$2:$I$2336)</f>
        <v>2 Major Surgery</v>
      </c>
      <c r="I1542" t="str">
        <f>_xlfn.XLOOKUP(A1542,'Data Cleaning in Medical Examin'!$A$2:$A$2336,'Data Cleaning in Medical Examin'!$J$2:$J$2336)</f>
        <v>No</v>
      </c>
      <c r="J1542" t="str">
        <f>_xlfn.XLOOKUP(A1542,'Data Cleaning in Medical Examin'!$A$2:$A$2336,'Data Cleaning in Medical Examin'!$C$2:$C$2336)</f>
        <v>Normal Weight</v>
      </c>
      <c r="K1542" t="str">
        <f>_xlfn.XLOOKUP(A1542,'Data Cleaning in Medical Examin'!$A$2:$A$2336,'Data Cleaning in Medical Examin'!$E$2:$E$2336)</f>
        <v>Diabetes</v>
      </c>
      <c r="L1542" t="str">
        <f>_xlfn.XLOOKUP(A1542,'DataCleaning in Hospitalisation'!$A$2:$A$2339,'DataCleaning in Hospitalisation'!$E$2:$E$2339)</f>
        <v>7-Nov-1982</v>
      </c>
      <c r="M1542" s="30">
        <f>_xlfn.XLOOKUP(A1542,'DataCleaning in Hospitalisation'!$A$2:$A$2339,'DataCleaning in Hospitalisation'!$H$2:$H$2339)</f>
        <v>6600.36</v>
      </c>
      <c r="N1542" t="str">
        <f>_xlfn.XLOOKUP(A1542,'DataCleaning in Hospitalisation'!$A$2:$A$2339,'DataCleaning in Hospitalisation'!$I$2:$I$2339)</f>
        <v>tier - 2</v>
      </c>
      <c r="O1542" t="str">
        <f>_xlfn.XLOOKUP(A1542,'DataCleaning in Hospitalisation'!$A$2:$A$2339,'DataCleaning in Hospitalisation'!$J$2:$J$2339)</f>
        <v>tier - 3</v>
      </c>
      <c r="P1542" t="str">
        <f>_xlfn.XLOOKUP(A1542,'DataCleaning in Hospitalisation'!$A$2:$A$2339,'DataCleaning in Hospitalisation'!$K$2:$K$2339)</f>
        <v>R1011</v>
      </c>
      <c r="Q1542">
        <f>_xlfn.XLOOKUP(A1542,'DataCleaning in Hospitalisation'!$A$2:$A$2339,'DataCleaning in Hospitalisation'!$F$2:$F$2339)</f>
        <v>41</v>
      </c>
      <c r="U1542" s="51" t="s">
        <v>11</v>
      </c>
      <c r="V1542">
        <v>1</v>
      </c>
      <c r="X1542" s="4" t="s">
        <v>2085</v>
      </c>
      <c r="Y1542" s="30">
        <v>32485.46</v>
      </c>
      <c r="AJ1542" s="4" t="s">
        <v>2085</v>
      </c>
      <c r="AK1542" s="30">
        <v>32485.46</v>
      </c>
    </row>
    <row r="1543" spans="1:37" x14ac:dyDescent="0.3">
      <c r="A1543" t="s">
        <v>824</v>
      </c>
      <c r="B1543" t="str">
        <f>_xlfn.XLOOKUP(A1543,'Customer Names'!$A$2:$A$2336,'Customer Names'!$C$2:$C$2336)</f>
        <v xml:space="preserve"> Mr.Mason</v>
      </c>
      <c r="C1543" s="41">
        <f>_xlfn.XLOOKUP(A1543,'Data Cleaning in Medical Examin'!$A$2:$A$2336,'Data Cleaning in Medical Examin'!$B$2:$B$2336)</f>
        <v>41.23</v>
      </c>
      <c r="D1543">
        <f>_xlfn.XLOOKUP(A1543,'Data Cleaning in Medical Examin'!$A$2:$A$2336,'Data Cleaning in Medical Examin'!$D$2:$D$2336)</f>
        <v>4.24</v>
      </c>
      <c r="E1543" t="str">
        <f>_xlfn.XLOOKUP(A1543,'Data Cleaning in Medical Examin'!$A$2:$A$2336,'Data Cleaning in Medical Examin'!$F$2:$F$2336)</f>
        <v>No</v>
      </c>
      <c r="F1543" t="str">
        <f>_xlfn.XLOOKUP(A1543,'Data Cleaning in Medical Examin'!$A$2:$A$2336,'Data Cleaning in Medical Examin'!$G$2:$G$2336)</f>
        <v>No</v>
      </c>
      <c r="G1543" t="str">
        <f>_xlfn.XLOOKUP(A1543,'Data Cleaning in Medical Examin'!$A$2:$A$2336,'Data Cleaning in Medical Examin'!$H$2:$H$2336)</f>
        <v>No</v>
      </c>
      <c r="H1543" t="str">
        <f>_xlfn.XLOOKUP(A1543,'Data Cleaning in Medical Examin'!$A$2:$A$2336,'Data Cleaning in Medical Examin'!$I$2:$I$2336)</f>
        <v>No Major Surgery</v>
      </c>
      <c r="I1543" t="str">
        <f>_xlfn.XLOOKUP(A1543,'Data Cleaning in Medical Examin'!$A$2:$A$2336,'Data Cleaning in Medical Examin'!$J$2:$J$2336)</f>
        <v>No</v>
      </c>
      <c r="J1543" t="str">
        <f>_xlfn.XLOOKUP(A1543,'Data Cleaning in Medical Examin'!$A$2:$A$2336,'Data Cleaning in Medical Examin'!$C$2:$C$2336)</f>
        <v>Obesity</v>
      </c>
      <c r="K1543" t="str">
        <f>_xlfn.XLOOKUP(A1543,'Data Cleaning in Medical Examin'!$A$2:$A$2336,'Data Cleaning in Medical Examin'!$E$2:$E$2336)</f>
        <v>Normal</v>
      </c>
      <c r="L1543" t="str">
        <f>_xlfn.XLOOKUP(A1543,'DataCleaning in Hospitalisation'!$A$2:$A$2339,'DataCleaning in Hospitalisation'!$E$2:$E$2339)</f>
        <v>29-Dec-1982</v>
      </c>
      <c r="M1543" s="30">
        <f>_xlfn.XLOOKUP(A1543,'DataCleaning in Hospitalisation'!$A$2:$A$2339,'DataCleaning in Hospitalisation'!$H$2:$H$2339)</f>
        <v>6600.21</v>
      </c>
      <c r="N1543" t="str">
        <f>_xlfn.XLOOKUP(A1543,'DataCleaning in Hospitalisation'!$A$2:$A$2339,'DataCleaning in Hospitalisation'!$I$2:$I$2339)</f>
        <v>tier - 3</v>
      </c>
      <c r="O1543" t="str">
        <f>_xlfn.XLOOKUP(A1543,'DataCleaning in Hospitalisation'!$A$2:$A$2339,'DataCleaning in Hospitalisation'!$J$2:$J$2339)</f>
        <v>tier - 2</v>
      </c>
      <c r="P1543" t="str">
        <f>_xlfn.XLOOKUP(A1543,'DataCleaning in Hospitalisation'!$A$2:$A$2339,'DataCleaning in Hospitalisation'!$K$2:$K$2339)</f>
        <v>R1016</v>
      </c>
      <c r="Q1543">
        <f>_xlfn.XLOOKUP(A1543,'DataCleaning in Hospitalisation'!$A$2:$A$2339,'DataCleaning in Hospitalisation'!$F$2:$F$2339)</f>
        <v>41</v>
      </c>
      <c r="U1543" s="52" t="s">
        <v>2372</v>
      </c>
      <c r="V1543">
        <v>1</v>
      </c>
      <c r="X1543" s="4" t="s">
        <v>2084</v>
      </c>
      <c r="Y1543" s="30">
        <v>32462.35</v>
      </c>
      <c r="AJ1543" s="4" t="s">
        <v>2084</v>
      </c>
      <c r="AK1543" s="30">
        <v>32462.35</v>
      </c>
    </row>
    <row r="1544" spans="1:37" x14ac:dyDescent="0.3">
      <c r="A1544" t="s">
        <v>823</v>
      </c>
      <c r="B1544" t="str">
        <f>_xlfn.XLOOKUP(A1544,'Customer Names'!$A$2:$A$2336,'Customer Names'!$C$2:$C$2336)</f>
        <v xml:space="preserve"> Mr.Ryan</v>
      </c>
      <c r="C1544" s="41">
        <f>_xlfn.XLOOKUP(A1544,'Data Cleaning in Medical Examin'!$A$2:$A$2336,'Data Cleaning in Medical Examin'!$B$2:$B$2336)</f>
        <v>29.9</v>
      </c>
      <c r="D1544">
        <f>_xlfn.XLOOKUP(A1544,'Data Cleaning in Medical Examin'!$A$2:$A$2336,'Data Cleaning in Medical Examin'!$D$2:$D$2336)</f>
        <v>5.91</v>
      </c>
      <c r="E1544" t="str">
        <f>_xlfn.XLOOKUP(A1544,'Data Cleaning in Medical Examin'!$A$2:$A$2336,'Data Cleaning in Medical Examin'!$F$2:$F$2336)</f>
        <v>No</v>
      </c>
      <c r="F1544" t="str">
        <f>_xlfn.XLOOKUP(A1544,'Data Cleaning in Medical Examin'!$A$2:$A$2336,'Data Cleaning in Medical Examin'!$G$2:$G$2336)</f>
        <v>No</v>
      </c>
      <c r="G1544" t="str">
        <f>_xlfn.XLOOKUP(A1544,'Data Cleaning in Medical Examin'!$A$2:$A$2336,'Data Cleaning in Medical Examin'!$H$2:$H$2336)</f>
        <v>No</v>
      </c>
      <c r="H1544" t="str">
        <f>_xlfn.XLOOKUP(A1544,'Data Cleaning in Medical Examin'!$A$2:$A$2336,'Data Cleaning in Medical Examin'!$I$2:$I$2336)</f>
        <v>No Major Surgery</v>
      </c>
      <c r="I1544" t="str">
        <f>_xlfn.XLOOKUP(A1544,'Data Cleaning in Medical Examin'!$A$2:$A$2336,'Data Cleaning in Medical Examin'!$J$2:$J$2336)</f>
        <v>No</v>
      </c>
      <c r="J1544" t="str">
        <f>_xlfn.XLOOKUP(A1544,'Data Cleaning in Medical Examin'!$A$2:$A$2336,'Data Cleaning in Medical Examin'!$C$2:$C$2336)</f>
        <v>Over Weight</v>
      </c>
      <c r="K1544" t="str">
        <f>_xlfn.XLOOKUP(A1544,'Data Cleaning in Medical Examin'!$A$2:$A$2336,'Data Cleaning in Medical Examin'!$E$2:$E$2336)</f>
        <v>Prediabetes</v>
      </c>
      <c r="L1544" t="str">
        <f>_xlfn.XLOOKUP(A1544,'DataCleaning in Hospitalisation'!$A$2:$A$2339,'DataCleaning in Hospitalisation'!$E$2:$E$2339)</f>
        <v>22-Nov-1982</v>
      </c>
      <c r="M1544" s="30">
        <f>_xlfn.XLOOKUP(A1544,'DataCleaning in Hospitalisation'!$A$2:$A$2339,'DataCleaning in Hospitalisation'!$H$2:$H$2339)</f>
        <v>6593.51</v>
      </c>
      <c r="N1544" t="str">
        <f>_xlfn.XLOOKUP(A1544,'DataCleaning in Hospitalisation'!$A$2:$A$2339,'DataCleaning in Hospitalisation'!$I$2:$I$2339)</f>
        <v>tier - 2</v>
      </c>
      <c r="O1544" t="str">
        <f>_xlfn.XLOOKUP(A1544,'DataCleaning in Hospitalisation'!$A$2:$A$2339,'DataCleaning in Hospitalisation'!$J$2:$J$2339)</f>
        <v>tier - 1</v>
      </c>
      <c r="P1544" t="str">
        <f>_xlfn.XLOOKUP(A1544,'DataCleaning in Hospitalisation'!$A$2:$A$2339,'DataCleaning in Hospitalisation'!$K$2:$K$2339)</f>
        <v>R1013</v>
      </c>
      <c r="Q1544">
        <f>_xlfn.XLOOKUP(A1544,'DataCleaning in Hospitalisation'!$A$2:$A$2339,'DataCleaning in Hospitalisation'!$F$2:$F$2339)</f>
        <v>41</v>
      </c>
      <c r="U1544" s="53" t="s">
        <v>2373</v>
      </c>
      <c r="V1544">
        <v>1</v>
      </c>
      <c r="X1544" s="4" t="s">
        <v>2083</v>
      </c>
      <c r="Y1544" s="30">
        <v>32430.22</v>
      </c>
      <c r="AJ1544" s="4" t="s">
        <v>2083</v>
      </c>
      <c r="AK1544" s="30">
        <v>32430.22</v>
      </c>
    </row>
    <row r="1545" spans="1:37" x14ac:dyDescent="0.3">
      <c r="A1545" t="s">
        <v>822</v>
      </c>
      <c r="B1545" t="str">
        <f>_xlfn.XLOOKUP(A1545,'Customer Names'!$A$2:$A$2336,'Customer Names'!$C$2:$C$2336)</f>
        <v xml:space="preserve"> Mr.Arturo</v>
      </c>
      <c r="C1545" s="41">
        <f>_xlfn.XLOOKUP(A1545,'Data Cleaning in Medical Examin'!$A$2:$A$2336,'Data Cleaning in Medical Examin'!$B$2:$B$2336)</f>
        <v>34.104999999999997</v>
      </c>
      <c r="D1545">
        <f>_xlfn.XLOOKUP(A1545,'Data Cleaning in Medical Examin'!$A$2:$A$2336,'Data Cleaning in Medical Examin'!$D$2:$D$2336)</f>
        <v>5.93</v>
      </c>
      <c r="E1545" t="str">
        <f>_xlfn.XLOOKUP(A1545,'Data Cleaning in Medical Examin'!$A$2:$A$2336,'Data Cleaning in Medical Examin'!$F$2:$F$2336)</f>
        <v>No</v>
      </c>
      <c r="F1545" t="str">
        <f>_xlfn.XLOOKUP(A1545,'Data Cleaning in Medical Examin'!$A$2:$A$2336,'Data Cleaning in Medical Examin'!$G$2:$G$2336)</f>
        <v>No</v>
      </c>
      <c r="G1545" t="str">
        <f>_xlfn.XLOOKUP(A1545,'Data Cleaning in Medical Examin'!$A$2:$A$2336,'Data Cleaning in Medical Examin'!$H$2:$H$2336)</f>
        <v>No</v>
      </c>
      <c r="H1545" t="str">
        <f>_xlfn.XLOOKUP(A1545,'Data Cleaning in Medical Examin'!$A$2:$A$2336,'Data Cleaning in Medical Examin'!$I$2:$I$2336)</f>
        <v>No Major Surgery</v>
      </c>
      <c r="I1545" t="str">
        <f>_xlfn.XLOOKUP(A1545,'Data Cleaning in Medical Examin'!$A$2:$A$2336,'Data Cleaning in Medical Examin'!$J$2:$J$2336)</f>
        <v>No</v>
      </c>
      <c r="J1545" t="str">
        <f>_xlfn.XLOOKUP(A1545,'Data Cleaning in Medical Examin'!$A$2:$A$2336,'Data Cleaning in Medical Examin'!$C$2:$C$2336)</f>
        <v>Obesity</v>
      </c>
      <c r="K1545" t="str">
        <f>_xlfn.XLOOKUP(A1545,'Data Cleaning in Medical Examin'!$A$2:$A$2336,'Data Cleaning in Medical Examin'!$E$2:$E$2336)</f>
        <v>Prediabetes</v>
      </c>
      <c r="L1545" t="str">
        <f>_xlfn.XLOOKUP(A1545,'DataCleaning in Hospitalisation'!$A$2:$A$2339,'DataCleaning in Hospitalisation'!$E$2:$E$2339)</f>
        <v>5-Oct-1984</v>
      </c>
      <c r="M1545" s="30">
        <f>_xlfn.XLOOKUP(A1545,'DataCleaning in Hospitalisation'!$A$2:$A$2339,'DataCleaning in Hospitalisation'!$H$2:$H$2339)</f>
        <v>6571.54</v>
      </c>
      <c r="N1545" t="str">
        <f>_xlfn.XLOOKUP(A1545,'DataCleaning in Hospitalisation'!$A$2:$A$2339,'DataCleaning in Hospitalisation'!$I$2:$I$2339)</f>
        <v>tier - 2</v>
      </c>
      <c r="O1545" t="str">
        <f>_xlfn.XLOOKUP(A1545,'DataCleaning in Hospitalisation'!$A$2:$A$2339,'DataCleaning in Hospitalisation'!$J$2:$J$2339)</f>
        <v>tier - 3</v>
      </c>
      <c r="P1545" t="str">
        <f>_xlfn.XLOOKUP(A1545,'DataCleaning in Hospitalisation'!$A$2:$A$2339,'DataCleaning in Hospitalisation'!$K$2:$K$2339)</f>
        <v>R1011</v>
      </c>
      <c r="Q1545">
        <f>_xlfn.XLOOKUP(A1545,'DataCleaning in Hospitalisation'!$A$2:$A$2339,'DataCleaning in Hospitalisation'!$F$2:$F$2339)</f>
        <v>39</v>
      </c>
      <c r="U1545" s="4" t="s">
        <v>2245</v>
      </c>
      <c r="V1545">
        <v>1</v>
      </c>
      <c r="X1545" s="4" t="s">
        <v>2082</v>
      </c>
      <c r="Y1545" s="30">
        <v>32428.63</v>
      </c>
      <c r="AJ1545" s="4" t="s">
        <v>2082</v>
      </c>
      <c r="AK1545" s="30">
        <v>32428.63</v>
      </c>
    </row>
    <row r="1546" spans="1:37" x14ac:dyDescent="0.3">
      <c r="A1546" t="s">
        <v>821</v>
      </c>
      <c r="B1546" t="str">
        <f>_xlfn.XLOOKUP(A1546,'Customer Names'!$A$2:$A$2336,'Customer Names'!$C$2:$C$2336)</f>
        <v xml:space="preserve"> Mr.Jake</v>
      </c>
      <c r="C1546" s="41">
        <f>_xlfn.XLOOKUP(A1546,'Data Cleaning in Medical Examin'!$A$2:$A$2336,'Data Cleaning in Medical Examin'!$B$2:$B$2336)</f>
        <v>24.97</v>
      </c>
      <c r="D1546">
        <f>_xlfn.XLOOKUP(A1546,'Data Cleaning in Medical Examin'!$A$2:$A$2336,'Data Cleaning in Medical Examin'!$D$2:$D$2336)</f>
        <v>5.66</v>
      </c>
      <c r="E1546" t="str">
        <f>_xlfn.XLOOKUP(A1546,'Data Cleaning in Medical Examin'!$A$2:$A$2336,'Data Cleaning in Medical Examin'!$F$2:$F$2336)</f>
        <v>No</v>
      </c>
      <c r="F1546" t="str">
        <f>_xlfn.XLOOKUP(A1546,'Data Cleaning in Medical Examin'!$A$2:$A$2336,'Data Cleaning in Medical Examin'!$G$2:$G$2336)</f>
        <v>No</v>
      </c>
      <c r="G1546" t="str">
        <f>_xlfn.XLOOKUP(A1546,'Data Cleaning in Medical Examin'!$A$2:$A$2336,'Data Cleaning in Medical Examin'!$H$2:$H$2336)</f>
        <v>No</v>
      </c>
      <c r="H1546" t="str">
        <f>_xlfn.XLOOKUP(A1546,'Data Cleaning in Medical Examin'!$A$2:$A$2336,'Data Cleaning in Medical Examin'!$I$2:$I$2336)</f>
        <v>No Major Surgery</v>
      </c>
      <c r="I1546" t="str">
        <f>_xlfn.XLOOKUP(A1546,'Data Cleaning in Medical Examin'!$A$2:$A$2336,'Data Cleaning in Medical Examin'!$J$2:$J$2336)</f>
        <v>No</v>
      </c>
      <c r="J1546" t="str">
        <f>_xlfn.XLOOKUP(A1546,'Data Cleaning in Medical Examin'!$A$2:$A$2336,'Data Cleaning in Medical Examin'!$C$2:$C$2336)</f>
        <v>Normal Weight</v>
      </c>
      <c r="K1546" t="str">
        <f>_xlfn.XLOOKUP(A1546,'Data Cleaning in Medical Examin'!$A$2:$A$2336,'Data Cleaning in Medical Examin'!$E$2:$E$2336)</f>
        <v>Normal</v>
      </c>
      <c r="L1546" t="str">
        <f>_xlfn.XLOOKUP(A1546,'DataCleaning in Hospitalisation'!$A$2:$A$2339,'DataCleaning in Hospitalisation'!$E$2:$E$2339)</f>
        <v>20-Jul-1981</v>
      </c>
      <c r="M1546" s="30">
        <f>_xlfn.XLOOKUP(A1546,'DataCleaning in Hospitalisation'!$A$2:$A$2339,'DataCleaning in Hospitalisation'!$H$2:$H$2339)</f>
        <v>6571.02</v>
      </c>
      <c r="N1546" t="str">
        <f>_xlfn.XLOOKUP(A1546,'DataCleaning in Hospitalisation'!$A$2:$A$2339,'DataCleaning in Hospitalisation'!$I$2:$I$2339)</f>
        <v>tier - 2</v>
      </c>
      <c r="O1546" t="str">
        <f>_xlfn.XLOOKUP(A1546,'DataCleaning in Hospitalisation'!$A$2:$A$2339,'DataCleaning in Hospitalisation'!$J$2:$J$2339)</f>
        <v>tier - 1</v>
      </c>
      <c r="P1546" t="str">
        <f>_xlfn.XLOOKUP(A1546,'DataCleaning in Hospitalisation'!$A$2:$A$2339,'DataCleaning in Hospitalisation'!$K$2:$K$2339)</f>
        <v>R1012</v>
      </c>
      <c r="Q1546">
        <f>_xlfn.XLOOKUP(A1546,'DataCleaning in Hospitalisation'!$A$2:$A$2339,'DataCleaning in Hospitalisation'!$F$2:$F$2339)</f>
        <v>42</v>
      </c>
      <c r="U1546" s="46" t="s">
        <v>11</v>
      </c>
      <c r="V1546">
        <v>1</v>
      </c>
      <c r="X1546" s="4" t="s">
        <v>2081</v>
      </c>
      <c r="Y1546" s="30">
        <v>32288.49</v>
      </c>
      <c r="AJ1546" s="4" t="s">
        <v>2081</v>
      </c>
      <c r="AK1546" s="30">
        <v>32288.49</v>
      </c>
    </row>
    <row r="1547" spans="1:37" x14ac:dyDescent="0.3">
      <c r="A1547" t="s">
        <v>820</v>
      </c>
      <c r="B1547" t="str">
        <f>_xlfn.XLOOKUP(A1547,'Customer Names'!$A$2:$A$2336,'Customer Names'!$C$2:$C$2336)</f>
        <v xml:space="preserve"> Ms.Sarah</v>
      </c>
      <c r="C1547" s="41">
        <f>_xlfn.XLOOKUP(A1547,'Data Cleaning in Medical Examin'!$A$2:$A$2336,'Data Cleaning in Medical Examin'!$B$2:$B$2336)</f>
        <v>34.799999999999997</v>
      </c>
      <c r="D1547">
        <f>_xlfn.XLOOKUP(A1547,'Data Cleaning in Medical Examin'!$A$2:$A$2336,'Data Cleaning in Medical Examin'!$D$2:$D$2336)</f>
        <v>4.1900000000000004</v>
      </c>
      <c r="E1547" t="str">
        <f>_xlfn.XLOOKUP(A1547,'Data Cleaning in Medical Examin'!$A$2:$A$2336,'Data Cleaning in Medical Examin'!$F$2:$F$2336)</f>
        <v>No</v>
      </c>
      <c r="F1547" t="str">
        <f>_xlfn.XLOOKUP(A1547,'Data Cleaning in Medical Examin'!$A$2:$A$2336,'Data Cleaning in Medical Examin'!$G$2:$G$2336)</f>
        <v>No</v>
      </c>
      <c r="G1547" t="str">
        <f>_xlfn.XLOOKUP(A1547,'Data Cleaning in Medical Examin'!$A$2:$A$2336,'Data Cleaning in Medical Examin'!$H$2:$H$2336)</f>
        <v>No</v>
      </c>
      <c r="H1547" t="str">
        <f>_xlfn.XLOOKUP(A1547,'Data Cleaning in Medical Examin'!$A$2:$A$2336,'Data Cleaning in Medical Examin'!$I$2:$I$2336)</f>
        <v>1 Major Surgery</v>
      </c>
      <c r="I1547" t="str">
        <f>_xlfn.XLOOKUP(A1547,'Data Cleaning in Medical Examin'!$A$2:$A$2336,'Data Cleaning in Medical Examin'!$J$2:$J$2336)</f>
        <v>No</v>
      </c>
      <c r="J1547" t="str">
        <f>_xlfn.XLOOKUP(A1547,'Data Cleaning in Medical Examin'!$A$2:$A$2336,'Data Cleaning in Medical Examin'!$C$2:$C$2336)</f>
        <v>Obesity</v>
      </c>
      <c r="K1547" t="str">
        <f>_xlfn.XLOOKUP(A1547,'Data Cleaning in Medical Examin'!$A$2:$A$2336,'Data Cleaning in Medical Examin'!$E$2:$E$2336)</f>
        <v>Normal</v>
      </c>
      <c r="L1547" t="str">
        <f>_xlfn.XLOOKUP(A1547,'DataCleaning in Hospitalisation'!$A$2:$A$2339,'DataCleaning in Hospitalisation'!$E$2:$E$2339)</f>
        <v>20-Sep-1984</v>
      </c>
      <c r="M1547" s="30">
        <f>_xlfn.XLOOKUP(A1547,'DataCleaning in Hospitalisation'!$A$2:$A$2339,'DataCleaning in Hospitalisation'!$H$2:$H$2339)</f>
        <v>6555.07</v>
      </c>
      <c r="N1547" t="str">
        <f>_xlfn.XLOOKUP(A1547,'DataCleaning in Hospitalisation'!$A$2:$A$2339,'DataCleaning in Hospitalisation'!$I$2:$I$2339)</f>
        <v>tier - 2</v>
      </c>
      <c r="O1547" t="str">
        <f>_xlfn.XLOOKUP(A1547,'DataCleaning in Hospitalisation'!$A$2:$A$2339,'DataCleaning in Hospitalisation'!$J$2:$J$2339)</f>
        <v>tier - 2</v>
      </c>
      <c r="P1547" t="str">
        <f>_xlfn.XLOOKUP(A1547,'DataCleaning in Hospitalisation'!$A$2:$A$2339,'DataCleaning in Hospitalisation'!$K$2:$K$2339)</f>
        <v>R1024</v>
      </c>
      <c r="Q1547">
        <f>_xlfn.XLOOKUP(A1547,'DataCleaning in Hospitalisation'!$A$2:$A$2339,'DataCleaning in Hospitalisation'!$F$2:$F$2339)</f>
        <v>39</v>
      </c>
      <c r="U1547" s="50" t="s">
        <v>2419</v>
      </c>
      <c r="V1547">
        <v>1</v>
      </c>
      <c r="X1547" s="4" t="s">
        <v>2080</v>
      </c>
      <c r="Y1547" s="30">
        <v>32259.96</v>
      </c>
      <c r="AJ1547" s="4" t="s">
        <v>2080</v>
      </c>
      <c r="AK1547" s="30">
        <v>32259.96</v>
      </c>
    </row>
    <row r="1548" spans="1:37" x14ac:dyDescent="0.3">
      <c r="A1548" t="s">
        <v>819</v>
      </c>
      <c r="B1548" t="str">
        <f>_xlfn.XLOOKUP(A1548,'Customer Names'!$A$2:$A$2336,'Customer Names'!$C$2:$C$2336)</f>
        <v xml:space="preserve"> Ms.Alison</v>
      </c>
      <c r="C1548" s="41">
        <f>_xlfn.XLOOKUP(A1548,'Data Cleaning in Medical Examin'!$A$2:$A$2336,'Data Cleaning in Medical Examin'!$B$2:$B$2336)</f>
        <v>32.965000000000003</v>
      </c>
      <c r="D1548">
        <f>_xlfn.XLOOKUP(A1548,'Data Cleaning in Medical Examin'!$A$2:$A$2336,'Data Cleaning in Medical Examin'!$D$2:$D$2336)</f>
        <v>9.2100000000000009</v>
      </c>
      <c r="E1548" t="str">
        <f>_xlfn.XLOOKUP(A1548,'Data Cleaning in Medical Examin'!$A$2:$A$2336,'Data Cleaning in Medical Examin'!$F$2:$F$2336)</f>
        <v>Yes</v>
      </c>
      <c r="F1548" t="str">
        <f>_xlfn.XLOOKUP(A1548,'Data Cleaning in Medical Examin'!$A$2:$A$2336,'Data Cleaning in Medical Examin'!$G$2:$G$2336)</f>
        <v>No</v>
      </c>
      <c r="G1548" t="str">
        <f>_xlfn.XLOOKUP(A1548,'Data Cleaning in Medical Examin'!$A$2:$A$2336,'Data Cleaning in Medical Examin'!$H$2:$H$2336)</f>
        <v>No</v>
      </c>
      <c r="H1548" t="str">
        <f>_xlfn.XLOOKUP(A1548,'Data Cleaning in Medical Examin'!$A$2:$A$2336,'Data Cleaning in Medical Examin'!$I$2:$I$2336)</f>
        <v>No Major Surgery</v>
      </c>
      <c r="I1548" t="str">
        <f>_xlfn.XLOOKUP(A1548,'Data Cleaning in Medical Examin'!$A$2:$A$2336,'Data Cleaning in Medical Examin'!$J$2:$J$2336)</f>
        <v>No</v>
      </c>
      <c r="J1548" t="str">
        <f>_xlfn.XLOOKUP(A1548,'Data Cleaning in Medical Examin'!$A$2:$A$2336,'Data Cleaning in Medical Examin'!$C$2:$C$2336)</f>
        <v>Obesity</v>
      </c>
      <c r="K1548" t="str">
        <f>_xlfn.XLOOKUP(A1548,'Data Cleaning in Medical Examin'!$A$2:$A$2336,'Data Cleaning in Medical Examin'!$E$2:$E$2336)</f>
        <v>Diabetes</v>
      </c>
      <c r="L1548" t="str">
        <f>_xlfn.XLOOKUP(A1548,'DataCleaning in Hospitalisation'!$A$2:$A$2339,'DataCleaning in Hospitalisation'!$E$2:$E$2339)</f>
        <v>11-Dec-1968</v>
      </c>
      <c r="M1548" s="30">
        <f>_xlfn.XLOOKUP(A1548,'DataCleaning in Hospitalisation'!$A$2:$A$2339,'DataCleaning in Hospitalisation'!$H$2:$H$2339)</f>
        <v>6552.01</v>
      </c>
      <c r="N1548" t="str">
        <f>_xlfn.XLOOKUP(A1548,'DataCleaning in Hospitalisation'!$A$2:$A$2339,'DataCleaning in Hospitalisation'!$I$2:$I$2339)</f>
        <v>tier - 3</v>
      </c>
      <c r="O1548" t="str">
        <f>_xlfn.XLOOKUP(A1548,'DataCleaning in Hospitalisation'!$A$2:$A$2339,'DataCleaning in Hospitalisation'!$J$2:$J$2339)</f>
        <v>tier - 2</v>
      </c>
      <c r="P1548" t="str">
        <f>_xlfn.XLOOKUP(A1548,'DataCleaning in Hospitalisation'!$A$2:$A$2339,'DataCleaning in Hospitalisation'!$K$2:$K$2339)</f>
        <v>R1013</v>
      </c>
      <c r="Q1548">
        <f>_xlfn.XLOOKUP(A1548,'DataCleaning in Hospitalisation'!$A$2:$A$2339,'DataCleaning in Hospitalisation'!$F$2:$F$2339)</f>
        <v>55</v>
      </c>
      <c r="U1548" s="51" t="s">
        <v>11</v>
      </c>
      <c r="V1548">
        <v>1</v>
      </c>
      <c r="X1548" s="4" t="s">
        <v>2079</v>
      </c>
      <c r="Y1548" s="30">
        <v>32222.81</v>
      </c>
      <c r="AJ1548" s="4" t="s">
        <v>2079</v>
      </c>
      <c r="AK1548" s="30">
        <v>32222.81</v>
      </c>
    </row>
    <row r="1549" spans="1:37" x14ac:dyDescent="0.3">
      <c r="A1549" t="s">
        <v>818</v>
      </c>
      <c r="B1549" t="str">
        <f>_xlfn.XLOOKUP(A1549,'Customer Names'!$A$2:$A$2336,'Customer Names'!$C$2:$C$2336)</f>
        <v xml:space="preserve"> Ms.Karen</v>
      </c>
      <c r="C1549" s="41">
        <f>_xlfn.XLOOKUP(A1549,'Data Cleaning in Medical Examin'!$A$2:$A$2336,'Data Cleaning in Medical Examin'!$B$2:$B$2336)</f>
        <v>27.265000000000001</v>
      </c>
      <c r="D1549">
        <f>_xlfn.XLOOKUP(A1549,'Data Cleaning in Medical Examin'!$A$2:$A$2336,'Data Cleaning in Medical Examin'!$D$2:$D$2336)</f>
        <v>5.51</v>
      </c>
      <c r="E1549" t="str">
        <f>_xlfn.XLOOKUP(A1549,'Data Cleaning in Medical Examin'!$A$2:$A$2336,'Data Cleaning in Medical Examin'!$F$2:$F$2336)</f>
        <v>No</v>
      </c>
      <c r="F1549" t="str">
        <f>_xlfn.XLOOKUP(A1549,'Data Cleaning in Medical Examin'!$A$2:$A$2336,'Data Cleaning in Medical Examin'!$G$2:$G$2336)</f>
        <v>No</v>
      </c>
      <c r="G1549" t="str">
        <f>_xlfn.XLOOKUP(A1549,'Data Cleaning in Medical Examin'!$A$2:$A$2336,'Data Cleaning in Medical Examin'!$H$2:$H$2336)</f>
        <v>No</v>
      </c>
      <c r="H1549" t="str">
        <f>_xlfn.XLOOKUP(A1549,'Data Cleaning in Medical Examin'!$A$2:$A$2336,'Data Cleaning in Medical Examin'!$I$2:$I$2336)</f>
        <v>1 Major Surgery</v>
      </c>
      <c r="I1549" t="str">
        <f>_xlfn.XLOOKUP(A1549,'Data Cleaning in Medical Examin'!$A$2:$A$2336,'Data Cleaning in Medical Examin'!$J$2:$J$2336)</f>
        <v>No</v>
      </c>
      <c r="J1549" t="str">
        <f>_xlfn.XLOOKUP(A1549,'Data Cleaning in Medical Examin'!$A$2:$A$2336,'Data Cleaning in Medical Examin'!$C$2:$C$2336)</f>
        <v>Over Weight</v>
      </c>
      <c r="K1549" t="str">
        <f>_xlfn.XLOOKUP(A1549,'Data Cleaning in Medical Examin'!$A$2:$A$2336,'Data Cleaning in Medical Examin'!$E$2:$E$2336)</f>
        <v>Normal</v>
      </c>
      <c r="L1549" t="str">
        <f>_xlfn.XLOOKUP(A1549,'DataCleaning in Hospitalisation'!$A$2:$A$2339,'DataCleaning in Hospitalisation'!$E$2:$E$2339)</f>
        <v>6-Aug-1989</v>
      </c>
      <c r="M1549" s="30">
        <f>_xlfn.XLOOKUP(A1549,'DataCleaning in Hospitalisation'!$A$2:$A$2339,'DataCleaning in Hospitalisation'!$H$2:$H$2339)</f>
        <v>6551.75</v>
      </c>
      <c r="N1549" t="str">
        <f>_xlfn.XLOOKUP(A1549,'DataCleaning in Hospitalisation'!$A$2:$A$2339,'DataCleaning in Hospitalisation'!$I$2:$I$2339)</f>
        <v>tier - 2</v>
      </c>
      <c r="O1549" t="str">
        <f>_xlfn.XLOOKUP(A1549,'DataCleaning in Hospitalisation'!$A$2:$A$2339,'DataCleaning in Hospitalisation'!$J$2:$J$2339)</f>
        <v>tier - 2</v>
      </c>
      <c r="P1549" t="str">
        <f>_xlfn.XLOOKUP(A1549,'DataCleaning in Hospitalisation'!$A$2:$A$2339,'DataCleaning in Hospitalisation'!$K$2:$K$2339)</f>
        <v>R1024</v>
      </c>
      <c r="Q1549">
        <f>_xlfn.XLOOKUP(A1549,'DataCleaning in Hospitalisation'!$A$2:$A$2339,'DataCleaning in Hospitalisation'!$F$2:$F$2339)</f>
        <v>34</v>
      </c>
      <c r="U1549" s="52" t="s">
        <v>2372</v>
      </c>
      <c r="V1549">
        <v>1</v>
      </c>
      <c r="X1549" s="4" t="s">
        <v>2078</v>
      </c>
      <c r="Y1549" s="30">
        <v>32192.76</v>
      </c>
      <c r="AJ1549" s="4" t="s">
        <v>2078</v>
      </c>
      <c r="AK1549" s="30">
        <v>32192.76</v>
      </c>
    </row>
    <row r="1550" spans="1:37" x14ac:dyDescent="0.3">
      <c r="A1550" t="s">
        <v>817</v>
      </c>
      <c r="B1550" t="str">
        <f>_xlfn.XLOOKUP(A1550,'Customer Names'!$A$2:$A$2336,'Customer Names'!$C$2:$C$2336)</f>
        <v xml:space="preserve"> Mr.Thomas</v>
      </c>
      <c r="C1550" s="41">
        <f>_xlfn.XLOOKUP(A1550,'Data Cleaning in Medical Examin'!$A$2:$A$2336,'Data Cleaning in Medical Examin'!$B$2:$B$2336)</f>
        <v>17.059999999999999</v>
      </c>
      <c r="D1550">
        <f>_xlfn.XLOOKUP(A1550,'Data Cleaning in Medical Examin'!$A$2:$A$2336,'Data Cleaning in Medical Examin'!$D$2:$D$2336)</f>
        <v>8.5</v>
      </c>
      <c r="E1550" t="str">
        <f>_xlfn.XLOOKUP(A1550,'Data Cleaning in Medical Examin'!$A$2:$A$2336,'Data Cleaning in Medical Examin'!$F$2:$F$2336)</f>
        <v>No</v>
      </c>
      <c r="F1550" t="str">
        <f>_xlfn.XLOOKUP(A1550,'Data Cleaning in Medical Examin'!$A$2:$A$2336,'Data Cleaning in Medical Examin'!$G$2:$G$2336)</f>
        <v>No</v>
      </c>
      <c r="G1550" t="str">
        <f>_xlfn.XLOOKUP(A1550,'Data Cleaning in Medical Examin'!$A$2:$A$2336,'Data Cleaning in Medical Examin'!$H$2:$H$2336)</f>
        <v>No</v>
      </c>
      <c r="H1550" t="str">
        <f>_xlfn.XLOOKUP(A1550,'Data Cleaning in Medical Examin'!$A$2:$A$2336,'Data Cleaning in Medical Examin'!$I$2:$I$2336)</f>
        <v>No Major Surgery</v>
      </c>
      <c r="I1550" t="str">
        <f>_xlfn.XLOOKUP(A1550,'Data Cleaning in Medical Examin'!$A$2:$A$2336,'Data Cleaning in Medical Examin'!$J$2:$J$2336)</f>
        <v>No</v>
      </c>
      <c r="J1550" t="str">
        <f>_xlfn.XLOOKUP(A1550,'Data Cleaning in Medical Examin'!$A$2:$A$2336,'Data Cleaning in Medical Examin'!$C$2:$C$2336)</f>
        <v>Under Weight</v>
      </c>
      <c r="K1550" t="str">
        <f>_xlfn.XLOOKUP(A1550,'Data Cleaning in Medical Examin'!$A$2:$A$2336,'Data Cleaning in Medical Examin'!$E$2:$E$2336)</f>
        <v>Diabetes</v>
      </c>
      <c r="L1550" t="str">
        <f>_xlfn.XLOOKUP(A1550,'DataCleaning in Hospitalisation'!$A$2:$A$2339,'DataCleaning in Hospitalisation'!$E$2:$E$2339)</f>
        <v>18-Dec-1986</v>
      </c>
      <c r="M1550" s="30">
        <f>_xlfn.XLOOKUP(A1550,'DataCleaning in Hospitalisation'!$A$2:$A$2339,'DataCleaning in Hospitalisation'!$H$2:$H$2339)</f>
        <v>6548.2</v>
      </c>
      <c r="N1550" t="str">
        <f>_xlfn.XLOOKUP(A1550,'DataCleaning in Hospitalisation'!$A$2:$A$2339,'DataCleaning in Hospitalisation'!$I$2:$I$2339)</f>
        <v>tier - 2</v>
      </c>
      <c r="O1550" t="str">
        <f>_xlfn.XLOOKUP(A1550,'DataCleaning in Hospitalisation'!$A$2:$A$2339,'DataCleaning in Hospitalisation'!$J$2:$J$2339)</f>
        <v>tier - 3</v>
      </c>
      <c r="P1550" t="str">
        <f>_xlfn.XLOOKUP(A1550,'DataCleaning in Hospitalisation'!$A$2:$A$2339,'DataCleaning in Hospitalisation'!$K$2:$K$2339)</f>
        <v>R1012</v>
      </c>
      <c r="Q1550">
        <f>_xlfn.XLOOKUP(A1550,'DataCleaning in Hospitalisation'!$A$2:$A$2339,'DataCleaning in Hospitalisation'!$F$2:$F$2339)</f>
        <v>37</v>
      </c>
      <c r="U1550" s="53" t="s">
        <v>2373</v>
      </c>
      <c r="V1550">
        <v>1</v>
      </c>
      <c r="X1550" s="4" t="s">
        <v>2339</v>
      </c>
      <c r="Y1550" s="30">
        <v>46113.51</v>
      </c>
      <c r="AJ1550" s="4" t="s">
        <v>2339</v>
      </c>
      <c r="AK1550" s="30">
        <v>46113.51</v>
      </c>
    </row>
    <row r="1551" spans="1:37" x14ac:dyDescent="0.3">
      <c r="A1551" t="s">
        <v>816</v>
      </c>
      <c r="B1551" t="str">
        <f>_xlfn.XLOOKUP(A1551,'Customer Names'!$A$2:$A$2336,'Customer Names'!$C$2:$C$2336)</f>
        <v xml:space="preserve"> Ms.Stephanie</v>
      </c>
      <c r="C1551" s="41">
        <f>_xlfn.XLOOKUP(A1551,'Data Cleaning in Medical Examin'!$A$2:$A$2336,'Data Cleaning in Medical Examin'!$B$2:$B$2336)</f>
        <v>36.29</v>
      </c>
      <c r="D1551">
        <f>_xlfn.XLOOKUP(A1551,'Data Cleaning in Medical Examin'!$A$2:$A$2336,'Data Cleaning in Medical Examin'!$D$2:$D$2336)</f>
        <v>6.23</v>
      </c>
      <c r="E1551" t="str">
        <f>_xlfn.XLOOKUP(A1551,'Data Cleaning in Medical Examin'!$A$2:$A$2336,'Data Cleaning in Medical Examin'!$F$2:$F$2336)</f>
        <v>No</v>
      </c>
      <c r="F1551" t="str">
        <f>_xlfn.XLOOKUP(A1551,'Data Cleaning in Medical Examin'!$A$2:$A$2336,'Data Cleaning in Medical Examin'!$G$2:$G$2336)</f>
        <v>No</v>
      </c>
      <c r="G1551" t="str">
        <f>_xlfn.XLOOKUP(A1551,'Data Cleaning in Medical Examin'!$A$2:$A$2336,'Data Cleaning in Medical Examin'!$H$2:$H$2336)</f>
        <v>No</v>
      </c>
      <c r="H1551" t="str">
        <f>_xlfn.XLOOKUP(A1551,'Data Cleaning in Medical Examin'!$A$2:$A$2336,'Data Cleaning in Medical Examin'!$I$2:$I$2336)</f>
        <v>No Major Surgery</v>
      </c>
      <c r="I1551" t="str">
        <f>_xlfn.XLOOKUP(A1551,'Data Cleaning in Medical Examin'!$A$2:$A$2336,'Data Cleaning in Medical Examin'!$J$2:$J$2336)</f>
        <v>No</v>
      </c>
      <c r="J1551" t="str">
        <f>_xlfn.XLOOKUP(A1551,'Data Cleaning in Medical Examin'!$A$2:$A$2336,'Data Cleaning in Medical Examin'!$C$2:$C$2336)</f>
        <v>Obesity</v>
      </c>
      <c r="K1551" t="str">
        <f>_xlfn.XLOOKUP(A1551,'Data Cleaning in Medical Examin'!$A$2:$A$2336,'Data Cleaning in Medical Examin'!$E$2:$E$2336)</f>
        <v>Prediabetes</v>
      </c>
      <c r="L1551" t="str">
        <f>_xlfn.XLOOKUP(A1551,'DataCleaning in Hospitalisation'!$A$2:$A$2339,'DataCleaning in Hospitalisation'!$E$2:$E$2339)</f>
        <v>3-Dec-1969</v>
      </c>
      <c r="M1551" s="30">
        <f>_xlfn.XLOOKUP(A1551,'DataCleaning in Hospitalisation'!$A$2:$A$2339,'DataCleaning in Hospitalisation'!$H$2:$H$2339)</f>
        <v>6546.16</v>
      </c>
      <c r="N1551" t="str">
        <f>_xlfn.XLOOKUP(A1551,'DataCleaning in Hospitalisation'!$A$2:$A$2339,'DataCleaning in Hospitalisation'!$I$2:$I$2339)</f>
        <v>tier - 2</v>
      </c>
      <c r="O1551" t="str">
        <f>_xlfn.XLOOKUP(A1551,'DataCleaning in Hospitalisation'!$A$2:$A$2339,'DataCleaning in Hospitalisation'!$J$2:$J$2339)</f>
        <v>tier - 3</v>
      </c>
      <c r="P1551" t="str">
        <f>_xlfn.XLOOKUP(A1551,'DataCleaning in Hospitalisation'!$A$2:$A$2339,'DataCleaning in Hospitalisation'!$K$2:$K$2339)</f>
        <v>R1013</v>
      </c>
      <c r="Q1551">
        <f>_xlfn.XLOOKUP(A1551,'DataCleaning in Hospitalisation'!$A$2:$A$2339,'DataCleaning in Hospitalisation'!$F$2:$F$2339)</f>
        <v>54</v>
      </c>
      <c r="U1551" s="4" t="s">
        <v>1136</v>
      </c>
      <c r="V1551">
        <v>1</v>
      </c>
      <c r="X1551" s="4" t="s">
        <v>2077</v>
      </c>
      <c r="Y1551" s="30">
        <v>32108.66</v>
      </c>
      <c r="AJ1551" s="4" t="s">
        <v>2077</v>
      </c>
      <c r="AK1551" s="30">
        <v>32108.66</v>
      </c>
    </row>
    <row r="1552" spans="1:37" x14ac:dyDescent="0.3">
      <c r="A1552" t="s">
        <v>815</v>
      </c>
      <c r="B1552" t="str">
        <f>_xlfn.XLOOKUP(A1552,'Customer Names'!$A$2:$A$2336,'Customer Names'!$C$2:$C$2336)</f>
        <v xml:space="preserve"> Mr.Ezra</v>
      </c>
      <c r="C1552" s="41">
        <f>_xlfn.XLOOKUP(A1552,'Data Cleaning in Medical Examin'!$A$2:$A$2336,'Data Cleaning in Medical Examin'!$B$2:$B$2336)</f>
        <v>28.594999999999999</v>
      </c>
      <c r="D1552">
        <f>_xlfn.XLOOKUP(A1552,'Data Cleaning in Medical Examin'!$A$2:$A$2336,'Data Cleaning in Medical Examin'!$D$2:$D$2336)</f>
        <v>8.5299999999999994</v>
      </c>
      <c r="E1552" t="str">
        <f>_xlfn.XLOOKUP(A1552,'Data Cleaning in Medical Examin'!$A$2:$A$2336,'Data Cleaning in Medical Examin'!$F$2:$F$2336)</f>
        <v>Yes</v>
      </c>
      <c r="F1552" t="str">
        <f>_xlfn.XLOOKUP(A1552,'Data Cleaning in Medical Examin'!$A$2:$A$2336,'Data Cleaning in Medical Examin'!$G$2:$G$2336)</f>
        <v>No</v>
      </c>
      <c r="G1552" t="str">
        <f>_xlfn.XLOOKUP(A1552,'Data Cleaning in Medical Examin'!$A$2:$A$2336,'Data Cleaning in Medical Examin'!$H$2:$H$2336)</f>
        <v>No</v>
      </c>
      <c r="H1552" t="str">
        <f>_xlfn.XLOOKUP(A1552,'Data Cleaning in Medical Examin'!$A$2:$A$2336,'Data Cleaning in Medical Examin'!$I$2:$I$2336)</f>
        <v>1 Major Surgery</v>
      </c>
      <c r="I1552" t="str">
        <f>_xlfn.XLOOKUP(A1552,'Data Cleaning in Medical Examin'!$A$2:$A$2336,'Data Cleaning in Medical Examin'!$J$2:$J$2336)</f>
        <v>No</v>
      </c>
      <c r="J1552" t="str">
        <f>_xlfn.XLOOKUP(A1552,'Data Cleaning in Medical Examin'!$A$2:$A$2336,'Data Cleaning in Medical Examin'!$C$2:$C$2336)</f>
        <v>Over Weight</v>
      </c>
      <c r="K1552" t="str">
        <f>_xlfn.XLOOKUP(A1552,'Data Cleaning in Medical Examin'!$A$2:$A$2336,'Data Cleaning in Medical Examin'!$E$2:$E$2336)</f>
        <v>Diabetes</v>
      </c>
      <c r="L1552" t="str">
        <f>_xlfn.XLOOKUP(A1552,'DataCleaning in Hospitalisation'!$A$2:$A$2339,'DataCleaning in Hospitalisation'!$E$2:$E$2339)</f>
        <v>2-Oct-1982</v>
      </c>
      <c r="M1552" s="30">
        <f>_xlfn.XLOOKUP(A1552,'DataCleaning in Hospitalisation'!$A$2:$A$2339,'DataCleaning in Hospitalisation'!$H$2:$H$2339)</f>
        <v>6536.68</v>
      </c>
      <c r="N1552" t="str">
        <f>_xlfn.XLOOKUP(A1552,'DataCleaning in Hospitalisation'!$A$2:$A$2339,'DataCleaning in Hospitalisation'!$I$2:$I$2339)</f>
        <v>tier - 2</v>
      </c>
      <c r="O1552" t="str">
        <f>_xlfn.XLOOKUP(A1552,'DataCleaning in Hospitalisation'!$A$2:$A$2339,'DataCleaning in Hospitalisation'!$J$2:$J$2339)</f>
        <v>tier - 2</v>
      </c>
      <c r="P1552" t="str">
        <f>_xlfn.XLOOKUP(A1552,'DataCleaning in Hospitalisation'!$A$2:$A$2339,'DataCleaning in Hospitalisation'!$K$2:$K$2339)</f>
        <v>R1012</v>
      </c>
      <c r="Q1552">
        <f>_xlfn.XLOOKUP(A1552,'DataCleaning in Hospitalisation'!$A$2:$A$2339,'DataCleaning in Hospitalisation'!$F$2:$F$2339)</f>
        <v>41</v>
      </c>
      <c r="U1552" s="46" t="s">
        <v>6</v>
      </c>
      <c r="V1552">
        <v>1</v>
      </c>
      <c r="X1552" s="4" t="s">
        <v>2076</v>
      </c>
      <c r="Y1552" s="30">
        <v>32086.21</v>
      </c>
      <c r="AJ1552" s="4" t="s">
        <v>2076</v>
      </c>
      <c r="AK1552" s="30">
        <v>32086.21</v>
      </c>
    </row>
    <row r="1553" spans="1:37" x14ac:dyDescent="0.3">
      <c r="A1553" t="s">
        <v>814</v>
      </c>
      <c r="B1553" t="str">
        <f>_xlfn.XLOOKUP(A1553,'Customer Names'!$A$2:$A$2336,'Customer Names'!$C$2:$C$2336)</f>
        <v xml:space="preserve"> Mr.Jim</v>
      </c>
      <c r="C1553" s="41">
        <f>_xlfn.XLOOKUP(A1553,'Data Cleaning in Medical Examin'!$A$2:$A$2336,'Data Cleaning in Medical Examin'!$B$2:$B$2336)</f>
        <v>17.8</v>
      </c>
      <c r="D1553">
        <f>_xlfn.XLOOKUP(A1553,'Data Cleaning in Medical Examin'!$A$2:$A$2336,'Data Cleaning in Medical Examin'!$D$2:$D$2336)</f>
        <v>5.75</v>
      </c>
      <c r="E1553" t="str">
        <f>_xlfn.XLOOKUP(A1553,'Data Cleaning in Medical Examin'!$A$2:$A$2336,'Data Cleaning in Medical Examin'!$F$2:$F$2336)</f>
        <v>Yes</v>
      </c>
      <c r="F1553" t="str">
        <f>_xlfn.XLOOKUP(A1553,'Data Cleaning in Medical Examin'!$A$2:$A$2336,'Data Cleaning in Medical Examin'!$G$2:$G$2336)</f>
        <v>No</v>
      </c>
      <c r="G1553" t="str">
        <f>_xlfn.XLOOKUP(A1553,'Data Cleaning in Medical Examin'!$A$2:$A$2336,'Data Cleaning in Medical Examin'!$H$2:$H$2336)</f>
        <v>Yes</v>
      </c>
      <c r="H1553" t="str">
        <f>_xlfn.XLOOKUP(A1553,'Data Cleaning in Medical Examin'!$A$2:$A$2336,'Data Cleaning in Medical Examin'!$I$2:$I$2336)</f>
        <v>1 Major Surgery</v>
      </c>
      <c r="I1553" t="str">
        <f>_xlfn.XLOOKUP(A1553,'Data Cleaning in Medical Examin'!$A$2:$A$2336,'Data Cleaning in Medical Examin'!$J$2:$J$2336)</f>
        <v>No</v>
      </c>
      <c r="J1553" t="str">
        <f>_xlfn.XLOOKUP(A1553,'Data Cleaning in Medical Examin'!$A$2:$A$2336,'Data Cleaning in Medical Examin'!$C$2:$C$2336)</f>
        <v>Under Weight</v>
      </c>
      <c r="K1553" t="str">
        <f>_xlfn.XLOOKUP(A1553,'Data Cleaning in Medical Examin'!$A$2:$A$2336,'Data Cleaning in Medical Examin'!$E$2:$E$2336)</f>
        <v>Prediabetes</v>
      </c>
      <c r="L1553" t="str">
        <f>_xlfn.XLOOKUP(A1553,'DataCleaning in Hospitalisation'!$A$2:$A$2339,'DataCleaning in Hospitalisation'!$E$2:$E$2339)</f>
        <v>12-Aug-1982</v>
      </c>
      <c r="M1553" s="30">
        <f>_xlfn.XLOOKUP(A1553,'DataCleaning in Hospitalisation'!$A$2:$A$2339,'DataCleaning in Hospitalisation'!$H$2:$H$2339)</f>
        <v>6532.04</v>
      </c>
      <c r="N1553" t="str">
        <f>_xlfn.XLOOKUP(A1553,'DataCleaning in Hospitalisation'!$A$2:$A$2339,'DataCleaning in Hospitalisation'!$I$2:$I$2339)</f>
        <v>tier - 2</v>
      </c>
      <c r="O1553" t="str">
        <f>_xlfn.XLOOKUP(A1553,'DataCleaning in Hospitalisation'!$A$2:$A$2339,'DataCleaning in Hospitalisation'!$J$2:$J$2339)</f>
        <v>tier - 1</v>
      </c>
      <c r="P1553" t="str">
        <f>_xlfn.XLOOKUP(A1553,'DataCleaning in Hospitalisation'!$A$2:$A$2339,'DataCleaning in Hospitalisation'!$K$2:$K$2339)</f>
        <v>R1013</v>
      </c>
      <c r="Q1553">
        <f>_xlfn.XLOOKUP(A1553,'DataCleaning in Hospitalisation'!$A$2:$A$2339,'DataCleaning in Hospitalisation'!$F$2:$F$2339)</f>
        <v>41</v>
      </c>
      <c r="U1553" s="50" t="s">
        <v>2418</v>
      </c>
      <c r="V1553">
        <v>1</v>
      </c>
      <c r="X1553" s="4" t="s">
        <v>2075</v>
      </c>
      <c r="Y1553" s="30">
        <v>31980.89</v>
      </c>
      <c r="AJ1553" s="4" t="s">
        <v>2075</v>
      </c>
      <c r="AK1553" s="30">
        <v>31980.89</v>
      </c>
    </row>
    <row r="1554" spans="1:37" x14ac:dyDescent="0.3">
      <c r="A1554" t="s">
        <v>813</v>
      </c>
      <c r="B1554" t="str">
        <f>_xlfn.XLOOKUP(A1554,'Customer Names'!$A$2:$A$2336,'Customer Names'!$C$2:$C$2336)</f>
        <v xml:space="preserve"> Mr.Ari</v>
      </c>
      <c r="C1554" s="41">
        <f>_xlfn.XLOOKUP(A1554,'Data Cleaning in Medical Examin'!$A$2:$A$2336,'Data Cleaning in Medical Examin'!$B$2:$B$2336)</f>
        <v>21.4</v>
      </c>
      <c r="D1554">
        <f>_xlfn.XLOOKUP(A1554,'Data Cleaning in Medical Examin'!$A$2:$A$2336,'Data Cleaning in Medical Examin'!$D$2:$D$2336)</f>
        <v>5.6</v>
      </c>
      <c r="E1554" t="str">
        <f>_xlfn.XLOOKUP(A1554,'Data Cleaning in Medical Examin'!$A$2:$A$2336,'Data Cleaning in Medical Examin'!$F$2:$F$2336)</f>
        <v>No</v>
      </c>
      <c r="F1554" t="str">
        <f>_xlfn.XLOOKUP(A1554,'Data Cleaning in Medical Examin'!$A$2:$A$2336,'Data Cleaning in Medical Examin'!$G$2:$G$2336)</f>
        <v>No</v>
      </c>
      <c r="G1554" t="str">
        <f>_xlfn.XLOOKUP(A1554,'Data Cleaning in Medical Examin'!$A$2:$A$2336,'Data Cleaning in Medical Examin'!$H$2:$H$2336)</f>
        <v>No</v>
      </c>
      <c r="H1554" t="str">
        <f>_xlfn.XLOOKUP(A1554,'Data Cleaning in Medical Examin'!$A$2:$A$2336,'Data Cleaning in Medical Examin'!$I$2:$I$2336)</f>
        <v>No Major Surgery</v>
      </c>
      <c r="I1554" t="str">
        <f>_xlfn.XLOOKUP(A1554,'Data Cleaning in Medical Examin'!$A$2:$A$2336,'Data Cleaning in Medical Examin'!$J$2:$J$2336)</f>
        <v>No</v>
      </c>
      <c r="J1554" t="str">
        <f>_xlfn.XLOOKUP(A1554,'Data Cleaning in Medical Examin'!$A$2:$A$2336,'Data Cleaning in Medical Examin'!$C$2:$C$2336)</f>
        <v>Normal Weight</v>
      </c>
      <c r="K1554" t="str">
        <f>_xlfn.XLOOKUP(A1554,'Data Cleaning in Medical Examin'!$A$2:$A$2336,'Data Cleaning in Medical Examin'!$E$2:$E$2336)</f>
        <v>Normal</v>
      </c>
      <c r="L1554" t="str">
        <f>_xlfn.XLOOKUP(A1554,'DataCleaning in Hospitalisation'!$A$2:$A$2339,'DataCleaning in Hospitalisation'!$E$2:$E$2339)</f>
        <v>23-Oct-1976</v>
      </c>
      <c r="M1554" s="30">
        <f>_xlfn.XLOOKUP(A1554,'DataCleaning in Hospitalisation'!$A$2:$A$2339,'DataCleaning in Hospitalisation'!$H$2:$H$2339)</f>
        <v>6529.21</v>
      </c>
      <c r="N1554" t="str">
        <f>_xlfn.XLOOKUP(A1554,'DataCleaning in Hospitalisation'!$A$2:$A$2339,'DataCleaning in Hospitalisation'!$I$2:$I$2339)</f>
        <v>tier - 2</v>
      </c>
      <c r="O1554" t="str">
        <f>_xlfn.XLOOKUP(A1554,'DataCleaning in Hospitalisation'!$A$2:$A$2339,'DataCleaning in Hospitalisation'!$J$2:$J$2339)</f>
        <v>tier - 1</v>
      </c>
      <c r="P1554" t="str">
        <f>_xlfn.XLOOKUP(A1554,'DataCleaning in Hospitalisation'!$A$2:$A$2339,'DataCleaning in Hospitalisation'!$K$2:$K$2339)</f>
        <v>R1013</v>
      </c>
      <c r="Q1554">
        <f>_xlfn.XLOOKUP(A1554,'DataCleaning in Hospitalisation'!$A$2:$A$2339,'DataCleaning in Hospitalisation'!$F$2:$F$2339)</f>
        <v>47</v>
      </c>
      <c r="U1554" s="51" t="s">
        <v>6</v>
      </c>
      <c r="V1554">
        <v>1</v>
      </c>
      <c r="X1554" s="4" t="s">
        <v>2074</v>
      </c>
      <c r="Y1554" s="30">
        <v>31897.1</v>
      </c>
      <c r="AJ1554" s="4" t="s">
        <v>2074</v>
      </c>
      <c r="AK1554" s="30">
        <v>31897.1</v>
      </c>
    </row>
    <row r="1555" spans="1:37" x14ac:dyDescent="0.3">
      <c r="A1555" t="s">
        <v>812</v>
      </c>
      <c r="B1555" t="str">
        <f>_xlfn.XLOOKUP(A1555,'Customer Names'!$A$2:$A$2336,'Customer Names'!$C$2:$C$2336)</f>
        <v xml:space="preserve"> Ms.Fanny</v>
      </c>
      <c r="C1555" s="41">
        <f>_xlfn.XLOOKUP(A1555,'Data Cleaning in Medical Examin'!$A$2:$A$2336,'Data Cleaning in Medical Examin'!$B$2:$B$2336)</f>
        <v>23.01</v>
      </c>
      <c r="D1555">
        <f>_xlfn.XLOOKUP(A1555,'Data Cleaning in Medical Examin'!$A$2:$A$2336,'Data Cleaning in Medical Examin'!$D$2:$D$2336)</f>
        <v>4.68</v>
      </c>
      <c r="E1555" t="str">
        <f>_xlfn.XLOOKUP(A1555,'Data Cleaning in Medical Examin'!$A$2:$A$2336,'Data Cleaning in Medical Examin'!$F$2:$F$2336)</f>
        <v>No</v>
      </c>
      <c r="F1555" t="str">
        <f>_xlfn.XLOOKUP(A1555,'Data Cleaning in Medical Examin'!$A$2:$A$2336,'Data Cleaning in Medical Examin'!$G$2:$G$2336)</f>
        <v>No</v>
      </c>
      <c r="G1555" t="str">
        <f>_xlfn.XLOOKUP(A1555,'Data Cleaning in Medical Examin'!$A$2:$A$2336,'Data Cleaning in Medical Examin'!$H$2:$H$2336)</f>
        <v>No</v>
      </c>
      <c r="H1555" t="str">
        <f>_xlfn.XLOOKUP(A1555,'Data Cleaning in Medical Examin'!$A$2:$A$2336,'Data Cleaning in Medical Examin'!$I$2:$I$2336)</f>
        <v>No Major Surgery</v>
      </c>
      <c r="I1555" t="str">
        <f>_xlfn.XLOOKUP(A1555,'Data Cleaning in Medical Examin'!$A$2:$A$2336,'Data Cleaning in Medical Examin'!$J$2:$J$2336)</f>
        <v>No</v>
      </c>
      <c r="J1555" t="str">
        <f>_xlfn.XLOOKUP(A1555,'Data Cleaning in Medical Examin'!$A$2:$A$2336,'Data Cleaning in Medical Examin'!$C$2:$C$2336)</f>
        <v>Normal Weight</v>
      </c>
      <c r="K1555" t="str">
        <f>_xlfn.XLOOKUP(A1555,'Data Cleaning in Medical Examin'!$A$2:$A$2336,'Data Cleaning in Medical Examin'!$E$2:$E$2336)</f>
        <v>Normal</v>
      </c>
      <c r="L1555" t="str">
        <f>_xlfn.XLOOKUP(A1555,'DataCleaning in Hospitalisation'!$A$2:$A$2339,'DataCleaning in Hospitalisation'!$E$2:$E$2339)</f>
        <v>7-Jul-1994</v>
      </c>
      <c r="M1555" s="30">
        <f>_xlfn.XLOOKUP(A1555,'DataCleaning in Hospitalisation'!$A$2:$A$2339,'DataCleaning in Hospitalisation'!$H$2:$H$2339)</f>
        <v>6512.24</v>
      </c>
      <c r="N1555" t="str">
        <f>_xlfn.XLOOKUP(A1555,'DataCleaning in Hospitalisation'!$A$2:$A$2339,'DataCleaning in Hospitalisation'!$I$2:$I$2339)</f>
        <v>tier - 2</v>
      </c>
      <c r="O1555" t="str">
        <f>_xlfn.XLOOKUP(A1555,'DataCleaning in Hospitalisation'!$A$2:$A$2339,'DataCleaning in Hospitalisation'!$J$2:$J$2339)</f>
        <v>tier - 1</v>
      </c>
      <c r="P1555" t="str">
        <f>_xlfn.XLOOKUP(A1555,'DataCleaning in Hospitalisation'!$A$2:$A$2339,'DataCleaning in Hospitalisation'!$K$2:$K$2339)</f>
        <v>R1021</v>
      </c>
      <c r="Q1555">
        <f>_xlfn.XLOOKUP(A1555,'DataCleaning in Hospitalisation'!$A$2:$A$2339,'DataCleaning in Hospitalisation'!$F$2:$F$2339)</f>
        <v>29</v>
      </c>
      <c r="U1555" s="52" t="s">
        <v>2372</v>
      </c>
      <c r="V1555">
        <v>1</v>
      </c>
      <c r="X1555" s="4" t="s">
        <v>2073</v>
      </c>
      <c r="Y1555" s="30">
        <v>31743.919999999998</v>
      </c>
      <c r="AJ1555" s="4" t="s">
        <v>2073</v>
      </c>
      <c r="AK1555" s="30">
        <v>31743.919999999998</v>
      </c>
    </row>
    <row r="1556" spans="1:37" x14ac:dyDescent="0.3">
      <c r="A1556" t="s">
        <v>811</v>
      </c>
      <c r="B1556" t="str">
        <f>_xlfn.XLOOKUP(A1556,'Customer Names'!$A$2:$A$2336,'Customer Names'!$C$2:$C$2336)</f>
        <v xml:space="preserve"> Ms.Heather</v>
      </c>
      <c r="C1556" s="41">
        <f>_xlfn.XLOOKUP(A1556,'Data Cleaning in Medical Examin'!$A$2:$A$2336,'Data Cleaning in Medical Examin'!$B$2:$B$2336)</f>
        <v>19.86</v>
      </c>
      <c r="D1556">
        <f>_xlfn.XLOOKUP(A1556,'Data Cleaning in Medical Examin'!$A$2:$A$2336,'Data Cleaning in Medical Examin'!$D$2:$D$2336)</f>
        <v>5.62</v>
      </c>
      <c r="E1556" t="str">
        <f>_xlfn.XLOOKUP(A1556,'Data Cleaning in Medical Examin'!$A$2:$A$2336,'Data Cleaning in Medical Examin'!$F$2:$F$2336)</f>
        <v>Yes</v>
      </c>
      <c r="F1556" t="str">
        <f>_xlfn.XLOOKUP(A1556,'Data Cleaning in Medical Examin'!$A$2:$A$2336,'Data Cleaning in Medical Examin'!$G$2:$G$2336)</f>
        <v>No</v>
      </c>
      <c r="G1556" t="str">
        <f>_xlfn.XLOOKUP(A1556,'Data Cleaning in Medical Examin'!$A$2:$A$2336,'Data Cleaning in Medical Examin'!$H$2:$H$2336)</f>
        <v>No</v>
      </c>
      <c r="H1556" t="str">
        <f>_xlfn.XLOOKUP(A1556,'Data Cleaning in Medical Examin'!$A$2:$A$2336,'Data Cleaning in Medical Examin'!$I$2:$I$2336)</f>
        <v>No Major Surgery</v>
      </c>
      <c r="I1556" t="str">
        <f>_xlfn.XLOOKUP(A1556,'Data Cleaning in Medical Examin'!$A$2:$A$2336,'Data Cleaning in Medical Examin'!$J$2:$J$2336)</f>
        <v>No</v>
      </c>
      <c r="J1556" t="str">
        <f>_xlfn.XLOOKUP(A1556,'Data Cleaning in Medical Examin'!$A$2:$A$2336,'Data Cleaning in Medical Examin'!$C$2:$C$2336)</f>
        <v>Normal Weight</v>
      </c>
      <c r="K1556" t="str">
        <f>_xlfn.XLOOKUP(A1556,'Data Cleaning in Medical Examin'!$A$2:$A$2336,'Data Cleaning in Medical Examin'!$E$2:$E$2336)</f>
        <v>Normal</v>
      </c>
      <c r="L1556" t="str">
        <f>_xlfn.XLOOKUP(A1556,'DataCleaning in Hospitalisation'!$A$2:$A$2339,'DataCleaning in Hospitalisation'!$E$2:$E$2339)</f>
        <v>28-Aug-1982</v>
      </c>
      <c r="M1556" s="30">
        <f>_xlfn.XLOOKUP(A1556,'DataCleaning in Hospitalisation'!$A$2:$A$2339,'DataCleaning in Hospitalisation'!$H$2:$H$2339)</f>
        <v>6500.24</v>
      </c>
      <c r="N1556" t="str">
        <f>_xlfn.XLOOKUP(A1556,'DataCleaning in Hospitalisation'!$A$2:$A$2339,'DataCleaning in Hospitalisation'!$I$2:$I$2339)</f>
        <v>tier - 2</v>
      </c>
      <c r="O1556" t="str">
        <f>_xlfn.XLOOKUP(A1556,'DataCleaning in Hospitalisation'!$A$2:$A$2339,'DataCleaning in Hospitalisation'!$J$2:$J$2339)</f>
        <v>tier - 2</v>
      </c>
      <c r="P1556" t="str">
        <f>_xlfn.XLOOKUP(A1556,'DataCleaning in Hospitalisation'!$A$2:$A$2339,'DataCleaning in Hospitalisation'!$K$2:$K$2339)</f>
        <v>R1013</v>
      </c>
      <c r="Q1556">
        <f>_xlfn.XLOOKUP(A1556,'DataCleaning in Hospitalisation'!$A$2:$A$2339,'DataCleaning in Hospitalisation'!$F$2:$F$2339)</f>
        <v>41</v>
      </c>
      <c r="U1556" s="53" t="s">
        <v>2372</v>
      </c>
      <c r="V1556">
        <v>1</v>
      </c>
      <c r="X1556" s="4" t="s">
        <v>2072</v>
      </c>
      <c r="Y1556" s="30">
        <v>31736.7</v>
      </c>
      <c r="AJ1556" s="4" t="s">
        <v>2072</v>
      </c>
      <c r="AK1556" s="30">
        <v>31736.7</v>
      </c>
    </row>
    <row r="1557" spans="1:37" x14ac:dyDescent="0.3">
      <c r="A1557" t="s">
        <v>810</v>
      </c>
      <c r="B1557" t="str">
        <f>_xlfn.XLOOKUP(A1557,'Customer Names'!$A$2:$A$2336,'Customer Names'!$C$2:$C$2336)</f>
        <v xml:space="preserve"> Mr.Peter</v>
      </c>
      <c r="C1557" s="41">
        <f>_xlfn.XLOOKUP(A1557,'Data Cleaning in Medical Examin'!$A$2:$A$2336,'Data Cleaning in Medical Examin'!$B$2:$B$2336)</f>
        <v>33.58</v>
      </c>
      <c r="D1557">
        <f>_xlfn.XLOOKUP(A1557,'Data Cleaning in Medical Examin'!$A$2:$A$2336,'Data Cleaning in Medical Examin'!$D$2:$D$2336)</f>
        <v>5.08</v>
      </c>
      <c r="E1557" t="str">
        <f>_xlfn.XLOOKUP(A1557,'Data Cleaning in Medical Examin'!$A$2:$A$2336,'Data Cleaning in Medical Examin'!$F$2:$F$2336)</f>
        <v>No</v>
      </c>
      <c r="F1557" t="str">
        <f>_xlfn.XLOOKUP(A1557,'Data Cleaning in Medical Examin'!$A$2:$A$2336,'Data Cleaning in Medical Examin'!$G$2:$G$2336)</f>
        <v>No</v>
      </c>
      <c r="G1557" t="str">
        <f>_xlfn.XLOOKUP(A1557,'Data Cleaning in Medical Examin'!$A$2:$A$2336,'Data Cleaning in Medical Examin'!$H$2:$H$2336)</f>
        <v>No</v>
      </c>
      <c r="H1557" t="str">
        <f>_xlfn.XLOOKUP(A1557,'Data Cleaning in Medical Examin'!$A$2:$A$2336,'Data Cleaning in Medical Examin'!$I$2:$I$2336)</f>
        <v>No Major Surgery</v>
      </c>
      <c r="I1557" t="str">
        <f>_xlfn.XLOOKUP(A1557,'Data Cleaning in Medical Examin'!$A$2:$A$2336,'Data Cleaning in Medical Examin'!$J$2:$J$2336)</f>
        <v>No</v>
      </c>
      <c r="J1557" t="str">
        <f>_xlfn.XLOOKUP(A1557,'Data Cleaning in Medical Examin'!$A$2:$A$2336,'Data Cleaning in Medical Examin'!$C$2:$C$2336)</f>
        <v>Obesity</v>
      </c>
      <c r="K1557" t="str">
        <f>_xlfn.XLOOKUP(A1557,'Data Cleaning in Medical Examin'!$A$2:$A$2336,'Data Cleaning in Medical Examin'!$E$2:$E$2336)</f>
        <v>Normal</v>
      </c>
      <c r="L1557" t="str">
        <f>_xlfn.XLOOKUP(A1557,'DataCleaning in Hospitalisation'!$A$2:$A$2339,'DataCleaning in Hospitalisation'!$E$2:$E$2339)</f>
        <v>9-Oct-1982</v>
      </c>
      <c r="M1557" s="30">
        <f>_xlfn.XLOOKUP(A1557,'DataCleaning in Hospitalisation'!$A$2:$A$2339,'DataCleaning in Hospitalisation'!$H$2:$H$2339)</f>
        <v>6496.89</v>
      </c>
      <c r="N1557" t="str">
        <f>_xlfn.XLOOKUP(A1557,'DataCleaning in Hospitalisation'!$A$2:$A$2339,'DataCleaning in Hospitalisation'!$I$2:$I$2339)</f>
        <v>tier - 2</v>
      </c>
      <c r="O1557" t="str">
        <f>_xlfn.XLOOKUP(A1557,'DataCleaning in Hospitalisation'!$A$2:$A$2339,'DataCleaning in Hospitalisation'!$J$2:$J$2339)</f>
        <v>tier - 3</v>
      </c>
      <c r="P1557" t="str">
        <f>_xlfn.XLOOKUP(A1557,'DataCleaning in Hospitalisation'!$A$2:$A$2339,'DataCleaning in Hospitalisation'!$K$2:$K$2339)</f>
        <v>R1011</v>
      </c>
      <c r="Q1557">
        <f>_xlfn.XLOOKUP(A1557,'DataCleaning in Hospitalisation'!$A$2:$A$2339,'DataCleaning in Hospitalisation'!$F$2:$F$2339)</f>
        <v>41</v>
      </c>
      <c r="U1557" s="4" t="s">
        <v>1135</v>
      </c>
      <c r="V1557">
        <v>1</v>
      </c>
      <c r="X1557" s="4" t="s">
        <v>2071</v>
      </c>
      <c r="Y1557" s="30">
        <v>31620</v>
      </c>
      <c r="AJ1557" s="4" t="s">
        <v>2071</v>
      </c>
      <c r="AK1557" s="30">
        <v>31620</v>
      </c>
    </row>
    <row r="1558" spans="1:37" x14ac:dyDescent="0.3">
      <c r="A1558" t="s">
        <v>809</v>
      </c>
      <c r="B1558" t="str">
        <f>_xlfn.XLOOKUP(A1558,'Customer Names'!$A$2:$A$2336,'Customer Names'!$C$2:$C$2336)</f>
        <v xml:space="preserve"> Ms.Catherine</v>
      </c>
      <c r="C1558" s="41">
        <f>_xlfn.XLOOKUP(A1558,'Data Cleaning in Medical Examin'!$A$2:$A$2336,'Data Cleaning in Medical Examin'!$B$2:$B$2336)</f>
        <v>29.81</v>
      </c>
      <c r="D1558">
        <f>_xlfn.XLOOKUP(A1558,'Data Cleaning in Medical Examin'!$A$2:$A$2336,'Data Cleaning in Medical Examin'!$D$2:$D$2336)</f>
        <v>5.28</v>
      </c>
      <c r="E1558" t="str">
        <f>_xlfn.XLOOKUP(A1558,'Data Cleaning in Medical Examin'!$A$2:$A$2336,'Data Cleaning in Medical Examin'!$F$2:$F$2336)</f>
        <v>No</v>
      </c>
      <c r="F1558" t="str">
        <f>_xlfn.XLOOKUP(A1558,'Data Cleaning in Medical Examin'!$A$2:$A$2336,'Data Cleaning in Medical Examin'!$G$2:$G$2336)</f>
        <v>No</v>
      </c>
      <c r="G1558" t="str">
        <f>_xlfn.XLOOKUP(A1558,'Data Cleaning in Medical Examin'!$A$2:$A$2336,'Data Cleaning in Medical Examin'!$H$2:$H$2336)</f>
        <v>No</v>
      </c>
      <c r="H1558" t="str">
        <f>_xlfn.XLOOKUP(A1558,'Data Cleaning in Medical Examin'!$A$2:$A$2336,'Data Cleaning in Medical Examin'!$I$2:$I$2336)</f>
        <v>No Major Surgery</v>
      </c>
      <c r="I1558" t="str">
        <f>_xlfn.XLOOKUP(A1558,'Data Cleaning in Medical Examin'!$A$2:$A$2336,'Data Cleaning in Medical Examin'!$J$2:$J$2336)</f>
        <v>No</v>
      </c>
      <c r="J1558" t="str">
        <f>_xlfn.XLOOKUP(A1558,'Data Cleaning in Medical Examin'!$A$2:$A$2336,'Data Cleaning in Medical Examin'!$C$2:$C$2336)</f>
        <v>Over Weight</v>
      </c>
      <c r="K1558" t="str">
        <f>_xlfn.XLOOKUP(A1558,'Data Cleaning in Medical Examin'!$A$2:$A$2336,'Data Cleaning in Medical Examin'!$E$2:$E$2336)</f>
        <v>Normal</v>
      </c>
      <c r="L1558" t="str">
        <f>_xlfn.XLOOKUP(A1558,'DataCleaning in Hospitalisation'!$A$2:$A$2339,'DataCleaning in Hospitalisation'!$E$2:$E$2339)</f>
        <v>1-Dec-1970</v>
      </c>
      <c r="M1558" s="30">
        <f>_xlfn.XLOOKUP(A1558,'DataCleaning in Hospitalisation'!$A$2:$A$2339,'DataCleaning in Hospitalisation'!$H$2:$H$2339)</f>
        <v>6481.67</v>
      </c>
      <c r="N1558" t="str">
        <f>_xlfn.XLOOKUP(A1558,'DataCleaning in Hospitalisation'!$A$2:$A$2339,'DataCleaning in Hospitalisation'!$I$2:$I$2339)</f>
        <v>tier - 2</v>
      </c>
      <c r="O1558" t="str">
        <f>_xlfn.XLOOKUP(A1558,'DataCleaning in Hospitalisation'!$A$2:$A$2339,'DataCleaning in Hospitalisation'!$J$2:$J$2339)</f>
        <v>tier - 2</v>
      </c>
      <c r="P1558" t="str">
        <f>_xlfn.XLOOKUP(A1558,'DataCleaning in Hospitalisation'!$A$2:$A$2339,'DataCleaning in Hospitalisation'!$K$2:$K$2339)</f>
        <v>R1013</v>
      </c>
      <c r="Q1558">
        <f>_xlfn.XLOOKUP(A1558,'DataCleaning in Hospitalisation'!$A$2:$A$2339,'DataCleaning in Hospitalisation'!$F$2:$F$2339)</f>
        <v>53</v>
      </c>
      <c r="U1558" s="46" t="s">
        <v>7</v>
      </c>
      <c r="V1558">
        <v>1</v>
      </c>
      <c r="X1558" s="4" t="s">
        <v>2070</v>
      </c>
      <c r="Y1558" s="30">
        <v>31591.82</v>
      </c>
      <c r="AJ1558" s="4" t="s">
        <v>2070</v>
      </c>
      <c r="AK1558" s="30">
        <v>31591.82</v>
      </c>
    </row>
    <row r="1559" spans="1:37" x14ac:dyDescent="0.3">
      <c r="A1559" t="s">
        <v>808</v>
      </c>
      <c r="B1559" t="str">
        <f>_xlfn.XLOOKUP(A1559,'Customer Names'!$A$2:$A$2336,'Customer Names'!$C$2:$C$2336)</f>
        <v xml:space="preserve"> Ms.Kelly</v>
      </c>
      <c r="C1559" s="41">
        <f>_xlfn.XLOOKUP(A1559,'Data Cleaning in Medical Examin'!$A$2:$A$2336,'Data Cleaning in Medical Examin'!$B$2:$B$2336)</f>
        <v>27.4</v>
      </c>
      <c r="D1559">
        <f>_xlfn.XLOOKUP(A1559,'Data Cleaning in Medical Examin'!$A$2:$A$2336,'Data Cleaning in Medical Examin'!$D$2:$D$2336)</f>
        <v>4.6100000000000003</v>
      </c>
      <c r="E1559" t="str">
        <f>_xlfn.XLOOKUP(A1559,'Data Cleaning in Medical Examin'!$A$2:$A$2336,'Data Cleaning in Medical Examin'!$F$2:$F$2336)</f>
        <v>No</v>
      </c>
      <c r="F1559" t="str">
        <f>_xlfn.XLOOKUP(A1559,'Data Cleaning in Medical Examin'!$A$2:$A$2336,'Data Cleaning in Medical Examin'!$G$2:$G$2336)</f>
        <v>No</v>
      </c>
      <c r="G1559" t="str">
        <f>_xlfn.XLOOKUP(A1559,'Data Cleaning in Medical Examin'!$A$2:$A$2336,'Data Cleaning in Medical Examin'!$H$2:$H$2336)</f>
        <v>No</v>
      </c>
      <c r="H1559" t="str">
        <f>_xlfn.XLOOKUP(A1559,'Data Cleaning in Medical Examin'!$A$2:$A$2336,'Data Cleaning in Medical Examin'!$I$2:$I$2336)</f>
        <v>No Major Surgery</v>
      </c>
      <c r="I1559" t="str">
        <f>_xlfn.XLOOKUP(A1559,'Data Cleaning in Medical Examin'!$A$2:$A$2336,'Data Cleaning in Medical Examin'!$J$2:$J$2336)</f>
        <v>No</v>
      </c>
      <c r="J1559" t="str">
        <f>_xlfn.XLOOKUP(A1559,'Data Cleaning in Medical Examin'!$A$2:$A$2336,'Data Cleaning in Medical Examin'!$C$2:$C$2336)</f>
        <v>Over Weight</v>
      </c>
      <c r="K1559" t="str">
        <f>_xlfn.XLOOKUP(A1559,'Data Cleaning in Medical Examin'!$A$2:$A$2336,'Data Cleaning in Medical Examin'!$E$2:$E$2336)</f>
        <v>Normal</v>
      </c>
      <c r="L1559" t="str">
        <f>_xlfn.XLOOKUP(A1559,'DataCleaning in Hospitalisation'!$A$2:$A$2339,'DataCleaning in Hospitalisation'!$E$2:$E$2339)</f>
        <v>8-Jun-1980</v>
      </c>
      <c r="M1559" s="30">
        <f>_xlfn.XLOOKUP(A1559,'DataCleaning in Hospitalisation'!$A$2:$A$2339,'DataCleaning in Hospitalisation'!$H$2:$H$2339)</f>
        <v>6474.01</v>
      </c>
      <c r="N1559" t="str">
        <f>_xlfn.XLOOKUP(A1559,'DataCleaning in Hospitalisation'!$A$2:$A$2339,'DataCleaning in Hospitalisation'!$I$2:$I$2339)</f>
        <v>tier - 2</v>
      </c>
      <c r="O1559" t="str">
        <f>_xlfn.XLOOKUP(A1559,'DataCleaning in Hospitalisation'!$A$2:$A$2339,'DataCleaning in Hospitalisation'!$J$2:$J$2339)</f>
        <v>tier - 3</v>
      </c>
      <c r="P1559" t="str">
        <f>_xlfn.XLOOKUP(A1559,'DataCleaning in Hospitalisation'!$A$2:$A$2339,'DataCleaning in Hospitalisation'!$K$2:$K$2339)</f>
        <v>R1011</v>
      </c>
      <c r="Q1559">
        <f>_xlfn.XLOOKUP(A1559,'DataCleaning in Hospitalisation'!$A$2:$A$2339,'DataCleaning in Hospitalisation'!$F$2:$F$2339)</f>
        <v>43</v>
      </c>
      <c r="U1559" s="50" t="s">
        <v>2418</v>
      </c>
      <c r="V1559">
        <v>1</v>
      </c>
      <c r="X1559" s="4" t="s">
        <v>2069</v>
      </c>
      <c r="Y1559" s="30">
        <v>31368.81</v>
      </c>
      <c r="AJ1559" s="4" t="s">
        <v>2069</v>
      </c>
      <c r="AK1559" s="30">
        <v>31368.81</v>
      </c>
    </row>
    <row r="1560" spans="1:37" x14ac:dyDescent="0.3">
      <c r="A1560" t="s">
        <v>807</v>
      </c>
      <c r="B1560" t="str">
        <f>_xlfn.XLOOKUP(A1560,'Customer Names'!$A$2:$A$2336,'Customer Names'!$C$2:$C$2336)</f>
        <v xml:space="preserve"> Ms.Janel</v>
      </c>
      <c r="C1560" s="41">
        <f>_xlfn.XLOOKUP(A1560,'Data Cleaning in Medical Examin'!$A$2:$A$2336,'Data Cleaning in Medical Examin'!$B$2:$B$2336)</f>
        <v>17.98</v>
      </c>
      <c r="D1560">
        <f>_xlfn.XLOOKUP(A1560,'Data Cleaning in Medical Examin'!$A$2:$A$2336,'Data Cleaning in Medical Examin'!$D$2:$D$2336)</f>
        <v>6.57</v>
      </c>
      <c r="E1560" t="str">
        <f>_xlfn.XLOOKUP(A1560,'Data Cleaning in Medical Examin'!$A$2:$A$2336,'Data Cleaning in Medical Examin'!$F$2:$F$2336)</f>
        <v>Yes</v>
      </c>
      <c r="F1560" t="str">
        <f>_xlfn.XLOOKUP(A1560,'Data Cleaning in Medical Examin'!$A$2:$A$2336,'Data Cleaning in Medical Examin'!$G$2:$G$2336)</f>
        <v>No</v>
      </c>
      <c r="G1560" t="str">
        <f>_xlfn.XLOOKUP(A1560,'Data Cleaning in Medical Examin'!$A$2:$A$2336,'Data Cleaning in Medical Examin'!$H$2:$H$2336)</f>
        <v>No</v>
      </c>
      <c r="H1560" t="str">
        <f>_xlfn.XLOOKUP(A1560,'Data Cleaning in Medical Examin'!$A$2:$A$2336,'Data Cleaning in Medical Examin'!$I$2:$I$2336)</f>
        <v>2 Major Surgery</v>
      </c>
      <c r="I1560" t="str">
        <f>_xlfn.XLOOKUP(A1560,'Data Cleaning in Medical Examin'!$A$2:$A$2336,'Data Cleaning in Medical Examin'!$J$2:$J$2336)</f>
        <v>No</v>
      </c>
      <c r="J1560" t="str">
        <f>_xlfn.XLOOKUP(A1560,'Data Cleaning in Medical Examin'!$A$2:$A$2336,'Data Cleaning in Medical Examin'!$C$2:$C$2336)</f>
        <v>Under Weight</v>
      </c>
      <c r="K1560" t="str">
        <f>_xlfn.XLOOKUP(A1560,'Data Cleaning in Medical Examin'!$A$2:$A$2336,'Data Cleaning in Medical Examin'!$E$2:$E$2336)</f>
        <v>Diabetes</v>
      </c>
      <c r="L1560" t="str">
        <f>_xlfn.XLOOKUP(A1560,'DataCleaning in Hospitalisation'!$A$2:$A$2339,'DataCleaning in Hospitalisation'!$E$2:$E$2339)</f>
        <v>27-Jul-1981</v>
      </c>
      <c r="M1560" s="30">
        <f>_xlfn.XLOOKUP(A1560,'DataCleaning in Hospitalisation'!$A$2:$A$2339,'DataCleaning in Hospitalisation'!$H$2:$H$2339)</f>
        <v>6473.15</v>
      </c>
      <c r="N1560" t="str">
        <f>_xlfn.XLOOKUP(A1560,'DataCleaning in Hospitalisation'!$A$2:$A$2339,'DataCleaning in Hospitalisation'!$I$2:$I$2339)</f>
        <v>tier - 2</v>
      </c>
      <c r="O1560" t="str">
        <f>_xlfn.XLOOKUP(A1560,'DataCleaning in Hospitalisation'!$A$2:$A$2339,'DataCleaning in Hospitalisation'!$J$2:$J$2339)</f>
        <v>tier - 2</v>
      </c>
      <c r="P1560" t="str">
        <f>_xlfn.XLOOKUP(A1560,'DataCleaning in Hospitalisation'!$A$2:$A$2339,'DataCleaning in Hospitalisation'!$K$2:$K$2339)</f>
        <v>R1013</v>
      </c>
      <c r="Q1560">
        <f>_xlfn.XLOOKUP(A1560,'DataCleaning in Hospitalisation'!$A$2:$A$2339,'DataCleaning in Hospitalisation'!$F$2:$F$2339)</f>
        <v>42</v>
      </c>
      <c r="U1560" s="51" t="s">
        <v>6</v>
      </c>
      <c r="V1560">
        <v>1</v>
      </c>
      <c r="X1560" s="4" t="s">
        <v>2068</v>
      </c>
      <c r="Y1560" s="30">
        <v>31328.27</v>
      </c>
      <c r="AJ1560" s="4" t="s">
        <v>2068</v>
      </c>
      <c r="AK1560" s="30">
        <v>31328.27</v>
      </c>
    </row>
    <row r="1561" spans="1:37" x14ac:dyDescent="0.3">
      <c r="A1561" t="s">
        <v>806</v>
      </c>
      <c r="B1561" t="str">
        <f>_xlfn.XLOOKUP(A1561,'Customer Names'!$A$2:$A$2336,'Customer Names'!$C$2:$C$2336)</f>
        <v xml:space="preserve"> Ms.Yann</v>
      </c>
      <c r="C1561" s="41">
        <f>_xlfn.XLOOKUP(A1561,'Data Cleaning in Medical Examin'!$A$2:$A$2336,'Data Cleaning in Medical Examin'!$B$2:$B$2336)</f>
        <v>37.9</v>
      </c>
      <c r="D1561">
        <f>_xlfn.XLOOKUP(A1561,'Data Cleaning in Medical Examin'!$A$2:$A$2336,'Data Cleaning in Medical Examin'!$D$2:$D$2336)</f>
        <v>5.83</v>
      </c>
      <c r="E1561" t="str">
        <f>_xlfn.XLOOKUP(A1561,'Data Cleaning in Medical Examin'!$A$2:$A$2336,'Data Cleaning in Medical Examin'!$F$2:$F$2336)</f>
        <v>No</v>
      </c>
      <c r="F1561" t="str">
        <f>_xlfn.XLOOKUP(A1561,'Data Cleaning in Medical Examin'!$A$2:$A$2336,'Data Cleaning in Medical Examin'!$G$2:$G$2336)</f>
        <v>No</v>
      </c>
      <c r="G1561" t="str">
        <f>_xlfn.XLOOKUP(A1561,'Data Cleaning in Medical Examin'!$A$2:$A$2336,'Data Cleaning in Medical Examin'!$H$2:$H$2336)</f>
        <v>No</v>
      </c>
      <c r="H1561" t="str">
        <f>_xlfn.XLOOKUP(A1561,'Data Cleaning in Medical Examin'!$A$2:$A$2336,'Data Cleaning in Medical Examin'!$I$2:$I$2336)</f>
        <v>No Major Surgery</v>
      </c>
      <c r="I1561" t="str">
        <f>_xlfn.XLOOKUP(A1561,'Data Cleaning in Medical Examin'!$A$2:$A$2336,'Data Cleaning in Medical Examin'!$J$2:$J$2336)</f>
        <v>No</v>
      </c>
      <c r="J1561" t="str">
        <f>_xlfn.XLOOKUP(A1561,'Data Cleaning in Medical Examin'!$A$2:$A$2336,'Data Cleaning in Medical Examin'!$C$2:$C$2336)</f>
        <v>Obesity</v>
      </c>
      <c r="K1561" t="str">
        <f>_xlfn.XLOOKUP(A1561,'Data Cleaning in Medical Examin'!$A$2:$A$2336,'Data Cleaning in Medical Examin'!$E$2:$E$2336)</f>
        <v>Prediabetes</v>
      </c>
      <c r="L1561" t="str">
        <f>_xlfn.XLOOKUP(A1561,'DataCleaning in Hospitalisation'!$A$2:$A$2339,'DataCleaning in Hospitalisation'!$E$2:$E$2339)</f>
        <v>1-Nov-1984</v>
      </c>
      <c r="M1561" s="30">
        <f>_xlfn.XLOOKUP(A1561,'DataCleaning in Hospitalisation'!$A$2:$A$2339,'DataCleaning in Hospitalisation'!$H$2:$H$2339)</f>
        <v>6457.84</v>
      </c>
      <c r="N1561" t="str">
        <f>_xlfn.XLOOKUP(A1561,'DataCleaning in Hospitalisation'!$A$2:$A$2339,'DataCleaning in Hospitalisation'!$I$2:$I$2339)</f>
        <v>tier - 2</v>
      </c>
      <c r="O1561" t="str">
        <f>_xlfn.XLOOKUP(A1561,'DataCleaning in Hospitalisation'!$A$2:$A$2339,'DataCleaning in Hospitalisation'!$J$2:$J$2339)</f>
        <v>tier - 3</v>
      </c>
      <c r="P1561" t="str">
        <f>_xlfn.XLOOKUP(A1561,'DataCleaning in Hospitalisation'!$A$2:$A$2339,'DataCleaning in Hospitalisation'!$K$2:$K$2339)</f>
        <v>R1012</v>
      </c>
      <c r="Q1561">
        <f>_xlfn.XLOOKUP(A1561,'DataCleaning in Hospitalisation'!$A$2:$A$2339,'DataCleaning in Hospitalisation'!$F$2:$F$2339)</f>
        <v>39</v>
      </c>
      <c r="U1561" s="52" t="s">
        <v>2372</v>
      </c>
      <c r="V1561">
        <v>1</v>
      </c>
      <c r="X1561" s="4" t="s">
        <v>2365</v>
      </c>
      <c r="Y1561" s="30">
        <v>49577.66</v>
      </c>
      <c r="AJ1561" s="4" t="s">
        <v>2365</v>
      </c>
      <c r="AK1561" s="30">
        <v>49577.66</v>
      </c>
    </row>
    <row r="1562" spans="1:37" x14ac:dyDescent="0.3">
      <c r="A1562" t="s">
        <v>805</v>
      </c>
      <c r="B1562" t="str">
        <f>_xlfn.XLOOKUP(A1562,'Customer Names'!$A$2:$A$2336,'Customer Names'!$C$2:$C$2336)</f>
        <v xml:space="preserve"> Mr.Zachary</v>
      </c>
      <c r="C1562" s="41">
        <f>_xlfn.XLOOKUP(A1562,'Data Cleaning in Medical Examin'!$A$2:$A$2336,'Data Cleaning in Medical Examin'!$B$2:$B$2336)</f>
        <v>25.27</v>
      </c>
      <c r="D1562">
        <f>_xlfn.XLOOKUP(A1562,'Data Cleaning in Medical Examin'!$A$2:$A$2336,'Data Cleaning in Medical Examin'!$D$2:$D$2336)</f>
        <v>6.98</v>
      </c>
      <c r="E1562" t="str">
        <f>_xlfn.XLOOKUP(A1562,'Data Cleaning in Medical Examin'!$A$2:$A$2336,'Data Cleaning in Medical Examin'!$F$2:$F$2336)</f>
        <v>Yes</v>
      </c>
      <c r="F1562" t="str">
        <f>_xlfn.XLOOKUP(A1562,'Data Cleaning in Medical Examin'!$A$2:$A$2336,'Data Cleaning in Medical Examin'!$G$2:$G$2336)</f>
        <v>No</v>
      </c>
      <c r="G1562" t="str">
        <f>_xlfn.XLOOKUP(A1562,'Data Cleaning in Medical Examin'!$A$2:$A$2336,'Data Cleaning in Medical Examin'!$H$2:$H$2336)</f>
        <v>No</v>
      </c>
      <c r="H1562" t="str">
        <f>_xlfn.XLOOKUP(A1562,'Data Cleaning in Medical Examin'!$A$2:$A$2336,'Data Cleaning in Medical Examin'!$I$2:$I$2336)</f>
        <v>No Major Surgery</v>
      </c>
      <c r="I1562" t="str">
        <f>_xlfn.XLOOKUP(A1562,'Data Cleaning in Medical Examin'!$A$2:$A$2336,'Data Cleaning in Medical Examin'!$J$2:$J$2336)</f>
        <v>No</v>
      </c>
      <c r="J1562" t="str">
        <f>_xlfn.XLOOKUP(A1562,'Data Cleaning in Medical Examin'!$A$2:$A$2336,'Data Cleaning in Medical Examin'!$C$2:$C$2336)</f>
        <v>Over Weight</v>
      </c>
      <c r="K1562" t="str">
        <f>_xlfn.XLOOKUP(A1562,'Data Cleaning in Medical Examin'!$A$2:$A$2336,'Data Cleaning in Medical Examin'!$E$2:$E$2336)</f>
        <v>Diabetes</v>
      </c>
      <c r="L1562" t="str">
        <f>_xlfn.XLOOKUP(A1562,'DataCleaning in Hospitalisation'!$A$2:$A$2339,'DataCleaning in Hospitalisation'!$E$2:$E$2339)</f>
        <v>26-Aug-1984</v>
      </c>
      <c r="M1562" s="30">
        <f>_xlfn.XLOOKUP(A1562,'DataCleaning in Hospitalisation'!$A$2:$A$2339,'DataCleaning in Hospitalisation'!$H$2:$H$2339)</f>
        <v>6455.86</v>
      </c>
      <c r="N1562" t="str">
        <f>_xlfn.XLOOKUP(A1562,'DataCleaning in Hospitalisation'!$A$2:$A$2339,'DataCleaning in Hospitalisation'!$I$2:$I$2339)</f>
        <v>tier - 3</v>
      </c>
      <c r="O1562" t="str">
        <f>_xlfn.XLOOKUP(A1562,'DataCleaning in Hospitalisation'!$A$2:$A$2339,'DataCleaning in Hospitalisation'!$J$2:$J$2339)</f>
        <v>tier - 3</v>
      </c>
      <c r="P1562" t="str">
        <f>_xlfn.XLOOKUP(A1562,'DataCleaning in Hospitalisation'!$A$2:$A$2339,'DataCleaning in Hospitalisation'!$K$2:$K$2339)</f>
        <v>R1012</v>
      </c>
      <c r="Q1562">
        <f>_xlfn.XLOOKUP(A1562,'DataCleaning in Hospitalisation'!$A$2:$A$2339,'DataCleaning in Hospitalisation'!$F$2:$F$2339)</f>
        <v>39</v>
      </c>
      <c r="U1562" s="53" t="s">
        <v>2372</v>
      </c>
      <c r="V1562">
        <v>1</v>
      </c>
      <c r="X1562" s="4" t="s">
        <v>2338</v>
      </c>
      <c r="Y1562" s="30">
        <v>45863.21</v>
      </c>
      <c r="AJ1562" s="4" t="s">
        <v>2338</v>
      </c>
      <c r="AK1562" s="30">
        <v>45863.21</v>
      </c>
    </row>
    <row r="1563" spans="1:37" x14ac:dyDescent="0.3">
      <c r="A1563" t="s">
        <v>804</v>
      </c>
      <c r="B1563" t="str">
        <f>_xlfn.XLOOKUP(A1563,'Customer Names'!$A$2:$A$2336,'Customer Names'!$C$2:$C$2336)</f>
        <v xml:space="preserve"> Mr.Alejandro</v>
      </c>
      <c r="C1563" s="41">
        <f>_xlfn.XLOOKUP(A1563,'Data Cleaning in Medical Examin'!$A$2:$A$2336,'Data Cleaning in Medical Examin'!$B$2:$B$2336)</f>
        <v>29.26</v>
      </c>
      <c r="D1563">
        <f>_xlfn.XLOOKUP(A1563,'Data Cleaning in Medical Examin'!$A$2:$A$2336,'Data Cleaning in Medical Examin'!$D$2:$D$2336)</f>
        <v>4.03</v>
      </c>
      <c r="E1563" t="str">
        <f>_xlfn.XLOOKUP(A1563,'Data Cleaning in Medical Examin'!$A$2:$A$2336,'Data Cleaning in Medical Examin'!$F$2:$F$2336)</f>
        <v>No</v>
      </c>
      <c r="F1563" t="str">
        <f>_xlfn.XLOOKUP(A1563,'Data Cleaning in Medical Examin'!$A$2:$A$2336,'Data Cleaning in Medical Examin'!$G$2:$G$2336)</f>
        <v>No</v>
      </c>
      <c r="G1563" t="str">
        <f>_xlfn.XLOOKUP(A1563,'Data Cleaning in Medical Examin'!$A$2:$A$2336,'Data Cleaning in Medical Examin'!$H$2:$H$2336)</f>
        <v>No</v>
      </c>
      <c r="H1563" t="str">
        <f>_xlfn.XLOOKUP(A1563,'Data Cleaning in Medical Examin'!$A$2:$A$2336,'Data Cleaning in Medical Examin'!$I$2:$I$2336)</f>
        <v>1 Major Surgery</v>
      </c>
      <c r="I1563" t="str">
        <f>_xlfn.XLOOKUP(A1563,'Data Cleaning in Medical Examin'!$A$2:$A$2336,'Data Cleaning in Medical Examin'!$J$2:$J$2336)</f>
        <v>No</v>
      </c>
      <c r="J1563" t="str">
        <f>_xlfn.XLOOKUP(A1563,'Data Cleaning in Medical Examin'!$A$2:$A$2336,'Data Cleaning in Medical Examin'!$C$2:$C$2336)</f>
        <v>Over Weight</v>
      </c>
      <c r="K1563" t="str">
        <f>_xlfn.XLOOKUP(A1563,'Data Cleaning in Medical Examin'!$A$2:$A$2336,'Data Cleaning in Medical Examin'!$E$2:$E$2336)</f>
        <v>Normal</v>
      </c>
      <c r="L1563" t="str">
        <f>_xlfn.XLOOKUP(A1563,'DataCleaning in Hospitalisation'!$A$2:$A$2339,'DataCleaning in Hospitalisation'!$E$2:$E$2339)</f>
        <v>22-Jul-1985</v>
      </c>
      <c r="M1563" s="30">
        <f>_xlfn.XLOOKUP(A1563,'DataCleaning in Hospitalisation'!$A$2:$A$2339,'DataCleaning in Hospitalisation'!$H$2:$H$2339)</f>
        <v>6435.62</v>
      </c>
      <c r="N1563" t="str">
        <f>_xlfn.XLOOKUP(A1563,'DataCleaning in Hospitalisation'!$A$2:$A$2339,'DataCleaning in Hospitalisation'!$I$2:$I$2339)</f>
        <v>tier - 3</v>
      </c>
      <c r="O1563" t="str">
        <f>_xlfn.XLOOKUP(A1563,'DataCleaning in Hospitalisation'!$A$2:$A$2339,'DataCleaning in Hospitalisation'!$J$2:$J$2339)</f>
        <v>tier - 2</v>
      </c>
      <c r="P1563" t="str">
        <f>_xlfn.XLOOKUP(A1563,'DataCleaning in Hospitalisation'!$A$2:$A$2339,'DataCleaning in Hospitalisation'!$K$2:$K$2339)</f>
        <v>R1013</v>
      </c>
      <c r="Q1563">
        <f>_xlfn.XLOOKUP(A1563,'DataCleaning in Hospitalisation'!$A$2:$A$2339,'DataCleaning in Hospitalisation'!$F$2:$F$2339)</f>
        <v>38</v>
      </c>
      <c r="U1563" s="4" t="s">
        <v>1134</v>
      </c>
      <c r="V1563">
        <v>1</v>
      </c>
      <c r="X1563" s="4" t="s">
        <v>2067</v>
      </c>
      <c r="Y1563" s="30">
        <v>31322.53</v>
      </c>
      <c r="AJ1563" s="4" t="s">
        <v>2067</v>
      </c>
      <c r="AK1563" s="30">
        <v>31322.53</v>
      </c>
    </row>
    <row r="1564" spans="1:37" x14ac:dyDescent="0.3">
      <c r="A1564" t="s">
        <v>803</v>
      </c>
      <c r="B1564" t="str">
        <f>_xlfn.XLOOKUP(A1564,'Customer Names'!$A$2:$A$2336,'Customer Names'!$C$2:$C$2336)</f>
        <v xml:space="preserve"> Mr.Nicholas</v>
      </c>
      <c r="C1564" s="41">
        <f>_xlfn.XLOOKUP(A1564,'Data Cleaning in Medical Examin'!$A$2:$A$2336,'Data Cleaning in Medical Examin'!$B$2:$B$2336)</f>
        <v>27.835000000000001</v>
      </c>
      <c r="D1564">
        <f>_xlfn.XLOOKUP(A1564,'Data Cleaning in Medical Examin'!$A$2:$A$2336,'Data Cleaning in Medical Examin'!$D$2:$D$2336)</f>
        <v>4.5599999999999996</v>
      </c>
      <c r="E1564" t="str">
        <f>_xlfn.XLOOKUP(A1564,'Data Cleaning in Medical Examin'!$A$2:$A$2336,'Data Cleaning in Medical Examin'!$F$2:$F$2336)</f>
        <v>No</v>
      </c>
      <c r="F1564" t="str">
        <f>_xlfn.XLOOKUP(A1564,'Data Cleaning in Medical Examin'!$A$2:$A$2336,'Data Cleaning in Medical Examin'!$G$2:$G$2336)</f>
        <v>No</v>
      </c>
      <c r="G1564" t="str">
        <f>_xlfn.XLOOKUP(A1564,'Data Cleaning in Medical Examin'!$A$2:$A$2336,'Data Cleaning in Medical Examin'!$H$2:$H$2336)</f>
        <v>No</v>
      </c>
      <c r="H1564" t="str">
        <f>_xlfn.XLOOKUP(A1564,'Data Cleaning in Medical Examin'!$A$2:$A$2336,'Data Cleaning in Medical Examin'!$I$2:$I$2336)</f>
        <v>1 Major Surgery</v>
      </c>
      <c r="I1564" t="str">
        <f>_xlfn.XLOOKUP(A1564,'Data Cleaning in Medical Examin'!$A$2:$A$2336,'Data Cleaning in Medical Examin'!$J$2:$J$2336)</f>
        <v>No</v>
      </c>
      <c r="J1564" t="str">
        <f>_xlfn.XLOOKUP(A1564,'Data Cleaning in Medical Examin'!$A$2:$A$2336,'Data Cleaning in Medical Examin'!$C$2:$C$2336)</f>
        <v>Over Weight</v>
      </c>
      <c r="K1564" t="str">
        <f>_xlfn.XLOOKUP(A1564,'Data Cleaning in Medical Examin'!$A$2:$A$2336,'Data Cleaning in Medical Examin'!$E$2:$E$2336)</f>
        <v>Normal</v>
      </c>
      <c r="L1564" t="str">
        <f>_xlfn.XLOOKUP(A1564,'DataCleaning in Hospitalisation'!$A$2:$A$2339,'DataCleaning in Hospitalisation'!$E$2:$E$2339)</f>
        <v>5-Aug-1975</v>
      </c>
      <c r="M1564" s="30">
        <f>_xlfn.XLOOKUP(A1564,'DataCleaning in Hospitalisation'!$A$2:$A$2339,'DataCleaning in Hospitalisation'!$H$2:$H$2339)</f>
        <v>6423.48</v>
      </c>
      <c r="N1564" t="str">
        <f>_xlfn.XLOOKUP(A1564,'DataCleaning in Hospitalisation'!$A$2:$A$2339,'DataCleaning in Hospitalisation'!$I$2:$I$2339)</f>
        <v>tier - 2</v>
      </c>
      <c r="O1564" t="str">
        <f>_xlfn.XLOOKUP(A1564,'DataCleaning in Hospitalisation'!$A$2:$A$2339,'DataCleaning in Hospitalisation'!$J$2:$J$2339)</f>
        <v>tier - 3</v>
      </c>
      <c r="P1564" t="str">
        <f>_xlfn.XLOOKUP(A1564,'DataCleaning in Hospitalisation'!$A$2:$A$2339,'DataCleaning in Hospitalisation'!$K$2:$K$2339)</f>
        <v>R1013</v>
      </c>
      <c r="Q1564">
        <f>_xlfn.XLOOKUP(A1564,'DataCleaning in Hospitalisation'!$A$2:$A$2339,'DataCleaning in Hospitalisation'!$F$2:$F$2339)</f>
        <v>48</v>
      </c>
      <c r="U1564" s="46" t="s">
        <v>6</v>
      </c>
      <c r="V1564">
        <v>1</v>
      </c>
      <c r="X1564" s="4" t="s">
        <v>2066</v>
      </c>
      <c r="Y1564" s="30">
        <v>31234.560000000001</v>
      </c>
      <c r="AJ1564" s="4" t="s">
        <v>2066</v>
      </c>
      <c r="AK1564" s="30">
        <v>31234.560000000001</v>
      </c>
    </row>
    <row r="1565" spans="1:37" x14ac:dyDescent="0.3">
      <c r="A1565" t="s">
        <v>802</v>
      </c>
      <c r="B1565" t="str">
        <f>_xlfn.XLOOKUP(A1565,'Customer Names'!$A$2:$A$2336,'Customer Names'!$C$2:$C$2336)</f>
        <v xml:space="preserve"> Mr.Paul</v>
      </c>
      <c r="C1565" s="41">
        <f>_xlfn.XLOOKUP(A1565,'Data Cleaning in Medical Examin'!$A$2:$A$2336,'Data Cleaning in Medical Examin'!$B$2:$B$2336)</f>
        <v>46.53</v>
      </c>
      <c r="D1565">
        <f>_xlfn.XLOOKUP(A1565,'Data Cleaning in Medical Examin'!$A$2:$A$2336,'Data Cleaning in Medical Examin'!$D$2:$D$2336)</f>
        <v>5.38</v>
      </c>
      <c r="E1565" t="str">
        <f>_xlfn.XLOOKUP(A1565,'Data Cleaning in Medical Examin'!$A$2:$A$2336,'Data Cleaning in Medical Examin'!$F$2:$F$2336)</f>
        <v>Yes</v>
      </c>
      <c r="F1565" t="str">
        <f>_xlfn.XLOOKUP(A1565,'Data Cleaning in Medical Examin'!$A$2:$A$2336,'Data Cleaning in Medical Examin'!$G$2:$G$2336)</f>
        <v>No</v>
      </c>
      <c r="G1565" t="str">
        <f>_xlfn.XLOOKUP(A1565,'Data Cleaning in Medical Examin'!$A$2:$A$2336,'Data Cleaning in Medical Examin'!$H$2:$H$2336)</f>
        <v>No</v>
      </c>
      <c r="H1565" t="str">
        <f>_xlfn.XLOOKUP(A1565,'Data Cleaning in Medical Examin'!$A$2:$A$2336,'Data Cleaning in Medical Examin'!$I$2:$I$2336)</f>
        <v>No Major Surgery</v>
      </c>
      <c r="I1565" t="str">
        <f>_xlfn.XLOOKUP(A1565,'Data Cleaning in Medical Examin'!$A$2:$A$2336,'Data Cleaning in Medical Examin'!$J$2:$J$2336)</f>
        <v>No</v>
      </c>
      <c r="J1565" t="str">
        <f>_xlfn.XLOOKUP(A1565,'Data Cleaning in Medical Examin'!$A$2:$A$2336,'Data Cleaning in Medical Examin'!$C$2:$C$2336)</f>
        <v>Obesity</v>
      </c>
      <c r="K1565" t="str">
        <f>_xlfn.XLOOKUP(A1565,'Data Cleaning in Medical Examin'!$A$2:$A$2336,'Data Cleaning in Medical Examin'!$E$2:$E$2336)</f>
        <v>Normal</v>
      </c>
      <c r="L1565" t="str">
        <f>_xlfn.XLOOKUP(A1565,'DataCleaning in Hospitalisation'!$A$2:$A$2339,'DataCleaning in Hospitalisation'!$E$2:$E$2339)</f>
        <v>30-Dec-1976</v>
      </c>
      <c r="M1565" s="30">
        <f>_xlfn.XLOOKUP(A1565,'DataCleaning in Hospitalisation'!$A$2:$A$2339,'DataCleaning in Hospitalisation'!$H$2:$H$2339)</f>
        <v>6417.28</v>
      </c>
      <c r="N1565" t="str">
        <f>_xlfn.XLOOKUP(A1565,'DataCleaning in Hospitalisation'!$A$2:$A$2339,'DataCleaning in Hospitalisation'!$I$2:$I$2339)</f>
        <v>tier - 2</v>
      </c>
      <c r="O1565" t="str">
        <f>_xlfn.XLOOKUP(A1565,'DataCleaning in Hospitalisation'!$A$2:$A$2339,'DataCleaning in Hospitalisation'!$J$2:$J$2339)</f>
        <v>tier - 3</v>
      </c>
      <c r="P1565" t="str">
        <f>_xlfn.XLOOKUP(A1565,'DataCleaning in Hospitalisation'!$A$2:$A$2339,'DataCleaning in Hospitalisation'!$K$2:$K$2339)</f>
        <v>R1013</v>
      </c>
      <c r="Q1565">
        <f>_xlfn.XLOOKUP(A1565,'DataCleaning in Hospitalisation'!$A$2:$A$2339,'DataCleaning in Hospitalisation'!$F$2:$F$2339)</f>
        <v>47</v>
      </c>
      <c r="U1565" s="50" t="s">
        <v>2418</v>
      </c>
      <c r="V1565">
        <v>1</v>
      </c>
      <c r="X1565" s="4" t="s">
        <v>2065</v>
      </c>
      <c r="Y1565" s="30">
        <v>31196.61</v>
      </c>
      <c r="AJ1565" s="4" t="s">
        <v>2065</v>
      </c>
      <c r="AK1565" s="30">
        <v>31196.61</v>
      </c>
    </row>
    <row r="1566" spans="1:37" x14ac:dyDescent="0.3">
      <c r="A1566" t="s">
        <v>801</v>
      </c>
      <c r="B1566" t="str">
        <f>_xlfn.XLOOKUP(A1566,'Customer Names'!$A$2:$A$2336,'Customer Names'!$C$2:$C$2336)</f>
        <v xml:space="preserve"> Mr.Michael</v>
      </c>
      <c r="C1566" s="41">
        <f>_xlfn.XLOOKUP(A1566,'Data Cleaning in Medical Examin'!$A$2:$A$2336,'Data Cleaning in Medical Examin'!$B$2:$B$2336)</f>
        <v>20.58</v>
      </c>
      <c r="D1566">
        <f>_xlfn.XLOOKUP(A1566,'Data Cleaning in Medical Examin'!$A$2:$A$2336,'Data Cleaning in Medical Examin'!$D$2:$D$2336)</f>
        <v>11.04</v>
      </c>
      <c r="E1566" t="str">
        <f>_xlfn.XLOOKUP(A1566,'Data Cleaning in Medical Examin'!$A$2:$A$2336,'Data Cleaning in Medical Examin'!$F$2:$F$2336)</f>
        <v>Yes</v>
      </c>
      <c r="F1566" t="str">
        <f>_xlfn.XLOOKUP(A1566,'Data Cleaning in Medical Examin'!$A$2:$A$2336,'Data Cleaning in Medical Examin'!$G$2:$G$2336)</f>
        <v>No</v>
      </c>
      <c r="G1566" t="str">
        <f>_xlfn.XLOOKUP(A1566,'Data Cleaning in Medical Examin'!$A$2:$A$2336,'Data Cleaning in Medical Examin'!$H$2:$H$2336)</f>
        <v>No</v>
      </c>
      <c r="H1566" t="str">
        <f>_xlfn.XLOOKUP(A1566,'Data Cleaning in Medical Examin'!$A$2:$A$2336,'Data Cleaning in Medical Examin'!$I$2:$I$2336)</f>
        <v>1 Major Surgery</v>
      </c>
      <c r="I1566" t="str">
        <f>_xlfn.XLOOKUP(A1566,'Data Cleaning in Medical Examin'!$A$2:$A$2336,'Data Cleaning in Medical Examin'!$J$2:$J$2336)</f>
        <v>No</v>
      </c>
      <c r="J1566" t="str">
        <f>_xlfn.XLOOKUP(A1566,'Data Cleaning in Medical Examin'!$A$2:$A$2336,'Data Cleaning in Medical Examin'!$C$2:$C$2336)</f>
        <v>Normal Weight</v>
      </c>
      <c r="K1566" t="str">
        <f>_xlfn.XLOOKUP(A1566,'Data Cleaning in Medical Examin'!$A$2:$A$2336,'Data Cleaning in Medical Examin'!$E$2:$E$2336)</f>
        <v>Diabetes</v>
      </c>
      <c r="L1566" t="str">
        <f>_xlfn.XLOOKUP(A1566,'DataCleaning in Hospitalisation'!$A$2:$A$2339,'DataCleaning in Hospitalisation'!$E$2:$E$2339)</f>
        <v>4-Sep-1987</v>
      </c>
      <c r="M1566" s="30">
        <f>_xlfn.XLOOKUP(A1566,'DataCleaning in Hospitalisation'!$A$2:$A$2339,'DataCleaning in Hospitalisation'!$H$2:$H$2339)</f>
        <v>6414.18</v>
      </c>
      <c r="N1566" t="str">
        <f>_xlfn.XLOOKUP(A1566,'DataCleaning in Hospitalisation'!$A$2:$A$2339,'DataCleaning in Hospitalisation'!$I$2:$I$2339)</f>
        <v>tier - 2</v>
      </c>
      <c r="O1566" t="str">
        <f>_xlfn.XLOOKUP(A1566,'DataCleaning in Hospitalisation'!$A$2:$A$2339,'DataCleaning in Hospitalisation'!$J$2:$J$2339)</f>
        <v>tier - 2</v>
      </c>
      <c r="P1566" t="str">
        <f>_xlfn.XLOOKUP(A1566,'DataCleaning in Hospitalisation'!$A$2:$A$2339,'DataCleaning in Hospitalisation'!$K$2:$K$2339)</f>
        <v>R1011</v>
      </c>
      <c r="Q1566">
        <f>_xlfn.XLOOKUP(A1566,'DataCleaning in Hospitalisation'!$A$2:$A$2339,'DataCleaning in Hospitalisation'!$F$2:$F$2339)</f>
        <v>36</v>
      </c>
      <c r="U1566" s="51" t="s">
        <v>6</v>
      </c>
      <c r="V1566">
        <v>1</v>
      </c>
      <c r="X1566" s="4" t="s">
        <v>2064</v>
      </c>
      <c r="Y1566" s="30">
        <v>30942.19</v>
      </c>
      <c r="AJ1566" s="4" t="s">
        <v>2064</v>
      </c>
      <c r="AK1566" s="30">
        <v>30942.19</v>
      </c>
    </row>
    <row r="1567" spans="1:37" x14ac:dyDescent="0.3">
      <c r="A1567" t="s">
        <v>800</v>
      </c>
      <c r="B1567" t="str">
        <f>_xlfn.XLOOKUP(A1567,'Customer Names'!$A$2:$A$2336,'Customer Names'!$C$2:$C$2336)</f>
        <v xml:space="preserve"> Ms.Marina</v>
      </c>
      <c r="C1567" s="41">
        <f>_xlfn.XLOOKUP(A1567,'Data Cleaning in Medical Examin'!$A$2:$A$2336,'Data Cleaning in Medical Examin'!$B$2:$B$2336)</f>
        <v>19.53</v>
      </c>
      <c r="D1567">
        <f>_xlfn.XLOOKUP(A1567,'Data Cleaning in Medical Examin'!$A$2:$A$2336,'Data Cleaning in Medical Examin'!$D$2:$D$2336)</f>
        <v>6.09</v>
      </c>
      <c r="E1567" t="str">
        <f>_xlfn.XLOOKUP(A1567,'Data Cleaning in Medical Examin'!$A$2:$A$2336,'Data Cleaning in Medical Examin'!$F$2:$F$2336)</f>
        <v>Yes</v>
      </c>
      <c r="F1567" t="str">
        <f>_xlfn.XLOOKUP(A1567,'Data Cleaning in Medical Examin'!$A$2:$A$2336,'Data Cleaning in Medical Examin'!$G$2:$G$2336)</f>
        <v>No</v>
      </c>
      <c r="G1567" t="str">
        <f>_xlfn.XLOOKUP(A1567,'Data Cleaning in Medical Examin'!$A$2:$A$2336,'Data Cleaning in Medical Examin'!$H$2:$H$2336)</f>
        <v>No</v>
      </c>
      <c r="H1567" t="str">
        <f>_xlfn.XLOOKUP(A1567,'Data Cleaning in Medical Examin'!$A$2:$A$2336,'Data Cleaning in Medical Examin'!$I$2:$I$2336)</f>
        <v>No Major Surgery</v>
      </c>
      <c r="I1567" t="str">
        <f>_xlfn.XLOOKUP(A1567,'Data Cleaning in Medical Examin'!$A$2:$A$2336,'Data Cleaning in Medical Examin'!$J$2:$J$2336)</f>
        <v>No</v>
      </c>
      <c r="J1567" t="str">
        <f>_xlfn.XLOOKUP(A1567,'Data Cleaning in Medical Examin'!$A$2:$A$2336,'Data Cleaning in Medical Examin'!$C$2:$C$2336)</f>
        <v>Normal Weight</v>
      </c>
      <c r="K1567" t="str">
        <f>_xlfn.XLOOKUP(A1567,'Data Cleaning in Medical Examin'!$A$2:$A$2336,'Data Cleaning in Medical Examin'!$E$2:$E$2336)</f>
        <v>Prediabetes</v>
      </c>
      <c r="L1567" t="str">
        <f>_xlfn.XLOOKUP(A1567,'DataCleaning in Hospitalisation'!$A$2:$A$2339,'DataCleaning in Hospitalisation'!$E$2:$E$2339)</f>
        <v>22-Aug-1971</v>
      </c>
      <c r="M1567" s="30">
        <f>_xlfn.XLOOKUP(A1567,'DataCleaning in Hospitalisation'!$A$2:$A$2339,'DataCleaning in Hospitalisation'!$H$2:$H$2339)</f>
        <v>6412.34</v>
      </c>
      <c r="N1567" t="str">
        <f>_xlfn.XLOOKUP(A1567,'DataCleaning in Hospitalisation'!$A$2:$A$2339,'DataCleaning in Hospitalisation'!$I$2:$I$2339)</f>
        <v>tier - 2</v>
      </c>
      <c r="O1567" t="str">
        <f>_xlfn.XLOOKUP(A1567,'DataCleaning in Hospitalisation'!$A$2:$A$2339,'DataCleaning in Hospitalisation'!$J$2:$J$2339)</f>
        <v>tier - 3</v>
      </c>
      <c r="P1567" t="str">
        <f>_xlfn.XLOOKUP(A1567,'DataCleaning in Hospitalisation'!$A$2:$A$2339,'DataCleaning in Hospitalisation'!$K$2:$K$2339)</f>
        <v>R1013</v>
      </c>
      <c r="Q1567">
        <f>_xlfn.XLOOKUP(A1567,'DataCleaning in Hospitalisation'!$A$2:$A$2339,'DataCleaning in Hospitalisation'!$F$2:$F$2339)</f>
        <v>52</v>
      </c>
      <c r="U1567" s="52" t="s">
        <v>2372</v>
      </c>
      <c r="V1567">
        <v>1</v>
      </c>
      <c r="X1567" s="4" t="s">
        <v>2063</v>
      </c>
      <c r="Y1567" s="30">
        <v>30763.01</v>
      </c>
      <c r="AJ1567" s="4" t="s">
        <v>2063</v>
      </c>
      <c r="AK1567" s="30">
        <v>30763.01</v>
      </c>
    </row>
    <row r="1568" spans="1:37" x14ac:dyDescent="0.3">
      <c r="A1568" t="s">
        <v>799</v>
      </c>
      <c r="B1568" t="str">
        <f>_xlfn.XLOOKUP(A1568,'Customer Names'!$A$2:$A$2336,'Customer Names'!$C$2:$C$2336)</f>
        <v xml:space="preserve"> Ms.Caroline</v>
      </c>
      <c r="C1568" s="41">
        <f>_xlfn.XLOOKUP(A1568,'Data Cleaning in Medical Examin'!$A$2:$A$2336,'Data Cleaning in Medical Examin'!$B$2:$B$2336)</f>
        <v>27.7</v>
      </c>
      <c r="D1568">
        <f>_xlfn.XLOOKUP(A1568,'Data Cleaning in Medical Examin'!$A$2:$A$2336,'Data Cleaning in Medical Examin'!$D$2:$D$2336)</f>
        <v>4.71</v>
      </c>
      <c r="E1568" t="str">
        <f>_xlfn.XLOOKUP(A1568,'Data Cleaning in Medical Examin'!$A$2:$A$2336,'Data Cleaning in Medical Examin'!$F$2:$F$2336)</f>
        <v>No</v>
      </c>
      <c r="F1568" t="str">
        <f>_xlfn.XLOOKUP(A1568,'Data Cleaning in Medical Examin'!$A$2:$A$2336,'Data Cleaning in Medical Examin'!$G$2:$G$2336)</f>
        <v>No</v>
      </c>
      <c r="G1568" t="str">
        <f>_xlfn.XLOOKUP(A1568,'Data Cleaning in Medical Examin'!$A$2:$A$2336,'Data Cleaning in Medical Examin'!$H$2:$H$2336)</f>
        <v>No</v>
      </c>
      <c r="H1568" t="str">
        <f>_xlfn.XLOOKUP(A1568,'Data Cleaning in Medical Examin'!$A$2:$A$2336,'Data Cleaning in Medical Examin'!$I$2:$I$2336)</f>
        <v>1 Major Surgery</v>
      </c>
      <c r="I1568" t="str">
        <f>_xlfn.XLOOKUP(A1568,'Data Cleaning in Medical Examin'!$A$2:$A$2336,'Data Cleaning in Medical Examin'!$J$2:$J$2336)</f>
        <v>No</v>
      </c>
      <c r="J1568" t="str">
        <f>_xlfn.XLOOKUP(A1568,'Data Cleaning in Medical Examin'!$A$2:$A$2336,'Data Cleaning in Medical Examin'!$C$2:$C$2336)</f>
        <v>Over Weight</v>
      </c>
      <c r="K1568" t="str">
        <f>_xlfn.XLOOKUP(A1568,'Data Cleaning in Medical Examin'!$A$2:$A$2336,'Data Cleaning in Medical Examin'!$E$2:$E$2336)</f>
        <v>Normal</v>
      </c>
      <c r="L1568" t="str">
        <f>_xlfn.XLOOKUP(A1568,'DataCleaning in Hospitalisation'!$A$2:$A$2339,'DataCleaning in Hospitalisation'!$E$2:$E$2339)</f>
        <v>20-Aug-1970</v>
      </c>
      <c r="M1568" s="30">
        <f>_xlfn.XLOOKUP(A1568,'DataCleaning in Hospitalisation'!$A$2:$A$2339,'DataCleaning in Hospitalisation'!$H$2:$H$2339)</f>
        <v>6407.05</v>
      </c>
      <c r="N1568" t="str">
        <f>_xlfn.XLOOKUP(A1568,'DataCleaning in Hospitalisation'!$A$2:$A$2339,'DataCleaning in Hospitalisation'!$I$2:$I$2339)</f>
        <v>tier - 2</v>
      </c>
      <c r="O1568" t="str">
        <f>_xlfn.XLOOKUP(A1568,'DataCleaning in Hospitalisation'!$A$2:$A$2339,'DataCleaning in Hospitalisation'!$J$2:$J$2339)</f>
        <v>tier - 1</v>
      </c>
      <c r="P1568" t="str">
        <f>_xlfn.XLOOKUP(A1568,'DataCleaning in Hospitalisation'!$A$2:$A$2339,'DataCleaning in Hospitalisation'!$K$2:$K$2339)</f>
        <v>R1013</v>
      </c>
      <c r="Q1568">
        <f>_xlfn.XLOOKUP(A1568,'DataCleaning in Hospitalisation'!$A$2:$A$2339,'DataCleaning in Hospitalisation'!$F$2:$F$2339)</f>
        <v>53</v>
      </c>
      <c r="U1568" s="53" t="s">
        <v>2372</v>
      </c>
      <c r="V1568">
        <v>1</v>
      </c>
      <c r="X1568" s="4" t="s">
        <v>2062</v>
      </c>
      <c r="Y1568" s="30">
        <v>30724.44</v>
      </c>
      <c r="AJ1568" s="4" t="s">
        <v>2062</v>
      </c>
      <c r="AK1568" s="30">
        <v>30724.44</v>
      </c>
    </row>
    <row r="1569" spans="1:37" x14ac:dyDescent="0.3">
      <c r="A1569" t="s">
        <v>798</v>
      </c>
      <c r="B1569" t="str">
        <f>_xlfn.XLOOKUP(A1569,'Customer Names'!$A$2:$A$2336,'Customer Names'!$C$2:$C$2336)</f>
        <v xml:space="preserve"> Mr.Ross</v>
      </c>
      <c r="C1569" s="41">
        <f>_xlfn.XLOOKUP(A1569,'Data Cleaning in Medical Examin'!$A$2:$A$2336,'Data Cleaning in Medical Examin'!$B$2:$B$2336)</f>
        <v>18.920000000000002</v>
      </c>
      <c r="D1569">
        <f>_xlfn.XLOOKUP(A1569,'Data Cleaning in Medical Examin'!$A$2:$A$2336,'Data Cleaning in Medical Examin'!$D$2:$D$2336)</f>
        <v>8.18</v>
      </c>
      <c r="E1569" t="str">
        <f>_xlfn.XLOOKUP(A1569,'Data Cleaning in Medical Examin'!$A$2:$A$2336,'Data Cleaning in Medical Examin'!$F$2:$F$2336)</f>
        <v>No</v>
      </c>
      <c r="F1569" t="str">
        <f>_xlfn.XLOOKUP(A1569,'Data Cleaning in Medical Examin'!$A$2:$A$2336,'Data Cleaning in Medical Examin'!$G$2:$G$2336)</f>
        <v>No</v>
      </c>
      <c r="G1569" t="str">
        <f>_xlfn.XLOOKUP(A1569,'Data Cleaning in Medical Examin'!$A$2:$A$2336,'Data Cleaning in Medical Examin'!$H$2:$H$2336)</f>
        <v>No</v>
      </c>
      <c r="H1569" t="str">
        <f>_xlfn.XLOOKUP(A1569,'Data Cleaning in Medical Examin'!$A$2:$A$2336,'Data Cleaning in Medical Examin'!$I$2:$I$2336)</f>
        <v>No Major Surgery</v>
      </c>
      <c r="I1569" t="str">
        <f>_xlfn.XLOOKUP(A1569,'Data Cleaning in Medical Examin'!$A$2:$A$2336,'Data Cleaning in Medical Examin'!$J$2:$J$2336)</f>
        <v>No</v>
      </c>
      <c r="J1569" t="str">
        <f>_xlfn.XLOOKUP(A1569,'Data Cleaning in Medical Examin'!$A$2:$A$2336,'Data Cleaning in Medical Examin'!$C$2:$C$2336)</f>
        <v>Normal Weight</v>
      </c>
      <c r="K1569" t="str">
        <f>_xlfn.XLOOKUP(A1569,'Data Cleaning in Medical Examin'!$A$2:$A$2336,'Data Cleaning in Medical Examin'!$E$2:$E$2336)</f>
        <v>Diabetes</v>
      </c>
      <c r="L1569" t="str">
        <f>_xlfn.XLOOKUP(A1569,'DataCleaning in Hospitalisation'!$A$2:$A$2339,'DataCleaning in Hospitalisation'!$E$2:$E$2339)</f>
        <v>10-Dec-1985</v>
      </c>
      <c r="M1569" s="30">
        <f>_xlfn.XLOOKUP(A1569,'DataCleaning in Hospitalisation'!$A$2:$A$2339,'DataCleaning in Hospitalisation'!$H$2:$H$2339)</f>
        <v>6406.41</v>
      </c>
      <c r="N1569" t="str">
        <f>_xlfn.XLOOKUP(A1569,'DataCleaning in Hospitalisation'!$A$2:$A$2339,'DataCleaning in Hospitalisation'!$I$2:$I$2339)</f>
        <v>tier - 1</v>
      </c>
      <c r="O1569" t="str">
        <f>_xlfn.XLOOKUP(A1569,'DataCleaning in Hospitalisation'!$A$2:$A$2339,'DataCleaning in Hospitalisation'!$J$2:$J$2339)</f>
        <v>tier - 3</v>
      </c>
      <c r="P1569" t="str">
        <f>_xlfn.XLOOKUP(A1569,'DataCleaning in Hospitalisation'!$A$2:$A$2339,'DataCleaning in Hospitalisation'!$K$2:$K$2339)</f>
        <v>R1014</v>
      </c>
      <c r="Q1569">
        <f>_xlfn.XLOOKUP(A1569,'DataCleaning in Hospitalisation'!$A$2:$A$2339,'DataCleaning in Hospitalisation'!$F$2:$F$2339)</f>
        <v>38</v>
      </c>
      <c r="U1569" s="4" t="s">
        <v>1133</v>
      </c>
      <c r="V1569">
        <v>1</v>
      </c>
      <c r="X1569" s="4" t="s">
        <v>2061</v>
      </c>
      <c r="Y1569" s="30">
        <v>30697.71</v>
      </c>
      <c r="AJ1569" s="4" t="s">
        <v>2061</v>
      </c>
      <c r="AK1569" s="30">
        <v>30697.71</v>
      </c>
    </row>
    <row r="1570" spans="1:37" x14ac:dyDescent="0.3">
      <c r="A1570" t="s">
        <v>797</v>
      </c>
      <c r="B1570" t="str">
        <f>_xlfn.XLOOKUP(A1570,'Customer Names'!$A$2:$A$2336,'Customer Names'!$C$2:$C$2336)</f>
        <v xml:space="preserve"> Ms.Aoife</v>
      </c>
      <c r="C1570" s="41">
        <f>_xlfn.XLOOKUP(A1570,'Data Cleaning in Medical Examin'!$A$2:$A$2336,'Data Cleaning in Medical Examin'!$B$2:$B$2336)</f>
        <v>17.760000000000002</v>
      </c>
      <c r="D1570">
        <f>_xlfn.XLOOKUP(A1570,'Data Cleaning in Medical Examin'!$A$2:$A$2336,'Data Cleaning in Medical Examin'!$D$2:$D$2336)</f>
        <v>11.18</v>
      </c>
      <c r="E1570" t="str">
        <f>_xlfn.XLOOKUP(A1570,'Data Cleaning in Medical Examin'!$A$2:$A$2336,'Data Cleaning in Medical Examin'!$F$2:$F$2336)</f>
        <v>Yes</v>
      </c>
      <c r="F1570" t="str">
        <f>_xlfn.XLOOKUP(A1570,'Data Cleaning in Medical Examin'!$A$2:$A$2336,'Data Cleaning in Medical Examin'!$G$2:$G$2336)</f>
        <v>No</v>
      </c>
      <c r="G1570" t="str">
        <f>_xlfn.XLOOKUP(A1570,'Data Cleaning in Medical Examin'!$A$2:$A$2336,'Data Cleaning in Medical Examin'!$H$2:$H$2336)</f>
        <v>No</v>
      </c>
      <c r="H1570" t="str">
        <f>_xlfn.XLOOKUP(A1570,'Data Cleaning in Medical Examin'!$A$2:$A$2336,'Data Cleaning in Medical Examin'!$I$2:$I$2336)</f>
        <v>2 Major Surgery</v>
      </c>
      <c r="I1570" t="str">
        <f>_xlfn.XLOOKUP(A1570,'Data Cleaning in Medical Examin'!$A$2:$A$2336,'Data Cleaning in Medical Examin'!$J$2:$J$2336)</f>
        <v>No</v>
      </c>
      <c r="J1570" t="str">
        <f>_xlfn.XLOOKUP(A1570,'Data Cleaning in Medical Examin'!$A$2:$A$2336,'Data Cleaning in Medical Examin'!$C$2:$C$2336)</f>
        <v>Under Weight</v>
      </c>
      <c r="K1570" t="str">
        <f>_xlfn.XLOOKUP(A1570,'Data Cleaning in Medical Examin'!$A$2:$A$2336,'Data Cleaning in Medical Examin'!$E$2:$E$2336)</f>
        <v>Diabetes</v>
      </c>
      <c r="L1570" t="str">
        <f>_xlfn.XLOOKUP(A1570,'DataCleaning in Hospitalisation'!$A$2:$A$2339,'DataCleaning in Hospitalisation'!$E$2:$E$2339)</f>
        <v>9-Sep-1987</v>
      </c>
      <c r="M1570" s="30">
        <f>_xlfn.XLOOKUP(A1570,'DataCleaning in Hospitalisation'!$A$2:$A$2339,'DataCleaning in Hospitalisation'!$H$2:$H$2339)</f>
        <v>6402.29</v>
      </c>
      <c r="N1570" t="str">
        <f>_xlfn.XLOOKUP(A1570,'DataCleaning in Hospitalisation'!$A$2:$A$2339,'DataCleaning in Hospitalisation'!$I$2:$I$2339)</f>
        <v>tier - 2</v>
      </c>
      <c r="O1570" t="str">
        <f>_xlfn.XLOOKUP(A1570,'DataCleaning in Hospitalisation'!$A$2:$A$2339,'DataCleaning in Hospitalisation'!$J$2:$J$2339)</f>
        <v>tier - 3</v>
      </c>
      <c r="P1570" t="str">
        <f>_xlfn.XLOOKUP(A1570,'DataCleaning in Hospitalisation'!$A$2:$A$2339,'DataCleaning in Hospitalisation'!$K$2:$K$2339)</f>
        <v>R1024</v>
      </c>
      <c r="Q1570">
        <f>_xlfn.XLOOKUP(A1570,'DataCleaning in Hospitalisation'!$A$2:$A$2339,'DataCleaning in Hospitalisation'!$F$2:$F$2339)</f>
        <v>36</v>
      </c>
      <c r="U1570" s="46" t="s">
        <v>6</v>
      </c>
      <c r="V1570">
        <v>1</v>
      </c>
      <c r="X1570" s="4" t="s">
        <v>2060</v>
      </c>
      <c r="Y1570" s="30">
        <v>30625.65</v>
      </c>
      <c r="AJ1570" s="4" t="s">
        <v>2060</v>
      </c>
      <c r="AK1570" s="30">
        <v>30625.65</v>
      </c>
    </row>
    <row r="1571" spans="1:37" x14ac:dyDescent="0.3">
      <c r="A1571" t="s">
        <v>796</v>
      </c>
      <c r="B1571" t="str">
        <f>_xlfn.XLOOKUP(A1571,'Customer Names'!$A$2:$A$2336,'Customer Names'!$C$2:$C$2336)</f>
        <v xml:space="preserve"> Mr.Wesley</v>
      </c>
      <c r="C1571" s="41">
        <f>_xlfn.XLOOKUP(A1571,'Data Cleaning in Medical Examin'!$A$2:$A$2336,'Data Cleaning in Medical Examin'!$B$2:$B$2336)</f>
        <v>29.83</v>
      </c>
      <c r="D1571">
        <f>_xlfn.XLOOKUP(A1571,'Data Cleaning in Medical Examin'!$A$2:$A$2336,'Data Cleaning in Medical Examin'!$D$2:$D$2336)</f>
        <v>5.03</v>
      </c>
      <c r="E1571" t="str">
        <f>_xlfn.XLOOKUP(A1571,'Data Cleaning in Medical Examin'!$A$2:$A$2336,'Data Cleaning in Medical Examin'!$F$2:$F$2336)</f>
        <v>Yes</v>
      </c>
      <c r="F1571" t="str">
        <f>_xlfn.XLOOKUP(A1571,'Data Cleaning in Medical Examin'!$A$2:$A$2336,'Data Cleaning in Medical Examin'!$G$2:$G$2336)</f>
        <v>No</v>
      </c>
      <c r="G1571" t="str">
        <f>_xlfn.XLOOKUP(A1571,'Data Cleaning in Medical Examin'!$A$2:$A$2336,'Data Cleaning in Medical Examin'!$H$2:$H$2336)</f>
        <v>No</v>
      </c>
      <c r="H1571" t="str">
        <f>_xlfn.XLOOKUP(A1571,'Data Cleaning in Medical Examin'!$A$2:$A$2336,'Data Cleaning in Medical Examin'!$I$2:$I$2336)</f>
        <v>No Major Surgery</v>
      </c>
      <c r="I1571" t="str">
        <f>_xlfn.XLOOKUP(A1571,'Data Cleaning in Medical Examin'!$A$2:$A$2336,'Data Cleaning in Medical Examin'!$J$2:$J$2336)</f>
        <v>No</v>
      </c>
      <c r="J1571" t="str">
        <f>_xlfn.XLOOKUP(A1571,'Data Cleaning in Medical Examin'!$A$2:$A$2336,'Data Cleaning in Medical Examin'!$C$2:$C$2336)</f>
        <v>Over Weight</v>
      </c>
      <c r="K1571" t="str">
        <f>_xlfn.XLOOKUP(A1571,'Data Cleaning in Medical Examin'!$A$2:$A$2336,'Data Cleaning in Medical Examin'!$E$2:$E$2336)</f>
        <v>Normal</v>
      </c>
      <c r="L1571" t="str">
        <f>_xlfn.XLOOKUP(A1571,'DataCleaning in Hospitalisation'!$A$2:$A$2339,'DataCleaning in Hospitalisation'!$E$2:$E$2339)</f>
        <v>28-Oct-1982</v>
      </c>
      <c r="M1571" s="30">
        <f>_xlfn.XLOOKUP(A1571,'DataCleaning in Hospitalisation'!$A$2:$A$2339,'DataCleaning in Hospitalisation'!$H$2:$H$2339)</f>
        <v>6393.6</v>
      </c>
      <c r="N1571" t="str">
        <f>_xlfn.XLOOKUP(A1571,'DataCleaning in Hospitalisation'!$A$2:$A$2339,'DataCleaning in Hospitalisation'!$I$2:$I$2339)</f>
        <v>tier - 2</v>
      </c>
      <c r="O1571" t="str">
        <f>_xlfn.XLOOKUP(A1571,'DataCleaning in Hospitalisation'!$A$2:$A$2339,'DataCleaning in Hospitalisation'!$J$2:$J$2339)</f>
        <v>tier - 1</v>
      </c>
      <c r="P1571" t="str">
        <f>_xlfn.XLOOKUP(A1571,'DataCleaning in Hospitalisation'!$A$2:$A$2339,'DataCleaning in Hospitalisation'!$K$2:$K$2339)</f>
        <v>R1012</v>
      </c>
      <c r="Q1571">
        <f>_xlfn.XLOOKUP(A1571,'DataCleaning in Hospitalisation'!$A$2:$A$2339,'DataCleaning in Hospitalisation'!$F$2:$F$2339)</f>
        <v>41</v>
      </c>
      <c r="U1571" s="50" t="s">
        <v>2419</v>
      </c>
      <c r="V1571">
        <v>1</v>
      </c>
      <c r="X1571" s="4" t="s">
        <v>2059</v>
      </c>
      <c r="Y1571" s="30">
        <v>30530.5</v>
      </c>
      <c r="AJ1571" s="4" t="s">
        <v>2059</v>
      </c>
      <c r="AK1571" s="30">
        <v>30530.5</v>
      </c>
    </row>
    <row r="1572" spans="1:37" x14ac:dyDescent="0.3">
      <c r="A1572" t="s">
        <v>795</v>
      </c>
      <c r="B1572" t="str">
        <f>_xlfn.XLOOKUP(A1572,'Customer Names'!$A$2:$A$2336,'Customer Names'!$C$2:$C$2336)</f>
        <v xml:space="preserve"> Ms.Rebecca</v>
      </c>
      <c r="C1572" s="41">
        <f>_xlfn.XLOOKUP(A1572,'Data Cleaning in Medical Examin'!$A$2:$A$2336,'Data Cleaning in Medical Examin'!$B$2:$B$2336)</f>
        <v>23.465</v>
      </c>
      <c r="D1572">
        <f>_xlfn.XLOOKUP(A1572,'Data Cleaning in Medical Examin'!$A$2:$A$2336,'Data Cleaning in Medical Examin'!$D$2:$D$2336)</f>
        <v>5.56</v>
      </c>
      <c r="E1572" t="str">
        <f>_xlfn.XLOOKUP(A1572,'Data Cleaning in Medical Examin'!$A$2:$A$2336,'Data Cleaning in Medical Examin'!$F$2:$F$2336)</f>
        <v>No</v>
      </c>
      <c r="F1572" t="str">
        <f>_xlfn.XLOOKUP(A1572,'Data Cleaning in Medical Examin'!$A$2:$A$2336,'Data Cleaning in Medical Examin'!$G$2:$G$2336)</f>
        <v>No</v>
      </c>
      <c r="G1572" t="str">
        <f>_xlfn.XLOOKUP(A1572,'Data Cleaning in Medical Examin'!$A$2:$A$2336,'Data Cleaning in Medical Examin'!$H$2:$H$2336)</f>
        <v>No</v>
      </c>
      <c r="H1572" t="str">
        <f>_xlfn.XLOOKUP(A1572,'Data Cleaning in Medical Examin'!$A$2:$A$2336,'Data Cleaning in Medical Examin'!$I$2:$I$2336)</f>
        <v>1 Major Surgery</v>
      </c>
      <c r="I1572" t="str">
        <f>_xlfn.XLOOKUP(A1572,'Data Cleaning in Medical Examin'!$A$2:$A$2336,'Data Cleaning in Medical Examin'!$J$2:$J$2336)</f>
        <v>No</v>
      </c>
      <c r="J1572" t="str">
        <f>_xlfn.XLOOKUP(A1572,'Data Cleaning in Medical Examin'!$A$2:$A$2336,'Data Cleaning in Medical Examin'!$C$2:$C$2336)</f>
        <v>Normal Weight</v>
      </c>
      <c r="K1572" t="str">
        <f>_xlfn.XLOOKUP(A1572,'Data Cleaning in Medical Examin'!$A$2:$A$2336,'Data Cleaning in Medical Examin'!$E$2:$E$2336)</f>
        <v>Normal</v>
      </c>
      <c r="L1572" t="str">
        <f>_xlfn.XLOOKUP(A1572,'DataCleaning in Hospitalisation'!$A$2:$A$2339,'DataCleaning in Hospitalisation'!$E$2:$E$2339)</f>
        <v>16-Aug-1997</v>
      </c>
      <c r="M1572" s="30">
        <f>_xlfn.XLOOKUP(A1572,'DataCleaning in Hospitalisation'!$A$2:$A$2339,'DataCleaning in Hospitalisation'!$H$2:$H$2339)</f>
        <v>6389.53</v>
      </c>
      <c r="N1572" t="str">
        <f>_xlfn.XLOOKUP(A1572,'DataCleaning in Hospitalisation'!$A$2:$A$2339,'DataCleaning in Hospitalisation'!$I$2:$I$2339)</f>
        <v>tier - 2</v>
      </c>
      <c r="O1572" t="str">
        <f>_xlfn.XLOOKUP(A1572,'DataCleaning in Hospitalisation'!$A$2:$A$2339,'DataCleaning in Hospitalisation'!$J$2:$J$2339)</f>
        <v>tier - 2</v>
      </c>
      <c r="P1572" t="str">
        <f>_xlfn.XLOOKUP(A1572,'DataCleaning in Hospitalisation'!$A$2:$A$2339,'DataCleaning in Hospitalisation'!$K$2:$K$2339)</f>
        <v>R1021</v>
      </c>
      <c r="Q1572">
        <f>_xlfn.XLOOKUP(A1572,'DataCleaning in Hospitalisation'!$A$2:$A$2339,'DataCleaning in Hospitalisation'!$F$2:$F$2339)</f>
        <v>26</v>
      </c>
      <c r="U1572" s="51" t="s">
        <v>7</v>
      </c>
      <c r="V1572">
        <v>1</v>
      </c>
      <c r="X1572" s="4" t="s">
        <v>2058</v>
      </c>
      <c r="Y1572" s="30">
        <v>30457.37</v>
      </c>
      <c r="AJ1572" s="4" t="s">
        <v>2058</v>
      </c>
      <c r="AK1572" s="30">
        <v>30457.37</v>
      </c>
    </row>
    <row r="1573" spans="1:37" x14ac:dyDescent="0.3">
      <c r="A1573" t="s">
        <v>794</v>
      </c>
      <c r="B1573" t="str">
        <f>_xlfn.XLOOKUP(A1573,'Customer Names'!$A$2:$A$2336,'Customer Names'!$C$2:$C$2336)</f>
        <v xml:space="preserve"> Mr.Barry</v>
      </c>
      <c r="C1573" s="41">
        <f>_xlfn.XLOOKUP(A1573,'Data Cleaning in Medical Examin'!$A$2:$A$2336,'Data Cleaning in Medical Examin'!$B$2:$B$2336)</f>
        <v>29.355</v>
      </c>
      <c r="D1573">
        <f>_xlfn.XLOOKUP(A1573,'Data Cleaning in Medical Examin'!$A$2:$A$2336,'Data Cleaning in Medical Examin'!$D$2:$D$2336)</f>
        <v>4.33</v>
      </c>
      <c r="E1573" t="str">
        <f>_xlfn.XLOOKUP(A1573,'Data Cleaning in Medical Examin'!$A$2:$A$2336,'Data Cleaning in Medical Examin'!$F$2:$F$2336)</f>
        <v>No</v>
      </c>
      <c r="F1573" t="str">
        <f>_xlfn.XLOOKUP(A1573,'Data Cleaning in Medical Examin'!$A$2:$A$2336,'Data Cleaning in Medical Examin'!$G$2:$G$2336)</f>
        <v>No</v>
      </c>
      <c r="G1573" t="str">
        <f>_xlfn.XLOOKUP(A1573,'Data Cleaning in Medical Examin'!$A$2:$A$2336,'Data Cleaning in Medical Examin'!$H$2:$H$2336)</f>
        <v>No</v>
      </c>
      <c r="H1573" t="str">
        <f>_xlfn.XLOOKUP(A1573,'Data Cleaning in Medical Examin'!$A$2:$A$2336,'Data Cleaning in Medical Examin'!$I$2:$I$2336)</f>
        <v>No Major Surgery</v>
      </c>
      <c r="I1573" t="str">
        <f>_xlfn.XLOOKUP(A1573,'Data Cleaning in Medical Examin'!$A$2:$A$2336,'Data Cleaning in Medical Examin'!$J$2:$J$2336)</f>
        <v>No</v>
      </c>
      <c r="J1573" t="str">
        <f>_xlfn.XLOOKUP(A1573,'Data Cleaning in Medical Examin'!$A$2:$A$2336,'Data Cleaning in Medical Examin'!$C$2:$C$2336)</f>
        <v>Over Weight</v>
      </c>
      <c r="K1573" t="str">
        <f>_xlfn.XLOOKUP(A1573,'Data Cleaning in Medical Examin'!$A$2:$A$2336,'Data Cleaning in Medical Examin'!$E$2:$E$2336)</f>
        <v>Normal</v>
      </c>
      <c r="L1573" t="str">
        <f>_xlfn.XLOOKUP(A1573,'DataCleaning in Hospitalisation'!$A$2:$A$2339,'DataCleaning in Hospitalisation'!$E$2:$E$2339)</f>
        <v>6-Aug-1982</v>
      </c>
      <c r="M1573" s="30">
        <f>_xlfn.XLOOKUP(A1573,'DataCleaning in Hospitalisation'!$A$2:$A$2339,'DataCleaning in Hospitalisation'!$H$2:$H$2339)</f>
        <v>6389.38</v>
      </c>
      <c r="N1573" t="str">
        <f>_xlfn.XLOOKUP(A1573,'DataCleaning in Hospitalisation'!$A$2:$A$2339,'DataCleaning in Hospitalisation'!$I$2:$I$2339)</f>
        <v>tier - 1</v>
      </c>
      <c r="O1573" t="str">
        <f>_xlfn.XLOOKUP(A1573,'DataCleaning in Hospitalisation'!$A$2:$A$2339,'DataCleaning in Hospitalisation'!$J$2:$J$2339)</f>
        <v>tier - 2</v>
      </c>
      <c r="P1573" t="str">
        <f>_xlfn.XLOOKUP(A1573,'DataCleaning in Hospitalisation'!$A$2:$A$2339,'DataCleaning in Hospitalisation'!$K$2:$K$2339)</f>
        <v>R1012</v>
      </c>
      <c r="Q1573">
        <f>_xlfn.XLOOKUP(A1573,'DataCleaning in Hospitalisation'!$A$2:$A$2339,'DataCleaning in Hospitalisation'!$F$2:$F$2339)</f>
        <v>41</v>
      </c>
      <c r="U1573" s="52" t="s">
        <v>2372</v>
      </c>
      <c r="V1573">
        <v>1</v>
      </c>
      <c r="X1573" s="4" t="s">
        <v>2337</v>
      </c>
      <c r="Y1573" s="30">
        <v>45710.21</v>
      </c>
      <c r="AJ1573" s="4" t="s">
        <v>2337</v>
      </c>
      <c r="AK1573" s="30">
        <v>45710.21</v>
      </c>
    </row>
    <row r="1574" spans="1:37" x14ac:dyDescent="0.3">
      <c r="A1574" t="s">
        <v>793</v>
      </c>
      <c r="B1574" t="str">
        <f>_xlfn.XLOOKUP(A1574,'Customer Names'!$A$2:$A$2336,'Customer Names'!$C$2:$C$2336)</f>
        <v xml:space="preserve"> Mr.Maciej</v>
      </c>
      <c r="C1574" s="41">
        <f>_xlfn.XLOOKUP(A1574,'Data Cleaning in Medical Examin'!$A$2:$A$2336,'Data Cleaning in Medical Examin'!$B$2:$B$2336)</f>
        <v>35.49</v>
      </c>
      <c r="D1574">
        <f>_xlfn.XLOOKUP(A1574,'Data Cleaning in Medical Examin'!$A$2:$A$2336,'Data Cleaning in Medical Examin'!$D$2:$D$2336)</f>
        <v>5.21</v>
      </c>
      <c r="E1574" t="str">
        <f>_xlfn.XLOOKUP(A1574,'Data Cleaning in Medical Examin'!$A$2:$A$2336,'Data Cleaning in Medical Examin'!$F$2:$F$2336)</f>
        <v>Yes</v>
      </c>
      <c r="F1574" t="str">
        <f>_xlfn.XLOOKUP(A1574,'Data Cleaning in Medical Examin'!$A$2:$A$2336,'Data Cleaning in Medical Examin'!$G$2:$G$2336)</f>
        <v>No</v>
      </c>
      <c r="G1574" t="str">
        <f>_xlfn.XLOOKUP(A1574,'Data Cleaning in Medical Examin'!$A$2:$A$2336,'Data Cleaning in Medical Examin'!$H$2:$H$2336)</f>
        <v>Yes</v>
      </c>
      <c r="H1574" t="str">
        <f>_xlfn.XLOOKUP(A1574,'Data Cleaning in Medical Examin'!$A$2:$A$2336,'Data Cleaning in Medical Examin'!$I$2:$I$2336)</f>
        <v>1 Major Surgery</v>
      </c>
      <c r="I1574" t="str">
        <f>_xlfn.XLOOKUP(A1574,'Data Cleaning in Medical Examin'!$A$2:$A$2336,'Data Cleaning in Medical Examin'!$J$2:$J$2336)</f>
        <v>No</v>
      </c>
      <c r="J1574" t="str">
        <f>_xlfn.XLOOKUP(A1574,'Data Cleaning in Medical Examin'!$A$2:$A$2336,'Data Cleaning in Medical Examin'!$C$2:$C$2336)</f>
        <v>Obesity</v>
      </c>
      <c r="K1574" t="str">
        <f>_xlfn.XLOOKUP(A1574,'Data Cleaning in Medical Examin'!$A$2:$A$2336,'Data Cleaning in Medical Examin'!$E$2:$E$2336)</f>
        <v>Normal</v>
      </c>
      <c r="L1574" t="str">
        <f>_xlfn.XLOOKUP(A1574,'DataCleaning in Hospitalisation'!$A$2:$A$2339,'DataCleaning in Hospitalisation'!$E$2:$E$2339)</f>
        <v>18-Nov-1976</v>
      </c>
      <c r="M1574" s="30">
        <f>_xlfn.XLOOKUP(A1574,'DataCleaning in Hospitalisation'!$A$2:$A$2339,'DataCleaning in Hospitalisation'!$H$2:$H$2339)</f>
        <v>6374.16</v>
      </c>
      <c r="N1574" t="str">
        <f>_xlfn.XLOOKUP(A1574,'DataCleaning in Hospitalisation'!$A$2:$A$2339,'DataCleaning in Hospitalisation'!$I$2:$I$2339)</f>
        <v>tier - 2</v>
      </c>
      <c r="O1574" t="str">
        <f>_xlfn.XLOOKUP(A1574,'DataCleaning in Hospitalisation'!$A$2:$A$2339,'DataCleaning in Hospitalisation'!$J$2:$J$2339)</f>
        <v>tier - 2</v>
      </c>
      <c r="P1574" t="str">
        <f>_xlfn.XLOOKUP(A1574,'DataCleaning in Hospitalisation'!$A$2:$A$2339,'DataCleaning in Hospitalisation'!$K$2:$K$2339)</f>
        <v>R1013</v>
      </c>
      <c r="Q1574">
        <f>_xlfn.XLOOKUP(A1574,'DataCleaning in Hospitalisation'!$A$2:$A$2339,'DataCleaning in Hospitalisation'!$F$2:$F$2339)</f>
        <v>47</v>
      </c>
      <c r="U1574" s="53" t="s">
        <v>2372</v>
      </c>
      <c r="V1574">
        <v>1</v>
      </c>
      <c r="X1574" s="4" t="s">
        <v>2057</v>
      </c>
      <c r="Y1574" s="30">
        <v>30422.03</v>
      </c>
      <c r="AJ1574" s="4" t="s">
        <v>2057</v>
      </c>
      <c r="AK1574" s="30">
        <v>30422.03</v>
      </c>
    </row>
    <row r="1575" spans="1:37" x14ac:dyDescent="0.3">
      <c r="A1575" t="s">
        <v>792</v>
      </c>
      <c r="B1575" t="str">
        <f>_xlfn.XLOOKUP(A1575,'Customer Names'!$A$2:$A$2336,'Customer Names'!$C$2:$C$2336)</f>
        <v xml:space="preserve"> Mr.Jerry</v>
      </c>
      <c r="C1575" s="41">
        <f>_xlfn.XLOOKUP(A1575,'Data Cleaning in Medical Examin'!$A$2:$A$2336,'Data Cleaning in Medical Examin'!$B$2:$B$2336)</f>
        <v>26.315000000000001</v>
      </c>
      <c r="D1575">
        <f>_xlfn.XLOOKUP(A1575,'Data Cleaning in Medical Examin'!$A$2:$A$2336,'Data Cleaning in Medical Examin'!$D$2:$D$2336)</f>
        <v>5.89</v>
      </c>
      <c r="E1575" t="str">
        <f>_xlfn.XLOOKUP(A1575,'Data Cleaning in Medical Examin'!$A$2:$A$2336,'Data Cleaning in Medical Examin'!$F$2:$F$2336)</f>
        <v>No</v>
      </c>
      <c r="F1575" t="str">
        <f>_xlfn.XLOOKUP(A1575,'Data Cleaning in Medical Examin'!$A$2:$A$2336,'Data Cleaning in Medical Examin'!$G$2:$G$2336)</f>
        <v>No</v>
      </c>
      <c r="G1575" t="str">
        <f>_xlfn.XLOOKUP(A1575,'Data Cleaning in Medical Examin'!$A$2:$A$2336,'Data Cleaning in Medical Examin'!$H$2:$H$2336)</f>
        <v>No</v>
      </c>
      <c r="H1575" t="str">
        <f>_xlfn.XLOOKUP(A1575,'Data Cleaning in Medical Examin'!$A$2:$A$2336,'Data Cleaning in Medical Examin'!$I$2:$I$2336)</f>
        <v>No Major Surgery</v>
      </c>
      <c r="I1575" t="str">
        <f>_xlfn.XLOOKUP(A1575,'Data Cleaning in Medical Examin'!$A$2:$A$2336,'Data Cleaning in Medical Examin'!$J$2:$J$2336)</f>
        <v>No</v>
      </c>
      <c r="J1575" t="str">
        <f>_xlfn.XLOOKUP(A1575,'Data Cleaning in Medical Examin'!$A$2:$A$2336,'Data Cleaning in Medical Examin'!$C$2:$C$2336)</f>
        <v>Over Weight</v>
      </c>
      <c r="K1575" t="str">
        <f>_xlfn.XLOOKUP(A1575,'Data Cleaning in Medical Examin'!$A$2:$A$2336,'Data Cleaning in Medical Examin'!$E$2:$E$2336)</f>
        <v>Prediabetes</v>
      </c>
      <c r="L1575" t="str">
        <f>_xlfn.XLOOKUP(A1575,'DataCleaning in Hospitalisation'!$A$2:$A$2339,'DataCleaning in Hospitalisation'!$E$2:$E$2339)</f>
        <v>13-Aug-1984</v>
      </c>
      <c r="M1575" s="30">
        <f>_xlfn.XLOOKUP(A1575,'DataCleaning in Hospitalisation'!$A$2:$A$2339,'DataCleaning in Hospitalisation'!$H$2:$H$2339)</f>
        <v>6373.56</v>
      </c>
      <c r="N1575" t="str">
        <f>_xlfn.XLOOKUP(A1575,'DataCleaning in Hospitalisation'!$A$2:$A$2339,'DataCleaning in Hospitalisation'!$I$2:$I$2339)</f>
        <v>tier - 2</v>
      </c>
      <c r="O1575" t="str">
        <f>_xlfn.XLOOKUP(A1575,'DataCleaning in Hospitalisation'!$A$2:$A$2339,'DataCleaning in Hospitalisation'!$J$2:$J$2339)</f>
        <v>tier - 1</v>
      </c>
      <c r="P1575" t="str">
        <f>_xlfn.XLOOKUP(A1575,'DataCleaning in Hospitalisation'!$A$2:$A$2339,'DataCleaning in Hospitalisation'!$K$2:$K$2339)</f>
        <v>R1012</v>
      </c>
      <c r="Q1575">
        <f>_xlfn.XLOOKUP(A1575,'DataCleaning in Hospitalisation'!$A$2:$A$2339,'DataCleaning in Hospitalisation'!$F$2:$F$2339)</f>
        <v>39</v>
      </c>
      <c r="U1575" s="4" t="s">
        <v>1132</v>
      </c>
      <c r="V1575">
        <v>1</v>
      </c>
      <c r="X1575" s="4" t="s">
        <v>2056</v>
      </c>
      <c r="Y1575" s="30">
        <v>30409.53</v>
      </c>
      <c r="AJ1575" s="4" t="s">
        <v>2056</v>
      </c>
      <c r="AK1575" s="30">
        <v>30409.53</v>
      </c>
    </row>
    <row r="1576" spans="1:37" x14ac:dyDescent="0.3">
      <c r="A1576" t="s">
        <v>791</v>
      </c>
      <c r="B1576" t="str">
        <f>_xlfn.XLOOKUP(A1576,'Customer Names'!$A$2:$A$2336,'Customer Names'!$C$2:$C$2336)</f>
        <v xml:space="preserve"> Mr.Eric</v>
      </c>
      <c r="C1576" s="41">
        <f>_xlfn.XLOOKUP(A1576,'Data Cleaning in Medical Examin'!$A$2:$A$2336,'Data Cleaning in Medical Examin'!$B$2:$B$2336)</f>
        <v>19.79</v>
      </c>
      <c r="D1576">
        <f>_xlfn.XLOOKUP(A1576,'Data Cleaning in Medical Examin'!$A$2:$A$2336,'Data Cleaning in Medical Examin'!$D$2:$D$2336)</f>
        <v>4.8099999999999996</v>
      </c>
      <c r="E1576" t="str">
        <f>_xlfn.XLOOKUP(A1576,'Data Cleaning in Medical Examin'!$A$2:$A$2336,'Data Cleaning in Medical Examin'!$F$2:$F$2336)</f>
        <v>Yes</v>
      </c>
      <c r="F1576" t="str">
        <f>_xlfn.XLOOKUP(A1576,'Data Cleaning in Medical Examin'!$A$2:$A$2336,'Data Cleaning in Medical Examin'!$G$2:$G$2336)</f>
        <v>No</v>
      </c>
      <c r="G1576" t="str">
        <f>_xlfn.XLOOKUP(A1576,'Data Cleaning in Medical Examin'!$A$2:$A$2336,'Data Cleaning in Medical Examin'!$H$2:$H$2336)</f>
        <v>No</v>
      </c>
      <c r="H1576" t="str">
        <f>_xlfn.XLOOKUP(A1576,'Data Cleaning in Medical Examin'!$A$2:$A$2336,'Data Cleaning in Medical Examin'!$I$2:$I$2336)</f>
        <v>No Major Surgery</v>
      </c>
      <c r="I1576" t="str">
        <f>_xlfn.XLOOKUP(A1576,'Data Cleaning in Medical Examin'!$A$2:$A$2336,'Data Cleaning in Medical Examin'!$J$2:$J$2336)</f>
        <v>No</v>
      </c>
      <c r="J1576" t="str">
        <f>_xlfn.XLOOKUP(A1576,'Data Cleaning in Medical Examin'!$A$2:$A$2336,'Data Cleaning in Medical Examin'!$C$2:$C$2336)</f>
        <v>Normal Weight</v>
      </c>
      <c r="K1576" t="str">
        <f>_xlfn.XLOOKUP(A1576,'Data Cleaning in Medical Examin'!$A$2:$A$2336,'Data Cleaning in Medical Examin'!$E$2:$E$2336)</f>
        <v>Normal</v>
      </c>
      <c r="L1576" t="str">
        <f>_xlfn.XLOOKUP(A1576,'DataCleaning in Hospitalisation'!$A$2:$A$2339,'DataCleaning in Hospitalisation'!$E$2:$E$2339)</f>
        <v>9-Nov-1970</v>
      </c>
      <c r="M1576" s="30">
        <f>_xlfn.XLOOKUP(A1576,'DataCleaning in Hospitalisation'!$A$2:$A$2339,'DataCleaning in Hospitalisation'!$H$2:$H$2339)</f>
        <v>6367.31</v>
      </c>
      <c r="N1576" t="str">
        <f>_xlfn.XLOOKUP(A1576,'DataCleaning in Hospitalisation'!$A$2:$A$2339,'DataCleaning in Hospitalisation'!$I$2:$I$2339)</f>
        <v>tier - 2</v>
      </c>
      <c r="O1576" t="str">
        <f>_xlfn.XLOOKUP(A1576,'DataCleaning in Hospitalisation'!$A$2:$A$2339,'DataCleaning in Hospitalisation'!$J$2:$J$2339)</f>
        <v>tier - 1</v>
      </c>
      <c r="P1576" t="str">
        <f>_xlfn.XLOOKUP(A1576,'DataCleaning in Hospitalisation'!$A$2:$A$2339,'DataCleaning in Hospitalisation'!$K$2:$K$2339)</f>
        <v>R1013</v>
      </c>
      <c r="Q1576">
        <f>_xlfn.XLOOKUP(A1576,'DataCleaning in Hospitalisation'!$A$2:$A$2339,'DataCleaning in Hospitalisation'!$F$2:$F$2339)</f>
        <v>53</v>
      </c>
      <c r="U1576" s="46" t="s">
        <v>6</v>
      </c>
      <c r="V1576">
        <v>1</v>
      </c>
      <c r="X1576" s="4" t="s">
        <v>2055</v>
      </c>
      <c r="Y1576" s="30">
        <v>30366.93</v>
      </c>
      <c r="AJ1576" s="4" t="s">
        <v>2055</v>
      </c>
      <c r="AK1576" s="30">
        <v>30366.93</v>
      </c>
    </row>
    <row r="1577" spans="1:37" x14ac:dyDescent="0.3">
      <c r="A1577" t="s">
        <v>790</v>
      </c>
      <c r="B1577" t="str">
        <f>_xlfn.XLOOKUP(A1577,'Customer Names'!$A$2:$A$2336,'Customer Names'!$C$2:$C$2336)</f>
        <v xml:space="preserve"> Ms.Cathi</v>
      </c>
      <c r="C1577" s="41">
        <f>_xlfn.XLOOKUP(A1577,'Data Cleaning in Medical Examin'!$A$2:$A$2336,'Data Cleaning in Medical Examin'!$B$2:$B$2336)</f>
        <v>40.564999999999998</v>
      </c>
      <c r="D1577">
        <f>_xlfn.XLOOKUP(A1577,'Data Cleaning in Medical Examin'!$A$2:$A$2336,'Data Cleaning in Medical Examin'!$D$2:$D$2336)</f>
        <v>5.66</v>
      </c>
      <c r="E1577" t="str">
        <f>_xlfn.XLOOKUP(A1577,'Data Cleaning in Medical Examin'!$A$2:$A$2336,'Data Cleaning in Medical Examin'!$F$2:$F$2336)</f>
        <v>No</v>
      </c>
      <c r="F1577" t="str">
        <f>_xlfn.XLOOKUP(A1577,'Data Cleaning in Medical Examin'!$A$2:$A$2336,'Data Cleaning in Medical Examin'!$G$2:$G$2336)</f>
        <v>No</v>
      </c>
      <c r="G1577" t="str">
        <f>_xlfn.XLOOKUP(A1577,'Data Cleaning in Medical Examin'!$A$2:$A$2336,'Data Cleaning in Medical Examin'!$H$2:$H$2336)</f>
        <v>No</v>
      </c>
      <c r="H1577" t="str">
        <f>_xlfn.XLOOKUP(A1577,'Data Cleaning in Medical Examin'!$A$2:$A$2336,'Data Cleaning in Medical Examin'!$I$2:$I$2336)</f>
        <v>1 Major Surgery</v>
      </c>
      <c r="I1577" t="str">
        <f>_xlfn.XLOOKUP(A1577,'Data Cleaning in Medical Examin'!$A$2:$A$2336,'Data Cleaning in Medical Examin'!$J$2:$J$2336)</f>
        <v>No</v>
      </c>
      <c r="J1577" t="str">
        <f>_xlfn.XLOOKUP(A1577,'Data Cleaning in Medical Examin'!$A$2:$A$2336,'Data Cleaning in Medical Examin'!$C$2:$C$2336)</f>
        <v>Obesity</v>
      </c>
      <c r="K1577" t="str">
        <f>_xlfn.XLOOKUP(A1577,'Data Cleaning in Medical Examin'!$A$2:$A$2336,'Data Cleaning in Medical Examin'!$E$2:$E$2336)</f>
        <v>Normal</v>
      </c>
      <c r="L1577" t="str">
        <f>_xlfn.XLOOKUP(A1577,'DataCleaning in Hospitalisation'!$A$2:$A$2339,'DataCleaning in Hospitalisation'!$E$2:$E$2339)</f>
        <v>7-Jul-1996</v>
      </c>
      <c r="M1577" s="30">
        <f>_xlfn.XLOOKUP(A1577,'DataCleaning in Hospitalisation'!$A$2:$A$2339,'DataCleaning in Hospitalisation'!$H$2:$H$2339)</f>
        <v>6361.47</v>
      </c>
      <c r="N1577" t="str">
        <f>_xlfn.XLOOKUP(A1577,'DataCleaning in Hospitalisation'!$A$2:$A$2339,'DataCleaning in Hospitalisation'!$I$2:$I$2339)</f>
        <v>tier - 2</v>
      </c>
      <c r="O1577" t="str">
        <f>_xlfn.XLOOKUP(A1577,'DataCleaning in Hospitalisation'!$A$2:$A$2339,'DataCleaning in Hospitalisation'!$J$2:$J$2339)</f>
        <v>tier - 3</v>
      </c>
      <c r="P1577" t="str">
        <f>_xlfn.XLOOKUP(A1577,'DataCleaning in Hospitalisation'!$A$2:$A$2339,'DataCleaning in Hospitalisation'!$K$2:$K$2339)</f>
        <v>R1021</v>
      </c>
      <c r="Q1577">
        <f>_xlfn.XLOOKUP(A1577,'DataCleaning in Hospitalisation'!$A$2:$A$2339,'DataCleaning in Hospitalisation'!$F$2:$F$2339)</f>
        <v>27</v>
      </c>
      <c r="U1577" s="50" t="s">
        <v>2419</v>
      </c>
      <c r="V1577">
        <v>1</v>
      </c>
      <c r="X1577" s="4" t="s">
        <v>2054</v>
      </c>
      <c r="Y1577" s="30">
        <v>30328.27</v>
      </c>
      <c r="AJ1577" s="4" t="s">
        <v>2054</v>
      </c>
      <c r="AK1577" s="30">
        <v>30328.27</v>
      </c>
    </row>
    <row r="1578" spans="1:37" x14ac:dyDescent="0.3">
      <c r="A1578" t="s">
        <v>789</v>
      </c>
      <c r="B1578" t="str">
        <f>_xlfn.XLOOKUP(A1578,'Customer Names'!$A$2:$A$2336,'Customer Names'!$C$2:$C$2336)</f>
        <v xml:space="preserve"> Mr.Alex</v>
      </c>
      <c r="C1578" s="41">
        <f>_xlfn.XLOOKUP(A1578,'Data Cleaning in Medical Examin'!$A$2:$A$2336,'Data Cleaning in Medical Examin'!$B$2:$B$2336)</f>
        <v>18.03</v>
      </c>
      <c r="D1578">
        <f>_xlfn.XLOOKUP(A1578,'Data Cleaning in Medical Examin'!$A$2:$A$2336,'Data Cleaning in Medical Examin'!$D$2:$D$2336)</f>
        <v>10.66</v>
      </c>
      <c r="E1578" t="str">
        <f>_xlfn.XLOOKUP(A1578,'Data Cleaning in Medical Examin'!$A$2:$A$2336,'Data Cleaning in Medical Examin'!$F$2:$F$2336)</f>
        <v>Yes</v>
      </c>
      <c r="F1578" t="str">
        <f>_xlfn.XLOOKUP(A1578,'Data Cleaning in Medical Examin'!$A$2:$A$2336,'Data Cleaning in Medical Examin'!$G$2:$G$2336)</f>
        <v>No</v>
      </c>
      <c r="G1578" t="str">
        <f>_xlfn.XLOOKUP(A1578,'Data Cleaning in Medical Examin'!$A$2:$A$2336,'Data Cleaning in Medical Examin'!$H$2:$H$2336)</f>
        <v>No</v>
      </c>
      <c r="H1578" t="str">
        <f>_xlfn.XLOOKUP(A1578,'Data Cleaning in Medical Examin'!$A$2:$A$2336,'Data Cleaning in Medical Examin'!$I$2:$I$2336)</f>
        <v>2 Major Surgery</v>
      </c>
      <c r="I1578" t="str">
        <f>_xlfn.XLOOKUP(A1578,'Data Cleaning in Medical Examin'!$A$2:$A$2336,'Data Cleaning in Medical Examin'!$J$2:$J$2336)</f>
        <v>No</v>
      </c>
      <c r="J1578" t="str">
        <f>_xlfn.XLOOKUP(A1578,'Data Cleaning in Medical Examin'!$A$2:$A$2336,'Data Cleaning in Medical Examin'!$C$2:$C$2336)</f>
        <v>Under Weight</v>
      </c>
      <c r="K1578" t="str">
        <f>_xlfn.XLOOKUP(A1578,'Data Cleaning in Medical Examin'!$A$2:$A$2336,'Data Cleaning in Medical Examin'!$E$2:$E$2336)</f>
        <v>Diabetes</v>
      </c>
      <c r="L1578" t="str">
        <f>_xlfn.XLOOKUP(A1578,'DataCleaning in Hospitalisation'!$A$2:$A$2339,'DataCleaning in Hospitalisation'!$E$2:$E$2339)</f>
        <v>24-Jun-1989</v>
      </c>
      <c r="M1578" s="30">
        <f>_xlfn.XLOOKUP(A1578,'DataCleaning in Hospitalisation'!$A$2:$A$2339,'DataCleaning in Hospitalisation'!$H$2:$H$2339)</f>
        <v>6360.99</v>
      </c>
      <c r="N1578" t="str">
        <f>_xlfn.XLOOKUP(A1578,'DataCleaning in Hospitalisation'!$A$2:$A$2339,'DataCleaning in Hospitalisation'!$I$2:$I$2339)</f>
        <v>tier - 2</v>
      </c>
      <c r="O1578" t="str">
        <f>_xlfn.XLOOKUP(A1578,'DataCleaning in Hospitalisation'!$A$2:$A$2339,'DataCleaning in Hospitalisation'!$J$2:$J$2339)</f>
        <v>tier - 2</v>
      </c>
      <c r="P1578" t="str">
        <f>_xlfn.XLOOKUP(A1578,'DataCleaning in Hospitalisation'!$A$2:$A$2339,'DataCleaning in Hospitalisation'!$K$2:$K$2339)</f>
        <v>R1012</v>
      </c>
      <c r="Q1578">
        <f>_xlfn.XLOOKUP(A1578,'DataCleaning in Hospitalisation'!$A$2:$A$2339,'DataCleaning in Hospitalisation'!$F$2:$F$2339)</f>
        <v>34</v>
      </c>
      <c r="U1578" s="51" t="s">
        <v>11</v>
      </c>
      <c r="V1578">
        <v>1</v>
      </c>
      <c r="X1578" s="4" t="s">
        <v>2053</v>
      </c>
      <c r="Y1578" s="30">
        <v>30284.639999999999</v>
      </c>
      <c r="AJ1578" s="4" t="s">
        <v>2053</v>
      </c>
      <c r="AK1578" s="30">
        <v>30284.639999999999</v>
      </c>
    </row>
    <row r="1579" spans="1:37" x14ac:dyDescent="0.3">
      <c r="A1579" t="s">
        <v>788</v>
      </c>
      <c r="B1579" t="str">
        <f>_xlfn.XLOOKUP(A1579,'Customer Names'!$A$2:$A$2336,'Customer Names'!$C$2:$C$2336)</f>
        <v xml:space="preserve"> Mr.Liang</v>
      </c>
      <c r="C1579" s="41">
        <f>_xlfn.XLOOKUP(A1579,'Data Cleaning in Medical Examin'!$A$2:$A$2336,'Data Cleaning in Medical Examin'!$B$2:$B$2336)</f>
        <v>34.65</v>
      </c>
      <c r="D1579">
        <f>_xlfn.XLOOKUP(A1579,'Data Cleaning in Medical Examin'!$A$2:$A$2336,'Data Cleaning in Medical Examin'!$D$2:$D$2336)</f>
        <v>5.98</v>
      </c>
      <c r="E1579" t="str">
        <f>_xlfn.XLOOKUP(A1579,'Data Cleaning in Medical Examin'!$A$2:$A$2336,'Data Cleaning in Medical Examin'!$F$2:$F$2336)</f>
        <v>Yes</v>
      </c>
      <c r="F1579" t="str">
        <f>_xlfn.XLOOKUP(A1579,'Data Cleaning in Medical Examin'!$A$2:$A$2336,'Data Cleaning in Medical Examin'!$G$2:$G$2336)</f>
        <v>No</v>
      </c>
      <c r="G1579" t="str">
        <f>_xlfn.XLOOKUP(A1579,'Data Cleaning in Medical Examin'!$A$2:$A$2336,'Data Cleaning in Medical Examin'!$H$2:$H$2336)</f>
        <v>No</v>
      </c>
      <c r="H1579" t="str">
        <f>_xlfn.XLOOKUP(A1579,'Data Cleaning in Medical Examin'!$A$2:$A$2336,'Data Cleaning in Medical Examin'!$I$2:$I$2336)</f>
        <v>No Major Surgery</v>
      </c>
      <c r="I1579" t="str">
        <f>_xlfn.XLOOKUP(A1579,'Data Cleaning in Medical Examin'!$A$2:$A$2336,'Data Cleaning in Medical Examin'!$J$2:$J$2336)</f>
        <v>No</v>
      </c>
      <c r="J1579" t="str">
        <f>_xlfn.XLOOKUP(A1579,'Data Cleaning in Medical Examin'!$A$2:$A$2336,'Data Cleaning in Medical Examin'!$C$2:$C$2336)</f>
        <v>Obesity</v>
      </c>
      <c r="K1579" t="str">
        <f>_xlfn.XLOOKUP(A1579,'Data Cleaning in Medical Examin'!$A$2:$A$2336,'Data Cleaning in Medical Examin'!$E$2:$E$2336)</f>
        <v>Prediabetes</v>
      </c>
      <c r="L1579" t="str">
        <f>_xlfn.XLOOKUP(A1579,'DataCleaning in Hospitalisation'!$A$2:$A$2339,'DataCleaning in Hospitalisation'!$E$2:$E$2339)</f>
        <v>30-Oct-1980</v>
      </c>
      <c r="M1579" s="30">
        <f>_xlfn.XLOOKUP(A1579,'DataCleaning in Hospitalisation'!$A$2:$A$2339,'DataCleaning in Hospitalisation'!$H$2:$H$2339)</f>
        <v>6358.78</v>
      </c>
      <c r="N1579" t="str">
        <f>_xlfn.XLOOKUP(A1579,'DataCleaning in Hospitalisation'!$A$2:$A$2339,'DataCleaning in Hospitalisation'!$I$2:$I$2339)</f>
        <v>tier - 2</v>
      </c>
      <c r="O1579" t="str">
        <f>_xlfn.XLOOKUP(A1579,'DataCleaning in Hospitalisation'!$A$2:$A$2339,'DataCleaning in Hospitalisation'!$J$2:$J$2339)</f>
        <v>tier - 1</v>
      </c>
      <c r="P1579" t="str">
        <f>_xlfn.XLOOKUP(A1579,'DataCleaning in Hospitalisation'!$A$2:$A$2339,'DataCleaning in Hospitalisation'!$K$2:$K$2339)</f>
        <v>R1012</v>
      </c>
      <c r="Q1579">
        <f>_xlfn.XLOOKUP(A1579,'DataCleaning in Hospitalisation'!$A$2:$A$2339,'DataCleaning in Hospitalisation'!$F$2:$F$2339)</f>
        <v>43</v>
      </c>
      <c r="U1579" s="52" t="s">
        <v>2372</v>
      </c>
      <c r="V1579">
        <v>1</v>
      </c>
      <c r="X1579" s="4" t="s">
        <v>2052</v>
      </c>
      <c r="Y1579" s="30">
        <v>30260</v>
      </c>
      <c r="AJ1579" s="4" t="s">
        <v>2052</v>
      </c>
      <c r="AK1579" s="30">
        <v>30260</v>
      </c>
    </row>
    <row r="1580" spans="1:37" x14ac:dyDescent="0.3">
      <c r="A1580" t="s">
        <v>787</v>
      </c>
      <c r="B1580" t="str">
        <f>_xlfn.XLOOKUP(A1580,'Customer Names'!$A$2:$A$2336,'Customer Names'!$C$2:$C$2336)</f>
        <v xml:space="preserve"> Ms.Lexy</v>
      </c>
      <c r="C1580" s="41">
        <f>_xlfn.XLOOKUP(A1580,'Data Cleaning in Medical Examin'!$A$2:$A$2336,'Data Cleaning in Medical Examin'!$B$2:$B$2336)</f>
        <v>42.94</v>
      </c>
      <c r="D1580">
        <f>_xlfn.XLOOKUP(A1580,'Data Cleaning in Medical Examin'!$A$2:$A$2336,'Data Cleaning in Medical Examin'!$D$2:$D$2336)</f>
        <v>4.34</v>
      </c>
      <c r="E1580" t="str">
        <f>_xlfn.XLOOKUP(A1580,'Data Cleaning in Medical Examin'!$A$2:$A$2336,'Data Cleaning in Medical Examin'!$F$2:$F$2336)</f>
        <v>No</v>
      </c>
      <c r="F1580" t="str">
        <f>_xlfn.XLOOKUP(A1580,'Data Cleaning in Medical Examin'!$A$2:$A$2336,'Data Cleaning in Medical Examin'!$G$2:$G$2336)</f>
        <v>No</v>
      </c>
      <c r="G1580" t="str">
        <f>_xlfn.XLOOKUP(A1580,'Data Cleaning in Medical Examin'!$A$2:$A$2336,'Data Cleaning in Medical Examin'!$H$2:$H$2336)</f>
        <v>No</v>
      </c>
      <c r="H1580" t="str">
        <f>_xlfn.XLOOKUP(A1580,'Data Cleaning in Medical Examin'!$A$2:$A$2336,'Data Cleaning in Medical Examin'!$I$2:$I$2336)</f>
        <v>No Major Surgery</v>
      </c>
      <c r="I1580" t="str">
        <f>_xlfn.XLOOKUP(A1580,'Data Cleaning in Medical Examin'!$A$2:$A$2336,'Data Cleaning in Medical Examin'!$J$2:$J$2336)</f>
        <v>No</v>
      </c>
      <c r="J1580" t="str">
        <f>_xlfn.XLOOKUP(A1580,'Data Cleaning in Medical Examin'!$A$2:$A$2336,'Data Cleaning in Medical Examin'!$C$2:$C$2336)</f>
        <v>Obesity</v>
      </c>
      <c r="K1580" t="str">
        <f>_xlfn.XLOOKUP(A1580,'Data Cleaning in Medical Examin'!$A$2:$A$2336,'Data Cleaning in Medical Examin'!$E$2:$E$2336)</f>
        <v>Normal</v>
      </c>
      <c r="L1580" t="str">
        <f>_xlfn.XLOOKUP(A1580,'DataCleaning in Hospitalisation'!$A$2:$A$2339,'DataCleaning in Hospitalisation'!$E$2:$E$2339)</f>
        <v>19-Aug-1983</v>
      </c>
      <c r="M1580" s="30">
        <f>_xlfn.XLOOKUP(A1580,'DataCleaning in Hospitalisation'!$A$2:$A$2339,'DataCleaning in Hospitalisation'!$H$2:$H$2339)</f>
        <v>6356.27</v>
      </c>
      <c r="N1580" t="str">
        <f>_xlfn.XLOOKUP(A1580,'DataCleaning in Hospitalisation'!$A$2:$A$2339,'DataCleaning in Hospitalisation'!$I$2:$I$2339)</f>
        <v>tier - 3</v>
      </c>
      <c r="O1580" t="str">
        <f>_xlfn.XLOOKUP(A1580,'DataCleaning in Hospitalisation'!$A$2:$A$2339,'DataCleaning in Hospitalisation'!$J$2:$J$2339)</f>
        <v>tier - 2</v>
      </c>
      <c r="P1580" t="str">
        <f>_xlfn.XLOOKUP(A1580,'DataCleaning in Hospitalisation'!$A$2:$A$2339,'DataCleaning in Hospitalisation'!$K$2:$K$2339)</f>
        <v>R1013</v>
      </c>
      <c r="Q1580">
        <f>_xlfn.XLOOKUP(A1580,'DataCleaning in Hospitalisation'!$A$2:$A$2339,'DataCleaning in Hospitalisation'!$F$2:$F$2339)</f>
        <v>40</v>
      </c>
      <c r="U1580" s="53" t="s">
        <v>2372</v>
      </c>
      <c r="V1580">
        <v>1</v>
      </c>
      <c r="X1580" s="4" t="s">
        <v>2051</v>
      </c>
      <c r="Y1580" s="30">
        <v>30184.94</v>
      </c>
      <c r="AJ1580" s="4" t="s">
        <v>2051</v>
      </c>
      <c r="AK1580" s="30">
        <v>30184.94</v>
      </c>
    </row>
    <row r="1581" spans="1:37" x14ac:dyDescent="0.3">
      <c r="A1581" t="s">
        <v>786</v>
      </c>
      <c r="B1581" t="str">
        <f>_xlfn.XLOOKUP(A1581,'Customer Names'!$A$2:$A$2336,'Customer Names'!$C$2:$C$2336)</f>
        <v xml:space="preserve"> Mr.Michael</v>
      </c>
      <c r="C1581" s="41">
        <f>_xlfn.XLOOKUP(A1581,'Data Cleaning in Medical Examin'!$A$2:$A$2336,'Data Cleaning in Medical Examin'!$B$2:$B$2336)</f>
        <v>31.254999999999999</v>
      </c>
      <c r="D1581">
        <f>_xlfn.XLOOKUP(A1581,'Data Cleaning in Medical Examin'!$A$2:$A$2336,'Data Cleaning in Medical Examin'!$D$2:$D$2336)</f>
        <v>5.17</v>
      </c>
      <c r="E1581" t="str">
        <f>_xlfn.XLOOKUP(A1581,'Data Cleaning in Medical Examin'!$A$2:$A$2336,'Data Cleaning in Medical Examin'!$F$2:$F$2336)</f>
        <v>No</v>
      </c>
      <c r="F1581" t="str">
        <f>_xlfn.XLOOKUP(A1581,'Data Cleaning in Medical Examin'!$A$2:$A$2336,'Data Cleaning in Medical Examin'!$G$2:$G$2336)</f>
        <v>No</v>
      </c>
      <c r="G1581" t="str">
        <f>_xlfn.XLOOKUP(A1581,'Data Cleaning in Medical Examin'!$A$2:$A$2336,'Data Cleaning in Medical Examin'!$H$2:$H$2336)</f>
        <v>No</v>
      </c>
      <c r="H1581" t="str">
        <f>_xlfn.XLOOKUP(A1581,'Data Cleaning in Medical Examin'!$A$2:$A$2336,'Data Cleaning in Medical Examin'!$I$2:$I$2336)</f>
        <v>No Major Surgery</v>
      </c>
      <c r="I1581" t="str">
        <f>_xlfn.XLOOKUP(A1581,'Data Cleaning in Medical Examin'!$A$2:$A$2336,'Data Cleaning in Medical Examin'!$J$2:$J$2336)</f>
        <v>No</v>
      </c>
      <c r="J1581" t="str">
        <f>_xlfn.XLOOKUP(A1581,'Data Cleaning in Medical Examin'!$A$2:$A$2336,'Data Cleaning in Medical Examin'!$C$2:$C$2336)</f>
        <v>Obesity</v>
      </c>
      <c r="K1581" t="str">
        <f>_xlfn.XLOOKUP(A1581,'Data Cleaning in Medical Examin'!$A$2:$A$2336,'Data Cleaning in Medical Examin'!$E$2:$E$2336)</f>
        <v>Normal</v>
      </c>
      <c r="L1581" t="str">
        <f>_xlfn.XLOOKUP(A1581,'DataCleaning in Hospitalisation'!$A$2:$A$2339,'DataCleaning in Hospitalisation'!$E$2:$E$2339)</f>
        <v>21-Oct-1983</v>
      </c>
      <c r="M1581" s="30">
        <f>_xlfn.XLOOKUP(A1581,'DataCleaning in Hospitalisation'!$A$2:$A$2339,'DataCleaning in Hospitalisation'!$H$2:$H$2339)</f>
        <v>6338.08</v>
      </c>
      <c r="N1581" t="str">
        <f>_xlfn.XLOOKUP(A1581,'DataCleaning in Hospitalisation'!$A$2:$A$2339,'DataCleaning in Hospitalisation'!$I$2:$I$2339)</f>
        <v>tier - 2</v>
      </c>
      <c r="O1581" t="str">
        <f>_xlfn.XLOOKUP(A1581,'DataCleaning in Hospitalisation'!$A$2:$A$2339,'DataCleaning in Hospitalisation'!$J$2:$J$2339)</f>
        <v>tier - 1</v>
      </c>
      <c r="P1581" t="str">
        <f>_xlfn.XLOOKUP(A1581,'DataCleaning in Hospitalisation'!$A$2:$A$2339,'DataCleaning in Hospitalisation'!$K$2:$K$2339)</f>
        <v>R1013</v>
      </c>
      <c r="Q1581">
        <f>_xlfn.XLOOKUP(A1581,'DataCleaning in Hospitalisation'!$A$2:$A$2339,'DataCleaning in Hospitalisation'!$F$2:$F$2339)</f>
        <v>40</v>
      </c>
      <c r="U1581" s="4" t="s">
        <v>1131</v>
      </c>
      <c r="V1581">
        <v>1</v>
      </c>
      <c r="X1581" s="4" t="s">
        <v>2050</v>
      </c>
      <c r="Y1581" s="30">
        <v>30166.62</v>
      </c>
      <c r="AJ1581" s="4" t="s">
        <v>2050</v>
      </c>
      <c r="AK1581" s="30">
        <v>30166.62</v>
      </c>
    </row>
    <row r="1582" spans="1:37" x14ac:dyDescent="0.3">
      <c r="A1582" t="s">
        <v>785</v>
      </c>
      <c r="B1582" t="str">
        <f>_xlfn.XLOOKUP(A1582,'Customer Names'!$A$2:$A$2336,'Customer Names'!$C$2:$C$2336)</f>
        <v xml:space="preserve"> Mr.Samuel</v>
      </c>
      <c r="C1582" s="41">
        <f>_xlfn.XLOOKUP(A1582,'Data Cleaning in Medical Examin'!$A$2:$A$2336,'Data Cleaning in Medical Examin'!$B$2:$B$2336)</f>
        <v>45.43</v>
      </c>
      <c r="D1582">
        <f>_xlfn.XLOOKUP(A1582,'Data Cleaning in Medical Examin'!$A$2:$A$2336,'Data Cleaning in Medical Examin'!$D$2:$D$2336)</f>
        <v>4.2300000000000004</v>
      </c>
      <c r="E1582" t="str">
        <f>_xlfn.XLOOKUP(A1582,'Data Cleaning in Medical Examin'!$A$2:$A$2336,'Data Cleaning in Medical Examin'!$F$2:$F$2336)</f>
        <v>Yes</v>
      </c>
      <c r="F1582" t="str">
        <f>_xlfn.XLOOKUP(A1582,'Data Cleaning in Medical Examin'!$A$2:$A$2336,'Data Cleaning in Medical Examin'!$G$2:$G$2336)</f>
        <v>No</v>
      </c>
      <c r="G1582" t="str">
        <f>_xlfn.XLOOKUP(A1582,'Data Cleaning in Medical Examin'!$A$2:$A$2336,'Data Cleaning in Medical Examin'!$H$2:$H$2336)</f>
        <v>Yes</v>
      </c>
      <c r="H1582" t="str">
        <f>_xlfn.XLOOKUP(A1582,'Data Cleaning in Medical Examin'!$A$2:$A$2336,'Data Cleaning in Medical Examin'!$I$2:$I$2336)</f>
        <v>1 Major Surgery</v>
      </c>
      <c r="I1582" t="str">
        <f>_xlfn.XLOOKUP(A1582,'Data Cleaning in Medical Examin'!$A$2:$A$2336,'Data Cleaning in Medical Examin'!$J$2:$J$2336)</f>
        <v>No</v>
      </c>
      <c r="J1582" t="str">
        <f>_xlfn.XLOOKUP(A1582,'Data Cleaning in Medical Examin'!$A$2:$A$2336,'Data Cleaning in Medical Examin'!$C$2:$C$2336)</f>
        <v>Obesity</v>
      </c>
      <c r="K1582" t="str">
        <f>_xlfn.XLOOKUP(A1582,'Data Cleaning in Medical Examin'!$A$2:$A$2336,'Data Cleaning in Medical Examin'!$E$2:$E$2336)</f>
        <v>Normal</v>
      </c>
      <c r="L1582" t="str">
        <f>_xlfn.XLOOKUP(A1582,'DataCleaning in Hospitalisation'!$A$2:$A$2339,'DataCleaning in Hospitalisation'!$E$2:$E$2339)</f>
        <v>25-Sep-1986</v>
      </c>
      <c r="M1582" s="30">
        <f>_xlfn.XLOOKUP(A1582,'DataCleaning in Hospitalisation'!$A$2:$A$2339,'DataCleaning in Hospitalisation'!$H$2:$H$2339)</f>
        <v>6335.64</v>
      </c>
      <c r="N1582" t="str">
        <f>_xlfn.XLOOKUP(A1582,'DataCleaning in Hospitalisation'!$A$2:$A$2339,'DataCleaning in Hospitalisation'!$I$2:$I$2339)</f>
        <v>tier - 2</v>
      </c>
      <c r="O1582" t="str">
        <f>_xlfn.XLOOKUP(A1582,'DataCleaning in Hospitalisation'!$A$2:$A$2339,'DataCleaning in Hospitalisation'!$J$2:$J$2339)</f>
        <v>tier - 2</v>
      </c>
      <c r="P1582" t="str">
        <f>_xlfn.XLOOKUP(A1582,'DataCleaning in Hospitalisation'!$A$2:$A$2339,'DataCleaning in Hospitalisation'!$K$2:$K$2339)</f>
        <v>R1013</v>
      </c>
      <c r="Q1582">
        <f>_xlfn.XLOOKUP(A1582,'DataCleaning in Hospitalisation'!$A$2:$A$2339,'DataCleaning in Hospitalisation'!$F$2:$F$2339)</f>
        <v>37</v>
      </c>
      <c r="U1582" s="46" t="s">
        <v>6</v>
      </c>
      <c r="V1582">
        <v>1</v>
      </c>
      <c r="X1582" s="4" t="s">
        <v>2049</v>
      </c>
      <c r="Y1582" s="30">
        <v>30134.75</v>
      </c>
      <c r="AJ1582" s="4" t="s">
        <v>2049</v>
      </c>
      <c r="AK1582" s="30">
        <v>30134.75</v>
      </c>
    </row>
    <row r="1583" spans="1:37" x14ac:dyDescent="0.3">
      <c r="A1583" t="s">
        <v>784</v>
      </c>
      <c r="B1583" t="str">
        <f>_xlfn.XLOOKUP(A1583,'Customer Names'!$A$2:$A$2336,'Customer Names'!$C$2:$C$2336)</f>
        <v xml:space="preserve"> Mr.Spencer</v>
      </c>
      <c r="C1583" s="41">
        <f>_xlfn.XLOOKUP(A1583,'Data Cleaning in Medical Examin'!$A$2:$A$2336,'Data Cleaning in Medical Examin'!$B$2:$B$2336)</f>
        <v>32.340000000000003</v>
      </c>
      <c r="D1583">
        <f>_xlfn.XLOOKUP(A1583,'Data Cleaning in Medical Examin'!$A$2:$A$2336,'Data Cleaning in Medical Examin'!$D$2:$D$2336)</f>
        <v>4.88</v>
      </c>
      <c r="E1583" t="str">
        <f>_xlfn.XLOOKUP(A1583,'Data Cleaning in Medical Examin'!$A$2:$A$2336,'Data Cleaning in Medical Examin'!$F$2:$F$2336)</f>
        <v>Yes</v>
      </c>
      <c r="F1583" t="str">
        <f>_xlfn.XLOOKUP(A1583,'Data Cleaning in Medical Examin'!$A$2:$A$2336,'Data Cleaning in Medical Examin'!$G$2:$G$2336)</f>
        <v>No</v>
      </c>
      <c r="G1583" t="str">
        <f>_xlfn.XLOOKUP(A1583,'Data Cleaning in Medical Examin'!$A$2:$A$2336,'Data Cleaning in Medical Examin'!$H$2:$H$2336)</f>
        <v>Yes</v>
      </c>
      <c r="H1583" t="str">
        <f>_xlfn.XLOOKUP(A1583,'Data Cleaning in Medical Examin'!$A$2:$A$2336,'Data Cleaning in Medical Examin'!$I$2:$I$2336)</f>
        <v>1 Major Surgery</v>
      </c>
      <c r="I1583" t="str">
        <f>_xlfn.XLOOKUP(A1583,'Data Cleaning in Medical Examin'!$A$2:$A$2336,'Data Cleaning in Medical Examin'!$J$2:$J$2336)</f>
        <v>No</v>
      </c>
      <c r="J1583" t="str">
        <f>_xlfn.XLOOKUP(A1583,'Data Cleaning in Medical Examin'!$A$2:$A$2336,'Data Cleaning in Medical Examin'!$C$2:$C$2336)</f>
        <v>Obesity</v>
      </c>
      <c r="K1583" t="str">
        <f>_xlfn.XLOOKUP(A1583,'Data Cleaning in Medical Examin'!$A$2:$A$2336,'Data Cleaning in Medical Examin'!$E$2:$E$2336)</f>
        <v>Normal</v>
      </c>
      <c r="L1583" t="str">
        <f>_xlfn.XLOOKUP(A1583,'DataCleaning in Hospitalisation'!$A$2:$A$2339,'DataCleaning in Hospitalisation'!$E$2:$E$2339)</f>
        <v>13-Aug-1990</v>
      </c>
      <c r="M1583" s="30">
        <f>_xlfn.XLOOKUP(A1583,'DataCleaning in Hospitalisation'!$A$2:$A$2339,'DataCleaning in Hospitalisation'!$H$2:$H$2339)</f>
        <v>6334.34</v>
      </c>
      <c r="N1583" t="str">
        <f>_xlfn.XLOOKUP(A1583,'DataCleaning in Hospitalisation'!$A$2:$A$2339,'DataCleaning in Hospitalisation'!$I$2:$I$2339)</f>
        <v>tier - 2</v>
      </c>
      <c r="O1583" t="str">
        <f>_xlfn.XLOOKUP(A1583,'DataCleaning in Hospitalisation'!$A$2:$A$2339,'DataCleaning in Hospitalisation'!$J$2:$J$2339)</f>
        <v>tier - 2</v>
      </c>
      <c r="P1583" t="str">
        <f>_xlfn.XLOOKUP(A1583,'DataCleaning in Hospitalisation'!$A$2:$A$2339,'DataCleaning in Hospitalisation'!$K$2:$K$2339)</f>
        <v>R1024</v>
      </c>
      <c r="Q1583">
        <f>_xlfn.XLOOKUP(A1583,'DataCleaning in Hospitalisation'!$A$2:$A$2339,'DataCleaning in Hospitalisation'!$F$2:$F$2339)</f>
        <v>33</v>
      </c>
      <c r="U1583" s="50" t="s">
        <v>2421</v>
      </c>
      <c r="V1583">
        <v>1</v>
      </c>
      <c r="X1583" s="4" t="s">
        <v>2048</v>
      </c>
      <c r="Y1583" s="30">
        <v>30095.97</v>
      </c>
      <c r="AJ1583" s="4" t="s">
        <v>2048</v>
      </c>
      <c r="AK1583" s="30">
        <v>30095.97</v>
      </c>
    </row>
    <row r="1584" spans="1:37" x14ac:dyDescent="0.3">
      <c r="A1584" t="s">
        <v>783</v>
      </c>
      <c r="B1584" t="str">
        <f>_xlfn.XLOOKUP(A1584,'Customer Names'!$A$2:$A$2336,'Customer Names'!$C$2:$C$2336)</f>
        <v xml:space="preserve"> Mrs.Rochelle</v>
      </c>
      <c r="C1584" s="41">
        <f>_xlfn.XLOOKUP(A1584,'Data Cleaning in Medical Examin'!$A$2:$A$2336,'Data Cleaning in Medical Examin'!$B$2:$B$2336)</f>
        <v>25.46</v>
      </c>
      <c r="D1584">
        <f>_xlfn.XLOOKUP(A1584,'Data Cleaning in Medical Examin'!$A$2:$A$2336,'Data Cleaning in Medical Examin'!$D$2:$D$2336)</f>
        <v>9.7100000000000009</v>
      </c>
      <c r="E1584" t="str">
        <f>_xlfn.XLOOKUP(A1584,'Data Cleaning in Medical Examin'!$A$2:$A$2336,'Data Cleaning in Medical Examin'!$F$2:$F$2336)</f>
        <v>Yes</v>
      </c>
      <c r="F1584" t="str">
        <f>_xlfn.XLOOKUP(A1584,'Data Cleaning in Medical Examin'!$A$2:$A$2336,'Data Cleaning in Medical Examin'!$G$2:$G$2336)</f>
        <v>No</v>
      </c>
      <c r="G1584" t="str">
        <f>_xlfn.XLOOKUP(A1584,'Data Cleaning in Medical Examin'!$A$2:$A$2336,'Data Cleaning in Medical Examin'!$H$2:$H$2336)</f>
        <v>No</v>
      </c>
      <c r="H1584" t="str">
        <f>_xlfn.XLOOKUP(A1584,'Data Cleaning in Medical Examin'!$A$2:$A$2336,'Data Cleaning in Medical Examin'!$I$2:$I$2336)</f>
        <v>1 Major Surgery</v>
      </c>
      <c r="I1584" t="str">
        <f>_xlfn.XLOOKUP(A1584,'Data Cleaning in Medical Examin'!$A$2:$A$2336,'Data Cleaning in Medical Examin'!$J$2:$J$2336)</f>
        <v>No</v>
      </c>
      <c r="J1584" t="str">
        <f>_xlfn.XLOOKUP(A1584,'Data Cleaning in Medical Examin'!$A$2:$A$2336,'Data Cleaning in Medical Examin'!$C$2:$C$2336)</f>
        <v>Over Weight</v>
      </c>
      <c r="K1584" t="str">
        <f>_xlfn.XLOOKUP(A1584,'Data Cleaning in Medical Examin'!$A$2:$A$2336,'Data Cleaning in Medical Examin'!$E$2:$E$2336)</f>
        <v>Diabetes</v>
      </c>
      <c r="L1584" t="str">
        <f>_xlfn.XLOOKUP(A1584,'DataCleaning in Hospitalisation'!$A$2:$A$2339,'DataCleaning in Hospitalisation'!$E$2:$E$2339)</f>
        <v>15-Dec-1985</v>
      </c>
      <c r="M1584" s="30">
        <f>_xlfn.XLOOKUP(A1584,'DataCleaning in Hospitalisation'!$A$2:$A$2339,'DataCleaning in Hospitalisation'!$H$2:$H$2339)</f>
        <v>6313.76</v>
      </c>
      <c r="N1584" t="str">
        <f>_xlfn.XLOOKUP(A1584,'DataCleaning in Hospitalisation'!$A$2:$A$2339,'DataCleaning in Hospitalisation'!$I$2:$I$2339)</f>
        <v>tier - 2</v>
      </c>
      <c r="O1584" t="str">
        <f>_xlfn.XLOOKUP(A1584,'DataCleaning in Hospitalisation'!$A$2:$A$2339,'DataCleaning in Hospitalisation'!$J$2:$J$2339)</f>
        <v>tier - 1</v>
      </c>
      <c r="P1584" t="str">
        <f>_xlfn.XLOOKUP(A1584,'DataCleaning in Hospitalisation'!$A$2:$A$2339,'DataCleaning in Hospitalisation'!$K$2:$K$2339)</f>
        <v>R1013</v>
      </c>
      <c r="Q1584">
        <f>_xlfn.XLOOKUP(A1584,'DataCleaning in Hospitalisation'!$A$2:$A$2339,'DataCleaning in Hospitalisation'!$F$2:$F$2339)</f>
        <v>38</v>
      </c>
      <c r="U1584" s="51" t="s">
        <v>11</v>
      </c>
      <c r="V1584">
        <v>1</v>
      </c>
      <c r="X1584" s="4" t="s">
        <v>2336</v>
      </c>
      <c r="Y1584" s="30">
        <v>45702.02</v>
      </c>
      <c r="AJ1584" s="4" t="s">
        <v>2336</v>
      </c>
      <c r="AK1584" s="30">
        <v>45702.02</v>
      </c>
    </row>
    <row r="1585" spans="1:37" x14ac:dyDescent="0.3">
      <c r="A1585" t="s">
        <v>782</v>
      </c>
      <c r="B1585" t="str">
        <f>_xlfn.XLOOKUP(A1585,'Customer Names'!$A$2:$A$2336,'Customer Names'!$C$2:$C$2336)</f>
        <v xml:space="preserve"> Ms.Paula</v>
      </c>
      <c r="C1585" s="41">
        <f>_xlfn.XLOOKUP(A1585,'Data Cleaning in Medical Examin'!$A$2:$A$2336,'Data Cleaning in Medical Examin'!$B$2:$B$2336)</f>
        <v>37.145000000000003</v>
      </c>
      <c r="D1585">
        <f>_xlfn.XLOOKUP(A1585,'Data Cleaning in Medical Examin'!$A$2:$A$2336,'Data Cleaning in Medical Examin'!$D$2:$D$2336)</f>
        <v>5.32</v>
      </c>
      <c r="E1585" t="str">
        <f>_xlfn.XLOOKUP(A1585,'Data Cleaning in Medical Examin'!$A$2:$A$2336,'Data Cleaning in Medical Examin'!$F$2:$F$2336)</f>
        <v>No</v>
      </c>
      <c r="F1585" t="str">
        <f>_xlfn.XLOOKUP(A1585,'Data Cleaning in Medical Examin'!$A$2:$A$2336,'Data Cleaning in Medical Examin'!$G$2:$G$2336)</f>
        <v>No</v>
      </c>
      <c r="G1585" t="str">
        <f>_xlfn.XLOOKUP(A1585,'Data Cleaning in Medical Examin'!$A$2:$A$2336,'Data Cleaning in Medical Examin'!$H$2:$H$2336)</f>
        <v>No</v>
      </c>
      <c r="H1585" t="str">
        <f>_xlfn.XLOOKUP(A1585,'Data Cleaning in Medical Examin'!$A$2:$A$2336,'Data Cleaning in Medical Examin'!$I$2:$I$2336)</f>
        <v>No Major Surgery</v>
      </c>
      <c r="I1585" t="str">
        <f>_xlfn.XLOOKUP(A1585,'Data Cleaning in Medical Examin'!$A$2:$A$2336,'Data Cleaning in Medical Examin'!$J$2:$J$2336)</f>
        <v>No</v>
      </c>
      <c r="J1585" t="str">
        <f>_xlfn.XLOOKUP(A1585,'Data Cleaning in Medical Examin'!$A$2:$A$2336,'Data Cleaning in Medical Examin'!$C$2:$C$2336)</f>
        <v>Obesity</v>
      </c>
      <c r="K1585" t="str">
        <f>_xlfn.XLOOKUP(A1585,'Data Cleaning in Medical Examin'!$A$2:$A$2336,'Data Cleaning in Medical Examin'!$E$2:$E$2336)</f>
        <v>Normal</v>
      </c>
      <c r="L1585" t="str">
        <f>_xlfn.XLOOKUP(A1585,'DataCleaning in Hospitalisation'!$A$2:$A$2339,'DataCleaning in Hospitalisation'!$E$2:$E$2339)</f>
        <v>19-Nov-1985</v>
      </c>
      <c r="M1585" s="30">
        <f>_xlfn.XLOOKUP(A1585,'DataCleaning in Hospitalisation'!$A$2:$A$2339,'DataCleaning in Hospitalisation'!$H$2:$H$2339)</f>
        <v>6311.95</v>
      </c>
      <c r="N1585" t="str">
        <f>_xlfn.XLOOKUP(A1585,'DataCleaning in Hospitalisation'!$A$2:$A$2339,'DataCleaning in Hospitalisation'!$I$2:$I$2339)</f>
        <v>tier - 2</v>
      </c>
      <c r="O1585" t="str">
        <f>_xlfn.XLOOKUP(A1585,'DataCleaning in Hospitalisation'!$A$2:$A$2339,'DataCleaning in Hospitalisation'!$J$2:$J$2339)</f>
        <v>tier - 1</v>
      </c>
      <c r="P1585" t="str">
        <f>_xlfn.XLOOKUP(A1585,'DataCleaning in Hospitalisation'!$A$2:$A$2339,'DataCleaning in Hospitalisation'!$K$2:$K$2339)</f>
        <v>R1011</v>
      </c>
      <c r="Q1585">
        <f>_xlfn.XLOOKUP(A1585,'DataCleaning in Hospitalisation'!$A$2:$A$2339,'DataCleaning in Hospitalisation'!$F$2:$F$2339)</f>
        <v>38</v>
      </c>
      <c r="U1585" s="52" t="s">
        <v>2372</v>
      </c>
      <c r="V1585">
        <v>1</v>
      </c>
      <c r="X1585" s="4" t="s">
        <v>2047</v>
      </c>
      <c r="Y1585" s="30">
        <v>30063.58</v>
      </c>
      <c r="AJ1585" s="4" t="s">
        <v>2047</v>
      </c>
      <c r="AK1585" s="30">
        <v>30063.58</v>
      </c>
    </row>
    <row r="1586" spans="1:37" x14ac:dyDescent="0.3">
      <c r="A1586" t="s">
        <v>781</v>
      </c>
      <c r="B1586" t="str">
        <f>_xlfn.XLOOKUP(A1586,'Customer Names'!$A$2:$A$2336,'Customer Names'!$C$2:$C$2336)</f>
        <v xml:space="preserve"> Mrs.Madeline</v>
      </c>
      <c r="C1586" s="41">
        <f>_xlfn.XLOOKUP(A1586,'Data Cleaning in Medical Examin'!$A$2:$A$2336,'Data Cleaning in Medical Examin'!$B$2:$B$2336)</f>
        <v>30.8</v>
      </c>
      <c r="D1586">
        <f>_xlfn.XLOOKUP(A1586,'Data Cleaning in Medical Examin'!$A$2:$A$2336,'Data Cleaning in Medical Examin'!$D$2:$D$2336)</f>
        <v>5.83</v>
      </c>
      <c r="E1586" t="str">
        <f>_xlfn.XLOOKUP(A1586,'Data Cleaning in Medical Examin'!$A$2:$A$2336,'Data Cleaning in Medical Examin'!$F$2:$F$2336)</f>
        <v>Yes</v>
      </c>
      <c r="F1586" t="str">
        <f>_xlfn.XLOOKUP(A1586,'Data Cleaning in Medical Examin'!$A$2:$A$2336,'Data Cleaning in Medical Examin'!$G$2:$G$2336)</f>
        <v>No</v>
      </c>
      <c r="G1586" t="str">
        <f>_xlfn.XLOOKUP(A1586,'Data Cleaning in Medical Examin'!$A$2:$A$2336,'Data Cleaning in Medical Examin'!$H$2:$H$2336)</f>
        <v>No</v>
      </c>
      <c r="H1586" t="str">
        <f>_xlfn.XLOOKUP(A1586,'Data Cleaning in Medical Examin'!$A$2:$A$2336,'Data Cleaning in Medical Examin'!$I$2:$I$2336)</f>
        <v>No Major Surgery</v>
      </c>
      <c r="I1586" t="str">
        <f>_xlfn.XLOOKUP(A1586,'Data Cleaning in Medical Examin'!$A$2:$A$2336,'Data Cleaning in Medical Examin'!$J$2:$J$2336)</f>
        <v>No</v>
      </c>
      <c r="J1586" t="str">
        <f>_xlfn.XLOOKUP(A1586,'Data Cleaning in Medical Examin'!$A$2:$A$2336,'Data Cleaning in Medical Examin'!$C$2:$C$2336)</f>
        <v>Obesity</v>
      </c>
      <c r="K1586" t="str">
        <f>_xlfn.XLOOKUP(A1586,'Data Cleaning in Medical Examin'!$A$2:$A$2336,'Data Cleaning in Medical Examin'!$E$2:$E$2336)</f>
        <v>Prediabetes</v>
      </c>
      <c r="L1586" t="str">
        <f>_xlfn.XLOOKUP(A1586,'DataCleaning in Hospitalisation'!$A$2:$A$2339,'DataCleaning in Hospitalisation'!$E$2:$E$2339)</f>
        <v>27-Jul-2004</v>
      </c>
      <c r="M1586" s="30">
        <f>_xlfn.XLOOKUP(A1586,'DataCleaning in Hospitalisation'!$A$2:$A$2339,'DataCleaning in Hospitalisation'!$H$2:$H$2339)</f>
        <v>6311.11</v>
      </c>
      <c r="N1586" t="str">
        <f>_xlfn.XLOOKUP(A1586,'DataCleaning in Hospitalisation'!$A$2:$A$2339,'DataCleaning in Hospitalisation'!$I$2:$I$2339)</f>
        <v>tier - 2</v>
      </c>
      <c r="O1586" t="str">
        <f>_xlfn.XLOOKUP(A1586,'DataCleaning in Hospitalisation'!$A$2:$A$2339,'DataCleaning in Hospitalisation'!$J$2:$J$2339)</f>
        <v>tier - 2</v>
      </c>
      <c r="P1586" t="str">
        <f>_xlfn.XLOOKUP(A1586,'DataCleaning in Hospitalisation'!$A$2:$A$2339,'DataCleaning in Hospitalisation'!$K$2:$K$2339)</f>
        <v>R1011</v>
      </c>
      <c r="Q1586">
        <f>_xlfn.XLOOKUP(A1586,'DataCleaning in Hospitalisation'!$A$2:$A$2339,'DataCleaning in Hospitalisation'!$F$2:$F$2339)</f>
        <v>19</v>
      </c>
      <c r="U1586" s="53" t="s">
        <v>2372</v>
      </c>
      <c r="V1586">
        <v>1</v>
      </c>
      <c r="X1586" s="4" t="s">
        <v>2046</v>
      </c>
      <c r="Y1586" s="30">
        <v>30026.87</v>
      </c>
      <c r="AJ1586" s="4" t="s">
        <v>2046</v>
      </c>
      <c r="AK1586" s="30">
        <v>30026.87</v>
      </c>
    </row>
    <row r="1587" spans="1:37" x14ac:dyDescent="0.3">
      <c r="A1587" t="s">
        <v>780</v>
      </c>
      <c r="B1587" t="str">
        <f>_xlfn.XLOOKUP(A1587,'Customer Names'!$A$2:$A$2336,'Customer Names'!$C$2:$C$2336)</f>
        <v xml:space="preserve"> Ms.Maria</v>
      </c>
      <c r="C1587" s="41">
        <f>_xlfn.XLOOKUP(A1587,'Data Cleaning in Medical Examin'!$A$2:$A$2336,'Data Cleaning in Medical Examin'!$B$2:$B$2336)</f>
        <v>29.5</v>
      </c>
      <c r="D1587">
        <f>_xlfn.XLOOKUP(A1587,'Data Cleaning in Medical Examin'!$A$2:$A$2336,'Data Cleaning in Medical Examin'!$D$2:$D$2336)</f>
        <v>5.54</v>
      </c>
      <c r="E1587" t="str">
        <f>_xlfn.XLOOKUP(A1587,'Data Cleaning in Medical Examin'!$A$2:$A$2336,'Data Cleaning in Medical Examin'!$F$2:$F$2336)</f>
        <v>Yes</v>
      </c>
      <c r="F1587" t="str">
        <f>_xlfn.XLOOKUP(A1587,'Data Cleaning in Medical Examin'!$A$2:$A$2336,'Data Cleaning in Medical Examin'!$G$2:$G$2336)</f>
        <v>No</v>
      </c>
      <c r="G1587" t="str">
        <f>_xlfn.XLOOKUP(A1587,'Data Cleaning in Medical Examin'!$A$2:$A$2336,'Data Cleaning in Medical Examin'!$H$2:$H$2336)</f>
        <v>No</v>
      </c>
      <c r="H1587" t="str">
        <f>_xlfn.XLOOKUP(A1587,'Data Cleaning in Medical Examin'!$A$2:$A$2336,'Data Cleaning in Medical Examin'!$I$2:$I$2336)</f>
        <v>No Major Surgery</v>
      </c>
      <c r="I1587" t="str">
        <f>_xlfn.XLOOKUP(A1587,'Data Cleaning in Medical Examin'!$A$2:$A$2336,'Data Cleaning in Medical Examin'!$J$2:$J$2336)</f>
        <v>No</v>
      </c>
      <c r="J1587" t="str">
        <f>_xlfn.XLOOKUP(A1587,'Data Cleaning in Medical Examin'!$A$2:$A$2336,'Data Cleaning in Medical Examin'!$C$2:$C$2336)</f>
        <v>Over Weight</v>
      </c>
      <c r="K1587" t="str">
        <f>_xlfn.XLOOKUP(A1587,'Data Cleaning in Medical Examin'!$A$2:$A$2336,'Data Cleaning in Medical Examin'!$E$2:$E$2336)</f>
        <v>Normal</v>
      </c>
      <c r="L1587" t="str">
        <f>_xlfn.XLOOKUP(A1587,'DataCleaning in Hospitalisation'!$A$2:$A$2339,'DataCleaning in Hospitalisation'!$E$2:$E$2339)</f>
        <v>4-Sep-1969</v>
      </c>
      <c r="M1587" s="30">
        <f>_xlfn.XLOOKUP(A1587,'DataCleaning in Hospitalisation'!$A$2:$A$2339,'DataCleaning in Hospitalisation'!$H$2:$H$2339)</f>
        <v>6305.61</v>
      </c>
      <c r="N1587" t="str">
        <f>_xlfn.XLOOKUP(A1587,'DataCleaning in Hospitalisation'!$A$2:$A$2339,'DataCleaning in Hospitalisation'!$I$2:$I$2339)</f>
        <v>tier - 2</v>
      </c>
      <c r="O1587" t="str">
        <f>_xlfn.XLOOKUP(A1587,'DataCleaning in Hospitalisation'!$A$2:$A$2339,'DataCleaning in Hospitalisation'!$J$2:$J$2339)</f>
        <v>tier - 2</v>
      </c>
      <c r="P1587" t="str">
        <f>_xlfn.XLOOKUP(A1587,'DataCleaning in Hospitalisation'!$A$2:$A$2339,'DataCleaning in Hospitalisation'!$K$2:$K$2339)</f>
        <v>R1012</v>
      </c>
      <c r="Q1587">
        <f>_xlfn.XLOOKUP(A1587,'DataCleaning in Hospitalisation'!$A$2:$A$2339,'DataCleaning in Hospitalisation'!$F$2:$F$2339)</f>
        <v>54</v>
      </c>
      <c r="U1587" s="4" t="s">
        <v>1130</v>
      </c>
      <c r="V1587">
        <v>1</v>
      </c>
      <c r="X1587" s="4" t="s">
        <v>2045</v>
      </c>
      <c r="Y1587" s="30">
        <v>29969.67</v>
      </c>
      <c r="AJ1587" s="4" t="s">
        <v>2045</v>
      </c>
      <c r="AK1587" s="30">
        <v>29969.67</v>
      </c>
    </row>
    <row r="1588" spans="1:37" x14ac:dyDescent="0.3">
      <c r="A1588" t="s">
        <v>779</v>
      </c>
      <c r="B1588" t="str">
        <f>_xlfn.XLOOKUP(A1588,'Customer Names'!$A$2:$A$2336,'Customer Names'!$C$2:$C$2336)</f>
        <v xml:space="preserve"> Mr.Arthur</v>
      </c>
      <c r="C1588" s="41">
        <f>_xlfn.XLOOKUP(A1588,'Data Cleaning in Medical Examin'!$A$2:$A$2336,'Data Cleaning in Medical Examin'!$B$2:$B$2336)</f>
        <v>43.39</v>
      </c>
      <c r="D1588">
        <f>_xlfn.XLOOKUP(A1588,'Data Cleaning in Medical Examin'!$A$2:$A$2336,'Data Cleaning in Medical Examin'!$D$2:$D$2336)</f>
        <v>5.85</v>
      </c>
      <c r="E1588" t="str">
        <f>_xlfn.XLOOKUP(A1588,'Data Cleaning in Medical Examin'!$A$2:$A$2336,'Data Cleaning in Medical Examin'!$F$2:$F$2336)</f>
        <v>No</v>
      </c>
      <c r="F1588" t="str">
        <f>_xlfn.XLOOKUP(A1588,'Data Cleaning in Medical Examin'!$A$2:$A$2336,'Data Cleaning in Medical Examin'!$G$2:$G$2336)</f>
        <v>Yes</v>
      </c>
      <c r="G1588" t="str">
        <f>_xlfn.XLOOKUP(A1588,'Data Cleaning in Medical Examin'!$A$2:$A$2336,'Data Cleaning in Medical Examin'!$H$2:$H$2336)</f>
        <v>No</v>
      </c>
      <c r="H1588" t="str">
        <f>_xlfn.XLOOKUP(A1588,'Data Cleaning in Medical Examin'!$A$2:$A$2336,'Data Cleaning in Medical Examin'!$I$2:$I$2336)</f>
        <v>1 Major Surgery</v>
      </c>
      <c r="I1588" t="str">
        <f>_xlfn.XLOOKUP(A1588,'Data Cleaning in Medical Examin'!$A$2:$A$2336,'Data Cleaning in Medical Examin'!$J$2:$J$2336)</f>
        <v>No</v>
      </c>
      <c r="J1588" t="str">
        <f>_xlfn.XLOOKUP(A1588,'Data Cleaning in Medical Examin'!$A$2:$A$2336,'Data Cleaning in Medical Examin'!$C$2:$C$2336)</f>
        <v>Obesity</v>
      </c>
      <c r="K1588" t="str">
        <f>_xlfn.XLOOKUP(A1588,'Data Cleaning in Medical Examin'!$A$2:$A$2336,'Data Cleaning in Medical Examin'!$E$2:$E$2336)</f>
        <v>Prediabetes</v>
      </c>
      <c r="L1588" t="str">
        <f>_xlfn.XLOOKUP(A1588,'DataCleaning in Hospitalisation'!$A$2:$A$2339,'DataCleaning in Hospitalisation'!$E$2:$E$2339)</f>
        <v>17-Sep-1974</v>
      </c>
      <c r="M1588" s="30">
        <f>_xlfn.XLOOKUP(A1588,'DataCleaning in Hospitalisation'!$A$2:$A$2339,'DataCleaning in Hospitalisation'!$H$2:$H$2339)</f>
        <v>6302.23</v>
      </c>
      <c r="N1588" t="str">
        <f>_xlfn.XLOOKUP(A1588,'DataCleaning in Hospitalisation'!$A$2:$A$2339,'DataCleaning in Hospitalisation'!$I$2:$I$2339)</f>
        <v>tier - 2</v>
      </c>
      <c r="O1588" t="str">
        <f>_xlfn.XLOOKUP(A1588,'DataCleaning in Hospitalisation'!$A$2:$A$2339,'DataCleaning in Hospitalisation'!$J$2:$J$2339)</f>
        <v>tier - 1</v>
      </c>
      <c r="P1588" t="str">
        <f>_xlfn.XLOOKUP(A1588,'DataCleaning in Hospitalisation'!$A$2:$A$2339,'DataCleaning in Hospitalisation'!$K$2:$K$2339)</f>
        <v>R1013</v>
      </c>
      <c r="Q1588">
        <f>_xlfn.XLOOKUP(A1588,'DataCleaning in Hospitalisation'!$A$2:$A$2339,'DataCleaning in Hospitalisation'!$F$2:$F$2339)</f>
        <v>49</v>
      </c>
      <c r="U1588" s="46" t="s">
        <v>6</v>
      </c>
      <c r="V1588">
        <v>1</v>
      </c>
      <c r="X1588" s="4" t="s">
        <v>2044</v>
      </c>
      <c r="Y1588" s="30">
        <v>29933.75</v>
      </c>
      <c r="AJ1588" s="4" t="s">
        <v>2044</v>
      </c>
      <c r="AK1588" s="30">
        <v>29933.75</v>
      </c>
    </row>
    <row r="1589" spans="1:37" x14ac:dyDescent="0.3">
      <c r="A1589" t="s">
        <v>778</v>
      </c>
      <c r="B1589" t="str">
        <f>_xlfn.XLOOKUP(A1589,'Customer Names'!$A$2:$A$2336,'Customer Names'!$C$2:$C$2336)</f>
        <v xml:space="preserve"> Mr.Joseph</v>
      </c>
      <c r="C1589" s="41">
        <f>_xlfn.XLOOKUP(A1589,'Data Cleaning in Medical Examin'!$A$2:$A$2336,'Data Cleaning in Medical Examin'!$B$2:$B$2336)</f>
        <v>15.08</v>
      </c>
      <c r="D1589">
        <f>_xlfn.XLOOKUP(A1589,'Data Cleaning in Medical Examin'!$A$2:$A$2336,'Data Cleaning in Medical Examin'!$D$2:$D$2336)</f>
        <v>4.8499999999999996</v>
      </c>
      <c r="E1589" t="str">
        <f>_xlfn.XLOOKUP(A1589,'Data Cleaning in Medical Examin'!$A$2:$A$2336,'Data Cleaning in Medical Examin'!$F$2:$F$2336)</f>
        <v>Yes</v>
      </c>
      <c r="F1589" t="str">
        <f>_xlfn.XLOOKUP(A1589,'Data Cleaning in Medical Examin'!$A$2:$A$2336,'Data Cleaning in Medical Examin'!$G$2:$G$2336)</f>
        <v>No</v>
      </c>
      <c r="G1589" t="str">
        <f>_xlfn.XLOOKUP(A1589,'Data Cleaning in Medical Examin'!$A$2:$A$2336,'Data Cleaning in Medical Examin'!$H$2:$H$2336)</f>
        <v>Yes</v>
      </c>
      <c r="H1589" t="str">
        <f>_xlfn.XLOOKUP(A1589,'Data Cleaning in Medical Examin'!$A$2:$A$2336,'Data Cleaning in Medical Examin'!$I$2:$I$2336)</f>
        <v>1 Major Surgery</v>
      </c>
      <c r="I1589" t="str">
        <f>_xlfn.XLOOKUP(A1589,'Data Cleaning in Medical Examin'!$A$2:$A$2336,'Data Cleaning in Medical Examin'!$J$2:$J$2336)</f>
        <v>No</v>
      </c>
      <c r="J1589" t="str">
        <f>_xlfn.XLOOKUP(A1589,'Data Cleaning in Medical Examin'!$A$2:$A$2336,'Data Cleaning in Medical Examin'!$C$2:$C$2336)</f>
        <v>Under Weight</v>
      </c>
      <c r="K1589" t="str">
        <f>_xlfn.XLOOKUP(A1589,'Data Cleaning in Medical Examin'!$A$2:$A$2336,'Data Cleaning in Medical Examin'!$E$2:$E$2336)</f>
        <v>Normal</v>
      </c>
      <c r="L1589" t="str">
        <f>_xlfn.XLOOKUP(A1589,'DataCleaning in Hospitalisation'!$A$2:$A$2339,'DataCleaning in Hospitalisation'!$E$2:$E$2339)</f>
        <v>4-Jul-1996</v>
      </c>
      <c r="M1589" s="30">
        <f>_xlfn.XLOOKUP(A1589,'DataCleaning in Hospitalisation'!$A$2:$A$2339,'DataCleaning in Hospitalisation'!$H$2:$H$2339)</f>
        <v>6293.63</v>
      </c>
      <c r="N1589" t="str">
        <f>_xlfn.XLOOKUP(A1589,'DataCleaning in Hospitalisation'!$A$2:$A$2339,'DataCleaning in Hospitalisation'!$I$2:$I$2339)</f>
        <v>tier - 2</v>
      </c>
      <c r="O1589" t="str">
        <f>_xlfn.XLOOKUP(A1589,'DataCleaning in Hospitalisation'!$A$2:$A$2339,'DataCleaning in Hospitalisation'!$J$2:$J$2339)</f>
        <v>tier - 3</v>
      </c>
      <c r="P1589" t="str">
        <f>_xlfn.XLOOKUP(A1589,'DataCleaning in Hospitalisation'!$A$2:$A$2339,'DataCleaning in Hospitalisation'!$K$2:$K$2339)</f>
        <v>R1021</v>
      </c>
      <c r="Q1589">
        <f>_xlfn.XLOOKUP(A1589,'DataCleaning in Hospitalisation'!$A$2:$A$2339,'DataCleaning in Hospitalisation'!$F$2:$F$2339)</f>
        <v>27</v>
      </c>
      <c r="U1589" s="50" t="s">
        <v>2421</v>
      </c>
      <c r="V1589">
        <v>1</v>
      </c>
      <c r="X1589" s="4" t="s">
        <v>2043</v>
      </c>
      <c r="Y1589" s="30">
        <v>29929.56</v>
      </c>
      <c r="AJ1589" s="4" t="s">
        <v>2043</v>
      </c>
      <c r="AK1589" s="30">
        <v>29929.56</v>
      </c>
    </row>
    <row r="1590" spans="1:37" x14ac:dyDescent="0.3">
      <c r="A1590" t="s">
        <v>777</v>
      </c>
      <c r="B1590" t="str">
        <f>_xlfn.XLOOKUP(A1590,'Customer Names'!$A$2:$A$2336,'Customer Names'!$C$2:$C$2336)</f>
        <v xml:space="preserve"> Ms.Sachiko</v>
      </c>
      <c r="C1590" s="41">
        <f>_xlfn.XLOOKUP(A1590,'Data Cleaning in Medical Examin'!$A$2:$A$2336,'Data Cleaning in Medical Examin'!$B$2:$B$2336)</f>
        <v>20.48</v>
      </c>
      <c r="D1590">
        <f>_xlfn.XLOOKUP(A1590,'Data Cleaning in Medical Examin'!$A$2:$A$2336,'Data Cleaning in Medical Examin'!$D$2:$D$2336)</f>
        <v>11.09</v>
      </c>
      <c r="E1590" t="str">
        <f>_xlfn.XLOOKUP(A1590,'Data Cleaning in Medical Examin'!$A$2:$A$2336,'Data Cleaning in Medical Examin'!$F$2:$F$2336)</f>
        <v>No</v>
      </c>
      <c r="F1590" t="str">
        <f>_xlfn.XLOOKUP(A1590,'Data Cleaning in Medical Examin'!$A$2:$A$2336,'Data Cleaning in Medical Examin'!$G$2:$G$2336)</f>
        <v>No</v>
      </c>
      <c r="G1590" t="str">
        <f>_xlfn.XLOOKUP(A1590,'Data Cleaning in Medical Examin'!$A$2:$A$2336,'Data Cleaning in Medical Examin'!$H$2:$H$2336)</f>
        <v>No</v>
      </c>
      <c r="H1590" t="str">
        <f>_xlfn.XLOOKUP(A1590,'Data Cleaning in Medical Examin'!$A$2:$A$2336,'Data Cleaning in Medical Examin'!$I$2:$I$2336)</f>
        <v>No Major Surgery</v>
      </c>
      <c r="I1590" t="str">
        <f>_xlfn.XLOOKUP(A1590,'Data Cleaning in Medical Examin'!$A$2:$A$2336,'Data Cleaning in Medical Examin'!$J$2:$J$2336)</f>
        <v>No</v>
      </c>
      <c r="J1590" t="str">
        <f>_xlfn.XLOOKUP(A1590,'Data Cleaning in Medical Examin'!$A$2:$A$2336,'Data Cleaning in Medical Examin'!$C$2:$C$2336)</f>
        <v>Normal Weight</v>
      </c>
      <c r="K1590" t="str">
        <f>_xlfn.XLOOKUP(A1590,'Data Cleaning in Medical Examin'!$A$2:$A$2336,'Data Cleaning in Medical Examin'!$E$2:$E$2336)</f>
        <v>Diabetes</v>
      </c>
      <c r="L1590" t="str">
        <f>_xlfn.XLOOKUP(A1590,'DataCleaning in Hospitalisation'!$A$2:$A$2339,'DataCleaning in Hospitalisation'!$E$2:$E$2339)</f>
        <v>26-Aug-1981</v>
      </c>
      <c r="M1590" s="30">
        <f>_xlfn.XLOOKUP(A1590,'DataCleaning in Hospitalisation'!$A$2:$A$2339,'DataCleaning in Hospitalisation'!$H$2:$H$2339)</f>
        <v>6289.75</v>
      </c>
      <c r="N1590" t="str">
        <f>_xlfn.XLOOKUP(A1590,'DataCleaning in Hospitalisation'!$A$2:$A$2339,'DataCleaning in Hospitalisation'!$I$2:$I$2339)</f>
        <v>tier - 2</v>
      </c>
      <c r="O1590" t="str">
        <f>_xlfn.XLOOKUP(A1590,'DataCleaning in Hospitalisation'!$A$2:$A$2339,'DataCleaning in Hospitalisation'!$J$2:$J$2339)</f>
        <v>tier - 3</v>
      </c>
      <c r="P1590" t="str">
        <f>_xlfn.XLOOKUP(A1590,'DataCleaning in Hospitalisation'!$A$2:$A$2339,'DataCleaning in Hospitalisation'!$K$2:$K$2339)</f>
        <v>R1013</v>
      </c>
      <c r="Q1590">
        <f>_xlfn.XLOOKUP(A1590,'DataCleaning in Hospitalisation'!$A$2:$A$2339,'DataCleaning in Hospitalisation'!$F$2:$F$2339)</f>
        <v>42</v>
      </c>
      <c r="U1590" s="51" t="s">
        <v>6</v>
      </c>
      <c r="V1590">
        <v>1</v>
      </c>
      <c r="X1590" s="4" t="s">
        <v>2042</v>
      </c>
      <c r="Y1590" s="30">
        <v>29899.25</v>
      </c>
      <c r="AJ1590" s="4" t="s">
        <v>2042</v>
      </c>
      <c r="AK1590" s="30">
        <v>29899.25</v>
      </c>
    </row>
    <row r="1591" spans="1:37" x14ac:dyDescent="0.3">
      <c r="A1591" t="s">
        <v>776</v>
      </c>
      <c r="B1591" t="str">
        <f>_xlfn.XLOOKUP(A1591,'Customer Names'!$A$2:$A$2336,'Customer Names'!$C$2:$C$2336)</f>
        <v xml:space="preserve"> Mr.Christopher</v>
      </c>
      <c r="C1591" s="41">
        <f>_xlfn.XLOOKUP(A1591,'Data Cleaning in Medical Examin'!$A$2:$A$2336,'Data Cleaning in Medical Examin'!$B$2:$B$2336)</f>
        <v>34.450000000000003</v>
      </c>
      <c r="D1591">
        <f>_xlfn.XLOOKUP(A1591,'Data Cleaning in Medical Examin'!$A$2:$A$2336,'Data Cleaning in Medical Examin'!$D$2:$D$2336)</f>
        <v>5.58</v>
      </c>
      <c r="E1591" t="str">
        <f>_xlfn.XLOOKUP(A1591,'Data Cleaning in Medical Examin'!$A$2:$A$2336,'Data Cleaning in Medical Examin'!$F$2:$F$2336)</f>
        <v>Yes</v>
      </c>
      <c r="F1591" t="str">
        <f>_xlfn.XLOOKUP(A1591,'Data Cleaning in Medical Examin'!$A$2:$A$2336,'Data Cleaning in Medical Examin'!$G$2:$G$2336)</f>
        <v>No</v>
      </c>
      <c r="G1591" t="str">
        <f>_xlfn.XLOOKUP(A1591,'Data Cleaning in Medical Examin'!$A$2:$A$2336,'Data Cleaning in Medical Examin'!$H$2:$H$2336)</f>
        <v>No</v>
      </c>
      <c r="H1591" t="str">
        <f>_xlfn.XLOOKUP(A1591,'Data Cleaning in Medical Examin'!$A$2:$A$2336,'Data Cleaning in Medical Examin'!$I$2:$I$2336)</f>
        <v>No Major Surgery</v>
      </c>
      <c r="I1591" t="str">
        <f>_xlfn.XLOOKUP(A1591,'Data Cleaning in Medical Examin'!$A$2:$A$2336,'Data Cleaning in Medical Examin'!$J$2:$J$2336)</f>
        <v>No</v>
      </c>
      <c r="J1591" t="str">
        <f>_xlfn.XLOOKUP(A1591,'Data Cleaning in Medical Examin'!$A$2:$A$2336,'Data Cleaning in Medical Examin'!$C$2:$C$2336)</f>
        <v>Obesity</v>
      </c>
      <c r="K1591" t="str">
        <f>_xlfn.XLOOKUP(A1591,'Data Cleaning in Medical Examin'!$A$2:$A$2336,'Data Cleaning in Medical Examin'!$E$2:$E$2336)</f>
        <v>Normal</v>
      </c>
      <c r="L1591" t="str">
        <f>_xlfn.XLOOKUP(A1591,'DataCleaning in Hospitalisation'!$A$2:$A$2339,'DataCleaning in Hospitalisation'!$E$2:$E$2339)</f>
        <v>24-Nov-1981</v>
      </c>
      <c r="M1591" s="30">
        <f>_xlfn.XLOOKUP(A1591,'DataCleaning in Hospitalisation'!$A$2:$A$2339,'DataCleaning in Hospitalisation'!$H$2:$H$2339)</f>
        <v>6282.24</v>
      </c>
      <c r="N1591" t="str">
        <f>_xlfn.XLOOKUP(A1591,'DataCleaning in Hospitalisation'!$A$2:$A$2339,'DataCleaning in Hospitalisation'!$I$2:$I$2339)</f>
        <v>tier - 2</v>
      </c>
      <c r="O1591" t="str">
        <f>_xlfn.XLOOKUP(A1591,'DataCleaning in Hospitalisation'!$A$2:$A$2339,'DataCleaning in Hospitalisation'!$J$2:$J$2339)</f>
        <v>tier - 1</v>
      </c>
      <c r="P1591" t="str">
        <f>_xlfn.XLOOKUP(A1591,'DataCleaning in Hospitalisation'!$A$2:$A$2339,'DataCleaning in Hospitalisation'!$K$2:$K$2339)</f>
        <v>R1011</v>
      </c>
      <c r="Q1591">
        <f>_xlfn.XLOOKUP(A1591,'DataCleaning in Hospitalisation'!$A$2:$A$2339,'DataCleaning in Hospitalisation'!$F$2:$F$2339)</f>
        <v>42</v>
      </c>
      <c r="U1591" s="52" t="s">
        <v>2372</v>
      </c>
      <c r="V1591">
        <v>1</v>
      </c>
      <c r="X1591" s="4" t="s">
        <v>2041</v>
      </c>
      <c r="Y1591" s="30">
        <v>29852.48</v>
      </c>
      <c r="AJ1591" s="4" t="s">
        <v>2041</v>
      </c>
      <c r="AK1591" s="30">
        <v>29852.48</v>
      </c>
    </row>
    <row r="1592" spans="1:37" x14ac:dyDescent="0.3">
      <c r="A1592" t="s">
        <v>775</v>
      </c>
      <c r="B1592" t="str">
        <f>_xlfn.XLOOKUP(A1592,'Customer Names'!$A$2:$A$2336,'Customer Names'!$C$2:$C$2336)</f>
        <v xml:space="preserve"> Mr.Joseph</v>
      </c>
      <c r="C1592" s="41">
        <f>_xlfn.XLOOKUP(A1592,'Data Cleaning in Medical Examin'!$A$2:$A$2336,'Data Cleaning in Medical Examin'!$B$2:$B$2336)</f>
        <v>34.21</v>
      </c>
      <c r="D1592">
        <f>_xlfn.XLOOKUP(A1592,'Data Cleaning in Medical Examin'!$A$2:$A$2336,'Data Cleaning in Medical Examin'!$D$2:$D$2336)</f>
        <v>9.7200000000000006</v>
      </c>
      <c r="E1592" t="str">
        <f>_xlfn.XLOOKUP(A1592,'Data Cleaning in Medical Examin'!$A$2:$A$2336,'Data Cleaning in Medical Examin'!$F$2:$F$2336)</f>
        <v>Yes</v>
      </c>
      <c r="F1592" t="str">
        <f>_xlfn.XLOOKUP(A1592,'Data Cleaning in Medical Examin'!$A$2:$A$2336,'Data Cleaning in Medical Examin'!$G$2:$G$2336)</f>
        <v>No</v>
      </c>
      <c r="G1592" t="str">
        <f>_xlfn.XLOOKUP(A1592,'Data Cleaning in Medical Examin'!$A$2:$A$2336,'Data Cleaning in Medical Examin'!$H$2:$H$2336)</f>
        <v>No</v>
      </c>
      <c r="H1592" t="str">
        <f>_xlfn.XLOOKUP(A1592,'Data Cleaning in Medical Examin'!$A$2:$A$2336,'Data Cleaning in Medical Examin'!$I$2:$I$2336)</f>
        <v>No Major Surgery</v>
      </c>
      <c r="I1592" t="str">
        <f>_xlfn.XLOOKUP(A1592,'Data Cleaning in Medical Examin'!$A$2:$A$2336,'Data Cleaning in Medical Examin'!$J$2:$J$2336)</f>
        <v>No</v>
      </c>
      <c r="J1592" t="str">
        <f>_xlfn.XLOOKUP(A1592,'Data Cleaning in Medical Examin'!$A$2:$A$2336,'Data Cleaning in Medical Examin'!$C$2:$C$2336)</f>
        <v>Obesity</v>
      </c>
      <c r="K1592" t="str">
        <f>_xlfn.XLOOKUP(A1592,'Data Cleaning in Medical Examin'!$A$2:$A$2336,'Data Cleaning in Medical Examin'!$E$2:$E$2336)</f>
        <v>Diabetes</v>
      </c>
      <c r="L1592" t="str">
        <f>_xlfn.XLOOKUP(A1592,'DataCleaning in Hospitalisation'!$A$2:$A$2339,'DataCleaning in Hospitalisation'!$E$2:$E$2339)</f>
        <v>16-Oct-1993</v>
      </c>
      <c r="M1592" s="30">
        <f>_xlfn.XLOOKUP(A1592,'DataCleaning in Hospitalisation'!$A$2:$A$2339,'DataCleaning in Hospitalisation'!$H$2:$H$2339)</f>
        <v>6276.3</v>
      </c>
      <c r="N1592" t="str">
        <f>_xlfn.XLOOKUP(A1592,'DataCleaning in Hospitalisation'!$A$2:$A$2339,'DataCleaning in Hospitalisation'!$I$2:$I$2339)</f>
        <v>tier - 2</v>
      </c>
      <c r="O1592" t="str">
        <f>_xlfn.XLOOKUP(A1592,'DataCleaning in Hospitalisation'!$A$2:$A$2339,'DataCleaning in Hospitalisation'!$J$2:$J$2339)</f>
        <v>tier - 1</v>
      </c>
      <c r="P1592" t="str">
        <f>_xlfn.XLOOKUP(A1592,'DataCleaning in Hospitalisation'!$A$2:$A$2339,'DataCleaning in Hospitalisation'!$K$2:$K$2339)</f>
        <v>R1025</v>
      </c>
      <c r="Q1592">
        <f>_xlfn.XLOOKUP(A1592,'DataCleaning in Hospitalisation'!$A$2:$A$2339,'DataCleaning in Hospitalisation'!$F$2:$F$2339)</f>
        <v>30</v>
      </c>
      <c r="U1592" s="53" t="s">
        <v>2372</v>
      </c>
      <c r="V1592">
        <v>1</v>
      </c>
      <c r="X1592" s="4" t="s">
        <v>2040</v>
      </c>
      <c r="Y1592" s="30">
        <v>29818.76</v>
      </c>
      <c r="AJ1592" s="4" t="s">
        <v>2040</v>
      </c>
      <c r="AK1592" s="30">
        <v>29818.76</v>
      </c>
    </row>
    <row r="1593" spans="1:37" x14ac:dyDescent="0.3">
      <c r="A1593" t="s">
        <v>774</v>
      </c>
      <c r="B1593" t="str">
        <f>_xlfn.XLOOKUP(A1593,'Customer Names'!$A$2:$A$2336,'Customer Names'!$C$2:$C$2336)</f>
        <v xml:space="preserve"> Mr.Lawrence</v>
      </c>
      <c r="C1593" s="41">
        <f>_xlfn.XLOOKUP(A1593,'Data Cleaning in Medical Examin'!$A$2:$A$2336,'Data Cleaning in Medical Examin'!$B$2:$B$2336)</f>
        <v>28.8</v>
      </c>
      <c r="D1593">
        <f>_xlfn.XLOOKUP(A1593,'Data Cleaning in Medical Examin'!$A$2:$A$2336,'Data Cleaning in Medical Examin'!$D$2:$D$2336)</f>
        <v>11.41</v>
      </c>
      <c r="E1593" t="str">
        <f>_xlfn.XLOOKUP(A1593,'Data Cleaning in Medical Examin'!$A$2:$A$2336,'Data Cleaning in Medical Examin'!$F$2:$F$2336)</f>
        <v>Yes</v>
      </c>
      <c r="F1593" t="str">
        <f>_xlfn.XLOOKUP(A1593,'Data Cleaning in Medical Examin'!$A$2:$A$2336,'Data Cleaning in Medical Examin'!$G$2:$G$2336)</f>
        <v>No</v>
      </c>
      <c r="G1593" t="str">
        <f>_xlfn.XLOOKUP(A1593,'Data Cleaning in Medical Examin'!$A$2:$A$2336,'Data Cleaning in Medical Examin'!$H$2:$H$2336)</f>
        <v>No</v>
      </c>
      <c r="H1593" t="str">
        <f>_xlfn.XLOOKUP(A1593,'Data Cleaning in Medical Examin'!$A$2:$A$2336,'Data Cleaning in Medical Examin'!$I$2:$I$2336)</f>
        <v>No Major Surgery</v>
      </c>
      <c r="I1593" t="str">
        <f>_xlfn.XLOOKUP(A1593,'Data Cleaning in Medical Examin'!$A$2:$A$2336,'Data Cleaning in Medical Examin'!$J$2:$J$2336)</f>
        <v>No</v>
      </c>
      <c r="J1593" t="str">
        <f>_xlfn.XLOOKUP(A1593,'Data Cleaning in Medical Examin'!$A$2:$A$2336,'Data Cleaning in Medical Examin'!$C$2:$C$2336)</f>
        <v>Over Weight</v>
      </c>
      <c r="K1593" t="str">
        <f>_xlfn.XLOOKUP(A1593,'Data Cleaning in Medical Examin'!$A$2:$A$2336,'Data Cleaning in Medical Examin'!$E$2:$E$2336)</f>
        <v>Diabetes</v>
      </c>
      <c r="L1593" t="str">
        <f>_xlfn.XLOOKUP(A1593,'DataCleaning in Hospitalisation'!$A$2:$A$2339,'DataCleaning in Hospitalisation'!$E$2:$E$2339)</f>
        <v>30-Jun-1981</v>
      </c>
      <c r="M1593" s="30">
        <f>_xlfn.XLOOKUP(A1593,'DataCleaning in Hospitalisation'!$A$2:$A$2339,'DataCleaning in Hospitalisation'!$H$2:$H$2339)</f>
        <v>6272.48</v>
      </c>
      <c r="N1593" t="str">
        <f>_xlfn.XLOOKUP(A1593,'DataCleaning in Hospitalisation'!$A$2:$A$2339,'DataCleaning in Hospitalisation'!$I$2:$I$2339)</f>
        <v>tier - 1</v>
      </c>
      <c r="O1593" t="str">
        <f>_xlfn.XLOOKUP(A1593,'DataCleaning in Hospitalisation'!$A$2:$A$2339,'DataCleaning in Hospitalisation'!$J$2:$J$2339)</f>
        <v>tier - 3</v>
      </c>
      <c r="P1593" t="str">
        <f>_xlfn.XLOOKUP(A1593,'DataCleaning in Hospitalisation'!$A$2:$A$2339,'DataCleaning in Hospitalisation'!$K$2:$K$2339)</f>
        <v>R1013</v>
      </c>
      <c r="Q1593">
        <f>_xlfn.XLOOKUP(A1593,'DataCleaning in Hospitalisation'!$A$2:$A$2339,'DataCleaning in Hospitalisation'!$F$2:$F$2339)</f>
        <v>42</v>
      </c>
      <c r="U1593" s="4" t="s">
        <v>1129</v>
      </c>
      <c r="V1593">
        <v>1</v>
      </c>
      <c r="X1593" s="4" t="s">
        <v>2039</v>
      </c>
      <c r="Y1593" s="30">
        <v>29816.639999999999</v>
      </c>
      <c r="AJ1593" s="4" t="s">
        <v>2039</v>
      </c>
      <c r="AK1593" s="30">
        <v>29816.639999999999</v>
      </c>
    </row>
    <row r="1594" spans="1:37" x14ac:dyDescent="0.3">
      <c r="A1594" t="s">
        <v>773</v>
      </c>
      <c r="B1594" t="str">
        <f>_xlfn.XLOOKUP(A1594,'Customer Names'!$A$2:$A$2336,'Customer Names'!$C$2:$C$2336)</f>
        <v xml:space="preserve"> Mrs.Katie</v>
      </c>
      <c r="C1594" s="41">
        <f>_xlfn.XLOOKUP(A1594,'Data Cleaning in Medical Examin'!$A$2:$A$2336,'Data Cleaning in Medical Examin'!$B$2:$B$2336)</f>
        <v>31.74</v>
      </c>
      <c r="D1594">
        <f>_xlfn.XLOOKUP(A1594,'Data Cleaning in Medical Examin'!$A$2:$A$2336,'Data Cleaning in Medical Examin'!$D$2:$D$2336)</f>
        <v>4.46</v>
      </c>
      <c r="E1594" t="str">
        <f>_xlfn.XLOOKUP(A1594,'Data Cleaning in Medical Examin'!$A$2:$A$2336,'Data Cleaning in Medical Examin'!$F$2:$F$2336)</f>
        <v>No</v>
      </c>
      <c r="F1594" t="str">
        <f>_xlfn.XLOOKUP(A1594,'Data Cleaning in Medical Examin'!$A$2:$A$2336,'Data Cleaning in Medical Examin'!$G$2:$G$2336)</f>
        <v>No</v>
      </c>
      <c r="G1594" t="str">
        <f>_xlfn.XLOOKUP(A1594,'Data Cleaning in Medical Examin'!$A$2:$A$2336,'Data Cleaning in Medical Examin'!$H$2:$H$2336)</f>
        <v>Yes</v>
      </c>
      <c r="H1594" t="str">
        <f>_xlfn.XLOOKUP(A1594,'Data Cleaning in Medical Examin'!$A$2:$A$2336,'Data Cleaning in Medical Examin'!$I$2:$I$2336)</f>
        <v>1 Major Surgery</v>
      </c>
      <c r="I1594" t="str">
        <f>_xlfn.XLOOKUP(A1594,'Data Cleaning in Medical Examin'!$A$2:$A$2336,'Data Cleaning in Medical Examin'!$J$2:$J$2336)</f>
        <v>No</v>
      </c>
      <c r="J1594" t="str">
        <f>_xlfn.XLOOKUP(A1594,'Data Cleaning in Medical Examin'!$A$2:$A$2336,'Data Cleaning in Medical Examin'!$C$2:$C$2336)</f>
        <v>Obesity</v>
      </c>
      <c r="K1594" t="str">
        <f>_xlfn.XLOOKUP(A1594,'Data Cleaning in Medical Examin'!$A$2:$A$2336,'Data Cleaning in Medical Examin'!$E$2:$E$2336)</f>
        <v>Normal</v>
      </c>
      <c r="L1594" t="str">
        <f>_xlfn.XLOOKUP(A1594,'DataCleaning in Hospitalisation'!$A$2:$A$2339,'DataCleaning in Hospitalisation'!$E$2:$E$2339)</f>
        <v>25-Sep-1984</v>
      </c>
      <c r="M1594" s="30">
        <f>_xlfn.XLOOKUP(A1594,'DataCleaning in Hospitalisation'!$A$2:$A$2339,'DataCleaning in Hospitalisation'!$H$2:$H$2339)</f>
        <v>6269.33</v>
      </c>
      <c r="N1594" t="str">
        <f>_xlfn.XLOOKUP(A1594,'DataCleaning in Hospitalisation'!$A$2:$A$2339,'DataCleaning in Hospitalisation'!$I$2:$I$2339)</f>
        <v>tier - 2</v>
      </c>
      <c r="O1594" t="str">
        <f>_xlfn.XLOOKUP(A1594,'DataCleaning in Hospitalisation'!$A$2:$A$2339,'DataCleaning in Hospitalisation'!$J$2:$J$2339)</f>
        <v>tier - 1</v>
      </c>
      <c r="P1594" t="str">
        <f>_xlfn.XLOOKUP(A1594,'DataCleaning in Hospitalisation'!$A$2:$A$2339,'DataCleaning in Hospitalisation'!$K$2:$K$2339)</f>
        <v>R1013</v>
      </c>
      <c r="Q1594">
        <f>_xlfn.XLOOKUP(A1594,'DataCleaning in Hospitalisation'!$A$2:$A$2339,'DataCleaning in Hospitalisation'!$F$2:$F$2339)</f>
        <v>39</v>
      </c>
      <c r="U1594" s="46" t="s">
        <v>7</v>
      </c>
      <c r="V1594">
        <v>1</v>
      </c>
      <c r="X1594" s="4" t="s">
        <v>2038</v>
      </c>
      <c r="Y1594" s="30">
        <v>29760.6</v>
      </c>
      <c r="AJ1594" s="4" t="s">
        <v>2038</v>
      </c>
      <c r="AK1594" s="30">
        <v>29760.6</v>
      </c>
    </row>
    <row r="1595" spans="1:37" x14ac:dyDescent="0.3">
      <c r="A1595" t="s">
        <v>772</v>
      </c>
      <c r="B1595" t="str">
        <f>_xlfn.XLOOKUP(A1595,'Customer Names'!$A$2:$A$2336,'Customer Names'!$C$2:$C$2336)</f>
        <v xml:space="preserve"> Mr.Ruben</v>
      </c>
      <c r="C1595" s="41">
        <f>_xlfn.XLOOKUP(A1595,'Data Cleaning in Medical Examin'!$A$2:$A$2336,'Data Cleaning in Medical Examin'!$B$2:$B$2336)</f>
        <v>21.78</v>
      </c>
      <c r="D1595">
        <f>_xlfn.XLOOKUP(A1595,'Data Cleaning in Medical Examin'!$A$2:$A$2336,'Data Cleaning in Medical Examin'!$D$2:$D$2336)</f>
        <v>9.31</v>
      </c>
      <c r="E1595" t="str">
        <f>_xlfn.XLOOKUP(A1595,'Data Cleaning in Medical Examin'!$A$2:$A$2336,'Data Cleaning in Medical Examin'!$F$2:$F$2336)</f>
        <v>Yes</v>
      </c>
      <c r="F1595" t="str">
        <f>_xlfn.XLOOKUP(A1595,'Data Cleaning in Medical Examin'!$A$2:$A$2336,'Data Cleaning in Medical Examin'!$G$2:$G$2336)</f>
        <v>No</v>
      </c>
      <c r="G1595" t="str">
        <f>_xlfn.XLOOKUP(A1595,'Data Cleaning in Medical Examin'!$A$2:$A$2336,'Data Cleaning in Medical Examin'!$H$2:$H$2336)</f>
        <v>No</v>
      </c>
      <c r="H1595" t="str">
        <f>_xlfn.XLOOKUP(A1595,'Data Cleaning in Medical Examin'!$A$2:$A$2336,'Data Cleaning in Medical Examin'!$I$2:$I$2336)</f>
        <v>No Major Surgery</v>
      </c>
      <c r="I1595" t="str">
        <f>_xlfn.XLOOKUP(A1595,'Data Cleaning in Medical Examin'!$A$2:$A$2336,'Data Cleaning in Medical Examin'!$J$2:$J$2336)</f>
        <v>No</v>
      </c>
      <c r="J1595" t="str">
        <f>_xlfn.XLOOKUP(A1595,'Data Cleaning in Medical Examin'!$A$2:$A$2336,'Data Cleaning in Medical Examin'!$C$2:$C$2336)</f>
        <v>Normal Weight</v>
      </c>
      <c r="K1595" t="str">
        <f>_xlfn.XLOOKUP(A1595,'Data Cleaning in Medical Examin'!$A$2:$A$2336,'Data Cleaning in Medical Examin'!$E$2:$E$2336)</f>
        <v>Diabetes</v>
      </c>
      <c r="L1595" t="str">
        <f>_xlfn.XLOOKUP(A1595,'DataCleaning in Hospitalisation'!$A$2:$A$2339,'DataCleaning in Hospitalisation'!$E$2:$E$2339)</f>
        <v>17-Oct-1995</v>
      </c>
      <c r="M1595" s="30">
        <f>_xlfn.XLOOKUP(A1595,'DataCleaning in Hospitalisation'!$A$2:$A$2339,'DataCleaning in Hospitalisation'!$H$2:$H$2339)</f>
        <v>6261.2</v>
      </c>
      <c r="N1595" t="str">
        <f>_xlfn.XLOOKUP(A1595,'DataCleaning in Hospitalisation'!$A$2:$A$2339,'DataCleaning in Hospitalisation'!$I$2:$I$2339)</f>
        <v>tier - 2</v>
      </c>
      <c r="O1595" t="str">
        <f>_xlfn.XLOOKUP(A1595,'DataCleaning in Hospitalisation'!$A$2:$A$2339,'DataCleaning in Hospitalisation'!$J$2:$J$2339)</f>
        <v>tier - 1</v>
      </c>
      <c r="P1595" t="str">
        <f>_xlfn.XLOOKUP(A1595,'DataCleaning in Hospitalisation'!$A$2:$A$2339,'DataCleaning in Hospitalisation'!$K$2:$K$2339)</f>
        <v>R1026</v>
      </c>
      <c r="Q1595">
        <f>_xlfn.XLOOKUP(A1595,'DataCleaning in Hospitalisation'!$A$2:$A$2339,'DataCleaning in Hospitalisation'!$F$2:$F$2339)</f>
        <v>28</v>
      </c>
      <c r="U1595" s="50" t="s">
        <v>2419</v>
      </c>
      <c r="V1595">
        <v>1</v>
      </c>
      <c r="X1595" s="4" t="s">
        <v>2335</v>
      </c>
      <c r="Y1595" s="30">
        <v>45008.959999999999</v>
      </c>
      <c r="AJ1595" s="4" t="s">
        <v>2335</v>
      </c>
      <c r="AK1595" s="30">
        <v>45008.959999999999</v>
      </c>
    </row>
    <row r="1596" spans="1:37" x14ac:dyDescent="0.3">
      <c r="A1596" t="s">
        <v>771</v>
      </c>
      <c r="B1596" t="str">
        <f>_xlfn.XLOOKUP(A1596,'Customer Names'!$A$2:$A$2336,'Customer Names'!$C$2:$C$2336)</f>
        <v xml:space="preserve"> Ms.Sarah</v>
      </c>
      <c r="C1596" s="41">
        <f>_xlfn.XLOOKUP(A1596,'Data Cleaning in Medical Examin'!$A$2:$A$2336,'Data Cleaning in Medical Examin'!$B$2:$B$2336)</f>
        <v>23.75</v>
      </c>
      <c r="D1596">
        <f>_xlfn.XLOOKUP(A1596,'Data Cleaning in Medical Examin'!$A$2:$A$2336,'Data Cleaning in Medical Examin'!$D$2:$D$2336)</f>
        <v>5.03</v>
      </c>
      <c r="E1596" t="str">
        <f>_xlfn.XLOOKUP(A1596,'Data Cleaning in Medical Examin'!$A$2:$A$2336,'Data Cleaning in Medical Examin'!$F$2:$F$2336)</f>
        <v>No</v>
      </c>
      <c r="F1596" t="str">
        <f>_xlfn.XLOOKUP(A1596,'Data Cleaning in Medical Examin'!$A$2:$A$2336,'Data Cleaning in Medical Examin'!$G$2:$G$2336)</f>
        <v>No</v>
      </c>
      <c r="G1596" t="str">
        <f>_xlfn.XLOOKUP(A1596,'Data Cleaning in Medical Examin'!$A$2:$A$2336,'Data Cleaning in Medical Examin'!$H$2:$H$2336)</f>
        <v>No</v>
      </c>
      <c r="H1596" t="str">
        <f>_xlfn.XLOOKUP(A1596,'Data Cleaning in Medical Examin'!$A$2:$A$2336,'Data Cleaning in Medical Examin'!$I$2:$I$2336)</f>
        <v>1 Major Surgery</v>
      </c>
      <c r="I1596" t="str">
        <f>_xlfn.XLOOKUP(A1596,'Data Cleaning in Medical Examin'!$A$2:$A$2336,'Data Cleaning in Medical Examin'!$J$2:$J$2336)</f>
        <v>No</v>
      </c>
      <c r="J1596" t="str">
        <f>_xlfn.XLOOKUP(A1596,'Data Cleaning in Medical Examin'!$A$2:$A$2336,'Data Cleaning in Medical Examin'!$C$2:$C$2336)</f>
        <v>Normal Weight</v>
      </c>
      <c r="K1596" t="str">
        <f>_xlfn.XLOOKUP(A1596,'Data Cleaning in Medical Examin'!$A$2:$A$2336,'Data Cleaning in Medical Examin'!$E$2:$E$2336)</f>
        <v>Normal</v>
      </c>
      <c r="L1596" t="str">
        <f>_xlfn.XLOOKUP(A1596,'DataCleaning in Hospitalisation'!$A$2:$A$2339,'DataCleaning in Hospitalisation'!$E$2:$E$2339)</f>
        <v>11-Oct-1970</v>
      </c>
      <c r="M1596" s="30">
        <f>_xlfn.XLOOKUP(A1596,'DataCleaning in Hospitalisation'!$A$2:$A$2339,'DataCleaning in Hospitalisation'!$H$2:$H$2339)</f>
        <v>6255.38</v>
      </c>
      <c r="N1596" t="str">
        <f>_xlfn.XLOOKUP(A1596,'DataCleaning in Hospitalisation'!$A$2:$A$2339,'DataCleaning in Hospitalisation'!$I$2:$I$2339)</f>
        <v>tier - 2</v>
      </c>
      <c r="O1596" t="str">
        <f>_xlfn.XLOOKUP(A1596,'DataCleaning in Hospitalisation'!$A$2:$A$2339,'DataCleaning in Hospitalisation'!$J$2:$J$2339)</f>
        <v>tier - 2</v>
      </c>
      <c r="P1596" t="str">
        <f>_xlfn.XLOOKUP(A1596,'DataCleaning in Hospitalisation'!$A$2:$A$2339,'DataCleaning in Hospitalisation'!$K$2:$K$2339)</f>
        <v>R1013</v>
      </c>
      <c r="Q1596">
        <f>_xlfn.XLOOKUP(A1596,'DataCleaning in Hospitalisation'!$A$2:$A$2339,'DataCleaning in Hospitalisation'!$F$2:$F$2339)</f>
        <v>53</v>
      </c>
      <c r="U1596" s="51" t="s">
        <v>6</v>
      </c>
      <c r="V1596">
        <v>1</v>
      </c>
      <c r="X1596" s="4" t="s">
        <v>2037</v>
      </c>
      <c r="Y1596" s="30">
        <v>29757.69</v>
      </c>
      <c r="AJ1596" s="4" t="s">
        <v>2037</v>
      </c>
      <c r="AK1596" s="30">
        <v>29757.69</v>
      </c>
    </row>
    <row r="1597" spans="1:37" x14ac:dyDescent="0.3">
      <c r="A1597" t="s">
        <v>770</v>
      </c>
      <c r="B1597" t="str">
        <f>_xlfn.XLOOKUP(A1597,'Customer Names'!$A$2:$A$2336,'Customer Names'!$C$2:$C$2336)</f>
        <v xml:space="preserve"> Mrs.Angela</v>
      </c>
      <c r="C1597" s="41">
        <f>_xlfn.XLOOKUP(A1597,'Data Cleaning in Medical Examin'!$A$2:$A$2336,'Data Cleaning in Medical Examin'!$B$2:$B$2336)</f>
        <v>33.21</v>
      </c>
      <c r="D1597">
        <f>_xlfn.XLOOKUP(A1597,'Data Cleaning in Medical Examin'!$A$2:$A$2336,'Data Cleaning in Medical Examin'!$D$2:$D$2336)</f>
        <v>5.07</v>
      </c>
      <c r="E1597" t="str">
        <f>_xlfn.XLOOKUP(A1597,'Data Cleaning in Medical Examin'!$A$2:$A$2336,'Data Cleaning in Medical Examin'!$F$2:$F$2336)</f>
        <v>Yes</v>
      </c>
      <c r="F1597" t="str">
        <f>_xlfn.XLOOKUP(A1597,'Data Cleaning in Medical Examin'!$A$2:$A$2336,'Data Cleaning in Medical Examin'!$G$2:$G$2336)</f>
        <v>No</v>
      </c>
      <c r="G1597" t="str">
        <f>_xlfn.XLOOKUP(A1597,'Data Cleaning in Medical Examin'!$A$2:$A$2336,'Data Cleaning in Medical Examin'!$H$2:$H$2336)</f>
        <v>No</v>
      </c>
      <c r="H1597" t="str">
        <f>_xlfn.XLOOKUP(A1597,'Data Cleaning in Medical Examin'!$A$2:$A$2336,'Data Cleaning in Medical Examin'!$I$2:$I$2336)</f>
        <v>1 Major Surgery</v>
      </c>
      <c r="I1597" t="str">
        <f>_xlfn.XLOOKUP(A1597,'Data Cleaning in Medical Examin'!$A$2:$A$2336,'Data Cleaning in Medical Examin'!$J$2:$J$2336)</f>
        <v>No</v>
      </c>
      <c r="J1597" t="str">
        <f>_xlfn.XLOOKUP(A1597,'Data Cleaning in Medical Examin'!$A$2:$A$2336,'Data Cleaning in Medical Examin'!$C$2:$C$2336)</f>
        <v>Obesity</v>
      </c>
      <c r="K1597" t="str">
        <f>_xlfn.XLOOKUP(A1597,'Data Cleaning in Medical Examin'!$A$2:$A$2336,'Data Cleaning in Medical Examin'!$E$2:$E$2336)</f>
        <v>Normal</v>
      </c>
      <c r="L1597" t="str">
        <f>_xlfn.XLOOKUP(A1597,'DataCleaning in Hospitalisation'!$A$2:$A$2339,'DataCleaning in Hospitalisation'!$E$2:$E$2339)</f>
        <v>8-Sep-1972</v>
      </c>
      <c r="M1597" s="30">
        <f>_xlfn.XLOOKUP(A1597,'DataCleaning in Hospitalisation'!$A$2:$A$2339,'DataCleaning in Hospitalisation'!$H$2:$H$2339)</f>
        <v>6254.13</v>
      </c>
      <c r="N1597" t="str">
        <f>_xlfn.XLOOKUP(A1597,'DataCleaning in Hospitalisation'!$A$2:$A$2339,'DataCleaning in Hospitalisation'!$I$2:$I$2339)</f>
        <v>tier - 2</v>
      </c>
      <c r="O1597" t="str">
        <f>_xlfn.XLOOKUP(A1597,'DataCleaning in Hospitalisation'!$A$2:$A$2339,'DataCleaning in Hospitalisation'!$J$2:$J$2339)</f>
        <v>tier - 2</v>
      </c>
      <c r="P1597" t="str">
        <f>_xlfn.XLOOKUP(A1597,'DataCleaning in Hospitalisation'!$A$2:$A$2339,'DataCleaning in Hospitalisation'!$K$2:$K$2339)</f>
        <v>R1012</v>
      </c>
      <c r="Q1597">
        <f>_xlfn.XLOOKUP(A1597,'DataCleaning in Hospitalisation'!$A$2:$A$2339,'DataCleaning in Hospitalisation'!$F$2:$F$2339)</f>
        <v>51</v>
      </c>
      <c r="U1597" s="52" t="s">
        <v>2372</v>
      </c>
      <c r="V1597">
        <v>1</v>
      </c>
      <c r="X1597" s="4" t="s">
        <v>2036</v>
      </c>
      <c r="Y1597" s="30">
        <v>29622.69</v>
      </c>
      <c r="AJ1597" s="4" t="s">
        <v>2036</v>
      </c>
      <c r="AK1597" s="30">
        <v>29622.69</v>
      </c>
    </row>
    <row r="1598" spans="1:37" x14ac:dyDescent="0.3">
      <c r="A1598" t="s">
        <v>769</v>
      </c>
      <c r="B1598" t="str">
        <f>_xlfn.XLOOKUP(A1598,'Customer Names'!$A$2:$A$2336,'Customer Names'!$C$2:$C$2336)</f>
        <v xml:space="preserve"> Mr.Chatham</v>
      </c>
      <c r="C1598" s="41">
        <f>_xlfn.XLOOKUP(A1598,'Data Cleaning in Medical Examin'!$A$2:$A$2336,'Data Cleaning in Medical Examin'!$B$2:$B$2336)</f>
        <v>17.7</v>
      </c>
      <c r="D1598">
        <f>_xlfn.XLOOKUP(A1598,'Data Cleaning in Medical Examin'!$A$2:$A$2336,'Data Cleaning in Medical Examin'!$D$2:$D$2336)</f>
        <v>10.42</v>
      </c>
      <c r="E1598" t="str">
        <f>_xlfn.XLOOKUP(A1598,'Data Cleaning in Medical Examin'!$A$2:$A$2336,'Data Cleaning in Medical Examin'!$F$2:$F$2336)</f>
        <v>Yes</v>
      </c>
      <c r="F1598" t="str">
        <f>_xlfn.XLOOKUP(A1598,'Data Cleaning in Medical Examin'!$A$2:$A$2336,'Data Cleaning in Medical Examin'!$G$2:$G$2336)</f>
        <v>No</v>
      </c>
      <c r="G1598" t="str">
        <f>_xlfn.XLOOKUP(A1598,'Data Cleaning in Medical Examin'!$A$2:$A$2336,'Data Cleaning in Medical Examin'!$H$2:$H$2336)</f>
        <v>No</v>
      </c>
      <c r="H1598" t="str">
        <f>_xlfn.XLOOKUP(A1598,'Data Cleaning in Medical Examin'!$A$2:$A$2336,'Data Cleaning in Medical Examin'!$I$2:$I$2336)</f>
        <v>2 Major Surgery</v>
      </c>
      <c r="I1598" t="str">
        <f>_xlfn.XLOOKUP(A1598,'Data Cleaning in Medical Examin'!$A$2:$A$2336,'Data Cleaning in Medical Examin'!$J$2:$J$2336)</f>
        <v>No</v>
      </c>
      <c r="J1598" t="str">
        <f>_xlfn.XLOOKUP(A1598,'Data Cleaning in Medical Examin'!$A$2:$A$2336,'Data Cleaning in Medical Examin'!$C$2:$C$2336)</f>
        <v>Under Weight</v>
      </c>
      <c r="K1598" t="str">
        <f>_xlfn.XLOOKUP(A1598,'Data Cleaning in Medical Examin'!$A$2:$A$2336,'Data Cleaning in Medical Examin'!$E$2:$E$2336)</f>
        <v>Diabetes</v>
      </c>
      <c r="L1598" t="str">
        <f>_xlfn.XLOOKUP(A1598,'DataCleaning in Hospitalisation'!$A$2:$A$2339,'DataCleaning in Hospitalisation'!$E$2:$E$2339)</f>
        <v>11-Nov-1972</v>
      </c>
      <c r="M1598" s="30">
        <f>_xlfn.XLOOKUP(A1598,'DataCleaning in Hospitalisation'!$A$2:$A$2339,'DataCleaning in Hospitalisation'!$H$2:$H$2339)</f>
        <v>6253.85</v>
      </c>
      <c r="N1598" t="str">
        <f>_xlfn.XLOOKUP(A1598,'DataCleaning in Hospitalisation'!$A$2:$A$2339,'DataCleaning in Hospitalisation'!$I$2:$I$2339)</f>
        <v>tier - 2</v>
      </c>
      <c r="O1598" t="str">
        <f>_xlfn.XLOOKUP(A1598,'DataCleaning in Hospitalisation'!$A$2:$A$2339,'DataCleaning in Hospitalisation'!$J$2:$J$2339)</f>
        <v>tier - 2</v>
      </c>
      <c r="P1598" t="str">
        <f>_xlfn.XLOOKUP(A1598,'DataCleaning in Hospitalisation'!$A$2:$A$2339,'DataCleaning in Hospitalisation'!$K$2:$K$2339)</f>
        <v>R1013</v>
      </c>
      <c r="Q1598">
        <f>_xlfn.XLOOKUP(A1598,'DataCleaning in Hospitalisation'!$A$2:$A$2339,'DataCleaning in Hospitalisation'!$F$2:$F$2339)</f>
        <v>51</v>
      </c>
      <c r="U1598" s="53" t="s">
        <v>2372</v>
      </c>
      <c r="V1598">
        <v>1</v>
      </c>
      <c r="X1598" s="4" t="s">
        <v>2035</v>
      </c>
      <c r="Y1598" s="30">
        <v>29583.8</v>
      </c>
      <c r="AJ1598" s="4" t="s">
        <v>2035</v>
      </c>
      <c r="AK1598" s="30">
        <v>29583.8</v>
      </c>
    </row>
    <row r="1599" spans="1:37" x14ac:dyDescent="0.3">
      <c r="A1599" t="s">
        <v>768</v>
      </c>
      <c r="B1599" t="str">
        <f>_xlfn.XLOOKUP(A1599,'Customer Names'!$A$2:$A$2336,'Customer Names'!$C$2:$C$2336)</f>
        <v xml:space="preserve"> Mr.Derek</v>
      </c>
      <c r="C1599" s="41">
        <f>_xlfn.XLOOKUP(A1599,'Data Cleaning in Medical Examin'!$A$2:$A$2336,'Data Cleaning in Medical Examin'!$B$2:$B$2336)</f>
        <v>17.2</v>
      </c>
      <c r="D1599">
        <f>_xlfn.XLOOKUP(A1599,'Data Cleaning in Medical Examin'!$A$2:$A$2336,'Data Cleaning in Medical Examin'!$D$2:$D$2336)</f>
        <v>6.45</v>
      </c>
      <c r="E1599" t="str">
        <f>_xlfn.XLOOKUP(A1599,'Data Cleaning in Medical Examin'!$A$2:$A$2336,'Data Cleaning in Medical Examin'!$F$2:$F$2336)</f>
        <v>No</v>
      </c>
      <c r="F1599" t="str">
        <f>_xlfn.XLOOKUP(A1599,'Data Cleaning in Medical Examin'!$A$2:$A$2336,'Data Cleaning in Medical Examin'!$G$2:$G$2336)</f>
        <v>No</v>
      </c>
      <c r="G1599" t="str">
        <f>_xlfn.XLOOKUP(A1599,'Data Cleaning in Medical Examin'!$A$2:$A$2336,'Data Cleaning in Medical Examin'!$H$2:$H$2336)</f>
        <v>No</v>
      </c>
      <c r="H1599" t="str">
        <f>_xlfn.XLOOKUP(A1599,'Data Cleaning in Medical Examin'!$A$2:$A$2336,'Data Cleaning in Medical Examin'!$I$2:$I$2336)</f>
        <v>2 Major Surgery</v>
      </c>
      <c r="I1599" t="str">
        <f>_xlfn.XLOOKUP(A1599,'Data Cleaning in Medical Examin'!$A$2:$A$2336,'Data Cleaning in Medical Examin'!$J$2:$J$2336)</f>
        <v>No</v>
      </c>
      <c r="J1599" t="str">
        <f>_xlfn.XLOOKUP(A1599,'Data Cleaning in Medical Examin'!$A$2:$A$2336,'Data Cleaning in Medical Examin'!$C$2:$C$2336)</f>
        <v>Under Weight</v>
      </c>
      <c r="K1599" t="str">
        <f>_xlfn.XLOOKUP(A1599,'Data Cleaning in Medical Examin'!$A$2:$A$2336,'Data Cleaning in Medical Examin'!$E$2:$E$2336)</f>
        <v>Diabetes</v>
      </c>
      <c r="L1599" t="str">
        <f>_xlfn.XLOOKUP(A1599,'DataCleaning in Hospitalisation'!$A$2:$A$2339,'DataCleaning in Hospitalisation'!$E$2:$E$2339)</f>
        <v>10-Oct-1979</v>
      </c>
      <c r="M1599" s="30">
        <f>_xlfn.XLOOKUP(A1599,'DataCleaning in Hospitalisation'!$A$2:$A$2339,'DataCleaning in Hospitalisation'!$H$2:$H$2339)</f>
        <v>6250.44</v>
      </c>
      <c r="N1599" t="str">
        <f>_xlfn.XLOOKUP(A1599,'DataCleaning in Hospitalisation'!$A$2:$A$2339,'DataCleaning in Hospitalisation'!$I$2:$I$2339)</f>
        <v>tier - 2</v>
      </c>
      <c r="O1599" t="str">
        <f>_xlfn.XLOOKUP(A1599,'DataCleaning in Hospitalisation'!$A$2:$A$2339,'DataCleaning in Hospitalisation'!$J$2:$J$2339)</f>
        <v>tier - 1</v>
      </c>
      <c r="P1599" t="str">
        <f>_xlfn.XLOOKUP(A1599,'DataCleaning in Hospitalisation'!$A$2:$A$2339,'DataCleaning in Hospitalisation'!$K$2:$K$2339)</f>
        <v>R1011</v>
      </c>
      <c r="Q1599">
        <f>_xlfn.XLOOKUP(A1599,'DataCleaning in Hospitalisation'!$A$2:$A$2339,'DataCleaning in Hospitalisation'!$F$2:$F$2339)</f>
        <v>44</v>
      </c>
      <c r="U1599" s="4" t="s">
        <v>1128</v>
      </c>
      <c r="V1599">
        <v>1</v>
      </c>
      <c r="X1599" s="4" t="s">
        <v>2034</v>
      </c>
      <c r="Y1599" s="30">
        <v>29523.17</v>
      </c>
      <c r="AJ1599" s="4" t="s">
        <v>2034</v>
      </c>
      <c r="AK1599" s="30">
        <v>29523.17</v>
      </c>
    </row>
    <row r="1600" spans="1:37" x14ac:dyDescent="0.3">
      <c r="A1600" t="s">
        <v>767</v>
      </c>
      <c r="B1600" t="str">
        <f>_xlfn.XLOOKUP(A1600,'Customer Names'!$A$2:$A$2336,'Customer Names'!$C$2:$C$2336)</f>
        <v xml:space="preserve"> Mr.Kalvin</v>
      </c>
      <c r="C1600" s="41">
        <f>_xlfn.XLOOKUP(A1600,'Data Cleaning in Medical Examin'!$A$2:$A$2336,'Data Cleaning in Medical Examin'!$B$2:$B$2336)</f>
        <v>19.21</v>
      </c>
      <c r="D1600">
        <f>_xlfn.XLOOKUP(A1600,'Data Cleaning in Medical Examin'!$A$2:$A$2336,'Data Cleaning in Medical Examin'!$D$2:$D$2336)</f>
        <v>5.52</v>
      </c>
      <c r="E1600" t="str">
        <f>_xlfn.XLOOKUP(A1600,'Data Cleaning in Medical Examin'!$A$2:$A$2336,'Data Cleaning in Medical Examin'!$F$2:$F$2336)</f>
        <v>No</v>
      </c>
      <c r="F1600" t="str">
        <f>_xlfn.XLOOKUP(A1600,'Data Cleaning in Medical Examin'!$A$2:$A$2336,'Data Cleaning in Medical Examin'!$G$2:$G$2336)</f>
        <v>No</v>
      </c>
      <c r="G1600" t="str">
        <f>_xlfn.XLOOKUP(A1600,'Data Cleaning in Medical Examin'!$A$2:$A$2336,'Data Cleaning in Medical Examin'!$H$2:$H$2336)</f>
        <v>No</v>
      </c>
      <c r="H1600" t="str">
        <f>_xlfn.XLOOKUP(A1600,'Data Cleaning in Medical Examin'!$A$2:$A$2336,'Data Cleaning in Medical Examin'!$I$2:$I$2336)</f>
        <v>2 Major Surgery</v>
      </c>
      <c r="I1600" t="str">
        <f>_xlfn.XLOOKUP(A1600,'Data Cleaning in Medical Examin'!$A$2:$A$2336,'Data Cleaning in Medical Examin'!$J$2:$J$2336)</f>
        <v>No</v>
      </c>
      <c r="J1600" t="str">
        <f>_xlfn.XLOOKUP(A1600,'Data Cleaning in Medical Examin'!$A$2:$A$2336,'Data Cleaning in Medical Examin'!$C$2:$C$2336)</f>
        <v>Normal Weight</v>
      </c>
      <c r="K1600" t="str">
        <f>_xlfn.XLOOKUP(A1600,'Data Cleaning in Medical Examin'!$A$2:$A$2336,'Data Cleaning in Medical Examin'!$E$2:$E$2336)</f>
        <v>Normal</v>
      </c>
      <c r="L1600" t="str">
        <f>_xlfn.XLOOKUP(A1600,'DataCleaning in Hospitalisation'!$A$2:$A$2339,'DataCleaning in Hospitalisation'!$E$2:$E$2339)</f>
        <v>11-Aug-1983</v>
      </c>
      <c r="M1600" s="30">
        <f>_xlfn.XLOOKUP(A1600,'DataCleaning in Hospitalisation'!$A$2:$A$2339,'DataCleaning in Hospitalisation'!$H$2:$H$2339)</f>
        <v>6238.3</v>
      </c>
      <c r="N1600" t="str">
        <f>_xlfn.XLOOKUP(A1600,'DataCleaning in Hospitalisation'!$A$2:$A$2339,'DataCleaning in Hospitalisation'!$I$2:$I$2339)</f>
        <v>tier - 2</v>
      </c>
      <c r="O1600" t="str">
        <f>_xlfn.XLOOKUP(A1600,'DataCleaning in Hospitalisation'!$A$2:$A$2339,'DataCleaning in Hospitalisation'!$J$2:$J$2339)</f>
        <v>tier - 1</v>
      </c>
      <c r="P1600" t="str">
        <f>_xlfn.XLOOKUP(A1600,'DataCleaning in Hospitalisation'!$A$2:$A$2339,'DataCleaning in Hospitalisation'!$K$2:$K$2339)</f>
        <v>R1011</v>
      </c>
      <c r="Q1600">
        <f>_xlfn.XLOOKUP(A1600,'DataCleaning in Hospitalisation'!$A$2:$A$2339,'DataCleaning in Hospitalisation'!$F$2:$F$2339)</f>
        <v>40</v>
      </c>
      <c r="U1600" s="46" t="s">
        <v>6</v>
      </c>
      <c r="V1600">
        <v>1</v>
      </c>
      <c r="X1600" s="4" t="s">
        <v>2033</v>
      </c>
      <c r="Y1600" s="30">
        <v>29443.59</v>
      </c>
      <c r="AJ1600" s="4" t="s">
        <v>2033</v>
      </c>
      <c r="AK1600" s="30">
        <v>29443.59</v>
      </c>
    </row>
    <row r="1601" spans="1:37" x14ac:dyDescent="0.3">
      <c r="A1601" t="s">
        <v>766</v>
      </c>
      <c r="B1601" t="str">
        <f>_xlfn.XLOOKUP(A1601,'Customer Names'!$A$2:$A$2336,'Customer Names'!$C$2:$C$2336)</f>
        <v xml:space="preserve"> Mr.Dave</v>
      </c>
      <c r="C1601" s="41">
        <f>_xlfn.XLOOKUP(A1601,'Data Cleaning in Medical Examin'!$A$2:$A$2336,'Data Cleaning in Medical Examin'!$B$2:$B$2336)</f>
        <v>23.2</v>
      </c>
      <c r="D1601">
        <f>_xlfn.XLOOKUP(A1601,'Data Cleaning in Medical Examin'!$A$2:$A$2336,'Data Cleaning in Medical Examin'!$D$2:$D$2336)</f>
        <v>4.41</v>
      </c>
      <c r="E1601" t="str">
        <f>_xlfn.XLOOKUP(A1601,'Data Cleaning in Medical Examin'!$A$2:$A$2336,'Data Cleaning in Medical Examin'!$F$2:$F$2336)</f>
        <v>No</v>
      </c>
      <c r="F1601" t="str">
        <f>_xlfn.XLOOKUP(A1601,'Data Cleaning in Medical Examin'!$A$2:$A$2336,'Data Cleaning in Medical Examin'!$G$2:$G$2336)</f>
        <v>No</v>
      </c>
      <c r="G1601" t="str">
        <f>_xlfn.XLOOKUP(A1601,'Data Cleaning in Medical Examin'!$A$2:$A$2336,'Data Cleaning in Medical Examin'!$H$2:$H$2336)</f>
        <v>Yes</v>
      </c>
      <c r="H1601" t="str">
        <f>_xlfn.XLOOKUP(A1601,'Data Cleaning in Medical Examin'!$A$2:$A$2336,'Data Cleaning in Medical Examin'!$I$2:$I$2336)</f>
        <v>1 Major Surgery</v>
      </c>
      <c r="I1601" t="str">
        <f>_xlfn.XLOOKUP(A1601,'Data Cleaning in Medical Examin'!$A$2:$A$2336,'Data Cleaning in Medical Examin'!$J$2:$J$2336)</f>
        <v>No</v>
      </c>
      <c r="J1601" t="str">
        <f>_xlfn.XLOOKUP(A1601,'Data Cleaning in Medical Examin'!$A$2:$A$2336,'Data Cleaning in Medical Examin'!$C$2:$C$2336)</f>
        <v>Normal Weight</v>
      </c>
      <c r="K1601" t="str">
        <f>_xlfn.XLOOKUP(A1601,'Data Cleaning in Medical Examin'!$A$2:$A$2336,'Data Cleaning in Medical Examin'!$E$2:$E$2336)</f>
        <v>Normal</v>
      </c>
      <c r="L1601" t="str">
        <f>_xlfn.XLOOKUP(A1601,'DataCleaning in Hospitalisation'!$A$2:$A$2339,'DataCleaning in Hospitalisation'!$E$2:$E$2339)</f>
        <v>19-Sep-1978</v>
      </c>
      <c r="M1601" s="30">
        <f>_xlfn.XLOOKUP(A1601,'DataCleaning in Hospitalisation'!$A$2:$A$2339,'DataCleaning in Hospitalisation'!$H$2:$H$2339)</f>
        <v>6236.95</v>
      </c>
      <c r="N1601" t="str">
        <f>_xlfn.XLOOKUP(A1601,'DataCleaning in Hospitalisation'!$A$2:$A$2339,'DataCleaning in Hospitalisation'!$I$2:$I$2339)</f>
        <v>tier - 2</v>
      </c>
      <c r="O1601" t="str">
        <f>_xlfn.XLOOKUP(A1601,'DataCleaning in Hospitalisation'!$A$2:$A$2339,'DataCleaning in Hospitalisation'!$J$2:$J$2339)</f>
        <v>tier - 2</v>
      </c>
      <c r="P1601" t="str">
        <f>_xlfn.XLOOKUP(A1601,'DataCleaning in Hospitalisation'!$A$2:$A$2339,'DataCleaning in Hospitalisation'!$K$2:$K$2339)</f>
        <v>R1013</v>
      </c>
      <c r="Q1601">
        <f>_xlfn.XLOOKUP(A1601,'DataCleaning in Hospitalisation'!$A$2:$A$2339,'DataCleaning in Hospitalisation'!$F$2:$F$2339)</f>
        <v>45</v>
      </c>
      <c r="U1601" s="50" t="s">
        <v>2418</v>
      </c>
      <c r="V1601">
        <v>1</v>
      </c>
      <c r="X1601" s="4" t="s">
        <v>2032</v>
      </c>
      <c r="Y1601" s="30">
        <v>29352.560000000001</v>
      </c>
      <c r="AJ1601" s="4" t="s">
        <v>2032</v>
      </c>
      <c r="AK1601" s="30">
        <v>29352.560000000001</v>
      </c>
    </row>
    <row r="1602" spans="1:37" x14ac:dyDescent="0.3">
      <c r="A1602" t="s">
        <v>765</v>
      </c>
      <c r="B1602" t="str">
        <f>_xlfn.XLOOKUP(A1602,'Customer Names'!$A$2:$A$2336,'Customer Names'!$C$2:$C$2336)</f>
        <v xml:space="preserve"> Ms.Barbara</v>
      </c>
      <c r="C1602" s="41">
        <f>_xlfn.XLOOKUP(A1602,'Data Cleaning in Medical Examin'!$A$2:$A$2336,'Data Cleaning in Medical Examin'!$B$2:$B$2336)</f>
        <v>32.5</v>
      </c>
      <c r="D1602">
        <f>_xlfn.XLOOKUP(A1602,'Data Cleaning in Medical Examin'!$A$2:$A$2336,'Data Cleaning in Medical Examin'!$D$2:$D$2336)</f>
        <v>4.6900000000000004</v>
      </c>
      <c r="E1602" t="str">
        <f>_xlfn.XLOOKUP(A1602,'Data Cleaning in Medical Examin'!$A$2:$A$2336,'Data Cleaning in Medical Examin'!$F$2:$F$2336)</f>
        <v>Yes</v>
      </c>
      <c r="F1602" t="str">
        <f>_xlfn.XLOOKUP(A1602,'Data Cleaning in Medical Examin'!$A$2:$A$2336,'Data Cleaning in Medical Examin'!$G$2:$G$2336)</f>
        <v>No</v>
      </c>
      <c r="G1602" t="str">
        <f>_xlfn.XLOOKUP(A1602,'Data Cleaning in Medical Examin'!$A$2:$A$2336,'Data Cleaning in Medical Examin'!$H$2:$H$2336)</f>
        <v>Yes</v>
      </c>
      <c r="H1602" t="str">
        <f>_xlfn.XLOOKUP(A1602,'Data Cleaning in Medical Examin'!$A$2:$A$2336,'Data Cleaning in Medical Examin'!$I$2:$I$2336)</f>
        <v>1 Major Surgery</v>
      </c>
      <c r="I1602" t="str">
        <f>_xlfn.XLOOKUP(A1602,'Data Cleaning in Medical Examin'!$A$2:$A$2336,'Data Cleaning in Medical Examin'!$J$2:$J$2336)</f>
        <v>No</v>
      </c>
      <c r="J1602" t="str">
        <f>_xlfn.XLOOKUP(A1602,'Data Cleaning in Medical Examin'!$A$2:$A$2336,'Data Cleaning in Medical Examin'!$C$2:$C$2336)</f>
        <v>Obesity</v>
      </c>
      <c r="K1602" t="str">
        <f>_xlfn.XLOOKUP(A1602,'Data Cleaning in Medical Examin'!$A$2:$A$2336,'Data Cleaning in Medical Examin'!$E$2:$E$2336)</f>
        <v>Normal</v>
      </c>
      <c r="L1602" t="str">
        <f>_xlfn.XLOOKUP(A1602,'DataCleaning in Hospitalisation'!$A$2:$A$2339,'DataCleaning in Hospitalisation'!$E$2:$E$2339)</f>
        <v>29-Jun-1972</v>
      </c>
      <c r="M1602" s="30">
        <f>_xlfn.XLOOKUP(A1602,'DataCleaning in Hospitalisation'!$A$2:$A$2339,'DataCleaning in Hospitalisation'!$H$2:$H$2339)</f>
        <v>6219.93</v>
      </c>
      <c r="N1602" t="str">
        <f>_xlfn.XLOOKUP(A1602,'DataCleaning in Hospitalisation'!$A$2:$A$2339,'DataCleaning in Hospitalisation'!$I$2:$I$2339)</f>
        <v>tier - 2</v>
      </c>
      <c r="O1602" t="str">
        <f>_xlfn.XLOOKUP(A1602,'DataCleaning in Hospitalisation'!$A$2:$A$2339,'DataCleaning in Hospitalisation'!$J$2:$J$2339)</f>
        <v>tier - 2</v>
      </c>
      <c r="P1602" t="str">
        <f>_xlfn.XLOOKUP(A1602,'DataCleaning in Hospitalisation'!$A$2:$A$2339,'DataCleaning in Hospitalisation'!$K$2:$K$2339)</f>
        <v>R1013</v>
      </c>
      <c r="Q1602">
        <f>_xlfn.XLOOKUP(A1602,'DataCleaning in Hospitalisation'!$A$2:$A$2339,'DataCleaning in Hospitalisation'!$F$2:$F$2339)</f>
        <v>51</v>
      </c>
      <c r="U1602" s="51" t="s">
        <v>7</v>
      </c>
      <c r="V1602">
        <v>1</v>
      </c>
      <c r="X1602" s="4" t="s">
        <v>2031</v>
      </c>
      <c r="Y1602" s="30">
        <v>29330.98</v>
      </c>
      <c r="AJ1602" s="4" t="s">
        <v>2031</v>
      </c>
      <c r="AK1602" s="30">
        <v>29330.98</v>
      </c>
    </row>
    <row r="1603" spans="1:37" x14ac:dyDescent="0.3">
      <c r="A1603" t="s">
        <v>764</v>
      </c>
      <c r="B1603" t="str">
        <f>_xlfn.XLOOKUP(A1603,'Customer Names'!$A$2:$A$2336,'Customer Names'!$C$2:$C$2336)</f>
        <v xml:space="preserve"> Mr.Skylar</v>
      </c>
      <c r="C1603" s="41">
        <f>_xlfn.XLOOKUP(A1603,'Data Cleaning in Medical Examin'!$A$2:$A$2336,'Data Cleaning in Medical Examin'!$B$2:$B$2336)</f>
        <v>20.9</v>
      </c>
      <c r="D1603">
        <f>_xlfn.XLOOKUP(A1603,'Data Cleaning in Medical Examin'!$A$2:$A$2336,'Data Cleaning in Medical Examin'!$D$2:$D$2336)</f>
        <v>6.94</v>
      </c>
      <c r="E1603" t="str">
        <f>_xlfn.XLOOKUP(A1603,'Data Cleaning in Medical Examin'!$A$2:$A$2336,'Data Cleaning in Medical Examin'!$F$2:$F$2336)</f>
        <v>No</v>
      </c>
      <c r="F1603" t="str">
        <f>_xlfn.XLOOKUP(A1603,'Data Cleaning in Medical Examin'!$A$2:$A$2336,'Data Cleaning in Medical Examin'!$G$2:$G$2336)</f>
        <v>No</v>
      </c>
      <c r="G1603" t="str">
        <f>_xlfn.XLOOKUP(A1603,'Data Cleaning in Medical Examin'!$A$2:$A$2336,'Data Cleaning in Medical Examin'!$H$2:$H$2336)</f>
        <v>No</v>
      </c>
      <c r="H1603" t="str">
        <f>_xlfn.XLOOKUP(A1603,'Data Cleaning in Medical Examin'!$A$2:$A$2336,'Data Cleaning in Medical Examin'!$I$2:$I$2336)</f>
        <v>No Major Surgery</v>
      </c>
      <c r="I1603" t="str">
        <f>_xlfn.XLOOKUP(A1603,'Data Cleaning in Medical Examin'!$A$2:$A$2336,'Data Cleaning in Medical Examin'!$J$2:$J$2336)</f>
        <v>No</v>
      </c>
      <c r="J1603" t="str">
        <f>_xlfn.XLOOKUP(A1603,'Data Cleaning in Medical Examin'!$A$2:$A$2336,'Data Cleaning in Medical Examin'!$C$2:$C$2336)</f>
        <v>Normal Weight</v>
      </c>
      <c r="K1603" t="str">
        <f>_xlfn.XLOOKUP(A1603,'Data Cleaning in Medical Examin'!$A$2:$A$2336,'Data Cleaning in Medical Examin'!$E$2:$E$2336)</f>
        <v>Diabetes</v>
      </c>
      <c r="L1603" t="str">
        <f>_xlfn.XLOOKUP(A1603,'DataCleaning in Hospitalisation'!$A$2:$A$2339,'DataCleaning in Hospitalisation'!$E$2:$E$2339)</f>
        <v>12-Aug-1992</v>
      </c>
      <c r="M1603" s="30">
        <f>_xlfn.XLOOKUP(A1603,'DataCleaning in Hospitalisation'!$A$2:$A$2339,'DataCleaning in Hospitalisation'!$H$2:$H$2339)</f>
        <v>6208.5</v>
      </c>
      <c r="N1603" t="str">
        <f>_xlfn.XLOOKUP(A1603,'DataCleaning in Hospitalisation'!$A$2:$A$2339,'DataCleaning in Hospitalisation'!$I$2:$I$2339)</f>
        <v>tier - 2</v>
      </c>
      <c r="O1603" t="str">
        <f>_xlfn.XLOOKUP(A1603,'DataCleaning in Hospitalisation'!$A$2:$A$2339,'DataCleaning in Hospitalisation'!$J$2:$J$2339)</f>
        <v>tier - 1</v>
      </c>
      <c r="P1603" t="str">
        <f>_xlfn.XLOOKUP(A1603,'DataCleaning in Hospitalisation'!$A$2:$A$2339,'DataCleaning in Hospitalisation'!$K$2:$K$2339)</f>
        <v>R1021</v>
      </c>
      <c r="Q1603">
        <f>_xlfn.XLOOKUP(A1603,'DataCleaning in Hospitalisation'!$A$2:$A$2339,'DataCleaning in Hospitalisation'!$F$2:$F$2339)</f>
        <v>31</v>
      </c>
      <c r="U1603" s="52" t="s">
        <v>2372</v>
      </c>
      <c r="V1603">
        <v>1</v>
      </c>
      <c r="X1603" s="4" t="s">
        <v>2030</v>
      </c>
      <c r="Y1603" s="30">
        <v>29227.599999999999</v>
      </c>
      <c r="AJ1603" s="4" t="s">
        <v>2030</v>
      </c>
      <c r="AK1603" s="30">
        <v>29227.599999999999</v>
      </c>
    </row>
    <row r="1604" spans="1:37" x14ac:dyDescent="0.3">
      <c r="A1604" t="s">
        <v>763</v>
      </c>
      <c r="B1604" t="str">
        <f>_xlfn.XLOOKUP(A1604,'Customer Names'!$A$2:$A$2336,'Customer Names'!$C$2:$C$2336)</f>
        <v xml:space="preserve"> Mr.Nick</v>
      </c>
      <c r="C1604" s="41">
        <f>_xlfn.XLOOKUP(A1604,'Data Cleaning in Medical Examin'!$A$2:$A$2336,'Data Cleaning in Medical Examin'!$B$2:$B$2336)</f>
        <v>19.11</v>
      </c>
      <c r="D1604">
        <f>_xlfn.XLOOKUP(A1604,'Data Cleaning in Medical Examin'!$A$2:$A$2336,'Data Cleaning in Medical Examin'!$D$2:$D$2336)</f>
        <v>4.3499999999999996</v>
      </c>
      <c r="E1604" t="str">
        <f>_xlfn.XLOOKUP(A1604,'Data Cleaning in Medical Examin'!$A$2:$A$2336,'Data Cleaning in Medical Examin'!$F$2:$F$2336)</f>
        <v>No</v>
      </c>
      <c r="F1604" t="str">
        <f>_xlfn.XLOOKUP(A1604,'Data Cleaning in Medical Examin'!$A$2:$A$2336,'Data Cleaning in Medical Examin'!$G$2:$G$2336)</f>
        <v>No</v>
      </c>
      <c r="G1604" t="str">
        <f>_xlfn.XLOOKUP(A1604,'Data Cleaning in Medical Examin'!$A$2:$A$2336,'Data Cleaning in Medical Examin'!$H$2:$H$2336)</f>
        <v>No</v>
      </c>
      <c r="H1604" t="str">
        <f>_xlfn.XLOOKUP(A1604,'Data Cleaning in Medical Examin'!$A$2:$A$2336,'Data Cleaning in Medical Examin'!$I$2:$I$2336)</f>
        <v>2 Major Surgery</v>
      </c>
      <c r="I1604" t="str">
        <f>_xlfn.XLOOKUP(A1604,'Data Cleaning in Medical Examin'!$A$2:$A$2336,'Data Cleaning in Medical Examin'!$J$2:$J$2336)</f>
        <v>No</v>
      </c>
      <c r="J1604" t="str">
        <f>_xlfn.XLOOKUP(A1604,'Data Cleaning in Medical Examin'!$A$2:$A$2336,'Data Cleaning in Medical Examin'!$C$2:$C$2336)</f>
        <v>Normal Weight</v>
      </c>
      <c r="K1604" t="str">
        <f>_xlfn.XLOOKUP(A1604,'Data Cleaning in Medical Examin'!$A$2:$A$2336,'Data Cleaning in Medical Examin'!$E$2:$E$2336)</f>
        <v>Normal</v>
      </c>
      <c r="L1604" t="str">
        <f>_xlfn.XLOOKUP(A1604,'DataCleaning in Hospitalisation'!$A$2:$A$2339,'DataCleaning in Hospitalisation'!$E$2:$E$2339)</f>
        <v>10-Sep-1999</v>
      </c>
      <c r="M1604" s="30">
        <f>_xlfn.XLOOKUP(A1604,'DataCleaning in Hospitalisation'!$A$2:$A$2339,'DataCleaning in Hospitalisation'!$H$2:$H$2339)</f>
        <v>6207.26</v>
      </c>
      <c r="N1604" t="str">
        <f>_xlfn.XLOOKUP(A1604,'DataCleaning in Hospitalisation'!$A$2:$A$2339,'DataCleaning in Hospitalisation'!$I$2:$I$2339)</f>
        <v>tier - 2</v>
      </c>
      <c r="O1604" t="str">
        <f>_xlfn.XLOOKUP(A1604,'DataCleaning in Hospitalisation'!$A$2:$A$2339,'DataCleaning in Hospitalisation'!$J$2:$J$2339)</f>
        <v>tier - 2</v>
      </c>
      <c r="P1604" t="str">
        <f>_xlfn.XLOOKUP(A1604,'DataCleaning in Hospitalisation'!$A$2:$A$2339,'DataCleaning in Hospitalisation'!$K$2:$K$2339)</f>
        <v>R1026</v>
      </c>
      <c r="Q1604">
        <f>_xlfn.XLOOKUP(A1604,'DataCleaning in Hospitalisation'!$A$2:$A$2339,'DataCleaning in Hospitalisation'!$F$2:$F$2339)</f>
        <v>24</v>
      </c>
      <c r="U1604" s="53" t="s">
        <v>2372</v>
      </c>
      <c r="V1604">
        <v>1</v>
      </c>
      <c r="X1604" s="4" t="s">
        <v>2029</v>
      </c>
      <c r="Y1604" s="30">
        <v>29186.48</v>
      </c>
      <c r="AJ1604" s="4" t="s">
        <v>2029</v>
      </c>
      <c r="AK1604" s="30">
        <v>29186.48</v>
      </c>
    </row>
    <row r="1605" spans="1:37" x14ac:dyDescent="0.3">
      <c r="A1605" t="s">
        <v>762</v>
      </c>
      <c r="B1605" t="str">
        <f>_xlfn.XLOOKUP(A1605,'Customer Names'!$A$2:$A$2336,'Customer Names'!$C$2:$C$2336)</f>
        <v xml:space="preserve"> Mr.Sunny</v>
      </c>
      <c r="C1605" s="41">
        <f>_xlfn.XLOOKUP(A1605,'Data Cleaning in Medical Examin'!$A$2:$A$2336,'Data Cleaning in Medical Examin'!$B$2:$B$2336)</f>
        <v>31.17</v>
      </c>
      <c r="D1605">
        <f>_xlfn.XLOOKUP(A1605,'Data Cleaning in Medical Examin'!$A$2:$A$2336,'Data Cleaning in Medical Examin'!$D$2:$D$2336)</f>
        <v>5.28</v>
      </c>
      <c r="E1605" t="str">
        <f>_xlfn.XLOOKUP(A1605,'Data Cleaning in Medical Examin'!$A$2:$A$2336,'Data Cleaning in Medical Examin'!$F$2:$F$2336)</f>
        <v>No</v>
      </c>
      <c r="F1605" t="str">
        <f>_xlfn.XLOOKUP(A1605,'Data Cleaning in Medical Examin'!$A$2:$A$2336,'Data Cleaning in Medical Examin'!$G$2:$G$2336)</f>
        <v>No</v>
      </c>
      <c r="G1605" t="str">
        <f>_xlfn.XLOOKUP(A1605,'Data Cleaning in Medical Examin'!$A$2:$A$2336,'Data Cleaning in Medical Examin'!$H$2:$H$2336)</f>
        <v>No</v>
      </c>
      <c r="H1605" t="str">
        <f>_xlfn.XLOOKUP(A1605,'Data Cleaning in Medical Examin'!$A$2:$A$2336,'Data Cleaning in Medical Examin'!$I$2:$I$2336)</f>
        <v>1 Major Surgery</v>
      </c>
      <c r="I1605" t="str">
        <f>_xlfn.XLOOKUP(A1605,'Data Cleaning in Medical Examin'!$A$2:$A$2336,'Data Cleaning in Medical Examin'!$J$2:$J$2336)</f>
        <v>No</v>
      </c>
      <c r="J1605" t="str">
        <f>_xlfn.XLOOKUP(A1605,'Data Cleaning in Medical Examin'!$A$2:$A$2336,'Data Cleaning in Medical Examin'!$C$2:$C$2336)</f>
        <v>Obesity</v>
      </c>
      <c r="K1605" t="str">
        <f>_xlfn.XLOOKUP(A1605,'Data Cleaning in Medical Examin'!$A$2:$A$2336,'Data Cleaning in Medical Examin'!$E$2:$E$2336)</f>
        <v>Normal</v>
      </c>
      <c r="L1605" t="str">
        <f>_xlfn.XLOOKUP(A1605,'DataCleaning in Hospitalisation'!$A$2:$A$2339,'DataCleaning in Hospitalisation'!$E$2:$E$2339)</f>
        <v>22-Sep-1985</v>
      </c>
      <c r="M1605" s="30">
        <f>_xlfn.XLOOKUP(A1605,'DataCleaning in Hospitalisation'!$A$2:$A$2339,'DataCleaning in Hospitalisation'!$H$2:$H$2339)</f>
        <v>6203.9</v>
      </c>
      <c r="N1605" t="str">
        <f>_xlfn.XLOOKUP(A1605,'DataCleaning in Hospitalisation'!$A$2:$A$2339,'DataCleaning in Hospitalisation'!$I$2:$I$2339)</f>
        <v>tier - 2</v>
      </c>
      <c r="O1605" t="str">
        <f>_xlfn.XLOOKUP(A1605,'DataCleaning in Hospitalisation'!$A$2:$A$2339,'DataCleaning in Hospitalisation'!$J$2:$J$2339)</f>
        <v>tier - 2</v>
      </c>
      <c r="P1605" t="str">
        <f>_xlfn.XLOOKUP(A1605,'DataCleaning in Hospitalisation'!$A$2:$A$2339,'DataCleaning in Hospitalisation'!$K$2:$K$2339)</f>
        <v>R1012</v>
      </c>
      <c r="Q1605">
        <f>_xlfn.XLOOKUP(A1605,'DataCleaning in Hospitalisation'!$A$2:$A$2339,'DataCleaning in Hospitalisation'!$F$2:$F$2339)</f>
        <v>38</v>
      </c>
      <c r="U1605" s="4" t="s">
        <v>1127</v>
      </c>
      <c r="V1605">
        <v>1</v>
      </c>
      <c r="X1605" s="4" t="s">
        <v>2028</v>
      </c>
      <c r="Y1605" s="30">
        <v>29160.39</v>
      </c>
      <c r="AJ1605" s="4" t="s">
        <v>2028</v>
      </c>
      <c r="AK1605" s="30">
        <v>29160.39</v>
      </c>
    </row>
    <row r="1606" spans="1:37" x14ac:dyDescent="0.3">
      <c r="A1606" t="s">
        <v>761</v>
      </c>
      <c r="B1606" t="str">
        <f>_xlfn.XLOOKUP(A1606,'Customer Names'!$A$2:$A$2336,'Customer Names'!$C$2:$C$2336)</f>
        <v xml:space="preserve"> Mrs.Anne-Marie</v>
      </c>
      <c r="C1606" s="41">
        <f>_xlfn.XLOOKUP(A1606,'Data Cleaning in Medical Examin'!$A$2:$A$2336,'Data Cleaning in Medical Examin'!$B$2:$B$2336)</f>
        <v>36.08</v>
      </c>
      <c r="D1606">
        <f>_xlfn.XLOOKUP(A1606,'Data Cleaning in Medical Examin'!$A$2:$A$2336,'Data Cleaning in Medical Examin'!$D$2:$D$2336)</f>
        <v>4.29</v>
      </c>
      <c r="E1606" t="str">
        <f>_xlfn.XLOOKUP(A1606,'Data Cleaning in Medical Examin'!$A$2:$A$2336,'Data Cleaning in Medical Examin'!$F$2:$F$2336)</f>
        <v>No</v>
      </c>
      <c r="F1606" t="str">
        <f>_xlfn.XLOOKUP(A1606,'Data Cleaning in Medical Examin'!$A$2:$A$2336,'Data Cleaning in Medical Examin'!$G$2:$G$2336)</f>
        <v>No</v>
      </c>
      <c r="G1606" t="str">
        <f>_xlfn.XLOOKUP(A1606,'Data Cleaning in Medical Examin'!$A$2:$A$2336,'Data Cleaning in Medical Examin'!$H$2:$H$2336)</f>
        <v>No</v>
      </c>
      <c r="H1606" t="str">
        <f>_xlfn.XLOOKUP(A1606,'Data Cleaning in Medical Examin'!$A$2:$A$2336,'Data Cleaning in Medical Examin'!$I$2:$I$2336)</f>
        <v>No Major Surgery</v>
      </c>
      <c r="I1606" t="str">
        <f>_xlfn.XLOOKUP(A1606,'Data Cleaning in Medical Examin'!$A$2:$A$2336,'Data Cleaning in Medical Examin'!$J$2:$J$2336)</f>
        <v>No</v>
      </c>
      <c r="J1606" t="str">
        <f>_xlfn.XLOOKUP(A1606,'Data Cleaning in Medical Examin'!$A$2:$A$2336,'Data Cleaning in Medical Examin'!$C$2:$C$2336)</f>
        <v>Obesity</v>
      </c>
      <c r="K1606" t="str">
        <f>_xlfn.XLOOKUP(A1606,'Data Cleaning in Medical Examin'!$A$2:$A$2336,'Data Cleaning in Medical Examin'!$E$2:$E$2336)</f>
        <v>Normal</v>
      </c>
      <c r="L1606" t="str">
        <f>_xlfn.XLOOKUP(A1606,'DataCleaning in Hospitalisation'!$A$2:$A$2339,'DataCleaning in Hospitalisation'!$E$2:$E$2339)</f>
        <v>20-Dec-1985</v>
      </c>
      <c r="M1606" s="30">
        <f>_xlfn.XLOOKUP(A1606,'DataCleaning in Hospitalisation'!$A$2:$A$2339,'DataCleaning in Hospitalisation'!$H$2:$H$2339)</f>
        <v>6203.9</v>
      </c>
      <c r="N1606" t="str">
        <f>_xlfn.XLOOKUP(A1606,'DataCleaning in Hospitalisation'!$A$2:$A$2339,'DataCleaning in Hospitalisation'!$I$2:$I$2339)</f>
        <v>tier - 1</v>
      </c>
      <c r="O1606" t="str">
        <f>_xlfn.XLOOKUP(A1606,'DataCleaning in Hospitalisation'!$A$2:$A$2339,'DataCleaning in Hospitalisation'!$J$2:$J$2339)</f>
        <v>tier - 2</v>
      </c>
      <c r="P1606" t="str">
        <f>_xlfn.XLOOKUP(A1606,'DataCleaning in Hospitalisation'!$A$2:$A$2339,'DataCleaning in Hospitalisation'!$K$2:$K$2339)</f>
        <v>R1012</v>
      </c>
      <c r="Q1606">
        <f>_xlfn.XLOOKUP(A1606,'DataCleaning in Hospitalisation'!$A$2:$A$2339,'DataCleaning in Hospitalisation'!$F$2:$F$2339)</f>
        <v>38</v>
      </c>
      <c r="U1606" s="46" t="s">
        <v>7</v>
      </c>
      <c r="V1606">
        <v>1</v>
      </c>
      <c r="X1606" s="4" t="s">
        <v>2334</v>
      </c>
      <c r="Y1606" s="30">
        <v>44641.2</v>
      </c>
      <c r="AJ1606" s="4" t="s">
        <v>2334</v>
      </c>
      <c r="AK1606" s="30">
        <v>44641.2</v>
      </c>
    </row>
    <row r="1607" spans="1:37" x14ac:dyDescent="0.3">
      <c r="A1607" t="s">
        <v>760</v>
      </c>
      <c r="B1607" t="str">
        <f>_xlfn.XLOOKUP(A1607,'Customer Names'!$A$2:$A$2336,'Customer Names'!$C$2:$C$2336)</f>
        <v xml:space="preserve"> Mr.Nicholas</v>
      </c>
      <c r="C1607" s="41">
        <f>_xlfn.XLOOKUP(A1607,'Data Cleaning in Medical Examin'!$A$2:$A$2336,'Data Cleaning in Medical Examin'!$B$2:$B$2336)</f>
        <v>28.024999999999999</v>
      </c>
      <c r="D1607">
        <f>_xlfn.XLOOKUP(A1607,'Data Cleaning in Medical Examin'!$A$2:$A$2336,'Data Cleaning in Medical Examin'!$D$2:$D$2336)</f>
        <v>5.69</v>
      </c>
      <c r="E1607" t="str">
        <f>_xlfn.XLOOKUP(A1607,'Data Cleaning in Medical Examin'!$A$2:$A$2336,'Data Cleaning in Medical Examin'!$F$2:$F$2336)</f>
        <v>Yes</v>
      </c>
      <c r="F1607" t="str">
        <f>_xlfn.XLOOKUP(A1607,'Data Cleaning in Medical Examin'!$A$2:$A$2336,'Data Cleaning in Medical Examin'!$G$2:$G$2336)</f>
        <v>No</v>
      </c>
      <c r="G1607" t="str">
        <f>_xlfn.XLOOKUP(A1607,'Data Cleaning in Medical Examin'!$A$2:$A$2336,'Data Cleaning in Medical Examin'!$H$2:$H$2336)</f>
        <v>No</v>
      </c>
      <c r="H1607" t="str">
        <f>_xlfn.XLOOKUP(A1607,'Data Cleaning in Medical Examin'!$A$2:$A$2336,'Data Cleaning in Medical Examin'!$I$2:$I$2336)</f>
        <v>No Major Surgery</v>
      </c>
      <c r="I1607" t="str">
        <f>_xlfn.XLOOKUP(A1607,'Data Cleaning in Medical Examin'!$A$2:$A$2336,'Data Cleaning in Medical Examin'!$J$2:$J$2336)</f>
        <v>No</v>
      </c>
      <c r="J1607" t="str">
        <f>_xlfn.XLOOKUP(A1607,'Data Cleaning in Medical Examin'!$A$2:$A$2336,'Data Cleaning in Medical Examin'!$C$2:$C$2336)</f>
        <v>Over Weight</v>
      </c>
      <c r="K1607" t="str">
        <f>_xlfn.XLOOKUP(A1607,'Data Cleaning in Medical Examin'!$A$2:$A$2336,'Data Cleaning in Medical Examin'!$E$2:$E$2336)</f>
        <v>Normal</v>
      </c>
      <c r="L1607" t="str">
        <f>_xlfn.XLOOKUP(A1607,'DataCleaning in Hospitalisation'!$A$2:$A$2339,'DataCleaning in Hospitalisation'!$E$2:$E$2339)</f>
        <v>22-Jul-1985</v>
      </c>
      <c r="M1607" s="30">
        <f>_xlfn.XLOOKUP(A1607,'DataCleaning in Hospitalisation'!$A$2:$A$2339,'DataCleaning in Hospitalisation'!$H$2:$H$2339)</f>
        <v>6198.75</v>
      </c>
      <c r="N1607" t="str">
        <f>_xlfn.XLOOKUP(A1607,'DataCleaning in Hospitalisation'!$A$2:$A$2339,'DataCleaning in Hospitalisation'!$I$2:$I$2339)</f>
        <v>tier - 2</v>
      </c>
      <c r="O1607" t="str">
        <f>_xlfn.XLOOKUP(A1607,'DataCleaning in Hospitalisation'!$A$2:$A$2339,'DataCleaning in Hospitalisation'!$J$2:$J$2339)</f>
        <v>tier - 1</v>
      </c>
      <c r="P1607" t="str">
        <f>_xlfn.XLOOKUP(A1607,'DataCleaning in Hospitalisation'!$A$2:$A$2339,'DataCleaning in Hospitalisation'!$K$2:$K$2339)</f>
        <v>R1012</v>
      </c>
      <c r="Q1607">
        <f>_xlfn.XLOOKUP(A1607,'DataCleaning in Hospitalisation'!$A$2:$A$2339,'DataCleaning in Hospitalisation'!$F$2:$F$2339)</f>
        <v>38</v>
      </c>
      <c r="U1607" s="50" t="s">
        <v>2418</v>
      </c>
      <c r="V1607">
        <v>1</v>
      </c>
      <c r="X1607" s="4" t="s">
        <v>2027</v>
      </c>
      <c r="Y1607" s="30">
        <v>29141.360000000001</v>
      </c>
      <c r="AJ1607" s="4" t="s">
        <v>2027</v>
      </c>
      <c r="AK1607" s="30">
        <v>29141.360000000001</v>
      </c>
    </row>
    <row r="1608" spans="1:37" x14ac:dyDescent="0.3">
      <c r="A1608" t="s">
        <v>759</v>
      </c>
      <c r="B1608" t="str">
        <f>_xlfn.XLOOKUP(A1608,'Customer Names'!$A$2:$A$2336,'Customer Names'!$C$2:$C$2336)</f>
        <v xml:space="preserve"> Mr.Scott</v>
      </c>
      <c r="C1608" s="41">
        <f>_xlfn.XLOOKUP(A1608,'Data Cleaning in Medical Examin'!$A$2:$A$2336,'Data Cleaning in Medical Examin'!$B$2:$B$2336)</f>
        <v>24.32</v>
      </c>
      <c r="D1608">
        <f>_xlfn.XLOOKUP(A1608,'Data Cleaning in Medical Examin'!$A$2:$A$2336,'Data Cleaning in Medical Examin'!$D$2:$D$2336)</f>
        <v>5.56</v>
      </c>
      <c r="E1608" t="str">
        <f>_xlfn.XLOOKUP(A1608,'Data Cleaning in Medical Examin'!$A$2:$A$2336,'Data Cleaning in Medical Examin'!$F$2:$F$2336)</f>
        <v>Yes</v>
      </c>
      <c r="F1608" t="str">
        <f>_xlfn.XLOOKUP(A1608,'Data Cleaning in Medical Examin'!$A$2:$A$2336,'Data Cleaning in Medical Examin'!$G$2:$G$2336)</f>
        <v>No</v>
      </c>
      <c r="G1608" t="str">
        <f>_xlfn.XLOOKUP(A1608,'Data Cleaning in Medical Examin'!$A$2:$A$2336,'Data Cleaning in Medical Examin'!$H$2:$H$2336)</f>
        <v>No</v>
      </c>
      <c r="H1608" t="str">
        <f>_xlfn.XLOOKUP(A1608,'Data Cleaning in Medical Examin'!$A$2:$A$2336,'Data Cleaning in Medical Examin'!$I$2:$I$2336)</f>
        <v>No Major Surgery</v>
      </c>
      <c r="I1608" t="str">
        <f>_xlfn.XLOOKUP(A1608,'Data Cleaning in Medical Examin'!$A$2:$A$2336,'Data Cleaning in Medical Examin'!$J$2:$J$2336)</f>
        <v>No</v>
      </c>
      <c r="J1608" t="str">
        <f>_xlfn.XLOOKUP(A1608,'Data Cleaning in Medical Examin'!$A$2:$A$2336,'Data Cleaning in Medical Examin'!$C$2:$C$2336)</f>
        <v>Normal Weight</v>
      </c>
      <c r="K1608" t="str">
        <f>_xlfn.XLOOKUP(A1608,'Data Cleaning in Medical Examin'!$A$2:$A$2336,'Data Cleaning in Medical Examin'!$E$2:$E$2336)</f>
        <v>Normal</v>
      </c>
      <c r="L1608" t="str">
        <f>_xlfn.XLOOKUP(A1608,'DataCleaning in Hospitalisation'!$A$2:$A$2339,'DataCleaning in Hospitalisation'!$E$2:$E$2339)</f>
        <v>23-Oct-1988</v>
      </c>
      <c r="M1608" s="30">
        <f>_xlfn.XLOOKUP(A1608,'DataCleaning in Hospitalisation'!$A$2:$A$2339,'DataCleaning in Hospitalisation'!$H$2:$H$2339)</f>
        <v>6196.45</v>
      </c>
      <c r="N1608" t="str">
        <f>_xlfn.XLOOKUP(A1608,'DataCleaning in Hospitalisation'!$A$2:$A$2339,'DataCleaning in Hospitalisation'!$I$2:$I$2339)</f>
        <v>tier - 2</v>
      </c>
      <c r="O1608" t="str">
        <f>_xlfn.XLOOKUP(A1608,'DataCleaning in Hospitalisation'!$A$2:$A$2339,'DataCleaning in Hospitalisation'!$J$2:$J$2339)</f>
        <v>tier - 1</v>
      </c>
      <c r="P1608" t="str">
        <f>_xlfn.XLOOKUP(A1608,'DataCleaning in Hospitalisation'!$A$2:$A$2339,'DataCleaning in Hospitalisation'!$K$2:$K$2339)</f>
        <v>R1011</v>
      </c>
      <c r="Q1608">
        <f>_xlfn.XLOOKUP(A1608,'DataCleaning in Hospitalisation'!$A$2:$A$2339,'DataCleaning in Hospitalisation'!$F$2:$F$2339)</f>
        <v>35</v>
      </c>
      <c r="U1608" s="51" t="s">
        <v>6</v>
      </c>
      <c r="V1608">
        <v>1</v>
      </c>
      <c r="X1608" s="4" t="s">
        <v>2026</v>
      </c>
      <c r="Y1608" s="30">
        <v>29114.77</v>
      </c>
      <c r="AJ1608" s="4" t="s">
        <v>2026</v>
      </c>
      <c r="AK1608" s="30">
        <v>29114.77</v>
      </c>
    </row>
    <row r="1609" spans="1:37" x14ac:dyDescent="0.3">
      <c r="A1609" t="s">
        <v>758</v>
      </c>
      <c r="B1609" t="str">
        <f>_xlfn.XLOOKUP(A1609,'Customer Names'!$A$2:$A$2336,'Customer Names'!$C$2:$C$2336)</f>
        <v xml:space="preserve"> Ms.Marisa</v>
      </c>
      <c r="C1609" s="41">
        <f>_xlfn.XLOOKUP(A1609,'Data Cleaning in Medical Examin'!$A$2:$A$2336,'Data Cleaning in Medical Examin'!$B$2:$B$2336)</f>
        <v>38</v>
      </c>
      <c r="D1609">
        <f>_xlfn.XLOOKUP(A1609,'Data Cleaning in Medical Examin'!$A$2:$A$2336,'Data Cleaning in Medical Examin'!$D$2:$D$2336)</f>
        <v>5.41</v>
      </c>
      <c r="E1609" t="str">
        <f>_xlfn.XLOOKUP(A1609,'Data Cleaning in Medical Examin'!$A$2:$A$2336,'Data Cleaning in Medical Examin'!$F$2:$F$2336)</f>
        <v>Yes</v>
      </c>
      <c r="F1609" t="str">
        <f>_xlfn.XLOOKUP(A1609,'Data Cleaning in Medical Examin'!$A$2:$A$2336,'Data Cleaning in Medical Examin'!$G$2:$G$2336)</f>
        <v>No</v>
      </c>
      <c r="G1609" t="str">
        <f>_xlfn.XLOOKUP(A1609,'Data Cleaning in Medical Examin'!$A$2:$A$2336,'Data Cleaning in Medical Examin'!$H$2:$H$2336)</f>
        <v>No</v>
      </c>
      <c r="H1609" t="str">
        <f>_xlfn.XLOOKUP(A1609,'Data Cleaning in Medical Examin'!$A$2:$A$2336,'Data Cleaning in Medical Examin'!$I$2:$I$2336)</f>
        <v>1 Major Surgery</v>
      </c>
      <c r="I1609" t="str">
        <f>_xlfn.XLOOKUP(A1609,'Data Cleaning in Medical Examin'!$A$2:$A$2336,'Data Cleaning in Medical Examin'!$J$2:$J$2336)</f>
        <v>No</v>
      </c>
      <c r="J1609" t="str">
        <f>_xlfn.XLOOKUP(A1609,'Data Cleaning in Medical Examin'!$A$2:$A$2336,'Data Cleaning in Medical Examin'!$C$2:$C$2336)</f>
        <v>Obesity</v>
      </c>
      <c r="K1609" t="str">
        <f>_xlfn.XLOOKUP(A1609,'Data Cleaning in Medical Examin'!$A$2:$A$2336,'Data Cleaning in Medical Examin'!$E$2:$E$2336)</f>
        <v>Normal</v>
      </c>
      <c r="L1609" t="str">
        <f>_xlfn.XLOOKUP(A1609,'DataCleaning in Hospitalisation'!$A$2:$A$2339,'DataCleaning in Hospitalisation'!$E$2:$E$2339)</f>
        <v>1-Oct-1981</v>
      </c>
      <c r="M1609" s="30">
        <f>_xlfn.XLOOKUP(A1609,'DataCleaning in Hospitalisation'!$A$2:$A$2339,'DataCleaning in Hospitalisation'!$H$2:$H$2339)</f>
        <v>6186.13</v>
      </c>
      <c r="N1609" t="str">
        <f>_xlfn.XLOOKUP(A1609,'DataCleaning in Hospitalisation'!$A$2:$A$2339,'DataCleaning in Hospitalisation'!$I$2:$I$2339)</f>
        <v>tier - 2</v>
      </c>
      <c r="O1609" t="str">
        <f>_xlfn.XLOOKUP(A1609,'DataCleaning in Hospitalisation'!$A$2:$A$2339,'DataCleaning in Hospitalisation'!$J$2:$J$2339)</f>
        <v>tier - 3</v>
      </c>
      <c r="P1609" t="str">
        <f>_xlfn.XLOOKUP(A1609,'DataCleaning in Hospitalisation'!$A$2:$A$2339,'DataCleaning in Hospitalisation'!$K$2:$K$2339)</f>
        <v>R1011</v>
      </c>
      <c r="Q1609">
        <f>_xlfn.XLOOKUP(A1609,'DataCleaning in Hospitalisation'!$A$2:$A$2339,'DataCleaning in Hospitalisation'!$F$2:$F$2339)</f>
        <v>42</v>
      </c>
      <c r="U1609" s="52" t="s">
        <v>2372</v>
      </c>
      <c r="V1609">
        <v>1</v>
      </c>
      <c r="X1609" s="4" t="s">
        <v>2025</v>
      </c>
      <c r="Y1609" s="30">
        <v>29114.21</v>
      </c>
      <c r="AJ1609" s="4" t="s">
        <v>2025</v>
      </c>
      <c r="AK1609" s="30">
        <v>29114.21</v>
      </c>
    </row>
    <row r="1610" spans="1:37" x14ac:dyDescent="0.3">
      <c r="A1610" t="s">
        <v>757</v>
      </c>
      <c r="B1610" t="str">
        <f>_xlfn.XLOOKUP(A1610,'Customer Names'!$A$2:$A$2336,'Customer Names'!$C$2:$C$2336)</f>
        <v xml:space="preserve"> Ms.Katie</v>
      </c>
      <c r="C1610" s="41">
        <f>_xlfn.XLOOKUP(A1610,'Data Cleaning in Medical Examin'!$A$2:$A$2336,'Data Cleaning in Medical Examin'!$B$2:$B$2336)</f>
        <v>31.6</v>
      </c>
      <c r="D1610">
        <f>_xlfn.XLOOKUP(A1610,'Data Cleaning in Medical Examin'!$A$2:$A$2336,'Data Cleaning in Medical Examin'!$D$2:$D$2336)</f>
        <v>10.85</v>
      </c>
      <c r="E1610" t="str">
        <f>_xlfn.XLOOKUP(A1610,'Data Cleaning in Medical Examin'!$A$2:$A$2336,'Data Cleaning in Medical Examin'!$F$2:$F$2336)</f>
        <v>Yes</v>
      </c>
      <c r="F1610" t="str">
        <f>_xlfn.XLOOKUP(A1610,'Data Cleaning in Medical Examin'!$A$2:$A$2336,'Data Cleaning in Medical Examin'!$G$2:$G$2336)</f>
        <v>No</v>
      </c>
      <c r="G1610" t="str">
        <f>_xlfn.XLOOKUP(A1610,'Data Cleaning in Medical Examin'!$A$2:$A$2336,'Data Cleaning in Medical Examin'!$H$2:$H$2336)</f>
        <v>No</v>
      </c>
      <c r="H1610" t="str">
        <f>_xlfn.XLOOKUP(A1610,'Data Cleaning in Medical Examin'!$A$2:$A$2336,'Data Cleaning in Medical Examin'!$I$2:$I$2336)</f>
        <v>No Major Surgery</v>
      </c>
      <c r="I1610" t="str">
        <f>_xlfn.XLOOKUP(A1610,'Data Cleaning in Medical Examin'!$A$2:$A$2336,'Data Cleaning in Medical Examin'!$J$2:$J$2336)</f>
        <v>No</v>
      </c>
      <c r="J1610" t="str">
        <f>_xlfn.XLOOKUP(A1610,'Data Cleaning in Medical Examin'!$A$2:$A$2336,'Data Cleaning in Medical Examin'!$C$2:$C$2336)</f>
        <v>Obesity</v>
      </c>
      <c r="K1610" t="str">
        <f>_xlfn.XLOOKUP(A1610,'Data Cleaning in Medical Examin'!$A$2:$A$2336,'Data Cleaning in Medical Examin'!$E$2:$E$2336)</f>
        <v>Diabetes</v>
      </c>
      <c r="L1610" t="str">
        <f>_xlfn.XLOOKUP(A1610,'DataCleaning in Hospitalisation'!$A$2:$A$2339,'DataCleaning in Hospitalisation'!$E$2:$E$2339)</f>
        <v>22-Nov-1981</v>
      </c>
      <c r="M1610" s="30">
        <f>_xlfn.XLOOKUP(A1610,'DataCleaning in Hospitalisation'!$A$2:$A$2339,'DataCleaning in Hospitalisation'!$H$2:$H$2339)</f>
        <v>6185.32</v>
      </c>
      <c r="N1610" t="str">
        <f>_xlfn.XLOOKUP(A1610,'DataCleaning in Hospitalisation'!$A$2:$A$2339,'DataCleaning in Hospitalisation'!$I$2:$I$2339)</f>
        <v>tier - 2</v>
      </c>
      <c r="O1610" t="str">
        <f>_xlfn.XLOOKUP(A1610,'DataCleaning in Hospitalisation'!$A$2:$A$2339,'DataCleaning in Hospitalisation'!$J$2:$J$2339)</f>
        <v>tier - 1</v>
      </c>
      <c r="P1610" t="str">
        <f>_xlfn.XLOOKUP(A1610,'DataCleaning in Hospitalisation'!$A$2:$A$2339,'DataCleaning in Hospitalisation'!$K$2:$K$2339)</f>
        <v>R1013</v>
      </c>
      <c r="Q1610">
        <f>_xlfn.XLOOKUP(A1610,'DataCleaning in Hospitalisation'!$A$2:$A$2339,'DataCleaning in Hospitalisation'!$F$2:$F$2339)</f>
        <v>42</v>
      </c>
      <c r="U1610" s="53" t="s">
        <v>2372</v>
      </c>
      <c r="V1610">
        <v>1</v>
      </c>
      <c r="X1610" s="4" t="s">
        <v>2024</v>
      </c>
      <c r="Y1610" s="30">
        <v>29007.82</v>
      </c>
      <c r="AJ1610" s="4" t="s">
        <v>2024</v>
      </c>
      <c r="AK1610" s="30">
        <v>29007.82</v>
      </c>
    </row>
    <row r="1611" spans="1:37" x14ac:dyDescent="0.3">
      <c r="A1611" t="s">
        <v>756</v>
      </c>
      <c r="B1611" t="str">
        <f>_xlfn.XLOOKUP(A1611,'Customer Names'!$A$2:$A$2336,'Customer Names'!$C$2:$C$2336)</f>
        <v xml:space="preserve"> Ms.Amy</v>
      </c>
      <c r="C1611" s="41">
        <f>_xlfn.XLOOKUP(A1611,'Data Cleaning in Medical Examin'!$A$2:$A$2336,'Data Cleaning in Medical Examin'!$B$2:$B$2336)</f>
        <v>31.02</v>
      </c>
      <c r="D1611">
        <f>_xlfn.XLOOKUP(A1611,'Data Cleaning in Medical Examin'!$A$2:$A$2336,'Data Cleaning in Medical Examin'!$D$2:$D$2336)</f>
        <v>11.63</v>
      </c>
      <c r="E1611" t="str">
        <f>_xlfn.XLOOKUP(A1611,'Data Cleaning in Medical Examin'!$A$2:$A$2336,'Data Cleaning in Medical Examin'!$F$2:$F$2336)</f>
        <v>Yes</v>
      </c>
      <c r="F1611" t="str">
        <f>_xlfn.XLOOKUP(A1611,'Data Cleaning in Medical Examin'!$A$2:$A$2336,'Data Cleaning in Medical Examin'!$G$2:$G$2336)</f>
        <v>No</v>
      </c>
      <c r="G1611" t="str">
        <f>_xlfn.XLOOKUP(A1611,'Data Cleaning in Medical Examin'!$A$2:$A$2336,'Data Cleaning in Medical Examin'!$H$2:$H$2336)</f>
        <v>No</v>
      </c>
      <c r="H1611" t="str">
        <f>_xlfn.XLOOKUP(A1611,'Data Cleaning in Medical Examin'!$A$2:$A$2336,'Data Cleaning in Medical Examin'!$I$2:$I$2336)</f>
        <v>No Major Surgery</v>
      </c>
      <c r="I1611" t="str">
        <f>_xlfn.XLOOKUP(A1611,'Data Cleaning in Medical Examin'!$A$2:$A$2336,'Data Cleaning in Medical Examin'!$J$2:$J$2336)</f>
        <v>No</v>
      </c>
      <c r="J1611" t="str">
        <f>_xlfn.XLOOKUP(A1611,'Data Cleaning in Medical Examin'!$A$2:$A$2336,'Data Cleaning in Medical Examin'!$C$2:$C$2336)</f>
        <v>Obesity</v>
      </c>
      <c r="K1611" t="str">
        <f>_xlfn.XLOOKUP(A1611,'Data Cleaning in Medical Examin'!$A$2:$A$2336,'Data Cleaning in Medical Examin'!$E$2:$E$2336)</f>
        <v>Diabetes</v>
      </c>
      <c r="L1611" t="str">
        <f>_xlfn.XLOOKUP(A1611,'DataCleaning in Hospitalisation'!$A$2:$A$2339,'DataCleaning in Hospitalisation'!$E$2:$E$2339)</f>
        <v>1-Nov-1988</v>
      </c>
      <c r="M1611" s="30">
        <f>_xlfn.XLOOKUP(A1611,'DataCleaning in Hospitalisation'!$A$2:$A$2339,'DataCleaning in Hospitalisation'!$H$2:$H$2339)</f>
        <v>6184.3</v>
      </c>
      <c r="N1611" t="str">
        <f>_xlfn.XLOOKUP(A1611,'DataCleaning in Hospitalisation'!$A$2:$A$2339,'DataCleaning in Hospitalisation'!$I$2:$I$2339)</f>
        <v>tier - 2</v>
      </c>
      <c r="O1611" t="str">
        <f>_xlfn.XLOOKUP(A1611,'DataCleaning in Hospitalisation'!$A$2:$A$2339,'DataCleaning in Hospitalisation'!$J$2:$J$2339)</f>
        <v>tier - 3</v>
      </c>
      <c r="P1611" t="str">
        <f>_xlfn.XLOOKUP(A1611,'DataCleaning in Hospitalisation'!$A$2:$A$2339,'DataCleaning in Hospitalisation'!$K$2:$K$2339)</f>
        <v>R1013</v>
      </c>
      <c r="Q1611">
        <f>_xlfn.XLOOKUP(A1611,'DataCleaning in Hospitalisation'!$A$2:$A$2339,'DataCleaning in Hospitalisation'!$F$2:$F$2339)</f>
        <v>35</v>
      </c>
      <c r="U1611" s="4" t="s">
        <v>2244</v>
      </c>
      <c r="V1611">
        <v>1</v>
      </c>
      <c r="X1611" s="4" t="s">
        <v>2023</v>
      </c>
      <c r="Y1611" s="30">
        <v>28998.68</v>
      </c>
      <c r="AJ1611" s="4" t="s">
        <v>2023</v>
      </c>
      <c r="AK1611" s="30">
        <v>28998.68</v>
      </c>
    </row>
    <row r="1612" spans="1:37" x14ac:dyDescent="0.3">
      <c r="A1612" t="s">
        <v>755</v>
      </c>
      <c r="B1612" t="str">
        <f>_xlfn.XLOOKUP(A1612,'Customer Names'!$A$2:$A$2336,'Customer Names'!$C$2:$C$2336)</f>
        <v xml:space="preserve"> Ms.Jenna</v>
      </c>
      <c r="C1612" s="41">
        <f>_xlfn.XLOOKUP(A1612,'Data Cleaning in Medical Examin'!$A$2:$A$2336,'Data Cleaning in Medical Examin'!$B$2:$B$2336)</f>
        <v>29.26</v>
      </c>
      <c r="D1612">
        <f>_xlfn.XLOOKUP(A1612,'Data Cleaning in Medical Examin'!$A$2:$A$2336,'Data Cleaning in Medical Examin'!$D$2:$D$2336)</f>
        <v>5.68</v>
      </c>
      <c r="E1612" t="str">
        <f>_xlfn.XLOOKUP(A1612,'Data Cleaning in Medical Examin'!$A$2:$A$2336,'Data Cleaning in Medical Examin'!$F$2:$F$2336)</f>
        <v>Yes</v>
      </c>
      <c r="F1612" t="str">
        <f>_xlfn.XLOOKUP(A1612,'Data Cleaning in Medical Examin'!$A$2:$A$2336,'Data Cleaning in Medical Examin'!$G$2:$G$2336)</f>
        <v>No</v>
      </c>
      <c r="G1612" t="str">
        <f>_xlfn.XLOOKUP(A1612,'Data Cleaning in Medical Examin'!$A$2:$A$2336,'Data Cleaning in Medical Examin'!$H$2:$H$2336)</f>
        <v>No</v>
      </c>
      <c r="H1612" t="str">
        <f>_xlfn.XLOOKUP(A1612,'Data Cleaning in Medical Examin'!$A$2:$A$2336,'Data Cleaning in Medical Examin'!$I$2:$I$2336)</f>
        <v>1 Major Surgery</v>
      </c>
      <c r="I1612" t="str">
        <f>_xlfn.XLOOKUP(A1612,'Data Cleaning in Medical Examin'!$A$2:$A$2336,'Data Cleaning in Medical Examin'!$J$2:$J$2336)</f>
        <v>No</v>
      </c>
      <c r="J1612" t="str">
        <f>_xlfn.XLOOKUP(A1612,'Data Cleaning in Medical Examin'!$A$2:$A$2336,'Data Cleaning in Medical Examin'!$C$2:$C$2336)</f>
        <v>Over Weight</v>
      </c>
      <c r="K1612" t="str">
        <f>_xlfn.XLOOKUP(A1612,'Data Cleaning in Medical Examin'!$A$2:$A$2336,'Data Cleaning in Medical Examin'!$E$2:$E$2336)</f>
        <v>Normal</v>
      </c>
      <c r="L1612" t="str">
        <f>_xlfn.XLOOKUP(A1612,'DataCleaning in Hospitalisation'!$A$2:$A$2339,'DataCleaning in Hospitalisation'!$E$2:$E$2339)</f>
        <v>5-Oct-1970</v>
      </c>
      <c r="M1612" s="30">
        <f>_xlfn.XLOOKUP(A1612,'DataCleaning in Hospitalisation'!$A$2:$A$2339,'DataCleaning in Hospitalisation'!$H$2:$H$2339)</f>
        <v>6183.46</v>
      </c>
      <c r="N1612" t="str">
        <f>_xlfn.XLOOKUP(A1612,'DataCleaning in Hospitalisation'!$A$2:$A$2339,'DataCleaning in Hospitalisation'!$I$2:$I$2339)</f>
        <v>tier - 2</v>
      </c>
      <c r="O1612" t="str">
        <f>_xlfn.XLOOKUP(A1612,'DataCleaning in Hospitalisation'!$A$2:$A$2339,'DataCleaning in Hospitalisation'!$J$2:$J$2339)</f>
        <v>tier - 2</v>
      </c>
      <c r="P1612" t="str">
        <f>_xlfn.XLOOKUP(A1612,'DataCleaning in Hospitalisation'!$A$2:$A$2339,'DataCleaning in Hospitalisation'!$K$2:$K$2339)</f>
        <v>R1012</v>
      </c>
      <c r="Q1612">
        <f>_xlfn.XLOOKUP(A1612,'DataCleaning in Hospitalisation'!$A$2:$A$2339,'DataCleaning in Hospitalisation'!$F$2:$F$2339)</f>
        <v>53</v>
      </c>
      <c r="U1612" s="46" t="s">
        <v>11</v>
      </c>
      <c r="V1612">
        <v>1</v>
      </c>
      <c r="X1612" s="4" t="s">
        <v>2022</v>
      </c>
      <c r="Y1612" s="30">
        <v>28950.47</v>
      </c>
      <c r="AJ1612" s="4" t="s">
        <v>2022</v>
      </c>
      <c r="AK1612" s="30">
        <v>28950.47</v>
      </c>
    </row>
    <row r="1613" spans="1:37" x14ac:dyDescent="0.3">
      <c r="A1613" t="s">
        <v>754</v>
      </c>
      <c r="B1613" t="str">
        <f>_xlfn.XLOOKUP(A1613,'Customer Names'!$A$2:$A$2336,'Customer Names'!$C$2:$C$2336)</f>
        <v xml:space="preserve"> Ms.Elizabeth</v>
      </c>
      <c r="C1613" s="41">
        <f>_xlfn.XLOOKUP(A1613,'Data Cleaning in Medical Examin'!$A$2:$A$2336,'Data Cleaning in Medical Examin'!$B$2:$B$2336)</f>
        <v>15.09</v>
      </c>
      <c r="D1613">
        <f>_xlfn.XLOOKUP(A1613,'Data Cleaning in Medical Examin'!$A$2:$A$2336,'Data Cleaning in Medical Examin'!$D$2:$D$2336)</f>
        <v>7.59</v>
      </c>
      <c r="E1613" t="str">
        <f>_xlfn.XLOOKUP(A1613,'Data Cleaning in Medical Examin'!$A$2:$A$2336,'Data Cleaning in Medical Examin'!$F$2:$F$2336)</f>
        <v>Yes</v>
      </c>
      <c r="F1613" t="str">
        <f>_xlfn.XLOOKUP(A1613,'Data Cleaning in Medical Examin'!$A$2:$A$2336,'Data Cleaning in Medical Examin'!$G$2:$G$2336)</f>
        <v>No</v>
      </c>
      <c r="G1613" t="str">
        <f>_xlfn.XLOOKUP(A1613,'Data Cleaning in Medical Examin'!$A$2:$A$2336,'Data Cleaning in Medical Examin'!$H$2:$H$2336)</f>
        <v>No</v>
      </c>
      <c r="H1613" t="str">
        <f>_xlfn.XLOOKUP(A1613,'Data Cleaning in Medical Examin'!$A$2:$A$2336,'Data Cleaning in Medical Examin'!$I$2:$I$2336)</f>
        <v>2 Major Surgery</v>
      </c>
      <c r="I1613" t="str">
        <f>_xlfn.XLOOKUP(A1613,'Data Cleaning in Medical Examin'!$A$2:$A$2336,'Data Cleaning in Medical Examin'!$J$2:$J$2336)</f>
        <v>No</v>
      </c>
      <c r="J1613" t="str">
        <f>_xlfn.XLOOKUP(A1613,'Data Cleaning in Medical Examin'!$A$2:$A$2336,'Data Cleaning in Medical Examin'!$C$2:$C$2336)</f>
        <v>Under Weight</v>
      </c>
      <c r="K1613" t="str">
        <f>_xlfn.XLOOKUP(A1613,'Data Cleaning in Medical Examin'!$A$2:$A$2336,'Data Cleaning in Medical Examin'!$E$2:$E$2336)</f>
        <v>Diabetes</v>
      </c>
      <c r="L1613" t="str">
        <f>_xlfn.XLOOKUP(A1613,'DataCleaning in Hospitalisation'!$A$2:$A$2339,'DataCleaning in Hospitalisation'!$E$2:$E$2339)</f>
        <v>9-Aug-1985</v>
      </c>
      <c r="M1613" s="30">
        <f>_xlfn.XLOOKUP(A1613,'DataCleaning in Hospitalisation'!$A$2:$A$2339,'DataCleaning in Hospitalisation'!$H$2:$H$2339)</f>
        <v>6183.32</v>
      </c>
      <c r="N1613" t="str">
        <f>_xlfn.XLOOKUP(A1613,'DataCleaning in Hospitalisation'!$A$2:$A$2339,'DataCleaning in Hospitalisation'!$I$2:$I$2339)</f>
        <v>tier - 2</v>
      </c>
      <c r="O1613" t="str">
        <f>_xlfn.XLOOKUP(A1613,'DataCleaning in Hospitalisation'!$A$2:$A$2339,'DataCleaning in Hospitalisation'!$J$2:$J$2339)</f>
        <v>tier - 2</v>
      </c>
      <c r="P1613" t="str">
        <f>_xlfn.XLOOKUP(A1613,'DataCleaning in Hospitalisation'!$A$2:$A$2339,'DataCleaning in Hospitalisation'!$K$2:$K$2339)</f>
        <v>R1012</v>
      </c>
      <c r="Q1613">
        <f>_xlfn.XLOOKUP(A1613,'DataCleaning in Hospitalisation'!$A$2:$A$2339,'DataCleaning in Hospitalisation'!$F$2:$F$2339)</f>
        <v>38</v>
      </c>
      <c r="U1613" s="50" t="s">
        <v>2418</v>
      </c>
      <c r="V1613">
        <v>1</v>
      </c>
      <c r="X1613" s="4" t="s">
        <v>2021</v>
      </c>
      <c r="Y1613" s="30">
        <v>28923.14</v>
      </c>
      <c r="AJ1613" s="4" t="s">
        <v>2021</v>
      </c>
      <c r="AK1613" s="30">
        <v>28923.14</v>
      </c>
    </row>
    <row r="1614" spans="1:37" x14ac:dyDescent="0.3">
      <c r="A1614" t="s">
        <v>753</v>
      </c>
      <c r="B1614" t="str">
        <f>_xlfn.XLOOKUP(A1614,'Customer Names'!$A$2:$A$2336,'Customer Names'!$C$2:$C$2336)</f>
        <v xml:space="preserve"> Mr.Lyazid</v>
      </c>
      <c r="C1614" s="41">
        <f>_xlfn.XLOOKUP(A1614,'Data Cleaning in Medical Examin'!$A$2:$A$2336,'Data Cleaning in Medical Examin'!$B$2:$B$2336)</f>
        <v>22.63</v>
      </c>
      <c r="D1614">
        <f>_xlfn.XLOOKUP(A1614,'Data Cleaning in Medical Examin'!$A$2:$A$2336,'Data Cleaning in Medical Examin'!$D$2:$D$2336)</f>
        <v>5.09</v>
      </c>
      <c r="E1614" t="str">
        <f>_xlfn.XLOOKUP(A1614,'Data Cleaning in Medical Examin'!$A$2:$A$2336,'Data Cleaning in Medical Examin'!$F$2:$F$2336)</f>
        <v>Yes</v>
      </c>
      <c r="F1614" t="str">
        <f>_xlfn.XLOOKUP(A1614,'Data Cleaning in Medical Examin'!$A$2:$A$2336,'Data Cleaning in Medical Examin'!$G$2:$G$2336)</f>
        <v>No</v>
      </c>
      <c r="G1614" t="str">
        <f>_xlfn.XLOOKUP(A1614,'Data Cleaning in Medical Examin'!$A$2:$A$2336,'Data Cleaning in Medical Examin'!$H$2:$H$2336)</f>
        <v>No</v>
      </c>
      <c r="H1614" t="str">
        <f>_xlfn.XLOOKUP(A1614,'Data Cleaning in Medical Examin'!$A$2:$A$2336,'Data Cleaning in Medical Examin'!$I$2:$I$2336)</f>
        <v>No Major Surgery</v>
      </c>
      <c r="I1614" t="str">
        <f>_xlfn.XLOOKUP(A1614,'Data Cleaning in Medical Examin'!$A$2:$A$2336,'Data Cleaning in Medical Examin'!$J$2:$J$2336)</f>
        <v>No</v>
      </c>
      <c r="J1614" t="str">
        <f>_xlfn.XLOOKUP(A1614,'Data Cleaning in Medical Examin'!$A$2:$A$2336,'Data Cleaning in Medical Examin'!$C$2:$C$2336)</f>
        <v>Normal Weight</v>
      </c>
      <c r="K1614" t="str">
        <f>_xlfn.XLOOKUP(A1614,'Data Cleaning in Medical Examin'!$A$2:$A$2336,'Data Cleaning in Medical Examin'!$E$2:$E$2336)</f>
        <v>Normal</v>
      </c>
      <c r="L1614" t="str">
        <f>_xlfn.XLOOKUP(A1614,'DataCleaning in Hospitalisation'!$A$2:$A$2339,'DataCleaning in Hospitalisation'!$E$2:$E$2339)</f>
        <v>6-Oct-1984</v>
      </c>
      <c r="M1614" s="30">
        <f>_xlfn.XLOOKUP(A1614,'DataCleaning in Hospitalisation'!$A$2:$A$2339,'DataCleaning in Hospitalisation'!$H$2:$H$2339)</f>
        <v>6170.96</v>
      </c>
      <c r="N1614" t="str">
        <f>_xlfn.XLOOKUP(A1614,'DataCleaning in Hospitalisation'!$A$2:$A$2339,'DataCleaning in Hospitalisation'!$I$2:$I$2339)</f>
        <v>tier - 2</v>
      </c>
      <c r="O1614" t="str">
        <f>_xlfn.XLOOKUP(A1614,'DataCleaning in Hospitalisation'!$A$2:$A$2339,'DataCleaning in Hospitalisation'!$J$2:$J$2339)</f>
        <v>tier - 1</v>
      </c>
      <c r="P1614" t="str">
        <f>_xlfn.XLOOKUP(A1614,'DataCleaning in Hospitalisation'!$A$2:$A$2339,'DataCleaning in Hospitalisation'!$K$2:$K$2339)</f>
        <v>R1013</v>
      </c>
      <c r="Q1614">
        <f>_xlfn.XLOOKUP(A1614,'DataCleaning in Hospitalisation'!$A$2:$A$2339,'DataCleaning in Hospitalisation'!$F$2:$F$2339)</f>
        <v>39</v>
      </c>
      <c r="U1614" s="51" t="s">
        <v>7</v>
      </c>
      <c r="V1614">
        <v>1</v>
      </c>
      <c r="X1614" s="4" t="s">
        <v>2020</v>
      </c>
      <c r="Y1614" s="30">
        <v>28868.66</v>
      </c>
      <c r="AJ1614" s="4" t="s">
        <v>2020</v>
      </c>
      <c r="AK1614" s="30">
        <v>28868.66</v>
      </c>
    </row>
    <row r="1615" spans="1:37" x14ac:dyDescent="0.3">
      <c r="A1615" t="s">
        <v>752</v>
      </c>
      <c r="B1615" t="str">
        <f>_xlfn.XLOOKUP(A1615,'Customer Names'!$A$2:$A$2336,'Customer Names'!$C$2:$C$2336)</f>
        <v xml:space="preserve"> Ms.Lindsey</v>
      </c>
      <c r="C1615" s="41">
        <f>_xlfn.XLOOKUP(A1615,'Data Cleaning in Medical Examin'!$A$2:$A$2336,'Data Cleaning in Medical Examin'!$B$2:$B$2336)</f>
        <v>23.46</v>
      </c>
      <c r="D1615">
        <f>_xlfn.XLOOKUP(A1615,'Data Cleaning in Medical Examin'!$A$2:$A$2336,'Data Cleaning in Medical Examin'!$D$2:$D$2336)</f>
        <v>4.21</v>
      </c>
      <c r="E1615" t="str">
        <f>_xlfn.XLOOKUP(A1615,'Data Cleaning in Medical Examin'!$A$2:$A$2336,'Data Cleaning in Medical Examin'!$F$2:$F$2336)</f>
        <v>No</v>
      </c>
      <c r="F1615" t="str">
        <f>_xlfn.XLOOKUP(A1615,'Data Cleaning in Medical Examin'!$A$2:$A$2336,'Data Cleaning in Medical Examin'!$G$2:$G$2336)</f>
        <v>No</v>
      </c>
      <c r="G1615" t="str">
        <f>_xlfn.XLOOKUP(A1615,'Data Cleaning in Medical Examin'!$A$2:$A$2336,'Data Cleaning in Medical Examin'!$H$2:$H$2336)</f>
        <v>No</v>
      </c>
      <c r="H1615" t="str">
        <f>_xlfn.XLOOKUP(A1615,'Data Cleaning in Medical Examin'!$A$2:$A$2336,'Data Cleaning in Medical Examin'!$I$2:$I$2336)</f>
        <v>1 Major Surgery</v>
      </c>
      <c r="I1615" t="str">
        <f>_xlfn.XLOOKUP(A1615,'Data Cleaning in Medical Examin'!$A$2:$A$2336,'Data Cleaning in Medical Examin'!$J$2:$J$2336)</f>
        <v>No</v>
      </c>
      <c r="J1615" t="str">
        <f>_xlfn.XLOOKUP(A1615,'Data Cleaning in Medical Examin'!$A$2:$A$2336,'Data Cleaning in Medical Examin'!$C$2:$C$2336)</f>
        <v>Normal Weight</v>
      </c>
      <c r="K1615" t="str">
        <f>_xlfn.XLOOKUP(A1615,'Data Cleaning in Medical Examin'!$A$2:$A$2336,'Data Cleaning in Medical Examin'!$E$2:$E$2336)</f>
        <v>Normal</v>
      </c>
      <c r="L1615" t="str">
        <f>_xlfn.XLOOKUP(A1615,'DataCleaning in Hospitalisation'!$A$2:$A$2339,'DataCleaning in Hospitalisation'!$E$2:$E$2339)</f>
        <v>15-Oct-1985</v>
      </c>
      <c r="M1615" s="30">
        <f>_xlfn.XLOOKUP(A1615,'DataCleaning in Hospitalisation'!$A$2:$A$2339,'DataCleaning in Hospitalisation'!$H$2:$H$2339)</f>
        <v>6159.57</v>
      </c>
      <c r="N1615" t="str">
        <f>_xlfn.XLOOKUP(A1615,'DataCleaning in Hospitalisation'!$A$2:$A$2339,'DataCleaning in Hospitalisation'!$I$2:$I$2339)</f>
        <v>tier - 2</v>
      </c>
      <c r="O1615" t="str">
        <f>_xlfn.XLOOKUP(A1615,'DataCleaning in Hospitalisation'!$A$2:$A$2339,'DataCleaning in Hospitalisation'!$J$2:$J$2339)</f>
        <v>tier - 1</v>
      </c>
      <c r="P1615" t="str">
        <f>_xlfn.XLOOKUP(A1615,'DataCleaning in Hospitalisation'!$A$2:$A$2339,'DataCleaning in Hospitalisation'!$K$2:$K$2339)</f>
        <v>R1012</v>
      </c>
      <c r="Q1615">
        <f>_xlfn.XLOOKUP(A1615,'DataCleaning in Hospitalisation'!$A$2:$A$2339,'DataCleaning in Hospitalisation'!$F$2:$F$2339)</f>
        <v>38</v>
      </c>
      <c r="U1615" s="52" t="s">
        <v>2372</v>
      </c>
      <c r="V1615">
        <v>1</v>
      </c>
      <c r="X1615" s="4" t="s">
        <v>2019</v>
      </c>
      <c r="Y1615" s="30">
        <v>28716.14</v>
      </c>
      <c r="AJ1615" s="4" t="s">
        <v>2019</v>
      </c>
      <c r="AK1615" s="30">
        <v>28716.14</v>
      </c>
    </row>
    <row r="1616" spans="1:37" x14ac:dyDescent="0.3">
      <c r="A1616" t="s">
        <v>751</v>
      </c>
      <c r="B1616" t="str">
        <f>_xlfn.XLOOKUP(A1616,'Customer Names'!$A$2:$A$2336,'Customer Names'!$C$2:$C$2336)</f>
        <v xml:space="preserve"> Mr.Chris</v>
      </c>
      <c r="C1616" s="41">
        <f>_xlfn.XLOOKUP(A1616,'Data Cleaning in Medical Examin'!$A$2:$A$2336,'Data Cleaning in Medical Examin'!$B$2:$B$2336)</f>
        <v>22.56</v>
      </c>
      <c r="D1616">
        <f>_xlfn.XLOOKUP(A1616,'Data Cleaning in Medical Examin'!$A$2:$A$2336,'Data Cleaning in Medical Examin'!$D$2:$D$2336)</f>
        <v>4.34</v>
      </c>
      <c r="E1616" t="str">
        <f>_xlfn.XLOOKUP(A1616,'Data Cleaning in Medical Examin'!$A$2:$A$2336,'Data Cleaning in Medical Examin'!$F$2:$F$2336)</f>
        <v>Yes</v>
      </c>
      <c r="F1616" t="str">
        <f>_xlfn.XLOOKUP(A1616,'Data Cleaning in Medical Examin'!$A$2:$A$2336,'Data Cleaning in Medical Examin'!$G$2:$G$2336)</f>
        <v>No</v>
      </c>
      <c r="G1616" t="str">
        <f>_xlfn.XLOOKUP(A1616,'Data Cleaning in Medical Examin'!$A$2:$A$2336,'Data Cleaning in Medical Examin'!$H$2:$H$2336)</f>
        <v>No</v>
      </c>
      <c r="H1616" t="str">
        <f>_xlfn.XLOOKUP(A1616,'Data Cleaning in Medical Examin'!$A$2:$A$2336,'Data Cleaning in Medical Examin'!$I$2:$I$2336)</f>
        <v>No Major Surgery</v>
      </c>
      <c r="I1616" t="str">
        <f>_xlfn.XLOOKUP(A1616,'Data Cleaning in Medical Examin'!$A$2:$A$2336,'Data Cleaning in Medical Examin'!$J$2:$J$2336)</f>
        <v>No</v>
      </c>
      <c r="J1616" t="str">
        <f>_xlfn.XLOOKUP(A1616,'Data Cleaning in Medical Examin'!$A$2:$A$2336,'Data Cleaning in Medical Examin'!$C$2:$C$2336)</f>
        <v>Normal Weight</v>
      </c>
      <c r="K1616" t="str">
        <f>_xlfn.XLOOKUP(A1616,'Data Cleaning in Medical Examin'!$A$2:$A$2336,'Data Cleaning in Medical Examin'!$E$2:$E$2336)</f>
        <v>Normal</v>
      </c>
      <c r="L1616" t="str">
        <f>_xlfn.XLOOKUP(A1616,'DataCleaning in Hospitalisation'!$A$2:$A$2339,'DataCleaning in Hospitalisation'!$E$2:$E$2339)</f>
        <v>6-Nov-1973</v>
      </c>
      <c r="M1616" s="30">
        <f>_xlfn.XLOOKUP(A1616,'DataCleaning in Hospitalisation'!$A$2:$A$2339,'DataCleaning in Hospitalisation'!$H$2:$H$2339)</f>
        <v>6152.05</v>
      </c>
      <c r="N1616" t="str">
        <f>_xlfn.XLOOKUP(A1616,'DataCleaning in Hospitalisation'!$A$2:$A$2339,'DataCleaning in Hospitalisation'!$I$2:$I$2339)</f>
        <v>tier - 2</v>
      </c>
      <c r="O1616" t="str">
        <f>_xlfn.XLOOKUP(A1616,'DataCleaning in Hospitalisation'!$A$2:$A$2339,'DataCleaning in Hospitalisation'!$J$2:$J$2339)</f>
        <v>tier - 3</v>
      </c>
      <c r="P1616" t="str">
        <f>_xlfn.XLOOKUP(A1616,'DataCleaning in Hospitalisation'!$A$2:$A$2339,'DataCleaning in Hospitalisation'!$K$2:$K$2339)</f>
        <v>R1013</v>
      </c>
      <c r="Q1616">
        <f>_xlfn.XLOOKUP(A1616,'DataCleaning in Hospitalisation'!$A$2:$A$2339,'DataCleaning in Hospitalisation'!$F$2:$F$2339)</f>
        <v>50</v>
      </c>
      <c r="U1616" s="53" t="s">
        <v>2372</v>
      </c>
      <c r="V1616">
        <v>1</v>
      </c>
      <c r="X1616" s="4" t="s">
        <v>2018</v>
      </c>
      <c r="Y1616" s="30">
        <v>28542.86</v>
      </c>
      <c r="AJ1616" s="4" t="s">
        <v>2018</v>
      </c>
      <c r="AK1616" s="30">
        <v>28542.86</v>
      </c>
    </row>
    <row r="1617" spans="1:37" x14ac:dyDescent="0.3">
      <c r="A1617" t="s">
        <v>750</v>
      </c>
      <c r="B1617" t="str">
        <f>_xlfn.XLOOKUP(A1617,'Customer Names'!$A$2:$A$2336,'Customer Names'!$C$2:$C$2336)</f>
        <v xml:space="preserve"> Ms.Jennifer</v>
      </c>
      <c r="C1617" s="41">
        <f>_xlfn.XLOOKUP(A1617,'Data Cleaning in Medical Examin'!$A$2:$A$2336,'Data Cleaning in Medical Examin'!$B$2:$B$2336)</f>
        <v>19.28</v>
      </c>
      <c r="D1617">
        <f>_xlfn.XLOOKUP(A1617,'Data Cleaning in Medical Examin'!$A$2:$A$2336,'Data Cleaning in Medical Examin'!$D$2:$D$2336)</f>
        <v>11.85</v>
      </c>
      <c r="E1617" t="str">
        <f>_xlfn.XLOOKUP(A1617,'Data Cleaning in Medical Examin'!$A$2:$A$2336,'Data Cleaning in Medical Examin'!$F$2:$F$2336)</f>
        <v>No</v>
      </c>
      <c r="F1617" t="str">
        <f>_xlfn.XLOOKUP(A1617,'Data Cleaning in Medical Examin'!$A$2:$A$2336,'Data Cleaning in Medical Examin'!$G$2:$G$2336)</f>
        <v>No</v>
      </c>
      <c r="G1617" t="str">
        <f>_xlfn.XLOOKUP(A1617,'Data Cleaning in Medical Examin'!$A$2:$A$2336,'Data Cleaning in Medical Examin'!$H$2:$H$2336)</f>
        <v>No</v>
      </c>
      <c r="H1617" t="str">
        <f>_xlfn.XLOOKUP(A1617,'Data Cleaning in Medical Examin'!$A$2:$A$2336,'Data Cleaning in Medical Examin'!$I$2:$I$2336)</f>
        <v>2 Major Surgery</v>
      </c>
      <c r="I1617" t="str">
        <f>_xlfn.XLOOKUP(A1617,'Data Cleaning in Medical Examin'!$A$2:$A$2336,'Data Cleaning in Medical Examin'!$J$2:$J$2336)</f>
        <v>No</v>
      </c>
      <c r="J1617" t="str">
        <f>_xlfn.XLOOKUP(A1617,'Data Cleaning in Medical Examin'!$A$2:$A$2336,'Data Cleaning in Medical Examin'!$C$2:$C$2336)</f>
        <v>Normal Weight</v>
      </c>
      <c r="K1617" t="str">
        <f>_xlfn.XLOOKUP(A1617,'Data Cleaning in Medical Examin'!$A$2:$A$2336,'Data Cleaning in Medical Examin'!$E$2:$E$2336)</f>
        <v>Diabetes</v>
      </c>
      <c r="L1617" t="str">
        <f>_xlfn.XLOOKUP(A1617,'DataCleaning in Hospitalisation'!$A$2:$A$2339,'DataCleaning in Hospitalisation'!$E$2:$E$2339)</f>
        <v>14-Oct-1970</v>
      </c>
      <c r="M1617" s="30">
        <f>_xlfn.XLOOKUP(A1617,'DataCleaning in Hospitalisation'!$A$2:$A$2339,'DataCleaning in Hospitalisation'!$H$2:$H$2339)</f>
        <v>6147.12</v>
      </c>
      <c r="N1617" t="str">
        <f>_xlfn.XLOOKUP(A1617,'DataCleaning in Hospitalisation'!$A$2:$A$2339,'DataCleaning in Hospitalisation'!$I$2:$I$2339)</f>
        <v>tier - 2</v>
      </c>
      <c r="O1617" t="str">
        <f>_xlfn.XLOOKUP(A1617,'DataCleaning in Hospitalisation'!$A$2:$A$2339,'DataCleaning in Hospitalisation'!$J$2:$J$2339)</f>
        <v>tier - 3</v>
      </c>
      <c r="P1617" t="str">
        <f>_xlfn.XLOOKUP(A1617,'DataCleaning in Hospitalisation'!$A$2:$A$2339,'DataCleaning in Hospitalisation'!$K$2:$K$2339)</f>
        <v>R1012</v>
      </c>
      <c r="Q1617">
        <f>_xlfn.XLOOKUP(A1617,'DataCleaning in Hospitalisation'!$A$2:$A$2339,'DataCleaning in Hospitalisation'!$F$2:$F$2339)</f>
        <v>53</v>
      </c>
      <c r="U1617" s="4" t="s">
        <v>1126</v>
      </c>
      <c r="V1617">
        <v>1</v>
      </c>
      <c r="X1617" s="4" t="s">
        <v>2333</v>
      </c>
      <c r="Y1617" s="30">
        <v>44585.46</v>
      </c>
      <c r="AJ1617" s="4" t="s">
        <v>2333</v>
      </c>
      <c r="AK1617" s="30">
        <v>44585.46</v>
      </c>
    </row>
    <row r="1618" spans="1:37" x14ac:dyDescent="0.3">
      <c r="A1618" t="s">
        <v>749</v>
      </c>
      <c r="B1618" t="str">
        <f>_xlfn.XLOOKUP(A1618,'Customer Names'!$A$2:$A$2336,'Customer Names'!$C$2:$C$2336)</f>
        <v xml:space="preserve"> Mr.Leif</v>
      </c>
      <c r="C1618" s="41">
        <f>_xlfn.XLOOKUP(A1618,'Data Cleaning in Medical Examin'!$A$2:$A$2336,'Data Cleaning in Medical Examin'!$B$2:$B$2336)</f>
        <v>15.37</v>
      </c>
      <c r="D1618">
        <f>_xlfn.XLOOKUP(A1618,'Data Cleaning in Medical Examin'!$A$2:$A$2336,'Data Cleaning in Medical Examin'!$D$2:$D$2336)</f>
        <v>9.61</v>
      </c>
      <c r="E1618" t="str">
        <f>_xlfn.XLOOKUP(A1618,'Data Cleaning in Medical Examin'!$A$2:$A$2336,'Data Cleaning in Medical Examin'!$F$2:$F$2336)</f>
        <v>Yes</v>
      </c>
      <c r="F1618" t="str">
        <f>_xlfn.XLOOKUP(A1618,'Data Cleaning in Medical Examin'!$A$2:$A$2336,'Data Cleaning in Medical Examin'!$G$2:$G$2336)</f>
        <v>No</v>
      </c>
      <c r="G1618" t="str">
        <f>_xlfn.XLOOKUP(A1618,'Data Cleaning in Medical Examin'!$A$2:$A$2336,'Data Cleaning in Medical Examin'!$H$2:$H$2336)</f>
        <v>No</v>
      </c>
      <c r="H1618" t="str">
        <f>_xlfn.XLOOKUP(A1618,'Data Cleaning in Medical Examin'!$A$2:$A$2336,'Data Cleaning in Medical Examin'!$I$2:$I$2336)</f>
        <v>2 Major Surgery</v>
      </c>
      <c r="I1618" t="str">
        <f>_xlfn.XLOOKUP(A1618,'Data Cleaning in Medical Examin'!$A$2:$A$2336,'Data Cleaning in Medical Examin'!$J$2:$J$2336)</f>
        <v>No</v>
      </c>
      <c r="J1618" t="str">
        <f>_xlfn.XLOOKUP(A1618,'Data Cleaning in Medical Examin'!$A$2:$A$2336,'Data Cleaning in Medical Examin'!$C$2:$C$2336)</f>
        <v>Under Weight</v>
      </c>
      <c r="K1618" t="str">
        <f>_xlfn.XLOOKUP(A1618,'Data Cleaning in Medical Examin'!$A$2:$A$2336,'Data Cleaning in Medical Examin'!$E$2:$E$2336)</f>
        <v>Diabetes</v>
      </c>
      <c r="L1618" t="str">
        <f>_xlfn.XLOOKUP(A1618,'DataCleaning in Hospitalisation'!$A$2:$A$2339,'DataCleaning in Hospitalisation'!$E$2:$E$2339)</f>
        <v>12-Dec-1976</v>
      </c>
      <c r="M1618" s="30">
        <f>_xlfn.XLOOKUP(A1618,'DataCleaning in Hospitalisation'!$A$2:$A$2339,'DataCleaning in Hospitalisation'!$H$2:$H$2339)</f>
        <v>6139.14</v>
      </c>
      <c r="N1618" t="str">
        <f>_xlfn.XLOOKUP(A1618,'DataCleaning in Hospitalisation'!$A$2:$A$2339,'DataCleaning in Hospitalisation'!$I$2:$I$2339)</f>
        <v>tier - 2</v>
      </c>
      <c r="O1618" t="str">
        <f>_xlfn.XLOOKUP(A1618,'DataCleaning in Hospitalisation'!$A$2:$A$2339,'DataCleaning in Hospitalisation'!$J$2:$J$2339)</f>
        <v>tier - 3</v>
      </c>
      <c r="P1618" t="str">
        <f>_xlfn.XLOOKUP(A1618,'DataCleaning in Hospitalisation'!$A$2:$A$2339,'DataCleaning in Hospitalisation'!$K$2:$K$2339)</f>
        <v>R1013</v>
      </c>
      <c r="Q1618">
        <f>_xlfn.XLOOKUP(A1618,'DataCleaning in Hospitalisation'!$A$2:$A$2339,'DataCleaning in Hospitalisation'!$F$2:$F$2339)</f>
        <v>47</v>
      </c>
      <c r="U1618" s="46" t="s">
        <v>6</v>
      </c>
      <c r="V1618">
        <v>1</v>
      </c>
      <c r="X1618" s="4" t="s">
        <v>2017</v>
      </c>
      <c r="Y1618" s="30">
        <v>28476.73</v>
      </c>
      <c r="AJ1618" s="4" t="s">
        <v>2017</v>
      </c>
      <c r="AK1618" s="30">
        <v>28476.73</v>
      </c>
    </row>
    <row r="1619" spans="1:37" x14ac:dyDescent="0.3">
      <c r="A1619" t="s">
        <v>748</v>
      </c>
      <c r="B1619" t="str">
        <f>_xlfn.XLOOKUP(A1619,'Customer Names'!$A$2:$A$2336,'Customer Names'!$C$2:$C$2336)</f>
        <v xml:space="preserve"> Ms.Stephanie</v>
      </c>
      <c r="C1619" s="41">
        <f>_xlfn.XLOOKUP(A1619,'Data Cleaning in Medical Examin'!$A$2:$A$2336,'Data Cleaning in Medical Examin'!$B$2:$B$2336)</f>
        <v>18.71</v>
      </c>
      <c r="D1619">
        <f>_xlfn.XLOOKUP(A1619,'Data Cleaning in Medical Examin'!$A$2:$A$2336,'Data Cleaning in Medical Examin'!$D$2:$D$2336)</f>
        <v>5.29</v>
      </c>
      <c r="E1619" t="str">
        <f>_xlfn.XLOOKUP(A1619,'Data Cleaning in Medical Examin'!$A$2:$A$2336,'Data Cleaning in Medical Examin'!$F$2:$F$2336)</f>
        <v>Yes</v>
      </c>
      <c r="F1619" t="str">
        <f>_xlfn.XLOOKUP(A1619,'Data Cleaning in Medical Examin'!$A$2:$A$2336,'Data Cleaning in Medical Examin'!$G$2:$G$2336)</f>
        <v>No</v>
      </c>
      <c r="G1619" t="str">
        <f>_xlfn.XLOOKUP(A1619,'Data Cleaning in Medical Examin'!$A$2:$A$2336,'Data Cleaning in Medical Examin'!$H$2:$H$2336)</f>
        <v>No</v>
      </c>
      <c r="H1619" t="str">
        <f>_xlfn.XLOOKUP(A1619,'Data Cleaning in Medical Examin'!$A$2:$A$2336,'Data Cleaning in Medical Examin'!$I$2:$I$2336)</f>
        <v>No Major Surgery</v>
      </c>
      <c r="I1619" t="str">
        <f>_xlfn.XLOOKUP(A1619,'Data Cleaning in Medical Examin'!$A$2:$A$2336,'Data Cleaning in Medical Examin'!$J$2:$J$2336)</f>
        <v>No</v>
      </c>
      <c r="J1619" t="str">
        <f>_xlfn.XLOOKUP(A1619,'Data Cleaning in Medical Examin'!$A$2:$A$2336,'Data Cleaning in Medical Examin'!$C$2:$C$2336)</f>
        <v>Normal Weight</v>
      </c>
      <c r="K1619" t="str">
        <f>_xlfn.XLOOKUP(A1619,'Data Cleaning in Medical Examin'!$A$2:$A$2336,'Data Cleaning in Medical Examin'!$E$2:$E$2336)</f>
        <v>Normal</v>
      </c>
      <c r="L1619" t="str">
        <f>_xlfn.XLOOKUP(A1619,'DataCleaning in Hospitalisation'!$A$2:$A$2339,'DataCleaning in Hospitalisation'!$E$2:$E$2339)</f>
        <v>5-Sep-1978</v>
      </c>
      <c r="M1619" s="30">
        <f>_xlfn.XLOOKUP(A1619,'DataCleaning in Hospitalisation'!$A$2:$A$2339,'DataCleaning in Hospitalisation'!$H$2:$H$2339)</f>
        <v>6138.58</v>
      </c>
      <c r="N1619" t="str">
        <f>_xlfn.XLOOKUP(A1619,'DataCleaning in Hospitalisation'!$A$2:$A$2339,'DataCleaning in Hospitalisation'!$I$2:$I$2339)</f>
        <v>tier - 2</v>
      </c>
      <c r="O1619" t="str">
        <f>_xlfn.XLOOKUP(A1619,'DataCleaning in Hospitalisation'!$A$2:$A$2339,'DataCleaning in Hospitalisation'!$J$2:$J$2339)</f>
        <v>tier - 1</v>
      </c>
      <c r="P1619" t="str">
        <f>_xlfn.XLOOKUP(A1619,'DataCleaning in Hospitalisation'!$A$2:$A$2339,'DataCleaning in Hospitalisation'!$K$2:$K$2339)</f>
        <v>R1013</v>
      </c>
      <c r="Q1619">
        <f>_xlfn.XLOOKUP(A1619,'DataCleaning in Hospitalisation'!$A$2:$A$2339,'DataCleaning in Hospitalisation'!$F$2:$F$2339)</f>
        <v>45</v>
      </c>
      <c r="U1619" s="50" t="s">
        <v>2421</v>
      </c>
      <c r="V1619">
        <v>1</v>
      </c>
      <c r="X1619" s="4" t="s">
        <v>2016</v>
      </c>
      <c r="Y1619" s="30">
        <v>28468.92</v>
      </c>
      <c r="AJ1619" s="4" t="s">
        <v>2016</v>
      </c>
      <c r="AK1619" s="30">
        <v>28468.92</v>
      </c>
    </row>
    <row r="1620" spans="1:37" x14ac:dyDescent="0.3">
      <c r="A1620" t="s">
        <v>747</v>
      </c>
      <c r="B1620" t="str">
        <f>_xlfn.XLOOKUP(A1620,'Customer Names'!$A$2:$A$2336,'Customer Names'!$C$2:$C$2336)</f>
        <v xml:space="preserve"> Mr.Bo</v>
      </c>
      <c r="C1620" s="41">
        <f>_xlfn.XLOOKUP(A1620,'Data Cleaning in Medical Examin'!$A$2:$A$2336,'Data Cleaning in Medical Examin'!$B$2:$B$2336)</f>
        <v>20.61</v>
      </c>
      <c r="D1620">
        <f>_xlfn.XLOOKUP(A1620,'Data Cleaning in Medical Examin'!$A$2:$A$2336,'Data Cleaning in Medical Examin'!$D$2:$D$2336)</f>
        <v>6.89</v>
      </c>
      <c r="E1620" t="str">
        <f>_xlfn.XLOOKUP(A1620,'Data Cleaning in Medical Examin'!$A$2:$A$2336,'Data Cleaning in Medical Examin'!$F$2:$F$2336)</f>
        <v>No</v>
      </c>
      <c r="F1620" t="str">
        <f>_xlfn.XLOOKUP(A1620,'Data Cleaning in Medical Examin'!$A$2:$A$2336,'Data Cleaning in Medical Examin'!$G$2:$G$2336)</f>
        <v>No</v>
      </c>
      <c r="G1620" t="str">
        <f>_xlfn.XLOOKUP(A1620,'Data Cleaning in Medical Examin'!$A$2:$A$2336,'Data Cleaning in Medical Examin'!$H$2:$H$2336)</f>
        <v>No</v>
      </c>
      <c r="H1620" t="str">
        <f>_xlfn.XLOOKUP(A1620,'Data Cleaning in Medical Examin'!$A$2:$A$2336,'Data Cleaning in Medical Examin'!$I$2:$I$2336)</f>
        <v>No Major Surgery</v>
      </c>
      <c r="I1620" t="str">
        <f>_xlfn.XLOOKUP(A1620,'Data Cleaning in Medical Examin'!$A$2:$A$2336,'Data Cleaning in Medical Examin'!$J$2:$J$2336)</f>
        <v>No</v>
      </c>
      <c r="J1620" t="str">
        <f>_xlfn.XLOOKUP(A1620,'Data Cleaning in Medical Examin'!$A$2:$A$2336,'Data Cleaning in Medical Examin'!$C$2:$C$2336)</f>
        <v>Normal Weight</v>
      </c>
      <c r="K1620" t="str">
        <f>_xlfn.XLOOKUP(A1620,'Data Cleaning in Medical Examin'!$A$2:$A$2336,'Data Cleaning in Medical Examin'!$E$2:$E$2336)</f>
        <v>Diabetes</v>
      </c>
      <c r="L1620" t="str">
        <f>_xlfn.XLOOKUP(A1620,'DataCleaning in Hospitalisation'!$A$2:$A$2339,'DataCleaning in Hospitalisation'!$E$2:$E$2339)</f>
        <v>9-Nov-1969</v>
      </c>
      <c r="M1620" s="30">
        <f>_xlfn.XLOOKUP(A1620,'DataCleaning in Hospitalisation'!$A$2:$A$2339,'DataCleaning in Hospitalisation'!$H$2:$H$2339)</f>
        <v>6138.5</v>
      </c>
      <c r="N1620" t="str">
        <f>_xlfn.XLOOKUP(A1620,'DataCleaning in Hospitalisation'!$A$2:$A$2339,'DataCleaning in Hospitalisation'!$I$2:$I$2339)</f>
        <v>tier - 2</v>
      </c>
      <c r="O1620" t="str">
        <f>_xlfn.XLOOKUP(A1620,'DataCleaning in Hospitalisation'!$A$2:$A$2339,'DataCleaning in Hospitalisation'!$J$2:$J$2339)</f>
        <v>tier - 2</v>
      </c>
      <c r="P1620" t="str">
        <f>_xlfn.XLOOKUP(A1620,'DataCleaning in Hospitalisation'!$A$2:$A$2339,'DataCleaning in Hospitalisation'!$K$2:$K$2339)</f>
        <v>R1011</v>
      </c>
      <c r="Q1620">
        <f>_xlfn.XLOOKUP(A1620,'DataCleaning in Hospitalisation'!$A$2:$A$2339,'DataCleaning in Hospitalisation'!$F$2:$F$2339)</f>
        <v>54</v>
      </c>
      <c r="U1620" s="51" t="s">
        <v>7</v>
      </c>
      <c r="V1620">
        <v>1</v>
      </c>
      <c r="X1620" s="4" t="s">
        <v>2015</v>
      </c>
      <c r="Y1620" s="30">
        <v>28340.19</v>
      </c>
      <c r="AJ1620" s="4" t="s">
        <v>2015</v>
      </c>
      <c r="AK1620" s="30">
        <v>28340.19</v>
      </c>
    </row>
    <row r="1621" spans="1:37" x14ac:dyDescent="0.3">
      <c r="A1621" t="s">
        <v>746</v>
      </c>
      <c r="B1621" t="str">
        <f>_xlfn.XLOOKUP(A1621,'Customer Names'!$A$2:$A$2336,'Customer Names'!$C$2:$C$2336)</f>
        <v xml:space="preserve"> Ms.Leah</v>
      </c>
      <c r="C1621" s="41">
        <f>_xlfn.XLOOKUP(A1621,'Data Cleaning in Medical Examin'!$A$2:$A$2336,'Data Cleaning in Medical Examin'!$B$2:$B$2336)</f>
        <v>15.99</v>
      </c>
      <c r="D1621">
        <f>_xlfn.XLOOKUP(A1621,'Data Cleaning in Medical Examin'!$A$2:$A$2336,'Data Cleaning in Medical Examin'!$D$2:$D$2336)</f>
        <v>4.57</v>
      </c>
      <c r="E1621" t="str">
        <f>_xlfn.XLOOKUP(A1621,'Data Cleaning in Medical Examin'!$A$2:$A$2336,'Data Cleaning in Medical Examin'!$F$2:$F$2336)</f>
        <v>Yes</v>
      </c>
      <c r="F1621" t="str">
        <f>_xlfn.XLOOKUP(A1621,'Data Cleaning in Medical Examin'!$A$2:$A$2336,'Data Cleaning in Medical Examin'!$G$2:$G$2336)</f>
        <v>No</v>
      </c>
      <c r="G1621" t="str">
        <f>_xlfn.XLOOKUP(A1621,'Data Cleaning in Medical Examin'!$A$2:$A$2336,'Data Cleaning in Medical Examin'!$H$2:$H$2336)</f>
        <v>Yes</v>
      </c>
      <c r="H1621" t="str">
        <f>_xlfn.XLOOKUP(A1621,'Data Cleaning in Medical Examin'!$A$2:$A$2336,'Data Cleaning in Medical Examin'!$I$2:$I$2336)</f>
        <v>1 Major Surgery</v>
      </c>
      <c r="I1621" t="str">
        <f>_xlfn.XLOOKUP(A1621,'Data Cleaning in Medical Examin'!$A$2:$A$2336,'Data Cleaning in Medical Examin'!$J$2:$J$2336)</f>
        <v>No</v>
      </c>
      <c r="J1621" t="str">
        <f>_xlfn.XLOOKUP(A1621,'Data Cleaning in Medical Examin'!$A$2:$A$2336,'Data Cleaning in Medical Examin'!$C$2:$C$2336)</f>
        <v>Under Weight</v>
      </c>
      <c r="K1621" t="str">
        <f>_xlfn.XLOOKUP(A1621,'Data Cleaning in Medical Examin'!$A$2:$A$2336,'Data Cleaning in Medical Examin'!$E$2:$E$2336)</f>
        <v>Normal</v>
      </c>
      <c r="L1621" t="str">
        <f>_xlfn.XLOOKUP(A1621,'DataCleaning in Hospitalisation'!$A$2:$A$2339,'DataCleaning in Hospitalisation'!$E$2:$E$2339)</f>
        <v>18-Aug-1990</v>
      </c>
      <c r="M1621" s="30">
        <f>_xlfn.XLOOKUP(A1621,'DataCleaning in Hospitalisation'!$A$2:$A$2339,'DataCleaning in Hospitalisation'!$H$2:$H$2339)</f>
        <v>6128.8</v>
      </c>
      <c r="N1621" t="str">
        <f>_xlfn.XLOOKUP(A1621,'DataCleaning in Hospitalisation'!$A$2:$A$2339,'DataCleaning in Hospitalisation'!$I$2:$I$2339)</f>
        <v>tier - 2</v>
      </c>
      <c r="O1621" t="str">
        <f>_xlfn.XLOOKUP(A1621,'DataCleaning in Hospitalisation'!$A$2:$A$2339,'DataCleaning in Hospitalisation'!$J$2:$J$2339)</f>
        <v>tier - 3</v>
      </c>
      <c r="P1621" t="str">
        <f>_xlfn.XLOOKUP(A1621,'DataCleaning in Hospitalisation'!$A$2:$A$2339,'DataCleaning in Hospitalisation'!$K$2:$K$2339)</f>
        <v>R1012</v>
      </c>
      <c r="Q1621">
        <f>_xlfn.XLOOKUP(A1621,'DataCleaning in Hospitalisation'!$A$2:$A$2339,'DataCleaning in Hospitalisation'!$F$2:$F$2339)</f>
        <v>33</v>
      </c>
      <c r="U1621" s="52" t="s">
        <v>2372</v>
      </c>
      <c r="V1621">
        <v>1</v>
      </c>
      <c r="X1621" s="4" t="s">
        <v>2014</v>
      </c>
      <c r="Y1621" s="30">
        <v>28302.33</v>
      </c>
      <c r="AJ1621" s="4" t="s">
        <v>2014</v>
      </c>
      <c r="AK1621" s="30">
        <v>28302.33</v>
      </c>
    </row>
    <row r="1622" spans="1:37" x14ac:dyDescent="0.3">
      <c r="A1622" t="s">
        <v>745</v>
      </c>
      <c r="B1622" t="str">
        <f>_xlfn.XLOOKUP(A1622,'Customer Names'!$A$2:$A$2336,'Customer Names'!$C$2:$C$2336)</f>
        <v xml:space="preserve"> Ms.Kara</v>
      </c>
      <c r="C1622" s="41">
        <f>_xlfn.XLOOKUP(A1622,'Data Cleaning in Medical Examin'!$A$2:$A$2336,'Data Cleaning in Medical Examin'!$B$2:$B$2336)</f>
        <v>33.155000000000001</v>
      </c>
      <c r="D1622">
        <f>_xlfn.XLOOKUP(A1622,'Data Cleaning in Medical Examin'!$A$2:$A$2336,'Data Cleaning in Medical Examin'!$D$2:$D$2336)</f>
        <v>4.32</v>
      </c>
      <c r="E1622" t="str">
        <f>_xlfn.XLOOKUP(A1622,'Data Cleaning in Medical Examin'!$A$2:$A$2336,'Data Cleaning in Medical Examin'!$F$2:$F$2336)</f>
        <v>No</v>
      </c>
      <c r="F1622" t="str">
        <f>_xlfn.XLOOKUP(A1622,'Data Cleaning in Medical Examin'!$A$2:$A$2336,'Data Cleaning in Medical Examin'!$G$2:$G$2336)</f>
        <v>No</v>
      </c>
      <c r="G1622" t="str">
        <f>_xlfn.XLOOKUP(A1622,'Data Cleaning in Medical Examin'!$A$2:$A$2336,'Data Cleaning in Medical Examin'!$H$2:$H$2336)</f>
        <v>No</v>
      </c>
      <c r="H1622" t="str">
        <f>_xlfn.XLOOKUP(A1622,'Data Cleaning in Medical Examin'!$A$2:$A$2336,'Data Cleaning in Medical Examin'!$I$2:$I$2336)</f>
        <v>No Major Surgery</v>
      </c>
      <c r="I1622" t="str">
        <f>_xlfn.XLOOKUP(A1622,'Data Cleaning in Medical Examin'!$A$2:$A$2336,'Data Cleaning in Medical Examin'!$J$2:$J$2336)</f>
        <v>No</v>
      </c>
      <c r="J1622" t="str">
        <f>_xlfn.XLOOKUP(A1622,'Data Cleaning in Medical Examin'!$A$2:$A$2336,'Data Cleaning in Medical Examin'!$C$2:$C$2336)</f>
        <v>Obesity</v>
      </c>
      <c r="K1622" t="str">
        <f>_xlfn.XLOOKUP(A1622,'Data Cleaning in Medical Examin'!$A$2:$A$2336,'Data Cleaning in Medical Examin'!$E$2:$E$2336)</f>
        <v>Normal</v>
      </c>
      <c r="L1622" t="str">
        <f>_xlfn.XLOOKUP(A1622,'DataCleaning in Hospitalisation'!$A$2:$A$2339,'DataCleaning in Hospitalisation'!$E$2:$E$2339)</f>
        <v>16-Nov-1983</v>
      </c>
      <c r="M1622" s="30">
        <f>_xlfn.XLOOKUP(A1622,'DataCleaning in Hospitalisation'!$A$2:$A$2339,'DataCleaning in Hospitalisation'!$H$2:$H$2339)</f>
        <v>6123.57</v>
      </c>
      <c r="N1622" t="str">
        <f>_xlfn.XLOOKUP(A1622,'DataCleaning in Hospitalisation'!$A$2:$A$2339,'DataCleaning in Hospitalisation'!$I$2:$I$2339)</f>
        <v>tier - 3</v>
      </c>
      <c r="O1622" t="str">
        <f>_xlfn.XLOOKUP(A1622,'DataCleaning in Hospitalisation'!$A$2:$A$2339,'DataCleaning in Hospitalisation'!$J$2:$J$2339)</f>
        <v>tier - 2</v>
      </c>
      <c r="P1622" t="str">
        <f>_xlfn.XLOOKUP(A1622,'DataCleaning in Hospitalisation'!$A$2:$A$2339,'DataCleaning in Hospitalisation'!$K$2:$K$2339)</f>
        <v>R1012</v>
      </c>
      <c r="Q1622">
        <f>_xlfn.XLOOKUP(A1622,'DataCleaning in Hospitalisation'!$A$2:$A$2339,'DataCleaning in Hospitalisation'!$F$2:$F$2339)</f>
        <v>40</v>
      </c>
      <c r="U1622" s="53" t="s">
        <v>2373</v>
      </c>
      <c r="V1622">
        <v>1</v>
      </c>
      <c r="X1622" s="4" t="s">
        <v>2013</v>
      </c>
      <c r="Y1622" s="30">
        <v>28287.9</v>
      </c>
      <c r="AJ1622" s="4" t="s">
        <v>2013</v>
      </c>
      <c r="AK1622" s="30">
        <v>28287.9</v>
      </c>
    </row>
    <row r="1623" spans="1:37" x14ac:dyDescent="0.3">
      <c r="A1623" t="s">
        <v>744</v>
      </c>
      <c r="B1623" t="str">
        <f>_xlfn.XLOOKUP(A1623,'Customer Names'!$A$2:$A$2336,'Customer Names'!$C$2:$C$2336)</f>
        <v xml:space="preserve"> Mr.Jeffrey</v>
      </c>
      <c r="C1623" s="41">
        <f>_xlfn.XLOOKUP(A1623,'Data Cleaning in Medical Examin'!$A$2:$A$2336,'Data Cleaning in Medical Examin'!$B$2:$B$2336)</f>
        <v>26.22</v>
      </c>
      <c r="D1623">
        <f>_xlfn.XLOOKUP(A1623,'Data Cleaning in Medical Examin'!$A$2:$A$2336,'Data Cleaning in Medical Examin'!$D$2:$D$2336)</f>
        <v>5.57</v>
      </c>
      <c r="E1623" t="str">
        <f>_xlfn.XLOOKUP(A1623,'Data Cleaning in Medical Examin'!$A$2:$A$2336,'Data Cleaning in Medical Examin'!$F$2:$F$2336)</f>
        <v>Yes</v>
      </c>
      <c r="F1623" t="str">
        <f>_xlfn.XLOOKUP(A1623,'Data Cleaning in Medical Examin'!$A$2:$A$2336,'Data Cleaning in Medical Examin'!$G$2:$G$2336)</f>
        <v>No</v>
      </c>
      <c r="G1623" t="str">
        <f>_xlfn.XLOOKUP(A1623,'Data Cleaning in Medical Examin'!$A$2:$A$2336,'Data Cleaning in Medical Examin'!$H$2:$H$2336)</f>
        <v>Yes</v>
      </c>
      <c r="H1623" t="str">
        <f>_xlfn.XLOOKUP(A1623,'Data Cleaning in Medical Examin'!$A$2:$A$2336,'Data Cleaning in Medical Examin'!$I$2:$I$2336)</f>
        <v>1 Major Surgery</v>
      </c>
      <c r="I1623" t="str">
        <f>_xlfn.XLOOKUP(A1623,'Data Cleaning in Medical Examin'!$A$2:$A$2336,'Data Cleaning in Medical Examin'!$J$2:$J$2336)</f>
        <v>No</v>
      </c>
      <c r="J1623" t="str">
        <f>_xlfn.XLOOKUP(A1623,'Data Cleaning in Medical Examin'!$A$2:$A$2336,'Data Cleaning in Medical Examin'!$C$2:$C$2336)</f>
        <v>Over Weight</v>
      </c>
      <c r="K1623" t="str">
        <f>_xlfn.XLOOKUP(A1623,'Data Cleaning in Medical Examin'!$A$2:$A$2336,'Data Cleaning in Medical Examin'!$E$2:$E$2336)</f>
        <v>Normal</v>
      </c>
      <c r="L1623" t="str">
        <f>_xlfn.XLOOKUP(A1623,'DataCleaning in Hospitalisation'!$A$2:$A$2339,'DataCleaning in Hospitalisation'!$E$2:$E$2339)</f>
        <v>11-Aug-1983</v>
      </c>
      <c r="M1623" s="30">
        <f>_xlfn.XLOOKUP(A1623,'DataCleaning in Hospitalisation'!$A$2:$A$2339,'DataCleaning in Hospitalisation'!$H$2:$H$2339)</f>
        <v>6117.49</v>
      </c>
      <c r="N1623" t="str">
        <f>_xlfn.XLOOKUP(A1623,'DataCleaning in Hospitalisation'!$A$2:$A$2339,'DataCleaning in Hospitalisation'!$I$2:$I$2339)</f>
        <v>tier - 2</v>
      </c>
      <c r="O1623" t="str">
        <f>_xlfn.XLOOKUP(A1623,'DataCleaning in Hospitalisation'!$A$2:$A$2339,'DataCleaning in Hospitalisation'!$J$2:$J$2339)</f>
        <v>tier - 3</v>
      </c>
      <c r="P1623" t="str">
        <f>_xlfn.XLOOKUP(A1623,'DataCleaning in Hospitalisation'!$A$2:$A$2339,'DataCleaning in Hospitalisation'!$K$2:$K$2339)</f>
        <v>R1012</v>
      </c>
      <c r="Q1623">
        <f>_xlfn.XLOOKUP(A1623,'DataCleaning in Hospitalisation'!$A$2:$A$2339,'DataCleaning in Hospitalisation'!$F$2:$F$2339)</f>
        <v>40</v>
      </c>
      <c r="U1623" s="4" t="s">
        <v>1125</v>
      </c>
      <c r="V1623">
        <v>1</v>
      </c>
      <c r="X1623" s="4" t="s">
        <v>2012</v>
      </c>
      <c r="Y1623" s="30">
        <v>28245.34</v>
      </c>
      <c r="AJ1623" s="4" t="s">
        <v>2012</v>
      </c>
      <c r="AK1623" s="30">
        <v>28245.34</v>
      </c>
    </row>
    <row r="1624" spans="1:37" x14ac:dyDescent="0.3">
      <c r="A1624" t="s">
        <v>743</v>
      </c>
      <c r="B1624" t="str">
        <f>_xlfn.XLOOKUP(A1624,'Customer Names'!$A$2:$A$2336,'Customer Names'!$C$2:$C$2336)</f>
        <v xml:space="preserve"> Mr.Justin</v>
      </c>
      <c r="C1624" s="41">
        <f>_xlfn.XLOOKUP(A1624,'Data Cleaning in Medical Examin'!$A$2:$A$2336,'Data Cleaning in Medical Examin'!$B$2:$B$2336)</f>
        <v>21.85</v>
      </c>
      <c r="D1624">
        <f>_xlfn.XLOOKUP(A1624,'Data Cleaning in Medical Examin'!$A$2:$A$2336,'Data Cleaning in Medical Examin'!$D$2:$D$2336)</f>
        <v>5.26</v>
      </c>
      <c r="E1624" t="str">
        <f>_xlfn.XLOOKUP(A1624,'Data Cleaning in Medical Examin'!$A$2:$A$2336,'Data Cleaning in Medical Examin'!$F$2:$F$2336)</f>
        <v>Yes</v>
      </c>
      <c r="F1624" t="str">
        <f>_xlfn.XLOOKUP(A1624,'Data Cleaning in Medical Examin'!$A$2:$A$2336,'Data Cleaning in Medical Examin'!$G$2:$G$2336)</f>
        <v>No</v>
      </c>
      <c r="G1624" t="str">
        <f>_xlfn.XLOOKUP(A1624,'Data Cleaning in Medical Examin'!$A$2:$A$2336,'Data Cleaning in Medical Examin'!$H$2:$H$2336)</f>
        <v>Yes</v>
      </c>
      <c r="H1624" t="str">
        <f>_xlfn.XLOOKUP(A1624,'Data Cleaning in Medical Examin'!$A$2:$A$2336,'Data Cleaning in Medical Examin'!$I$2:$I$2336)</f>
        <v>1 Major Surgery</v>
      </c>
      <c r="I1624" t="str">
        <f>_xlfn.XLOOKUP(A1624,'Data Cleaning in Medical Examin'!$A$2:$A$2336,'Data Cleaning in Medical Examin'!$J$2:$J$2336)</f>
        <v>No</v>
      </c>
      <c r="J1624" t="str">
        <f>_xlfn.XLOOKUP(A1624,'Data Cleaning in Medical Examin'!$A$2:$A$2336,'Data Cleaning in Medical Examin'!$C$2:$C$2336)</f>
        <v>Normal Weight</v>
      </c>
      <c r="K1624" t="str">
        <f>_xlfn.XLOOKUP(A1624,'Data Cleaning in Medical Examin'!$A$2:$A$2336,'Data Cleaning in Medical Examin'!$E$2:$E$2336)</f>
        <v>Normal</v>
      </c>
      <c r="L1624" t="str">
        <f>_xlfn.XLOOKUP(A1624,'DataCleaning in Hospitalisation'!$A$2:$A$2339,'DataCleaning in Hospitalisation'!$E$2:$E$2339)</f>
        <v>25-Jul-1991</v>
      </c>
      <c r="M1624" s="30">
        <f>_xlfn.XLOOKUP(A1624,'DataCleaning in Hospitalisation'!$A$2:$A$2339,'DataCleaning in Hospitalisation'!$H$2:$H$2339)</f>
        <v>6113.23</v>
      </c>
      <c r="N1624" t="str">
        <f>_xlfn.XLOOKUP(A1624,'DataCleaning in Hospitalisation'!$A$2:$A$2339,'DataCleaning in Hospitalisation'!$I$2:$I$2339)</f>
        <v>tier - 2</v>
      </c>
      <c r="O1624" t="str">
        <f>_xlfn.XLOOKUP(A1624,'DataCleaning in Hospitalisation'!$A$2:$A$2339,'DataCleaning in Hospitalisation'!$J$2:$J$2339)</f>
        <v>tier - 2</v>
      </c>
      <c r="P1624" t="str">
        <f>_xlfn.XLOOKUP(A1624,'DataCleaning in Hospitalisation'!$A$2:$A$2339,'DataCleaning in Hospitalisation'!$K$2:$K$2339)</f>
        <v>R1024</v>
      </c>
      <c r="Q1624">
        <f>_xlfn.XLOOKUP(A1624,'DataCleaning in Hospitalisation'!$A$2:$A$2339,'DataCleaning in Hospitalisation'!$F$2:$F$2339)</f>
        <v>32</v>
      </c>
      <c r="U1624" s="46" t="s">
        <v>7</v>
      </c>
      <c r="V1624">
        <v>1</v>
      </c>
      <c r="X1624" s="4" t="s">
        <v>2011</v>
      </c>
      <c r="Y1624" s="30">
        <v>28101.33</v>
      </c>
      <c r="AJ1624" s="4" t="s">
        <v>2011</v>
      </c>
      <c r="AK1624" s="30">
        <v>28101.33</v>
      </c>
    </row>
    <row r="1625" spans="1:37" x14ac:dyDescent="0.3">
      <c r="A1625" t="s">
        <v>742</v>
      </c>
      <c r="B1625" t="str">
        <f>_xlfn.XLOOKUP(A1625,'Customer Names'!$A$2:$A$2336,'Customer Names'!$C$2:$C$2336)</f>
        <v xml:space="preserve"> Ms.Emily</v>
      </c>
      <c r="C1625" s="41">
        <f>_xlfn.XLOOKUP(A1625,'Data Cleaning in Medical Examin'!$A$2:$A$2336,'Data Cleaning in Medical Examin'!$B$2:$B$2336)</f>
        <v>30.495000000000001</v>
      </c>
      <c r="D1625">
        <f>_xlfn.XLOOKUP(A1625,'Data Cleaning in Medical Examin'!$A$2:$A$2336,'Data Cleaning in Medical Examin'!$D$2:$D$2336)</f>
        <v>6.25</v>
      </c>
      <c r="E1625" t="str">
        <f>_xlfn.XLOOKUP(A1625,'Data Cleaning in Medical Examin'!$A$2:$A$2336,'Data Cleaning in Medical Examin'!$F$2:$F$2336)</f>
        <v>No</v>
      </c>
      <c r="F1625" t="str">
        <f>_xlfn.XLOOKUP(A1625,'Data Cleaning in Medical Examin'!$A$2:$A$2336,'Data Cleaning in Medical Examin'!$G$2:$G$2336)</f>
        <v>No</v>
      </c>
      <c r="G1625" t="str">
        <f>_xlfn.XLOOKUP(A1625,'Data Cleaning in Medical Examin'!$A$2:$A$2336,'Data Cleaning in Medical Examin'!$H$2:$H$2336)</f>
        <v>No</v>
      </c>
      <c r="H1625" t="str">
        <f>_xlfn.XLOOKUP(A1625,'Data Cleaning in Medical Examin'!$A$2:$A$2336,'Data Cleaning in Medical Examin'!$I$2:$I$2336)</f>
        <v>No Major Surgery</v>
      </c>
      <c r="I1625" t="str">
        <f>_xlfn.XLOOKUP(A1625,'Data Cleaning in Medical Examin'!$A$2:$A$2336,'Data Cleaning in Medical Examin'!$J$2:$J$2336)</f>
        <v>No</v>
      </c>
      <c r="J1625" t="str">
        <f>_xlfn.XLOOKUP(A1625,'Data Cleaning in Medical Examin'!$A$2:$A$2336,'Data Cleaning in Medical Examin'!$C$2:$C$2336)</f>
        <v>Obesity</v>
      </c>
      <c r="K1625" t="str">
        <f>_xlfn.XLOOKUP(A1625,'Data Cleaning in Medical Examin'!$A$2:$A$2336,'Data Cleaning in Medical Examin'!$E$2:$E$2336)</f>
        <v>Prediabetes</v>
      </c>
      <c r="L1625" t="str">
        <f>_xlfn.XLOOKUP(A1625,'DataCleaning in Hospitalisation'!$A$2:$A$2339,'DataCleaning in Hospitalisation'!$E$2:$E$2339)</f>
        <v>21-Jul-1985</v>
      </c>
      <c r="M1625" s="30">
        <f>_xlfn.XLOOKUP(A1625,'DataCleaning in Hospitalisation'!$A$2:$A$2339,'DataCleaning in Hospitalisation'!$H$2:$H$2339)</f>
        <v>6112.35</v>
      </c>
      <c r="N1625" t="str">
        <f>_xlfn.XLOOKUP(A1625,'DataCleaning in Hospitalisation'!$A$2:$A$2339,'DataCleaning in Hospitalisation'!$I$2:$I$2339)</f>
        <v>tier - 2</v>
      </c>
      <c r="O1625" t="str">
        <f>_xlfn.XLOOKUP(A1625,'DataCleaning in Hospitalisation'!$A$2:$A$2339,'DataCleaning in Hospitalisation'!$J$2:$J$2339)</f>
        <v>tier - 1</v>
      </c>
      <c r="P1625" t="str">
        <f>_xlfn.XLOOKUP(A1625,'DataCleaning in Hospitalisation'!$A$2:$A$2339,'DataCleaning in Hospitalisation'!$K$2:$K$2339)</f>
        <v>R1012</v>
      </c>
      <c r="Q1625">
        <f>_xlfn.XLOOKUP(A1625,'DataCleaning in Hospitalisation'!$A$2:$A$2339,'DataCleaning in Hospitalisation'!$F$2:$F$2339)</f>
        <v>38</v>
      </c>
      <c r="U1625" s="50" t="s">
        <v>2418</v>
      </c>
      <c r="V1625">
        <v>1</v>
      </c>
      <c r="X1625" s="4" t="s">
        <v>2010</v>
      </c>
      <c r="Y1625" s="30">
        <v>28006.94</v>
      </c>
      <c r="AJ1625" s="4" t="s">
        <v>2010</v>
      </c>
      <c r="AK1625" s="30">
        <v>28006.94</v>
      </c>
    </row>
    <row r="1626" spans="1:37" x14ac:dyDescent="0.3">
      <c r="A1626" t="s">
        <v>741</v>
      </c>
      <c r="B1626" t="str">
        <f>_xlfn.XLOOKUP(A1626,'Customer Names'!$A$2:$A$2336,'Customer Names'!$C$2:$C$2336)</f>
        <v xml:space="preserve"> Ms.Rebecca</v>
      </c>
      <c r="C1626" s="41">
        <f>_xlfn.XLOOKUP(A1626,'Data Cleaning in Medical Examin'!$A$2:$A$2336,'Data Cleaning in Medical Examin'!$B$2:$B$2336)</f>
        <v>34.104999999999997</v>
      </c>
      <c r="D1626">
        <f>_xlfn.XLOOKUP(A1626,'Data Cleaning in Medical Examin'!$A$2:$A$2336,'Data Cleaning in Medical Examin'!$D$2:$D$2336)</f>
        <v>5.67</v>
      </c>
      <c r="E1626" t="str">
        <f>_xlfn.XLOOKUP(A1626,'Data Cleaning in Medical Examin'!$A$2:$A$2336,'Data Cleaning in Medical Examin'!$F$2:$F$2336)</f>
        <v>Yes</v>
      </c>
      <c r="F1626" t="str">
        <f>_xlfn.XLOOKUP(A1626,'Data Cleaning in Medical Examin'!$A$2:$A$2336,'Data Cleaning in Medical Examin'!$G$2:$G$2336)</f>
        <v>No</v>
      </c>
      <c r="G1626" t="str">
        <f>_xlfn.XLOOKUP(A1626,'Data Cleaning in Medical Examin'!$A$2:$A$2336,'Data Cleaning in Medical Examin'!$H$2:$H$2336)</f>
        <v>No</v>
      </c>
      <c r="H1626" t="str">
        <f>_xlfn.XLOOKUP(A1626,'Data Cleaning in Medical Examin'!$A$2:$A$2336,'Data Cleaning in Medical Examin'!$I$2:$I$2336)</f>
        <v>No Major Surgery</v>
      </c>
      <c r="I1626" t="str">
        <f>_xlfn.XLOOKUP(A1626,'Data Cleaning in Medical Examin'!$A$2:$A$2336,'Data Cleaning in Medical Examin'!$J$2:$J$2336)</f>
        <v>No</v>
      </c>
      <c r="J1626" t="str">
        <f>_xlfn.XLOOKUP(A1626,'Data Cleaning in Medical Examin'!$A$2:$A$2336,'Data Cleaning in Medical Examin'!$C$2:$C$2336)</f>
        <v>Obesity</v>
      </c>
      <c r="K1626" t="str">
        <f>_xlfn.XLOOKUP(A1626,'Data Cleaning in Medical Examin'!$A$2:$A$2336,'Data Cleaning in Medical Examin'!$E$2:$E$2336)</f>
        <v>Normal</v>
      </c>
      <c r="L1626" t="str">
        <f>_xlfn.XLOOKUP(A1626,'DataCleaning in Hospitalisation'!$A$2:$A$2339,'DataCleaning in Hospitalisation'!$E$2:$E$2339)</f>
        <v>9-Sep-1995</v>
      </c>
      <c r="M1626" s="30">
        <f>_xlfn.XLOOKUP(A1626,'DataCleaning in Hospitalisation'!$A$2:$A$2339,'DataCleaning in Hospitalisation'!$H$2:$H$2339)</f>
        <v>6111.95</v>
      </c>
      <c r="N1626" t="str">
        <f>_xlfn.XLOOKUP(A1626,'DataCleaning in Hospitalisation'!$A$2:$A$2339,'DataCleaning in Hospitalisation'!$I$2:$I$2339)</f>
        <v>tier - 2</v>
      </c>
      <c r="O1626" t="str">
        <f>_xlfn.XLOOKUP(A1626,'DataCleaning in Hospitalisation'!$A$2:$A$2339,'DataCleaning in Hospitalisation'!$J$2:$J$2339)</f>
        <v>tier - 3</v>
      </c>
      <c r="P1626" t="str">
        <f>_xlfn.XLOOKUP(A1626,'DataCleaning in Hospitalisation'!$A$2:$A$2339,'DataCleaning in Hospitalisation'!$K$2:$K$2339)</f>
        <v>R1026</v>
      </c>
      <c r="Q1626">
        <f>_xlfn.XLOOKUP(A1626,'DataCleaning in Hospitalisation'!$A$2:$A$2339,'DataCleaning in Hospitalisation'!$F$2:$F$2339)</f>
        <v>28</v>
      </c>
      <c r="U1626" s="51" t="s">
        <v>6</v>
      </c>
      <c r="V1626">
        <v>1</v>
      </c>
      <c r="X1626" s="4" t="s">
        <v>2009</v>
      </c>
      <c r="Y1626" s="30">
        <v>27980.77</v>
      </c>
      <c r="AJ1626" s="4" t="s">
        <v>2009</v>
      </c>
      <c r="AK1626" s="30">
        <v>27980.77</v>
      </c>
    </row>
    <row r="1627" spans="1:37" x14ac:dyDescent="0.3">
      <c r="A1627" t="s">
        <v>740</v>
      </c>
      <c r="B1627" t="str">
        <f>_xlfn.XLOOKUP(A1627,'Customer Names'!$A$2:$A$2336,'Customer Names'!$C$2:$C$2336)</f>
        <v xml:space="preserve"> Mrs.Allie</v>
      </c>
      <c r="C1627" s="41">
        <f>_xlfn.XLOOKUP(A1627,'Data Cleaning in Medical Examin'!$A$2:$A$2336,'Data Cleaning in Medical Examin'!$B$2:$B$2336)</f>
        <v>32.770000000000003</v>
      </c>
      <c r="D1627">
        <f>_xlfn.XLOOKUP(A1627,'Data Cleaning in Medical Examin'!$A$2:$A$2336,'Data Cleaning in Medical Examin'!$D$2:$D$2336)</f>
        <v>4.42</v>
      </c>
      <c r="E1627" t="str">
        <f>_xlfn.XLOOKUP(A1627,'Data Cleaning in Medical Examin'!$A$2:$A$2336,'Data Cleaning in Medical Examin'!$F$2:$F$2336)</f>
        <v>Yes</v>
      </c>
      <c r="F1627" t="str">
        <f>_xlfn.XLOOKUP(A1627,'Data Cleaning in Medical Examin'!$A$2:$A$2336,'Data Cleaning in Medical Examin'!$G$2:$G$2336)</f>
        <v>No</v>
      </c>
      <c r="G1627" t="str">
        <f>_xlfn.XLOOKUP(A1627,'Data Cleaning in Medical Examin'!$A$2:$A$2336,'Data Cleaning in Medical Examin'!$H$2:$H$2336)</f>
        <v>No</v>
      </c>
      <c r="H1627" t="str">
        <f>_xlfn.XLOOKUP(A1627,'Data Cleaning in Medical Examin'!$A$2:$A$2336,'Data Cleaning in Medical Examin'!$I$2:$I$2336)</f>
        <v>1 Major Surgery</v>
      </c>
      <c r="I1627" t="str">
        <f>_xlfn.XLOOKUP(A1627,'Data Cleaning in Medical Examin'!$A$2:$A$2336,'Data Cleaning in Medical Examin'!$J$2:$J$2336)</f>
        <v>No</v>
      </c>
      <c r="J1627" t="str">
        <f>_xlfn.XLOOKUP(A1627,'Data Cleaning in Medical Examin'!$A$2:$A$2336,'Data Cleaning in Medical Examin'!$C$2:$C$2336)</f>
        <v>Obesity</v>
      </c>
      <c r="K1627" t="str">
        <f>_xlfn.XLOOKUP(A1627,'Data Cleaning in Medical Examin'!$A$2:$A$2336,'Data Cleaning in Medical Examin'!$E$2:$E$2336)</f>
        <v>Normal</v>
      </c>
      <c r="L1627" t="str">
        <f>_xlfn.XLOOKUP(A1627,'DataCleaning in Hospitalisation'!$A$2:$A$2339,'DataCleaning in Hospitalisation'!$E$2:$E$2339)</f>
        <v>9-Jun-1970</v>
      </c>
      <c r="M1627" s="30">
        <f>_xlfn.XLOOKUP(A1627,'DataCleaning in Hospitalisation'!$A$2:$A$2339,'DataCleaning in Hospitalisation'!$H$2:$H$2339)</f>
        <v>6098.38</v>
      </c>
      <c r="N1627" t="str">
        <f>_xlfn.XLOOKUP(A1627,'DataCleaning in Hospitalisation'!$A$2:$A$2339,'DataCleaning in Hospitalisation'!$I$2:$I$2339)</f>
        <v>tier - 2</v>
      </c>
      <c r="O1627" t="str">
        <f>_xlfn.XLOOKUP(A1627,'DataCleaning in Hospitalisation'!$A$2:$A$2339,'DataCleaning in Hospitalisation'!$J$2:$J$2339)</f>
        <v>tier - 2</v>
      </c>
      <c r="P1627" t="str">
        <f>_xlfn.XLOOKUP(A1627,'DataCleaning in Hospitalisation'!$A$2:$A$2339,'DataCleaning in Hospitalisation'!$K$2:$K$2339)</f>
        <v>R1013</v>
      </c>
      <c r="Q1627">
        <f>_xlfn.XLOOKUP(A1627,'DataCleaning in Hospitalisation'!$A$2:$A$2339,'DataCleaning in Hospitalisation'!$F$2:$F$2339)</f>
        <v>53</v>
      </c>
      <c r="U1627" s="52" t="s">
        <v>2372</v>
      </c>
      <c r="V1627">
        <v>1</v>
      </c>
      <c r="X1627" s="4" t="s">
        <v>2008</v>
      </c>
      <c r="Y1627" s="30">
        <v>27941.29</v>
      </c>
      <c r="AJ1627" s="4" t="s">
        <v>2008</v>
      </c>
      <c r="AK1627" s="30">
        <v>27941.29</v>
      </c>
    </row>
    <row r="1628" spans="1:37" x14ac:dyDescent="0.3">
      <c r="A1628" t="s">
        <v>739</v>
      </c>
      <c r="B1628" t="str">
        <f>_xlfn.XLOOKUP(A1628,'Customer Names'!$A$2:$A$2336,'Customer Names'!$C$2:$C$2336)</f>
        <v xml:space="preserve"> Ms.Trasi</v>
      </c>
      <c r="C1628" s="41">
        <f>_xlfn.XLOOKUP(A1628,'Data Cleaning in Medical Examin'!$A$2:$A$2336,'Data Cleaning in Medical Examin'!$B$2:$B$2336)</f>
        <v>16.850000000000001</v>
      </c>
      <c r="D1628">
        <f>_xlfn.XLOOKUP(A1628,'Data Cleaning in Medical Examin'!$A$2:$A$2336,'Data Cleaning in Medical Examin'!$D$2:$D$2336)</f>
        <v>11.75</v>
      </c>
      <c r="E1628" t="str">
        <f>_xlfn.XLOOKUP(A1628,'Data Cleaning in Medical Examin'!$A$2:$A$2336,'Data Cleaning in Medical Examin'!$F$2:$F$2336)</f>
        <v>Yes</v>
      </c>
      <c r="F1628" t="str">
        <f>_xlfn.XLOOKUP(A1628,'Data Cleaning in Medical Examin'!$A$2:$A$2336,'Data Cleaning in Medical Examin'!$G$2:$G$2336)</f>
        <v>No</v>
      </c>
      <c r="G1628" t="str">
        <f>_xlfn.XLOOKUP(A1628,'Data Cleaning in Medical Examin'!$A$2:$A$2336,'Data Cleaning in Medical Examin'!$H$2:$H$2336)</f>
        <v>No</v>
      </c>
      <c r="H1628" t="str">
        <f>_xlfn.XLOOKUP(A1628,'Data Cleaning in Medical Examin'!$A$2:$A$2336,'Data Cleaning in Medical Examin'!$I$2:$I$2336)</f>
        <v>2 Major Surgery</v>
      </c>
      <c r="I1628" t="str">
        <f>_xlfn.XLOOKUP(A1628,'Data Cleaning in Medical Examin'!$A$2:$A$2336,'Data Cleaning in Medical Examin'!$J$2:$J$2336)</f>
        <v>No</v>
      </c>
      <c r="J1628" t="str">
        <f>_xlfn.XLOOKUP(A1628,'Data Cleaning in Medical Examin'!$A$2:$A$2336,'Data Cleaning in Medical Examin'!$C$2:$C$2336)</f>
        <v>Under Weight</v>
      </c>
      <c r="K1628" t="str">
        <f>_xlfn.XLOOKUP(A1628,'Data Cleaning in Medical Examin'!$A$2:$A$2336,'Data Cleaning in Medical Examin'!$E$2:$E$2336)</f>
        <v>Diabetes</v>
      </c>
      <c r="L1628" t="str">
        <f>_xlfn.XLOOKUP(A1628,'DataCleaning in Hospitalisation'!$A$2:$A$2339,'DataCleaning in Hospitalisation'!$E$2:$E$2339)</f>
        <v>25-Jul-1984</v>
      </c>
      <c r="M1628" s="30">
        <f>_xlfn.XLOOKUP(A1628,'DataCleaning in Hospitalisation'!$A$2:$A$2339,'DataCleaning in Hospitalisation'!$H$2:$H$2339)</f>
        <v>6082.41</v>
      </c>
      <c r="N1628" t="str">
        <f>_xlfn.XLOOKUP(A1628,'DataCleaning in Hospitalisation'!$A$2:$A$2339,'DataCleaning in Hospitalisation'!$I$2:$I$2339)</f>
        <v>tier - 1</v>
      </c>
      <c r="O1628" t="str">
        <f>_xlfn.XLOOKUP(A1628,'DataCleaning in Hospitalisation'!$A$2:$A$2339,'DataCleaning in Hospitalisation'!$J$2:$J$2339)</f>
        <v>tier - 2</v>
      </c>
      <c r="P1628" t="str">
        <f>_xlfn.XLOOKUP(A1628,'DataCleaning in Hospitalisation'!$A$2:$A$2339,'DataCleaning in Hospitalisation'!$K$2:$K$2339)</f>
        <v>R1011</v>
      </c>
      <c r="Q1628">
        <f>_xlfn.XLOOKUP(A1628,'DataCleaning in Hospitalisation'!$A$2:$A$2339,'DataCleaning in Hospitalisation'!$F$2:$F$2339)</f>
        <v>39</v>
      </c>
      <c r="U1628" s="53" t="s">
        <v>2372</v>
      </c>
      <c r="V1628">
        <v>1</v>
      </c>
      <c r="X1628" s="4" t="s">
        <v>2332</v>
      </c>
      <c r="Y1628" s="30">
        <v>44501.4</v>
      </c>
      <c r="AJ1628" s="4" t="s">
        <v>2332</v>
      </c>
      <c r="AK1628" s="30">
        <v>44501.4</v>
      </c>
    </row>
    <row r="1629" spans="1:37" x14ac:dyDescent="0.3">
      <c r="A1629" t="s">
        <v>738</v>
      </c>
      <c r="B1629" t="str">
        <f>_xlfn.XLOOKUP(A1629,'Customer Names'!$A$2:$A$2336,'Customer Names'!$C$2:$C$2336)</f>
        <v xml:space="preserve"> Mr.Kevin</v>
      </c>
      <c r="C1629" s="41">
        <f>_xlfn.XLOOKUP(A1629,'Data Cleaning in Medical Examin'!$A$2:$A$2336,'Data Cleaning in Medical Examin'!$B$2:$B$2336)</f>
        <v>34.700000000000003</v>
      </c>
      <c r="D1629">
        <f>_xlfn.XLOOKUP(A1629,'Data Cleaning in Medical Examin'!$A$2:$A$2336,'Data Cleaning in Medical Examin'!$D$2:$D$2336)</f>
        <v>6.06</v>
      </c>
      <c r="E1629" t="str">
        <f>_xlfn.XLOOKUP(A1629,'Data Cleaning in Medical Examin'!$A$2:$A$2336,'Data Cleaning in Medical Examin'!$F$2:$F$2336)</f>
        <v>No</v>
      </c>
      <c r="F1629" t="str">
        <f>_xlfn.XLOOKUP(A1629,'Data Cleaning in Medical Examin'!$A$2:$A$2336,'Data Cleaning in Medical Examin'!$G$2:$G$2336)</f>
        <v>No</v>
      </c>
      <c r="G1629" t="str">
        <f>_xlfn.XLOOKUP(A1629,'Data Cleaning in Medical Examin'!$A$2:$A$2336,'Data Cleaning in Medical Examin'!$H$2:$H$2336)</f>
        <v>No</v>
      </c>
      <c r="H1629" t="str">
        <f>_xlfn.XLOOKUP(A1629,'Data Cleaning in Medical Examin'!$A$2:$A$2336,'Data Cleaning in Medical Examin'!$I$2:$I$2336)</f>
        <v>1 Major Surgery</v>
      </c>
      <c r="I1629" t="str">
        <f>_xlfn.XLOOKUP(A1629,'Data Cleaning in Medical Examin'!$A$2:$A$2336,'Data Cleaning in Medical Examin'!$J$2:$J$2336)</f>
        <v>No</v>
      </c>
      <c r="J1629" t="str">
        <f>_xlfn.XLOOKUP(A1629,'Data Cleaning in Medical Examin'!$A$2:$A$2336,'Data Cleaning in Medical Examin'!$C$2:$C$2336)</f>
        <v>Obesity</v>
      </c>
      <c r="K1629" t="str">
        <f>_xlfn.XLOOKUP(A1629,'Data Cleaning in Medical Examin'!$A$2:$A$2336,'Data Cleaning in Medical Examin'!$E$2:$E$2336)</f>
        <v>Prediabetes</v>
      </c>
      <c r="L1629" t="str">
        <f>_xlfn.XLOOKUP(A1629,'DataCleaning in Hospitalisation'!$A$2:$A$2339,'DataCleaning in Hospitalisation'!$E$2:$E$2339)</f>
        <v>14-Oct-1984</v>
      </c>
      <c r="M1629" s="30">
        <f>_xlfn.XLOOKUP(A1629,'DataCleaning in Hospitalisation'!$A$2:$A$2339,'DataCleaning in Hospitalisation'!$H$2:$H$2339)</f>
        <v>6079.67</v>
      </c>
      <c r="N1629" t="str">
        <f>_xlfn.XLOOKUP(A1629,'DataCleaning in Hospitalisation'!$A$2:$A$2339,'DataCleaning in Hospitalisation'!$I$2:$I$2339)</f>
        <v>tier - 1</v>
      </c>
      <c r="O1629" t="str">
        <f>_xlfn.XLOOKUP(A1629,'DataCleaning in Hospitalisation'!$A$2:$A$2339,'DataCleaning in Hospitalisation'!$J$2:$J$2339)</f>
        <v>tier - 1</v>
      </c>
      <c r="P1629" t="str">
        <f>_xlfn.XLOOKUP(A1629,'DataCleaning in Hospitalisation'!$A$2:$A$2339,'DataCleaning in Hospitalisation'!$K$2:$K$2339)</f>
        <v>R1014</v>
      </c>
      <c r="Q1629">
        <f>_xlfn.XLOOKUP(A1629,'DataCleaning in Hospitalisation'!$A$2:$A$2339,'DataCleaning in Hospitalisation'!$F$2:$F$2339)</f>
        <v>39</v>
      </c>
      <c r="U1629" s="4" t="s">
        <v>1124</v>
      </c>
      <c r="V1629">
        <v>1</v>
      </c>
      <c r="X1629" s="4" t="s">
        <v>2007</v>
      </c>
      <c r="Y1629" s="30">
        <v>27931.11</v>
      </c>
      <c r="AJ1629" s="4" t="s">
        <v>2007</v>
      </c>
      <c r="AK1629" s="30">
        <v>27931.11</v>
      </c>
    </row>
    <row r="1630" spans="1:37" x14ac:dyDescent="0.3">
      <c r="A1630" t="s">
        <v>737</v>
      </c>
      <c r="B1630" t="str">
        <f>_xlfn.XLOOKUP(A1630,'Customer Names'!$A$2:$A$2336,'Customer Names'!$C$2:$C$2336)</f>
        <v xml:space="preserve"> Mr.Fernando</v>
      </c>
      <c r="C1630" s="41">
        <f>_xlfn.XLOOKUP(A1630,'Data Cleaning in Medical Examin'!$A$2:$A$2336,'Data Cleaning in Medical Examin'!$B$2:$B$2336)</f>
        <v>37.049999999999997</v>
      </c>
      <c r="D1630">
        <f>_xlfn.XLOOKUP(A1630,'Data Cleaning in Medical Examin'!$A$2:$A$2336,'Data Cleaning in Medical Examin'!$D$2:$D$2336)</f>
        <v>5.48</v>
      </c>
      <c r="E1630" t="str">
        <f>_xlfn.XLOOKUP(A1630,'Data Cleaning in Medical Examin'!$A$2:$A$2336,'Data Cleaning in Medical Examin'!$F$2:$F$2336)</f>
        <v>No</v>
      </c>
      <c r="F1630" t="str">
        <f>_xlfn.XLOOKUP(A1630,'Data Cleaning in Medical Examin'!$A$2:$A$2336,'Data Cleaning in Medical Examin'!$G$2:$G$2336)</f>
        <v>No</v>
      </c>
      <c r="G1630" t="str">
        <f>_xlfn.XLOOKUP(A1630,'Data Cleaning in Medical Examin'!$A$2:$A$2336,'Data Cleaning in Medical Examin'!$H$2:$H$2336)</f>
        <v>No</v>
      </c>
      <c r="H1630" t="str">
        <f>_xlfn.XLOOKUP(A1630,'Data Cleaning in Medical Examin'!$A$2:$A$2336,'Data Cleaning in Medical Examin'!$I$2:$I$2336)</f>
        <v>1 Major Surgery</v>
      </c>
      <c r="I1630" t="str">
        <f>_xlfn.XLOOKUP(A1630,'Data Cleaning in Medical Examin'!$A$2:$A$2336,'Data Cleaning in Medical Examin'!$J$2:$J$2336)</f>
        <v>No</v>
      </c>
      <c r="J1630" t="str">
        <f>_xlfn.XLOOKUP(A1630,'Data Cleaning in Medical Examin'!$A$2:$A$2336,'Data Cleaning in Medical Examin'!$C$2:$C$2336)</f>
        <v>Obesity</v>
      </c>
      <c r="K1630" t="str">
        <f>_xlfn.XLOOKUP(A1630,'Data Cleaning in Medical Examin'!$A$2:$A$2336,'Data Cleaning in Medical Examin'!$E$2:$E$2336)</f>
        <v>Normal</v>
      </c>
      <c r="L1630" t="str">
        <f>_xlfn.XLOOKUP(A1630,'DataCleaning in Hospitalisation'!$A$2:$A$2339,'DataCleaning in Hospitalisation'!$E$2:$E$2339)</f>
        <v>8-Aug-1979</v>
      </c>
      <c r="M1630" s="30">
        <f>_xlfn.XLOOKUP(A1630,'DataCleaning in Hospitalisation'!$A$2:$A$2339,'DataCleaning in Hospitalisation'!$H$2:$H$2339)</f>
        <v>6074.37</v>
      </c>
      <c r="N1630" t="str">
        <f>_xlfn.XLOOKUP(A1630,'DataCleaning in Hospitalisation'!$A$2:$A$2339,'DataCleaning in Hospitalisation'!$I$2:$I$2339)</f>
        <v>tier - 2</v>
      </c>
      <c r="O1630" t="str">
        <f>_xlfn.XLOOKUP(A1630,'DataCleaning in Hospitalisation'!$A$2:$A$2339,'DataCleaning in Hospitalisation'!$J$2:$J$2339)</f>
        <v>tier - 2</v>
      </c>
      <c r="P1630" t="str">
        <f>_xlfn.XLOOKUP(A1630,'DataCleaning in Hospitalisation'!$A$2:$A$2339,'DataCleaning in Hospitalisation'!$K$2:$K$2339)</f>
        <v>R1012</v>
      </c>
      <c r="Q1630">
        <f>_xlfn.XLOOKUP(A1630,'DataCleaning in Hospitalisation'!$A$2:$A$2339,'DataCleaning in Hospitalisation'!$F$2:$F$2339)</f>
        <v>44</v>
      </c>
      <c r="U1630" s="46" t="s">
        <v>6</v>
      </c>
      <c r="V1630">
        <v>1</v>
      </c>
      <c r="X1630" s="4" t="s">
        <v>2006</v>
      </c>
      <c r="Y1630" s="30">
        <v>27925.86</v>
      </c>
      <c r="AJ1630" s="4" t="s">
        <v>2006</v>
      </c>
      <c r="AK1630" s="30">
        <v>27925.86</v>
      </c>
    </row>
    <row r="1631" spans="1:37" x14ac:dyDescent="0.3">
      <c r="A1631" t="s">
        <v>736</v>
      </c>
      <c r="B1631" t="str">
        <f>_xlfn.XLOOKUP(A1631,'Customer Names'!$A$2:$A$2336,'Customer Names'!$C$2:$C$2336)</f>
        <v xml:space="preserve"> Ms.Ieva</v>
      </c>
      <c r="C1631" s="41">
        <f>_xlfn.XLOOKUP(A1631,'Data Cleaning in Medical Examin'!$A$2:$A$2336,'Data Cleaning in Medical Examin'!$B$2:$B$2336)</f>
        <v>18.78</v>
      </c>
      <c r="D1631">
        <f>_xlfn.XLOOKUP(A1631,'Data Cleaning in Medical Examin'!$A$2:$A$2336,'Data Cleaning in Medical Examin'!$D$2:$D$2336)</f>
        <v>4.45</v>
      </c>
      <c r="E1631" t="str">
        <f>_xlfn.XLOOKUP(A1631,'Data Cleaning in Medical Examin'!$A$2:$A$2336,'Data Cleaning in Medical Examin'!$F$2:$F$2336)</f>
        <v>No</v>
      </c>
      <c r="F1631" t="str">
        <f>_xlfn.XLOOKUP(A1631,'Data Cleaning in Medical Examin'!$A$2:$A$2336,'Data Cleaning in Medical Examin'!$G$2:$G$2336)</f>
        <v>No</v>
      </c>
      <c r="G1631" t="str">
        <f>_xlfn.XLOOKUP(A1631,'Data Cleaning in Medical Examin'!$A$2:$A$2336,'Data Cleaning in Medical Examin'!$H$2:$H$2336)</f>
        <v>Yes</v>
      </c>
      <c r="H1631" t="str">
        <f>_xlfn.XLOOKUP(A1631,'Data Cleaning in Medical Examin'!$A$2:$A$2336,'Data Cleaning in Medical Examin'!$I$2:$I$2336)</f>
        <v>1 Major Surgery</v>
      </c>
      <c r="I1631" t="str">
        <f>_xlfn.XLOOKUP(A1631,'Data Cleaning in Medical Examin'!$A$2:$A$2336,'Data Cleaning in Medical Examin'!$J$2:$J$2336)</f>
        <v>No</v>
      </c>
      <c r="J1631" t="str">
        <f>_xlfn.XLOOKUP(A1631,'Data Cleaning in Medical Examin'!$A$2:$A$2336,'Data Cleaning in Medical Examin'!$C$2:$C$2336)</f>
        <v>Normal Weight</v>
      </c>
      <c r="K1631" t="str">
        <f>_xlfn.XLOOKUP(A1631,'Data Cleaning in Medical Examin'!$A$2:$A$2336,'Data Cleaning in Medical Examin'!$E$2:$E$2336)</f>
        <v>Normal</v>
      </c>
      <c r="L1631" t="str">
        <f>_xlfn.XLOOKUP(A1631,'DataCleaning in Hospitalisation'!$A$2:$A$2339,'DataCleaning in Hospitalisation'!$E$2:$E$2339)</f>
        <v>21-Sep-1984</v>
      </c>
      <c r="M1631" s="30">
        <f>_xlfn.XLOOKUP(A1631,'DataCleaning in Hospitalisation'!$A$2:$A$2339,'DataCleaning in Hospitalisation'!$H$2:$H$2339)</f>
        <v>6067.13</v>
      </c>
      <c r="N1631" t="str">
        <f>_xlfn.XLOOKUP(A1631,'DataCleaning in Hospitalisation'!$A$2:$A$2339,'DataCleaning in Hospitalisation'!$I$2:$I$2339)</f>
        <v>tier - 3</v>
      </c>
      <c r="O1631" t="str">
        <f>_xlfn.XLOOKUP(A1631,'DataCleaning in Hospitalisation'!$A$2:$A$2339,'DataCleaning in Hospitalisation'!$J$2:$J$2339)</f>
        <v>tier - 1</v>
      </c>
      <c r="P1631" t="str">
        <f>_xlfn.XLOOKUP(A1631,'DataCleaning in Hospitalisation'!$A$2:$A$2339,'DataCleaning in Hospitalisation'!$K$2:$K$2339)</f>
        <v>R1016</v>
      </c>
      <c r="Q1631">
        <f>_xlfn.XLOOKUP(A1631,'DataCleaning in Hospitalisation'!$A$2:$A$2339,'DataCleaning in Hospitalisation'!$F$2:$F$2339)</f>
        <v>39</v>
      </c>
      <c r="U1631" s="50" t="s">
        <v>2421</v>
      </c>
      <c r="V1631">
        <v>1</v>
      </c>
      <c r="X1631" s="4" t="s">
        <v>2005</v>
      </c>
      <c r="Y1631" s="30">
        <v>27849.94</v>
      </c>
      <c r="AJ1631" s="4" t="s">
        <v>2005</v>
      </c>
      <c r="AK1631" s="30">
        <v>27849.94</v>
      </c>
    </row>
    <row r="1632" spans="1:37" x14ac:dyDescent="0.3">
      <c r="A1632" t="s">
        <v>735</v>
      </c>
      <c r="B1632" t="str">
        <f>_xlfn.XLOOKUP(A1632,'Customer Names'!$A$2:$A$2336,'Customer Names'!$C$2:$C$2336)</f>
        <v xml:space="preserve"> Mr.Chris</v>
      </c>
      <c r="C1632" s="41">
        <f>_xlfn.XLOOKUP(A1632,'Data Cleaning in Medical Examin'!$A$2:$A$2336,'Data Cleaning in Medical Examin'!$B$2:$B$2336)</f>
        <v>28.024999999999999</v>
      </c>
      <c r="D1632">
        <f>_xlfn.XLOOKUP(A1632,'Data Cleaning in Medical Examin'!$A$2:$A$2336,'Data Cleaning in Medical Examin'!$D$2:$D$2336)</f>
        <v>5</v>
      </c>
      <c r="E1632" t="str">
        <f>_xlfn.XLOOKUP(A1632,'Data Cleaning in Medical Examin'!$A$2:$A$2336,'Data Cleaning in Medical Examin'!$F$2:$F$2336)</f>
        <v>No</v>
      </c>
      <c r="F1632" t="str">
        <f>_xlfn.XLOOKUP(A1632,'Data Cleaning in Medical Examin'!$A$2:$A$2336,'Data Cleaning in Medical Examin'!$G$2:$G$2336)</f>
        <v>No</v>
      </c>
      <c r="G1632" t="str">
        <f>_xlfn.XLOOKUP(A1632,'Data Cleaning in Medical Examin'!$A$2:$A$2336,'Data Cleaning in Medical Examin'!$H$2:$H$2336)</f>
        <v>No</v>
      </c>
      <c r="H1632" t="str">
        <f>_xlfn.XLOOKUP(A1632,'Data Cleaning in Medical Examin'!$A$2:$A$2336,'Data Cleaning in Medical Examin'!$I$2:$I$2336)</f>
        <v>1 Major Surgery</v>
      </c>
      <c r="I1632" t="str">
        <f>_xlfn.XLOOKUP(A1632,'Data Cleaning in Medical Examin'!$A$2:$A$2336,'Data Cleaning in Medical Examin'!$J$2:$J$2336)</f>
        <v>No</v>
      </c>
      <c r="J1632" t="str">
        <f>_xlfn.XLOOKUP(A1632,'Data Cleaning in Medical Examin'!$A$2:$A$2336,'Data Cleaning in Medical Examin'!$C$2:$C$2336)</f>
        <v>Over Weight</v>
      </c>
      <c r="K1632" t="str">
        <f>_xlfn.XLOOKUP(A1632,'Data Cleaning in Medical Examin'!$A$2:$A$2336,'Data Cleaning in Medical Examin'!$E$2:$E$2336)</f>
        <v>Normal</v>
      </c>
      <c r="L1632" t="str">
        <f>_xlfn.XLOOKUP(A1632,'DataCleaning in Hospitalisation'!$A$2:$A$2339,'DataCleaning in Hospitalisation'!$E$2:$E$2339)</f>
        <v>8-Nov-1994</v>
      </c>
      <c r="M1632" s="30">
        <f>_xlfn.XLOOKUP(A1632,'DataCleaning in Hospitalisation'!$A$2:$A$2339,'DataCleaning in Hospitalisation'!$H$2:$H$2339)</f>
        <v>6064.37</v>
      </c>
      <c r="N1632" t="str">
        <f>_xlfn.XLOOKUP(A1632,'DataCleaning in Hospitalisation'!$A$2:$A$2339,'DataCleaning in Hospitalisation'!$I$2:$I$2339)</f>
        <v>tier - 2</v>
      </c>
      <c r="O1632" t="str">
        <f>_xlfn.XLOOKUP(A1632,'DataCleaning in Hospitalisation'!$A$2:$A$2339,'DataCleaning in Hospitalisation'!$J$2:$J$2339)</f>
        <v>tier - 2</v>
      </c>
      <c r="P1632" t="str">
        <f>_xlfn.XLOOKUP(A1632,'DataCleaning in Hospitalisation'!$A$2:$A$2339,'DataCleaning in Hospitalisation'!$K$2:$K$2339)</f>
        <v>R1011</v>
      </c>
      <c r="Q1632">
        <f>_xlfn.XLOOKUP(A1632,'DataCleaning in Hospitalisation'!$A$2:$A$2339,'DataCleaning in Hospitalisation'!$F$2:$F$2339)</f>
        <v>29</v>
      </c>
      <c r="U1632" s="51" t="s">
        <v>11</v>
      </c>
      <c r="V1632">
        <v>1</v>
      </c>
      <c r="X1632" s="4" t="s">
        <v>2004</v>
      </c>
      <c r="Y1632" s="30">
        <v>27808.73</v>
      </c>
      <c r="AJ1632" s="4" t="s">
        <v>2004</v>
      </c>
      <c r="AK1632" s="30">
        <v>27808.73</v>
      </c>
    </row>
    <row r="1633" spans="1:37" x14ac:dyDescent="0.3">
      <c r="A1633" t="s">
        <v>734</v>
      </c>
      <c r="B1633" t="str">
        <f>_xlfn.XLOOKUP(A1633,'Customer Names'!$A$2:$A$2336,'Customer Names'!$C$2:$C$2336)</f>
        <v xml:space="preserve"> Mr.Drew</v>
      </c>
      <c r="C1633" s="41">
        <f>_xlfn.XLOOKUP(A1633,'Data Cleaning in Medical Examin'!$A$2:$A$2336,'Data Cleaning in Medical Examin'!$B$2:$B$2336)</f>
        <v>35.090000000000003</v>
      </c>
      <c r="D1633">
        <f>_xlfn.XLOOKUP(A1633,'Data Cleaning in Medical Examin'!$A$2:$A$2336,'Data Cleaning in Medical Examin'!$D$2:$D$2336)</f>
        <v>5.84</v>
      </c>
      <c r="E1633" t="str">
        <f>_xlfn.XLOOKUP(A1633,'Data Cleaning in Medical Examin'!$A$2:$A$2336,'Data Cleaning in Medical Examin'!$F$2:$F$2336)</f>
        <v>No</v>
      </c>
      <c r="F1633" t="str">
        <f>_xlfn.XLOOKUP(A1633,'Data Cleaning in Medical Examin'!$A$2:$A$2336,'Data Cleaning in Medical Examin'!$G$2:$G$2336)</f>
        <v>No</v>
      </c>
      <c r="G1633" t="str">
        <f>_xlfn.XLOOKUP(A1633,'Data Cleaning in Medical Examin'!$A$2:$A$2336,'Data Cleaning in Medical Examin'!$H$2:$H$2336)</f>
        <v>No</v>
      </c>
      <c r="H1633" t="str">
        <f>_xlfn.XLOOKUP(A1633,'Data Cleaning in Medical Examin'!$A$2:$A$2336,'Data Cleaning in Medical Examin'!$I$2:$I$2336)</f>
        <v>No Major Surgery</v>
      </c>
      <c r="I1633" t="str">
        <f>_xlfn.XLOOKUP(A1633,'Data Cleaning in Medical Examin'!$A$2:$A$2336,'Data Cleaning in Medical Examin'!$J$2:$J$2336)</f>
        <v>No</v>
      </c>
      <c r="J1633" t="str">
        <f>_xlfn.XLOOKUP(A1633,'Data Cleaning in Medical Examin'!$A$2:$A$2336,'Data Cleaning in Medical Examin'!$C$2:$C$2336)</f>
        <v>Obesity</v>
      </c>
      <c r="K1633" t="str">
        <f>_xlfn.XLOOKUP(A1633,'Data Cleaning in Medical Examin'!$A$2:$A$2336,'Data Cleaning in Medical Examin'!$E$2:$E$2336)</f>
        <v>Prediabetes</v>
      </c>
      <c r="L1633" t="str">
        <f>_xlfn.XLOOKUP(A1633,'DataCleaning in Hospitalisation'!$A$2:$A$2339,'DataCleaning in Hospitalisation'!$E$2:$E$2339)</f>
        <v>28-Jul-1996</v>
      </c>
      <c r="M1633" s="30">
        <f>_xlfn.XLOOKUP(A1633,'DataCleaning in Hospitalisation'!$A$2:$A$2339,'DataCleaning in Hospitalisation'!$H$2:$H$2339)</f>
        <v>6061.8</v>
      </c>
      <c r="N1633" t="str">
        <f>_xlfn.XLOOKUP(A1633,'DataCleaning in Hospitalisation'!$A$2:$A$2339,'DataCleaning in Hospitalisation'!$I$2:$I$2339)</f>
        <v>tier - 2</v>
      </c>
      <c r="O1633" t="str">
        <f>_xlfn.XLOOKUP(A1633,'DataCleaning in Hospitalisation'!$A$2:$A$2339,'DataCleaning in Hospitalisation'!$J$2:$J$2339)</f>
        <v>tier - 3</v>
      </c>
      <c r="P1633" t="str">
        <f>_xlfn.XLOOKUP(A1633,'DataCleaning in Hospitalisation'!$A$2:$A$2339,'DataCleaning in Hospitalisation'!$K$2:$K$2339)</f>
        <v>R1012</v>
      </c>
      <c r="Q1633">
        <f>_xlfn.XLOOKUP(A1633,'DataCleaning in Hospitalisation'!$A$2:$A$2339,'DataCleaning in Hospitalisation'!$F$2:$F$2339)</f>
        <v>27</v>
      </c>
      <c r="U1633" s="52" t="s">
        <v>2372</v>
      </c>
      <c r="V1633">
        <v>1</v>
      </c>
      <c r="X1633" s="4" t="s">
        <v>2003</v>
      </c>
      <c r="Y1633" s="30">
        <v>27724.29</v>
      </c>
      <c r="AJ1633" s="4" t="s">
        <v>2003</v>
      </c>
      <c r="AK1633" s="30">
        <v>27724.29</v>
      </c>
    </row>
    <row r="1634" spans="1:37" x14ac:dyDescent="0.3">
      <c r="A1634" t="s">
        <v>733</v>
      </c>
      <c r="B1634" t="str">
        <f>_xlfn.XLOOKUP(A1634,'Customer Names'!$A$2:$A$2336,'Customer Names'!$C$2:$C$2336)</f>
        <v xml:space="preserve"> Ms.Christina</v>
      </c>
      <c r="C1634" s="41">
        <f>_xlfn.XLOOKUP(A1634,'Data Cleaning in Medical Examin'!$A$2:$A$2336,'Data Cleaning in Medical Examin'!$B$2:$B$2336)</f>
        <v>34.42</v>
      </c>
      <c r="D1634">
        <f>_xlfn.XLOOKUP(A1634,'Data Cleaning in Medical Examin'!$A$2:$A$2336,'Data Cleaning in Medical Examin'!$D$2:$D$2336)</f>
        <v>5.21</v>
      </c>
      <c r="E1634" t="str">
        <f>_xlfn.XLOOKUP(A1634,'Data Cleaning in Medical Examin'!$A$2:$A$2336,'Data Cleaning in Medical Examin'!$F$2:$F$2336)</f>
        <v>Yes</v>
      </c>
      <c r="F1634" t="str">
        <f>_xlfn.XLOOKUP(A1634,'Data Cleaning in Medical Examin'!$A$2:$A$2336,'Data Cleaning in Medical Examin'!$G$2:$G$2336)</f>
        <v>No</v>
      </c>
      <c r="G1634" t="str">
        <f>_xlfn.XLOOKUP(A1634,'Data Cleaning in Medical Examin'!$A$2:$A$2336,'Data Cleaning in Medical Examin'!$H$2:$H$2336)</f>
        <v>No</v>
      </c>
      <c r="H1634" t="str">
        <f>_xlfn.XLOOKUP(A1634,'Data Cleaning in Medical Examin'!$A$2:$A$2336,'Data Cleaning in Medical Examin'!$I$2:$I$2336)</f>
        <v>No Major Surgery</v>
      </c>
      <c r="I1634" t="str">
        <f>_xlfn.XLOOKUP(A1634,'Data Cleaning in Medical Examin'!$A$2:$A$2336,'Data Cleaning in Medical Examin'!$J$2:$J$2336)</f>
        <v>No</v>
      </c>
      <c r="J1634" t="str">
        <f>_xlfn.XLOOKUP(A1634,'Data Cleaning in Medical Examin'!$A$2:$A$2336,'Data Cleaning in Medical Examin'!$C$2:$C$2336)</f>
        <v>Obesity</v>
      </c>
      <c r="K1634" t="str">
        <f>_xlfn.XLOOKUP(A1634,'Data Cleaning in Medical Examin'!$A$2:$A$2336,'Data Cleaning in Medical Examin'!$E$2:$E$2336)</f>
        <v>Normal</v>
      </c>
      <c r="L1634" t="str">
        <f>_xlfn.XLOOKUP(A1634,'DataCleaning in Hospitalisation'!$A$2:$A$2339,'DataCleaning in Hospitalisation'!$E$2:$E$2339)</f>
        <v>16-Aug-1989</v>
      </c>
      <c r="M1634" s="30">
        <f>_xlfn.XLOOKUP(A1634,'DataCleaning in Hospitalisation'!$A$2:$A$2339,'DataCleaning in Hospitalisation'!$H$2:$H$2339)</f>
        <v>6059.17</v>
      </c>
      <c r="N1634" t="str">
        <f>_xlfn.XLOOKUP(A1634,'DataCleaning in Hospitalisation'!$A$2:$A$2339,'DataCleaning in Hospitalisation'!$I$2:$I$2339)</f>
        <v>tier - 2</v>
      </c>
      <c r="O1634" t="str">
        <f>_xlfn.XLOOKUP(A1634,'DataCleaning in Hospitalisation'!$A$2:$A$2339,'DataCleaning in Hospitalisation'!$J$2:$J$2339)</f>
        <v>tier - 1</v>
      </c>
      <c r="P1634" t="str">
        <f>_xlfn.XLOOKUP(A1634,'DataCleaning in Hospitalisation'!$A$2:$A$2339,'DataCleaning in Hospitalisation'!$K$2:$K$2339)</f>
        <v>R1011</v>
      </c>
      <c r="Q1634">
        <f>_xlfn.XLOOKUP(A1634,'DataCleaning in Hospitalisation'!$A$2:$A$2339,'DataCleaning in Hospitalisation'!$F$2:$F$2339)</f>
        <v>34</v>
      </c>
      <c r="U1634" s="53" t="s">
        <v>2372</v>
      </c>
      <c r="V1634">
        <v>1</v>
      </c>
      <c r="X1634" s="4" t="s">
        <v>2002</v>
      </c>
      <c r="Y1634" s="30">
        <v>27696.11</v>
      </c>
      <c r="AJ1634" s="4" t="s">
        <v>2002</v>
      </c>
      <c r="AK1634" s="30">
        <v>27696.11</v>
      </c>
    </row>
    <row r="1635" spans="1:37" x14ac:dyDescent="0.3">
      <c r="A1635" t="s">
        <v>732</v>
      </c>
      <c r="B1635" t="str">
        <f>_xlfn.XLOOKUP(A1635,'Customer Names'!$A$2:$A$2336,'Customer Names'!$C$2:$C$2336)</f>
        <v xml:space="preserve"> Mr.Alexander</v>
      </c>
      <c r="C1635" s="41">
        <f>_xlfn.XLOOKUP(A1635,'Data Cleaning in Medical Examin'!$A$2:$A$2336,'Data Cleaning in Medical Examin'!$B$2:$B$2336)</f>
        <v>29.4</v>
      </c>
      <c r="D1635">
        <f>_xlfn.XLOOKUP(A1635,'Data Cleaning in Medical Examin'!$A$2:$A$2336,'Data Cleaning in Medical Examin'!$D$2:$D$2336)</f>
        <v>4.26</v>
      </c>
      <c r="E1635" t="str">
        <f>_xlfn.XLOOKUP(A1635,'Data Cleaning in Medical Examin'!$A$2:$A$2336,'Data Cleaning in Medical Examin'!$F$2:$F$2336)</f>
        <v>No</v>
      </c>
      <c r="F1635" t="str">
        <f>_xlfn.XLOOKUP(A1635,'Data Cleaning in Medical Examin'!$A$2:$A$2336,'Data Cleaning in Medical Examin'!$G$2:$G$2336)</f>
        <v>No</v>
      </c>
      <c r="G1635" t="str">
        <f>_xlfn.XLOOKUP(A1635,'Data Cleaning in Medical Examin'!$A$2:$A$2336,'Data Cleaning in Medical Examin'!$H$2:$H$2336)</f>
        <v>No</v>
      </c>
      <c r="H1635" t="str">
        <f>_xlfn.XLOOKUP(A1635,'Data Cleaning in Medical Examin'!$A$2:$A$2336,'Data Cleaning in Medical Examin'!$I$2:$I$2336)</f>
        <v>No Major Surgery</v>
      </c>
      <c r="I1635" t="str">
        <f>_xlfn.XLOOKUP(A1635,'Data Cleaning in Medical Examin'!$A$2:$A$2336,'Data Cleaning in Medical Examin'!$J$2:$J$2336)</f>
        <v>No</v>
      </c>
      <c r="J1635" t="str">
        <f>_xlfn.XLOOKUP(A1635,'Data Cleaning in Medical Examin'!$A$2:$A$2336,'Data Cleaning in Medical Examin'!$C$2:$C$2336)</f>
        <v>Over Weight</v>
      </c>
      <c r="K1635" t="str">
        <f>_xlfn.XLOOKUP(A1635,'Data Cleaning in Medical Examin'!$A$2:$A$2336,'Data Cleaning in Medical Examin'!$E$2:$E$2336)</f>
        <v>Normal</v>
      </c>
      <c r="L1635" t="str">
        <f>_xlfn.XLOOKUP(A1635,'DataCleaning in Hospitalisation'!$A$2:$A$2339,'DataCleaning in Hospitalisation'!$E$2:$E$2339)</f>
        <v>8-Aug-1980</v>
      </c>
      <c r="M1635" s="30">
        <f>_xlfn.XLOOKUP(A1635,'DataCleaning in Hospitalisation'!$A$2:$A$2339,'DataCleaning in Hospitalisation'!$H$2:$H$2339)</f>
        <v>5993.62</v>
      </c>
      <c r="N1635" t="str">
        <f>_xlfn.XLOOKUP(A1635,'DataCleaning in Hospitalisation'!$A$2:$A$2339,'DataCleaning in Hospitalisation'!$I$2:$I$2339)</f>
        <v>tier - 2</v>
      </c>
      <c r="O1635" t="str">
        <f>_xlfn.XLOOKUP(A1635,'DataCleaning in Hospitalisation'!$A$2:$A$2339,'DataCleaning in Hospitalisation'!$J$2:$J$2339)</f>
        <v>tier - 3</v>
      </c>
      <c r="P1635" t="str">
        <f>_xlfn.XLOOKUP(A1635,'DataCleaning in Hospitalisation'!$A$2:$A$2339,'DataCleaning in Hospitalisation'!$K$2:$K$2339)</f>
        <v>R1013</v>
      </c>
      <c r="Q1635">
        <f>_xlfn.XLOOKUP(A1635,'DataCleaning in Hospitalisation'!$A$2:$A$2339,'DataCleaning in Hospitalisation'!$F$2:$F$2339)</f>
        <v>43</v>
      </c>
      <c r="U1635" s="4" t="s">
        <v>1123</v>
      </c>
      <c r="V1635">
        <v>1</v>
      </c>
      <c r="X1635" s="4" t="s">
        <v>2001</v>
      </c>
      <c r="Y1635" s="30">
        <v>27625.17</v>
      </c>
      <c r="AJ1635" s="4" t="s">
        <v>2001</v>
      </c>
      <c r="AK1635" s="30">
        <v>27625.17</v>
      </c>
    </row>
    <row r="1636" spans="1:37" x14ac:dyDescent="0.3">
      <c r="A1636" t="s">
        <v>731</v>
      </c>
      <c r="B1636" t="str">
        <f>_xlfn.XLOOKUP(A1636,'Customer Names'!$A$2:$A$2336,'Customer Names'!$C$2:$C$2336)</f>
        <v xml:space="preserve"> Ms.Meaghan</v>
      </c>
      <c r="C1636" s="41">
        <f>_xlfn.XLOOKUP(A1636,'Data Cleaning in Medical Examin'!$A$2:$A$2336,'Data Cleaning in Medical Examin'!$B$2:$B$2336)</f>
        <v>21.31</v>
      </c>
      <c r="D1636">
        <f>_xlfn.XLOOKUP(A1636,'Data Cleaning in Medical Examin'!$A$2:$A$2336,'Data Cleaning in Medical Examin'!$D$2:$D$2336)</f>
        <v>4.17</v>
      </c>
      <c r="E1636" t="str">
        <f>_xlfn.XLOOKUP(A1636,'Data Cleaning in Medical Examin'!$A$2:$A$2336,'Data Cleaning in Medical Examin'!$F$2:$F$2336)</f>
        <v>No</v>
      </c>
      <c r="F1636" t="str">
        <f>_xlfn.XLOOKUP(A1636,'Data Cleaning in Medical Examin'!$A$2:$A$2336,'Data Cleaning in Medical Examin'!$G$2:$G$2336)</f>
        <v>No</v>
      </c>
      <c r="G1636" t="str">
        <f>_xlfn.XLOOKUP(A1636,'Data Cleaning in Medical Examin'!$A$2:$A$2336,'Data Cleaning in Medical Examin'!$H$2:$H$2336)</f>
        <v>No</v>
      </c>
      <c r="H1636" t="str">
        <f>_xlfn.XLOOKUP(A1636,'Data Cleaning in Medical Examin'!$A$2:$A$2336,'Data Cleaning in Medical Examin'!$I$2:$I$2336)</f>
        <v>No Major Surgery</v>
      </c>
      <c r="I1636" t="str">
        <f>_xlfn.XLOOKUP(A1636,'Data Cleaning in Medical Examin'!$A$2:$A$2336,'Data Cleaning in Medical Examin'!$J$2:$J$2336)</f>
        <v>No</v>
      </c>
      <c r="J1636" t="str">
        <f>_xlfn.XLOOKUP(A1636,'Data Cleaning in Medical Examin'!$A$2:$A$2336,'Data Cleaning in Medical Examin'!$C$2:$C$2336)</f>
        <v>Normal Weight</v>
      </c>
      <c r="K1636" t="str">
        <f>_xlfn.XLOOKUP(A1636,'Data Cleaning in Medical Examin'!$A$2:$A$2336,'Data Cleaning in Medical Examin'!$E$2:$E$2336)</f>
        <v>Normal</v>
      </c>
      <c r="L1636" t="str">
        <f>_xlfn.XLOOKUP(A1636,'DataCleaning in Hospitalisation'!$A$2:$A$2339,'DataCleaning in Hospitalisation'!$E$2:$E$2339)</f>
        <v>17-Aug-1974</v>
      </c>
      <c r="M1636" s="30">
        <f>_xlfn.XLOOKUP(A1636,'DataCleaning in Hospitalisation'!$A$2:$A$2339,'DataCleaning in Hospitalisation'!$H$2:$H$2339)</f>
        <v>5990.17</v>
      </c>
      <c r="N1636" t="str">
        <f>_xlfn.XLOOKUP(A1636,'DataCleaning in Hospitalisation'!$A$2:$A$2339,'DataCleaning in Hospitalisation'!$I$2:$I$2339)</f>
        <v>tier - 2</v>
      </c>
      <c r="O1636" t="str">
        <f>_xlfn.XLOOKUP(A1636,'DataCleaning in Hospitalisation'!$A$2:$A$2339,'DataCleaning in Hospitalisation'!$J$2:$J$2339)</f>
        <v>tier - 2</v>
      </c>
      <c r="P1636" t="str">
        <f>_xlfn.XLOOKUP(A1636,'DataCleaning in Hospitalisation'!$A$2:$A$2339,'DataCleaning in Hospitalisation'!$K$2:$K$2339)</f>
        <v>R1013</v>
      </c>
      <c r="Q1636">
        <f>_xlfn.XLOOKUP(A1636,'DataCleaning in Hospitalisation'!$A$2:$A$2339,'DataCleaning in Hospitalisation'!$F$2:$F$2339)</f>
        <v>49</v>
      </c>
      <c r="U1636" s="46" t="s">
        <v>6</v>
      </c>
      <c r="V1636">
        <v>1</v>
      </c>
      <c r="X1636" s="4" t="s">
        <v>2000</v>
      </c>
      <c r="Y1636" s="30">
        <v>27619.360000000001</v>
      </c>
      <c r="AJ1636" s="4" t="s">
        <v>2000</v>
      </c>
      <c r="AK1636" s="30">
        <v>27619.360000000001</v>
      </c>
    </row>
    <row r="1637" spans="1:37" x14ac:dyDescent="0.3">
      <c r="A1637" t="s">
        <v>730</v>
      </c>
      <c r="B1637" t="str">
        <f>_xlfn.XLOOKUP(A1637,'Customer Names'!$A$2:$A$2336,'Customer Names'!$C$2:$C$2336)</f>
        <v xml:space="preserve"> Ms.Kristin</v>
      </c>
      <c r="C1637" s="41">
        <f>_xlfn.XLOOKUP(A1637,'Data Cleaning in Medical Examin'!$A$2:$A$2336,'Data Cleaning in Medical Examin'!$B$2:$B$2336)</f>
        <v>19.559999999999999</v>
      </c>
      <c r="D1637">
        <f>_xlfn.XLOOKUP(A1637,'Data Cleaning in Medical Examin'!$A$2:$A$2336,'Data Cleaning in Medical Examin'!$D$2:$D$2336)</f>
        <v>11.96</v>
      </c>
      <c r="E1637" t="str">
        <f>_xlfn.XLOOKUP(A1637,'Data Cleaning in Medical Examin'!$A$2:$A$2336,'Data Cleaning in Medical Examin'!$F$2:$F$2336)</f>
        <v>No</v>
      </c>
      <c r="F1637" t="str">
        <f>_xlfn.XLOOKUP(A1637,'Data Cleaning in Medical Examin'!$A$2:$A$2336,'Data Cleaning in Medical Examin'!$G$2:$G$2336)</f>
        <v>No</v>
      </c>
      <c r="G1637" t="str">
        <f>_xlfn.XLOOKUP(A1637,'Data Cleaning in Medical Examin'!$A$2:$A$2336,'Data Cleaning in Medical Examin'!$H$2:$H$2336)</f>
        <v>No</v>
      </c>
      <c r="H1637" t="str">
        <f>_xlfn.XLOOKUP(A1637,'Data Cleaning in Medical Examin'!$A$2:$A$2336,'Data Cleaning in Medical Examin'!$I$2:$I$2336)</f>
        <v>No Major Surgery</v>
      </c>
      <c r="I1637" t="str">
        <f>_xlfn.XLOOKUP(A1637,'Data Cleaning in Medical Examin'!$A$2:$A$2336,'Data Cleaning in Medical Examin'!$J$2:$J$2336)</f>
        <v>No</v>
      </c>
      <c r="J1637" t="str">
        <f>_xlfn.XLOOKUP(A1637,'Data Cleaning in Medical Examin'!$A$2:$A$2336,'Data Cleaning in Medical Examin'!$C$2:$C$2336)</f>
        <v>Normal Weight</v>
      </c>
      <c r="K1637" t="str">
        <f>_xlfn.XLOOKUP(A1637,'Data Cleaning in Medical Examin'!$A$2:$A$2336,'Data Cleaning in Medical Examin'!$E$2:$E$2336)</f>
        <v>Diabetes</v>
      </c>
      <c r="L1637" t="str">
        <f>_xlfn.XLOOKUP(A1637,'DataCleaning in Hospitalisation'!$A$2:$A$2339,'DataCleaning in Hospitalisation'!$E$2:$E$2339)</f>
        <v>10-Jun-1988</v>
      </c>
      <c r="M1637" s="30">
        <f>_xlfn.XLOOKUP(A1637,'DataCleaning in Hospitalisation'!$A$2:$A$2339,'DataCleaning in Hospitalisation'!$H$2:$H$2339)</f>
        <v>5989.52</v>
      </c>
      <c r="N1637" t="str">
        <f>_xlfn.XLOOKUP(A1637,'DataCleaning in Hospitalisation'!$A$2:$A$2339,'DataCleaning in Hospitalisation'!$I$2:$I$2339)</f>
        <v>tier - 2</v>
      </c>
      <c r="O1637" t="str">
        <f>_xlfn.XLOOKUP(A1637,'DataCleaning in Hospitalisation'!$A$2:$A$2339,'DataCleaning in Hospitalisation'!$J$2:$J$2339)</f>
        <v>tier - 1</v>
      </c>
      <c r="P1637" t="str">
        <f>_xlfn.XLOOKUP(A1637,'DataCleaning in Hospitalisation'!$A$2:$A$2339,'DataCleaning in Hospitalisation'!$K$2:$K$2339)</f>
        <v>R1012</v>
      </c>
      <c r="Q1637">
        <f>_xlfn.XLOOKUP(A1637,'DataCleaning in Hospitalisation'!$A$2:$A$2339,'DataCleaning in Hospitalisation'!$F$2:$F$2339)</f>
        <v>35</v>
      </c>
      <c r="U1637" s="50" t="s">
        <v>2418</v>
      </c>
      <c r="V1637">
        <v>1</v>
      </c>
      <c r="X1637" s="4" t="s">
        <v>1999</v>
      </c>
      <c r="Y1637" s="30">
        <v>27614.71</v>
      </c>
      <c r="AJ1637" s="4" t="s">
        <v>1999</v>
      </c>
      <c r="AK1637" s="30">
        <v>27614.71</v>
      </c>
    </row>
    <row r="1638" spans="1:37" x14ac:dyDescent="0.3">
      <c r="A1638" t="s">
        <v>729</v>
      </c>
      <c r="B1638" t="str">
        <f>_xlfn.XLOOKUP(A1638,'Customer Names'!$A$2:$A$2336,'Customer Names'!$C$2:$C$2336)</f>
        <v xml:space="preserve"> Ms.Andrea</v>
      </c>
      <c r="C1638" s="41">
        <f>_xlfn.XLOOKUP(A1638,'Data Cleaning in Medical Examin'!$A$2:$A$2336,'Data Cleaning in Medical Examin'!$B$2:$B$2336)</f>
        <v>37.335000000000001</v>
      </c>
      <c r="D1638">
        <f>_xlfn.XLOOKUP(A1638,'Data Cleaning in Medical Examin'!$A$2:$A$2336,'Data Cleaning in Medical Examin'!$D$2:$D$2336)</f>
        <v>6.26</v>
      </c>
      <c r="E1638" t="str">
        <f>_xlfn.XLOOKUP(A1638,'Data Cleaning in Medical Examin'!$A$2:$A$2336,'Data Cleaning in Medical Examin'!$F$2:$F$2336)</f>
        <v>Yes</v>
      </c>
      <c r="F1638" t="str">
        <f>_xlfn.XLOOKUP(A1638,'Data Cleaning in Medical Examin'!$A$2:$A$2336,'Data Cleaning in Medical Examin'!$G$2:$G$2336)</f>
        <v>No</v>
      </c>
      <c r="G1638" t="str">
        <f>_xlfn.XLOOKUP(A1638,'Data Cleaning in Medical Examin'!$A$2:$A$2336,'Data Cleaning in Medical Examin'!$H$2:$H$2336)</f>
        <v>No</v>
      </c>
      <c r="H1638" t="str">
        <f>_xlfn.XLOOKUP(A1638,'Data Cleaning in Medical Examin'!$A$2:$A$2336,'Data Cleaning in Medical Examin'!$I$2:$I$2336)</f>
        <v>1 Major Surgery</v>
      </c>
      <c r="I1638" t="str">
        <f>_xlfn.XLOOKUP(A1638,'Data Cleaning in Medical Examin'!$A$2:$A$2336,'Data Cleaning in Medical Examin'!$J$2:$J$2336)</f>
        <v>No</v>
      </c>
      <c r="J1638" t="str">
        <f>_xlfn.XLOOKUP(A1638,'Data Cleaning in Medical Examin'!$A$2:$A$2336,'Data Cleaning in Medical Examin'!$C$2:$C$2336)</f>
        <v>Obesity</v>
      </c>
      <c r="K1638" t="str">
        <f>_xlfn.XLOOKUP(A1638,'Data Cleaning in Medical Examin'!$A$2:$A$2336,'Data Cleaning in Medical Examin'!$E$2:$E$2336)</f>
        <v>Prediabetes</v>
      </c>
      <c r="L1638" t="str">
        <f>_xlfn.XLOOKUP(A1638,'DataCleaning in Hospitalisation'!$A$2:$A$2339,'DataCleaning in Hospitalisation'!$E$2:$E$2339)</f>
        <v>11-Oct-1974</v>
      </c>
      <c r="M1638" s="30">
        <f>_xlfn.XLOOKUP(A1638,'DataCleaning in Hospitalisation'!$A$2:$A$2339,'DataCleaning in Hospitalisation'!$H$2:$H$2339)</f>
        <v>5979.99</v>
      </c>
      <c r="N1638" t="str">
        <f>_xlfn.XLOOKUP(A1638,'DataCleaning in Hospitalisation'!$A$2:$A$2339,'DataCleaning in Hospitalisation'!$I$2:$I$2339)</f>
        <v>tier - 2</v>
      </c>
      <c r="O1638" t="str">
        <f>_xlfn.XLOOKUP(A1638,'DataCleaning in Hospitalisation'!$A$2:$A$2339,'DataCleaning in Hospitalisation'!$J$2:$J$2339)</f>
        <v>tier - 3</v>
      </c>
      <c r="P1638" t="str">
        <f>_xlfn.XLOOKUP(A1638,'DataCleaning in Hospitalisation'!$A$2:$A$2339,'DataCleaning in Hospitalisation'!$K$2:$K$2339)</f>
        <v>R1013</v>
      </c>
      <c r="Q1638">
        <f>_xlfn.XLOOKUP(A1638,'DataCleaning in Hospitalisation'!$A$2:$A$2339,'DataCleaning in Hospitalisation'!$F$2:$F$2339)</f>
        <v>49</v>
      </c>
      <c r="U1638" s="51" t="s">
        <v>6</v>
      </c>
      <c r="V1638">
        <v>1</v>
      </c>
      <c r="X1638" s="4" t="s">
        <v>1998</v>
      </c>
      <c r="Y1638" s="30">
        <v>27598.93</v>
      </c>
      <c r="AJ1638" s="4" t="s">
        <v>1998</v>
      </c>
      <c r="AK1638" s="30">
        <v>27598.93</v>
      </c>
    </row>
    <row r="1639" spans="1:37" x14ac:dyDescent="0.3">
      <c r="A1639" t="s">
        <v>728</v>
      </c>
      <c r="B1639" t="str">
        <f>_xlfn.XLOOKUP(A1639,'Customer Names'!$A$2:$A$2336,'Customer Names'!$C$2:$C$2336)</f>
        <v xml:space="preserve"> Ms.Kris</v>
      </c>
      <c r="C1639" s="41">
        <f>_xlfn.XLOOKUP(A1639,'Data Cleaning in Medical Examin'!$A$2:$A$2336,'Data Cleaning in Medical Examin'!$B$2:$B$2336)</f>
        <v>19.53</v>
      </c>
      <c r="D1639">
        <f>_xlfn.XLOOKUP(A1639,'Data Cleaning in Medical Examin'!$A$2:$A$2336,'Data Cleaning in Medical Examin'!$D$2:$D$2336)</f>
        <v>11.68</v>
      </c>
      <c r="E1639" t="str">
        <f>_xlfn.XLOOKUP(A1639,'Data Cleaning in Medical Examin'!$A$2:$A$2336,'Data Cleaning in Medical Examin'!$F$2:$F$2336)</f>
        <v>No</v>
      </c>
      <c r="F1639" t="str">
        <f>_xlfn.XLOOKUP(A1639,'Data Cleaning in Medical Examin'!$A$2:$A$2336,'Data Cleaning in Medical Examin'!$G$2:$G$2336)</f>
        <v>No</v>
      </c>
      <c r="G1639" t="str">
        <f>_xlfn.XLOOKUP(A1639,'Data Cleaning in Medical Examin'!$A$2:$A$2336,'Data Cleaning in Medical Examin'!$H$2:$H$2336)</f>
        <v>No</v>
      </c>
      <c r="H1639" t="str">
        <f>_xlfn.XLOOKUP(A1639,'Data Cleaning in Medical Examin'!$A$2:$A$2336,'Data Cleaning in Medical Examin'!$I$2:$I$2336)</f>
        <v>No Major Surgery</v>
      </c>
      <c r="I1639" t="str">
        <f>_xlfn.XLOOKUP(A1639,'Data Cleaning in Medical Examin'!$A$2:$A$2336,'Data Cleaning in Medical Examin'!$J$2:$J$2336)</f>
        <v>No</v>
      </c>
      <c r="J1639" t="str">
        <f>_xlfn.XLOOKUP(A1639,'Data Cleaning in Medical Examin'!$A$2:$A$2336,'Data Cleaning in Medical Examin'!$C$2:$C$2336)</f>
        <v>Normal Weight</v>
      </c>
      <c r="K1639" t="str">
        <f>_xlfn.XLOOKUP(A1639,'Data Cleaning in Medical Examin'!$A$2:$A$2336,'Data Cleaning in Medical Examin'!$E$2:$E$2336)</f>
        <v>Diabetes</v>
      </c>
      <c r="L1639" t="str">
        <f>_xlfn.XLOOKUP(A1639,'DataCleaning in Hospitalisation'!$A$2:$A$2339,'DataCleaning in Hospitalisation'!$E$2:$E$2339)</f>
        <v>10-Oct-1980</v>
      </c>
      <c r="M1639" s="30">
        <f>_xlfn.XLOOKUP(A1639,'DataCleaning in Hospitalisation'!$A$2:$A$2339,'DataCleaning in Hospitalisation'!$H$2:$H$2339)</f>
        <v>5979.73</v>
      </c>
      <c r="N1639" t="str">
        <f>_xlfn.XLOOKUP(A1639,'DataCleaning in Hospitalisation'!$A$2:$A$2339,'DataCleaning in Hospitalisation'!$I$2:$I$2339)</f>
        <v>tier - 2</v>
      </c>
      <c r="O1639" t="str">
        <f>_xlfn.XLOOKUP(A1639,'DataCleaning in Hospitalisation'!$A$2:$A$2339,'DataCleaning in Hospitalisation'!$J$2:$J$2339)</f>
        <v>tier - 2</v>
      </c>
      <c r="P1639" t="str">
        <f>_xlfn.XLOOKUP(A1639,'DataCleaning in Hospitalisation'!$A$2:$A$2339,'DataCleaning in Hospitalisation'!$K$2:$K$2339)</f>
        <v>R1011</v>
      </c>
      <c r="Q1639">
        <f>_xlfn.XLOOKUP(A1639,'DataCleaning in Hospitalisation'!$A$2:$A$2339,'DataCleaning in Hospitalisation'!$F$2:$F$2339)</f>
        <v>43</v>
      </c>
      <c r="U1639" s="52" t="s">
        <v>2372</v>
      </c>
      <c r="V1639">
        <v>1</v>
      </c>
      <c r="X1639" s="4" t="s">
        <v>2331</v>
      </c>
      <c r="Y1639" s="30">
        <v>44423.8</v>
      </c>
      <c r="AJ1639" s="4" t="s">
        <v>2331</v>
      </c>
      <c r="AK1639" s="30">
        <v>44423.8</v>
      </c>
    </row>
    <row r="1640" spans="1:37" x14ac:dyDescent="0.3">
      <c r="A1640" t="s">
        <v>727</v>
      </c>
      <c r="B1640" t="str">
        <f>_xlfn.XLOOKUP(A1640,'Customer Names'!$A$2:$A$2336,'Customer Names'!$C$2:$C$2336)</f>
        <v xml:space="preserve"> Mr.Alden</v>
      </c>
      <c r="C1640" s="41">
        <f>_xlfn.XLOOKUP(A1640,'Data Cleaning in Medical Examin'!$A$2:$A$2336,'Data Cleaning in Medical Examin'!$B$2:$B$2336)</f>
        <v>34.1</v>
      </c>
      <c r="D1640">
        <f>_xlfn.XLOOKUP(A1640,'Data Cleaning in Medical Examin'!$A$2:$A$2336,'Data Cleaning in Medical Examin'!$D$2:$D$2336)</f>
        <v>5.16</v>
      </c>
      <c r="E1640" t="str">
        <f>_xlfn.XLOOKUP(A1640,'Data Cleaning in Medical Examin'!$A$2:$A$2336,'Data Cleaning in Medical Examin'!$F$2:$F$2336)</f>
        <v>No</v>
      </c>
      <c r="F1640" t="str">
        <f>_xlfn.XLOOKUP(A1640,'Data Cleaning in Medical Examin'!$A$2:$A$2336,'Data Cleaning in Medical Examin'!$G$2:$G$2336)</f>
        <v>No</v>
      </c>
      <c r="G1640" t="str">
        <f>_xlfn.XLOOKUP(A1640,'Data Cleaning in Medical Examin'!$A$2:$A$2336,'Data Cleaning in Medical Examin'!$H$2:$H$2336)</f>
        <v>No</v>
      </c>
      <c r="H1640" t="str">
        <f>_xlfn.XLOOKUP(A1640,'Data Cleaning in Medical Examin'!$A$2:$A$2336,'Data Cleaning in Medical Examin'!$I$2:$I$2336)</f>
        <v>No Major Surgery</v>
      </c>
      <c r="I1640" t="str">
        <f>_xlfn.XLOOKUP(A1640,'Data Cleaning in Medical Examin'!$A$2:$A$2336,'Data Cleaning in Medical Examin'!$J$2:$J$2336)</f>
        <v>No</v>
      </c>
      <c r="J1640" t="str">
        <f>_xlfn.XLOOKUP(A1640,'Data Cleaning in Medical Examin'!$A$2:$A$2336,'Data Cleaning in Medical Examin'!$C$2:$C$2336)</f>
        <v>Obesity</v>
      </c>
      <c r="K1640" t="str">
        <f>_xlfn.XLOOKUP(A1640,'Data Cleaning in Medical Examin'!$A$2:$A$2336,'Data Cleaning in Medical Examin'!$E$2:$E$2336)</f>
        <v>Normal</v>
      </c>
      <c r="L1640" t="str">
        <f>_xlfn.XLOOKUP(A1640,'DataCleaning in Hospitalisation'!$A$2:$A$2339,'DataCleaning in Hospitalisation'!$E$2:$E$2339)</f>
        <v>25-Jun-1970</v>
      </c>
      <c r="M1640" s="30">
        <f>_xlfn.XLOOKUP(A1640,'DataCleaning in Hospitalisation'!$A$2:$A$2339,'DataCleaning in Hospitalisation'!$H$2:$H$2339)</f>
        <v>5979.66</v>
      </c>
      <c r="N1640" t="str">
        <f>_xlfn.XLOOKUP(A1640,'DataCleaning in Hospitalisation'!$A$2:$A$2339,'DataCleaning in Hospitalisation'!$I$2:$I$2339)</f>
        <v>tier - 2</v>
      </c>
      <c r="O1640" t="str">
        <f>_xlfn.XLOOKUP(A1640,'DataCleaning in Hospitalisation'!$A$2:$A$2339,'DataCleaning in Hospitalisation'!$J$2:$J$2339)</f>
        <v>tier - 3</v>
      </c>
      <c r="P1640" t="str">
        <f>_xlfn.XLOOKUP(A1640,'DataCleaning in Hospitalisation'!$A$2:$A$2339,'DataCleaning in Hospitalisation'!$K$2:$K$2339)</f>
        <v>R1013</v>
      </c>
      <c r="Q1640">
        <f>_xlfn.XLOOKUP(A1640,'DataCleaning in Hospitalisation'!$A$2:$A$2339,'DataCleaning in Hospitalisation'!$F$2:$F$2339)</f>
        <v>53</v>
      </c>
      <c r="U1640" s="53" t="s">
        <v>2373</v>
      </c>
      <c r="V1640">
        <v>1</v>
      </c>
      <c r="X1640" s="4" t="s">
        <v>1997</v>
      </c>
      <c r="Y1640" s="30">
        <v>27534.53</v>
      </c>
      <c r="AJ1640" s="4" t="s">
        <v>1997</v>
      </c>
      <c r="AK1640" s="30">
        <v>27534.53</v>
      </c>
    </row>
    <row r="1641" spans="1:37" x14ac:dyDescent="0.3">
      <c r="A1641" t="s">
        <v>726</v>
      </c>
      <c r="B1641" t="str">
        <f>_xlfn.XLOOKUP(A1641,'Customer Names'!$A$2:$A$2336,'Customer Names'!$C$2:$C$2336)</f>
        <v xml:space="preserve"> Ms.Suzanne</v>
      </c>
      <c r="C1641" s="41">
        <f>_xlfn.XLOOKUP(A1641,'Data Cleaning in Medical Examin'!$A$2:$A$2336,'Data Cleaning in Medical Examin'!$B$2:$B$2336)</f>
        <v>16.5</v>
      </c>
      <c r="D1641">
        <f>_xlfn.XLOOKUP(A1641,'Data Cleaning in Medical Examin'!$A$2:$A$2336,'Data Cleaning in Medical Examin'!$D$2:$D$2336)</f>
        <v>6.9</v>
      </c>
      <c r="E1641" t="str">
        <f>_xlfn.XLOOKUP(A1641,'Data Cleaning in Medical Examin'!$A$2:$A$2336,'Data Cleaning in Medical Examin'!$F$2:$F$2336)</f>
        <v>Yes</v>
      </c>
      <c r="F1641" t="str">
        <f>_xlfn.XLOOKUP(A1641,'Data Cleaning in Medical Examin'!$A$2:$A$2336,'Data Cleaning in Medical Examin'!$G$2:$G$2336)</f>
        <v>No</v>
      </c>
      <c r="G1641" t="str">
        <f>_xlfn.XLOOKUP(A1641,'Data Cleaning in Medical Examin'!$A$2:$A$2336,'Data Cleaning in Medical Examin'!$H$2:$H$2336)</f>
        <v>No</v>
      </c>
      <c r="H1641" t="str">
        <f>_xlfn.XLOOKUP(A1641,'Data Cleaning in Medical Examin'!$A$2:$A$2336,'Data Cleaning in Medical Examin'!$I$2:$I$2336)</f>
        <v>2 Major Surgery</v>
      </c>
      <c r="I1641" t="str">
        <f>_xlfn.XLOOKUP(A1641,'Data Cleaning in Medical Examin'!$A$2:$A$2336,'Data Cleaning in Medical Examin'!$J$2:$J$2336)</f>
        <v>No</v>
      </c>
      <c r="J1641" t="str">
        <f>_xlfn.XLOOKUP(A1641,'Data Cleaning in Medical Examin'!$A$2:$A$2336,'Data Cleaning in Medical Examin'!$C$2:$C$2336)</f>
        <v>Under Weight</v>
      </c>
      <c r="K1641" t="str">
        <f>_xlfn.XLOOKUP(A1641,'Data Cleaning in Medical Examin'!$A$2:$A$2336,'Data Cleaning in Medical Examin'!$E$2:$E$2336)</f>
        <v>Diabetes</v>
      </c>
      <c r="L1641" t="str">
        <f>_xlfn.XLOOKUP(A1641,'DataCleaning in Hospitalisation'!$A$2:$A$2339,'DataCleaning in Hospitalisation'!$E$2:$E$2339)</f>
        <v>11-Nov-1984</v>
      </c>
      <c r="M1641" s="30">
        <f>_xlfn.XLOOKUP(A1641,'DataCleaning in Hospitalisation'!$A$2:$A$2339,'DataCleaning in Hospitalisation'!$H$2:$H$2339)</f>
        <v>5976.83</v>
      </c>
      <c r="N1641" t="str">
        <f>_xlfn.XLOOKUP(A1641,'DataCleaning in Hospitalisation'!$A$2:$A$2339,'DataCleaning in Hospitalisation'!$I$2:$I$2339)</f>
        <v>tier - 2</v>
      </c>
      <c r="O1641" t="str">
        <f>_xlfn.XLOOKUP(A1641,'DataCleaning in Hospitalisation'!$A$2:$A$2339,'DataCleaning in Hospitalisation'!$J$2:$J$2339)</f>
        <v>tier - 2</v>
      </c>
      <c r="P1641" t="str">
        <f>_xlfn.XLOOKUP(A1641,'DataCleaning in Hospitalisation'!$A$2:$A$2339,'DataCleaning in Hospitalisation'!$K$2:$K$2339)</f>
        <v>R1013</v>
      </c>
      <c r="Q1641">
        <f>_xlfn.XLOOKUP(A1641,'DataCleaning in Hospitalisation'!$A$2:$A$2339,'DataCleaning in Hospitalisation'!$F$2:$F$2339)</f>
        <v>39</v>
      </c>
      <c r="U1641" s="4" t="s">
        <v>1122</v>
      </c>
      <c r="V1641">
        <v>1</v>
      </c>
      <c r="X1641" s="4" t="s">
        <v>1996</v>
      </c>
      <c r="Y1641" s="30">
        <v>27533.91</v>
      </c>
      <c r="AJ1641" s="4" t="s">
        <v>1996</v>
      </c>
      <c r="AK1641" s="30">
        <v>27533.91</v>
      </c>
    </row>
    <row r="1642" spans="1:37" x14ac:dyDescent="0.3">
      <c r="A1642" t="s">
        <v>725</v>
      </c>
      <c r="B1642" t="str">
        <f>_xlfn.XLOOKUP(A1642,'Customer Names'!$A$2:$A$2336,'Customer Names'!$C$2:$C$2336)</f>
        <v xml:space="preserve"> Ms.Heidi</v>
      </c>
      <c r="C1642" s="41">
        <f>_xlfn.XLOOKUP(A1642,'Data Cleaning in Medical Examin'!$A$2:$A$2336,'Data Cleaning in Medical Examin'!$B$2:$B$2336)</f>
        <v>30.69</v>
      </c>
      <c r="D1642">
        <f>_xlfn.XLOOKUP(A1642,'Data Cleaning in Medical Examin'!$A$2:$A$2336,'Data Cleaning in Medical Examin'!$D$2:$D$2336)</f>
        <v>4.83</v>
      </c>
      <c r="E1642" t="str">
        <f>_xlfn.XLOOKUP(A1642,'Data Cleaning in Medical Examin'!$A$2:$A$2336,'Data Cleaning in Medical Examin'!$F$2:$F$2336)</f>
        <v>No</v>
      </c>
      <c r="F1642" t="str">
        <f>_xlfn.XLOOKUP(A1642,'Data Cleaning in Medical Examin'!$A$2:$A$2336,'Data Cleaning in Medical Examin'!$G$2:$G$2336)</f>
        <v>No</v>
      </c>
      <c r="G1642" t="str">
        <f>_xlfn.XLOOKUP(A1642,'Data Cleaning in Medical Examin'!$A$2:$A$2336,'Data Cleaning in Medical Examin'!$H$2:$H$2336)</f>
        <v>No</v>
      </c>
      <c r="H1642" t="str">
        <f>_xlfn.XLOOKUP(A1642,'Data Cleaning in Medical Examin'!$A$2:$A$2336,'Data Cleaning in Medical Examin'!$I$2:$I$2336)</f>
        <v>1 Major Surgery</v>
      </c>
      <c r="I1642" t="str">
        <f>_xlfn.XLOOKUP(A1642,'Data Cleaning in Medical Examin'!$A$2:$A$2336,'Data Cleaning in Medical Examin'!$J$2:$J$2336)</f>
        <v>No</v>
      </c>
      <c r="J1642" t="str">
        <f>_xlfn.XLOOKUP(A1642,'Data Cleaning in Medical Examin'!$A$2:$A$2336,'Data Cleaning in Medical Examin'!$C$2:$C$2336)</f>
        <v>Obesity</v>
      </c>
      <c r="K1642" t="str">
        <f>_xlfn.XLOOKUP(A1642,'Data Cleaning in Medical Examin'!$A$2:$A$2336,'Data Cleaning in Medical Examin'!$E$2:$E$2336)</f>
        <v>Normal</v>
      </c>
      <c r="L1642" t="str">
        <f>_xlfn.XLOOKUP(A1642,'DataCleaning in Hospitalisation'!$A$2:$A$2339,'DataCleaning in Hospitalisation'!$E$2:$E$2339)</f>
        <v>19-Sep-1984</v>
      </c>
      <c r="M1642" s="30">
        <f>_xlfn.XLOOKUP(A1642,'DataCleaning in Hospitalisation'!$A$2:$A$2339,'DataCleaning in Hospitalisation'!$H$2:$H$2339)</f>
        <v>5974.38</v>
      </c>
      <c r="N1642" t="str">
        <f>_xlfn.XLOOKUP(A1642,'DataCleaning in Hospitalisation'!$A$2:$A$2339,'DataCleaning in Hospitalisation'!$I$2:$I$2339)</f>
        <v>tier - 2</v>
      </c>
      <c r="O1642" t="str">
        <f>_xlfn.XLOOKUP(A1642,'DataCleaning in Hospitalisation'!$A$2:$A$2339,'DataCleaning in Hospitalisation'!$J$2:$J$2339)</f>
        <v>tier - 3</v>
      </c>
      <c r="P1642" t="str">
        <f>_xlfn.XLOOKUP(A1642,'DataCleaning in Hospitalisation'!$A$2:$A$2339,'DataCleaning in Hospitalisation'!$K$2:$K$2339)</f>
        <v>R1013</v>
      </c>
      <c r="Q1642">
        <f>_xlfn.XLOOKUP(A1642,'DataCleaning in Hospitalisation'!$A$2:$A$2339,'DataCleaning in Hospitalisation'!$F$2:$F$2339)</f>
        <v>39</v>
      </c>
      <c r="U1642" s="46" t="s">
        <v>7</v>
      </c>
      <c r="V1642">
        <v>1</v>
      </c>
      <c r="X1642" s="4" t="s">
        <v>1995</v>
      </c>
      <c r="Y1642" s="30">
        <v>27495.59</v>
      </c>
      <c r="AJ1642" s="4" t="s">
        <v>1995</v>
      </c>
      <c r="AK1642" s="30">
        <v>27495.59</v>
      </c>
    </row>
    <row r="1643" spans="1:37" x14ac:dyDescent="0.3">
      <c r="A1643" t="s">
        <v>724</v>
      </c>
      <c r="B1643" t="str">
        <f>_xlfn.XLOOKUP(A1643,'Customer Names'!$A$2:$A$2336,'Customer Names'!$C$2:$C$2336)</f>
        <v xml:space="preserve"> Ms.Carolyn</v>
      </c>
      <c r="C1643" s="41">
        <f>_xlfn.XLOOKUP(A1643,'Data Cleaning in Medical Examin'!$A$2:$A$2336,'Data Cleaning in Medical Examin'!$B$2:$B$2336)</f>
        <v>28.93</v>
      </c>
      <c r="D1643">
        <f>_xlfn.XLOOKUP(A1643,'Data Cleaning in Medical Examin'!$A$2:$A$2336,'Data Cleaning in Medical Examin'!$D$2:$D$2336)</f>
        <v>4.87</v>
      </c>
      <c r="E1643" t="str">
        <f>_xlfn.XLOOKUP(A1643,'Data Cleaning in Medical Examin'!$A$2:$A$2336,'Data Cleaning in Medical Examin'!$F$2:$F$2336)</f>
        <v>No</v>
      </c>
      <c r="F1643" t="str">
        <f>_xlfn.XLOOKUP(A1643,'Data Cleaning in Medical Examin'!$A$2:$A$2336,'Data Cleaning in Medical Examin'!$G$2:$G$2336)</f>
        <v>No</v>
      </c>
      <c r="G1643" t="str">
        <f>_xlfn.XLOOKUP(A1643,'Data Cleaning in Medical Examin'!$A$2:$A$2336,'Data Cleaning in Medical Examin'!$H$2:$H$2336)</f>
        <v>No</v>
      </c>
      <c r="H1643" t="str">
        <f>_xlfn.XLOOKUP(A1643,'Data Cleaning in Medical Examin'!$A$2:$A$2336,'Data Cleaning in Medical Examin'!$I$2:$I$2336)</f>
        <v>1 Major Surgery</v>
      </c>
      <c r="I1643" t="str">
        <f>_xlfn.XLOOKUP(A1643,'Data Cleaning in Medical Examin'!$A$2:$A$2336,'Data Cleaning in Medical Examin'!$J$2:$J$2336)</f>
        <v>No</v>
      </c>
      <c r="J1643" t="str">
        <f>_xlfn.XLOOKUP(A1643,'Data Cleaning in Medical Examin'!$A$2:$A$2336,'Data Cleaning in Medical Examin'!$C$2:$C$2336)</f>
        <v>Over Weight</v>
      </c>
      <c r="K1643" t="str">
        <f>_xlfn.XLOOKUP(A1643,'Data Cleaning in Medical Examin'!$A$2:$A$2336,'Data Cleaning in Medical Examin'!$E$2:$E$2336)</f>
        <v>Normal</v>
      </c>
      <c r="L1643" t="str">
        <f>_xlfn.XLOOKUP(A1643,'DataCleaning in Hospitalisation'!$A$2:$A$2339,'DataCleaning in Hospitalisation'!$E$2:$E$2339)</f>
        <v>22-Jul-1989</v>
      </c>
      <c r="M1643" s="30">
        <f>_xlfn.XLOOKUP(A1643,'DataCleaning in Hospitalisation'!$A$2:$A$2339,'DataCleaning in Hospitalisation'!$H$2:$H$2339)</f>
        <v>5972.38</v>
      </c>
      <c r="N1643" t="str">
        <f>_xlfn.XLOOKUP(A1643,'DataCleaning in Hospitalisation'!$A$2:$A$2339,'DataCleaning in Hospitalisation'!$I$2:$I$2339)</f>
        <v>tier - 2</v>
      </c>
      <c r="O1643" t="str">
        <f>_xlfn.XLOOKUP(A1643,'DataCleaning in Hospitalisation'!$A$2:$A$2339,'DataCleaning in Hospitalisation'!$J$2:$J$2339)</f>
        <v>tier - 2</v>
      </c>
      <c r="P1643" t="str">
        <f>_xlfn.XLOOKUP(A1643,'DataCleaning in Hospitalisation'!$A$2:$A$2339,'DataCleaning in Hospitalisation'!$K$2:$K$2339)</f>
        <v>R1011</v>
      </c>
      <c r="Q1643">
        <f>_xlfn.XLOOKUP(A1643,'DataCleaning in Hospitalisation'!$A$2:$A$2339,'DataCleaning in Hospitalisation'!$F$2:$F$2339)</f>
        <v>34</v>
      </c>
      <c r="U1643" s="50" t="s">
        <v>2419</v>
      </c>
      <c r="V1643">
        <v>1</v>
      </c>
      <c r="X1643" s="4" t="s">
        <v>1994</v>
      </c>
      <c r="Y1643" s="30">
        <v>27432.73</v>
      </c>
      <c r="AJ1643" s="4" t="s">
        <v>1994</v>
      </c>
      <c r="AK1643" s="30">
        <v>27432.73</v>
      </c>
    </row>
    <row r="1644" spans="1:37" x14ac:dyDescent="0.3">
      <c r="A1644" t="s">
        <v>723</v>
      </c>
      <c r="B1644" t="str">
        <f>_xlfn.XLOOKUP(A1644,'Customer Names'!$A$2:$A$2336,'Customer Names'!$C$2:$C$2336)</f>
        <v xml:space="preserve"> Ms.Sabine</v>
      </c>
      <c r="C1644" s="41">
        <f>_xlfn.XLOOKUP(A1644,'Data Cleaning in Medical Examin'!$A$2:$A$2336,'Data Cleaning in Medical Examin'!$B$2:$B$2336)</f>
        <v>38.9</v>
      </c>
      <c r="D1644">
        <f>_xlfn.XLOOKUP(A1644,'Data Cleaning in Medical Examin'!$A$2:$A$2336,'Data Cleaning in Medical Examin'!$D$2:$D$2336)</f>
        <v>4.28</v>
      </c>
      <c r="E1644" t="str">
        <f>_xlfn.XLOOKUP(A1644,'Data Cleaning in Medical Examin'!$A$2:$A$2336,'Data Cleaning in Medical Examin'!$F$2:$F$2336)</f>
        <v>No</v>
      </c>
      <c r="F1644" t="str">
        <f>_xlfn.XLOOKUP(A1644,'Data Cleaning in Medical Examin'!$A$2:$A$2336,'Data Cleaning in Medical Examin'!$G$2:$G$2336)</f>
        <v>No</v>
      </c>
      <c r="G1644" t="str">
        <f>_xlfn.XLOOKUP(A1644,'Data Cleaning in Medical Examin'!$A$2:$A$2336,'Data Cleaning in Medical Examin'!$H$2:$H$2336)</f>
        <v>No</v>
      </c>
      <c r="H1644" t="str">
        <f>_xlfn.XLOOKUP(A1644,'Data Cleaning in Medical Examin'!$A$2:$A$2336,'Data Cleaning in Medical Examin'!$I$2:$I$2336)</f>
        <v>No Major Surgery</v>
      </c>
      <c r="I1644" t="str">
        <f>_xlfn.XLOOKUP(A1644,'Data Cleaning in Medical Examin'!$A$2:$A$2336,'Data Cleaning in Medical Examin'!$J$2:$J$2336)</f>
        <v>No</v>
      </c>
      <c r="J1644" t="str">
        <f>_xlfn.XLOOKUP(A1644,'Data Cleaning in Medical Examin'!$A$2:$A$2336,'Data Cleaning in Medical Examin'!$C$2:$C$2336)</f>
        <v>Obesity</v>
      </c>
      <c r="K1644" t="str">
        <f>_xlfn.XLOOKUP(A1644,'Data Cleaning in Medical Examin'!$A$2:$A$2336,'Data Cleaning in Medical Examin'!$E$2:$E$2336)</f>
        <v>Normal</v>
      </c>
      <c r="L1644" t="str">
        <f>_xlfn.XLOOKUP(A1644,'DataCleaning in Hospitalisation'!$A$2:$A$2339,'DataCleaning in Hospitalisation'!$E$2:$E$2339)</f>
        <v>21-Jul-1980</v>
      </c>
      <c r="M1644" s="30">
        <f>_xlfn.XLOOKUP(A1644,'DataCleaning in Hospitalisation'!$A$2:$A$2339,'DataCleaning in Hospitalisation'!$H$2:$H$2339)</f>
        <v>5969.72</v>
      </c>
      <c r="N1644" t="str">
        <f>_xlfn.XLOOKUP(A1644,'DataCleaning in Hospitalisation'!$A$2:$A$2339,'DataCleaning in Hospitalisation'!$I$2:$I$2339)</f>
        <v>tier - 3</v>
      </c>
      <c r="O1644" t="str">
        <f>_xlfn.XLOOKUP(A1644,'DataCleaning in Hospitalisation'!$A$2:$A$2339,'DataCleaning in Hospitalisation'!$J$2:$J$2339)</f>
        <v>tier - 3</v>
      </c>
      <c r="P1644" t="str">
        <f>_xlfn.XLOOKUP(A1644,'DataCleaning in Hospitalisation'!$A$2:$A$2339,'DataCleaning in Hospitalisation'!$K$2:$K$2339)</f>
        <v>R1011</v>
      </c>
      <c r="Q1644">
        <f>_xlfn.XLOOKUP(A1644,'DataCleaning in Hospitalisation'!$A$2:$A$2339,'DataCleaning in Hospitalisation'!$F$2:$F$2339)</f>
        <v>43</v>
      </c>
      <c r="U1644" s="51" t="s">
        <v>6</v>
      </c>
      <c r="V1644">
        <v>1</v>
      </c>
      <c r="X1644" s="4" t="s">
        <v>1993</v>
      </c>
      <c r="Y1644" s="30">
        <v>27375.9</v>
      </c>
      <c r="AJ1644" s="4" t="s">
        <v>1993</v>
      </c>
      <c r="AK1644" s="30">
        <v>27375.9</v>
      </c>
    </row>
    <row r="1645" spans="1:37" x14ac:dyDescent="0.3">
      <c r="A1645" t="s">
        <v>722</v>
      </c>
      <c r="B1645" t="str">
        <f>_xlfn.XLOOKUP(A1645,'Customer Names'!$A$2:$A$2336,'Customer Names'!$C$2:$C$2336)</f>
        <v xml:space="preserve"> Mr.Bobby</v>
      </c>
      <c r="C1645" s="41">
        <f>_xlfn.XLOOKUP(A1645,'Data Cleaning in Medical Examin'!$A$2:$A$2336,'Data Cleaning in Medical Examin'!$B$2:$B$2336)</f>
        <v>26.9</v>
      </c>
      <c r="D1645">
        <f>_xlfn.XLOOKUP(A1645,'Data Cleaning in Medical Examin'!$A$2:$A$2336,'Data Cleaning in Medical Examin'!$D$2:$D$2336)</f>
        <v>4.07</v>
      </c>
      <c r="E1645" t="str">
        <f>_xlfn.XLOOKUP(A1645,'Data Cleaning in Medical Examin'!$A$2:$A$2336,'Data Cleaning in Medical Examin'!$F$2:$F$2336)</f>
        <v>No</v>
      </c>
      <c r="F1645" t="str">
        <f>_xlfn.XLOOKUP(A1645,'Data Cleaning in Medical Examin'!$A$2:$A$2336,'Data Cleaning in Medical Examin'!$G$2:$G$2336)</f>
        <v>No</v>
      </c>
      <c r="G1645" t="str">
        <f>_xlfn.XLOOKUP(A1645,'Data Cleaning in Medical Examin'!$A$2:$A$2336,'Data Cleaning in Medical Examin'!$H$2:$H$2336)</f>
        <v>No</v>
      </c>
      <c r="H1645" t="str">
        <f>_xlfn.XLOOKUP(A1645,'Data Cleaning in Medical Examin'!$A$2:$A$2336,'Data Cleaning in Medical Examin'!$I$2:$I$2336)</f>
        <v>No Major Surgery</v>
      </c>
      <c r="I1645" t="str">
        <f>_xlfn.XLOOKUP(A1645,'Data Cleaning in Medical Examin'!$A$2:$A$2336,'Data Cleaning in Medical Examin'!$J$2:$J$2336)</f>
        <v>No</v>
      </c>
      <c r="J1645" t="str">
        <f>_xlfn.XLOOKUP(A1645,'Data Cleaning in Medical Examin'!$A$2:$A$2336,'Data Cleaning in Medical Examin'!$C$2:$C$2336)</f>
        <v>Over Weight</v>
      </c>
      <c r="K1645" t="str">
        <f>_xlfn.XLOOKUP(A1645,'Data Cleaning in Medical Examin'!$A$2:$A$2336,'Data Cleaning in Medical Examin'!$E$2:$E$2336)</f>
        <v>Normal</v>
      </c>
      <c r="L1645" t="str">
        <f>_xlfn.XLOOKUP(A1645,'DataCleaning in Hospitalisation'!$A$2:$A$2339,'DataCleaning in Hospitalisation'!$E$2:$E$2339)</f>
        <v>5-Aug-1980</v>
      </c>
      <c r="M1645" s="30">
        <f>_xlfn.XLOOKUP(A1645,'DataCleaning in Hospitalisation'!$A$2:$A$2339,'DataCleaning in Hospitalisation'!$H$2:$H$2339)</f>
        <v>5966.89</v>
      </c>
      <c r="N1645" t="str">
        <f>_xlfn.XLOOKUP(A1645,'DataCleaning in Hospitalisation'!$A$2:$A$2339,'DataCleaning in Hospitalisation'!$I$2:$I$2339)</f>
        <v>tier - 2</v>
      </c>
      <c r="O1645" t="str">
        <f>_xlfn.XLOOKUP(A1645,'DataCleaning in Hospitalisation'!$A$2:$A$2339,'DataCleaning in Hospitalisation'!$J$2:$J$2339)</f>
        <v>tier - 3</v>
      </c>
      <c r="P1645" t="str">
        <f>_xlfn.XLOOKUP(A1645,'DataCleaning in Hospitalisation'!$A$2:$A$2339,'DataCleaning in Hospitalisation'!$K$2:$K$2339)</f>
        <v>R1013</v>
      </c>
      <c r="Q1645">
        <f>_xlfn.XLOOKUP(A1645,'DataCleaning in Hospitalisation'!$A$2:$A$2339,'DataCleaning in Hospitalisation'!$F$2:$F$2339)</f>
        <v>43</v>
      </c>
      <c r="U1645" s="52" t="s">
        <v>2372</v>
      </c>
      <c r="V1645">
        <v>1</v>
      </c>
      <c r="X1645" s="4" t="s">
        <v>1992</v>
      </c>
      <c r="Y1645" s="30">
        <v>27346.04</v>
      </c>
      <c r="AJ1645" s="4" t="s">
        <v>1992</v>
      </c>
      <c r="AK1645" s="30">
        <v>27346.04</v>
      </c>
    </row>
    <row r="1646" spans="1:37" x14ac:dyDescent="0.3">
      <c r="A1646" t="s">
        <v>721</v>
      </c>
      <c r="B1646" t="str">
        <f>_xlfn.XLOOKUP(A1646,'Customer Names'!$A$2:$A$2336,'Customer Names'!$C$2:$C$2336)</f>
        <v xml:space="preserve"> Mr.Fan</v>
      </c>
      <c r="C1646" s="41">
        <f>_xlfn.XLOOKUP(A1646,'Data Cleaning in Medical Examin'!$A$2:$A$2336,'Data Cleaning in Medical Examin'!$B$2:$B$2336)</f>
        <v>24.86</v>
      </c>
      <c r="D1646">
        <f>_xlfn.XLOOKUP(A1646,'Data Cleaning in Medical Examin'!$A$2:$A$2336,'Data Cleaning in Medical Examin'!$D$2:$D$2336)</f>
        <v>6.23</v>
      </c>
      <c r="E1646" t="str">
        <f>_xlfn.XLOOKUP(A1646,'Data Cleaning in Medical Examin'!$A$2:$A$2336,'Data Cleaning in Medical Examin'!$F$2:$F$2336)</f>
        <v>No</v>
      </c>
      <c r="F1646" t="str">
        <f>_xlfn.XLOOKUP(A1646,'Data Cleaning in Medical Examin'!$A$2:$A$2336,'Data Cleaning in Medical Examin'!$G$2:$G$2336)</f>
        <v>No</v>
      </c>
      <c r="G1646" t="str">
        <f>_xlfn.XLOOKUP(A1646,'Data Cleaning in Medical Examin'!$A$2:$A$2336,'Data Cleaning in Medical Examin'!$H$2:$H$2336)</f>
        <v>No</v>
      </c>
      <c r="H1646" t="str">
        <f>_xlfn.XLOOKUP(A1646,'Data Cleaning in Medical Examin'!$A$2:$A$2336,'Data Cleaning in Medical Examin'!$I$2:$I$2336)</f>
        <v>No Major Surgery</v>
      </c>
      <c r="I1646" t="str">
        <f>_xlfn.XLOOKUP(A1646,'Data Cleaning in Medical Examin'!$A$2:$A$2336,'Data Cleaning in Medical Examin'!$J$2:$J$2336)</f>
        <v>No</v>
      </c>
      <c r="J1646" t="str">
        <f>_xlfn.XLOOKUP(A1646,'Data Cleaning in Medical Examin'!$A$2:$A$2336,'Data Cleaning in Medical Examin'!$C$2:$C$2336)</f>
        <v>Normal Weight</v>
      </c>
      <c r="K1646" t="str">
        <f>_xlfn.XLOOKUP(A1646,'Data Cleaning in Medical Examin'!$A$2:$A$2336,'Data Cleaning in Medical Examin'!$E$2:$E$2336)</f>
        <v>Prediabetes</v>
      </c>
      <c r="L1646" t="str">
        <f>_xlfn.XLOOKUP(A1646,'DataCleaning in Hospitalisation'!$A$2:$A$2339,'DataCleaning in Hospitalisation'!$E$2:$E$2339)</f>
        <v>15-Jul-2004</v>
      </c>
      <c r="M1646" s="30">
        <f>_xlfn.XLOOKUP(A1646,'DataCleaning in Hospitalisation'!$A$2:$A$2339,'DataCleaning in Hospitalisation'!$H$2:$H$2339)</f>
        <v>5960.91</v>
      </c>
      <c r="N1646" t="str">
        <f>_xlfn.XLOOKUP(A1646,'DataCleaning in Hospitalisation'!$A$2:$A$2339,'DataCleaning in Hospitalisation'!$I$2:$I$2339)</f>
        <v>tier - 2</v>
      </c>
      <c r="O1646" t="str">
        <f>_xlfn.XLOOKUP(A1646,'DataCleaning in Hospitalisation'!$A$2:$A$2339,'DataCleaning in Hospitalisation'!$J$2:$J$2339)</f>
        <v>tier - 1</v>
      </c>
      <c r="P1646" t="str">
        <f>_xlfn.XLOOKUP(A1646,'DataCleaning in Hospitalisation'!$A$2:$A$2339,'DataCleaning in Hospitalisation'!$K$2:$K$2339)</f>
        <v>R1026</v>
      </c>
      <c r="Q1646">
        <f>_xlfn.XLOOKUP(A1646,'DataCleaning in Hospitalisation'!$A$2:$A$2339,'DataCleaning in Hospitalisation'!$F$2:$F$2339)</f>
        <v>19</v>
      </c>
      <c r="U1646" s="53" t="s">
        <v>2372</v>
      </c>
      <c r="V1646">
        <v>1</v>
      </c>
      <c r="X1646" s="4" t="s">
        <v>1991</v>
      </c>
      <c r="Y1646" s="30">
        <v>27322.73</v>
      </c>
      <c r="AJ1646" s="4" t="s">
        <v>1991</v>
      </c>
      <c r="AK1646" s="30">
        <v>27322.73</v>
      </c>
    </row>
    <row r="1647" spans="1:37" x14ac:dyDescent="0.3">
      <c r="A1647" t="s">
        <v>720</v>
      </c>
      <c r="B1647" t="str">
        <f>_xlfn.XLOOKUP(A1647,'Customer Names'!$A$2:$A$2336,'Customer Names'!$C$2:$C$2336)</f>
        <v xml:space="preserve"> Mrs.Rachel</v>
      </c>
      <c r="C1647" s="41">
        <f>_xlfn.XLOOKUP(A1647,'Data Cleaning in Medical Examin'!$A$2:$A$2336,'Data Cleaning in Medical Examin'!$B$2:$B$2336)</f>
        <v>39.14</v>
      </c>
      <c r="D1647">
        <f>_xlfn.XLOOKUP(A1647,'Data Cleaning in Medical Examin'!$A$2:$A$2336,'Data Cleaning in Medical Examin'!$D$2:$D$2336)</f>
        <v>6.24</v>
      </c>
      <c r="E1647" t="str">
        <f>_xlfn.XLOOKUP(A1647,'Data Cleaning in Medical Examin'!$A$2:$A$2336,'Data Cleaning in Medical Examin'!$F$2:$F$2336)</f>
        <v>No</v>
      </c>
      <c r="F1647" t="str">
        <f>_xlfn.XLOOKUP(A1647,'Data Cleaning in Medical Examin'!$A$2:$A$2336,'Data Cleaning in Medical Examin'!$G$2:$G$2336)</f>
        <v>Yes</v>
      </c>
      <c r="G1647" t="str">
        <f>_xlfn.XLOOKUP(A1647,'Data Cleaning in Medical Examin'!$A$2:$A$2336,'Data Cleaning in Medical Examin'!$H$2:$H$2336)</f>
        <v>No</v>
      </c>
      <c r="H1647" t="str">
        <f>_xlfn.XLOOKUP(A1647,'Data Cleaning in Medical Examin'!$A$2:$A$2336,'Data Cleaning in Medical Examin'!$I$2:$I$2336)</f>
        <v>1 Major Surgery</v>
      </c>
      <c r="I1647" t="str">
        <f>_xlfn.XLOOKUP(A1647,'Data Cleaning in Medical Examin'!$A$2:$A$2336,'Data Cleaning in Medical Examin'!$J$2:$J$2336)</f>
        <v>No</v>
      </c>
      <c r="J1647" t="str">
        <f>_xlfn.XLOOKUP(A1647,'Data Cleaning in Medical Examin'!$A$2:$A$2336,'Data Cleaning in Medical Examin'!$C$2:$C$2336)</f>
        <v>Obesity</v>
      </c>
      <c r="K1647" t="str">
        <f>_xlfn.XLOOKUP(A1647,'Data Cleaning in Medical Examin'!$A$2:$A$2336,'Data Cleaning in Medical Examin'!$E$2:$E$2336)</f>
        <v>Prediabetes</v>
      </c>
      <c r="L1647" t="str">
        <f>_xlfn.XLOOKUP(A1647,'DataCleaning in Hospitalisation'!$A$2:$A$2339,'DataCleaning in Hospitalisation'!$E$2:$E$2339)</f>
        <v>13-Aug-2003</v>
      </c>
      <c r="M1647" s="30">
        <f>_xlfn.XLOOKUP(A1647,'DataCleaning in Hospitalisation'!$A$2:$A$2339,'DataCleaning in Hospitalisation'!$H$2:$H$2339)</f>
        <v>5957.35</v>
      </c>
      <c r="N1647" t="str">
        <f>_xlfn.XLOOKUP(A1647,'DataCleaning in Hospitalisation'!$A$2:$A$2339,'DataCleaning in Hospitalisation'!$I$2:$I$2339)</f>
        <v>tier - 2</v>
      </c>
      <c r="O1647" t="str">
        <f>_xlfn.XLOOKUP(A1647,'DataCleaning in Hospitalisation'!$A$2:$A$2339,'DataCleaning in Hospitalisation'!$J$2:$J$2339)</f>
        <v>tier - 2</v>
      </c>
      <c r="P1647" t="str">
        <f>_xlfn.XLOOKUP(A1647,'DataCleaning in Hospitalisation'!$A$2:$A$2339,'DataCleaning in Hospitalisation'!$K$2:$K$2339)</f>
        <v>R1012</v>
      </c>
      <c r="Q1647">
        <f>_xlfn.XLOOKUP(A1647,'DataCleaning in Hospitalisation'!$A$2:$A$2339,'DataCleaning in Hospitalisation'!$F$2:$F$2339)</f>
        <v>20</v>
      </c>
      <c r="U1647" s="4" t="s">
        <v>1121</v>
      </c>
      <c r="V1647">
        <v>1</v>
      </c>
      <c r="X1647" s="4" t="s">
        <v>1990</v>
      </c>
      <c r="Y1647" s="30">
        <v>27236.959999999999</v>
      </c>
      <c r="AJ1647" s="4" t="s">
        <v>1990</v>
      </c>
      <c r="AK1647" s="30">
        <v>27236.959999999999</v>
      </c>
    </row>
    <row r="1648" spans="1:37" x14ac:dyDescent="0.3">
      <c r="A1648" t="s">
        <v>719</v>
      </c>
      <c r="B1648" t="str">
        <f>_xlfn.XLOOKUP(A1648,'Customer Names'!$A$2:$A$2336,'Customer Names'!$C$2:$C$2336)</f>
        <v xml:space="preserve"> Mr.Greg</v>
      </c>
      <c r="C1648" s="41">
        <f>_xlfn.XLOOKUP(A1648,'Data Cleaning in Medical Examin'!$A$2:$A$2336,'Data Cleaning in Medical Examin'!$B$2:$B$2336)</f>
        <v>39.799999999999997</v>
      </c>
      <c r="D1648">
        <f>_xlfn.XLOOKUP(A1648,'Data Cleaning in Medical Examin'!$A$2:$A$2336,'Data Cleaning in Medical Examin'!$D$2:$D$2336)</f>
        <v>6.17</v>
      </c>
      <c r="E1648" t="str">
        <f>_xlfn.XLOOKUP(A1648,'Data Cleaning in Medical Examin'!$A$2:$A$2336,'Data Cleaning in Medical Examin'!$F$2:$F$2336)</f>
        <v>No</v>
      </c>
      <c r="F1648" t="str">
        <f>_xlfn.XLOOKUP(A1648,'Data Cleaning in Medical Examin'!$A$2:$A$2336,'Data Cleaning in Medical Examin'!$G$2:$G$2336)</f>
        <v>No</v>
      </c>
      <c r="G1648" t="str">
        <f>_xlfn.XLOOKUP(A1648,'Data Cleaning in Medical Examin'!$A$2:$A$2336,'Data Cleaning in Medical Examin'!$H$2:$H$2336)</f>
        <v>Yes</v>
      </c>
      <c r="H1648" t="str">
        <f>_xlfn.XLOOKUP(A1648,'Data Cleaning in Medical Examin'!$A$2:$A$2336,'Data Cleaning in Medical Examin'!$I$2:$I$2336)</f>
        <v>1 Major Surgery</v>
      </c>
      <c r="I1648" t="str">
        <f>_xlfn.XLOOKUP(A1648,'Data Cleaning in Medical Examin'!$A$2:$A$2336,'Data Cleaning in Medical Examin'!$J$2:$J$2336)</f>
        <v>No</v>
      </c>
      <c r="J1648" t="str">
        <f>_xlfn.XLOOKUP(A1648,'Data Cleaning in Medical Examin'!$A$2:$A$2336,'Data Cleaning in Medical Examin'!$C$2:$C$2336)</f>
        <v>Obesity</v>
      </c>
      <c r="K1648" t="str">
        <f>_xlfn.XLOOKUP(A1648,'Data Cleaning in Medical Examin'!$A$2:$A$2336,'Data Cleaning in Medical Examin'!$E$2:$E$2336)</f>
        <v>Prediabetes</v>
      </c>
      <c r="L1648" t="str">
        <f>_xlfn.XLOOKUP(A1648,'DataCleaning in Hospitalisation'!$A$2:$A$2339,'DataCleaning in Hospitalisation'!$E$2:$E$2339)</f>
        <v>14-Jul-1987</v>
      </c>
      <c r="M1648" s="30">
        <f>_xlfn.XLOOKUP(A1648,'DataCleaning in Hospitalisation'!$A$2:$A$2339,'DataCleaning in Hospitalisation'!$H$2:$H$2339)</f>
        <v>5934.38</v>
      </c>
      <c r="N1648" t="str">
        <f>_xlfn.XLOOKUP(A1648,'DataCleaning in Hospitalisation'!$A$2:$A$2339,'DataCleaning in Hospitalisation'!$I$2:$I$2339)</f>
        <v>tier - 3</v>
      </c>
      <c r="O1648" t="str">
        <f>_xlfn.XLOOKUP(A1648,'DataCleaning in Hospitalisation'!$A$2:$A$2339,'DataCleaning in Hospitalisation'!$J$2:$J$2339)</f>
        <v>tier - 2</v>
      </c>
      <c r="P1648" t="str">
        <f>_xlfn.XLOOKUP(A1648,'DataCleaning in Hospitalisation'!$A$2:$A$2339,'DataCleaning in Hospitalisation'!$K$2:$K$2339)</f>
        <v>R1013</v>
      </c>
      <c r="Q1648">
        <f>_xlfn.XLOOKUP(A1648,'DataCleaning in Hospitalisation'!$A$2:$A$2339,'DataCleaning in Hospitalisation'!$F$2:$F$2339)</f>
        <v>36</v>
      </c>
      <c r="U1648" s="46" t="s">
        <v>6</v>
      </c>
      <c r="V1648">
        <v>1</v>
      </c>
      <c r="X1648" s="4" t="s">
        <v>1989</v>
      </c>
      <c r="Y1648" s="30">
        <v>27218.44</v>
      </c>
      <c r="AJ1648" s="4" t="s">
        <v>1989</v>
      </c>
      <c r="AK1648" s="30">
        <v>27218.44</v>
      </c>
    </row>
    <row r="1649" spans="1:37" x14ac:dyDescent="0.3">
      <c r="A1649" t="s">
        <v>718</v>
      </c>
      <c r="B1649" t="str">
        <f>_xlfn.XLOOKUP(A1649,'Customer Names'!$A$2:$A$2336,'Customer Names'!$C$2:$C$2336)</f>
        <v xml:space="preserve"> Mr.Dan</v>
      </c>
      <c r="C1649" s="41">
        <f>_xlfn.XLOOKUP(A1649,'Data Cleaning in Medical Examin'!$A$2:$A$2336,'Data Cleaning in Medical Examin'!$B$2:$B$2336)</f>
        <v>34.32</v>
      </c>
      <c r="D1649">
        <f>_xlfn.XLOOKUP(A1649,'Data Cleaning in Medical Examin'!$A$2:$A$2336,'Data Cleaning in Medical Examin'!$D$2:$D$2336)</f>
        <v>5.16</v>
      </c>
      <c r="E1649" t="str">
        <f>_xlfn.XLOOKUP(A1649,'Data Cleaning in Medical Examin'!$A$2:$A$2336,'Data Cleaning in Medical Examin'!$F$2:$F$2336)</f>
        <v>No</v>
      </c>
      <c r="F1649" t="str">
        <f>_xlfn.XLOOKUP(A1649,'Data Cleaning in Medical Examin'!$A$2:$A$2336,'Data Cleaning in Medical Examin'!$G$2:$G$2336)</f>
        <v>No</v>
      </c>
      <c r="G1649" t="str">
        <f>_xlfn.XLOOKUP(A1649,'Data Cleaning in Medical Examin'!$A$2:$A$2336,'Data Cleaning in Medical Examin'!$H$2:$H$2336)</f>
        <v>No</v>
      </c>
      <c r="H1649" t="str">
        <f>_xlfn.XLOOKUP(A1649,'Data Cleaning in Medical Examin'!$A$2:$A$2336,'Data Cleaning in Medical Examin'!$I$2:$I$2336)</f>
        <v>1 Major Surgery</v>
      </c>
      <c r="I1649" t="str">
        <f>_xlfn.XLOOKUP(A1649,'Data Cleaning in Medical Examin'!$A$2:$A$2336,'Data Cleaning in Medical Examin'!$J$2:$J$2336)</f>
        <v>No</v>
      </c>
      <c r="J1649" t="str">
        <f>_xlfn.XLOOKUP(A1649,'Data Cleaning in Medical Examin'!$A$2:$A$2336,'Data Cleaning in Medical Examin'!$C$2:$C$2336)</f>
        <v>Obesity</v>
      </c>
      <c r="K1649" t="str">
        <f>_xlfn.XLOOKUP(A1649,'Data Cleaning in Medical Examin'!$A$2:$A$2336,'Data Cleaning in Medical Examin'!$E$2:$E$2336)</f>
        <v>Normal</v>
      </c>
      <c r="L1649" t="str">
        <f>_xlfn.XLOOKUP(A1649,'DataCleaning in Hospitalisation'!$A$2:$A$2339,'DataCleaning in Hospitalisation'!$E$2:$E$2339)</f>
        <v>30-Jul-1994</v>
      </c>
      <c r="M1649" s="30">
        <f>_xlfn.XLOOKUP(A1649,'DataCleaning in Hospitalisation'!$A$2:$A$2339,'DataCleaning in Hospitalisation'!$H$2:$H$2339)</f>
        <v>5927.65</v>
      </c>
      <c r="N1649" t="str">
        <f>_xlfn.XLOOKUP(A1649,'DataCleaning in Hospitalisation'!$A$2:$A$2339,'DataCleaning in Hospitalisation'!$I$2:$I$2339)</f>
        <v>tier - 2</v>
      </c>
      <c r="O1649" t="str">
        <f>_xlfn.XLOOKUP(A1649,'DataCleaning in Hospitalisation'!$A$2:$A$2339,'DataCleaning in Hospitalisation'!$J$2:$J$2339)</f>
        <v>tier - 1</v>
      </c>
      <c r="P1649" t="str">
        <f>_xlfn.XLOOKUP(A1649,'DataCleaning in Hospitalisation'!$A$2:$A$2339,'DataCleaning in Hospitalisation'!$K$2:$K$2339)</f>
        <v>R1012</v>
      </c>
      <c r="Q1649">
        <f>_xlfn.XLOOKUP(A1649,'DataCleaning in Hospitalisation'!$A$2:$A$2339,'DataCleaning in Hospitalisation'!$F$2:$F$2339)</f>
        <v>29</v>
      </c>
      <c r="U1649" s="50" t="s">
        <v>2421</v>
      </c>
      <c r="V1649">
        <v>1</v>
      </c>
      <c r="X1649" s="4" t="s">
        <v>1988</v>
      </c>
      <c r="Y1649" s="30">
        <v>27117.99</v>
      </c>
      <c r="AJ1649" s="4" t="s">
        <v>1988</v>
      </c>
      <c r="AK1649" s="30">
        <v>27117.99</v>
      </c>
    </row>
    <row r="1650" spans="1:37" x14ac:dyDescent="0.3">
      <c r="A1650" t="s">
        <v>717</v>
      </c>
      <c r="B1650" t="str">
        <f>_xlfn.XLOOKUP(A1650,'Customer Names'!$A$2:$A$2336,'Customer Names'!$C$2:$C$2336)</f>
        <v xml:space="preserve"> Ms.Jennifer</v>
      </c>
      <c r="C1650" s="41">
        <f>_xlfn.XLOOKUP(A1650,'Data Cleaning in Medical Examin'!$A$2:$A$2336,'Data Cleaning in Medical Examin'!$B$2:$B$2336)</f>
        <v>32.51</v>
      </c>
      <c r="D1650">
        <f>_xlfn.XLOOKUP(A1650,'Data Cleaning in Medical Examin'!$A$2:$A$2336,'Data Cleaning in Medical Examin'!$D$2:$D$2336)</f>
        <v>4.3</v>
      </c>
      <c r="E1650" t="str">
        <f>_xlfn.XLOOKUP(A1650,'Data Cleaning in Medical Examin'!$A$2:$A$2336,'Data Cleaning in Medical Examin'!$F$2:$F$2336)</f>
        <v>No</v>
      </c>
      <c r="F1650" t="str">
        <f>_xlfn.XLOOKUP(A1650,'Data Cleaning in Medical Examin'!$A$2:$A$2336,'Data Cleaning in Medical Examin'!$G$2:$G$2336)</f>
        <v>No</v>
      </c>
      <c r="G1650" t="str">
        <f>_xlfn.XLOOKUP(A1650,'Data Cleaning in Medical Examin'!$A$2:$A$2336,'Data Cleaning in Medical Examin'!$H$2:$H$2336)</f>
        <v>No</v>
      </c>
      <c r="H1650" t="str">
        <f>_xlfn.XLOOKUP(A1650,'Data Cleaning in Medical Examin'!$A$2:$A$2336,'Data Cleaning in Medical Examin'!$I$2:$I$2336)</f>
        <v>No Major Surgery</v>
      </c>
      <c r="I1650" t="str">
        <f>_xlfn.XLOOKUP(A1650,'Data Cleaning in Medical Examin'!$A$2:$A$2336,'Data Cleaning in Medical Examin'!$J$2:$J$2336)</f>
        <v>No</v>
      </c>
      <c r="J1650" t="str">
        <f>_xlfn.XLOOKUP(A1650,'Data Cleaning in Medical Examin'!$A$2:$A$2336,'Data Cleaning in Medical Examin'!$C$2:$C$2336)</f>
        <v>Obesity</v>
      </c>
      <c r="K1650" t="str">
        <f>_xlfn.XLOOKUP(A1650,'Data Cleaning in Medical Examin'!$A$2:$A$2336,'Data Cleaning in Medical Examin'!$E$2:$E$2336)</f>
        <v>Normal</v>
      </c>
      <c r="L1650" t="str">
        <f>_xlfn.XLOOKUP(A1650,'DataCleaning in Hospitalisation'!$A$2:$A$2339,'DataCleaning in Hospitalisation'!$E$2:$E$2339)</f>
        <v>13-Aug-1993</v>
      </c>
      <c r="M1650" s="30">
        <f>_xlfn.XLOOKUP(A1650,'DataCleaning in Hospitalisation'!$A$2:$A$2339,'DataCleaning in Hospitalisation'!$H$2:$H$2339)</f>
        <v>5926.93</v>
      </c>
      <c r="N1650" t="str">
        <f>_xlfn.XLOOKUP(A1650,'DataCleaning in Hospitalisation'!$A$2:$A$2339,'DataCleaning in Hospitalisation'!$I$2:$I$2339)</f>
        <v>tier - 2</v>
      </c>
      <c r="O1650" t="str">
        <f>_xlfn.XLOOKUP(A1650,'DataCleaning in Hospitalisation'!$A$2:$A$2339,'DataCleaning in Hospitalisation'!$J$2:$J$2339)</f>
        <v>tier - 2</v>
      </c>
      <c r="P1650" t="str">
        <f>_xlfn.XLOOKUP(A1650,'DataCleaning in Hospitalisation'!$A$2:$A$2339,'DataCleaning in Hospitalisation'!$K$2:$K$2339)</f>
        <v>R1025</v>
      </c>
      <c r="Q1650">
        <f>_xlfn.XLOOKUP(A1650,'DataCleaning in Hospitalisation'!$A$2:$A$2339,'DataCleaning in Hospitalisation'!$F$2:$F$2339)</f>
        <v>30</v>
      </c>
      <c r="U1650" s="51" t="s">
        <v>6</v>
      </c>
      <c r="V1650">
        <v>1</v>
      </c>
      <c r="X1650" s="4" t="s">
        <v>2330</v>
      </c>
      <c r="Y1650" s="30">
        <v>44400.41</v>
      </c>
      <c r="AJ1650" s="4" t="s">
        <v>2330</v>
      </c>
      <c r="AK1650" s="30">
        <v>44400.41</v>
      </c>
    </row>
    <row r="1651" spans="1:37" x14ac:dyDescent="0.3">
      <c r="A1651" t="s">
        <v>716</v>
      </c>
      <c r="B1651" t="str">
        <f>_xlfn.XLOOKUP(A1651,'Customer Names'!$A$2:$A$2336,'Customer Names'!$C$2:$C$2336)</f>
        <v xml:space="preserve"> Mrs.Jessica</v>
      </c>
      <c r="C1651" s="41">
        <f>_xlfn.XLOOKUP(A1651,'Data Cleaning in Medical Examin'!$A$2:$A$2336,'Data Cleaning in Medical Examin'!$B$2:$B$2336)</f>
        <v>30.71</v>
      </c>
      <c r="D1651">
        <f>_xlfn.XLOOKUP(A1651,'Data Cleaning in Medical Examin'!$A$2:$A$2336,'Data Cleaning in Medical Examin'!$D$2:$D$2336)</f>
        <v>6.14</v>
      </c>
      <c r="E1651" t="str">
        <f>_xlfn.XLOOKUP(A1651,'Data Cleaning in Medical Examin'!$A$2:$A$2336,'Data Cleaning in Medical Examin'!$F$2:$F$2336)</f>
        <v>No</v>
      </c>
      <c r="F1651" t="str">
        <f>_xlfn.XLOOKUP(A1651,'Data Cleaning in Medical Examin'!$A$2:$A$2336,'Data Cleaning in Medical Examin'!$G$2:$G$2336)</f>
        <v>No</v>
      </c>
      <c r="G1651" t="str">
        <f>_xlfn.XLOOKUP(A1651,'Data Cleaning in Medical Examin'!$A$2:$A$2336,'Data Cleaning in Medical Examin'!$H$2:$H$2336)</f>
        <v>Yes</v>
      </c>
      <c r="H1651" t="str">
        <f>_xlfn.XLOOKUP(A1651,'Data Cleaning in Medical Examin'!$A$2:$A$2336,'Data Cleaning in Medical Examin'!$I$2:$I$2336)</f>
        <v>1 Major Surgery</v>
      </c>
      <c r="I1651" t="str">
        <f>_xlfn.XLOOKUP(A1651,'Data Cleaning in Medical Examin'!$A$2:$A$2336,'Data Cleaning in Medical Examin'!$J$2:$J$2336)</f>
        <v>No</v>
      </c>
      <c r="J1651" t="str">
        <f>_xlfn.XLOOKUP(A1651,'Data Cleaning in Medical Examin'!$A$2:$A$2336,'Data Cleaning in Medical Examin'!$C$2:$C$2336)</f>
        <v>Obesity</v>
      </c>
      <c r="K1651" t="str">
        <f>_xlfn.XLOOKUP(A1651,'Data Cleaning in Medical Examin'!$A$2:$A$2336,'Data Cleaning in Medical Examin'!$E$2:$E$2336)</f>
        <v>Prediabetes</v>
      </c>
      <c r="L1651" t="str">
        <f>_xlfn.XLOOKUP(A1651,'DataCleaning in Hospitalisation'!$A$2:$A$2339,'DataCleaning in Hospitalisation'!$E$2:$E$2339)</f>
        <v>29-Jul-1987</v>
      </c>
      <c r="M1651" s="30">
        <f>_xlfn.XLOOKUP(A1651,'DataCleaning in Hospitalisation'!$A$2:$A$2339,'DataCleaning in Hospitalisation'!$H$2:$H$2339)</f>
        <v>5926.85</v>
      </c>
      <c r="N1651" t="str">
        <f>_xlfn.XLOOKUP(A1651,'DataCleaning in Hospitalisation'!$A$2:$A$2339,'DataCleaning in Hospitalisation'!$I$2:$I$2339)</f>
        <v>tier - 3</v>
      </c>
      <c r="O1651" t="str">
        <f>_xlfn.XLOOKUP(A1651,'DataCleaning in Hospitalisation'!$A$2:$A$2339,'DataCleaning in Hospitalisation'!$J$2:$J$2339)</f>
        <v>tier - 3</v>
      </c>
      <c r="P1651" t="str">
        <f>_xlfn.XLOOKUP(A1651,'DataCleaning in Hospitalisation'!$A$2:$A$2339,'DataCleaning in Hospitalisation'!$K$2:$K$2339)</f>
        <v>R1011</v>
      </c>
      <c r="Q1651">
        <f>_xlfn.XLOOKUP(A1651,'DataCleaning in Hospitalisation'!$A$2:$A$2339,'DataCleaning in Hospitalisation'!$F$2:$F$2339)</f>
        <v>36</v>
      </c>
      <c r="U1651" s="52" t="s">
        <v>2372</v>
      </c>
      <c r="V1651">
        <v>1</v>
      </c>
      <c r="X1651" s="4" t="s">
        <v>1987</v>
      </c>
      <c r="Y1651" s="30">
        <v>27092.38</v>
      </c>
      <c r="AJ1651" s="4" t="s">
        <v>1987</v>
      </c>
      <c r="AK1651" s="30">
        <v>27092.38</v>
      </c>
    </row>
    <row r="1652" spans="1:37" x14ac:dyDescent="0.3">
      <c r="A1652" t="s">
        <v>715</v>
      </c>
      <c r="B1652" t="str">
        <f>_xlfn.XLOOKUP(A1652,'Customer Names'!$A$2:$A$2336,'Customer Names'!$C$2:$C$2336)</f>
        <v xml:space="preserve"> Mr.Chaiwat</v>
      </c>
      <c r="C1652" s="41">
        <f>_xlfn.XLOOKUP(A1652,'Data Cleaning in Medical Examin'!$A$2:$A$2336,'Data Cleaning in Medical Examin'!$B$2:$B$2336)</f>
        <v>28.9</v>
      </c>
      <c r="D1652">
        <f>_xlfn.XLOOKUP(A1652,'Data Cleaning in Medical Examin'!$A$2:$A$2336,'Data Cleaning in Medical Examin'!$D$2:$D$2336)</f>
        <v>5.36</v>
      </c>
      <c r="E1652" t="str">
        <f>_xlfn.XLOOKUP(A1652,'Data Cleaning in Medical Examin'!$A$2:$A$2336,'Data Cleaning in Medical Examin'!$F$2:$F$2336)</f>
        <v>No</v>
      </c>
      <c r="F1652" t="str">
        <f>_xlfn.XLOOKUP(A1652,'Data Cleaning in Medical Examin'!$A$2:$A$2336,'Data Cleaning in Medical Examin'!$G$2:$G$2336)</f>
        <v>No</v>
      </c>
      <c r="G1652" t="str">
        <f>_xlfn.XLOOKUP(A1652,'Data Cleaning in Medical Examin'!$A$2:$A$2336,'Data Cleaning in Medical Examin'!$H$2:$H$2336)</f>
        <v>No</v>
      </c>
      <c r="H1652" t="str">
        <f>_xlfn.XLOOKUP(A1652,'Data Cleaning in Medical Examin'!$A$2:$A$2336,'Data Cleaning in Medical Examin'!$I$2:$I$2336)</f>
        <v>1 Major Surgery</v>
      </c>
      <c r="I1652" t="str">
        <f>_xlfn.XLOOKUP(A1652,'Data Cleaning in Medical Examin'!$A$2:$A$2336,'Data Cleaning in Medical Examin'!$J$2:$J$2336)</f>
        <v>No</v>
      </c>
      <c r="J1652" t="str">
        <f>_xlfn.XLOOKUP(A1652,'Data Cleaning in Medical Examin'!$A$2:$A$2336,'Data Cleaning in Medical Examin'!$C$2:$C$2336)</f>
        <v>Over Weight</v>
      </c>
      <c r="K1652" t="str">
        <f>_xlfn.XLOOKUP(A1652,'Data Cleaning in Medical Examin'!$A$2:$A$2336,'Data Cleaning in Medical Examin'!$E$2:$E$2336)</f>
        <v>Normal</v>
      </c>
      <c r="L1652" t="str">
        <f>_xlfn.XLOOKUP(A1652,'DataCleaning in Hospitalisation'!$A$2:$A$2339,'DataCleaning in Hospitalisation'!$E$2:$E$2339)</f>
        <v>21-Dec-1982</v>
      </c>
      <c r="M1652" s="30">
        <f>_xlfn.XLOOKUP(A1652,'DataCleaning in Hospitalisation'!$A$2:$A$2339,'DataCleaning in Hospitalisation'!$H$2:$H$2339)</f>
        <v>5920.1</v>
      </c>
      <c r="N1652" t="str">
        <f>_xlfn.XLOOKUP(A1652,'DataCleaning in Hospitalisation'!$A$2:$A$2339,'DataCleaning in Hospitalisation'!$I$2:$I$2339)</f>
        <v>tier - 2</v>
      </c>
      <c r="O1652" t="str">
        <f>_xlfn.XLOOKUP(A1652,'DataCleaning in Hospitalisation'!$A$2:$A$2339,'DataCleaning in Hospitalisation'!$J$2:$J$2339)</f>
        <v>tier - 1</v>
      </c>
      <c r="P1652" t="str">
        <f>_xlfn.XLOOKUP(A1652,'DataCleaning in Hospitalisation'!$A$2:$A$2339,'DataCleaning in Hospitalisation'!$K$2:$K$2339)</f>
        <v>R1013</v>
      </c>
      <c r="Q1652">
        <f>_xlfn.XLOOKUP(A1652,'DataCleaning in Hospitalisation'!$A$2:$A$2339,'DataCleaning in Hospitalisation'!$F$2:$F$2339)</f>
        <v>41</v>
      </c>
      <c r="U1652" s="53" t="s">
        <v>2373</v>
      </c>
      <c r="V1652">
        <v>1</v>
      </c>
      <c r="X1652" s="4" t="s">
        <v>1986</v>
      </c>
      <c r="Y1652" s="30">
        <v>27080.639999999999</v>
      </c>
      <c r="AJ1652" s="4" t="s">
        <v>1986</v>
      </c>
      <c r="AK1652" s="30">
        <v>27080.639999999999</v>
      </c>
    </row>
    <row r="1653" spans="1:37" x14ac:dyDescent="0.3">
      <c r="A1653" t="s">
        <v>714</v>
      </c>
      <c r="B1653" t="str">
        <f>_xlfn.XLOOKUP(A1653,'Customer Names'!$A$2:$A$2336,'Customer Names'!$C$2:$C$2336)</f>
        <v xml:space="preserve"> Ms.Kerri</v>
      </c>
      <c r="C1653" s="41">
        <f>_xlfn.XLOOKUP(A1653,'Data Cleaning in Medical Examin'!$A$2:$A$2336,'Data Cleaning in Medical Examin'!$B$2:$B$2336)</f>
        <v>36.19</v>
      </c>
      <c r="D1653">
        <f>_xlfn.XLOOKUP(A1653,'Data Cleaning in Medical Examin'!$A$2:$A$2336,'Data Cleaning in Medical Examin'!$D$2:$D$2336)</f>
        <v>4.3</v>
      </c>
      <c r="E1653" t="str">
        <f>_xlfn.XLOOKUP(A1653,'Data Cleaning in Medical Examin'!$A$2:$A$2336,'Data Cleaning in Medical Examin'!$F$2:$F$2336)</f>
        <v>No</v>
      </c>
      <c r="F1653" t="str">
        <f>_xlfn.XLOOKUP(A1653,'Data Cleaning in Medical Examin'!$A$2:$A$2336,'Data Cleaning in Medical Examin'!$G$2:$G$2336)</f>
        <v>No</v>
      </c>
      <c r="G1653" t="str">
        <f>_xlfn.XLOOKUP(A1653,'Data Cleaning in Medical Examin'!$A$2:$A$2336,'Data Cleaning in Medical Examin'!$H$2:$H$2336)</f>
        <v>No</v>
      </c>
      <c r="H1653" t="str">
        <f>_xlfn.XLOOKUP(A1653,'Data Cleaning in Medical Examin'!$A$2:$A$2336,'Data Cleaning in Medical Examin'!$I$2:$I$2336)</f>
        <v>No Major Surgery</v>
      </c>
      <c r="I1653" t="str">
        <f>_xlfn.XLOOKUP(A1653,'Data Cleaning in Medical Examin'!$A$2:$A$2336,'Data Cleaning in Medical Examin'!$J$2:$J$2336)</f>
        <v>No</v>
      </c>
      <c r="J1653" t="str">
        <f>_xlfn.XLOOKUP(A1653,'Data Cleaning in Medical Examin'!$A$2:$A$2336,'Data Cleaning in Medical Examin'!$C$2:$C$2336)</f>
        <v>Obesity</v>
      </c>
      <c r="K1653" t="str">
        <f>_xlfn.XLOOKUP(A1653,'Data Cleaning in Medical Examin'!$A$2:$A$2336,'Data Cleaning in Medical Examin'!$E$2:$E$2336)</f>
        <v>Normal</v>
      </c>
      <c r="L1653" t="str">
        <f>_xlfn.XLOOKUP(A1653,'DataCleaning in Hospitalisation'!$A$2:$A$2339,'DataCleaning in Hospitalisation'!$E$2:$E$2339)</f>
        <v>8-Jul-1982</v>
      </c>
      <c r="M1653" s="30">
        <f>_xlfn.XLOOKUP(A1653,'DataCleaning in Hospitalisation'!$A$2:$A$2339,'DataCleaning in Hospitalisation'!$H$2:$H$2339)</f>
        <v>5910.94</v>
      </c>
      <c r="N1653" t="str">
        <f>_xlfn.XLOOKUP(A1653,'DataCleaning in Hospitalisation'!$A$2:$A$2339,'DataCleaning in Hospitalisation'!$I$2:$I$2339)</f>
        <v>tier - 2</v>
      </c>
      <c r="O1653" t="str">
        <f>_xlfn.XLOOKUP(A1653,'DataCleaning in Hospitalisation'!$A$2:$A$2339,'DataCleaning in Hospitalisation'!$J$2:$J$2339)</f>
        <v>tier - 1</v>
      </c>
      <c r="P1653" t="str">
        <f>_xlfn.XLOOKUP(A1653,'DataCleaning in Hospitalisation'!$A$2:$A$2339,'DataCleaning in Hospitalisation'!$K$2:$K$2339)</f>
        <v>R1011</v>
      </c>
      <c r="Q1653">
        <f>_xlfn.XLOOKUP(A1653,'DataCleaning in Hospitalisation'!$A$2:$A$2339,'DataCleaning in Hospitalisation'!$F$2:$F$2339)</f>
        <v>41</v>
      </c>
      <c r="U1653" s="4" t="s">
        <v>1120</v>
      </c>
      <c r="V1653">
        <v>1</v>
      </c>
      <c r="X1653" s="4" t="s">
        <v>1985</v>
      </c>
      <c r="Y1653" s="30">
        <v>27037.91</v>
      </c>
      <c r="AJ1653" s="4" t="s">
        <v>1985</v>
      </c>
      <c r="AK1653" s="30">
        <v>27037.91</v>
      </c>
    </row>
    <row r="1654" spans="1:37" x14ac:dyDescent="0.3">
      <c r="A1654" t="s">
        <v>713</v>
      </c>
      <c r="B1654" t="str">
        <f>_xlfn.XLOOKUP(A1654,'Customer Names'!$A$2:$A$2336,'Customer Names'!$C$2:$C$2336)</f>
        <v xml:space="preserve"> Ms.Lisa</v>
      </c>
      <c r="C1654" s="41">
        <f>_xlfn.XLOOKUP(A1654,'Data Cleaning in Medical Examin'!$A$2:$A$2336,'Data Cleaning in Medical Examin'!$B$2:$B$2336)</f>
        <v>29.6</v>
      </c>
      <c r="D1654">
        <f>_xlfn.XLOOKUP(A1654,'Data Cleaning in Medical Examin'!$A$2:$A$2336,'Data Cleaning in Medical Examin'!$D$2:$D$2336)</f>
        <v>4.09</v>
      </c>
      <c r="E1654" t="str">
        <f>_xlfn.XLOOKUP(A1654,'Data Cleaning in Medical Examin'!$A$2:$A$2336,'Data Cleaning in Medical Examin'!$F$2:$F$2336)</f>
        <v>No</v>
      </c>
      <c r="F1654" t="str">
        <f>_xlfn.XLOOKUP(A1654,'Data Cleaning in Medical Examin'!$A$2:$A$2336,'Data Cleaning in Medical Examin'!$G$2:$G$2336)</f>
        <v>No</v>
      </c>
      <c r="G1654" t="str">
        <f>_xlfn.XLOOKUP(A1654,'Data Cleaning in Medical Examin'!$A$2:$A$2336,'Data Cleaning in Medical Examin'!$H$2:$H$2336)</f>
        <v>No</v>
      </c>
      <c r="H1654" t="str">
        <f>_xlfn.XLOOKUP(A1654,'Data Cleaning in Medical Examin'!$A$2:$A$2336,'Data Cleaning in Medical Examin'!$I$2:$I$2336)</f>
        <v>No Major Surgery</v>
      </c>
      <c r="I1654" t="str">
        <f>_xlfn.XLOOKUP(A1654,'Data Cleaning in Medical Examin'!$A$2:$A$2336,'Data Cleaning in Medical Examin'!$J$2:$J$2336)</f>
        <v>No</v>
      </c>
      <c r="J1654" t="str">
        <f>_xlfn.XLOOKUP(A1654,'Data Cleaning in Medical Examin'!$A$2:$A$2336,'Data Cleaning in Medical Examin'!$C$2:$C$2336)</f>
        <v>Over Weight</v>
      </c>
      <c r="K1654" t="str">
        <f>_xlfn.XLOOKUP(A1654,'Data Cleaning in Medical Examin'!$A$2:$A$2336,'Data Cleaning in Medical Examin'!$E$2:$E$2336)</f>
        <v>Normal</v>
      </c>
      <c r="L1654" t="str">
        <f>_xlfn.XLOOKUP(A1654,'DataCleaning in Hospitalisation'!$A$2:$A$2339,'DataCleaning in Hospitalisation'!$E$2:$E$2339)</f>
        <v>19-Oct-1993</v>
      </c>
      <c r="M1654" s="30">
        <f>_xlfn.XLOOKUP(A1654,'DataCleaning in Hospitalisation'!$A$2:$A$2339,'DataCleaning in Hospitalisation'!$H$2:$H$2339)</f>
        <v>5877.02</v>
      </c>
      <c r="N1654" t="str">
        <f>_xlfn.XLOOKUP(A1654,'DataCleaning in Hospitalisation'!$A$2:$A$2339,'DataCleaning in Hospitalisation'!$I$2:$I$2339)</f>
        <v>tier - 2</v>
      </c>
      <c r="O1654" t="str">
        <f>_xlfn.XLOOKUP(A1654,'DataCleaning in Hospitalisation'!$A$2:$A$2339,'DataCleaning in Hospitalisation'!$J$2:$J$2339)</f>
        <v>tier - 2</v>
      </c>
      <c r="P1654" t="str">
        <f>_xlfn.XLOOKUP(A1654,'DataCleaning in Hospitalisation'!$A$2:$A$2339,'DataCleaning in Hospitalisation'!$K$2:$K$2339)</f>
        <v>R1021</v>
      </c>
      <c r="Q1654">
        <f>_xlfn.XLOOKUP(A1654,'DataCleaning in Hospitalisation'!$A$2:$A$2339,'DataCleaning in Hospitalisation'!$F$2:$F$2339)</f>
        <v>30</v>
      </c>
      <c r="U1654" s="46" t="s">
        <v>6</v>
      </c>
      <c r="V1654">
        <v>1</v>
      </c>
      <c r="X1654" s="4" t="s">
        <v>1984</v>
      </c>
      <c r="Y1654" s="30">
        <v>27000.98</v>
      </c>
      <c r="AJ1654" s="4" t="s">
        <v>1984</v>
      </c>
      <c r="AK1654" s="30">
        <v>27000.98</v>
      </c>
    </row>
    <row r="1655" spans="1:37" x14ac:dyDescent="0.3">
      <c r="A1655" t="s">
        <v>712</v>
      </c>
      <c r="B1655" t="str">
        <f>_xlfn.XLOOKUP(A1655,'Customer Names'!$A$2:$A$2336,'Customer Names'!$C$2:$C$2336)</f>
        <v xml:space="preserve"> Mr.Nicholas</v>
      </c>
      <c r="C1655" s="41">
        <f>_xlfn.XLOOKUP(A1655,'Data Cleaning in Medical Examin'!$A$2:$A$2336,'Data Cleaning in Medical Examin'!$B$2:$B$2336)</f>
        <v>30.95</v>
      </c>
      <c r="D1655">
        <f>_xlfn.XLOOKUP(A1655,'Data Cleaning in Medical Examin'!$A$2:$A$2336,'Data Cleaning in Medical Examin'!$D$2:$D$2336)</f>
        <v>6.27</v>
      </c>
      <c r="E1655" t="str">
        <f>_xlfn.XLOOKUP(A1655,'Data Cleaning in Medical Examin'!$A$2:$A$2336,'Data Cleaning in Medical Examin'!$F$2:$F$2336)</f>
        <v>No</v>
      </c>
      <c r="F1655" t="str">
        <f>_xlfn.XLOOKUP(A1655,'Data Cleaning in Medical Examin'!$A$2:$A$2336,'Data Cleaning in Medical Examin'!$G$2:$G$2336)</f>
        <v>No</v>
      </c>
      <c r="G1655" t="str">
        <f>_xlfn.XLOOKUP(A1655,'Data Cleaning in Medical Examin'!$A$2:$A$2336,'Data Cleaning in Medical Examin'!$H$2:$H$2336)</f>
        <v>Yes</v>
      </c>
      <c r="H1655" t="str">
        <f>_xlfn.XLOOKUP(A1655,'Data Cleaning in Medical Examin'!$A$2:$A$2336,'Data Cleaning in Medical Examin'!$I$2:$I$2336)</f>
        <v>1 Major Surgery</v>
      </c>
      <c r="I1655" t="str">
        <f>_xlfn.XLOOKUP(A1655,'Data Cleaning in Medical Examin'!$A$2:$A$2336,'Data Cleaning in Medical Examin'!$J$2:$J$2336)</f>
        <v>No</v>
      </c>
      <c r="J1655" t="str">
        <f>_xlfn.XLOOKUP(A1655,'Data Cleaning in Medical Examin'!$A$2:$A$2336,'Data Cleaning in Medical Examin'!$C$2:$C$2336)</f>
        <v>Obesity</v>
      </c>
      <c r="K1655" t="str">
        <f>_xlfn.XLOOKUP(A1655,'Data Cleaning in Medical Examin'!$A$2:$A$2336,'Data Cleaning in Medical Examin'!$E$2:$E$2336)</f>
        <v>Prediabetes</v>
      </c>
      <c r="L1655" t="str">
        <f>_xlfn.XLOOKUP(A1655,'DataCleaning in Hospitalisation'!$A$2:$A$2339,'DataCleaning in Hospitalisation'!$E$2:$E$2339)</f>
        <v>22-Nov-1984</v>
      </c>
      <c r="M1655" s="30">
        <f>_xlfn.XLOOKUP(A1655,'DataCleaning in Hospitalisation'!$A$2:$A$2339,'DataCleaning in Hospitalisation'!$H$2:$H$2339)</f>
        <v>5855.9</v>
      </c>
      <c r="N1655" t="str">
        <f>_xlfn.XLOOKUP(A1655,'DataCleaning in Hospitalisation'!$A$2:$A$2339,'DataCleaning in Hospitalisation'!$I$2:$I$2339)</f>
        <v>tier - 2</v>
      </c>
      <c r="O1655" t="str">
        <f>_xlfn.XLOOKUP(A1655,'DataCleaning in Hospitalisation'!$A$2:$A$2339,'DataCleaning in Hospitalisation'!$J$2:$J$2339)</f>
        <v>tier - 3</v>
      </c>
      <c r="P1655" t="str">
        <f>_xlfn.XLOOKUP(A1655,'DataCleaning in Hospitalisation'!$A$2:$A$2339,'DataCleaning in Hospitalisation'!$K$2:$K$2339)</f>
        <v>R1012</v>
      </c>
      <c r="Q1655">
        <f>_xlfn.XLOOKUP(A1655,'DataCleaning in Hospitalisation'!$A$2:$A$2339,'DataCleaning in Hospitalisation'!$F$2:$F$2339)</f>
        <v>39</v>
      </c>
      <c r="U1655" s="50" t="s">
        <v>2418</v>
      </c>
      <c r="V1655">
        <v>1</v>
      </c>
      <c r="X1655" s="4" t="s">
        <v>1983</v>
      </c>
      <c r="Y1655" s="30">
        <v>26936.98</v>
      </c>
      <c r="AJ1655" s="4" t="s">
        <v>1983</v>
      </c>
      <c r="AK1655" s="30">
        <v>26936.98</v>
      </c>
    </row>
    <row r="1656" spans="1:37" x14ac:dyDescent="0.3">
      <c r="A1656" t="s">
        <v>711</v>
      </c>
      <c r="B1656" t="str">
        <f>_xlfn.XLOOKUP(A1656,'Customer Names'!$A$2:$A$2336,'Customer Names'!$C$2:$C$2336)</f>
        <v xml:space="preserve"> Mr.Vasilis</v>
      </c>
      <c r="C1656" s="41">
        <f>_xlfn.XLOOKUP(A1656,'Data Cleaning in Medical Examin'!$A$2:$A$2336,'Data Cleaning in Medical Examin'!$B$2:$B$2336)</f>
        <v>19.95</v>
      </c>
      <c r="D1656">
        <f>_xlfn.XLOOKUP(A1656,'Data Cleaning in Medical Examin'!$A$2:$A$2336,'Data Cleaning in Medical Examin'!$D$2:$D$2336)</f>
        <v>5.39</v>
      </c>
      <c r="E1656" t="str">
        <f>_xlfn.XLOOKUP(A1656,'Data Cleaning in Medical Examin'!$A$2:$A$2336,'Data Cleaning in Medical Examin'!$F$2:$F$2336)</f>
        <v>No</v>
      </c>
      <c r="F1656" t="str">
        <f>_xlfn.XLOOKUP(A1656,'Data Cleaning in Medical Examin'!$A$2:$A$2336,'Data Cleaning in Medical Examin'!$G$2:$G$2336)</f>
        <v>No</v>
      </c>
      <c r="G1656" t="str">
        <f>_xlfn.XLOOKUP(A1656,'Data Cleaning in Medical Examin'!$A$2:$A$2336,'Data Cleaning in Medical Examin'!$H$2:$H$2336)</f>
        <v>No</v>
      </c>
      <c r="H1656" t="str">
        <f>_xlfn.XLOOKUP(A1656,'Data Cleaning in Medical Examin'!$A$2:$A$2336,'Data Cleaning in Medical Examin'!$I$2:$I$2336)</f>
        <v>1 Major Surgery</v>
      </c>
      <c r="I1656" t="str">
        <f>_xlfn.XLOOKUP(A1656,'Data Cleaning in Medical Examin'!$A$2:$A$2336,'Data Cleaning in Medical Examin'!$J$2:$J$2336)</f>
        <v>No</v>
      </c>
      <c r="J1656" t="str">
        <f>_xlfn.XLOOKUP(A1656,'Data Cleaning in Medical Examin'!$A$2:$A$2336,'Data Cleaning in Medical Examin'!$C$2:$C$2336)</f>
        <v>Normal Weight</v>
      </c>
      <c r="K1656" t="str">
        <f>_xlfn.XLOOKUP(A1656,'Data Cleaning in Medical Examin'!$A$2:$A$2336,'Data Cleaning in Medical Examin'!$E$2:$E$2336)</f>
        <v>Normal</v>
      </c>
      <c r="L1656" t="str">
        <f>_xlfn.XLOOKUP(A1656,'DataCleaning in Hospitalisation'!$A$2:$A$2339,'DataCleaning in Hospitalisation'!$E$2:$E$2339)</f>
        <v>18-Jun-1985</v>
      </c>
      <c r="M1656" s="30">
        <f>_xlfn.XLOOKUP(A1656,'DataCleaning in Hospitalisation'!$A$2:$A$2339,'DataCleaning in Hospitalisation'!$H$2:$H$2339)</f>
        <v>5847.24</v>
      </c>
      <c r="N1656" t="str">
        <f>_xlfn.XLOOKUP(A1656,'DataCleaning in Hospitalisation'!$A$2:$A$2339,'DataCleaning in Hospitalisation'!$I$2:$I$2339)</f>
        <v>tier - 2</v>
      </c>
      <c r="O1656" t="str">
        <f>_xlfn.XLOOKUP(A1656,'DataCleaning in Hospitalisation'!$A$2:$A$2339,'DataCleaning in Hospitalisation'!$J$2:$J$2339)</f>
        <v>tier - 1</v>
      </c>
      <c r="P1656" t="str">
        <f>_xlfn.XLOOKUP(A1656,'DataCleaning in Hospitalisation'!$A$2:$A$2339,'DataCleaning in Hospitalisation'!$K$2:$K$2339)</f>
        <v>R1013</v>
      </c>
      <c r="Q1656">
        <f>_xlfn.XLOOKUP(A1656,'DataCleaning in Hospitalisation'!$A$2:$A$2339,'DataCleaning in Hospitalisation'!$F$2:$F$2339)</f>
        <v>38</v>
      </c>
      <c r="U1656" s="51" t="s">
        <v>7</v>
      </c>
      <c r="V1656">
        <v>1</v>
      </c>
      <c r="X1656" s="4" t="s">
        <v>1982</v>
      </c>
      <c r="Y1656" s="30">
        <v>26927.69</v>
      </c>
      <c r="AJ1656" s="4" t="s">
        <v>1982</v>
      </c>
      <c r="AK1656" s="30">
        <v>26927.69</v>
      </c>
    </row>
    <row r="1657" spans="1:37" x14ac:dyDescent="0.3">
      <c r="A1657" t="s">
        <v>710</v>
      </c>
      <c r="B1657" t="str">
        <f>_xlfn.XLOOKUP(A1657,'Customer Names'!$A$2:$A$2336,'Customer Names'!$C$2:$C$2336)</f>
        <v xml:space="preserve"> Mr.Michael</v>
      </c>
      <c r="C1657" s="41">
        <f>_xlfn.XLOOKUP(A1657,'Data Cleaning in Medical Examin'!$A$2:$A$2336,'Data Cleaning in Medical Examin'!$B$2:$B$2336)</f>
        <v>23.65</v>
      </c>
      <c r="D1657">
        <f>_xlfn.XLOOKUP(A1657,'Data Cleaning in Medical Examin'!$A$2:$A$2336,'Data Cleaning in Medical Examin'!$D$2:$D$2336)</f>
        <v>5.75</v>
      </c>
      <c r="E1657" t="str">
        <f>_xlfn.XLOOKUP(A1657,'Data Cleaning in Medical Examin'!$A$2:$A$2336,'Data Cleaning in Medical Examin'!$F$2:$F$2336)</f>
        <v>Yes</v>
      </c>
      <c r="F1657" t="str">
        <f>_xlfn.XLOOKUP(A1657,'Data Cleaning in Medical Examin'!$A$2:$A$2336,'Data Cleaning in Medical Examin'!$G$2:$G$2336)</f>
        <v>No</v>
      </c>
      <c r="G1657" t="str">
        <f>_xlfn.XLOOKUP(A1657,'Data Cleaning in Medical Examin'!$A$2:$A$2336,'Data Cleaning in Medical Examin'!$H$2:$H$2336)</f>
        <v>No</v>
      </c>
      <c r="H1657" t="str">
        <f>_xlfn.XLOOKUP(A1657,'Data Cleaning in Medical Examin'!$A$2:$A$2336,'Data Cleaning in Medical Examin'!$I$2:$I$2336)</f>
        <v>No Major Surgery</v>
      </c>
      <c r="I1657" t="str">
        <f>_xlfn.XLOOKUP(A1657,'Data Cleaning in Medical Examin'!$A$2:$A$2336,'Data Cleaning in Medical Examin'!$J$2:$J$2336)</f>
        <v>No</v>
      </c>
      <c r="J1657" t="str">
        <f>_xlfn.XLOOKUP(A1657,'Data Cleaning in Medical Examin'!$A$2:$A$2336,'Data Cleaning in Medical Examin'!$C$2:$C$2336)</f>
        <v>Normal Weight</v>
      </c>
      <c r="K1657" t="str">
        <f>_xlfn.XLOOKUP(A1657,'Data Cleaning in Medical Examin'!$A$2:$A$2336,'Data Cleaning in Medical Examin'!$E$2:$E$2336)</f>
        <v>Prediabetes</v>
      </c>
      <c r="L1657" t="str">
        <f>_xlfn.XLOOKUP(A1657,'DataCleaning in Hospitalisation'!$A$2:$A$2339,'DataCleaning in Hospitalisation'!$E$2:$E$2339)</f>
        <v>30-Sep-1987</v>
      </c>
      <c r="M1657" s="30">
        <f>_xlfn.XLOOKUP(A1657,'DataCleaning in Hospitalisation'!$A$2:$A$2339,'DataCleaning in Hospitalisation'!$H$2:$H$2339)</f>
        <v>5846.92</v>
      </c>
      <c r="N1657" t="str">
        <f>_xlfn.XLOOKUP(A1657,'DataCleaning in Hospitalisation'!$A$2:$A$2339,'DataCleaning in Hospitalisation'!$I$2:$I$2339)</f>
        <v>tier - 2</v>
      </c>
      <c r="O1657" t="str">
        <f>_xlfn.XLOOKUP(A1657,'DataCleaning in Hospitalisation'!$A$2:$A$2339,'DataCleaning in Hospitalisation'!$J$2:$J$2339)</f>
        <v>tier - 2</v>
      </c>
      <c r="P1657" t="str">
        <f>_xlfn.XLOOKUP(A1657,'DataCleaning in Hospitalisation'!$A$2:$A$2339,'DataCleaning in Hospitalisation'!$K$2:$K$2339)</f>
        <v>R1013</v>
      </c>
      <c r="Q1657">
        <f>_xlfn.XLOOKUP(A1657,'DataCleaning in Hospitalisation'!$A$2:$A$2339,'DataCleaning in Hospitalisation'!$F$2:$F$2339)</f>
        <v>36</v>
      </c>
      <c r="U1657" s="52" t="s">
        <v>2372</v>
      </c>
      <c r="V1657">
        <v>1</v>
      </c>
      <c r="X1657" s="4" t="s">
        <v>1981</v>
      </c>
      <c r="Y1657" s="30">
        <v>26926.51</v>
      </c>
      <c r="AJ1657" s="4" t="s">
        <v>1981</v>
      </c>
      <c r="AK1657" s="30">
        <v>26926.51</v>
      </c>
    </row>
    <row r="1658" spans="1:37" x14ac:dyDescent="0.3">
      <c r="A1658" t="s">
        <v>709</v>
      </c>
      <c r="B1658" t="str">
        <f>_xlfn.XLOOKUP(A1658,'Customer Names'!$A$2:$A$2336,'Customer Names'!$C$2:$C$2336)</f>
        <v xml:space="preserve"> Ms.Colleen</v>
      </c>
      <c r="C1658" s="41">
        <f>_xlfn.XLOOKUP(A1658,'Data Cleaning in Medical Examin'!$A$2:$A$2336,'Data Cleaning in Medical Examin'!$B$2:$B$2336)</f>
        <v>43.34</v>
      </c>
      <c r="D1658">
        <f>_xlfn.XLOOKUP(A1658,'Data Cleaning in Medical Examin'!$A$2:$A$2336,'Data Cleaning in Medical Examin'!$D$2:$D$2336)</f>
        <v>4.91</v>
      </c>
      <c r="E1658" t="str">
        <f>_xlfn.XLOOKUP(A1658,'Data Cleaning in Medical Examin'!$A$2:$A$2336,'Data Cleaning in Medical Examin'!$F$2:$F$2336)</f>
        <v>No</v>
      </c>
      <c r="F1658" t="str">
        <f>_xlfn.XLOOKUP(A1658,'Data Cleaning in Medical Examin'!$A$2:$A$2336,'Data Cleaning in Medical Examin'!$G$2:$G$2336)</f>
        <v>No</v>
      </c>
      <c r="G1658" t="str">
        <f>_xlfn.XLOOKUP(A1658,'Data Cleaning in Medical Examin'!$A$2:$A$2336,'Data Cleaning in Medical Examin'!$H$2:$H$2336)</f>
        <v>No</v>
      </c>
      <c r="H1658" t="str">
        <f>_xlfn.XLOOKUP(A1658,'Data Cleaning in Medical Examin'!$A$2:$A$2336,'Data Cleaning in Medical Examin'!$I$2:$I$2336)</f>
        <v>1 Major Surgery</v>
      </c>
      <c r="I1658" t="str">
        <f>_xlfn.XLOOKUP(A1658,'Data Cleaning in Medical Examin'!$A$2:$A$2336,'Data Cleaning in Medical Examin'!$J$2:$J$2336)</f>
        <v>No</v>
      </c>
      <c r="J1658" t="str">
        <f>_xlfn.XLOOKUP(A1658,'Data Cleaning in Medical Examin'!$A$2:$A$2336,'Data Cleaning in Medical Examin'!$C$2:$C$2336)</f>
        <v>Obesity</v>
      </c>
      <c r="K1658" t="str">
        <f>_xlfn.XLOOKUP(A1658,'Data Cleaning in Medical Examin'!$A$2:$A$2336,'Data Cleaning in Medical Examin'!$E$2:$E$2336)</f>
        <v>Normal</v>
      </c>
      <c r="L1658" t="str">
        <f>_xlfn.XLOOKUP(A1658,'DataCleaning in Hospitalisation'!$A$2:$A$2339,'DataCleaning in Hospitalisation'!$E$2:$E$2339)</f>
        <v>20-Aug-1995</v>
      </c>
      <c r="M1658" s="30">
        <f>_xlfn.XLOOKUP(A1658,'DataCleaning in Hospitalisation'!$A$2:$A$2339,'DataCleaning in Hospitalisation'!$H$2:$H$2339)</f>
        <v>5843.99</v>
      </c>
      <c r="N1658" t="str">
        <f>_xlfn.XLOOKUP(A1658,'DataCleaning in Hospitalisation'!$A$2:$A$2339,'DataCleaning in Hospitalisation'!$I$2:$I$2339)</f>
        <v>tier - 2</v>
      </c>
      <c r="O1658" t="str">
        <f>_xlfn.XLOOKUP(A1658,'DataCleaning in Hospitalisation'!$A$2:$A$2339,'DataCleaning in Hospitalisation'!$J$2:$J$2339)</f>
        <v>tier - 2</v>
      </c>
      <c r="P1658" t="str">
        <f>_xlfn.XLOOKUP(A1658,'DataCleaning in Hospitalisation'!$A$2:$A$2339,'DataCleaning in Hospitalisation'!$K$2:$K$2339)</f>
        <v>R1025</v>
      </c>
      <c r="Q1658">
        <f>_xlfn.XLOOKUP(A1658,'DataCleaning in Hospitalisation'!$A$2:$A$2339,'DataCleaning in Hospitalisation'!$F$2:$F$2339)</f>
        <v>28</v>
      </c>
      <c r="U1658" s="53" t="s">
        <v>2373</v>
      </c>
      <c r="V1658">
        <v>1</v>
      </c>
      <c r="X1658" s="4" t="s">
        <v>1980</v>
      </c>
      <c r="Y1658" s="30">
        <v>26912.560000000001</v>
      </c>
      <c r="AJ1658" s="4" t="s">
        <v>1980</v>
      </c>
      <c r="AK1658" s="30">
        <v>26912.560000000001</v>
      </c>
    </row>
    <row r="1659" spans="1:37" x14ac:dyDescent="0.3">
      <c r="A1659" t="s">
        <v>708</v>
      </c>
      <c r="B1659" t="str">
        <f>_xlfn.XLOOKUP(A1659,'Customer Names'!$A$2:$A$2336,'Customer Names'!$C$2:$C$2336)</f>
        <v xml:space="preserve"> Mrs.Annika</v>
      </c>
      <c r="C1659" s="41">
        <f>_xlfn.XLOOKUP(A1659,'Data Cleaning in Medical Examin'!$A$2:$A$2336,'Data Cleaning in Medical Examin'!$B$2:$B$2336)</f>
        <v>31.98</v>
      </c>
      <c r="D1659">
        <f>_xlfn.XLOOKUP(A1659,'Data Cleaning in Medical Examin'!$A$2:$A$2336,'Data Cleaning in Medical Examin'!$D$2:$D$2336)</f>
        <v>4.46</v>
      </c>
      <c r="E1659" t="str">
        <f>_xlfn.XLOOKUP(A1659,'Data Cleaning in Medical Examin'!$A$2:$A$2336,'Data Cleaning in Medical Examin'!$F$2:$F$2336)</f>
        <v>Yes</v>
      </c>
      <c r="F1659" t="str">
        <f>_xlfn.XLOOKUP(A1659,'Data Cleaning in Medical Examin'!$A$2:$A$2336,'Data Cleaning in Medical Examin'!$G$2:$G$2336)</f>
        <v>No</v>
      </c>
      <c r="G1659" t="str">
        <f>_xlfn.XLOOKUP(A1659,'Data Cleaning in Medical Examin'!$A$2:$A$2336,'Data Cleaning in Medical Examin'!$H$2:$H$2336)</f>
        <v>No</v>
      </c>
      <c r="H1659" t="str">
        <f>_xlfn.XLOOKUP(A1659,'Data Cleaning in Medical Examin'!$A$2:$A$2336,'Data Cleaning in Medical Examin'!$I$2:$I$2336)</f>
        <v>1 Major Surgery</v>
      </c>
      <c r="I1659" t="str">
        <f>_xlfn.XLOOKUP(A1659,'Data Cleaning in Medical Examin'!$A$2:$A$2336,'Data Cleaning in Medical Examin'!$J$2:$J$2336)</f>
        <v>No</v>
      </c>
      <c r="J1659" t="str">
        <f>_xlfn.XLOOKUP(A1659,'Data Cleaning in Medical Examin'!$A$2:$A$2336,'Data Cleaning in Medical Examin'!$C$2:$C$2336)</f>
        <v>Obesity</v>
      </c>
      <c r="K1659" t="str">
        <f>_xlfn.XLOOKUP(A1659,'Data Cleaning in Medical Examin'!$A$2:$A$2336,'Data Cleaning in Medical Examin'!$E$2:$E$2336)</f>
        <v>Normal</v>
      </c>
      <c r="L1659" t="str">
        <f>_xlfn.XLOOKUP(A1659,'DataCleaning in Hospitalisation'!$A$2:$A$2339,'DataCleaning in Hospitalisation'!$E$2:$E$2339)</f>
        <v>27-Jul-1987</v>
      </c>
      <c r="M1659" s="30">
        <f>_xlfn.XLOOKUP(A1659,'DataCleaning in Hospitalisation'!$A$2:$A$2339,'DataCleaning in Hospitalisation'!$H$2:$H$2339)</f>
        <v>5836.52</v>
      </c>
      <c r="N1659" t="str">
        <f>_xlfn.XLOOKUP(A1659,'DataCleaning in Hospitalisation'!$A$2:$A$2339,'DataCleaning in Hospitalisation'!$I$2:$I$2339)</f>
        <v>tier - 2</v>
      </c>
      <c r="O1659" t="str">
        <f>_xlfn.XLOOKUP(A1659,'DataCleaning in Hospitalisation'!$A$2:$A$2339,'DataCleaning in Hospitalisation'!$J$2:$J$2339)</f>
        <v>tier - 3</v>
      </c>
      <c r="P1659" t="str">
        <f>_xlfn.XLOOKUP(A1659,'DataCleaning in Hospitalisation'!$A$2:$A$2339,'DataCleaning in Hospitalisation'!$K$2:$K$2339)</f>
        <v>R1013</v>
      </c>
      <c r="Q1659">
        <f>_xlfn.XLOOKUP(A1659,'DataCleaning in Hospitalisation'!$A$2:$A$2339,'DataCleaning in Hospitalisation'!$F$2:$F$2339)</f>
        <v>36</v>
      </c>
      <c r="U1659" s="4" t="s">
        <v>1119</v>
      </c>
      <c r="V1659">
        <v>1</v>
      </c>
      <c r="X1659" s="4" t="s">
        <v>1979</v>
      </c>
      <c r="Y1659" s="30">
        <v>26607.89</v>
      </c>
      <c r="AJ1659" s="4" t="s">
        <v>1979</v>
      </c>
      <c r="AK1659" s="30">
        <v>26607.89</v>
      </c>
    </row>
    <row r="1660" spans="1:37" x14ac:dyDescent="0.3">
      <c r="A1660" t="s">
        <v>707</v>
      </c>
      <c r="B1660" t="str">
        <f>_xlfn.XLOOKUP(A1660,'Customer Names'!$A$2:$A$2336,'Customer Names'!$C$2:$C$2336)</f>
        <v xml:space="preserve"> Ms.Kelly</v>
      </c>
      <c r="C1660" s="41">
        <f>_xlfn.XLOOKUP(A1660,'Data Cleaning in Medical Examin'!$A$2:$A$2336,'Data Cleaning in Medical Examin'!$B$2:$B$2336)</f>
        <v>35.86</v>
      </c>
      <c r="D1660">
        <f>_xlfn.XLOOKUP(A1660,'Data Cleaning in Medical Examin'!$A$2:$A$2336,'Data Cleaning in Medical Examin'!$D$2:$D$2336)</f>
        <v>6.22</v>
      </c>
      <c r="E1660" t="str">
        <f>_xlfn.XLOOKUP(A1660,'Data Cleaning in Medical Examin'!$A$2:$A$2336,'Data Cleaning in Medical Examin'!$F$2:$F$2336)</f>
        <v>No</v>
      </c>
      <c r="F1660" t="str">
        <f>_xlfn.XLOOKUP(A1660,'Data Cleaning in Medical Examin'!$A$2:$A$2336,'Data Cleaning in Medical Examin'!$G$2:$G$2336)</f>
        <v>No</v>
      </c>
      <c r="G1660" t="str">
        <f>_xlfn.XLOOKUP(A1660,'Data Cleaning in Medical Examin'!$A$2:$A$2336,'Data Cleaning in Medical Examin'!$H$2:$H$2336)</f>
        <v>No</v>
      </c>
      <c r="H1660" t="str">
        <f>_xlfn.XLOOKUP(A1660,'Data Cleaning in Medical Examin'!$A$2:$A$2336,'Data Cleaning in Medical Examin'!$I$2:$I$2336)</f>
        <v>1 Major Surgery</v>
      </c>
      <c r="I1660" t="str">
        <f>_xlfn.XLOOKUP(A1660,'Data Cleaning in Medical Examin'!$A$2:$A$2336,'Data Cleaning in Medical Examin'!$J$2:$J$2336)</f>
        <v>No</v>
      </c>
      <c r="J1660" t="str">
        <f>_xlfn.XLOOKUP(A1660,'Data Cleaning in Medical Examin'!$A$2:$A$2336,'Data Cleaning in Medical Examin'!$C$2:$C$2336)</f>
        <v>Obesity</v>
      </c>
      <c r="K1660" t="str">
        <f>_xlfn.XLOOKUP(A1660,'Data Cleaning in Medical Examin'!$A$2:$A$2336,'Data Cleaning in Medical Examin'!$E$2:$E$2336)</f>
        <v>Prediabetes</v>
      </c>
      <c r="L1660" t="str">
        <f>_xlfn.XLOOKUP(A1660,'DataCleaning in Hospitalisation'!$A$2:$A$2339,'DataCleaning in Hospitalisation'!$E$2:$E$2339)</f>
        <v>27-Sep-1971</v>
      </c>
      <c r="M1660" s="30">
        <f>_xlfn.XLOOKUP(A1660,'DataCleaning in Hospitalisation'!$A$2:$A$2339,'DataCleaning in Hospitalisation'!$H$2:$H$2339)</f>
        <v>5832.6</v>
      </c>
      <c r="N1660" t="str">
        <f>_xlfn.XLOOKUP(A1660,'DataCleaning in Hospitalisation'!$A$2:$A$2339,'DataCleaning in Hospitalisation'!$I$2:$I$2339)</f>
        <v>tier - 2</v>
      </c>
      <c r="O1660" t="str">
        <f>_xlfn.XLOOKUP(A1660,'DataCleaning in Hospitalisation'!$A$2:$A$2339,'DataCleaning in Hospitalisation'!$J$2:$J$2339)</f>
        <v>tier - 3</v>
      </c>
      <c r="P1660" t="str">
        <f>_xlfn.XLOOKUP(A1660,'DataCleaning in Hospitalisation'!$A$2:$A$2339,'DataCleaning in Hospitalisation'!$K$2:$K$2339)</f>
        <v>R1012</v>
      </c>
      <c r="Q1660">
        <f>_xlfn.XLOOKUP(A1660,'DataCleaning in Hospitalisation'!$A$2:$A$2339,'DataCleaning in Hospitalisation'!$F$2:$F$2339)</f>
        <v>52</v>
      </c>
      <c r="U1660" s="46" t="s">
        <v>6</v>
      </c>
      <c r="V1660">
        <v>1</v>
      </c>
      <c r="X1660" s="4" t="s">
        <v>1978</v>
      </c>
      <c r="Y1660" s="30">
        <v>26479.4</v>
      </c>
      <c r="AJ1660" s="4" t="s">
        <v>1978</v>
      </c>
      <c r="AK1660" s="30">
        <v>26479.4</v>
      </c>
    </row>
    <row r="1661" spans="1:37" x14ac:dyDescent="0.3">
      <c r="A1661" t="s">
        <v>706</v>
      </c>
      <c r="B1661" t="str">
        <f>_xlfn.XLOOKUP(A1661,'Customer Names'!$A$2:$A$2336,'Customer Names'!$C$2:$C$2336)</f>
        <v xml:space="preserve"> Mr.Nicholas</v>
      </c>
      <c r="C1661" s="41">
        <f>_xlfn.XLOOKUP(A1661,'Data Cleaning in Medical Examin'!$A$2:$A$2336,'Data Cleaning in Medical Examin'!$B$2:$B$2336)</f>
        <v>15.2</v>
      </c>
      <c r="D1661">
        <f>_xlfn.XLOOKUP(A1661,'Data Cleaning in Medical Examin'!$A$2:$A$2336,'Data Cleaning in Medical Examin'!$D$2:$D$2336)</f>
        <v>8.82</v>
      </c>
      <c r="E1661" t="str">
        <f>_xlfn.XLOOKUP(A1661,'Data Cleaning in Medical Examin'!$A$2:$A$2336,'Data Cleaning in Medical Examin'!$F$2:$F$2336)</f>
        <v>No</v>
      </c>
      <c r="F1661" t="str">
        <f>_xlfn.XLOOKUP(A1661,'Data Cleaning in Medical Examin'!$A$2:$A$2336,'Data Cleaning in Medical Examin'!$G$2:$G$2336)</f>
        <v>No</v>
      </c>
      <c r="G1661" t="str">
        <f>_xlfn.XLOOKUP(A1661,'Data Cleaning in Medical Examin'!$A$2:$A$2336,'Data Cleaning in Medical Examin'!$H$2:$H$2336)</f>
        <v>No</v>
      </c>
      <c r="H1661" t="str">
        <f>_xlfn.XLOOKUP(A1661,'Data Cleaning in Medical Examin'!$A$2:$A$2336,'Data Cleaning in Medical Examin'!$I$2:$I$2336)</f>
        <v>No Major Surgery</v>
      </c>
      <c r="I1661" t="str">
        <f>_xlfn.XLOOKUP(A1661,'Data Cleaning in Medical Examin'!$A$2:$A$2336,'Data Cleaning in Medical Examin'!$J$2:$J$2336)</f>
        <v>No</v>
      </c>
      <c r="J1661" t="str">
        <f>_xlfn.XLOOKUP(A1661,'Data Cleaning in Medical Examin'!$A$2:$A$2336,'Data Cleaning in Medical Examin'!$C$2:$C$2336)</f>
        <v>Under Weight</v>
      </c>
      <c r="K1661" t="str">
        <f>_xlfn.XLOOKUP(A1661,'Data Cleaning in Medical Examin'!$A$2:$A$2336,'Data Cleaning in Medical Examin'!$E$2:$E$2336)</f>
        <v>Diabetes</v>
      </c>
      <c r="L1661" t="str">
        <f>_xlfn.XLOOKUP(A1661,'DataCleaning in Hospitalisation'!$A$2:$A$2339,'DataCleaning in Hospitalisation'!$E$2:$E$2339)</f>
        <v>22-Jul-2002</v>
      </c>
      <c r="M1661" s="30">
        <f>_xlfn.XLOOKUP(A1661,'DataCleaning in Hospitalisation'!$A$2:$A$2339,'DataCleaning in Hospitalisation'!$H$2:$H$2339)</f>
        <v>5816.58</v>
      </c>
      <c r="N1661" t="str">
        <f>_xlfn.XLOOKUP(A1661,'DataCleaning in Hospitalisation'!$A$2:$A$2339,'DataCleaning in Hospitalisation'!$I$2:$I$2339)</f>
        <v>tier - 2</v>
      </c>
      <c r="O1661" t="str">
        <f>_xlfn.XLOOKUP(A1661,'DataCleaning in Hospitalisation'!$A$2:$A$2339,'DataCleaning in Hospitalisation'!$J$2:$J$2339)</f>
        <v>tier - 2</v>
      </c>
      <c r="P1661" t="str">
        <f>_xlfn.XLOOKUP(A1661,'DataCleaning in Hospitalisation'!$A$2:$A$2339,'DataCleaning in Hospitalisation'!$K$2:$K$2339)</f>
        <v>R1026</v>
      </c>
      <c r="Q1661">
        <f>_xlfn.XLOOKUP(A1661,'DataCleaning in Hospitalisation'!$A$2:$A$2339,'DataCleaning in Hospitalisation'!$F$2:$F$2339)</f>
        <v>21</v>
      </c>
      <c r="U1661" s="50" t="s">
        <v>2421</v>
      </c>
      <c r="V1661">
        <v>1</v>
      </c>
      <c r="X1661" s="4" t="s">
        <v>2329</v>
      </c>
      <c r="Y1661" s="30">
        <v>44260.75</v>
      </c>
      <c r="AJ1661" s="4" t="s">
        <v>2329</v>
      </c>
      <c r="AK1661" s="30">
        <v>44260.75</v>
      </c>
    </row>
    <row r="1662" spans="1:37" x14ac:dyDescent="0.3">
      <c r="A1662" t="s">
        <v>705</v>
      </c>
      <c r="B1662" t="str">
        <f>_xlfn.XLOOKUP(A1662,'Customer Names'!$A$2:$A$2336,'Customer Names'!$C$2:$C$2336)</f>
        <v xml:space="preserve"> Mrs.Kelly</v>
      </c>
      <c r="C1662" s="41">
        <f>_xlfn.XLOOKUP(A1662,'Data Cleaning in Medical Examin'!$A$2:$A$2336,'Data Cleaning in Medical Examin'!$B$2:$B$2336)</f>
        <v>37.200000000000003</v>
      </c>
      <c r="D1662">
        <f>_xlfn.XLOOKUP(A1662,'Data Cleaning in Medical Examin'!$A$2:$A$2336,'Data Cleaning in Medical Examin'!$D$2:$D$2336)</f>
        <v>10.14</v>
      </c>
      <c r="E1662" t="str">
        <f>_xlfn.XLOOKUP(A1662,'Data Cleaning in Medical Examin'!$A$2:$A$2336,'Data Cleaning in Medical Examin'!$F$2:$F$2336)</f>
        <v>No</v>
      </c>
      <c r="F1662" t="str">
        <f>_xlfn.XLOOKUP(A1662,'Data Cleaning in Medical Examin'!$A$2:$A$2336,'Data Cleaning in Medical Examin'!$G$2:$G$2336)</f>
        <v>No</v>
      </c>
      <c r="G1662" t="str">
        <f>_xlfn.XLOOKUP(A1662,'Data Cleaning in Medical Examin'!$A$2:$A$2336,'Data Cleaning in Medical Examin'!$H$2:$H$2336)</f>
        <v>No</v>
      </c>
      <c r="H1662" t="str">
        <f>_xlfn.XLOOKUP(A1662,'Data Cleaning in Medical Examin'!$A$2:$A$2336,'Data Cleaning in Medical Examin'!$I$2:$I$2336)</f>
        <v>No Major Surgery</v>
      </c>
      <c r="I1662" t="str">
        <f>_xlfn.XLOOKUP(A1662,'Data Cleaning in Medical Examin'!$A$2:$A$2336,'Data Cleaning in Medical Examin'!$J$2:$J$2336)</f>
        <v>No</v>
      </c>
      <c r="J1662" t="str">
        <f>_xlfn.XLOOKUP(A1662,'Data Cleaning in Medical Examin'!$A$2:$A$2336,'Data Cleaning in Medical Examin'!$C$2:$C$2336)</f>
        <v>Obesity</v>
      </c>
      <c r="K1662" t="str">
        <f>_xlfn.XLOOKUP(A1662,'Data Cleaning in Medical Examin'!$A$2:$A$2336,'Data Cleaning in Medical Examin'!$E$2:$E$2336)</f>
        <v>Diabetes</v>
      </c>
      <c r="L1662" t="str">
        <f>_xlfn.XLOOKUP(A1662,'DataCleaning in Hospitalisation'!$A$2:$A$2339,'DataCleaning in Hospitalisation'!$E$2:$E$2339)</f>
        <v>2-Nov-1972</v>
      </c>
      <c r="M1662" s="30">
        <f>_xlfn.XLOOKUP(A1662,'DataCleaning in Hospitalisation'!$A$2:$A$2339,'DataCleaning in Hospitalisation'!$H$2:$H$2339)</f>
        <v>5812.9</v>
      </c>
      <c r="N1662" t="str">
        <f>_xlfn.XLOOKUP(A1662,'DataCleaning in Hospitalisation'!$A$2:$A$2339,'DataCleaning in Hospitalisation'!$I$2:$I$2339)</f>
        <v>tier - 2</v>
      </c>
      <c r="O1662" t="str">
        <f>_xlfn.XLOOKUP(A1662,'DataCleaning in Hospitalisation'!$A$2:$A$2339,'DataCleaning in Hospitalisation'!$J$2:$J$2339)</f>
        <v>tier - 2</v>
      </c>
      <c r="P1662" t="str">
        <f>_xlfn.XLOOKUP(A1662,'DataCleaning in Hospitalisation'!$A$2:$A$2339,'DataCleaning in Hospitalisation'!$K$2:$K$2339)</f>
        <v>R1013</v>
      </c>
      <c r="Q1662">
        <f>_xlfn.XLOOKUP(A1662,'DataCleaning in Hospitalisation'!$A$2:$A$2339,'DataCleaning in Hospitalisation'!$F$2:$F$2339)</f>
        <v>51</v>
      </c>
      <c r="U1662" s="51" t="s">
        <v>7</v>
      </c>
      <c r="V1662">
        <v>1</v>
      </c>
      <c r="X1662" s="4" t="s">
        <v>1977</v>
      </c>
      <c r="Y1662" s="30">
        <v>26467.1</v>
      </c>
      <c r="AJ1662" s="4" t="s">
        <v>1977</v>
      </c>
      <c r="AK1662" s="30">
        <v>26467.1</v>
      </c>
    </row>
    <row r="1663" spans="1:37" x14ac:dyDescent="0.3">
      <c r="A1663" t="s">
        <v>704</v>
      </c>
      <c r="B1663" t="str">
        <f>_xlfn.XLOOKUP(A1663,'Customer Names'!$A$2:$A$2336,'Customer Names'!$C$2:$C$2336)</f>
        <v xml:space="preserve"> Mr.Andrew</v>
      </c>
      <c r="C1663" s="41">
        <f>_xlfn.XLOOKUP(A1663,'Data Cleaning in Medical Examin'!$A$2:$A$2336,'Data Cleaning in Medical Examin'!$B$2:$B$2336)</f>
        <v>17.91</v>
      </c>
      <c r="D1663">
        <f>_xlfn.XLOOKUP(A1663,'Data Cleaning in Medical Examin'!$A$2:$A$2336,'Data Cleaning in Medical Examin'!$D$2:$D$2336)</f>
        <v>4.66</v>
      </c>
      <c r="E1663" t="str">
        <f>_xlfn.XLOOKUP(A1663,'Data Cleaning in Medical Examin'!$A$2:$A$2336,'Data Cleaning in Medical Examin'!$F$2:$F$2336)</f>
        <v>No</v>
      </c>
      <c r="F1663" t="str">
        <f>_xlfn.XLOOKUP(A1663,'Data Cleaning in Medical Examin'!$A$2:$A$2336,'Data Cleaning in Medical Examin'!$G$2:$G$2336)</f>
        <v>No</v>
      </c>
      <c r="G1663" t="str">
        <f>_xlfn.XLOOKUP(A1663,'Data Cleaning in Medical Examin'!$A$2:$A$2336,'Data Cleaning in Medical Examin'!$H$2:$H$2336)</f>
        <v>No</v>
      </c>
      <c r="H1663" t="str">
        <f>_xlfn.XLOOKUP(A1663,'Data Cleaning in Medical Examin'!$A$2:$A$2336,'Data Cleaning in Medical Examin'!$I$2:$I$2336)</f>
        <v>2 Major Surgery</v>
      </c>
      <c r="I1663" t="str">
        <f>_xlfn.XLOOKUP(A1663,'Data Cleaning in Medical Examin'!$A$2:$A$2336,'Data Cleaning in Medical Examin'!$J$2:$J$2336)</f>
        <v>No</v>
      </c>
      <c r="J1663" t="str">
        <f>_xlfn.XLOOKUP(A1663,'Data Cleaning in Medical Examin'!$A$2:$A$2336,'Data Cleaning in Medical Examin'!$C$2:$C$2336)</f>
        <v>Under Weight</v>
      </c>
      <c r="K1663" t="str">
        <f>_xlfn.XLOOKUP(A1663,'Data Cleaning in Medical Examin'!$A$2:$A$2336,'Data Cleaning in Medical Examin'!$E$2:$E$2336)</f>
        <v>Normal</v>
      </c>
      <c r="L1663" t="str">
        <f>_xlfn.XLOOKUP(A1663,'DataCleaning in Hospitalisation'!$A$2:$A$2339,'DataCleaning in Hospitalisation'!$E$2:$E$2339)</f>
        <v>18-Sep-1980</v>
      </c>
      <c r="M1663" s="30">
        <f>_xlfn.XLOOKUP(A1663,'DataCleaning in Hospitalisation'!$A$2:$A$2339,'DataCleaning in Hospitalisation'!$H$2:$H$2339)</f>
        <v>5807.06</v>
      </c>
      <c r="N1663" t="str">
        <f>_xlfn.XLOOKUP(A1663,'DataCleaning in Hospitalisation'!$A$2:$A$2339,'DataCleaning in Hospitalisation'!$I$2:$I$2339)</f>
        <v>tier - 2</v>
      </c>
      <c r="O1663" t="str">
        <f>_xlfn.XLOOKUP(A1663,'DataCleaning in Hospitalisation'!$A$2:$A$2339,'DataCleaning in Hospitalisation'!$J$2:$J$2339)</f>
        <v>tier - 3</v>
      </c>
      <c r="P1663" t="str">
        <f>_xlfn.XLOOKUP(A1663,'DataCleaning in Hospitalisation'!$A$2:$A$2339,'DataCleaning in Hospitalisation'!$K$2:$K$2339)</f>
        <v>R1013</v>
      </c>
      <c r="Q1663">
        <f>_xlfn.XLOOKUP(A1663,'DataCleaning in Hospitalisation'!$A$2:$A$2339,'DataCleaning in Hospitalisation'!$F$2:$F$2339)</f>
        <v>43</v>
      </c>
      <c r="U1663" s="52" t="s">
        <v>2372</v>
      </c>
      <c r="V1663">
        <v>1</v>
      </c>
      <c r="X1663" s="4" t="s">
        <v>1976</v>
      </c>
      <c r="Y1663" s="30">
        <v>26392.26</v>
      </c>
      <c r="AJ1663" s="4" t="s">
        <v>1976</v>
      </c>
      <c r="AK1663" s="30">
        <v>26392.26</v>
      </c>
    </row>
    <row r="1664" spans="1:37" x14ac:dyDescent="0.3">
      <c r="A1664" t="s">
        <v>703</v>
      </c>
      <c r="B1664" t="str">
        <f>_xlfn.XLOOKUP(A1664,'Customer Names'!$A$2:$A$2336,'Customer Names'!$C$2:$C$2336)</f>
        <v xml:space="preserve"> Ms.Hannah</v>
      </c>
      <c r="C1664" s="41">
        <f>_xlfn.XLOOKUP(A1664,'Data Cleaning in Medical Examin'!$A$2:$A$2336,'Data Cleaning in Medical Examin'!$B$2:$B$2336)</f>
        <v>20.76</v>
      </c>
      <c r="D1664">
        <f>_xlfn.XLOOKUP(A1664,'Data Cleaning in Medical Examin'!$A$2:$A$2336,'Data Cleaning in Medical Examin'!$D$2:$D$2336)</f>
        <v>6.26</v>
      </c>
      <c r="E1664" t="str">
        <f>_xlfn.XLOOKUP(A1664,'Data Cleaning in Medical Examin'!$A$2:$A$2336,'Data Cleaning in Medical Examin'!$F$2:$F$2336)</f>
        <v>No</v>
      </c>
      <c r="F1664" t="str">
        <f>_xlfn.XLOOKUP(A1664,'Data Cleaning in Medical Examin'!$A$2:$A$2336,'Data Cleaning in Medical Examin'!$G$2:$G$2336)</f>
        <v>No</v>
      </c>
      <c r="G1664" t="str">
        <f>_xlfn.XLOOKUP(A1664,'Data Cleaning in Medical Examin'!$A$2:$A$2336,'Data Cleaning in Medical Examin'!$H$2:$H$2336)</f>
        <v>No</v>
      </c>
      <c r="H1664" t="str">
        <f>_xlfn.XLOOKUP(A1664,'Data Cleaning in Medical Examin'!$A$2:$A$2336,'Data Cleaning in Medical Examin'!$I$2:$I$2336)</f>
        <v>No Major Surgery</v>
      </c>
      <c r="I1664" t="str">
        <f>_xlfn.XLOOKUP(A1664,'Data Cleaning in Medical Examin'!$A$2:$A$2336,'Data Cleaning in Medical Examin'!$J$2:$J$2336)</f>
        <v>No</v>
      </c>
      <c r="J1664" t="str">
        <f>_xlfn.XLOOKUP(A1664,'Data Cleaning in Medical Examin'!$A$2:$A$2336,'Data Cleaning in Medical Examin'!$C$2:$C$2336)</f>
        <v>Normal Weight</v>
      </c>
      <c r="K1664" t="str">
        <f>_xlfn.XLOOKUP(A1664,'Data Cleaning in Medical Examin'!$A$2:$A$2336,'Data Cleaning in Medical Examin'!$E$2:$E$2336)</f>
        <v>Prediabetes</v>
      </c>
      <c r="L1664" t="str">
        <f>_xlfn.XLOOKUP(A1664,'DataCleaning in Hospitalisation'!$A$2:$A$2339,'DataCleaning in Hospitalisation'!$E$2:$E$2339)</f>
        <v>1-Nov-2004</v>
      </c>
      <c r="M1664" s="30">
        <f>_xlfn.XLOOKUP(A1664,'DataCleaning in Hospitalisation'!$A$2:$A$2339,'DataCleaning in Hospitalisation'!$H$2:$H$2339)</f>
        <v>5778.71</v>
      </c>
      <c r="N1664" t="str">
        <f>_xlfn.XLOOKUP(A1664,'DataCleaning in Hospitalisation'!$A$2:$A$2339,'DataCleaning in Hospitalisation'!$I$2:$I$2339)</f>
        <v>tier - 2</v>
      </c>
      <c r="O1664" t="str">
        <f>_xlfn.XLOOKUP(A1664,'DataCleaning in Hospitalisation'!$A$2:$A$2339,'DataCleaning in Hospitalisation'!$J$2:$J$2339)</f>
        <v>tier - 3</v>
      </c>
      <c r="P1664" t="str">
        <f>_xlfn.XLOOKUP(A1664,'DataCleaning in Hospitalisation'!$A$2:$A$2339,'DataCleaning in Hospitalisation'!$K$2:$K$2339)</f>
        <v>R1022</v>
      </c>
      <c r="Q1664">
        <f>_xlfn.XLOOKUP(A1664,'DataCleaning in Hospitalisation'!$A$2:$A$2339,'DataCleaning in Hospitalisation'!$F$2:$F$2339)</f>
        <v>19</v>
      </c>
      <c r="U1664" s="53" t="s">
        <v>2373</v>
      </c>
      <c r="V1664">
        <v>1</v>
      </c>
      <c r="X1664" s="4" t="s">
        <v>1975</v>
      </c>
      <c r="Y1664" s="30">
        <v>26316.59</v>
      </c>
      <c r="AJ1664" s="4" t="s">
        <v>1975</v>
      </c>
      <c r="AK1664" s="30">
        <v>26316.59</v>
      </c>
    </row>
    <row r="1665" spans="1:37" x14ac:dyDescent="0.3">
      <c r="A1665" t="s">
        <v>702</v>
      </c>
      <c r="B1665" t="str">
        <f>_xlfn.XLOOKUP(A1665,'Customer Names'!$A$2:$A$2336,'Customer Names'!$C$2:$C$2336)</f>
        <v xml:space="preserve"> Mr.Patricio</v>
      </c>
      <c r="C1665" s="41">
        <f>_xlfn.XLOOKUP(A1665,'Data Cleaning in Medical Examin'!$A$2:$A$2336,'Data Cleaning in Medical Examin'!$B$2:$B$2336)</f>
        <v>38.99</v>
      </c>
      <c r="D1665">
        <f>_xlfn.XLOOKUP(A1665,'Data Cleaning in Medical Examin'!$A$2:$A$2336,'Data Cleaning in Medical Examin'!$D$2:$D$2336)</f>
        <v>5.21</v>
      </c>
      <c r="E1665" t="str">
        <f>_xlfn.XLOOKUP(A1665,'Data Cleaning in Medical Examin'!$A$2:$A$2336,'Data Cleaning in Medical Examin'!$F$2:$F$2336)</f>
        <v>No</v>
      </c>
      <c r="F1665" t="str">
        <f>_xlfn.XLOOKUP(A1665,'Data Cleaning in Medical Examin'!$A$2:$A$2336,'Data Cleaning in Medical Examin'!$G$2:$G$2336)</f>
        <v>Yes</v>
      </c>
      <c r="G1665" t="str">
        <f>_xlfn.XLOOKUP(A1665,'Data Cleaning in Medical Examin'!$A$2:$A$2336,'Data Cleaning in Medical Examin'!$H$2:$H$2336)</f>
        <v>No</v>
      </c>
      <c r="H1665" t="str">
        <f>_xlfn.XLOOKUP(A1665,'Data Cleaning in Medical Examin'!$A$2:$A$2336,'Data Cleaning in Medical Examin'!$I$2:$I$2336)</f>
        <v>1 Major Surgery</v>
      </c>
      <c r="I1665" t="str">
        <f>_xlfn.XLOOKUP(A1665,'Data Cleaning in Medical Examin'!$A$2:$A$2336,'Data Cleaning in Medical Examin'!$J$2:$J$2336)</f>
        <v>No</v>
      </c>
      <c r="J1665" t="str">
        <f>_xlfn.XLOOKUP(A1665,'Data Cleaning in Medical Examin'!$A$2:$A$2336,'Data Cleaning in Medical Examin'!$C$2:$C$2336)</f>
        <v>Obesity</v>
      </c>
      <c r="K1665" t="str">
        <f>_xlfn.XLOOKUP(A1665,'Data Cleaning in Medical Examin'!$A$2:$A$2336,'Data Cleaning in Medical Examin'!$E$2:$E$2336)</f>
        <v>Normal</v>
      </c>
      <c r="L1665" t="str">
        <f>_xlfn.XLOOKUP(A1665,'DataCleaning in Hospitalisation'!$A$2:$A$2339,'DataCleaning in Hospitalisation'!$E$2:$E$2339)</f>
        <v>30-Aug-1983</v>
      </c>
      <c r="M1665" s="30">
        <f>_xlfn.XLOOKUP(A1665,'DataCleaning in Hospitalisation'!$A$2:$A$2339,'DataCleaning in Hospitalisation'!$H$2:$H$2339)</f>
        <v>5757.41</v>
      </c>
      <c r="N1665" t="str">
        <f>_xlfn.XLOOKUP(A1665,'DataCleaning in Hospitalisation'!$A$2:$A$2339,'DataCleaning in Hospitalisation'!$I$2:$I$2339)</f>
        <v>tier - 2</v>
      </c>
      <c r="O1665" t="str">
        <f>_xlfn.XLOOKUP(A1665,'DataCleaning in Hospitalisation'!$A$2:$A$2339,'DataCleaning in Hospitalisation'!$J$2:$J$2339)</f>
        <v>tier - 3</v>
      </c>
      <c r="P1665" t="str">
        <f>_xlfn.XLOOKUP(A1665,'DataCleaning in Hospitalisation'!$A$2:$A$2339,'DataCleaning in Hospitalisation'!$K$2:$K$2339)</f>
        <v>R1019</v>
      </c>
      <c r="Q1665">
        <f>_xlfn.XLOOKUP(A1665,'DataCleaning in Hospitalisation'!$A$2:$A$2339,'DataCleaning in Hospitalisation'!$F$2:$F$2339)</f>
        <v>40</v>
      </c>
      <c r="U1665" s="4" t="s">
        <v>1118</v>
      </c>
      <c r="V1665">
        <v>1</v>
      </c>
      <c r="X1665" s="4" t="s">
        <v>1974</v>
      </c>
      <c r="Y1665" s="30">
        <v>26236.58</v>
      </c>
      <c r="AJ1665" s="4" t="s">
        <v>1974</v>
      </c>
      <c r="AK1665" s="30">
        <v>26236.58</v>
      </c>
    </row>
    <row r="1666" spans="1:37" x14ac:dyDescent="0.3">
      <c r="A1666" t="s">
        <v>701</v>
      </c>
      <c r="B1666" t="str">
        <f>_xlfn.XLOOKUP(A1666,'Customer Names'!$A$2:$A$2336,'Customer Names'!$C$2:$C$2336)</f>
        <v xml:space="preserve"> Mr.Robert</v>
      </c>
      <c r="C1666" s="41">
        <f>_xlfn.XLOOKUP(A1666,'Data Cleaning in Medical Examin'!$A$2:$A$2336,'Data Cleaning in Medical Examin'!$B$2:$B$2336)</f>
        <v>42.655000000000001</v>
      </c>
      <c r="D1666">
        <f>_xlfn.XLOOKUP(A1666,'Data Cleaning in Medical Examin'!$A$2:$A$2336,'Data Cleaning in Medical Examin'!$D$2:$D$2336)</f>
        <v>5.94</v>
      </c>
      <c r="E1666" t="str">
        <f>_xlfn.XLOOKUP(A1666,'Data Cleaning in Medical Examin'!$A$2:$A$2336,'Data Cleaning in Medical Examin'!$F$2:$F$2336)</f>
        <v>Yes</v>
      </c>
      <c r="F1666" t="str">
        <f>_xlfn.XLOOKUP(A1666,'Data Cleaning in Medical Examin'!$A$2:$A$2336,'Data Cleaning in Medical Examin'!$G$2:$G$2336)</f>
        <v>No</v>
      </c>
      <c r="G1666" t="str">
        <f>_xlfn.XLOOKUP(A1666,'Data Cleaning in Medical Examin'!$A$2:$A$2336,'Data Cleaning in Medical Examin'!$H$2:$H$2336)</f>
        <v>Yes</v>
      </c>
      <c r="H1666" t="str">
        <f>_xlfn.XLOOKUP(A1666,'Data Cleaning in Medical Examin'!$A$2:$A$2336,'Data Cleaning in Medical Examin'!$I$2:$I$2336)</f>
        <v>1 Major Surgery</v>
      </c>
      <c r="I1666" t="str">
        <f>_xlfn.XLOOKUP(A1666,'Data Cleaning in Medical Examin'!$A$2:$A$2336,'Data Cleaning in Medical Examin'!$J$2:$J$2336)</f>
        <v>No</v>
      </c>
      <c r="J1666" t="str">
        <f>_xlfn.XLOOKUP(A1666,'Data Cleaning in Medical Examin'!$A$2:$A$2336,'Data Cleaning in Medical Examin'!$C$2:$C$2336)</f>
        <v>Obesity</v>
      </c>
      <c r="K1666" t="str">
        <f>_xlfn.XLOOKUP(A1666,'Data Cleaning in Medical Examin'!$A$2:$A$2336,'Data Cleaning in Medical Examin'!$E$2:$E$2336)</f>
        <v>Prediabetes</v>
      </c>
      <c r="L1666" t="str">
        <f>_xlfn.XLOOKUP(A1666,'DataCleaning in Hospitalisation'!$A$2:$A$2339,'DataCleaning in Hospitalisation'!$E$2:$E$2339)</f>
        <v>10-Jun-1993</v>
      </c>
      <c r="M1666" s="30">
        <f>_xlfn.XLOOKUP(A1666,'DataCleaning in Hospitalisation'!$A$2:$A$2339,'DataCleaning in Hospitalisation'!$H$2:$H$2339)</f>
        <v>5748.13</v>
      </c>
      <c r="N1666" t="str">
        <f>_xlfn.XLOOKUP(A1666,'DataCleaning in Hospitalisation'!$A$2:$A$2339,'DataCleaning in Hospitalisation'!$I$2:$I$2339)</f>
        <v>tier - 2</v>
      </c>
      <c r="O1666" t="str">
        <f>_xlfn.XLOOKUP(A1666,'DataCleaning in Hospitalisation'!$A$2:$A$2339,'DataCleaning in Hospitalisation'!$J$2:$J$2339)</f>
        <v>tier - 1</v>
      </c>
      <c r="P1666" t="str">
        <f>_xlfn.XLOOKUP(A1666,'DataCleaning in Hospitalisation'!$A$2:$A$2339,'DataCleaning in Hospitalisation'!$K$2:$K$2339)</f>
        <v>R1021</v>
      </c>
      <c r="Q1666">
        <f>_xlfn.XLOOKUP(A1666,'DataCleaning in Hospitalisation'!$A$2:$A$2339,'DataCleaning in Hospitalisation'!$F$2:$F$2339)</f>
        <v>30</v>
      </c>
      <c r="U1666" s="46" t="s">
        <v>6</v>
      </c>
      <c r="V1666">
        <v>1</v>
      </c>
      <c r="X1666" s="4" t="s">
        <v>1973</v>
      </c>
      <c r="Y1666" s="30">
        <v>26140.36</v>
      </c>
      <c r="AJ1666" s="4" t="s">
        <v>1973</v>
      </c>
      <c r="AK1666" s="30">
        <v>26140.36</v>
      </c>
    </row>
    <row r="1667" spans="1:37" x14ac:dyDescent="0.3">
      <c r="A1667" t="s">
        <v>700</v>
      </c>
      <c r="B1667" t="str">
        <f>_xlfn.XLOOKUP(A1667,'Customer Names'!$A$2:$A$2336,'Customer Names'!$C$2:$C$2336)</f>
        <v xml:space="preserve"> Mr.Benjamin</v>
      </c>
      <c r="C1667" s="41">
        <f>_xlfn.XLOOKUP(A1667,'Data Cleaning in Medical Examin'!$A$2:$A$2336,'Data Cleaning in Medical Examin'!$B$2:$B$2336)</f>
        <v>30.57</v>
      </c>
      <c r="D1667">
        <f>_xlfn.XLOOKUP(A1667,'Data Cleaning in Medical Examin'!$A$2:$A$2336,'Data Cleaning in Medical Examin'!$D$2:$D$2336)</f>
        <v>5.34</v>
      </c>
      <c r="E1667" t="str">
        <f>_xlfn.XLOOKUP(A1667,'Data Cleaning in Medical Examin'!$A$2:$A$2336,'Data Cleaning in Medical Examin'!$F$2:$F$2336)</f>
        <v>No</v>
      </c>
      <c r="F1667" t="str">
        <f>_xlfn.XLOOKUP(A1667,'Data Cleaning in Medical Examin'!$A$2:$A$2336,'Data Cleaning in Medical Examin'!$G$2:$G$2336)</f>
        <v>No</v>
      </c>
      <c r="G1667" t="str">
        <f>_xlfn.XLOOKUP(A1667,'Data Cleaning in Medical Examin'!$A$2:$A$2336,'Data Cleaning in Medical Examin'!$H$2:$H$2336)</f>
        <v>Yes</v>
      </c>
      <c r="H1667" t="str">
        <f>_xlfn.XLOOKUP(A1667,'Data Cleaning in Medical Examin'!$A$2:$A$2336,'Data Cleaning in Medical Examin'!$I$2:$I$2336)</f>
        <v>1 Major Surgery</v>
      </c>
      <c r="I1667" t="str">
        <f>_xlfn.XLOOKUP(A1667,'Data Cleaning in Medical Examin'!$A$2:$A$2336,'Data Cleaning in Medical Examin'!$J$2:$J$2336)</f>
        <v>No</v>
      </c>
      <c r="J1667" t="str">
        <f>_xlfn.XLOOKUP(A1667,'Data Cleaning in Medical Examin'!$A$2:$A$2336,'Data Cleaning in Medical Examin'!$C$2:$C$2336)</f>
        <v>Obesity</v>
      </c>
      <c r="K1667" t="str">
        <f>_xlfn.XLOOKUP(A1667,'Data Cleaning in Medical Examin'!$A$2:$A$2336,'Data Cleaning in Medical Examin'!$E$2:$E$2336)</f>
        <v>Normal</v>
      </c>
      <c r="L1667" t="str">
        <f>_xlfn.XLOOKUP(A1667,'DataCleaning in Hospitalisation'!$A$2:$A$2339,'DataCleaning in Hospitalisation'!$E$2:$E$2339)</f>
        <v>21-Aug-1972</v>
      </c>
      <c r="M1667" s="30">
        <f>_xlfn.XLOOKUP(A1667,'DataCleaning in Hospitalisation'!$A$2:$A$2339,'DataCleaning in Hospitalisation'!$H$2:$H$2339)</f>
        <v>5741.67</v>
      </c>
      <c r="N1667" t="str">
        <f>_xlfn.XLOOKUP(A1667,'DataCleaning in Hospitalisation'!$A$2:$A$2339,'DataCleaning in Hospitalisation'!$I$2:$I$2339)</f>
        <v>tier - 2</v>
      </c>
      <c r="O1667" t="str">
        <f>_xlfn.XLOOKUP(A1667,'DataCleaning in Hospitalisation'!$A$2:$A$2339,'DataCleaning in Hospitalisation'!$J$2:$J$2339)</f>
        <v>tier - 3</v>
      </c>
      <c r="P1667" t="str">
        <f>_xlfn.XLOOKUP(A1667,'DataCleaning in Hospitalisation'!$A$2:$A$2339,'DataCleaning in Hospitalisation'!$K$2:$K$2339)</f>
        <v>R1013</v>
      </c>
      <c r="Q1667">
        <f>_xlfn.XLOOKUP(A1667,'DataCleaning in Hospitalisation'!$A$2:$A$2339,'DataCleaning in Hospitalisation'!$F$2:$F$2339)</f>
        <v>51</v>
      </c>
      <c r="U1667" s="50" t="s">
        <v>2418</v>
      </c>
      <c r="V1667">
        <v>1</v>
      </c>
      <c r="X1667" s="4" t="s">
        <v>1972</v>
      </c>
      <c r="Y1667" s="30">
        <v>26125.67</v>
      </c>
      <c r="AJ1667" s="4" t="s">
        <v>1972</v>
      </c>
      <c r="AK1667" s="30">
        <v>26125.67</v>
      </c>
    </row>
    <row r="1668" spans="1:37" x14ac:dyDescent="0.3">
      <c r="A1668" t="s">
        <v>699</v>
      </c>
      <c r="B1668" t="str">
        <f>_xlfn.XLOOKUP(A1668,'Customer Names'!$A$2:$A$2336,'Customer Names'!$C$2:$C$2336)</f>
        <v xml:space="preserve"> Mr.Robert</v>
      </c>
      <c r="C1668" s="41">
        <f>_xlfn.XLOOKUP(A1668,'Data Cleaning in Medical Examin'!$A$2:$A$2336,'Data Cleaning in Medical Examin'!$B$2:$B$2336)</f>
        <v>17.7</v>
      </c>
      <c r="D1668">
        <f>_xlfn.XLOOKUP(A1668,'Data Cleaning in Medical Examin'!$A$2:$A$2336,'Data Cleaning in Medical Examin'!$D$2:$D$2336)</f>
        <v>6.38</v>
      </c>
      <c r="E1668" t="str">
        <f>_xlfn.XLOOKUP(A1668,'Data Cleaning in Medical Examin'!$A$2:$A$2336,'Data Cleaning in Medical Examin'!$F$2:$F$2336)</f>
        <v>No</v>
      </c>
      <c r="F1668" t="str">
        <f>_xlfn.XLOOKUP(A1668,'Data Cleaning in Medical Examin'!$A$2:$A$2336,'Data Cleaning in Medical Examin'!$G$2:$G$2336)</f>
        <v>No</v>
      </c>
      <c r="G1668" t="str">
        <f>_xlfn.XLOOKUP(A1668,'Data Cleaning in Medical Examin'!$A$2:$A$2336,'Data Cleaning in Medical Examin'!$H$2:$H$2336)</f>
        <v>No</v>
      </c>
      <c r="H1668" t="str">
        <f>_xlfn.XLOOKUP(A1668,'Data Cleaning in Medical Examin'!$A$2:$A$2336,'Data Cleaning in Medical Examin'!$I$2:$I$2336)</f>
        <v>2 Major Surgery</v>
      </c>
      <c r="I1668" t="str">
        <f>_xlfn.XLOOKUP(A1668,'Data Cleaning in Medical Examin'!$A$2:$A$2336,'Data Cleaning in Medical Examin'!$J$2:$J$2336)</f>
        <v>No</v>
      </c>
      <c r="J1668" t="str">
        <f>_xlfn.XLOOKUP(A1668,'Data Cleaning in Medical Examin'!$A$2:$A$2336,'Data Cleaning in Medical Examin'!$C$2:$C$2336)</f>
        <v>Under Weight</v>
      </c>
      <c r="K1668" t="str">
        <f>_xlfn.XLOOKUP(A1668,'Data Cleaning in Medical Examin'!$A$2:$A$2336,'Data Cleaning in Medical Examin'!$E$2:$E$2336)</f>
        <v>Prediabetes</v>
      </c>
      <c r="L1668" t="str">
        <f>_xlfn.XLOOKUP(A1668,'DataCleaning in Hospitalisation'!$A$2:$A$2339,'DataCleaning in Hospitalisation'!$E$2:$E$2339)</f>
        <v>19-Oct-1987</v>
      </c>
      <c r="M1668" s="30">
        <f>_xlfn.XLOOKUP(A1668,'DataCleaning in Hospitalisation'!$A$2:$A$2339,'DataCleaning in Hospitalisation'!$H$2:$H$2339)</f>
        <v>5729.01</v>
      </c>
      <c r="N1668" t="str">
        <f>_xlfn.XLOOKUP(A1668,'DataCleaning in Hospitalisation'!$A$2:$A$2339,'DataCleaning in Hospitalisation'!$I$2:$I$2339)</f>
        <v>tier - 1</v>
      </c>
      <c r="O1668" t="str">
        <f>_xlfn.XLOOKUP(A1668,'DataCleaning in Hospitalisation'!$A$2:$A$2339,'DataCleaning in Hospitalisation'!$J$2:$J$2339)</f>
        <v>tier - 2</v>
      </c>
      <c r="P1668" t="str">
        <f>_xlfn.XLOOKUP(A1668,'DataCleaning in Hospitalisation'!$A$2:$A$2339,'DataCleaning in Hospitalisation'!$K$2:$K$2339)</f>
        <v>R1012</v>
      </c>
      <c r="Q1668">
        <f>_xlfn.XLOOKUP(A1668,'DataCleaning in Hospitalisation'!$A$2:$A$2339,'DataCleaning in Hospitalisation'!$F$2:$F$2339)</f>
        <v>36</v>
      </c>
      <c r="U1668" s="51" t="s">
        <v>7</v>
      </c>
      <c r="V1668">
        <v>1</v>
      </c>
      <c r="X1668" s="4" t="s">
        <v>1971</v>
      </c>
      <c r="Y1668" s="30">
        <v>26109.33</v>
      </c>
      <c r="AJ1668" s="4" t="s">
        <v>1971</v>
      </c>
      <c r="AK1668" s="30">
        <v>26109.33</v>
      </c>
    </row>
    <row r="1669" spans="1:37" x14ac:dyDescent="0.3">
      <c r="A1669" t="s">
        <v>698</v>
      </c>
      <c r="B1669" t="str">
        <f>_xlfn.XLOOKUP(A1669,'Customer Names'!$A$2:$A$2336,'Customer Names'!$C$2:$C$2336)</f>
        <v xml:space="preserve"> Mr.Eric</v>
      </c>
      <c r="C1669" s="41">
        <f>_xlfn.XLOOKUP(A1669,'Data Cleaning in Medical Examin'!$A$2:$A$2336,'Data Cleaning in Medical Examin'!$B$2:$B$2336)</f>
        <v>34.770000000000003</v>
      </c>
      <c r="D1669">
        <f>_xlfn.XLOOKUP(A1669,'Data Cleaning in Medical Examin'!$A$2:$A$2336,'Data Cleaning in Medical Examin'!$D$2:$D$2336)</f>
        <v>4.47</v>
      </c>
      <c r="E1669" t="str">
        <f>_xlfn.XLOOKUP(A1669,'Data Cleaning in Medical Examin'!$A$2:$A$2336,'Data Cleaning in Medical Examin'!$F$2:$F$2336)</f>
        <v>No</v>
      </c>
      <c r="F1669" t="str">
        <f>_xlfn.XLOOKUP(A1669,'Data Cleaning in Medical Examin'!$A$2:$A$2336,'Data Cleaning in Medical Examin'!$G$2:$G$2336)</f>
        <v>No</v>
      </c>
      <c r="G1669" t="str">
        <f>_xlfn.XLOOKUP(A1669,'Data Cleaning in Medical Examin'!$A$2:$A$2336,'Data Cleaning in Medical Examin'!$H$2:$H$2336)</f>
        <v>No</v>
      </c>
      <c r="H1669" t="str">
        <f>_xlfn.XLOOKUP(A1669,'Data Cleaning in Medical Examin'!$A$2:$A$2336,'Data Cleaning in Medical Examin'!$I$2:$I$2336)</f>
        <v>1 Major Surgery</v>
      </c>
      <c r="I1669" t="str">
        <f>_xlfn.XLOOKUP(A1669,'Data Cleaning in Medical Examin'!$A$2:$A$2336,'Data Cleaning in Medical Examin'!$J$2:$J$2336)</f>
        <v>No</v>
      </c>
      <c r="J1669" t="str">
        <f>_xlfn.XLOOKUP(A1669,'Data Cleaning in Medical Examin'!$A$2:$A$2336,'Data Cleaning in Medical Examin'!$C$2:$C$2336)</f>
        <v>Obesity</v>
      </c>
      <c r="K1669" t="str">
        <f>_xlfn.XLOOKUP(A1669,'Data Cleaning in Medical Examin'!$A$2:$A$2336,'Data Cleaning in Medical Examin'!$E$2:$E$2336)</f>
        <v>Normal</v>
      </c>
      <c r="L1669" t="str">
        <f>_xlfn.XLOOKUP(A1669,'DataCleaning in Hospitalisation'!$A$2:$A$2339,'DataCleaning in Hospitalisation'!$E$2:$E$2339)</f>
        <v>18-Dec-1971</v>
      </c>
      <c r="M1669" s="30">
        <f>_xlfn.XLOOKUP(A1669,'DataCleaning in Hospitalisation'!$A$2:$A$2339,'DataCleaning in Hospitalisation'!$H$2:$H$2339)</f>
        <v>5720.38</v>
      </c>
      <c r="N1669" t="str">
        <f>_xlfn.XLOOKUP(A1669,'DataCleaning in Hospitalisation'!$A$2:$A$2339,'DataCleaning in Hospitalisation'!$I$2:$I$2339)</f>
        <v>tier - 2</v>
      </c>
      <c r="O1669" t="str">
        <f>_xlfn.XLOOKUP(A1669,'DataCleaning in Hospitalisation'!$A$2:$A$2339,'DataCleaning in Hospitalisation'!$J$2:$J$2339)</f>
        <v>tier - 1</v>
      </c>
      <c r="P1669" t="str">
        <f>_xlfn.XLOOKUP(A1669,'DataCleaning in Hospitalisation'!$A$2:$A$2339,'DataCleaning in Hospitalisation'!$K$2:$K$2339)</f>
        <v>R1013</v>
      </c>
      <c r="Q1669">
        <f>_xlfn.XLOOKUP(A1669,'DataCleaning in Hospitalisation'!$A$2:$A$2339,'DataCleaning in Hospitalisation'!$F$2:$F$2339)</f>
        <v>52</v>
      </c>
      <c r="U1669" s="52" t="s">
        <v>2372</v>
      </c>
      <c r="V1669">
        <v>1</v>
      </c>
      <c r="X1669" s="4" t="s">
        <v>1970</v>
      </c>
      <c r="Y1669" s="30">
        <v>26026.97</v>
      </c>
      <c r="AJ1669" s="4" t="s">
        <v>1970</v>
      </c>
      <c r="AK1669" s="30">
        <v>26026.97</v>
      </c>
    </row>
    <row r="1670" spans="1:37" x14ac:dyDescent="0.3">
      <c r="A1670" t="s">
        <v>697</v>
      </c>
      <c r="B1670" t="str">
        <f>_xlfn.XLOOKUP(A1670,'Customer Names'!$A$2:$A$2336,'Customer Names'!$C$2:$C$2336)</f>
        <v xml:space="preserve"> Mr.Matthew</v>
      </c>
      <c r="C1670" s="41">
        <f>_xlfn.XLOOKUP(A1670,'Data Cleaning in Medical Examin'!$A$2:$A$2336,'Data Cleaning in Medical Examin'!$B$2:$B$2336)</f>
        <v>16.88</v>
      </c>
      <c r="D1670">
        <f>_xlfn.XLOOKUP(A1670,'Data Cleaning in Medical Examin'!$A$2:$A$2336,'Data Cleaning in Medical Examin'!$D$2:$D$2336)</f>
        <v>9.9600000000000009</v>
      </c>
      <c r="E1670" t="str">
        <f>_xlfn.XLOOKUP(A1670,'Data Cleaning in Medical Examin'!$A$2:$A$2336,'Data Cleaning in Medical Examin'!$F$2:$F$2336)</f>
        <v>No</v>
      </c>
      <c r="F1670" t="str">
        <f>_xlfn.XLOOKUP(A1670,'Data Cleaning in Medical Examin'!$A$2:$A$2336,'Data Cleaning in Medical Examin'!$G$2:$G$2336)</f>
        <v>No</v>
      </c>
      <c r="G1670" t="str">
        <f>_xlfn.XLOOKUP(A1670,'Data Cleaning in Medical Examin'!$A$2:$A$2336,'Data Cleaning in Medical Examin'!$H$2:$H$2336)</f>
        <v>No</v>
      </c>
      <c r="H1670" t="str">
        <f>_xlfn.XLOOKUP(A1670,'Data Cleaning in Medical Examin'!$A$2:$A$2336,'Data Cleaning in Medical Examin'!$I$2:$I$2336)</f>
        <v>No Major Surgery</v>
      </c>
      <c r="I1670" t="str">
        <f>_xlfn.XLOOKUP(A1670,'Data Cleaning in Medical Examin'!$A$2:$A$2336,'Data Cleaning in Medical Examin'!$J$2:$J$2336)</f>
        <v>No</v>
      </c>
      <c r="J1670" t="str">
        <f>_xlfn.XLOOKUP(A1670,'Data Cleaning in Medical Examin'!$A$2:$A$2336,'Data Cleaning in Medical Examin'!$C$2:$C$2336)</f>
        <v>Under Weight</v>
      </c>
      <c r="K1670" t="str">
        <f>_xlfn.XLOOKUP(A1670,'Data Cleaning in Medical Examin'!$A$2:$A$2336,'Data Cleaning in Medical Examin'!$E$2:$E$2336)</f>
        <v>Diabetes</v>
      </c>
      <c r="L1670" t="str">
        <f>_xlfn.XLOOKUP(A1670,'DataCleaning in Hospitalisation'!$A$2:$A$2339,'DataCleaning in Hospitalisation'!$E$2:$E$2339)</f>
        <v>30-Aug-1981</v>
      </c>
      <c r="M1670" s="30">
        <f>_xlfn.XLOOKUP(A1670,'DataCleaning in Hospitalisation'!$A$2:$A$2339,'DataCleaning in Hospitalisation'!$H$2:$H$2339)</f>
        <v>5709.16</v>
      </c>
      <c r="N1670" t="str">
        <f>_xlfn.XLOOKUP(A1670,'DataCleaning in Hospitalisation'!$A$2:$A$2339,'DataCleaning in Hospitalisation'!$I$2:$I$2339)</f>
        <v>tier - 3</v>
      </c>
      <c r="O1670" t="str">
        <f>_xlfn.XLOOKUP(A1670,'DataCleaning in Hospitalisation'!$A$2:$A$2339,'DataCleaning in Hospitalisation'!$J$2:$J$2339)</f>
        <v>tier - 3</v>
      </c>
      <c r="P1670" t="str">
        <f>_xlfn.XLOOKUP(A1670,'DataCleaning in Hospitalisation'!$A$2:$A$2339,'DataCleaning in Hospitalisation'!$K$2:$K$2339)</f>
        <v>R1013</v>
      </c>
      <c r="Q1670">
        <f>_xlfn.XLOOKUP(A1670,'DataCleaning in Hospitalisation'!$A$2:$A$2339,'DataCleaning in Hospitalisation'!$F$2:$F$2339)</f>
        <v>42</v>
      </c>
      <c r="U1670" s="53" t="s">
        <v>2372</v>
      </c>
      <c r="V1670">
        <v>1</v>
      </c>
      <c r="X1670" s="4" t="s">
        <v>1969</v>
      </c>
      <c r="Y1670" s="30">
        <v>26018.95</v>
      </c>
      <c r="AJ1670" s="4" t="s">
        <v>1969</v>
      </c>
      <c r="AK1670" s="30">
        <v>26018.95</v>
      </c>
    </row>
    <row r="1671" spans="1:37" x14ac:dyDescent="0.3">
      <c r="A1671" t="s">
        <v>696</v>
      </c>
      <c r="B1671" t="str">
        <f>_xlfn.XLOOKUP(A1671,'Customer Names'!$A$2:$A$2336,'Customer Names'!$C$2:$C$2336)</f>
        <v xml:space="preserve"> Mr.Bob</v>
      </c>
      <c r="C1671" s="41">
        <f>_xlfn.XLOOKUP(A1671,'Data Cleaning in Medical Examin'!$A$2:$A$2336,'Data Cleaning in Medical Examin'!$B$2:$B$2336)</f>
        <v>40.26</v>
      </c>
      <c r="D1671">
        <f>_xlfn.XLOOKUP(A1671,'Data Cleaning in Medical Examin'!$A$2:$A$2336,'Data Cleaning in Medical Examin'!$D$2:$D$2336)</f>
        <v>9.92</v>
      </c>
      <c r="E1671" t="str">
        <f>_xlfn.XLOOKUP(A1671,'Data Cleaning in Medical Examin'!$A$2:$A$2336,'Data Cleaning in Medical Examin'!$F$2:$F$2336)</f>
        <v>Yes</v>
      </c>
      <c r="F1671" t="str">
        <f>_xlfn.XLOOKUP(A1671,'Data Cleaning in Medical Examin'!$A$2:$A$2336,'Data Cleaning in Medical Examin'!$G$2:$G$2336)</f>
        <v>No</v>
      </c>
      <c r="G1671" t="str">
        <f>_xlfn.XLOOKUP(A1671,'Data Cleaning in Medical Examin'!$A$2:$A$2336,'Data Cleaning in Medical Examin'!$H$2:$H$2336)</f>
        <v>No</v>
      </c>
      <c r="H1671" t="str">
        <f>_xlfn.XLOOKUP(A1671,'Data Cleaning in Medical Examin'!$A$2:$A$2336,'Data Cleaning in Medical Examin'!$I$2:$I$2336)</f>
        <v>No Major Surgery</v>
      </c>
      <c r="I1671" t="str">
        <f>_xlfn.XLOOKUP(A1671,'Data Cleaning in Medical Examin'!$A$2:$A$2336,'Data Cleaning in Medical Examin'!$J$2:$J$2336)</f>
        <v>No</v>
      </c>
      <c r="J1671" t="str">
        <f>_xlfn.XLOOKUP(A1671,'Data Cleaning in Medical Examin'!$A$2:$A$2336,'Data Cleaning in Medical Examin'!$C$2:$C$2336)</f>
        <v>Obesity</v>
      </c>
      <c r="K1671" t="str">
        <f>_xlfn.XLOOKUP(A1671,'Data Cleaning in Medical Examin'!$A$2:$A$2336,'Data Cleaning in Medical Examin'!$E$2:$E$2336)</f>
        <v>Diabetes</v>
      </c>
      <c r="L1671" t="str">
        <f>_xlfn.XLOOKUP(A1671,'DataCleaning in Hospitalisation'!$A$2:$A$2339,'DataCleaning in Hospitalisation'!$E$2:$E$2339)</f>
        <v>3-Nov-1993</v>
      </c>
      <c r="M1671" s="30">
        <f>_xlfn.XLOOKUP(A1671,'DataCleaning in Hospitalisation'!$A$2:$A$2339,'DataCleaning in Hospitalisation'!$H$2:$H$2339)</f>
        <v>5708.87</v>
      </c>
      <c r="N1671" t="str">
        <f>_xlfn.XLOOKUP(A1671,'DataCleaning in Hospitalisation'!$A$2:$A$2339,'DataCleaning in Hospitalisation'!$I$2:$I$2339)</f>
        <v>tier - 2</v>
      </c>
      <c r="O1671" t="str">
        <f>_xlfn.XLOOKUP(A1671,'DataCleaning in Hospitalisation'!$A$2:$A$2339,'DataCleaning in Hospitalisation'!$J$2:$J$2339)</f>
        <v>tier - 1</v>
      </c>
      <c r="P1671" t="str">
        <f>_xlfn.XLOOKUP(A1671,'DataCleaning in Hospitalisation'!$A$2:$A$2339,'DataCleaning in Hospitalisation'!$K$2:$K$2339)</f>
        <v>R1011</v>
      </c>
      <c r="Q1671">
        <f>_xlfn.XLOOKUP(A1671,'DataCleaning in Hospitalisation'!$A$2:$A$2339,'DataCleaning in Hospitalisation'!$F$2:$F$2339)</f>
        <v>30</v>
      </c>
      <c r="U1671" s="4" t="s">
        <v>1117</v>
      </c>
      <c r="V1671">
        <v>1</v>
      </c>
      <c r="X1671" s="4" t="s">
        <v>1968</v>
      </c>
      <c r="Y1671" s="30">
        <v>25992.82</v>
      </c>
      <c r="AJ1671" s="4" t="s">
        <v>1968</v>
      </c>
      <c r="AK1671" s="30">
        <v>25992.82</v>
      </c>
    </row>
    <row r="1672" spans="1:37" x14ac:dyDescent="0.3">
      <c r="A1672" t="s">
        <v>695</v>
      </c>
      <c r="B1672" t="str">
        <f>_xlfn.XLOOKUP(A1672,'Customer Names'!$A$2:$A$2336,'Customer Names'!$C$2:$C$2336)</f>
        <v xml:space="preserve"> Ms.Stephanie</v>
      </c>
      <c r="C1672" s="41">
        <f>_xlfn.XLOOKUP(A1672,'Data Cleaning in Medical Examin'!$A$2:$A$2336,'Data Cleaning in Medical Examin'!$B$2:$B$2336)</f>
        <v>25.6</v>
      </c>
      <c r="D1672">
        <f>_xlfn.XLOOKUP(A1672,'Data Cleaning in Medical Examin'!$A$2:$A$2336,'Data Cleaning in Medical Examin'!$D$2:$D$2336)</f>
        <v>6.03</v>
      </c>
      <c r="E1672" t="str">
        <f>_xlfn.XLOOKUP(A1672,'Data Cleaning in Medical Examin'!$A$2:$A$2336,'Data Cleaning in Medical Examin'!$F$2:$F$2336)</f>
        <v>No</v>
      </c>
      <c r="F1672" t="str">
        <f>_xlfn.XLOOKUP(A1672,'Data Cleaning in Medical Examin'!$A$2:$A$2336,'Data Cleaning in Medical Examin'!$G$2:$G$2336)</f>
        <v>No</v>
      </c>
      <c r="G1672" t="str">
        <f>_xlfn.XLOOKUP(A1672,'Data Cleaning in Medical Examin'!$A$2:$A$2336,'Data Cleaning in Medical Examin'!$H$2:$H$2336)</f>
        <v>Yes</v>
      </c>
      <c r="H1672" t="str">
        <f>_xlfn.XLOOKUP(A1672,'Data Cleaning in Medical Examin'!$A$2:$A$2336,'Data Cleaning in Medical Examin'!$I$2:$I$2336)</f>
        <v>1 Major Surgery</v>
      </c>
      <c r="I1672" t="str">
        <f>_xlfn.XLOOKUP(A1672,'Data Cleaning in Medical Examin'!$A$2:$A$2336,'Data Cleaning in Medical Examin'!$J$2:$J$2336)</f>
        <v>No</v>
      </c>
      <c r="J1672" t="str">
        <f>_xlfn.XLOOKUP(A1672,'Data Cleaning in Medical Examin'!$A$2:$A$2336,'Data Cleaning in Medical Examin'!$C$2:$C$2336)</f>
        <v>Over Weight</v>
      </c>
      <c r="K1672" t="str">
        <f>_xlfn.XLOOKUP(A1672,'Data Cleaning in Medical Examin'!$A$2:$A$2336,'Data Cleaning in Medical Examin'!$E$2:$E$2336)</f>
        <v>Prediabetes</v>
      </c>
      <c r="L1672" t="str">
        <f>_xlfn.XLOOKUP(A1672,'DataCleaning in Hospitalisation'!$A$2:$A$2339,'DataCleaning in Hospitalisation'!$E$2:$E$2339)</f>
        <v>15-Jun-1981</v>
      </c>
      <c r="M1672" s="30">
        <f>_xlfn.XLOOKUP(A1672,'DataCleaning in Hospitalisation'!$A$2:$A$2339,'DataCleaning in Hospitalisation'!$H$2:$H$2339)</f>
        <v>5699.84</v>
      </c>
      <c r="N1672" t="str">
        <f>_xlfn.XLOOKUP(A1672,'DataCleaning in Hospitalisation'!$A$2:$A$2339,'DataCleaning in Hospitalisation'!$I$2:$I$2339)</f>
        <v>tier - 2</v>
      </c>
      <c r="O1672" t="str">
        <f>_xlfn.XLOOKUP(A1672,'DataCleaning in Hospitalisation'!$A$2:$A$2339,'DataCleaning in Hospitalisation'!$J$2:$J$2339)</f>
        <v>tier - 3</v>
      </c>
      <c r="P1672" t="str">
        <f>_xlfn.XLOOKUP(A1672,'DataCleaning in Hospitalisation'!$A$2:$A$2339,'DataCleaning in Hospitalisation'!$K$2:$K$2339)</f>
        <v>R1013</v>
      </c>
      <c r="Q1672">
        <f>_xlfn.XLOOKUP(A1672,'DataCleaning in Hospitalisation'!$A$2:$A$2339,'DataCleaning in Hospitalisation'!$F$2:$F$2339)</f>
        <v>42</v>
      </c>
      <c r="U1672" s="46" t="s">
        <v>7</v>
      </c>
      <c r="V1672">
        <v>1</v>
      </c>
      <c r="X1672" s="4" t="s">
        <v>2364</v>
      </c>
      <c r="Y1672" s="30">
        <v>48970.25</v>
      </c>
      <c r="AJ1672" s="4" t="s">
        <v>2364</v>
      </c>
      <c r="AK1672" s="30">
        <v>48970.25</v>
      </c>
    </row>
    <row r="1673" spans="1:37" x14ac:dyDescent="0.3">
      <c r="A1673" t="s">
        <v>694</v>
      </c>
      <c r="B1673" t="str">
        <f>_xlfn.XLOOKUP(A1673,'Customer Names'!$A$2:$A$2336,'Customer Names'!$C$2:$C$2336)</f>
        <v xml:space="preserve"> Mr.Jake</v>
      </c>
      <c r="C1673" s="41">
        <f>_xlfn.XLOOKUP(A1673,'Data Cleaning in Medical Examin'!$A$2:$A$2336,'Data Cleaning in Medical Examin'!$B$2:$B$2336)</f>
        <v>33.549999999999997</v>
      </c>
      <c r="D1673">
        <f>_xlfn.XLOOKUP(A1673,'Data Cleaning in Medical Examin'!$A$2:$A$2336,'Data Cleaning in Medical Examin'!$D$2:$D$2336)</f>
        <v>10.9</v>
      </c>
      <c r="E1673" t="str">
        <f>_xlfn.XLOOKUP(A1673,'Data Cleaning in Medical Examin'!$A$2:$A$2336,'Data Cleaning in Medical Examin'!$F$2:$F$2336)</f>
        <v>Yes</v>
      </c>
      <c r="F1673" t="str">
        <f>_xlfn.XLOOKUP(A1673,'Data Cleaning in Medical Examin'!$A$2:$A$2336,'Data Cleaning in Medical Examin'!$G$2:$G$2336)</f>
        <v>No</v>
      </c>
      <c r="G1673" t="str">
        <f>_xlfn.XLOOKUP(A1673,'Data Cleaning in Medical Examin'!$A$2:$A$2336,'Data Cleaning in Medical Examin'!$H$2:$H$2336)</f>
        <v>No</v>
      </c>
      <c r="H1673" t="str">
        <f>_xlfn.XLOOKUP(A1673,'Data Cleaning in Medical Examin'!$A$2:$A$2336,'Data Cleaning in Medical Examin'!$I$2:$I$2336)</f>
        <v>No Major Surgery</v>
      </c>
      <c r="I1673" t="str">
        <f>_xlfn.XLOOKUP(A1673,'Data Cleaning in Medical Examin'!$A$2:$A$2336,'Data Cleaning in Medical Examin'!$J$2:$J$2336)</f>
        <v>No</v>
      </c>
      <c r="J1673" t="str">
        <f>_xlfn.XLOOKUP(A1673,'Data Cleaning in Medical Examin'!$A$2:$A$2336,'Data Cleaning in Medical Examin'!$C$2:$C$2336)</f>
        <v>Obesity</v>
      </c>
      <c r="K1673" t="str">
        <f>_xlfn.XLOOKUP(A1673,'Data Cleaning in Medical Examin'!$A$2:$A$2336,'Data Cleaning in Medical Examin'!$E$2:$E$2336)</f>
        <v>Diabetes</v>
      </c>
      <c r="L1673" t="str">
        <f>_xlfn.XLOOKUP(A1673,'DataCleaning in Hospitalisation'!$A$2:$A$2339,'DataCleaning in Hospitalisation'!$E$2:$E$2339)</f>
        <v>6-Jul-1974</v>
      </c>
      <c r="M1673" s="30">
        <f>_xlfn.XLOOKUP(A1673,'DataCleaning in Hospitalisation'!$A$2:$A$2339,'DataCleaning in Hospitalisation'!$H$2:$H$2339)</f>
        <v>5698.74</v>
      </c>
      <c r="N1673" t="str">
        <f>_xlfn.XLOOKUP(A1673,'DataCleaning in Hospitalisation'!$A$2:$A$2339,'DataCleaning in Hospitalisation'!$I$2:$I$2339)</f>
        <v>tier - 2</v>
      </c>
      <c r="O1673" t="str">
        <f>_xlfn.XLOOKUP(A1673,'DataCleaning in Hospitalisation'!$A$2:$A$2339,'DataCleaning in Hospitalisation'!$J$2:$J$2339)</f>
        <v>tier - 2</v>
      </c>
      <c r="P1673" t="str">
        <f>_xlfn.XLOOKUP(A1673,'DataCleaning in Hospitalisation'!$A$2:$A$2339,'DataCleaning in Hospitalisation'!$K$2:$K$2339)</f>
        <v>R1012</v>
      </c>
      <c r="Q1673">
        <f>_xlfn.XLOOKUP(A1673,'DataCleaning in Hospitalisation'!$A$2:$A$2339,'DataCleaning in Hospitalisation'!$F$2:$F$2339)</f>
        <v>49</v>
      </c>
      <c r="U1673" s="50" t="s">
        <v>2419</v>
      </c>
      <c r="V1673">
        <v>1</v>
      </c>
      <c r="X1673" s="4" t="s">
        <v>2328</v>
      </c>
      <c r="Y1673" s="30">
        <v>44202.65</v>
      </c>
      <c r="AJ1673" s="4" t="s">
        <v>2328</v>
      </c>
      <c r="AK1673" s="30">
        <v>44202.65</v>
      </c>
    </row>
    <row r="1674" spans="1:37" x14ac:dyDescent="0.3">
      <c r="A1674" t="s">
        <v>693</v>
      </c>
      <c r="B1674" t="str">
        <f>_xlfn.XLOOKUP(A1674,'Customer Names'!$A$2:$A$2336,'Customer Names'!$C$2:$C$2336)</f>
        <v xml:space="preserve"> Ms.Alison</v>
      </c>
      <c r="C1674" s="41">
        <f>_xlfn.XLOOKUP(A1674,'Data Cleaning in Medical Examin'!$A$2:$A$2336,'Data Cleaning in Medical Examin'!$B$2:$B$2336)</f>
        <v>16.690000000000001</v>
      </c>
      <c r="D1674">
        <f>_xlfn.XLOOKUP(A1674,'Data Cleaning in Medical Examin'!$A$2:$A$2336,'Data Cleaning in Medical Examin'!$D$2:$D$2336)</f>
        <v>10.66</v>
      </c>
      <c r="E1674" t="str">
        <f>_xlfn.XLOOKUP(A1674,'Data Cleaning in Medical Examin'!$A$2:$A$2336,'Data Cleaning in Medical Examin'!$F$2:$F$2336)</f>
        <v>No</v>
      </c>
      <c r="F1674" t="str">
        <f>_xlfn.XLOOKUP(A1674,'Data Cleaning in Medical Examin'!$A$2:$A$2336,'Data Cleaning in Medical Examin'!$G$2:$G$2336)</f>
        <v>No</v>
      </c>
      <c r="G1674" t="str">
        <f>_xlfn.XLOOKUP(A1674,'Data Cleaning in Medical Examin'!$A$2:$A$2336,'Data Cleaning in Medical Examin'!$H$2:$H$2336)</f>
        <v>No</v>
      </c>
      <c r="H1674" t="str">
        <f>_xlfn.XLOOKUP(A1674,'Data Cleaning in Medical Examin'!$A$2:$A$2336,'Data Cleaning in Medical Examin'!$I$2:$I$2336)</f>
        <v>No Major Surgery</v>
      </c>
      <c r="I1674" t="str">
        <f>_xlfn.XLOOKUP(A1674,'Data Cleaning in Medical Examin'!$A$2:$A$2336,'Data Cleaning in Medical Examin'!$J$2:$J$2336)</f>
        <v>No</v>
      </c>
      <c r="J1674" t="str">
        <f>_xlfn.XLOOKUP(A1674,'Data Cleaning in Medical Examin'!$A$2:$A$2336,'Data Cleaning in Medical Examin'!$C$2:$C$2336)</f>
        <v>Under Weight</v>
      </c>
      <c r="K1674" t="str">
        <f>_xlfn.XLOOKUP(A1674,'Data Cleaning in Medical Examin'!$A$2:$A$2336,'Data Cleaning in Medical Examin'!$E$2:$E$2336)</f>
        <v>Diabetes</v>
      </c>
      <c r="L1674" t="str">
        <f>_xlfn.XLOOKUP(A1674,'DataCleaning in Hospitalisation'!$A$2:$A$2339,'DataCleaning in Hospitalisation'!$E$2:$E$2339)</f>
        <v>3-Nov-1992</v>
      </c>
      <c r="M1674" s="30">
        <f>_xlfn.XLOOKUP(A1674,'DataCleaning in Hospitalisation'!$A$2:$A$2339,'DataCleaning in Hospitalisation'!$H$2:$H$2339)</f>
        <v>5693.43</v>
      </c>
      <c r="N1674" t="str">
        <f>_xlfn.XLOOKUP(A1674,'DataCleaning in Hospitalisation'!$A$2:$A$2339,'DataCleaning in Hospitalisation'!$I$2:$I$2339)</f>
        <v>tier - 2</v>
      </c>
      <c r="O1674" t="str">
        <f>_xlfn.XLOOKUP(A1674,'DataCleaning in Hospitalisation'!$A$2:$A$2339,'DataCleaning in Hospitalisation'!$J$2:$J$2339)</f>
        <v>tier - 3</v>
      </c>
      <c r="P1674" t="str">
        <f>_xlfn.XLOOKUP(A1674,'DataCleaning in Hospitalisation'!$A$2:$A$2339,'DataCleaning in Hospitalisation'!$K$2:$K$2339)</f>
        <v>R1012</v>
      </c>
      <c r="Q1674">
        <f>_xlfn.XLOOKUP(A1674,'DataCleaning in Hospitalisation'!$A$2:$A$2339,'DataCleaning in Hospitalisation'!$F$2:$F$2339)</f>
        <v>31</v>
      </c>
      <c r="U1674" s="51" t="s">
        <v>6</v>
      </c>
      <c r="V1674">
        <v>1</v>
      </c>
      <c r="X1674" s="4" t="s">
        <v>1967</v>
      </c>
      <c r="Y1674" s="30">
        <v>25678.78</v>
      </c>
      <c r="AJ1674" s="4" t="s">
        <v>1967</v>
      </c>
      <c r="AK1674" s="30">
        <v>25678.78</v>
      </c>
    </row>
    <row r="1675" spans="1:37" x14ac:dyDescent="0.3">
      <c r="A1675" t="s">
        <v>692</v>
      </c>
      <c r="B1675" t="str">
        <f>_xlfn.XLOOKUP(A1675,'Customer Names'!$A$2:$A$2336,'Customer Names'!$C$2:$C$2336)</f>
        <v xml:space="preserve"> Ms.Lindsay</v>
      </c>
      <c r="C1675" s="41">
        <f>_xlfn.XLOOKUP(A1675,'Data Cleaning in Medical Examin'!$A$2:$A$2336,'Data Cleaning in Medical Examin'!$B$2:$B$2336)</f>
        <v>19.95</v>
      </c>
      <c r="D1675">
        <f>_xlfn.XLOOKUP(A1675,'Data Cleaning in Medical Examin'!$A$2:$A$2336,'Data Cleaning in Medical Examin'!$D$2:$D$2336)</f>
        <v>4.05</v>
      </c>
      <c r="E1675" t="str">
        <f>_xlfn.XLOOKUP(A1675,'Data Cleaning in Medical Examin'!$A$2:$A$2336,'Data Cleaning in Medical Examin'!$F$2:$F$2336)</f>
        <v>No</v>
      </c>
      <c r="F1675" t="str">
        <f>_xlfn.XLOOKUP(A1675,'Data Cleaning in Medical Examin'!$A$2:$A$2336,'Data Cleaning in Medical Examin'!$G$2:$G$2336)</f>
        <v>No</v>
      </c>
      <c r="G1675" t="str">
        <f>_xlfn.XLOOKUP(A1675,'Data Cleaning in Medical Examin'!$A$2:$A$2336,'Data Cleaning in Medical Examin'!$H$2:$H$2336)</f>
        <v>No</v>
      </c>
      <c r="H1675" t="str">
        <f>_xlfn.XLOOKUP(A1675,'Data Cleaning in Medical Examin'!$A$2:$A$2336,'Data Cleaning in Medical Examin'!$I$2:$I$2336)</f>
        <v>1 Major Surgery</v>
      </c>
      <c r="I1675" t="str">
        <f>_xlfn.XLOOKUP(A1675,'Data Cleaning in Medical Examin'!$A$2:$A$2336,'Data Cleaning in Medical Examin'!$J$2:$J$2336)</f>
        <v>No</v>
      </c>
      <c r="J1675" t="str">
        <f>_xlfn.XLOOKUP(A1675,'Data Cleaning in Medical Examin'!$A$2:$A$2336,'Data Cleaning in Medical Examin'!$C$2:$C$2336)</f>
        <v>Normal Weight</v>
      </c>
      <c r="K1675" t="str">
        <f>_xlfn.XLOOKUP(A1675,'Data Cleaning in Medical Examin'!$A$2:$A$2336,'Data Cleaning in Medical Examin'!$E$2:$E$2336)</f>
        <v>Normal</v>
      </c>
      <c r="L1675" t="str">
        <f>_xlfn.XLOOKUP(A1675,'DataCleaning in Hospitalisation'!$A$2:$A$2339,'DataCleaning in Hospitalisation'!$E$2:$E$2339)</f>
        <v>28-Oct-1972</v>
      </c>
      <c r="M1675" s="30">
        <f>_xlfn.XLOOKUP(A1675,'DataCleaning in Hospitalisation'!$A$2:$A$2339,'DataCleaning in Hospitalisation'!$H$2:$H$2339)</f>
        <v>5690.79</v>
      </c>
      <c r="N1675" t="str">
        <f>_xlfn.XLOOKUP(A1675,'DataCleaning in Hospitalisation'!$A$2:$A$2339,'DataCleaning in Hospitalisation'!$I$2:$I$2339)</f>
        <v>tier - 2</v>
      </c>
      <c r="O1675" t="str">
        <f>_xlfn.XLOOKUP(A1675,'DataCleaning in Hospitalisation'!$A$2:$A$2339,'DataCleaning in Hospitalisation'!$J$2:$J$2339)</f>
        <v>tier - 1</v>
      </c>
      <c r="P1675" t="str">
        <f>_xlfn.XLOOKUP(A1675,'DataCleaning in Hospitalisation'!$A$2:$A$2339,'DataCleaning in Hospitalisation'!$K$2:$K$2339)</f>
        <v>R1013</v>
      </c>
      <c r="Q1675">
        <f>_xlfn.XLOOKUP(A1675,'DataCleaning in Hospitalisation'!$A$2:$A$2339,'DataCleaning in Hospitalisation'!$F$2:$F$2339)</f>
        <v>51</v>
      </c>
      <c r="U1675" s="52" t="s">
        <v>2372</v>
      </c>
      <c r="V1675">
        <v>1</v>
      </c>
      <c r="X1675" s="4" t="s">
        <v>1966</v>
      </c>
      <c r="Y1675" s="30">
        <v>25656.58</v>
      </c>
      <c r="AJ1675" s="4" t="s">
        <v>1966</v>
      </c>
      <c r="AK1675" s="30">
        <v>25656.58</v>
      </c>
    </row>
    <row r="1676" spans="1:37" x14ac:dyDescent="0.3">
      <c r="A1676" t="s">
        <v>691</v>
      </c>
      <c r="B1676" t="str">
        <f>_xlfn.XLOOKUP(A1676,'Customer Names'!$A$2:$A$2336,'Customer Names'!$C$2:$C$2336)</f>
        <v xml:space="preserve"> Mr.Guillaume</v>
      </c>
      <c r="C1676" s="41">
        <f>_xlfn.XLOOKUP(A1676,'Data Cleaning in Medical Examin'!$A$2:$A$2336,'Data Cleaning in Medical Examin'!$B$2:$B$2336)</f>
        <v>17.55</v>
      </c>
      <c r="D1676">
        <f>_xlfn.XLOOKUP(A1676,'Data Cleaning in Medical Examin'!$A$2:$A$2336,'Data Cleaning in Medical Examin'!$D$2:$D$2336)</f>
        <v>4.2300000000000004</v>
      </c>
      <c r="E1676" t="str">
        <f>_xlfn.XLOOKUP(A1676,'Data Cleaning in Medical Examin'!$A$2:$A$2336,'Data Cleaning in Medical Examin'!$F$2:$F$2336)</f>
        <v>No</v>
      </c>
      <c r="F1676" t="str">
        <f>_xlfn.XLOOKUP(A1676,'Data Cleaning in Medical Examin'!$A$2:$A$2336,'Data Cleaning in Medical Examin'!$G$2:$G$2336)</f>
        <v>No</v>
      </c>
      <c r="G1676" t="str">
        <f>_xlfn.XLOOKUP(A1676,'Data Cleaning in Medical Examin'!$A$2:$A$2336,'Data Cleaning in Medical Examin'!$H$2:$H$2336)</f>
        <v>No</v>
      </c>
      <c r="H1676" t="str">
        <f>_xlfn.XLOOKUP(A1676,'Data Cleaning in Medical Examin'!$A$2:$A$2336,'Data Cleaning in Medical Examin'!$I$2:$I$2336)</f>
        <v>2 Major Surgery</v>
      </c>
      <c r="I1676" t="str">
        <f>_xlfn.XLOOKUP(A1676,'Data Cleaning in Medical Examin'!$A$2:$A$2336,'Data Cleaning in Medical Examin'!$J$2:$J$2336)</f>
        <v>No</v>
      </c>
      <c r="J1676" t="str">
        <f>_xlfn.XLOOKUP(A1676,'Data Cleaning in Medical Examin'!$A$2:$A$2336,'Data Cleaning in Medical Examin'!$C$2:$C$2336)</f>
        <v>Under Weight</v>
      </c>
      <c r="K1676" t="str">
        <f>_xlfn.XLOOKUP(A1676,'Data Cleaning in Medical Examin'!$A$2:$A$2336,'Data Cleaning in Medical Examin'!$E$2:$E$2336)</f>
        <v>Normal</v>
      </c>
      <c r="L1676" t="str">
        <f>_xlfn.XLOOKUP(A1676,'DataCleaning in Hospitalisation'!$A$2:$A$2339,'DataCleaning in Hospitalisation'!$E$2:$E$2339)</f>
        <v>12-Aug-1984</v>
      </c>
      <c r="M1676" s="30">
        <f>_xlfn.XLOOKUP(A1676,'DataCleaning in Hospitalisation'!$A$2:$A$2339,'DataCleaning in Hospitalisation'!$H$2:$H$2339)</f>
        <v>5679.13</v>
      </c>
      <c r="N1676" t="str">
        <f>_xlfn.XLOOKUP(A1676,'DataCleaning in Hospitalisation'!$A$2:$A$2339,'DataCleaning in Hospitalisation'!$I$2:$I$2339)</f>
        <v>tier - 2</v>
      </c>
      <c r="O1676" t="str">
        <f>_xlfn.XLOOKUP(A1676,'DataCleaning in Hospitalisation'!$A$2:$A$2339,'DataCleaning in Hospitalisation'!$J$2:$J$2339)</f>
        <v>tier - 2</v>
      </c>
      <c r="P1676" t="str">
        <f>_xlfn.XLOOKUP(A1676,'DataCleaning in Hospitalisation'!$A$2:$A$2339,'DataCleaning in Hospitalisation'!$K$2:$K$2339)</f>
        <v>R1013</v>
      </c>
      <c r="Q1676">
        <f>_xlfn.XLOOKUP(A1676,'DataCleaning in Hospitalisation'!$A$2:$A$2339,'DataCleaning in Hospitalisation'!$F$2:$F$2339)</f>
        <v>39</v>
      </c>
      <c r="U1676" s="53" t="s">
        <v>2372</v>
      </c>
      <c r="V1676">
        <v>1</v>
      </c>
      <c r="X1676" s="4" t="s">
        <v>1965</v>
      </c>
      <c r="Y1676" s="30">
        <v>25648.98</v>
      </c>
      <c r="AJ1676" s="4" t="s">
        <v>1965</v>
      </c>
      <c r="AK1676" s="30">
        <v>25648.98</v>
      </c>
    </row>
    <row r="1677" spans="1:37" x14ac:dyDescent="0.3">
      <c r="A1677" t="s">
        <v>690</v>
      </c>
      <c r="B1677" t="str">
        <f>_xlfn.XLOOKUP(A1677,'Customer Names'!$A$2:$A$2336,'Customer Names'!$C$2:$C$2336)</f>
        <v xml:space="preserve"> Ms.Kaylee</v>
      </c>
      <c r="C1677" s="41">
        <f>_xlfn.XLOOKUP(A1677,'Data Cleaning in Medical Examin'!$A$2:$A$2336,'Data Cleaning in Medical Examin'!$B$2:$B$2336)</f>
        <v>22.01</v>
      </c>
      <c r="D1677">
        <f>_xlfn.XLOOKUP(A1677,'Data Cleaning in Medical Examin'!$A$2:$A$2336,'Data Cleaning in Medical Examin'!$D$2:$D$2336)</f>
        <v>5.01</v>
      </c>
      <c r="E1677" t="str">
        <f>_xlfn.XLOOKUP(A1677,'Data Cleaning in Medical Examin'!$A$2:$A$2336,'Data Cleaning in Medical Examin'!$F$2:$F$2336)</f>
        <v>No</v>
      </c>
      <c r="F1677" t="str">
        <f>_xlfn.XLOOKUP(A1677,'Data Cleaning in Medical Examin'!$A$2:$A$2336,'Data Cleaning in Medical Examin'!$G$2:$G$2336)</f>
        <v>No</v>
      </c>
      <c r="G1677" t="str">
        <f>_xlfn.XLOOKUP(A1677,'Data Cleaning in Medical Examin'!$A$2:$A$2336,'Data Cleaning in Medical Examin'!$H$2:$H$2336)</f>
        <v>No</v>
      </c>
      <c r="H1677" t="str">
        <f>_xlfn.XLOOKUP(A1677,'Data Cleaning in Medical Examin'!$A$2:$A$2336,'Data Cleaning in Medical Examin'!$I$2:$I$2336)</f>
        <v>1 Major Surgery</v>
      </c>
      <c r="I1677" t="str">
        <f>_xlfn.XLOOKUP(A1677,'Data Cleaning in Medical Examin'!$A$2:$A$2336,'Data Cleaning in Medical Examin'!$J$2:$J$2336)</f>
        <v>No</v>
      </c>
      <c r="J1677" t="str">
        <f>_xlfn.XLOOKUP(A1677,'Data Cleaning in Medical Examin'!$A$2:$A$2336,'Data Cleaning in Medical Examin'!$C$2:$C$2336)</f>
        <v>Normal Weight</v>
      </c>
      <c r="K1677" t="str">
        <f>_xlfn.XLOOKUP(A1677,'Data Cleaning in Medical Examin'!$A$2:$A$2336,'Data Cleaning in Medical Examin'!$E$2:$E$2336)</f>
        <v>Normal</v>
      </c>
      <c r="L1677" t="str">
        <f>_xlfn.XLOOKUP(A1677,'DataCleaning in Hospitalisation'!$A$2:$A$2339,'DataCleaning in Hospitalisation'!$E$2:$E$2339)</f>
        <v>3-Sep-1983</v>
      </c>
      <c r="M1677" s="30">
        <f>_xlfn.XLOOKUP(A1677,'DataCleaning in Hospitalisation'!$A$2:$A$2339,'DataCleaning in Hospitalisation'!$H$2:$H$2339)</f>
        <v>5662.23</v>
      </c>
      <c r="N1677" t="str">
        <f>_xlfn.XLOOKUP(A1677,'DataCleaning in Hospitalisation'!$A$2:$A$2339,'DataCleaning in Hospitalisation'!$I$2:$I$2339)</f>
        <v>tier - 2</v>
      </c>
      <c r="O1677" t="str">
        <f>_xlfn.XLOOKUP(A1677,'DataCleaning in Hospitalisation'!$A$2:$A$2339,'DataCleaning in Hospitalisation'!$J$2:$J$2339)</f>
        <v>tier - 1</v>
      </c>
      <c r="P1677" t="str">
        <f>_xlfn.XLOOKUP(A1677,'DataCleaning in Hospitalisation'!$A$2:$A$2339,'DataCleaning in Hospitalisation'!$K$2:$K$2339)</f>
        <v>R1013</v>
      </c>
      <c r="Q1677">
        <f>_xlfn.XLOOKUP(A1677,'DataCleaning in Hospitalisation'!$A$2:$A$2339,'DataCleaning in Hospitalisation'!$F$2:$F$2339)</f>
        <v>40</v>
      </c>
      <c r="U1677" s="4" t="s">
        <v>2243</v>
      </c>
      <c r="V1677">
        <v>1</v>
      </c>
      <c r="X1677" s="4" t="s">
        <v>1964</v>
      </c>
      <c r="Y1677" s="30">
        <v>25517.11</v>
      </c>
      <c r="AJ1677" s="4" t="s">
        <v>1964</v>
      </c>
      <c r="AK1677" s="30">
        <v>25517.11</v>
      </c>
    </row>
    <row r="1678" spans="1:37" x14ac:dyDescent="0.3">
      <c r="A1678" t="s">
        <v>689</v>
      </c>
      <c r="B1678" t="str">
        <f>_xlfn.XLOOKUP(A1678,'Customer Names'!$A$2:$A$2336,'Customer Names'!$C$2:$C$2336)</f>
        <v xml:space="preserve"> Ms.Theresa</v>
      </c>
      <c r="C1678" s="41">
        <f>_xlfn.XLOOKUP(A1678,'Data Cleaning in Medical Examin'!$A$2:$A$2336,'Data Cleaning in Medical Examin'!$B$2:$B$2336)</f>
        <v>41.8</v>
      </c>
      <c r="D1678">
        <f>_xlfn.XLOOKUP(A1678,'Data Cleaning in Medical Examin'!$A$2:$A$2336,'Data Cleaning in Medical Examin'!$D$2:$D$2336)</f>
        <v>5.82</v>
      </c>
      <c r="E1678" t="str">
        <f>_xlfn.XLOOKUP(A1678,'Data Cleaning in Medical Examin'!$A$2:$A$2336,'Data Cleaning in Medical Examin'!$F$2:$F$2336)</f>
        <v>Yes</v>
      </c>
      <c r="F1678" t="str">
        <f>_xlfn.XLOOKUP(A1678,'Data Cleaning in Medical Examin'!$A$2:$A$2336,'Data Cleaning in Medical Examin'!$G$2:$G$2336)</f>
        <v>No</v>
      </c>
      <c r="G1678" t="str">
        <f>_xlfn.XLOOKUP(A1678,'Data Cleaning in Medical Examin'!$A$2:$A$2336,'Data Cleaning in Medical Examin'!$H$2:$H$2336)</f>
        <v>Yes</v>
      </c>
      <c r="H1678" t="str">
        <f>_xlfn.XLOOKUP(A1678,'Data Cleaning in Medical Examin'!$A$2:$A$2336,'Data Cleaning in Medical Examin'!$I$2:$I$2336)</f>
        <v>1 Major Surgery</v>
      </c>
      <c r="I1678" t="str">
        <f>_xlfn.XLOOKUP(A1678,'Data Cleaning in Medical Examin'!$A$2:$A$2336,'Data Cleaning in Medical Examin'!$J$2:$J$2336)</f>
        <v>No</v>
      </c>
      <c r="J1678" t="str">
        <f>_xlfn.XLOOKUP(A1678,'Data Cleaning in Medical Examin'!$A$2:$A$2336,'Data Cleaning in Medical Examin'!$C$2:$C$2336)</f>
        <v>Obesity</v>
      </c>
      <c r="K1678" t="str">
        <f>_xlfn.XLOOKUP(A1678,'Data Cleaning in Medical Examin'!$A$2:$A$2336,'Data Cleaning in Medical Examin'!$E$2:$E$2336)</f>
        <v>Prediabetes</v>
      </c>
      <c r="L1678" t="str">
        <f>_xlfn.XLOOKUP(A1678,'DataCleaning in Hospitalisation'!$A$2:$A$2339,'DataCleaning in Hospitalisation'!$E$2:$E$2339)</f>
        <v>27-Sep-1978</v>
      </c>
      <c r="M1678" s="30">
        <f>_xlfn.XLOOKUP(A1678,'DataCleaning in Hospitalisation'!$A$2:$A$2339,'DataCleaning in Hospitalisation'!$H$2:$H$2339)</f>
        <v>5650.14</v>
      </c>
      <c r="N1678" t="str">
        <f>_xlfn.XLOOKUP(A1678,'DataCleaning in Hospitalisation'!$A$2:$A$2339,'DataCleaning in Hospitalisation'!$I$2:$I$2339)</f>
        <v>tier - 2</v>
      </c>
      <c r="O1678" t="str">
        <f>_xlfn.XLOOKUP(A1678,'DataCleaning in Hospitalisation'!$A$2:$A$2339,'DataCleaning in Hospitalisation'!$J$2:$J$2339)</f>
        <v>tier - 1</v>
      </c>
      <c r="P1678" t="str">
        <f>_xlfn.XLOOKUP(A1678,'DataCleaning in Hospitalisation'!$A$2:$A$2339,'DataCleaning in Hospitalisation'!$K$2:$K$2339)</f>
        <v>R1013</v>
      </c>
      <c r="Q1678">
        <f>_xlfn.XLOOKUP(A1678,'DataCleaning in Hospitalisation'!$A$2:$A$2339,'DataCleaning in Hospitalisation'!$F$2:$F$2339)</f>
        <v>45</v>
      </c>
      <c r="U1678" s="46" t="s">
        <v>11</v>
      </c>
      <c r="V1678">
        <v>1</v>
      </c>
      <c r="X1678" s="4" t="s">
        <v>1963</v>
      </c>
      <c r="Y1678" s="30">
        <v>25382.3</v>
      </c>
      <c r="AJ1678" s="4" t="s">
        <v>1963</v>
      </c>
      <c r="AK1678" s="30">
        <v>25382.3</v>
      </c>
    </row>
    <row r="1679" spans="1:37" x14ac:dyDescent="0.3">
      <c r="A1679" t="s">
        <v>688</v>
      </c>
      <c r="B1679" t="str">
        <f>_xlfn.XLOOKUP(A1679,'Customer Names'!$A$2:$A$2336,'Customer Names'!$C$2:$C$2336)</f>
        <v xml:space="preserve"> Mr.Travis</v>
      </c>
      <c r="C1679" s="41">
        <f>_xlfn.XLOOKUP(A1679,'Data Cleaning in Medical Examin'!$A$2:$A$2336,'Data Cleaning in Medical Examin'!$B$2:$B$2336)</f>
        <v>19.170000000000002</v>
      </c>
      <c r="D1679">
        <f>_xlfn.XLOOKUP(A1679,'Data Cleaning in Medical Examin'!$A$2:$A$2336,'Data Cleaning in Medical Examin'!$D$2:$D$2336)</f>
        <v>7.94</v>
      </c>
      <c r="E1679" t="str">
        <f>_xlfn.XLOOKUP(A1679,'Data Cleaning in Medical Examin'!$A$2:$A$2336,'Data Cleaning in Medical Examin'!$F$2:$F$2336)</f>
        <v>No</v>
      </c>
      <c r="F1679" t="str">
        <f>_xlfn.XLOOKUP(A1679,'Data Cleaning in Medical Examin'!$A$2:$A$2336,'Data Cleaning in Medical Examin'!$G$2:$G$2336)</f>
        <v>No</v>
      </c>
      <c r="G1679" t="str">
        <f>_xlfn.XLOOKUP(A1679,'Data Cleaning in Medical Examin'!$A$2:$A$2336,'Data Cleaning in Medical Examin'!$H$2:$H$2336)</f>
        <v>No</v>
      </c>
      <c r="H1679" t="str">
        <f>_xlfn.XLOOKUP(A1679,'Data Cleaning in Medical Examin'!$A$2:$A$2336,'Data Cleaning in Medical Examin'!$I$2:$I$2336)</f>
        <v>No Major Surgery</v>
      </c>
      <c r="I1679" t="str">
        <f>_xlfn.XLOOKUP(A1679,'Data Cleaning in Medical Examin'!$A$2:$A$2336,'Data Cleaning in Medical Examin'!$J$2:$J$2336)</f>
        <v>No</v>
      </c>
      <c r="J1679" t="str">
        <f>_xlfn.XLOOKUP(A1679,'Data Cleaning in Medical Examin'!$A$2:$A$2336,'Data Cleaning in Medical Examin'!$C$2:$C$2336)</f>
        <v>Normal Weight</v>
      </c>
      <c r="K1679" t="str">
        <f>_xlfn.XLOOKUP(A1679,'Data Cleaning in Medical Examin'!$A$2:$A$2336,'Data Cleaning in Medical Examin'!$E$2:$E$2336)</f>
        <v>Diabetes</v>
      </c>
      <c r="L1679" t="str">
        <f>_xlfn.XLOOKUP(A1679,'DataCleaning in Hospitalisation'!$A$2:$A$2339,'DataCleaning in Hospitalisation'!$E$2:$E$2339)</f>
        <v>8-Jun-1983</v>
      </c>
      <c r="M1679" s="30">
        <f>_xlfn.XLOOKUP(A1679,'DataCleaning in Hospitalisation'!$A$2:$A$2339,'DataCleaning in Hospitalisation'!$H$2:$H$2339)</f>
        <v>5649.72</v>
      </c>
      <c r="N1679" t="str">
        <f>_xlfn.XLOOKUP(A1679,'DataCleaning in Hospitalisation'!$A$2:$A$2339,'DataCleaning in Hospitalisation'!$I$2:$I$2339)</f>
        <v>tier - 2</v>
      </c>
      <c r="O1679" t="str">
        <f>_xlfn.XLOOKUP(A1679,'DataCleaning in Hospitalisation'!$A$2:$A$2339,'DataCleaning in Hospitalisation'!$J$2:$J$2339)</f>
        <v>tier - 3</v>
      </c>
      <c r="P1679" t="str">
        <f>_xlfn.XLOOKUP(A1679,'DataCleaning in Hospitalisation'!$A$2:$A$2339,'DataCleaning in Hospitalisation'!$K$2:$K$2339)</f>
        <v>R1011</v>
      </c>
      <c r="Q1679">
        <f>_xlfn.XLOOKUP(A1679,'DataCleaning in Hospitalisation'!$A$2:$A$2339,'DataCleaning in Hospitalisation'!$F$2:$F$2339)</f>
        <v>40</v>
      </c>
      <c r="U1679" s="50" t="s">
        <v>2418</v>
      </c>
      <c r="V1679">
        <v>1</v>
      </c>
      <c r="X1679" s="4" t="s">
        <v>1962</v>
      </c>
      <c r="Y1679" s="30">
        <v>25333.33</v>
      </c>
      <c r="AJ1679" s="4" t="s">
        <v>1962</v>
      </c>
      <c r="AK1679" s="30">
        <v>25333.33</v>
      </c>
    </row>
    <row r="1680" spans="1:37" x14ac:dyDescent="0.3">
      <c r="A1680" t="s">
        <v>687</v>
      </c>
      <c r="B1680" t="str">
        <f>_xlfn.XLOOKUP(A1680,'Customer Names'!$A$2:$A$2336,'Customer Names'!$C$2:$C$2336)</f>
        <v xml:space="preserve"> Ms.Emma</v>
      </c>
      <c r="C1680" s="41">
        <f>_xlfn.XLOOKUP(A1680,'Data Cleaning in Medical Examin'!$A$2:$A$2336,'Data Cleaning in Medical Examin'!$B$2:$B$2336)</f>
        <v>32.799999999999997</v>
      </c>
      <c r="D1680">
        <f>_xlfn.XLOOKUP(A1680,'Data Cleaning in Medical Examin'!$A$2:$A$2336,'Data Cleaning in Medical Examin'!$D$2:$D$2336)</f>
        <v>6.16</v>
      </c>
      <c r="E1680" t="str">
        <f>_xlfn.XLOOKUP(A1680,'Data Cleaning in Medical Examin'!$A$2:$A$2336,'Data Cleaning in Medical Examin'!$F$2:$F$2336)</f>
        <v>Yes</v>
      </c>
      <c r="F1680" t="str">
        <f>_xlfn.XLOOKUP(A1680,'Data Cleaning in Medical Examin'!$A$2:$A$2336,'Data Cleaning in Medical Examin'!$G$2:$G$2336)</f>
        <v>No</v>
      </c>
      <c r="G1680" t="str">
        <f>_xlfn.XLOOKUP(A1680,'Data Cleaning in Medical Examin'!$A$2:$A$2336,'Data Cleaning in Medical Examin'!$H$2:$H$2336)</f>
        <v>Yes</v>
      </c>
      <c r="H1680" t="str">
        <f>_xlfn.XLOOKUP(A1680,'Data Cleaning in Medical Examin'!$A$2:$A$2336,'Data Cleaning in Medical Examin'!$I$2:$I$2336)</f>
        <v>1 Major Surgery</v>
      </c>
      <c r="I1680" t="str">
        <f>_xlfn.XLOOKUP(A1680,'Data Cleaning in Medical Examin'!$A$2:$A$2336,'Data Cleaning in Medical Examin'!$J$2:$J$2336)</f>
        <v>No</v>
      </c>
      <c r="J1680" t="str">
        <f>_xlfn.XLOOKUP(A1680,'Data Cleaning in Medical Examin'!$A$2:$A$2336,'Data Cleaning in Medical Examin'!$C$2:$C$2336)</f>
        <v>Obesity</v>
      </c>
      <c r="K1680" t="str">
        <f>_xlfn.XLOOKUP(A1680,'Data Cleaning in Medical Examin'!$A$2:$A$2336,'Data Cleaning in Medical Examin'!$E$2:$E$2336)</f>
        <v>Prediabetes</v>
      </c>
      <c r="L1680" t="str">
        <f>_xlfn.XLOOKUP(A1680,'DataCleaning in Hospitalisation'!$A$2:$A$2339,'DataCleaning in Hospitalisation'!$E$2:$E$2339)</f>
        <v>9-Dec-1987</v>
      </c>
      <c r="M1680" s="30">
        <f>_xlfn.XLOOKUP(A1680,'DataCleaning in Hospitalisation'!$A$2:$A$2339,'DataCleaning in Hospitalisation'!$H$2:$H$2339)</f>
        <v>5630.46</v>
      </c>
      <c r="N1680" t="str">
        <f>_xlfn.XLOOKUP(A1680,'DataCleaning in Hospitalisation'!$A$2:$A$2339,'DataCleaning in Hospitalisation'!$I$2:$I$2339)</f>
        <v>tier - 2</v>
      </c>
      <c r="O1680" t="str">
        <f>_xlfn.XLOOKUP(A1680,'DataCleaning in Hospitalisation'!$A$2:$A$2339,'DataCleaning in Hospitalisation'!$J$2:$J$2339)</f>
        <v>tier - 3</v>
      </c>
      <c r="P1680" t="str">
        <f>_xlfn.XLOOKUP(A1680,'DataCleaning in Hospitalisation'!$A$2:$A$2339,'DataCleaning in Hospitalisation'!$K$2:$K$2339)</f>
        <v>R1012</v>
      </c>
      <c r="Q1680">
        <f>_xlfn.XLOOKUP(A1680,'DataCleaning in Hospitalisation'!$A$2:$A$2339,'DataCleaning in Hospitalisation'!$F$2:$F$2339)</f>
        <v>36</v>
      </c>
      <c r="U1680" s="51" t="s">
        <v>11</v>
      </c>
      <c r="V1680">
        <v>1</v>
      </c>
      <c r="X1680" s="4" t="s">
        <v>1961</v>
      </c>
      <c r="Y1680" s="30">
        <v>25309.49</v>
      </c>
      <c r="AJ1680" s="4" t="s">
        <v>1961</v>
      </c>
      <c r="AK1680" s="30">
        <v>25309.49</v>
      </c>
    </row>
    <row r="1681" spans="1:37" x14ac:dyDescent="0.3">
      <c r="A1681" t="s">
        <v>686</v>
      </c>
      <c r="B1681" t="str">
        <f>_xlfn.XLOOKUP(A1681,'Customer Names'!$A$2:$A$2336,'Customer Names'!$C$2:$C$2336)</f>
        <v xml:space="preserve"> Ms.Linda</v>
      </c>
      <c r="C1681" s="41">
        <f>_xlfn.XLOOKUP(A1681,'Data Cleaning in Medical Examin'!$A$2:$A$2336,'Data Cleaning in Medical Examin'!$B$2:$B$2336)</f>
        <v>35.814999999999998</v>
      </c>
      <c r="D1681">
        <f>_xlfn.XLOOKUP(A1681,'Data Cleaning in Medical Examin'!$A$2:$A$2336,'Data Cleaning in Medical Examin'!$D$2:$D$2336)</f>
        <v>4.1500000000000004</v>
      </c>
      <c r="E1681" t="str">
        <f>_xlfn.XLOOKUP(A1681,'Data Cleaning in Medical Examin'!$A$2:$A$2336,'Data Cleaning in Medical Examin'!$F$2:$F$2336)</f>
        <v>No</v>
      </c>
      <c r="F1681" t="str">
        <f>_xlfn.XLOOKUP(A1681,'Data Cleaning in Medical Examin'!$A$2:$A$2336,'Data Cleaning in Medical Examin'!$G$2:$G$2336)</f>
        <v>No</v>
      </c>
      <c r="G1681" t="str">
        <f>_xlfn.XLOOKUP(A1681,'Data Cleaning in Medical Examin'!$A$2:$A$2336,'Data Cleaning in Medical Examin'!$H$2:$H$2336)</f>
        <v>No</v>
      </c>
      <c r="H1681" t="str">
        <f>_xlfn.XLOOKUP(A1681,'Data Cleaning in Medical Examin'!$A$2:$A$2336,'Data Cleaning in Medical Examin'!$I$2:$I$2336)</f>
        <v>1 Major Surgery</v>
      </c>
      <c r="I1681" t="str">
        <f>_xlfn.XLOOKUP(A1681,'Data Cleaning in Medical Examin'!$A$2:$A$2336,'Data Cleaning in Medical Examin'!$J$2:$J$2336)</f>
        <v>No</v>
      </c>
      <c r="J1681" t="str">
        <f>_xlfn.XLOOKUP(A1681,'Data Cleaning in Medical Examin'!$A$2:$A$2336,'Data Cleaning in Medical Examin'!$C$2:$C$2336)</f>
        <v>Obesity</v>
      </c>
      <c r="K1681" t="str">
        <f>_xlfn.XLOOKUP(A1681,'Data Cleaning in Medical Examin'!$A$2:$A$2336,'Data Cleaning in Medical Examin'!$E$2:$E$2336)</f>
        <v>Normal</v>
      </c>
      <c r="L1681" t="str">
        <f>_xlfn.XLOOKUP(A1681,'DataCleaning in Hospitalisation'!$A$2:$A$2339,'DataCleaning in Hospitalisation'!$E$2:$E$2339)</f>
        <v>15-Nov-1994</v>
      </c>
      <c r="M1681" s="30">
        <f>_xlfn.XLOOKUP(A1681,'DataCleaning in Hospitalisation'!$A$2:$A$2339,'DataCleaning in Hospitalisation'!$H$2:$H$2339)</f>
        <v>5615.37</v>
      </c>
      <c r="N1681" t="str">
        <f>_xlfn.XLOOKUP(A1681,'DataCleaning in Hospitalisation'!$A$2:$A$2339,'DataCleaning in Hospitalisation'!$I$2:$I$2339)</f>
        <v>tier - 2</v>
      </c>
      <c r="O1681" t="str">
        <f>_xlfn.XLOOKUP(A1681,'DataCleaning in Hospitalisation'!$A$2:$A$2339,'DataCleaning in Hospitalisation'!$J$2:$J$2339)</f>
        <v>tier - 3</v>
      </c>
      <c r="P1681" t="str">
        <f>_xlfn.XLOOKUP(A1681,'DataCleaning in Hospitalisation'!$A$2:$A$2339,'DataCleaning in Hospitalisation'!$K$2:$K$2339)</f>
        <v>R1011</v>
      </c>
      <c r="Q1681">
        <f>_xlfn.XLOOKUP(A1681,'DataCleaning in Hospitalisation'!$A$2:$A$2339,'DataCleaning in Hospitalisation'!$F$2:$F$2339)</f>
        <v>29</v>
      </c>
      <c r="U1681" s="52" t="s">
        <v>2372</v>
      </c>
      <c r="V1681">
        <v>1</v>
      </c>
      <c r="X1681" s="4" t="s">
        <v>1960</v>
      </c>
      <c r="Y1681" s="30">
        <v>25127.22</v>
      </c>
      <c r="AJ1681" s="4" t="s">
        <v>1960</v>
      </c>
      <c r="AK1681" s="30">
        <v>25127.22</v>
      </c>
    </row>
    <row r="1682" spans="1:37" x14ac:dyDescent="0.3">
      <c r="A1682" t="s">
        <v>685</v>
      </c>
      <c r="B1682" t="str">
        <f>_xlfn.XLOOKUP(A1682,'Customer Names'!$A$2:$A$2336,'Customer Names'!$C$2:$C$2336)</f>
        <v xml:space="preserve"> Mr.Owen</v>
      </c>
      <c r="C1682" s="41">
        <f>_xlfn.XLOOKUP(A1682,'Data Cleaning in Medical Examin'!$A$2:$A$2336,'Data Cleaning in Medical Examin'!$B$2:$B$2336)</f>
        <v>24.3</v>
      </c>
      <c r="D1682">
        <f>_xlfn.XLOOKUP(A1682,'Data Cleaning in Medical Examin'!$A$2:$A$2336,'Data Cleaning in Medical Examin'!$D$2:$D$2336)</f>
        <v>6.23</v>
      </c>
      <c r="E1682" t="str">
        <f>_xlfn.XLOOKUP(A1682,'Data Cleaning in Medical Examin'!$A$2:$A$2336,'Data Cleaning in Medical Examin'!$F$2:$F$2336)</f>
        <v>No</v>
      </c>
      <c r="F1682" t="str">
        <f>_xlfn.XLOOKUP(A1682,'Data Cleaning in Medical Examin'!$A$2:$A$2336,'Data Cleaning in Medical Examin'!$G$2:$G$2336)</f>
        <v>No</v>
      </c>
      <c r="G1682" t="str">
        <f>_xlfn.XLOOKUP(A1682,'Data Cleaning in Medical Examin'!$A$2:$A$2336,'Data Cleaning in Medical Examin'!$H$2:$H$2336)</f>
        <v>No</v>
      </c>
      <c r="H1682" t="str">
        <f>_xlfn.XLOOKUP(A1682,'Data Cleaning in Medical Examin'!$A$2:$A$2336,'Data Cleaning in Medical Examin'!$I$2:$I$2336)</f>
        <v>No Major Surgery</v>
      </c>
      <c r="I1682" t="str">
        <f>_xlfn.XLOOKUP(A1682,'Data Cleaning in Medical Examin'!$A$2:$A$2336,'Data Cleaning in Medical Examin'!$J$2:$J$2336)</f>
        <v>No</v>
      </c>
      <c r="J1682" t="str">
        <f>_xlfn.XLOOKUP(A1682,'Data Cleaning in Medical Examin'!$A$2:$A$2336,'Data Cleaning in Medical Examin'!$C$2:$C$2336)</f>
        <v>Normal Weight</v>
      </c>
      <c r="K1682" t="str">
        <f>_xlfn.XLOOKUP(A1682,'Data Cleaning in Medical Examin'!$A$2:$A$2336,'Data Cleaning in Medical Examin'!$E$2:$E$2336)</f>
        <v>Prediabetes</v>
      </c>
      <c r="L1682" t="str">
        <f>_xlfn.XLOOKUP(A1682,'DataCleaning in Hospitalisation'!$A$2:$A$2339,'DataCleaning in Hospitalisation'!$E$2:$E$2339)</f>
        <v>11-Sep-1978</v>
      </c>
      <c r="M1682" s="30">
        <f>_xlfn.XLOOKUP(A1682,'DataCleaning in Hospitalisation'!$A$2:$A$2339,'DataCleaning in Hospitalisation'!$H$2:$H$2339)</f>
        <v>5612.83</v>
      </c>
      <c r="N1682" t="str">
        <f>_xlfn.XLOOKUP(A1682,'DataCleaning in Hospitalisation'!$A$2:$A$2339,'DataCleaning in Hospitalisation'!$I$2:$I$2339)</f>
        <v>tier - 2</v>
      </c>
      <c r="O1682" t="str">
        <f>_xlfn.XLOOKUP(A1682,'DataCleaning in Hospitalisation'!$A$2:$A$2339,'DataCleaning in Hospitalisation'!$J$2:$J$2339)</f>
        <v>tier - 3</v>
      </c>
      <c r="P1682" t="str">
        <f>_xlfn.XLOOKUP(A1682,'DataCleaning in Hospitalisation'!$A$2:$A$2339,'DataCleaning in Hospitalisation'!$K$2:$K$2339)</f>
        <v>R1013</v>
      </c>
      <c r="Q1682">
        <f>_xlfn.XLOOKUP(A1682,'DataCleaning in Hospitalisation'!$A$2:$A$2339,'DataCleaning in Hospitalisation'!$F$2:$F$2339)</f>
        <v>45</v>
      </c>
      <c r="U1682" s="53" t="s">
        <v>2372</v>
      </c>
      <c r="V1682">
        <v>1</v>
      </c>
      <c r="X1682" s="4" t="s">
        <v>1959</v>
      </c>
      <c r="Y1682" s="30">
        <v>25081.77</v>
      </c>
      <c r="AJ1682" s="4" t="s">
        <v>1959</v>
      </c>
      <c r="AK1682" s="30">
        <v>25081.77</v>
      </c>
    </row>
    <row r="1683" spans="1:37" x14ac:dyDescent="0.3">
      <c r="A1683" t="s">
        <v>684</v>
      </c>
      <c r="B1683" t="str">
        <f>_xlfn.XLOOKUP(A1683,'Customer Names'!$A$2:$A$2336,'Customer Names'!$C$2:$C$2336)</f>
        <v xml:space="preserve"> Mr.Jacob</v>
      </c>
      <c r="C1683" s="41">
        <f>_xlfn.XLOOKUP(A1683,'Data Cleaning in Medical Examin'!$A$2:$A$2336,'Data Cleaning in Medical Examin'!$B$2:$B$2336)</f>
        <v>19.059999999999999</v>
      </c>
      <c r="D1683">
        <f>_xlfn.XLOOKUP(A1683,'Data Cleaning in Medical Examin'!$A$2:$A$2336,'Data Cleaning in Medical Examin'!$D$2:$D$2336)</f>
        <v>7.41</v>
      </c>
      <c r="E1683" t="str">
        <f>_xlfn.XLOOKUP(A1683,'Data Cleaning in Medical Examin'!$A$2:$A$2336,'Data Cleaning in Medical Examin'!$F$2:$F$2336)</f>
        <v>No</v>
      </c>
      <c r="F1683" t="str">
        <f>_xlfn.XLOOKUP(A1683,'Data Cleaning in Medical Examin'!$A$2:$A$2336,'Data Cleaning in Medical Examin'!$G$2:$G$2336)</f>
        <v>No</v>
      </c>
      <c r="G1683" t="str">
        <f>_xlfn.XLOOKUP(A1683,'Data Cleaning in Medical Examin'!$A$2:$A$2336,'Data Cleaning in Medical Examin'!$H$2:$H$2336)</f>
        <v>No</v>
      </c>
      <c r="H1683" t="str">
        <f>_xlfn.XLOOKUP(A1683,'Data Cleaning in Medical Examin'!$A$2:$A$2336,'Data Cleaning in Medical Examin'!$I$2:$I$2336)</f>
        <v>No Major Surgery</v>
      </c>
      <c r="I1683" t="str">
        <f>_xlfn.XLOOKUP(A1683,'Data Cleaning in Medical Examin'!$A$2:$A$2336,'Data Cleaning in Medical Examin'!$J$2:$J$2336)</f>
        <v>No</v>
      </c>
      <c r="J1683" t="str">
        <f>_xlfn.XLOOKUP(A1683,'Data Cleaning in Medical Examin'!$A$2:$A$2336,'Data Cleaning in Medical Examin'!$C$2:$C$2336)</f>
        <v>Normal Weight</v>
      </c>
      <c r="K1683" t="str">
        <f>_xlfn.XLOOKUP(A1683,'Data Cleaning in Medical Examin'!$A$2:$A$2336,'Data Cleaning in Medical Examin'!$E$2:$E$2336)</f>
        <v>Diabetes</v>
      </c>
      <c r="L1683" t="str">
        <f>_xlfn.XLOOKUP(A1683,'DataCleaning in Hospitalisation'!$A$2:$A$2339,'DataCleaning in Hospitalisation'!$E$2:$E$2339)</f>
        <v>18-Nov-1988</v>
      </c>
      <c r="M1683" s="30">
        <f>_xlfn.XLOOKUP(A1683,'DataCleaning in Hospitalisation'!$A$2:$A$2339,'DataCleaning in Hospitalisation'!$H$2:$H$2339)</f>
        <v>5594.85</v>
      </c>
      <c r="N1683" t="str">
        <f>_xlfn.XLOOKUP(A1683,'DataCleaning in Hospitalisation'!$A$2:$A$2339,'DataCleaning in Hospitalisation'!$I$2:$I$2339)</f>
        <v>tier - 2</v>
      </c>
      <c r="O1683" t="str">
        <f>_xlfn.XLOOKUP(A1683,'DataCleaning in Hospitalisation'!$A$2:$A$2339,'DataCleaning in Hospitalisation'!$J$2:$J$2339)</f>
        <v>tier - 3</v>
      </c>
      <c r="P1683" t="str">
        <f>_xlfn.XLOOKUP(A1683,'DataCleaning in Hospitalisation'!$A$2:$A$2339,'DataCleaning in Hospitalisation'!$K$2:$K$2339)</f>
        <v>R1024</v>
      </c>
      <c r="Q1683">
        <f>_xlfn.XLOOKUP(A1683,'DataCleaning in Hospitalisation'!$A$2:$A$2339,'DataCleaning in Hospitalisation'!$F$2:$F$2339)</f>
        <v>35</v>
      </c>
      <c r="U1683" s="4" t="s">
        <v>1116</v>
      </c>
      <c r="V1683">
        <v>1</v>
      </c>
      <c r="X1683" s="4" t="s">
        <v>1958</v>
      </c>
      <c r="Y1683" s="30">
        <v>25075.97</v>
      </c>
      <c r="AJ1683" s="4" t="s">
        <v>1958</v>
      </c>
      <c r="AK1683" s="30">
        <v>25075.97</v>
      </c>
    </row>
    <row r="1684" spans="1:37" x14ac:dyDescent="0.3">
      <c r="A1684" t="s">
        <v>683</v>
      </c>
      <c r="B1684" t="str">
        <f>_xlfn.XLOOKUP(A1684,'Customer Names'!$A$2:$A$2336,'Customer Names'!$C$2:$C$2336)</f>
        <v xml:space="preserve"> Ms.Jacqueline</v>
      </c>
      <c r="C1684" s="41">
        <f>_xlfn.XLOOKUP(A1684,'Data Cleaning in Medical Examin'!$A$2:$A$2336,'Data Cleaning in Medical Examin'!$B$2:$B$2336)</f>
        <v>33.25</v>
      </c>
      <c r="D1684">
        <f>_xlfn.XLOOKUP(A1684,'Data Cleaning in Medical Examin'!$A$2:$A$2336,'Data Cleaning in Medical Examin'!$D$2:$D$2336)</f>
        <v>5.62</v>
      </c>
      <c r="E1684" t="str">
        <f>_xlfn.XLOOKUP(A1684,'Data Cleaning in Medical Examin'!$A$2:$A$2336,'Data Cleaning in Medical Examin'!$F$2:$F$2336)</f>
        <v>Yes</v>
      </c>
      <c r="F1684" t="str">
        <f>_xlfn.XLOOKUP(A1684,'Data Cleaning in Medical Examin'!$A$2:$A$2336,'Data Cleaning in Medical Examin'!$G$2:$G$2336)</f>
        <v>No</v>
      </c>
      <c r="G1684" t="str">
        <f>_xlfn.XLOOKUP(A1684,'Data Cleaning in Medical Examin'!$A$2:$A$2336,'Data Cleaning in Medical Examin'!$H$2:$H$2336)</f>
        <v>No</v>
      </c>
      <c r="H1684" t="str">
        <f>_xlfn.XLOOKUP(A1684,'Data Cleaning in Medical Examin'!$A$2:$A$2336,'Data Cleaning in Medical Examin'!$I$2:$I$2336)</f>
        <v>1 Major Surgery</v>
      </c>
      <c r="I1684" t="str">
        <f>_xlfn.XLOOKUP(A1684,'Data Cleaning in Medical Examin'!$A$2:$A$2336,'Data Cleaning in Medical Examin'!$J$2:$J$2336)</f>
        <v>No</v>
      </c>
      <c r="J1684" t="str">
        <f>_xlfn.XLOOKUP(A1684,'Data Cleaning in Medical Examin'!$A$2:$A$2336,'Data Cleaning in Medical Examin'!$C$2:$C$2336)</f>
        <v>Obesity</v>
      </c>
      <c r="K1684" t="str">
        <f>_xlfn.XLOOKUP(A1684,'Data Cleaning in Medical Examin'!$A$2:$A$2336,'Data Cleaning in Medical Examin'!$E$2:$E$2336)</f>
        <v>Normal</v>
      </c>
      <c r="L1684" t="str">
        <f>_xlfn.XLOOKUP(A1684,'DataCleaning in Hospitalisation'!$A$2:$A$2339,'DataCleaning in Hospitalisation'!$E$2:$E$2339)</f>
        <v>3-Oct-1983</v>
      </c>
      <c r="M1684" s="30">
        <f>_xlfn.XLOOKUP(A1684,'DataCleaning in Hospitalisation'!$A$2:$A$2339,'DataCleaning in Hospitalisation'!$H$2:$H$2339)</f>
        <v>5587.59</v>
      </c>
      <c r="N1684" t="str">
        <f>_xlfn.XLOOKUP(A1684,'DataCleaning in Hospitalisation'!$A$2:$A$2339,'DataCleaning in Hospitalisation'!$I$2:$I$2339)</f>
        <v>tier - 2</v>
      </c>
      <c r="O1684" t="str">
        <f>_xlfn.XLOOKUP(A1684,'DataCleaning in Hospitalisation'!$A$2:$A$2339,'DataCleaning in Hospitalisation'!$J$2:$J$2339)</f>
        <v>tier - 1</v>
      </c>
      <c r="P1684" t="str">
        <f>_xlfn.XLOOKUP(A1684,'DataCleaning in Hospitalisation'!$A$2:$A$2339,'DataCleaning in Hospitalisation'!$K$2:$K$2339)</f>
        <v>R1013</v>
      </c>
      <c r="Q1684">
        <f>_xlfn.XLOOKUP(A1684,'DataCleaning in Hospitalisation'!$A$2:$A$2339,'DataCleaning in Hospitalisation'!$F$2:$F$2339)</f>
        <v>40</v>
      </c>
      <c r="U1684" s="46" t="s">
        <v>7</v>
      </c>
      <c r="V1684">
        <v>1</v>
      </c>
      <c r="X1684" s="4" t="s">
        <v>2327</v>
      </c>
      <c r="Y1684" s="30">
        <v>43943.88</v>
      </c>
      <c r="AJ1684" s="4" t="s">
        <v>2327</v>
      </c>
      <c r="AK1684" s="30">
        <v>43943.88</v>
      </c>
    </row>
    <row r="1685" spans="1:37" x14ac:dyDescent="0.3">
      <c r="A1685" t="s">
        <v>682</v>
      </c>
      <c r="B1685" t="str">
        <f>_xlfn.XLOOKUP(A1685,'Customer Names'!$A$2:$A$2336,'Customer Names'!$C$2:$C$2336)</f>
        <v xml:space="preserve"> Mr.Yefeng</v>
      </c>
      <c r="C1685" s="41">
        <f>_xlfn.XLOOKUP(A1685,'Data Cleaning in Medical Examin'!$A$2:$A$2336,'Data Cleaning in Medical Examin'!$B$2:$B$2336)</f>
        <v>21.37</v>
      </c>
      <c r="D1685">
        <f>_xlfn.XLOOKUP(A1685,'Data Cleaning in Medical Examin'!$A$2:$A$2336,'Data Cleaning in Medical Examin'!$D$2:$D$2336)</f>
        <v>4.54</v>
      </c>
      <c r="E1685" t="str">
        <f>_xlfn.XLOOKUP(A1685,'Data Cleaning in Medical Examin'!$A$2:$A$2336,'Data Cleaning in Medical Examin'!$F$2:$F$2336)</f>
        <v>Yes</v>
      </c>
      <c r="F1685" t="str">
        <f>_xlfn.XLOOKUP(A1685,'Data Cleaning in Medical Examin'!$A$2:$A$2336,'Data Cleaning in Medical Examin'!$G$2:$G$2336)</f>
        <v>No</v>
      </c>
      <c r="G1685" t="str">
        <f>_xlfn.XLOOKUP(A1685,'Data Cleaning in Medical Examin'!$A$2:$A$2336,'Data Cleaning in Medical Examin'!$H$2:$H$2336)</f>
        <v>Yes</v>
      </c>
      <c r="H1685" t="str">
        <f>_xlfn.XLOOKUP(A1685,'Data Cleaning in Medical Examin'!$A$2:$A$2336,'Data Cleaning in Medical Examin'!$I$2:$I$2336)</f>
        <v>1 Major Surgery</v>
      </c>
      <c r="I1685" t="str">
        <f>_xlfn.XLOOKUP(A1685,'Data Cleaning in Medical Examin'!$A$2:$A$2336,'Data Cleaning in Medical Examin'!$J$2:$J$2336)</f>
        <v>No</v>
      </c>
      <c r="J1685" t="str">
        <f>_xlfn.XLOOKUP(A1685,'Data Cleaning in Medical Examin'!$A$2:$A$2336,'Data Cleaning in Medical Examin'!$C$2:$C$2336)</f>
        <v>Normal Weight</v>
      </c>
      <c r="K1685" t="str">
        <f>_xlfn.XLOOKUP(A1685,'Data Cleaning in Medical Examin'!$A$2:$A$2336,'Data Cleaning in Medical Examin'!$E$2:$E$2336)</f>
        <v>Normal</v>
      </c>
      <c r="L1685" t="str">
        <f>_xlfn.XLOOKUP(A1685,'DataCleaning in Hospitalisation'!$A$2:$A$2339,'DataCleaning in Hospitalisation'!$E$2:$E$2339)</f>
        <v>21-Nov-1986</v>
      </c>
      <c r="M1685" s="30">
        <f>_xlfn.XLOOKUP(A1685,'DataCleaning in Hospitalisation'!$A$2:$A$2339,'DataCleaning in Hospitalisation'!$H$2:$H$2339)</f>
        <v>5584.31</v>
      </c>
      <c r="N1685" t="str">
        <f>_xlfn.XLOOKUP(A1685,'DataCleaning in Hospitalisation'!$A$2:$A$2339,'DataCleaning in Hospitalisation'!$I$2:$I$2339)</f>
        <v>tier - 3</v>
      </c>
      <c r="O1685" t="str">
        <f>_xlfn.XLOOKUP(A1685,'DataCleaning in Hospitalisation'!$A$2:$A$2339,'DataCleaning in Hospitalisation'!$J$2:$J$2339)</f>
        <v>tier - 1</v>
      </c>
      <c r="P1685" t="str">
        <f>_xlfn.XLOOKUP(A1685,'DataCleaning in Hospitalisation'!$A$2:$A$2339,'DataCleaning in Hospitalisation'!$K$2:$K$2339)</f>
        <v>R1013</v>
      </c>
      <c r="Q1685">
        <f>_xlfn.XLOOKUP(A1685,'DataCleaning in Hospitalisation'!$A$2:$A$2339,'DataCleaning in Hospitalisation'!$F$2:$F$2339)</f>
        <v>37</v>
      </c>
      <c r="U1685" s="50" t="s">
        <v>2418</v>
      </c>
      <c r="V1685">
        <v>1</v>
      </c>
      <c r="X1685" s="4" t="s">
        <v>1957</v>
      </c>
      <c r="Y1685" s="30">
        <v>24915.22</v>
      </c>
      <c r="AJ1685" s="4" t="s">
        <v>1957</v>
      </c>
      <c r="AK1685" s="30">
        <v>24915.22</v>
      </c>
    </row>
    <row r="1686" spans="1:37" x14ac:dyDescent="0.3">
      <c r="A1686" t="s">
        <v>681</v>
      </c>
      <c r="B1686" t="str">
        <f>_xlfn.XLOOKUP(A1686,'Customer Names'!$A$2:$A$2336,'Customer Names'!$C$2:$C$2336)</f>
        <v xml:space="preserve"> Mr.Thomas</v>
      </c>
      <c r="C1686" s="41">
        <f>_xlfn.XLOOKUP(A1686,'Data Cleaning in Medical Examin'!$A$2:$A$2336,'Data Cleaning in Medical Examin'!$B$2:$B$2336)</f>
        <v>34.43</v>
      </c>
      <c r="D1686">
        <f>_xlfn.XLOOKUP(A1686,'Data Cleaning in Medical Examin'!$A$2:$A$2336,'Data Cleaning in Medical Examin'!$D$2:$D$2336)</f>
        <v>8.6199999999999992</v>
      </c>
      <c r="E1686" t="str">
        <f>_xlfn.XLOOKUP(A1686,'Data Cleaning in Medical Examin'!$A$2:$A$2336,'Data Cleaning in Medical Examin'!$F$2:$F$2336)</f>
        <v>Yes</v>
      </c>
      <c r="F1686" t="str">
        <f>_xlfn.XLOOKUP(A1686,'Data Cleaning in Medical Examin'!$A$2:$A$2336,'Data Cleaning in Medical Examin'!$G$2:$G$2336)</f>
        <v>No</v>
      </c>
      <c r="G1686" t="str">
        <f>_xlfn.XLOOKUP(A1686,'Data Cleaning in Medical Examin'!$A$2:$A$2336,'Data Cleaning in Medical Examin'!$H$2:$H$2336)</f>
        <v>No</v>
      </c>
      <c r="H1686" t="str">
        <f>_xlfn.XLOOKUP(A1686,'Data Cleaning in Medical Examin'!$A$2:$A$2336,'Data Cleaning in Medical Examin'!$I$2:$I$2336)</f>
        <v>1 Major Surgery</v>
      </c>
      <c r="I1686" t="str">
        <f>_xlfn.XLOOKUP(A1686,'Data Cleaning in Medical Examin'!$A$2:$A$2336,'Data Cleaning in Medical Examin'!$J$2:$J$2336)</f>
        <v>No</v>
      </c>
      <c r="J1686" t="str">
        <f>_xlfn.XLOOKUP(A1686,'Data Cleaning in Medical Examin'!$A$2:$A$2336,'Data Cleaning in Medical Examin'!$C$2:$C$2336)</f>
        <v>Obesity</v>
      </c>
      <c r="K1686" t="str">
        <f>_xlfn.XLOOKUP(A1686,'Data Cleaning in Medical Examin'!$A$2:$A$2336,'Data Cleaning in Medical Examin'!$E$2:$E$2336)</f>
        <v>Diabetes</v>
      </c>
      <c r="L1686" t="str">
        <f>_xlfn.XLOOKUP(A1686,'DataCleaning in Hospitalisation'!$A$2:$A$2339,'DataCleaning in Hospitalisation'!$E$2:$E$2339)</f>
        <v>5-Sep-1985</v>
      </c>
      <c r="M1686" s="30">
        <f>_xlfn.XLOOKUP(A1686,'DataCleaning in Hospitalisation'!$A$2:$A$2339,'DataCleaning in Hospitalisation'!$H$2:$H$2339)</f>
        <v>5582.95</v>
      </c>
      <c r="N1686" t="str">
        <f>_xlfn.XLOOKUP(A1686,'DataCleaning in Hospitalisation'!$A$2:$A$2339,'DataCleaning in Hospitalisation'!$I$2:$I$2339)</f>
        <v>tier - 2</v>
      </c>
      <c r="O1686" t="str">
        <f>_xlfn.XLOOKUP(A1686,'DataCleaning in Hospitalisation'!$A$2:$A$2339,'DataCleaning in Hospitalisation'!$J$2:$J$2339)</f>
        <v>tier - 1</v>
      </c>
      <c r="P1686" t="str">
        <f>_xlfn.XLOOKUP(A1686,'DataCleaning in Hospitalisation'!$A$2:$A$2339,'DataCleaning in Hospitalisation'!$K$2:$K$2339)</f>
        <v>R1012</v>
      </c>
      <c r="Q1686">
        <f>_xlfn.XLOOKUP(A1686,'DataCleaning in Hospitalisation'!$A$2:$A$2339,'DataCleaning in Hospitalisation'!$F$2:$F$2339)</f>
        <v>38</v>
      </c>
      <c r="U1686" s="51" t="s">
        <v>11</v>
      </c>
      <c r="V1686">
        <v>1</v>
      </c>
      <c r="X1686" s="4" t="s">
        <v>1956</v>
      </c>
      <c r="Y1686" s="30">
        <v>24915.05</v>
      </c>
      <c r="AJ1686" s="4" t="s">
        <v>1956</v>
      </c>
      <c r="AK1686" s="30">
        <v>24915.05</v>
      </c>
    </row>
    <row r="1687" spans="1:37" x14ac:dyDescent="0.3">
      <c r="A1687" t="s">
        <v>680</v>
      </c>
      <c r="B1687" t="str">
        <f>_xlfn.XLOOKUP(A1687,'Customer Names'!$A$2:$A$2336,'Customer Names'!$C$2:$C$2336)</f>
        <v xml:space="preserve"> Mr.Ken</v>
      </c>
      <c r="C1687" s="41">
        <f>_xlfn.XLOOKUP(A1687,'Data Cleaning in Medical Examin'!$A$2:$A$2336,'Data Cleaning in Medical Examin'!$B$2:$B$2336)</f>
        <v>20.86</v>
      </c>
      <c r="D1687">
        <f>_xlfn.XLOOKUP(A1687,'Data Cleaning in Medical Examin'!$A$2:$A$2336,'Data Cleaning in Medical Examin'!$D$2:$D$2336)</f>
        <v>4.3600000000000003</v>
      </c>
      <c r="E1687" t="str">
        <f>_xlfn.XLOOKUP(A1687,'Data Cleaning in Medical Examin'!$A$2:$A$2336,'Data Cleaning in Medical Examin'!$F$2:$F$2336)</f>
        <v>Yes</v>
      </c>
      <c r="F1687" t="str">
        <f>_xlfn.XLOOKUP(A1687,'Data Cleaning in Medical Examin'!$A$2:$A$2336,'Data Cleaning in Medical Examin'!$G$2:$G$2336)</f>
        <v>No</v>
      </c>
      <c r="G1687" t="str">
        <f>_xlfn.XLOOKUP(A1687,'Data Cleaning in Medical Examin'!$A$2:$A$2336,'Data Cleaning in Medical Examin'!$H$2:$H$2336)</f>
        <v>No</v>
      </c>
      <c r="H1687" t="str">
        <f>_xlfn.XLOOKUP(A1687,'Data Cleaning in Medical Examin'!$A$2:$A$2336,'Data Cleaning in Medical Examin'!$I$2:$I$2336)</f>
        <v>No Major Surgery</v>
      </c>
      <c r="I1687" t="str">
        <f>_xlfn.XLOOKUP(A1687,'Data Cleaning in Medical Examin'!$A$2:$A$2336,'Data Cleaning in Medical Examin'!$J$2:$J$2336)</f>
        <v>No</v>
      </c>
      <c r="J1687" t="str">
        <f>_xlfn.XLOOKUP(A1687,'Data Cleaning in Medical Examin'!$A$2:$A$2336,'Data Cleaning in Medical Examin'!$C$2:$C$2336)</f>
        <v>Normal Weight</v>
      </c>
      <c r="K1687" t="str">
        <f>_xlfn.XLOOKUP(A1687,'Data Cleaning in Medical Examin'!$A$2:$A$2336,'Data Cleaning in Medical Examin'!$E$2:$E$2336)</f>
        <v>Normal</v>
      </c>
      <c r="L1687" t="str">
        <f>_xlfn.XLOOKUP(A1687,'DataCleaning in Hospitalisation'!$A$2:$A$2339,'DataCleaning in Hospitalisation'!$E$2:$E$2339)</f>
        <v>18-Sep-1974</v>
      </c>
      <c r="M1687" s="30">
        <f>_xlfn.XLOOKUP(A1687,'DataCleaning in Hospitalisation'!$A$2:$A$2339,'DataCleaning in Hospitalisation'!$H$2:$H$2339)</f>
        <v>5576.35</v>
      </c>
      <c r="N1687" t="str">
        <f>_xlfn.XLOOKUP(A1687,'DataCleaning in Hospitalisation'!$A$2:$A$2339,'DataCleaning in Hospitalisation'!$I$2:$I$2339)</f>
        <v>tier - 2</v>
      </c>
      <c r="O1687" t="str">
        <f>_xlfn.XLOOKUP(A1687,'DataCleaning in Hospitalisation'!$A$2:$A$2339,'DataCleaning in Hospitalisation'!$J$2:$J$2339)</f>
        <v>tier - 3</v>
      </c>
      <c r="P1687" t="str">
        <f>_xlfn.XLOOKUP(A1687,'DataCleaning in Hospitalisation'!$A$2:$A$2339,'DataCleaning in Hospitalisation'!$K$2:$K$2339)</f>
        <v>R1013</v>
      </c>
      <c r="Q1687">
        <f>_xlfn.XLOOKUP(A1687,'DataCleaning in Hospitalisation'!$A$2:$A$2339,'DataCleaning in Hospitalisation'!$F$2:$F$2339)</f>
        <v>49</v>
      </c>
      <c r="U1687" s="52" t="s">
        <v>2372</v>
      </c>
      <c r="V1687">
        <v>1</v>
      </c>
      <c r="X1687" s="4" t="s">
        <v>1955</v>
      </c>
      <c r="Y1687" s="30">
        <v>24873.38</v>
      </c>
      <c r="AJ1687" s="4" t="s">
        <v>1955</v>
      </c>
      <c r="AK1687" s="30">
        <v>24873.38</v>
      </c>
    </row>
    <row r="1688" spans="1:37" x14ac:dyDescent="0.3">
      <c r="A1688" t="s">
        <v>679</v>
      </c>
      <c r="B1688" t="str">
        <f>_xlfn.XLOOKUP(A1688,'Customer Names'!$A$2:$A$2336,'Customer Names'!$C$2:$C$2336)</f>
        <v xml:space="preserve"> Ms.Annie</v>
      </c>
      <c r="C1688" s="41">
        <f>_xlfn.XLOOKUP(A1688,'Data Cleaning in Medical Examin'!$A$2:$A$2336,'Data Cleaning in Medical Examin'!$B$2:$B$2336)</f>
        <v>18.34</v>
      </c>
      <c r="D1688">
        <f>_xlfn.XLOOKUP(A1688,'Data Cleaning in Medical Examin'!$A$2:$A$2336,'Data Cleaning in Medical Examin'!$D$2:$D$2336)</f>
        <v>10.01</v>
      </c>
      <c r="E1688" t="str">
        <f>_xlfn.XLOOKUP(A1688,'Data Cleaning in Medical Examin'!$A$2:$A$2336,'Data Cleaning in Medical Examin'!$F$2:$F$2336)</f>
        <v>No</v>
      </c>
      <c r="F1688" t="str">
        <f>_xlfn.XLOOKUP(A1688,'Data Cleaning in Medical Examin'!$A$2:$A$2336,'Data Cleaning in Medical Examin'!$G$2:$G$2336)</f>
        <v>No</v>
      </c>
      <c r="G1688" t="str">
        <f>_xlfn.XLOOKUP(A1688,'Data Cleaning in Medical Examin'!$A$2:$A$2336,'Data Cleaning in Medical Examin'!$H$2:$H$2336)</f>
        <v>No</v>
      </c>
      <c r="H1688" t="str">
        <f>_xlfn.XLOOKUP(A1688,'Data Cleaning in Medical Examin'!$A$2:$A$2336,'Data Cleaning in Medical Examin'!$I$2:$I$2336)</f>
        <v>No Major Surgery</v>
      </c>
      <c r="I1688" t="str">
        <f>_xlfn.XLOOKUP(A1688,'Data Cleaning in Medical Examin'!$A$2:$A$2336,'Data Cleaning in Medical Examin'!$J$2:$J$2336)</f>
        <v>No</v>
      </c>
      <c r="J1688" t="str">
        <f>_xlfn.XLOOKUP(A1688,'Data Cleaning in Medical Examin'!$A$2:$A$2336,'Data Cleaning in Medical Examin'!$C$2:$C$2336)</f>
        <v>Under Weight</v>
      </c>
      <c r="K1688" t="str">
        <f>_xlfn.XLOOKUP(A1688,'Data Cleaning in Medical Examin'!$A$2:$A$2336,'Data Cleaning in Medical Examin'!$E$2:$E$2336)</f>
        <v>Diabetes</v>
      </c>
      <c r="L1688" t="str">
        <f>_xlfn.XLOOKUP(A1688,'DataCleaning in Hospitalisation'!$A$2:$A$2339,'DataCleaning in Hospitalisation'!$E$2:$E$2339)</f>
        <v>22-Sep-1999</v>
      </c>
      <c r="M1688" s="30">
        <f>_xlfn.XLOOKUP(A1688,'DataCleaning in Hospitalisation'!$A$2:$A$2339,'DataCleaning in Hospitalisation'!$H$2:$H$2339)</f>
        <v>5552.61</v>
      </c>
      <c r="N1688" t="str">
        <f>_xlfn.XLOOKUP(A1688,'DataCleaning in Hospitalisation'!$A$2:$A$2339,'DataCleaning in Hospitalisation'!$I$2:$I$2339)</f>
        <v>tier - 2</v>
      </c>
      <c r="O1688" t="str">
        <f>_xlfn.XLOOKUP(A1688,'DataCleaning in Hospitalisation'!$A$2:$A$2339,'DataCleaning in Hospitalisation'!$J$2:$J$2339)</f>
        <v>tier - 3</v>
      </c>
      <c r="P1688" t="str">
        <f>_xlfn.XLOOKUP(A1688,'DataCleaning in Hospitalisation'!$A$2:$A$2339,'DataCleaning in Hospitalisation'!$K$2:$K$2339)</f>
        <v>R1026</v>
      </c>
      <c r="Q1688">
        <f>_xlfn.XLOOKUP(A1688,'DataCleaning in Hospitalisation'!$A$2:$A$2339,'DataCleaning in Hospitalisation'!$F$2:$F$2339)</f>
        <v>24</v>
      </c>
      <c r="U1688" s="53" t="s">
        <v>2372</v>
      </c>
      <c r="V1688">
        <v>1</v>
      </c>
      <c r="X1688" s="4" t="s">
        <v>1954</v>
      </c>
      <c r="Y1688" s="30">
        <v>24869.84</v>
      </c>
      <c r="AJ1688" s="4" t="s">
        <v>1954</v>
      </c>
      <c r="AK1688" s="30">
        <v>24869.84</v>
      </c>
    </row>
    <row r="1689" spans="1:37" x14ac:dyDescent="0.3">
      <c r="A1689" t="s">
        <v>678</v>
      </c>
      <c r="B1689" t="str">
        <f>_xlfn.XLOOKUP(A1689,'Customer Names'!$A$2:$A$2336,'Customer Names'!$C$2:$C$2336)</f>
        <v xml:space="preserve"> Mrs.Noel</v>
      </c>
      <c r="C1689" s="41">
        <f>_xlfn.XLOOKUP(A1689,'Data Cleaning in Medical Examin'!$A$2:$A$2336,'Data Cleaning in Medical Examin'!$B$2:$B$2336)</f>
        <v>34.15</v>
      </c>
      <c r="D1689">
        <f>_xlfn.XLOOKUP(A1689,'Data Cleaning in Medical Examin'!$A$2:$A$2336,'Data Cleaning in Medical Examin'!$D$2:$D$2336)</f>
        <v>5.42</v>
      </c>
      <c r="E1689" t="str">
        <f>_xlfn.XLOOKUP(A1689,'Data Cleaning in Medical Examin'!$A$2:$A$2336,'Data Cleaning in Medical Examin'!$F$2:$F$2336)</f>
        <v>No</v>
      </c>
      <c r="F1689" t="str">
        <f>_xlfn.XLOOKUP(A1689,'Data Cleaning in Medical Examin'!$A$2:$A$2336,'Data Cleaning in Medical Examin'!$G$2:$G$2336)</f>
        <v>No</v>
      </c>
      <c r="G1689" t="str">
        <f>_xlfn.XLOOKUP(A1689,'Data Cleaning in Medical Examin'!$A$2:$A$2336,'Data Cleaning in Medical Examin'!$H$2:$H$2336)</f>
        <v>No</v>
      </c>
      <c r="H1689" t="str">
        <f>_xlfn.XLOOKUP(A1689,'Data Cleaning in Medical Examin'!$A$2:$A$2336,'Data Cleaning in Medical Examin'!$I$2:$I$2336)</f>
        <v>No Major Surgery</v>
      </c>
      <c r="I1689" t="str">
        <f>_xlfn.XLOOKUP(A1689,'Data Cleaning in Medical Examin'!$A$2:$A$2336,'Data Cleaning in Medical Examin'!$J$2:$J$2336)</f>
        <v>No</v>
      </c>
      <c r="J1689" t="str">
        <f>_xlfn.XLOOKUP(A1689,'Data Cleaning in Medical Examin'!$A$2:$A$2336,'Data Cleaning in Medical Examin'!$C$2:$C$2336)</f>
        <v>Obesity</v>
      </c>
      <c r="K1689" t="str">
        <f>_xlfn.XLOOKUP(A1689,'Data Cleaning in Medical Examin'!$A$2:$A$2336,'Data Cleaning in Medical Examin'!$E$2:$E$2336)</f>
        <v>Normal</v>
      </c>
      <c r="L1689" t="str">
        <f>_xlfn.XLOOKUP(A1689,'DataCleaning in Hospitalisation'!$A$2:$A$2339,'DataCleaning in Hospitalisation'!$E$2:$E$2339)</f>
        <v>7-Dec-1980</v>
      </c>
      <c r="M1689" s="30">
        <f>_xlfn.XLOOKUP(A1689,'DataCleaning in Hospitalisation'!$A$2:$A$2339,'DataCleaning in Hospitalisation'!$H$2:$H$2339)</f>
        <v>5540.35</v>
      </c>
      <c r="N1689" t="str">
        <f>_xlfn.XLOOKUP(A1689,'DataCleaning in Hospitalisation'!$A$2:$A$2339,'DataCleaning in Hospitalisation'!$I$2:$I$2339)</f>
        <v>tier - 2</v>
      </c>
      <c r="O1689" t="str">
        <f>_xlfn.XLOOKUP(A1689,'DataCleaning in Hospitalisation'!$A$2:$A$2339,'DataCleaning in Hospitalisation'!$J$2:$J$2339)</f>
        <v>tier - 2</v>
      </c>
      <c r="P1689" t="str">
        <f>_xlfn.XLOOKUP(A1689,'DataCleaning in Hospitalisation'!$A$2:$A$2339,'DataCleaning in Hospitalisation'!$K$2:$K$2339)</f>
        <v>R1012</v>
      </c>
      <c r="Q1689">
        <f>_xlfn.XLOOKUP(A1689,'DataCleaning in Hospitalisation'!$A$2:$A$2339,'DataCleaning in Hospitalisation'!$F$2:$F$2339)</f>
        <v>43</v>
      </c>
      <c r="U1689" s="4" t="s">
        <v>1115</v>
      </c>
      <c r="V1689">
        <v>1</v>
      </c>
      <c r="X1689" s="4" t="s">
        <v>1953</v>
      </c>
      <c r="Y1689" s="30">
        <v>24863.25</v>
      </c>
      <c r="AJ1689" s="4" t="s">
        <v>1953</v>
      </c>
      <c r="AK1689" s="30">
        <v>24863.25</v>
      </c>
    </row>
    <row r="1690" spans="1:37" x14ac:dyDescent="0.3">
      <c r="A1690" t="s">
        <v>677</v>
      </c>
      <c r="B1690" t="str">
        <f>_xlfn.XLOOKUP(A1690,'Customer Names'!$A$2:$A$2336,'Customer Names'!$C$2:$C$2336)</f>
        <v xml:space="preserve"> Mr.Mark</v>
      </c>
      <c r="C1690" s="41">
        <f>_xlfn.XLOOKUP(A1690,'Data Cleaning in Medical Examin'!$A$2:$A$2336,'Data Cleaning in Medical Examin'!$B$2:$B$2336)</f>
        <v>18.350000000000001</v>
      </c>
      <c r="D1690">
        <f>_xlfn.XLOOKUP(A1690,'Data Cleaning in Medical Examin'!$A$2:$A$2336,'Data Cleaning in Medical Examin'!$D$2:$D$2336)</f>
        <v>5.12</v>
      </c>
      <c r="E1690" t="str">
        <f>_xlfn.XLOOKUP(A1690,'Data Cleaning in Medical Examin'!$A$2:$A$2336,'Data Cleaning in Medical Examin'!$F$2:$F$2336)</f>
        <v>No</v>
      </c>
      <c r="F1690" t="str">
        <f>_xlfn.XLOOKUP(A1690,'Data Cleaning in Medical Examin'!$A$2:$A$2336,'Data Cleaning in Medical Examin'!$G$2:$G$2336)</f>
        <v>No</v>
      </c>
      <c r="G1690" t="str">
        <f>_xlfn.XLOOKUP(A1690,'Data Cleaning in Medical Examin'!$A$2:$A$2336,'Data Cleaning in Medical Examin'!$H$2:$H$2336)</f>
        <v>No</v>
      </c>
      <c r="H1690" t="str">
        <f>_xlfn.XLOOKUP(A1690,'Data Cleaning in Medical Examin'!$A$2:$A$2336,'Data Cleaning in Medical Examin'!$I$2:$I$2336)</f>
        <v>No Major Surgery</v>
      </c>
      <c r="I1690" t="str">
        <f>_xlfn.XLOOKUP(A1690,'Data Cleaning in Medical Examin'!$A$2:$A$2336,'Data Cleaning in Medical Examin'!$J$2:$J$2336)</f>
        <v>No</v>
      </c>
      <c r="J1690" t="str">
        <f>_xlfn.XLOOKUP(A1690,'Data Cleaning in Medical Examin'!$A$2:$A$2336,'Data Cleaning in Medical Examin'!$C$2:$C$2336)</f>
        <v>Under Weight</v>
      </c>
      <c r="K1690" t="str">
        <f>_xlfn.XLOOKUP(A1690,'Data Cleaning in Medical Examin'!$A$2:$A$2336,'Data Cleaning in Medical Examin'!$E$2:$E$2336)</f>
        <v>Normal</v>
      </c>
      <c r="L1690" t="str">
        <f>_xlfn.XLOOKUP(A1690,'DataCleaning in Hospitalisation'!$A$2:$A$2339,'DataCleaning in Hospitalisation'!$E$2:$E$2339)</f>
        <v>7-Nov-1981</v>
      </c>
      <c r="M1690" s="30">
        <f>_xlfn.XLOOKUP(A1690,'DataCleaning in Hospitalisation'!$A$2:$A$2339,'DataCleaning in Hospitalisation'!$H$2:$H$2339)</f>
        <v>5539.4</v>
      </c>
      <c r="N1690" t="str">
        <f>_xlfn.XLOOKUP(A1690,'DataCleaning in Hospitalisation'!$A$2:$A$2339,'DataCleaning in Hospitalisation'!$I$2:$I$2339)</f>
        <v>tier - 2</v>
      </c>
      <c r="O1690" t="str">
        <f>_xlfn.XLOOKUP(A1690,'DataCleaning in Hospitalisation'!$A$2:$A$2339,'DataCleaning in Hospitalisation'!$J$2:$J$2339)</f>
        <v>tier - 2</v>
      </c>
      <c r="P1690" t="str">
        <f>_xlfn.XLOOKUP(A1690,'DataCleaning in Hospitalisation'!$A$2:$A$2339,'DataCleaning in Hospitalisation'!$K$2:$K$2339)</f>
        <v>R1013</v>
      </c>
      <c r="Q1690">
        <f>_xlfn.XLOOKUP(A1690,'DataCleaning in Hospitalisation'!$A$2:$A$2339,'DataCleaning in Hospitalisation'!$F$2:$F$2339)</f>
        <v>42</v>
      </c>
      <c r="U1690" s="46" t="s">
        <v>6</v>
      </c>
      <c r="V1690">
        <v>1</v>
      </c>
      <c r="X1690" s="4" t="s">
        <v>1952</v>
      </c>
      <c r="Y1690" s="30">
        <v>24817.25</v>
      </c>
      <c r="AJ1690" s="4" t="s">
        <v>1952</v>
      </c>
      <c r="AK1690" s="30">
        <v>24817.25</v>
      </c>
    </row>
    <row r="1691" spans="1:37" x14ac:dyDescent="0.3">
      <c r="A1691" t="s">
        <v>676</v>
      </c>
      <c r="B1691" t="str">
        <f>_xlfn.XLOOKUP(A1691,'Customer Names'!$A$2:$A$2336,'Customer Names'!$C$2:$C$2336)</f>
        <v xml:space="preserve"> Ms.Federica</v>
      </c>
      <c r="C1691" s="41">
        <f>_xlfn.XLOOKUP(A1691,'Data Cleaning in Medical Examin'!$A$2:$A$2336,'Data Cleaning in Medical Examin'!$B$2:$B$2336)</f>
        <v>22.13</v>
      </c>
      <c r="D1691">
        <f>_xlfn.XLOOKUP(A1691,'Data Cleaning in Medical Examin'!$A$2:$A$2336,'Data Cleaning in Medical Examin'!$D$2:$D$2336)</f>
        <v>9.1999999999999993</v>
      </c>
      <c r="E1691" t="str">
        <f>_xlfn.XLOOKUP(A1691,'Data Cleaning in Medical Examin'!$A$2:$A$2336,'Data Cleaning in Medical Examin'!$F$2:$F$2336)</f>
        <v>Yes</v>
      </c>
      <c r="F1691" t="str">
        <f>_xlfn.XLOOKUP(A1691,'Data Cleaning in Medical Examin'!$A$2:$A$2336,'Data Cleaning in Medical Examin'!$G$2:$G$2336)</f>
        <v>No</v>
      </c>
      <c r="G1691" t="str">
        <f>_xlfn.XLOOKUP(A1691,'Data Cleaning in Medical Examin'!$A$2:$A$2336,'Data Cleaning in Medical Examin'!$H$2:$H$2336)</f>
        <v>No</v>
      </c>
      <c r="H1691" t="str">
        <f>_xlfn.XLOOKUP(A1691,'Data Cleaning in Medical Examin'!$A$2:$A$2336,'Data Cleaning in Medical Examin'!$I$2:$I$2336)</f>
        <v>No Major Surgery</v>
      </c>
      <c r="I1691" t="str">
        <f>_xlfn.XLOOKUP(A1691,'Data Cleaning in Medical Examin'!$A$2:$A$2336,'Data Cleaning in Medical Examin'!$J$2:$J$2336)</f>
        <v>No</v>
      </c>
      <c r="J1691" t="str">
        <f>_xlfn.XLOOKUP(A1691,'Data Cleaning in Medical Examin'!$A$2:$A$2336,'Data Cleaning in Medical Examin'!$C$2:$C$2336)</f>
        <v>Normal Weight</v>
      </c>
      <c r="K1691" t="str">
        <f>_xlfn.XLOOKUP(A1691,'Data Cleaning in Medical Examin'!$A$2:$A$2336,'Data Cleaning in Medical Examin'!$E$2:$E$2336)</f>
        <v>Diabetes</v>
      </c>
      <c r="L1691" t="str">
        <f>_xlfn.XLOOKUP(A1691,'DataCleaning in Hospitalisation'!$A$2:$A$2339,'DataCleaning in Hospitalisation'!$E$2:$E$2339)</f>
        <v>29-Jul-1988</v>
      </c>
      <c r="M1691" s="30">
        <f>_xlfn.XLOOKUP(A1691,'DataCleaning in Hospitalisation'!$A$2:$A$2339,'DataCleaning in Hospitalisation'!$H$2:$H$2339)</f>
        <v>5503.36</v>
      </c>
      <c r="N1691" t="str">
        <f>_xlfn.XLOOKUP(A1691,'DataCleaning in Hospitalisation'!$A$2:$A$2339,'DataCleaning in Hospitalisation'!$I$2:$I$2339)</f>
        <v>tier - 2</v>
      </c>
      <c r="O1691" t="str">
        <f>_xlfn.XLOOKUP(A1691,'DataCleaning in Hospitalisation'!$A$2:$A$2339,'DataCleaning in Hospitalisation'!$J$2:$J$2339)</f>
        <v>tier - 2</v>
      </c>
      <c r="P1691" t="str">
        <f>_xlfn.XLOOKUP(A1691,'DataCleaning in Hospitalisation'!$A$2:$A$2339,'DataCleaning in Hospitalisation'!$K$2:$K$2339)</f>
        <v>R1012</v>
      </c>
      <c r="Q1691">
        <f>_xlfn.XLOOKUP(A1691,'DataCleaning in Hospitalisation'!$A$2:$A$2339,'DataCleaning in Hospitalisation'!$F$2:$F$2339)</f>
        <v>35</v>
      </c>
      <c r="U1691" s="50" t="s">
        <v>2419</v>
      </c>
      <c r="V1691">
        <v>1</v>
      </c>
      <c r="X1691" s="4" t="s">
        <v>1951</v>
      </c>
      <c r="Y1691" s="30">
        <v>24795.040000000001</v>
      </c>
      <c r="AJ1691" s="4" t="s">
        <v>1951</v>
      </c>
      <c r="AK1691" s="30">
        <v>24795.040000000001</v>
      </c>
    </row>
    <row r="1692" spans="1:37" x14ac:dyDescent="0.3">
      <c r="A1692" t="s">
        <v>675</v>
      </c>
      <c r="B1692" t="str">
        <f>_xlfn.XLOOKUP(A1692,'Customer Names'!$A$2:$A$2336,'Customer Names'!$C$2:$C$2336)</f>
        <v xml:space="preserve"> Ms.Pamela</v>
      </c>
      <c r="C1692" s="41">
        <f>_xlfn.XLOOKUP(A1692,'Data Cleaning in Medical Examin'!$A$2:$A$2336,'Data Cleaning in Medical Examin'!$B$2:$B$2336)</f>
        <v>22.51</v>
      </c>
      <c r="D1692">
        <f>_xlfn.XLOOKUP(A1692,'Data Cleaning in Medical Examin'!$A$2:$A$2336,'Data Cleaning in Medical Examin'!$D$2:$D$2336)</f>
        <v>6.08</v>
      </c>
      <c r="E1692" t="str">
        <f>_xlfn.XLOOKUP(A1692,'Data Cleaning in Medical Examin'!$A$2:$A$2336,'Data Cleaning in Medical Examin'!$F$2:$F$2336)</f>
        <v>Yes</v>
      </c>
      <c r="F1692" t="str">
        <f>_xlfn.XLOOKUP(A1692,'Data Cleaning in Medical Examin'!$A$2:$A$2336,'Data Cleaning in Medical Examin'!$G$2:$G$2336)</f>
        <v>No</v>
      </c>
      <c r="G1692" t="str">
        <f>_xlfn.XLOOKUP(A1692,'Data Cleaning in Medical Examin'!$A$2:$A$2336,'Data Cleaning in Medical Examin'!$H$2:$H$2336)</f>
        <v>No</v>
      </c>
      <c r="H1692" t="str">
        <f>_xlfn.XLOOKUP(A1692,'Data Cleaning in Medical Examin'!$A$2:$A$2336,'Data Cleaning in Medical Examin'!$I$2:$I$2336)</f>
        <v>1 Major Surgery</v>
      </c>
      <c r="I1692" t="str">
        <f>_xlfn.XLOOKUP(A1692,'Data Cleaning in Medical Examin'!$A$2:$A$2336,'Data Cleaning in Medical Examin'!$J$2:$J$2336)</f>
        <v>No</v>
      </c>
      <c r="J1692" t="str">
        <f>_xlfn.XLOOKUP(A1692,'Data Cleaning in Medical Examin'!$A$2:$A$2336,'Data Cleaning in Medical Examin'!$C$2:$C$2336)</f>
        <v>Normal Weight</v>
      </c>
      <c r="K1692" t="str">
        <f>_xlfn.XLOOKUP(A1692,'Data Cleaning in Medical Examin'!$A$2:$A$2336,'Data Cleaning in Medical Examin'!$E$2:$E$2336)</f>
        <v>Prediabetes</v>
      </c>
      <c r="L1692" t="str">
        <f>_xlfn.XLOOKUP(A1692,'DataCleaning in Hospitalisation'!$A$2:$A$2339,'DataCleaning in Hospitalisation'!$E$2:$E$2339)</f>
        <v>17-Aug-1984</v>
      </c>
      <c r="M1692" s="30">
        <f>_xlfn.XLOOKUP(A1692,'DataCleaning in Hospitalisation'!$A$2:$A$2339,'DataCleaning in Hospitalisation'!$H$2:$H$2339)</f>
        <v>5488.26</v>
      </c>
      <c r="N1692" t="str">
        <f>_xlfn.XLOOKUP(A1692,'DataCleaning in Hospitalisation'!$A$2:$A$2339,'DataCleaning in Hospitalisation'!$I$2:$I$2339)</f>
        <v>tier - 2</v>
      </c>
      <c r="O1692" t="str">
        <f>_xlfn.XLOOKUP(A1692,'DataCleaning in Hospitalisation'!$A$2:$A$2339,'DataCleaning in Hospitalisation'!$J$2:$J$2339)</f>
        <v>tier - 3</v>
      </c>
      <c r="P1692" t="str">
        <f>_xlfn.XLOOKUP(A1692,'DataCleaning in Hospitalisation'!$A$2:$A$2339,'DataCleaning in Hospitalisation'!$K$2:$K$2339)</f>
        <v>R1011</v>
      </c>
      <c r="Q1692">
        <f>_xlfn.XLOOKUP(A1692,'DataCleaning in Hospitalisation'!$A$2:$A$2339,'DataCleaning in Hospitalisation'!$F$2:$F$2339)</f>
        <v>39</v>
      </c>
      <c r="U1692" s="51" t="s">
        <v>7</v>
      </c>
      <c r="V1692">
        <v>1</v>
      </c>
      <c r="X1692" s="4" t="s">
        <v>1950</v>
      </c>
      <c r="Y1692" s="30">
        <v>24671.66</v>
      </c>
      <c r="AJ1692" s="4" t="s">
        <v>1950</v>
      </c>
      <c r="AK1692" s="30">
        <v>24671.66</v>
      </c>
    </row>
    <row r="1693" spans="1:37" x14ac:dyDescent="0.3">
      <c r="A1693" t="s">
        <v>674</v>
      </c>
      <c r="B1693" t="str">
        <f>_xlfn.XLOOKUP(A1693,'Customer Names'!$A$2:$A$2336,'Customer Names'!$C$2:$C$2336)</f>
        <v xml:space="preserve"> Mr.Andrew</v>
      </c>
      <c r="C1693" s="41">
        <f>_xlfn.XLOOKUP(A1693,'Data Cleaning in Medical Examin'!$A$2:$A$2336,'Data Cleaning in Medical Examin'!$B$2:$B$2336)</f>
        <v>31</v>
      </c>
      <c r="D1693">
        <f>_xlfn.XLOOKUP(A1693,'Data Cleaning in Medical Examin'!$A$2:$A$2336,'Data Cleaning in Medical Examin'!$D$2:$D$2336)</f>
        <v>4.7699999999999996</v>
      </c>
      <c r="E1693" t="str">
        <f>_xlfn.XLOOKUP(A1693,'Data Cleaning in Medical Examin'!$A$2:$A$2336,'Data Cleaning in Medical Examin'!$F$2:$F$2336)</f>
        <v>No</v>
      </c>
      <c r="F1693" t="str">
        <f>_xlfn.XLOOKUP(A1693,'Data Cleaning in Medical Examin'!$A$2:$A$2336,'Data Cleaning in Medical Examin'!$G$2:$G$2336)</f>
        <v>No</v>
      </c>
      <c r="G1693" t="str">
        <f>_xlfn.XLOOKUP(A1693,'Data Cleaning in Medical Examin'!$A$2:$A$2336,'Data Cleaning in Medical Examin'!$H$2:$H$2336)</f>
        <v>No</v>
      </c>
      <c r="H1693" t="str">
        <f>_xlfn.XLOOKUP(A1693,'Data Cleaning in Medical Examin'!$A$2:$A$2336,'Data Cleaning in Medical Examin'!$I$2:$I$2336)</f>
        <v>1 Major Surgery</v>
      </c>
      <c r="I1693" t="str">
        <f>_xlfn.XLOOKUP(A1693,'Data Cleaning in Medical Examin'!$A$2:$A$2336,'Data Cleaning in Medical Examin'!$J$2:$J$2336)</f>
        <v>No</v>
      </c>
      <c r="J1693" t="str">
        <f>_xlfn.XLOOKUP(A1693,'Data Cleaning in Medical Examin'!$A$2:$A$2336,'Data Cleaning in Medical Examin'!$C$2:$C$2336)</f>
        <v>Obesity</v>
      </c>
      <c r="K1693" t="str">
        <f>_xlfn.XLOOKUP(A1693,'Data Cleaning in Medical Examin'!$A$2:$A$2336,'Data Cleaning in Medical Examin'!$E$2:$E$2336)</f>
        <v>Normal</v>
      </c>
      <c r="L1693" t="str">
        <f>_xlfn.XLOOKUP(A1693,'DataCleaning in Hospitalisation'!$A$2:$A$2339,'DataCleaning in Hospitalisation'!$E$2:$E$2339)</f>
        <v>26-Aug-1984</v>
      </c>
      <c r="M1693" s="30">
        <f>_xlfn.XLOOKUP(A1693,'DataCleaning in Hospitalisation'!$A$2:$A$2339,'DataCleaning in Hospitalisation'!$H$2:$H$2339)</f>
        <v>5484.47</v>
      </c>
      <c r="N1693" t="str">
        <f>_xlfn.XLOOKUP(A1693,'DataCleaning in Hospitalisation'!$A$2:$A$2339,'DataCleaning in Hospitalisation'!$I$2:$I$2339)</f>
        <v>tier - 2</v>
      </c>
      <c r="O1693" t="str">
        <f>_xlfn.XLOOKUP(A1693,'DataCleaning in Hospitalisation'!$A$2:$A$2339,'DataCleaning in Hospitalisation'!$J$2:$J$2339)</f>
        <v>tier - 2</v>
      </c>
      <c r="P1693" t="str">
        <f>_xlfn.XLOOKUP(A1693,'DataCleaning in Hospitalisation'!$A$2:$A$2339,'DataCleaning in Hospitalisation'!$K$2:$K$2339)</f>
        <v>R1013</v>
      </c>
      <c r="Q1693">
        <f>_xlfn.XLOOKUP(A1693,'DataCleaning in Hospitalisation'!$A$2:$A$2339,'DataCleaning in Hospitalisation'!$F$2:$F$2339)</f>
        <v>39</v>
      </c>
      <c r="U1693" s="52" t="s">
        <v>2372</v>
      </c>
      <c r="V1693">
        <v>1</v>
      </c>
      <c r="X1693" s="4" t="s">
        <v>1949</v>
      </c>
      <c r="Y1693" s="30">
        <v>24667.42</v>
      </c>
      <c r="AJ1693" s="4" t="s">
        <v>1949</v>
      </c>
      <c r="AK1693" s="30">
        <v>24667.42</v>
      </c>
    </row>
    <row r="1694" spans="1:37" x14ac:dyDescent="0.3">
      <c r="A1694" t="s">
        <v>673</v>
      </c>
      <c r="B1694" t="str">
        <f>_xlfn.XLOOKUP(A1694,'Customer Names'!$A$2:$A$2336,'Customer Names'!$C$2:$C$2336)</f>
        <v xml:space="preserve"> Mr.Randall</v>
      </c>
      <c r="C1694" s="41">
        <f>_xlfn.XLOOKUP(A1694,'Data Cleaning in Medical Examin'!$A$2:$A$2336,'Data Cleaning in Medical Examin'!$B$2:$B$2336)</f>
        <v>28.27</v>
      </c>
      <c r="D1694">
        <f>_xlfn.XLOOKUP(A1694,'Data Cleaning in Medical Examin'!$A$2:$A$2336,'Data Cleaning in Medical Examin'!$D$2:$D$2336)</f>
        <v>4.62</v>
      </c>
      <c r="E1694" t="str">
        <f>_xlfn.XLOOKUP(A1694,'Data Cleaning in Medical Examin'!$A$2:$A$2336,'Data Cleaning in Medical Examin'!$F$2:$F$2336)</f>
        <v>No</v>
      </c>
      <c r="F1694" t="str">
        <f>_xlfn.XLOOKUP(A1694,'Data Cleaning in Medical Examin'!$A$2:$A$2336,'Data Cleaning in Medical Examin'!$G$2:$G$2336)</f>
        <v>No</v>
      </c>
      <c r="G1694" t="str">
        <f>_xlfn.XLOOKUP(A1694,'Data Cleaning in Medical Examin'!$A$2:$A$2336,'Data Cleaning in Medical Examin'!$H$2:$H$2336)</f>
        <v>No</v>
      </c>
      <c r="H1694" t="str">
        <f>_xlfn.XLOOKUP(A1694,'Data Cleaning in Medical Examin'!$A$2:$A$2336,'Data Cleaning in Medical Examin'!$I$2:$I$2336)</f>
        <v>1 Major Surgery</v>
      </c>
      <c r="I1694" t="str">
        <f>_xlfn.XLOOKUP(A1694,'Data Cleaning in Medical Examin'!$A$2:$A$2336,'Data Cleaning in Medical Examin'!$J$2:$J$2336)</f>
        <v>No</v>
      </c>
      <c r="J1694" t="str">
        <f>_xlfn.XLOOKUP(A1694,'Data Cleaning in Medical Examin'!$A$2:$A$2336,'Data Cleaning in Medical Examin'!$C$2:$C$2336)</f>
        <v>Over Weight</v>
      </c>
      <c r="K1694" t="str">
        <f>_xlfn.XLOOKUP(A1694,'Data Cleaning in Medical Examin'!$A$2:$A$2336,'Data Cleaning in Medical Examin'!$E$2:$E$2336)</f>
        <v>Normal</v>
      </c>
      <c r="L1694" t="str">
        <f>_xlfn.XLOOKUP(A1694,'DataCleaning in Hospitalisation'!$A$2:$A$2339,'DataCleaning in Hospitalisation'!$E$2:$E$2339)</f>
        <v>30-Sep-1986</v>
      </c>
      <c r="M1694" s="30">
        <f>_xlfn.XLOOKUP(A1694,'DataCleaning in Hospitalisation'!$A$2:$A$2339,'DataCleaning in Hospitalisation'!$H$2:$H$2339)</f>
        <v>5478.04</v>
      </c>
      <c r="N1694" t="str">
        <f>_xlfn.XLOOKUP(A1694,'DataCleaning in Hospitalisation'!$A$2:$A$2339,'DataCleaning in Hospitalisation'!$I$2:$I$2339)</f>
        <v>tier - 2</v>
      </c>
      <c r="O1694" t="str">
        <f>_xlfn.XLOOKUP(A1694,'DataCleaning in Hospitalisation'!$A$2:$A$2339,'DataCleaning in Hospitalisation'!$J$2:$J$2339)</f>
        <v>tier - 3</v>
      </c>
      <c r="P1694" t="str">
        <f>_xlfn.XLOOKUP(A1694,'DataCleaning in Hospitalisation'!$A$2:$A$2339,'DataCleaning in Hospitalisation'!$K$2:$K$2339)</f>
        <v>R1013</v>
      </c>
      <c r="Q1694">
        <f>_xlfn.XLOOKUP(A1694,'DataCleaning in Hospitalisation'!$A$2:$A$2339,'DataCleaning in Hospitalisation'!$F$2:$F$2339)</f>
        <v>37</v>
      </c>
      <c r="U1694" s="53" t="s">
        <v>2372</v>
      </c>
      <c r="V1694">
        <v>1</v>
      </c>
      <c r="X1694" s="4" t="s">
        <v>1948</v>
      </c>
      <c r="Y1694" s="30">
        <v>24603.05</v>
      </c>
      <c r="AJ1694" s="4" t="s">
        <v>1948</v>
      </c>
      <c r="AK1694" s="30">
        <v>24603.05</v>
      </c>
    </row>
    <row r="1695" spans="1:37" x14ac:dyDescent="0.3">
      <c r="A1695" t="s">
        <v>672</v>
      </c>
      <c r="B1695" t="str">
        <f>_xlfn.XLOOKUP(A1695,'Customer Names'!$A$2:$A$2336,'Customer Names'!$C$2:$C$2336)</f>
        <v xml:space="preserve"> Ms.Tracy</v>
      </c>
      <c r="C1695" s="41">
        <f>_xlfn.XLOOKUP(A1695,'Data Cleaning in Medical Examin'!$A$2:$A$2336,'Data Cleaning in Medical Examin'!$B$2:$B$2336)</f>
        <v>29.92</v>
      </c>
      <c r="D1695">
        <f>_xlfn.XLOOKUP(A1695,'Data Cleaning in Medical Examin'!$A$2:$A$2336,'Data Cleaning in Medical Examin'!$D$2:$D$2336)</f>
        <v>9.07</v>
      </c>
      <c r="E1695" t="str">
        <f>_xlfn.XLOOKUP(A1695,'Data Cleaning in Medical Examin'!$A$2:$A$2336,'Data Cleaning in Medical Examin'!$F$2:$F$2336)</f>
        <v>Yes</v>
      </c>
      <c r="F1695" t="str">
        <f>_xlfn.XLOOKUP(A1695,'Data Cleaning in Medical Examin'!$A$2:$A$2336,'Data Cleaning in Medical Examin'!$G$2:$G$2336)</f>
        <v>No</v>
      </c>
      <c r="G1695" t="str">
        <f>_xlfn.XLOOKUP(A1695,'Data Cleaning in Medical Examin'!$A$2:$A$2336,'Data Cleaning in Medical Examin'!$H$2:$H$2336)</f>
        <v>No</v>
      </c>
      <c r="H1695" t="str">
        <f>_xlfn.XLOOKUP(A1695,'Data Cleaning in Medical Examin'!$A$2:$A$2336,'Data Cleaning in Medical Examin'!$I$2:$I$2336)</f>
        <v>1 Major Surgery</v>
      </c>
      <c r="I1695" t="str">
        <f>_xlfn.XLOOKUP(A1695,'Data Cleaning in Medical Examin'!$A$2:$A$2336,'Data Cleaning in Medical Examin'!$J$2:$J$2336)</f>
        <v>No</v>
      </c>
      <c r="J1695" t="str">
        <f>_xlfn.XLOOKUP(A1695,'Data Cleaning in Medical Examin'!$A$2:$A$2336,'Data Cleaning in Medical Examin'!$C$2:$C$2336)</f>
        <v>Over Weight</v>
      </c>
      <c r="K1695" t="str">
        <f>_xlfn.XLOOKUP(A1695,'Data Cleaning in Medical Examin'!$A$2:$A$2336,'Data Cleaning in Medical Examin'!$E$2:$E$2336)</f>
        <v>Diabetes</v>
      </c>
      <c r="L1695" t="str">
        <f>_xlfn.XLOOKUP(A1695,'DataCleaning in Hospitalisation'!$A$2:$A$2339,'DataCleaning in Hospitalisation'!$E$2:$E$2339)</f>
        <v>12-Jul-1986</v>
      </c>
      <c r="M1695" s="30">
        <f>_xlfn.XLOOKUP(A1695,'DataCleaning in Hospitalisation'!$A$2:$A$2339,'DataCleaning in Hospitalisation'!$H$2:$H$2339)</f>
        <v>5472.45</v>
      </c>
      <c r="N1695" t="str">
        <f>_xlfn.XLOOKUP(A1695,'DataCleaning in Hospitalisation'!$A$2:$A$2339,'DataCleaning in Hospitalisation'!$I$2:$I$2339)</f>
        <v>tier - 2</v>
      </c>
      <c r="O1695" t="str">
        <f>_xlfn.XLOOKUP(A1695,'DataCleaning in Hospitalisation'!$A$2:$A$2339,'DataCleaning in Hospitalisation'!$J$2:$J$2339)</f>
        <v>tier - 3</v>
      </c>
      <c r="P1695" t="str">
        <f>_xlfn.XLOOKUP(A1695,'DataCleaning in Hospitalisation'!$A$2:$A$2339,'DataCleaning in Hospitalisation'!$K$2:$K$2339)</f>
        <v>R1011</v>
      </c>
      <c r="Q1695">
        <f>_xlfn.XLOOKUP(A1695,'DataCleaning in Hospitalisation'!$A$2:$A$2339,'DataCleaning in Hospitalisation'!$F$2:$F$2339)</f>
        <v>37</v>
      </c>
      <c r="U1695" s="4" t="s">
        <v>1114</v>
      </c>
      <c r="V1695">
        <v>1</v>
      </c>
      <c r="X1695" s="4" t="s">
        <v>2326</v>
      </c>
      <c r="Y1695" s="30">
        <v>43921.18</v>
      </c>
      <c r="AJ1695" s="4" t="s">
        <v>2326</v>
      </c>
      <c r="AK1695" s="30">
        <v>43921.18</v>
      </c>
    </row>
    <row r="1696" spans="1:37" x14ac:dyDescent="0.3">
      <c r="A1696" t="s">
        <v>671</v>
      </c>
      <c r="B1696" t="str">
        <f>_xlfn.XLOOKUP(A1696,'Customer Names'!$A$2:$A$2336,'Customer Names'!$C$2:$C$2336)</f>
        <v xml:space="preserve"> Ms.Azelie</v>
      </c>
      <c r="C1696" s="41">
        <f>_xlfn.XLOOKUP(A1696,'Data Cleaning in Medical Examin'!$A$2:$A$2336,'Data Cleaning in Medical Examin'!$B$2:$B$2336)</f>
        <v>25.9</v>
      </c>
      <c r="D1696">
        <f>_xlfn.XLOOKUP(A1696,'Data Cleaning in Medical Examin'!$A$2:$A$2336,'Data Cleaning in Medical Examin'!$D$2:$D$2336)</f>
        <v>9.1199999999999992</v>
      </c>
      <c r="E1696" t="str">
        <f>_xlfn.XLOOKUP(A1696,'Data Cleaning in Medical Examin'!$A$2:$A$2336,'Data Cleaning in Medical Examin'!$F$2:$F$2336)</f>
        <v>Yes</v>
      </c>
      <c r="F1696" t="str">
        <f>_xlfn.XLOOKUP(A1696,'Data Cleaning in Medical Examin'!$A$2:$A$2336,'Data Cleaning in Medical Examin'!$G$2:$G$2336)</f>
        <v>No</v>
      </c>
      <c r="G1696" t="str">
        <f>_xlfn.XLOOKUP(A1696,'Data Cleaning in Medical Examin'!$A$2:$A$2336,'Data Cleaning in Medical Examin'!$H$2:$H$2336)</f>
        <v>No</v>
      </c>
      <c r="H1696" t="str">
        <f>_xlfn.XLOOKUP(A1696,'Data Cleaning in Medical Examin'!$A$2:$A$2336,'Data Cleaning in Medical Examin'!$I$2:$I$2336)</f>
        <v>1 Major Surgery</v>
      </c>
      <c r="I1696" t="str">
        <f>_xlfn.XLOOKUP(A1696,'Data Cleaning in Medical Examin'!$A$2:$A$2336,'Data Cleaning in Medical Examin'!$J$2:$J$2336)</f>
        <v>No</v>
      </c>
      <c r="J1696" t="str">
        <f>_xlfn.XLOOKUP(A1696,'Data Cleaning in Medical Examin'!$A$2:$A$2336,'Data Cleaning in Medical Examin'!$C$2:$C$2336)</f>
        <v>Over Weight</v>
      </c>
      <c r="K1696" t="str">
        <f>_xlfn.XLOOKUP(A1696,'Data Cleaning in Medical Examin'!$A$2:$A$2336,'Data Cleaning in Medical Examin'!$E$2:$E$2336)</f>
        <v>Diabetes</v>
      </c>
      <c r="L1696" t="str">
        <f>_xlfn.XLOOKUP(A1696,'DataCleaning in Hospitalisation'!$A$2:$A$2339,'DataCleaning in Hospitalisation'!$E$2:$E$2339)</f>
        <v>2-Dec-1986</v>
      </c>
      <c r="M1696" s="30">
        <f>_xlfn.XLOOKUP(A1696,'DataCleaning in Hospitalisation'!$A$2:$A$2339,'DataCleaning in Hospitalisation'!$H$2:$H$2339)</f>
        <v>5469.01</v>
      </c>
      <c r="N1696" t="str">
        <f>_xlfn.XLOOKUP(A1696,'DataCleaning in Hospitalisation'!$A$2:$A$2339,'DataCleaning in Hospitalisation'!$I$2:$I$2339)</f>
        <v>tier - 2</v>
      </c>
      <c r="O1696" t="str">
        <f>_xlfn.XLOOKUP(A1696,'DataCleaning in Hospitalisation'!$A$2:$A$2339,'DataCleaning in Hospitalisation'!$J$2:$J$2339)</f>
        <v>tier - 2</v>
      </c>
      <c r="P1696" t="str">
        <f>_xlfn.XLOOKUP(A1696,'DataCleaning in Hospitalisation'!$A$2:$A$2339,'DataCleaning in Hospitalisation'!$K$2:$K$2339)</f>
        <v>R1024</v>
      </c>
      <c r="Q1696">
        <f>_xlfn.XLOOKUP(A1696,'DataCleaning in Hospitalisation'!$A$2:$A$2339,'DataCleaning in Hospitalisation'!$F$2:$F$2339)</f>
        <v>37</v>
      </c>
      <c r="U1696" s="46" t="s">
        <v>6</v>
      </c>
      <c r="V1696">
        <v>1</v>
      </c>
      <c r="X1696" s="4" t="s">
        <v>1947</v>
      </c>
      <c r="Y1696" s="30">
        <v>24535.7</v>
      </c>
      <c r="AJ1696" s="4" t="s">
        <v>1947</v>
      </c>
      <c r="AK1696" s="30">
        <v>24535.7</v>
      </c>
    </row>
    <row r="1697" spans="1:37" x14ac:dyDescent="0.3">
      <c r="A1697" t="s">
        <v>670</v>
      </c>
      <c r="B1697" t="str">
        <f>_xlfn.XLOOKUP(A1697,'Customer Names'!$A$2:$A$2336,'Customer Names'!$C$2:$C$2336)</f>
        <v xml:space="preserve"> Ms.Monica</v>
      </c>
      <c r="C1697" s="41">
        <f>_xlfn.XLOOKUP(A1697,'Data Cleaning in Medical Examin'!$A$2:$A$2336,'Data Cleaning in Medical Examin'!$B$2:$B$2336)</f>
        <v>27.74</v>
      </c>
      <c r="D1697">
        <f>_xlfn.XLOOKUP(A1697,'Data Cleaning in Medical Examin'!$A$2:$A$2336,'Data Cleaning in Medical Examin'!$D$2:$D$2336)</f>
        <v>7.32</v>
      </c>
      <c r="E1697" t="str">
        <f>_xlfn.XLOOKUP(A1697,'Data Cleaning in Medical Examin'!$A$2:$A$2336,'Data Cleaning in Medical Examin'!$F$2:$F$2336)</f>
        <v>Yes</v>
      </c>
      <c r="F1697" t="str">
        <f>_xlfn.XLOOKUP(A1697,'Data Cleaning in Medical Examin'!$A$2:$A$2336,'Data Cleaning in Medical Examin'!$G$2:$G$2336)</f>
        <v>No</v>
      </c>
      <c r="G1697" t="str">
        <f>_xlfn.XLOOKUP(A1697,'Data Cleaning in Medical Examin'!$A$2:$A$2336,'Data Cleaning in Medical Examin'!$H$2:$H$2336)</f>
        <v>No</v>
      </c>
      <c r="H1697" t="str">
        <f>_xlfn.XLOOKUP(A1697,'Data Cleaning in Medical Examin'!$A$2:$A$2336,'Data Cleaning in Medical Examin'!$I$2:$I$2336)</f>
        <v>1 Major Surgery</v>
      </c>
      <c r="I1697" t="str">
        <f>_xlfn.XLOOKUP(A1697,'Data Cleaning in Medical Examin'!$A$2:$A$2336,'Data Cleaning in Medical Examin'!$J$2:$J$2336)</f>
        <v>No</v>
      </c>
      <c r="J1697" t="str">
        <f>_xlfn.XLOOKUP(A1697,'Data Cleaning in Medical Examin'!$A$2:$A$2336,'Data Cleaning in Medical Examin'!$C$2:$C$2336)</f>
        <v>Over Weight</v>
      </c>
      <c r="K1697" t="str">
        <f>_xlfn.XLOOKUP(A1697,'Data Cleaning in Medical Examin'!$A$2:$A$2336,'Data Cleaning in Medical Examin'!$E$2:$E$2336)</f>
        <v>Diabetes</v>
      </c>
      <c r="L1697" t="str">
        <f>_xlfn.XLOOKUP(A1697,'DataCleaning in Hospitalisation'!$A$2:$A$2339,'DataCleaning in Hospitalisation'!$E$2:$E$2339)</f>
        <v>24-Oct-1973</v>
      </c>
      <c r="M1697" s="30">
        <f>_xlfn.XLOOKUP(A1697,'DataCleaning in Hospitalisation'!$A$2:$A$2339,'DataCleaning in Hospitalisation'!$H$2:$H$2339)</f>
        <v>5466.88</v>
      </c>
      <c r="N1697" t="str">
        <f>_xlfn.XLOOKUP(A1697,'DataCleaning in Hospitalisation'!$A$2:$A$2339,'DataCleaning in Hospitalisation'!$I$2:$I$2339)</f>
        <v>tier - 2</v>
      </c>
      <c r="O1697" t="str">
        <f>_xlfn.XLOOKUP(A1697,'DataCleaning in Hospitalisation'!$A$2:$A$2339,'DataCleaning in Hospitalisation'!$J$2:$J$2339)</f>
        <v>tier - 2</v>
      </c>
      <c r="P1697" t="str">
        <f>_xlfn.XLOOKUP(A1697,'DataCleaning in Hospitalisation'!$A$2:$A$2339,'DataCleaning in Hospitalisation'!$K$2:$K$2339)</f>
        <v>R1013</v>
      </c>
      <c r="Q1697">
        <f>_xlfn.XLOOKUP(A1697,'DataCleaning in Hospitalisation'!$A$2:$A$2339,'DataCleaning in Hospitalisation'!$F$2:$F$2339)</f>
        <v>50</v>
      </c>
      <c r="U1697" s="50" t="s">
        <v>2419</v>
      </c>
      <c r="V1697">
        <v>1</v>
      </c>
      <c r="X1697" s="4" t="s">
        <v>1946</v>
      </c>
      <c r="Y1697" s="30">
        <v>24520.26</v>
      </c>
      <c r="AJ1697" s="4" t="s">
        <v>1946</v>
      </c>
      <c r="AK1697" s="30">
        <v>24520.26</v>
      </c>
    </row>
    <row r="1698" spans="1:37" x14ac:dyDescent="0.3">
      <c r="A1698" t="s">
        <v>669</v>
      </c>
      <c r="B1698" t="str">
        <f>_xlfn.XLOOKUP(A1698,'Customer Names'!$A$2:$A$2336,'Customer Names'!$C$2:$C$2336)</f>
        <v xml:space="preserve"> Ms.Katarina</v>
      </c>
      <c r="C1698" s="41">
        <f>_xlfn.XLOOKUP(A1698,'Data Cleaning in Medical Examin'!$A$2:$A$2336,'Data Cleaning in Medical Examin'!$B$2:$B$2336)</f>
        <v>17.260000000000002</v>
      </c>
      <c r="D1698">
        <f>_xlfn.XLOOKUP(A1698,'Data Cleaning in Medical Examin'!$A$2:$A$2336,'Data Cleaning in Medical Examin'!$D$2:$D$2336)</f>
        <v>11.73</v>
      </c>
      <c r="E1698" t="str">
        <f>_xlfn.XLOOKUP(A1698,'Data Cleaning in Medical Examin'!$A$2:$A$2336,'Data Cleaning in Medical Examin'!$F$2:$F$2336)</f>
        <v>No</v>
      </c>
      <c r="F1698" t="str">
        <f>_xlfn.XLOOKUP(A1698,'Data Cleaning in Medical Examin'!$A$2:$A$2336,'Data Cleaning in Medical Examin'!$G$2:$G$2336)</f>
        <v>No</v>
      </c>
      <c r="G1698" t="str">
        <f>_xlfn.XLOOKUP(A1698,'Data Cleaning in Medical Examin'!$A$2:$A$2336,'Data Cleaning in Medical Examin'!$H$2:$H$2336)</f>
        <v>No</v>
      </c>
      <c r="H1698" t="str">
        <f>_xlfn.XLOOKUP(A1698,'Data Cleaning in Medical Examin'!$A$2:$A$2336,'Data Cleaning in Medical Examin'!$I$2:$I$2336)</f>
        <v>2 Major Surgery</v>
      </c>
      <c r="I1698" t="str">
        <f>_xlfn.XLOOKUP(A1698,'Data Cleaning in Medical Examin'!$A$2:$A$2336,'Data Cleaning in Medical Examin'!$J$2:$J$2336)</f>
        <v>No</v>
      </c>
      <c r="J1698" t="str">
        <f>_xlfn.XLOOKUP(A1698,'Data Cleaning in Medical Examin'!$A$2:$A$2336,'Data Cleaning in Medical Examin'!$C$2:$C$2336)</f>
        <v>Under Weight</v>
      </c>
      <c r="K1698" t="str">
        <f>_xlfn.XLOOKUP(A1698,'Data Cleaning in Medical Examin'!$A$2:$A$2336,'Data Cleaning in Medical Examin'!$E$2:$E$2336)</f>
        <v>Diabetes</v>
      </c>
      <c r="L1698" t="str">
        <f>_xlfn.XLOOKUP(A1698,'DataCleaning in Hospitalisation'!$A$2:$A$2339,'DataCleaning in Hospitalisation'!$E$2:$E$2339)</f>
        <v>25-Dec-1986</v>
      </c>
      <c r="M1698" s="30">
        <f>_xlfn.XLOOKUP(A1698,'DataCleaning in Hospitalisation'!$A$2:$A$2339,'DataCleaning in Hospitalisation'!$H$2:$H$2339)</f>
        <v>5458.05</v>
      </c>
      <c r="N1698" t="str">
        <f>_xlfn.XLOOKUP(A1698,'DataCleaning in Hospitalisation'!$A$2:$A$2339,'DataCleaning in Hospitalisation'!$I$2:$I$2339)</f>
        <v>tier - 2</v>
      </c>
      <c r="O1698" t="str">
        <f>_xlfn.XLOOKUP(A1698,'DataCleaning in Hospitalisation'!$A$2:$A$2339,'DataCleaning in Hospitalisation'!$J$2:$J$2339)</f>
        <v>tier - 2</v>
      </c>
      <c r="P1698" t="str">
        <f>_xlfn.XLOOKUP(A1698,'DataCleaning in Hospitalisation'!$A$2:$A$2339,'DataCleaning in Hospitalisation'!$K$2:$K$2339)</f>
        <v>R1024</v>
      </c>
      <c r="Q1698">
        <f>_xlfn.XLOOKUP(A1698,'DataCleaning in Hospitalisation'!$A$2:$A$2339,'DataCleaning in Hospitalisation'!$F$2:$F$2339)</f>
        <v>37</v>
      </c>
      <c r="U1698" s="51" t="s">
        <v>11</v>
      </c>
      <c r="V1698">
        <v>1</v>
      </c>
      <c r="X1698" s="4" t="s">
        <v>1945</v>
      </c>
      <c r="Y1698" s="30">
        <v>24513.09</v>
      </c>
      <c r="AJ1698" s="4" t="s">
        <v>1945</v>
      </c>
      <c r="AK1698" s="30">
        <v>24513.09</v>
      </c>
    </row>
    <row r="1699" spans="1:37" x14ac:dyDescent="0.3">
      <c r="A1699" t="s">
        <v>668</v>
      </c>
      <c r="B1699" t="str">
        <f>_xlfn.XLOOKUP(A1699,'Customer Names'!$A$2:$A$2336,'Customer Names'!$C$2:$C$2336)</f>
        <v xml:space="preserve"> Ms.Jamie</v>
      </c>
      <c r="C1699" s="41">
        <f>_xlfn.XLOOKUP(A1699,'Data Cleaning in Medical Examin'!$A$2:$A$2336,'Data Cleaning in Medical Examin'!$B$2:$B$2336)</f>
        <v>19.855</v>
      </c>
      <c r="D1699">
        <f>_xlfn.XLOOKUP(A1699,'Data Cleaning in Medical Examin'!$A$2:$A$2336,'Data Cleaning in Medical Examin'!$D$2:$D$2336)</f>
        <v>6.64</v>
      </c>
      <c r="E1699" t="str">
        <f>_xlfn.XLOOKUP(A1699,'Data Cleaning in Medical Examin'!$A$2:$A$2336,'Data Cleaning in Medical Examin'!$F$2:$F$2336)</f>
        <v>Yes</v>
      </c>
      <c r="F1699" t="str">
        <f>_xlfn.XLOOKUP(A1699,'Data Cleaning in Medical Examin'!$A$2:$A$2336,'Data Cleaning in Medical Examin'!$G$2:$G$2336)</f>
        <v>No</v>
      </c>
      <c r="G1699" t="str">
        <f>_xlfn.XLOOKUP(A1699,'Data Cleaning in Medical Examin'!$A$2:$A$2336,'Data Cleaning in Medical Examin'!$H$2:$H$2336)</f>
        <v>No</v>
      </c>
      <c r="H1699" t="str">
        <f>_xlfn.XLOOKUP(A1699,'Data Cleaning in Medical Examin'!$A$2:$A$2336,'Data Cleaning in Medical Examin'!$I$2:$I$2336)</f>
        <v>1 Major Surgery</v>
      </c>
      <c r="I1699" t="str">
        <f>_xlfn.XLOOKUP(A1699,'Data Cleaning in Medical Examin'!$A$2:$A$2336,'Data Cleaning in Medical Examin'!$J$2:$J$2336)</f>
        <v>No</v>
      </c>
      <c r="J1699" t="str">
        <f>_xlfn.XLOOKUP(A1699,'Data Cleaning in Medical Examin'!$A$2:$A$2336,'Data Cleaning in Medical Examin'!$C$2:$C$2336)</f>
        <v>Normal Weight</v>
      </c>
      <c r="K1699" t="str">
        <f>_xlfn.XLOOKUP(A1699,'Data Cleaning in Medical Examin'!$A$2:$A$2336,'Data Cleaning in Medical Examin'!$E$2:$E$2336)</f>
        <v>Diabetes</v>
      </c>
      <c r="L1699" t="str">
        <f>_xlfn.XLOOKUP(A1699,'DataCleaning in Hospitalisation'!$A$2:$A$2339,'DataCleaning in Hospitalisation'!$E$2:$E$2339)</f>
        <v>25-Aug-1982</v>
      </c>
      <c r="M1699" s="30">
        <f>_xlfn.XLOOKUP(A1699,'DataCleaning in Hospitalisation'!$A$2:$A$2339,'DataCleaning in Hospitalisation'!$H$2:$H$2339)</f>
        <v>5438.75</v>
      </c>
      <c r="N1699" t="str">
        <f>_xlfn.XLOOKUP(A1699,'DataCleaning in Hospitalisation'!$A$2:$A$2339,'DataCleaning in Hospitalisation'!$I$2:$I$2339)</f>
        <v>tier - 3</v>
      </c>
      <c r="O1699" t="str">
        <f>_xlfn.XLOOKUP(A1699,'DataCleaning in Hospitalisation'!$A$2:$A$2339,'DataCleaning in Hospitalisation'!$J$2:$J$2339)</f>
        <v>tier - 2</v>
      </c>
      <c r="P1699" t="str">
        <f>_xlfn.XLOOKUP(A1699,'DataCleaning in Hospitalisation'!$A$2:$A$2339,'DataCleaning in Hospitalisation'!$K$2:$K$2339)</f>
        <v>R1013</v>
      </c>
      <c r="Q1699">
        <f>_xlfn.XLOOKUP(A1699,'DataCleaning in Hospitalisation'!$A$2:$A$2339,'DataCleaning in Hospitalisation'!$F$2:$F$2339)</f>
        <v>41</v>
      </c>
      <c r="U1699" s="52" t="s">
        <v>2372</v>
      </c>
      <c r="V1699">
        <v>1</v>
      </c>
      <c r="X1699" s="4" t="s">
        <v>1944</v>
      </c>
      <c r="Y1699" s="30">
        <v>24476.48</v>
      </c>
      <c r="AJ1699" s="4" t="s">
        <v>1944</v>
      </c>
      <c r="AK1699" s="30">
        <v>24476.48</v>
      </c>
    </row>
    <row r="1700" spans="1:37" x14ac:dyDescent="0.3">
      <c r="A1700" t="s">
        <v>667</v>
      </c>
      <c r="B1700" t="str">
        <f>_xlfn.XLOOKUP(A1700,'Customer Names'!$A$2:$A$2336,'Customer Names'!$C$2:$C$2336)</f>
        <v xml:space="preserve"> Mr.Brian</v>
      </c>
      <c r="C1700" s="41">
        <f>_xlfn.XLOOKUP(A1700,'Data Cleaning in Medical Examin'!$A$2:$A$2336,'Data Cleaning in Medical Examin'!$B$2:$B$2336)</f>
        <v>41.69</v>
      </c>
      <c r="D1700">
        <f>_xlfn.XLOOKUP(A1700,'Data Cleaning in Medical Examin'!$A$2:$A$2336,'Data Cleaning in Medical Examin'!$D$2:$D$2336)</f>
        <v>5.78</v>
      </c>
      <c r="E1700" t="str">
        <f>_xlfn.XLOOKUP(A1700,'Data Cleaning in Medical Examin'!$A$2:$A$2336,'Data Cleaning in Medical Examin'!$F$2:$F$2336)</f>
        <v>No</v>
      </c>
      <c r="F1700" t="str">
        <f>_xlfn.XLOOKUP(A1700,'Data Cleaning in Medical Examin'!$A$2:$A$2336,'Data Cleaning in Medical Examin'!$G$2:$G$2336)</f>
        <v>No</v>
      </c>
      <c r="G1700" t="str">
        <f>_xlfn.XLOOKUP(A1700,'Data Cleaning in Medical Examin'!$A$2:$A$2336,'Data Cleaning in Medical Examin'!$H$2:$H$2336)</f>
        <v>No</v>
      </c>
      <c r="H1700" t="str">
        <f>_xlfn.XLOOKUP(A1700,'Data Cleaning in Medical Examin'!$A$2:$A$2336,'Data Cleaning in Medical Examin'!$I$2:$I$2336)</f>
        <v>No Major Surgery</v>
      </c>
      <c r="I1700" t="str">
        <f>_xlfn.XLOOKUP(A1700,'Data Cleaning in Medical Examin'!$A$2:$A$2336,'Data Cleaning in Medical Examin'!$J$2:$J$2336)</f>
        <v>No</v>
      </c>
      <c r="J1700" t="str">
        <f>_xlfn.XLOOKUP(A1700,'Data Cleaning in Medical Examin'!$A$2:$A$2336,'Data Cleaning in Medical Examin'!$C$2:$C$2336)</f>
        <v>Obesity</v>
      </c>
      <c r="K1700" t="str">
        <f>_xlfn.XLOOKUP(A1700,'Data Cleaning in Medical Examin'!$A$2:$A$2336,'Data Cleaning in Medical Examin'!$E$2:$E$2336)</f>
        <v>Prediabetes</v>
      </c>
      <c r="L1700" t="str">
        <f>_xlfn.XLOOKUP(A1700,'DataCleaning in Hospitalisation'!$A$2:$A$2339,'DataCleaning in Hospitalisation'!$E$2:$E$2339)</f>
        <v>8-Jun-1978</v>
      </c>
      <c r="M1700" s="30">
        <f>_xlfn.XLOOKUP(A1700,'DataCleaning in Hospitalisation'!$A$2:$A$2339,'DataCleaning in Hospitalisation'!$H$2:$H$2339)</f>
        <v>5428.98</v>
      </c>
      <c r="N1700" t="str">
        <f>_xlfn.XLOOKUP(A1700,'DataCleaning in Hospitalisation'!$A$2:$A$2339,'DataCleaning in Hospitalisation'!$I$2:$I$2339)</f>
        <v>tier - 2</v>
      </c>
      <c r="O1700" t="str">
        <f>_xlfn.XLOOKUP(A1700,'DataCleaning in Hospitalisation'!$A$2:$A$2339,'DataCleaning in Hospitalisation'!$J$2:$J$2339)</f>
        <v>tier - 2</v>
      </c>
      <c r="P1700" t="str">
        <f>_xlfn.XLOOKUP(A1700,'DataCleaning in Hospitalisation'!$A$2:$A$2339,'DataCleaning in Hospitalisation'!$K$2:$K$2339)</f>
        <v>R1012</v>
      </c>
      <c r="Q1700">
        <f>_xlfn.XLOOKUP(A1700,'DataCleaning in Hospitalisation'!$A$2:$A$2339,'DataCleaning in Hospitalisation'!$F$2:$F$2339)</f>
        <v>45</v>
      </c>
      <c r="U1700" s="53" t="s">
        <v>2372</v>
      </c>
      <c r="V1700">
        <v>1</v>
      </c>
      <c r="X1700" s="4" t="s">
        <v>1943</v>
      </c>
      <c r="Y1700" s="30">
        <v>24393.62</v>
      </c>
      <c r="AJ1700" s="4" t="s">
        <v>1943</v>
      </c>
      <c r="AK1700" s="30">
        <v>24393.62</v>
      </c>
    </row>
    <row r="1701" spans="1:37" x14ac:dyDescent="0.3">
      <c r="A1701" t="s">
        <v>666</v>
      </c>
      <c r="B1701" t="str">
        <f>_xlfn.XLOOKUP(A1701,'Customer Names'!$A$2:$A$2336,'Customer Names'!$C$2:$C$2336)</f>
        <v xml:space="preserve"> Ms.Stacey</v>
      </c>
      <c r="C1701" s="41">
        <f>_xlfn.XLOOKUP(A1701,'Data Cleaning in Medical Examin'!$A$2:$A$2336,'Data Cleaning in Medical Examin'!$B$2:$B$2336)</f>
        <v>16.12</v>
      </c>
      <c r="D1701">
        <f>_xlfn.XLOOKUP(A1701,'Data Cleaning in Medical Examin'!$A$2:$A$2336,'Data Cleaning in Medical Examin'!$D$2:$D$2336)</f>
        <v>10.45</v>
      </c>
      <c r="E1701" t="str">
        <f>_xlfn.XLOOKUP(A1701,'Data Cleaning in Medical Examin'!$A$2:$A$2336,'Data Cleaning in Medical Examin'!$F$2:$F$2336)</f>
        <v>No</v>
      </c>
      <c r="F1701" t="str">
        <f>_xlfn.XLOOKUP(A1701,'Data Cleaning in Medical Examin'!$A$2:$A$2336,'Data Cleaning in Medical Examin'!$G$2:$G$2336)</f>
        <v>No</v>
      </c>
      <c r="G1701" t="str">
        <f>_xlfn.XLOOKUP(A1701,'Data Cleaning in Medical Examin'!$A$2:$A$2336,'Data Cleaning in Medical Examin'!$H$2:$H$2336)</f>
        <v>No</v>
      </c>
      <c r="H1701" t="str">
        <f>_xlfn.XLOOKUP(A1701,'Data Cleaning in Medical Examin'!$A$2:$A$2336,'Data Cleaning in Medical Examin'!$I$2:$I$2336)</f>
        <v>No Major Surgery</v>
      </c>
      <c r="I1701" t="str">
        <f>_xlfn.XLOOKUP(A1701,'Data Cleaning in Medical Examin'!$A$2:$A$2336,'Data Cleaning in Medical Examin'!$J$2:$J$2336)</f>
        <v>No</v>
      </c>
      <c r="J1701" t="str">
        <f>_xlfn.XLOOKUP(A1701,'Data Cleaning in Medical Examin'!$A$2:$A$2336,'Data Cleaning in Medical Examin'!$C$2:$C$2336)</f>
        <v>Under Weight</v>
      </c>
      <c r="K1701" t="str">
        <f>_xlfn.XLOOKUP(A1701,'Data Cleaning in Medical Examin'!$A$2:$A$2336,'Data Cleaning in Medical Examin'!$E$2:$E$2336)</f>
        <v>Diabetes</v>
      </c>
      <c r="L1701" t="str">
        <f>_xlfn.XLOOKUP(A1701,'DataCleaning in Hospitalisation'!$A$2:$A$2339,'DataCleaning in Hospitalisation'!$E$2:$E$2339)</f>
        <v>17-Sep-1992</v>
      </c>
      <c r="M1701" s="30">
        <f>_xlfn.XLOOKUP(A1701,'DataCleaning in Hospitalisation'!$A$2:$A$2339,'DataCleaning in Hospitalisation'!$H$2:$H$2339)</f>
        <v>5428.73</v>
      </c>
      <c r="N1701" t="str">
        <f>_xlfn.XLOOKUP(A1701,'DataCleaning in Hospitalisation'!$A$2:$A$2339,'DataCleaning in Hospitalisation'!$I$2:$I$2339)</f>
        <v>tier - 3</v>
      </c>
      <c r="O1701" t="str">
        <f>_xlfn.XLOOKUP(A1701,'DataCleaning in Hospitalisation'!$A$2:$A$2339,'DataCleaning in Hospitalisation'!$J$2:$J$2339)</f>
        <v>tier - 1</v>
      </c>
      <c r="P1701" t="str">
        <f>_xlfn.XLOOKUP(A1701,'DataCleaning in Hospitalisation'!$A$2:$A$2339,'DataCleaning in Hospitalisation'!$K$2:$K$2339)</f>
        <v>R1017</v>
      </c>
      <c r="Q1701">
        <f>_xlfn.XLOOKUP(A1701,'DataCleaning in Hospitalisation'!$A$2:$A$2339,'DataCleaning in Hospitalisation'!$F$2:$F$2339)</f>
        <v>31</v>
      </c>
      <c r="U1701" s="4" t="s">
        <v>1113</v>
      </c>
      <c r="V1701">
        <v>1</v>
      </c>
      <c r="X1701" s="4" t="s">
        <v>1942</v>
      </c>
      <c r="Y1701" s="30">
        <v>24387.74</v>
      </c>
      <c r="AJ1701" s="4" t="s">
        <v>1942</v>
      </c>
      <c r="AK1701" s="30">
        <v>24387.74</v>
      </c>
    </row>
    <row r="1702" spans="1:37" x14ac:dyDescent="0.3">
      <c r="A1702" t="s">
        <v>665</v>
      </c>
      <c r="B1702" t="str">
        <f>_xlfn.XLOOKUP(A1702,'Customer Names'!$A$2:$A$2336,'Customer Names'!$C$2:$C$2336)</f>
        <v xml:space="preserve"> Mr.Stephen</v>
      </c>
      <c r="C1702" s="41">
        <f>_xlfn.XLOOKUP(A1702,'Data Cleaning in Medical Examin'!$A$2:$A$2336,'Data Cleaning in Medical Examin'!$B$2:$B$2336)</f>
        <v>37.43</v>
      </c>
      <c r="D1702">
        <f>_xlfn.XLOOKUP(A1702,'Data Cleaning in Medical Examin'!$A$2:$A$2336,'Data Cleaning in Medical Examin'!$D$2:$D$2336)</f>
        <v>4.5199999999999996</v>
      </c>
      <c r="E1702" t="str">
        <f>_xlfn.XLOOKUP(A1702,'Data Cleaning in Medical Examin'!$A$2:$A$2336,'Data Cleaning in Medical Examin'!$F$2:$F$2336)</f>
        <v>No</v>
      </c>
      <c r="F1702" t="str">
        <f>_xlfn.XLOOKUP(A1702,'Data Cleaning in Medical Examin'!$A$2:$A$2336,'Data Cleaning in Medical Examin'!$G$2:$G$2336)</f>
        <v>No</v>
      </c>
      <c r="G1702" t="str">
        <f>_xlfn.XLOOKUP(A1702,'Data Cleaning in Medical Examin'!$A$2:$A$2336,'Data Cleaning in Medical Examin'!$H$2:$H$2336)</f>
        <v>No</v>
      </c>
      <c r="H1702" t="str">
        <f>_xlfn.XLOOKUP(A1702,'Data Cleaning in Medical Examin'!$A$2:$A$2336,'Data Cleaning in Medical Examin'!$I$2:$I$2336)</f>
        <v>1 Major Surgery</v>
      </c>
      <c r="I1702" t="str">
        <f>_xlfn.XLOOKUP(A1702,'Data Cleaning in Medical Examin'!$A$2:$A$2336,'Data Cleaning in Medical Examin'!$J$2:$J$2336)</f>
        <v>No</v>
      </c>
      <c r="J1702" t="str">
        <f>_xlfn.XLOOKUP(A1702,'Data Cleaning in Medical Examin'!$A$2:$A$2336,'Data Cleaning in Medical Examin'!$C$2:$C$2336)</f>
        <v>Obesity</v>
      </c>
      <c r="K1702" t="str">
        <f>_xlfn.XLOOKUP(A1702,'Data Cleaning in Medical Examin'!$A$2:$A$2336,'Data Cleaning in Medical Examin'!$E$2:$E$2336)</f>
        <v>Normal</v>
      </c>
      <c r="L1702" t="str">
        <f>_xlfn.XLOOKUP(A1702,'DataCleaning in Hospitalisation'!$A$2:$A$2339,'DataCleaning in Hospitalisation'!$E$2:$E$2339)</f>
        <v>6-Jul-1991</v>
      </c>
      <c r="M1702" s="30">
        <f>_xlfn.XLOOKUP(A1702,'DataCleaning in Hospitalisation'!$A$2:$A$2339,'DataCleaning in Hospitalisation'!$H$2:$H$2339)</f>
        <v>5425.02</v>
      </c>
      <c r="N1702" t="str">
        <f>_xlfn.XLOOKUP(A1702,'DataCleaning in Hospitalisation'!$A$2:$A$2339,'DataCleaning in Hospitalisation'!$I$2:$I$2339)</f>
        <v>tier - 2</v>
      </c>
      <c r="O1702" t="str">
        <f>_xlfn.XLOOKUP(A1702,'DataCleaning in Hospitalisation'!$A$2:$A$2339,'DataCleaning in Hospitalisation'!$J$2:$J$2339)</f>
        <v>tier - 1</v>
      </c>
      <c r="P1702" t="str">
        <f>_xlfn.XLOOKUP(A1702,'DataCleaning in Hospitalisation'!$A$2:$A$2339,'DataCleaning in Hospitalisation'!$K$2:$K$2339)</f>
        <v>R1012</v>
      </c>
      <c r="Q1702">
        <f>_xlfn.XLOOKUP(A1702,'DataCleaning in Hospitalisation'!$A$2:$A$2339,'DataCleaning in Hospitalisation'!$F$2:$F$2339)</f>
        <v>32</v>
      </c>
      <c r="U1702" s="46" t="s">
        <v>6</v>
      </c>
      <c r="V1702">
        <v>1</v>
      </c>
      <c r="X1702" s="4" t="s">
        <v>1941</v>
      </c>
      <c r="Y1702" s="30">
        <v>24294.02</v>
      </c>
      <c r="AJ1702" s="4" t="s">
        <v>1941</v>
      </c>
      <c r="AK1702" s="30">
        <v>24294.02</v>
      </c>
    </row>
    <row r="1703" spans="1:37" x14ac:dyDescent="0.3">
      <c r="A1703" t="s">
        <v>664</v>
      </c>
      <c r="B1703" t="str">
        <f>_xlfn.XLOOKUP(A1703,'Customer Names'!$A$2:$A$2336,'Customer Names'!$C$2:$C$2336)</f>
        <v xml:space="preserve"> Mr.Joshua</v>
      </c>
      <c r="C1703" s="41">
        <f>_xlfn.XLOOKUP(A1703,'Data Cleaning in Medical Examin'!$A$2:$A$2336,'Data Cleaning in Medical Examin'!$B$2:$B$2336)</f>
        <v>31.065000000000001</v>
      </c>
      <c r="D1703">
        <f>_xlfn.XLOOKUP(A1703,'Data Cleaning in Medical Examin'!$A$2:$A$2336,'Data Cleaning in Medical Examin'!$D$2:$D$2336)</f>
        <v>5.71</v>
      </c>
      <c r="E1703" t="str">
        <f>_xlfn.XLOOKUP(A1703,'Data Cleaning in Medical Examin'!$A$2:$A$2336,'Data Cleaning in Medical Examin'!$F$2:$F$2336)</f>
        <v>No</v>
      </c>
      <c r="F1703" t="str">
        <f>_xlfn.XLOOKUP(A1703,'Data Cleaning in Medical Examin'!$A$2:$A$2336,'Data Cleaning in Medical Examin'!$G$2:$G$2336)</f>
        <v>No</v>
      </c>
      <c r="G1703" t="str">
        <f>_xlfn.XLOOKUP(A1703,'Data Cleaning in Medical Examin'!$A$2:$A$2336,'Data Cleaning in Medical Examin'!$H$2:$H$2336)</f>
        <v>No</v>
      </c>
      <c r="H1703" t="str">
        <f>_xlfn.XLOOKUP(A1703,'Data Cleaning in Medical Examin'!$A$2:$A$2336,'Data Cleaning in Medical Examin'!$I$2:$I$2336)</f>
        <v>No Major Surgery</v>
      </c>
      <c r="I1703" t="str">
        <f>_xlfn.XLOOKUP(A1703,'Data Cleaning in Medical Examin'!$A$2:$A$2336,'Data Cleaning in Medical Examin'!$J$2:$J$2336)</f>
        <v>No</v>
      </c>
      <c r="J1703" t="str">
        <f>_xlfn.XLOOKUP(A1703,'Data Cleaning in Medical Examin'!$A$2:$A$2336,'Data Cleaning in Medical Examin'!$C$2:$C$2336)</f>
        <v>Obesity</v>
      </c>
      <c r="K1703" t="str">
        <f>_xlfn.XLOOKUP(A1703,'Data Cleaning in Medical Examin'!$A$2:$A$2336,'Data Cleaning in Medical Examin'!$E$2:$E$2336)</f>
        <v>Prediabetes</v>
      </c>
      <c r="L1703" t="str">
        <f>_xlfn.XLOOKUP(A1703,'DataCleaning in Hospitalisation'!$A$2:$A$2339,'DataCleaning in Hospitalisation'!$E$2:$E$2339)</f>
        <v>27-Sep-1982</v>
      </c>
      <c r="M1703" s="30">
        <f>_xlfn.XLOOKUP(A1703,'DataCleaning in Hospitalisation'!$A$2:$A$2339,'DataCleaning in Hospitalisation'!$H$2:$H$2339)</f>
        <v>5415.66</v>
      </c>
      <c r="N1703" t="str">
        <f>_xlfn.XLOOKUP(A1703,'DataCleaning in Hospitalisation'!$A$2:$A$2339,'DataCleaning in Hospitalisation'!$I$2:$I$2339)</f>
        <v>tier - 2</v>
      </c>
      <c r="O1703" t="str">
        <f>_xlfn.XLOOKUP(A1703,'DataCleaning in Hospitalisation'!$A$2:$A$2339,'DataCleaning in Hospitalisation'!$J$2:$J$2339)</f>
        <v>tier - 3</v>
      </c>
      <c r="P1703" t="str">
        <f>_xlfn.XLOOKUP(A1703,'DataCleaning in Hospitalisation'!$A$2:$A$2339,'DataCleaning in Hospitalisation'!$K$2:$K$2339)</f>
        <v>R1013</v>
      </c>
      <c r="Q1703">
        <f>_xlfn.XLOOKUP(A1703,'DataCleaning in Hospitalisation'!$A$2:$A$2339,'DataCleaning in Hospitalisation'!$F$2:$F$2339)</f>
        <v>41</v>
      </c>
      <c r="U1703" s="50" t="s">
        <v>2418</v>
      </c>
      <c r="V1703">
        <v>1</v>
      </c>
      <c r="X1703" s="4" t="s">
        <v>1940</v>
      </c>
      <c r="Y1703" s="30">
        <v>24227.34</v>
      </c>
      <c r="AJ1703" s="4" t="s">
        <v>1940</v>
      </c>
      <c r="AK1703" s="30">
        <v>24227.34</v>
      </c>
    </row>
    <row r="1704" spans="1:37" x14ac:dyDescent="0.3">
      <c r="A1704" t="s">
        <v>663</v>
      </c>
      <c r="B1704" t="str">
        <f>_xlfn.XLOOKUP(A1704,'Customer Names'!$A$2:$A$2336,'Customer Names'!$C$2:$C$2336)</f>
        <v xml:space="preserve"> Mr.Josh</v>
      </c>
      <c r="C1704" s="41">
        <f>_xlfn.XLOOKUP(A1704,'Data Cleaning in Medical Examin'!$A$2:$A$2336,'Data Cleaning in Medical Examin'!$B$2:$B$2336)</f>
        <v>25.08</v>
      </c>
      <c r="D1704">
        <f>_xlfn.XLOOKUP(A1704,'Data Cleaning in Medical Examin'!$A$2:$A$2336,'Data Cleaning in Medical Examin'!$D$2:$D$2336)</f>
        <v>4.7699999999999996</v>
      </c>
      <c r="E1704" t="str">
        <f>_xlfn.XLOOKUP(A1704,'Data Cleaning in Medical Examin'!$A$2:$A$2336,'Data Cleaning in Medical Examin'!$F$2:$F$2336)</f>
        <v>No</v>
      </c>
      <c r="F1704" t="str">
        <f>_xlfn.XLOOKUP(A1704,'Data Cleaning in Medical Examin'!$A$2:$A$2336,'Data Cleaning in Medical Examin'!$G$2:$G$2336)</f>
        <v>No</v>
      </c>
      <c r="G1704" t="str">
        <f>_xlfn.XLOOKUP(A1704,'Data Cleaning in Medical Examin'!$A$2:$A$2336,'Data Cleaning in Medical Examin'!$H$2:$H$2336)</f>
        <v>No</v>
      </c>
      <c r="H1704" t="str">
        <f>_xlfn.XLOOKUP(A1704,'Data Cleaning in Medical Examin'!$A$2:$A$2336,'Data Cleaning in Medical Examin'!$I$2:$I$2336)</f>
        <v>No Major Surgery</v>
      </c>
      <c r="I1704" t="str">
        <f>_xlfn.XLOOKUP(A1704,'Data Cleaning in Medical Examin'!$A$2:$A$2336,'Data Cleaning in Medical Examin'!$J$2:$J$2336)</f>
        <v>No</v>
      </c>
      <c r="J1704" t="str">
        <f>_xlfn.XLOOKUP(A1704,'Data Cleaning in Medical Examin'!$A$2:$A$2336,'Data Cleaning in Medical Examin'!$C$2:$C$2336)</f>
        <v>Over Weight</v>
      </c>
      <c r="K1704" t="str">
        <f>_xlfn.XLOOKUP(A1704,'Data Cleaning in Medical Examin'!$A$2:$A$2336,'Data Cleaning in Medical Examin'!$E$2:$E$2336)</f>
        <v>Normal</v>
      </c>
      <c r="L1704" t="str">
        <f>_xlfn.XLOOKUP(A1704,'DataCleaning in Hospitalisation'!$A$2:$A$2339,'DataCleaning in Hospitalisation'!$E$2:$E$2339)</f>
        <v>27-Sep-1975</v>
      </c>
      <c r="M1704" s="30">
        <f>_xlfn.XLOOKUP(A1704,'DataCleaning in Hospitalisation'!$A$2:$A$2339,'DataCleaning in Hospitalisation'!$H$2:$H$2339)</f>
        <v>5411.99</v>
      </c>
      <c r="N1704" t="str">
        <f>_xlfn.XLOOKUP(A1704,'DataCleaning in Hospitalisation'!$A$2:$A$2339,'DataCleaning in Hospitalisation'!$I$2:$I$2339)</f>
        <v>tier - 2</v>
      </c>
      <c r="O1704" t="str">
        <f>_xlfn.XLOOKUP(A1704,'DataCleaning in Hospitalisation'!$A$2:$A$2339,'DataCleaning in Hospitalisation'!$J$2:$J$2339)</f>
        <v>tier - 3</v>
      </c>
      <c r="P1704" t="str">
        <f>_xlfn.XLOOKUP(A1704,'DataCleaning in Hospitalisation'!$A$2:$A$2339,'DataCleaning in Hospitalisation'!$K$2:$K$2339)</f>
        <v>R1012</v>
      </c>
      <c r="Q1704">
        <f>_xlfn.XLOOKUP(A1704,'DataCleaning in Hospitalisation'!$A$2:$A$2339,'DataCleaning in Hospitalisation'!$F$2:$F$2339)</f>
        <v>48</v>
      </c>
      <c r="U1704" s="51" t="s">
        <v>7</v>
      </c>
      <c r="V1704">
        <v>1</v>
      </c>
      <c r="X1704" s="4" t="s">
        <v>1939</v>
      </c>
      <c r="Y1704" s="30">
        <v>24180.93</v>
      </c>
      <c r="AJ1704" s="4" t="s">
        <v>1939</v>
      </c>
      <c r="AK1704" s="30">
        <v>24180.93</v>
      </c>
    </row>
    <row r="1705" spans="1:37" x14ac:dyDescent="0.3">
      <c r="A1705" t="s">
        <v>662</v>
      </c>
      <c r="B1705" t="str">
        <f>_xlfn.XLOOKUP(A1705,'Customer Names'!$A$2:$A$2336,'Customer Names'!$C$2:$C$2336)</f>
        <v xml:space="preserve"> Ms.Heather</v>
      </c>
      <c r="C1705" s="41">
        <f>_xlfn.XLOOKUP(A1705,'Data Cleaning in Medical Examin'!$A$2:$A$2336,'Data Cleaning in Medical Examin'!$B$2:$B$2336)</f>
        <v>15.2</v>
      </c>
      <c r="D1705">
        <f>_xlfn.XLOOKUP(A1705,'Data Cleaning in Medical Examin'!$A$2:$A$2336,'Data Cleaning in Medical Examin'!$D$2:$D$2336)</f>
        <v>7.81</v>
      </c>
      <c r="E1705" t="str">
        <f>_xlfn.XLOOKUP(A1705,'Data Cleaning in Medical Examin'!$A$2:$A$2336,'Data Cleaning in Medical Examin'!$F$2:$F$2336)</f>
        <v>Yes</v>
      </c>
      <c r="F1705" t="str">
        <f>_xlfn.XLOOKUP(A1705,'Data Cleaning in Medical Examin'!$A$2:$A$2336,'Data Cleaning in Medical Examin'!$G$2:$G$2336)</f>
        <v>No</v>
      </c>
      <c r="G1705" t="str">
        <f>_xlfn.XLOOKUP(A1705,'Data Cleaning in Medical Examin'!$A$2:$A$2336,'Data Cleaning in Medical Examin'!$H$2:$H$2336)</f>
        <v>No</v>
      </c>
      <c r="H1705" t="str">
        <f>_xlfn.XLOOKUP(A1705,'Data Cleaning in Medical Examin'!$A$2:$A$2336,'Data Cleaning in Medical Examin'!$I$2:$I$2336)</f>
        <v>1 Major Surgery</v>
      </c>
      <c r="I1705" t="str">
        <f>_xlfn.XLOOKUP(A1705,'Data Cleaning in Medical Examin'!$A$2:$A$2336,'Data Cleaning in Medical Examin'!$J$2:$J$2336)</f>
        <v>No</v>
      </c>
      <c r="J1705" t="str">
        <f>_xlfn.XLOOKUP(A1705,'Data Cleaning in Medical Examin'!$A$2:$A$2336,'Data Cleaning in Medical Examin'!$C$2:$C$2336)</f>
        <v>Under Weight</v>
      </c>
      <c r="K1705" t="str">
        <f>_xlfn.XLOOKUP(A1705,'Data Cleaning in Medical Examin'!$A$2:$A$2336,'Data Cleaning in Medical Examin'!$E$2:$E$2336)</f>
        <v>Diabetes</v>
      </c>
      <c r="L1705" t="str">
        <f>_xlfn.XLOOKUP(A1705,'DataCleaning in Hospitalisation'!$A$2:$A$2339,'DataCleaning in Hospitalisation'!$E$2:$E$2339)</f>
        <v>23-Dec-1985</v>
      </c>
      <c r="M1705" s="30">
        <f>_xlfn.XLOOKUP(A1705,'DataCleaning in Hospitalisation'!$A$2:$A$2339,'DataCleaning in Hospitalisation'!$H$2:$H$2339)</f>
        <v>5402.89</v>
      </c>
      <c r="N1705" t="str">
        <f>_xlfn.XLOOKUP(A1705,'DataCleaning in Hospitalisation'!$A$2:$A$2339,'DataCleaning in Hospitalisation'!$I$2:$I$2339)</f>
        <v>tier - 2</v>
      </c>
      <c r="O1705" t="str">
        <f>_xlfn.XLOOKUP(A1705,'DataCleaning in Hospitalisation'!$A$2:$A$2339,'DataCleaning in Hospitalisation'!$J$2:$J$2339)</f>
        <v>tier - 1</v>
      </c>
      <c r="P1705" t="str">
        <f>_xlfn.XLOOKUP(A1705,'DataCleaning in Hospitalisation'!$A$2:$A$2339,'DataCleaning in Hospitalisation'!$K$2:$K$2339)</f>
        <v>R1013</v>
      </c>
      <c r="Q1705">
        <f>_xlfn.XLOOKUP(A1705,'DataCleaning in Hospitalisation'!$A$2:$A$2339,'DataCleaning in Hospitalisation'!$F$2:$F$2339)</f>
        <v>38</v>
      </c>
      <c r="U1705" s="52" t="s">
        <v>2372</v>
      </c>
      <c r="V1705">
        <v>1</v>
      </c>
      <c r="X1705" s="4" t="s">
        <v>1938</v>
      </c>
      <c r="Y1705" s="30">
        <v>24106.91</v>
      </c>
      <c r="AJ1705" s="4" t="s">
        <v>1938</v>
      </c>
      <c r="AK1705" s="30">
        <v>24106.91</v>
      </c>
    </row>
    <row r="1706" spans="1:37" x14ac:dyDescent="0.3">
      <c r="A1706" t="s">
        <v>661</v>
      </c>
      <c r="B1706" t="str">
        <f>_xlfn.XLOOKUP(A1706,'Customer Names'!$A$2:$A$2336,'Customer Names'!$C$2:$C$2336)</f>
        <v xml:space="preserve"> Mr.James</v>
      </c>
      <c r="C1706" s="41">
        <f>_xlfn.XLOOKUP(A1706,'Data Cleaning in Medical Examin'!$A$2:$A$2336,'Data Cleaning in Medical Examin'!$B$2:$B$2336)</f>
        <v>22.34</v>
      </c>
      <c r="D1706">
        <f>_xlfn.XLOOKUP(A1706,'Data Cleaning in Medical Examin'!$A$2:$A$2336,'Data Cleaning in Medical Examin'!$D$2:$D$2336)</f>
        <v>5.19</v>
      </c>
      <c r="E1706" t="str">
        <f>_xlfn.XLOOKUP(A1706,'Data Cleaning in Medical Examin'!$A$2:$A$2336,'Data Cleaning in Medical Examin'!$F$2:$F$2336)</f>
        <v>Yes</v>
      </c>
      <c r="F1706" t="str">
        <f>_xlfn.XLOOKUP(A1706,'Data Cleaning in Medical Examin'!$A$2:$A$2336,'Data Cleaning in Medical Examin'!$G$2:$G$2336)</f>
        <v>No</v>
      </c>
      <c r="G1706" t="str">
        <f>_xlfn.XLOOKUP(A1706,'Data Cleaning in Medical Examin'!$A$2:$A$2336,'Data Cleaning in Medical Examin'!$H$2:$H$2336)</f>
        <v>No</v>
      </c>
      <c r="H1706" t="str">
        <f>_xlfn.XLOOKUP(A1706,'Data Cleaning in Medical Examin'!$A$2:$A$2336,'Data Cleaning in Medical Examin'!$I$2:$I$2336)</f>
        <v>No Major Surgery</v>
      </c>
      <c r="I1706" t="str">
        <f>_xlfn.XLOOKUP(A1706,'Data Cleaning in Medical Examin'!$A$2:$A$2336,'Data Cleaning in Medical Examin'!$J$2:$J$2336)</f>
        <v>No</v>
      </c>
      <c r="J1706" t="str">
        <f>_xlfn.XLOOKUP(A1706,'Data Cleaning in Medical Examin'!$A$2:$A$2336,'Data Cleaning in Medical Examin'!$C$2:$C$2336)</f>
        <v>Normal Weight</v>
      </c>
      <c r="K1706" t="str">
        <f>_xlfn.XLOOKUP(A1706,'Data Cleaning in Medical Examin'!$A$2:$A$2336,'Data Cleaning in Medical Examin'!$E$2:$E$2336)</f>
        <v>Normal</v>
      </c>
      <c r="L1706" t="str">
        <f>_xlfn.XLOOKUP(A1706,'DataCleaning in Hospitalisation'!$A$2:$A$2339,'DataCleaning in Hospitalisation'!$E$2:$E$2339)</f>
        <v>1-Aug-1984</v>
      </c>
      <c r="M1706" s="30">
        <f>_xlfn.XLOOKUP(A1706,'DataCleaning in Hospitalisation'!$A$2:$A$2339,'DataCleaning in Hospitalisation'!$H$2:$H$2339)</f>
        <v>5400.98</v>
      </c>
      <c r="N1706" t="str">
        <f>_xlfn.XLOOKUP(A1706,'DataCleaning in Hospitalisation'!$A$2:$A$2339,'DataCleaning in Hospitalisation'!$I$2:$I$2339)</f>
        <v>tier - 2</v>
      </c>
      <c r="O1706" t="str">
        <f>_xlfn.XLOOKUP(A1706,'DataCleaning in Hospitalisation'!$A$2:$A$2339,'DataCleaning in Hospitalisation'!$J$2:$J$2339)</f>
        <v>tier - 2</v>
      </c>
      <c r="P1706" t="str">
        <f>_xlfn.XLOOKUP(A1706,'DataCleaning in Hospitalisation'!$A$2:$A$2339,'DataCleaning in Hospitalisation'!$K$2:$K$2339)</f>
        <v>R1013</v>
      </c>
      <c r="Q1706">
        <f>_xlfn.XLOOKUP(A1706,'DataCleaning in Hospitalisation'!$A$2:$A$2339,'DataCleaning in Hospitalisation'!$F$2:$F$2339)</f>
        <v>39</v>
      </c>
      <c r="U1706" s="53" t="s">
        <v>2373</v>
      </c>
      <c r="V1706">
        <v>1</v>
      </c>
      <c r="X1706" s="4" t="s">
        <v>2325</v>
      </c>
      <c r="Y1706" s="30">
        <v>43896.38</v>
      </c>
      <c r="AJ1706" s="4" t="s">
        <v>2325</v>
      </c>
      <c r="AK1706" s="30">
        <v>43896.38</v>
      </c>
    </row>
    <row r="1707" spans="1:37" x14ac:dyDescent="0.3">
      <c r="A1707" t="s">
        <v>660</v>
      </c>
      <c r="B1707" t="str">
        <f>_xlfn.XLOOKUP(A1707,'Customer Names'!$A$2:$A$2336,'Customer Names'!$C$2:$C$2336)</f>
        <v xml:space="preserve"> Ms.Kim</v>
      </c>
      <c r="C1707" s="41">
        <f>_xlfn.XLOOKUP(A1707,'Data Cleaning in Medical Examin'!$A$2:$A$2336,'Data Cleaning in Medical Examin'!$B$2:$B$2336)</f>
        <v>40.15</v>
      </c>
      <c r="D1707">
        <f>_xlfn.XLOOKUP(A1707,'Data Cleaning in Medical Examin'!$A$2:$A$2336,'Data Cleaning in Medical Examin'!$D$2:$D$2336)</f>
        <v>5.93</v>
      </c>
      <c r="E1707" t="str">
        <f>_xlfn.XLOOKUP(A1707,'Data Cleaning in Medical Examin'!$A$2:$A$2336,'Data Cleaning in Medical Examin'!$F$2:$F$2336)</f>
        <v>No</v>
      </c>
      <c r="F1707" t="str">
        <f>_xlfn.XLOOKUP(A1707,'Data Cleaning in Medical Examin'!$A$2:$A$2336,'Data Cleaning in Medical Examin'!$G$2:$G$2336)</f>
        <v>No</v>
      </c>
      <c r="G1707" t="str">
        <f>_xlfn.XLOOKUP(A1707,'Data Cleaning in Medical Examin'!$A$2:$A$2336,'Data Cleaning in Medical Examin'!$H$2:$H$2336)</f>
        <v>No</v>
      </c>
      <c r="H1707" t="str">
        <f>_xlfn.XLOOKUP(A1707,'Data Cleaning in Medical Examin'!$A$2:$A$2336,'Data Cleaning in Medical Examin'!$I$2:$I$2336)</f>
        <v>1 Major Surgery</v>
      </c>
      <c r="I1707" t="str">
        <f>_xlfn.XLOOKUP(A1707,'Data Cleaning in Medical Examin'!$A$2:$A$2336,'Data Cleaning in Medical Examin'!$J$2:$J$2336)</f>
        <v>No</v>
      </c>
      <c r="J1707" t="str">
        <f>_xlfn.XLOOKUP(A1707,'Data Cleaning in Medical Examin'!$A$2:$A$2336,'Data Cleaning in Medical Examin'!$C$2:$C$2336)</f>
        <v>Obesity</v>
      </c>
      <c r="K1707" t="str">
        <f>_xlfn.XLOOKUP(A1707,'Data Cleaning in Medical Examin'!$A$2:$A$2336,'Data Cleaning in Medical Examin'!$E$2:$E$2336)</f>
        <v>Prediabetes</v>
      </c>
      <c r="L1707" t="str">
        <f>_xlfn.XLOOKUP(A1707,'DataCleaning in Hospitalisation'!$A$2:$A$2339,'DataCleaning in Hospitalisation'!$E$2:$E$2339)</f>
        <v>3-Sep-1984</v>
      </c>
      <c r="M1707" s="30">
        <f>_xlfn.XLOOKUP(A1707,'DataCleaning in Hospitalisation'!$A$2:$A$2339,'DataCleaning in Hospitalisation'!$H$2:$H$2339)</f>
        <v>5397.62</v>
      </c>
      <c r="N1707" t="str">
        <f>_xlfn.XLOOKUP(A1707,'DataCleaning in Hospitalisation'!$A$2:$A$2339,'DataCleaning in Hospitalisation'!$I$2:$I$2339)</f>
        <v>tier - 2</v>
      </c>
      <c r="O1707" t="str">
        <f>_xlfn.XLOOKUP(A1707,'DataCleaning in Hospitalisation'!$A$2:$A$2339,'DataCleaning in Hospitalisation'!$J$2:$J$2339)</f>
        <v>tier - 2</v>
      </c>
      <c r="P1707" t="str">
        <f>_xlfn.XLOOKUP(A1707,'DataCleaning in Hospitalisation'!$A$2:$A$2339,'DataCleaning in Hospitalisation'!$K$2:$K$2339)</f>
        <v>R1013</v>
      </c>
      <c r="Q1707">
        <f>_xlfn.XLOOKUP(A1707,'DataCleaning in Hospitalisation'!$A$2:$A$2339,'DataCleaning in Hospitalisation'!$F$2:$F$2339)</f>
        <v>39</v>
      </c>
      <c r="U1707" s="4" t="s">
        <v>1112</v>
      </c>
      <c r="V1707">
        <v>1</v>
      </c>
      <c r="X1707" s="4" t="s">
        <v>1937</v>
      </c>
      <c r="Y1707" s="30">
        <v>24059.68</v>
      </c>
      <c r="AJ1707" s="4" t="s">
        <v>1937</v>
      </c>
      <c r="AK1707" s="30">
        <v>24059.68</v>
      </c>
    </row>
    <row r="1708" spans="1:37" x14ac:dyDescent="0.3">
      <c r="A1708" t="s">
        <v>659</v>
      </c>
      <c r="B1708" t="str">
        <f>_xlfn.XLOOKUP(A1708,'Customer Names'!$A$2:$A$2336,'Customer Names'!$C$2:$C$2336)</f>
        <v xml:space="preserve"> Ms.Marie</v>
      </c>
      <c r="C1708" s="41">
        <f>_xlfn.XLOOKUP(A1708,'Data Cleaning in Medical Examin'!$A$2:$A$2336,'Data Cleaning in Medical Examin'!$B$2:$B$2336)</f>
        <v>37.729999999999997</v>
      </c>
      <c r="D1708">
        <f>_xlfn.XLOOKUP(A1708,'Data Cleaning in Medical Examin'!$A$2:$A$2336,'Data Cleaning in Medical Examin'!$D$2:$D$2336)</f>
        <v>6.29</v>
      </c>
      <c r="E1708" t="str">
        <f>_xlfn.XLOOKUP(A1708,'Data Cleaning in Medical Examin'!$A$2:$A$2336,'Data Cleaning in Medical Examin'!$F$2:$F$2336)</f>
        <v>No</v>
      </c>
      <c r="F1708" t="str">
        <f>_xlfn.XLOOKUP(A1708,'Data Cleaning in Medical Examin'!$A$2:$A$2336,'Data Cleaning in Medical Examin'!$G$2:$G$2336)</f>
        <v>No</v>
      </c>
      <c r="G1708" t="str">
        <f>_xlfn.XLOOKUP(A1708,'Data Cleaning in Medical Examin'!$A$2:$A$2336,'Data Cleaning in Medical Examin'!$H$2:$H$2336)</f>
        <v>No</v>
      </c>
      <c r="H1708" t="str">
        <f>_xlfn.XLOOKUP(A1708,'Data Cleaning in Medical Examin'!$A$2:$A$2336,'Data Cleaning in Medical Examin'!$I$2:$I$2336)</f>
        <v>1 Major Surgery</v>
      </c>
      <c r="I1708" t="str">
        <f>_xlfn.XLOOKUP(A1708,'Data Cleaning in Medical Examin'!$A$2:$A$2336,'Data Cleaning in Medical Examin'!$J$2:$J$2336)</f>
        <v>No</v>
      </c>
      <c r="J1708" t="str">
        <f>_xlfn.XLOOKUP(A1708,'Data Cleaning in Medical Examin'!$A$2:$A$2336,'Data Cleaning in Medical Examin'!$C$2:$C$2336)</f>
        <v>Obesity</v>
      </c>
      <c r="K1708" t="str">
        <f>_xlfn.XLOOKUP(A1708,'Data Cleaning in Medical Examin'!$A$2:$A$2336,'Data Cleaning in Medical Examin'!$E$2:$E$2336)</f>
        <v>Prediabetes</v>
      </c>
      <c r="L1708" t="str">
        <f>_xlfn.XLOOKUP(A1708,'DataCleaning in Hospitalisation'!$A$2:$A$2339,'DataCleaning in Hospitalisation'!$E$2:$E$2339)</f>
        <v>6-Nov-1989</v>
      </c>
      <c r="M1708" s="30">
        <f>_xlfn.XLOOKUP(A1708,'DataCleaning in Hospitalisation'!$A$2:$A$2339,'DataCleaning in Hospitalisation'!$H$2:$H$2339)</f>
        <v>5396.44</v>
      </c>
      <c r="N1708" t="str">
        <f>_xlfn.XLOOKUP(A1708,'DataCleaning in Hospitalisation'!$A$2:$A$2339,'DataCleaning in Hospitalisation'!$I$2:$I$2339)</f>
        <v>tier - 2</v>
      </c>
      <c r="O1708" t="str">
        <f>_xlfn.XLOOKUP(A1708,'DataCleaning in Hospitalisation'!$A$2:$A$2339,'DataCleaning in Hospitalisation'!$J$2:$J$2339)</f>
        <v>tier - 3</v>
      </c>
      <c r="P1708" t="str">
        <f>_xlfn.XLOOKUP(A1708,'DataCleaning in Hospitalisation'!$A$2:$A$2339,'DataCleaning in Hospitalisation'!$K$2:$K$2339)</f>
        <v>R1013</v>
      </c>
      <c r="Q1708">
        <f>_xlfn.XLOOKUP(A1708,'DataCleaning in Hospitalisation'!$A$2:$A$2339,'DataCleaning in Hospitalisation'!$F$2:$F$2339)</f>
        <v>34</v>
      </c>
      <c r="U1708" s="46" t="s">
        <v>6</v>
      </c>
      <c r="V1708">
        <v>1</v>
      </c>
      <c r="X1708" s="4" t="s">
        <v>1936</v>
      </c>
      <c r="Y1708" s="30">
        <v>23967.38</v>
      </c>
      <c r="AJ1708" s="4" t="s">
        <v>1936</v>
      </c>
      <c r="AK1708" s="30">
        <v>23967.38</v>
      </c>
    </row>
    <row r="1709" spans="1:37" x14ac:dyDescent="0.3">
      <c r="A1709" t="s">
        <v>658</v>
      </c>
      <c r="B1709" t="str">
        <f>_xlfn.XLOOKUP(A1709,'Customer Names'!$A$2:$A$2336,'Customer Names'!$C$2:$C$2336)</f>
        <v xml:space="preserve"> Mr.Dariusz</v>
      </c>
      <c r="C1709" s="41">
        <f>_xlfn.XLOOKUP(A1709,'Data Cleaning in Medical Examin'!$A$2:$A$2336,'Data Cleaning in Medical Examin'!$B$2:$B$2336)</f>
        <v>25.35</v>
      </c>
      <c r="D1709">
        <f>_xlfn.XLOOKUP(A1709,'Data Cleaning in Medical Examin'!$A$2:$A$2336,'Data Cleaning in Medical Examin'!$D$2:$D$2336)</f>
        <v>4.9000000000000004</v>
      </c>
      <c r="E1709" t="str">
        <f>_xlfn.XLOOKUP(A1709,'Data Cleaning in Medical Examin'!$A$2:$A$2336,'Data Cleaning in Medical Examin'!$F$2:$F$2336)</f>
        <v>No</v>
      </c>
      <c r="F1709" t="str">
        <f>_xlfn.XLOOKUP(A1709,'Data Cleaning in Medical Examin'!$A$2:$A$2336,'Data Cleaning in Medical Examin'!$G$2:$G$2336)</f>
        <v>No</v>
      </c>
      <c r="G1709" t="str">
        <f>_xlfn.XLOOKUP(A1709,'Data Cleaning in Medical Examin'!$A$2:$A$2336,'Data Cleaning in Medical Examin'!$H$2:$H$2336)</f>
        <v>No</v>
      </c>
      <c r="H1709" t="str">
        <f>_xlfn.XLOOKUP(A1709,'Data Cleaning in Medical Examin'!$A$2:$A$2336,'Data Cleaning in Medical Examin'!$I$2:$I$2336)</f>
        <v>No Major Surgery</v>
      </c>
      <c r="I1709" t="str">
        <f>_xlfn.XLOOKUP(A1709,'Data Cleaning in Medical Examin'!$A$2:$A$2336,'Data Cleaning in Medical Examin'!$J$2:$J$2336)</f>
        <v>No</v>
      </c>
      <c r="J1709" t="str">
        <f>_xlfn.XLOOKUP(A1709,'Data Cleaning in Medical Examin'!$A$2:$A$2336,'Data Cleaning in Medical Examin'!$C$2:$C$2336)</f>
        <v>Over Weight</v>
      </c>
      <c r="K1709" t="str">
        <f>_xlfn.XLOOKUP(A1709,'Data Cleaning in Medical Examin'!$A$2:$A$2336,'Data Cleaning in Medical Examin'!$E$2:$E$2336)</f>
        <v>Normal</v>
      </c>
      <c r="L1709" t="str">
        <f>_xlfn.XLOOKUP(A1709,'DataCleaning in Hospitalisation'!$A$2:$A$2339,'DataCleaning in Hospitalisation'!$E$2:$E$2339)</f>
        <v>8-Aug-1988</v>
      </c>
      <c r="M1709" s="30">
        <f>_xlfn.XLOOKUP(A1709,'DataCleaning in Hospitalisation'!$A$2:$A$2339,'DataCleaning in Hospitalisation'!$H$2:$H$2339)</f>
        <v>5385.34</v>
      </c>
      <c r="N1709" t="str">
        <f>_xlfn.XLOOKUP(A1709,'DataCleaning in Hospitalisation'!$A$2:$A$2339,'DataCleaning in Hospitalisation'!$I$2:$I$2339)</f>
        <v>tier - 2</v>
      </c>
      <c r="O1709" t="str">
        <f>_xlfn.XLOOKUP(A1709,'DataCleaning in Hospitalisation'!$A$2:$A$2339,'DataCleaning in Hospitalisation'!$J$2:$J$2339)</f>
        <v>tier - 3</v>
      </c>
      <c r="P1709" t="str">
        <f>_xlfn.XLOOKUP(A1709,'DataCleaning in Hospitalisation'!$A$2:$A$2339,'DataCleaning in Hospitalisation'!$K$2:$K$2339)</f>
        <v>R1012</v>
      </c>
      <c r="Q1709">
        <f>_xlfn.XLOOKUP(A1709,'DataCleaning in Hospitalisation'!$A$2:$A$2339,'DataCleaning in Hospitalisation'!$F$2:$F$2339)</f>
        <v>35</v>
      </c>
      <c r="U1709" s="50" t="s">
        <v>2421</v>
      </c>
      <c r="V1709">
        <v>1</v>
      </c>
      <c r="X1709" s="4" t="s">
        <v>1935</v>
      </c>
      <c r="Y1709" s="30">
        <v>23887.66</v>
      </c>
      <c r="AJ1709" s="4" t="s">
        <v>1935</v>
      </c>
      <c r="AK1709" s="30">
        <v>23887.66</v>
      </c>
    </row>
    <row r="1710" spans="1:37" x14ac:dyDescent="0.3">
      <c r="A1710" t="s">
        <v>657</v>
      </c>
      <c r="B1710" t="str">
        <f>_xlfn.XLOOKUP(A1710,'Customer Names'!$A$2:$A$2336,'Customer Names'!$C$2:$C$2336)</f>
        <v xml:space="preserve"> Ms.Jessica</v>
      </c>
      <c r="C1710" s="41">
        <f>_xlfn.XLOOKUP(A1710,'Data Cleaning in Medical Examin'!$A$2:$A$2336,'Data Cleaning in Medical Examin'!$B$2:$B$2336)</f>
        <v>26.41</v>
      </c>
      <c r="D1710">
        <f>_xlfn.XLOOKUP(A1710,'Data Cleaning in Medical Examin'!$A$2:$A$2336,'Data Cleaning in Medical Examin'!$D$2:$D$2336)</f>
        <v>5.07</v>
      </c>
      <c r="E1710" t="str">
        <f>_xlfn.XLOOKUP(A1710,'Data Cleaning in Medical Examin'!$A$2:$A$2336,'Data Cleaning in Medical Examin'!$F$2:$F$2336)</f>
        <v>Yes</v>
      </c>
      <c r="F1710" t="str">
        <f>_xlfn.XLOOKUP(A1710,'Data Cleaning in Medical Examin'!$A$2:$A$2336,'Data Cleaning in Medical Examin'!$G$2:$G$2336)</f>
        <v>No</v>
      </c>
      <c r="G1710" t="str">
        <f>_xlfn.XLOOKUP(A1710,'Data Cleaning in Medical Examin'!$A$2:$A$2336,'Data Cleaning in Medical Examin'!$H$2:$H$2336)</f>
        <v>No</v>
      </c>
      <c r="H1710" t="str">
        <f>_xlfn.XLOOKUP(A1710,'Data Cleaning in Medical Examin'!$A$2:$A$2336,'Data Cleaning in Medical Examin'!$I$2:$I$2336)</f>
        <v>1 Major Surgery</v>
      </c>
      <c r="I1710" t="str">
        <f>_xlfn.XLOOKUP(A1710,'Data Cleaning in Medical Examin'!$A$2:$A$2336,'Data Cleaning in Medical Examin'!$J$2:$J$2336)</f>
        <v>No</v>
      </c>
      <c r="J1710" t="str">
        <f>_xlfn.XLOOKUP(A1710,'Data Cleaning in Medical Examin'!$A$2:$A$2336,'Data Cleaning in Medical Examin'!$C$2:$C$2336)</f>
        <v>Over Weight</v>
      </c>
      <c r="K1710" t="str">
        <f>_xlfn.XLOOKUP(A1710,'Data Cleaning in Medical Examin'!$A$2:$A$2336,'Data Cleaning in Medical Examin'!$E$2:$E$2336)</f>
        <v>Normal</v>
      </c>
      <c r="L1710" t="str">
        <f>_xlfn.XLOOKUP(A1710,'DataCleaning in Hospitalisation'!$A$2:$A$2339,'DataCleaning in Hospitalisation'!$E$2:$E$2339)</f>
        <v>1-Jun-1984</v>
      </c>
      <c r="M1710" s="30">
        <f>_xlfn.XLOOKUP(A1710,'DataCleaning in Hospitalisation'!$A$2:$A$2339,'DataCleaning in Hospitalisation'!$H$2:$H$2339)</f>
        <v>5383.54</v>
      </c>
      <c r="N1710" t="str">
        <f>_xlfn.XLOOKUP(A1710,'DataCleaning in Hospitalisation'!$A$2:$A$2339,'DataCleaning in Hospitalisation'!$I$2:$I$2339)</f>
        <v>tier - 2</v>
      </c>
      <c r="O1710" t="str">
        <f>_xlfn.XLOOKUP(A1710,'DataCleaning in Hospitalisation'!$A$2:$A$2339,'DataCleaning in Hospitalisation'!$J$2:$J$2339)</f>
        <v>tier - 3</v>
      </c>
      <c r="P1710" t="str">
        <f>_xlfn.XLOOKUP(A1710,'DataCleaning in Hospitalisation'!$A$2:$A$2339,'DataCleaning in Hospitalisation'!$K$2:$K$2339)</f>
        <v>R1011</v>
      </c>
      <c r="Q1710">
        <f>_xlfn.XLOOKUP(A1710,'DataCleaning in Hospitalisation'!$A$2:$A$2339,'DataCleaning in Hospitalisation'!$F$2:$F$2339)</f>
        <v>39</v>
      </c>
      <c r="U1710" s="51" t="s">
        <v>11</v>
      </c>
      <c r="V1710">
        <v>1</v>
      </c>
      <c r="X1710" s="4" t="s">
        <v>1934</v>
      </c>
      <c r="Y1710" s="30">
        <v>23807.24</v>
      </c>
      <c r="AJ1710" s="4" t="s">
        <v>1934</v>
      </c>
      <c r="AK1710" s="30">
        <v>23807.24</v>
      </c>
    </row>
    <row r="1711" spans="1:37" x14ac:dyDescent="0.3">
      <c r="A1711" t="s">
        <v>656</v>
      </c>
      <c r="B1711" t="str">
        <f>_xlfn.XLOOKUP(A1711,'Customer Names'!$A$2:$A$2336,'Customer Names'!$C$2:$C$2336)</f>
        <v xml:space="preserve"> Ms.Kristen</v>
      </c>
      <c r="C1711" s="41">
        <f>_xlfn.XLOOKUP(A1711,'Data Cleaning in Medical Examin'!$A$2:$A$2336,'Data Cleaning in Medical Examin'!$B$2:$B$2336)</f>
        <v>27.6</v>
      </c>
      <c r="D1711">
        <f>_xlfn.XLOOKUP(A1711,'Data Cleaning in Medical Examin'!$A$2:$A$2336,'Data Cleaning in Medical Examin'!$D$2:$D$2336)</f>
        <v>5.33</v>
      </c>
      <c r="E1711" t="str">
        <f>_xlfn.XLOOKUP(A1711,'Data Cleaning in Medical Examin'!$A$2:$A$2336,'Data Cleaning in Medical Examin'!$F$2:$F$2336)</f>
        <v>No</v>
      </c>
      <c r="F1711" t="str">
        <f>_xlfn.XLOOKUP(A1711,'Data Cleaning in Medical Examin'!$A$2:$A$2336,'Data Cleaning in Medical Examin'!$G$2:$G$2336)</f>
        <v>No</v>
      </c>
      <c r="G1711" t="str">
        <f>_xlfn.XLOOKUP(A1711,'Data Cleaning in Medical Examin'!$A$2:$A$2336,'Data Cleaning in Medical Examin'!$H$2:$H$2336)</f>
        <v>No</v>
      </c>
      <c r="H1711" t="str">
        <f>_xlfn.XLOOKUP(A1711,'Data Cleaning in Medical Examin'!$A$2:$A$2336,'Data Cleaning in Medical Examin'!$I$2:$I$2336)</f>
        <v>1 Major Surgery</v>
      </c>
      <c r="I1711" t="str">
        <f>_xlfn.XLOOKUP(A1711,'Data Cleaning in Medical Examin'!$A$2:$A$2336,'Data Cleaning in Medical Examin'!$J$2:$J$2336)</f>
        <v>No</v>
      </c>
      <c r="J1711" t="str">
        <f>_xlfn.XLOOKUP(A1711,'Data Cleaning in Medical Examin'!$A$2:$A$2336,'Data Cleaning in Medical Examin'!$C$2:$C$2336)</f>
        <v>Over Weight</v>
      </c>
      <c r="K1711" t="str">
        <f>_xlfn.XLOOKUP(A1711,'Data Cleaning in Medical Examin'!$A$2:$A$2336,'Data Cleaning in Medical Examin'!$E$2:$E$2336)</f>
        <v>Normal</v>
      </c>
      <c r="L1711" t="str">
        <f>_xlfn.XLOOKUP(A1711,'DataCleaning in Hospitalisation'!$A$2:$A$2339,'DataCleaning in Hospitalisation'!$E$2:$E$2339)</f>
        <v>22-Jul-1986</v>
      </c>
      <c r="M1711" s="30">
        <f>_xlfn.XLOOKUP(A1711,'DataCleaning in Hospitalisation'!$A$2:$A$2339,'DataCleaning in Hospitalisation'!$H$2:$H$2339)</f>
        <v>5377.46</v>
      </c>
      <c r="N1711" t="str">
        <f>_xlfn.XLOOKUP(A1711,'DataCleaning in Hospitalisation'!$A$2:$A$2339,'DataCleaning in Hospitalisation'!$I$2:$I$2339)</f>
        <v>tier - 2</v>
      </c>
      <c r="O1711" t="str">
        <f>_xlfn.XLOOKUP(A1711,'DataCleaning in Hospitalisation'!$A$2:$A$2339,'DataCleaning in Hospitalisation'!$J$2:$J$2339)</f>
        <v>tier - 3</v>
      </c>
      <c r="P1711" t="str">
        <f>_xlfn.XLOOKUP(A1711,'DataCleaning in Hospitalisation'!$A$2:$A$2339,'DataCleaning in Hospitalisation'!$K$2:$K$2339)</f>
        <v>R1012</v>
      </c>
      <c r="Q1711">
        <f>_xlfn.XLOOKUP(A1711,'DataCleaning in Hospitalisation'!$A$2:$A$2339,'DataCleaning in Hospitalisation'!$F$2:$F$2339)</f>
        <v>37</v>
      </c>
      <c r="U1711" s="52" t="s">
        <v>2372</v>
      </c>
      <c r="V1711">
        <v>1</v>
      </c>
      <c r="X1711" s="4" t="s">
        <v>1933</v>
      </c>
      <c r="Y1711" s="30">
        <v>23568.27</v>
      </c>
      <c r="AJ1711" s="4" t="s">
        <v>1933</v>
      </c>
      <c r="AK1711" s="30">
        <v>23568.27</v>
      </c>
    </row>
    <row r="1712" spans="1:37" x14ac:dyDescent="0.3">
      <c r="A1712" t="s">
        <v>655</v>
      </c>
      <c r="B1712" t="str">
        <f>_xlfn.XLOOKUP(A1712,'Customer Names'!$A$2:$A$2336,'Customer Names'!$C$2:$C$2336)</f>
        <v xml:space="preserve"> Mr.Jose</v>
      </c>
      <c r="C1712" s="41">
        <f>_xlfn.XLOOKUP(A1712,'Data Cleaning in Medical Examin'!$A$2:$A$2336,'Data Cleaning in Medical Examin'!$B$2:$B$2336)</f>
        <v>33.82</v>
      </c>
      <c r="D1712">
        <f>_xlfn.XLOOKUP(A1712,'Data Cleaning in Medical Examin'!$A$2:$A$2336,'Data Cleaning in Medical Examin'!$D$2:$D$2336)</f>
        <v>8.93</v>
      </c>
      <c r="E1712" t="str">
        <f>_xlfn.XLOOKUP(A1712,'Data Cleaning in Medical Examin'!$A$2:$A$2336,'Data Cleaning in Medical Examin'!$F$2:$F$2336)</f>
        <v>Yes</v>
      </c>
      <c r="F1712" t="str">
        <f>_xlfn.XLOOKUP(A1712,'Data Cleaning in Medical Examin'!$A$2:$A$2336,'Data Cleaning in Medical Examin'!$G$2:$G$2336)</f>
        <v>No</v>
      </c>
      <c r="G1712" t="str">
        <f>_xlfn.XLOOKUP(A1712,'Data Cleaning in Medical Examin'!$A$2:$A$2336,'Data Cleaning in Medical Examin'!$H$2:$H$2336)</f>
        <v>No</v>
      </c>
      <c r="H1712" t="str">
        <f>_xlfn.XLOOKUP(A1712,'Data Cleaning in Medical Examin'!$A$2:$A$2336,'Data Cleaning in Medical Examin'!$I$2:$I$2336)</f>
        <v>1 Major Surgery</v>
      </c>
      <c r="I1712" t="str">
        <f>_xlfn.XLOOKUP(A1712,'Data Cleaning in Medical Examin'!$A$2:$A$2336,'Data Cleaning in Medical Examin'!$J$2:$J$2336)</f>
        <v>No</v>
      </c>
      <c r="J1712" t="str">
        <f>_xlfn.XLOOKUP(A1712,'Data Cleaning in Medical Examin'!$A$2:$A$2336,'Data Cleaning in Medical Examin'!$C$2:$C$2336)</f>
        <v>Obesity</v>
      </c>
      <c r="K1712" t="str">
        <f>_xlfn.XLOOKUP(A1712,'Data Cleaning in Medical Examin'!$A$2:$A$2336,'Data Cleaning in Medical Examin'!$E$2:$E$2336)</f>
        <v>Diabetes</v>
      </c>
      <c r="L1712" t="str">
        <f>_xlfn.XLOOKUP(A1712,'DataCleaning in Hospitalisation'!$A$2:$A$2339,'DataCleaning in Hospitalisation'!$E$2:$E$2339)</f>
        <v>18-Nov-1989</v>
      </c>
      <c r="M1712" s="30">
        <f>_xlfn.XLOOKUP(A1712,'DataCleaning in Hospitalisation'!$A$2:$A$2339,'DataCleaning in Hospitalisation'!$H$2:$H$2339)</f>
        <v>5375.04</v>
      </c>
      <c r="N1712" t="str">
        <f>_xlfn.XLOOKUP(A1712,'DataCleaning in Hospitalisation'!$A$2:$A$2339,'DataCleaning in Hospitalisation'!$I$2:$I$2339)</f>
        <v>tier - 2</v>
      </c>
      <c r="O1712" t="str">
        <f>_xlfn.XLOOKUP(A1712,'DataCleaning in Hospitalisation'!$A$2:$A$2339,'DataCleaning in Hospitalisation'!$J$2:$J$2339)</f>
        <v>tier - 1</v>
      </c>
      <c r="P1712" t="str">
        <f>_xlfn.XLOOKUP(A1712,'DataCleaning in Hospitalisation'!$A$2:$A$2339,'DataCleaning in Hospitalisation'!$K$2:$K$2339)</f>
        <v>R1011</v>
      </c>
      <c r="Q1712">
        <f>_xlfn.XLOOKUP(A1712,'DataCleaning in Hospitalisation'!$A$2:$A$2339,'DataCleaning in Hospitalisation'!$F$2:$F$2339)</f>
        <v>34</v>
      </c>
      <c r="U1712" s="53" t="s">
        <v>2373</v>
      </c>
      <c r="V1712">
        <v>1</v>
      </c>
      <c r="X1712" s="4" t="s">
        <v>1932</v>
      </c>
      <c r="Y1712" s="30">
        <v>23563.02</v>
      </c>
      <c r="AJ1712" s="4" t="s">
        <v>1932</v>
      </c>
      <c r="AK1712" s="30">
        <v>23563.02</v>
      </c>
    </row>
    <row r="1713" spans="1:37" x14ac:dyDescent="0.3">
      <c r="A1713" t="s">
        <v>654</v>
      </c>
      <c r="B1713" t="str">
        <f>_xlfn.XLOOKUP(A1713,'Customer Names'!$A$2:$A$2336,'Customer Names'!$C$2:$C$2336)</f>
        <v xml:space="preserve"> Ms.Cynthia</v>
      </c>
      <c r="C1713" s="41">
        <f>_xlfn.XLOOKUP(A1713,'Data Cleaning in Medical Examin'!$A$2:$A$2336,'Data Cleaning in Medical Examin'!$B$2:$B$2336)</f>
        <v>32.9</v>
      </c>
      <c r="D1713">
        <f>_xlfn.XLOOKUP(A1713,'Data Cleaning in Medical Examin'!$A$2:$A$2336,'Data Cleaning in Medical Examin'!$D$2:$D$2336)</f>
        <v>4.3499999999999996</v>
      </c>
      <c r="E1713" t="str">
        <f>_xlfn.XLOOKUP(A1713,'Data Cleaning in Medical Examin'!$A$2:$A$2336,'Data Cleaning in Medical Examin'!$F$2:$F$2336)</f>
        <v>No</v>
      </c>
      <c r="F1713" t="str">
        <f>_xlfn.XLOOKUP(A1713,'Data Cleaning in Medical Examin'!$A$2:$A$2336,'Data Cleaning in Medical Examin'!$G$2:$G$2336)</f>
        <v>No</v>
      </c>
      <c r="G1713" t="str">
        <f>_xlfn.XLOOKUP(A1713,'Data Cleaning in Medical Examin'!$A$2:$A$2336,'Data Cleaning in Medical Examin'!$H$2:$H$2336)</f>
        <v>No</v>
      </c>
      <c r="H1713" t="str">
        <f>_xlfn.XLOOKUP(A1713,'Data Cleaning in Medical Examin'!$A$2:$A$2336,'Data Cleaning in Medical Examin'!$I$2:$I$2336)</f>
        <v>No Major Surgery</v>
      </c>
      <c r="I1713" t="str">
        <f>_xlfn.XLOOKUP(A1713,'Data Cleaning in Medical Examin'!$A$2:$A$2336,'Data Cleaning in Medical Examin'!$J$2:$J$2336)</f>
        <v>No</v>
      </c>
      <c r="J1713" t="str">
        <f>_xlfn.XLOOKUP(A1713,'Data Cleaning in Medical Examin'!$A$2:$A$2336,'Data Cleaning in Medical Examin'!$C$2:$C$2336)</f>
        <v>Obesity</v>
      </c>
      <c r="K1713" t="str">
        <f>_xlfn.XLOOKUP(A1713,'Data Cleaning in Medical Examin'!$A$2:$A$2336,'Data Cleaning in Medical Examin'!$E$2:$E$2336)</f>
        <v>Normal</v>
      </c>
      <c r="L1713" t="str">
        <f>_xlfn.XLOOKUP(A1713,'DataCleaning in Hospitalisation'!$A$2:$A$2339,'DataCleaning in Hospitalisation'!$E$2:$E$2339)</f>
        <v>1-Jun-1986</v>
      </c>
      <c r="M1713" s="30">
        <f>_xlfn.XLOOKUP(A1713,'DataCleaning in Hospitalisation'!$A$2:$A$2339,'DataCleaning in Hospitalisation'!$H$2:$H$2339)</f>
        <v>5373.36</v>
      </c>
      <c r="N1713" t="str">
        <f>_xlfn.XLOOKUP(A1713,'DataCleaning in Hospitalisation'!$A$2:$A$2339,'DataCleaning in Hospitalisation'!$I$2:$I$2339)</f>
        <v>tier - 2</v>
      </c>
      <c r="O1713" t="str">
        <f>_xlfn.XLOOKUP(A1713,'DataCleaning in Hospitalisation'!$A$2:$A$2339,'DataCleaning in Hospitalisation'!$J$2:$J$2339)</f>
        <v>tier - 2</v>
      </c>
      <c r="P1713" t="str">
        <f>_xlfn.XLOOKUP(A1713,'DataCleaning in Hospitalisation'!$A$2:$A$2339,'DataCleaning in Hospitalisation'!$K$2:$K$2339)</f>
        <v>R1012</v>
      </c>
      <c r="Q1713">
        <f>_xlfn.XLOOKUP(A1713,'DataCleaning in Hospitalisation'!$A$2:$A$2339,'DataCleaning in Hospitalisation'!$F$2:$F$2339)</f>
        <v>37</v>
      </c>
      <c r="U1713" s="4" t="s">
        <v>1111</v>
      </c>
      <c r="V1713">
        <v>1</v>
      </c>
      <c r="X1713" s="4" t="s">
        <v>1931</v>
      </c>
      <c r="Y1713" s="30">
        <v>23401.31</v>
      </c>
      <c r="AJ1713" s="4" t="s">
        <v>1931</v>
      </c>
      <c r="AK1713" s="30">
        <v>23401.31</v>
      </c>
    </row>
    <row r="1714" spans="1:37" x14ac:dyDescent="0.3">
      <c r="A1714" t="s">
        <v>653</v>
      </c>
      <c r="B1714" t="str">
        <f>_xlfn.XLOOKUP(A1714,'Customer Names'!$A$2:$A$2336,'Customer Names'!$C$2:$C$2336)</f>
        <v xml:space="preserve"> Mr.Tyler</v>
      </c>
      <c r="C1714" s="41">
        <f>_xlfn.XLOOKUP(A1714,'Data Cleaning in Medical Examin'!$A$2:$A$2336,'Data Cleaning in Medical Examin'!$B$2:$B$2336)</f>
        <v>30.875</v>
      </c>
      <c r="D1714">
        <f>_xlfn.XLOOKUP(A1714,'Data Cleaning in Medical Examin'!$A$2:$A$2336,'Data Cleaning in Medical Examin'!$D$2:$D$2336)</f>
        <v>9.5399999999999991</v>
      </c>
      <c r="E1714" t="str">
        <f>_xlfn.XLOOKUP(A1714,'Data Cleaning in Medical Examin'!$A$2:$A$2336,'Data Cleaning in Medical Examin'!$F$2:$F$2336)</f>
        <v>Yes</v>
      </c>
      <c r="F1714" t="str">
        <f>_xlfn.XLOOKUP(A1714,'Data Cleaning in Medical Examin'!$A$2:$A$2336,'Data Cleaning in Medical Examin'!$G$2:$G$2336)</f>
        <v>No</v>
      </c>
      <c r="G1714" t="str">
        <f>_xlfn.XLOOKUP(A1714,'Data Cleaning in Medical Examin'!$A$2:$A$2336,'Data Cleaning in Medical Examin'!$H$2:$H$2336)</f>
        <v>No</v>
      </c>
      <c r="H1714" t="str">
        <f>_xlfn.XLOOKUP(A1714,'Data Cleaning in Medical Examin'!$A$2:$A$2336,'Data Cleaning in Medical Examin'!$I$2:$I$2336)</f>
        <v>1 Major Surgery</v>
      </c>
      <c r="I1714" t="str">
        <f>_xlfn.XLOOKUP(A1714,'Data Cleaning in Medical Examin'!$A$2:$A$2336,'Data Cleaning in Medical Examin'!$J$2:$J$2336)</f>
        <v>No</v>
      </c>
      <c r="J1714" t="str">
        <f>_xlfn.XLOOKUP(A1714,'Data Cleaning in Medical Examin'!$A$2:$A$2336,'Data Cleaning in Medical Examin'!$C$2:$C$2336)</f>
        <v>Obesity</v>
      </c>
      <c r="K1714" t="str">
        <f>_xlfn.XLOOKUP(A1714,'Data Cleaning in Medical Examin'!$A$2:$A$2336,'Data Cleaning in Medical Examin'!$E$2:$E$2336)</f>
        <v>Diabetes</v>
      </c>
      <c r="L1714" t="str">
        <f>_xlfn.XLOOKUP(A1714,'DataCleaning in Hospitalisation'!$A$2:$A$2339,'DataCleaning in Hospitalisation'!$E$2:$E$2339)</f>
        <v>7-Dec-1994</v>
      </c>
      <c r="M1714" s="30">
        <f>_xlfn.XLOOKUP(A1714,'DataCleaning in Hospitalisation'!$A$2:$A$2339,'DataCleaning in Hospitalisation'!$H$2:$H$2339)</f>
        <v>5364.66</v>
      </c>
      <c r="N1714" t="str">
        <f>_xlfn.XLOOKUP(A1714,'DataCleaning in Hospitalisation'!$A$2:$A$2339,'DataCleaning in Hospitalisation'!$I$2:$I$2339)</f>
        <v>tier - 2</v>
      </c>
      <c r="O1714" t="str">
        <f>_xlfn.XLOOKUP(A1714,'DataCleaning in Hospitalisation'!$A$2:$A$2339,'DataCleaning in Hospitalisation'!$J$2:$J$2339)</f>
        <v>tier - 1</v>
      </c>
      <c r="P1714" t="str">
        <f>_xlfn.XLOOKUP(A1714,'DataCleaning in Hospitalisation'!$A$2:$A$2339,'DataCleaning in Hospitalisation'!$K$2:$K$2339)</f>
        <v>R1011</v>
      </c>
      <c r="Q1714">
        <f>_xlfn.XLOOKUP(A1714,'DataCleaning in Hospitalisation'!$A$2:$A$2339,'DataCleaning in Hospitalisation'!$F$2:$F$2339)</f>
        <v>29</v>
      </c>
      <c r="U1714" s="46" t="s">
        <v>6</v>
      </c>
      <c r="V1714">
        <v>1</v>
      </c>
      <c r="X1714" s="4" t="s">
        <v>1930</v>
      </c>
      <c r="Y1714" s="30">
        <v>23306.55</v>
      </c>
      <c r="AJ1714" s="4" t="s">
        <v>1930</v>
      </c>
      <c r="AK1714" s="30">
        <v>23306.55</v>
      </c>
    </row>
    <row r="1715" spans="1:37" x14ac:dyDescent="0.3">
      <c r="A1715" t="s">
        <v>652</v>
      </c>
      <c r="B1715" t="str">
        <f>_xlfn.XLOOKUP(A1715,'Customer Names'!$A$2:$A$2336,'Customer Names'!$C$2:$C$2336)</f>
        <v xml:space="preserve"> Ms.Holly</v>
      </c>
      <c r="C1715" s="41">
        <f>_xlfn.XLOOKUP(A1715,'Data Cleaning in Medical Examin'!$A$2:$A$2336,'Data Cleaning in Medical Examin'!$B$2:$B$2336)</f>
        <v>32.64</v>
      </c>
      <c r="D1715">
        <f>_xlfn.XLOOKUP(A1715,'Data Cleaning in Medical Examin'!$A$2:$A$2336,'Data Cleaning in Medical Examin'!$D$2:$D$2336)</f>
        <v>5.91</v>
      </c>
      <c r="E1715" t="str">
        <f>_xlfn.XLOOKUP(A1715,'Data Cleaning in Medical Examin'!$A$2:$A$2336,'Data Cleaning in Medical Examin'!$F$2:$F$2336)</f>
        <v>No</v>
      </c>
      <c r="F1715" t="str">
        <f>_xlfn.XLOOKUP(A1715,'Data Cleaning in Medical Examin'!$A$2:$A$2336,'Data Cleaning in Medical Examin'!$G$2:$G$2336)</f>
        <v>No</v>
      </c>
      <c r="G1715" t="str">
        <f>_xlfn.XLOOKUP(A1715,'Data Cleaning in Medical Examin'!$A$2:$A$2336,'Data Cleaning in Medical Examin'!$H$2:$H$2336)</f>
        <v>No</v>
      </c>
      <c r="H1715" t="str">
        <f>_xlfn.XLOOKUP(A1715,'Data Cleaning in Medical Examin'!$A$2:$A$2336,'Data Cleaning in Medical Examin'!$I$2:$I$2336)</f>
        <v>No Major Surgery</v>
      </c>
      <c r="I1715" t="str">
        <f>_xlfn.XLOOKUP(A1715,'Data Cleaning in Medical Examin'!$A$2:$A$2336,'Data Cleaning in Medical Examin'!$J$2:$J$2336)</f>
        <v>No</v>
      </c>
      <c r="J1715" t="str">
        <f>_xlfn.XLOOKUP(A1715,'Data Cleaning in Medical Examin'!$A$2:$A$2336,'Data Cleaning in Medical Examin'!$C$2:$C$2336)</f>
        <v>Obesity</v>
      </c>
      <c r="K1715" t="str">
        <f>_xlfn.XLOOKUP(A1715,'Data Cleaning in Medical Examin'!$A$2:$A$2336,'Data Cleaning in Medical Examin'!$E$2:$E$2336)</f>
        <v>Prediabetes</v>
      </c>
      <c r="L1715" t="str">
        <f>_xlfn.XLOOKUP(A1715,'DataCleaning in Hospitalisation'!$A$2:$A$2339,'DataCleaning in Hospitalisation'!$E$2:$E$2339)</f>
        <v>7-Nov-1989</v>
      </c>
      <c r="M1715" s="30">
        <f>_xlfn.XLOOKUP(A1715,'DataCleaning in Hospitalisation'!$A$2:$A$2339,'DataCleaning in Hospitalisation'!$H$2:$H$2339)</f>
        <v>5354.07</v>
      </c>
      <c r="N1715" t="str">
        <f>_xlfn.XLOOKUP(A1715,'DataCleaning in Hospitalisation'!$A$2:$A$2339,'DataCleaning in Hospitalisation'!$I$2:$I$2339)</f>
        <v>tier - 2</v>
      </c>
      <c r="O1715" t="str">
        <f>_xlfn.XLOOKUP(A1715,'DataCleaning in Hospitalisation'!$A$2:$A$2339,'DataCleaning in Hospitalisation'!$J$2:$J$2339)</f>
        <v>tier - 3</v>
      </c>
      <c r="P1715" t="str">
        <f>_xlfn.XLOOKUP(A1715,'DataCleaning in Hospitalisation'!$A$2:$A$2339,'DataCleaning in Hospitalisation'!$K$2:$K$2339)</f>
        <v>R1024</v>
      </c>
      <c r="Q1715">
        <f>_xlfn.XLOOKUP(A1715,'DataCleaning in Hospitalisation'!$A$2:$A$2339,'DataCleaning in Hospitalisation'!$F$2:$F$2339)</f>
        <v>34</v>
      </c>
      <c r="U1715" s="50" t="s">
        <v>2418</v>
      </c>
      <c r="V1715">
        <v>1</v>
      </c>
      <c r="X1715" s="4" t="s">
        <v>1929</v>
      </c>
      <c r="Y1715" s="30">
        <v>23288.93</v>
      </c>
      <c r="AJ1715" s="4" t="s">
        <v>1929</v>
      </c>
      <c r="AK1715" s="30">
        <v>23288.93</v>
      </c>
    </row>
    <row r="1716" spans="1:37" x14ac:dyDescent="0.3">
      <c r="A1716" t="s">
        <v>651</v>
      </c>
      <c r="B1716" t="str">
        <f>_xlfn.XLOOKUP(A1716,'Customer Names'!$A$2:$A$2336,'Customer Names'!$C$2:$C$2336)</f>
        <v xml:space="preserve"> Ms.Kristen</v>
      </c>
      <c r="C1716" s="41">
        <f>_xlfn.XLOOKUP(A1716,'Data Cleaning in Medical Examin'!$A$2:$A$2336,'Data Cleaning in Medical Examin'!$B$2:$B$2336)</f>
        <v>22.135000000000002</v>
      </c>
      <c r="D1716">
        <f>_xlfn.XLOOKUP(A1716,'Data Cleaning in Medical Examin'!$A$2:$A$2336,'Data Cleaning in Medical Examin'!$D$2:$D$2336)</f>
        <v>5.0999999999999996</v>
      </c>
      <c r="E1716" t="str">
        <f>_xlfn.XLOOKUP(A1716,'Data Cleaning in Medical Examin'!$A$2:$A$2336,'Data Cleaning in Medical Examin'!$F$2:$F$2336)</f>
        <v>No</v>
      </c>
      <c r="F1716" t="str">
        <f>_xlfn.XLOOKUP(A1716,'Data Cleaning in Medical Examin'!$A$2:$A$2336,'Data Cleaning in Medical Examin'!$G$2:$G$2336)</f>
        <v>No</v>
      </c>
      <c r="G1716" t="str">
        <f>_xlfn.XLOOKUP(A1716,'Data Cleaning in Medical Examin'!$A$2:$A$2336,'Data Cleaning in Medical Examin'!$H$2:$H$2336)</f>
        <v>No</v>
      </c>
      <c r="H1716" t="str">
        <f>_xlfn.XLOOKUP(A1716,'Data Cleaning in Medical Examin'!$A$2:$A$2336,'Data Cleaning in Medical Examin'!$I$2:$I$2336)</f>
        <v>No Major Surgery</v>
      </c>
      <c r="I1716" t="str">
        <f>_xlfn.XLOOKUP(A1716,'Data Cleaning in Medical Examin'!$A$2:$A$2336,'Data Cleaning in Medical Examin'!$J$2:$J$2336)</f>
        <v>No</v>
      </c>
      <c r="J1716" t="str">
        <f>_xlfn.XLOOKUP(A1716,'Data Cleaning in Medical Examin'!$A$2:$A$2336,'Data Cleaning in Medical Examin'!$C$2:$C$2336)</f>
        <v>Normal Weight</v>
      </c>
      <c r="K1716" t="str">
        <f>_xlfn.XLOOKUP(A1716,'Data Cleaning in Medical Examin'!$A$2:$A$2336,'Data Cleaning in Medical Examin'!$E$2:$E$2336)</f>
        <v>Normal</v>
      </c>
      <c r="L1716" t="str">
        <f>_xlfn.XLOOKUP(A1716,'DataCleaning in Hospitalisation'!$A$2:$A$2339,'DataCleaning in Hospitalisation'!$E$2:$E$2339)</f>
        <v>15-Dec-1972</v>
      </c>
      <c r="M1716" s="30">
        <f>_xlfn.XLOOKUP(A1716,'DataCleaning in Hospitalisation'!$A$2:$A$2339,'DataCleaning in Hospitalisation'!$H$2:$H$2339)</f>
        <v>5344.81</v>
      </c>
      <c r="N1716" t="str">
        <f>_xlfn.XLOOKUP(A1716,'DataCleaning in Hospitalisation'!$A$2:$A$2339,'DataCleaning in Hospitalisation'!$I$2:$I$2339)</f>
        <v>tier - 2</v>
      </c>
      <c r="O1716" t="str">
        <f>_xlfn.XLOOKUP(A1716,'DataCleaning in Hospitalisation'!$A$2:$A$2339,'DataCleaning in Hospitalisation'!$J$2:$J$2339)</f>
        <v>tier - 3</v>
      </c>
      <c r="P1716" t="str">
        <f>_xlfn.XLOOKUP(A1716,'DataCleaning in Hospitalisation'!$A$2:$A$2339,'DataCleaning in Hospitalisation'!$K$2:$K$2339)</f>
        <v>R1013</v>
      </c>
      <c r="Q1716">
        <f>_xlfn.XLOOKUP(A1716,'DataCleaning in Hospitalisation'!$A$2:$A$2339,'DataCleaning in Hospitalisation'!$F$2:$F$2339)</f>
        <v>51</v>
      </c>
      <c r="U1716" s="51" t="s">
        <v>7</v>
      </c>
      <c r="V1716">
        <v>1</v>
      </c>
      <c r="X1716" s="4" t="s">
        <v>1928</v>
      </c>
      <c r="Y1716" s="30">
        <v>23244.79</v>
      </c>
      <c r="AJ1716" s="4" t="s">
        <v>1928</v>
      </c>
      <c r="AK1716" s="30">
        <v>23244.79</v>
      </c>
    </row>
    <row r="1717" spans="1:37" x14ac:dyDescent="0.3">
      <c r="A1717" t="s">
        <v>650</v>
      </c>
      <c r="B1717" t="str">
        <f>_xlfn.XLOOKUP(A1717,'Customer Names'!$A$2:$A$2336,'Customer Names'!$C$2:$C$2336)</f>
        <v xml:space="preserve"> Mr.Thomas</v>
      </c>
      <c r="C1717" s="41">
        <f>_xlfn.XLOOKUP(A1717,'Data Cleaning in Medical Examin'!$A$2:$A$2336,'Data Cleaning in Medical Examin'!$B$2:$B$2336)</f>
        <v>16.53</v>
      </c>
      <c r="D1717">
        <f>_xlfn.XLOOKUP(A1717,'Data Cleaning in Medical Examin'!$A$2:$A$2336,'Data Cleaning in Medical Examin'!$D$2:$D$2336)</f>
        <v>5.08</v>
      </c>
      <c r="E1717" t="str">
        <f>_xlfn.XLOOKUP(A1717,'Data Cleaning in Medical Examin'!$A$2:$A$2336,'Data Cleaning in Medical Examin'!$F$2:$F$2336)</f>
        <v>No</v>
      </c>
      <c r="F1717" t="str">
        <f>_xlfn.XLOOKUP(A1717,'Data Cleaning in Medical Examin'!$A$2:$A$2336,'Data Cleaning in Medical Examin'!$G$2:$G$2336)</f>
        <v>No</v>
      </c>
      <c r="G1717" t="str">
        <f>_xlfn.XLOOKUP(A1717,'Data Cleaning in Medical Examin'!$A$2:$A$2336,'Data Cleaning in Medical Examin'!$H$2:$H$2336)</f>
        <v>No</v>
      </c>
      <c r="H1717" t="str">
        <f>_xlfn.XLOOKUP(A1717,'Data Cleaning in Medical Examin'!$A$2:$A$2336,'Data Cleaning in Medical Examin'!$I$2:$I$2336)</f>
        <v>2 Major Surgery</v>
      </c>
      <c r="I1717" t="str">
        <f>_xlfn.XLOOKUP(A1717,'Data Cleaning in Medical Examin'!$A$2:$A$2336,'Data Cleaning in Medical Examin'!$J$2:$J$2336)</f>
        <v>No</v>
      </c>
      <c r="J1717" t="str">
        <f>_xlfn.XLOOKUP(A1717,'Data Cleaning in Medical Examin'!$A$2:$A$2336,'Data Cleaning in Medical Examin'!$C$2:$C$2336)</f>
        <v>Under Weight</v>
      </c>
      <c r="K1717" t="str">
        <f>_xlfn.XLOOKUP(A1717,'Data Cleaning in Medical Examin'!$A$2:$A$2336,'Data Cleaning in Medical Examin'!$E$2:$E$2336)</f>
        <v>Normal</v>
      </c>
      <c r="L1717" t="str">
        <f>_xlfn.XLOOKUP(A1717,'DataCleaning in Hospitalisation'!$A$2:$A$2339,'DataCleaning in Hospitalisation'!$E$2:$E$2339)</f>
        <v>28-Aug-1991</v>
      </c>
      <c r="M1717" s="30">
        <f>_xlfn.XLOOKUP(A1717,'DataCleaning in Hospitalisation'!$A$2:$A$2339,'DataCleaning in Hospitalisation'!$H$2:$H$2339)</f>
        <v>5327.4</v>
      </c>
      <c r="N1717" t="str">
        <f>_xlfn.XLOOKUP(A1717,'DataCleaning in Hospitalisation'!$A$2:$A$2339,'DataCleaning in Hospitalisation'!$I$2:$I$2339)</f>
        <v>tier - 2</v>
      </c>
      <c r="O1717" t="str">
        <f>_xlfn.XLOOKUP(A1717,'DataCleaning in Hospitalisation'!$A$2:$A$2339,'DataCleaning in Hospitalisation'!$J$2:$J$2339)</f>
        <v>tier - 1</v>
      </c>
      <c r="P1717" t="str">
        <f>_xlfn.XLOOKUP(A1717,'DataCleaning in Hospitalisation'!$A$2:$A$2339,'DataCleaning in Hospitalisation'!$K$2:$K$2339)</f>
        <v>R1012</v>
      </c>
      <c r="Q1717">
        <f>_xlfn.XLOOKUP(A1717,'DataCleaning in Hospitalisation'!$A$2:$A$2339,'DataCleaning in Hospitalisation'!$F$2:$F$2339)</f>
        <v>32</v>
      </c>
      <c r="U1717" s="52" t="s">
        <v>2372</v>
      </c>
      <c r="V1717">
        <v>1</v>
      </c>
      <c r="X1717" s="4" t="s">
        <v>2324</v>
      </c>
      <c r="Y1717" s="30">
        <v>43817.45</v>
      </c>
      <c r="AJ1717" s="4" t="s">
        <v>2324</v>
      </c>
      <c r="AK1717" s="30">
        <v>43817.45</v>
      </c>
    </row>
    <row r="1718" spans="1:37" x14ac:dyDescent="0.3">
      <c r="A1718" t="s">
        <v>649</v>
      </c>
      <c r="B1718" t="str">
        <f>_xlfn.XLOOKUP(A1718,'Customer Names'!$A$2:$A$2336,'Customer Names'!$C$2:$C$2336)</f>
        <v xml:space="preserve"> Ms.Tricity</v>
      </c>
      <c r="C1718" s="41">
        <f>_xlfn.XLOOKUP(A1718,'Data Cleaning in Medical Examin'!$A$2:$A$2336,'Data Cleaning in Medical Examin'!$B$2:$B$2336)</f>
        <v>32.774999999999999</v>
      </c>
      <c r="D1718">
        <f>_xlfn.XLOOKUP(A1718,'Data Cleaning in Medical Examin'!$A$2:$A$2336,'Data Cleaning in Medical Examin'!$D$2:$D$2336)</f>
        <v>4.75</v>
      </c>
      <c r="E1718" t="str">
        <f>_xlfn.XLOOKUP(A1718,'Data Cleaning in Medical Examin'!$A$2:$A$2336,'Data Cleaning in Medical Examin'!$F$2:$F$2336)</f>
        <v>No</v>
      </c>
      <c r="F1718" t="str">
        <f>_xlfn.XLOOKUP(A1718,'Data Cleaning in Medical Examin'!$A$2:$A$2336,'Data Cleaning in Medical Examin'!$G$2:$G$2336)</f>
        <v>No</v>
      </c>
      <c r="G1718" t="str">
        <f>_xlfn.XLOOKUP(A1718,'Data Cleaning in Medical Examin'!$A$2:$A$2336,'Data Cleaning in Medical Examin'!$H$2:$H$2336)</f>
        <v>No</v>
      </c>
      <c r="H1718" t="str">
        <f>_xlfn.XLOOKUP(A1718,'Data Cleaning in Medical Examin'!$A$2:$A$2336,'Data Cleaning in Medical Examin'!$I$2:$I$2336)</f>
        <v>No Major Surgery</v>
      </c>
      <c r="I1718" t="str">
        <f>_xlfn.XLOOKUP(A1718,'Data Cleaning in Medical Examin'!$A$2:$A$2336,'Data Cleaning in Medical Examin'!$J$2:$J$2336)</f>
        <v>No</v>
      </c>
      <c r="J1718" t="str">
        <f>_xlfn.XLOOKUP(A1718,'Data Cleaning in Medical Examin'!$A$2:$A$2336,'Data Cleaning in Medical Examin'!$C$2:$C$2336)</f>
        <v>Obesity</v>
      </c>
      <c r="K1718" t="str">
        <f>_xlfn.XLOOKUP(A1718,'Data Cleaning in Medical Examin'!$A$2:$A$2336,'Data Cleaning in Medical Examin'!$E$2:$E$2336)</f>
        <v>Normal</v>
      </c>
      <c r="L1718" t="str">
        <f>_xlfn.XLOOKUP(A1718,'DataCleaning in Hospitalisation'!$A$2:$A$2339,'DataCleaning in Hospitalisation'!$E$2:$E$2339)</f>
        <v>18-Jun-1992</v>
      </c>
      <c r="M1718" s="30">
        <f>_xlfn.XLOOKUP(A1718,'DataCleaning in Hospitalisation'!$A$2:$A$2339,'DataCleaning in Hospitalisation'!$H$2:$H$2339)</f>
        <v>5325.65</v>
      </c>
      <c r="N1718" t="str">
        <f>_xlfn.XLOOKUP(A1718,'DataCleaning in Hospitalisation'!$A$2:$A$2339,'DataCleaning in Hospitalisation'!$I$2:$I$2339)</f>
        <v>tier - 2</v>
      </c>
      <c r="O1718" t="str">
        <f>_xlfn.XLOOKUP(A1718,'DataCleaning in Hospitalisation'!$A$2:$A$2339,'DataCleaning in Hospitalisation'!$J$2:$J$2339)</f>
        <v>tier - 1</v>
      </c>
      <c r="P1718" t="str">
        <f>_xlfn.XLOOKUP(A1718,'DataCleaning in Hospitalisation'!$A$2:$A$2339,'DataCleaning in Hospitalisation'!$K$2:$K$2339)</f>
        <v>R1011</v>
      </c>
      <c r="Q1718">
        <f>_xlfn.XLOOKUP(A1718,'DataCleaning in Hospitalisation'!$A$2:$A$2339,'DataCleaning in Hospitalisation'!$F$2:$F$2339)</f>
        <v>31</v>
      </c>
      <c r="U1718" s="53" t="s">
        <v>2373</v>
      </c>
      <c r="V1718">
        <v>1</v>
      </c>
      <c r="X1718" s="4" t="s">
        <v>1927</v>
      </c>
      <c r="Y1718" s="30">
        <v>23241.47</v>
      </c>
      <c r="AJ1718" s="4" t="s">
        <v>1927</v>
      </c>
      <c r="AK1718" s="30">
        <v>23241.47</v>
      </c>
    </row>
    <row r="1719" spans="1:37" x14ac:dyDescent="0.3">
      <c r="A1719" t="s">
        <v>648</v>
      </c>
      <c r="B1719" t="str">
        <f>_xlfn.XLOOKUP(A1719,'Customer Names'!$A$2:$A$2336,'Customer Names'!$C$2:$C$2336)</f>
        <v xml:space="preserve"> Ms.Sarah</v>
      </c>
      <c r="C1719" s="41">
        <f>_xlfn.XLOOKUP(A1719,'Data Cleaning in Medical Examin'!$A$2:$A$2336,'Data Cleaning in Medical Examin'!$B$2:$B$2336)</f>
        <v>30.9</v>
      </c>
      <c r="D1719">
        <f>_xlfn.XLOOKUP(A1719,'Data Cleaning in Medical Examin'!$A$2:$A$2336,'Data Cleaning in Medical Examin'!$D$2:$D$2336)</f>
        <v>6.05</v>
      </c>
      <c r="E1719" t="str">
        <f>_xlfn.XLOOKUP(A1719,'Data Cleaning in Medical Examin'!$A$2:$A$2336,'Data Cleaning in Medical Examin'!$F$2:$F$2336)</f>
        <v>No</v>
      </c>
      <c r="F1719" t="str">
        <f>_xlfn.XLOOKUP(A1719,'Data Cleaning in Medical Examin'!$A$2:$A$2336,'Data Cleaning in Medical Examin'!$G$2:$G$2336)</f>
        <v>No</v>
      </c>
      <c r="G1719" t="str">
        <f>_xlfn.XLOOKUP(A1719,'Data Cleaning in Medical Examin'!$A$2:$A$2336,'Data Cleaning in Medical Examin'!$H$2:$H$2336)</f>
        <v>No</v>
      </c>
      <c r="H1719" t="str">
        <f>_xlfn.XLOOKUP(A1719,'Data Cleaning in Medical Examin'!$A$2:$A$2336,'Data Cleaning in Medical Examin'!$I$2:$I$2336)</f>
        <v>1 Major Surgery</v>
      </c>
      <c r="I1719" t="str">
        <f>_xlfn.XLOOKUP(A1719,'Data Cleaning in Medical Examin'!$A$2:$A$2336,'Data Cleaning in Medical Examin'!$J$2:$J$2336)</f>
        <v>No</v>
      </c>
      <c r="J1719" t="str">
        <f>_xlfn.XLOOKUP(A1719,'Data Cleaning in Medical Examin'!$A$2:$A$2336,'Data Cleaning in Medical Examin'!$C$2:$C$2336)</f>
        <v>Obesity</v>
      </c>
      <c r="K1719" t="str">
        <f>_xlfn.XLOOKUP(A1719,'Data Cleaning in Medical Examin'!$A$2:$A$2336,'Data Cleaning in Medical Examin'!$E$2:$E$2336)</f>
        <v>Prediabetes</v>
      </c>
      <c r="L1719" t="str">
        <f>_xlfn.XLOOKUP(A1719,'DataCleaning in Hospitalisation'!$A$2:$A$2339,'DataCleaning in Hospitalisation'!$E$2:$E$2339)</f>
        <v>2-Sep-1974</v>
      </c>
      <c r="M1719" s="30">
        <f>_xlfn.XLOOKUP(A1719,'DataCleaning in Hospitalisation'!$A$2:$A$2339,'DataCleaning in Hospitalisation'!$H$2:$H$2339)</f>
        <v>5322.24</v>
      </c>
      <c r="N1719" t="str">
        <f>_xlfn.XLOOKUP(A1719,'DataCleaning in Hospitalisation'!$A$2:$A$2339,'DataCleaning in Hospitalisation'!$I$2:$I$2339)</f>
        <v>tier - 2</v>
      </c>
      <c r="O1719" t="str">
        <f>_xlfn.XLOOKUP(A1719,'DataCleaning in Hospitalisation'!$A$2:$A$2339,'DataCleaning in Hospitalisation'!$J$2:$J$2339)</f>
        <v>tier - 1</v>
      </c>
      <c r="P1719" t="str">
        <f>_xlfn.XLOOKUP(A1719,'DataCleaning in Hospitalisation'!$A$2:$A$2339,'DataCleaning in Hospitalisation'!$K$2:$K$2339)</f>
        <v>R1012</v>
      </c>
      <c r="Q1719">
        <f>_xlfn.XLOOKUP(A1719,'DataCleaning in Hospitalisation'!$A$2:$A$2339,'DataCleaning in Hospitalisation'!$F$2:$F$2339)</f>
        <v>49</v>
      </c>
      <c r="U1719" s="4" t="s">
        <v>1110</v>
      </c>
      <c r="V1719">
        <v>1</v>
      </c>
      <c r="X1719" s="4" t="s">
        <v>1926</v>
      </c>
      <c r="Y1719" s="30">
        <v>23082.959999999999</v>
      </c>
      <c r="AJ1719" s="4" t="s">
        <v>1926</v>
      </c>
      <c r="AK1719" s="30">
        <v>23082.959999999999</v>
      </c>
    </row>
    <row r="1720" spans="1:37" x14ac:dyDescent="0.3">
      <c r="A1720" t="s">
        <v>647</v>
      </c>
      <c r="B1720" t="str">
        <f>_xlfn.XLOOKUP(A1720,'Customer Names'!$A$2:$A$2336,'Customer Names'!$C$2:$C$2336)</f>
        <v xml:space="preserve"> Ms.Lisa</v>
      </c>
      <c r="C1720" s="41">
        <f>_xlfn.XLOOKUP(A1720,'Data Cleaning in Medical Examin'!$A$2:$A$2336,'Data Cleaning in Medical Examin'!$B$2:$B$2336)</f>
        <v>15.58</v>
      </c>
      <c r="D1720">
        <f>_xlfn.XLOOKUP(A1720,'Data Cleaning in Medical Examin'!$A$2:$A$2336,'Data Cleaning in Medical Examin'!$D$2:$D$2336)</f>
        <v>11.56</v>
      </c>
      <c r="E1720" t="str">
        <f>_xlfn.XLOOKUP(A1720,'Data Cleaning in Medical Examin'!$A$2:$A$2336,'Data Cleaning in Medical Examin'!$F$2:$F$2336)</f>
        <v>No</v>
      </c>
      <c r="F1720" t="str">
        <f>_xlfn.XLOOKUP(A1720,'Data Cleaning in Medical Examin'!$A$2:$A$2336,'Data Cleaning in Medical Examin'!$G$2:$G$2336)</f>
        <v>No</v>
      </c>
      <c r="G1720" t="str">
        <f>_xlfn.XLOOKUP(A1720,'Data Cleaning in Medical Examin'!$A$2:$A$2336,'Data Cleaning in Medical Examin'!$H$2:$H$2336)</f>
        <v>No</v>
      </c>
      <c r="H1720" t="str">
        <f>_xlfn.XLOOKUP(A1720,'Data Cleaning in Medical Examin'!$A$2:$A$2336,'Data Cleaning in Medical Examin'!$I$2:$I$2336)</f>
        <v>No Major Surgery</v>
      </c>
      <c r="I1720" t="str">
        <f>_xlfn.XLOOKUP(A1720,'Data Cleaning in Medical Examin'!$A$2:$A$2336,'Data Cleaning in Medical Examin'!$J$2:$J$2336)</f>
        <v>No</v>
      </c>
      <c r="J1720" t="str">
        <f>_xlfn.XLOOKUP(A1720,'Data Cleaning in Medical Examin'!$A$2:$A$2336,'Data Cleaning in Medical Examin'!$C$2:$C$2336)</f>
        <v>Under Weight</v>
      </c>
      <c r="K1720" t="str">
        <f>_xlfn.XLOOKUP(A1720,'Data Cleaning in Medical Examin'!$A$2:$A$2336,'Data Cleaning in Medical Examin'!$E$2:$E$2336)</f>
        <v>Diabetes</v>
      </c>
      <c r="L1720" t="str">
        <f>_xlfn.XLOOKUP(A1720,'DataCleaning in Hospitalisation'!$A$2:$A$2339,'DataCleaning in Hospitalisation'!$E$2:$E$2339)</f>
        <v>13-Nov-1994</v>
      </c>
      <c r="M1720" s="30">
        <f>_xlfn.XLOOKUP(A1720,'DataCleaning in Hospitalisation'!$A$2:$A$2339,'DataCleaning in Hospitalisation'!$H$2:$H$2339)</f>
        <v>5312.17</v>
      </c>
      <c r="N1720" t="str">
        <f>_xlfn.XLOOKUP(A1720,'DataCleaning in Hospitalisation'!$A$2:$A$2339,'DataCleaning in Hospitalisation'!$I$2:$I$2339)</f>
        <v>tier - 2</v>
      </c>
      <c r="O1720" t="str">
        <f>_xlfn.XLOOKUP(A1720,'DataCleaning in Hospitalisation'!$A$2:$A$2339,'DataCleaning in Hospitalisation'!$J$2:$J$2339)</f>
        <v>tier - 2</v>
      </c>
      <c r="P1720" t="str">
        <f>_xlfn.XLOOKUP(A1720,'DataCleaning in Hospitalisation'!$A$2:$A$2339,'DataCleaning in Hospitalisation'!$K$2:$K$2339)</f>
        <v>R1012</v>
      </c>
      <c r="Q1720">
        <f>_xlfn.XLOOKUP(A1720,'DataCleaning in Hospitalisation'!$A$2:$A$2339,'DataCleaning in Hospitalisation'!$F$2:$F$2339)</f>
        <v>29</v>
      </c>
      <c r="U1720" s="46" t="s">
        <v>7</v>
      </c>
      <c r="V1720">
        <v>1</v>
      </c>
      <c r="X1720" s="4" t="s">
        <v>1925</v>
      </c>
      <c r="Y1720" s="30">
        <v>23065.42</v>
      </c>
      <c r="AJ1720" s="4" t="s">
        <v>1925</v>
      </c>
      <c r="AK1720" s="30">
        <v>23065.42</v>
      </c>
    </row>
    <row r="1721" spans="1:37" x14ac:dyDescent="0.3">
      <c r="A1721" t="s">
        <v>646</v>
      </c>
      <c r="B1721" t="str">
        <f>_xlfn.XLOOKUP(A1721,'Customer Names'!$A$2:$A$2336,'Customer Names'!$C$2:$C$2336)</f>
        <v xml:space="preserve"> Ms.Tracy</v>
      </c>
      <c r="C1721" s="41">
        <f>_xlfn.XLOOKUP(A1721,'Data Cleaning in Medical Examin'!$A$2:$A$2336,'Data Cleaning in Medical Examin'!$B$2:$B$2336)</f>
        <v>26.315000000000001</v>
      </c>
      <c r="D1721">
        <f>_xlfn.XLOOKUP(A1721,'Data Cleaning in Medical Examin'!$A$2:$A$2336,'Data Cleaning in Medical Examin'!$D$2:$D$2336)</f>
        <v>5.76</v>
      </c>
      <c r="E1721" t="str">
        <f>_xlfn.XLOOKUP(A1721,'Data Cleaning in Medical Examin'!$A$2:$A$2336,'Data Cleaning in Medical Examin'!$F$2:$F$2336)</f>
        <v>No</v>
      </c>
      <c r="F1721" t="str">
        <f>_xlfn.XLOOKUP(A1721,'Data Cleaning in Medical Examin'!$A$2:$A$2336,'Data Cleaning in Medical Examin'!$G$2:$G$2336)</f>
        <v>No</v>
      </c>
      <c r="G1721" t="str">
        <f>_xlfn.XLOOKUP(A1721,'Data Cleaning in Medical Examin'!$A$2:$A$2336,'Data Cleaning in Medical Examin'!$H$2:$H$2336)</f>
        <v>No</v>
      </c>
      <c r="H1721" t="str">
        <f>_xlfn.XLOOKUP(A1721,'Data Cleaning in Medical Examin'!$A$2:$A$2336,'Data Cleaning in Medical Examin'!$I$2:$I$2336)</f>
        <v>No Major Surgery</v>
      </c>
      <c r="I1721" t="str">
        <f>_xlfn.XLOOKUP(A1721,'Data Cleaning in Medical Examin'!$A$2:$A$2336,'Data Cleaning in Medical Examin'!$J$2:$J$2336)</f>
        <v>No</v>
      </c>
      <c r="J1721" t="str">
        <f>_xlfn.XLOOKUP(A1721,'Data Cleaning in Medical Examin'!$A$2:$A$2336,'Data Cleaning in Medical Examin'!$C$2:$C$2336)</f>
        <v>Over Weight</v>
      </c>
      <c r="K1721" t="str">
        <f>_xlfn.XLOOKUP(A1721,'Data Cleaning in Medical Examin'!$A$2:$A$2336,'Data Cleaning in Medical Examin'!$E$2:$E$2336)</f>
        <v>Prediabetes</v>
      </c>
      <c r="L1721" t="str">
        <f>_xlfn.XLOOKUP(A1721,'DataCleaning in Hospitalisation'!$A$2:$A$2339,'DataCleaning in Hospitalisation'!$E$2:$E$2339)</f>
        <v>9-Sep-2000</v>
      </c>
      <c r="M1721" s="30">
        <f>_xlfn.XLOOKUP(A1721,'DataCleaning in Hospitalisation'!$A$2:$A$2339,'DataCleaning in Hospitalisation'!$H$2:$H$2339)</f>
        <v>5306.7</v>
      </c>
      <c r="N1721" t="str">
        <f>_xlfn.XLOOKUP(A1721,'DataCleaning in Hospitalisation'!$A$2:$A$2339,'DataCleaning in Hospitalisation'!$I$2:$I$2339)</f>
        <v>tier - 2</v>
      </c>
      <c r="O1721" t="str">
        <f>_xlfn.XLOOKUP(A1721,'DataCleaning in Hospitalisation'!$A$2:$A$2339,'DataCleaning in Hospitalisation'!$J$2:$J$2339)</f>
        <v>tier - 3</v>
      </c>
      <c r="P1721" t="str">
        <f>_xlfn.XLOOKUP(A1721,'DataCleaning in Hospitalisation'!$A$2:$A$2339,'DataCleaning in Hospitalisation'!$K$2:$K$2339)</f>
        <v>R1012</v>
      </c>
      <c r="Q1721">
        <f>_xlfn.XLOOKUP(A1721,'DataCleaning in Hospitalisation'!$A$2:$A$2339,'DataCleaning in Hospitalisation'!$F$2:$F$2339)</f>
        <v>23</v>
      </c>
      <c r="U1721" s="50" t="s">
        <v>2418</v>
      </c>
      <c r="V1721">
        <v>1</v>
      </c>
      <c r="X1721" s="4" t="s">
        <v>1924</v>
      </c>
      <c r="Y1721" s="30">
        <v>23045.57</v>
      </c>
      <c r="AJ1721" s="4" t="s">
        <v>1924</v>
      </c>
      <c r="AK1721" s="30">
        <v>23045.57</v>
      </c>
    </row>
    <row r="1722" spans="1:37" x14ac:dyDescent="0.3">
      <c r="A1722" t="s">
        <v>645</v>
      </c>
      <c r="B1722" t="str">
        <f>_xlfn.XLOOKUP(A1722,'Customer Names'!$A$2:$A$2336,'Customer Names'!$C$2:$C$2336)</f>
        <v xml:space="preserve"> Mr.Patrick</v>
      </c>
      <c r="C1722" s="41">
        <f>_xlfn.XLOOKUP(A1722,'Data Cleaning in Medical Examin'!$A$2:$A$2336,'Data Cleaning in Medical Examin'!$B$2:$B$2336)</f>
        <v>35.61</v>
      </c>
      <c r="D1722">
        <f>_xlfn.XLOOKUP(A1722,'Data Cleaning in Medical Examin'!$A$2:$A$2336,'Data Cleaning in Medical Examin'!$D$2:$D$2336)</f>
        <v>5.65</v>
      </c>
      <c r="E1722" t="str">
        <f>_xlfn.XLOOKUP(A1722,'Data Cleaning in Medical Examin'!$A$2:$A$2336,'Data Cleaning in Medical Examin'!$F$2:$F$2336)</f>
        <v>No</v>
      </c>
      <c r="F1722" t="str">
        <f>_xlfn.XLOOKUP(A1722,'Data Cleaning in Medical Examin'!$A$2:$A$2336,'Data Cleaning in Medical Examin'!$G$2:$G$2336)</f>
        <v>Yes</v>
      </c>
      <c r="G1722" t="str">
        <f>_xlfn.XLOOKUP(A1722,'Data Cleaning in Medical Examin'!$A$2:$A$2336,'Data Cleaning in Medical Examin'!$H$2:$H$2336)</f>
        <v>No</v>
      </c>
      <c r="H1722" t="str">
        <f>_xlfn.XLOOKUP(A1722,'Data Cleaning in Medical Examin'!$A$2:$A$2336,'Data Cleaning in Medical Examin'!$I$2:$I$2336)</f>
        <v>1 Major Surgery</v>
      </c>
      <c r="I1722" t="str">
        <f>_xlfn.XLOOKUP(A1722,'Data Cleaning in Medical Examin'!$A$2:$A$2336,'Data Cleaning in Medical Examin'!$J$2:$J$2336)</f>
        <v>No</v>
      </c>
      <c r="J1722" t="str">
        <f>_xlfn.XLOOKUP(A1722,'Data Cleaning in Medical Examin'!$A$2:$A$2336,'Data Cleaning in Medical Examin'!$C$2:$C$2336)</f>
        <v>Obesity</v>
      </c>
      <c r="K1722" t="str">
        <f>_xlfn.XLOOKUP(A1722,'Data Cleaning in Medical Examin'!$A$2:$A$2336,'Data Cleaning in Medical Examin'!$E$2:$E$2336)</f>
        <v>Normal</v>
      </c>
      <c r="L1722" t="str">
        <f>_xlfn.XLOOKUP(A1722,'DataCleaning in Hospitalisation'!$A$2:$A$2339,'DataCleaning in Hospitalisation'!$E$2:$E$2339)</f>
        <v>22-Aug-2004</v>
      </c>
      <c r="M1722" s="30">
        <f>_xlfn.XLOOKUP(A1722,'DataCleaning in Hospitalisation'!$A$2:$A$2339,'DataCleaning in Hospitalisation'!$H$2:$H$2339)</f>
        <v>5293.67</v>
      </c>
      <c r="N1722" t="str">
        <f>_xlfn.XLOOKUP(A1722,'DataCleaning in Hospitalisation'!$A$2:$A$2339,'DataCleaning in Hospitalisation'!$I$2:$I$2339)</f>
        <v>tier - 2</v>
      </c>
      <c r="O1722" t="str">
        <f>_xlfn.XLOOKUP(A1722,'DataCleaning in Hospitalisation'!$A$2:$A$2339,'DataCleaning in Hospitalisation'!$J$2:$J$2339)</f>
        <v>tier - 2</v>
      </c>
      <c r="P1722" t="str">
        <f>_xlfn.XLOOKUP(A1722,'DataCleaning in Hospitalisation'!$A$2:$A$2339,'DataCleaning in Hospitalisation'!$K$2:$K$2339)</f>
        <v>R1022</v>
      </c>
      <c r="Q1722">
        <f>_xlfn.XLOOKUP(A1722,'DataCleaning in Hospitalisation'!$A$2:$A$2339,'DataCleaning in Hospitalisation'!$F$2:$F$2339)</f>
        <v>19</v>
      </c>
      <c r="U1722" s="51" t="s">
        <v>6</v>
      </c>
      <c r="V1722">
        <v>1</v>
      </c>
      <c r="X1722" s="4" t="s">
        <v>1923</v>
      </c>
      <c r="Y1722" s="30">
        <v>22493.66</v>
      </c>
      <c r="AJ1722" s="4" t="s">
        <v>1923</v>
      </c>
      <c r="AK1722" s="30">
        <v>22493.66</v>
      </c>
    </row>
    <row r="1723" spans="1:37" x14ac:dyDescent="0.3">
      <c r="A1723" t="s">
        <v>644</v>
      </c>
      <c r="B1723" t="str">
        <f>_xlfn.XLOOKUP(A1723,'Customer Names'!$A$2:$A$2336,'Customer Names'!$C$2:$C$2336)</f>
        <v xml:space="preserve"> Mr.Trent</v>
      </c>
      <c r="C1723" s="41">
        <f>_xlfn.XLOOKUP(A1723,'Data Cleaning in Medical Examin'!$A$2:$A$2336,'Data Cleaning in Medical Examin'!$B$2:$B$2336)</f>
        <v>37.56</v>
      </c>
      <c r="D1723">
        <f>_xlfn.XLOOKUP(A1723,'Data Cleaning in Medical Examin'!$A$2:$A$2336,'Data Cleaning in Medical Examin'!$D$2:$D$2336)</f>
        <v>5.88</v>
      </c>
      <c r="E1723" t="str">
        <f>_xlfn.XLOOKUP(A1723,'Data Cleaning in Medical Examin'!$A$2:$A$2336,'Data Cleaning in Medical Examin'!$F$2:$F$2336)</f>
        <v>No</v>
      </c>
      <c r="F1723" t="str">
        <f>_xlfn.XLOOKUP(A1723,'Data Cleaning in Medical Examin'!$A$2:$A$2336,'Data Cleaning in Medical Examin'!$G$2:$G$2336)</f>
        <v>Yes</v>
      </c>
      <c r="G1723" t="str">
        <f>_xlfn.XLOOKUP(A1723,'Data Cleaning in Medical Examin'!$A$2:$A$2336,'Data Cleaning in Medical Examin'!$H$2:$H$2336)</f>
        <v>No</v>
      </c>
      <c r="H1723" t="str">
        <f>_xlfn.XLOOKUP(A1723,'Data Cleaning in Medical Examin'!$A$2:$A$2336,'Data Cleaning in Medical Examin'!$I$2:$I$2336)</f>
        <v>1 Major Surgery</v>
      </c>
      <c r="I1723" t="str">
        <f>_xlfn.XLOOKUP(A1723,'Data Cleaning in Medical Examin'!$A$2:$A$2336,'Data Cleaning in Medical Examin'!$J$2:$J$2336)</f>
        <v>No</v>
      </c>
      <c r="J1723" t="str">
        <f>_xlfn.XLOOKUP(A1723,'Data Cleaning in Medical Examin'!$A$2:$A$2336,'Data Cleaning in Medical Examin'!$C$2:$C$2336)</f>
        <v>Obesity</v>
      </c>
      <c r="K1723" t="str">
        <f>_xlfn.XLOOKUP(A1723,'Data Cleaning in Medical Examin'!$A$2:$A$2336,'Data Cleaning in Medical Examin'!$E$2:$E$2336)</f>
        <v>Prediabetes</v>
      </c>
      <c r="L1723" t="str">
        <f>_xlfn.XLOOKUP(A1723,'DataCleaning in Hospitalisation'!$A$2:$A$2339,'DataCleaning in Hospitalisation'!$E$2:$E$2339)</f>
        <v>12-Nov-1974</v>
      </c>
      <c r="M1723" s="30">
        <f>_xlfn.XLOOKUP(A1723,'DataCleaning in Hospitalisation'!$A$2:$A$2339,'DataCleaning in Hospitalisation'!$H$2:$H$2339)</f>
        <v>5291.71</v>
      </c>
      <c r="N1723" t="str">
        <f>_xlfn.XLOOKUP(A1723,'DataCleaning in Hospitalisation'!$A$2:$A$2339,'DataCleaning in Hospitalisation'!$I$2:$I$2339)</f>
        <v>tier - 2</v>
      </c>
      <c r="O1723" t="str">
        <f>_xlfn.XLOOKUP(A1723,'DataCleaning in Hospitalisation'!$A$2:$A$2339,'DataCleaning in Hospitalisation'!$J$2:$J$2339)</f>
        <v>tier - 2</v>
      </c>
      <c r="P1723" t="str">
        <f>_xlfn.XLOOKUP(A1723,'DataCleaning in Hospitalisation'!$A$2:$A$2339,'DataCleaning in Hospitalisation'!$K$2:$K$2339)</f>
        <v>R1012</v>
      </c>
      <c r="Q1723">
        <f>_xlfn.XLOOKUP(A1723,'DataCleaning in Hospitalisation'!$A$2:$A$2339,'DataCleaning in Hospitalisation'!$F$2:$F$2339)</f>
        <v>49</v>
      </c>
      <c r="U1723" s="52" t="s">
        <v>2372</v>
      </c>
      <c r="V1723">
        <v>1</v>
      </c>
      <c r="X1723" s="4" t="s">
        <v>1922</v>
      </c>
      <c r="Y1723" s="30">
        <v>22478.6</v>
      </c>
      <c r="AJ1723" s="4" t="s">
        <v>1922</v>
      </c>
      <c r="AK1723" s="30">
        <v>22478.6</v>
      </c>
    </row>
    <row r="1724" spans="1:37" x14ac:dyDescent="0.3">
      <c r="A1724" t="s">
        <v>643</v>
      </c>
      <c r="B1724" t="str">
        <f>_xlfn.XLOOKUP(A1724,'Customer Names'!$A$2:$A$2336,'Customer Names'!$C$2:$C$2336)</f>
        <v xml:space="preserve"> Ms.Julie</v>
      </c>
      <c r="C1724" s="41">
        <f>_xlfn.XLOOKUP(A1724,'Data Cleaning in Medical Examin'!$A$2:$A$2336,'Data Cleaning in Medical Examin'!$B$2:$B$2336)</f>
        <v>15.49</v>
      </c>
      <c r="D1724">
        <f>_xlfn.XLOOKUP(A1724,'Data Cleaning in Medical Examin'!$A$2:$A$2336,'Data Cleaning in Medical Examin'!$D$2:$D$2336)</f>
        <v>9.6</v>
      </c>
      <c r="E1724" t="str">
        <f>_xlfn.XLOOKUP(A1724,'Data Cleaning in Medical Examin'!$A$2:$A$2336,'Data Cleaning in Medical Examin'!$F$2:$F$2336)</f>
        <v>No</v>
      </c>
      <c r="F1724" t="str">
        <f>_xlfn.XLOOKUP(A1724,'Data Cleaning in Medical Examin'!$A$2:$A$2336,'Data Cleaning in Medical Examin'!$G$2:$G$2336)</f>
        <v>No</v>
      </c>
      <c r="G1724" t="str">
        <f>_xlfn.XLOOKUP(A1724,'Data Cleaning in Medical Examin'!$A$2:$A$2336,'Data Cleaning in Medical Examin'!$H$2:$H$2336)</f>
        <v>No</v>
      </c>
      <c r="H1724" t="str">
        <f>_xlfn.XLOOKUP(A1724,'Data Cleaning in Medical Examin'!$A$2:$A$2336,'Data Cleaning in Medical Examin'!$I$2:$I$2336)</f>
        <v>No Major Surgery</v>
      </c>
      <c r="I1724" t="str">
        <f>_xlfn.XLOOKUP(A1724,'Data Cleaning in Medical Examin'!$A$2:$A$2336,'Data Cleaning in Medical Examin'!$J$2:$J$2336)</f>
        <v>No</v>
      </c>
      <c r="J1724" t="str">
        <f>_xlfn.XLOOKUP(A1724,'Data Cleaning in Medical Examin'!$A$2:$A$2336,'Data Cleaning in Medical Examin'!$C$2:$C$2336)</f>
        <v>Under Weight</v>
      </c>
      <c r="K1724" t="str">
        <f>_xlfn.XLOOKUP(A1724,'Data Cleaning in Medical Examin'!$A$2:$A$2336,'Data Cleaning in Medical Examin'!$E$2:$E$2336)</f>
        <v>Diabetes</v>
      </c>
      <c r="L1724" t="str">
        <f>_xlfn.XLOOKUP(A1724,'DataCleaning in Hospitalisation'!$A$2:$A$2339,'DataCleaning in Hospitalisation'!$E$2:$E$2339)</f>
        <v>1-Sep-1987</v>
      </c>
      <c r="M1724" s="30">
        <f>_xlfn.XLOOKUP(A1724,'DataCleaning in Hospitalisation'!$A$2:$A$2339,'DataCleaning in Hospitalisation'!$H$2:$H$2339)</f>
        <v>5275.86</v>
      </c>
      <c r="N1724" t="str">
        <f>_xlfn.XLOOKUP(A1724,'DataCleaning in Hospitalisation'!$A$2:$A$2339,'DataCleaning in Hospitalisation'!$I$2:$I$2339)</f>
        <v>tier - 2</v>
      </c>
      <c r="O1724" t="str">
        <f>_xlfn.XLOOKUP(A1724,'DataCleaning in Hospitalisation'!$A$2:$A$2339,'DataCleaning in Hospitalisation'!$J$2:$J$2339)</f>
        <v>tier - 2</v>
      </c>
      <c r="P1724" t="str">
        <f>_xlfn.XLOOKUP(A1724,'DataCleaning in Hospitalisation'!$A$2:$A$2339,'DataCleaning in Hospitalisation'!$K$2:$K$2339)</f>
        <v>R1013</v>
      </c>
      <c r="Q1724">
        <f>_xlfn.XLOOKUP(A1724,'DataCleaning in Hospitalisation'!$A$2:$A$2339,'DataCleaning in Hospitalisation'!$F$2:$F$2339)</f>
        <v>36</v>
      </c>
      <c r="U1724" s="53" t="s">
        <v>2373</v>
      </c>
      <c r="V1724">
        <v>1</v>
      </c>
      <c r="X1724" s="4" t="s">
        <v>1921</v>
      </c>
      <c r="Y1724" s="30">
        <v>22462.04</v>
      </c>
      <c r="AJ1724" s="4" t="s">
        <v>1921</v>
      </c>
      <c r="AK1724" s="30">
        <v>22462.04</v>
      </c>
    </row>
    <row r="1725" spans="1:37" x14ac:dyDescent="0.3">
      <c r="A1725" t="s">
        <v>642</v>
      </c>
      <c r="B1725" t="str">
        <f>_xlfn.XLOOKUP(A1725,'Customer Names'!$A$2:$A$2336,'Customer Names'!$C$2:$C$2336)</f>
        <v xml:space="preserve"> Mr.Sawomir</v>
      </c>
      <c r="C1725" s="41">
        <f>_xlfn.XLOOKUP(A1725,'Data Cleaning in Medical Examin'!$A$2:$A$2336,'Data Cleaning in Medical Examin'!$B$2:$B$2336)</f>
        <v>23.48</v>
      </c>
      <c r="D1725">
        <f>_xlfn.XLOOKUP(A1725,'Data Cleaning in Medical Examin'!$A$2:$A$2336,'Data Cleaning in Medical Examin'!$D$2:$D$2336)</f>
        <v>6.24</v>
      </c>
      <c r="E1725" t="str">
        <f>_xlfn.XLOOKUP(A1725,'Data Cleaning in Medical Examin'!$A$2:$A$2336,'Data Cleaning in Medical Examin'!$F$2:$F$2336)</f>
        <v>No</v>
      </c>
      <c r="F1725" t="str">
        <f>_xlfn.XLOOKUP(A1725,'Data Cleaning in Medical Examin'!$A$2:$A$2336,'Data Cleaning in Medical Examin'!$G$2:$G$2336)</f>
        <v>No</v>
      </c>
      <c r="G1725" t="str">
        <f>_xlfn.XLOOKUP(A1725,'Data Cleaning in Medical Examin'!$A$2:$A$2336,'Data Cleaning in Medical Examin'!$H$2:$H$2336)</f>
        <v>No</v>
      </c>
      <c r="H1725" t="str">
        <f>_xlfn.XLOOKUP(A1725,'Data Cleaning in Medical Examin'!$A$2:$A$2336,'Data Cleaning in Medical Examin'!$I$2:$I$2336)</f>
        <v>1 Major Surgery</v>
      </c>
      <c r="I1725" t="str">
        <f>_xlfn.XLOOKUP(A1725,'Data Cleaning in Medical Examin'!$A$2:$A$2336,'Data Cleaning in Medical Examin'!$J$2:$J$2336)</f>
        <v>No</v>
      </c>
      <c r="J1725" t="str">
        <f>_xlfn.XLOOKUP(A1725,'Data Cleaning in Medical Examin'!$A$2:$A$2336,'Data Cleaning in Medical Examin'!$C$2:$C$2336)</f>
        <v>Normal Weight</v>
      </c>
      <c r="K1725" t="str">
        <f>_xlfn.XLOOKUP(A1725,'Data Cleaning in Medical Examin'!$A$2:$A$2336,'Data Cleaning in Medical Examin'!$E$2:$E$2336)</f>
        <v>Prediabetes</v>
      </c>
      <c r="L1725" t="str">
        <f>_xlfn.XLOOKUP(A1725,'DataCleaning in Hospitalisation'!$A$2:$A$2339,'DataCleaning in Hospitalisation'!$E$2:$E$2339)</f>
        <v>20-Oct-1986</v>
      </c>
      <c r="M1725" s="30">
        <f>_xlfn.XLOOKUP(A1725,'DataCleaning in Hospitalisation'!$A$2:$A$2339,'DataCleaning in Hospitalisation'!$H$2:$H$2339)</f>
        <v>5272.18</v>
      </c>
      <c r="N1725" t="str">
        <f>_xlfn.XLOOKUP(A1725,'DataCleaning in Hospitalisation'!$A$2:$A$2339,'DataCleaning in Hospitalisation'!$I$2:$I$2339)</f>
        <v>tier - 2</v>
      </c>
      <c r="O1725" t="str">
        <f>_xlfn.XLOOKUP(A1725,'DataCleaning in Hospitalisation'!$A$2:$A$2339,'DataCleaning in Hospitalisation'!$J$2:$J$2339)</f>
        <v>tier - 3</v>
      </c>
      <c r="P1725" t="str">
        <f>_xlfn.XLOOKUP(A1725,'DataCleaning in Hospitalisation'!$A$2:$A$2339,'DataCleaning in Hospitalisation'!$K$2:$K$2339)</f>
        <v>R1012</v>
      </c>
      <c r="Q1725">
        <f>_xlfn.XLOOKUP(A1725,'DataCleaning in Hospitalisation'!$A$2:$A$2339,'DataCleaning in Hospitalisation'!$F$2:$F$2339)</f>
        <v>37</v>
      </c>
      <c r="U1725" s="4" t="s">
        <v>1109</v>
      </c>
      <c r="V1725">
        <v>1</v>
      </c>
      <c r="X1725" s="4" t="s">
        <v>1920</v>
      </c>
      <c r="Y1725" s="30">
        <v>22412.65</v>
      </c>
      <c r="AJ1725" s="4" t="s">
        <v>1920</v>
      </c>
      <c r="AK1725" s="30">
        <v>22412.65</v>
      </c>
    </row>
    <row r="1726" spans="1:37" x14ac:dyDescent="0.3">
      <c r="A1726" t="s">
        <v>641</v>
      </c>
      <c r="B1726" t="str">
        <f>_xlfn.XLOOKUP(A1726,'Customer Names'!$A$2:$A$2336,'Customer Names'!$C$2:$C$2336)</f>
        <v xml:space="preserve"> Ms.Micah</v>
      </c>
      <c r="C1726" s="41">
        <f>_xlfn.XLOOKUP(A1726,'Data Cleaning in Medical Examin'!$A$2:$A$2336,'Data Cleaning in Medical Examin'!$B$2:$B$2336)</f>
        <v>30.02</v>
      </c>
      <c r="D1726">
        <f>_xlfn.XLOOKUP(A1726,'Data Cleaning in Medical Examin'!$A$2:$A$2336,'Data Cleaning in Medical Examin'!$D$2:$D$2336)</f>
        <v>7.63</v>
      </c>
      <c r="E1726" t="str">
        <f>_xlfn.XLOOKUP(A1726,'Data Cleaning in Medical Examin'!$A$2:$A$2336,'Data Cleaning in Medical Examin'!$F$2:$F$2336)</f>
        <v>Yes</v>
      </c>
      <c r="F1726" t="str">
        <f>_xlfn.XLOOKUP(A1726,'Data Cleaning in Medical Examin'!$A$2:$A$2336,'Data Cleaning in Medical Examin'!$G$2:$G$2336)</f>
        <v>No</v>
      </c>
      <c r="G1726" t="str">
        <f>_xlfn.XLOOKUP(A1726,'Data Cleaning in Medical Examin'!$A$2:$A$2336,'Data Cleaning in Medical Examin'!$H$2:$H$2336)</f>
        <v>No</v>
      </c>
      <c r="H1726" t="str">
        <f>_xlfn.XLOOKUP(A1726,'Data Cleaning in Medical Examin'!$A$2:$A$2336,'Data Cleaning in Medical Examin'!$I$2:$I$2336)</f>
        <v>1 Major Surgery</v>
      </c>
      <c r="I1726" t="str">
        <f>_xlfn.XLOOKUP(A1726,'Data Cleaning in Medical Examin'!$A$2:$A$2336,'Data Cleaning in Medical Examin'!$J$2:$J$2336)</f>
        <v>No</v>
      </c>
      <c r="J1726" t="str">
        <f>_xlfn.XLOOKUP(A1726,'Data Cleaning in Medical Examin'!$A$2:$A$2336,'Data Cleaning in Medical Examin'!$C$2:$C$2336)</f>
        <v>Obesity</v>
      </c>
      <c r="K1726" t="str">
        <f>_xlfn.XLOOKUP(A1726,'Data Cleaning in Medical Examin'!$A$2:$A$2336,'Data Cleaning in Medical Examin'!$E$2:$E$2336)</f>
        <v>Diabetes</v>
      </c>
      <c r="L1726" t="str">
        <f>_xlfn.XLOOKUP(A1726,'DataCleaning in Hospitalisation'!$A$2:$A$2339,'DataCleaning in Hospitalisation'!$E$2:$E$2339)</f>
        <v>20-Sep-1986</v>
      </c>
      <c r="M1726" s="30">
        <f>_xlfn.XLOOKUP(A1726,'DataCleaning in Hospitalisation'!$A$2:$A$2339,'DataCleaning in Hospitalisation'!$H$2:$H$2339)</f>
        <v>5267.82</v>
      </c>
      <c r="N1726" t="str">
        <f>_xlfn.XLOOKUP(A1726,'DataCleaning in Hospitalisation'!$A$2:$A$2339,'DataCleaning in Hospitalisation'!$I$2:$I$2339)</f>
        <v>tier - 2</v>
      </c>
      <c r="O1726" t="str">
        <f>_xlfn.XLOOKUP(A1726,'DataCleaning in Hospitalisation'!$A$2:$A$2339,'DataCleaning in Hospitalisation'!$J$2:$J$2339)</f>
        <v>tier - 2</v>
      </c>
      <c r="P1726" t="str">
        <f>_xlfn.XLOOKUP(A1726,'DataCleaning in Hospitalisation'!$A$2:$A$2339,'DataCleaning in Hospitalisation'!$K$2:$K$2339)</f>
        <v>R1012</v>
      </c>
      <c r="Q1726">
        <f>_xlfn.XLOOKUP(A1726,'DataCleaning in Hospitalisation'!$A$2:$A$2339,'DataCleaning in Hospitalisation'!$F$2:$F$2339)</f>
        <v>37</v>
      </c>
      <c r="U1726" s="46" t="s">
        <v>6</v>
      </c>
      <c r="V1726">
        <v>1</v>
      </c>
      <c r="X1726" s="4" t="s">
        <v>1919</v>
      </c>
      <c r="Y1726" s="30">
        <v>22395.74</v>
      </c>
      <c r="AJ1726" s="4" t="s">
        <v>1919</v>
      </c>
      <c r="AK1726" s="30">
        <v>22395.74</v>
      </c>
    </row>
    <row r="1727" spans="1:37" x14ac:dyDescent="0.3">
      <c r="A1727" t="s">
        <v>640</v>
      </c>
      <c r="B1727" t="str">
        <f>_xlfn.XLOOKUP(A1727,'Customer Names'!$A$2:$A$2336,'Customer Names'!$C$2:$C$2336)</f>
        <v xml:space="preserve"> Ms.Kelly</v>
      </c>
      <c r="C1727" s="41">
        <f>_xlfn.XLOOKUP(A1727,'Data Cleaning in Medical Examin'!$A$2:$A$2336,'Data Cleaning in Medical Examin'!$B$2:$B$2336)</f>
        <v>26.885000000000002</v>
      </c>
      <c r="D1727">
        <f>_xlfn.XLOOKUP(A1727,'Data Cleaning in Medical Examin'!$A$2:$A$2336,'Data Cleaning in Medical Examin'!$D$2:$D$2336)</f>
        <v>8.66</v>
      </c>
      <c r="E1727" t="str">
        <f>_xlfn.XLOOKUP(A1727,'Data Cleaning in Medical Examin'!$A$2:$A$2336,'Data Cleaning in Medical Examin'!$F$2:$F$2336)</f>
        <v>Yes</v>
      </c>
      <c r="F1727" t="str">
        <f>_xlfn.XLOOKUP(A1727,'Data Cleaning in Medical Examin'!$A$2:$A$2336,'Data Cleaning in Medical Examin'!$G$2:$G$2336)</f>
        <v>No</v>
      </c>
      <c r="G1727" t="str">
        <f>_xlfn.XLOOKUP(A1727,'Data Cleaning in Medical Examin'!$A$2:$A$2336,'Data Cleaning in Medical Examin'!$H$2:$H$2336)</f>
        <v>No</v>
      </c>
      <c r="H1727" t="str">
        <f>_xlfn.XLOOKUP(A1727,'Data Cleaning in Medical Examin'!$A$2:$A$2336,'Data Cleaning in Medical Examin'!$I$2:$I$2336)</f>
        <v>1 Major Surgery</v>
      </c>
      <c r="I1727" t="str">
        <f>_xlfn.XLOOKUP(A1727,'Data Cleaning in Medical Examin'!$A$2:$A$2336,'Data Cleaning in Medical Examin'!$J$2:$J$2336)</f>
        <v>No</v>
      </c>
      <c r="J1727" t="str">
        <f>_xlfn.XLOOKUP(A1727,'Data Cleaning in Medical Examin'!$A$2:$A$2336,'Data Cleaning in Medical Examin'!$C$2:$C$2336)</f>
        <v>Over Weight</v>
      </c>
      <c r="K1727" t="str">
        <f>_xlfn.XLOOKUP(A1727,'Data Cleaning in Medical Examin'!$A$2:$A$2336,'Data Cleaning in Medical Examin'!$E$2:$E$2336)</f>
        <v>Diabetes</v>
      </c>
      <c r="L1727" t="str">
        <f>_xlfn.XLOOKUP(A1727,'DataCleaning in Hospitalisation'!$A$2:$A$2339,'DataCleaning in Hospitalisation'!$E$2:$E$2339)</f>
        <v>25-Oct-1986</v>
      </c>
      <c r="M1727" s="30">
        <f>_xlfn.XLOOKUP(A1727,'DataCleaning in Hospitalisation'!$A$2:$A$2339,'DataCleaning in Hospitalisation'!$H$2:$H$2339)</f>
        <v>5266.37</v>
      </c>
      <c r="N1727" t="str">
        <f>_xlfn.XLOOKUP(A1727,'DataCleaning in Hospitalisation'!$A$2:$A$2339,'DataCleaning in Hospitalisation'!$I$2:$I$2339)</f>
        <v>tier - 2</v>
      </c>
      <c r="O1727" t="str">
        <f>_xlfn.XLOOKUP(A1727,'DataCleaning in Hospitalisation'!$A$2:$A$2339,'DataCleaning in Hospitalisation'!$J$2:$J$2339)</f>
        <v>tier - 2</v>
      </c>
      <c r="P1727" t="str">
        <f>_xlfn.XLOOKUP(A1727,'DataCleaning in Hospitalisation'!$A$2:$A$2339,'DataCleaning in Hospitalisation'!$K$2:$K$2339)</f>
        <v>R1012</v>
      </c>
      <c r="Q1727">
        <f>_xlfn.XLOOKUP(A1727,'DataCleaning in Hospitalisation'!$A$2:$A$2339,'DataCleaning in Hospitalisation'!$F$2:$F$2339)</f>
        <v>37</v>
      </c>
      <c r="U1727" s="50" t="s">
        <v>2418</v>
      </c>
      <c r="V1727">
        <v>1</v>
      </c>
      <c r="X1727" s="4" t="s">
        <v>1918</v>
      </c>
      <c r="Y1727" s="30">
        <v>22331.57</v>
      </c>
      <c r="AJ1727" s="4" t="s">
        <v>1918</v>
      </c>
      <c r="AK1727" s="30">
        <v>22331.57</v>
      </c>
    </row>
    <row r="1728" spans="1:37" x14ac:dyDescent="0.3">
      <c r="A1728" t="s">
        <v>639</v>
      </c>
      <c r="B1728" t="str">
        <f>_xlfn.XLOOKUP(A1728,'Customer Names'!$A$2:$A$2336,'Customer Names'!$C$2:$C$2336)</f>
        <v xml:space="preserve"> Ms.Lindsay</v>
      </c>
      <c r="C1728" s="41">
        <f>_xlfn.XLOOKUP(A1728,'Data Cleaning in Medical Examin'!$A$2:$A$2336,'Data Cleaning in Medical Examin'!$B$2:$B$2336)</f>
        <v>25.84</v>
      </c>
      <c r="D1728">
        <f>_xlfn.XLOOKUP(A1728,'Data Cleaning in Medical Examin'!$A$2:$A$2336,'Data Cleaning in Medical Examin'!$D$2:$D$2336)</f>
        <v>8.5500000000000007</v>
      </c>
      <c r="E1728" t="str">
        <f>_xlfn.XLOOKUP(A1728,'Data Cleaning in Medical Examin'!$A$2:$A$2336,'Data Cleaning in Medical Examin'!$F$2:$F$2336)</f>
        <v>Yes</v>
      </c>
      <c r="F1728" t="str">
        <f>_xlfn.XLOOKUP(A1728,'Data Cleaning in Medical Examin'!$A$2:$A$2336,'Data Cleaning in Medical Examin'!$G$2:$G$2336)</f>
        <v>No</v>
      </c>
      <c r="G1728" t="str">
        <f>_xlfn.XLOOKUP(A1728,'Data Cleaning in Medical Examin'!$A$2:$A$2336,'Data Cleaning in Medical Examin'!$H$2:$H$2336)</f>
        <v>No</v>
      </c>
      <c r="H1728" t="str">
        <f>_xlfn.XLOOKUP(A1728,'Data Cleaning in Medical Examin'!$A$2:$A$2336,'Data Cleaning in Medical Examin'!$I$2:$I$2336)</f>
        <v>1 Major Surgery</v>
      </c>
      <c r="I1728" t="str">
        <f>_xlfn.XLOOKUP(A1728,'Data Cleaning in Medical Examin'!$A$2:$A$2336,'Data Cleaning in Medical Examin'!$J$2:$J$2336)</f>
        <v>No</v>
      </c>
      <c r="J1728" t="str">
        <f>_xlfn.XLOOKUP(A1728,'Data Cleaning in Medical Examin'!$A$2:$A$2336,'Data Cleaning in Medical Examin'!$C$2:$C$2336)</f>
        <v>Over Weight</v>
      </c>
      <c r="K1728" t="str">
        <f>_xlfn.XLOOKUP(A1728,'Data Cleaning in Medical Examin'!$A$2:$A$2336,'Data Cleaning in Medical Examin'!$E$2:$E$2336)</f>
        <v>Diabetes</v>
      </c>
      <c r="L1728" t="str">
        <f>_xlfn.XLOOKUP(A1728,'DataCleaning in Hospitalisation'!$A$2:$A$2339,'DataCleaning in Hospitalisation'!$E$2:$E$2339)</f>
        <v>19-Jul-1989</v>
      </c>
      <c r="M1728" s="30">
        <f>_xlfn.XLOOKUP(A1728,'DataCleaning in Hospitalisation'!$A$2:$A$2339,'DataCleaning in Hospitalisation'!$H$2:$H$2339)</f>
        <v>5261.47</v>
      </c>
      <c r="N1728" t="str">
        <f>_xlfn.XLOOKUP(A1728,'DataCleaning in Hospitalisation'!$A$2:$A$2339,'DataCleaning in Hospitalisation'!$I$2:$I$2339)</f>
        <v>tier - 2</v>
      </c>
      <c r="O1728" t="str">
        <f>_xlfn.XLOOKUP(A1728,'DataCleaning in Hospitalisation'!$A$2:$A$2339,'DataCleaning in Hospitalisation'!$J$2:$J$2339)</f>
        <v>tier - 2</v>
      </c>
      <c r="P1728" t="str">
        <f>_xlfn.XLOOKUP(A1728,'DataCleaning in Hospitalisation'!$A$2:$A$2339,'DataCleaning in Hospitalisation'!$K$2:$K$2339)</f>
        <v>R1012</v>
      </c>
      <c r="Q1728">
        <f>_xlfn.XLOOKUP(A1728,'DataCleaning in Hospitalisation'!$A$2:$A$2339,'DataCleaning in Hospitalisation'!$F$2:$F$2339)</f>
        <v>34</v>
      </c>
      <c r="U1728" s="51" t="s">
        <v>11</v>
      </c>
      <c r="V1728">
        <v>1</v>
      </c>
      <c r="X1728" s="4" t="s">
        <v>2323</v>
      </c>
      <c r="Y1728" s="30">
        <v>43813.87</v>
      </c>
      <c r="AJ1728" s="4" t="s">
        <v>2323</v>
      </c>
      <c r="AK1728" s="30">
        <v>43813.87</v>
      </c>
    </row>
    <row r="1729" spans="1:37" x14ac:dyDescent="0.3">
      <c r="A1729" t="s">
        <v>638</v>
      </c>
      <c r="B1729" t="str">
        <f>_xlfn.XLOOKUP(A1729,'Customer Names'!$A$2:$A$2336,'Customer Names'!$C$2:$C$2336)</f>
        <v xml:space="preserve"> Mr.Austen</v>
      </c>
      <c r="C1729" s="41">
        <f>_xlfn.XLOOKUP(A1729,'Data Cleaning in Medical Examin'!$A$2:$A$2336,'Data Cleaning in Medical Examin'!$B$2:$B$2336)</f>
        <v>27.454999999999998</v>
      </c>
      <c r="D1729">
        <f>_xlfn.XLOOKUP(A1729,'Data Cleaning in Medical Examin'!$A$2:$A$2336,'Data Cleaning in Medical Examin'!$D$2:$D$2336)</f>
        <v>4.54</v>
      </c>
      <c r="E1729" t="str">
        <f>_xlfn.XLOOKUP(A1729,'Data Cleaning in Medical Examin'!$A$2:$A$2336,'Data Cleaning in Medical Examin'!$F$2:$F$2336)</f>
        <v>No</v>
      </c>
      <c r="F1729" t="str">
        <f>_xlfn.XLOOKUP(A1729,'Data Cleaning in Medical Examin'!$A$2:$A$2336,'Data Cleaning in Medical Examin'!$G$2:$G$2336)</f>
        <v>No</v>
      </c>
      <c r="G1729" t="str">
        <f>_xlfn.XLOOKUP(A1729,'Data Cleaning in Medical Examin'!$A$2:$A$2336,'Data Cleaning in Medical Examin'!$H$2:$H$2336)</f>
        <v>No</v>
      </c>
      <c r="H1729" t="str">
        <f>_xlfn.XLOOKUP(A1729,'Data Cleaning in Medical Examin'!$A$2:$A$2336,'Data Cleaning in Medical Examin'!$I$2:$I$2336)</f>
        <v>No Major Surgery</v>
      </c>
      <c r="I1729" t="str">
        <f>_xlfn.XLOOKUP(A1729,'Data Cleaning in Medical Examin'!$A$2:$A$2336,'Data Cleaning in Medical Examin'!$J$2:$J$2336)</f>
        <v>No</v>
      </c>
      <c r="J1729" t="str">
        <f>_xlfn.XLOOKUP(A1729,'Data Cleaning in Medical Examin'!$A$2:$A$2336,'Data Cleaning in Medical Examin'!$C$2:$C$2336)</f>
        <v>Over Weight</v>
      </c>
      <c r="K1729" t="str">
        <f>_xlfn.XLOOKUP(A1729,'Data Cleaning in Medical Examin'!$A$2:$A$2336,'Data Cleaning in Medical Examin'!$E$2:$E$2336)</f>
        <v>Normal</v>
      </c>
      <c r="L1729" t="str">
        <f>_xlfn.XLOOKUP(A1729,'DataCleaning in Hospitalisation'!$A$2:$A$2339,'DataCleaning in Hospitalisation'!$E$2:$E$2339)</f>
        <v>25-Nov-1989</v>
      </c>
      <c r="M1729" s="30">
        <f>_xlfn.XLOOKUP(A1729,'DataCleaning in Hospitalisation'!$A$2:$A$2339,'DataCleaning in Hospitalisation'!$H$2:$H$2339)</f>
        <v>5257.51</v>
      </c>
      <c r="N1729" t="str">
        <f>_xlfn.XLOOKUP(A1729,'DataCleaning in Hospitalisation'!$A$2:$A$2339,'DataCleaning in Hospitalisation'!$I$2:$I$2339)</f>
        <v>tier - 2</v>
      </c>
      <c r="O1729" t="str">
        <f>_xlfn.XLOOKUP(A1729,'DataCleaning in Hospitalisation'!$A$2:$A$2339,'DataCleaning in Hospitalisation'!$J$2:$J$2339)</f>
        <v>tier - 2</v>
      </c>
      <c r="P1729" t="str">
        <f>_xlfn.XLOOKUP(A1729,'DataCleaning in Hospitalisation'!$A$2:$A$2339,'DataCleaning in Hospitalisation'!$K$2:$K$2339)</f>
        <v>R1012</v>
      </c>
      <c r="Q1729">
        <f>_xlfn.XLOOKUP(A1729,'DataCleaning in Hospitalisation'!$A$2:$A$2339,'DataCleaning in Hospitalisation'!$F$2:$F$2339)</f>
        <v>34</v>
      </c>
      <c r="U1729" s="52" t="s">
        <v>2372</v>
      </c>
      <c r="V1729">
        <v>1</v>
      </c>
      <c r="X1729" s="4" t="s">
        <v>1917</v>
      </c>
      <c r="Y1729" s="30">
        <v>22218.11</v>
      </c>
      <c r="AJ1729" s="4" t="s">
        <v>1917</v>
      </c>
      <c r="AK1729" s="30">
        <v>22218.11</v>
      </c>
    </row>
    <row r="1730" spans="1:37" x14ac:dyDescent="0.3">
      <c r="A1730" t="s">
        <v>637</v>
      </c>
      <c r="B1730" t="str">
        <f>_xlfn.XLOOKUP(A1730,'Customer Names'!$A$2:$A$2336,'Customer Names'!$C$2:$C$2336)</f>
        <v xml:space="preserve"> Mr.Tory</v>
      </c>
      <c r="C1730" s="41">
        <f>_xlfn.XLOOKUP(A1730,'Data Cleaning in Medical Examin'!$A$2:$A$2336,'Data Cleaning in Medical Examin'!$B$2:$B$2336)</f>
        <v>24.605</v>
      </c>
      <c r="D1730">
        <f>_xlfn.XLOOKUP(A1730,'Data Cleaning in Medical Examin'!$A$2:$A$2336,'Data Cleaning in Medical Examin'!$D$2:$D$2336)</f>
        <v>5.7</v>
      </c>
      <c r="E1730" t="str">
        <f>_xlfn.XLOOKUP(A1730,'Data Cleaning in Medical Examin'!$A$2:$A$2336,'Data Cleaning in Medical Examin'!$F$2:$F$2336)</f>
        <v>No</v>
      </c>
      <c r="F1730" t="str">
        <f>_xlfn.XLOOKUP(A1730,'Data Cleaning in Medical Examin'!$A$2:$A$2336,'Data Cleaning in Medical Examin'!$G$2:$G$2336)</f>
        <v>No</v>
      </c>
      <c r="G1730" t="str">
        <f>_xlfn.XLOOKUP(A1730,'Data Cleaning in Medical Examin'!$A$2:$A$2336,'Data Cleaning in Medical Examin'!$H$2:$H$2336)</f>
        <v>No</v>
      </c>
      <c r="H1730" t="str">
        <f>_xlfn.XLOOKUP(A1730,'Data Cleaning in Medical Examin'!$A$2:$A$2336,'Data Cleaning in Medical Examin'!$I$2:$I$2336)</f>
        <v>No Major Surgery</v>
      </c>
      <c r="I1730" t="str">
        <f>_xlfn.XLOOKUP(A1730,'Data Cleaning in Medical Examin'!$A$2:$A$2336,'Data Cleaning in Medical Examin'!$J$2:$J$2336)</f>
        <v>No</v>
      </c>
      <c r="J1730" t="str">
        <f>_xlfn.XLOOKUP(A1730,'Data Cleaning in Medical Examin'!$A$2:$A$2336,'Data Cleaning in Medical Examin'!$C$2:$C$2336)</f>
        <v>Normal Weight</v>
      </c>
      <c r="K1730" t="str">
        <f>_xlfn.XLOOKUP(A1730,'Data Cleaning in Medical Examin'!$A$2:$A$2336,'Data Cleaning in Medical Examin'!$E$2:$E$2336)</f>
        <v>Prediabetes</v>
      </c>
      <c r="L1730" t="str">
        <f>_xlfn.XLOOKUP(A1730,'DataCleaning in Hospitalisation'!$A$2:$A$2339,'DataCleaning in Hospitalisation'!$E$2:$E$2339)</f>
        <v>6-Jul-1990</v>
      </c>
      <c r="M1730" s="30">
        <f>_xlfn.XLOOKUP(A1730,'DataCleaning in Hospitalisation'!$A$2:$A$2339,'DataCleaning in Hospitalisation'!$H$2:$H$2339)</f>
        <v>5253.52</v>
      </c>
      <c r="N1730" t="str">
        <f>_xlfn.XLOOKUP(A1730,'DataCleaning in Hospitalisation'!$A$2:$A$2339,'DataCleaning in Hospitalisation'!$I$2:$I$2339)</f>
        <v>tier - 3</v>
      </c>
      <c r="O1730" t="str">
        <f>_xlfn.XLOOKUP(A1730,'DataCleaning in Hospitalisation'!$A$2:$A$2339,'DataCleaning in Hospitalisation'!$J$2:$J$2339)</f>
        <v>tier - 3</v>
      </c>
      <c r="P1730" t="str">
        <f>_xlfn.XLOOKUP(A1730,'DataCleaning in Hospitalisation'!$A$2:$A$2339,'DataCleaning in Hospitalisation'!$K$2:$K$2339)</f>
        <v>R1011</v>
      </c>
      <c r="Q1730">
        <f>_xlfn.XLOOKUP(A1730,'DataCleaning in Hospitalisation'!$A$2:$A$2339,'DataCleaning in Hospitalisation'!$F$2:$F$2339)</f>
        <v>33</v>
      </c>
      <c r="U1730" s="53" t="s">
        <v>2373</v>
      </c>
      <c r="V1730">
        <v>1</v>
      </c>
      <c r="X1730" s="4" t="s">
        <v>1916</v>
      </c>
      <c r="Y1730" s="30">
        <v>22192.44</v>
      </c>
      <c r="AJ1730" s="4" t="s">
        <v>1916</v>
      </c>
      <c r="AK1730" s="30">
        <v>22192.44</v>
      </c>
    </row>
    <row r="1731" spans="1:37" x14ac:dyDescent="0.3">
      <c r="A1731" t="s">
        <v>636</v>
      </c>
      <c r="B1731" t="str">
        <f>_xlfn.XLOOKUP(A1731,'Customer Names'!$A$2:$A$2336,'Customer Names'!$C$2:$C$2336)</f>
        <v xml:space="preserve"> Mr.Robert</v>
      </c>
      <c r="C1731" s="41">
        <f>_xlfn.XLOOKUP(A1731,'Data Cleaning in Medical Examin'!$A$2:$A$2336,'Data Cleaning in Medical Examin'!$B$2:$B$2336)</f>
        <v>30.8</v>
      </c>
      <c r="D1731">
        <f>_xlfn.XLOOKUP(A1731,'Data Cleaning in Medical Examin'!$A$2:$A$2336,'Data Cleaning in Medical Examin'!$D$2:$D$2336)</f>
        <v>5.07</v>
      </c>
      <c r="E1731" t="str">
        <f>_xlfn.XLOOKUP(A1731,'Data Cleaning in Medical Examin'!$A$2:$A$2336,'Data Cleaning in Medical Examin'!$F$2:$F$2336)</f>
        <v>No</v>
      </c>
      <c r="F1731" t="str">
        <f>_xlfn.XLOOKUP(A1731,'Data Cleaning in Medical Examin'!$A$2:$A$2336,'Data Cleaning in Medical Examin'!$G$2:$G$2336)</f>
        <v>No</v>
      </c>
      <c r="G1731" t="str">
        <f>_xlfn.XLOOKUP(A1731,'Data Cleaning in Medical Examin'!$A$2:$A$2336,'Data Cleaning in Medical Examin'!$H$2:$H$2336)</f>
        <v>No</v>
      </c>
      <c r="H1731" t="str">
        <f>_xlfn.XLOOKUP(A1731,'Data Cleaning in Medical Examin'!$A$2:$A$2336,'Data Cleaning in Medical Examin'!$I$2:$I$2336)</f>
        <v>No Major Surgery</v>
      </c>
      <c r="I1731" t="str">
        <f>_xlfn.XLOOKUP(A1731,'Data Cleaning in Medical Examin'!$A$2:$A$2336,'Data Cleaning in Medical Examin'!$J$2:$J$2336)</f>
        <v>No</v>
      </c>
      <c r="J1731" t="str">
        <f>_xlfn.XLOOKUP(A1731,'Data Cleaning in Medical Examin'!$A$2:$A$2336,'Data Cleaning in Medical Examin'!$C$2:$C$2336)</f>
        <v>Obesity</v>
      </c>
      <c r="K1731" t="str">
        <f>_xlfn.XLOOKUP(A1731,'Data Cleaning in Medical Examin'!$A$2:$A$2336,'Data Cleaning in Medical Examin'!$E$2:$E$2336)</f>
        <v>Normal</v>
      </c>
      <c r="L1731" t="str">
        <f>_xlfn.XLOOKUP(A1731,'DataCleaning in Hospitalisation'!$A$2:$A$2339,'DataCleaning in Hospitalisation'!$E$2:$E$2339)</f>
        <v>9-Sep-1987</v>
      </c>
      <c r="M1731" s="30">
        <f>_xlfn.XLOOKUP(A1731,'DataCleaning in Hospitalisation'!$A$2:$A$2339,'DataCleaning in Hospitalisation'!$H$2:$H$2339)</f>
        <v>5246.05</v>
      </c>
      <c r="N1731" t="str">
        <f>_xlfn.XLOOKUP(A1731,'DataCleaning in Hospitalisation'!$A$2:$A$2339,'DataCleaning in Hospitalisation'!$I$2:$I$2339)</f>
        <v>tier - 2</v>
      </c>
      <c r="O1731" t="str">
        <f>_xlfn.XLOOKUP(A1731,'DataCleaning in Hospitalisation'!$A$2:$A$2339,'DataCleaning in Hospitalisation'!$J$2:$J$2339)</f>
        <v>tier - 3</v>
      </c>
      <c r="P1731" t="str">
        <f>_xlfn.XLOOKUP(A1731,'DataCleaning in Hospitalisation'!$A$2:$A$2339,'DataCleaning in Hospitalisation'!$K$2:$K$2339)</f>
        <v>R1011</v>
      </c>
      <c r="Q1731">
        <f>_xlfn.XLOOKUP(A1731,'DataCleaning in Hospitalisation'!$A$2:$A$2339,'DataCleaning in Hospitalisation'!$F$2:$F$2339)</f>
        <v>36</v>
      </c>
      <c r="U1731" s="4" t="s">
        <v>1108</v>
      </c>
      <c r="V1731">
        <v>1</v>
      </c>
      <c r="X1731" s="4" t="s">
        <v>1915</v>
      </c>
      <c r="Y1731" s="30">
        <v>22144.03</v>
      </c>
      <c r="AJ1731" s="4" t="s">
        <v>1915</v>
      </c>
      <c r="AK1731" s="30">
        <v>22144.03</v>
      </c>
    </row>
    <row r="1732" spans="1:37" x14ac:dyDescent="0.3">
      <c r="A1732" t="s">
        <v>635</v>
      </c>
      <c r="B1732" t="str">
        <f>_xlfn.XLOOKUP(A1732,'Customer Names'!$A$2:$A$2336,'Customer Names'!$C$2:$C$2336)</f>
        <v xml:space="preserve"> Ms.Steph</v>
      </c>
      <c r="C1732" s="41">
        <f>_xlfn.XLOOKUP(A1732,'Data Cleaning in Medical Examin'!$A$2:$A$2336,'Data Cleaning in Medical Examin'!$B$2:$B$2336)</f>
        <v>34.799999999999997</v>
      </c>
      <c r="D1732">
        <f>_xlfn.XLOOKUP(A1732,'Data Cleaning in Medical Examin'!$A$2:$A$2336,'Data Cleaning in Medical Examin'!$D$2:$D$2336)</f>
        <v>4.38</v>
      </c>
      <c r="E1732" t="str">
        <f>_xlfn.XLOOKUP(A1732,'Data Cleaning in Medical Examin'!$A$2:$A$2336,'Data Cleaning in Medical Examin'!$F$2:$F$2336)</f>
        <v>No</v>
      </c>
      <c r="F1732" t="str">
        <f>_xlfn.XLOOKUP(A1732,'Data Cleaning in Medical Examin'!$A$2:$A$2336,'Data Cleaning in Medical Examin'!$G$2:$G$2336)</f>
        <v>No</v>
      </c>
      <c r="G1732" t="str">
        <f>_xlfn.XLOOKUP(A1732,'Data Cleaning in Medical Examin'!$A$2:$A$2336,'Data Cleaning in Medical Examin'!$H$2:$H$2336)</f>
        <v>No</v>
      </c>
      <c r="H1732" t="str">
        <f>_xlfn.XLOOKUP(A1732,'Data Cleaning in Medical Examin'!$A$2:$A$2336,'Data Cleaning in Medical Examin'!$I$2:$I$2336)</f>
        <v>1 Major Surgery</v>
      </c>
      <c r="I1732" t="str">
        <f>_xlfn.XLOOKUP(A1732,'Data Cleaning in Medical Examin'!$A$2:$A$2336,'Data Cleaning in Medical Examin'!$J$2:$J$2336)</f>
        <v>No</v>
      </c>
      <c r="J1732" t="str">
        <f>_xlfn.XLOOKUP(A1732,'Data Cleaning in Medical Examin'!$A$2:$A$2336,'Data Cleaning in Medical Examin'!$C$2:$C$2336)</f>
        <v>Obesity</v>
      </c>
      <c r="K1732" t="str">
        <f>_xlfn.XLOOKUP(A1732,'Data Cleaning in Medical Examin'!$A$2:$A$2336,'Data Cleaning in Medical Examin'!$E$2:$E$2336)</f>
        <v>Normal</v>
      </c>
      <c r="L1732" t="str">
        <f>_xlfn.XLOOKUP(A1732,'DataCleaning in Hospitalisation'!$A$2:$A$2339,'DataCleaning in Hospitalisation'!$E$2:$E$2339)</f>
        <v>5-Jul-1987</v>
      </c>
      <c r="M1732" s="30">
        <f>_xlfn.XLOOKUP(A1732,'DataCleaning in Hospitalisation'!$A$2:$A$2339,'DataCleaning in Hospitalisation'!$H$2:$H$2339)</f>
        <v>5245.23</v>
      </c>
      <c r="N1732" t="str">
        <f>_xlfn.XLOOKUP(A1732,'DataCleaning in Hospitalisation'!$A$2:$A$2339,'DataCleaning in Hospitalisation'!$I$2:$I$2339)</f>
        <v>tier - 2</v>
      </c>
      <c r="O1732" t="str">
        <f>_xlfn.XLOOKUP(A1732,'DataCleaning in Hospitalisation'!$A$2:$A$2339,'DataCleaning in Hospitalisation'!$J$2:$J$2339)</f>
        <v>tier - 2</v>
      </c>
      <c r="P1732" t="str">
        <f>_xlfn.XLOOKUP(A1732,'DataCleaning in Hospitalisation'!$A$2:$A$2339,'DataCleaning in Hospitalisation'!$K$2:$K$2339)</f>
        <v>R1013</v>
      </c>
      <c r="Q1732">
        <f>_xlfn.XLOOKUP(A1732,'DataCleaning in Hospitalisation'!$A$2:$A$2339,'DataCleaning in Hospitalisation'!$F$2:$F$2339)</f>
        <v>36</v>
      </c>
      <c r="U1732" s="46" t="s">
        <v>6</v>
      </c>
      <c r="V1732">
        <v>1</v>
      </c>
      <c r="X1732" s="4" t="s">
        <v>1914</v>
      </c>
      <c r="Y1732" s="30">
        <v>22097.62</v>
      </c>
      <c r="AJ1732" s="4" t="s">
        <v>1914</v>
      </c>
      <c r="AK1732" s="30">
        <v>22097.62</v>
      </c>
    </row>
    <row r="1733" spans="1:37" x14ac:dyDescent="0.3">
      <c r="A1733" t="s">
        <v>634</v>
      </c>
      <c r="B1733" t="str">
        <f>_xlfn.XLOOKUP(A1733,'Customer Names'!$A$2:$A$2336,'Customer Names'!$C$2:$C$2336)</f>
        <v xml:space="preserve"> Ms.Kate</v>
      </c>
      <c r="C1733" s="41">
        <f>_xlfn.XLOOKUP(A1733,'Data Cleaning in Medical Examin'!$A$2:$A$2336,'Data Cleaning in Medical Examin'!$B$2:$B$2336)</f>
        <v>34.21</v>
      </c>
      <c r="D1733">
        <f>_xlfn.XLOOKUP(A1733,'Data Cleaning in Medical Examin'!$A$2:$A$2336,'Data Cleaning in Medical Examin'!$D$2:$D$2336)</f>
        <v>4.54</v>
      </c>
      <c r="E1733" t="str">
        <f>_xlfn.XLOOKUP(A1733,'Data Cleaning in Medical Examin'!$A$2:$A$2336,'Data Cleaning in Medical Examin'!$F$2:$F$2336)</f>
        <v>No</v>
      </c>
      <c r="F1733" t="str">
        <f>_xlfn.XLOOKUP(A1733,'Data Cleaning in Medical Examin'!$A$2:$A$2336,'Data Cleaning in Medical Examin'!$G$2:$G$2336)</f>
        <v>No</v>
      </c>
      <c r="G1733" t="str">
        <f>_xlfn.XLOOKUP(A1733,'Data Cleaning in Medical Examin'!$A$2:$A$2336,'Data Cleaning in Medical Examin'!$H$2:$H$2336)</f>
        <v>No</v>
      </c>
      <c r="H1733" t="str">
        <f>_xlfn.XLOOKUP(A1733,'Data Cleaning in Medical Examin'!$A$2:$A$2336,'Data Cleaning in Medical Examin'!$I$2:$I$2336)</f>
        <v>1 Major Surgery</v>
      </c>
      <c r="I1733" t="str">
        <f>_xlfn.XLOOKUP(A1733,'Data Cleaning in Medical Examin'!$A$2:$A$2336,'Data Cleaning in Medical Examin'!$J$2:$J$2336)</f>
        <v>No</v>
      </c>
      <c r="J1733" t="str">
        <f>_xlfn.XLOOKUP(A1733,'Data Cleaning in Medical Examin'!$A$2:$A$2336,'Data Cleaning in Medical Examin'!$C$2:$C$2336)</f>
        <v>Obesity</v>
      </c>
      <c r="K1733" t="str">
        <f>_xlfn.XLOOKUP(A1733,'Data Cleaning in Medical Examin'!$A$2:$A$2336,'Data Cleaning in Medical Examin'!$E$2:$E$2336)</f>
        <v>Normal</v>
      </c>
      <c r="L1733" t="str">
        <f>_xlfn.XLOOKUP(A1733,'DataCleaning in Hospitalisation'!$A$2:$A$2339,'DataCleaning in Hospitalisation'!$E$2:$E$2339)</f>
        <v>26-Dec-1987</v>
      </c>
      <c r="M1733" s="30">
        <f>_xlfn.XLOOKUP(A1733,'DataCleaning in Hospitalisation'!$A$2:$A$2339,'DataCleaning in Hospitalisation'!$H$2:$H$2339)</f>
        <v>5240.7700000000004</v>
      </c>
      <c r="N1733" t="str">
        <f>_xlfn.XLOOKUP(A1733,'DataCleaning in Hospitalisation'!$A$2:$A$2339,'DataCleaning in Hospitalisation'!$I$2:$I$2339)</f>
        <v>tier - 2</v>
      </c>
      <c r="O1733" t="str">
        <f>_xlfn.XLOOKUP(A1733,'DataCleaning in Hospitalisation'!$A$2:$A$2339,'DataCleaning in Hospitalisation'!$J$2:$J$2339)</f>
        <v>tier - 2</v>
      </c>
      <c r="P1733" t="str">
        <f>_xlfn.XLOOKUP(A1733,'DataCleaning in Hospitalisation'!$A$2:$A$2339,'DataCleaning in Hospitalisation'!$K$2:$K$2339)</f>
        <v>R1011</v>
      </c>
      <c r="Q1733">
        <f>_xlfn.XLOOKUP(A1733,'DataCleaning in Hospitalisation'!$A$2:$A$2339,'DataCleaning in Hospitalisation'!$F$2:$F$2339)</f>
        <v>36</v>
      </c>
      <c r="U1733" s="50" t="s">
        <v>2418</v>
      </c>
      <c r="V1733">
        <v>1</v>
      </c>
      <c r="X1733" s="4" t="s">
        <v>1913</v>
      </c>
      <c r="Y1733" s="30">
        <v>21984.47</v>
      </c>
      <c r="AJ1733" s="4" t="s">
        <v>1913</v>
      </c>
      <c r="AK1733" s="30">
        <v>21984.47</v>
      </c>
    </row>
    <row r="1734" spans="1:37" x14ac:dyDescent="0.3">
      <c r="A1734" t="s">
        <v>633</v>
      </c>
      <c r="B1734" t="str">
        <f>_xlfn.XLOOKUP(A1734,'Customer Names'!$A$2:$A$2336,'Customer Names'!$C$2:$C$2336)</f>
        <v xml:space="preserve"> Ms.Kristina</v>
      </c>
      <c r="C1734" s="41">
        <f>_xlfn.XLOOKUP(A1734,'Data Cleaning in Medical Examin'!$A$2:$A$2336,'Data Cleaning in Medical Examin'!$B$2:$B$2336)</f>
        <v>31</v>
      </c>
      <c r="D1734">
        <f>_xlfn.XLOOKUP(A1734,'Data Cleaning in Medical Examin'!$A$2:$A$2336,'Data Cleaning in Medical Examin'!$D$2:$D$2336)</f>
        <v>5.38</v>
      </c>
      <c r="E1734" t="str">
        <f>_xlfn.XLOOKUP(A1734,'Data Cleaning in Medical Examin'!$A$2:$A$2336,'Data Cleaning in Medical Examin'!$F$2:$F$2336)</f>
        <v>No</v>
      </c>
      <c r="F1734" t="str">
        <f>_xlfn.XLOOKUP(A1734,'Data Cleaning in Medical Examin'!$A$2:$A$2336,'Data Cleaning in Medical Examin'!$G$2:$G$2336)</f>
        <v>No</v>
      </c>
      <c r="G1734" t="str">
        <f>_xlfn.XLOOKUP(A1734,'Data Cleaning in Medical Examin'!$A$2:$A$2336,'Data Cleaning in Medical Examin'!$H$2:$H$2336)</f>
        <v>No</v>
      </c>
      <c r="H1734" t="str">
        <f>_xlfn.XLOOKUP(A1734,'Data Cleaning in Medical Examin'!$A$2:$A$2336,'Data Cleaning in Medical Examin'!$I$2:$I$2336)</f>
        <v>1 Major Surgery</v>
      </c>
      <c r="I1734" t="str">
        <f>_xlfn.XLOOKUP(A1734,'Data Cleaning in Medical Examin'!$A$2:$A$2336,'Data Cleaning in Medical Examin'!$J$2:$J$2336)</f>
        <v>No</v>
      </c>
      <c r="J1734" t="str">
        <f>_xlfn.XLOOKUP(A1734,'Data Cleaning in Medical Examin'!$A$2:$A$2336,'Data Cleaning in Medical Examin'!$C$2:$C$2336)</f>
        <v>Obesity</v>
      </c>
      <c r="K1734" t="str">
        <f>_xlfn.XLOOKUP(A1734,'Data Cleaning in Medical Examin'!$A$2:$A$2336,'Data Cleaning in Medical Examin'!$E$2:$E$2336)</f>
        <v>Normal</v>
      </c>
      <c r="L1734" t="str">
        <f>_xlfn.XLOOKUP(A1734,'DataCleaning in Hospitalisation'!$A$2:$A$2339,'DataCleaning in Hospitalisation'!$E$2:$E$2339)</f>
        <v>29-Jun-1987</v>
      </c>
      <c r="M1734" s="30">
        <f>_xlfn.XLOOKUP(A1734,'DataCleaning in Hospitalisation'!$A$2:$A$2339,'DataCleaning in Hospitalisation'!$H$2:$H$2339)</f>
        <v>5227.99</v>
      </c>
      <c r="N1734" t="str">
        <f>_xlfn.XLOOKUP(A1734,'DataCleaning in Hospitalisation'!$A$2:$A$2339,'DataCleaning in Hospitalisation'!$I$2:$I$2339)</f>
        <v>tier - 2</v>
      </c>
      <c r="O1734" t="str">
        <f>_xlfn.XLOOKUP(A1734,'DataCleaning in Hospitalisation'!$A$2:$A$2339,'DataCleaning in Hospitalisation'!$J$2:$J$2339)</f>
        <v>tier - 1</v>
      </c>
      <c r="P1734" t="str">
        <f>_xlfn.XLOOKUP(A1734,'DataCleaning in Hospitalisation'!$A$2:$A$2339,'DataCleaning in Hospitalisation'!$K$2:$K$2339)</f>
        <v>R1024</v>
      </c>
      <c r="Q1734">
        <f>_xlfn.XLOOKUP(A1734,'DataCleaning in Hospitalisation'!$A$2:$A$2339,'DataCleaning in Hospitalisation'!$F$2:$F$2339)</f>
        <v>36</v>
      </c>
      <c r="U1734" s="51" t="s">
        <v>7</v>
      </c>
      <c r="V1734">
        <v>1</v>
      </c>
      <c r="X1734" s="4" t="s">
        <v>1912</v>
      </c>
      <c r="Y1734" s="30">
        <v>21978.68</v>
      </c>
      <c r="AJ1734" s="4" t="s">
        <v>1912</v>
      </c>
      <c r="AK1734" s="30">
        <v>21978.68</v>
      </c>
    </row>
    <row r="1735" spans="1:37" x14ac:dyDescent="0.3">
      <c r="A1735" t="s">
        <v>632</v>
      </c>
      <c r="B1735" t="str">
        <f>_xlfn.XLOOKUP(A1735,'Customer Names'!$A$2:$A$2336,'Customer Names'!$C$2:$C$2336)</f>
        <v xml:space="preserve"> Ms.Flo</v>
      </c>
      <c r="C1735" s="41">
        <f>_xlfn.XLOOKUP(A1735,'Data Cleaning in Medical Examin'!$A$2:$A$2336,'Data Cleaning in Medical Examin'!$B$2:$B$2336)</f>
        <v>26.125</v>
      </c>
      <c r="D1735">
        <f>_xlfn.XLOOKUP(A1735,'Data Cleaning in Medical Examin'!$A$2:$A$2336,'Data Cleaning in Medical Examin'!$D$2:$D$2336)</f>
        <v>5.55</v>
      </c>
      <c r="E1735" t="str">
        <f>_xlfn.XLOOKUP(A1735,'Data Cleaning in Medical Examin'!$A$2:$A$2336,'Data Cleaning in Medical Examin'!$F$2:$F$2336)</f>
        <v>No</v>
      </c>
      <c r="F1735" t="str">
        <f>_xlfn.XLOOKUP(A1735,'Data Cleaning in Medical Examin'!$A$2:$A$2336,'Data Cleaning in Medical Examin'!$G$2:$G$2336)</f>
        <v>No</v>
      </c>
      <c r="G1735" t="str">
        <f>_xlfn.XLOOKUP(A1735,'Data Cleaning in Medical Examin'!$A$2:$A$2336,'Data Cleaning in Medical Examin'!$H$2:$H$2336)</f>
        <v>No</v>
      </c>
      <c r="H1735" t="str">
        <f>_xlfn.XLOOKUP(A1735,'Data Cleaning in Medical Examin'!$A$2:$A$2336,'Data Cleaning in Medical Examin'!$I$2:$I$2336)</f>
        <v>1 Major Surgery</v>
      </c>
      <c r="I1735" t="str">
        <f>_xlfn.XLOOKUP(A1735,'Data Cleaning in Medical Examin'!$A$2:$A$2336,'Data Cleaning in Medical Examin'!$J$2:$J$2336)</f>
        <v>No</v>
      </c>
      <c r="J1735" t="str">
        <f>_xlfn.XLOOKUP(A1735,'Data Cleaning in Medical Examin'!$A$2:$A$2336,'Data Cleaning in Medical Examin'!$C$2:$C$2336)</f>
        <v>Over Weight</v>
      </c>
      <c r="K1735" t="str">
        <f>_xlfn.XLOOKUP(A1735,'Data Cleaning in Medical Examin'!$A$2:$A$2336,'Data Cleaning in Medical Examin'!$E$2:$E$2336)</f>
        <v>Normal</v>
      </c>
      <c r="L1735" t="str">
        <f>_xlfn.XLOOKUP(A1735,'DataCleaning in Hospitalisation'!$A$2:$A$2339,'DataCleaning in Hospitalisation'!$E$2:$E$2339)</f>
        <v>6-Jun-1995</v>
      </c>
      <c r="M1735" s="30">
        <f>_xlfn.XLOOKUP(A1735,'DataCleaning in Hospitalisation'!$A$2:$A$2339,'DataCleaning in Hospitalisation'!$H$2:$H$2339)</f>
        <v>5216.4799999999996</v>
      </c>
      <c r="N1735" t="str">
        <f>_xlfn.XLOOKUP(A1735,'DataCleaning in Hospitalisation'!$A$2:$A$2339,'DataCleaning in Hospitalisation'!$I$2:$I$2339)</f>
        <v>tier - 2</v>
      </c>
      <c r="O1735" t="str">
        <f>_xlfn.XLOOKUP(A1735,'DataCleaning in Hospitalisation'!$A$2:$A$2339,'DataCleaning in Hospitalisation'!$J$2:$J$2339)</f>
        <v>tier - 2</v>
      </c>
      <c r="P1735" t="str">
        <f>_xlfn.XLOOKUP(A1735,'DataCleaning in Hospitalisation'!$A$2:$A$2339,'DataCleaning in Hospitalisation'!$K$2:$K$2339)</f>
        <v>R1025</v>
      </c>
      <c r="Q1735">
        <f>_xlfn.XLOOKUP(A1735,'DataCleaning in Hospitalisation'!$A$2:$A$2339,'DataCleaning in Hospitalisation'!$F$2:$F$2339)</f>
        <v>28</v>
      </c>
      <c r="U1735" s="52" t="s">
        <v>2372</v>
      </c>
      <c r="V1735">
        <v>1</v>
      </c>
      <c r="X1735" s="4" t="s">
        <v>1911</v>
      </c>
      <c r="Y1735" s="30">
        <v>21882.400000000001</v>
      </c>
      <c r="AJ1735" s="4" t="s">
        <v>1911</v>
      </c>
      <c r="AK1735" s="30">
        <v>21882.400000000001</v>
      </c>
    </row>
    <row r="1736" spans="1:37" x14ac:dyDescent="0.3">
      <c r="A1736" t="s">
        <v>631</v>
      </c>
      <c r="B1736" t="str">
        <f>_xlfn.XLOOKUP(A1736,'Customer Names'!$A$2:$A$2336,'Customer Names'!$C$2:$C$2336)</f>
        <v xml:space="preserve"> Mrs.Sarah</v>
      </c>
      <c r="C1736" s="41">
        <f>_xlfn.XLOOKUP(A1736,'Data Cleaning in Medical Examin'!$A$2:$A$2336,'Data Cleaning in Medical Examin'!$B$2:$B$2336)</f>
        <v>30.13</v>
      </c>
      <c r="D1736">
        <f>_xlfn.XLOOKUP(A1736,'Data Cleaning in Medical Examin'!$A$2:$A$2336,'Data Cleaning in Medical Examin'!$D$2:$D$2336)</f>
        <v>4.03</v>
      </c>
      <c r="E1736" t="str">
        <f>_xlfn.XLOOKUP(A1736,'Data Cleaning in Medical Examin'!$A$2:$A$2336,'Data Cleaning in Medical Examin'!$F$2:$F$2336)</f>
        <v>Yes</v>
      </c>
      <c r="F1736" t="str">
        <f>_xlfn.XLOOKUP(A1736,'Data Cleaning in Medical Examin'!$A$2:$A$2336,'Data Cleaning in Medical Examin'!$G$2:$G$2336)</f>
        <v>No</v>
      </c>
      <c r="G1736" t="str">
        <f>_xlfn.XLOOKUP(A1736,'Data Cleaning in Medical Examin'!$A$2:$A$2336,'Data Cleaning in Medical Examin'!$H$2:$H$2336)</f>
        <v>No</v>
      </c>
      <c r="H1736" t="str">
        <f>_xlfn.XLOOKUP(A1736,'Data Cleaning in Medical Examin'!$A$2:$A$2336,'Data Cleaning in Medical Examin'!$I$2:$I$2336)</f>
        <v>1 Major Surgery</v>
      </c>
      <c r="I1736" t="str">
        <f>_xlfn.XLOOKUP(A1736,'Data Cleaning in Medical Examin'!$A$2:$A$2336,'Data Cleaning in Medical Examin'!$J$2:$J$2336)</f>
        <v>No</v>
      </c>
      <c r="J1736" t="str">
        <f>_xlfn.XLOOKUP(A1736,'Data Cleaning in Medical Examin'!$A$2:$A$2336,'Data Cleaning in Medical Examin'!$C$2:$C$2336)</f>
        <v>Obesity</v>
      </c>
      <c r="K1736" t="str">
        <f>_xlfn.XLOOKUP(A1736,'Data Cleaning in Medical Examin'!$A$2:$A$2336,'Data Cleaning in Medical Examin'!$E$2:$E$2336)</f>
        <v>Normal</v>
      </c>
      <c r="L1736" t="str">
        <f>_xlfn.XLOOKUP(A1736,'DataCleaning in Hospitalisation'!$A$2:$A$2339,'DataCleaning in Hospitalisation'!$E$2:$E$2339)</f>
        <v>1-Dec-1999</v>
      </c>
      <c r="M1736" s="30">
        <f>_xlfn.XLOOKUP(A1736,'DataCleaning in Hospitalisation'!$A$2:$A$2339,'DataCleaning in Hospitalisation'!$H$2:$H$2339)</f>
        <v>5213.22</v>
      </c>
      <c r="N1736" t="str">
        <f>_xlfn.XLOOKUP(A1736,'DataCleaning in Hospitalisation'!$A$2:$A$2339,'DataCleaning in Hospitalisation'!$I$2:$I$2339)</f>
        <v>tier - 2</v>
      </c>
      <c r="O1736" t="str">
        <f>_xlfn.XLOOKUP(A1736,'DataCleaning in Hospitalisation'!$A$2:$A$2339,'DataCleaning in Hospitalisation'!$J$2:$J$2339)</f>
        <v>tier - 1</v>
      </c>
      <c r="P1736" t="str">
        <f>_xlfn.XLOOKUP(A1736,'DataCleaning in Hospitalisation'!$A$2:$A$2339,'DataCleaning in Hospitalisation'!$K$2:$K$2339)</f>
        <v>R1012</v>
      </c>
      <c r="Q1736">
        <f>_xlfn.XLOOKUP(A1736,'DataCleaning in Hospitalisation'!$A$2:$A$2339,'DataCleaning in Hospitalisation'!$F$2:$F$2339)</f>
        <v>24</v>
      </c>
      <c r="U1736" s="53" t="s">
        <v>2372</v>
      </c>
      <c r="V1736">
        <v>1</v>
      </c>
      <c r="X1736" s="4" t="s">
        <v>1910</v>
      </c>
      <c r="Y1736" s="30">
        <v>21880.82</v>
      </c>
      <c r="AJ1736" s="4" t="s">
        <v>1910</v>
      </c>
      <c r="AK1736" s="30">
        <v>21880.82</v>
      </c>
    </row>
    <row r="1737" spans="1:37" x14ac:dyDescent="0.3">
      <c r="A1737" t="s">
        <v>630</v>
      </c>
      <c r="B1737" t="str">
        <f>_xlfn.XLOOKUP(A1737,'Customer Names'!$A$2:$A$2336,'Customer Names'!$C$2:$C$2336)</f>
        <v xml:space="preserve"> Ms.Anabel</v>
      </c>
      <c r="C1737" s="41">
        <f>_xlfn.XLOOKUP(A1737,'Data Cleaning in Medical Examin'!$A$2:$A$2336,'Data Cleaning in Medical Examin'!$B$2:$B$2336)</f>
        <v>34.19</v>
      </c>
      <c r="D1737">
        <f>_xlfn.XLOOKUP(A1737,'Data Cleaning in Medical Examin'!$A$2:$A$2336,'Data Cleaning in Medical Examin'!$D$2:$D$2336)</f>
        <v>4.1900000000000004</v>
      </c>
      <c r="E1737" t="str">
        <f>_xlfn.XLOOKUP(A1737,'Data Cleaning in Medical Examin'!$A$2:$A$2336,'Data Cleaning in Medical Examin'!$F$2:$F$2336)</f>
        <v>No</v>
      </c>
      <c r="F1737" t="str">
        <f>_xlfn.XLOOKUP(A1737,'Data Cleaning in Medical Examin'!$A$2:$A$2336,'Data Cleaning in Medical Examin'!$G$2:$G$2336)</f>
        <v>No</v>
      </c>
      <c r="G1737" t="str">
        <f>_xlfn.XLOOKUP(A1737,'Data Cleaning in Medical Examin'!$A$2:$A$2336,'Data Cleaning in Medical Examin'!$H$2:$H$2336)</f>
        <v>No</v>
      </c>
      <c r="H1737" t="str">
        <f>_xlfn.XLOOKUP(A1737,'Data Cleaning in Medical Examin'!$A$2:$A$2336,'Data Cleaning in Medical Examin'!$I$2:$I$2336)</f>
        <v>No Major Surgery</v>
      </c>
      <c r="I1737" t="str">
        <f>_xlfn.XLOOKUP(A1737,'Data Cleaning in Medical Examin'!$A$2:$A$2336,'Data Cleaning in Medical Examin'!$J$2:$J$2336)</f>
        <v>No</v>
      </c>
      <c r="J1737" t="str">
        <f>_xlfn.XLOOKUP(A1737,'Data Cleaning in Medical Examin'!$A$2:$A$2336,'Data Cleaning in Medical Examin'!$C$2:$C$2336)</f>
        <v>Obesity</v>
      </c>
      <c r="K1737" t="str">
        <f>_xlfn.XLOOKUP(A1737,'Data Cleaning in Medical Examin'!$A$2:$A$2336,'Data Cleaning in Medical Examin'!$E$2:$E$2336)</f>
        <v>Normal</v>
      </c>
      <c r="L1737" t="str">
        <f>_xlfn.XLOOKUP(A1737,'DataCleaning in Hospitalisation'!$A$2:$A$2339,'DataCleaning in Hospitalisation'!$E$2:$E$2339)</f>
        <v>17-Jun-1993</v>
      </c>
      <c r="M1737" s="30">
        <f>_xlfn.XLOOKUP(A1737,'DataCleaning in Hospitalisation'!$A$2:$A$2339,'DataCleaning in Hospitalisation'!$H$2:$H$2339)</f>
        <v>5209.58</v>
      </c>
      <c r="N1737" t="str">
        <f>_xlfn.XLOOKUP(A1737,'DataCleaning in Hospitalisation'!$A$2:$A$2339,'DataCleaning in Hospitalisation'!$I$2:$I$2339)</f>
        <v>tier - 3</v>
      </c>
      <c r="O1737" t="str">
        <f>_xlfn.XLOOKUP(A1737,'DataCleaning in Hospitalisation'!$A$2:$A$2339,'DataCleaning in Hospitalisation'!$J$2:$J$2339)</f>
        <v>tier - 3</v>
      </c>
      <c r="P1737" t="str">
        <f>_xlfn.XLOOKUP(A1737,'DataCleaning in Hospitalisation'!$A$2:$A$2339,'DataCleaning in Hospitalisation'!$K$2:$K$2339)</f>
        <v>R1017</v>
      </c>
      <c r="Q1737">
        <f>_xlfn.XLOOKUP(A1737,'DataCleaning in Hospitalisation'!$A$2:$A$2339,'DataCleaning in Hospitalisation'!$F$2:$F$2339)</f>
        <v>30</v>
      </c>
      <c r="U1737" s="4" t="s">
        <v>1107</v>
      </c>
      <c r="V1737">
        <v>1</v>
      </c>
      <c r="X1737" s="4" t="s">
        <v>1909</v>
      </c>
      <c r="Y1737" s="30">
        <v>21797</v>
      </c>
      <c r="AJ1737" s="4" t="s">
        <v>1909</v>
      </c>
      <c r="AK1737" s="30">
        <v>21797</v>
      </c>
    </row>
    <row r="1738" spans="1:37" x14ac:dyDescent="0.3">
      <c r="A1738" t="s">
        <v>629</v>
      </c>
      <c r="B1738" t="str">
        <f>_xlfn.XLOOKUP(A1738,'Customer Names'!$A$2:$A$2336,'Customer Names'!$C$2:$C$2336)</f>
        <v xml:space="preserve"> Mr.Ian</v>
      </c>
      <c r="C1738" s="41">
        <f>_xlfn.XLOOKUP(A1738,'Data Cleaning in Medical Examin'!$A$2:$A$2336,'Data Cleaning in Medical Examin'!$B$2:$B$2336)</f>
        <v>22.515000000000001</v>
      </c>
      <c r="D1738">
        <f>_xlfn.XLOOKUP(A1738,'Data Cleaning in Medical Examin'!$A$2:$A$2336,'Data Cleaning in Medical Examin'!$D$2:$D$2336)</f>
        <v>4.37</v>
      </c>
      <c r="E1738" t="str">
        <f>_xlfn.XLOOKUP(A1738,'Data Cleaning in Medical Examin'!$A$2:$A$2336,'Data Cleaning in Medical Examin'!$F$2:$F$2336)</f>
        <v>No</v>
      </c>
      <c r="F1738" t="str">
        <f>_xlfn.XLOOKUP(A1738,'Data Cleaning in Medical Examin'!$A$2:$A$2336,'Data Cleaning in Medical Examin'!$G$2:$G$2336)</f>
        <v>No</v>
      </c>
      <c r="G1738" t="str">
        <f>_xlfn.XLOOKUP(A1738,'Data Cleaning in Medical Examin'!$A$2:$A$2336,'Data Cleaning in Medical Examin'!$H$2:$H$2336)</f>
        <v>Yes</v>
      </c>
      <c r="H1738" t="str">
        <f>_xlfn.XLOOKUP(A1738,'Data Cleaning in Medical Examin'!$A$2:$A$2336,'Data Cleaning in Medical Examin'!$I$2:$I$2336)</f>
        <v>1 Major Surgery</v>
      </c>
      <c r="I1738" t="str">
        <f>_xlfn.XLOOKUP(A1738,'Data Cleaning in Medical Examin'!$A$2:$A$2336,'Data Cleaning in Medical Examin'!$J$2:$J$2336)</f>
        <v>No</v>
      </c>
      <c r="J1738" t="str">
        <f>_xlfn.XLOOKUP(A1738,'Data Cleaning in Medical Examin'!$A$2:$A$2336,'Data Cleaning in Medical Examin'!$C$2:$C$2336)</f>
        <v>Normal Weight</v>
      </c>
      <c r="K1738" t="str">
        <f>_xlfn.XLOOKUP(A1738,'Data Cleaning in Medical Examin'!$A$2:$A$2336,'Data Cleaning in Medical Examin'!$E$2:$E$2336)</f>
        <v>Normal</v>
      </c>
      <c r="L1738" t="str">
        <f>_xlfn.XLOOKUP(A1738,'DataCleaning in Hospitalisation'!$A$2:$A$2339,'DataCleaning in Hospitalisation'!$E$2:$E$2339)</f>
        <v>24-Oct-1983</v>
      </c>
      <c r="M1738" s="30">
        <f>_xlfn.XLOOKUP(A1738,'DataCleaning in Hospitalisation'!$A$2:$A$2339,'DataCleaning in Hospitalisation'!$H$2:$H$2339)</f>
        <v>5207.97</v>
      </c>
      <c r="N1738" t="str">
        <f>_xlfn.XLOOKUP(A1738,'DataCleaning in Hospitalisation'!$A$2:$A$2339,'DataCleaning in Hospitalisation'!$I$2:$I$2339)</f>
        <v>tier - 2</v>
      </c>
      <c r="O1738" t="str">
        <f>_xlfn.XLOOKUP(A1738,'DataCleaning in Hospitalisation'!$A$2:$A$2339,'DataCleaning in Hospitalisation'!$J$2:$J$2339)</f>
        <v>tier - 2</v>
      </c>
      <c r="P1738" t="str">
        <f>_xlfn.XLOOKUP(A1738,'DataCleaning in Hospitalisation'!$A$2:$A$2339,'DataCleaning in Hospitalisation'!$K$2:$K$2339)</f>
        <v>R1012</v>
      </c>
      <c r="Q1738">
        <f>_xlfn.XLOOKUP(A1738,'DataCleaning in Hospitalisation'!$A$2:$A$2339,'DataCleaning in Hospitalisation'!$F$2:$F$2339)</f>
        <v>40</v>
      </c>
      <c r="U1738" s="46" t="s">
        <v>6</v>
      </c>
      <c r="V1738">
        <v>1</v>
      </c>
      <c r="X1738" s="4" t="s">
        <v>1908</v>
      </c>
      <c r="Y1738" s="30">
        <v>21774.32</v>
      </c>
      <c r="AJ1738" s="4" t="s">
        <v>1908</v>
      </c>
      <c r="AK1738" s="30">
        <v>21774.32</v>
      </c>
    </row>
    <row r="1739" spans="1:37" x14ac:dyDescent="0.3">
      <c r="A1739" t="s">
        <v>628</v>
      </c>
      <c r="B1739" t="str">
        <f>_xlfn.XLOOKUP(A1739,'Customer Names'!$A$2:$A$2336,'Customer Names'!$C$2:$C$2336)</f>
        <v xml:space="preserve"> Mr.Alex</v>
      </c>
      <c r="C1739" s="41">
        <f>_xlfn.XLOOKUP(A1739,'Data Cleaning in Medical Examin'!$A$2:$A$2336,'Data Cleaning in Medical Examin'!$B$2:$B$2336)</f>
        <v>18.239999999999998</v>
      </c>
      <c r="D1739">
        <f>_xlfn.XLOOKUP(A1739,'Data Cleaning in Medical Examin'!$A$2:$A$2336,'Data Cleaning in Medical Examin'!$D$2:$D$2336)</f>
        <v>5.31</v>
      </c>
      <c r="E1739" t="str">
        <f>_xlfn.XLOOKUP(A1739,'Data Cleaning in Medical Examin'!$A$2:$A$2336,'Data Cleaning in Medical Examin'!$F$2:$F$2336)</f>
        <v>Yes</v>
      </c>
      <c r="F1739" t="str">
        <f>_xlfn.XLOOKUP(A1739,'Data Cleaning in Medical Examin'!$A$2:$A$2336,'Data Cleaning in Medical Examin'!$G$2:$G$2336)</f>
        <v>No</v>
      </c>
      <c r="G1739" t="str">
        <f>_xlfn.XLOOKUP(A1739,'Data Cleaning in Medical Examin'!$A$2:$A$2336,'Data Cleaning in Medical Examin'!$H$2:$H$2336)</f>
        <v>Yes</v>
      </c>
      <c r="H1739" t="str">
        <f>_xlfn.XLOOKUP(A1739,'Data Cleaning in Medical Examin'!$A$2:$A$2336,'Data Cleaning in Medical Examin'!$I$2:$I$2336)</f>
        <v>1 Major Surgery</v>
      </c>
      <c r="I1739" t="str">
        <f>_xlfn.XLOOKUP(A1739,'Data Cleaning in Medical Examin'!$A$2:$A$2336,'Data Cleaning in Medical Examin'!$J$2:$J$2336)</f>
        <v>No</v>
      </c>
      <c r="J1739" t="str">
        <f>_xlfn.XLOOKUP(A1739,'Data Cleaning in Medical Examin'!$A$2:$A$2336,'Data Cleaning in Medical Examin'!$C$2:$C$2336)</f>
        <v>Under Weight</v>
      </c>
      <c r="K1739" t="str">
        <f>_xlfn.XLOOKUP(A1739,'Data Cleaning in Medical Examin'!$A$2:$A$2336,'Data Cleaning in Medical Examin'!$E$2:$E$2336)</f>
        <v>Normal</v>
      </c>
      <c r="L1739" t="str">
        <f>_xlfn.XLOOKUP(A1739,'DataCleaning in Hospitalisation'!$A$2:$A$2339,'DataCleaning in Hospitalisation'!$E$2:$E$2339)</f>
        <v>6-Jun-2004</v>
      </c>
      <c r="M1739" s="30">
        <f>_xlfn.XLOOKUP(A1739,'DataCleaning in Hospitalisation'!$A$2:$A$2339,'DataCleaning in Hospitalisation'!$H$2:$H$2339)</f>
        <v>5198.6899999999996</v>
      </c>
      <c r="N1739" t="str">
        <f>_xlfn.XLOOKUP(A1739,'DataCleaning in Hospitalisation'!$A$2:$A$2339,'DataCleaning in Hospitalisation'!$I$2:$I$2339)</f>
        <v>tier - 2</v>
      </c>
      <c r="O1739" t="str">
        <f>_xlfn.XLOOKUP(A1739,'DataCleaning in Hospitalisation'!$A$2:$A$2339,'DataCleaning in Hospitalisation'!$J$2:$J$2339)</f>
        <v>tier - 2</v>
      </c>
      <c r="P1739" t="str">
        <f>_xlfn.XLOOKUP(A1739,'DataCleaning in Hospitalisation'!$A$2:$A$2339,'DataCleaning in Hospitalisation'!$K$2:$K$2339)</f>
        <v>R1022</v>
      </c>
      <c r="Q1739">
        <f>_xlfn.XLOOKUP(A1739,'DataCleaning in Hospitalisation'!$A$2:$A$2339,'DataCleaning in Hospitalisation'!$F$2:$F$2339)</f>
        <v>19</v>
      </c>
      <c r="U1739" s="50" t="s">
        <v>2418</v>
      </c>
      <c r="V1739">
        <v>1</v>
      </c>
      <c r="X1739" s="4" t="s">
        <v>2322</v>
      </c>
      <c r="Y1739" s="30">
        <v>43753.34</v>
      </c>
      <c r="AJ1739" s="4" t="s">
        <v>2322</v>
      </c>
      <c r="AK1739" s="30">
        <v>43753.34</v>
      </c>
    </row>
    <row r="1740" spans="1:37" x14ac:dyDescent="0.3">
      <c r="A1740" t="s">
        <v>626</v>
      </c>
      <c r="B1740" t="str">
        <f>_xlfn.XLOOKUP(A1740,'Customer Names'!$A$2:$A$2336,'Customer Names'!$C$2:$C$2336)</f>
        <v xml:space="preserve"> Mr.Richard</v>
      </c>
      <c r="C1740" s="41">
        <f>_xlfn.XLOOKUP(A1740,'Data Cleaning in Medical Examin'!$A$2:$A$2336,'Data Cleaning in Medical Examin'!$B$2:$B$2336)</f>
        <v>37.28</v>
      </c>
      <c r="D1740">
        <f>_xlfn.XLOOKUP(A1740,'Data Cleaning in Medical Examin'!$A$2:$A$2336,'Data Cleaning in Medical Examin'!$D$2:$D$2336)</f>
        <v>4.66</v>
      </c>
      <c r="E1740" t="str">
        <f>_xlfn.XLOOKUP(A1740,'Data Cleaning in Medical Examin'!$A$2:$A$2336,'Data Cleaning in Medical Examin'!$F$2:$F$2336)</f>
        <v>No</v>
      </c>
      <c r="F1740" t="str">
        <f>_xlfn.XLOOKUP(A1740,'Data Cleaning in Medical Examin'!$A$2:$A$2336,'Data Cleaning in Medical Examin'!$G$2:$G$2336)</f>
        <v>Yes</v>
      </c>
      <c r="G1740" t="str">
        <f>_xlfn.XLOOKUP(A1740,'Data Cleaning in Medical Examin'!$A$2:$A$2336,'Data Cleaning in Medical Examin'!$H$2:$H$2336)</f>
        <v>No</v>
      </c>
      <c r="H1740" t="str">
        <f>_xlfn.XLOOKUP(A1740,'Data Cleaning in Medical Examin'!$A$2:$A$2336,'Data Cleaning in Medical Examin'!$I$2:$I$2336)</f>
        <v>1 Major Surgery</v>
      </c>
      <c r="I1740" t="str">
        <f>_xlfn.XLOOKUP(A1740,'Data Cleaning in Medical Examin'!$A$2:$A$2336,'Data Cleaning in Medical Examin'!$J$2:$J$2336)</f>
        <v>No</v>
      </c>
      <c r="J1740" t="str">
        <f>_xlfn.XLOOKUP(A1740,'Data Cleaning in Medical Examin'!$A$2:$A$2336,'Data Cleaning in Medical Examin'!$C$2:$C$2336)</f>
        <v>Obesity</v>
      </c>
      <c r="K1740" t="str">
        <f>_xlfn.XLOOKUP(A1740,'Data Cleaning in Medical Examin'!$A$2:$A$2336,'Data Cleaning in Medical Examin'!$E$2:$E$2336)</f>
        <v>Normal</v>
      </c>
      <c r="L1740" t="str">
        <f>_xlfn.XLOOKUP(A1740,'DataCleaning in Hospitalisation'!$A$2:$A$2339,'DataCleaning in Hospitalisation'!$E$2:$E$2339)</f>
        <v>12-Sep-1979</v>
      </c>
      <c r="M1740" s="30">
        <f>_xlfn.XLOOKUP(A1740,'DataCleaning in Hospitalisation'!$A$2:$A$2339,'DataCleaning in Hospitalisation'!$H$2:$H$2339)</f>
        <v>5195.58</v>
      </c>
      <c r="N1740" t="str">
        <f>_xlfn.XLOOKUP(A1740,'DataCleaning in Hospitalisation'!$A$2:$A$2339,'DataCleaning in Hospitalisation'!$I$2:$I$2339)</f>
        <v>tier - 2</v>
      </c>
      <c r="O1740" t="str">
        <f>_xlfn.XLOOKUP(A1740,'DataCleaning in Hospitalisation'!$A$2:$A$2339,'DataCleaning in Hospitalisation'!$J$2:$J$2339)</f>
        <v>tier - 2</v>
      </c>
      <c r="P1740" t="str">
        <f>_xlfn.XLOOKUP(A1740,'DataCleaning in Hospitalisation'!$A$2:$A$2339,'DataCleaning in Hospitalisation'!$K$2:$K$2339)</f>
        <v>R1013</v>
      </c>
      <c r="Q1740">
        <f>_xlfn.XLOOKUP(A1740,'DataCleaning in Hospitalisation'!$A$2:$A$2339,'DataCleaning in Hospitalisation'!$F$2:$F$2339)</f>
        <v>44</v>
      </c>
      <c r="U1740" s="51" t="s">
        <v>7</v>
      </c>
      <c r="V1740">
        <v>1</v>
      </c>
      <c r="X1740" s="4" t="s">
        <v>1907</v>
      </c>
      <c r="Y1740" s="30">
        <v>21771.34</v>
      </c>
      <c r="AJ1740" s="4" t="s">
        <v>1907</v>
      </c>
      <c r="AK1740" s="30">
        <v>21771.34</v>
      </c>
    </row>
    <row r="1741" spans="1:37" x14ac:dyDescent="0.3">
      <c r="A1741" t="s">
        <v>625</v>
      </c>
      <c r="B1741" t="str">
        <f>_xlfn.XLOOKUP(A1741,'Customer Names'!$A$2:$A$2336,'Customer Names'!$C$2:$C$2336)</f>
        <v xml:space="preserve"> Ms.Jacqueline</v>
      </c>
      <c r="C1741" s="41">
        <f>_xlfn.XLOOKUP(A1741,'Data Cleaning in Medical Examin'!$A$2:$A$2336,'Data Cleaning in Medical Examin'!$B$2:$B$2336)</f>
        <v>18.2</v>
      </c>
      <c r="D1741">
        <f>_xlfn.XLOOKUP(A1741,'Data Cleaning in Medical Examin'!$A$2:$A$2336,'Data Cleaning in Medical Examin'!$D$2:$D$2336)</f>
        <v>6.19</v>
      </c>
      <c r="E1741" t="str">
        <f>_xlfn.XLOOKUP(A1741,'Data Cleaning in Medical Examin'!$A$2:$A$2336,'Data Cleaning in Medical Examin'!$F$2:$F$2336)</f>
        <v>No</v>
      </c>
      <c r="F1741" t="str">
        <f>_xlfn.XLOOKUP(A1741,'Data Cleaning in Medical Examin'!$A$2:$A$2336,'Data Cleaning in Medical Examin'!$G$2:$G$2336)</f>
        <v>No</v>
      </c>
      <c r="G1741" t="str">
        <f>_xlfn.XLOOKUP(A1741,'Data Cleaning in Medical Examin'!$A$2:$A$2336,'Data Cleaning in Medical Examin'!$H$2:$H$2336)</f>
        <v>Yes</v>
      </c>
      <c r="H1741" t="str">
        <f>_xlfn.XLOOKUP(A1741,'Data Cleaning in Medical Examin'!$A$2:$A$2336,'Data Cleaning in Medical Examin'!$I$2:$I$2336)</f>
        <v>1 Major Surgery</v>
      </c>
      <c r="I1741" t="str">
        <f>_xlfn.XLOOKUP(A1741,'Data Cleaning in Medical Examin'!$A$2:$A$2336,'Data Cleaning in Medical Examin'!$J$2:$J$2336)</f>
        <v>No</v>
      </c>
      <c r="J1741" t="str">
        <f>_xlfn.XLOOKUP(A1741,'Data Cleaning in Medical Examin'!$A$2:$A$2336,'Data Cleaning in Medical Examin'!$C$2:$C$2336)</f>
        <v>Under Weight</v>
      </c>
      <c r="K1741" t="str">
        <f>_xlfn.XLOOKUP(A1741,'Data Cleaning in Medical Examin'!$A$2:$A$2336,'Data Cleaning in Medical Examin'!$E$2:$E$2336)</f>
        <v>Prediabetes</v>
      </c>
      <c r="L1741" t="str">
        <f>_xlfn.XLOOKUP(A1741,'DataCleaning in Hospitalisation'!$A$2:$A$2339,'DataCleaning in Hospitalisation'!$E$2:$E$2339)</f>
        <v>16-Oct-1984</v>
      </c>
      <c r="M1741" s="30">
        <f>_xlfn.XLOOKUP(A1741,'DataCleaning in Hospitalisation'!$A$2:$A$2339,'DataCleaning in Hospitalisation'!$H$2:$H$2339)</f>
        <v>5177.12</v>
      </c>
      <c r="N1741" t="str">
        <f>_xlfn.XLOOKUP(A1741,'DataCleaning in Hospitalisation'!$A$2:$A$2339,'DataCleaning in Hospitalisation'!$I$2:$I$2339)</f>
        <v>tier - 2</v>
      </c>
      <c r="O1741" t="str">
        <f>_xlfn.XLOOKUP(A1741,'DataCleaning in Hospitalisation'!$A$2:$A$2339,'DataCleaning in Hospitalisation'!$J$2:$J$2339)</f>
        <v>tier - 1</v>
      </c>
      <c r="P1741" t="str">
        <f>_xlfn.XLOOKUP(A1741,'DataCleaning in Hospitalisation'!$A$2:$A$2339,'DataCleaning in Hospitalisation'!$K$2:$K$2339)</f>
        <v>R1013</v>
      </c>
      <c r="Q1741">
        <f>_xlfn.XLOOKUP(A1741,'DataCleaning in Hospitalisation'!$A$2:$A$2339,'DataCleaning in Hospitalisation'!$F$2:$F$2339)</f>
        <v>39</v>
      </c>
      <c r="U1741" s="52" t="s">
        <v>2372</v>
      </c>
      <c r="V1741">
        <v>1</v>
      </c>
      <c r="X1741" s="4" t="s">
        <v>1906</v>
      </c>
      <c r="Y1741" s="30">
        <v>21677.279999999999</v>
      </c>
      <c r="AJ1741" s="4" t="s">
        <v>1906</v>
      </c>
      <c r="AK1741" s="30">
        <v>21677.279999999999</v>
      </c>
    </row>
    <row r="1742" spans="1:37" x14ac:dyDescent="0.3">
      <c r="A1742" t="s">
        <v>624</v>
      </c>
      <c r="B1742" t="str">
        <f>_xlfn.XLOOKUP(A1742,'Customer Names'!$A$2:$A$2336,'Customer Names'!$C$2:$C$2336)</f>
        <v xml:space="preserve"> Ms.Cindy</v>
      </c>
      <c r="C1742" s="41">
        <f>_xlfn.XLOOKUP(A1742,'Data Cleaning in Medical Examin'!$A$2:$A$2336,'Data Cleaning in Medical Examin'!$B$2:$B$2336)</f>
        <v>20.53</v>
      </c>
      <c r="D1742">
        <f>_xlfn.XLOOKUP(A1742,'Data Cleaning in Medical Examin'!$A$2:$A$2336,'Data Cleaning in Medical Examin'!$D$2:$D$2336)</f>
        <v>4.8600000000000003</v>
      </c>
      <c r="E1742" t="str">
        <f>_xlfn.XLOOKUP(A1742,'Data Cleaning in Medical Examin'!$A$2:$A$2336,'Data Cleaning in Medical Examin'!$F$2:$F$2336)</f>
        <v>No</v>
      </c>
      <c r="F1742" t="str">
        <f>_xlfn.XLOOKUP(A1742,'Data Cleaning in Medical Examin'!$A$2:$A$2336,'Data Cleaning in Medical Examin'!$G$2:$G$2336)</f>
        <v>No</v>
      </c>
      <c r="G1742" t="str">
        <f>_xlfn.XLOOKUP(A1742,'Data Cleaning in Medical Examin'!$A$2:$A$2336,'Data Cleaning in Medical Examin'!$H$2:$H$2336)</f>
        <v>No</v>
      </c>
      <c r="H1742" t="str">
        <f>_xlfn.XLOOKUP(A1742,'Data Cleaning in Medical Examin'!$A$2:$A$2336,'Data Cleaning in Medical Examin'!$I$2:$I$2336)</f>
        <v>1 Major Surgery</v>
      </c>
      <c r="I1742" t="str">
        <f>_xlfn.XLOOKUP(A1742,'Data Cleaning in Medical Examin'!$A$2:$A$2336,'Data Cleaning in Medical Examin'!$J$2:$J$2336)</f>
        <v>No</v>
      </c>
      <c r="J1742" t="str">
        <f>_xlfn.XLOOKUP(A1742,'Data Cleaning in Medical Examin'!$A$2:$A$2336,'Data Cleaning in Medical Examin'!$C$2:$C$2336)</f>
        <v>Normal Weight</v>
      </c>
      <c r="K1742" t="str">
        <f>_xlfn.XLOOKUP(A1742,'Data Cleaning in Medical Examin'!$A$2:$A$2336,'Data Cleaning in Medical Examin'!$E$2:$E$2336)</f>
        <v>Normal</v>
      </c>
      <c r="L1742" t="str">
        <f>_xlfn.XLOOKUP(A1742,'DataCleaning in Hospitalisation'!$A$2:$A$2339,'DataCleaning in Hospitalisation'!$E$2:$E$2339)</f>
        <v>29-Aug-1991</v>
      </c>
      <c r="M1742" s="30">
        <f>_xlfn.XLOOKUP(A1742,'DataCleaning in Hospitalisation'!$A$2:$A$2339,'DataCleaning in Hospitalisation'!$H$2:$H$2339)</f>
        <v>5166.96</v>
      </c>
      <c r="N1742" t="str">
        <f>_xlfn.XLOOKUP(A1742,'DataCleaning in Hospitalisation'!$A$2:$A$2339,'DataCleaning in Hospitalisation'!$I$2:$I$2339)</f>
        <v>tier - 2</v>
      </c>
      <c r="O1742" t="str">
        <f>_xlfn.XLOOKUP(A1742,'DataCleaning in Hospitalisation'!$A$2:$A$2339,'DataCleaning in Hospitalisation'!$J$2:$J$2339)</f>
        <v>tier - 2</v>
      </c>
      <c r="P1742" t="str">
        <f>_xlfn.XLOOKUP(A1742,'DataCleaning in Hospitalisation'!$A$2:$A$2339,'DataCleaning in Hospitalisation'!$K$2:$K$2339)</f>
        <v>R1012</v>
      </c>
      <c r="Q1742">
        <f>_xlfn.XLOOKUP(A1742,'DataCleaning in Hospitalisation'!$A$2:$A$2339,'DataCleaning in Hospitalisation'!$F$2:$F$2339)</f>
        <v>32</v>
      </c>
      <c r="U1742" s="53" t="s">
        <v>2372</v>
      </c>
      <c r="V1742">
        <v>1</v>
      </c>
      <c r="X1742" s="4" t="s">
        <v>1905</v>
      </c>
      <c r="Y1742" s="30">
        <v>21661.16</v>
      </c>
      <c r="AJ1742" s="4" t="s">
        <v>1905</v>
      </c>
      <c r="AK1742" s="30">
        <v>21661.16</v>
      </c>
    </row>
    <row r="1743" spans="1:37" x14ac:dyDescent="0.3">
      <c r="A1743" t="s">
        <v>623</v>
      </c>
      <c r="B1743" t="str">
        <f>_xlfn.XLOOKUP(A1743,'Customer Names'!$A$2:$A$2336,'Customer Names'!$C$2:$C$2336)</f>
        <v xml:space="preserve"> Ms.Marcia</v>
      </c>
      <c r="C1743" s="41">
        <f>_xlfn.XLOOKUP(A1743,'Data Cleaning in Medical Examin'!$A$2:$A$2336,'Data Cleaning in Medical Examin'!$B$2:$B$2336)</f>
        <v>23.79</v>
      </c>
      <c r="D1743">
        <f>_xlfn.XLOOKUP(A1743,'Data Cleaning in Medical Examin'!$A$2:$A$2336,'Data Cleaning in Medical Examin'!$D$2:$D$2336)</f>
        <v>4.74</v>
      </c>
      <c r="E1743" t="str">
        <f>_xlfn.XLOOKUP(A1743,'Data Cleaning in Medical Examin'!$A$2:$A$2336,'Data Cleaning in Medical Examin'!$F$2:$F$2336)</f>
        <v>No</v>
      </c>
      <c r="F1743" t="str">
        <f>_xlfn.XLOOKUP(A1743,'Data Cleaning in Medical Examin'!$A$2:$A$2336,'Data Cleaning in Medical Examin'!$G$2:$G$2336)</f>
        <v>No</v>
      </c>
      <c r="G1743" t="str">
        <f>_xlfn.XLOOKUP(A1743,'Data Cleaning in Medical Examin'!$A$2:$A$2336,'Data Cleaning in Medical Examin'!$H$2:$H$2336)</f>
        <v>No</v>
      </c>
      <c r="H1743" t="str">
        <f>_xlfn.XLOOKUP(A1743,'Data Cleaning in Medical Examin'!$A$2:$A$2336,'Data Cleaning in Medical Examin'!$I$2:$I$2336)</f>
        <v>No Major Surgery</v>
      </c>
      <c r="I1743" t="str">
        <f>_xlfn.XLOOKUP(A1743,'Data Cleaning in Medical Examin'!$A$2:$A$2336,'Data Cleaning in Medical Examin'!$J$2:$J$2336)</f>
        <v>No</v>
      </c>
      <c r="J1743" t="str">
        <f>_xlfn.XLOOKUP(A1743,'Data Cleaning in Medical Examin'!$A$2:$A$2336,'Data Cleaning in Medical Examin'!$C$2:$C$2336)</f>
        <v>Normal Weight</v>
      </c>
      <c r="K1743" t="str">
        <f>_xlfn.XLOOKUP(A1743,'Data Cleaning in Medical Examin'!$A$2:$A$2336,'Data Cleaning in Medical Examin'!$E$2:$E$2336)</f>
        <v>Normal</v>
      </c>
      <c r="L1743" t="str">
        <f>_xlfn.XLOOKUP(A1743,'DataCleaning in Hospitalisation'!$A$2:$A$2339,'DataCleaning in Hospitalisation'!$E$2:$E$2339)</f>
        <v>9-Oct-1990</v>
      </c>
      <c r="M1743" s="30">
        <f>_xlfn.XLOOKUP(A1743,'DataCleaning in Hospitalisation'!$A$2:$A$2339,'DataCleaning in Hospitalisation'!$H$2:$H$2339)</f>
        <v>5152.13</v>
      </c>
      <c r="N1743" t="str">
        <f>_xlfn.XLOOKUP(A1743,'DataCleaning in Hospitalisation'!$A$2:$A$2339,'DataCleaning in Hospitalisation'!$I$2:$I$2339)</f>
        <v>tier - 2</v>
      </c>
      <c r="O1743" t="str">
        <f>_xlfn.XLOOKUP(A1743,'DataCleaning in Hospitalisation'!$A$2:$A$2339,'DataCleaning in Hospitalisation'!$J$2:$J$2339)</f>
        <v>tier - 2</v>
      </c>
      <c r="P1743" t="str">
        <f>_xlfn.XLOOKUP(A1743,'DataCleaning in Hospitalisation'!$A$2:$A$2339,'DataCleaning in Hospitalisation'!$K$2:$K$2339)</f>
        <v>R1011</v>
      </c>
      <c r="Q1743">
        <f>_xlfn.XLOOKUP(A1743,'DataCleaning in Hospitalisation'!$A$2:$A$2339,'DataCleaning in Hospitalisation'!$F$2:$F$2339)</f>
        <v>33</v>
      </c>
      <c r="U1743" s="4" t="s">
        <v>2242</v>
      </c>
      <c r="V1743">
        <v>1</v>
      </c>
      <c r="X1743" s="4" t="s">
        <v>1904</v>
      </c>
      <c r="Y1743" s="30">
        <v>21659.93</v>
      </c>
      <c r="AJ1743" s="4" t="s">
        <v>1904</v>
      </c>
      <c r="AK1743" s="30">
        <v>21659.93</v>
      </c>
    </row>
    <row r="1744" spans="1:37" x14ac:dyDescent="0.3">
      <c r="A1744" t="s">
        <v>622</v>
      </c>
      <c r="B1744" t="str">
        <f>_xlfn.XLOOKUP(A1744,'Customer Names'!$A$2:$A$2336,'Customer Names'!$C$2:$C$2336)</f>
        <v xml:space="preserve"> Ms.Samantha</v>
      </c>
      <c r="C1744" s="41">
        <f>_xlfn.XLOOKUP(A1744,'Data Cleaning in Medical Examin'!$A$2:$A$2336,'Data Cleaning in Medical Examin'!$B$2:$B$2336)</f>
        <v>29.8</v>
      </c>
      <c r="D1744">
        <f>_xlfn.XLOOKUP(A1744,'Data Cleaning in Medical Examin'!$A$2:$A$2336,'Data Cleaning in Medical Examin'!$D$2:$D$2336)</f>
        <v>6.03</v>
      </c>
      <c r="E1744" t="str">
        <f>_xlfn.XLOOKUP(A1744,'Data Cleaning in Medical Examin'!$A$2:$A$2336,'Data Cleaning in Medical Examin'!$F$2:$F$2336)</f>
        <v>No</v>
      </c>
      <c r="F1744" t="str">
        <f>_xlfn.XLOOKUP(A1744,'Data Cleaning in Medical Examin'!$A$2:$A$2336,'Data Cleaning in Medical Examin'!$G$2:$G$2336)</f>
        <v>No</v>
      </c>
      <c r="G1744" t="str">
        <f>_xlfn.XLOOKUP(A1744,'Data Cleaning in Medical Examin'!$A$2:$A$2336,'Data Cleaning in Medical Examin'!$H$2:$H$2336)</f>
        <v>No</v>
      </c>
      <c r="H1744" t="str">
        <f>_xlfn.XLOOKUP(A1744,'Data Cleaning in Medical Examin'!$A$2:$A$2336,'Data Cleaning in Medical Examin'!$I$2:$I$2336)</f>
        <v>No Major Surgery</v>
      </c>
      <c r="I1744" t="str">
        <f>_xlfn.XLOOKUP(A1744,'Data Cleaning in Medical Examin'!$A$2:$A$2336,'Data Cleaning in Medical Examin'!$J$2:$J$2336)</f>
        <v>No</v>
      </c>
      <c r="J1744" t="str">
        <f>_xlfn.XLOOKUP(A1744,'Data Cleaning in Medical Examin'!$A$2:$A$2336,'Data Cleaning in Medical Examin'!$C$2:$C$2336)</f>
        <v>Over Weight</v>
      </c>
      <c r="K1744" t="str">
        <f>_xlfn.XLOOKUP(A1744,'Data Cleaning in Medical Examin'!$A$2:$A$2336,'Data Cleaning in Medical Examin'!$E$2:$E$2336)</f>
        <v>Prediabetes</v>
      </c>
      <c r="L1744" t="str">
        <f>_xlfn.XLOOKUP(A1744,'DataCleaning in Hospitalisation'!$A$2:$A$2339,'DataCleaning in Hospitalisation'!$E$2:$E$2339)</f>
        <v>22-Aug-1990</v>
      </c>
      <c r="M1744" s="30">
        <f>_xlfn.XLOOKUP(A1744,'DataCleaning in Hospitalisation'!$A$2:$A$2339,'DataCleaning in Hospitalisation'!$H$2:$H$2339)</f>
        <v>5148.55</v>
      </c>
      <c r="N1744" t="str">
        <f>_xlfn.XLOOKUP(A1744,'DataCleaning in Hospitalisation'!$A$2:$A$2339,'DataCleaning in Hospitalisation'!$I$2:$I$2339)</f>
        <v>tier - 2</v>
      </c>
      <c r="O1744" t="str">
        <f>_xlfn.XLOOKUP(A1744,'DataCleaning in Hospitalisation'!$A$2:$A$2339,'DataCleaning in Hospitalisation'!$J$2:$J$2339)</f>
        <v>tier - 2</v>
      </c>
      <c r="P1744" t="str">
        <f>_xlfn.XLOOKUP(A1744,'DataCleaning in Hospitalisation'!$A$2:$A$2339,'DataCleaning in Hospitalisation'!$K$2:$K$2339)</f>
        <v>R1024</v>
      </c>
      <c r="Q1744">
        <f>_xlfn.XLOOKUP(A1744,'DataCleaning in Hospitalisation'!$A$2:$A$2339,'DataCleaning in Hospitalisation'!$F$2:$F$2339)</f>
        <v>33</v>
      </c>
      <c r="U1744" s="46" t="s">
        <v>6</v>
      </c>
      <c r="V1744">
        <v>1</v>
      </c>
      <c r="X1744" s="4" t="s">
        <v>1903</v>
      </c>
      <c r="Y1744" s="30">
        <v>21595.38</v>
      </c>
      <c r="AJ1744" s="4" t="s">
        <v>1903</v>
      </c>
      <c r="AK1744" s="30">
        <v>21595.38</v>
      </c>
    </row>
    <row r="1745" spans="1:37" x14ac:dyDescent="0.3">
      <c r="A1745" t="s">
        <v>621</v>
      </c>
      <c r="B1745" t="str">
        <f>_xlfn.XLOOKUP(A1745,'Customer Names'!$A$2:$A$2336,'Customer Names'!$C$2:$C$2336)</f>
        <v xml:space="preserve"> Ms.Katie</v>
      </c>
      <c r="C1745" s="41">
        <f>_xlfn.XLOOKUP(A1745,'Data Cleaning in Medical Examin'!$A$2:$A$2336,'Data Cleaning in Medical Examin'!$B$2:$B$2336)</f>
        <v>31.54</v>
      </c>
      <c r="D1745">
        <f>_xlfn.XLOOKUP(A1745,'Data Cleaning in Medical Examin'!$A$2:$A$2336,'Data Cleaning in Medical Examin'!$D$2:$D$2336)</f>
        <v>4.71</v>
      </c>
      <c r="E1745" t="str">
        <f>_xlfn.XLOOKUP(A1745,'Data Cleaning in Medical Examin'!$A$2:$A$2336,'Data Cleaning in Medical Examin'!$F$2:$F$2336)</f>
        <v>No</v>
      </c>
      <c r="F1745" t="str">
        <f>_xlfn.XLOOKUP(A1745,'Data Cleaning in Medical Examin'!$A$2:$A$2336,'Data Cleaning in Medical Examin'!$G$2:$G$2336)</f>
        <v>No</v>
      </c>
      <c r="G1745" t="str">
        <f>_xlfn.XLOOKUP(A1745,'Data Cleaning in Medical Examin'!$A$2:$A$2336,'Data Cleaning in Medical Examin'!$H$2:$H$2336)</f>
        <v>No</v>
      </c>
      <c r="H1745" t="str">
        <f>_xlfn.XLOOKUP(A1745,'Data Cleaning in Medical Examin'!$A$2:$A$2336,'Data Cleaning in Medical Examin'!$I$2:$I$2336)</f>
        <v>No Major Surgery</v>
      </c>
      <c r="I1745" t="str">
        <f>_xlfn.XLOOKUP(A1745,'Data Cleaning in Medical Examin'!$A$2:$A$2336,'Data Cleaning in Medical Examin'!$J$2:$J$2336)</f>
        <v>No</v>
      </c>
      <c r="J1745" t="str">
        <f>_xlfn.XLOOKUP(A1745,'Data Cleaning in Medical Examin'!$A$2:$A$2336,'Data Cleaning in Medical Examin'!$C$2:$C$2336)</f>
        <v>Obesity</v>
      </c>
      <c r="K1745" t="str">
        <f>_xlfn.XLOOKUP(A1745,'Data Cleaning in Medical Examin'!$A$2:$A$2336,'Data Cleaning in Medical Examin'!$E$2:$E$2336)</f>
        <v>Normal</v>
      </c>
      <c r="L1745" t="str">
        <f>_xlfn.XLOOKUP(A1745,'DataCleaning in Hospitalisation'!$A$2:$A$2339,'DataCleaning in Hospitalisation'!$E$2:$E$2339)</f>
        <v>22-Aug-1984</v>
      </c>
      <c r="M1745" s="30">
        <f>_xlfn.XLOOKUP(A1745,'DataCleaning in Hospitalisation'!$A$2:$A$2339,'DataCleaning in Hospitalisation'!$H$2:$H$2339)</f>
        <v>5144.18</v>
      </c>
      <c r="N1745" t="str">
        <f>_xlfn.XLOOKUP(A1745,'DataCleaning in Hospitalisation'!$A$2:$A$2339,'DataCleaning in Hospitalisation'!$I$2:$I$2339)</f>
        <v>tier - 2</v>
      </c>
      <c r="O1745" t="str">
        <f>_xlfn.XLOOKUP(A1745,'DataCleaning in Hospitalisation'!$A$2:$A$2339,'DataCleaning in Hospitalisation'!$J$2:$J$2339)</f>
        <v>tier - 1</v>
      </c>
      <c r="P1745" t="str">
        <f>_xlfn.XLOOKUP(A1745,'DataCleaning in Hospitalisation'!$A$2:$A$2339,'DataCleaning in Hospitalisation'!$K$2:$K$2339)</f>
        <v>R1013</v>
      </c>
      <c r="Q1745">
        <f>_xlfn.XLOOKUP(A1745,'DataCleaning in Hospitalisation'!$A$2:$A$2339,'DataCleaning in Hospitalisation'!$F$2:$F$2339)</f>
        <v>39</v>
      </c>
      <c r="U1745" s="50" t="s">
        <v>2421</v>
      </c>
      <c r="V1745">
        <v>1</v>
      </c>
      <c r="X1745" s="4" t="s">
        <v>1902</v>
      </c>
      <c r="Y1745" s="30">
        <v>21472.48</v>
      </c>
      <c r="AJ1745" s="4" t="s">
        <v>1902</v>
      </c>
      <c r="AK1745" s="30">
        <v>21472.48</v>
      </c>
    </row>
    <row r="1746" spans="1:37" x14ac:dyDescent="0.3">
      <c r="A1746" t="s">
        <v>620</v>
      </c>
      <c r="B1746" t="str">
        <f>_xlfn.XLOOKUP(A1746,'Customer Names'!$A$2:$A$2336,'Customer Names'!$C$2:$C$2336)</f>
        <v xml:space="preserve"> Mr.John</v>
      </c>
      <c r="C1746" s="41">
        <f>_xlfn.XLOOKUP(A1746,'Data Cleaning in Medical Examin'!$A$2:$A$2336,'Data Cleaning in Medical Examin'!$B$2:$B$2336)</f>
        <v>20.82</v>
      </c>
      <c r="D1746">
        <f>_xlfn.XLOOKUP(A1746,'Data Cleaning in Medical Examin'!$A$2:$A$2336,'Data Cleaning in Medical Examin'!$D$2:$D$2336)</f>
        <v>5.55</v>
      </c>
      <c r="E1746" t="str">
        <f>_xlfn.XLOOKUP(A1746,'Data Cleaning in Medical Examin'!$A$2:$A$2336,'Data Cleaning in Medical Examin'!$F$2:$F$2336)</f>
        <v>No</v>
      </c>
      <c r="F1746" t="str">
        <f>_xlfn.XLOOKUP(A1746,'Data Cleaning in Medical Examin'!$A$2:$A$2336,'Data Cleaning in Medical Examin'!$G$2:$G$2336)</f>
        <v>No</v>
      </c>
      <c r="G1746" t="str">
        <f>_xlfn.XLOOKUP(A1746,'Data Cleaning in Medical Examin'!$A$2:$A$2336,'Data Cleaning in Medical Examin'!$H$2:$H$2336)</f>
        <v>No</v>
      </c>
      <c r="H1746" t="str">
        <f>_xlfn.XLOOKUP(A1746,'Data Cleaning in Medical Examin'!$A$2:$A$2336,'Data Cleaning in Medical Examin'!$I$2:$I$2336)</f>
        <v>1 Major Surgery</v>
      </c>
      <c r="I1746" t="str">
        <f>_xlfn.XLOOKUP(A1746,'Data Cleaning in Medical Examin'!$A$2:$A$2336,'Data Cleaning in Medical Examin'!$J$2:$J$2336)</f>
        <v>No</v>
      </c>
      <c r="J1746" t="str">
        <f>_xlfn.XLOOKUP(A1746,'Data Cleaning in Medical Examin'!$A$2:$A$2336,'Data Cleaning in Medical Examin'!$C$2:$C$2336)</f>
        <v>Normal Weight</v>
      </c>
      <c r="K1746" t="str">
        <f>_xlfn.XLOOKUP(A1746,'Data Cleaning in Medical Examin'!$A$2:$A$2336,'Data Cleaning in Medical Examin'!$E$2:$E$2336)</f>
        <v>Normal</v>
      </c>
      <c r="L1746" t="str">
        <f>_xlfn.XLOOKUP(A1746,'DataCleaning in Hospitalisation'!$A$2:$A$2339,'DataCleaning in Hospitalisation'!$E$2:$E$2339)</f>
        <v>10-Dec-1993</v>
      </c>
      <c r="M1746" s="30">
        <f>_xlfn.XLOOKUP(A1746,'DataCleaning in Hospitalisation'!$A$2:$A$2339,'DataCleaning in Hospitalisation'!$H$2:$H$2339)</f>
        <v>5138.26</v>
      </c>
      <c r="N1746" t="str">
        <f>_xlfn.XLOOKUP(A1746,'DataCleaning in Hospitalisation'!$A$2:$A$2339,'DataCleaning in Hospitalisation'!$I$2:$I$2339)</f>
        <v>tier - 2</v>
      </c>
      <c r="O1746" t="str">
        <f>_xlfn.XLOOKUP(A1746,'DataCleaning in Hospitalisation'!$A$2:$A$2339,'DataCleaning in Hospitalisation'!$J$2:$J$2339)</f>
        <v>tier - 2</v>
      </c>
      <c r="P1746" t="str">
        <f>_xlfn.XLOOKUP(A1746,'DataCleaning in Hospitalisation'!$A$2:$A$2339,'DataCleaning in Hospitalisation'!$K$2:$K$2339)</f>
        <v>R1013</v>
      </c>
      <c r="Q1746">
        <f>_xlfn.XLOOKUP(A1746,'DataCleaning in Hospitalisation'!$A$2:$A$2339,'DataCleaning in Hospitalisation'!$F$2:$F$2339)</f>
        <v>30</v>
      </c>
      <c r="U1746" s="51" t="s">
        <v>7</v>
      </c>
      <c r="V1746">
        <v>1</v>
      </c>
      <c r="X1746" s="4" t="s">
        <v>1901</v>
      </c>
      <c r="Y1746" s="30">
        <v>21348.71</v>
      </c>
      <c r="AJ1746" s="4" t="s">
        <v>1901</v>
      </c>
      <c r="AK1746" s="30">
        <v>21348.71</v>
      </c>
    </row>
    <row r="1747" spans="1:37" x14ac:dyDescent="0.3">
      <c r="A1747" t="s">
        <v>619</v>
      </c>
      <c r="B1747" t="str">
        <f>_xlfn.XLOOKUP(A1747,'Customer Names'!$A$2:$A$2336,'Customer Names'!$C$2:$C$2336)</f>
        <v xml:space="preserve"> Ms.Rachel</v>
      </c>
      <c r="C1747" s="41">
        <f>_xlfn.XLOOKUP(A1747,'Data Cleaning in Medical Examin'!$A$2:$A$2336,'Data Cleaning in Medical Examin'!$B$2:$B$2336)</f>
        <v>38.83</v>
      </c>
      <c r="D1747">
        <f>_xlfn.XLOOKUP(A1747,'Data Cleaning in Medical Examin'!$A$2:$A$2336,'Data Cleaning in Medical Examin'!$D$2:$D$2336)</f>
        <v>4.78</v>
      </c>
      <c r="E1747" t="str">
        <f>_xlfn.XLOOKUP(A1747,'Data Cleaning in Medical Examin'!$A$2:$A$2336,'Data Cleaning in Medical Examin'!$F$2:$F$2336)</f>
        <v>No</v>
      </c>
      <c r="F1747" t="str">
        <f>_xlfn.XLOOKUP(A1747,'Data Cleaning in Medical Examin'!$A$2:$A$2336,'Data Cleaning in Medical Examin'!$G$2:$G$2336)</f>
        <v>No</v>
      </c>
      <c r="G1747" t="str">
        <f>_xlfn.XLOOKUP(A1747,'Data Cleaning in Medical Examin'!$A$2:$A$2336,'Data Cleaning in Medical Examin'!$H$2:$H$2336)</f>
        <v>Yes</v>
      </c>
      <c r="H1747" t="str">
        <f>_xlfn.XLOOKUP(A1747,'Data Cleaning in Medical Examin'!$A$2:$A$2336,'Data Cleaning in Medical Examin'!$I$2:$I$2336)</f>
        <v>1 Major Surgery</v>
      </c>
      <c r="I1747" t="str">
        <f>_xlfn.XLOOKUP(A1747,'Data Cleaning in Medical Examin'!$A$2:$A$2336,'Data Cleaning in Medical Examin'!$J$2:$J$2336)</f>
        <v>No</v>
      </c>
      <c r="J1747" t="str">
        <f>_xlfn.XLOOKUP(A1747,'Data Cleaning in Medical Examin'!$A$2:$A$2336,'Data Cleaning in Medical Examin'!$C$2:$C$2336)</f>
        <v>Obesity</v>
      </c>
      <c r="K1747" t="str">
        <f>_xlfn.XLOOKUP(A1747,'Data Cleaning in Medical Examin'!$A$2:$A$2336,'Data Cleaning in Medical Examin'!$E$2:$E$2336)</f>
        <v>Normal</v>
      </c>
      <c r="L1747" t="str">
        <f>_xlfn.XLOOKUP(A1747,'DataCleaning in Hospitalisation'!$A$2:$A$2339,'DataCleaning in Hospitalisation'!$E$2:$E$2339)</f>
        <v>15-Sep-1988</v>
      </c>
      <c r="M1747" s="30">
        <f>_xlfn.XLOOKUP(A1747,'DataCleaning in Hospitalisation'!$A$2:$A$2339,'DataCleaning in Hospitalisation'!$H$2:$H$2339)</f>
        <v>5136.75</v>
      </c>
      <c r="N1747" t="str">
        <f>_xlfn.XLOOKUP(A1747,'DataCleaning in Hospitalisation'!$A$2:$A$2339,'DataCleaning in Hospitalisation'!$I$2:$I$2339)</f>
        <v>tier - 2</v>
      </c>
      <c r="O1747" t="str">
        <f>_xlfn.XLOOKUP(A1747,'DataCleaning in Hospitalisation'!$A$2:$A$2339,'DataCleaning in Hospitalisation'!$J$2:$J$2339)</f>
        <v>tier - 1</v>
      </c>
      <c r="P1747" t="str">
        <f>_xlfn.XLOOKUP(A1747,'DataCleaning in Hospitalisation'!$A$2:$A$2339,'DataCleaning in Hospitalisation'!$K$2:$K$2339)</f>
        <v>R1013</v>
      </c>
      <c r="Q1747">
        <f>_xlfn.XLOOKUP(A1747,'DataCleaning in Hospitalisation'!$A$2:$A$2339,'DataCleaning in Hospitalisation'!$F$2:$F$2339)</f>
        <v>35</v>
      </c>
      <c r="U1747" s="52" t="s">
        <v>2372</v>
      </c>
      <c r="V1747">
        <v>1</v>
      </c>
      <c r="X1747" s="4" t="s">
        <v>1900</v>
      </c>
      <c r="Y1747" s="30">
        <v>21344.85</v>
      </c>
      <c r="AJ1747" s="4" t="s">
        <v>1900</v>
      </c>
      <c r="AK1747" s="30">
        <v>21344.85</v>
      </c>
    </row>
    <row r="1748" spans="1:37" x14ac:dyDescent="0.3">
      <c r="A1748" t="s">
        <v>618</v>
      </c>
      <c r="B1748" t="str">
        <f>_xlfn.XLOOKUP(A1748,'Customer Names'!$A$2:$A$2336,'Customer Names'!$C$2:$C$2336)</f>
        <v xml:space="preserve"> Ms.Isabelle</v>
      </c>
      <c r="C1748" s="41">
        <f>_xlfn.XLOOKUP(A1748,'Data Cleaning in Medical Examin'!$A$2:$A$2336,'Data Cleaning in Medical Examin'!$B$2:$B$2336)</f>
        <v>23.44</v>
      </c>
      <c r="D1748">
        <f>_xlfn.XLOOKUP(A1748,'Data Cleaning in Medical Examin'!$A$2:$A$2336,'Data Cleaning in Medical Examin'!$D$2:$D$2336)</f>
        <v>4.6500000000000004</v>
      </c>
      <c r="E1748" t="str">
        <f>_xlfn.XLOOKUP(A1748,'Data Cleaning in Medical Examin'!$A$2:$A$2336,'Data Cleaning in Medical Examin'!$F$2:$F$2336)</f>
        <v>Yes</v>
      </c>
      <c r="F1748" t="str">
        <f>_xlfn.XLOOKUP(A1748,'Data Cleaning in Medical Examin'!$A$2:$A$2336,'Data Cleaning in Medical Examin'!$G$2:$G$2336)</f>
        <v>No</v>
      </c>
      <c r="G1748" t="str">
        <f>_xlfn.XLOOKUP(A1748,'Data Cleaning in Medical Examin'!$A$2:$A$2336,'Data Cleaning in Medical Examin'!$H$2:$H$2336)</f>
        <v>No</v>
      </c>
      <c r="H1748" t="str">
        <f>_xlfn.XLOOKUP(A1748,'Data Cleaning in Medical Examin'!$A$2:$A$2336,'Data Cleaning in Medical Examin'!$I$2:$I$2336)</f>
        <v>1 Major Surgery</v>
      </c>
      <c r="I1748" t="str">
        <f>_xlfn.XLOOKUP(A1748,'Data Cleaning in Medical Examin'!$A$2:$A$2336,'Data Cleaning in Medical Examin'!$J$2:$J$2336)</f>
        <v>No</v>
      </c>
      <c r="J1748" t="str">
        <f>_xlfn.XLOOKUP(A1748,'Data Cleaning in Medical Examin'!$A$2:$A$2336,'Data Cleaning in Medical Examin'!$C$2:$C$2336)</f>
        <v>Normal Weight</v>
      </c>
      <c r="K1748" t="str">
        <f>_xlfn.XLOOKUP(A1748,'Data Cleaning in Medical Examin'!$A$2:$A$2336,'Data Cleaning in Medical Examin'!$E$2:$E$2336)</f>
        <v>Normal</v>
      </c>
      <c r="L1748" t="str">
        <f>_xlfn.XLOOKUP(A1748,'DataCleaning in Hospitalisation'!$A$2:$A$2339,'DataCleaning in Hospitalisation'!$E$2:$E$2339)</f>
        <v>13-Sep-1987</v>
      </c>
      <c r="M1748" s="30">
        <f>_xlfn.XLOOKUP(A1748,'DataCleaning in Hospitalisation'!$A$2:$A$2339,'DataCleaning in Hospitalisation'!$H$2:$H$2339)</f>
        <v>5125.22</v>
      </c>
      <c r="N1748" t="str">
        <f>_xlfn.XLOOKUP(A1748,'DataCleaning in Hospitalisation'!$A$2:$A$2339,'DataCleaning in Hospitalisation'!$I$2:$I$2339)</f>
        <v>tier - 1</v>
      </c>
      <c r="O1748" t="str">
        <f>_xlfn.XLOOKUP(A1748,'DataCleaning in Hospitalisation'!$A$2:$A$2339,'DataCleaning in Hospitalisation'!$J$2:$J$2339)</f>
        <v>tier - 2</v>
      </c>
      <c r="P1748" t="str">
        <f>_xlfn.XLOOKUP(A1748,'DataCleaning in Hospitalisation'!$A$2:$A$2339,'DataCleaning in Hospitalisation'!$K$2:$K$2339)</f>
        <v>R1012</v>
      </c>
      <c r="Q1748">
        <f>_xlfn.XLOOKUP(A1748,'DataCleaning in Hospitalisation'!$A$2:$A$2339,'DataCleaning in Hospitalisation'!$F$2:$F$2339)</f>
        <v>36</v>
      </c>
      <c r="U1748" s="53" t="s">
        <v>2372</v>
      </c>
      <c r="V1748">
        <v>1</v>
      </c>
      <c r="X1748" s="4" t="s">
        <v>1899</v>
      </c>
      <c r="Y1748" s="30">
        <v>21259.38</v>
      </c>
      <c r="AJ1748" s="4" t="s">
        <v>1899</v>
      </c>
      <c r="AK1748" s="30">
        <v>21259.38</v>
      </c>
    </row>
    <row r="1749" spans="1:37" x14ac:dyDescent="0.3">
      <c r="A1749" t="s">
        <v>617</v>
      </c>
      <c r="B1749" t="str">
        <f>_xlfn.XLOOKUP(A1749,'Customer Names'!$A$2:$A$2336,'Customer Names'!$C$2:$C$2336)</f>
        <v xml:space="preserve"> Mr.Neil</v>
      </c>
      <c r="C1749" s="41">
        <f>_xlfn.XLOOKUP(A1749,'Data Cleaning in Medical Examin'!$A$2:$A$2336,'Data Cleaning in Medical Examin'!$B$2:$B$2336)</f>
        <v>24.13</v>
      </c>
      <c r="D1749">
        <f>_xlfn.XLOOKUP(A1749,'Data Cleaning in Medical Examin'!$A$2:$A$2336,'Data Cleaning in Medical Examin'!$D$2:$D$2336)</f>
        <v>5.2</v>
      </c>
      <c r="E1749" t="str">
        <f>_xlfn.XLOOKUP(A1749,'Data Cleaning in Medical Examin'!$A$2:$A$2336,'Data Cleaning in Medical Examin'!$F$2:$F$2336)</f>
        <v>No</v>
      </c>
      <c r="F1749" t="str">
        <f>_xlfn.XLOOKUP(A1749,'Data Cleaning in Medical Examin'!$A$2:$A$2336,'Data Cleaning in Medical Examin'!$G$2:$G$2336)</f>
        <v>No</v>
      </c>
      <c r="G1749" t="str">
        <f>_xlfn.XLOOKUP(A1749,'Data Cleaning in Medical Examin'!$A$2:$A$2336,'Data Cleaning in Medical Examin'!$H$2:$H$2336)</f>
        <v>No</v>
      </c>
      <c r="H1749" t="str">
        <f>_xlfn.XLOOKUP(A1749,'Data Cleaning in Medical Examin'!$A$2:$A$2336,'Data Cleaning in Medical Examin'!$I$2:$I$2336)</f>
        <v>1 Major Surgery</v>
      </c>
      <c r="I1749" t="str">
        <f>_xlfn.XLOOKUP(A1749,'Data Cleaning in Medical Examin'!$A$2:$A$2336,'Data Cleaning in Medical Examin'!$J$2:$J$2336)</f>
        <v>No</v>
      </c>
      <c r="J1749" t="str">
        <f>_xlfn.XLOOKUP(A1749,'Data Cleaning in Medical Examin'!$A$2:$A$2336,'Data Cleaning in Medical Examin'!$C$2:$C$2336)</f>
        <v>Normal Weight</v>
      </c>
      <c r="K1749" t="str">
        <f>_xlfn.XLOOKUP(A1749,'Data Cleaning in Medical Examin'!$A$2:$A$2336,'Data Cleaning in Medical Examin'!$E$2:$E$2336)</f>
        <v>Normal</v>
      </c>
      <c r="L1749" t="str">
        <f>_xlfn.XLOOKUP(A1749,'DataCleaning in Hospitalisation'!$A$2:$A$2339,'DataCleaning in Hospitalisation'!$E$2:$E$2339)</f>
        <v>1-Nov-1988</v>
      </c>
      <c r="M1749" s="30">
        <f>_xlfn.XLOOKUP(A1749,'DataCleaning in Hospitalisation'!$A$2:$A$2339,'DataCleaning in Hospitalisation'!$H$2:$H$2339)</f>
        <v>5124.1899999999996</v>
      </c>
      <c r="N1749" t="str">
        <f>_xlfn.XLOOKUP(A1749,'DataCleaning in Hospitalisation'!$A$2:$A$2339,'DataCleaning in Hospitalisation'!$I$2:$I$2339)</f>
        <v>tier - 2</v>
      </c>
      <c r="O1749" t="str">
        <f>_xlfn.XLOOKUP(A1749,'DataCleaning in Hospitalisation'!$A$2:$A$2339,'DataCleaning in Hospitalisation'!$J$2:$J$2339)</f>
        <v>tier - 3</v>
      </c>
      <c r="P1749" t="str">
        <f>_xlfn.XLOOKUP(A1749,'DataCleaning in Hospitalisation'!$A$2:$A$2339,'DataCleaning in Hospitalisation'!$K$2:$K$2339)</f>
        <v>R1013</v>
      </c>
      <c r="Q1749">
        <f>_xlfn.XLOOKUP(A1749,'DataCleaning in Hospitalisation'!$A$2:$A$2339,'DataCleaning in Hospitalisation'!$F$2:$F$2339)</f>
        <v>35</v>
      </c>
      <c r="U1749" s="4" t="s">
        <v>1106</v>
      </c>
      <c r="V1749">
        <v>1</v>
      </c>
      <c r="X1749" s="4" t="s">
        <v>1898</v>
      </c>
      <c r="Y1749" s="30">
        <v>21232.18</v>
      </c>
      <c r="AJ1749" s="4" t="s">
        <v>1898</v>
      </c>
      <c r="AK1749" s="30">
        <v>21232.18</v>
      </c>
    </row>
    <row r="1750" spans="1:37" x14ac:dyDescent="0.3">
      <c r="A1750" t="s">
        <v>616</v>
      </c>
      <c r="B1750" t="str">
        <f>_xlfn.XLOOKUP(A1750,'Customer Names'!$A$2:$A$2336,'Customer Names'!$C$2:$C$2336)</f>
        <v xml:space="preserve"> Mr.Tom</v>
      </c>
      <c r="C1750" s="41">
        <f>_xlfn.XLOOKUP(A1750,'Data Cleaning in Medical Examin'!$A$2:$A$2336,'Data Cleaning in Medical Examin'!$B$2:$B$2336)</f>
        <v>42.13</v>
      </c>
      <c r="D1750">
        <f>_xlfn.XLOOKUP(A1750,'Data Cleaning in Medical Examin'!$A$2:$A$2336,'Data Cleaning in Medical Examin'!$D$2:$D$2336)</f>
        <v>4.54</v>
      </c>
      <c r="E1750" t="str">
        <f>_xlfn.XLOOKUP(A1750,'Data Cleaning in Medical Examin'!$A$2:$A$2336,'Data Cleaning in Medical Examin'!$F$2:$F$2336)</f>
        <v>Yes</v>
      </c>
      <c r="F1750" t="str">
        <f>_xlfn.XLOOKUP(A1750,'Data Cleaning in Medical Examin'!$A$2:$A$2336,'Data Cleaning in Medical Examin'!$G$2:$G$2336)</f>
        <v>No</v>
      </c>
      <c r="G1750" t="str">
        <f>_xlfn.XLOOKUP(A1750,'Data Cleaning in Medical Examin'!$A$2:$A$2336,'Data Cleaning in Medical Examin'!$H$2:$H$2336)</f>
        <v>No</v>
      </c>
      <c r="H1750" t="str">
        <f>_xlfn.XLOOKUP(A1750,'Data Cleaning in Medical Examin'!$A$2:$A$2336,'Data Cleaning in Medical Examin'!$I$2:$I$2336)</f>
        <v>1 Major Surgery</v>
      </c>
      <c r="I1750" t="str">
        <f>_xlfn.XLOOKUP(A1750,'Data Cleaning in Medical Examin'!$A$2:$A$2336,'Data Cleaning in Medical Examin'!$J$2:$J$2336)</f>
        <v>No</v>
      </c>
      <c r="J1750" t="str">
        <f>_xlfn.XLOOKUP(A1750,'Data Cleaning in Medical Examin'!$A$2:$A$2336,'Data Cleaning in Medical Examin'!$C$2:$C$2336)</f>
        <v>Obesity</v>
      </c>
      <c r="K1750" t="str">
        <f>_xlfn.XLOOKUP(A1750,'Data Cleaning in Medical Examin'!$A$2:$A$2336,'Data Cleaning in Medical Examin'!$E$2:$E$2336)</f>
        <v>Normal</v>
      </c>
      <c r="L1750" t="str">
        <f>_xlfn.XLOOKUP(A1750,'DataCleaning in Hospitalisation'!$A$2:$A$2339,'DataCleaning in Hospitalisation'!$E$2:$E$2339)</f>
        <v>18-Nov-1987</v>
      </c>
      <c r="M1750" s="30">
        <f>_xlfn.XLOOKUP(A1750,'DataCleaning in Hospitalisation'!$A$2:$A$2339,'DataCleaning in Hospitalisation'!$H$2:$H$2339)</f>
        <v>5116.5</v>
      </c>
      <c r="N1750" t="str">
        <f>_xlfn.XLOOKUP(A1750,'DataCleaning in Hospitalisation'!$A$2:$A$2339,'DataCleaning in Hospitalisation'!$I$2:$I$2339)</f>
        <v>tier - 2</v>
      </c>
      <c r="O1750" t="str">
        <f>_xlfn.XLOOKUP(A1750,'DataCleaning in Hospitalisation'!$A$2:$A$2339,'DataCleaning in Hospitalisation'!$J$2:$J$2339)</f>
        <v>tier - 2</v>
      </c>
      <c r="P1750" t="str">
        <f>_xlfn.XLOOKUP(A1750,'DataCleaning in Hospitalisation'!$A$2:$A$2339,'DataCleaning in Hospitalisation'!$K$2:$K$2339)</f>
        <v>R1012</v>
      </c>
      <c r="Q1750">
        <f>_xlfn.XLOOKUP(A1750,'DataCleaning in Hospitalisation'!$A$2:$A$2339,'DataCleaning in Hospitalisation'!$F$2:$F$2339)</f>
        <v>36</v>
      </c>
      <c r="U1750" s="46" t="s">
        <v>6</v>
      </c>
      <c r="V1750">
        <v>1</v>
      </c>
      <c r="X1750" s="4" t="s">
        <v>2321</v>
      </c>
      <c r="Y1750" s="30">
        <v>43578.94</v>
      </c>
      <c r="AJ1750" s="4" t="s">
        <v>2321</v>
      </c>
      <c r="AK1750" s="30">
        <v>43578.94</v>
      </c>
    </row>
    <row r="1751" spans="1:37" x14ac:dyDescent="0.3">
      <c r="A1751" t="s">
        <v>615</v>
      </c>
      <c r="B1751" t="str">
        <f>_xlfn.XLOOKUP(A1751,'Customer Names'!$A$2:$A$2336,'Customer Names'!$C$2:$C$2336)</f>
        <v xml:space="preserve"> Mr.Nathan</v>
      </c>
      <c r="C1751" s="41">
        <f>_xlfn.XLOOKUP(A1751,'Data Cleaning in Medical Examin'!$A$2:$A$2336,'Data Cleaning in Medical Examin'!$B$2:$B$2336)</f>
        <v>17.86</v>
      </c>
      <c r="D1751">
        <f>_xlfn.XLOOKUP(A1751,'Data Cleaning in Medical Examin'!$A$2:$A$2336,'Data Cleaning in Medical Examin'!$D$2:$D$2336)</f>
        <v>4.1100000000000003</v>
      </c>
      <c r="E1751" t="str">
        <f>_xlfn.XLOOKUP(A1751,'Data Cleaning in Medical Examin'!$A$2:$A$2336,'Data Cleaning in Medical Examin'!$F$2:$F$2336)</f>
        <v>No</v>
      </c>
      <c r="F1751" t="str">
        <f>_xlfn.XLOOKUP(A1751,'Data Cleaning in Medical Examin'!$A$2:$A$2336,'Data Cleaning in Medical Examin'!$G$2:$G$2336)</f>
        <v>No</v>
      </c>
      <c r="G1751" t="str">
        <f>_xlfn.XLOOKUP(A1751,'Data Cleaning in Medical Examin'!$A$2:$A$2336,'Data Cleaning in Medical Examin'!$H$2:$H$2336)</f>
        <v>No</v>
      </c>
      <c r="H1751" t="str">
        <f>_xlfn.XLOOKUP(A1751,'Data Cleaning in Medical Examin'!$A$2:$A$2336,'Data Cleaning in Medical Examin'!$I$2:$I$2336)</f>
        <v>1 Major Surgery</v>
      </c>
      <c r="I1751" t="str">
        <f>_xlfn.XLOOKUP(A1751,'Data Cleaning in Medical Examin'!$A$2:$A$2336,'Data Cleaning in Medical Examin'!$J$2:$J$2336)</f>
        <v>No</v>
      </c>
      <c r="J1751" t="str">
        <f>_xlfn.XLOOKUP(A1751,'Data Cleaning in Medical Examin'!$A$2:$A$2336,'Data Cleaning in Medical Examin'!$C$2:$C$2336)</f>
        <v>Under Weight</v>
      </c>
      <c r="K1751" t="str">
        <f>_xlfn.XLOOKUP(A1751,'Data Cleaning in Medical Examin'!$A$2:$A$2336,'Data Cleaning in Medical Examin'!$E$2:$E$2336)</f>
        <v>Normal</v>
      </c>
      <c r="L1751" t="str">
        <f>_xlfn.XLOOKUP(A1751,'DataCleaning in Hospitalisation'!$A$2:$A$2339,'DataCleaning in Hospitalisation'!$E$2:$E$2339)</f>
        <v>19-Jun-1999</v>
      </c>
      <c r="M1751" s="30">
        <f>_xlfn.XLOOKUP(A1751,'DataCleaning in Hospitalisation'!$A$2:$A$2339,'DataCleaning in Hospitalisation'!$H$2:$H$2339)</f>
        <v>5087.92</v>
      </c>
      <c r="N1751" t="str">
        <f>_xlfn.XLOOKUP(A1751,'DataCleaning in Hospitalisation'!$A$2:$A$2339,'DataCleaning in Hospitalisation'!$I$2:$I$2339)</f>
        <v>tier - 2</v>
      </c>
      <c r="O1751" t="str">
        <f>_xlfn.XLOOKUP(A1751,'DataCleaning in Hospitalisation'!$A$2:$A$2339,'DataCleaning in Hospitalisation'!$J$2:$J$2339)</f>
        <v>tier - 2</v>
      </c>
      <c r="P1751" t="str">
        <f>_xlfn.XLOOKUP(A1751,'DataCleaning in Hospitalisation'!$A$2:$A$2339,'DataCleaning in Hospitalisation'!$K$2:$K$2339)</f>
        <v>R1026</v>
      </c>
      <c r="Q1751">
        <f>_xlfn.XLOOKUP(A1751,'DataCleaning in Hospitalisation'!$A$2:$A$2339,'DataCleaning in Hospitalisation'!$F$2:$F$2339)</f>
        <v>24</v>
      </c>
      <c r="U1751" s="50" t="s">
        <v>2418</v>
      </c>
      <c r="V1751">
        <v>1</v>
      </c>
      <c r="X1751" s="4" t="s">
        <v>1897</v>
      </c>
      <c r="Y1751" s="30">
        <v>21223.68</v>
      </c>
      <c r="AJ1751" s="4" t="s">
        <v>1897</v>
      </c>
      <c r="AK1751" s="30">
        <v>21223.68</v>
      </c>
    </row>
    <row r="1752" spans="1:37" x14ac:dyDescent="0.3">
      <c r="A1752" t="s">
        <v>614</v>
      </c>
      <c r="B1752" t="str">
        <f>_xlfn.XLOOKUP(A1752,'Customer Names'!$A$2:$A$2336,'Customer Names'!$C$2:$C$2336)</f>
        <v xml:space="preserve"> Mrs.Kelli</v>
      </c>
      <c r="C1752" s="41">
        <f>_xlfn.XLOOKUP(A1752,'Data Cleaning in Medical Examin'!$A$2:$A$2336,'Data Cleaning in Medical Examin'!$B$2:$B$2336)</f>
        <v>32.78</v>
      </c>
      <c r="D1752">
        <f>_xlfn.XLOOKUP(A1752,'Data Cleaning in Medical Examin'!$A$2:$A$2336,'Data Cleaning in Medical Examin'!$D$2:$D$2336)</f>
        <v>4.63</v>
      </c>
      <c r="E1752" t="str">
        <f>_xlfn.XLOOKUP(A1752,'Data Cleaning in Medical Examin'!$A$2:$A$2336,'Data Cleaning in Medical Examin'!$F$2:$F$2336)</f>
        <v>No</v>
      </c>
      <c r="F1752" t="str">
        <f>_xlfn.XLOOKUP(A1752,'Data Cleaning in Medical Examin'!$A$2:$A$2336,'Data Cleaning in Medical Examin'!$G$2:$G$2336)</f>
        <v>No</v>
      </c>
      <c r="G1752" t="str">
        <f>_xlfn.XLOOKUP(A1752,'Data Cleaning in Medical Examin'!$A$2:$A$2336,'Data Cleaning in Medical Examin'!$H$2:$H$2336)</f>
        <v>No</v>
      </c>
      <c r="H1752" t="str">
        <f>_xlfn.XLOOKUP(A1752,'Data Cleaning in Medical Examin'!$A$2:$A$2336,'Data Cleaning in Medical Examin'!$I$2:$I$2336)</f>
        <v>No Major Surgery</v>
      </c>
      <c r="I1752" t="str">
        <f>_xlfn.XLOOKUP(A1752,'Data Cleaning in Medical Examin'!$A$2:$A$2336,'Data Cleaning in Medical Examin'!$J$2:$J$2336)</f>
        <v>No</v>
      </c>
      <c r="J1752" t="str">
        <f>_xlfn.XLOOKUP(A1752,'Data Cleaning in Medical Examin'!$A$2:$A$2336,'Data Cleaning in Medical Examin'!$C$2:$C$2336)</f>
        <v>Obesity</v>
      </c>
      <c r="K1752" t="str">
        <f>_xlfn.XLOOKUP(A1752,'Data Cleaning in Medical Examin'!$A$2:$A$2336,'Data Cleaning in Medical Examin'!$E$2:$E$2336)</f>
        <v>Normal</v>
      </c>
      <c r="L1752" t="str">
        <f>_xlfn.XLOOKUP(A1752,'DataCleaning in Hospitalisation'!$A$2:$A$2339,'DataCleaning in Hospitalisation'!$E$2:$E$2339)</f>
        <v>14-Jul-1997</v>
      </c>
      <c r="M1752" s="30">
        <f>_xlfn.XLOOKUP(A1752,'DataCleaning in Hospitalisation'!$A$2:$A$2339,'DataCleaning in Hospitalisation'!$H$2:$H$2339)</f>
        <v>5080.1000000000004</v>
      </c>
      <c r="N1752" t="str">
        <f>_xlfn.XLOOKUP(A1752,'DataCleaning in Hospitalisation'!$A$2:$A$2339,'DataCleaning in Hospitalisation'!$I$2:$I$2339)</f>
        <v>tier - 3</v>
      </c>
      <c r="O1752" t="str">
        <f>_xlfn.XLOOKUP(A1752,'DataCleaning in Hospitalisation'!$A$2:$A$2339,'DataCleaning in Hospitalisation'!$J$2:$J$2339)</f>
        <v>tier - 2</v>
      </c>
      <c r="P1752" t="str">
        <f>_xlfn.XLOOKUP(A1752,'DataCleaning in Hospitalisation'!$A$2:$A$2339,'DataCleaning in Hospitalisation'!$K$2:$K$2339)</f>
        <v>R1011</v>
      </c>
      <c r="Q1752">
        <f>_xlfn.XLOOKUP(A1752,'DataCleaning in Hospitalisation'!$A$2:$A$2339,'DataCleaning in Hospitalisation'!$F$2:$F$2339)</f>
        <v>26</v>
      </c>
      <c r="U1752" s="51" t="s">
        <v>11</v>
      </c>
      <c r="V1752">
        <v>1</v>
      </c>
      <c r="X1752" s="4" t="s">
        <v>1896</v>
      </c>
      <c r="Y1752" s="30">
        <v>21195.82</v>
      </c>
      <c r="AJ1752" s="4" t="s">
        <v>1896</v>
      </c>
      <c r="AK1752" s="30">
        <v>21195.82</v>
      </c>
    </row>
    <row r="1753" spans="1:37" x14ac:dyDescent="0.3">
      <c r="A1753" t="s">
        <v>613</v>
      </c>
      <c r="B1753" t="str">
        <f>_xlfn.XLOOKUP(A1753,'Customer Names'!$A$2:$A$2336,'Customer Names'!$C$2:$C$2336)</f>
        <v xml:space="preserve"> Mr.Scott</v>
      </c>
      <c r="C1753" s="41">
        <f>_xlfn.XLOOKUP(A1753,'Data Cleaning in Medical Examin'!$A$2:$A$2336,'Data Cleaning in Medical Examin'!$B$2:$B$2336)</f>
        <v>23.9</v>
      </c>
      <c r="D1753">
        <f>_xlfn.XLOOKUP(A1753,'Data Cleaning in Medical Examin'!$A$2:$A$2336,'Data Cleaning in Medical Examin'!$D$2:$D$2336)</f>
        <v>6.06</v>
      </c>
      <c r="E1753" t="str">
        <f>_xlfn.XLOOKUP(A1753,'Data Cleaning in Medical Examin'!$A$2:$A$2336,'Data Cleaning in Medical Examin'!$F$2:$F$2336)</f>
        <v>Yes</v>
      </c>
      <c r="F1753" t="str">
        <f>_xlfn.XLOOKUP(A1753,'Data Cleaning in Medical Examin'!$A$2:$A$2336,'Data Cleaning in Medical Examin'!$G$2:$G$2336)</f>
        <v>No</v>
      </c>
      <c r="G1753" t="str">
        <f>_xlfn.XLOOKUP(A1753,'Data Cleaning in Medical Examin'!$A$2:$A$2336,'Data Cleaning in Medical Examin'!$H$2:$H$2336)</f>
        <v>Yes</v>
      </c>
      <c r="H1753" t="str">
        <f>_xlfn.XLOOKUP(A1753,'Data Cleaning in Medical Examin'!$A$2:$A$2336,'Data Cleaning in Medical Examin'!$I$2:$I$2336)</f>
        <v>1 Major Surgery</v>
      </c>
      <c r="I1753" t="str">
        <f>_xlfn.XLOOKUP(A1753,'Data Cleaning in Medical Examin'!$A$2:$A$2336,'Data Cleaning in Medical Examin'!$J$2:$J$2336)</f>
        <v>No</v>
      </c>
      <c r="J1753" t="str">
        <f>_xlfn.XLOOKUP(A1753,'Data Cleaning in Medical Examin'!$A$2:$A$2336,'Data Cleaning in Medical Examin'!$C$2:$C$2336)</f>
        <v>Normal Weight</v>
      </c>
      <c r="K1753" t="str">
        <f>_xlfn.XLOOKUP(A1753,'Data Cleaning in Medical Examin'!$A$2:$A$2336,'Data Cleaning in Medical Examin'!$E$2:$E$2336)</f>
        <v>Prediabetes</v>
      </c>
      <c r="L1753" t="str">
        <f>_xlfn.XLOOKUP(A1753,'DataCleaning in Hospitalisation'!$A$2:$A$2339,'DataCleaning in Hospitalisation'!$E$2:$E$2339)</f>
        <v>22-Nov-1978</v>
      </c>
      <c r="M1753" s="30">
        <f>_xlfn.XLOOKUP(A1753,'DataCleaning in Hospitalisation'!$A$2:$A$2339,'DataCleaning in Hospitalisation'!$H$2:$H$2339)</f>
        <v>5077.1899999999996</v>
      </c>
      <c r="N1753" t="str">
        <f>_xlfn.XLOOKUP(A1753,'DataCleaning in Hospitalisation'!$A$2:$A$2339,'DataCleaning in Hospitalisation'!$I$2:$I$2339)</f>
        <v>tier - 2</v>
      </c>
      <c r="O1753" t="str">
        <f>_xlfn.XLOOKUP(A1753,'DataCleaning in Hospitalisation'!$A$2:$A$2339,'DataCleaning in Hospitalisation'!$J$2:$J$2339)</f>
        <v>tier - 3</v>
      </c>
      <c r="P1753" t="str">
        <f>_xlfn.XLOOKUP(A1753,'DataCleaning in Hospitalisation'!$A$2:$A$2339,'DataCleaning in Hospitalisation'!$K$2:$K$2339)</f>
        <v>R1012</v>
      </c>
      <c r="Q1753">
        <f>_xlfn.XLOOKUP(A1753,'DataCleaning in Hospitalisation'!$A$2:$A$2339,'DataCleaning in Hospitalisation'!$F$2:$F$2339)</f>
        <v>45</v>
      </c>
      <c r="U1753" s="52" t="s">
        <v>2372</v>
      </c>
      <c r="V1753">
        <v>1</v>
      </c>
      <c r="X1753" s="4" t="s">
        <v>1895</v>
      </c>
      <c r="Y1753" s="30">
        <v>21098.55</v>
      </c>
      <c r="AJ1753" s="4" t="s">
        <v>1895</v>
      </c>
      <c r="AK1753" s="30">
        <v>21098.55</v>
      </c>
    </row>
    <row r="1754" spans="1:37" x14ac:dyDescent="0.3">
      <c r="A1754" t="s">
        <v>612</v>
      </c>
      <c r="B1754" t="str">
        <f>_xlfn.XLOOKUP(A1754,'Customer Names'!$A$2:$A$2336,'Customer Names'!$C$2:$C$2336)</f>
        <v xml:space="preserve"> Mr.Grant</v>
      </c>
      <c r="C1754" s="41">
        <f>_xlfn.XLOOKUP(A1754,'Data Cleaning in Medical Examin'!$A$2:$A$2336,'Data Cleaning in Medical Examin'!$B$2:$B$2336)</f>
        <v>15.47</v>
      </c>
      <c r="D1754">
        <f>_xlfn.XLOOKUP(A1754,'Data Cleaning in Medical Examin'!$A$2:$A$2336,'Data Cleaning in Medical Examin'!$D$2:$D$2336)</f>
        <v>8.43</v>
      </c>
      <c r="E1754" t="str">
        <f>_xlfn.XLOOKUP(A1754,'Data Cleaning in Medical Examin'!$A$2:$A$2336,'Data Cleaning in Medical Examin'!$F$2:$F$2336)</f>
        <v>No</v>
      </c>
      <c r="F1754" t="str">
        <f>_xlfn.XLOOKUP(A1754,'Data Cleaning in Medical Examin'!$A$2:$A$2336,'Data Cleaning in Medical Examin'!$G$2:$G$2336)</f>
        <v>No</v>
      </c>
      <c r="G1754" t="str">
        <f>_xlfn.XLOOKUP(A1754,'Data Cleaning in Medical Examin'!$A$2:$A$2336,'Data Cleaning in Medical Examin'!$H$2:$H$2336)</f>
        <v>No</v>
      </c>
      <c r="H1754" t="str">
        <f>_xlfn.XLOOKUP(A1754,'Data Cleaning in Medical Examin'!$A$2:$A$2336,'Data Cleaning in Medical Examin'!$I$2:$I$2336)</f>
        <v>No Major Surgery</v>
      </c>
      <c r="I1754" t="str">
        <f>_xlfn.XLOOKUP(A1754,'Data Cleaning in Medical Examin'!$A$2:$A$2336,'Data Cleaning in Medical Examin'!$J$2:$J$2336)</f>
        <v>No</v>
      </c>
      <c r="J1754" t="str">
        <f>_xlfn.XLOOKUP(A1754,'Data Cleaning in Medical Examin'!$A$2:$A$2336,'Data Cleaning in Medical Examin'!$C$2:$C$2336)</f>
        <v>Under Weight</v>
      </c>
      <c r="K1754" t="str">
        <f>_xlfn.XLOOKUP(A1754,'Data Cleaning in Medical Examin'!$A$2:$A$2336,'Data Cleaning in Medical Examin'!$E$2:$E$2336)</f>
        <v>Diabetes</v>
      </c>
      <c r="L1754" t="str">
        <f>_xlfn.XLOOKUP(A1754,'DataCleaning in Hospitalisation'!$A$2:$A$2339,'DataCleaning in Hospitalisation'!$E$2:$E$2339)</f>
        <v>11-Jun-1993</v>
      </c>
      <c r="M1754" s="30">
        <f>_xlfn.XLOOKUP(A1754,'DataCleaning in Hospitalisation'!$A$2:$A$2339,'DataCleaning in Hospitalisation'!$H$2:$H$2339)</f>
        <v>5059.5600000000004</v>
      </c>
      <c r="N1754" t="str">
        <f>_xlfn.XLOOKUP(A1754,'DataCleaning in Hospitalisation'!$A$2:$A$2339,'DataCleaning in Hospitalisation'!$I$2:$I$2339)</f>
        <v>tier - 2</v>
      </c>
      <c r="O1754" t="str">
        <f>_xlfn.XLOOKUP(A1754,'DataCleaning in Hospitalisation'!$A$2:$A$2339,'DataCleaning in Hospitalisation'!$J$2:$J$2339)</f>
        <v>tier - 1</v>
      </c>
      <c r="P1754" t="str">
        <f>_xlfn.XLOOKUP(A1754,'DataCleaning in Hospitalisation'!$A$2:$A$2339,'DataCleaning in Hospitalisation'!$K$2:$K$2339)</f>
        <v>R1021</v>
      </c>
      <c r="Q1754">
        <f>_xlfn.XLOOKUP(A1754,'DataCleaning in Hospitalisation'!$A$2:$A$2339,'DataCleaning in Hospitalisation'!$F$2:$F$2339)</f>
        <v>30</v>
      </c>
      <c r="U1754" s="53" t="s">
        <v>2372</v>
      </c>
      <c r="V1754">
        <v>1</v>
      </c>
      <c r="X1754" s="4" t="s">
        <v>1894</v>
      </c>
      <c r="Y1754" s="30">
        <v>21082.16</v>
      </c>
      <c r="AJ1754" s="4" t="s">
        <v>1894</v>
      </c>
      <c r="AK1754" s="30">
        <v>21082.16</v>
      </c>
    </row>
    <row r="1755" spans="1:37" x14ac:dyDescent="0.3">
      <c r="A1755" t="s">
        <v>611</v>
      </c>
      <c r="B1755" t="str">
        <f>_xlfn.XLOOKUP(A1755,'Customer Names'!$A$2:$A$2336,'Customer Names'!$C$2:$C$2336)</f>
        <v xml:space="preserve"> Mr.Jonathan</v>
      </c>
      <c r="C1755" s="41">
        <f>_xlfn.XLOOKUP(A1755,'Data Cleaning in Medical Examin'!$A$2:$A$2336,'Data Cleaning in Medical Examin'!$B$2:$B$2336)</f>
        <v>28.54</v>
      </c>
      <c r="D1755">
        <f>_xlfn.XLOOKUP(A1755,'Data Cleaning in Medical Examin'!$A$2:$A$2336,'Data Cleaning in Medical Examin'!$D$2:$D$2336)</f>
        <v>5.51</v>
      </c>
      <c r="E1755" t="str">
        <f>_xlfn.XLOOKUP(A1755,'Data Cleaning in Medical Examin'!$A$2:$A$2336,'Data Cleaning in Medical Examin'!$F$2:$F$2336)</f>
        <v>No</v>
      </c>
      <c r="F1755" t="str">
        <f>_xlfn.XLOOKUP(A1755,'Data Cleaning in Medical Examin'!$A$2:$A$2336,'Data Cleaning in Medical Examin'!$G$2:$G$2336)</f>
        <v>No</v>
      </c>
      <c r="G1755" t="str">
        <f>_xlfn.XLOOKUP(A1755,'Data Cleaning in Medical Examin'!$A$2:$A$2336,'Data Cleaning in Medical Examin'!$H$2:$H$2336)</f>
        <v>Yes</v>
      </c>
      <c r="H1755" t="str">
        <f>_xlfn.XLOOKUP(A1755,'Data Cleaning in Medical Examin'!$A$2:$A$2336,'Data Cleaning in Medical Examin'!$I$2:$I$2336)</f>
        <v>1 Major Surgery</v>
      </c>
      <c r="I1755" t="str">
        <f>_xlfn.XLOOKUP(A1755,'Data Cleaning in Medical Examin'!$A$2:$A$2336,'Data Cleaning in Medical Examin'!$J$2:$J$2336)</f>
        <v>No</v>
      </c>
      <c r="J1755" t="str">
        <f>_xlfn.XLOOKUP(A1755,'Data Cleaning in Medical Examin'!$A$2:$A$2336,'Data Cleaning in Medical Examin'!$C$2:$C$2336)</f>
        <v>Over Weight</v>
      </c>
      <c r="K1755" t="str">
        <f>_xlfn.XLOOKUP(A1755,'Data Cleaning in Medical Examin'!$A$2:$A$2336,'Data Cleaning in Medical Examin'!$E$2:$E$2336)</f>
        <v>Normal</v>
      </c>
      <c r="L1755" t="str">
        <f>_xlfn.XLOOKUP(A1755,'DataCleaning in Hospitalisation'!$A$2:$A$2339,'DataCleaning in Hospitalisation'!$E$2:$E$2339)</f>
        <v>7-Sep-1980</v>
      </c>
      <c r="M1755" s="30">
        <f>_xlfn.XLOOKUP(A1755,'DataCleaning in Hospitalisation'!$A$2:$A$2339,'DataCleaning in Hospitalisation'!$H$2:$H$2339)</f>
        <v>5054.05</v>
      </c>
      <c r="N1755" t="str">
        <f>_xlfn.XLOOKUP(A1755,'DataCleaning in Hospitalisation'!$A$2:$A$2339,'DataCleaning in Hospitalisation'!$I$2:$I$2339)</f>
        <v>tier - 2</v>
      </c>
      <c r="O1755" t="str">
        <f>_xlfn.XLOOKUP(A1755,'DataCleaning in Hospitalisation'!$A$2:$A$2339,'DataCleaning in Hospitalisation'!$J$2:$J$2339)</f>
        <v>tier - 2</v>
      </c>
      <c r="P1755" t="str">
        <f>_xlfn.XLOOKUP(A1755,'DataCleaning in Hospitalisation'!$A$2:$A$2339,'DataCleaning in Hospitalisation'!$K$2:$K$2339)</f>
        <v>R1013</v>
      </c>
      <c r="Q1755">
        <f>_xlfn.XLOOKUP(A1755,'DataCleaning in Hospitalisation'!$A$2:$A$2339,'DataCleaning in Hospitalisation'!$F$2:$F$2339)</f>
        <v>43</v>
      </c>
      <c r="U1755" s="4" t="s">
        <v>1105</v>
      </c>
      <c r="V1755">
        <v>1</v>
      </c>
      <c r="X1755" s="4" t="s">
        <v>1893</v>
      </c>
      <c r="Y1755" s="30">
        <v>20984.09</v>
      </c>
      <c r="AJ1755" s="4" t="s">
        <v>1893</v>
      </c>
      <c r="AK1755" s="30">
        <v>20984.09</v>
      </c>
    </row>
    <row r="1756" spans="1:37" x14ac:dyDescent="0.3">
      <c r="A1756" t="s">
        <v>610</v>
      </c>
      <c r="B1756" t="str">
        <f>_xlfn.XLOOKUP(A1756,'Customer Names'!$A$2:$A$2336,'Customer Names'!$C$2:$C$2336)</f>
        <v xml:space="preserve"> Ms.Rachael</v>
      </c>
      <c r="C1756" s="41">
        <f>_xlfn.XLOOKUP(A1756,'Data Cleaning in Medical Examin'!$A$2:$A$2336,'Data Cleaning in Medical Examin'!$B$2:$B$2336)</f>
        <v>18.54</v>
      </c>
      <c r="D1756">
        <f>_xlfn.XLOOKUP(A1756,'Data Cleaning in Medical Examin'!$A$2:$A$2336,'Data Cleaning in Medical Examin'!$D$2:$D$2336)</f>
        <v>4.95</v>
      </c>
      <c r="E1756" t="str">
        <f>_xlfn.XLOOKUP(A1756,'Data Cleaning in Medical Examin'!$A$2:$A$2336,'Data Cleaning in Medical Examin'!$F$2:$F$2336)</f>
        <v>No</v>
      </c>
      <c r="F1756" t="str">
        <f>_xlfn.XLOOKUP(A1756,'Data Cleaning in Medical Examin'!$A$2:$A$2336,'Data Cleaning in Medical Examin'!$G$2:$G$2336)</f>
        <v>No</v>
      </c>
      <c r="G1756" t="str">
        <f>_xlfn.XLOOKUP(A1756,'Data Cleaning in Medical Examin'!$A$2:$A$2336,'Data Cleaning in Medical Examin'!$H$2:$H$2336)</f>
        <v>No</v>
      </c>
      <c r="H1756" t="str">
        <f>_xlfn.XLOOKUP(A1756,'Data Cleaning in Medical Examin'!$A$2:$A$2336,'Data Cleaning in Medical Examin'!$I$2:$I$2336)</f>
        <v>No Major Surgery</v>
      </c>
      <c r="I1756" t="str">
        <f>_xlfn.XLOOKUP(A1756,'Data Cleaning in Medical Examin'!$A$2:$A$2336,'Data Cleaning in Medical Examin'!$J$2:$J$2336)</f>
        <v>No</v>
      </c>
      <c r="J1756" t="str">
        <f>_xlfn.XLOOKUP(A1756,'Data Cleaning in Medical Examin'!$A$2:$A$2336,'Data Cleaning in Medical Examin'!$C$2:$C$2336)</f>
        <v>Normal Weight</v>
      </c>
      <c r="K1756" t="str">
        <f>_xlfn.XLOOKUP(A1756,'Data Cleaning in Medical Examin'!$A$2:$A$2336,'Data Cleaning in Medical Examin'!$E$2:$E$2336)</f>
        <v>Normal</v>
      </c>
      <c r="L1756" t="str">
        <f>_xlfn.XLOOKUP(A1756,'DataCleaning in Hospitalisation'!$A$2:$A$2339,'DataCleaning in Hospitalisation'!$E$2:$E$2339)</f>
        <v>29-Jul-1997</v>
      </c>
      <c r="M1756" s="30">
        <f>_xlfn.XLOOKUP(A1756,'DataCleaning in Hospitalisation'!$A$2:$A$2339,'DataCleaning in Hospitalisation'!$H$2:$H$2339)</f>
        <v>5045.1499999999996</v>
      </c>
      <c r="N1756" t="str">
        <f>_xlfn.XLOOKUP(A1756,'DataCleaning in Hospitalisation'!$A$2:$A$2339,'DataCleaning in Hospitalisation'!$I$2:$I$2339)</f>
        <v>tier - 2</v>
      </c>
      <c r="O1756" t="str">
        <f>_xlfn.XLOOKUP(A1756,'DataCleaning in Hospitalisation'!$A$2:$A$2339,'DataCleaning in Hospitalisation'!$J$2:$J$2339)</f>
        <v>tier - 2</v>
      </c>
      <c r="P1756" t="str">
        <f>_xlfn.XLOOKUP(A1756,'DataCleaning in Hospitalisation'!$A$2:$A$2339,'DataCleaning in Hospitalisation'!$K$2:$K$2339)</f>
        <v>R1012</v>
      </c>
      <c r="Q1756">
        <f>_xlfn.XLOOKUP(A1756,'DataCleaning in Hospitalisation'!$A$2:$A$2339,'DataCleaning in Hospitalisation'!$F$2:$F$2339)</f>
        <v>26</v>
      </c>
      <c r="U1756" s="46" t="s">
        <v>6</v>
      </c>
      <c r="V1756">
        <v>1</v>
      </c>
      <c r="X1756" s="4" t="s">
        <v>1892</v>
      </c>
      <c r="Y1756" s="30">
        <v>20893.060000000001</v>
      </c>
      <c r="AJ1756" s="4" t="s">
        <v>1892</v>
      </c>
      <c r="AK1756" s="30">
        <v>20893.060000000001</v>
      </c>
    </row>
    <row r="1757" spans="1:37" x14ac:dyDescent="0.3">
      <c r="A1757" t="s">
        <v>609</v>
      </c>
      <c r="B1757" t="str">
        <f>_xlfn.XLOOKUP(A1757,'Customer Names'!$A$2:$A$2336,'Customer Names'!$C$2:$C$2336)</f>
        <v xml:space="preserve"> Ms.Pilar</v>
      </c>
      <c r="C1757" s="41">
        <f>_xlfn.XLOOKUP(A1757,'Data Cleaning in Medical Examin'!$A$2:$A$2336,'Data Cleaning in Medical Examin'!$B$2:$B$2336)</f>
        <v>32.18</v>
      </c>
      <c r="D1757">
        <f>_xlfn.XLOOKUP(A1757,'Data Cleaning in Medical Examin'!$A$2:$A$2336,'Data Cleaning in Medical Examin'!$D$2:$D$2336)</f>
        <v>6.44</v>
      </c>
      <c r="E1757" t="str">
        <f>_xlfn.XLOOKUP(A1757,'Data Cleaning in Medical Examin'!$A$2:$A$2336,'Data Cleaning in Medical Examin'!$F$2:$F$2336)</f>
        <v>Yes</v>
      </c>
      <c r="F1757" t="str">
        <f>_xlfn.XLOOKUP(A1757,'Data Cleaning in Medical Examin'!$A$2:$A$2336,'Data Cleaning in Medical Examin'!$G$2:$G$2336)</f>
        <v>No</v>
      </c>
      <c r="G1757" t="str">
        <f>_xlfn.XLOOKUP(A1757,'Data Cleaning in Medical Examin'!$A$2:$A$2336,'Data Cleaning in Medical Examin'!$H$2:$H$2336)</f>
        <v>Yes</v>
      </c>
      <c r="H1757" t="str">
        <f>_xlfn.XLOOKUP(A1757,'Data Cleaning in Medical Examin'!$A$2:$A$2336,'Data Cleaning in Medical Examin'!$I$2:$I$2336)</f>
        <v>1 Major Surgery</v>
      </c>
      <c r="I1757" t="str">
        <f>_xlfn.XLOOKUP(A1757,'Data Cleaning in Medical Examin'!$A$2:$A$2336,'Data Cleaning in Medical Examin'!$J$2:$J$2336)</f>
        <v>No</v>
      </c>
      <c r="J1757" t="str">
        <f>_xlfn.XLOOKUP(A1757,'Data Cleaning in Medical Examin'!$A$2:$A$2336,'Data Cleaning in Medical Examin'!$C$2:$C$2336)</f>
        <v>Obesity</v>
      </c>
      <c r="K1757" t="str">
        <f>_xlfn.XLOOKUP(A1757,'Data Cleaning in Medical Examin'!$A$2:$A$2336,'Data Cleaning in Medical Examin'!$E$2:$E$2336)</f>
        <v>Diabetes</v>
      </c>
      <c r="L1757" t="str">
        <f>_xlfn.XLOOKUP(A1757,'DataCleaning in Hospitalisation'!$A$2:$A$2339,'DataCleaning in Hospitalisation'!$E$2:$E$2339)</f>
        <v>16-Oct-2001</v>
      </c>
      <c r="M1757" s="30">
        <f>_xlfn.XLOOKUP(A1757,'DataCleaning in Hospitalisation'!$A$2:$A$2339,'DataCleaning in Hospitalisation'!$H$2:$H$2339)</f>
        <v>5043.13</v>
      </c>
      <c r="N1757" t="str">
        <f>_xlfn.XLOOKUP(A1757,'DataCleaning in Hospitalisation'!$A$2:$A$2339,'DataCleaning in Hospitalisation'!$I$2:$I$2339)</f>
        <v>tier - 2</v>
      </c>
      <c r="O1757" t="str">
        <f>_xlfn.XLOOKUP(A1757,'DataCleaning in Hospitalisation'!$A$2:$A$2339,'DataCleaning in Hospitalisation'!$J$2:$J$2339)</f>
        <v>tier - 3</v>
      </c>
      <c r="P1757" t="str">
        <f>_xlfn.XLOOKUP(A1757,'DataCleaning in Hospitalisation'!$A$2:$A$2339,'DataCleaning in Hospitalisation'!$K$2:$K$2339)</f>
        <v>R1011</v>
      </c>
      <c r="Q1757">
        <f>_xlfn.XLOOKUP(A1757,'DataCleaning in Hospitalisation'!$A$2:$A$2339,'DataCleaning in Hospitalisation'!$F$2:$F$2339)</f>
        <v>22</v>
      </c>
      <c r="U1757" s="50" t="s">
        <v>2418</v>
      </c>
      <c r="V1757">
        <v>1</v>
      </c>
      <c r="X1757" s="4" t="s">
        <v>1890</v>
      </c>
      <c r="Y1757" s="30">
        <v>20781.490000000002</v>
      </c>
      <c r="AJ1757" s="4" t="s">
        <v>1890</v>
      </c>
      <c r="AK1757" s="30">
        <v>20781.490000000002</v>
      </c>
    </row>
    <row r="1758" spans="1:37" x14ac:dyDescent="0.3">
      <c r="A1758" t="s">
        <v>608</v>
      </c>
      <c r="B1758" t="str">
        <f>_xlfn.XLOOKUP(A1758,'Customer Names'!$A$2:$A$2336,'Customer Names'!$C$2:$C$2336)</f>
        <v xml:space="preserve"> Mr.Kyle</v>
      </c>
      <c r="C1758" s="41">
        <f>_xlfn.XLOOKUP(A1758,'Data Cleaning in Medical Examin'!$A$2:$A$2336,'Data Cleaning in Medical Examin'!$B$2:$B$2336)</f>
        <v>37.380000000000003</v>
      </c>
      <c r="D1758">
        <f>_xlfn.XLOOKUP(A1758,'Data Cleaning in Medical Examin'!$A$2:$A$2336,'Data Cleaning in Medical Examin'!$D$2:$D$2336)</f>
        <v>6.05</v>
      </c>
      <c r="E1758" t="str">
        <f>_xlfn.XLOOKUP(A1758,'Data Cleaning in Medical Examin'!$A$2:$A$2336,'Data Cleaning in Medical Examin'!$F$2:$F$2336)</f>
        <v>Yes</v>
      </c>
      <c r="F1758" t="str">
        <f>_xlfn.XLOOKUP(A1758,'Data Cleaning in Medical Examin'!$A$2:$A$2336,'Data Cleaning in Medical Examin'!$G$2:$G$2336)</f>
        <v>No</v>
      </c>
      <c r="G1758" t="str">
        <f>_xlfn.XLOOKUP(A1758,'Data Cleaning in Medical Examin'!$A$2:$A$2336,'Data Cleaning in Medical Examin'!$H$2:$H$2336)</f>
        <v>No</v>
      </c>
      <c r="H1758" t="str">
        <f>_xlfn.XLOOKUP(A1758,'Data Cleaning in Medical Examin'!$A$2:$A$2336,'Data Cleaning in Medical Examin'!$I$2:$I$2336)</f>
        <v>No Major Surgery</v>
      </c>
      <c r="I1758" t="str">
        <f>_xlfn.XLOOKUP(A1758,'Data Cleaning in Medical Examin'!$A$2:$A$2336,'Data Cleaning in Medical Examin'!$J$2:$J$2336)</f>
        <v>No</v>
      </c>
      <c r="J1758" t="str">
        <f>_xlfn.XLOOKUP(A1758,'Data Cleaning in Medical Examin'!$A$2:$A$2336,'Data Cleaning in Medical Examin'!$C$2:$C$2336)</f>
        <v>Obesity</v>
      </c>
      <c r="K1758" t="str">
        <f>_xlfn.XLOOKUP(A1758,'Data Cleaning in Medical Examin'!$A$2:$A$2336,'Data Cleaning in Medical Examin'!$E$2:$E$2336)</f>
        <v>Prediabetes</v>
      </c>
      <c r="L1758" t="str">
        <f>_xlfn.XLOOKUP(A1758,'DataCleaning in Hospitalisation'!$A$2:$A$2339,'DataCleaning in Hospitalisation'!$E$2:$E$2339)</f>
        <v>4-Dec-1997</v>
      </c>
      <c r="M1758" s="30">
        <f>_xlfn.XLOOKUP(A1758,'DataCleaning in Hospitalisation'!$A$2:$A$2339,'DataCleaning in Hospitalisation'!$H$2:$H$2339)</f>
        <v>5038.57</v>
      </c>
      <c r="N1758" t="str">
        <f>_xlfn.XLOOKUP(A1758,'DataCleaning in Hospitalisation'!$A$2:$A$2339,'DataCleaning in Hospitalisation'!$I$2:$I$2339)</f>
        <v>tier - 2</v>
      </c>
      <c r="O1758" t="str">
        <f>_xlfn.XLOOKUP(A1758,'DataCleaning in Hospitalisation'!$A$2:$A$2339,'DataCleaning in Hospitalisation'!$J$2:$J$2339)</f>
        <v>tier - 2</v>
      </c>
      <c r="P1758" t="str">
        <f>_xlfn.XLOOKUP(A1758,'DataCleaning in Hospitalisation'!$A$2:$A$2339,'DataCleaning in Hospitalisation'!$K$2:$K$2339)</f>
        <v>R1025</v>
      </c>
      <c r="Q1758">
        <f>_xlfn.XLOOKUP(A1758,'DataCleaning in Hospitalisation'!$A$2:$A$2339,'DataCleaning in Hospitalisation'!$F$2:$F$2339)</f>
        <v>26</v>
      </c>
      <c r="U1758" s="51" t="s">
        <v>7</v>
      </c>
      <c r="V1758">
        <v>1</v>
      </c>
      <c r="X1758" s="4" t="s">
        <v>1889</v>
      </c>
      <c r="Y1758" s="30">
        <v>20773.63</v>
      </c>
      <c r="AJ1758" s="4" t="s">
        <v>1889</v>
      </c>
      <c r="AK1758" s="30">
        <v>20773.63</v>
      </c>
    </row>
    <row r="1759" spans="1:37" x14ac:dyDescent="0.3">
      <c r="A1759" t="s">
        <v>607</v>
      </c>
      <c r="B1759" t="str">
        <f>_xlfn.XLOOKUP(A1759,'Customer Names'!$A$2:$A$2336,'Customer Names'!$C$2:$C$2336)</f>
        <v xml:space="preserve"> Mrs.Christie</v>
      </c>
      <c r="C1759" s="41">
        <f>_xlfn.XLOOKUP(A1759,'Data Cleaning in Medical Examin'!$A$2:$A$2336,'Data Cleaning in Medical Examin'!$B$2:$B$2336)</f>
        <v>31.12</v>
      </c>
      <c r="D1759">
        <f>_xlfn.XLOOKUP(A1759,'Data Cleaning in Medical Examin'!$A$2:$A$2336,'Data Cleaning in Medical Examin'!$D$2:$D$2336)</f>
        <v>4.76</v>
      </c>
      <c r="E1759" t="str">
        <f>_xlfn.XLOOKUP(A1759,'Data Cleaning in Medical Examin'!$A$2:$A$2336,'Data Cleaning in Medical Examin'!$F$2:$F$2336)</f>
        <v>Yes</v>
      </c>
      <c r="F1759" t="str">
        <f>_xlfn.XLOOKUP(A1759,'Data Cleaning in Medical Examin'!$A$2:$A$2336,'Data Cleaning in Medical Examin'!$G$2:$G$2336)</f>
        <v>No</v>
      </c>
      <c r="G1759" t="str">
        <f>_xlfn.XLOOKUP(A1759,'Data Cleaning in Medical Examin'!$A$2:$A$2336,'Data Cleaning in Medical Examin'!$H$2:$H$2336)</f>
        <v>Yes</v>
      </c>
      <c r="H1759" t="str">
        <f>_xlfn.XLOOKUP(A1759,'Data Cleaning in Medical Examin'!$A$2:$A$2336,'Data Cleaning in Medical Examin'!$I$2:$I$2336)</f>
        <v>1 Major Surgery</v>
      </c>
      <c r="I1759" t="str">
        <f>_xlfn.XLOOKUP(A1759,'Data Cleaning in Medical Examin'!$A$2:$A$2336,'Data Cleaning in Medical Examin'!$J$2:$J$2336)</f>
        <v>No</v>
      </c>
      <c r="J1759" t="str">
        <f>_xlfn.XLOOKUP(A1759,'Data Cleaning in Medical Examin'!$A$2:$A$2336,'Data Cleaning in Medical Examin'!$C$2:$C$2336)</f>
        <v>Obesity</v>
      </c>
      <c r="K1759" t="str">
        <f>_xlfn.XLOOKUP(A1759,'Data Cleaning in Medical Examin'!$A$2:$A$2336,'Data Cleaning in Medical Examin'!$E$2:$E$2336)</f>
        <v>Normal</v>
      </c>
      <c r="L1759" t="str">
        <f>_xlfn.XLOOKUP(A1759,'DataCleaning in Hospitalisation'!$A$2:$A$2339,'DataCleaning in Hospitalisation'!$E$2:$E$2339)</f>
        <v>29-Jun-1986</v>
      </c>
      <c r="M1759" s="30">
        <f>_xlfn.XLOOKUP(A1759,'DataCleaning in Hospitalisation'!$A$2:$A$2339,'DataCleaning in Hospitalisation'!$H$2:$H$2339)</f>
        <v>5034.1000000000004</v>
      </c>
      <c r="N1759" t="str">
        <f>_xlfn.XLOOKUP(A1759,'DataCleaning in Hospitalisation'!$A$2:$A$2339,'DataCleaning in Hospitalisation'!$I$2:$I$2339)</f>
        <v>tier - 2</v>
      </c>
      <c r="O1759" t="str">
        <f>_xlfn.XLOOKUP(A1759,'DataCleaning in Hospitalisation'!$A$2:$A$2339,'DataCleaning in Hospitalisation'!$J$2:$J$2339)</f>
        <v>tier - 2</v>
      </c>
      <c r="P1759" t="str">
        <f>_xlfn.XLOOKUP(A1759,'DataCleaning in Hospitalisation'!$A$2:$A$2339,'DataCleaning in Hospitalisation'!$K$2:$K$2339)</f>
        <v>R1013</v>
      </c>
      <c r="Q1759">
        <f>_xlfn.XLOOKUP(A1759,'DataCleaning in Hospitalisation'!$A$2:$A$2339,'DataCleaning in Hospitalisation'!$F$2:$F$2339)</f>
        <v>37</v>
      </c>
      <c r="U1759" s="52" t="s">
        <v>2372</v>
      </c>
      <c r="V1759">
        <v>1</v>
      </c>
      <c r="X1759" s="4" t="s">
        <v>1888</v>
      </c>
      <c r="Y1759" s="30">
        <v>20745.990000000002</v>
      </c>
      <c r="AJ1759" s="4" t="s">
        <v>1888</v>
      </c>
      <c r="AK1759" s="30">
        <v>20745.990000000002</v>
      </c>
    </row>
    <row r="1760" spans="1:37" x14ac:dyDescent="0.3">
      <c r="A1760" t="s">
        <v>606</v>
      </c>
      <c r="B1760" t="str">
        <f>_xlfn.XLOOKUP(A1760,'Customer Names'!$A$2:$A$2336,'Customer Names'!$C$2:$C$2336)</f>
        <v xml:space="preserve"> Mr.David</v>
      </c>
      <c r="C1760" s="41">
        <f>_xlfn.XLOOKUP(A1760,'Data Cleaning in Medical Examin'!$A$2:$A$2336,'Data Cleaning in Medical Examin'!$B$2:$B$2336)</f>
        <v>22.01</v>
      </c>
      <c r="D1760">
        <f>_xlfn.XLOOKUP(A1760,'Data Cleaning in Medical Examin'!$A$2:$A$2336,'Data Cleaning in Medical Examin'!$D$2:$D$2336)</f>
        <v>6.72</v>
      </c>
      <c r="E1760" t="str">
        <f>_xlfn.XLOOKUP(A1760,'Data Cleaning in Medical Examin'!$A$2:$A$2336,'Data Cleaning in Medical Examin'!$F$2:$F$2336)</f>
        <v>Yes</v>
      </c>
      <c r="F1760" t="str">
        <f>_xlfn.XLOOKUP(A1760,'Data Cleaning in Medical Examin'!$A$2:$A$2336,'Data Cleaning in Medical Examin'!$G$2:$G$2336)</f>
        <v>No</v>
      </c>
      <c r="G1760" t="str">
        <f>_xlfn.XLOOKUP(A1760,'Data Cleaning in Medical Examin'!$A$2:$A$2336,'Data Cleaning in Medical Examin'!$H$2:$H$2336)</f>
        <v>No</v>
      </c>
      <c r="H1760" t="str">
        <f>_xlfn.XLOOKUP(A1760,'Data Cleaning in Medical Examin'!$A$2:$A$2336,'Data Cleaning in Medical Examin'!$I$2:$I$2336)</f>
        <v>1 Major Surgery</v>
      </c>
      <c r="I1760" t="str">
        <f>_xlfn.XLOOKUP(A1760,'Data Cleaning in Medical Examin'!$A$2:$A$2336,'Data Cleaning in Medical Examin'!$J$2:$J$2336)</f>
        <v>No</v>
      </c>
      <c r="J1760" t="str">
        <f>_xlfn.XLOOKUP(A1760,'Data Cleaning in Medical Examin'!$A$2:$A$2336,'Data Cleaning in Medical Examin'!$C$2:$C$2336)</f>
        <v>Normal Weight</v>
      </c>
      <c r="K1760" t="str">
        <f>_xlfn.XLOOKUP(A1760,'Data Cleaning in Medical Examin'!$A$2:$A$2336,'Data Cleaning in Medical Examin'!$E$2:$E$2336)</f>
        <v>Diabetes</v>
      </c>
      <c r="L1760" t="str">
        <f>_xlfn.XLOOKUP(A1760,'DataCleaning in Hospitalisation'!$A$2:$A$2339,'DataCleaning in Hospitalisation'!$E$2:$E$2339)</f>
        <v>10-Sep-1991</v>
      </c>
      <c r="M1760" s="30">
        <f>_xlfn.XLOOKUP(A1760,'DataCleaning in Hospitalisation'!$A$2:$A$2339,'DataCleaning in Hospitalisation'!$H$2:$H$2339)</f>
        <v>5031.2700000000004</v>
      </c>
      <c r="N1760" t="str">
        <f>_xlfn.XLOOKUP(A1760,'DataCleaning in Hospitalisation'!$A$2:$A$2339,'DataCleaning in Hospitalisation'!$I$2:$I$2339)</f>
        <v>tier - 3</v>
      </c>
      <c r="O1760" t="str">
        <f>_xlfn.XLOOKUP(A1760,'DataCleaning in Hospitalisation'!$A$2:$A$2339,'DataCleaning in Hospitalisation'!$J$2:$J$2339)</f>
        <v>tier - 1</v>
      </c>
      <c r="P1760" t="str">
        <f>_xlfn.XLOOKUP(A1760,'DataCleaning in Hospitalisation'!$A$2:$A$2339,'DataCleaning in Hospitalisation'!$K$2:$K$2339)</f>
        <v>R1016</v>
      </c>
      <c r="Q1760">
        <f>_xlfn.XLOOKUP(A1760,'DataCleaning in Hospitalisation'!$A$2:$A$2339,'DataCleaning in Hospitalisation'!$F$2:$F$2339)</f>
        <v>32</v>
      </c>
      <c r="U1760" s="53" t="s">
        <v>2372</v>
      </c>
      <c r="V1760">
        <v>1</v>
      </c>
      <c r="X1760" s="4" t="s">
        <v>1887</v>
      </c>
      <c r="Y1760" s="30">
        <v>20709.02</v>
      </c>
      <c r="AJ1760" s="4" t="s">
        <v>1887</v>
      </c>
      <c r="AK1760" s="30">
        <v>20709.02</v>
      </c>
    </row>
    <row r="1761" spans="1:37" x14ac:dyDescent="0.3">
      <c r="A1761" t="s">
        <v>605</v>
      </c>
      <c r="B1761" t="str">
        <f>_xlfn.XLOOKUP(A1761,'Customer Names'!$A$2:$A$2336,'Customer Names'!$C$2:$C$2336)</f>
        <v xml:space="preserve"> Mr.Masahiro</v>
      </c>
      <c r="C1761" s="41">
        <f>_xlfn.XLOOKUP(A1761,'Data Cleaning in Medical Examin'!$A$2:$A$2336,'Data Cleaning in Medical Examin'!$B$2:$B$2336)</f>
        <v>27.645</v>
      </c>
      <c r="D1761">
        <f>_xlfn.XLOOKUP(A1761,'Data Cleaning in Medical Examin'!$A$2:$A$2336,'Data Cleaning in Medical Examin'!$D$2:$D$2336)</f>
        <v>5.7</v>
      </c>
      <c r="E1761" t="str">
        <f>_xlfn.XLOOKUP(A1761,'Data Cleaning in Medical Examin'!$A$2:$A$2336,'Data Cleaning in Medical Examin'!$F$2:$F$2336)</f>
        <v>No</v>
      </c>
      <c r="F1761" t="str">
        <f>_xlfn.XLOOKUP(A1761,'Data Cleaning in Medical Examin'!$A$2:$A$2336,'Data Cleaning in Medical Examin'!$G$2:$G$2336)</f>
        <v>No</v>
      </c>
      <c r="G1761" t="str">
        <f>_xlfn.XLOOKUP(A1761,'Data Cleaning in Medical Examin'!$A$2:$A$2336,'Data Cleaning in Medical Examin'!$H$2:$H$2336)</f>
        <v>No</v>
      </c>
      <c r="H1761" t="str">
        <f>_xlfn.XLOOKUP(A1761,'Data Cleaning in Medical Examin'!$A$2:$A$2336,'Data Cleaning in Medical Examin'!$I$2:$I$2336)</f>
        <v>No Major Surgery</v>
      </c>
      <c r="I1761" t="str">
        <f>_xlfn.XLOOKUP(A1761,'Data Cleaning in Medical Examin'!$A$2:$A$2336,'Data Cleaning in Medical Examin'!$J$2:$J$2336)</f>
        <v>No</v>
      </c>
      <c r="J1761" t="str">
        <f>_xlfn.XLOOKUP(A1761,'Data Cleaning in Medical Examin'!$A$2:$A$2336,'Data Cleaning in Medical Examin'!$C$2:$C$2336)</f>
        <v>Over Weight</v>
      </c>
      <c r="K1761" t="str">
        <f>_xlfn.XLOOKUP(A1761,'Data Cleaning in Medical Examin'!$A$2:$A$2336,'Data Cleaning in Medical Examin'!$E$2:$E$2336)</f>
        <v>Prediabetes</v>
      </c>
      <c r="L1761" t="str">
        <f>_xlfn.XLOOKUP(A1761,'DataCleaning in Hospitalisation'!$A$2:$A$2339,'DataCleaning in Hospitalisation'!$E$2:$E$2339)</f>
        <v>28-Dec-1985</v>
      </c>
      <c r="M1761" s="30">
        <f>_xlfn.XLOOKUP(A1761,'DataCleaning in Hospitalisation'!$A$2:$A$2339,'DataCleaning in Hospitalisation'!$H$2:$H$2339)</f>
        <v>5028.1499999999996</v>
      </c>
      <c r="N1761" t="str">
        <f>_xlfn.XLOOKUP(A1761,'DataCleaning in Hospitalisation'!$A$2:$A$2339,'DataCleaning in Hospitalisation'!$I$2:$I$2339)</f>
        <v>tier - 1</v>
      </c>
      <c r="O1761" t="str">
        <f>_xlfn.XLOOKUP(A1761,'DataCleaning in Hospitalisation'!$A$2:$A$2339,'DataCleaning in Hospitalisation'!$J$2:$J$2339)</f>
        <v>tier - 2</v>
      </c>
      <c r="P1761" t="str">
        <f>_xlfn.XLOOKUP(A1761,'DataCleaning in Hospitalisation'!$A$2:$A$2339,'DataCleaning in Hospitalisation'!$K$2:$K$2339)</f>
        <v>R1012</v>
      </c>
      <c r="Q1761">
        <f>_xlfn.XLOOKUP(A1761,'DataCleaning in Hospitalisation'!$A$2:$A$2339,'DataCleaning in Hospitalisation'!$F$2:$F$2339)</f>
        <v>38</v>
      </c>
      <c r="U1761" s="4" t="s">
        <v>1104</v>
      </c>
      <c r="V1761">
        <v>1</v>
      </c>
      <c r="X1761" s="4" t="s">
        <v>2320</v>
      </c>
      <c r="Y1761" s="30">
        <v>43254.42</v>
      </c>
      <c r="AJ1761" s="4" t="s">
        <v>2320</v>
      </c>
      <c r="AK1761" s="30">
        <v>43254.42</v>
      </c>
    </row>
    <row r="1762" spans="1:37" x14ac:dyDescent="0.3">
      <c r="A1762" t="s">
        <v>604</v>
      </c>
      <c r="B1762" t="str">
        <f>_xlfn.XLOOKUP(A1762,'Customer Names'!$A$2:$A$2336,'Customer Names'!$C$2:$C$2336)</f>
        <v xml:space="preserve"> Mr.Logan</v>
      </c>
      <c r="C1762" s="41">
        <f>_xlfn.XLOOKUP(A1762,'Data Cleaning in Medical Examin'!$A$2:$A$2336,'Data Cleaning in Medical Examin'!$B$2:$B$2336)</f>
        <v>29.64</v>
      </c>
      <c r="D1762">
        <f>_xlfn.XLOOKUP(A1762,'Data Cleaning in Medical Examin'!$A$2:$A$2336,'Data Cleaning in Medical Examin'!$D$2:$D$2336)</f>
        <v>5.31</v>
      </c>
      <c r="E1762" t="str">
        <f>_xlfn.XLOOKUP(A1762,'Data Cleaning in Medical Examin'!$A$2:$A$2336,'Data Cleaning in Medical Examin'!$F$2:$F$2336)</f>
        <v>Yes</v>
      </c>
      <c r="F1762" t="str">
        <f>_xlfn.XLOOKUP(A1762,'Data Cleaning in Medical Examin'!$A$2:$A$2336,'Data Cleaning in Medical Examin'!$G$2:$G$2336)</f>
        <v>No</v>
      </c>
      <c r="G1762" t="str">
        <f>_xlfn.XLOOKUP(A1762,'Data Cleaning in Medical Examin'!$A$2:$A$2336,'Data Cleaning in Medical Examin'!$H$2:$H$2336)</f>
        <v>No</v>
      </c>
      <c r="H1762" t="str">
        <f>_xlfn.XLOOKUP(A1762,'Data Cleaning in Medical Examin'!$A$2:$A$2336,'Data Cleaning in Medical Examin'!$I$2:$I$2336)</f>
        <v>No Major Surgery</v>
      </c>
      <c r="I1762" t="str">
        <f>_xlfn.XLOOKUP(A1762,'Data Cleaning in Medical Examin'!$A$2:$A$2336,'Data Cleaning in Medical Examin'!$J$2:$J$2336)</f>
        <v>No</v>
      </c>
      <c r="J1762" t="str">
        <f>_xlfn.XLOOKUP(A1762,'Data Cleaning in Medical Examin'!$A$2:$A$2336,'Data Cleaning in Medical Examin'!$C$2:$C$2336)</f>
        <v>Over Weight</v>
      </c>
      <c r="K1762" t="str">
        <f>_xlfn.XLOOKUP(A1762,'Data Cleaning in Medical Examin'!$A$2:$A$2336,'Data Cleaning in Medical Examin'!$E$2:$E$2336)</f>
        <v>Normal</v>
      </c>
      <c r="L1762" t="str">
        <f>_xlfn.XLOOKUP(A1762,'DataCleaning in Hospitalisation'!$A$2:$A$2339,'DataCleaning in Hospitalisation'!$E$2:$E$2339)</f>
        <v>9-Nov-1988</v>
      </c>
      <c r="M1762" s="30">
        <f>_xlfn.XLOOKUP(A1762,'DataCleaning in Hospitalisation'!$A$2:$A$2339,'DataCleaning in Hospitalisation'!$H$2:$H$2339)</f>
        <v>5012.47</v>
      </c>
      <c r="N1762" t="str">
        <f>_xlfn.XLOOKUP(A1762,'DataCleaning in Hospitalisation'!$A$2:$A$2339,'DataCleaning in Hospitalisation'!$I$2:$I$2339)</f>
        <v>tier - 2</v>
      </c>
      <c r="O1762" t="str">
        <f>_xlfn.XLOOKUP(A1762,'DataCleaning in Hospitalisation'!$A$2:$A$2339,'DataCleaning in Hospitalisation'!$J$2:$J$2339)</f>
        <v>tier - 3</v>
      </c>
      <c r="P1762" t="str">
        <f>_xlfn.XLOOKUP(A1762,'DataCleaning in Hospitalisation'!$A$2:$A$2339,'DataCleaning in Hospitalisation'!$K$2:$K$2339)</f>
        <v>R1011</v>
      </c>
      <c r="Q1762">
        <f>_xlfn.XLOOKUP(A1762,'DataCleaning in Hospitalisation'!$A$2:$A$2339,'DataCleaning in Hospitalisation'!$F$2:$F$2339)</f>
        <v>35</v>
      </c>
      <c r="U1762" s="46" t="s">
        <v>6</v>
      </c>
      <c r="V1762">
        <v>1</v>
      </c>
      <c r="X1762" s="4" t="s">
        <v>1886</v>
      </c>
      <c r="Y1762" s="30">
        <v>20630.28</v>
      </c>
      <c r="AJ1762" s="4" t="s">
        <v>1886</v>
      </c>
      <c r="AK1762" s="30">
        <v>20630.28</v>
      </c>
    </row>
    <row r="1763" spans="1:37" x14ac:dyDescent="0.3">
      <c r="A1763" t="s">
        <v>603</v>
      </c>
      <c r="B1763" t="str">
        <f>_xlfn.XLOOKUP(A1763,'Customer Names'!$A$2:$A$2336,'Customer Names'!$C$2:$C$2336)</f>
        <v xml:space="preserve"> Ms.Stephanie</v>
      </c>
      <c r="C1763" s="41">
        <f>_xlfn.XLOOKUP(A1763,'Data Cleaning in Medical Examin'!$A$2:$A$2336,'Data Cleaning in Medical Examin'!$B$2:$B$2336)</f>
        <v>33.700000000000003</v>
      </c>
      <c r="D1763">
        <f>_xlfn.XLOOKUP(A1763,'Data Cleaning in Medical Examin'!$A$2:$A$2336,'Data Cleaning in Medical Examin'!$D$2:$D$2336)</f>
        <v>4.32</v>
      </c>
      <c r="E1763" t="str">
        <f>_xlfn.XLOOKUP(A1763,'Data Cleaning in Medical Examin'!$A$2:$A$2336,'Data Cleaning in Medical Examin'!$F$2:$F$2336)</f>
        <v>Yes</v>
      </c>
      <c r="F1763" t="str">
        <f>_xlfn.XLOOKUP(A1763,'Data Cleaning in Medical Examin'!$A$2:$A$2336,'Data Cleaning in Medical Examin'!$G$2:$G$2336)</f>
        <v>No</v>
      </c>
      <c r="G1763" t="str">
        <f>_xlfn.XLOOKUP(A1763,'Data Cleaning in Medical Examin'!$A$2:$A$2336,'Data Cleaning in Medical Examin'!$H$2:$H$2336)</f>
        <v>No</v>
      </c>
      <c r="H1763" t="str">
        <f>_xlfn.XLOOKUP(A1763,'Data Cleaning in Medical Examin'!$A$2:$A$2336,'Data Cleaning in Medical Examin'!$I$2:$I$2336)</f>
        <v>1 Major Surgery</v>
      </c>
      <c r="I1763" t="str">
        <f>_xlfn.XLOOKUP(A1763,'Data Cleaning in Medical Examin'!$A$2:$A$2336,'Data Cleaning in Medical Examin'!$J$2:$J$2336)</f>
        <v>No</v>
      </c>
      <c r="J1763" t="str">
        <f>_xlfn.XLOOKUP(A1763,'Data Cleaning in Medical Examin'!$A$2:$A$2336,'Data Cleaning in Medical Examin'!$C$2:$C$2336)</f>
        <v>Obesity</v>
      </c>
      <c r="K1763" t="str">
        <f>_xlfn.XLOOKUP(A1763,'Data Cleaning in Medical Examin'!$A$2:$A$2336,'Data Cleaning in Medical Examin'!$E$2:$E$2336)</f>
        <v>Normal</v>
      </c>
      <c r="L1763" t="str">
        <f>_xlfn.XLOOKUP(A1763,'DataCleaning in Hospitalisation'!$A$2:$A$2339,'DataCleaning in Hospitalisation'!$E$2:$E$2339)</f>
        <v>8-Jul-1988</v>
      </c>
      <c r="M1763" s="30">
        <f>_xlfn.XLOOKUP(A1763,'DataCleaning in Hospitalisation'!$A$2:$A$2339,'DataCleaning in Hospitalisation'!$H$2:$H$2339)</f>
        <v>5003.8500000000004</v>
      </c>
      <c r="N1763" t="str">
        <f>_xlfn.XLOOKUP(A1763,'DataCleaning in Hospitalisation'!$A$2:$A$2339,'DataCleaning in Hospitalisation'!$I$2:$I$2339)</f>
        <v>tier - 2</v>
      </c>
      <c r="O1763" t="str">
        <f>_xlfn.XLOOKUP(A1763,'DataCleaning in Hospitalisation'!$A$2:$A$2339,'DataCleaning in Hospitalisation'!$J$2:$J$2339)</f>
        <v>tier - 3</v>
      </c>
      <c r="P1763" t="str">
        <f>_xlfn.XLOOKUP(A1763,'DataCleaning in Hospitalisation'!$A$2:$A$2339,'DataCleaning in Hospitalisation'!$K$2:$K$2339)</f>
        <v>R1011</v>
      </c>
      <c r="Q1763">
        <f>_xlfn.XLOOKUP(A1763,'DataCleaning in Hospitalisation'!$A$2:$A$2339,'DataCleaning in Hospitalisation'!$F$2:$F$2339)</f>
        <v>35</v>
      </c>
      <c r="U1763" s="50" t="s">
        <v>2421</v>
      </c>
      <c r="V1763">
        <v>1</v>
      </c>
      <c r="X1763" s="4" t="s">
        <v>1885</v>
      </c>
      <c r="Y1763" s="30">
        <v>20568.32</v>
      </c>
      <c r="AJ1763" s="4" t="s">
        <v>1885</v>
      </c>
      <c r="AK1763" s="30">
        <v>20568.32</v>
      </c>
    </row>
    <row r="1764" spans="1:37" x14ac:dyDescent="0.3">
      <c r="A1764" t="s">
        <v>602</v>
      </c>
      <c r="B1764" t="str">
        <f>_xlfn.XLOOKUP(A1764,'Customer Names'!$A$2:$A$2336,'Customer Names'!$C$2:$C$2336)</f>
        <v xml:space="preserve"> Ms.Angela</v>
      </c>
      <c r="C1764" s="41">
        <f>_xlfn.XLOOKUP(A1764,'Data Cleaning in Medical Examin'!$A$2:$A$2336,'Data Cleaning in Medical Examin'!$B$2:$B$2336)</f>
        <v>27.5</v>
      </c>
      <c r="D1764">
        <f>_xlfn.XLOOKUP(A1764,'Data Cleaning in Medical Examin'!$A$2:$A$2336,'Data Cleaning in Medical Examin'!$D$2:$D$2336)</f>
        <v>4.2300000000000004</v>
      </c>
      <c r="E1764" t="str">
        <f>_xlfn.XLOOKUP(A1764,'Data Cleaning in Medical Examin'!$A$2:$A$2336,'Data Cleaning in Medical Examin'!$F$2:$F$2336)</f>
        <v>Yes</v>
      </c>
      <c r="F1764" t="str">
        <f>_xlfn.XLOOKUP(A1764,'Data Cleaning in Medical Examin'!$A$2:$A$2336,'Data Cleaning in Medical Examin'!$G$2:$G$2336)</f>
        <v>No</v>
      </c>
      <c r="G1764" t="str">
        <f>_xlfn.XLOOKUP(A1764,'Data Cleaning in Medical Examin'!$A$2:$A$2336,'Data Cleaning in Medical Examin'!$H$2:$H$2336)</f>
        <v>No</v>
      </c>
      <c r="H1764" t="str">
        <f>_xlfn.XLOOKUP(A1764,'Data Cleaning in Medical Examin'!$A$2:$A$2336,'Data Cleaning in Medical Examin'!$I$2:$I$2336)</f>
        <v>1 Major Surgery</v>
      </c>
      <c r="I1764" t="str">
        <f>_xlfn.XLOOKUP(A1764,'Data Cleaning in Medical Examin'!$A$2:$A$2336,'Data Cleaning in Medical Examin'!$J$2:$J$2336)</f>
        <v>No</v>
      </c>
      <c r="J1764" t="str">
        <f>_xlfn.XLOOKUP(A1764,'Data Cleaning in Medical Examin'!$A$2:$A$2336,'Data Cleaning in Medical Examin'!$C$2:$C$2336)</f>
        <v>Over Weight</v>
      </c>
      <c r="K1764" t="str">
        <f>_xlfn.XLOOKUP(A1764,'Data Cleaning in Medical Examin'!$A$2:$A$2336,'Data Cleaning in Medical Examin'!$E$2:$E$2336)</f>
        <v>Normal</v>
      </c>
      <c r="L1764" t="str">
        <f>_xlfn.XLOOKUP(A1764,'DataCleaning in Hospitalisation'!$A$2:$A$2339,'DataCleaning in Hospitalisation'!$E$2:$E$2339)</f>
        <v>9-Jun-1977</v>
      </c>
      <c r="M1764" s="30">
        <f>_xlfn.XLOOKUP(A1764,'DataCleaning in Hospitalisation'!$A$2:$A$2339,'DataCleaning in Hospitalisation'!$H$2:$H$2339)</f>
        <v>5003.7700000000004</v>
      </c>
      <c r="N1764" t="str">
        <f>_xlfn.XLOOKUP(A1764,'DataCleaning in Hospitalisation'!$A$2:$A$2339,'DataCleaning in Hospitalisation'!$I$2:$I$2339)</f>
        <v>tier - 2</v>
      </c>
      <c r="O1764" t="str">
        <f>_xlfn.XLOOKUP(A1764,'DataCleaning in Hospitalisation'!$A$2:$A$2339,'DataCleaning in Hospitalisation'!$J$2:$J$2339)</f>
        <v>tier - 3</v>
      </c>
      <c r="P1764" t="str">
        <f>_xlfn.XLOOKUP(A1764,'DataCleaning in Hospitalisation'!$A$2:$A$2339,'DataCleaning in Hospitalisation'!$K$2:$K$2339)</f>
        <v>R1013</v>
      </c>
      <c r="Q1764">
        <f>_xlfn.XLOOKUP(A1764,'DataCleaning in Hospitalisation'!$A$2:$A$2339,'DataCleaning in Hospitalisation'!$F$2:$F$2339)</f>
        <v>46</v>
      </c>
      <c r="U1764" s="51" t="s">
        <v>7</v>
      </c>
      <c r="V1764">
        <v>1</v>
      </c>
      <c r="X1764" s="4" t="s">
        <v>1884</v>
      </c>
      <c r="Y1764" s="30">
        <v>20463</v>
      </c>
      <c r="AJ1764" s="4" t="s">
        <v>1884</v>
      </c>
      <c r="AK1764" s="30">
        <v>20463</v>
      </c>
    </row>
    <row r="1765" spans="1:37" x14ac:dyDescent="0.3">
      <c r="A1765" t="s">
        <v>601</v>
      </c>
      <c r="B1765" t="str">
        <f>_xlfn.XLOOKUP(A1765,'Customer Names'!$A$2:$A$2336,'Customer Names'!$C$2:$C$2336)</f>
        <v xml:space="preserve"> Ms.Britt</v>
      </c>
      <c r="C1765" s="41">
        <f>_xlfn.XLOOKUP(A1765,'Data Cleaning in Medical Examin'!$A$2:$A$2336,'Data Cleaning in Medical Examin'!$B$2:$B$2336)</f>
        <v>16.12</v>
      </c>
      <c r="D1765">
        <f>_xlfn.XLOOKUP(A1765,'Data Cleaning in Medical Examin'!$A$2:$A$2336,'Data Cleaning in Medical Examin'!$D$2:$D$2336)</f>
        <v>6.09</v>
      </c>
      <c r="E1765" t="str">
        <f>_xlfn.XLOOKUP(A1765,'Data Cleaning in Medical Examin'!$A$2:$A$2336,'Data Cleaning in Medical Examin'!$F$2:$F$2336)</f>
        <v>No</v>
      </c>
      <c r="F1765" t="str">
        <f>_xlfn.XLOOKUP(A1765,'Data Cleaning in Medical Examin'!$A$2:$A$2336,'Data Cleaning in Medical Examin'!$G$2:$G$2336)</f>
        <v>No</v>
      </c>
      <c r="G1765" t="str">
        <f>_xlfn.XLOOKUP(A1765,'Data Cleaning in Medical Examin'!$A$2:$A$2336,'Data Cleaning in Medical Examin'!$H$2:$H$2336)</f>
        <v>No</v>
      </c>
      <c r="H1765" t="str">
        <f>_xlfn.XLOOKUP(A1765,'Data Cleaning in Medical Examin'!$A$2:$A$2336,'Data Cleaning in Medical Examin'!$I$2:$I$2336)</f>
        <v>No Major Surgery</v>
      </c>
      <c r="I1765" t="str">
        <f>_xlfn.XLOOKUP(A1765,'Data Cleaning in Medical Examin'!$A$2:$A$2336,'Data Cleaning in Medical Examin'!$J$2:$J$2336)</f>
        <v>No</v>
      </c>
      <c r="J1765" t="str">
        <f>_xlfn.XLOOKUP(A1765,'Data Cleaning in Medical Examin'!$A$2:$A$2336,'Data Cleaning in Medical Examin'!$C$2:$C$2336)</f>
        <v>Under Weight</v>
      </c>
      <c r="K1765" t="str">
        <f>_xlfn.XLOOKUP(A1765,'Data Cleaning in Medical Examin'!$A$2:$A$2336,'Data Cleaning in Medical Examin'!$E$2:$E$2336)</f>
        <v>Prediabetes</v>
      </c>
      <c r="L1765" t="str">
        <f>_xlfn.XLOOKUP(A1765,'DataCleaning in Hospitalisation'!$A$2:$A$2339,'DataCleaning in Hospitalisation'!$E$2:$E$2339)</f>
        <v>4-Sep-1988</v>
      </c>
      <c r="M1765" s="30">
        <f>_xlfn.XLOOKUP(A1765,'DataCleaning in Hospitalisation'!$A$2:$A$2339,'DataCleaning in Hospitalisation'!$H$2:$H$2339)</f>
        <v>5002.78</v>
      </c>
      <c r="N1765" t="str">
        <f>_xlfn.XLOOKUP(A1765,'DataCleaning in Hospitalisation'!$A$2:$A$2339,'DataCleaning in Hospitalisation'!$I$2:$I$2339)</f>
        <v>tier - 2</v>
      </c>
      <c r="O1765" t="str">
        <f>_xlfn.XLOOKUP(A1765,'DataCleaning in Hospitalisation'!$A$2:$A$2339,'DataCleaning in Hospitalisation'!$J$2:$J$2339)</f>
        <v>tier - 2</v>
      </c>
      <c r="P1765" t="str">
        <f>_xlfn.XLOOKUP(A1765,'DataCleaning in Hospitalisation'!$A$2:$A$2339,'DataCleaning in Hospitalisation'!$K$2:$K$2339)</f>
        <v>R1013</v>
      </c>
      <c r="Q1765">
        <f>_xlfn.XLOOKUP(A1765,'DataCleaning in Hospitalisation'!$A$2:$A$2339,'DataCleaning in Hospitalisation'!$F$2:$F$2339)</f>
        <v>35</v>
      </c>
      <c r="U1765" s="52" t="s">
        <v>2372</v>
      </c>
      <c r="V1765">
        <v>1</v>
      </c>
      <c r="X1765" s="4" t="s">
        <v>1883</v>
      </c>
      <c r="Y1765" s="30">
        <v>20446.849999999999</v>
      </c>
      <c r="AJ1765" s="4" t="s">
        <v>1883</v>
      </c>
      <c r="AK1765" s="30">
        <v>20446.849999999999</v>
      </c>
    </row>
    <row r="1766" spans="1:37" x14ac:dyDescent="0.3">
      <c r="A1766" t="s">
        <v>600</v>
      </c>
      <c r="B1766" t="str">
        <f>_xlfn.XLOOKUP(A1766,'Customer Names'!$A$2:$A$2336,'Customer Names'!$C$2:$C$2336)</f>
        <v xml:space="preserve"> Ms.Joyce</v>
      </c>
      <c r="C1766" s="41">
        <f>_xlfn.XLOOKUP(A1766,'Data Cleaning in Medical Examin'!$A$2:$A$2336,'Data Cleaning in Medical Examin'!$B$2:$B$2336)</f>
        <v>26.73</v>
      </c>
      <c r="D1766">
        <f>_xlfn.XLOOKUP(A1766,'Data Cleaning in Medical Examin'!$A$2:$A$2336,'Data Cleaning in Medical Examin'!$D$2:$D$2336)</f>
        <v>4.74</v>
      </c>
      <c r="E1766" t="str">
        <f>_xlfn.XLOOKUP(A1766,'Data Cleaning in Medical Examin'!$A$2:$A$2336,'Data Cleaning in Medical Examin'!$F$2:$F$2336)</f>
        <v>Yes</v>
      </c>
      <c r="F1766" t="str">
        <f>_xlfn.XLOOKUP(A1766,'Data Cleaning in Medical Examin'!$A$2:$A$2336,'Data Cleaning in Medical Examin'!$G$2:$G$2336)</f>
        <v>No</v>
      </c>
      <c r="G1766" t="str">
        <f>_xlfn.XLOOKUP(A1766,'Data Cleaning in Medical Examin'!$A$2:$A$2336,'Data Cleaning in Medical Examin'!$H$2:$H$2336)</f>
        <v>No</v>
      </c>
      <c r="H1766" t="str">
        <f>_xlfn.XLOOKUP(A1766,'Data Cleaning in Medical Examin'!$A$2:$A$2336,'Data Cleaning in Medical Examin'!$I$2:$I$2336)</f>
        <v>1 Major Surgery</v>
      </c>
      <c r="I1766" t="str">
        <f>_xlfn.XLOOKUP(A1766,'Data Cleaning in Medical Examin'!$A$2:$A$2336,'Data Cleaning in Medical Examin'!$J$2:$J$2336)</f>
        <v>No</v>
      </c>
      <c r="J1766" t="str">
        <f>_xlfn.XLOOKUP(A1766,'Data Cleaning in Medical Examin'!$A$2:$A$2336,'Data Cleaning in Medical Examin'!$C$2:$C$2336)</f>
        <v>Over Weight</v>
      </c>
      <c r="K1766" t="str">
        <f>_xlfn.XLOOKUP(A1766,'Data Cleaning in Medical Examin'!$A$2:$A$2336,'Data Cleaning in Medical Examin'!$E$2:$E$2336)</f>
        <v>Normal</v>
      </c>
      <c r="L1766" t="str">
        <f>_xlfn.XLOOKUP(A1766,'DataCleaning in Hospitalisation'!$A$2:$A$2339,'DataCleaning in Hospitalisation'!$E$2:$E$2339)</f>
        <v>5-Oct-2001</v>
      </c>
      <c r="M1766" s="30">
        <f>_xlfn.XLOOKUP(A1766,'DataCleaning in Hospitalisation'!$A$2:$A$2339,'DataCleaning in Hospitalisation'!$H$2:$H$2339)</f>
        <v>4999.04</v>
      </c>
      <c r="N1766" t="str">
        <f>_xlfn.XLOOKUP(A1766,'DataCleaning in Hospitalisation'!$A$2:$A$2339,'DataCleaning in Hospitalisation'!$I$2:$I$2339)</f>
        <v>tier - 2</v>
      </c>
      <c r="O1766" t="str">
        <f>_xlfn.XLOOKUP(A1766,'DataCleaning in Hospitalisation'!$A$2:$A$2339,'DataCleaning in Hospitalisation'!$J$2:$J$2339)</f>
        <v>tier - 2</v>
      </c>
      <c r="P1766" t="str">
        <f>_xlfn.XLOOKUP(A1766,'DataCleaning in Hospitalisation'!$A$2:$A$2339,'DataCleaning in Hospitalisation'!$K$2:$K$2339)</f>
        <v>R1011</v>
      </c>
      <c r="Q1766">
        <f>_xlfn.XLOOKUP(A1766,'DataCleaning in Hospitalisation'!$A$2:$A$2339,'DataCleaning in Hospitalisation'!$F$2:$F$2339)</f>
        <v>22</v>
      </c>
      <c r="U1766" s="53" t="s">
        <v>2373</v>
      </c>
      <c r="V1766">
        <v>1</v>
      </c>
      <c r="X1766" s="4" t="s">
        <v>1882</v>
      </c>
      <c r="Y1766" s="30">
        <v>20420.599999999999</v>
      </c>
      <c r="AJ1766" s="4" t="s">
        <v>1882</v>
      </c>
      <c r="AK1766" s="30">
        <v>20420.599999999999</v>
      </c>
    </row>
    <row r="1767" spans="1:37" x14ac:dyDescent="0.3">
      <c r="A1767" t="s">
        <v>599</v>
      </c>
      <c r="B1767" t="str">
        <f>_xlfn.XLOOKUP(A1767,'Customer Names'!$A$2:$A$2336,'Customer Names'!$C$2:$C$2336)</f>
        <v xml:space="preserve"> Mr.Ben</v>
      </c>
      <c r="C1767" s="41">
        <f>_xlfn.XLOOKUP(A1767,'Data Cleaning in Medical Examin'!$A$2:$A$2336,'Data Cleaning in Medical Examin'!$B$2:$B$2336)</f>
        <v>37.25</v>
      </c>
      <c r="D1767">
        <f>_xlfn.XLOOKUP(A1767,'Data Cleaning in Medical Examin'!$A$2:$A$2336,'Data Cleaning in Medical Examin'!$D$2:$D$2336)</f>
        <v>6.23</v>
      </c>
      <c r="E1767" t="str">
        <f>_xlfn.XLOOKUP(A1767,'Data Cleaning in Medical Examin'!$A$2:$A$2336,'Data Cleaning in Medical Examin'!$F$2:$F$2336)</f>
        <v>Yes</v>
      </c>
      <c r="F1767" t="str">
        <f>_xlfn.XLOOKUP(A1767,'Data Cleaning in Medical Examin'!$A$2:$A$2336,'Data Cleaning in Medical Examin'!$G$2:$G$2336)</f>
        <v>No</v>
      </c>
      <c r="G1767" t="str">
        <f>_xlfn.XLOOKUP(A1767,'Data Cleaning in Medical Examin'!$A$2:$A$2336,'Data Cleaning in Medical Examin'!$H$2:$H$2336)</f>
        <v>No</v>
      </c>
      <c r="H1767" t="str">
        <f>_xlfn.XLOOKUP(A1767,'Data Cleaning in Medical Examin'!$A$2:$A$2336,'Data Cleaning in Medical Examin'!$I$2:$I$2336)</f>
        <v>No Major Surgery</v>
      </c>
      <c r="I1767" t="str">
        <f>_xlfn.XLOOKUP(A1767,'Data Cleaning in Medical Examin'!$A$2:$A$2336,'Data Cleaning in Medical Examin'!$J$2:$J$2336)</f>
        <v>No</v>
      </c>
      <c r="J1767" t="str">
        <f>_xlfn.XLOOKUP(A1767,'Data Cleaning in Medical Examin'!$A$2:$A$2336,'Data Cleaning in Medical Examin'!$C$2:$C$2336)</f>
        <v>Obesity</v>
      </c>
      <c r="K1767" t="str">
        <f>_xlfn.XLOOKUP(A1767,'Data Cleaning in Medical Examin'!$A$2:$A$2336,'Data Cleaning in Medical Examin'!$E$2:$E$2336)</f>
        <v>Prediabetes</v>
      </c>
      <c r="L1767" t="str">
        <f>_xlfn.XLOOKUP(A1767,'DataCleaning in Hospitalisation'!$A$2:$A$2339,'DataCleaning in Hospitalisation'!$E$2:$E$2339)</f>
        <v>24-Jun-1988</v>
      </c>
      <c r="M1767" s="30">
        <f>_xlfn.XLOOKUP(A1767,'DataCleaning in Hospitalisation'!$A$2:$A$2339,'DataCleaning in Hospitalisation'!$H$2:$H$2339)</f>
        <v>4992.38</v>
      </c>
      <c r="N1767" t="str">
        <f>_xlfn.XLOOKUP(A1767,'DataCleaning in Hospitalisation'!$A$2:$A$2339,'DataCleaning in Hospitalisation'!$I$2:$I$2339)</f>
        <v>tier - 2</v>
      </c>
      <c r="O1767" t="str">
        <f>_xlfn.XLOOKUP(A1767,'DataCleaning in Hospitalisation'!$A$2:$A$2339,'DataCleaning in Hospitalisation'!$J$2:$J$2339)</f>
        <v>tier - 3</v>
      </c>
      <c r="P1767" t="str">
        <f>_xlfn.XLOOKUP(A1767,'DataCleaning in Hospitalisation'!$A$2:$A$2339,'DataCleaning in Hospitalisation'!$K$2:$K$2339)</f>
        <v>R1024</v>
      </c>
      <c r="Q1767">
        <f>_xlfn.XLOOKUP(A1767,'DataCleaning in Hospitalisation'!$A$2:$A$2339,'DataCleaning in Hospitalisation'!$F$2:$F$2339)</f>
        <v>35</v>
      </c>
      <c r="U1767" s="4" t="s">
        <v>1103</v>
      </c>
      <c r="V1767">
        <v>1</v>
      </c>
      <c r="X1767" s="4" t="s">
        <v>1881</v>
      </c>
      <c r="Y1767" s="30">
        <v>20354.5</v>
      </c>
      <c r="AJ1767" s="4" t="s">
        <v>1881</v>
      </c>
      <c r="AK1767" s="30">
        <v>20354.5</v>
      </c>
    </row>
    <row r="1768" spans="1:37" x14ac:dyDescent="0.3">
      <c r="A1768" t="s">
        <v>598</v>
      </c>
      <c r="B1768" t="str">
        <f>_xlfn.XLOOKUP(A1768,'Customer Names'!$A$2:$A$2336,'Customer Names'!$C$2:$C$2336)</f>
        <v xml:space="preserve"> Ms.Sarah</v>
      </c>
      <c r="C1768" s="41">
        <f>_xlfn.XLOOKUP(A1768,'Data Cleaning in Medical Examin'!$A$2:$A$2336,'Data Cleaning in Medical Examin'!$B$2:$B$2336)</f>
        <v>23.56</v>
      </c>
      <c r="D1768">
        <f>_xlfn.XLOOKUP(A1768,'Data Cleaning in Medical Examin'!$A$2:$A$2336,'Data Cleaning in Medical Examin'!$D$2:$D$2336)</f>
        <v>5.45</v>
      </c>
      <c r="E1768" t="str">
        <f>_xlfn.XLOOKUP(A1768,'Data Cleaning in Medical Examin'!$A$2:$A$2336,'Data Cleaning in Medical Examin'!$F$2:$F$2336)</f>
        <v>Yes</v>
      </c>
      <c r="F1768" t="str">
        <f>_xlfn.XLOOKUP(A1768,'Data Cleaning in Medical Examin'!$A$2:$A$2336,'Data Cleaning in Medical Examin'!$G$2:$G$2336)</f>
        <v>No</v>
      </c>
      <c r="G1768" t="str">
        <f>_xlfn.XLOOKUP(A1768,'Data Cleaning in Medical Examin'!$A$2:$A$2336,'Data Cleaning in Medical Examin'!$H$2:$H$2336)</f>
        <v>No</v>
      </c>
      <c r="H1768" t="str">
        <f>_xlfn.XLOOKUP(A1768,'Data Cleaning in Medical Examin'!$A$2:$A$2336,'Data Cleaning in Medical Examin'!$I$2:$I$2336)</f>
        <v>1 Major Surgery</v>
      </c>
      <c r="I1768" t="str">
        <f>_xlfn.XLOOKUP(A1768,'Data Cleaning in Medical Examin'!$A$2:$A$2336,'Data Cleaning in Medical Examin'!$J$2:$J$2336)</f>
        <v>No</v>
      </c>
      <c r="J1768" t="str">
        <f>_xlfn.XLOOKUP(A1768,'Data Cleaning in Medical Examin'!$A$2:$A$2336,'Data Cleaning in Medical Examin'!$C$2:$C$2336)</f>
        <v>Normal Weight</v>
      </c>
      <c r="K1768" t="str">
        <f>_xlfn.XLOOKUP(A1768,'Data Cleaning in Medical Examin'!$A$2:$A$2336,'Data Cleaning in Medical Examin'!$E$2:$E$2336)</f>
        <v>Normal</v>
      </c>
      <c r="L1768" t="str">
        <f>_xlfn.XLOOKUP(A1768,'DataCleaning in Hospitalisation'!$A$2:$A$2339,'DataCleaning in Hospitalisation'!$E$2:$E$2339)</f>
        <v>7-Nov-1973</v>
      </c>
      <c r="M1768" s="30">
        <f>_xlfn.XLOOKUP(A1768,'DataCleaning in Hospitalisation'!$A$2:$A$2339,'DataCleaning in Hospitalisation'!$H$2:$H$2339)</f>
        <v>4985.22</v>
      </c>
      <c r="N1768" t="str">
        <f>_xlfn.XLOOKUP(A1768,'DataCleaning in Hospitalisation'!$A$2:$A$2339,'DataCleaning in Hospitalisation'!$I$2:$I$2339)</f>
        <v>tier - 2</v>
      </c>
      <c r="O1768" t="str">
        <f>_xlfn.XLOOKUP(A1768,'DataCleaning in Hospitalisation'!$A$2:$A$2339,'DataCleaning in Hospitalisation'!$J$2:$J$2339)</f>
        <v>tier - 3</v>
      </c>
      <c r="P1768" t="str">
        <f>_xlfn.XLOOKUP(A1768,'DataCleaning in Hospitalisation'!$A$2:$A$2339,'DataCleaning in Hospitalisation'!$K$2:$K$2339)</f>
        <v>R1013</v>
      </c>
      <c r="Q1768">
        <f>_xlfn.XLOOKUP(A1768,'DataCleaning in Hospitalisation'!$A$2:$A$2339,'DataCleaning in Hospitalisation'!$F$2:$F$2339)</f>
        <v>50</v>
      </c>
      <c r="U1768" s="46" t="s">
        <v>7</v>
      </c>
      <c r="V1768">
        <v>1</v>
      </c>
      <c r="X1768" s="4" t="s">
        <v>1880</v>
      </c>
      <c r="Y1768" s="30">
        <v>20296.86</v>
      </c>
      <c r="AJ1768" s="4" t="s">
        <v>1880</v>
      </c>
      <c r="AK1768" s="30">
        <v>20296.86</v>
      </c>
    </row>
    <row r="1769" spans="1:37" x14ac:dyDescent="0.3">
      <c r="A1769" t="s">
        <v>597</v>
      </c>
      <c r="B1769" t="str">
        <f>_xlfn.XLOOKUP(A1769,'Customer Names'!$A$2:$A$2336,'Customer Names'!$C$2:$C$2336)</f>
        <v xml:space="preserve"> Ms.Sarah</v>
      </c>
      <c r="C1769" s="41">
        <f>_xlfn.XLOOKUP(A1769,'Data Cleaning in Medical Examin'!$A$2:$A$2336,'Data Cleaning in Medical Examin'!$B$2:$B$2336)</f>
        <v>15.84</v>
      </c>
      <c r="D1769">
        <f>_xlfn.XLOOKUP(A1769,'Data Cleaning in Medical Examin'!$A$2:$A$2336,'Data Cleaning in Medical Examin'!$D$2:$D$2336)</f>
        <v>10.34</v>
      </c>
      <c r="E1769" t="str">
        <f>_xlfn.XLOOKUP(A1769,'Data Cleaning in Medical Examin'!$A$2:$A$2336,'Data Cleaning in Medical Examin'!$F$2:$F$2336)</f>
        <v>No</v>
      </c>
      <c r="F1769" t="str">
        <f>_xlfn.XLOOKUP(A1769,'Data Cleaning in Medical Examin'!$A$2:$A$2336,'Data Cleaning in Medical Examin'!$G$2:$G$2336)</f>
        <v>No</v>
      </c>
      <c r="G1769" t="str">
        <f>_xlfn.XLOOKUP(A1769,'Data Cleaning in Medical Examin'!$A$2:$A$2336,'Data Cleaning in Medical Examin'!$H$2:$H$2336)</f>
        <v>No</v>
      </c>
      <c r="H1769" t="str">
        <f>_xlfn.XLOOKUP(A1769,'Data Cleaning in Medical Examin'!$A$2:$A$2336,'Data Cleaning in Medical Examin'!$I$2:$I$2336)</f>
        <v>2 Major Surgery</v>
      </c>
      <c r="I1769" t="str">
        <f>_xlfn.XLOOKUP(A1769,'Data Cleaning in Medical Examin'!$A$2:$A$2336,'Data Cleaning in Medical Examin'!$J$2:$J$2336)</f>
        <v>No</v>
      </c>
      <c r="J1769" t="str">
        <f>_xlfn.XLOOKUP(A1769,'Data Cleaning in Medical Examin'!$A$2:$A$2336,'Data Cleaning in Medical Examin'!$C$2:$C$2336)</f>
        <v>Under Weight</v>
      </c>
      <c r="K1769" t="str">
        <f>_xlfn.XLOOKUP(A1769,'Data Cleaning in Medical Examin'!$A$2:$A$2336,'Data Cleaning in Medical Examin'!$E$2:$E$2336)</f>
        <v>Diabetes</v>
      </c>
      <c r="L1769" t="str">
        <f>_xlfn.XLOOKUP(A1769,'DataCleaning in Hospitalisation'!$A$2:$A$2339,'DataCleaning in Hospitalisation'!$E$2:$E$2339)</f>
        <v>30-Aug-1991</v>
      </c>
      <c r="M1769" s="30">
        <f>_xlfn.XLOOKUP(A1769,'DataCleaning in Hospitalisation'!$A$2:$A$2339,'DataCleaning in Hospitalisation'!$H$2:$H$2339)</f>
        <v>4949.76</v>
      </c>
      <c r="N1769" t="str">
        <f>_xlfn.XLOOKUP(A1769,'DataCleaning in Hospitalisation'!$A$2:$A$2339,'DataCleaning in Hospitalisation'!$I$2:$I$2339)</f>
        <v>tier - 2</v>
      </c>
      <c r="O1769" t="str">
        <f>_xlfn.XLOOKUP(A1769,'DataCleaning in Hospitalisation'!$A$2:$A$2339,'DataCleaning in Hospitalisation'!$J$2:$J$2339)</f>
        <v>tier - 1</v>
      </c>
      <c r="P1769" t="str">
        <f>_xlfn.XLOOKUP(A1769,'DataCleaning in Hospitalisation'!$A$2:$A$2339,'DataCleaning in Hospitalisation'!$K$2:$K$2339)</f>
        <v>R1013</v>
      </c>
      <c r="Q1769">
        <f>_xlfn.XLOOKUP(A1769,'DataCleaning in Hospitalisation'!$A$2:$A$2339,'DataCleaning in Hospitalisation'!$F$2:$F$2339)</f>
        <v>32</v>
      </c>
      <c r="U1769" s="50" t="s">
        <v>2418</v>
      </c>
      <c r="V1769">
        <v>1</v>
      </c>
      <c r="X1769" s="4" t="s">
        <v>1879</v>
      </c>
      <c r="Y1769" s="30">
        <v>20277.810000000001</v>
      </c>
      <c r="AJ1769" s="4" t="s">
        <v>1879</v>
      </c>
      <c r="AK1769" s="30">
        <v>20277.810000000001</v>
      </c>
    </row>
    <row r="1770" spans="1:37" x14ac:dyDescent="0.3">
      <c r="A1770" t="s">
        <v>596</v>
      </c>
      <c r="B1770" t="str">
        <f>_xlfn.XLOOKUP(A1770,'Customer Names'!$A$2:$A$2336,'Customer Names'!$C$2:$C$2336)</f>
        <v xml:space="preserve"> Ms.Katie</v>
      </c>
      <c r="C1770" s="41">
        <f>_xlfn.XLOOKUP(A1770,'Data Cleaning in Medical Examin'!$A$2:$A$2336,'Data Cleaning in Medical Examin'!$B$2:$B$2336)</f>
        <v>36.630000000000003</v>
      </c>
      <c r="D1770">
        <f>_xlfn.XLOOKUP(A1770,'Data Cleaning in Medical Examin'!$A$2:$A$2336,'Data Cleaning in Medical Examin'!$D$2:$D$2336)</f>
        <v>5.15</v>
      </c>
      <c r="E1770" t="str">
        <f>_xlfn.XLOOKUP(A1770,'Data Cleaning in Medical Examin'!$A$2:$A$2336,'Data Cleaning in Medical Examin'!$F$2:$F$2336)</f>
        <v>No</v>
      </c>
      <c r="F1770" t="str">
        <f>_xlfn.XLOOKUP(A1770,'Data Cleaning in Medical Examin'!$A$2:$A$2336,'Data Cleaning in Medical Examin'!$G$2:$G$2336)</f>
        <v>No</v>
      </c>
      <c r="G1770" t="str">
        <f>_xlfn.XLOOKUP(A1770,'Data Cleaning in Medical Examin'!$A$2:$A$2336,'Data Cleaning in Medical Examin'!$H$2:$H$2336)</f>
        <v>No</v>
      </c>
      <c r="H1770" t="str">
        <f>_xlfn.XLOOKUP(A1770,'Data Cleaning in Medical Examin'!$A$2:$A$2336,'Data Cleaning in Medical Examin'!$I$2:$I$2336)</f>
        <v>No Major Surgery</v>
      </c>
      <c r="I1770" t="str">
        <f>_xlfn.XLOOKUP(A1770,'Data Cleaning in Medical Examin'!$A$2:$A$2336,'Data Cleaning in Medical Examin'!$J$2:$J$2336)</f>
        <v>No</v>
      </c>
      <c r="J1770" t="str">
        <f>_xlfn.XLOOKUP(A1770,'Data Cleaning in Medical Examin'!$A$2:$A$2336,'Data Cleaning in Medical Examin'!$C$2:$C$2336)</f>
        <v>Obesity</v>
      </c>
      <c r="K1770" t="str">
        <f>_xlfn.XLOOKUP(A1770,'Data Cleaning in Medical Examin'!$A$2:$A$2336,'Data Cleaning in Medical Examin'!$E$2:$E$2336)</f>
        <v>Normal</v>
      </c>
      <c r="L1770" t="str">
        <f>_xlfn.XLOOKUP(A1770,'DataCleaning in Hospitalisation'!$A$2:$A$2339,'DataCleaning in Hospitalisation'!$E$2:$E$2339)</f>
        <v>26-Jun-1974</v>
      </c>
      <c r="M1770" s="30">
        <f>_xlfn.XLOOKUP(A1770,'DataCleaning in Hospitalisation'!$A$2:$A$2339,'DataCleaning in Hospitalisation'!$H$2:$H$2339)</f>
        <v>4942.0600000000004</v>
      </c>
      <c r="N1770" t="str">
        <f>_xlfn.XLOOKUP(A1770,'DataCleaning in Hospitalisation'!$A$2:$A$2339,'DataCleaning in Hospitalisation'!$I$2:$I$2339)</f>
        <v>tier - 2</v>
      </c>
      <c r="O1770" t="str">
        <f>_xlfn.XLOOKUP(A1770,'DataCleaning in Hospitalisation'!$A$2:$A$2339,'DataCleaning in Hospitalisation'!$J$2:$J$2339)</f>
        <v>tier - 2</v>
      </c>
      <c r="P1770" t="str">
        <f>_xlfn.XLOOKUP(A1770,'DataCleaning in Hospitalisation'!$A$2:$A$2339,'DataCleaning in Hospitalisation'!$K$2:$K$2339)</f>
        <v>R1013</v>
      </c>
      <c r="Q1770">
        <f>_xlfn.XLOOKUP(A1770,'DataCleaning in Hospitalisation'!$A$2:$A$2339,'DataCleaning in Hospitalisation'!$F$2:$F$2339)</f>
        <v>49</v>
      </c>
      <c r="U1770" s="51" t="s">
        <v>7</v>
      </c>
      <c r="V1770">
        <v>1</v>
      </c>
      <c r="X1770" s="4" t="s">
        <v>1878</v>
      </c>
      <c r="Y1770" s="30">
        <v>20253.84</v>
      </c>
      <c r="AJ1770" s="4" t="s">
        <v>1878</v>
      </c>
      <c r="AK1770" s="30">
        <v>20253.84</v>
      </c>
    </row>
    <row r="1771" spans="1:37" x14ac:dyDescent="0.3">
      <c r="A1771" t="s">
        <v>595</v>
      </c>
      <c r="B1771" t="str">
        <f>_xlfn.XLOOKUP(A1771,'Customer Names'!$A$2:$A$2336,'Customer Names'!$C$2:$C$2336)</f>
        <v xml:space="preserve"> Ms.Michaela</v>
      </c>
      <c r="C1771" s="41">
        <f>_xlfn.XLOOKUP(A1771,'Data Cleaning in Medical Examin'!$A$2:$A$2336,'Data Cleaning in Medical Examin'!$B$2:$B$2336)</f>
        <v>16.47</v>
      </c>
      <c r="D1771">
        <f>_xlfn.XLOOKUP(A1771,'Data Cleaning in Medical Examin'!$A$2:$A$2336,'Data Cleaning in Medical Examin'!$D$2:$D$2336)</f>
        <v>11.72</v>
      </c>
      <c r="E1771" t="str">
        <f>_xlfn.XLOOKUP(A1771,'Data Cleaning in Medical Examin'!$A$2:$A$2336,'Data Cleaning in Medical Examin'!$F$2:$F$2336)</f>
        <v>No</v>
      </c>
      <c r="F1771" t="str">
        <f>_xlfn.XLOOKUP(A1771,'Data Cleaning in Medical Examin'!$A$2:$A$2336,'Data Cleaning in Medical Examin'!$G$2:$G$2336)</f>
        <v>No</v>
      </c>
      <c r="G1771" t="str">
        <f>_xlfn.XLOOKUP(A1771,'Data Cleaning in Medical Examin'!$A$2:$A$2336,'Data Cleaning in Medical Examin'!$H$2:$H$2336)</f>
        <v>No</v>
      </c>
      <c r="H1771" t="str">
        <f>_xlfn.XLOOKUP(A1771,'Data Cleaning in Medical Examin'!$A$2:$A$2336,'Data Cleaning in Medical Examin'!$I$2:$I$2336)</f>
        <v>No Major Surgery</v>
      </c>
      <c r="I1771" t="str">
        <f>_xlfn.XLOOKUP(A1771,'Data Cleaning in Medical Examin'!$A$2:$A$2336,'Data Cleaning in Medical Examin'!$J$2:$J$2336)</f>
        <v>No</v>
      </c>
      <c r="J1771" t="str">
        <f>_xlfn.XLOOKUP(A1771,'Data Cleaning in Medical Examin'!$A$2:$A$2336,'Data Cleaning in Medical Examin'!$C$2:$C$2336)</f>
        <v>Under Weight</v>
      </c>
      <c r="K1771" t="str">
        <f>_xlfn.XLOOKUP(A1771,'Data Cleaning in Medical Examin'!$A$2:$A$2336,'Data Cleaning in Medical Examin'!$E$2:$E$2336)</f>
        <v>Diabetes</v>
      </c>
      <c r="L1771" t="str">
        <f>_xlfn.XLOOKUP(A1771,'DataCleaning in Hospitalisation'!$A$2:$A$2339,'DataCleaning in Hospitalisation'!$E$2:$E$2339)</f>
        <v>27-Nov-1991</v>
      </c>
      <c r="M1771" s="30">
        <f>_xlfn.XLOOKUP(A1771,'DataCleaning in Hospitalisation'!$A$2:$A$2339,'DataCleaning in Hospitalisation'!$H$2:$H$2339)</f>
        <v>4934.71</v>
      </c>
      <c r="N1771" t="str">
        <f>_xlfn.XLOOKUP(A1771,'DataCleaning in Hospitalisation'!$A$2:$A$2339,'DataCleaning in Hospitalisation'!$I$2:$I$2339)</f>
        <v>tier - 2</v>
      </c>
      <c r="O1771" t="str">
        <f>_xlfn.XLOOKUP(A1771,'DataCleaning in Hospitalisation'!$A$2:$A$2339,'DataCleaning in Hospitalisation'!$J$2:$J$2339)</f>
        <v>tier - 3</v>
      </c>
      <c r="P1771" t="str">
        <f>_xlfn.XLOOKUP(A1771,'DataCleaning in Hospitalisation'!$A$2:$A$2339,'DataCleaning in Hospitalisation'!$K$2:$K$2339)</f>
        <v>R1011</v>
      </c>
      <c r="Q1771">
        <f>_xlfn.XLOOKUP(A1771,'DataCleaning in Hospitalisation'!$A$2:$A$2339,'DataCleaning in Hospitalisation'!$F$2:$F$2339)</f>
        <v>32</v>
      </c>
      <c r="U1771" s="52" t="s">
        <v>2372</v>
      </c>
      <c r="V1771">
        <v>1</v>
      </c>
      <c r="X1771" s="4" t="s">
        <v>1877</v>
      </c>
      <c r="Y1771" s="30">
        <v>20234.849999999999</v>
      </c>
      <c r="AJ1771" s="4" t="s">
        <v>1877</v>
      </c>
      <c r="AK1771" s="30">
        <v>20234.849999999999</v>
      </c>
    </row>
    <row r="1772" spans="1:37" x14ac:dyDescent="0.3">
      <c r="A1772" t="s">
        <v>594</v>
      </c>
      <c r="B1772" t="str">
        <f>_xlfn.XLOOKUP(A1772,'Customer Names'!$A$2:$A$2336,'Customer Names'!$C$2:$C$2336)</f>
        <v xml:space="preserve"> Ms.Shalaleh</v>
      </c>
      <c r="C1772" s="41">
        <f>_xlfn.XLOOKUP(A1772,'Data Cleaning in Medical Examin'!$A$2:$A$2336,'Data Cleaning in Medical Examin'!$B$2:$B$2336)</f>
        <v>25.8</v>
      </c>
      <c r="D1772">
        <f>_xlfn.XLOOKUP(A1772,'Data Cleaning in Medical Examin'!$A$2:$A$2336,'Data Cleaning in Medical Examin'!$D$2:$D$2336)</f>
        <v>5.29</v>
      </c>
      <c r="E1772" t="str">
        <f>_xlfn.XLOOKUP(A1772,'Data Cleaning in Medical Examin'!$A$2:$A$2336,'Data Cleaning in Medical Examin'!$F$2:$F$2336)</f>
        <v>No</v>
      </c>
      <c r="F1772" t="str">
        <f>_xlfn.XLOOKUP(A1772,'Data Cleaning in Medical Examin'!$A$2:$A$2336,'Data Cleaning in Medical Examin'!$G$2:$G$2336)</f>
        <v>No</v>
      </c>
      <c r="G1772" t="str">
        <f>_xlfn.XLOOKUP(A1772,'Data Cleaning in Medical Examin'!$A$2:$A$2336,'Data Cleaning in Medical Examin'!$H$2:$H$2336)</f>
        <v>No</v>
      </c>
      <c r="H1772" t="str">
        <f>_xlfn.XLOOKUP(A1772,'Data Cleaning in Medical Examin'!$A$2:$A$2336,'Data Cleaning in Medical Examin'!$I$2:$I$2336)</f>
        <v>No Major Surgery</v>
      </c>
      <c r="I1772" t="str">
        <f>_xlfn.XLOOKUP(A1772,'Data Cleaning in Medical Examin'!$A$2:$A$2336,'Data Cleaning in Medical Examin'!$J$2:$J$2336)</f>
        <v>No</v>
      </c>
      <c r="J1772" t="str">
        <f>_xlfn.XLOOKUP(A1772,'Data Cleaning in Medical Examin'!$A$2:$A$2336,'Data Cleaning in Medical Examin'!$C$2:$C$2336)</f>
        <v>Over Weight</v>
      </c>
      <c r="K1772" t="str">
        <f>_xlfn.XLOOKUP(A1772,'Data Cleaning in Medical Examin'!$A$2:$A$2336,'Data Cleaning in Medical Examin'!$E$2:$E$2336)</f>
        <v>Normal</v>
      </c>
      <c r="L1772" t="str">
        <f>_xlfn.XLOOKUP(A1772,'DataCleaning in Hospitalisation'!$A$2:$A$2339,'DataCleaning in Hospitalisation'!$E$2:$E$2339)</f>
        <v>23-Aug-1991</v>
      </c>
      <c r="M1772" s="30">
        <f>_xlfn.XLOOKUP(A1772,'DataCleaning in Hospitalisation'!$A$2:$A$2339,'DataCleaning in Hospitalisation'!$H$2:$H$2339)</f>
        <v>4931.6499999999996</v>
      </c>
      <c r="N1772" t="str">
        <f>_xlfn.XLOOKUP(A1772,'DataCleaning in Hospitalisation'!$A$2:$A$2339,'DataCleaning in Hospitalisation'!$I$2:$I$2339)</f>
        <v>tier - 2</v>
      </c>
      <c r="O1772" t="str">
        <f>_xlfn.XLOOKUP(A1772,'DataCleaning in Hospitalisation'!$A$2:$A$2339,'DataCleaning in Hospitalisation'!$J$2:$J$2339)</f>
        <v>tier - 3</v>
      </c>
      <c r="P1772" t="str">
        <f>_xlfn.XLOOKUP(A1772,'DataCleaning in Hospitalisation'!$A$2:$A$2339,'DataCleaning in Hospitalisation'!$K$2:$K$2339)</f>
        <v>R1011</v>
      </c>
      <c r="Q1772">
        <f>_xlfn.XLOOKUP(A1772,'DataCleaning in Hospitalisation'!$A$2:$A$2339,'DataCleaning in Hospitalisation'!$F$2:$F$2339)</f>
        <v>32</v>
      </c>
      <c r="U1772" s="53" t="s">
        <v>2372</v>
      </c>
      <c r="V1772">
        <v>1</v>
      </c>
      <c r="X1772" s="4" t="s">
        <v>2319</v>
      </c>
      <c r="Y1772" s="30">
        <v>43073.760000000002</v>
      </c>
      <c r="AJ1772" s="4" t="s">
        <v>2319</v>
      </c>
      <c r="AK1772" s="30">
        <v>43073.760000000002</v>
      </c>
    </row>
    <row r="1773" spans="1:37" x14ac:dyDescent="0.3">
      <c r="A1773" t="s">
        <v>593</v>
      </c>
      <c r="B1773" t="str">
        <f>_xlfn.XLOOKUP(A1773,'Customer Names'!$A$2:$A$2336,'Customer Names'!$C$2:$C$2336)</f>
        <v xml:space="preserve"> Ms.Karen</v>
      </c>
      <c r="C1773" s="41">
        <f>_xlfn.XLOOKUP(A1773,'Data Cleaning in Medical Examin'!$A$2:$A$2336,'Data Cleaning in Medical Examin'!$B$2:$B$2336)</f>
        <v>23.6</v>
      </c>
      <c r="D1773">
        <f>_xlfn.XLOOKUP(A1773,'Data Cleaning in Medical Examin'!$A$2:$A$2336,'Data Cleaning in Medical Examin'!$D$2:$D$2336)</f>
        <v>4.33</v>
      </c>
      <c r="E1773" t="str">
        <f>_xlfn.XLOOKUP(A1773,'Data Cleaning in Medical Examin'!$A$2:$A$2336,'Data Cleaning in Medical Examin'!$F$2:$F$2336)</f>
        <v>No</v>
      </c>
      <c r="F1773" t="str">
        <f>_xlfn.XLOOKUP(A1773,'Data Cleaning in Medical Examin'!$A$2:$A$2336,'Data Cleaning in Medical Examin'!$G$2:$G$2336)</f>
        <v>No</v>
      </c>
      <c r="G1773" t="str">
        <f>_xlfn.XLOOKUP(A1773,'Data Cleaning in Medical Examin'!$A$2:$A$2336,'Data Cleaning in Medical Examin'!$H$2:$H$2336)</f>
        <v>No</v>
      </c>
      <c r="H1773" t="str">
        <f>_xlfn.XLOOKUP(A1773,'Data Cleaning in Medical Examin'!$A$2:$A$2336,'Data Cleaning in Medical Examin'!$I$2:$I$2336)</f>
        <v>No Major Surgery</v>
      </c>
      <c r="I1773" t="str">
        <f>_xlfn.XLOOKUP(A1773,'Data Cleaning in Medical Examin'!$A$2:$A$2336,'Data Cleaning in Medical Examin'!$J$2:$J$2336)</f>
        <v>No</v>
      </c>
      <c r="J1773" t="str">
        <f>_xlfn.XLOOKUP(A1773,'Data Cleaning in Medical Examin'!$A$2:$A$2336,'Data Cleaning in Medical Examin'!$C$2:$C$2336)</f>
        <v>Normal Weight</v>
      </c>
      <c r="K1773" t="str">
        <f>_xlfn.XLOOKUP(A1773,'Data Cleaning in Medical Examin'!$A$2:$A$2336,'Data Cleaning in Medical Examin'!$E$2:$E$2336)</f>
        <v>Normal</v>
      </c>
      <c r="L1773" t="str">
        <f>_xlfn.XLOOKUP(A1773,'DataCleaning in Hospitalisation'!$A$2:$A$2339,'DataCleaning in Hospitalisation'!$E$2:$E$2339)</f>
        <v>10-Aug-1993</v>
      </c>
      <c r="M1773" s="30">
        <f>_xlfn.XLOOKUP(A1773,'DataCleaning in Hospitalisation'!$A$2:$A$2339,'DataCleaning in Hospitalisation'!$H$2:$H$2339)</f>
        <v>4922.92</v>
      </c>
      <c r="N1773" t="str">
        <f>_xlfn.XLOOKUP(A1773,'DataCleaning in Hospitalisation'!$A$2:$A$2339,'DataCleaning in Hospitalisation'!$I$2:$I$2339)</f>
        <v>tier - 2</v>
      </c>
      <c r="O1773" t="str">
        <f>_xlfn.XLOOKUP(A1773,'DataCleaning in Hospitalisation'!$A$2:$A$2339,'DataCleaning in Hospitalisation'!$J$2:$J$2339)</f>
        <v>tier - 2</v>
      </c>
      <c r="P1773" t="str">
        <f>_xlfn.XLOOKUP(A1773,'DataCleaning in Hospitalisation'!$A$2:$A$2339,'DataCleaning in Hospitalisation'!$K$2:$K$2339)</f>
        <v>R1012</v>
      </c>
      <c r="Q1773">
        <f>_xlfn.XLOOKUP(A1773,'DataCleaning in Hospitalisation'!$A$2:$A$2339,'DataCleaning in Hospitalisation'!$F$2:$F$2339)</f>
        <v>30</v>
      </c>
      <c r="U1773" s="4" t="s">
        <v>1102</v>
      </c>
      <c r="V1773">
        <v>1</v>
      </c>
      <c r="X1773" s="4" t="s">
        <v>1876</v>
      </c>
      <c r="Y1773" s="30">
        <v>20177.669999999998</v>
      </c>
      <c r="AJ1773" s="4" t="s">
        <v>1876</v>
      </c>
      <c r="AK1773" s="30">
        <v>20177.669999999998</v>
      </c>
    </row>
    <row r="1774" spans="1:37" x14ac:dyDescent="0.3">
      <c r="A1774" t="s">
        <v>592</v>
      </c>
      <c r="B1774" t="str">
        <f>_xlfn.XLOOKUP(A1774,'Customer Names'!$A$2:$A$2336,'Customer Names'!$C$2:$C$2336)</f>
        <v xml:space="preserve"> Ms.Zuzana</v>
      </c>
      <c r="C1774" s="41">
        <f>_xlfn.XLOOKUP(A1774,'Data Cleaning in Medical Examin'!$A$2:$A$2336,'Data Cleaning in Medical Examin'!$B$2:$B$2336)</f>
        <v>32.11</v>
      </c>
      <c r="D1774">
        <f>_xlfn.XLOOKUP(A1774,'Data Cleaning in Medical Examin'!$A$2:$A$2336,'Data Cleaning in Medical Examin'!$D$2:$D$2336)</f>
        <v>6.24</v>
      </c>
      <c r="E1774" t="str">
        <f>_xlfn.XLOOKUP(A1774,'Data Cleaning in Medical Examin'!$A$2:$A$2336,'Data Cleaning in Medical Examin'!$F$2:$F$2336)</f>
        <v>No</v>
      </c>
      <c r="F1774" t="str">
        <f>_xlfn.XLOOKUP(A1774,'Data Cleaning in Medical Examin'!$A$2:$A$2336,'Data Cleaning in Medical Examin'!$G$2:$G$2336)</f>
        <v>No</v>
      </c>
      <c r="G1774" t="str">
        <f>_xlfn.XLOOKUP(A1774,'Data Cleaning in Medical Examin'!$A$2:$A$2336,'Data Cleaning in Medical Examin'!$H$2:$H$2336)</f>
        <v>Yes</v>
      </c>
      <c r="H1774" t="str">
        <f>_xlfn.XLOOKUP(A1774,'Data Cleaning in Medical Examin'!$A$2:$A$2336,'Data Cleaning in Medical Examin'!$I$2:$I$2336)</f>
        <v>1 Major Surgery</v>
      </c>
      <c r="I1774" t="str">
        <f>_xlfn.XLOOKUP(A1774,'Data Cleaning in Medical Examin'!$A$2:$A$2336,'Data Cleaning in Medical Examin'!$J$2:$J$2336)</f>
        <v>No</v>
      </c>
      <c r="J1774" t="str">
        <f>_xlfn.XLOOKUP(A1774,'Data Cleaning in Medical Examin'!$A$2:$A$2336,'Data Cleaning in Medical Examin'!$C$2:$C$2336)</f>
        <v>Obesity</v>
      </c>
      <c r="K1774" t="str">
        <f>_xlfn.XLOOKUP(A1774,'Data Cleaning in Medical Examin'!$A$2:$A$2336,'Data Cleaning in Medical Examin'!$E$2:$E$2336)</f>
        <v>Prediabetes</v>
      </c>
      <c r="L1774" t="str">
        <f>_xlfn.XLOOKUP(A1774,'DataCleaning in Hospitalisation'!$A$2:$A$2339,'DataCleaning in Hospitalisation'!$E$2:$E$2339)</f>
        <v>21-Aug-2002</v>
      </c>
      <c r="M1774" s="30">
        <f>_xlfn.XLOOKUP(A1774,'DataCleaning in Hospitalisation'!$A$2:$A$2339,'DataCleaning in Hospitalisation'!$H$2:$H$2339)</f>
        <v>4915.0600000000004</v>
      </c>
      <c r="N1774" t="str">
        <f>_xlfn.XLOOKUP(A1774,'DataCleaning in Hospitalisation'!$A$2:$A$2339,'DataCleaning in Hospitalisation'!$I$2:$I$2339)</f>
        <v>tier - 2</v>
      </c>
      <c r="O1774" t="str">
        <f>_xlfn.XLOOKUP(A1774,'DataCleaning in Hospitalisation'!$A$2:$A$2339,'DataCleaning in Hospitalisation'!$J$2:$J$2339)</f>
        <v>tier - 1</v>
      </c>
      <c r="P1774" t="str">
        <f>_xlfn.XLOOKUP(A1774,'DataCleaning in Hospitalisation'!$A$2:$A$2339,'DataCleaning in Hospitalisation'!$K$2:$K$2339)</f>
        <v>R1017</v>
      </c>
      <c r="Q1774">
        <f>_xlfn.XLOOKUP(A1774,'DataCleaning in Hospitalisation'!$A$2:$A$2339,'DataCleaning in Hospitalisation'!$F$2:$F$2339)</f>
        <v>21</v>
      </c>
      <c r="U1774" s="46" t="s">
        <v>6</v>
      </c>
      <c r="V1774">
        <v>1</v>
      </c>
      <c r="X1774" s="4" t="s">
        <v>1875</v>
      </c>
      <c r="Y1774" s="30">
        <v>20167.34</v>
      </c>
      <c r="AJ1774" s="4" t="s">
        <v>1875</v>
      </c>
      <c r="AK1774" s="30">
        <v>20167.34</v>
      </c>
    </row>
    <row r="1775" spans="1:37" x14ac:dyDescent="0.3">
      <c r="A1775" t="s">
        <v>591</v>
      </c>
      <c r="B1775" t="str">
        <f>_xlfn.XLOOKUP(A1775,'Customer Names'!$A$2:$A$2336,'Customer Names'!$C$2:$C$2336)</f>
        <v xml:space="preserve"> Mr.Daniel</v>
      </c>
      <c r="C1775" s="41">
        <f>_xlfn.XLOOKUP(A1775,'Data Cleaning in Medical Examin'!$A$2:$A$2336,'Data Cleaning in Medical Examin'!$B$2:$B$2336)</f>
        <v>30.114999999999998</v>
      </c>
      <c r="D1775">
        <f>_xlfn.XLOOKUP(A1775,'Data Cleaning in Medical Examin'!$A$2:$A$2336,'Data Cleaning in Medical Examin'!$D$2:$D$2336)</f>
        <v>11.61</v>
      </c>
      <c r="E1775" t="str">
        <f>_xlfn.XLOOKUP(A1775,'Data Cleaning in Medical Examin'!$A$2:$A$2336,'Data Cleaning in Medical Examin'!$F$2:$F$2336)</f>
        <v>No</v>
      </c>
      <c r="F1775" t="str">
        <f>_xlfn.XLOOKUP(A1775,'Data Cleaning in Medical Examin'!$A$2:$A$2336,'Data Cleaning in Medical Examin'!$G$2:$G$2336)</f>
        <v>No</v>
      </c>
      <c r="G1775" t="str">
        <f>_xlfn.XLOOKUP(A1775,'Data Cleaning in Medical Examin'!$A$2:$A$2336,'Data Cleaning in Medical Examin'!$H$2:$H$2336)</f>
        <v>No</v>
      </c>
      <c r="H1775" t="str">
        <f>_xlfn.XLOOKUP(A1775,'Data Cleaning in Medical Examin'!$A$2:$A$2336,'Data Cleaning in Medical Examin'!$I$2:$I$2336)</f>
        <v>No Major Surgery</v>
      </c>
      <c r="I1775" t="str">
        <f>_xlfn.XLOOKUP(A1775,'Data Cleaning in Medical Examin'!$A$2:$A$2336,'Data Cleaning in Medical Examin'!$J$2:$J$2336)</f>
        <v>No</v>
      </c>
      <c r="J1775" t="str">
        <f>_xlfn.XLOOKUP(A1775,'Data Cleaning in Medical Examin'!$A$2:$A$2336,'Data Cleaning in Medical Examin'!$C$2:$C$2336)</f>
        <v>Obesity</v>
      </c>
      <c r="K1775" t="str">
        <f>_xlfn.XLOOKUP(A1775,'Data Cleaning in Medical Examin'!$A$2:$A$2336,'Data Cleaning in Medical Examin'!$E$2:$E$2336)</f>
        <v>Diabetes</v>
      </c>
      <c r="L1775" t="str">
        <f>_xlfn.XLOOKUP(A1775,'DataCleaning in Hospitalisation'!$A$2:$A$2339,'DataCleaning in Hospitalisation'!$E$2:$E$2339)</f>
        <v>18-Oct-1981</v>
      </c>
      <c r="M1775" s="30">
        <f>_xlfn.XLOOKUP(A1775,'DataCleaning in Hospitalisation'!$A$2:$A$2339,'DataCleaning in Hospitalisation'!$H$2:$H$2339)</f>
        <v>4911.8900000000003</v>
      </c>
      <c r="N1775" t="str">
        <f>_xlfn.XLOOKUP(A1775,'DataCleaning in Hospitalisation'!$A$2:$A$2339,'DataCleaning in Hospitalisation'!$I$2:$I$2339)</f>
        <v>tier - 2</v>
      </c>
      <c r="O1775" t="str">
        <f>_xlfn.XLOOKUP(A1775,'DataCleaning in Hospitalisation'!$A$2:$A$2339,'DataCleaning in Hospitalisation'!$J$2:$J$2339)</f>
        <v>tier - 3</v>
      </c>
      <c r="P1775" t="str">
        <f>_xlfn.XLOOKUP(A1775,'DataCleaning in Hospitalisation'!$A$2:$A$2339,'DataCleaning in Hospitalisation'!$K$2:$K$2339)</f>
        <v>R1013</v>
      </c>
      <c r="Q1775">
        <f>_xlfn.XLOOKUP(A1775,'DataCleaning in Hospitalisation'!$A$2:$A$2339,'DataCleaning in Hospitalisation'!$F$2:$F$2339)</f>
        <v>42</v>
      </c>
      <c r="U1775" s="50" t="s">
        <v>2418</v>
      </c>
      <c r="V1775">
        <v>1</v>
      </c>
      <c r="X1775" s="4" t="s">
        <v>1874</v>
      </c>
      <c r="Y1775" s="30">
        <v>20149.32</v>
      </c>
      <c r="AJ1775" s="4" t="s">
        <v>1874</v>
      </c>
      <c r="AK1775" s="30">
        <v>20149.32</v>
      </c>
    </row>
    <row r="1776" spans="1:37" x14ac:dyDescent="0.3">
      <c r="A1776" t="s">
        <v>590</v>
      </c>
      <c r="B1776" t="str">
        <f>_xlfn.XLOOKUP(A1776,'Customer Names'!$A$2:$A$2336,'Customer Names'!$C$2:$C$2336)</f>
        <v xml:space="preserve"> Ms.Alexandra</v>
      </c>
      <c r="C1776" s="41">
        <f>_xlfn.XLOOKUP(A1776,'Data Cleaning in Medical Examin'!$A$2:$A$2336,'Data Cleaning in Medical Examin'!$B$2:$B$2336)</f>
        <v>20.28</v>
      </c>
      <c r="D1776">
        <f>_xlfn.XLOOKUP(A1776,'Data Cleaning in Medical Examin'!$A$2:$A$2336,'Data Cleaning in Medical Examin'!$D$2:$D$2336)</f>
        <v>11.07</v>
      </c>
      <c r="E1776" t="str">
        <f>_xlfn.XLOOKUP(A1776,'Data Cleaning in Medical Examin'!$A$2:$A$2336,'Data Cleaning in Medical Examin'!$F$2:$F$2336)</f>
        <v>Yes</v>
      </c>
      <c r="F1776" t="str">
        <f>_xlfn.XLOOKUP(A1776,'Data Cleaning in Medical Examin'!$A$2:$A$2336,'Data Cleaning in Medical Examin'!$G$2:$G$2336)</f>
        <v>No</v>
      </c>
      <c r="G1776" t="str">
        <f>_xlfn.XLOOKUP(A1776,'Data Cleaning in Medical Examin'!$A$2:$A$2336,'Data Cleaning in Medical Examin'!$H$2:$H$2336)</f>
        <v>No</v>
      </c>
      <c r="H1776" t="str">
        <f>_xlfn.XLOOKUP(A1776,'Data Cleaning in Medical Examin'!$A$2:$A$2336,'Data Cleaning in Medical Examin'!$I$2:$I$2336)</f>
        <v>No Major Surgery</v>
      </c>
      <c r="I1776" t="str">
        <f>_xlfn.XLOOKUP(A1776,'Data Cleaning in Medical Examin'!$A$2:$A$2336,'Data Cleaning in Medical Examin'!$J$2:$J$2336)</f>
        <v>No</v>
      </c>
      <c r="J1776" t="str">
        <f>_xlfn.XLOOKUP(A1776,'Data Cleaning in Medical Examin'!$A$2:$A$2336,'Data Cleaning in Medical Examin'!$C$2:$C$2336)</f>
        <v>Normal Weight</v>
      </c>
      <c r="K1776" t="str">
        <f>_xlfn.XLOOKUP(A1776,'Data Cleaning in Medical Examin'!$A$2:$A$2336,'Data Cleaning in Medical Examin'!$E$2:$E$2336)</f>
        <v>Diabetes</v>
      </c>
      <c r="L1776" t="str">
        <f>_xlfn.XLOOKUP(A1776,'DataCleaning in Hospitalisation'!$A$2:$A$2339,'DataCleaning in Hospitalisation'!$E$2:$E$2339)</f>
        <v>10-Jul-1993</v>
      </c>
      <c r="M1776" s="30">
        <f>_xlfn.XLOOKUP(A1776,'DataCleaning in Hospitalisation'!$A$2:$A$2339,'DataCleaning in Hospitalisation'!$H$2:$H$2339)</f>
        <v>4906.41</v>
      </c>
      <c r="N1776" t="str">
        <f>_xlfn.XLOOKUP(A1776,'DataCleaning in Hospitalisation'!$A$2:$A$2339,'DataCleaning in Hospitalisation'!$I$2:$I$2339)</f>
        <v>tier - 2</v>
      </c>
      <c r="O1776" t="str">
        <f>_xlfn.XLOOKUP(A1776,'DataCleaning in Hospitalisation'!$A$2:$A$2339,'DataCleaning in Hospitalisation'!$J$2:$J$2339)</f>
        <v>tier - 1</v>
      </c>
      <c r="P1776" t="str">
        <f>_xlfn.XLOOKUP(A1776,'DataCleaning in Hospitalisation'!$A$2:$A$2339,'DataCleaning in Hospitalisation'!$K$2:$K$2339)</f>
        <v>R1012</v>
      </c>
      <c r="Q1776">
        <f>_xlfn.XLOOKUP(A1776,'DataCleaning in Hospitalisation'!$A$2:$A$2339,'DataCleaning in Hospitalisation'!$F$2:$F$2339)</f>
        <v>30</v>
      </c>
      <c r="U1776" s="51" t="s">
        <v>7</v>
      </c>
      <c r="V1776">
        <v>1</v>
      </c>
      <c r="X1776" s="4" t="s">
        <v>1873</v>
      </c>
      <c r="Y1776" s="30">
        <v>20009.63</v>
      </c>
      <c r="AJ1776" s="4" t="s">
        <v>1873</v>
      </c>
      <c r="AK1776" s="30">
        <v>20009.63</v>
      </c>
    </row>
    <row r="1777" spans="1:37" x14ac:dyDescent="0.3">
      <c r="A1777" t="s">
        <v>589</v>
      </c>
      <c r="B1777" t="str">
        <f>_xlfn.XLOOKUP(A1777,'Customer Names'!$A$2:$A$2336,'Customer Names'!$C$2:$C$2336)</f>
        <v xml:space="preserve"> Ms.Jessica</v>
      </c>
      <c r="C1777" s="41">
        <f>_xlfn.XLOOKUP(A1777,'Data Cleaning in Medical Examin'!$A$2:$A$2336,'Data Cleaning in Medical Examin'!$B$2:$B$2336)</f>
        <v>20.234999999999999</v>
      </c>
      <c r="D1777">
        <f>_xlfn.XLOOKUP(A1777,'Data Cleaning in Medical Examin'!$A$2:$A$2336,'Data Cleaning in Medical Examin'!$D$2:$D$2336)</f>
        <v>5.19</v>
      </c>
      <c r="E1777" t="str">
        <f>_xlfn.XLOOKUP(A1777,'Data Cleaning in Medical Examin'!$A$2:$A$2336,'Data Cleaning in Medical Examin'!$F$2:$F$2336)</f>
        <v>No</v>
      </c>
      <c r="F1777" t="str">
        <f>_xlfn.XLOOKUP(A1777,'Data Cleaning in Medical Examin'!$A$2:$A$2336,'Data Cleaning in Medical Examin'!$G$2:$G$2336)</f>
        <v>No</v>
      </c>
      <c r="G1777" t="str">
        <f>_xlfn.XLOOKUP(A1777,'Data Cleaning in Medical Examin'!$A$2:$A$2336,'Data Cleaning in Medical Examin'!$H$2:$H$2336)</f>
        <v>Yes</v>
      </c>
      <c r="H1777" t="str">
        <f>_xlfn.XLOOKUP(A1777,'Data Cleaning in Medical Examin'!$A$2:$A$2336,'Data Cleaning in Medical Examin'!$I$2:$I$2336)</f>
        <v>1 Major Surgery</v>
      </c>
      <c r="I1777" t="str">
        <f>_xlfn.XLOOKUP(A1777,'Data Cleaning in Medical Examin'!$A$2:$A$2336,'Data Cleaning in Medical Examin'!$J$2:$J$2336)</f>
        <v>No</v>
      </c>
      <c r="J1777" t="str">
        <f>_xlfn.XLOOKUP(A1777,'Data Cleaning in Medical Examin'!$A$2:$A$2336,'Data Cleaning in Medical Examin'!$C$2:$C$2336)</f>
        <v>Normal Weight</v>
      </c>
      <c r="K1777" t="str">
        <f>_xlfn.XLOOKUP(A1777,'Data Cleaning in Medical Examin'!$A$2:$A$2336,'Data Cleaning in Medical Examin'!$E$2:$E$2336)</f>
        <v>Normal</v>
      </c>
      <c r="L1777" t="str">
        <f>_xlfn.XLOOKUP(A1777,'DataCleaning in Hospitalisation'!$A$2:$A$2339,'DataCleaning in Hospitalisation'!$E$2:$E$2339)</f>
        <v>23-Sep-1988</v>
      </c>
      <c r="M1777" s="30">
        <f>_xlfn.XLOOKUP(A1777,'DataCleaning in Hospitalisation'!$A$2:$A$2339,'DataCleaning in Hospitalisation'!$H$2:$H$2339)</f>
        <v>4894.75</v>
      </c>
      <c r="N1777" t="str">
        <f>_xlfn.XLOOKUP(A1777,'DataCleaning in Hospitalisation'!$A$2:$A$2339,'DataCleaning in Hospitalisation'!$I$2:$I$2339)</f>
        <v>tier - 3</v>
      </c>
      <c r="O1777" t="str">
        <f>_xlfn.XLOOKUP(A1777,'DataCleaning in Hospitalisation'!$A$2:$A$2339,'DataCleaning in Hospitalisation'!$J$2:$J$2339)</f>
        <v>tier - 3</v>
      </c>
      <c r="P1777" t="str">
        <f>_xlfn.XLOOKUP(A1777,'DataCleaning in Hospitalisation'!$A$2:$A$2339,'DataCleaning in Hospitalisation'!$K$2:$K$2339)</f>
        <v>R1012</v>
      </c>
      <c r="Q1777">
        <f>_xlfn.XLOOKUP(A1777,'DataCleaning in Hospitalisation'!$A$2:$A$2339,'DataCleaning in Hospitalisation'!$F$2:$F$2339)</f>
        <v>35</v>
      </c>
      <c r="U1777" s="52" t="s">
        <v>2372</v>
      </c>
      <c r="V1777">
        <v>1</v>
      </c>
      <c r="X1777" s="4" t="s">
        <v>1872</v>
      </c>
      <c r="Y1777" s="30">
        <v>19995.29</v>
      </c>
      <c r="AJ1777" s="4" t="s">
        <v>1872</v>
      </c>
      <c r="AK1777" s="30">
        <v>19995.29</v>
      </c>
    </row>
    <row r="1778" spans="1:37" x14ac:dyDescent="0.3">
      <c r="A1778" t="s">
        <v>588</v>
      </c>
      <c r="B1778" t="str">
        <f>_xlfn.XLOOKUP(A1778,'Customer Names'!$A$2:$A$2336,'Customer Names'!$C$2:$C$2336)</f>
        <v xml:space="preserve"> Mr.Matthew</v>
      </c>
      <c r="C1778" s="41">
        <f>_xlfn.XLOOKUP(A1778,'Data Cleaning in Medical Examin'!$A$2:$A$2336,'Data Cleaning in Medical Examin'!$B$2:$B$2336)</f>
        <v>25.27</v>
      </c>
      <c r="D1778">
        <f>_xlfn.XLOOKUP(A1778,'Data Cleaning in Medical Examin'!$A$2:$A$2336,'Data Cleaning in Medical Examin'!$D$2:$D$2336)</f>
        <v>5.7</v>
      </c>
      <c r="E1778" t="str">
        <f>_xlfn.XLOOKUP(A1778,'Data Cleaning in Medical Examin'!$A$2:$A$2336,'Data Cleaning in Medical Examin'!$F$2:$F$2336)</f>
        <v>Yes</v>
      </c>
      <c r="F1778" t="str">
        <f>_xlfn.XLOOKUP(A1778,'Data Cleaning in Medical Examin'!$A$2:$A$2336,'Data Cleaning in Medical Examin'!$G$2:$G$2336)</f>
        <v>No</v>
      </c>
      <c r="G1778" t="str">
        <f>_xlfn.XLOOKUP(A1778,'Data Cleaning in Medical Examin'!$A$2:$A$2336,'Data Cleaning in Medical Examin'!$H$2:$H$2336)</f>
        <v>No</v>
      </c>
      <c r="H1778" t="str">
        <f>_xlfn.XLOOKUP(A1778,'Data Cleaning in Medical Examin'!$A$2:$A$2336,'Data Cleaning in Medical Examin'!$I$2:$I$2336)</f>
        <v>1 Major Surgery</v>
      </c>
      <c r="I1778" t="str">
        <f>_xlfn.XLOOKUP(A1778,'Data Cleaning in Medical Examin'!$A$2:$A$2336,'Data Cleaning in Medical Examin'!$J$2:$J$2336)</f>
        <v>No</v>
      </c>
      <c r="J1778" t="str">
        <f>_xlfn.XLOOKUP(A1778,'Data Cleaning in Medical Examin'!$A$2:$A$2336,'Data Cleaning in Medical Examin'!$C$2:$C$2336)</f>
        <v>Over Weight</v>
      </c>
      <c r="K1778" t="str">
        <f>_xlfn.XLOOKUP(A1778,'Data Cleaning in Medical Examin'!$A$2:$A$2336,'Data Cleaning in Medical Examin'!$E$2:$E$2336)</f>
        <v>Prediabetes</v>
      </c>
      <c r="L1778" t="str">
        <f>_xlfn.XLOOKUP(A1778,'DataCleaning in Hospitalisation'!$A$2:$A$2339,'DataCleaning in Hospitalisation'!$E$2:$E$2339)</f>
        <v>28-Nov-1990</v>
      </c>
      <c r="M1778" s="30">
        <f>_xlfn.XLOOKUP(A1778,'DataCleaning in Hospitalisation'!$A$2:$A$2339,'DataCleaning in Hospitalisation'!$H$2:$H$2339)</f>
        <v>4894.3900000000003</v>
      </c>
      <c r="N1778" t="str">
        <f>_xlfn.XLOOKUP(A1778,'DataCleaning in Hospitalisation'!$A$2:$A$2339,'DataCleaning in Hospitalisation'!$I$2:$I$2339)</f>
        <v>tier - 2</v>
      </c>
      <c r="O1778" t="str">
        <f>_xlfn.XLOOKUP(A1778,'DataCleaning in Hospitalisation'!$A$2:$A$2339,'DataCleaning in Hospitalisation'!$J$2:$J$2339)</f>
        <v>tier - 3</v>
      </c>
      <c r="P1778" t="str">
        <f>_xlfn.XLOOKUP(A1778,'DataCleaning in Hospitalisation'!$A$2:$A$2339,'DataCleaning in Hospitalisation'!$K$2:$K$2339)</f>
        <v>R1013</v>
      </c>
      <c r="Q1778">
        <f>_xlfn.XLOOKUP(A1778,'DataCleaning in Hospitalisation'!$A$2:$A$2339,'DataCleaning in Hospitalisation'!$F$2:$F$2339)</f>
        <v>33</v>
      </c>
      <c r="U1778" s="53" t="s">
        <v>2373</v>
      </c>
      <c r="V1778">
        <v>1</v>
      </c>
      <c r="X1778" s="4" t="s">
        <v>1871</v>
      </c>
      <c r="Y1778" s="30">
        <v>19964.75</v>
      </c>
      <c r="AJ1778" s="4" t="s">
        <v>1871</v>
      </c>
      <c r="AK1778" s="30">
        <v>19964.75</v>
      </c>
    </row>
    <row r="1779" spans="1:37" x14ac:dyDescent="0.3">
      <c r="A1779" t="s">
        <v>587</v>
      </c>
      <c r="B1779" t="str">
        <f>_xlfn.XLOOKUP(A1779,'Customer Names'!$A$2:$A$2336,'Customer Names'!$C$2:$C$2336)</f>
        <v xml:space="preserve"> Ms.Nadine</v>
      </c>
      <c r="C1779" s="41">
        <f>_xlfn.XLOOKUP(A1779,'Data Cleaning in Medical Examin'!$A$2:$A$2336,'Data Cleaning in Medical Examin'!$B$2:$B$2336)</f>
        <v>24.24</v>
      </c>
      <c r="D1779">
        <f>_xlfn.XLOOKUP(A1779,'Data Cleaning in Medical Examin'!$A$2:$A$2336,'Data Cleaning in Medical Examin'!$D$2:$D$2336)</f>
        <v>6.15</v>
      </c>
      <c r="E1779" t="str">
        <f>_xlfn.XLOOKUP(A1779,'Data Cleaning in Medical Examin'!$A$2:$A$2336,'Data Cleaning in Medical Examin'!$F$2:$F$2336)</f>
        <v>No</v>
      </c>
      <c r="F1779" t="str">
        <f>_xlfn.XLOOKUP(A1779,'Data Cleaning in Medical Examin'!$A$2:$A$2336,'Data Cleaning in Medical Examin'!$G$2:$G$2336)</f>
        <v>No</v>
      </c>
      <c r="G1779" t="str">
        <f>_xlfn.XLOOKUP(A1779,'Data Cleaning in Medical Examin'!$A$2:$A$2336,'Data Cleaning in Medical Examin'!$H$2:$H$2336)</f>
        <v>No</v>
      </c>
      <c r="H1779" t="str">
        <f>_xlfn.XLOOKUP(A1779,'Data Cleaning in Medical Examin'!$A$2:$A$2336,'Data Cleaning in Medical Examin'!$I$2:$I$2336)</f>
        <v>No Major Surgery</v>
      </c>
      <c r="I1779" t="str">
        <f>_xlfn.XLOOKUP(A1779,'Data Cleaning in Medical Examin'!$A$2:$A$2336,'Data Cleaning in Medical Examin'!$J$2:$J$2336)</f>
        <v>No</v>
      </c>
      <c r="J1779" t="str">
        <f>_xlfn.XLOOKUP(A1779,'Data Cleaning in Medical Examin'!$A$2:$A$2336,'Data Cleaning in Medical Examin'!$C$2:$C$2336)</f>
        <v>Normal Weight</v>
      </c>
      <c r="K1779" t="str">
        <f>_xlfn.XLOOKUP(A1779,'Data Cleaning in Medical Examin'!$A$2:$A$2336,'Data Cleaning in Medical Examin'!$E$2:$E$2336)</f>
        <v>Prediabetes</v>
      </c>
      <c r="L1779" t="str">
        <f>_xlfn.XLOOKUP(A1779,'DataCleaning in Hospitalisation'!$A$2:$A$2339,'DataCleaning in Hospitalisation'!$E$2:$E$2339)</f>
        <v>10-Jul-1989</v>
      </c>
      <c r="M1779" s="30">
        <f>_xlfn.XLOOKUP(A1779,'DataCleaning in Hospitalisation'!$A$2:$A$2339,'DataCleaning in Hospitalisation'!$H$2:$H$2339)</f>
        <v>4890</v>
      </c>
      <c r="N1779" t="str">
        <f>_xlfn.XLOOKUP(A1779,'DataCleaning in Hospitalisation'!$A$2:$A$2339,'DataCleaning in Hospitalisation'!$I$2:$I$2339)</f>
        <v>tier - 3</v>
      </c>
      <c r="O1779" t="str">
        <f>_xlfn.XLOOKUP(A1779,'DataCleaning in Hospitalisation'!$A$2:$A$2339,'DataCleaning in Hospitalisation'!$J$2:$J$2339)</f>
        <v>tier - 2</v>
      </c>
      <c r="P1779" t="str">
        <f>_xlfn.XLOOKUP(A1779,'DataCleaning in Hospitalisation'!$A$2:$A$2339,'DataCleaning in Hospitalisation'!$K$2:$K$2339)</f>
        <v>R1013</v>
      </c>
      <c r="Q1779">
        <f>_xlfn.XLOOKUP(A1779,'DataCleaning in Hospitalisation'!$A$2:$A$2339,'DataCleaning in Hospitalisation'!$F$2:$F$2339)</f>
        <v>34</v>
      </c>
      <c r="U1779" s="4" t="s">
        <v>1101</v>
      </c>
      <c r="V1779">
        <v>1</v>
      </c>
      <c r="X1779" s="4" t="s">
        <v>1870</v>
      </c>
      <c r="Y1779" s="30">
        <v>19933.46</v>
      </c>
      <c r="AJ1779" s="4" t="s">
        <v>1870</v>
      </c>
      <c r="AK1779" s="30">
        <v>19933.46</v>
      </c>
    </row>
    <row r="1780" spans="1:37" x14ac:dyDescent="0.3">
      <c r="A1780" t="s">
        <v>586</v>
      </c>
      <c r="B1780" t="str">
        <f>_xlfn.XLOOKUP(A1780,'Customer Names'!$A$2:$A$2336,'Customer Names'!$C$2:$C$2336)</f>
        <v xml:space="preserve"> Mr.Peter</v>
      </c>
      <c r="C1780" s="41">
        <f>_xlfn.XLOOKUP(A1780,'Data Cleaning in Medical Examin'!$A$2:$A$2336,'Data Cleaning in Medical Examin'!$B$2:$B$2336)</f>
        <v>35.75</v>
      </c>
      <c r="D1780">
        <f>_xlfn.XLOOKUP(A1780,'Data Cleaning in Medical Examin'!$A$2:$A$2336,'Data Cleaning in Medical Examin'!$D$2:$D$2336)</f>
        <v>5.07</v>
      </c>
      <c r="E1780" t="str">
        <f>_xlfn.XLOOKUP(A1780,'Data Cleaning in Medical Examin'!$A$2:$A$2336,'Data Cleaning in Medical Examin'!$F$2:$F$2336)</f>
        <v>No</v>
      </c>
      <c r="F1780" t="str">
        <f>_xlfn.XLOOKUP(A1780,'Data Cleaning in Medical Examin'!$A$2:$A$2336,'Data Cleaning in Medical Examin'!$G$2:$G$2336)</f>
        <v>No</v>
      </c>
      <c r="G1780" t="str">
        <f>_xlfn.XLOOKUP(A1780,'Data Cleaning in Medical Examin'!$A$2:$A$2336,'Data Cleaning in Medical Examin'!$H$2:$H$2336)</f>
        <v>No</v>
      </c>
      <c r="H1780" t="str">
        <f>_xlfn.XLOOKUP(A1780,'Data Cleaning in Medical Examin'!$A$2:$A$2336,'Data Cleaning in Medical Examin'!$I$2:$I$2336)</f>
        <v>No Major Surgery</v>
      </c>
      <c r="I1780" t="str">
        <f>_xlfn.XLOOKUP(A1780,'Data Cleaning in Medical Examin'!$A$2:$A$2336,'Data Cleaning in Medical Examin'!$J$2:$J$2336)</f>
        <v>No</v>
      </c>
      <c r="J1780" t="str">
        <f>_xlfn.XLOOKUP(A1780,'Data Cleaning in Medical Examin'!$A$2:$A$2336,'Data Cleaning in Medical Examin'!$C$2:$C$2336)</f>
        <v>Obesity</v>
      </c>
      <c r="K1780" t="str">
        <f>_xlfn.XLOOKUP(A1780,'Data Cleaning in Medical Examin'!$A$2:$A$2336,'Data Cleaning in Medical Examin'!$E$2:$E$2336)</f>
        <v>Normal</v>
      </c>
      <c r="L1780" t="str">
        <f>_xlfn.XLOOKUP(A1780,'DataCleaning in Hospitalisation'!$A$2:$A$2339,'DataCleaning in Hospitalisation'!$E$2:$E$2339)</f>
        <v>27-Oct-1986</v>
      </c>
      <c r="M1780" s="30">
        <f>_xlfn.XLOOKUP(A1780,'DataCleaning in Hospitalisation'!$A$2:$A$2339,'DataCleaning in Hospitalisation'!$H$2:$H$2339)</f>
        <v>4889.04</v>
      </c>
      <c r="N1780" t="str">
        <f>_xlfn.XLOOKUP(A1780,'DataCleaning in Hospitalisation'!$A$2:$A$2339,'DataCleaning in Hospitalisation'!$I$2:$I$2339)</f>
        <v>tier - 2</v>
      </c>
      <c r="O1780" t="str">
        <f>_xlfn.XLOOKUP(A1780,'DataCleaning in Hospitalisation'!$A$2:$A$2339,'DataCleaning in Hospitalisation'!$J$2:$J$2339)</f>
        <v>tier - 1</v>
      </c>
      <c r="P1780" t="str">
        <f>_xlfn.XLOOKUP(A1780,'DataCleaning in Hospitalisation'!$A$2:$A$2339,'DataCleaning in Hospitalisation'!$K$2:$K$2339)</f>
        <v>R1013</v>
      </c>
      <c r="Q1780">
        <f>_xlfn.XLOOKUP(A1780,'DataCleaning in Hospitalisation'!$A$2:$A$2339,'DataCleaning in Hospitalisation'!$F$2:$F$2339)</f>
        <v>37</v>
      </c>
      <c r="U1780" s="46" t="s">
        <v>6</v>
      </c>
      <c r="V1780">
        <v>1</v>
      </c>
      <c r="X1780" s="4" t="s">
        <v>1869</v>
      </c>
      <c r="Y1780" s="30">
        <v>19798.05</v>
      </c>
      <c r="AJ1780" s="4" t="s">
        <v>1869</v>
      </c>
      <c r="AK1780" s="30">
        <v>19798.05</v>
      </c>
    </row>
    <row r="1781" spans="1:37" x14ac:dyDescent="0.3">
      <c r="A1781" t="s">
        <v>585</v>
      </c>
      <c r="B1781" t="str">
        <f>_xlfn.XLOOKUP(A1781,'Customer Names'!$A$2:$A$2336,'Customer Names'!$C$2:$C$2336)</f>
        <v xml:space="preserve"> Ms.Colleen</v>
      </c>
      <c r="C1781" s="41">
        <f>_xlfn.XLOOKUP(A1781,'Data Cleaning in Medical Examin'!$A$2:$A$2336,'Data Cleaning in Medical Examin'!$B$2:$B$2336)</f>
        <v>29.92</v>
      </c>
      <c r="D1781">
        <f>_xlfn.XLOOKUP(A1781,'Data Cleaning in Medical Examin'!$A$2:$A$2336,'Data Cleaning in Medical Examin'!$D$2:$D$2336)</f>
        <v>10.97</v>
      </c>
      <c r="E1781" t="str">
        <f>_xlfn.XLOOKUP(A1781,'Data Cleaning in Medical Examin'!$A$2:$A$2336,'Data Cleaning in Medical Examin'!$F$2:$F$2336)</f>
        <v>Yes</v>
      </c>
      <c r="F1781" t="str">
        <f>_xlfn.XLOOKUP(A1781,'Data Cleaning in Medical Examin'!$A$2:$A$2336,'Data Cleaning in Medical Examin'!$G$2:$G$2336)</f>
        <v>No</v>
      </c>
      <c r="G1781" t="str">
        <f>_xlfn.XLOOKUP(A1781,'Data Cleaning in Medical Examin'!$A$2:$A$2336,'Data Cleaning in Medical Examin'!$H$2:$H$2336)</f>
        <v>No</v>
      </c>
      <c r="H1781" t="str">
        <f>_xlfn.XLOOKUP(A1781,'Data Cleaning in Medical Examin'!$A$2:$A$2336,'Data Cleaning in Medical Examin'!$I$2:$I$2336)</f>
        <v>1 Major Surgery</v>
      </c>
      <c r="I1781" t="str">
        <f>_xlfn.XLOOKUP(A1781,'Data Cleaning in Medical Examin'!$A$2:$A$2336,'Data Cleaning in Medical Examin'!$J$2:$J$2336)</f>
        <v>No</v>
      </c>
      <c r="J1781" t="str">
        <f>_xlfn.XLOOKUP(A1781,'Data Cleaning in Medical Examin'!$A$2:$A$2336,'Data Cleaning in Medical Examin'!$C$2:$C$2336)</f>
        <v>Over Weight</v>
      </c>
      <c r="K1781" t="str">
        <f>_xlfn.XLOOKUP(A1781,'Data Cleaning in Medical Examin'!$A$2:$A$2336,'Data Cleaning in Medical Examin'!$E$2:$E$2336)</f>
        <v>Diabetes</v>
      </c>
      <c r="L1781" t="str">
        <f>_xlfn.XLOOKUP(A1781,'DataCleaning in Hospitalisation'!$A$2:$A$2339,'DataCleaning in Hospitalisation'!$E$2:$E$2339)</f>
        <v>23-Dec-1986</v>
      </c>
      <c r="M1781" s="30">
        <f>_xlfn.XLOOKUP(A1781,'DataCleaning in Hospitalisation'!$A$2:$A$2339,'DataCleaning in Hospitalisation'!$H$2:$H$2339)</f>
        <v>4883.87</v>
      </c>
      <c r="N1781" t="str">
        <f>_xlfn.XLOOKUP(A1781,'DataCleaning in Hospitalisation'!$A$2:$A$2339,'DataCleaning in Hospitalisation'!$I$2:$I$2339)</f>
        <v>tier - 2</v>
      </c>
      <c r="O1781" t="str">
        <f>_xlfn.XLOOKUP(A1781,'DataCleaning in Hospitalisation'!$A$2:$A$2339,'DataCleaning in Hospitalisation'!$J$2:$J$2339)</f>
        <v>tier - 1</v>
      </c>
      <c r="P1781" t="str">
        <f>_xlfn.XLOOKUP(A1781,'DataCleaning in Hospitalisation'!$A$2:$A$2339,'DataCleaning in Hospitalisation'!$K$2:$K$2339)</f>
        <v>R1011</v>
      </c>
      <c r="Q1781">
        <f>_xlfn.XLOOKUP(A1781,'DataCleaning in Hospitalisation'!$A$2:$A$2339,'DataCleaning in Hospitalisation'!$F$2:$F$2339)</f>
        <v>37</v>
      </c>
      <c r="U1781" s="50" t="s">
        <v>2419</v>
      </c>
      <c r="V1781">
        <v>1</v>
      </c>
      <c r="X1781" s="4" t="s">
        <v>1868</v>
      </c>
      <c r="Y1781" s="30">
        <v>19749.38</v>
      </c>
      <c r="AJ1781" s="4" t="s">
        <v>1868</v>
      </c>
      <c r="AK1781" s="30">
        <v>19749.38</v>
      </c>
    </row>
    <row r="1782" spans="1:37" x14ac:dyDescent="0.3">
      <c r="A1782" t="s">
        <v>584</v>
      </c>
      <c r="B1782" t="str">
        <f>_xlfn.XLOOKUP(A1782,'Customer Names'!$A$2:$A$2336,'Customer Names'!$C$2:$C$2336)</f>
        <v xml:space="preserve"> Ms.Julie</v>
      </c>
      <c r="C1782" s="41">
        <f>_xlfn.XLOOKUP(A1782,'Data Cleaning in Medical Examin'!$A$2:$A$2336,'Data Cleaning in Medical Examin'!$B$2:$B$2336)</f>
        <v>26.2</v>
      </c>
      <c r="D1782">
        <f>_xlfn.XLOOKUP(A1782,'Data Cleaning in Medical Examin'!$A$2:$A$2336,'Data Cleaning in Medical Examin'!$D$2:$D$2336)</f>
        <v>10.93</v>
      </c>
      <c r="E1782" t="str">
        <f>_xlfn.XLOOKUP(A1782,'Data Cleaning in Medical Examin'!$A$2:$A$2336,'Data Cleaning in Medical Examin'!$F$2:$F$2336)</f>
        <v>Yes</v>
      </c>
      <c r="F1782" t="str">
        <f>_xlfn.XLOOKUP(A1782,'Data Cleaning in Medical Examin'!$A$2:$A$2336,'Data Cleaning in Medical Examin'!$G$2:$G$2336)</f>
        <v>No</v>
      </c>
      <c r="G1782" t="str">
        <f>_xlfn.XLOOKUP(A1782,'Data Cleaning in Medical Examin'!$A$2:$A$2336,'Data Cleaning in Medical Examin'!$H$2:$H$2336)</f>
        <v>No</v>
      </c>
      <c r="H1782" t="str">
        <f>_xlfn.XLOOKUP(A1782,'Data Cleaning in Medical Examin'!$A$2:$A$2336,'Data Cleaning in Medical Examin'!$I$2:$I$2336)</f>
        <v>1 Major Surgery</v>
      </c>
      <c r="I1782" t="str">
        <f>_xlfn.XLOOKUP(A1782,'Data Cleaning in Medical Examin'!$A$2:$A$2336,'Data Cleaning in Medical Examin'!$J$2:$J$2336)</f>
        <v>No</v>
      </c>
      <c r="J1782" t="str">
        <f>_xlfn.XLOOKUP(A1782,'Data Cleaning in Medical Examin'!$A$2:$A$2336,'Data Cleaning in Medical Examin'!$C$2:$C$2336)</f>
        <v>Over Weight</v>
      </c>
      <c r="K1782" t="str">
        <f>_xlfn.XLOOKUP(A1782,'Data Cleaning in Medical Examin'!$A$2:$A$2336,'Data Cleaning in Medical Examin'!$E$2:$E$2336)</f>
        <v>Diabetes</v>
      </c>
      <c r="L1782" t="str">
        <f>_xlfn.XLOOKUP(A1782,'DataCleaning in Hospitalisation'!$A$2:$A$2339,'DataCleaning in Hospitalisation'!$E$2:$E$2339)</f>
        <v>29-Sep-1997</v>
      </c>
      <c r="M1782" s="30">
        <f>_xlfn.XLOOKUP(A1782,'DataCleaning in Hospitalisation'!$A$2:$A$2339,'DataCleaning in Hospitalisation'!$H$2:$H$2339)</f>
        <v>4877.9799999999996</v>
      </c>
      <c r="N1782" t="str">
        <f>_xlfn.XLOOKUP(A1782,'DataCleaning in Hospitalisation'!$A$2:$A$2339,'DataCleaning in Hospitalisation'!$I$2:$I$2339)</f>
        <v>tier - 2</v>
      </c>
      <c r="O1782" t="str">
        <f>_xlfn.XLOOKUP(A1782,'DataCleaning in Hospitalisation'!$A$2:$A$2339,'DataCleaning in Hospitalisation'!$J$2:$J$2339)</f>
        <v>tier - 3</v>
      </c>
      <c r="P1782" t="str">
        <f>_xlfn.XLOOKUP(A1782,'DataCleaning in Hospitalisation'!$A$2:$A$2339,'DataCleaning in Hospitalisation'!$K$2:$K$2339)</f>
        <v>R1012</v>
      </c>
      <c r="Q1782">
        <f>_xlfn.XLOOKUP(A1782,'DataCleaning in Hospitalisation'!$A$2:$A$2339,'DataCleaning in Hospitalisation'!$F$2:$F$2339)</f>
        <v>26</v>
      </c>
      <c r="U1782" s="51" t="s">
        <v>11</v>
      </c>
      <c r="V1782">
        <v>1</v>
      </c>
      <c r="X1782" s="4" t="s">
        <v>1867</v>
      </c>
      <c r="Y1782" s="30">
        <v>19719.689999999999</v>
      </c>
      <c r="AJ1782" s="4" t="s">
        <v>1867</v>
      </c>
      <c r="AK1782" s="30">
        <v>19719.689999999999</v>
      </c>
    </row>
    <row r="1783" spans="1:37" x14ac:dyDescent="0.3">
      <c r="A1783" t="s">
        <v>583</v>
      </c>
      <c r="B1783" t="str">
        <f>_xlfn.XLOOKUP(A1783,'Customer Names'!$A$2:$A$2336,'Customer Names'!$C$2:$C$2336)</f>
        <v xml:space="preserve"> Mr.Douglas</v>
      </c>
      <c r="C1783" s="41">
        <f>_xlfn.XLOOKUP(A1783,'Data Cleaning in Medical Examin'!$A$2:$A$2336,'Data Cleaning in Medical Examin'!$B$2:$B$2336)</f>
        <v>26.695</v>
      </c>
      <c r="D1783">
        <f>_xlfn.XLOOKUP(A1783,'Data Cleaning in Medical Examin'!$A$2:$A$2336,'Data Cleaning in Medical Examin'!$D$2:$D$2336)</f>
        <v>4.21</v>
      </c>
      <c r="E1783" t="str">
        <f>_xlfn.XLOOKUP(A1783,'Data Cleaning in Medical Examin'!$A$2:$A$2336,'Data Cleaning in Medical Examin'!$F$2:$F$2336)</f>
        <v>Yes</v>
      </c>
      <c r="F1783" t="str">
        <f>_xlfn.XLOOKUP(A1783,'Data Cleaning in Medical Examin'!$A$2:$A$2336,'Data Cleaning in Medical Examin'!$G$2:$G$2336)</f>
        <v>No</v>
      </c>
      <c r="G1783" t="str">
        <f>_xlfn.XLOOKUP(A1783,'Data Cleaning in Medical Examin'!$A$2:$A$2336,'Data Cleaning in Medical Examin'!$H$2:$H$2336)</f>
        <v>Yes</v>
      </c>
      <c r="H1783" t="str">
        <f>_xlfn.XLOOKUP(A1783,'Data Cleaning in Medical Examin'!$A$2:$A$2336,'Data Cleaning in Medical Examin'!$I$2:$I$2336)</f>
        <v>1 Major Surgery</v>
      </c>
      <c r="I1783" t="str">
        <f>_xlfn.XLOOKUP(A1783,'Data Cleaning in Medical Examin'!$A$2:$A$2336,'Data Cleaning in Medical Examin'!$J$2:$J$2336)</f>
        <v>No</v>
      </c>
      <c r="J1783" t="str">
        <f>_xlfn.XLOOKUP(A1783,'Data Cleaning in Medical Examin'!$A$2:$A$2336,'Data Cleaning in Medical Examin'!$C$2:$C$2336)</f>
        <v>Over Weight</v>
      </c>
      <c r="K1783" t="str">
        <f>_xlfn.XLOOKUP(A1783,'Data Cleaning in Medical Examin'!$A$2:$A$2336,'Data Cleaning in Medical Examin'!$E$2:$E$2336)</f>
        <v>Normal</v>
      </c>
      <c r="L1783" t="str">
        <f>_xlfn.XLOOKUP(A1783,'DataCleaning in Hospitalisation'!$A$2:$A$2339,'DataCleaning in Hospitalisation'!$E$2:$E$2339)</f>
        <v>1-Sep-1989</v>
      </c>
      <c r="M1783" s="30">
        <f>_xlfn.XLOOKUP(A1783,'DataCleaning in Hospitalisation'!$A$2:$A$2339,'DataCleaning in Hospitalisation'!$H$2:$H$2339)</f>
        <v>4859.8900000000003</v>
      </c>
      <c r="N1783" t="str">
        <f>_xlfn.XLOOKUP(A1783,'DataCleaning in Hospitalisation'!$A$2:$A$2339,'DataCleaning in Hospitalisation'!$I$2:$I$2339)</f>
        <v>tier - 2</v>
      </c>
      <c r="O1783" t="str">
        <f>_xlfn.XLOOKUP(A1783,'DataCleaning in Hospitalisation'!$A$2:$A$2339,'DataCleaning in Hospitalisation'!$J$2:$J$2339)</f>
        <v>tier - 3</v>
      </c>
      <c r="P1783" t="str">
        <f>_xlfn.XLOOKUP(A1783,'DataCleaning in Hospitalisation'!$A$2:$A$2339,'DataCleaning in Hospitalisation'!$K$2:$K$2339)</f>
        <v>R1011</v>
      </c>
      <c r="Q1783">
        <f>_xlfn.XLOOKUP(A1783,'DataCleaning in Hospitalisation'!$A$2:$A$2339,'DataCleaning in Hospitalisation'!$F$2:$F$2339)</f>
        <v>34</v>
      </c>
      <c r="U1783" s="52" t="s">
        <v>2372</v>
      </c>
      <c r="V1783">
        <v>1</v>
      </c>
      <c r="X1783" s="4" t="s">
        <v>2363</v>
      </c>
      <c r="Y1783" s="30">
        <v>48885.14</v>
      </c>
      <c r="AJ1783" s="4" t="s">
        <v>2363</v>
      </c>
      <c r="AK1783" s="30">
        <v>48885.14</v>
      </c>
    </row>
    <row r="1784" spans="1:37" x14ac:dyDescent="0.3">
      <c r="A1784" t="s">
        <v>582</v>
      </c>
      <c r="B1784" t="str">
        <f>_xlfn.XLOOKUP(A1784,'Customer Names'!$A$2:$A$2336,'Customer Names'!$C$2:$C$2336)</f>
        <v xml:space="preserve"> Ms.Catherine</v>
      </c>
      <c r="C1784" s="41">
        <f>_xlfn.XLOOKUP(A1784,'Data Cleaning in Medical Examin'!$A$2:$A$2336,'Data Cleaning in Medical Examin'!$B$2:$B$2336)</f>
        <v>23.16</v>
      </c>
      <c r="D1784">
        <f>_xlfn.XLOOKUP(A1784,'Data Cleaning in Medical Examin'!$A$2:$A$2336,'Data Cleaning in Medical Examin'!$D$2:$D$2336)</f>
        <v>5.5</v>
      </c>
      <c r="E1784" t="str">
        <f>_xlfn.XLOOKUP(A1784,'Data Cleaning in Medical Examin'!$A$2:$A$2336,'Data Cleaning in Medical Examin'!$F$2:$F$2336)</f>
        <v>No</v>
      </c>
      <c r="F1784" t="str">
        <f>_xlfn.XLOOKUP(A1784,'Data Cleaning in Medical Examin'!$A$2:$A$2336,'Data Cleaning in Medical Examin'!$G$2:$G$2336)</f>
        <v>No</v>
      </c>
      <c r="G1784" t="str">
        <f>_xlfn.XLOOKUP(A1784,'Data Cleaning in Medical Examin'!$A$2:$A$2336,'Data Cleaning in Medical Examin'!$H$2:$H$2336)</f>
        <v>No</v>
      </c>
      <c r="H1784" t="str">
        <f>_xlfn.XLOOKUP(A1784,'Data Cleaning in Medical Examin'!$A$2:$A$2336,'Data Cleaning in Medical Examin'!$I$2:$I$2336)</f>
        <v>No Major Surgery</v>
      </c>
      <c r="I1784" t="str">
        <f>_xlfn.XLOOKUP(A1784,'Data Cleaning in Medical Examin'!$A$2:$A$2336,'Data Cleaning in Medical Examin'!$J$2:$J$2336)</f>
        <v>No</v>
      </c>
      <c r="J1784" t="str">
        <f>_xlfn.XLOOKUP(A1784,'Data Cleaning in Medical Examin'!$A$2:$A$2336,'Data Cleaning in Medical Examin'!$C$2:$C$2336)</f>
        <v>Normal Weight</v>
      </c>
      <c r="K1784" t="str">
        <f>_xlfn.XLOOKUP(A1784,'Data Cleaning in Medical Examin'!$A$2:$A$2336,'Data Cleaning in Medical Examin'!$E$2:$E$2336)</f>
        <v>Normal</v>
      </c>
      <c r="L1784" t="str">
        <f>_xlfn.XLOOKUP(A1784,'DataCleaning in Hospitalisation'!$A$2:$A$2339,'DataCleaning in Hospitalisation'!$E$2:$E$2339)</f>
        <v>27-Dec-1995</v>
      </c>
      <c r="M1784" s="30">
        <f>_xlfn.XLOOKUP(A1784,'DataCleaning in Hospitalisation'!$A$2:$A$2339,'DataCleaning in Hospitalisation'!$H$2:$H$2339)</f>
        <v>4846.92</v>
      </c>
      <c r="N1784" t="str">
        <f>_xlfn.XLOOKUP(A1784,'DataCleaning in Hospitalisation'!$A$2:$A$2339,'DataCleaning in Hospitalisation'!$I$2:$I$2339)</f>
        <v>tier - 2</v>
      </c>
      <c r="O1784" t="str">
        <f>_xlfn.XLOOKUP(A1784,'DataCleaning in Hospitalisation'!$A$2:$A$2339,'DataCleaning in Hospitalisation'!$J$2:$J$2339)</f>
        <v>tier - 3</v>
      </c>
      <c r="P1784" t="str">
        <f>_xlfn.XLOOKUP(A1784,'DataCleaning in Hospitalisation'!$A$2:$A$2339,'DataCleaning in Hospitalisation'!$K$2:$K$2339)</f>
        <v>R1017</v>
      </c>
      <c r="Q1784">
        <f>_xlfn.XLOOKUP(A1784,'DataCleaning in Hospitalisation'!$A$2:$A$2339,'DataCleaning in Hospitalisation'!$F$2:$F$2339)</f>
        <v>28</v>
      </c>
      <c r="U1784" s="53" t="s">
        <v>2372</v>
      </c>
      <c r="V1784">
        <v>1</v>
      </c>
      <c r="X1784" s="4" t="s">
        <v>2318</v>
      </c>
      <c r="Y1784" s="30">
        <v>42983.46</v>
      </c>
      <c r="AJ1784" s="4" t="s">
        <v>2318</v>
      </c>
      <c r="AK1784" s="30">
        <v>42983.46</v>
      </c>
    </row>
    <row r="1785" spans="1:37" x14ac:dyDescent="0.3">
      <c r="A1785" t="s">
        <v>581</v>
      </c>
      <c r="B1785" t="str">
        <f>_xlfn.XLOOKUP(A1785,'Customer Names'!$A$2:$A$2336,'Customer Names'!$C$2:$C$2336)</f>
        <v xml:space="preserve"> Mr.James</v>
      </c>
      <c r="C1785" s="41">
        <f>_xlfn.XLOOKUP(A1785,'Data Cleaning in Medical Examin'!$A$2:$A$2336,'Data Cleaning in Medical Examin'!$B$2:$B$2336)</f>
        <v>32.585000000000001</v>
      </c>
      <c r="D1785">
        <f>_xlfn.XLOOKUP(A1785,'Data Cleaning in Medical Examin'!$A$2:$A$2336,'Data Cleaning in Medical Examin'!$D$2:$D$2336)</f>
        <v>4.93</v>
      </c>
      <c r="E1785" t="str">
        <f>_xlfn.XLOOKUP(A1785,'Data Cleaning in Medical Examin'!$A$2:$A$2336,'Data Cleaning in Medical Examin'!$F$2:$F$2336)</f>
        <v>Yes</v>
      </c>
      <c r="F1785" t="str">
        <f>_xlfn.XLOOKUP(A1785,'Data Cleaning in Medical Examin'!$A$2:$A$2336,'Data Cleaning in Medical Examin'!$G$2:$G$2336)</f>
        <v>No</v>
      </c>
      <c r="G1785" t="str">
        <f>_xlfn.XLOOKUP(A1785,'Data Cleaning in Medical Examin'!$A$2:$A$2336,'Data Cleaning in Medical Examin'!$H$2:$H$2336)</f>
        <v>No</v>
      </c>
      <c r="H1785" t="str">
        <f>_xlfn.XLOOKUP(A1785,'Data Cleaning in Medical Examin'!$A$2:$A$2336,'Data Cleaning in Medical Examin'!$I$2:$I$2336)</f>
        <v>1 Major Surgery</v>
      </c>
      <c r="I1785" t="str">
        <f>_xlfn.XLOOKUP(A1785,'Data Cleaning in Medical Examin'!$A$2:$A$2336,'Data Cleaning in Medical Examin'!$J$2:$J$2336)</f>
        <v>No</v>
      </c>
      <c r="J1785" t="str">
        <f>_xlfn.XLOOKUP(A1785,'Data Cleaning in Medical Examin'!$A$2:$A$2336,'Data Cleaning in Medical Examin'!$C$2:$C$2336)</f>
        <v>Obesity</v>
      </c>
      <c r="K1785" t="str">
        <f>_xlfn.XLOOKUP(A1785,'Data Cleaning in Medical Examin'!$A$2:$A$2336,'Data Cleaning in Medical Examin'!$E$2:$E$2336)</f>
        <v>Normal</v>
      </c>
      <c r="L1785" t="str">
        <f>_xlfn.XLOOKUP(A1785,'DataCleaning in Hospitalisation'!$A$2:$A$2339,'DataCleaning in Hospitalisation'!$E$2:$E$2339)</f>
        <v>7-Jun-2001</v>
      </c>
      <c r="M1785" s="30">
        <f>_xlfn.XLOOKUP(A1785,'DataCleaning in Hospitalisation'!$A$2:$A$2339,'DataCleaning in Hospitalisation'!$H$2:$H$2339)</f>
        <v>4846.53</v>
      </c>
      <c r="N1785" t="str">
        <f>_xlfn.XLOOKUP(A1785,'DataCleaning in Hospitalisation'!$A$2:$A$2339,'DataCleaning in Hospitalisation'!$I$2:$I$2339)</f>
        <v>tier - 2</v>
      </c>
      <c r="O1785" t="str">
        <f>_xlfn.XLOOKUP(A1785,'DataCleaning in Hospitalisation'!$A$2:$A$2339,'DataCleaning in Hospitalisation'!$J$2:$J$2339)</f>
        <v>tier - 3</v>
      </c>
      <c r="P1785" t="str">
        <f>_xlfn.XLOOKUP(A1785,'DataCleaning in Hospitalisation'!$A$2:$A$2339,'DataCleaning in Hospitalisation'!$K$2:$K$2339)</f>
        <v>R1021</v>
      </c>
      <c r="Q1785">
        <f>_xlfn.XLOOKUP(A1785,'DataCleaning in Hospitalisation'!$A$2:$A$2339,'DataCleaning in Hospitalisation'!$F$2:$F$2339)</f>
        <v>22</v>
      </c>
      <c r="U1785" s="4" t="s">
        <v>1100</v>
      </c>
      <c r="V1785">
        <v>1</v>
      </c>
      <c r="X1785" s="4" t="s">
        <v>1866</v>
      </c>
      <c r="Y1785" s="30">
        <v>19673.34</v>
      </c>
      <c r="AJ1785" s="4" t="s">
        <v>1866</v>
      </c>
      <c r="AK1785" s="30">
        <v>19673.34</v>
      </c>
    </row>
    <row r="1786" spans="1:37" x14ac:dyDescent="0.3">
      <c r="A1786" t="s">
        <v>580</v>
      </c>
      <c r="B1786" t="str">
        <f>_xlfn.XLOOKUP(A1786,'Customer Names'!$A$2:$A$2336,'Customer Names'!$C$2:$C$2336)</f>
        <v xml:space="preserve"> Mr.Youngseong</v>
      </c>
      <c r="C1786" s="41">
        <f>_xlfn.XLOOKUP(A1786,'Data Cleaning in Medical Examin'!$A$2:$A$2336,'Data Cleaning in Medical Examin'!$B$2:$B$2336)</f>
        <v>33.97</v>
      </c>
      <c r="D1786">
        <f>_xlfn.XLOOKUP(A1786,'Data Cleaning in Medical Examin'!$A$2:$A$2336,'Data Cleaning in Medical Examin'!$D$2:$D$2336)</f>
        <v>5.6</v>
      </c>
      <c r="E1786" t="str">
        <f>_xlfn.XLOOKUP(A1786,'Data Cleaning in Medical Examin'!$A$2:$A$2336,'Data Cleaning in Medical Examin'!$F$2:$F$2336)</f>
        <v>Yes</v>
      </c>
      <c r="F1786" t="str">
        <f>_xlfn.XLOOKUP(A1786,'Data Cleaning in Medical Examin'!$A$2:$A$2336,'Data Cleaning in Medical Examin'!$G$2:$G$2336)</f>
        <v>No</v>
      </c>
      <c r="G1786" t="str">
        <f>_xlfn.XLOOKUP(A1786,'Data Cleaning in Medical Examin'!$A$2:$A$2336,'Data Cleaning in Medical Examin'!$H$2:$H$2336)</f>
        <v>No</v>
      </c>
      <c r="H1786" t="str">
        <f>_xlfn.XLOOKUP(A1786,'Data Cleaning in Medical Examin'!$A$2:$A$2336,'Data Cleaning in Medical Examin'!$I$2:$I$2336)</f>
        <v>No Major Surgery</v>
      </c>
      <c r="I1786" t="str">
        <f>_xlfn.XLOOKUP(A1786,'Data Cleaning in Medical Examin'!$A$2:$A$2336,'Data Cleaning in Medical Examin'!$J$2:$J$2336)</f>
        <v>No</v>
      </c>
      <c r="J1786" t="str">
        <f>_xlfn.XLOOKUP(A1786,'Data Cleaning in Medical Examin'!$A$2:$A$2336,'Data Cleaning in Medical Examin'!$C$2:$C$2336)</f>
        <v>Obesity</v>
      </c>
      <c r="K1786" t="str">
        <f>_xlfn.XLOOKUP(A1786,'Data Cleaning in Medical Examin'!$A$2:$A$2336,'Data Cleaning in Medical Examin'!$E$2:$E$2336)</f>
        <v>Normal</v>
      </c>
      <c r="L1786" t="str">
        <f>_xlfn.XLOOKUP(A1786,'DataCleaning in Hospitalisation'!$A$2:$A$2339,'DataCleaning in Hospitalisation'!$E$2:$E$2339)</f>
        <v>11-Sep-1974</v>
      </c>
      <c r="M1786" s="30">
        <f>_xlfn.XLOOKUP(A1786,'DataCleaning in Hospitalisation'!$A$2:$A$2339,'DataCleaning in Hospitalisation'!$H$2:$H$2339)</f>
        <v>4844.67</v>
      </c>
      <c r="N1786" t="str">
        <f>_xlfn.XLOOKUP(A1786,'DataCleaning in Hospitalisation'!$A$2:$A$2339,'DataCleaning in Hospitalisation'!$I$2:$I$2339)</f>
        <v>tier - 2</v>
      </c>
      <c r="O1786" t="str">
        <f>_xlfn.XLOOKUP(A1786,'DataCleaning in Hospitalisation'!$A$2:$A$2339,'DataCleaning in Hospitalisation'!$J$2:$J$2339)</f>
        <v>tier - 2</v>
      </c>
      <c r="P1786" t="str">
        <f>_xlfn.XLOOKUP(A1786,'DataCleaning in Hospitalisation'!$A$2:$A$2339,'DataCleaning in Hospitalisation'!$K$2:$K$2339)</f>
        <v>R1013</v>
      </c>
      <c r="Q1786">
        <f>_xlfn.XLOOKUP(A1786,'DataCleaning in Hospitalisation'!$A$2:$A$2339,'DataCleaning in Hospitalisation'!$F$2:$F$2339)</f>
        <v>49</v>
      </c>
      <c r="U1786" s="46" t="s">
        <v>6</v>
      </c>
      <c r="V1786">
        <v>1</v>
      </c>
      <c r="X1786" s="4" t="s">
        <v>1865</v>
      </c>
      <c r="Y1786" s="30">
        <v>19594.810000000001</v>
      </c>
      <c r="AJ1786" s="4" t="s">
        <v>1865</v>
      </c>
      <c r="AK1786" s="30">
        <v>19594.810000000001</v>
      </c>
    </row>
    <row r="1787" spans="1:37" x14ac:dyDescent="0.3">
      <c r="A1787" t="s">
        <v>579</v>
      </c>
      <c r="B1787" t="str">
        <f>_xlfn.XLOOKUP(A1787,'Customer Names'!$A$2:$A$2336,'Customer Names'!$C$2:$C$2336)</f>
        <v xml:space="preserve"> Mr.John</v>
      </c>
      <c r="C1787" s="41">
        <f>_xlfn.XLOOKUP(A1787,'Data Cleaning in Medical Examin'!$A$2:$A$2336,'Data Cleaning in Medical Examin'!$B$2:$B$2336)</f>
        <v>16.57</v>
      </c>
      <c r="D1787">
        <f>_xlfn.XLOOKUP(A1787,'Data Cleaning in Medical Examin'!$A$2:$A$2336,'Data Cleaning in Medical Examin'!$D$2:$D$2336)</f>
        <v>9.99</v>
      </c>
      <c r="E1787" t="str">
        <f>_xlfn.XLOOKUP(A1787,'Data Cleaning in Medical Examin'!$A$2:$A$2336,'Data Cleaning in Medical Examin'!$F$2:$F$2336)</f>
        <v>No</v>
      </c>
      <c r="F1787" t="str">
        <f>_xlfn.XLOOKUP(A1787,'Data Cleaning in Medical Examin'!$A$2:$A$2336,'Data Cleaning in Medical Examin'!$G$2:$G$2336)</f>
        <v>No</v>
      </c>
      <c r="G1787" t="str">
        <f>_xlfn.XLOOKUP(A1787,'Data Cleaning in Medical Examin'!$A$2:$A$2336,'Data Cleaning in Medical Examin'!$H$2:$H$2336)</f>
        <v>No</v>
      </c>
      <c r="H1787" t="str">
        <f>_xlfn.XLOOKUP(A1787,'Data Cleaning in Medical Examin'!$A$2:$A$2336,'Data Cleaning in Medical Examin'!$I$2:$I$2336)</f>
        <v>No Major Surgery</v>
      </c>
      <c r="I1787" t="str">
        <f>_xlfn.XLOOKUP(A1787,'Data Cleaning in Medical Examin'!$A$2:$A$2336,'Data Cleaning in Medical Examin'!$J$2:$J$2336)</f>
        <v>No</v>
      </c>
      <c r="J1787" t="str">
        <f>_xlfn.XLOOKUP(A1787,'Data Cleaning in Medical Examin'!$A$2:$A$2336,'Data Cleaning in Medical Examin'!$C$2:$C$2336)</f>
        <v>Under Weight</v>
      </c>
      <c r="K1787" t="str">
        <f>_xlfn.XLOOKUP(A1787,'Data Cleaning in Medical Examin'!$A$2:$A$2336,'Data Cleaning in Medical Examin'!$E$2:$E$2336)</f>
        <v>Diabetes</v>
      </c>
      <c r="L1787" t="str">
        <f>_xlfn.XLOOKUP(A1787,'DataCleaning in Hospitalisation'!$A$2:$A$2339,'DataCleaning in Hospitalisation'!$E$2:$E$2339)</f>
        <v>13-Dec-1979</v>
      </c>
      <c r="M1787" s="30">
        <f>_xlfn.XLOOKUP(A1787,'DataCleaning in Hospitalisation'!$A$2:$A$2339,'DataCleaning in Hospitalisation'!$H$2:$H$2339)</f>
        <v>4843.79</v>
      </c>
      <c r="N1787" t="str">
        <f>_xlfn.XLOOKUP(A1787,'DataCleaning in Hospitalisation'!$A$2:$A$2339,'DataCleaning in Hospitalisation'!$I$2:$I$2339)</f>
        <v>tier - 2</v>
      </c>
      <c r="O1787" t="str">
        <f>_xlfn.XLOOKUP(A1787,'DataCleaning in Hospitalisation'!$A$2:$A$2339,'DataCleaning in Hospitalisation'!$J$2:$J$2339)</f>
        <v>tier - 3</v>
      </c>
      <c r="P1787" t="str">
        <f>_xlfn.XLOOKUP(A1787,'DataCleaning in Hospitalisation'!$A$2:$A$2339,'DataCleaning in Hospitalisation'!$K$2:$K$2339)</f>
        <v>R1013</v>
      </c>
      <c r="Q1787">
        <f>_xlfn.XLOOKUP(A1787,'DataCleaning in Hospitalisation'!$A$2:$A$2339,'DataCleaning in Hospitalisation'!$F$2:$F$2339)</f>
        <v>44</v>
      </c>
      <c r="U1787" s="50" t="s">
        <v>2418</v>
      </c>
      <c r="V1787">
        <v>1</v>
      </c>
      <c r="X1787" s="4" t="s">
        <v>1864</v>
      </c>
      <c r="Y1787" s="30">
        <v>19551.34</v>
      </c>
      <c r="AJ1787" s="4" t="s">
        <v>1864</v>
      </c>
      <c r="AK1787" s="30">
        <v>19551.34</v>
      </c>
    </row>
    <row r="1788" spans="1:37" x14ac:dyDescent="0.3">
      <c r="A1788" t="s">
        <v>578</v>
      </c>
      <c r="B1788" t="str">
        <f>_xlfn.XLOOKUP(A1788,'Customer Names'!$A$2:$A$2336,'Customer Names'!$C$2:$C$2336)</f>
        <v xml:space="preserve"> Mr.Brandon</v>
      </c>
      <c r="C1788" s="41">
        <f>_xlfn.XLOOKUP(A1788,'Data Cleaning in Medical Examin'!$A$2:$A$2336,'Data Cleaning in Medical Examin'!$B$2:$B$2336)</f>
        <v>17.55</v>
      </c>
      <c r="D1788">
        <f>_xlfn.XLOOKUP(A1788,'Data Cleaning in Medical Examin'!$A$2:$A$2336,'Data Cleaning in Medical Examin'!$D$2:$D$2336)</f>
        <v>5.93</v>
      </c>
      <c r="E1788" t="str">
        <f>_xlfn.XLOOKUP(A1788,'Data Cleaning in Medical Examin'!$A$2:$A$2336,'Data Cleaning in Medical Examin'!$F$2:$F$2336)</f>
        <v>No</v>
      </c>
      <c r="F1788" t="str">
        <f>_xlfn.XLOOKUP(A1788,'Data Cleaning in Medical Examin'!$A$2:$A$2336,'Data Cleaning in Medical Examin'!$G$2:$G$2336)</f>
        <v>No</v>
      </c>
      <c r="G1788" t="str">
        <f>_xlfn.XLOOKUP(A1788,'Data Cleaning in Medical Examin'!$A$2:$A$2336,'Data Cleaning in Medical Examin'!$H$2:$H$2336)</f>
        <v>Yes</v>
      </c>
      <c r="H1788" t="str">
        <f>_xlfn.XLOOKUP(A1788,'Data Cleaning in Medical Examin'!$A$2:$A$2336,'Data Cleaning in Medical Examin'!$I$2:$I$2336)</f>
        <v>1 Major Surgery</v>
      </c>
      <c r="I1788" t="str">
        <f>_xlfn.XLOOKUP(A1788,'Data Cleaning in Medical Examin'!$A$2:$A$2336,'Data Cleaning in Medical Examin'!$J$2:$J$2336)</f>
        <v>No</v>
      </c>
      <c r="J1788" t="str">
        <f>_xlfn.XLOOKUP(A1788,'Data Cleaning in Medical Examin'!$A$2:$A$2336,'Data Cleaning in Medical Examin'!$C$2:$C$2336)</f>
        <v>Under Weight</v>
      </c>
      <c r="K1788" t="str">
        <f>_xlfn.XLOOKUP(A1788,'Data Cleaning in Medical Examin'!$A$2:$A$2336,'Data Cleaning in Medical Examin'!$E$2:$E$2336)</f>
        <v>Prediabetes</v>
      </c>
      <c r="L1788" t="str">
        <f>_xlfn.XLOOKUP(A1788,'DataCleaning in Hospitalisation'!$A$2:$A$2339,'DataCleaning in Hospitalisation'!$E$2:$E$2339)</f>
        <v>29-Sep-1995</v>
      </c>
      <c r="M1788" s="30">
        <f>_xlfn.XLOOKUP(A1788,'DataCleaning in Hospitalisation'!$A$2:$A$2339,'DataCleaning in Hospitalisation'!$H$2:$H$2339)</f>
        <v>4840.95</v>
      </c>
      <c r="N1788" t="str">
        <f>_xlfn.XLOOKUP(A1788,'DataCleaning in Hospitalisation'!$A$2:$A$2339,'DataCleaning in Hospitalisation'!$I$2:$I$2339)</f>
        <v>tier - 2</v>
      </c>
      <c r="O1788" t="str">
        <f>_xlfn.XLOOKUP(A1788,'DataCleaning in Hospitalisation'!$A$2:$A$2339,'DataCleaning in Hospitalisation'!$J$2:$J$2339)</f>
        <v>tier - 1</v>
      </c>
      <c r="P1788" t="str">
        <f>_xlfn.XLOOKUP(A1788,'DataCleaning in Hospitalisation'!$A$2:$A$2339,'DataCleaning in Hospitalisation'!$K$2:$K$2339)</f>
        <v>R1021</v>
      </c>
      <c r="Q1788">
        <f>_xlfn.XLOOKUP(A1788,'DataCleaning in Hospitalisation'!$A$2:$A$2339,'DataCleaning in Hospitalisation'!$F$2:$F$2339)</f>
        <v>28</v>
      </c>
      <c r="U1788" s="51" t="s">
        <v>11</v>
      </c>
      <c r="V1788">
        <v>1</v>
      </c>
      <c r="X1788" s="4" t="s">
        <v>1863</v>
      </c>
      <c r="Y1788" s="30">
        <v>19539.240000000002</v>
      </c>
      <c r="AJ1788" s="4" t="s">
        <v>1863</v>
      </c>
      <c r="AK1788" s="30">
        <v>19539.240000000002</v>
      </c>
    </row>
    <row r="1789" spans="1:37" x14ac:dyDescent="0.3">
      <c r="A1789" t="s">
        <v>577</v>
      </c>
      <c r="B1789" t="str">
        <f>_xlfn.XLOOKUP(A1789,'Customer Names'!$A$2:$A$2336,'Customer Names'!$C$2:$C$2336)</f>
        <v xml:space="preserve"> Mr.Sean</v>
      </c>
      <c r="C1789" s="41">
        <f>_xlfn.XLOOKUP(A1789,'Data Cleaning in Medical Examin'!$A$2:$A$2336,'Data Cleaning in Medical Examin'!$B$2:$B$2336)</f>
        <v>29.41</v>
      </c>
      <c r="D1789">
        <f>_xlfn.XLOOKUP(A1789,'Data Cleaning in Medical Examin'!$A$2:$A$2336,'Data Cleaning in Medical Examin'!$D$2:$D$2336)</f>
        <v>6.29</v>
      </c>
      <c r="E1789" t="str">
        <f>_xlfn.XLOOKUP(A1789,'Data Cleaning in Medical Examin'!$A$2:$A$2336,'Data Cleaning in Medical Examin'!$F$2:$F$2336)</f>
        <v>Yes</v>
      </c>
      <c r="F1789" t="str">
        <f>_xlfn.XLOOKUP(A1789,'Data Cleaning in Medical Examin'!$A$2:$A$2336,'Data Cleaning in Medical Examin'!$G$2:$G$2336)</f>
        <v>No</v>
      </c>
      <c r="G1789" t="str">
        <f>_xlfn.XLOOKUP(A1789,'Data Cleaning in Medical Examin'!$A$2:$A$2336,'Data Cleaning in Medical Examin'!$H$2:$H$2336)</f>
        <v>No</v>
      </c>
      <c r="H1789" t="str">
        <f>_xlfn.XLOOKUP(A1789,'Data Cleaning in Medical Examin'!$A$2:$A$2336,'Data Cleaning in Medical Examin'!$I$2:$I$2336)</f>
        <v>1 Major Surgery</v>
      </c>
      <c r="I1789" t="str">
        <f>_xlfn.XLOOKUP(A1789,'Data Cleaning in Medical Examin'!$A$2:$A$2336,'Data Cleaning in Medical Examin'!$J$2:$J$2336)</f>
        <v>No</v>
      </c>
      <c r="J1789" t="str">
        <f>_xlfn.XLOOKUP(A1789,'Data Cleaning in Medical Examin'!$A$2:$A$2336,'Data Cleaning in Medical Examin'!$C$2:$C$2336)</f>
        <v>Over Weight</v>
      </c>
      <c r="K1789" t="str">
        <f>_xlfn.XLOOKUP(A1789,'Data Cleaning in Medical Examin'!$A$2:$A$2336,'Data Cleaning in Medical Examin'!$E$2:$E$2336)</f>
        <v>Prediabetes</v>
      </c>
      <c r="L1789" t="str">
        <f>_xlfn.XLOOKUP(A1789,'DataCleaning in Hospitalisation'!$A$2:$A$2339,'DataCleaning in Hospitalisation'!$E$2:$E$2339)</f>
        <v>15-Oct-1984</v>
      </c>
      <c r="M1789" s="30">
        <f>_xlfn.XLOOKUP(A1789,'DataCleaning in Hospitalisation'!$A$2:$A$2339,'DataCleaning in Hospitalisation'!$H$2:$H$2339)</f>
        <v>4839.18</v>
      </c>
      <c r="N1789" t="str">
        <f>_xlfn.XLOOKUP(A1789,'DataCleaning in Hospitalisation'!$A$2:$A$2339,'DataCleaning in Hospitalisation'!$I$2:$I$2339)</f>
        <v>tier - 2</v>
      </c>
      <c r="O1789" t="str">
        <f>_xlfn.XLOOKUP(A1789,'DataCleaning in Hospitalisation'!$A$2:$A$2339,'DataCleaning in Hospitalisation'!$J$2:$J$2339)</f>
        <v>tier - 1</v>
      </c>
      <c r="P1789" t="str">
        <f>_xlfn.XLOOKUP(A1789,'DataCleaning in Hospitalisation'!$A$2:$A$2339,'DataCleaning in Hospitalisation'!$K$2:$K$2339)</f>
        <v>R1012</v>
      </c>
      <c r="Q1789">
        <f>_xlfn.XLOOKUP(A1789,'DataCleaning in Hospitalisation'!$A$2:$A$2339,'DataCleaning in Hospitalisation'!$F$2:$F$2339)</f>
        <v>39</v>
      </c>
      <c r="U1789" s="52" t="s">
        <v>2372</v>
      </c>
      <c r="V1789">
        <v>1</v>
      </c>
      <c r="X1789" s="4" t="s">
        <v>1862</v>
      </c>
      <c r="Y1789" s="30">
        <v>19521.97</v>
      </c>
      <c r="AJ1789" s="4" t="s">
        <v>1862</v>
      </c>
      <c r="AK1789" s="30">
        <v>19521.97</v>
      </c>
    </row>
    <row r="1790" spans="1:37" x14ac:dyDescent="0.3">
      <c r="A1790" t="s">
        <v>576</v>
      </c>
      <c r="B1790" t="str">
        <f>_xlfn.XLOOKUP(A1790,'Customer Names'!$A$2:$A$2336,'Customer Names'!$C$2:$C$2336)</f>
        <v xml:space="preserve"> Mr.Scott</v>
      </c>
      <c r="C1790" s="41">
        <f>_xlfn.XLOOKUP(A1790,'Data Cleaning in Medical Examin'!$A$2:$A$2336,'Data Cleaning in Medical Examin'!$B$2:$B$2336)</f>
        <v>17.91</v>
      </c>
      <c r="D1790">
        <f>_xlfn.XLOOKUP(A1790,'Data Cleaning in Medical Examin'!$A$2:$A$2336,'Data Cleaning in Medical Examin'!$D$2:$D$2336)</f>
        <v>5.65</v>
      </c>
      <c r="E1790" t="str">
        <f>_xlfn.XLOOKUP(A1790,'Data Cleaning in Medical Examin'!$A$2:$A$2336,'Data Cleaning in Medical Examin'!$F$2:$F$2336)</f>
        <v>No</v>
      </c>
      <c r="F1790" t="str">
        <f>_xlfn.XLOOKUP(A1790,'Data Cleaning in Medical Examin'!$A$2:$A$2336,'Data Cleaning in Medical Examin'!$G$2:$G$2336)</f>
        <v>No</v>
      </c>
      <c r="G1790" t="str">
        <f>_xlfn.XLOOKUP(A1790,'Data Cleaning in Medical Examin'!$A$2:$A$2336,'Data Cleaning in Medical Examin'!$H$2:$H$2336)</f>
        <v>No</v>
      </c>
      <c r="H1790" t="str">
        <f>_xlfn.XLOOKUP(A1790,'Data Cleaning in Medical Examin'!$A$2:$A$2336,'Data Cleaning in Medical Examin'!$I$2:$I$2336)</f>
        <v>1 Major Surgery</v>
      </c>
      <c r="I1790" t="str">
        <f>_xlfn.XLOOKUP(A1790,'Data Cleaning in Medical Examin'!$A$2:$A$2336,'Data Cleaning in Medical Examin'!$J$2:$J$2336)</f>
        <v>No</v>
      </c>
      <c r="J1790" t="str">
        <f>_xlfn.XLOOKUP(A1790,'Data Cleaning in Medical Examin'!$A$2:$A$2336,'Data Cleaning in Medical Examin'!$C$2:$C$2336)</f>
        <v>Under Weight</v>
      </c>
      <c r="K1790" t="str">
        <f>_xlfn.XLOOKUP(A1790,'Data Cleaning in Medical Examin'!$A$2:$A$2336,'Data Cleaning in Medical Examin'!$E$2:$E$2336)</f>
        <v>Normal</v>
      </c>
      <c r="L1790" t="str">
        <f>_xlfn.XLOOKUP(A1790,'DataCleaning in Hospitalisation'!$A$2:$A$2339,'DataCleaning in Hospitalisation'!$E$2:$E$2339)</f>
        <v>10-Sep-1992</v>
      </c>
      <c r="M1790" s="30">
        <f>_xlfn.XLOOKUP(A1790,'DataCleaning in Hospitalisation'!$A$2:$A$2339,'DataCleaning in Hospitalisation'!$H$2:$H$2339)</f>
        <v>4837.58</v>
      </c>
      <c r="N1790" t="str">
        <f>_xlfn.XLOOKUP(A1790,'DataCleaning in Hospitalisation'!$A$2:$A$2339,'DataCleaning in Hospitalisation'!$I$2:$I$2339)</f>
        <v>tier - 3</v>
      </c>
      <c r="O1790" t="str">
        <f>_xlfn.XLOOKUP(A1790,'DataCleaning in Hospitalisation'!$A$2:$A$2339,'DataCleaning in Hospitalisation'!$J$2:$J$2339)</f>
        <v>tier - 2</v>
      </c>
      <c r="P1790" t="str">
        <f>_xlfn.XLOOKUP(A1790,'DataCleaning in Hospitalisation'!$A$2:$A$2339,'DataCleaning in Hospitalisation'!$K$2:$K$2339)</f>
        <v>R1013</v>
      </c>
      <c r="Q1790">
        <f>_xlfn.XLOOKUP(A1790,'DataCleaning in Hospitalisation'!$A$2:$A$2339,'DataCleaning in Hospitalisation'!$F$2:$F$2339)</f>
        <v>31</v>
      </c>
      <c r="U1790" s="53" t="s">
        <v>2372</v>
      </c>
      <c r="V1790">
        <v>1</v>
      </c>
      <c r="X1790" s="4" t="s">
        <v>1861</v>
      </c>
      <c r="Y1790" s="30">
        <v>19515.54</v>
      </c>
      <c r="AJ1790" s="4" t="s">
        <v>1861</v>
      </c>
      <c r="AK1790" s="30">
        <v>19515.54</v>
      </c>
    </row>
    <row r="1791" spans="1:37" x14ac:dyDescent="0.3">
      <c r="A1791" t="s">
        <v>575</v>
      </c>
      <c r="B1791" t="str">
        <f>_xlfn.XLOOKUP(A1791,'Customer Names'!$A$2:$A$2336,'Customer Names'!$C$2:$C$2336)</f>
        <v xml:space="preserve"> Mr.Janez</v>
      </c>
      <c r="C1791" s="41">
        <f>_xlfn.XLOOKUP(A1791,'Data Cleaning in Medical Examin'!$A$2:$A$2336,'Data Cleaning in Medical Examin'!$B$2:$B$2336)</f>
        <v>31.57</v>
      </c>
      <c r="D1791">
        <f>_xlfn.XLOOKUP(A1791,'Data Cleaning in Medical Examin'!$A$2:$A$2336,'Data Cleaning in Medical Examin'!$D$2:$D$2336)</f>
        <v>6.15</v>
      </c>
      <c r="E1791" t="str">
        <f>_xlfn.XLOOKUP(A1791,'Data Cleaning in Medical Examin'!$A$2:$A$2336,'Data Cleaning in Medical Examin'!$F$2:$F$2336)</f>
        <v>No</v>
      </c>
      <c r="F1791" t="str">
        <f>_xlfn.XLOOKUP(A1791,'Data Cleaning in Medical Examin'!$A$2:$A$2336,'Data Cleaning in Medical Examin'!$G$2:$G$2336)</f>
        <v>No</v>
      </c>
      <c r="G1791" t="str">
        <f>_xlfn.XLOOKUP(A1791,'Data Cleaning in Medical Examin'!$A$2:$A$2336,'Data Cleaning in Medical Examin'!$H$2:$H$2336)</f>
        <v>No</v>
      </c>
      <c r="H1791" t="str">
        <f>_xlfn.XLOOKUP(A1791,'Data Cleaning in Medical Examin'!$A$2:$A$2336,'Data Cleaning in Medical Examin'!$I$2:$I$2336)</f>
        <v>1 Major Surgery</v>
      </c>
      <c r="I1791" t="str">
        <f>_xlfn.XLOOKUP(A1791,'Data Cleaning in Medical Examin'!$A$2:$A$2336,'Data Cleaning in Medical Examin'!$J$2:$J$2336)</f>
        <v>No</v>
      </c>
      <c r="J1791" t="str">
        <f>_xlfn.XLOOKUP(A1791,'Data Cleaning in Medical Examin'!$A$2:$A$2336,'Data Cleaning in Medical Examin'!$C$2:$C$2336)</f>
        <v>Obesity</v>
      </c>
      <c r="K1791" t="str">
        <f>_xlfn.XLOOKUP(A1791,'Data Cleaning in Medical Examin'!$A$2:$A$2336,'Data Cleaning in Medical Examin'!$E$2:$E$2336)</f>
        <v>Prediabetes</v>
      </c>
      <c r="L1791" t="str">
        <f>_xlfn.XLOOKUP(A1791,'DataCleaning in Hospitalisation'!$A$2:$A$2339,'DataCleaning in Hospitalisation'!$E$2:$E$2339)</f>
        <v>11-Dec-2000</v>
      </c>
      <c r="M1791" s="30">
        <f>_xlfn.XLOOKUP(A1791,'DataCleaning in Hospitalisation'!$A$2:$A$2339,'DataCleaning in Hospitalisation'!$H$2:$H$2339)</f>
        <v>4835.43</v>
      </c>
      <c r="N1791" t="str">
        <f>_xlfn.XLOOKUP(A1791,'DataCleaning in Hospitalisation'!$A$2:$A$2339,'DataCleaning in Hospitalisation'!$I$2:$I$2339)</f>
        <v>tier - 2</v>
      </c>
      <c r="O1791" t="str">
        <f>_xlfn.XLOOKUP(A1791,'DataCleaning in Hospitalisation'!$A$2:$A$2339,'DataCleaning in Hospitalisation'!$J$2:$J$2339)</f>
        <v>tier - 2</v>
      </c>
      <c r="P1791" t="str">
        <f>_xlfn.XLOOKUP(A1791,'DataCleaning in Hospitalisation'!$A$2:$A$2339,'DataCleaning in Hospitalisation'!$K$2:$K$2339)</f>
        <v>R1021</v>
      </c>
      <c r="Q1791">
        <f>_xlfn.XLOOKUP(A1791,'DataCleaning in Hospitalisation'!$A$2:$A$2339,'DataCleaning in Hospitalisation'!$F$2:$F$2339)</f>
        <v>23</v>
      </c>
      <c r="U1791" s="4" t="s">
        <v>1099</v>
      </c>
      <c r="V1791">
        <v>1</v>
      </c>
      <c r="X1791" s="4" t="s">
        <v>1860</v>
      </c>
      <c r="Y1791" s="30">
        <v>19496.72</v>
      </c>
      <c r="AJ1791" s="4" t="s">
        <v>1860</v>
      </c>
      <c r="AK1791" s="30">
        <v>19496.72</v>
      </c>
    </row>
    <row r="1792" spans="1:37" x14ac:dyDescent="0.3">
      <c r="A1792" t="s">
        <v>574</v>
      </c>
      <c r="B1792" t="str">
        <f>_xlfn.XLOOKUP(A1792,'Customer Names'!$A$2:$A$2336,'Customer Names'!$C$2:$C$2336)</f>
        <v xml:space="preserve"> Mr.John</v>
      </c>
      <c r="C1792" s="41">
        <f>_xlfn.XLOOKUP(A1792,'Data Cleaning in Medical Examin'!$A$2:$A$2336,'Data Cleaning in Medical Examin'!$B$2:$B$2336)</f>
        <v>33.18</v>
      </c>
      <c r="D1792">
        <f>_xlfn.XLOOKUP(A1792,'Data Cleaning in Medical Examin'!$A$2:$A$2336,'Data Cleaning in Medical Examin'!$D$2:$D$2336)</f>
        <v>5.22</v>
      </c>
      <c r="E1792" t="str">
        <f>_xlfn.XLOOKUP(A1792,'Data Cleaning in Medical Examin'!$A$2:$A$2336,'Data Cleaning in Medical Examin'!$F$2:$F$2336)</f>
        <v>No</v>
      </c>
      <c r="F1792" t="str">
        <f>_xlfn.XLOOKUP(A1792,'Data Cleaning in Medical Examin'!$A$2:$A$2336,'Data Cleaning in Medical Examin'!$G$2:$G$2336)</f>
        <v>Yes</v>
      </c>
      <c r="G1792" t="str">
        <f>_xlfn.XLOOKUP(A1792,'Data Cleaning in Medical Examin'!$A$2:$A$2336,'Data Cleaning in Medical Examin'!$H$2:$H$2336)</f>
        <v>No</v>
      </c>
      <c r="H1792" t="str">
        <f>_xlfn.XLOOKUP(A1792,'Data Cleaning in Medical Examin'!$A$2:$A$2336,'Data Cleaning in Medical Examin'!$I$2:$I$2336)</f>
        <v>1 Major Surgery</v>
      </c>
      <c r="I1792" t="str">
        <f>_xlfn.XLOOKUP(A1792,'Data Cleaning in Medical Examin'!$A$2:$A$2336,'Data Cleaning in Medical Examin'!$J$2:$J$2336)</f>
        <v>No</v>
      </c>
      <c r="J1792" t="str">
        <f>_xlfn.XLOOKUP(A1792,'Data Cleaning in Medical Examin'!$A$2:$A$2336,'Data Cleaning in Medical Examin'!$C$2:$C$2336)</f>
        <v>Obesity</v>
      </c>
      <c r="K1792" t="str">
        <f>_xlfn.XLOOKUP(A1792,'Data Cleaning in Medical Examin'!$A$2:$A$2336,'Data Cleaning in Medical Examin'!$E$2:$E$2336)</f>
        <v>Normal</v>
      </c>
      <c r="L1792" t="str">
        <f>_xlfn.XLOOKUP(A1792,'DataCleaning in Hospitalisation'!$A$2:$A$2339,'DataCleaning in Hospitalisation'!$E$2:$E$2339)</f>
        <v>27-Jun-2002</v>
      </c>
      <c r="M1792" s="30">
        <f>_xlfn.XLOOKUP(A1792,'DataCleaning in Hospitalisation'!$A$2:$A$2339,'DataCleaning in Hospitalisation'!$H$2:$H$2339)</f>
        <v>4830.63</v>
      </c>
      <c r="N1792" t="str">
        <f>_xlfn.XLOOKUP(A1792,'DataCleaning in Hospitalisation'!$A$2:$A$2339,'DataCleaning in Hospitalisation'!$I$2:$I$2339)</f>
        <v>tier - 2</v>
      </c>
      <c r="O1792" t="str">
        <f>_xlfn.XLOOKUP(A1792,'DataCleaning in Hospitalisation'!$A$2:$A$2339,'DataCleaning in Hospitalisation'!$J$2:$J$2339)</f>
        <v>tier - 1</v>
      </c>
      <c r="P1792" t="str">
        <f>_xlfn.XLOOKUP(A1792,'DataCleaning in Hospitalisation'!$A$2:$A$2339,'DataCleaning in Hospitalisation'!$K$2:$K$2339)</f>
        <v>R1011</v>
      </c>
      <c r="Q1792">
        <f>_xlfn.XLOOKUP(A1792,'DataCleaning in Hospitalisation'!$A$2:$A$2339,'DataCleaning in Hospitalisation'!$F$2:$F$2339)</f>
        <v>21</v>
      </c>
      <c r="U1792" s="46" t="s">
        <v>6</v>
      </c>
      <c r="V1792">
        <v>1</v>
      </c>
      <c r="X1792" s="4" t="s">
        <v>1859</v>
      </c>
      <c r="Y1792" s="30">
        <v>19444.27</v>
      </c>
      <c r="AJ1792" s="4" t="s">
        <v>1859</v>
      </c>
      <c r="AK1792" s="30">
        <v>19444.27</v>
      </c>
    </row>
    <row r="1793" spans="1:37" x14ac:dyDescent="0.3">
      <c r="A1793" t="s">
        <v>573</v>
      </c>
      <c r="B1793" t="str">
        <f>_xlfn.XLOOKUP(A1793,'Customer Names'!$A$2:$A$2336,'Customer Names'!$C$2:$C$2336)</f>
        <v xml:space="preserve"> Ms.Heather</v>
      </c>
      <c r="C1793" s="41">
        <f>_xlfn.XLOOKUP(A1793,'Data Cleaning in Medical Examin'!$A$2:$A$2336,'Data Cleaning in Medical Examin'!$B$2:$B$2336)</f>
        <v>37</v>
      </c>
      <c r="D1793">
        <f>_xlfn.XLOOKUP(A1793,'Data Cleaning in Medical Examin'!$A$2:$A$2336,'Data Cleaning in Medical Examin'!$D$2:$D$2336)</f>
        <v>11.66</v>
      </c>
      <c r="E1793" t="str">
        <f>_xlfn.XLOOKUP(A1793,'Data Cleaning in Medical Examin'!$A$2:$A$2336,'Data Cleaning in Medical Examin'!$F$2:$F$2336)</f>
        <v>No</v>
      </c>
      <c r="F1793" t="str">
        <f>_xlfn.XLOOKUP(A1793,'Data Cleaning in Medical Examin'!$A$2:$A$2336,'Data Cleaning in Medical Examin'!$G$2:$G$2336)</f>
        <v>No</v>
      </c>
      <c r="G1793" t="str">
        <f>_xlfn.XLOOKUP(A1793,'Data Cleaning in Medical Examin'!$A$2:$A$2336,'Data Cleaning in Medical Examin'!$H$2:$H$2336)</f>
        <v>No</v>
      </c>
      <c r="H1793" t="str">
        <f>_xlfn.XLOOKUP(A1793,'Data Cleaning in Medical Examin'!$A$2:$A$2336,'Data Cleaning in Medical Examin'!$I$2:$I$2336)</f>
        <v>No Major Surgery</v>
      </c>
      <c r="I1793" t="str">
        <f>_xlfn.XLOOKUP(A1793,'Data Cleaning in Medical Examin'!$A$2:$A$2336,'Data Cleaning in Medical Examin'!$J$2:$J$2336)</f>
        <v>No</v>
      </c>
      <c r="J1793" t="str">
        <f>_xlfn.XLOOKUP(A1793,'Data Cleaning in Medical Examin'!$A$2:$A$2336,'Data Cleaning in Medical Examin'!$C$2:$C$2336)</f>
        <v>Obesity</v>
      </c>
      <c r="K1793" t="str">
        <f>_xlfn.XLOOKUP(A1793,'Data Cleaning in Medical Examin'!$A$2:$A$2336,'Data Cleaning in Medical Examin'!$E$2:$E$2336)</f>
        <v>Diabetes</v>
      </c>
      <c r="L1793" t="str">
        <f>_xlfn.XLOOKUP(A1793,'DataCleaning in Hospitalisation'!$A$2:$A$2339,'DataCleaning in Hospitalisation'!$E$2:$E$2339)</f>
        <v>1-Dec-1995</v>
      </c>
      <c r="M1793" s="30">
        <f>_xlfn.XLOOKUP(A1793,'DataCleaning in Hospitalisation'!$A$2:$A$2339,'DataCleaning in Hospitalisation'!$H$2:$H$2339)</f>
        <v>4827.8999999999996</v>
      </c>
      <c r="N1793" t="str">
        <f>_xlfn.XLOOKUP(A1793,'DataCleaning in Hospitalisation'!$A$2:$A$2339,'DataCleaning in Hospitalisation'!$I$2:$I$2339)</f>
        <v>tier - 1</v>
      </c>
      <c r="O1793" t="str">
        <f>_xlfn.XLOOKUP(A1793,'DataCleaning in Hospitalisation'!$A$2:$A$2339,'DataCleaning in Hospitalisation'!$J$2:$J$2339)</f>
        <v>tier - 2</v>
      </c>
      <c r="P1793" t="str">
        <f>_xlfn.XLOOKUP(A1793,'DataCleaning in Hospitalisation'!$A$2:$A$2339,'DataCleaning in Hospitalisation'!$K$2:$K$2339)</f>
        <v>UNKNOWN</v>
      </c>
      <c r="Q1793">
        <f>_xlfn.XLOOKUP(A1793,'DataCleaning in Hospitalisation'!$A$2:$A$2339,'DataCleaning in Hospitalisation'!$F$2:$F$2339)</f>
        <v>28</v>
      </c>
      <c r="U1793" s="50" t="s">
        <v>2419</v>
      </c>
      <c r="V1793">
        <v>1</v>
      </c>
      <c r="X1793" s="4" t="s">
        <v>1858</v>
      </c>
      <c r="Y1793" s="30">
        <v>19442.349999999999</v>
      </c>
      <c r="AJ1793" s="4" t="s">
        <v>1858</v>
      </c>
      <c r="AK1793" s="30">
        <v>19442.349999999999</v>
      </c>
    </row>
    <row r="1794" spans="1:37" x14ac:dyDescent="0.3">
      <c r="A1794" t="s">
        <v>572</v>
      </c>
      <c r="B1794" t="str">
        <f>_xlfn.XLOOKUP(A1794,'Customer Names'!$A$2:$A$2336,'Customer Names'!$C$2:$C$2336)</f>
        <v xml:space="preserve"> Mr.Michael</v>
      </c>
      <c r="C1794" s="41">
        <f>_xlfn.XLOOKUP(A1794,'Data Cleaning in Medical Examin'!$A$2:$A$2336,'Data Cleaning in Medical Examin'!$B$2:$B$2336)</f>
        <v>18.905000000000001</v>
      </c>
      <c r="D1794">
        <f>_xlfn.XLOOKUP(A1794,'Data Cleaning in Medical Examin'!$A$2:$A$2336,'Data Cleaning in Medical Examin'!$D$2:$D$2336)</f>
        <v>4.91</v>
      </c>
      <c r="E1794" t="str">
        <f>_xlfn.XLOOKUP(A1794,'Data Cleaning in Medical Examin'!$A$2:$A$2336,'Data Cleaning in Medical Examin'!$F$2:$F$2336)</f>
        <v>Yes</v>
      </c>
      <c r="F1794" t="str">
        <f>_xlfn.XLOOKUP(A1794,'Data Cleaning in Medical Examin'!$A$2:$A$2336,'Data Cleaning in Medical Examin'!$G$2:$G$2336)</f>
        <v>No</v>
      </c>
      <c r="G1794" t="str">
        <f>_xlfn.XLOOKUP(A1794,'Data Cleaning in Medical Examin'!$A$2:$A$2336,'Data Cleaning in Medical Examin'!$H$2:$H$2336)</f>
        <v>No</v>
      </c>
      <c r="H1794" t="str">
        <f>_xlfn.XLOOKUP(A1794,'Data Cleaning in Medical Examin'!$A$2:$A$2336,'Data Cleaning in Medical Examin'!$I$2:$I$2336)</f>
        <v>1 Major Surgery</v>
      </c>
      <c r="I1794" t="str">
        <f>_xlfn.XLOOKUP(A1794,'Data Cleaning in Medical Examin'!$A$2:$A$2336,'Data Cleaning in Medical Examin'!$J$2:$J$2336)</f>
        <v>No</v>
      </c>
      <c r="J1794" t="str">
        <f>_xlfn.XLOOKUP(A1794,'Data Cleaning in Medical Examin'!$A$2:$A$2336,'Data Cleaning in Medical Examin'!$C$2:$C$2336)</f>
        <v>Normal Weight</v>
      </c>
      <c r="K1794" t="str">
        <f>_xlfn.XLOOKUP(A1794,'Data Cleaning in Medical Examin'!$A$2:$A$2336,'Data Cleaning in Medical Examin'!$E$2:$E$2336)</f>
        <v>Normal</v>
      </c>
      <c r="L1794" t="str">
        <f>_xlfn.XLOOKUP(A1794,'DataCleaning in Hospitalisation'!$A$2:$A$2339,'DataCleaning in Hospitalisation'!$E$2:$E$2339)</f>
        <v>3-Jul-1981</v>
      </c>
      <c r="M1794" s="30">
        <f>_xlfn.XLOOKUP(A1794,'DataCleaning in Hospitalisation'!$A$2:$A$2339,'DataCleaning in Hospitalisation'!$H$2:$H$2339)</f>
        <v>4827.1000000000004</v>
      </c>
      <c r="N1794" t="str">
        <f>_xlfn.XLOOKUP(A1794,'DataCleaning in Hospitalisation'!$A$2:$A$2339,'DataCleaning in Hospitalisation'!$I$2:$I$2339)</f>
        <v>tier - 2</v>
      </c>
      <c r="O1794" t="str">
        <f>_xlfn.XLOOKUP(A1794,'DataCleaning in Hospitalisation'!$A$2:$A$2339,'DataCleaning in Hospitalisation'!$J$2:$J$2339)</f>
        <v>tier - 1</v>
      </c>
      <c r="P1794" t="str">
        <f>_xlfn.XLOOKUP(A1794,'DataCleaning in Hospitalisation'!$A$2:$A$2339,'DataCleaning in Hospitalisation'!$K$2:$K$2339)</f>
        <v>R1013</v>
      </c>
      <c r="Q1794">
        <f>_xlfn.XLOOKUP(A1794,'DataCleaning in Hospitalisation'!$A$2:$A$2339,'DataCleaning in Hospitalisation'!$F$2:$F$2339)</f>
        <v>42</v>
      </c>
      <c r="U1794" s="51" t="s">
        <v>7</v>
      </c>
      <c r="V1794">
        <v>1</v>
      </c>
      <c r="X1794" s="4" t="s">
        <v>1857</v>
      </c>
      <c r="Y1794" s="30">
        <v>19362</v>
      </c>
      <c r="AJ1794" s="4" t="s">
        <v>1857</v>
      </c>
      <c r="AK1794" s="30">
        <v>19362</v>
      </c>
    </row>
    <row r="1795" spans="1:37" x14ac:dyDescent="0.3">
      <c r="A1795" t="s">
        <v>571</v>
      </c>
      <c r="B1795" t="str">
        <f>_xlfn.XLOOKUP(A1795,'Customer Names'!$A$2:$A$2336,'Customer Names'!$C$2:$C$2336)</f>
        <v xml:space="preserve"> Ms.Kathleen</v>
      </c>
      <c r="C1795" s="41">
        <f>_xlfn.XLOOKUP(A1795,'Data Cleaning in Medical Examin'!$A$2:$A$2336,'Data Cleaning in Medical Examin'!$B$2:$B$2336)</f>
        <v>20.03</v>
      </c>
      <c r="D1795">
        <f>_xlfn.XLOOKUP(A1795,'Data Cleaning in Medical Examin'!$A$2:$A$2336,'Data Cleaning in Medical Examin'!$D$2:$D$2336)</f>
        <v>9.25</v>
      </c>
      <c r="E1795" t="str">
        <f>_xlfn.XLOOKUP(A1795,'Data Cleaning in Medical Examin'!$A$2:$A$2336,'Data Cleaning in Medical Examin'!$F$2:$F$2336)</f>
        <v>Yes</v>
      </c>
      <c r="F1795" t="str">
        <f>_xlfn.XLOOKUP(A1795,'Data Cleaning in Medical Examin'!$A$2:$A$2336,'Data Cleaning in Medical Examin'!$G$2:$G$2336)</f>
        <v>No</v>
      </c>
      <c r="G1795" t="str">
        <f>_xlfn.XLOOKUP(A1795,'Data Cleaning in Medical Examin'!$A$2:$A$2336,'Data Cleaning in Medical Examin'!$H$2:$H$2336)</f>
        <v>No</v>
      </c>
      <c r="H1795" t="str">
        <f>_xlfn.XLOOKUP(A1795,'Data Cleaning in Medical Examin'!$A$2:$A$2336,'Data Cleaning in Medical Examin'!$I$2:$I$2336)</f>
        <v>No Major Surgery</v>
      </c>
      <c r="I1795" t="str">
        <f>_xlfn.XLOOKUP(A1795,'Data Cleaning in Medical Examin'!$A$2:$A$2336,'Data Cleaning in Medical Examin'!$J$2:$J$2336)</f>
        <v>No</v>
      </c>
      <c r="J1795" t="str">
        <f>_xlfn.XLOOKUP(A1795,'Data Cleaning in Medical Examin'!$A$2:$A$2336,'Data Cleaning in Medical Examin'!$C$2:$C$2336)</f>
        <v>Normal Weight</v>
      </c>
      <c r="K1795" t="str">
        <f>_xlfn.XLOOKUP(A1795,'Data Cleaning in Medical Examin'!$A$2:$A$2336,'Data Cleaning in Medical Examin'!$E$2:$E$2336)</f>
        <v>Diabetes</v>
      </c>
      <c r="L1795" t="str">
        <f>_xlfn.XLOOKUP(A1795,'DataCleaning in Hospitalisation'!$A$2:$A$2339,'DataCleaning in Hospitalisation'!$E$2:$E$2339)</f>
        <v>3-Oct-1978</v>
      </c>
      <c r="M1795" s="30">
        <f>_xlfn.XLOOKUP(A1795,'DataCleaning in Hospitalisation'!$A$2:$A$2339,'DataCleaning in Hospitalisation'!$H$2:$H$2339)</f>
        <v>4812.34</v>
      </c>
      <c r="N1795" t="str">
        <f>_xlfn.XLOOKUP(A1795,'DataCleaning in Hospitalisation'!$A$2:$A$2339,'DataCleaning in Hospitalisation'!$I$2:$I$2339)</f>
        <v>tier - 2</v>
      </c>
      <c r="O1795" t="str">
        <f>_xlfn.XLOOKUP(A1795,'DataCleaning in Hospitalisation'!$A$2:$A$2339,'DataCleaning in Hospitalisation'!$J$2:$J$2339)</f>
        <v>tier - 3</v>
      </c>
      <c r="P1795" t="str">
        <f>_xlfn.XLOOKUP(A1795,'DataCleaning in Hospitalisation'!$A$2:$A$2339,'DataCleaning in Hospitalisation'!$K$2:$K$2339)</f>
        <v>R1013</v>
      </c>
      <c r="Q1795">
        <f>_xlfn.XLOOKUP(A1795,'DataCleaning in Hospitalisation'!$A$2:$A$2339,'DataCleaning in Hospitalisation'!$F$2:$F$2339)</f>
        <v>45</v>
      </c>
      <c r="U1795" s="52" t="s">
        <v>2372</v>
      </c>
      <c r="V1795">
        <v>1</v>
      </c>
      <c r="X1795" s="4" t="s">
        <v>2317</v>
      </c>
      <c r="Y1795" s="30">
        <v>42969.85</v>
      </c>
      <c r="AJ1795" s="4" t="s">
        <v>2317</v>
      </c>
      <c r="AK1795" s="30">
        <v>42969.85</v>
      </c>
    </row>
    <row r="1796" spans="1:37" x14ac:dyDescent="0.3">
      <c r="A1796" t="s">
        <v>570</v>
      </c>
      <c r="B1796" t="str">
        <f>_xlfn.XLOOKUP(A1796,'Customer Names'!$A$2:$A$2336,'Customer Names'!$C$2:$C$2336)</f>
        <v xml:space="preserve"> Mr.Ryan</v>
      </c>
      <c r="C1796" s="41">
        <f>_xlfn.XLOOKUP(A1796,'Data Cleaning in Medical Examin'!$A$2:$A$2336,'Data Cleaning in Medical Examin'!$B$2:$B$2336)</f>
        <v>16.7</v>
      </c>
      <c r="D1796">
        <f>_xlfn.XLOOKUP(A1796,'Data Cleaning in Medical Examin'!$A$2:$A$2336,'Data Cleaning in Medical Examin'!$D$2:$D$2336)</f>
        <v>11.48</v>
      </c>
      <c r="E1796" t="str">
        <f>_xlfn.XLOOKUP(A1796,'Data Cleaning in Medical Examin'!$A$2:$A$2336,'Data Cleaning in Medical Examin'!$F$2:$F$2336)</f>
        <v>No</v>
      </c>
      <c r="F1796" t="str">
        <f>_xlfn.XLOOKUP(A1796,'Data Cleaning in Medical Examin'!$A$2:$A$2336,'Data Cleaning in Medical Examin'!$G$2:$G$2336)</f>
        <v>No</v>
      </c>
      <c r="G1796" t="str">
        <f>_xlfn.XLOOKUP(A1796,'Data Cleaning in Medical Examin'!$A$2:$A$2336,'Data Cleaning in Medical Examin'!$H$2:$H$2336)</f>
        <v>No</v>
      </c>
      <c r="H1796" t="str">
        <f>_xlfn.XLOOKUP(A1796,'Data Cleaning in Medical Examin'!$A$2:$A$2336,'Data Cleaning in Medical Examin'!$I$2:$I$2336)</f>
        <v>No Major Surgery</v>
      </c>
      <c r="I1796" t="str">
        <f>_xlfn.XLOOKUP(A1796,'Data Cleaning in Medical Examin'!$A$2:$A$2336,'Data Cleaning in Medical Examin'!$J$2:$J$2336)</f>
        <v>No</v>
      </c>
      <c r="J1796" t="str">
        <f>_xlfn.XLOOKUP(A1796,'Data Cleaning in Medical Examin'!$A$2:$A$2336,'Data Cleaning in Medical Examin'!$C$2:$C$2336)</f>
        <v>Under Weight</v>
      </c>
      <c r="K1796" t="str">
        <f>_xlfn.XLOOKUP(A1796,'Data Cleaning in Medical Examin'!$A$2:$A$2336,'Data Cleaning in Medical Examin'!$E$2:$E$2336)</f>
        <v>Diabetes</v>
      </c>
      <c r="L1796" t="str">
        <f>_xlfn.XLOOKUP(A1796,'DataCleaning in Hospitalisation'!$A$2:$A$2339,'DataCleaning in Hospitalisation'!$E$2:$E$2339)</f>
        <v>16-Dec-1989</v>
      </c>
      <c r="M1796" s="30">
        <f>_xlfn.XLOOKUP(A1796,'DataCleaning in Hospitalisation'!$A$2:$A$2339,'DataCleaning in Hospitalisation'!$H$2:$H$2339)</f>
        <v>4795.66</v>
      </c>
      <c r="N1796" t="str">
        <f>_xlfn.XLOOKUP(A1796,'DataCleaning in Hospitalisation'!$A$2:$A$2339,'DataCleaning in Hospitalisation'!$I$2:$I$2339)</f>
        <v>tier - 2</v>
      </c>
      <c r="O1796" t="str">
        <f>_xlfn.XLOOKUP(A1796,'DataCleaning in Hospitalisation'!$A$2:$A$2339,'DataCleaning in Hospitalisation'!$J$2:$J$2339)</f>
        <v>tier - 1</v>
      </c>
      <c r="P1796" t="str">
        <f>_xlfn.XLOOKUP(A1796,'DataCleaning in Hospitalisation'!$A$2:$A$2339,'DataCleaning in Hospitalisation'!$K$2:$K$2339)</f>
        <v>R1013</v>
      </c>
      <c r="Q1796">
        <f>_xlfn.XLOOKUP(A1796,'DataCleaning in Hospitalisation'!$A$2:$A$2339,'DataCleaning in Hospitalisation'!$F$2:$F$2339)</f>
        <v>34</v>
      </c>
      <c r="U1796" s="53" t="s">
        <v>2372</v>
      </c>
      <c r="V1796">
        <v>1</v>
      </c>
      <c r="X1796" s="4" t="s">
        <v>1856</v>
      </c>
      <c r="Y1796" s="30">
        <v>19350.37</v>
      </c>
      <c r="AJ1796" s="4" t="s">
        <v>1856</v>
      </c>
      <c r="AK1796" s="30">
        <v>19350.37</v>
      </c>
    </row>
    <row r="1797" spans="1:37" x14ac:dyDescent="0.3">
      <c r="A1797" t="s">
        <v>569</v>
      </c>
      <c r="B1797" t="str">
        <f>_xlfn.XLOOKUP(A1797,'Customer Names'!$A$2:$A$2336,'Customer Names'!$C$2:$C$2336)</f>
        <v xml:space="preserve"> Ms.Sara</v>
      </c>
      <c r="C1797" s="41">
        <f>_xlfn.XLOOKUP(A1797,'Data Cleaning in Medical Examin'!$A$2:$A$2336,'Data Cleaning in Medical Examin'!$B$2:$B$2336)</f>
        <v>39.82</v>
      </c>
      <c r="D1797">
        <f>_xlfn.XLOOKUP(A1797,'Data Cleaning in Medical Examin'!$A$2:$A$2336,'Data Cleaning in Medical Examin'!$D$2:$D$2336)</f>
        <v>6.06</v>
      </c>
      <c r="E1797" t="str">
        <f>_xlfn.XLOOKUP(A1797,'Data Cleaning in Medical Examin'!$A$2:$A$2336,'Data Cleaning in Medical Examin'!$F$2:$F$2336)</f>
        <v>No</v>
      </c>
      <c r="F1797" t="str">
        <f>_xlfn.XLOOKUP(A1797,'Data Cleaning in Medical Examin'!$A$2:$A$2336,'Data Cleaning in Medical Examin'!$G$2:$G$2336)</f>
        <v>No</v>
      </c>
      <c r="G1797" t="str">
        <f>_xlfn.XLOOKUP(A1797,'Data Cleaning in Medical Examin'!$A$2:$A$2336,'Data Cleaning in Medical Examin'!$H$2:$H$2336)</f>
        <v>No</v>
      </c>
      <c r="H1797" t="str">
        <f>_xlfn.XLOOKUP(A1797,'Data Cleaning in Medical Examin'!$A$2:$A$2336,'Data Cleaning in Medical Examin'!$I$2:$I$2336)</f>
        <v>No Major Surgery</v>
      </c>
      <c r="I1797" t="str">
        <f>_xlfn.XLOOKUP(A1797,'Data Cleaning in Medical Examin'!$A$2:$A$2336,'Data Cleaning in Medical Examin'!$J$2:$J$2336)</f>
        <v>No</v>
      </c>
      <c r="J1797" t="str">
        <f>_xlfn.XLOOKUP(A1797,'Data Cleaning in Medical Examin'!$A$2:$A$2336,'Data Cleaning in Medical Examin'!$C$2:$C$2336)</f>
        <v>Obesity</v>
      </c>
      <c r="K1797" t="str">
        <f>_xlfn.XLOOKUP(A1797,'Data Cleaning in Medical Examin'!$A$2:$A$2336,'Data Cleaning in Medical Examin'!$E$2:$E$2336)</f>
        <v>Prediabetes</v>
      </c>
      <c r="L1797" t="str">
        <f>_xlfn.XLOOKUP(A1797,'DataCleaning in Hospitalisation'!$A$2:$A$2339,'DataCleaning in Hospitalisation'!$E$2:$E$2339)</f>
        <v>22-Jun-1987</v>
      </c>
      <c r="M1797" s="30">
        <f>_xlfn.XLOOKUP(A1797,'DataCleaning in Hospitalisation'!$A$2:$A$2339,'DataCleaning in Hospitalisation'!$H$2:$H$2339)</f>
        <v>4787.42</v>
      </c>
      <c r="N1797" t="str">
        <f>_xlfn.XLOOKUP(A1797,'DataCleaning in Hospitalisation'!$A$2:$A$2339,'DataCleaning in Hospitalisation'!$I$2:$I$2339)</f>
        <v>tier - 2</v>
      </c>
      <c r="O1797" t="str">
        <f>_xlfn.XLOOKUP(A1797,'DataCleaning in Hospitalisation'!$A$2:$A$2339,'DataCleaning in Hospitalisation'!$J$2:$J$2339)</f>
        <v>tier - 3</v>
      </c>
      <c r="P1797" t="str">
        <f>_xlfn.XLOOKUP(A1797,'DataCleaning in Hospitalisation'!$A$2:$A$2339,'DataCleaning in Hospitalisation'!$K$2:$K$2339)</f>
        <v>R1013</v>
      </c>
      <c r="Q1797">
        <f>_xlfn.XLOOKUP(A1797,'DataCleaning in Hospitalisation'!$A$2:$A$2339,'DataCleaning in Hospitalisation'!$F$2:$F$2339)</f>
        <v>36</v>
      </c>
      <c r="U1797" s="4" t="s">
        <v>1098</v>
      </c>
      <c r="V1797">
        <v>1</v>
      </c>
      <c r="X1797" s="4" t="s">
        <v>1855</v>
      </c>
      <c r="Y1797" s="30">
        <v>19321.060000000001</v>
      </c>
      <c r="AJ1797" s="4" t="s">
        <v>1855</v>
      </c>
      <c r="AK1797" s="30">
        <v>19321.060000000001</v>
      </c>
    </row>
    <row r="1798" spans="1:37" x14ac:dyDescent="0.3">
      <c r="A1798" t="s">
        <v>568</v>
      </c>
      <c r="B1798" t="str">
        <f>_xlfn.XLOOKUP(A1798,'Customer Names'!$A$2:$A$2336,'Customer Names'!$C$2:$C$2336)</f>
        <v xml:space="preserve"> Mr.Deniz</v>
      </c>
      <c r="C1798" s="41">
        <f>_xlfn.XLOOKUP(A1798,'Data Cleaning in Medical Examin'!$A$2:$A$2336,'Data Cleaning in Medical Examin'!$B$2:$B$2336)</f>
        <v>22.04</v>
      </c>
      <c r="D1798">
        <f>_xlfn.XLOOKUP(A1798,'Data Cleaning in Medical Examin'!$A$2:$A$2336,'Data Cleaning in Medical Examin'!$D$2:$D$2336)</f>
        <v>5.86</v>
      </c>
      <c r="E1798" t="str">
        <f>_xlfn.XLOOKUP(A1798,'Data Cleaning in Medical Examin'!$A$2:$A$2336,'Data Cleaning in Medical Examin'!$F$2:$F$2336)</f>
        <v>No</v>
      </c>
      <c r="F1798" t="str">
        <f>_xlfn.XLOOKUP(A1798,'Data Cleaning in Medical Examin'!$A$2:$A$2336,'Data Cleaning in Medical Examin'!$G$2:$G$2336)</f>
        <v>No</v>
      </c>
      <c r="G1798" t="str">
        <f>_xlfn.XLOOKUP(A1798,'Data Cleaning in Medical Examin'!$A$2:$A$2336,'Data Cleaning in Medical Examin'!$H$2:$H$2336)</f>
        <v>No</v>
      </c>
      <c r="H1798" t="str">
        <f>_xlfn.XLOOKUP(A1798,'Data Cleaning in Medical Examin'!$A$2:$A$2336,'Data Cleaning in Medical Examin'!$I$2:$I$2336)</f>
        <v>1 Major Surgery</v>
      </c>
      <c r="I1798" t="str">
        <f>_xlfn.XLOOKUP(A1798,'Data Cleaning in Medical Examin'!$A$2:$A$2336,'Data Cleaning in Medical Examin'!$J$2:$J$2336)</f>
        <v>No</v>
      </c>
      <c r="J1798" t="str">
        <f>_xlfn.XLOOKUP(A1798,'Data Cleaning in Medical Examin'!$A$2:$A$2336,'Data Cleaning in Medical Examin'!$C$2:$C$2336)</f>
        <v>Normal Weight</v>
      </c>
      <c r="K1798" t="str">
        <f>_xlfn.XLOOKUP(A1798,'Data Cleaning in Medical Examin'!$A$2:$A$2336,'Data Cleaning in Medical Examin'!$E$2:$E$2336)</f>
        <v>Prediabetes</v>
      </c>
      <c r="L1798" t="str">
        <f>_xlfn.XLOOKUP(A1798,'DataCleaning in Hospitalisation'!$A$2:$A$2339,'DataCleaning in Hospitalisation'!$E$2:$E$2339)</f>
        <v>9-Dec-1989</v>
      </c>
      <c r="M1798" s="30">
        <f>_xlfn.XLOOKUP(A1798,'DataCleaning in Hospitalisation'!$A$2:$A$2339,'DataCleaning in Hospitalisation'!$H$2:$H$2339)</f>
        <v>4779.6000000000004</v>
      </c>
      <c r="N1798" t="str">
        <f>_xlfn.XLOOKUP(A1798,'DataCleaning in Hospitalisation'!$A$2:$A$2339,'DataCleaning in Hospitalisation'!$I$2:$I$2339)</f>
        <v>tier - 2</v>
      </c>
      <c r="O1798" t="str">
        <f>_xlfn.XLOOKUP(A1798,'DataCleaning in Hospitalisation'!$A$2:$A$2339,'DataCleaning in Hospitalisation'!$J$2:$J$2339)</f>
        <v>tier - 3</v>
      </c>
      <c r="P1798" t="str">
        <f>_xlfn.XLOOKUP(A1798,'DataCleaning in Hospitalisation'!$A$2:$A$2339,'DataCleaning in Hospitalisation'!$K$2:$K$2339)</f>
        <v>R1013</v>
      </c>
      <c r="Q1798">
        <f>_xlfn.XLOOKUP(A1798,'DataCleaning in Hospitalisation'!$A$2:$A$2339,'DataCleaning in Hospitalisation'!$F$2:$F$2339)</f>
        <v>34</v>
      </c>
      <c r="U1798" s="46" t="s">
        <v>7</v>
      </c>
      <c r="V1798">
        <v>1</v>
      </c>
      <c r="X1798" s="4" t="s">
        <v>1854</v>
      </c>
      <c r="Y1798" s="30">
        <v>19259.96</v>
      </c>
      <c r="AJ1798" s="4" t="s">
        <v>1854</v>
      </c>
      <c r="AK1798" s="30">
        <v>19259.96</v>
      </c>
    </row>
    <row r="1799" spans="1:37" x14ac:dyDescent="0.3">
      <c r="A1799" t="s">
        <v>567</v>
      </c>
      <c r="B1799" t="str">
        <f>_xlfn.XLOOKUP(A1799,'Customer Names'!$A$2:$A$2336,'Customer Names'!$C$2:$C$2336)</f>
        <v xml:space="preserve"> Ms.Shannon</v>
      </c>
      <c r="C1799" s="41">
        <f>_xlfn.XLOOKUP(A1799,'Data Cleaning in Medical Examin'!$A$2:$A$2336,'Data Cleaning in Medical Examin'!$B$2:$B$2336)</f>
        <v>28.27</v>
      </c>
      <c r="D1799">
        <f>_xlfn.XLOOKUP(A1799,'Data Cleaning in Medical Examin'!$A$2:$A$2336,'Data Cleaning in Medical Examin'!$D$2:$D$2336)</f>
        <v>5.33</v>
      </c>
      <c r="E1799" t="str">
        <f>_xlfn.XLOOKUP(A1799,'Data Cleaning in Medical Examin'!$A$2:$A$2336,'Data Cleaning in Medical Examin'!$F$2:$F$2336)</f>
        <v>No</v>
      </c>
      <c r="F1799" t="str">
        <f>_xlfn.XLOOKUP(A1799,'Data Cleaning in Medical Examin'!$A$2:$A$2336,'Data Cleaning in Medical Examin'!$G$2:$G$2336)</f>
        <v>No</v>
      </c>
      <c r="G1799" t="str">
        <f>_xlfn.XLOOKUP(A1799,'Data Cleaning in Medical Examin'!$A$2:$A$2336,'Data Cleaning in Medical Examin'!$H$2:$H$2336)</f>
        <v>No</v>
      </c>
      <c r="H1799" t="str">
        <f>_xlfn.XLOOKUP(A1799,'Data Cleaning in Medical Examin'!$A$2:$A$2336,'Data Cleaning in Medical Examin'!$I$2:$I$2336)</f>
        <v>No Major Surgery</v>
      </c>
      <c r="I1799" t="str">
        <f>_xlfn.XLOOKUP(A1799,'Data Cleaning in Medical Examin'!$A$2:$A$2336,'Data Cleaning in Medical Examin'!$J$2:$J$2336)</f>
        <v>No</v>
      </c>
      <c r="J1799" t="str">
        <f>_xlfn.XLOOKUP(A1799,'Data Cleaning in Medical Examin'!$A$2:$A$2336,'Data Cleaning in Medical Examin'!$C$2:$C$2336)</f>
        <v>Over Weight</v>
      </c>
      <c r="K1799" t="str">
        <f>_xlfn.XLOOKUP(A1799,'Data Cleaning in Medical Examin'!$A$2:$A$2336,'Data Cleaning in Medical Examin'!$E$2:$E$2336)</f>
        <v>Normal</v>
      </c>
      <c r="L1799" t="str">
        <f>_xlfn.XLOOKUP(A1799,'DataCleaning in Hospitalisation'!$A$2:$A$2339,'DataCleaning in Hospitalisation'!$E$2:$E$2339)</f>
        <v>1-Aug-1989</v>
      </c>
      <c r="M1799" s="30">
        <f>_xlfn.XLOOKUP(A1799,'DataCleaning in Hospitalisation'!$A$2:$A$2339,'DataCleaning in Hospitalisation'!$H$2:$H$2339)</f>
        <v>4766.0200000000004</v>
      </c>
      <c r="N1799" t="str">
        <f>_xlfn.XLOOKUP(A1799,'DataCleaning in Hospitalisation'!$A$2:$A$2339,'DataCleaning in Hospitalisation'!$I$2:$I$2339)</f>
        <v>tier - 2</v>
      </c>
      <c r="O1799" t="str">
        <f>_xlfn.XLOOKUP(A1799,'DataCleaning in Hospitalisation'!$A$2:$A$2339,'DataCleaning in Hospitalisation'!$J$2:$J$2339)</f>
        <v>tier - 3</v>
      </c>
      <c r="P1799" t="str">
        <f>_xlfn.XLOOKUP(A1799,'DataCleaning in Hospitalisation'!$A$2:$A$2339,'DataCleaning in Hospitalisation'!$K$2:$K$2339)</f>
        <v>R1011</v>
      </c>
      <c r="Q1799">
        <f>_xlfn.XLOOKUP(A1799,'DataCleaning in Hospitalisation'!$A$2:$A$2339,'DataCleaning in Hospitalisation'!$F$2:$F$2339)</f>
        <v>34</v>
      </c>
      <c r="U1799" s="50" t="s">
        <v>2418</v>
      </c>
      <c r="V1799">
        <v>1</v>
      </c>
      <c r="X1799" s="4" t="s">
        <v>1853</v>
      </c>
      <c r="Y1799" s="30">
        <v>19214.71</v>
      </c>
      <c r="AJ1799" s="4" t="s">
        <v>1853</v>
      </c>
      <c r="AK1799" s="30">
        <v>19214.71</v>
      </c>
    </row>
    <row r="1800" spans="1:37" x14ac:dyDescent="0.3">
      <c r="A1800" t="s">
        <v>566</v>
      </c>
      <c r="B1800" t="str">
        <f>_xlfn.XLOOKUP(A1800,'Customer Names'!$A$2:$A$2336,'Customer Names'!$C$2:$C$2336)</f>
        <v xml:space="preserve"> Ms.Kaitlin</v>
      </c>
      <c r="C1800" s="41">
        <f>_xlfn.XLOOKUP(A1800,'Data Cleaning in Medical Examin'!$A$2:$A$2336,'Data Cleaning in Medical Examin'!$B$2:$B$2336)</f>
        <v>18.5</v>
      </c>
      <c r="D1800">
        <f>_xlfn.XLOOKUP(A1800,'Data Cleaning in Medical Examin'!$A$2:$A$2336,'Data Cleaning in Medical Examin'!$D$2:$D$2336)</f>
        <v>5.33</v>
      </c>
      <c r="E1800" t="str">
        <f>_xlfn.XLOOKUP(A1800,'Data Cleaning in Medical Examin'!$A$2:$A$2336,'Data Cleaning in Medical Examin'!$F$2:$F$2336)</f>
        <v>No</v>
      </c>
      <c r="F1800" t="str">
        <f>_xlfn.XLOOKUP(A1800,'Data Cleaning in Medical Examin'!$A$2:$A$2336,'Data Cleaning in Medical Examin'!$G$2:$G$2336)</f>
        <v>No</v>
      </c>
      <c r="G1800" t="str">
        <f>_xlfn.XLOOKUP(A1800,'Data Cleaning in Medical Examin'!$A$2:$A$2336,'Data Cleaning in Medical Examin'!$H$2:$H$2336)</f>
        <v>No</v>
      </c>
      <c r="H1800" t="str">
        <f>_xlfn.XLOOKUP(A1800,'Data Cleaning in Medical Examin'!$A$2:$A$2336,'Data Cleaning in Medical Examin'!$I$2:$I$2336)</f>
        <v>No Major Surgery</v>
      </c>
      <c r="I1800" t="str">
        <f>_xlfn.XLOOKUP(A1800,'Data Cleaning in Medical Examin'!$A$2:$A$2336,'Data Cleaning in Medical Examin'!$J$2:$J$2336)</f>
        <v>No</v>
      </c>
      <c r="J1800" t="str">
        <f>_xlfn.XLOOKUP(A1800,'Data Cleaning in Medical Examin'!$A$2:$A$2336,'Data Cleaning in Medical Examin'!$C$2:$C$2336)</f>
        <v>Normal Weight</v>
      </c>
      <c r="K1800" t="str">
        <f>_xlfn.XLOOKUP(A1800,'Data Cleaning in Medical Examin'!$A$2:$A$2336,'Data Cleaning in Medical Examin'!$E$2:$E$2336)</f>
        <v>Normal</v>
      </c>
      <c r="L1800" t="str">
        <f>_xlfn.XLOOKUP(A1800,'DataCleaning in Hospitalisation'!$A$2:$A$2339,'DataCleaning in Hospitalisation'!$E$2:$E$2339)</f>
        <v>27-Sep-1987</v>
      </c>
      <c r="M1800" s="30">
        <f>_xlfn.XLOOKUP(A1800,'DataCleaning in Hospitalisation'!$A$2:$A$2339,'DataCleaning in Hospitalisation'!$H$2:$H$2339)</f>
        <v>4762.33</v>
      </c>
      <c r="N1800" t="str">
        <f>_xlfn.XLOOKUP(A1800,'DataCleaning in Hospitalisation'!$A$2:$A$2339,'DataCleaning in Hospitalisation'!$I$2:$I$2339)</f>
        <v>tier - 3</v>
      </c>
      <c r="O1800" t="str">
        <f>_xlfn.XLOOKUP(A1800,'DataCleaning in Hospitalisation'!$A$2:$A$2339,'DataCleaning in Hospitalisation'!$J$2:$J$2339)</f>
        <v>tier - 3</v>
      </c>
      <c r="P1800" t="str">
        <f>_xlfn.XLOOKUP(A1800,'DataCleaning in Hospitalisation'!$A$2:$A$2339,'DataCleaning in Hospitalisation'!$K$2:$K$2339)</f>
        <v>R1011</v>
      </c>
      <c r="Q1800">
        <f>_xlfn.XLOOKUP(A1800,'DataCleaning in Hospitalisation'!$A$2:$A$2339,'DataCleaning in Hospitalisation'!$F$2:$F$2339)</f>
        <v>36</v>
      </c>
      <c r="U1800" s="51" t="s">
        <v>6</v>
      </c>
      <c r="V1800">
        <v>1</v>
      </c>
      <c r="X1800" s="4" t="s">
        <v>1852</v>
      </c>
      <c r="Y1800" s="30">
        <v>19199.939999999999</v>
      </c>
      <c r="AJ1800" s="4" t="s">
        <v>1852</v>
      </c>
      <c r="AK1800" s="30">
        <v>19199.939999999999</v>
      </c>
    </row>
    <row r="1801" spans="1:37" x14ac:dyDescent="0.3">
      <c r="A1801" t="s">
        <v>565</v>
      </c>
      <c r="B1801" t="str">
        <f>_xlfn.XLOOKUP(A1801,'Customer Names'!$A$2:$A$2336,'Customer Names'!$C$2:$C$2336)</f>
        <v xml:space="preserve"> Mr.Alfredo</v>
      </c>
      <c r="C1801" s="41">
        <f>_xlfn.XLOOKUP(A1801,'Data Cleaning in Medical Examin'!$A$2:$A$2336,'Data Cleaning in Medical Examin'!$B$2:$B$2336)</f>
        <v>38.6</v>
      </c>
      <c r="D1801">
        <f>_xlfn.XLOOKUP(A1801,'Data Cleaning in Medical Examin'!$A$2:$A$2336,'Data Cleaning in Medical Examin'!$D$2:$D$2336)</f>
        <v>6.02</v>
      </c>
      <c r="E1801" t="str">
        <f>_xlfn.XLOOKUP(A1801,'Data Cleaning in Medical Examin'!$A$2:$A$2336,'Data Cleaning in Medical Examin'!$F$2:$F$2336)</f>
        <v>No</v>
      </c>
      <c r="F1801" t="str">
        <f>_xlfn.XLOOKUP(A1801,'Data Cleaning in Medical Examin'!$A$2:$A$2336,'Data Cleaning in Medical Examin'!$G$2:$G$2336)</f>
        <v>No</v>
      </c>
      <c r="G1801" t="str">
        <f>_xlfn.XLOOKUP(A1801,'Data Cleaning in Medical Examin'!$A$2:$A$2336,'Data Cleaning in Medical Examin'!$H$2:$H$2336)</f>
        <v>No</v>
      </c>
      <c r="H1801" t="str">
        <f>_xlfn.XLOOKUP(A1801,'Data Cleaning in Medical Examin'!$A$2:$A$2336,'Data Cleaning in Medical Examin'!$I$2:$I$2336)</f>
        <v>1 Major Surgery</v>
      </c>
      <c r="I1801" t="str">
        <f>_xlfn.XLOOKUP(A1801,'Data Cleaning in Medical Examin'!$A$2:$A$2336,'Data Cleaning in Medical Examin'!$J$2:$J$2336)</f>
        <v>No</v>
      </c>
      <c r="J1801" t="str">
        <f>_xlfn.XLOOKUP(A1801,'Data Cleaning in Medical Examin'!$A$2:$A$2336,'Data Cleaning in Medical Examin'!$C$2:$C$2336)</f>
        <v>Obesity</v>
      </c>
      <c r="K1801" t="str">
        <f>_xlfn.XLOOKUP(A1801,'Data Cleaning in Medical Examin'!$A$2:$A$2336,'Data Cleaning in Medical Examin'!$E$2:$E$2336)</f>
        <v>Prediabetes</v>
      </c>
      <c r="L1801" t="str">
        <f>_xlfn.XLOOKUP(A1801,'DataCleaning in Hospitalisation'!$A$2:$A$2339,'DataCleaning in Hospitalisation'!$E$2:$E$2339)</f>
        <v>16-Aug-1992</v>
      </c>
      <c r="M1801" s="30">
        <f>_xlfn.XLOOKUP(A1801,'DataCleaning in Hospitalisation'!$A$2:$A$2339,'DataCleaning in Hospitalisation'!$H$2:$H$2339)</f>
        <v>4753.6400000000003</v>
      </c>
      <c r="N1801" t="str">
        <f>_xlfn.XLOOKUP(A1801,'DataCleaning in Hospitalisation'!$A$2:$A$2339,'DataCleaning in Hospitalisation'!$I$2:$I$2339)</f>
        <v>tier - 2</v>
      </c>
      <c r="O1801" t="str">
        <f>_xlfn.XLOOKUP(A1801,'DataCleaning in Hospitalisation'!$A$2:$A$2339,'DataCleaning in Hospitalisation'!$J$2:$J$2339)</f>
        <v>tier - 3</v>
      </c>
      <c r="P1801" t="str">
        <f>_xlfn.XLOOKUP(A1801,'DataCleaning in Hospitalisation'!$A$2:$A$2339,'DataCleaning in Hospitalisation'!$K$2:$K$2339)</f>
        <v>R1013</v>
      </c>
      <c r="Q1801">
        <f>_xlfn.XLOOKUP(A1801,'DataCleaning in Hospitalisation'!$A$2:$A$2339,'DataCleaning in Hospitalisation'!$F$2:$F$2339)</f>
        <v>31</v>
      </c>
      <c r="U1801" s="52" t="s">
        <v>2372</v>
      </c>
      <c r="V1801">
        <v>1</v>
      </c>
      <c r="X1801" s="4" t="s">
        <v>1851</v>
      </c>
      <c r="Y1801" s="30">
        <v>19144.580000000002</v>
      </c>
      <c r="AJ1801" s="4" t="s">
        <v>1851</v>
      </c>
      <c r="AK1801" s="30">
        <v>19144.580000000002</v>
      </c>
    </row>
    <row r="1802" spans="1:37" x14ac:dyDescent="0.3">
      <c r="A1802" t="s">
        <v>564</v>
      </c>
      <c r="B1802" t="str">
        <f>_xlfn.XLOOKUP(A1802,'Customer Names'!$A$2:$A$2336,'Customer Names'!$C$2:$C$2336)</f>
        <v xml:space="preserve"> Ms.Kristen</v>
      </c>
      <c r="C1802" s="41">
        <f>_xlfn.XLOOKUP(A1802,'Data Cleaning in Medical Examin'!$A$2:$A$2336,'Data Cleaning in Medical Examin'!$B$2:$B$2336)</f>
        <v>43.12</v>
      </c>
      <c r="D1802">
        <f>_xlfn.XLOOKUP(A1802,'Data Cleaning in Medical Examin'!$A$2:$A$2336,'Data Cleaning in Medical Examin'!$D$2:$D$2336)</f>
        <v>6.25</v>
      </c>
      <c r="E1802" t="str">
        <f>_xlfn.XLOOKUP(A1802,'Data Cleaning in Medical Examin'!$A$2:$A$2336,'Data Cleaning in Medical Examin'!$F$2:$F$2336)</f>
        <v>No</v>
      </c>
      <c r="F1802" t="str">
        <f>_xlfn.XLOOKUP(A1802,'Data Cleaning in Medical Examin'!$A$2:$A$2336,'Data Cleaning in Medical Examin'!$G$2:$G$2336)</f>
        <v>No</v>
      </c>
      <c r="G1802" t="str">
        <f>_xlfn.XLOOKUP(A1802,'Data Cleaning in Medical Examin'!$A$2:$A$2336,'Data Cleaning in Medical Examin'!$H$2:$H$2336)</f>
        <v>No</v>
      </c>
      <c r="H1802" t="str">
        <f>_xlfn.XLOOKUP(A1802,'Data Cleaning in Medical Examin'!$A$2:$A$2336,'Data Cleaning in Medical Examin'!$I$2:$I$2336)</f>
        <v>1 Major Surgery</v>
      </c>
      <c r="I1802" t="str">
        <f>_xlfn.XLOOKUP(A1802,'Data Cleaning in Medical Examin'!$A$2:$A$2336,'Data Cleaning in Medical Examin'!$J$2:$J$2336)</f>
        <v>No</v>
      </c>
      <c r="J1802" t="str">
        <f>_xlfn.XLOOKUP(A1802,'Data Cleaning in Medical Examin'!$A$2:$A$2336,'Data Cleaning in Medical Examin'!$C$2:$C$2336)</f>
        <v>Obesity</v>
      </c>
      <c r="K1802" t="str">
        <f>_xlfn.XLOOKUP(A1802,'Data Cleaning in Medical Examin'!$A$2:$A$2336,'Data Cleaning in Medical Examin'!$E$2:$E$2336)</f>
        <v>Prediabetes</v>
      </c>
      <c r="L1802" t="str">
        <f>_xlfn.XLOOKUP(A1802,'DataCleaning in Hospitalisation'!$A$2:$A$2339,'DataCleaning in Hospitalisation'!$E$2:$E$2339)</f>
        <v>22-Nov-1987</v>
      </c>
      <c r="M1802" s="30">
        <f>_xlfn.XLOOKUP(A1802,'DataCleaning in Hospitalisation'!$A$2:$A$2339,'DataCleaning in Hospitalisation'!$H$2:$H$2339)</f>
        <v>4751.07</v>
      </c>
      <c r="N1802" t="str">
        <f>_xlfn.XLOOKUP(A1802,'DataCleaning in Hospitalisation'!$A$2:$A$2339,'DataCleaning in Hospitalisation'!$I$2:$I$2339)</f>
        <v>tier - 3</v>
      </c>
      <c r="O1802" t="str">
        <f>_xlfn.XLOOKUP(A1802,'DataCleaning in Hospitalisation'!$A$2:$A$2339,'DataCleaning in Hospitalisation'!$J$2:$J$2339)</f>
        <v>tier - 1</v>
      </c>
      <c r="P1802" t="str">
        <f>_xlfn.XLOOKUP(A1802,'DataCleaning in Hospitalisation'!$A$2:$A$2339,'DataCleaning in Hospitalisation'!$K$2:$K$2339)</f>
        <v>R1011</v>
      </c>
      <c r="Q1802">
        <f>_xlfn.XLOOKUP(A1802,'DataCleaning in Hospitalisation'!$A$2:$A$2339,'DataCleaning in Hospitalisation'!$F$2:$F$2339)</f>
        <v>36</v>
      </c>
      <c r="U1802" s="53" t="s">
        <v>2372</v>
      </c>
      <c r="V1802">
        <v>1</v>
      </c>
      <c r="X1802" s="4" t="s">
        <v>1850</v>
      </c>
      <c r="Y1802" s="30">
        <v>19107.78</v>
      </c>
      <c r="AJ1802" s="4" t="s">
        <v>1850</v>
      </c>
      <c r="AK1802" s="30">
        <v>19107.78</v>
      </c>
    </row>
    <row r="1803" spans="1:37" x14ac:dyDescent="0.3">
      <c r="A1803" t="s">
        <v>563</v>
      </c>
      <c r="B1803" t="str">
        <f>_xlfn.XLOOKUP(A1803,'Customer Names'!$A$2:$A$2336,'Customer Names'!$C$2:$C$2336)</f>
        <v xml:space="preserve"> Mr.Daniel</v>
      </c>
      <c r="C1803" s="41">
        <f>_xlfn.XLOOKUP(A1803,'Data Cleaning in Medical Examin'!$A$2:$A$2336,'Data Cleaning in Medical Examin'!$B$2:$B$2336)</f>
        <v>30.5</v>
      </c>
      <c r="D1803">
        <f>_xlfn.XLOOKUP(A1803,'Data Cleaning in Medical Examin'!$A$2:$A$2336,'Data Cleaning in Medical Examin'!$D$2:$D$2336)</f>
        <v>4.8099999999999996</v>
      </c>
      <c r="E1803" t="str">
        <f>_xlfn.XLOOKUP(A1803,'Data Cleaning in Medical Examin'!$A$2:$A$2336,'Data Cleaning in Medical Examin'!$F$2:$F$2336)</f>
        <v>No</v>
      </c>
      <c r="F1803" t="str">
        <f>_xlfn.XLOOKUP(A1803,'Data Cleaning in Medical Examin'!$A$2:$A$2336,'Data Cleaning in Medical Examin'!$G$2:$G$2336)</f>
        <v>No</v>
      </c>
      <c r="G1803" t="str">
        <f>_xlfn.XLOOKUP(A1803,'Data Cleaning in Medical Examin'!$A$2:$A$2336,'Data Cleaning in Medical Examin'!$H$2:$H$2336)</f>
        <v>No</v>
      </c>
      <c r="H1803" t="str">
        <f>_xlfn.XLOOKUP(A1803,'Data Cleaning in Medical Examin'!$A$2:$A$2336,'Data Cleaning in Medical Examin'!$I$2:$I$2336)</f>
        <v>1 Major Surgery</v>
      </c>
      <c r="I1803" t="str">
        <f>_xlfn.XLOOKUP(A1803,'Data Cleaning in Medical Examin'!$A$2:$A$2336,'Data Cleaning in Medical Examin'!$J$2:$J$2336)</f>
        <v>No</v>
      </c>
      <c r="J1803" t="str">
        <f>_xlfn.XLOOKUP(A1803,'Data Cleaning in Medical Examin'!$A$2:$A$2336,'Data Cleaning in Medical Examin'!$C$2:$C$2336)</f>
        <v>Obesity</v>
      </c>
      <c r="K1803" t="str">
        <f>_xlfn.XLOOKUP(A1803,'Data Cleaning in Medical Examin'!$A$2:$A$2336,'Data Cleaning in Medical Examin'!$E$2:$E$2336)</f>
        <v>Normal</v>
      </c>
      <c r="L1803" t="str">
        <f>_xlfn.XLOOKUP(A1803,'DataCleaning in Hospitalisation'!$A$2:$A$2339,'DataCleaning in Hospitalisation'!$E$2:$E$2339)</f>
        <v>2-Sep-1987</v>
      </c>
      <c r="M1803" s="30">
        <f>_xlfn.XLOOKUP(A1803,'DataCleaning in Hospitalisation'!$A$2:$A$2339,'DataCleaning in Hospitalisation'!$H$2:$H$2339)</f>
        <v>4747.05</v>
      </c>
      <c r="N1803" t="str">
        <f>_xlfn.XLOOKUP(A1803,'DataCleaning in Hospitalisation'!$A$2:$A$2339,'DataCleaning in Hospitalisation'!$I$2:$I$2339)</f>
        <v>tier - 2</v>
      </c>
      <c r="O1803" t="str">
        <f>_xlfn.XLOOKUP(A1803,'DataCleaning in Hospitalisation'!$A$2:$A$2339,'DataCleaning in Hospitalisation'!$J$2:$J$2339)</f>
        <v>tier - 2</v>
      </c>
      <c r="P1803" t="str">
        <f>_xlfn.XLOOKUP(A1803,'DataCleaning in Hospitalisation'!$A$2:$A$2339,'DataCleaning in Hospitalisation'!$K$2:$K$2339)</f>
        <v>R1013</v>
      </c>
      <c r="Q1803">
        <f>_xlfn.XLOOKUP(A1803,'DataCleaning in Hospitalisation'!$A$2:$A$2339,'DataCleaning in Hospitalisation'!$F$2:$F$2339)</f>
        <v>36</v>
      </c>
      <c r="U1803" s="4" t="s">
        <v>1097</v>
      </c>
      <c r="V1803">
        <v>1</v>
      </c>
      <c r="X1803" s="4" t="s">
        <v>1849</v>
      </c>
      <c r="Y1803" s="30">
        <v>19040.88</v>
      </c>
      <c r="AJ1803" s="4" t="s">
        <v>1849</v>
      </c>
      <c r="AK1803" s="30">
        <v>19040.88</v>
      </c>
    </row>
    <row r="1804" spans="1:37" x14ac:dyDescent="0.3">
      <c r="A1804" t="s">
        <v>562</v>
      </c>
      <c r="B1804" t="str">
        <f>_xlfn.XLOOKUP(A1804,'Customer Names'!$A$2:$A$2336,'Customer Names'!$C$2:$C$2336)</f>
        <v xml:space="preserve"> Mr.Jonathan</v>
      </c>
      <c r="C1804" s="41">
        <f>_xlfn.XLOOKUP(A1804,'Data Cleaning in Medical Examin'!$A$2:$A$2336,'Data Cleaning in Medical Examin'!$B$2:$B$2336)</f>
        <v>27.61</v>
      </c>
      <c r="D1804">
        <f>_xlfn.XLOOKUP(A1804,'Data Cleaning in Medical Examin'!$A$2:$A$2336,'Data Cleaning in Medical Examin'!$D$2:$D$2336)</f>
        <v>4.5999999999999996</v>
      </c>
      <c r="E1804" t="str">
        <f>_xlfn.XLOOKUP(A1804,'Data Cleaning in Medical Examin'!$A$2:$A$2336,'Data Cleaning in Medical Examin'!$F$2:$F$2336)</f>
        <v>No</v>
      </c>
      <c r="F1804" t="str">
        <f>_xlfn.XLOOKUP(A1804,'Data Cleaning in Medical Examin'!$A$2:$A$2336,'Data Cleaning in Medical Examin'!$G$2:$G$2336)</f>
        <v>No</v>
      </c>
      <c r="G1804" t="str">
        <f>_xlfn.XLOOKUP(A1804,'Data Cleaning in Medical Examin'!$A$2:$A$2336,'Data Cleaning in Medical Examin'!$H$2:$H$2336)</f>
        <v>No</v>
      </c>
      <c r="H1804" t="str">
        <f>_xlfn.XLOOKUP(A1804,'Data Cleaning in Medical Examin'!$A$2:$A$2336,'Data Cleaning in Medical Examin'!$I$2:$I$2336)</f>
        <v>1 Major Surgery</v>
      </c>
      <c r="I1804" t="str">
        <f>_xlfn.XLOOKUP(A1804,'Data Cleaning in Medical Examin'!$A$2:$A$2336,'Data Cleaning in Medical Examin'!$J$2:$J$2336)</f>
        <v>No</v>
      </c>
      <c r="J1804" t="str">
        <f>_xlfn.XLOOKUP(A1804,'Data Cleaning in Medical Examin'!$A$2:$A$2336,'Data Cleaning in Medical Examin'!$C$2:$C$2336)</f>
        <v>Over Weight</v>
      </c>
      <c r="K1804" t="str">
        <f>_xlfn.XLOOKUP(A1804,'Data Cleaning in Medical Examin'!$A$2:$A$2336,'Data Cleaning in Medical Examin'!$E$2:$E$2336)</f>
        <v>Normal</v>
      </c>
      <c r="L1804" t="str">
        <f>_xlfn.XLOOKUP(A1804,'DataCleaning in Hospitalisation'!$A$2:$A$2339,'DataCleaning in Hospitalisation'!$E$2:$E$2339)</f>
        <v>5-Jun-1987</v>
      </c>
      <c r="M1804" s="30">
        <f>_xlfn.XLOOKUP(A1804,'DataCleaning in Hospitalisation'!$A$2:$A$2339,'DataCleaning in Hospitalisation'!$H$2:$H$2339)</f>
        <v>4746.34</v>
      </c>
      <c r="N1804" t="str">
        <f>_xlfn.XLOOKUP(A1804,'DataCleaning in Hospitalisation'!$A$2:$A$2339,'DataCleaning in Hospitalisation'!$I$2:$I$2339)</f>
        <v>tier - 2</v>
      </c>
      <c r="O1804" t="str">
        <f>_xlfn.XLOOKUP(A1804,'DataCleaning in Hospitalisation'!$A$2:$A$2339,'DataCleaning in Hospitalisation'!$J$2:$J$2339)</f>
        <v>tier - 2</v>
      </c>
      <c r="P1804" t="str">
        <f>_xlfn.XLOOKUP(A1804,'DataCleaning in Hospitalisation'!$A$2:$A$2339,'DataCleaning in Hospitalisation'!$K$2:$K$2339)</f>
        <v>R1011</v>
      </c>
      <c r="Q1804">
        <f>_xlfn.XLOOKUP(A1804,'DataCleaning in Hospitalisation'!$A$2:$A$2339,'DataCleaning in Hospitalisation'!$F$2:$F$2339)</f>
        <v>36</v>
      </c>
      <c r="U1804" s="46" t="s">
        <v>6</v>
      </c>
      <c r="V1804">
        <v>1</v>
      </c>
      <c r="X1804" s="4" t="s">
        <v>1848</v>
      </c>
      <c r="Y1804" s="30">
        <v>19023.259999999998</v>
      </c>
      <c r="AJ1804" s="4" t="s">
        <v>1848</v>
      </c>
      <c r="AK1804" s="30">
        <v>19023.259999999998</v>
      </c>
    </row>
    <row r="1805" spans="1:37" x14ac:dyDescent="0.3">
      <c r="A1805" t="s">
        <v>561</v>
      </c>
      <c r="B1805" t="str">
        <f>_xlfn.XLOOKUP(A1805,'Customer Names'!$A$2:$A$2336,'Customer Names'!$C$2:$C$2336)</f>
        <v xml:space="preserve"> Mr.Troy</v>
      </c>
      <c r="C1805" s="41">
        <f>_xlfn.XLOOKUP(A1805,'Data Cleaning in Medical Examin'!$A$2:$A$2336,'Data Cleaning in Medical Examin'!$B$2:$B$2336)</f>
        <v>27.1</v>
      </c>
      <c r="D1805">
        <f>_xlfn.XLOOKUP(A1805,'Data Cleaning in Medical Examin'!$A$2:$A$2336,'Data Cleaning in Medical Examin'!$D$2:$D$2336)</f>
        <v>5.08</v>
      </c>
      <c r="E1805" t="str">
        <f>_xlfn.XLOOKUP(A1805,'Data Cleaning in Medical Examin'!$A$2:$A$2336,'Data Cleaning in Medical Examin'!$F$2:$F$2336)</f>
        <v>No</v>
      </c>
      <c r="F1805" t="str">
        <f>_xlfn.XLOOKUP(A1805,'Data Cleaning in Medical Examin'!$A$2:$A$2336,'Data Cleaning in Medical Examin'!$G$2:$G$2336)</f>
        <v>No</v>
      </c>
      <c r="G1805" t="str">
        <f>_xlfn.XLOOKUP(A1805,'Data Cleaning in Medical Examin'!$A$2:$A$2336,'Data Cleaning in Medical Examin'!$H$2:$H$2336)</f>
        <v>No</v>
      </c>
      <c r="H1805" t="str">
        <f>_xlfn.XLOOKUP(A1805,'Data Cleaning in Medical Examin'!$A$2:$A$2336,'Data Cleaning in Medical Examin'!$I$2:$I$2336)</f>
        <v>1 Major Surgery</v>
      </c>
      <c r="I1805" t="str">
        <f>_xlfn.XLOOKUP(A1805,'Data Cleaning in Medical Examin'!$A$2:$A$2336,'Data Cleaning in Medical Examin'!$J$2:$J$2336)</f>
        <v>No</v>
      </c>
      <c r="J1805" t="str">
        <f>_xlfn.XLOOKUP(A1805,'Data Cleaning in Medical Examin'!$A$2:$A$2336,'Data Cleaning in Medical Examin'!$C$2:$C$2336)</f>
        <v>Over Weight</v>
      </c>
      <c r="K1805" t="str">
        <f>_xlfn.XLOOKUP(A1805,'Data Cleaning in Medical Examin'!$A$2:$A$2336,'Data Cleaning in Medical Examin'!$E$2:$E$2336)</f>
        <v>Normal</v>
      </c>
      <c r="L1805" t="str">
        <f>_xlfn.XLOOKUP(A1805,'DataCleaning in Hospitalisation'!$A$2:$A$2339,'DataCleaning in Hospitalisation'!$E$2:$E$2339)</f>
        <v>24-Nov-2004</v>
      </c>
      <c r="M1805" s="30">
        <f>_xlfn.XLOOKUP(A1805,'DataCleaning in Hospitalisation'!$A$2:$A$2339,'DataCleaning in Hospitalisation'!$H$2:$H$2339)</f>
        <v>4740.78</v>
      </c>
      <c r="N1805" t="str">
        <f>_xlfn.XLOOKUP(A1805,'DataCleaning in Hospitalisation'!$A$2:$A$2339,'DataCleaning in Hospitalisation'!$I$2:$I$2339)</f>
        <v>tier - 2</v>
      </c>
      <c r="O1805" t="str">
        <f>_xlfn.XLOOKUP(A1805,'DataCleaning in Hospitalisation'!$A$2:$A$2339,'DataCleaning in Hospitalisation'!$J$2:$J$2339)</f>
        <v>tier - 3</v>
      </c>
      <c r="P1805" t="str">
        <f>_xlfn.XLOOKUP(A1805,'DataCleaning in Hospitalisation'!$A$2:$A$2339,'DataCleaning in Hospitalisation'!$K$2:$K$2339)</f>
        <v>R1021</v>
      </c>
      <c r="Q1805">
        <f>_xlfn.XLOOKUP(A1805,'DataCleaning in Hospitalisation'!$A$2:$A$2339,'DataCleaning in Hospitalisation'!$F$2:$F$2339)</f>
        <v>19</v>
      </c>
      <c r="U1805" s="50" t="s">
        <v>2421</v>
      </c>
      <c r="V1805">
        <v>1</v>
      </c>
      <c r="X1805" s="4" t="s">
        <v>1847</v>
      </c>
      <c r="Y1805" s="30">
        <v>18972.5</v>
      </c>
      <c r="AJ1805" s="4" t="s">
        <v>1847</v>
      </c>
      <c r="AK1805" s="30">
        <v>18972.5</v>
      </c>
    </row>
    <row r="1806" spans="1:37" x14ac:dyDescent="0.3">
      <c r="A1806" t="s">
        <v>560</v>
      </c>
      <c r="B1806" t="str">
        <f>_xlfn.XLOOKUP(A1806,'Customer Names'!$A$2:$A$2336,'Customer Names'!$C$2:$C$2336)</f>
        <v xml:space="preserve"> Mr.Daniel</v>
      </c>
      <c r="C1806" s="41">
        <f>_xlfn.XLOOKUP(A1806,'Data Cleaning in Medical Examin'!$A$2:$A$2336,'Data Cleaning in Medical Examin'!$B$2:$B$2336)</f>
        <v>35.93</v>
      </c>
      <c r="D1806">
        <f>_xlfn.XLOOKUP(A1806,'Data Cleaning in Medical Examin'!$A$2:$A$2336,'Data Cleaning in Medical Examin'!$D$2:$D$2336)</f>
        <v>5.43</v>
      </c>
      <c r="E1806" t="str">
        <f>_xlfn.XLOOKUP(A1806,'Data Cleaning in Medical Examin'!$A$2:$A$2336,'Data Cleaning in Medical Examin'!$F$2:$F$2336)</f>
        <v>No</v>
      </c>
      <c r="F1806" t="str">
        <f>_xlfn.XLOOKUP(A1806,'Data Cleaning in Medical Examin'!$A$2:$A$2336,'Data Cleaning in Medical Examin'!$G$2:$G$2336)</f>
        <v>Yes</v>
      </c>
      <c r="G1806" t="str">
        <f>_xlfn.XLOOKUP(A1806,'Data Cleaning in Medical Examin'!$A$2:$A$2336,'Data Cleaning in Medical Examin'!$H$2:$H$2336)</f>
        <v>No</v>
      </c>
      <c r="H1806" t="str">
        <f>_xlfn.XLOOKUP(A1806,'Data Cleaning in Medical Examin'!$A$2:$A$2336,'Data Cleaning in Medical Examin'!$I$2:$I$2336)</f>
        <v>1 Major Surgery</v>
      </c>
      <c r="I1806" t="str">
        <f>_xlfn.XLOOKUP(A1806,'Data Cleaning in Medical Examin'!$A$2:$A$2336,'Data Cleaning in Medical Examin'!$J$2:$J$2336)</f>
        <v>No</v>
      </c>
      <c r="J1806" t="str">
        <f>_xlfn.XLOOKUP(A1806,'Data Cleaning in Medical Examin'!$A$2:$A$2336,'Data Cleaning in Medical Examin'!$C$2:$C$2336)</f>
        <v>Obesity</v>
      </c>
      <c r="K1806" t="str">
        <f>_xlfn.XLOOKUP(A1806,'Data Cleaning in Medical Examin'!$A$2:$A$2336,'Data Cleaning in Medical Examin'!$E$2:$E$2336)</f>
        <v>Normal</v>
      </c>
      <c r="L1806" t="str">
        <f>_xlfn.XLOOKUP(A1806,'DataCleaning in Hospitalisation'!$A$2:$A$2339,'DataCleaning in Hospitalisation'!$E$2:$E$2339)</f>
        <v>12-Oct-1991</v>
      </c>
      <c r="M1806" s="30">
        <f>_xlfn.XLOOKUP(A1806,'DataCleaning in Hospitalisation'!$A$2:$A$2339,'DataCleaning in Hospitalisation'!$H$2:$H$2339)</f>
        <v>4738.2700000000004</v>
      </c>
      <c r="N1806" t="str">
        <f>_xlfn.XLOOKUP(A1806,'DataCleaning in Hospitalisation'!$A$2:$A$2339,'DataCleaning in Hospitalisation'!$I$2:$I$2339)</f>
        <v>tier - 2</v>
      </c>
      <c r="O1806" t="str">
        <f>_xlfn.XLOOKUP(A1806,'DataCleaning in Hospitalisation'!$A$2:$A$2339,'DataCleaning in Hospitalisation'!$J$2:$J$2339)</f>
        <v>tier - 3</v>
      </c>
      <c r="P1806" t="str">
        <f>_xlfn.XLOOKUP(A1806,'DataCleaning in Hospitalisation'!$A$2:$A$2339,'DataCleaning in Hospitalisation'!$K$2:$K$2339)</f>
        <v>R1012</v>
      </c>
      <c r="Q1806">
        <f>_xlfn.XLOOKUP(A1806,'DataCleaning in Hospitalisation'!$A$2:$A$2339,'DataCleaning in Hospitalisation'!$F$2:$F$2339)</f>
        <v>32</v>
      </c>
      <c r="U1806" s="51" t="s">
        <v>6</v>
      </c>
      <c r="V1806">
        <v>1</v>
      </c>
      <c r="X1806" s="4" t="s">
        <v>2316</v>
      </c>
      <c r="Y1806" s="30">
        <v>42856.84</v>
      </c>
      <c r="AJ1806" s="4" t="s">
        <v>2316</v>
      </c>
      <c r="AK1806" s="30">
        <v>42856.84</v>
      </c>
    </row>
    <row r="1807" spans="1:37" x14ac:dyDescent="0.3">
      <c r="A1807" t="s">
        <v>559</v>
      </c>
      <c r="B1807" t="str">
        <f>_xlfn.XLOOKUP(A1807,'Customer Names'!$A$2:$A$2336,'Customer Names'!$C$2:$C$2336)</f>
        <v xml:space="preserve"> Ms.Lauren</v>
      </c>
      <c r="C1807" s="41">
        <f>_xlfn.XLOOKUP(A1807,'Data Cleaning in Medical Examin'!$A$2:$A$2336,'Data Cleaning in Medical Examin'!$B$2:$B$2336)</f>
        <v>32.68</v>
      </c>
      <c r="D1807">
        <f>_xlfn.XLOOKUP(A1807,'Data Cleaning in Medical Examin'!$A$2:$A$2336,'Data Cleaning in Medical Examin'!$D$2:$D$2336)</f>
        <v>5.44</v>
      </c>
      <c r="E1807" t="str">
        <f>_xlfn.XLOOKUP(A1807,'Data Cleaning in Medical Examin'!$A$2:$A$2336,'Data Cleaning in Medical Examin'!$F$2:$F$2336)</f>
        <v>No</v>
      </c>
      <c r="F1807" t="str">
        <f>_xlfn.XLOOKUP(A1807,'Data Cleaning in Medical Examin'!$A$2:$A$2336,'Data Cleaning in Medical Examin'!$G$2:$G$2336)</f>
        <v>No</v>
      </c>
      <c r="G1807" t="str">
        <f>_xlfn.XLOOKUP(A1807,'Data Cleaning in Medical Examin'!$A$2:$A$2336,'Data Cleaning in Medical Examin'!$H$2:$H$2336)</f>
        <v>No</v>
      </c>
      <c r="H1807" t="str">
        <f>_xlfn.XLOOKUP(A1807,'Data Cleaning in Medical Examin'!$A$2:$A$2336,'Data Cleaning in Medical Examin'!$I$2:$I$2336)</f>
        <v>No Major Surgery</v>
      </c>
      <c r="I1807" t="str">
        <f>_xlfn.XLOOKUP(A1807,'Data Cleaning in Medical Examin'!$A$2:$A$2336,'Data Cleaning in Medical Examin'!$J$2:$J$2336)</f>
        <v>No</v>
      </c>
      <c r="J1807" t="str">
        <f>_xlfn.XLOOKUP(A1807,'Data Cleaning in Medical Examin'!$A$2:$A$2336,'Data Cleaning in Medical Examin'!$C$2:$C$2336)</f>
        <v>Obesity</v>
      </c>
      <c r="K1807" t="str">
        <f>_xlfn.XLOOKUP(A1807,'Data Cleaning in Medical Examin'!$A$2:$A$2336,'Data Cleaning in Medical Examin'!$E$2:$E$2336)</f>
        <v>Normal</v>
      </c>
      <c r="L1807" t="str">
        <f>_xlfn.XLOOKUP(A1807,'DataCleaning in Hospitalisation'!$A$2:$A$2339,'DataCleaning in Hospitalisation'!$E$2:$E$2339)</f>
        <v>5-Sep-1986</v>
      </c>
      <c r="M1807" s="30">
        <f>_xlfn.XLOOKUP(A1807,'DataCleaning in Hospitalisation'!$A$2:$A$2339,'DataCleaning in Hospitalisation'!$H$2:$H$2339)</f>
        <v>4734.6400000000003</v>
      </c>
      <c r="N1807" t="str">
        <f>_xlfn.XLOOKUP(A1807,'DataCleaning in Hospitalisation'!$A$2:$A$2339,'DataCleaning in Hospitalisation'!$I$2:$I$2339)</f>
        <v>tier - 2</v>
      </c>
      <c r="O1807" t="str">
        <f>_xlfn.XLOOKUP(A1807,'DataCleaning in Hospitalisation'!$A$2:$A$2339,'DataCleaning in Hospitalisation'!$J$2:$J$2339)</f>
        <v>tier - 1</v>
      </c>
      <c r="P1807" t="str">
        <f>_xlfn.XLOOKUP(A1807,'DataCleaning in Hospitalisation'!$A$2:$A$2339,'DataCleaning in Hospitalisation'!$K$2:$K$2339)</f>
        <v>R1013</v>
      </c>
      <c r="Q1807">
        <f>_xlfn.XLOOKUP(A1807,'DataCleaning in Hospitalisation'!$A$2:$A$2339,'DataCleaning in Hospitalisation'!$F$2:$F$2339)</f>
        <v>37</v>
      </c>
      <c r="U1807" s="52" t="s">
        <v>2372</v>
      </c>
      <c r="V1807">
        <v>1</v>
      </c>
      <c r="X1807" s="4" t="s">
        <v>1846</v>
      </c>
      <c r="Y1807" s="30">
        <v>18963.169999999998</v>
      </c>
      <c r="AJ1807" s="4" t="s">
        <v>1846</v>
      </c>
      <c r="AK1807" s="30">
        <v>18963.169999999998</v>
      </c>
    </row>
    <row r="1808" spans="1:37" x14ac:dyDescent="0.3">
      <c r="A1808" t="s">
        <v>558</v>
      </c>
      <c r="B1808" t="str">
        <f>_xlfn.XLOOKUP(A1808,'Customer Names'!$A$2:$A$2336,'Customer Names'!$C$2:$C$2336)</f>
        <v xml:space="preserve"> Ms.Jennefer</v>
      </c>
      <c r="C1808" s="41">
        <f>_xlfn.XLOOKUP(A1808,'Data Cleaning in Medical Examin'!$A$2:$A$2336,'Data Cleaning in Medical Examin'!$B$2:$B$2336)</f>
        <v>20.74</v>
      </c>
      <c r="D1808">
        <f>_xlfn.XLOOKUP(A1808,'Data Cleaning in Medical Examin'!$A$2:$A$2336,'Data Cleaning in Medical Examin'!$D$2:$D$2336)</f>
        <v>11.69</v>
      </c>
      <c r="E1808" t="str">
        <f>_xlfn.XLOOKUP(A1808,'Data Cleaning in Medical Examin'!$A$2:$A$2336,'Data Cleaning in Medical Examin'!$F$2:$F$2336)</f>
        <v>Yes</v>
      </c>
      <c r="F1808" t="str">
        <f>_xlfn.XLOOKUP(A1808,'Data Cleaning in Medical Examin'!$A$2:$A$2336,'Data Cleaning in Medical Examin'!$G$2:$G$2336)</f>
        <v>No</v>
      </c>
      <c r="G1808" t="str">
        <f>_xlfn.XLOOKUP(A1808,'Data Cleaning in Medical Examin'!$A$2:$A$2336,'Data Cleaning in Medical Examin'!$H$2:$H$2336)</f>
        <v>No</v>
      </c>
      <c r="H1808" t="str">
        <f>_xlfn.XLOOKUP(A1808,'Data Cleaning in Medical Examin'!$A$2:$A$2336,'Data Cleaning in Medical Examin'!$I$2:$I$2336)</f>
        <v>1 Major Surgery</v>
      </c>
      <c r="I1808" t="str">
        <f>_xlfn.XLOOKUP(A1808,'Data Cleaning in Medical Examin'!$A$2:$A$2336,'Data Cleaning in Medical Examin'!$J$2:$J$2336)</f>
        <v>No</v>
      </c>
      <c r="J1808" t="str">
        <f>_xlfn.XLOOKUP(A1808,'Data Cleaning in Medical Examin'!$A$2:$A$2336,'Data Cleaning in Medical Examin'!$C$2:$C$2336)</f>
        <v>Normal Weight</v>
      </c>
      <c r="K1808" t="str">
        <f>_xlfn.XLOOKUP(A1808,'Data Cleaning in Medical Examin'!$A$2:$A$2336,'Data Cleaning in Medical Examin'!$E$2:$E$2336)</f>
        <v>Diabetes</v>
      </c>
      <c r="L1808" t="str">
        <f>_xlfn.XLOOKUP(A1808,'DataCleaning in Hospitalisation'!$A$2:$A$2339,'DataCleaning in Hospitalisation'!$E$2:$E$2339)</f>
        <v>2-Jul-1980</v>
      </c>
      <c r="M1808" s="30">
        <f>_xlfn.XLOOKUP(A1808,'DataCleaning in Hospitalisation'!$A$2:$A$2339,'DataCleaning in Hospitalisation'!$H$2:$H$2339)</f>
        <v>4728.71</v>
      </c>
      <c r="N1808" t="str">
        <f>_xlfn.XLOOKUP(A1808,'DataCleaning in Hospitalisation'!$A$2:$A$2339,'DataCleaning in Hospitalisation'!$I$2:$I$2339)</f>
        <v>tier - 2</v>
      </c>
      <c r="O1808" t="str">
        <f>_xlfn.XLOOKUP(A1808,'DataCleaning in Hospitalisation'!$A$2:$A$2339,'DataCleaning in Hospitalisation'!$J$2:$J$2339)</f>
        <v>tier - 3</v>
      </c>
      <c r="P1808" t="str">
        <f>_xlfn.XLOOKUP(A1808,'DataCleaning in Hospitalisation'!$A$2:$A$2339,'DataCleaning in Hospitalisation'!$K$2:$K$2339)</f>
        <v>R1012</v>
      </c>
      <c r="Q1808">
        <f>_xlfn.XLOOKUP(A1808,'DataCleaning in Hospitalisation'!$A$2:$A$2339,'DataCleaning in Hospitalisation'!$F$2:$F$2339)</f>
        <v>43</v>
      </c>
      <c r="U1808" s="53" t="s">
        <v>2373</v>
      </c>
      <c r="V1808">
        <v>1</v>
      </c>
      <c r="X1808" s="4" t="s">
        <v>1845</v>
      </c>
      <c r="Y1808" s="30">
        <v>18955.22</v>
      </c>
      <c r="AJ1808" s="4" t="s">
        <v>1845</v>
      </c>
      <c r="AK1808" s="30">
        <v>18955.22</v>
      </c>
    </row>
    <row r="1809" spans="1:37" x14ac:dyDescent="0.3">
      <c r="A1809" t="s">
        <v>557</v>
      </c>
      <c r="B1809" t="str">
        <f>_xlfn.XLOOKUP(A1809,'Customer Names'!$A$2:$A$2336,'Customer Names'!$C$2:$C$2336)</f>
        <v xml:space="preserve"> Ms.Tracey</v>
      </c>
      <c r="C1809" s="41">
        <f>_xlfn.XLOOKUP(A1809,'Data Cleaning in Medical Examin'!$A$2:$A$2336,'Data Cleaning in Medical Examin'!$B$2:$B$2336)</f>
        <v>15.57</v>
      </c>
      <c r="D1809">
        <f>_xlfn.XLOOKUP(A1809,'Data Cleaning in Medical Examin'!$A$2:$A$2336,'Data Cleaning in Medical Examin'!$D$2:$D$2336)</f>
        <v>6.07</v>
      </c>
      <c r="E1809" t="str">
        <f>_xlfn.XLOOKUP(A1809,'Data Cleaning in Medical Examin'!$A$2:$A$2336,'Data Cleaning in Medical Examin'!$F$2:$F$2336)</f>
        <v>No</v>
      </c>
      <c r="F1809" t="str">
        <f>_xlfn.XLOOKUP(A1809,'Data Cleaning in Medical Examin'!$A$2:$A$2336,'Data Cleaning in Medical Examin'!$G$2:$G$2336)</f>
        <v>No</v>
      </c>
      <c r="G1809" t="str">
        <f>_xlfn.XLOOKUP(A1809,'Data Cleaning in Medical Examin'!$A$2:$A$2336,'Data Cleaning in Medical Examin'!$H$2:$H$2336)</f>
        <v>No</v>
      </c>
      <c r="H1809" t="str">
        <f>_xlfn.XLOOKUP(A1809,'Data Cleaning in Medical Examin'!$A$2:$A$2336,'Data Cleaning in Medical Examin'!$I$2:$I$2336)</f>
        <v>No Major Surgery</v>
      </c>
      <c r="I1809" t="str">
        <f>_xlfn.XLOOKUP(A1809,'Data Cleaning in Medical Examin'!$A$2:$A$2336,'Data Cleaning in Medical Examin'!$J$2:$J$2336)</f>
        <v>No</v>
      </c>
      <c r="J1809" t="str">
        <f>_xlfn.XLOOKUP(A1809,'Data Cleaning in Medical Examin'!$A$2:$A$2336,'Data Cleaning in Medical Examin'!$C$2:$C$2336)</f>
        <v>Under Weight</v>
      </c>
      <c r="K1809" t="str">
        <f>_xlfn.XLOOKUP(A1809,'Data Cleaning in Medical Examin'!$A$2:$A$2336,'Data Cleaning in Medical Examin'!$E$2:$E$2336)</f>
        <v>Prediabetes</v>
      </c>
      <c r="L1809" t="str">
        <f>_xlfn.XLOOKUP(A1809,'DataCleaning in Hospitalisation'!$A$2:$A$2339,'DataCleaning in Hospitalisation'!$E$2:$E$2339)</f>
        <v>12-Aug-1994</v>
      </c>
      <c r="M1809" s="30">
        <f>_xlfn.XLOOKUP(A1809,'DataCleaning in Hospitalisation'!$A$2:$A$2339,'DataCleaning in Hospitalisation'!$H$2:$H$2339)</f>
        <v>4719.74</v>
      </c>
      <c r="N1809" t="str">
        <f>_xlfn.XLOOKUP(A1809,'DataCleaning in Hospitalisation'!$A$2:$A$2339,'DataCleaning in Hospitalisation'!$I$2:$I$2339)</f>
        <v>tier - 2</v>
      </c>
      <c r="O1809" t="str">
        <f>_xlfn.XLOOKUP(A1809,'DataCleaning in Hospitalisation'!$A$2:$A$2339,'DataCleaning in Hospitalisation'!$J$2:$J$2339)</f>
        <v>tier - 1</v>
      </c>
      <c r="P1809" t="str">
        <f>_xlfn.XLOOKUP(A1809,'DataCleaning in Hospitalisation'!$A$2:$A$2339,'DataCleaning in Hospitalisation'!$K$2:$K$2339)</f>
        <v>R1012</v>
      </c>
      <c r="Q1809">
        <f>_xlfn.XLOOKUP(A1809,'DataCleaning in Hospitalisation'!$A$2:$A$2339,'DataCleaning in Hospitalisation'!$F$2:$F$2339)</f>
        <v>29</v>
      </c>
      <c r="U1809" s="4" t="s">
        <v>2241</v>
      </c>
      <c r="V1809">
        <v>1</v>
      </c>
      <c r="X1809" s="4" t="s">
        <v>1844</v>
      </c>
      <c r="Y1809" s="30">
        <v>18954.560000000001</v>
      </c>
      <c r="AJ1809" s="4" t="s">
        <v>1844</v>
      </c>
      <c r="AK1809" s="30">
        <v>18954.560000000001</v>
      </c>
    </row>
    <row r="1810" spans="1:37" x14ac:dyDescent="0.3">
      <c r="A1810" t="s">
        <v>556</v>
      </c>
      <c r="B1810" t="str">
        <f>_xlfn.XLOOKUP(A1810,'Customer Names'!$A$2:$A$2336,'Customer Names'!$C$2:$C$2336)</f>
        <v xml:space="preserve"> Ms.Ashley</v>
      </c>
      <c r="C1810" s="41">
        <f>_xlfn.XLOOKUP(A1810,'Data Cleaning in Medical Examin'!$A$2:$A$2336,'Data Cleaning in Medical Examin'!$B$2:$B$2336)</f>
        <v>23.844999999999999</v>
      </c>
      <c r="D1810">
        <f>_xlfn.XLOOKUP(A1810,'Data Cleaning in Medical Examin'!$A$2:$A$2336,'Data Cleaning in Medical Examin'!$D$2:$D$2336)</f>
        <v>4.3600000000000003</v>
      </c>
      <c r="E1810" t="str">
        <f>_xlfn.XLOOKUP(A1810,'Data Cleaning in Medical Examin'!$A$2:$A$2336,'Data Cleaning in Medical Examin'!$F$2:$F$2336)</f>
        <v>No</v>
      </c>
      <c r="F1810" t="str">
        <f>_xlfn.XLOOKUP(A1810,'Data Cleaning in Medical Examin'!$A$2:$A$2336,'Data Cleaning in Medical Examin'!$G$2:$G$2336)</f>
        <v>No</v>
      </c>
      <c r="G1810" t="str">
        <f>_xlfn.XLOOKUP(A1810,'Data Cleaning in Medical Examin'!$A$2:$A$2336,'Data Cleaning in Medical Examin'!$H$2:$H$2336)</f>
        <v>No</v>
      </c>
      <c r="H1810" t="str">
        <f>_xlfn.XLOOKUP(A1810,'Data Cleaning in Medical Examin'!$A$2:$A$2336,'Data Cleaning in Medical Examin'!$I$2:$I$2336)</f>
        <v>No Major Surgery</v>
      </c>
      <c r="I1810" t="str">
        <f>_xlfn.XLOOKUP(A1810,'Data Cleaning in Medical Examin'!$A$2:$A$2336,'Data Cleaning in Medical Examin'!$J$2:$J$2336)</f>
        <v>No</v>
      </c>
      <c r="J1810" t="str">
        <f>_xlfn.XLOOKUP(A1810,'Data Cleaning in Medical Examin'!$A$2:$A$2336,'Data Cleaning in Medical Examin'!$C$2:$C$2336)</f>
        <v>Normal Weight</v>
      </c>
      <c r="K1810" t="str">
        <f>_xlfn.XLOOKUP(A1810,'Data Cleaning in Medical Examin'!$A$2:$A$2336,'Data Cleaning in Medical Examin'!$E$2:$E$2336)</f>
        <v>Normal</v>
      </c>
      <c r="L1810" t="str">
        <f>_xlfn.XLOOKUP(A1810,'DataCleaning in Hospitalisation'!$A$2:$A$2339,'DataCleaning in Hospitalisation'!$E$2:$E$2339)</f>
        <v>28-Sep-1992</v>
      </c>
      <c r="M1810" s="30">
        <f>_xlfn.XLOOKUP(A1810,'DataCleaning in Hospitalisation'!$A$2:$A$2339,'DataCleaning in Hospitalisation'!$H$2:$H$2339)</f>
        <v>4719.5200000000004</v>
      </c>
      <c r="N1810" t="str">
        <f>_xlfn.XLOOKUP(A1810,'DataCleaning in Hospitalisation'!$A$2:$A$2339,'DataCleaning in Hospitalisation'!$I$2:$I$2339)</f>
        <v>tier - 2</v>
      </c>
      <c r="O1810" t="str">
        <f>_xlfn.XLOOKUP(A1810,'DataCleaning in Hospitalisation'!$A$2:$A$2339,'DataCleaning in Hospitalisation'!$J$2:$J$2339)</f>
        <v>tier - 2</v>
      </c>
      <c r="P1810" t="str">
        <f>_xlfn.XLOOKUP(A1810,'DataCleaning in Hospitalisation'!$A$2:$A$2339,'DataCleaning in Hospitalisation'!$K$2:$K$2339)</f>
        <v>R1024</v>
      </c>
      <c r="Q1810">
        <f>_xlfn.XLOOKUP(A1810,'DataCleaning in Hospitalisation'!$A$2:$A$2339,'DataCleaning in Hospitalisation'!$F$2:$F$2339)</f>
        <v>31</v>
      </c>
      <c r="U1810" s="46" t="s">
        <v>6</v>
      </c>
      <c r="V1810">
        <v>1</v>
      </c>
      <c r="X1810" s="4" t="s">
        <v>1843</v>
      </c>
      <c r="Y1810" s="30">
        <v>18932.810000000001</v>
      </c>
      <c r="AJ1810" s="4" t="s">
        <v>1843</v>
      </c>
      <c r="AK1810" s="30">
        <v>18932.810000000001</v>
      </c>
    </row>
    <row r="1811" spans="1:37" x14ac:dyDescent="0.3">
      <c r="A1811" t="s">
        <v>555</v>
      </c>
      <c r="B1811" t="str">
        <f>_xlfn.XLOOKUP(A1811,'Customer Names'!$A$2:$A$2336,'Customer Names'!$C$2:$C$2336)</f>
        <v xml:space="preserve"> Ms.Cindy</v>
      </c>
      <c r="C1811" s="41">
        <f>_xlfn.XLOOKUP(A1811,'Data Cleaning in Medical Examin'!$A$2:$A$2336,'Data Cleaning in Medical Examin'!$B$2:$B$2336)</f>
        <v>22.895</v>
      </c>
      <c r="D1811">
        <f>_xlfn.XLOOKUP(A1811,'Data Cleaning in Medical Examin'!$A$2:$A$2336,'Data Cleaning in Medical Examin'!$D$2:$D$2336)</f>
        <v>5.24</v>
      </c>
      <c r="E1811" t="str">
        <f>_xlfn.XLOOKUP(A1811,'Data Cleaning in Medical Examin'!$A$2:$A$2336,'Data Cleaning in Medical Examin'!$F$2:$F$2336)</f>
        <v>No</v>
      </c>
      <c r="F1811" t="str">
        <f>_xlfn.XLOOKUP(A1811,'Data Cleaning in Medical Examin'!$A$2:$A$2336,'Data Cleaning in Medical Examin'!$G$2:$G$2336)</f>
        <v>No</v>
      </c>
      <c r="G1811" t="str">
        <f>_xlfn.XLOOKUP(A1811,'Data Cleaning in Medical Examin'!$A$2:$A$2336,'Data Cleaning in Medical Examin'!$H$2:$H$2336)</f>
        <v>No</v>
      </c>
      <c r="H1811" t="str">
        <f>_xlfn.XLOOKUP(A1811,'Data Cleaning in Medical Examin'!$A$2:$A$2336,'Data Cleaning in Medical Examin'!$I$2:$I$2336)</f>
        <v>1 Major Surgery</v>
      </c>
      <c r="I1811" t="str">
        <f>_xlfn.XLOOKUP(A1811,'Data Cleaning in Medical Examin'!$A$2:$A$2336,'Data Cleaning in Medical Examin'!$J$2:$J$2336)</f>
        <v>No</v>
      </c>
      <c r="J1811" t="str">
        <f>_xlfn.XLOOKUP(A1811,'Data Cleaning in Medical Examin'!$A$2:$A$2336,'Data Cleaning in Medical Examin'!$C$2:$C$2336)</f>
        <v>Normal Weight</v>
      </c>
      <c r="K1811" t="str">
        <f>_xlfn.XLOOKUP(A1811,'Data Cleaning in Medical Examin'!$A$2:$A$2336,'Data Cleaning in Medical Examin'!$E$2:$E$2336)</f>
        <v>Normal</v>
      </c>
      <c r="L1811" t="str">
        <f>_xlfn.XLOOKUP(A1811,'DataCleaning in Hospitalisation'!$A$2:$A$2339,'DataCleaning in Hospitalisation'!$E$2:$E$2339)</f>
        <v>9-Oct-1992</v>
      </c>
      <c r="M1811" s="30">
        <f>_xlfn.XLOOKUP(A1811,'DataCleaning in Hospitalisation'!$A$2:$A$2339,'DataCleaning in Hospitalisation'!$H$2:$H$2339)</f>
        <v>4718.2</v>
      </c>
      <c r="N1811" t="str">
        <f>_xlfn.XLOOKUP(A1811,'DataCleaning in Hospitalisation'!$A$2:$A$2339,'DataCleaning in Hospitalisation'!$I$2:$I$2339)</f>
        <v>tier - 2</v>
      </c>
      <c r="O1811" t="str">
        <f>_xlfn.XLOOKUP(A1811,'DataCleaning in Hospitalisation'!$A$2:$A$2339,'DataCleaning in Hospitalisation'!$J$2:$J$2339)</f>
        <v>tier - 3</v>
      </c>
      <c r="P1811" t="str">
        <f>_xlfn.XLOOKUP(A1811,'DataCleaning in Hospitalisation'!$A$2:$A$2339,'DataCleaning in Hospitalisation'!$K$2:$K$2339)</f>
        <v>R1024</v>
      </c>
      <c r="Q1811">
        <f>_xlfn.XLOOKUP(A1811,'DataCleaning in Hospitalisation'!$A$2:$A$2339,'DataCleaning in Hospitalisation'!$F$2:$F$2339)</f>
        <v>31</v>
      </c>
      <c r="U1811" s="50" t="s">
        <v>2418</v>
      </c>
      <c r="V1811">
        <v>1</v>
      </c>
      <c r="X1811" s="4" t="s">
        <v>1842</v>
      </c>
      <c r="Y1811" s="30">
        <v>18903.490000000002</v>
      </c>
      <c r="AJ1811" s="4" t="s">
        <v>1842</v>
      </c>
      <c r="AK1811" s="30">
        <v>18903.490000000002</v>
      </c>
    </row>
    <row r="1812" spans="1:37" x14ac:dyDescent="0.3">
      <c r="A1812" t="s">
        <v>554</v>
      </c>
      <c r="B1812" t="str">
        <f>_xlfn.XLOOKUP(A1812,'Customer Names'!$A$2:$A$2336,'Customer Names'!$C$2:$C$2336)</f>
        <v xml:space="preserve"> Ms.Esther</v>
      </c>
      <c r="C1812" s="41">
        <f>_xlfn.XLOOKUP(A1812,'Data Cleaning in Medical Examin'!$A$2:$A$2336,'Data Cleaning in Medical Examin'!$B$2:$B$2336)</f>
        <v>21.945</v>
      </c>
      <c r="D1812">
        <f>_xlfn.XLOOKUP(A1812,'Data Cleaning in Medical Examin'!$A$2:$A$2336,'Data Cleaning in Medical Examin'!$D$2:$D$2336)</f>
        <v>5.37</v>
      </c>
      <c r="E1812" t="str">
        <f>_xlfn.XLOOKUP(A1812,'Data Cleaning in Medical Examin'!$A$2:$A$2336,'Data Cleaning in Medical Examin'!$F$2:$F$2336)</f>
        <v>No</v>
      </c>
      <c r="F1812" t="str">
        <f>_xlfn.XLOOKUP(A1812,'Data Cleaning in Medical Examin'!$A$2:$A$2336,'Data Cleaning in Medical Examin'!$G$2:$G$2336)</f>
        <v>No</v>
      </c>
      <c r="G1812" t="str">
        <f>_xlfn.XLOOKUP(A1812,'Data Cleaning in Medical Examin'!$A$2:$A$2336,'Data Cleaning in Medical Examin'!$H$2:$H$2336)</f>
        <v>No</v>
      </c>
      <c r="H1812" t="str">
        <f>_xlfn.XLOOKUP(A1812,'Data Cleaning in Medical Examin'!$A$2:$A$2336,'Data Cleaning in Medical Examin'!$I$2:$I$2336)</f>
        <v>1 Major Surgery</v>
      </c>
      <c r="I1812" t="str">
        <f>_xlfn.XLOOKUP(A1812,'Data Cleaning in Medical Examin'!$A$2:$A$2336,'Data Cleaning in Medical Examin'!$J$2:$J$2336)</f>
        <v>No</v>
      </c>
      <c r="J1812" t="str">
        <f>_xlfn.XLOOKUP(A1812,'Data Cleaning in Medical Examin'!$A$2:$A$2336,'Data Cleaning in Medical Examin'!$C$2:$C$2336)</f>
        <v>Normal Weight</v>
      </c>
      <c r="K1812" t="str">
        <f>_xlfn.XLOOKUP(A1812,'Data Cleaning in Medical Examin'!$A$2:$A$2336,'Data Cleaning in Medical Examin'!$E$2:$E$2336)</f>
        <v>Normal</v>
      </c>
      <c r="L1812" t="str">
        <f>_xlfn.XLOOKUP(A1812,'DataCleaning in Hospitalisation'!$A$2:$A$2339,'DataCleaning in Hospitalisation'!$E$2:$E$2339)</f>
        <v>12-Aug-1981</v>
      </c>
      <c r="M1812" s="30">
        <f>_xlfn.XLOOKUP(A1812,'DataCleaning in Hospitalisation'!$A$2:$A$2339,'DataCleaning in Hospitalisation'!$H$2:$H$2339)</f>
        <v>4712.12</v>
      </c>
      <c r="N1812" t="str">
        <f>_xlfn.XLOOKUP(A1812,'DataCleaning in Hospitalisation'!$A$2:$A$2339,'DataCleaning in Hospitalisation'!$I$2:$I$2339)</f>
        <v>tier - 2</v>
      </c>
      <c r="O1812" t="str">
        <f>_xlfn.XLOOKUP(A1812,'DataCleaning in Hospitalisation'!$A$2:$A$2339,'DataCleaning in Hospitalisation'!$J$2:$J$2339)</f>
        <v>tier - 3</v>
      </c>
      <c r="P1812" t="str">
        <f>_xlfn.XLOOKUP(A1812,'DataCleaning in Hospitalisation'!$A$2:$A$2339,'DataCleaning in Hospitalisation'!$K$2:$K$2339)</f>
        <v>R1011</v>
      </c>
      <c r="Q1812">
        <f>_xlfn.XLOOKUP(A1812,'DataCleaning in Hospitalisation'!$A$2:$A$2339,'DataCleaning in Hospitalisation'!$F$2:$F$2339)</f>
        <v>42</v>
      </c>
      <c r="U1812" s="51" t="s">
        <v>7</v>
      </c>
      <c r="V1812">
        <v>1</v>
      </c>
      <c r="X1812" s="4" t="s">
        <v>1841</v>
      </c>
      <c r="Y1812" s="30">
        <v>18883.330000000002</v>
      </c>
      <c r="AJ1812" s="4" t="s">
        <v>1841</v>
      </c>
      <c r="AK1812" s="30">
        <v>18883.330000000002</v>
      </c>
    </row>
    <row r="1813" spans="1:37" x14ac:dyDescent="0.3">
      <c r="A1813" t="s">
        <v>553</v>
      </c>
      <c r="B1813" t="str">
        <f>_xlfn.XLOOKUP(A1813,'Customer Names'!$A$2:$A$2336,'Customer Names'!$C$2:$C$2336)</f>
        <v xml:space="preserve"> Ms.Jackie</v>
      </c>
      <c r="C1813" s="41">
        <f>_xlfn.XLOOKUP(A1813,'Data Cleaning in Medical Examin'!$A$2:$A$2336,'Data Cleaning in Medical Examin'!$B$2:$B$2336)</f>
        <v>19.47</v>
      </c>
      <c r="D1813">
        <f>_xlfn.XLOOKUP(A1813,'Data Cleaning in Medical Examin'!$A$2:$A$2336,'Data Cleaning in Medical Examin'!$D$2:$D$2336)</f>
        <v>6.6</v>
      </c>
      <c r="E1813" t="str">
        <f>_xlfn.XLOOKUP(A1813,'Data Cleaning in Medical Examin'!$A$2:$A$2336,'Data Cleaning in Medical Examin'!$F$2:$F$2336)</f>
        <v>Yes</v>
      </c>
      <c r="F1813" t="str">
        <f>_xlfn.XLOOKUP(A1813,'Data Cleaning in Medical Examin'!$A$2:$A$2336,'Data Cleaning in Medical Examin'!$G$2:$G$2336)</f>
        <v>No</v>
      </c>
      <c r="G1813" t="str">
        <f>_xlfn.XLOOKUP(A1813,'Data Cleaning in Medical Examin'!$A$2:$A$2336,'Data Cleaning in Medical Examin'!$H$2:$H$2336)</f>
        <v>No</v>
      </c>
      <c r="H1813" t="str">
        <f>_xlfn.XLOOKUP(A1813,'Data Cleaning in Medical Examin'!$A$2:$A$2336,'Data Cleaning in Medical Examin'!$I$2:$I$2336)</f>
        <v>No Major Surgery</v>
      </c>
      <c r="I1813" t="str">
        <f>_xlfn.XLOOKUP(A1813,'Data Cleaning in Medical Examin'!$A$2:$A$2336,'Data Cleaning in Medical Examin'!$J$2:$J$2336)</f>
        <v>No</v>
      </c>
      <c r="J1813" t="str">
        <f>_xlfn.XLOOKUP(A1813,'Data Cleaning in Medical Examin'!$A$2:$A$2336,'Data Cleaning in Medical Examin'!$C$2:$C$2336)</f>
        <v>Normal Weight</v>
      </c>
      <c r="K1813" t="str">
        <f>_xlfn.XLOOKUP(A1813,'Data Cleaning in Medical Examin'!$A$2:$A$2336,'Data Cleaning in Medical Examin'!$E$2:$E$2336)</f>
        <v>Diabetes</v>
      </c>
      <c r="L1813" t="str">
        <f>_xlfn.XLOOKUP(A1813,'DataCleaning in Hospitalisation'!$A$2:$A$2339,'DataCleaning in Hospitalisation'!$E$2:$E$2339)</f>
        <v>4-Dec-1977</v>
      </c>
      <c r="M1813" s="30">
        <f>_xlfn.XLOOKUP(A1813,'DataCleaning in Hospitalisation'!$A$2:$A$2339,'DataCleaning in Hospitalisation'!$H$2:$H$2339)</f>
        <v>4699.47</v>
      </c>
      <c r="N1813" t="str">
        <f>_xlfn.XLOOKUP(A1813,'DataCleaning in Hospitalisation'!$A$2:$A$2339,'DataCleaning in Hospitalisation'!$I$2:$I$2339)</f>
        <v>tier - 2</v>
      </c>
      <c r="O1813" t="str">
        <f>_xlfn.XLOOKUP(A1813,'DataCleaning in Hospitalisation'!$A$2:$A$2339,'DataCleaning in Hospitalisation'!$J$2:$J$2339)</f>
        <v>tier - 3</v>
      </c>
      <c r="P1813" t="str">
        <f>_xlfn.XLOOKUP(A1813,'DataCleaning in Hospitalisation'!$A$2:$A$2339,'DataCleaning in Hospitalisation'!$K$2:$K$2339)</f>
        <v>R1013</v>
      </c>
      <c r="Q1813">
        <f>_xlfn.XLOOKUP(A1813,'DataCleaning in Hospitalisation'!$A$2:$A$2339,'DataCleaning in Hospitalisation'!$F$2:$F$2339)</f>
        <v>46</v>
      </c>
      <c r="U1813" s="52" t="s">
        <v>2372</v>
      </c>
      <c r="V1813">
        <v>1</v>
      </c>
      <c r="X1813" s="4" t="s">
        <v>1840</v>
      </c>
      <c r="Y1813" s="30">
        <v>18838.7</v>
      </c>
      <c r="AJ1813" s="4" t="s">
        <v>1840</v>
      </c>
      <c r="AK1813" s="30">
        <v>18838.7</v>
      </c>
    </row>
    <row r="1814" spans="1:37" x14ac:dyDescent="0.3">
      <c r="A1814" t="s">
        <v>552</v>
      </c>
      <c r="B1814" t="str">
        <f>_xlfn.XLOOKUP(A1814,'Customer Names'!$A$2:$A$2336,'Customer Names'!$C$2:$C$2336)</f>
        <v xml:space="preserve"> Mr.Timothy</v>
      </c>
      <c r="C1814" s="41">
        <f>_xlfn.XLOOKUP(A1814,'Data Cleaning in Medical Examin'!$A$2:$A$2336,'Data Cleaning in Medical Examin'!$B$2:$B$2336)</f>
        <v>15.61</v>
      </c>
      <c r="D1814">
        <f>_xlfn.XLOOKUP(A1814,'Data Cleaning in Medical Examin'!$A$2:$A$2336,'Data Cleaning in Medical Examin'!$D$2:$D$2336)</f>
        <v>5.77</v>
      </c>
      <c r="E1814" t="str">
        <f>_xlfn.XLOOKUP(A1814,'Data Cleaning in Medical Examin'!$A$2:$A$2336,'Data Cleaning in Medical Examin'!$F$2:$F$2336)</f>
        <v>No</v>
      </c>
      <c r="F1814" t="str">
        <f>_xlfn.XLOOKUP(A1814,'Data Cleaning in Medical Examin'!$A$2:$A$2336,'Data Cleaning in Medical Examin'!$G$2:$G$2336)</f>
        <v>No</v>
      </c>
      <c r="G1814" t="str">
        <f>_xlfn.XLOOKUP(A1814,'Data Cleaning in Medical Examin'!$A$2:$A$2336,'Data Cleaning in Medical Examin'!$H$2:$H$2336)</f>
        <v>No</v>
      </c>
      <c r="H1814" t="str">
        <f>_xlfn.XLOOKUP(A1814,'Data Cleaning in Medical Examin'!$A$2:$A$2336,'Data Cleaning in Medical Examin'!$I$2:$I$2336)</f>
        <v>No Major Surgery</v>
      </c>
      <c r="I1814" t="str">
        <f>_xlfn.XLOOKUP(A1814,'Data Cleaning in Medical Examin'!$A$2:$A$2336,'Data Cleaning in Medical Examin'!$J$2:$J$2336)</f>
        <v>No</v>
      </c>
      <c r="J1814" t="str">
        <f>_xlfn.XLOOKUP(A1814,'Data Cleaning in Medical Examin'!$A$2:$A$2336,'Data Cleaning in Medical Examin'!$C$2:$C$2336)</f>
        <v>Under Weight</v>
      </c>
      <c r="K1814" t="str">
        <f>_xlfn.XLOOKUP(A1814,'Data Cleaning in Medical Examin'!$A$2:$A$2336,'Data Cleaning in Medical Examin'!$E$2:$E$2336)</f>
        <v>Prediabetes</v>
      </c>
      <c r="L1814" t="str">
        <f>_xlfn.XLOOKUP(A1814,'DataCleaning in Hospitalisation'!$A$2:$A$2339,'DataCleaning in Hospitalisation'!$E$2:$E$2339)</f>
        <v>22-Jun-2003</v>
      </c>
      <c r="M1814" s="30">
        <f>_xlfn.XLOOKUP(A1814,'DataCleaning in Hospitalisation'!$A$2:$A$2339,'DataCleaning in Hospitalisation'!$H$2:$H$2339)</f>
        <v>4687.8</v>
      </c>
      <c r="N1814" t="str">
        <f>_xlfn.XLOOKUP(A1814,'DataCleaning in Hospitalisation'!$A$2:$A$2339,'DataCleaning in Hospitalisation'!$I$2:$I$2339)</f>
        <v>tier - 2</v>
      </c>
      <c r="O1814" t="str">
        <f>_xlfn.XLOOKUP(A1814,'DataCleaning in Hospitalisation'!$A$2:$A$2339,'DataCleaning in Hospitalisation'!$J$2:$J$2339)</f>
        <v>tier - 3</v>
      </c>
      <c r="P1814" t="str">
        <f>_xlfn.XLOOKUP(A1814,'DataCleaning in Hospitalisation'!$A$2:$A$2339,'DataCleaning in Hospitalisation'!$K$2:$K$2339)</f>
        <v>R1011</v>
      </c>
      <c r="Q1814">
        <f>_xlfn.XLOOKUP(A1814,'DataCleaning in Hospitalisation'!$A$2:$A$2339,'DataCleaning in Hospitalisation'!$F$2:$F$2339)</f>
        <v>20</v>
      </c>
      <c r="U1814" s="53" t="s">
        <v>2372</v>
      </c>
      <c r="V1814">
        <v>1</v>
      </c>
      <c r="X1814" s="4" t="s">
        <v>1839</v>
      </c>
      <c r="Y1814" s="30">
        <v>18815.53</v>
      </c>
      <c r="AJ1814" s="4" t="s">
        <v>1839</v>
      </c>
      <c r="AK1814" s="30">
        <v>18815.53</v>
      </c>
    </row>
    <row r="1815" spans="1:37" x14ac:dyDescent="0.3">
      <c r="A1815" t="s">
        <v>551</v>
      </c>
      <c r="B1815" t="str">
        <f>_xlfn.XLOOKUP(A1815,'Customer Names'!$A$2:$A$2336,'Customer Names'!$C$2:$C$2336)</f>
        <v xml:space="preserve"> Ms.Lauren</v>
      </c>
      <c r="C1815" s="41">
        <f>_xlfn.XLOOKUP(A1815,'Data Cleaning in Medical Examin'!$A$2:$A$2336,'Data Cleaning in Medical Examin'!$B$2:$B$2336)</f>
        <v>28.6</v>
      </c>
      <c r="D1815">
        <f>_xlfn.XLOOKUP(A1815,'Data Cleaning in Medical Examin'!$A$2:$A$2336,'Data Cleaning in Medical Examin'!$D$2:$D$2336)</f>
        <v>6.08</v>
      </c>
      <c r="E1815" t="str">
        <f>_xlfn.XLOOKUP(A1815,'Data Cleaning in Medical Examin'!$A$2:$A$2336,'Data Cleaning in Medical Examin'!$F$2:$F$2336)</f>
        <v>No</v>
      </c>
      <c r="F1815" t="str">
        <f>_xlfn.XLOOKUP(A1815,'Data Cleaning in Medical Examin'!$A$2:$A$2336,'Data Cleaning in Medical Examin'!$G$2:$G$2336)</f>
        <v>No</v>
      </c>
      <c r="G1815" t="str">
        <f>_xlfn.XLOOKUP(A1815,'Data Cleaning in Medical Examin'!$A$2:$A$2336,'Data Cleaning in Medical Examin'!$H$2:$H$2336)</f>
        <v>Yes</v>
      </c>
      <c r="H1815" t="str">
        <f>_xlfn.XLOOKUP(A1815,'Data Cleaning in Medical Examin'!$A$2:$A$2336,'Data Cleaning in Medical Examin'!$I$2:$I$2336)</f>
        <v>1 Major Surgery</v>
      </c>
      <c r="I1815" t="str">
        <f>_xlfn.XLOOKUP(A1815,'Data Cleaning in Medical Examin'!$A$2:$A$2336,'Data Cleaning in Medical Examin'!$J$2:$J$2336)</f>
        <v>No</v>
      </c>
      <c r="J1815" t="str">
        <f>_xlfn.XLOOKUP(A1815,'Data Cleaning in Medical Examin'!$A$2:$A$2336,'Data Cleaning in Medical Examin'!$C$2:$C$2336)</f>
        <v>Over Weight</v>
      </c>
      <c r="K1815" t="str">
        <f>_xlfn.XLOOKUP(A1815,'Data Cleaning in Medical Examin'!$A$2:$A$2336,'Data Cleaning in Medical Examin'!$E$2:$E$2336)</f>
        <v>Prediabetes</v>
      </c>
      <c r="L1815" t="str">
        <f>_xlfn.XLOOKUP(A1815,'DataCleaning in Hospitalisation'!$A$2:$A$2339,'DataCleaning in Hospitalisation'!$E$2:$E$2339)</f>
        <v>4-Sep-1990</v>
      </c>
      <c r="M1815" s="30">
        <f>_xlfn.XLOOKUP(A1815,'DataCleaning in Hospitalisation'!$A$2:$A$2339,'DataCleaning in Hospitalisation'!$H$2:$H$2339)</f>
        <v>4686.3900000000003</v>
      </c>
      <c r="N1815" t="str">
        <f>_xlfn.XLOOKUP(A1815,'DataCleaning in Hospitalisation'!$A$2:$A$2339,'DataCleaning in Hospitalisation'!$I$2:$I$2339)</f>
        <v>tier - 3</v>
      </c>
      <c r="O1815" t="str">
        <f>_xlfn.XLOOKUP(A1815,'DataCleaning in Hospitalisation'!$A$2:$A$2339,'DataCleaning in Hospitalisation'!$J$2:$J$2339)</f>
        <v>tier - 3</v>
      </c>
      <c r="P1815" t="str">
        <f>_xlfn.XLOOKUP(A1815,'DataCleaning in Hospitalisation'!$A$2:$A$2339,'DataCleaning in Hospitalisation'!$K$2:$K$2339)</f>
        <v>R1013</v>
      </c>
      <c r="Q1815">
        <f>_xlfn.XLOOKUP(A1815,'DataCleaning in Hospitalisation'!$A$2:$A$2339,'DataCleaning in Hospitalisation'!$F$2:$F$2339)</f>
        <v>33</v>
      </c>
      <c r="U1815" s="4" t="s">
        <v>1096</v>
      </c>
      <c r="V1815">
        <v>1</v>
      </c>
      <c r="X1815" s="4" t="s">
        <v>1838</v>
      </c>
      <c r="Y1815" s="30">
        <v>18806.150000000001</v>
      </c>
      <c r="AJ1815" s="4" t="s">
        <v>1838</v>
      </c>
      <c r="AK1815" s="30">
        <v>18806.150000000001</v>
      </c>
    </row>
    <row r="1816" spans="1:37" x14ac:dyDescent="0.3">
      <c r="A1816" t="s">
        <v>550</v>
      </c>
      <c r="B1816" t="str">
        <f>_xlfn.XLOOKUP(A1816,'Customer Names'!$A$2:$A$2336,'Customer Names'!$C$2:$C$2336)</f>
        <v xml:space="preserve"> Mr.Benjamin</v>
      </c>
      <c r="C1816" s="41">
        <f>_xlfn.XLOOKUP(A1816,'Data Cleaning in Medical Examin'!$A$2:$A$2336,'Data Cleaning in Medical Examin'!$B$2:$B$2336)</f>
        <v>46.53</v>
      </c>
      <c r="D1816">
        <f>_xlfn.XLOOKUP(A1816,'Data Cleaning in Medical Examin'!$A$2:$A$2336,'Data Cleaning in Medical Examin'!$D$2:$D$2336)</f>
        <v>4.16</v>
      </c>
      <c r="E1816" t="str">
        <f>_xlfn.XLOOKUP(A1816,'Data Cleaning in Medical Examin'!$A$2:$A$2336,'Data Cleaning in Medical Examin'!$F$2:$F$2336)</f>
        <v>No</v>
      </c>
      <c r="F1816" t="str">
        <f>_xlfn.XLOOKUP(A1816,'Data Cleaning in Medical Examin'!$A$2:$A$2336,'Data Cleaning in Medical Examin'!$G$2:$G$2336)</f>
        <v>No</v>
      </c>
      <c r="G1816" t="str">
        <f>_xlfn.XLOOKUP(A1816,'Data Cleaning in Medical Examin'!$A$2:$A$2336,'Data Cleaning in Medical Examin'!$H$2:$H$2336)</f>
        <v>No</v>
      </c>
      <c r="H1816" t="str">
        <f>_xlfn.XLOOKUP(A1816,'Data Cleaning in Medical Examin'!$A$2:$A$2336,'Data Cleaning in Medical Examin'!$I$2:$I$2336)</f>
        <v>No Major Surgery</v>
      </c>
      <c r="I1816" t="str">
        <f>_xlfn.XLOOKUP(A1816,'Data Cleaning in Medical Examin'!$A$2:$A$2336,'Data Cleaning in Medical Examin'!$J$2:$J$2336)</f>
        <v>No</v>
      </c>
      <c r="J1816" t="str">
        <f>_xlfn.XLOOKUP(A1816,'Data Cleaning in Medical Examin'!$A$2:$A$2336,'Data Cleaning in Medical Examin'!$C$2:$C$2336)</f>
        <v>Obesity</v>
      </c>
      <c r="K1816" t="str">
        <f>_xlfn.XLOOKUP(A1816,'Data Cleaning in Medical Examin'!$A$2:$A$2336,'Data Cleaning in Medical Examin'!$E$2:$E$2336)</f>
        <v>Normal</v>
      </c>
      <c r="L1816" t="str">
        <f>_xlfn.XLOOKUP(A1816,'DataCleaning in Hospitalisation'!$A$2:$A$2339,'DataCleaning in Hospitalisation'!$E$2:$E$2339)</f>
        <v>4-Oct-2003</v>
      </c>
      <c r="M1816" s="30">
        <f>_xlfn.XLOOKUP(A1816,'DataCleaning in Hospitalisation'!$A$2:$A$2339,'DataCleaning in Hospitalisation'!$H$2:$H$2339)</f>
        <v>4678.8</v>
      </c>
      <c r="N1816" t="str">
        <f>_xlfn.XLOOKUP(A1816,'DataCleaning in Hospitalisation'!$A$2:$A$2339,'DataCleaning in Hospitalisation'!$I$2:$I$2339)</f>
        <v>tier - 2</v>
      </c>
      <c r="O1816" t="str">
        <f>_xlfn.XLOOKUP(A1816,'DataCleaning in Hospitalisation'!$A$2:$A$2339,'DataCleaning in Hospitalisation'!$J$2:$J$2339)</f>
        <v>tier - 1</v>
      </c>
      <c r="P1816" t="str">
        <f>_xlfn.XLOOKUP(A1816,'DataCleaning in Hospitalisation'!$A$2:$A$2339,'DataCleaning in Hospitalisation'!$K$2:$K$2339)</f>
        <v>R1021</v>
      </c>
      <c r="Q1816">
        <f>_xlfn.XLOOKUP(A1816,'DataCleaning in Hospitalisation'!$A$2:$A$2339,'DataCleaning in Hospitalisation'!$F$2:$F$2339)</f>
        <v>20</v>
      </c>
      <c r="U1816" s="46" t="s">
        <v>6</v>
      </c>
      <c r="V1816">
        <v>1</v>
      </c>
      <c r="X1816" s="4" t="s">
        <v>1837</v>
      </c>
      <c r="Y1816" s="30">
        <v>18804.75</v>
      </c>
      <c r="AJ1816" s="4" t="s">
        <v>1837</v>
      </c>
      <c r="AK1816" s="30">
        <v>18804.75</v>
      </c>
    </row>
    <row r="1817" spans="1:37" x14ac:dyDescent="0.3">
      <c r="A1817" t="s">
        <v>549</v>
      </c>
      <c r="B1817" t="str">
        <f>_xlfn.XLOOKUP(A1817,'Customer Names'!$A$2:$A$2336,'Customer Names'!$C$2:$C$2336)</f>
        <v xml:space="preserve"> Mr.Hugo</v>
      </c>
      <c r="C1817" s="41">
        <f>_xlfn.XLOOKUP(A1817,'Data Cleaning in Medical Examin'!$A$2:$A$2336,'Data Cleaning in Medical Examin'!$B$2:$B$2336)</f>
        <v>34.99</v>
      </c>
      <c r="D1817">
        <f>_xlfn.XLOOKUP(A1817,'Data Cleaning in Medical Examin'!$A$2:$A$2336,'Data Cleaning in Medical Examin'!$D$2:$D$2336)</f>
        <v>5.0999999999999996</v>
      </c>
      <c r="E1817" t="str">
        <f>_xlfn.XLOOKUP(A1817,'Data Cleaning in Medical Examin'!$A$2:$A$2336,'Data Cleaning in Medical Examin'!$F$2:$F$2336)</f>
        <v>No</v>
      </c>
      <c r="F1817" t="str">
        <f>_xlfn.XLOOKUP(A1817,'Data Cleaning in Medical Examin'!$A$2:$A$2336,'Data Cleaning in Medical Examin'!$G$2:$G$2336)</f>
        <v>No</v>
      </c>
      <c r="G1817" t="str">
        <f>_xlfn.XLOOKUP(A1817,'Data Cleaning in Medical Examin'!$A$2:$A$2336,'Data Cleaning in Medical Examin'!$H$2:$H$2336)</f>
        <v>Yes</v>
      </c>
      <c r="H1817" t="str">
        <f>_xlfn.XLOOKUP(A1817,'Data Cleaning in Medical Examin'!$A$2:$A$2336,'Data Cleaning in Medical Examin'!$I$2:$I$2336)</f>
        <v>1 Major Surgery</v>
      </c>
      <c r="I1817" t="str">
        <f>_xlfn.XLOOKUP(A1817,'Data Cleaning in Medical Examin'!$A$2:$A$2336,'Data Cleaning in Medical Examin'!$J$2:$J$2336)</f>
        <v>No</v>
      </c>
      <c r="J1817" t="str">
        <f>_xlfn.XLOOKUP(A1817,'Data Cleaning in Medical Examin'!$A$2:$A$2336,'Data Cleaning in Medical Examin'!$C$2:$C$2336)</f>
        <v>Obesity</v>
      </c>
      <c r="K1817" t="str">
        <f>_xlfn.XLOOKUP(A1817,'Data Cleaning in Medical Examin'!$A$2:$A$2336,'Data Cleaning in Medical Examin'!$E$2:$E$2336)</f>
        <v>Normal</v>
      </c>
      <c r="L1817" t="str">
        <f>_xlfn.XLOOKUP(A1817,'DataCleaning in Hospitalisation'!$A$2:$A$2339,'DataCleaning in Hospitalisation'!$E$2:$E$2339)</f>
        <v>18-Oct-1979</v>
      </c>
      <c r="M1817" s="30">
        <f>_xlfn.XLOOKUP(A1817,'DataCleaning in Hospitalisation'!$A$2:$A$2339,'DataCleaning in Hospitalisation'!$H$2:$H$2339)</f>
        <v>4674.2</v>
      </c>
      <c r="N1817" t="str">
        <f>_xlfn.XLOOKUP(A1817,'DataCleaning in Hospitalisation'!$A$2:$A$2339,'DataCleaning in Hospitalisation'!$I$2:$I$2339)</f>
        <v>tier - 2</v>
      </c>
      <c r="O1817" t="str">
        <f>_xlfn.XLOOKUP(A1817,'DataCleaning in Hospitalisation'!$A$2:$A$2339,'DataCleaning in Hospitalisation'!$J$2:$J$2339)</f>
        <v>tier - 1</v>
      </c>
      <c r="P1817" t="str">
        <f>_xlfn.XLOOKUP(A1817,'DataCleaning in Hospitalisation'!$A$2:$A$2339,'DataCleaning in Hospitalisation'!$K$2:$K$2339)</f>
        <v>R1013</v>
      </c>
      <c r="Q1817">
        <f>_xlfn.XLOOKUP(A1817,'DataCleaning in Hospitalisation'!$A$2:$A$2339,'DataCleaning in Hospitalisation'!$F$2:$F$2339)</f>
        <v>44</v>
      </c>
      <c r="U1817" s="50" t="s">
        <v>2418</v>
      </c>
      <c r="V1817">
        <v>1</v>
      </c>
      <c r="X1817" s="4" t="s">
        <v>2315</v>
      </c>
      <c r="Y1817" s="30">
        <v>42764.12</v>
      </c>
      <c r="AJ1817" s="4" t="s">
        <v>2315</v>
      </c>
      <c r="AK1817" s="30">
        <v>42764.12</v>
      </c>
    </row>
    <row r="1818" spans="1:37" x14ac:dyDescent="0.3">
      <c r="A1818" t="s">
        <v>548</v>
      </c>
      <c r="B1818" t="str">
        <f>_xlfn.XLOOKUP(A1818,'Customer Names'!$A$2:$A$2336,'Customer Names'!$C$2:$C$2336)</f>
        <v xml:space="preserve"> Mr.Daniel</v>
      </c>
      <c r="C1818" s="41">
        <f>_xlfn.XLOOKUP(A1818,'Data Cleaning in Medical Examin'!$A$2:$A$2336,'Data Cleaning in Medical Examin'!$B$2:$B$2336)</f>
        <v>17.05</v>
      </c>
      <c r="D1818">
        <f>_xlfn.XLOOKUP(A1818,'Data Cleaning in Medical Examin'!$A$2:$A$2336,'Data Cleaning in Medical Examin'!$D$2:$D$2336)</f>
        <v>5.3</v>
      </c>
      <c r="E1818" t="str">
        <f>_xlfn.XLOOKUP(A1818,'Data Cleaning in Medical Examin'!$A$2:$A$2336,'Data Cleaning in Medical Examin'!$F$2:$F$2336)</f>
        <v>No</v>
      </c>
      <c r="F1818" t="str">
        <f>_xlfn.XLOOKUP(A1818,'Data Cleaning in Medical Examin'!$A$2:$A$2336,'Data Cleaning in Medical Examin'!$G$2:$G$2336)</f>
        <v>No</v>
      </c>
      <c r="G1818" t="str">
        <f>_xlfn.XLOOKUP(A1818,'Data Cleaning in Medical Examin'!$A$2:$A$2336,'Data Cleaning in Medical Examin'!$H$2:$H$2336)</f>
        <v>Yes</v>
      </c>
      <c r="H1818" t="str">
        <f>_xlfn.XLOOKUP(A1818,'Data Cleaning in Medical Examin'!$A$2:$A$2336,'Data Cleaning in Medical Examin'!$I$2:$I$2336)</f>
        <v>1 Major Surgery</v>
      </c>
      <c r="I1818" t="str">
        <f>_xlfn.XLOOKUP(A1818,'Data Cleaning in Medical Examin'!$A$2:$A$2336,'Data Cleaning in Medical Examin'!$J$2:$J$2336)</f>
        <v>No</v>
      </c>
      <c r="J1818" t="str">
        <f>_xlfn.XLOOKUP(A1818,'Data Cleaning in Medical Examin'!$A$2:$A$2336,'Data Cleaning in Medical Examin'!$C$2:$C$2336)</f>
        <v>Under Weight</v>
      </c>
      <c r="K1818" t="str">
        <f>_xlfn.XLOOKUP(A1818,'Data Cleaning in Medical Examin'!$A$2:$A$2336,'Data Cleaning in Medical Examin'!$E$2:$E$2336)</f>
        <v>Normal</v>
      </c>
      <c r="L1818" t="str">
        <f>_xlfn.XLOOKUP(A1818,'DataCleaning in Hospitalisation'!$A$2:$A$2339,'DataCleaning in Hospitalisation'!$E$2:$E$2339)</f>
        <v>13-Jul-1990</v>
      </c>
      <c r="M1818" s="30">
        <f>_xlfn.XLOOKUP(A1818,'DataCleaning in Hospitalisation'!$A$2:$A$2339,'DataCleaning in Hospitalisation'!$H$2:$H$2339)</f>
        <v>4673.3900000000003</v>
      </c>
      <c r="N1818" t="str">
        <f>_xlfn.XLOOKUP(A1818,'DataCleaning in Hospitalisation'!$A$2:$A$2339,'DataCleaning in Hospitalisation'!$I$2:$I$2339)</f>
        <v>tier - 2</v>
      </c>
      <c r="O1818" t="str">
        <f>_xlfn.XLOOKUP(A1818,'DataCleaning in Hospitalisation'!$A$2:$A$2339,'DataCleaning in Hospitalisation'!$J$2:$J$2339)</f>
        <v>tier - 1</v>
      </c>
      <c r="P1818" t="str">
        <f>_xlfn.XLOOKUP(A1818,'DataCleaning in Hospitalisation'!$A$2:$A$2339,'DataCleaning in Hospitalisation'!$K$2:$K$2339)</f>
        <v>R1013</v>
      </c>
      <c r="Q1818">
        <f>_xlfn.XLOOKUP(A1818,'DataCleaning in Hospitalisation'!$A$2:$A$2339,'DataCleaning in Hospitalisation'!$F$2:$F$2339)</f>
        <v>33</v>
      </c>
      <c r="U1818" s="51" t="s">
        <v>7</v>
      </c>
      <c r="V1818">
        <v>1</v>
      </c>
      <c r="X1818" s="4" t="s">
        <v>1836</v>
      </c>
      <c r="Y1818" s="30">
        <v>18767.740000000002</v>
      </c>
      <c r="AJ1818" s="4" t="s">
        <v>1836</v>
      </c>
      <c r="AK1818" s="30">
        <v>18767.740000000002</v>
      </c>
    </row>
    <row r="1819" spans="1:37" x14ac:dyDescent="0.3">
      <c r="A1819" t="s">
        <v>547</v>
      </c>
      <c r="B1819" t="str">
        <f>_xlfn.XLOOKUP(A1819,'Customer Names'!$A$2:$A$2336,'Customer Names'!$C$2:$C$2336)</f>
        <v xml:space="preserve"> Mr.Justin</v>
      </c>
      <c r="C1819" s="41">
        <f>_xlfn.XLOOKUP(A1819,'Data Cleaning in Medical Examin'!$A$2:$A$2336,'Data Cleaning in Medical Examin'!$B$2:$B$2336)</f>
        <v>37.18</v>
      </c>
      <c r="D1819">
        <f>_xlfn.XLOOKUP(A1819,'Data Cleaning in Medical Examin'!$A$2:$A$2336,'Data Cleaning in Medical Examin'!$D$2:$D$2336)</f>
        <v>4.9000000000000004</v>
      </c>
      <c r="E1819" t="str">
        <f>_xlfn.XLOOKUP(A1819,'Data Cleaning in Medical Examin'!$A$2:$A$2336,'Data Cleaning in Medical Examin'!$F$2:$F$2336)</f>
        <v>No</v>
      </c>
      <c r="F1819" t="str">
        <f>_xlfn.XLOOKUP(A1819,'Data Cleaning in Medical Examin'!$A$2:$A$2336,'Data Cleaning in Medical Examin'!$G$2:$G$2336)</f>
        <v>No</v>
      </c>
      <c r="G1819" t="str">
        <f>_xlfn.XLOOKUP(A1819,'Data Cleaning in Medical Examin'!$A$2:$A$2336,'Data Cleaning in Medical Examin'!$H$2:$H$2336)</f>
        <v>No</v>
      </c>
      <c r="H1819" t="str">
        <f>_xlfn.XLOOKUP(A1819,'Data Cleaning in Medical Examin'!$A$2:$A$2336,'Data Cleaning in Medical Examin'!$I$2:$I$2336)</f>
        <v>No Major Surgery</v>
      </c>
      <c r="I1819" t="str">
        <f>_xlfn.XLOOKUP(A1819,'Data Cleaning in Medical Examin'!$A$2:$A$2336,'Data Cleaning in Medical Examin'!$J$2:$J$2336)</f>
        <v>No</v>
      </c>
      <c r="J1819" t="str">
        <f>_xlfn.XLOOKUP(A1819,'Data Cleaning in Medical Examin'!$A$2:$A$2336,'Data Cleaning in Medical Examin'!$C$2:$C$2336)</f>
        <v>Obesity</v>
      </c>
      <c r="K1819" t="str">
        <f>_xlfn.XLOOKUP(A1819,'Data Cleaning in Medical Examin'!$A$2:$A$2336,'Data Cleaning in Medical Examin'!$E$2:$E$2336)</f>
        <v>Normal</v>
      </c>
      <c r="L1819" t="str">
        <f>_xlfn.XLOOKUP(A1819,'DataCleaning in Hospitalisation'!$A$2:$A$2339,'DataCleaning in Hospitalisation'!$E$2:$E$2339)</f>
        <v>26-Sep-1990</v>
      </c>
      <c r="M1819" s="30">
        <f>_xlfn.XLOOKUP(A1819,'DataCleaning in Hospitalisation'!$A$2:$A$2339,'DataCleaning in Hospitalisation'!$H$2:$H$2339)</f>
        <v>4670.6400000000003</v>
      </c>
      <c r="N1819" t="str">
        <f>_xlfn.XLOOKUP(A1819,'DataCleaning in Hospitalisation'!$A$2:$A$2339,'DataCleaning in Hospitalisation'!$I$2:$I$2339)</f>
        <v>tier - 2</v>
      </c>
      <c r="O1819" t="str">
        <f>_xlfn.XLOOKUP(A1819,'DataCleaning in Hospitalisation'!$A$2:$A$2339,'DataCleaning in Hospitalisation'!$J$2:$J$2339)</f>
        <v>tier - 2</v>
      </c>
      <c r="P1819" t="str">
        <f>_xlfn.XLOOKUP(A1819,'DataCleaning in Hospitalisation'!$A$2:$A$2339,'DataCleaning in Hospitalisation'!$K$2:$K$2339)</f>
        <v>R1011</v>
      </c>
      <c r="Q1819">
        <f>_xlfn.XLOOKUP(A1819,'DataCleaning in Hospitalisation'!$A$2:$A$2339,'DataCleaning in Hospitalisation'!$F$2:$F$2339)</f>
        <v>33</v>
      </c>
      <c r="U1819" s="52" t="s">
        <v>2372</v>
      </c>
      <c r="V1819">
        <v>1</v>
      </c>
      <c r="X1819" s="4" t="s">
        <v>1835</v>
      </c>
      <c r="Y1819" s="30">
        <v>18765.88</v>
      </c>
      <c r="AJ1819" s="4" t="s">
        <v>1835</v>
      </c>
      <c r="AK1819" s="30">
        <v>18765.88</v>
      </c>
    </row>
    <row r="1820" spans="1:37" x14ac:dyDescent="0.3">
      <c r="A1820" t="s">
        <v>546</v>
      </c>
      <c r="B1820" t="str">
        <f>_xlfn.XLOOKUP(A1820,'Customer Names'!$A$2:$A$2336,'Customer Names'!$C$2:$C$2336)</f>
        <v xml:space="preserve"> Mr.Colin</v>
      </c>
      <c r="C1820" s="41">
        <f>_xlfn.XLOOKUP(A1820,'Data Cleaning in Medical Examin'!$A$2:$A$2336,'Data Cleaning in Medical Examin'!$B$2:$B$2336)</f>
        <v>35.200000000000003</v>
      </c>
      <c r="D1820">
        <f>_xlfn.XLOOKUP(A1820,'Data Cleaning in Medical Examin'!$A$2:$A$2336,'Data Cleaning in Medical Examin'!$D$2:$D$2336)</f>
        <v>5.55</v>
      </c>
      <c r="E1820" t="str">
        <f>_xlfn.XLOOKUP(A1820,'Data Cleaning in Medical Examin'!$A$2:$A$2336,'Data Cleaning in Medical Examin'!$F$2:$F$2336)</f>
        <v>No</v>
      </c>
      <c r="F1820" t="str">
        <f>_xlfn.XLOOKUP(A1820,'Data Cleaning in Medical Examin'!$A$2:$A$2336,'Data Cleaning in Medical Examin'!$G$2:$G$2336)</f>
        <v>No</v>
      </c>
      <c r="G1820" t="str">
        <f>_xlfn.XLOOKUP(A1820,'Data Cleaning in Medical Examin'!$A$2:$A$2336,'Data Cleaning in Medical Examin'!$H$2:$H$2336)</f>
        <v>No</v>
      </c>
      <c r="H1820" t="str">
        <f>_xlfn.XLOOKUP(A1820,'Data Cleaning in Medical Examin'!$A$2:$A$2336,'Data Cleaning in Medical Examin'!$I$2:$I$2336)</f>
        <v>No Major Surgery</v>
      </c>
      <c r="I1820" t="str">
        <f>_xlfn.XLOOKUP(A1820,'Data Cleaning in Medical Examin'!$A$2:$A$2336,'Data Cleaning in Medical Examin'!$J$2:$J$2336)</f>
        <v>No</v>
      </c>
      <c r="J1820" t="str">
        <f>_xlfn.XLOOKUP(A1820,'Data Cleaning in Medical Examin'!$A$2:$A$2336,'Data Cleaning in Medical Examin'!$C$2:$C$2336)</f>
        <v>Obesity</v>
      </c>
      <c r="K1820" t="str">
        <f>_xlfn.XLOOKUP(A1820,'Data Cleaning in Medical Examin'!$A$2:$A$2336,'Data Cleaning in Medical Examin'!$E$2:$E$2336)</f>
        <v>Normal</v>
      </c>
      <c r="L1820" t="str">
        <f>_xlfn.XLOOKUP(A1820,'DataCleaning in Hospitalisation'!$A$2:$A$2339,'DataCleaning in Hospitalisation'!$E$2:$E$2339)</f>
        <v>5-Aug-1990</v>
      </c>
      <c r="M1820" s="30">
        <f>_xlfn.XLOOKUP(A1820,'DataCleaning in Hospitalisation'!$A$2:$A$2339,'DataCleaning in Hospitalisation'!$H$2:$H$2339)</f>
        <v>4667.6099999999997</v>
      </c>
      <c r="N1820" t="str">
        <f>_xlfn.XLOOKUP(A1820,'DataCleaning in Hospitalisation'!$A$2:$A$2339,'DataCleaning in Hospitalisation'!$I$2:$I$2339)</f>
        <v>tier - 3</v>
      </c>
      <c r="O1820" t="str">
        <f>_xlfn.XLOOKUP(A1820,'DataCleaning in Hospitalisation'!$A$2:$A$2339,'DataCleaning in Hospitalisation'!$J$2:$J$2339)</f>
        <v>tier - 3</v>
      </c>
      <c r="P1820" t="str">
        <f>_xlfn.XLOOKUP(A1820,'DataCleaning in Hospitalisation'!$A$2:$A$2339,'DataCleaning in Hospitalisation'!$K$2:$K$2339)</f>
        <v>R1016</v>
      </c>
      <c r="Q1820">
        <f>_xlfn.XLOOKUP(A1820,'DataCleaning in Hospitalisation'!$A$2:$A$2339,'DataCleaning in Hospitalisation'!$F$2:$F$2339)</f>
        <v>33</v>
      </c>
      <c r="U1820" s="53" t="s">
        <v>2372</v>
      </c>
      <c r="V1820">
        <v>1</v>
      </c>
      <c r="X1820" s="4" t="s">
        <v>1834</v>
      </c>
      <c r="Y1820" s="30">
        <v>18694.689999999999</v>
      </c>
      <c r="AJ1820" s="4" t="s">
        <v>1834</v>
      </c>
      <c r="AK1820" s="30">
        <v>18694.689999999999</v>
      </c>
    </row>
    <row r="1821" spans="1:37" x14ac:dyDescent="0.3">
      <c r="A1821" t="s">
        <v>545</v>
      </c>
      <c r="B1821" t="str">
        <f>_xlfn.XLOOKUP(A1821,'Customer Names'!$A$2:$A$2336,'Customer Names'!$C$2:$C$2336)</f>
        <v xml:space="preserve"> Mr.Rob</v>
      </c>
      <c r="C1821" s="41">
        <f>_xlfn.XLOOKUP(A1821,'Data Cleaning in Medical Examin'!$A$2:$A$2336,'Data Cleaning in Medical Examin'!$B$2:$B$2336)</f>
        <v>37.335000000000001</v>
      </c>
      <c r="D1821">
        <f>_xlfn.XLOOKUP(A1821,'Data Cleaning in Medical Examin'!$A$2:$A$2336,'Data Cleaning in Medical Examin'!$D$2:$D$2336)</f>
        <v>4.95</v>
      </c>
      <c r="E1821" t="str">
        <f>_xlfn.XLOOKUP(A1821,'Data Cleaning in Medical Examin'!$A$2:$A$2336,'Data Cleaning in Medical Examin'!$F$2:$F$2336)</f>
        <v>No</v>
      </c>
      <c r="F1821" t="str">
        <f>_xlfn.XLOOKUP(A1821,'Data Cleaning in Medical Examin'!$A$2:$A$2336,'Data Cleaning in Medical Examin'!$G$2:$G$2336)</f>
        <v>No</v>
      </c>
      <c r="G1821" t="str">
        <f>_xlfn.XLOOKUP(A1821,'Data Cleaning in Medical Examin'!$A$2:$A$2336,'Data Cleaning in Medical Examin'!$H$2:$H$2336)</f>
        <v>No</v>
      </c>
      <c r="H1821" t="str">
        <f>_xlfn.XLOOKUP(A1821,'Data Cleaning in Medical Examin'!$A$2:$A$2336,'Data Cleaning in Medical Examin'!$I$2:$I$2336)</f>
        <v>No Major Surgery</v>
      </c>
      <c r="I1821" t="str">
        <f>_xlfn.XLOOKUP(A1821,'Data Cleaning in Medical Examin'!$A$2:$A$2336,'Data Cleaning in Medical Examin'!$J$2:$J$2336)</f>
        <v>No</v>
      </c>
      <c r="J1821" t="str">
        <f>_xlfn.XLOOKUP(A1821,'Data Cleaning in Medical Examin'!$A$2:$A$2336,'Data Cleaning in Medical Examin'!$C$2:$C$2336)</f>
        <v>Obesity</v>
      </c>
      <c r="K1821" t="str">
        <f>_xlfn.XLOOKUP(A1821,'Data Cleaning in Medical Examin'!$A$2:$A$2336,'Data Cleaning in Medical Examin'!$E$2:$E$2336)</f>
        <v>Normal</v>
      </c>
      <c r="L1821" t="str">
        <f>_xlfn.XLOOKUP(A1821,'DataCleaning in Hospitalisation'!$A$2:$A$2339,'DataCleaning in Hospitalisation'!$E$2:$E$2339)</f>
        <v>25-Oct-1996</v>
      </c>
      <c r="M1821" s="30">
        <f>_xlfn.XLOOKUP(A1821,'DataCleaning in Hospitalisation'!$A$2:$A$2339,'DataCleaning in Hospitalisation'!$H$2:$H$2339)</f>
        <v>4661.29</v>
      </c>
      <c r="N1821" t="str">
        <f>_xlfn.XLOOKUP(A1821,'DataCleaning in Hospitalisation'!$A$2:$A$2339,'DataCleaning in Hospitalisation'!$I$2:$I$2339)</f>
        <v>tier - 2</v>
      </c>
      <c r="O1821" t="str">
        <f>_xlfn.XLOOKUP(A1821,'DataCleaning in Hospitalisation'!$A$2:$A$2339,'DataCleaning in Hospitalisation'!$J$2:$J$2339)</f>
        <v>tier - 1</v>
      </c>
      <c r="P1821" t="str">
        <f>_xlfn.XLOOKUP(A1821,'DataCleaning in Hospitalisation'!$A$2:$A$2339,'DataCleaning in Hospitalisation'!$K$2:$K$2339)</f>
        <v>R1017</v>
      </c>
      <c r="Q1821">
        <f>_xlfn.XLOOKUP(A1821,'DataCleaning in Hospitalisation'!$A$2:$A$2339,'DataCleaning in Hospitalisation'!$F$2:$F$2339)</f>
        <v>27</v>
      </c>
      <c r="U1821" s="4" t="s">
        <v>1095</v>
      </c>
      <c r="V1821">
        <v>1</v>
      </c>
      <c r="X1821" s="4" t="s">
        <v>1833</v>
      </c>
      <c r="Y1821" s="30">
        <v>18682.740000000002</v>
      </c>
      <c r="AJ1821" s="4" t="s">
        <v>1833</v>
      </c>
      <c r="AK1821" s="30">
        <v>18682.740000000002</v>
      </c>
    </row>
    <row r="1822" spans="1:37" x14ac:dyDescent="0.3">
      <c r="A1822" t="s">
        <v>544</v>
      </c>
      <c r="B1822" t="str">
        <f>_xlfn.XLOOKUP(A1822,'Customer Names'!$A$2:$A$2336,'Customer Names'!$C$2:$C$2336)</f>
        <v xml:space="preserve"> Mr.Patrick</v>
      </c>
      <c r="C1822" s="41">
        <f>_xlfn.XLOOKUP(A1822,'Data Cleaning in Medical Examin'!$A$2:$A$2336,'Data Cleaning in Medical Examin'!$B$2:$B$2336)</f>
        <v>27.265000000000001</v>
      </c>
      <c r="D1822">
        <f>_xlfn.XLOOKUP(A1822,'Data Cleaning in Medical Examin'!$A$2:$A$2336,'Data Cleaning in Medical Examin'!$D$2:$D$2336)</f>
        <v>6.46</v>
      </c>
      <c r="E1822" t="str">
        <f>_xlfn.XLOOKUP(A1822,'Data Cleaning in Medical Examin'!$A$2:$A$2336,'Data Cleaning in Medical Examin'!$F$2:$F$2336)</f>
        <v>Yes</v>
      </c>
      <c r="F1822" t="str">
        <f>_xlfn.XLOOKUP(A1822,'Data Cleaning in Medical Examin'!$A$2:$A$2336,'Data Cleaning in Medical Examin'!$G$2:$G$2336)</f>
        <v>No</v>
      </c>
      <c r="G1822" t="str">
        <f>_xlfn.XLOOKUP(A1822,'Data Cleaning in Medical Examin'!$A$2:$A$2336,'Data Cleaning in Medical Examin'!$H$2:$H$2336)</f>
        <v>No</v>
      </c>
      <c r="H1822" t="str">
        <f>_xlfn.XLOOKUP(A1822,'Data Cleaning in Medical Examin'!$A$2:$A$2336,'Data Cleaning in Medical Examin'!$I$2:$I$2336)</f>
        <v>No Major Surgery</v>
      </c>
      <c r="I1822" t="str">
        <f>_xlfn.XLOOKUP(A1822,'Data Cleaning in Medical Examin'!$A$2:$A$2336,'Data Cleaning in Medical Examin'!$J$2:$J$2336)</f>
        <v>No</v>
      </c>
      <c r="J1822" t="str">
        <f>_xlfn.XLOOKUP(A1822,'Data Cleaning in Medical Examin'!$A$2:$A$2336,'Data Cleaning in Medical Examin'!$C$2:$C$2336)</f>
        <v>Over Weight</v>
      </c>
      <c r="K1822" t="str">
        <f>_xlfn.XLOOKUP(A1822,'Data Cleaning in Medical Examin'!$A$2:$A$2336,'Data Cleaning in Medical Examin'!$E$2:$E$2336)</f>
        <v>Diabetes</v>
      </c>
      <c r="L1822" t="str">
        <f>_xlfn.XLOOKUP(A1822,'DataCleaning in Hospitalisation'!$A$2:$A$2339,'DataCleaning in Hospitalisation'!$E$2:$E$2339)</f>
        <v>22-Jun-1985</v>
      </c>
      <c r="M1822" s="30">
        <f>_xlfn.XLOOKUP(A1822,'DataCleaning in Hospitalisation'!$A$2:$A$2339,'DataCleaning in Hospitalisation'!$H$2:$H$2339)</f>
        <v>4646.76</v>
      </c>
      <c r="N1822" t="str">
        <f>_xlfn.XLOOKUP(A1822,'DataCleaning in Hospitalisation'!$A$2:$A$2339,'DataCleaning in Hospitalisation'!$I$2:$I$2339)</f>
        <v>tier - 1</v>
      </c>
      <c r="O1822" t="str">
        <f>_xlfn.XLOOKUP(A1822,'DataCleaning in Hospitalisation'!$A$2:$A$2339,'DataCleaning in Hospitalisation'!$J$2:$J$2339)</f>
        <v>tier - 1</v>
      </c>
      <c r="P1822" t="str">
        <f>_xlfn.XLOOKUP(A1822,'DataCleaning in Hospitalisation'!$A$2:$A$2339,'DataCleaning in Hospitalisation'!$K$2:$K$2339)</f>
        <v>R1011</v>
      </c>
      <c r="Q1822">
        <f>_xlfn.XLOOKUP(A1822,'DataCleaning in Hospitalisation'!$A$2:$A$2339,'DataCleaning in Hospitalisation'!$F$2:$F$2339)</f>
        <v>38</v>
      </c>
      <c r="U1822" s="46" t="s">
        <v>11</v>
      </c>
      <c r="V1822">
        <v>1</v>
      </c>
      <c r="X1822" s="4" t="s">
        <v>1832</v>
      </c>
      <c r="Y1822" s="30">
        <v>18648.419999999998</v>
      </c>
      <c r="AJ1822" s="4" t="s">
        <v>1832</v>
      </c>
      <c r="AK1822" s="30">
        <v>18648.419999999998</v>
      </c>
    </row>
    <row r="1823" spans="1:37" x14ac:dyDescent="0.3">
      <c r="A1823" t="s">
        <v>543</v>
      </c>
      <c r="B1823" t="str">
        <f>_xlfn.XLOOKUP(A1823,'Customer Names'!$A$2:$A$2336,'Customer Names'!$C$2:$C$2336)</f>
        <v xml:space="preserve"> Mr.Austin</v>
      </c>
      <c r="C1823" s="41">
        <f>_xlfn.XLOOKUP(A1823,'Data Cleaning in Medical Examin'!$A$2:$A$2336,'Data Cleaning in Medical Examin'!$B$2:$B$2336)</f>
        <v>30.8</v>
      </c>
      <c r="D1823">
        <f>_xlfn.XLOOKUP(A1823,'Data Cleaning in Medical Examin'!$A$2:$A$2336,'Data Cleaning in Medical Examin'!$D$2:$D$2336)</f>
        <v>4.9000000000000004</v>
      </c>
      <c r="E1823" t="str">
        <f>_xlfn.XLOOKUP(A1823,'Data Cleaning in Medical Examin'!$A$2:$A$2336,'Data Cleaning in Medical Examin'!$F$2:$F$2336)</f>
        <v>Yes</v>
      </c>
      <c r="F1823" t="str">
        <f>_xlfn.XLOOKUP(A1823,'Data Cleaning in Medical Examin'!$A$2:$A$2336,'Data Cleaning in Medical Examin'!$G$2:$G$2336)</f>
        <v>No</v>
      </c>
      <c r="G1823" t="str">
        <f>_xlfn.XLOOKUP(A1823,'Data Cleaning in Medical Examin'!$A$2:$A$2336,'Data Cleaning in Medical Examin'!$H$2:$H$2336)</f>
        <v>No</v>
      </c>
      <c r="H1823" t="str">
        <f>_xlfn.XLOOKUP(A1823,'Data Cleaning in Medical Examin'!$A$2:$A$2336,'Data Cleaning in Medical Examin'!$I$2:$I$2336)</f>
        <v>No Major Surgery</v>
      </c>
      <c r="I1823" t="str">
        <f>_xlfn.XLOOKUP(A1823,'Data Cleaning in Medical Examin'!$A$2:$A$2336,'Data Cleaning in Medical Examin'!$J$2:$J$2336)</f>
        <v>No</v>
      </c>
      <c r="J1823" t="str">
        <f>_xlfn.XLOOKUP(A1823,'Data Cleaning in Medical Examin'!$A$2:$A$2336,'Data Cleaning in Medical Examin'!$C$2:$C$2336)</f>
        <v>Obesity</v>
      </c>
      <c r="K1823" t="str">
        <f>_xlfn.XLOOKUP(A1823,'Data Cleaning in Medical Examin'!$A$2:$A$2336,'Data Cleaning in Medical Examin'!$E$2:$E$2336)</f>
        <v>Normal</v>
      </c>
      <c r="L1823" t="str">
        <f>_xlfn.XLOOKUP(A1823,'DataCleaning in Hospitalisation'!$A$2:$A$2339,'DataCleaning in Hospitalisation'!$E$2:$E$2339)</f>
        <v>29-Jun-1998</v>
      </c>
      <c r="M1823" s="30">
        <f>_xlfn.XLOOKUP(A1823,'DataCleaning in Hospitalisation'!$A$2:$A$2339,'DataCleaning in Hospitalisation'!$H$2:$H$2339)</f>
        <v>4618.08</v>
      </c>
      <c r="N1823" t="str">
        <f>_xlfn.XLOOKUP(A1823,'DataCleaning in Hospitalisation'!$A$2:$A$2339,'DataCleaning in Hospitalisation'!$I$2:$I$2339)</f>
        <v>tier - 2</v>
      </c>
      <c r="O1823" t="str">
        <f>_xlfn.XLOOKUP(A1823,'DataCleaning in Hospitalisation'!$A$2:$A$2339,'DataCleaning in Hospitalisation'!$J$2:$J$2339)</f>
        <v>tier - 1</v>
      </c>
      <c r="P1823" t="str">
        <f>_xlfn.XLOOKUP(A1823,'DataCleaning in Hospitalisation'!$A$2:$A$2339,'DataCleaning in Hospitalisation'!$K$2:$K$2339)</f>
        <v>R1012</v>
      </c>
      <c r="Q1823">
        <f>_xlfn.XLOOKUP(A1823,'DataCleaning in Hospitalisation'!$A$2:$A$2339,'DataCleaning in Hospitalisation'!$F$2:$F$2339)</f>
        <v>25</v>
      </c>
      <c r="U1823" s="50" t="s">
        <v>2421</v>
      </c>
      <c r="V1823">
        <v>1</v>
      </c>
      <c r="X1823" s="4" t="s">
        <v>1831</v>
      </c>
      <c r="Y1823" s="30">
        <v>18608.259999999998</v>
      </c>
      <c r="AJ1823" s="4" t="s">
        <v>1831</v>
      </c>
      <c r="AK1823" s="30">
        <v>18608.259999999998</v>
      </c>
    </row>
    <row r="1824" spans="1:37" x14ac:dyDescent="0.3">
      <c r="A1824" t="s">
        <v>542</v>
      </c>
      <c r="B1824" t="str">
        <f>_xlfn.XLOOKUP(A1824,'Customer Names'!$A$2:$A$2336,'Customer Names'!$C$2:$C$2336)</f>
        <v xml:space="preserve"> Ms.Brittany</v>
      </c>
      <c r="C1824" s="41">
        <f>_xlfn.XLOOKUP(A1824,'Data Cleaning in Medical Examin'!$A$2:$A$2336,'Data Cleaning in Medical Examin'!$B$2:$B$2336)</f>
        <v>30.21</v>
      </c>
      <c r="D1824">
        <f>_xlfn.XLOOKUP(A1824,'Data Cleaning in Medical Examin'!$A$2:$A$2336,'Data Cleaning in Medical Examin'!$D$2:$D$2336)</f>
        <v>5.21</v>
      </c>
      <c r="E1824" t="str">
        <f>_xlfn.XLOOKUP(A1824,'Data Cleaning in Medical Examin'!$A$2:$A$2336,'Data Cleaning in Medical Examin'!$F$2:$F$2336)</f>
        <v>No</v>
      </c>
      <c r="F1824" t="str">
        <f>_xlfn.XLOOKUP(A1824,'Data Cleaning in Medical Examin'!$A$2:$A$2336,'Data Cleaning in Medical Examin'!$G$2:$G$2336)</f>
        <v>No</v>
      </c>
      <c r="G1824" t="str">
        <f>_xlfn.XLOOKUP(A1824,'Data Cleaning in Medical Examin'!$A$2:$A$2336,'Data Cleaning in Medical Examin'!$H$2:$H$2336)</f>
        <v>No</v>
      </c>
      <c r="H1824" t="str">
        <f>_xlfn.XLOOKUP(A1824,'Data Cleaning in Medical Examin'!$A$2:$A$2336,'Data Cleaning in Medical Examin'!$I$2:$I$2336)</f>
        <v>1 Major Surgery</v>
      </c>
      <c r="I1824" t="str">
        <f>_xlfn.XLOOKUP(A1824,'Data Cleaning in Medical Examin'!$A$2:$A$2336,'Data Cleaning in Medical Examin'!$J$2:$J$2336)</f>
        <v>No</v>
      </c>
      <c r="J1824" t="str">
        <f>_xlfn.XLOOKUP(A1824,'Data Cleaning in Medical Examin'!$A$2:$A$2336,'Data Cleaning in Medical Examin'!$C$2:$C$2336)</f>
        <v>Obesity</v>
      </c>
      <c r="K1824" t="str">
        <f>_xlfn.XLOOKUP(A1824,'Data Cleaning in Medical Examin'!$A$2:$A$2336,'Data Cleaning in Medical Examin'!$E$2:$E$2336)</f>
        <v>Normal</v>
      </c>
      <c r="L1824" t="str">
        <f>_xlfn.XLOOKUP(A1824,'DataCleaning in Hospitalisation'!$A$2:$A$2339,'DataCleaning in Hospitalisation'!$E$2:$E$2339)</f>
        <v>2-Jul-2000</v>
      </c>
      <c r="M1824" s="30">
        <f>_xlfn.XLOOKUP(A1824,'DataCleaning in Hospitalisation'!$A$2:$A$2339,'DataCleaning in Hospitalisation'!$H$2:$H$2339)</f>
        <v>4608.03</v>
      </c>
      <c r="N1824" t="str">
        <f>_xlfn.XLOOKUP(A1824,'DataCleaning in Hospitalisation'!$A$2:$A$2339,'DataCleaning in Hospitalisation'!$I$2:$I$2339)</f>
        <v>tier - 2</v>
      </c>
      <c r="O1824" t="str">
        <f>_xlfn.XLOOKUP(A1824,'DataCleaning in Hospitalisation'!$A$2:$A$2339,'DataCleaning in Hospitalisation'!$J$2:$J$2339)</f>
        <v>tier - 3</v>
      </c>
      <c r="P1824" t="str">
        <f>_xlfn.XLOOKUP(A1824,'DataCleaning in Hospitalisation'!$A$2:$A$2339,'DataCleaning in Hospitalisation'!$K$2:$K$2339)</f>
        <v>R1011</v>
      </c>
      <c r="Q1824">
        <f>_xlfn.XLOOKUP(A1824,'DataCleaning in Hospitalisation'!$A$2:$A$2339,'DataCleaning in Hospitalisation'!$F$2:$F$2339)</f>
        <v>23</v>
      </c>
      <c r="U1824" s="51" t="s">
        <v>6</v>
      </c>
      <c r="V1824">
        <v>1</v>
      </c>
      <c r="X1824" s="4" t="s">
        <v>1830</v>
      </c>
      <c r="Y1824" s="30">
        <v>18443.11</v>
      </c>
      <c r="AJ1824" s="4" t="s">
        <v>1830</v>
      </c>
      <c r="AK1824" s="30">
        <v>18443.11</v>
      </c>
    </row>
    <row r="1825" spans="1:37" x14ac:dyDescent="0.3">
      <c r="A1825" t="s">
        <v>541</v>
      </c>
      <c r="B1825" t="str">
        <f>_xlfn.XLOOKUP(A1825,'Customer Names'!$A$2:$A$2336,'Customer Names'!$C$2:$C$2336)</f>
        <v xml:space="preserve"> Mr.Matthew</v>
      </c>
      <c r="C1825" s="41">
        <f>_xlfn.XLOOKUP(A1825,'Data Cleaning in Medical Examin'!$A$2:$A$2336,'Data Cleaning in Medical Examin'!$B$2:$B$2336)</f>
        <v>35.340000000000003</v>
      </c>
      <c r="D1825">
        <f>_xlfn.XLOOKUP(A1825,'Data Cleaning in Medical Examin'!$A$2:$A$2336,'Data Cleaning in Medical Examin'!$D$2:$D$2336)</f>
        <v>4.13</v>
      </c>
      <c r="E1825" t="str">
        <f>_xlfn.XLOOKUP(A1825,'Data Cleaning in Medical Examin'!$A$2:$A$2336,'Data Cleaning in Medical Examin'!$F$2:$F$2336)</f>
        <v>No</v>
      </c>
      <c r="F1825" t="str">
        <f>_xlfn.XLOOKUP(A1825,'Data Cleaning in Medical Examin'!$A$2:$A$2336,'Data Cleaning in Medical Examin'!$G$2:$G$2336)</f>
        <v>Yes</v>
      </c>
      <c r="G1825" t="str">
        <f>_xlfn.XLOOKUP(A1825,'Data Cleaning in Medical Examin'!$A$2:$A$2336,'Data Cleaning in Medical Examin'!$H$2:$H$2336)</f>
        <v>No</v>
      </c>
      <c r="H1825" t="str">
        <f>_xlfn.XLOOKUP(A1825,'Data Cleaning in Medical Examin'!$A$2:$A$2336,'Data Cleaning in Medical Examin'!$I$2:$I$2336)</f>
        <v>1 Major Surgery</v>
      </c>
      <c r="I1825" t="str">
        <f>_xlfn.XLOOKUP(A1825,'Data Cleaning in Medical Examin'!$A$2:$A$2336,'Data Cleaning in Medical Examin'!$J$2:$J$2336)</f>
        <v>No</v>
      </c>
      <c r="J1825" t="str">
        <f>_xlfn.XLOOKUP(A1825,'Data Cleaning in Medical Examin'!$A$2:$A$2336,'Data Cleaning in Medical Examin'!$C$2:$C$2336)</f>
        <v>Obesity</v>
      </c>
      <c r="K1825" t="str">
        <f>_xlfn.XLOOKUP(A1825,'Data Cleaning in Medical Examin'!$A$2:$A$2336,'Data Cleaning in Medical Examin'!$E$2:$E$2336)</f>
        <v>Normal</v>
      </c>
      <c r="L1825" t="str">
        <f>_xlfn.XLOOKUP(A1825,'DataCleaning in Hospitalisation'!$A$2:$A$2339,'DataCleaning in Hospitalisation'!$E$2:$E$2339)</f>
        <v>18-Sep-1989</v>
      </c>
      <c r="M1825" s="30">
        <f>_xlfn.XLOOKUP(A1825,'DataCleaning in Hospitalisation'!$A$2:$A$2339,'DataCleaning in Hospitalisation'!$H$2:$H$2339)</f>
        <v>4571.41</v>
      </c>
      <c r="N1825" t="str">
        <f>_xlfn.XLOOKUP(A1825,'DataCleaning in Hospitalisation'!$A$2:$A$2339,'DataCleaning in Hospitalisation'!$I$2:$I$2339)</f>
        <v>tier - 2</v>
      </c>
      <c r="O1825" t="str">
        <f>_xlfn.XLOOKUP(A1825,'DataCleaning in Hospitalisation'!$A$2:$A$2339,'DataCleaning in Hospitalisation'!$J$2:$J$2339)</f>
        <v>tier - 2</v>
      </c>
      <c r="P1825" t="str">
        <f>_xlfn.XLOOKUP(A1825,'DataCleaning in Hospitalisation'!$A$2:$A$2339,'DataCleaning in Hospitalisation'!$K$2:$K$2339)</f>
        <v>R1012</v>
      </c>
      <c r="Q1825">
        <f>_xlfn.XLOOKUP(A1825,'DataCleaning in Hospitalisation'!$A$2:$A$2339,'DataCleaning in Hospitalisation'!$F$2:$F$2339)</f>
        <v>34</v>
      </c>
      <c r="U1825" s="52" t="s">
        <v>2372</v>
      </c>
      <c r="V1825">
        <v>1</v>
      </c>
      <c r="X1825" s="4" t="s">
        <v>1829</v>
      </c>
      <c r="Y1825" s="30">
        <v>18328.240000000002</v>
      </c>
      <c r="AJ1825" s="4" t="s">
        <v>1829</v>
      </c>
      <c r="AK1825" s="30">
        <v>18328.240000000002</v>
      </c>
    </row>
    <row r="1826" spans="1:37" x14ac:dyDescent="0.3">
      <c r="A1826" t="s">
        <v>540</v>
      </c>
      <c r="B1826" t="str">
        <f>_xlfn.XLOOKUP(A1826,'Customer Names'!$A$2:$A$2336,'Customer Names'!$C$2:$C$2336)</f>
        <v xml:space="preserve"> Ms.Becky</v>
      </c>
      <c r="C1826" s="41">
        <f>_xlfn.XLOOKUP(A1826,'Data Cleaning in Medical Examin'!$A$2:$A$2336,'Data Cleaning in Medical Examin'!$B$2:$B$2336)</f>
        <v>26.695</v>
      </c>
      <c r="D1826">
        <f>_xlfn.XLOOKUP(A1826,'Data Cleaning in Medical Examin'!$A$2:$A$2336,'Data Cleaning in Medical Examin'!$D$2:$D$2336)</f>
        <v>5.28</v>
      </c>
      <c r="E1826" t="str">
        <f>_xlfn.XLOOKUP(A1826,'Data Cleaning in Medical Examin'!$A$2:$A$2336,'Data Cleaning in Medical Examin'!$F$2:$F$2336)</f>
        <v>No</v>
      </c>
      <c r="F1826" t="str">
        <f>_xlfn.XLOOKUP(A1826,'Data Cleaning in Medical Examin'!$A$2:$A$2336,'Data Cleaning in Medical Examin'!$G$2:$G$2336)</f>
        <v>No</v>
      </c>
      <c r="G1826" t="str">
        <f>_xlfn.XLOOKUP(A1826,'Data Cleaning in Medical Examin'!$A$2:$A$2336,'Data Cleaning in Medical Examin'!$H$2:$H$2336)</f>
        <v>No</v>
      </c>
      <c r="H1826" t="str">
        <f>_xlfn.XLOOKUP(A1826,'Data Cleaning in Medical Examin'!$A$2:$A$2336,'Data Cleaning in Medical Examin'!$I$2:$I$2336)</f>
        <v>No Major Surgery</v>
      </c>
      <c r="I1826" t="str">
        <f>_xlfn.XLOOKUP(A1826,'Data Cleaning in Medical Examin'!$A$2:$A$2336,'Data Cleaning in Medical Examin'!$J$2:$J$2336)</f>
        <v>No</v>
      </c>
      <c r="J1826" t="str">
        <f>_xlfn.XLOOKUP(A1826,'Data Cleaning in Medical Examin'!$A$2:$A$2336,'Data Cleaning in Medical Examin'!$C$2:$C$2336)</f>
        <v>Over Weight</v>
      </c>
      <c r="K1826" t="str">
        <f>_xlfn.XLOOKUP(A1826,'Data Cleaning in Medical Examin'!$A$2:$A$2336,'Data Cleaning in Medical Examin'!$E$2:$E$2336)</f>
        <v>Normal</v>
      </c>
      <c r="L1826" t="str">
        <f>_xlfn.XLOOKUP(A1826,'DataCleaning in Hospitalisation'!$A$2:$A$2339,'DataCleaning in Hospitalisation'!$E$2:$E$2339)</f>
        <v>25-Dec-1996</v>
      </c>
      <c r="M1826" s="30">
        <f>_xlfn.XLOOKUP(A1826,'DataCleaning in Hospitalisation'!$A$2:$A$2339,'DataCleaning in Hospitalisation'!$H$2:$H$2339)</f>
        <v>4564.1899999999996</v>
      </c>
      <c r="N1826" t="str">
        <f>_xlfn.XLOOKUP(A1826,'DataCleaning in Hospitalisation'!$A$2:$A$2339,'DataCleaning in Hospitalisation'!$I$2:$I$2339)</f>
        <v>tier - 2</v>
      </c>
      <c r="O1826" t="str">
        <f>_xlfn.XLOOKUP(A1826,'DataCleaning in Hospitalisation'!$A$2:$A$2339,'DataCleaning in Hospitalisation'!$J$2:$J$2339)</f>
        <v>tier - 2</v>
      </c>
      <c r="P1826" t="str">
        <f>_xlfn.XLOOKUP(A1826,'DataCleaning in Hospitalisation'!$A$2:$A$2339,'DataCleaning in Hospitalisation'!$K$2:$K$2339)</f>
        <v>R1024</v>
      </c>
      <c r="Q1826">
        <f>_xlfn.XLOOKUP(A1826,'DataCleaning in Hospitalisation'!$A$2:$A$2339,'DataCleaning in Hospitalisation'!$F$2:$F$2339)</f>
        <v>27</v>
      </c>
      <c r="U1826" s="53" t="s">
        <v>2373</v>
      </c>
      <c r="V1826">
        <v>1</v>
      </c>
      <c r="X1826" s="4" t="s">
        <v>1828</v>
      </c>
      <c r="Y1826" s="30">
        <v>18310.740000000002</v>
      </c>
      <c r="AJ1826" s="4" t="s">
        <v>1828</v>
      </c>
      <c r="AK1826" s="30">
        <v>18310.740000000002</v>
      </c>
    </row>
    <row r="1827" spans="1:37" x14ac:dyDescent="0.3">
      <c r="A1827" t="s">
        <v>539</v>
      </c>
      <c r="B1827" t="str">
        <f>_xlfn.XLOOKUP(A1827,'Customer Names'!$A$2:$A$2336,'Customer Names'!$C$2:$C$2336)</f>
        <v xml:space="preserve"> Ms.Virginie</v>
      </c>
      <c r="C1827" s="41">
        <f>_xlfn.XLOOKUP(A1827,'Data Cleaning in Medical Examin'!$A$2:$A$2336,'Data Cleaning in Medical Examin'!$B$2:$B$2336)</f>
        <v>29.355</v>
      </c>
      <c r="D1827">
        <f>_xlfn.XLOOKUP(A1827,'Data Cleaning in Medical Examin'!$A$2:$A$2336,'Data Cleaning in Medical Examin'!$D$2:$D$2336)</f>
        <v>4.68</v>
      </c>
      <c r="E1827" t="str">
        <f>_xlfn.XLOOKUP(A1827,'Data Cleaning in Medical Examin'!$A$2:$A$2336,'Data Cleaning in Medical Examin'!$F$2:$F$2336)</f>
        <v>Yes</v>
      </c>
      <c r="F1827" t="str">
        <f>_xlfn.XLOOKUP(A1827,'Data Cleaning in Medical Examin'!$A$2:$A$2336,'Data Cleaning in Medical Examin'!$G$2:$G$2336)</f>
        <v>No</v>
      </c>
      <c r="G1827" t="str">
        <f>_xlfn.XLOOKUP(A1827,'Data Cleaning in Medical Examin'!$A$2:$A$2336,'Data Cleaning in Medical Examin'!$H$2:$H$2336)</f>
        <v>No</v>
      </c>
      <c r="H1827" t="str">
        <f>_xlfn.XLOOKUP(A1827,'Data Cleaning in Medical Examin'!$A$2:$A$2336,'Data Cleaning in Medical Examin'!$I$2:$I$2336)</f>
        <v>No Major Surgery</v>
      </c>
      <c r="I1827" t="str">
        <f>_xlfn.XLOOKUP(A1827,'Data Cleaning in Medical Examin'!$A$2:$A$2336,'Data Cleaning in Medical Examin'!$J$2:$J$2336)</f>
        <v>No</v>
      </c>
      <c r="J1827" t="str">
        <f>_xlfn.XLOOKUP(A1827,'Data Cleaning in Medical Examin'!$A$2:$A$2336,'Data Cleaning in Medical Examin'!$C$2:$C$2336)</f>
        <v>Over Weight</v>
      </c>
      <c r="K1827" t="str">
        <f>_xlfn.XLOOKUP(A1827,'Data Cleaning in Medical Examin'!$A$2:$A$2336,'Data Cleaning in Medical Examin'!$E$2:$E$2336)</f>
        <v>Normal</v>
      </c>
      <c r="L1827" t="str">
        <f>_xlfn.XLOOKUP(A1827,'DataCleaning in Hospitalisation'!$A$2:$A$2339,'DataCleaning in Hospitalisation'!$E$2:$E$2339)</f>
        <v>20-Sep-1990</v>
      </c>
      <c r="M1827" s="30">
        <f>_xlfn.XLOOKUP(A1827,'DataCleaning in Hospitalisation'!$A$2:$A$2339,'DataCleaning in Hospitalisation'!$H$2:$H$2339)</f>
        <v>4562.84</v>
      </c>
      <c r="N1827" t="str">
        <f>_xlfn.XLOOKUP(A1827,'DataCleaning in Hospitalisation'!$A$2:$A$2339,'DataCleaning in Hospitalisation'!$I$2:$I$2339)</f>
        <v>tier - 2</v>
      </c>
      <c r="O1827" t="str">
        <f>_xlfn.XLOOKUP(A1827,'DataCleaning in Hospitalisation'!$A$2:$A$2339,'DataCleaning in Hospitalisation'!$J$2:$J$2339)</f>
        <v>tier - 2</v>
      </c>
      <c r="P1827" t="str">
        <f>_xlfn.XLOOKUP(A1827,'DataCleaning in Hospitalisation'!$A$2:$A$2339,'DataCleaning in Hospitalisation'!$K$2:$K$2339)</f>
        <v>R1013</v>
      </c>
      <c r="Q1827">
        <f>_xlfn.XLOOKUP(A1827,'DataCleaning in Hospitalisation'!$A$2:$A$2339,'DataCleaning in Hospitalisation'!$F$2:$F$2339)</f>
        <v>33</v>
      </c>
      <c r="U1827" s="4" t="s">
        <v>1094</v>
      </c>
      <c r="V1827">
        <v>1</v>
      </c>
      <c r="X1827" s="4" t="s">
        <v>1827</v>
      </c>
      <c r="Y1827" s="30">
        <v>18259.22</v>
      </c>
      <c r="AJ1827" s="4" t="s">
        <v>1827</v>
      </c>
      <c r="AK1827" s="30">
        <v>18259.22</v>
      </c>
    </row>
    <row r="1828" spans="1:37" x14ac:dyDescent="0.3">
      <c r="A1828" t="s">
        <v>538</v>
      </c>
      <c r="B1828" t="str">
        <f>_xlfn.XLOOKUP(A1828,'Customer Names'!$A$2:$A$2336,'Customer Names'!$C$2:$C$2336)</f>
        <v xml:space="preserve"> Ms.Allison</v>
      </c>
      <c r="C1828" s="41">
        <f>_xlfn.XLOOKUP(A1828,'Data Cleaning in Medical Examin'!$A$2:$A$2336,'Data Cleaning in Medical Examin'!$B$2:$B$2336)</f>
        <v>29.59</v>
      </c>
      <c r="D1828">
        <f>_xlfn.XLOOKUP(A1828,'Data Cleaning in Medical Examin'!$A$2:$A$2336,'Data Cleaning in Medical Examin'!$D$2:$D$2336)</f>
        <v>4.0599999999999996</v>
      </c>
      <c r="E1828" t="str">
        <f>_xlfn.XLOOKUP(A1828,'Data Cleaning in Medical Examin'!$A$2:$A$2336,'Data Cleaning in Medical Examin'!$F$2:$F$2336)</f>
        <v>No</v>
      </c>
      <c r="F1828" t="str">
        <f>_xlfn.XLOOKUP(A1828,'Data Cleaning in Medical Examin'!$A$2:$A$2336,'Data Cleaning in Medical Examin'!$G$2:$G$2336)</f>
        <v>No</v>
      </c>
      <c r="G1828" t="str">
        <f>_xlfn.XLOOKUP(A1828,'Data Cleaning in Medical Examin'!$A$2:$A$2336,'Data Cleaning in Medical Examin'!$H$2:$H$2336)</f>
        <v>No</v>
      </c>
      <c r="H1828" t="str">
        <f>_xlfn.XLOOKUP(A1828,'Data Cleaning in Medical Examin'!$A$2:$A$2336,'Data Cleaning in Medical Examin'!$I$2:$I$2336)</f>
        <v>No Major Surgery</v>
      </c>
      <c r="I1828" t="str">
        <f>_xlfn.XLOOKUP(A1828,'Data Cleaning in Medical Examin'!$A$2:$A$2336,'Data Cleaning in Medical Examin'!$J$2:$J$2336)</f>
        <v>No</v>
      </c>
      <c r="J1828" t="str">
        <f>_xlfn.XLOOKUP(A1828,'Data Cleaning in Medical Examin'!$A$2:$A$2336,'Data Cleaning in Medical Examin'!$C$2:$C$2336)</f>
        <v>Over Weight</v>
      </c>
      <c r="K1828" t="str">
        <f>_xlfn.XLOOKUP(A1828,'Data Cleaning in Medical Examin'!$A$2:$A$2336,'Data Cleaning in Medical Examin'!$E$2:$E$2336)</f>
        <v>Normal</v>
      </c>
      <c r="L1828" t="str">
        <f>_xlfn.XLOOKUP(A1828,'DataCleaning in Hospitalisation'!$A$2:$A$2339,'DataCleaning in Hospitalisation'!$E$2:$E$2339)</f>
        <v>22-Dec-2004</v>
      </c>
      <c r="M1828" s="30">
        <f>_xlfn.XLOOKUP(A1828,'DataCleaning in Hospitalisation'!$A$2:$A$2339,'DataCleaning in Hospitalisation'!$H$2:$H$2339)</f>
        <v>4561.1899999999996</v>
      </c>
      <c r="N1828" t="str">
        <f>_xlfn.XLOOKUP(A1828,'DataCleaning in Hospitalisation'!$A$2:$A$2339,'DataCleaning in Hospitalisation'!$I$2:$I$2339)</f>
        <v>tier - 2</v>
      </c>
      <c r="O1828" t="str">
        <f>_xlfn.XLOOKUP(A1828,'DataCleaning in Hospitalisation'!$A$2:$A$2339,'DataCleaning in Hospitalisation'!$J$2:$J$2339)</f>
        <v>tier - 2</v>
      </c>
      <c r="P1828" t="str">
        <f>_xlfn.XLOOKUP(A1828,'DataCleaning in Hospitalisation'!$A$2:$A$2339,'DataCleaning in Hospitalisation'!$K$2:$K$2339)</f>
        <v>R1024</v>
      </c>
      <c r="Q1828">
        <f>_xlfn.XLOOKUP(A1828,'DataCleaning in Hospitalisation'!$A$2:$A$2339,'DataCleaning in Hospitalisation'!$F$2:$F$2339)</f>
        <v>19</v>
      </c>
      <c r="U1828" s="46" t="s">
        <v>6</v>
      </c>
      <c r="V1828">
        <v>1</v>
      </c>
      <c r="X1828" s="4" t="s">
        <v>2314</v>
      </c>
      <c r="Y1828" s="30">
        <v>42760.5</v>
      </c>
      <c r="AJ1828" s="4" t="s">
        <v>2314</v>
      </c>
      <c r="AK1828" s="30">
        <v>42760.5</v>
      </c>
    </row>
    <row r="1829" spans="1:37" x14ac:dyDescent="0.3">
      <c r="A1829" t="s">
        <v>537</v>
      </c>
      <c r="B1829" t="str">
        <f>_xlfn.XLOOKUP(A1829,'Customer Names'!$A$2:$A$2336,'Customer Names'!$C$2:$C$2336)</f>
        <v xml:space="preserve"> Ms.Julie</v>
      </c>
      <c r="C1829" s="41">
        <f>_xlfn.XLOOKUP(A1829,'Data Cleaning in Medical Examin'!$A$2:$A$2336,'Data Cleaning in Medical Examin'!$B$2:$B$2336)</f>
        <v>31.35</v>
      </c>
      <c r="D1829">
        <f>_xlfn.XLOOKUP(A1829,'Data Cleaning in Medical Examin'!$A$2:$A$2336,'Data Cleaning in Medical Examin'!$D$2:$D$2336)</f>
        <v>4.2</v>
      </c>
      <c r="E1829" t="str">
        <f>_xlfn.XLOOKUP(A1829,'Data Cleaning in Medical Examin'!$A$2:$A$2336,'Data Cleaning in Medical Examin'!$F$2:$F$2336)</f>
        <v>No</v>
      </c>
      <c r="F1829" t="str">
        <f>_xlfn.XLOOKUP(A1829,'Data Cleaning in Medical Examin'!$A$2:$A$2336,'Data Cleaning in Medical Examin'!$G$2:$G$2336)</f>
        <v>Yes</v>
      </c>
      <c r="G1829" t="str">
        <f>_xlfn.XLOOKUP(A1829,'Data Cleaning in Medical Examin'!$A$2:$A$2336,'Data Cleaning in Medical Examin'!$H$2:$H$2336)</f>
        <v>No</v>
      </c>
      <c r="H1829" t="str">
        <f>_xlfn.XLOOKUP(A1829,'Data Cleaning in Medical Examin'!$A$2:$A$2336,'Data Cleaning in Medical Examin'!$I$2:$I$2336)</f>
        <v>1 Major Surgery</v>
      </c>
      <c r="I1829" t="str">
        <f>_xlfn.XLOOKUP(A1829,'Data Cleaning in Medical Examin'!$A$2:$A$2336,'Data Cleaning in Medical Examin'!$J$2:$J$2336)</f>
        <v>No</v>
      </c>
      <c r="J1829" t="str">
        <f>_xlfn.XLOOKUP(A1829,'Data Cleaning in Medical Examin'!$A$2:$A$2336,'Data Cleaning in Medical Examin'!$C$2:$C$2336)</f>
        <v>Obesity</v>
      </c>
      <c r="K1829" t="str">
        <f>_xlfn.XLOOKUP(A1829,'Data Cleaning in Medical Examin'!$A$2:$A$2336,'Data Cleaning in Medical Examin'!$E$2:$E$2336)</f>
        <v>Normal</v>
      </c>
      <c r="L1829" t="str">
        <f>_xlfn.XLOOKUP(A1829,'DataCleaning in Hospitalisation'!$A$2:$A$2339,'DataCleaning in Hospitalisation'!$E$2:$E$2339)</f>
        <v>17-Nov-1990</v>
      </c>
      <c r="M1829" s="30">
        <f>_xlfn.XLOOKUP(A1829,'DataCleaning in Hospitalisation'!$A$2:$A$2339,'DataCleaning in Hospitalisation'!$H$2:$H$2339)</f>
        <v>4544.2299999999996</v>
      </c>
      <c r="N1829" t="str">
        <f>_xlfn.XLOOKUP(A1829,'DataCleaning in Hospitalisation'!$A$2:$A$2339,'DataCleaning in Hospitalisation'!$I$2:$I$2339)</f>
        <v>tier - 2</v>
      </c>
      <c r="O1829" t="str">
        <f>_xlfn.XLOOKUP(A1829,'DataCleaning in Hospitalisation'!$A$2:$A$2339,'DataCleaning in Hospitalisation'!$J$2:$J$2339)</f>
        <v>tier - 1</v>
      </c>
      <c r="P1829" t="str">
        <f>_xlfn.XLOOKUP(A1829,'DataCleaning in Hospitalisation'!$A$2:$A$2339,'DataCleaning in Hospitalisation'!$K$2:$K$2339)</f>
        <v>R1024</v>
      </c>
      <c r="Q1829">
        <f>_xlfn.XLOOKUP(A1829,'DataCleaning in Hospitalisation'!$A$2:$A$2339,'DataCleaning in Hospitalisation'!$F$2:$F$2339)</f>
        <v>33</v>
      </c>
      <c r="U1829" s="50" t="s">
        <v>2418</v>
      </c>
      <c r="V1829">
        <v>1</v>
      </c>
      <c r="X1829" s="4" t="s">
        <v>1826</v>
      </c>
      <c r="Y1829" s="30">
        <v>18246.5</v>
      </c>
      <c r="AJ1829" s="4" t="s">
        <v>1826</v>
      </c>
      <c r="AK1829" s="30">
        <v>18246.5</v>
      </c>
    </row>
    <row r="1830" spans="1:37" x14ac:dyDescent="0.3">
      <c r="A1830" t="s">
        <v>536</v>
      </c>
      <c r="B1830" t="str">
        <f>_xlfn.XLOOKUP(A1830,'Customer Names'!$A$2:$A$2336,'Customer Names'!$C$2:$C$2336)</f>
        <v xml:space="preserve"> Ms.Katherine</v>
      </c>
      <c r="C1830" s="41">
        <f>_xlfn.XLOOKUP(A1830,'Data Cleaning in Medical Examin'!$A$2:$A$2336,'Data Cleaning in Medical Examin'!$B$2:$B$2336)</f>
        <v>20.52</v>
      </c>
      <c r="D1830">
        <f>_xlfn.XLOOKUP(A1830,'Data Cleaning in Medical Examin'!$A$2:$A$2336,'Data Cleaning in Medical Examin'!$D$2:$D$2336)</f>
        <v>4.83</v>
      </c>
      <c r="E1830" t="str">
        <f>_xlfn.XLOOKUP(A1830,'Data Cleaning in Medical Examin'!$A$2:$A$2336,'Data Cleaning in Medical Examin'!$F$2:$F$2336)</f>
        <v>No</v>
      </c>
      <c r="F1830" t="str">
        <f>_xlfn.XLOOKUP(A1830,'Data Cleaning in Medical Examin'!$A$2:$A$2336,'Data Cleaning in Medical Examin'!$G$2:$G$2336)</f>
        <v>No</v>
      </c>
      <c r="G1830" t="str">
        <f>_xlfn.XLOOKUP(A1830,'Data Cleaning in Medical Examin'!$A$2:$A$2336,'Data Cleaning in Medical Examin'!$H$2:$H$2336)</f>
        <v>No</v>
      </c>
      <c r="H1830" t="str">
        <f>_xlfn.XLOOKUP(A1830,'Data Cleaning in Medical Examin'!$A$2:$A$2336,'Data Cleaning in Medical Examin'!$I$2:$I$2336)</f>
        <v>No Major Surgery</v>
      </c>
      <c r="I1830" t="str">
        <f>_xlfn.XLOOKUP(A1830,'Data Cleaning in Medical Examin'!$A$2:$A$2336,'Data Cleaning in Medical Examin'!$J$2:$J$2336)</f>
        <v>No</v>
      </c>
      <c r="J1830" t="str">
        <f>_xlfn.XLOOKUP(A1830,'Data Cleaning in Medical Examin'!$A$2:$A$2336,'Data Cleaning in Medical Examin'!$C$2:$C$2336)</f>
        <v>Normal Weight</v>
      </c>
      <c r="K1830" t="str">
        <f>_xlfn.XLOOKUP(A1830,'Data Cleaning in Medical Examin'!$A$2:$A$2336,'Data Cleaning in Medical Examin'!$E$2:$E$2336)</f>
        <v>Normal</v>
      </c>
      <c r="L1830" t="str">
        <f>_xlfn.XLOOKUP(A1830,'DataCleaning in Hospitalisation'!$A$2:$A$2339,'DataCleaning in Hospitalisation'!$E$2:$E$2339)</f>
        <v>13-Jun-1988</v>
      </c>
      <c r="M1830" s="30">
        <f>_xlfn.XLOOKUP(A1830,'DataCleaning in Hospitalisation'!$A$2:$A$2339,'DataCleaning in Hospitalisation'!$H$2:$H$2339)</f>
        <v>4536.26</v>
      </c>
      <c r="N1830" t="str">
        <f>_xlfn.XLOOKUP(A1830,'DataCleaning in Hospitalisation'!$A$2:$A$2339,'DataCleaning in Hospitalisation'!$I$2:$I$2339)</f>
        <v>tier - 2</v>
      </c>
      <c r="O1830" t="str">
        <f>_xlfn.XLOOKUP(A1830,'DataCleaning in Hospitalisation'!$A$2:$A$2339,'DataCleaning in Hospitalisation'!$J$2:$J$2339)</f>
        <v>tier - 2</v>
      </c>
      <c r="P1830" t="str">
        <f>_xlfn.XLOOKUP(A1830,'DataCleaning in Hospitalisation'!$A$2:$A$2339,'DataCleaning in Hospitalisation'!$K$2:$K$2339)</f>
        <v>R1011</v>
      </c>
      <c r="Q1830">
        <f>_xlfn.XLOOKUP(A1830,'DataCleaning in Hospitalisation'!$A$2:$A$2339,'DataCleaning in Hospitalisation'!$F$2:$F$2339)</f>
        <v>35</v>
      </c>
      <c r="U1830" s="51" t="s">
        <v>6</v>
      </c>
      <c r="V1830">
        <v>1</v>
      </c>
      <c r="X1830" s="4" t="s">
        <v>1825</v>
      </c>
      <c r="Y1830" s="30">
        <v>18223.45</v>
      </c>
      <c r="AJ1830" s="4" t="s">
        <v>1825</v>
      </c>
      <c r="AK1830" s="30">
        <v>18223.45</v>
      </c>
    </row>
    <row r="1831" spans="1:37" x14ac:dyDescent="0.3">
      <c r="A1831" t="s">
        <v>535</v>
      </c>
      <c r="B1831" t="str">
        <f>_xlfn.XLOOKUP(A1831,'Customer Names'!$A$2:$A$2336,'Customer Names'!$C$2:$C$2336)</f>
        <v xml:space="preserve"> Mr.Caleb</v>
      </c>
      <c r="C1831" s="41">
        <f>_xlfn.XLOOKUP(A1831,'Data Cleaning in Medical Examin'!$A$2:$A$2336,'Data Cleaning in Medical Examin'!$B$2:$B$2336)</f>
        <v>42.9</v>
      </c>
      <c r="D1831">
        <f>_xlfn.XLOOKUP(A1831,'Data Cleaning in Medical Examin'!$A$2:$A$2336,'Data Cleaning in Medical Examin'!$D$2:$D$2336)</f>
        <v>4.87</v>
      </c>
      <c r="E1831" t="str">
        <f>_xlfn.XLOOKUP(A1831,'Data Cleaning in Medical Examin'!$A$2:$A$2336,'Data Cleaning in Medical Examin'!$F$2:$F$2336)</f>
        <v>Yes</v>
      </c>
      <c r="F1831" t="str">
        <f>_xlfn.XLOOKUP(A1831,'Data Cleaning in Medical Examin'!$A$2:$A$2336,'Data Cleaning in Medical Examin'!$G$2:$G$2336)</f>
        <v>No</v>
      </c>
      <c r="G1831" t="str">
        <f>_xlfn.XLOOKUP(A1831,'Data Cleaning in Medical Examin'!$A$2:$A$2336,'Data Cleaning in Medical Examin'!$H$2:$H$2336)</f>
        <v>No</v>
      </c>
      <c r="H1831" t="str">
        <f>_xlfn.XLOOKUP(A1831,'Data Cleaning in Medical Examin'!$A$2:$A$2336,'Data Cleaning in Medical Examin'!$I$2:$I$2336)</f>
        <v>1 Major Surgery</v>
      </c>
      <c r="I1831" t="str">
        <f>_xlfn.XLOOKUP(A1831,'Data Cleaning in Medical Examin'!$A$2:$A$2336,'Data Cleaning in Medical Examin'!$J$2:$J$2336)</f>
        <v>No</v>
      </c>
      <c r="J1831" t="str">
        <f>_xlfn.XLOOKUP(A1831,'Data Cleaning in Medical Examin'!$A$2:$A$2336,'Data Cleaning in Medical Examin'!$C$2:$C$2336)</f>
        <v>Obesity</v>
      </c>
      <c r="K1831" t="str">
        <f>_xlfn.XLOOKUP(A1831,'Data Cleaning in Medical Examin'!$A$2:$A$2336,'Data Cleaning in Medical Examin'!$E$2:$E$2336)</f>
        <v>Normal</v>
      </c>
      <c r="L1831" t="str">
        <f>_xlfn.XLOOKUP(A1831,'DataCleaning in Hospitalisation'!$A$2:$A$2339,'DataCleaning in Hospitalisation'!$E$2:$E$2339)</f>
        <v>29-Jun-1993</v>
      </c>
      <c r="M1831" s="30">
        <f>_xlfn.XLOOKUP(A1831,'DataCleaning in Hospitalisation'!$A$2:$A$2339,'DataCleaning in Hospitalisation'!$H$2:$H$2339)</f>
        <v>4529.4799999999996</v>
      </c>
      <c r="N1831" t="str">
        <f>_xlfn.XLOOKUP(A1831,'DataCleaning in Hospitalisation'!$A$2:$A$2339,'DataCleaning in Hospitalisation'!$I$2:$I$2339)</f>
        <v>tier - 2</v>
      </c>
      <c r="O1831" t="str">
        <f>_xlfn.XLOOKUP(A1831,'DataCleaning in Hospitalisation'!$A$2:$A$2339,'DataCleaning in Hospitalisation'!$J$2:$J$2339)</f>
        <v>tier - 1</v>
      </c>
      <c r="P1831" t="str">
        <f>_xlfn.XLOOKUP(A1831,'DataCleaning in Hospitalisation'!$A$2:$A$2339,'DataCleaning in Hospitalisation'!$K$2:$K$2339)</f>
        <v>R1011</v>
      </c>
      <c r="Q1831">
        <f>_xlfn.XLOOKUP(A1831,'DataCleaning in Hospitalisation'!$A$2:$A$2339,'DataCleaning in Hospitalisation'!$F$2:$F$2339)</f>
        <v>30</v>
      </c>
      <c r="U1831" s="52" t="s">
        <v>2372</v>
      </c>
      <c r="V1831">
        <v>1</v>
      </c>
      <c r="X1831" s="4" t="s">
        <v>1824</v>
      </c>
      <c r="Y1831" s="30">
        <v>18218.16</v>
      </c>
      <c r="AJ1831" s="4" t="s">
        <v>1824</v>
      </c>
      <c r="AK1831" s="30">
        <v>18218.16</v>
      </c>
    </row>
    <row r="1832" spans="1:37" x14ac:dyDescent="0.3">
      <c r="A1832" t="s">
        <v>534</v>
      </c>
      <c r="B1832" t="str">
        <f>_xlfn.XLOOKUP(A1832,'Customer Names'!$A$2:$A$2336,'Customer Names'!$C$2:$C$2336)</f>
        <v xml:space="preserve"> Ms.Jaime</v>
      </c>
      <c r="C1832" s="41">
        <f>_xlfn.XLOOKUP(A1832,'Data Cleaning in Medical Examin'!$A$2:$A$2336,'Data Cleaning in Medical Examin'!$B$2:$B$2336)</f>
        <v>24.6</v>
      </c>
      <c r="D1832">
        <f>_xlfn.XLOOKUP(A1832,'Data Cleaning in Medical Examin'!$A$2:$A$2336,'Data Cleaning in Medical Examin'!$D$2:$D$2336)</f>
        <v>5.86</v>
      </c>
      <c r="E1832" t="str">
        <f>_xlfn.XLOOKUP(A1832,'Data Cleaning in Medical Examin'!$A$2:$A$2336,'Data Cleaning in Medical Examin'!$F$2:$F$2336)</f>
        <v>No</v>
      </c>
      <c r="F1832" t="str">
        <f>_xlfn.XLOOKUP(A1832,'Data Cleaning in Medical Examin'!$A$2:$A$2336,'Data Cleaning in Medical Examin'!$G$2:$G$2336)</f>
        <v>No</v>
      </c>
      <c r="G1832" t="str">
        <f>_xlfn.XLOOKUP(A1832,'Data Cleaning in Medical Examin'!$A$2:$A$2336,'Data Cleaning in Medical Examin'!$H$2:$H$2336)</f>
        <v>Yes</v>
      </c>
      <c r="H1832" t="str">
        <f>_xlfn.XLOOKUP(A1832,'Data Cleaning in Medical Examin'!$A$2:$A$2336,'Data Cleaning in Medical Examin'!$I$2:$I$2336)</f>
        <v>1 Major Surgery</v>
      </c>
      <c r="I1832" t="str">
        <f>_xlfn.XLOOKUP(A1832,'Data Cleaning in Medical Examin'!$A$2:$A$2336,'Data Cleaning in Medical Examin'!$J$2:$J$2336)</f>
        <v>No</v>
      </c>
      <c r="J1832" t="str">
        <f>_xlfn.XLOOKUP(A1832,'Data Cleaning in Medical Examin'!$A$2:$A$2336,'Data Cleaning in Medical Examin'!$C$2:$C$2336)</f>
        <v>Normal Weight</v>
      </c>
      <c r="K1832" t="str">
        <f>_xlfn.XLOOKUP(A1832,'Data Cleaning in Medical Examin'!$A$2:$A$2336,'Data Cleaning in Medical Examin'!$E$2:$E$2336)</f>
        <v>Prediabetes</v>
      </c>
      <c r="L1832" t="str">
        <f>_xlfn.XLOOKUP(A1832,'DataCleaning in Hospitalisation'!$A$2:$A$2339,'DataCleaning in Hospitalisation'!$E$2:$E$2339)</f>
        <v>13-Aug-1992</v>
      </c>
      <c r="M1832" s="30">
        <f>_xlfn.XLOOKUP(A1832,'DataCleaning in Hospitalisation'!$A$2:$A$2339,'DataCleaning in Hospitalisation'!$H$2:$H$2339)</f>
        <v>4527.18</v>
      </c>
      <c r="N1832" t="str">
        <f>_xlfn.XLOOKUP(A1832,'DataCleaning in Hospitalisation'!$A$2:$A$2339,'DataCleaning in Hospitalisation'!$I$2:$I$2339)</f>
        <v>tier - 2</v>
      </c>
      <c r="O1832" t="str">
        <f>_xlfn.XLOOKUP(A1832,'DataCleaning in Hospitalisation'!$A$2:$A$2339,'DataCleaning in Hospitalisation'!$J$2:$J$2339)</f>
        <v>tier - 2</v>
      </c>
      <c r="P1832" t="str">
        <f>_xlfn.XLOOKUP(A1832,'DataCleaning in Hospitalisation'!$A$2:$A$2339,'DataCleaning in Hospitalisation'!$K$2:$K$2339)</f>
        <v>R1012</v>
      </c>
      <c r="Q1832">
        <f>_xlfn.XLOOKUP(A1832,'DataCleaning in Hospitalisation'!$A$2:$A$2339,'DataCleaning in Hospitalisation'!$F$2:$F$2339)</f>
        <v>31</v>
      </c>
      <c r="U1832" s="53" t="s">
        <v>2372</v>
      </c>
      <c r="V1832">
        <v>1</v>
      </c>
      <c r="X1832" s="4" t="s">
        <v>1823</v>
      </c>
      <c r="Y1832" s="30">
        <v>18208.34</v>
      </c>
      <c r="AJ1832" s="4" t="s">
        <v>1823</v>
      </c>
      <c r="AK1832" s="30">
        <v>18208.34</v>
      </c>
    </row>
    <row r="1833" spans="1:37" x14ac:dyDescent="0.3">
      <c r="A1833" t="s">
        <v>533</v>
      </c>
      <c r="B1833" t="str">
        <f>_xlfn.XLOOKUP(A1833,'Customer Names'!$A$2:$A$2336,'Customer Names'!$C$2:$C$2336)</f>
        <v xml:space="preserve"> Ms.Hannah</v>
      </c>
      <c r="C1833" s="41">
        <f>_xlfn.XLOOKUP(A1833,'Data Cleaning in Medical Examin'!$A$2:$A$2336,'Data Cleaning in Medical Examin'!$B$2:$B$2336)</f>
        <v>28.405000000000001</v>
      </c>
      <c r="D1833">
        <f>_xlfn.XLOOKUP(A1833,'Data Cleaning in Medical Examin'!$A$2:$A$2336,'Data Cleaning in Medical Examin'!$D$2:$D$2336)</f>
        <v>4.12</v>
      </c>
      <c r="E1833" t="str">
        <f>_xlfn.XLOOKUP(A1833,'Data Cleaning in Medical Examin'!$A$2:$A$2336,'Data Cleaning in Medical Examin'!$F$2:$F$2336)</f>
        <v>No</v>
      </c>
      <c r="F1833" t="str">
        <f>_xlfn.XLOOKUP(A1833,'Data Cleaning in Medical Examin'!$A$2:$A$2336,'Data Cleaning in Medical Examin'!$G$2:$G$2336)</f>
        <v>No</v>
      </c>
      <c r="G1833" t="str">
        <f>_xlfn.XLOOKUP(A1833,'Data Cleaning in Medical Examin'!$A$2:$A$2336,'Data Cleaning in Medical Examin'!$H$2:$H$2336)</f>
        <v>No</v>
      </c>
      <c r="H1833" t="str">
        <f>_xlfn.XLOOKUP(A1833,'Data Cleaning in Medical Examin'!$A$2:$A$2336,'Data Cleaning in Medical Examin'!$I$2:$I$2336)</f>
        <v>1 Major Surgery</v>
      </c>
      <c r="I1833" t="str">
        <f>_xlfn.XLOOKUP(A1833,'Data Cleaning in Medical Examin'!$A$2:$A$2336,'Data Cleaning in Medical Examin'!$J$2:$J$2336)</f>
        <v>No</v>
      </c>
      <c r="J1833" t="str">
        <f>_xlfn.XLOOKUP(A1833,'Data Cleaning in Medical Examin'!$A$2:$A$2336,'Data Cleaning in Medical Examin'!$C$2:$C$2336)</f>
        <v>Over Weight</v>
      </c>
      <c r="K1833" t="str">
        <f>_xlfn.XLOOKUP(A1833,'Data Cleaning in Medical Examin'!$A$2:$A$2336,'Data Cleaning in Medical Examin'!$E$2:$E$2336)</f>
        <v>Normal</v>
      </c>
      <c r="L1833" t="str">
        <f>_xlfn.XLOOKUP(A1833,'DataCleaning in Hospitalisation'!$A$2:$A$2339,'DataCleaning in Hospitalisation'!$E$2:$E$2339)</f>
        <v>21-Dec-1988</v>
      </c>
      <c r="M1833" s="30">
        <f>_xlfn.XLOOKUP(A1833,'DataCleaning in Hospitalisation'!$A$2:$A$2339,'DataCleaning in Hospitalisation'!$H$2:$H$2339)</f>
        <v>4518.83</v>
      </c>
      <c r="N1833" t="str">
        <f>_xlfn.XLOOKUP(A1833,'DataCleaning in Hospitalisation'!$A$2:$A$2339,'DataCleaning in Hospitalisation'!$I$2:$I$2339)</f>
        <v>tier - 2</v>
      </c>
      <c r="O1833" t="str">
        <f>_xlfn.XLOOKUP(A1833,'DataCleaning in Hospitalisation'!$A$2:$A$2339,'DataCleaning in Hospitalisation'!$J$2:$J$2339)</f>
        <v>tier - 2</v>
      </c>
      <c r="P1833" t="str">
        <f>_xlfn.XLOOKUP(A1833,'DataCleaning in Hospitalisation'!$A$2:$A$2339,'DataCleaning in Hospitalisation'!$K$2:$K$2339)</f>
        <v>R1017</v>
      </c>
      <c r="Q1833">
        <f>_xlfn.XLOOKUP(A1833,'DataCleaning in Hospitalisation'!$A$2:$A$2339,'DataCleaning in Hospitalisation'!$F$2:$F$2339)</f>
        <v>35</v>
      </c>
      <c r="U1833" s="4" t="s">
        <v>1093</v>
      </c>
      <c r="V1833">
        <v>1</v>
      </c>
      <c r="X1833" s="4" t="s">
        <v>1822</v>
      </c>
      <c r="Y1833" s="30">
        <v>18157.88</v>
      </c>
      <c r="AJ1833" s="4" t="s">
        <v>1822</v>
      </c>
      <c r="AK1833" s="30">
        <v>18157.88</v>
      </c>
    </row>
    <row r="1834" spans="1:37" x14ac:dyDescent="0.3">
      <c r="A1834" t="s">
        <v>532</v>
      </c>
      <c r="B1834" t="str">
        <f>_xlfn.XLOOKUP(A1834,'Customer Names'!$A$2:$A$2336,'Customer Names'!$C$2:$C$2336)</f>
        <v xml:space="preserve"> Mr.Zachariah</v>
      </c>
      <c r="C1834" s="41">
        <f>_xlfn.XLOOKUP(A1834,'Data Cleaning in Medical Examin'!$A$2:$A$2336,'Data Cleaning in Medical Examin'!$B$2:$B$2336)</f>
        <v>34.674999999999997</v>
      </c>
      <c r="D1834">
        <f>_xlfn.XLOOKUP(A1834,'Data Cleaning in Medical Examin'!$A$2:$A$2336,'Data Cleaning in Medical Examin'!$D$2:$D$2336)</f>
        <v>5.71</v>
      </c>
      <c r="E1834" t="str">
        <f>_xlfn.XLOOKUP(A1834,'Data Cleaning in Medical Examin'!$A$2:$A$2336,'Data Cleaning in Medical Examin'!$F$2:$F$2336)</f>
        <v>Yes</v>
      </c>
      <c r="F1834" t="str">
        <f>_xlfn.XLOOKUP(A1834,'Data Cleaning in Medical Examin'!$A$2:$A$2336,'Data Cleaning in Medical Examin'!$G$2:$G$2336)</f>
        <v>No</v>
      </c>
      <c r="G1834" t="str">
        <f>_xlfn.XLOOKUP(A1834,'Data Cleaning in Medical Examin'!$A$2:$A$2336,'Data Cleaning in Medical Examin'!$H$2:$H$2336)</f>
        <v>No</v>
      </c>
      <c r="H1834" t="str">
        <f>_xlfn.XLOOKUP(A1834,'Data Cleaning in Medical Examin'!$A$2:$A$2336,'Data Cleaning in Medical Examin'!$I$2:$I$2336)</f>
        <v>1 Major Surgery</v>
      </c>
      <c r="I1834" t="str">
        <f>_xlfn.XLOOKUP(A1834,'Data Cleaning in Medical Examin'!$A$2:$A$2336,'Data Cleaning in Medical Examin'!$J$2:$J$2336)</f>
        <v>No</v>
      </c>
      <c r="J1834" t="str">
        <f>_xlfn.XLOOKUP(A1834,'Data Cleaning in Medical Examin'!$A$2:$A$2336,'Data Cleaning in Medical Examin'!$C$2:$C$2336)</f>
        <v>Obesity</v>
      </c>
      <c r="K1834" t="str">
        <f>_xlfn.XLOOKUP(A1834,'Data Cleaning in Medical Examin'!$A$2:$A$2336,'Data Cleaning in Medical Examin'!$E$2:$E$2336)</f>
        <v>Prediabetes</v>
      </c>
      <c r="L1834" t="str">
        <f>_xlfn.XLOOKUP(A1834,'DataCleaning in Hospitalisation'!$A$2:$A$2339,'DataCleaning in Hospitalisation'!$E$2:$E$2339)</f>
        <v>5-Dec-1987</v>
      </c>
      <c r="M1834" s="30">
        <f>_xlfn.XLOOKUP(A1834,'DataCleaning in Hospitalisation'!$A$2:$A$2339,'DataCleaning in Hospitalisation'!$H$2:$H$2339)</f>
        <v>4518.7700000000004</v>
      </c>
      <c r="N1834" t="str">
        <f>_xlfn.XLOOKUP(A1834,'DataCleaning in Hospitalisation'!$A$2:$A$2339,'DataCleaning in Hospitalisation'!$I$2:$I$2339)</f>
        <v>tier - 2</v>
      </c>
      <c r="O1834" t="str">
        <f>_xlfn.XLOOKUP(A1834,'DataCleaning in Hospitalisation'!$A$2:$A$2339,'DataCleaning in Hospitalisation'!$J$2:$J$2339)</f>
        <v>tier - 3</v>
      </c>
      <c r="P1834" t="str">
        <f>_xlfn.XLOOKUP(A1834,'DataCleaning in Hospitalisation'!$A$2:$A$2339,'DataCleaning in Hospitalisation'!$K$2:$K$2339)</f>
        <v>R1012</v>
      </c>
      <c r="Q1834">
        <f>_xlfn.XLOOKUP(A1834,'DataCleaning in Hospitalisation'!$A$2:$A$2339,'DataCleaning in Hospitalisation'!$F$2:$F$2339)</f>
        <v>36</v>
      </c>
      <c r="U1834" s="46" t="s">
        <v>7</v>
      </c>
      <c r="V1834">
        <v>1</v>
      </c>
      <c r="X1834" s="4" t="s">
        <v>1821</v>
      </c>
      <c r="Y1834" s="30">
        <v>18033.97</v>
      </c>
      <c r="AJ1834" s="4" t="s">
        <v>1821</v>
      </c>
      <c r="AK1834" s="30">
        <v>18033.97</v>
      </c>
    </row>
    <row r="1835" spans="1:37" x14ac:dyDescent="0.3">
      <c r="A1835" t="s">
        <v>531</v>
      </c>
      <c r="B1835" t="str">
        <f>_xlfn.XLOOKUP(A1835,'Customer Names'!$A$2:$A$2336,'Customer Names'!$C$2:$C$2336)</f>
        <v xml:space="preserve"> Ms.Patricia</v>
      </c>
      <c r="C1835" s="41">
        <f>_xlfn.XLOOKUP(A1835,'Data Cleaning in Medical Examin'!$A$2:$A$2336,'Data Cleaning in Medical Examin'!$B$2:$B$2336)</f>
        <v>18.850000000000001</v>
      </c>
      <c r="D1835">
        <f>_xlfn.XLOOKUP(A1835,'Data Cleaning in Medical Examin'!$A$2:$A$2336,'Data Cleaning in Medical Examin'!$D$2:$D$2336)</f>
        <v>6.03</v>
      </c>
      <c r="E1835" t="str">
        <f>_xlfn.XLOOKUP(A1835,'Data Cleaning in Medical Examin'!$A$2:$A$2336,'Data Cleaning in Medical Examin'!$F$2:$F$2336)</f>
        <v>No</v>
      </c>
      <c r="F1835" t="str">
        <f>_xlfn.XLOOKUP(A1835,'Data Cleaning in Medical Examin'!$A$2:$A$2336,'Data Cleaning in Medical Examin'!$G$2:$G$2336)</f>
        <v>No</v>
      </c>
      <c r="G1835" t="str">
        <f>_xlfn.XLOOKUP(A1835,'Data Cleaning in Medical Examin'!$A$2:$A$2336,'Data Cleaning in Medical Examin'!$H$2:$H$2336)</f>
        <v>No</v>
      </c>
      <c r="H1835" t="str">
        <f>_xlfn.XLOOKUP(A1835,'Data Cleaning in Medical Examin'!$A$2:$A$2336,'Data Cleaning in Medical Examin'!$I$2:$I$2336)</f>
        <v>1 Major Surgery</v>
      </c>
      <c r="I1835" t="str">
        <f>_xlfn.XLOOKUP(A1835,'Data Cleaning in Medical Examin'!$A$2:$A$2336,'Data Cleaning in Medical Examin'!$J$2:$J$2336)</f>
        <v>No</v>
      </c>
      <c r="J1835" t="str">
        <f>_xlfn.XLOOKUP(A1835,'Data Cleaning in Medical Examin'!$A$2:$A$2336,'Data Cleaning in Medical Examin'!$C$2:$C$2336)</f>
        <v>Normal Weight</v>
      </c>
      <c r="K1835" t="str">
        <f>_xlfn.XLOOKUP(A1835,'Data Cleaning in Medical Examin'!$A$2:$A$2336,'Data Cleaning in Medical Examin'!$E$2:$E$2336)</f>
        <v>Prediabetes</v>
      </c>
      <c r="L1835" t="str">
        <f>_xlfn.XLOOKUP(A1835,'DataCleaning in Hospitalisation'!$A$2:$A$2339,'DataCleaning in Hospitalisation'!$E$2:$E$2339)</f>
        <v>2-Oct-2003</v>
      </c>
      <c r="M1835" s="30">
        <f>_xlfn.XLOOKUP(A1835,'DataCleaning in Hospitalisation'!$A$2:$A$2339,'DataCleaning in Hospitalisation'!$H$2:$H$2339)</f>
        <v>4518.3999999999996</v>
      </c>
      <c r="N1835" t="str">
        <f>_xlfn.XLOOKUP(A1835,'DataCleaning in Hospitalisation'!$A$2:$A$2339,'DataCleaning in Hospitalisation'!$I$2:$I$2339)</f>
        <v>tier - 2</v>
      </c>
      <c r="O1835" t="str">
        <f>_xlfn.XLOOKUP(A1835,'DataCleaning in Hospitalisation'!$A$2:$A$2339,'DataCleaning in Hospitalisation'!$J$2:$J$2339)</f>
        <v>tier - 3</v>
      </c>
      <c r="P1835" t="str">
        <f>_xlfn.XLOOKUP(A1835,'DataCleaning in Hospitalisation'!$A$2:$A$2339,'DataCleaning in Hospitalisation'!$K$2:$K$2339)</f>
        <v>R1026</v>
      </c>
      <c r="Q1835">
        <f>_xlfn.XLOOKUP(A1835,'DataCleaning in Hospitalisation'!$A$2:$A$2339,'DataCleaning in Hospitalisation'!$F$2:$F$2339)</f>
        <v>20</v>
      </c>
      <c r="U1835" s="50" t="s">
        <v>2421</v>
      </c>
      <c r="V1835">
        <v>1</v>
      </c>
      <c r="X1835" s="4" t="s">
        <v>1820</v>
      </c>
      <c r="Y1835" s="30">
        <v>18031.189999999999</v>
      </c>
      <c r="AJ1835" s="4" t="s">
        <v>1820</v>
      </c>
      <c r="AK1835" s="30">
        <v>18031.189999999999</v>
      </c>
    </row>
    <row r="1836" spans="1:37" x14ac:dyDescent="0.3">
      <c r="A1836" t="s">
        <v>529</v>
      </c>
      <c r="B1836" t="str">
        <f>_xlfn.XLOOKUP(A1836,'Customer Names'!$A$2:$A$2336,'Customer Names'!$C$2:$C$2336)</f>
        <v xml:space="preserve"> Mrs.Elizabeth</v>
      </c>
      <c r="C1836" s="41">
        <f>_xlfn.XLOOKUP(A1836,'Data Cleaning in Medical Examin'!$A$2:$A$2336,'Data Cleaning in Medical Examin'!$B$2:$B$2336)</f>
        <v>34.130000000000003</v>
      </c>
      <c r="D1836">
        <f>_xlfn.XLOOKUP(A1836,'Data Cleaning in Medical Examin'!$A$2:$A$2336,'Data Cleaning in Medical Examin'!$D$2:$D$2336)</f>
        <v>5.65</v>
      </c>
      <c r="E1836" t="str">
        <f>_xlfn.XLOOKUP(A1836,'Data Cleaning in Medical Examin'!$A$2:$A$2336,'Data Cleaning in Medical Examin'!$F$2:$F$2336)</f>
        <v>No</v>
      </c>
      <c r="F1836" t="str">
        <f>_xlfn.XLOOKUP(A1836,'Data Cleaning in Medical Examin'!$A$2:$A$2336,'Data Cleaning in Medical Examin'!$G$2:$G$2336)</f>
        <v>No</v>
      </c>
      <c r="G1836" t="str">
        <f>_xlfn.XLOOKUP(A1836,'Data Cleaning in Medical Examin'!$A$2:$A$2336,'Data Cleaning in Medical Examin'!$H$2:$H$2336)</f>
        <v>Yes</v>
      </c>
      <c r="H1836" t="str">
        <f>_xlfn.XLOOKUP(A1836,'Data Cleaning in Medical Examin'!$A$2:$A$2336,'Data Cleaning in Medical Examin'!$I$2:$I$2336)</f>
        <v>1 Major Surgery</v>
      </c>
      <c r="I1836" t="str">
        <f>_xlfn.XLOOKUP(A1836,'Data Cleaning in Medical Examin'!$A$2:$A$2336,'Data Cleaning in Medical Examin'!$J$2:$J$2336)</f>
        <v>No</v>
      </c>
      <c r="J1836" t="str">
        <f>_xlfn.XLOOKUP(A1836,'Data Cleaning in Medical Examin'!$A$2:$A$2336,'Data Cleaning in Medical Examin'!$C$2:$C$2336)</f>
        <v>Obesity</v>
      </c>
      <c r="K1836" t="str">
        <f>_xlfn.XLOOKUP(A1836,'Data Cleaning in Medical Examin'!$A$2:$A$2336,'Data Cleaning in Medical Examin'!$E$2:$E$2336)</f>
        <v>Normal</v>
      </c>
      <c r="L1836" t="str">
        <f>_xlfn.XLOOKUP(A1836,'DataCleaning in Hospitalisation'!$A$2:$A$2339,'DataCleaning in Hospitalisation'!$E$2:$E$2339)</f>
        <v>16-Jun-1980</v>
      </c>
      <c r="M1836" s="30">
        <f>_xlfn.XLOOKUP(A1836,'DataCleaning in Hospitalisation'!$A$2:$A$2339,'DataCleaning in Hospitalisation'!$H$2:$H$2339)</f>
        <v>4515.71</v>
      </c>
      <c r="N1836" t="str">
        <f>_xlfn.XLOOKUP(A1836,'DataCleaning in Hospitalisation'!$A$2:$A$2339,'DataCleaning in Hospitalisation'!$I$2:$I$2339)</f>
        <v>tier - 2</v>
      </c>
      <c r="O1836" t="str">
        <f>_xlfn.XLOOKUP(A1836,'DataCleaning in Hospitalisation'!$A$2:$A$2339,'DataCleaning in Hospitalisation'!$J$2:$J$2339)</f>
        <v>tier - 3</v>
      </c>
      <c r="P1836" t="str">
        <f>_xlfn.XLOOKUP(A1836,'DataCleaning in Hospitalisation'!$A$2:$A$2339,'DataCleaning in Hospitalisation'!$K$2:$K$2339)</f>
        <v>R1013</v>
      </c>
      <c r="Q1836">
        <f>_xlfn.XLOOKUP(A1836,'DataCleaning in Hospitalisation'!$A$2:$A$2339,'DataCleaning in Hospitalisation'!$F$2:$F$2339)</f>
        <v>43</v>
      </c>
      <c r="U1836" s="51" t="s">
        <v>6</v>
      </c>
      <c r="V1836">
        <v>1</v>
      </c>
      <c r="X1836" s="4" t="s">
        <v>1819</v>
      </c>
      <c r="Y1836" s="30">
        <v>18031.16</v>
      </c>
      <c r="AJ1836" s="4" t="s">
        <v>1819</v>
      </c>
      <c r="AK1836" s="30">
        <v>18031.16</v>
      </c>
    </row>
    <row r="1837" spans="1:37" x14ac:dyDescent="0.3">
      <c r="A1837" t="s">
        <v>528</v>
      </c>
      <c r="B1837" t="str">
        <f>_xlfn.XLOOKUP(A1837,'Customer Names'!$A$2:$A$2336,'Customer Names'!$C$2:$C$2336)</f>
        <v xml:space="preserve"> Mr.Benjamin</v>
      </c>
      <c r="C1837" s="41">
        <f>_xlfn.XLOOKUP(A1837,'Data Cleaning in Medical Examin'!$A$2:$A$2336,'Data Cleaning in Medical Examin'!$B$2:$B$2336)</f>
        <v>17.34</v>
      </c>
      <c r="D1837">
        <f>_xlfn.XLOOKUP(A1837,'Data Cleaning in Medical Examin'!$A$2:$A$2336,'Data Cleaning in Medical Examin'!$D$2:$D$2336)</f>
        <v>5.05</v>
      </c>
      <c r="E1837" t="str">
        <f>_xlfn.XLOOKUP(A1837,'Data Cleaning in Medical Examin'!$A$2:$A$2336,'Data Cleaning in Medical Examin'!$F$2:$F$2336)</f>
        <v>No</v>
      </c>
      <c r="F1837" t="str">
        <f>_xlfn.XLOOKUP(A1837,'Data Cleaning in Medical Examin'!$A$2:$A$2336,'Data Cleaning in Medical Examin'!$G$2:$G$2336)</f>
        <v>No</v>
      </c>
      <c r="G1837" t="str">
        <f>_xlfn.XLOOKUP(A1837,'Data Cleaning in Medical Examin'!$A$2:$A$2336,'Data Cleaning in Medical Examin'!$H$2:$H$2336)</f>
        <v>No</v>
      </c>
      <c r="H1837" t="str">
        <f>_xlfn.XLOOKUP(A1837,'Data Cleaning in Medical Examin'!$A$2:$A$2336,'Data Cleaning in Medical Examin'!$I$2:$I$2336)</f>
        <v>No Major Surgery</v>
      </c>
      <c r="I1837" t="str">
        <f>_xlfn.XLOOKUP(A1837,'Data Cleaning in Medical Examin'!$A$2:$A$2336,'Data Cleaning in Medical Examin'!$J$2:$J$2336)</f>
        <v>No</v>
      </c>
      <c r="J1837" t="str">
        <f>_xlfn.XLOOKUP(A1837,'Data Cleaning in Medical Examin'!$A$2:$A$2336,'Data Cleaning in Medical Examin'!$C$2:$C$2336)</f>
        <v>Under Weight</v>
      </c>
      <c r="K1837" t="str">
        <f>_xlfn.XLOOKUP(A1837,'Data Cleaning in Medical Examin'!$A$2:$A$2336,'Data Cleaning in Medical Examin'!$E$2:$E$2336)</f>
        <v>Normal</v>
      </c>
      <c r="L1837" t="str">
        <f>_xlfn.XLOOKUP(A1837,'DataCleaning in Hospitalisation'!$A$2:$A$2339,'DataCleaning in Hospitalisation'!$E$2:$E$2339)</f>
        <v>27-Sep-1982</v>
      </c>
      <c r="M1837" s="30">
        <f>_xlfn.XLOOKUP(A1837,'DataCleaning in Hospitalisation'!$A$2:$A$2339,'DataCleaning in Hospitalisation'!$H$2:$H$2339)</f>
        <v>4511.41</v>
      </c>
      <c r="N1837" t="str">
        <f>_xlfn.XLOOKUP(A1837,'DataCleaning in Hospitalisation'!$A$2:$A$2339,'DataCleaning in Hospitalisation'!$I$2:$I$2339)</f>
        <v>tier - 2</v>
      </c>
      <c r="O1837" t="str">
        <f>_xlfn.XLOOKUP(A1837,'DataCleaning in Hospitalisation'!$A$2:$A$2339,'DataCleaning in Hospitalisation'!$J$2:$J$2339)</f>
        <v>tier - 3</v>
      </c>
      <c r="P1837" t="str">
        <f>_xlfn.XLOOKUP(A1837,'DataCleaning in Hospitalisation'!$A$2:$A$2339,'DataCleaning in Hospitalisation'!$K$2:$K$2339)</f>
        <v>R1013</v>
      </c>
      <c r="Q1837">
        <f>_xlfn.XLOOKUP(A1837,'DataCleaning in Hospitalisation'!$A$2:$A$2339,'DataCleaning in Hospitalisation'!$F$2:$F$2339)</f>
        <v>41</v>
      </c>
      <c r="U1837" s="52" t="s">
        <v>2372</v>
      </c>
      <c r="V1837">
        <v>1</v>
      </c>
      <c r="X1837" s="4" t="s">
        <v>1818</v>
      </c>
      <c r="Y1837" s="30">
        <v>17942.11</v>
      </c>
      <c r="AJ1837" s="4" t="s">
        <v>1818</v>
      </c>
      <c r="AK1837" s="30">
        <v>17942.11</v>
      </c>
    </row>
    <row r="1838" spans="1:37" x14ac:dyDescent="0.3">
      <c r="A1838" t="s">
        <v>527</v>
      </c>
      <c r="B1838" t="str">
        <f>_xlfn.XLOOKUP(A1838,'Customer Names'!$A$2:$A$2336,'Customer Names'!$C$2:$C$2336)</f>
        <v xml:space="preserve"> Mr.Breno</v>
      </c>
      <c r="C1838" s="41">
        <f>_xlfn.XLOOKUP(A1838,'Data Cleaning in Medical Examin'!$A$2:$A$2336,'Data Cleaning in Medical Examin'!$B$2:$B$2336)</f>
        <v>17.440000000000001</v>
      </c>
      <c r="D1838">
        <f>_xlfn.XLOOKUP(A1838,'Data Cleaning in Medical Examin'!$A$2:$A$2336,'Data Cleaning in Medical Examin'!$D$2:$D$2336)</f>
        <v>6.26</v>
      </c>
      <c r="E1838" t="str">
        <f>_xlfn.XLOOKUP(A1838,'Data Cleaning in Medical Examin'!$A$2:$A$2336,'Data Cleaning in Medical Examin'!$F$2:$F$2336)</f>
        <v>No</v>
      </c>
      <c r="F1838" t="str">
        <f>_xlfn.XLOOKUP(A1838,'Data Cleaning in Medical Examin'!$A$2:$A$2336,'Data Cleaning in Medical Examin'!$G$2:$G$2336)</f>
        <v>No</v>
      </c>
      <c r="G1838" t="str">
        <f>_xlfn.XLOOKUP(A1838,'Data Cleaning in Medical Examin'!$A$2:$A$2336,'Data Cleaning in Medical Examin'!$H$2:$H$2336)</f>
        <v>No</v>
      </c>
      <c r="H1838" t="str">
        <f>_xlfn.XLOOKUP(A1838,'Data Cleaning in Medical Examin'!$A$2:$A$2336,'Data Cleaning in Medical Examin'!$I$2:$I$2336)</f>
        <v>No Major Surgery</v>
      </c>
      <c r="I1838" t="str">
        <f>_xlfn.XLOOKUP(A1838,'Data Cleaning in Medical Examin'!$A$2:$A$2336,'Data Cleaning in Medical Examin'!$J$2:$J$2336)</f>
        <v>No</v>
      </c>
      <c r="J1838" t="str">
        <f>_xlfn.XLOOKUP(A1838,'Data Cleaning in Medical Examin'!$A$2:$A$2336,'Data Cleaning in Medical Examin'!$C$2:$C$2336)</f>
        <v>Under Weight</v>
      </c>
      <c r="K1838" t="str">
        <f>_xlfn.XLOOKUP(A1838,'Data Cleaning in Medical Examin'!$A$2:$A$2336,'Data Cleaning in Medical Examin'!$E$2:$E$2336)</f>
        <v>Prediabetes</v>
      </c>
      <c r="L1838" t="str">
        <f>_xlfn.XLOOKUP(A1838,'DataCleaning in Hospitalisation'!$A$2:$A$2339,'DataCleaning in Hospitalisation'!$E$2:$E$2339)</f>
        <v>13-Oct-1997</v>
      </c>
      <c r="M1838" s="30">
        <f>_xlfn.XLOOKUP(A1838,'DataCleaning in Hospitalisation'!$A$2:$A$2339,'DataCleaning in Hospitalisation'!$H$2:$H$2339)</f>
        <v>4504.66</v>
      </c>
      <c r="N1838" t="str">
        <f>_xlfn.XLOOKUP(A1838,'DataCleaning in Hospitalisation'!$A$2:$A$2339,'DataCleaning in Hospitalisation'!$I$2:$I$2339)</f>
        <v>tier - 1</v>
      </c>
      <c r="O1838" t="str">
        <f>_xlfn.XLOOKUP(A1838,'DataCleaning in Hospitalisation'!$A$2:$A$2339,'DataCleaning in Hospitalisation'!$J$2:$J$2339)</f>
        <v>tier - 2</v>
      </c>
      <c r="P1838" t="str">
        <f>_xlfn.XLOOKUP(A1838,'DataCleaning in Hospitalisation'!$A$2:$A$2339,'DataCleaning in Hospitalisation'!$K$2:$K$2339)</f>
        <v>R1013</v>
      </c>
      <c r="Q1838">
        <f>_xlfn.XLOOKUP(A1838,'DataCleaning in Hospitalisation'!$A$2:$A$2339,'DataCleaning in Hospitalisation'!$F$2:$F$2339)</f>
        <v>26</v>
      </c>
      <c r="U1838" s="53" t="s">
        <v>2372</v>
      </c>
      <c r="V1838">
        <v>1</v>
      </c>
      <c r="X1838" s="4" t="s">
        <v>1817</v>
      </c>
      <c r="Y1838" s="30">
        <v>17929.3</v>
      </c>
      <c r="AJ1838" s="4" t="s">
        <v>1817</v>
      </c>
      <c r="AK1838" s="30">
        <v>17929.3</v>
      </c>
    </row>
    <row r="1839" spans="1:37" x14ac:dyDescent="0.3">
      <c r="A1839" t="s">
        <v>526</v>
      </c>
      <c r="B1839" t="str">
        <f>_xlfn.XLOOKUP(A1839,'Customer Names'!$A$2:$A$2336,'Customer Names'!$C$2:$C$2336)</f>
        <v xml:space="preserve"> Mr.Takaya</v>
      </c>
      <c r="C1839" s="41">
        <f>_xlfn.XLOOKUP(A1839,'Data Cleaning in Medical Examin'!$A$2:$A$2336,'Data Cleaning in Medical Examin'!$B$2:$B$2336)</f>
        <v>33.659999999999997</v>
      </c>
      <c r="D1839">
        <f>_xlfn.XLOOKUP(A1839,'Data Cleaning in Medical Examin'!$A$2:$A$2336,'Data Cleaning in Medical Examin'!$D$2:$D$2336)</f>
        <v>4.08</v>
      </c>
      <c r="E1839" t="str">
        <f>_xlfn.XLOOKUP(A1839,'Data Cleaning in Medical Examin'!$A$2:$A$2336,'Data Cleaning in Medical Examin'!$F$2:$F$2336)</f>
        <v>Yes</v>
      </c>
      <c r="F1839" t="str">
        <f>_xlfn.XLOOKUP(A1839,'Data Cleaning in Medical Examin'!$A$2:$A$2336,'Data Cleaning in Medical Examin'!$G$2:$G$2336)</f>
        <v>No</v>
      </c>
      <c r="G1839" t="str">
        <f>_xlfn.XLOOKUP(A1839,'Data Cleaning in Medical Examin'!$A$2:$A$2336,'Data Cleaning in Medical Examin'!$H$2:$H$2336)</f>
        <v>Yes</v>
      </c>
      <c r="H1839" t="str">
        <f>_xlfn.XLOOKUP(A1839,'Data Cleaning in Medical Examin'!$A$2:$A$2336,'Data Cleaning in Medical Examin'!$I$2:$I$2336)</f>
        <v>1 Major Surgery</v>
      </c>
      <c r="I1839" t="str">
        <f>_xlfn.XLOOKUP(A1839,'Data Cleaning in Medical Examin'!$A$2:$A$2336,'Data Cleaning in Medical Examin'!$J$2:$J$2336)</f>
        <v>No</v>
      </c>
      <c r="J1839" t="str">
        <f>_xlfn.XLOOKUP(A1839,'Data Cleaning in Medical Examin'!$A$2:$A$2336,'Data Cleaning in Medical Examin'!$C$2:$C$2336)</f>
        <v>Obesity</v>
      </c>
      <c r="K1839" t="str">
        <f>_xlfn.XLOOKUP(A1839,'Data Cleaning in Medical Examin'!$A$2:$A$2336,'Data Cleaning in Medical Examin'!$E$2:$E$2336)</f>
        <v>Normal</v>
      </c>
      <c r="L1839" t="str">
        <f>_xlfn.XLOOKUP(A1839,'DataCleaning in Hospitalisation'!$A$2:$A$2339,'DataCleaning in Hospitalisation'!$E$2:$E$2339)</f>
        <v>26-Jun-1988</v>
      </c>
      <c r="M1839" s="30">
        <f>_xlfn.XLOOKUP(A1839,'DataCleaning in Hospitalisation'!$A$2:$A$2339,'DataCleaning in Hospitalisation'!$H$2:$H$2339)</f>
        <v>4500.34</v>
      </c>
      <c r="N1839" t="str">
        <f>_xlfn.XLOOKUP(A1839,'DataCleaning in Hospitalisation'!$A$2:$A$2339,'DataCleaning in Hospitalisation'!$I$2:$I$2339)</f>
        <v>tier - 2</v>
      </c>
      <c r="O1839" t="str">
        <f>_xlfn.XLOOKUP(A1839,'DataCleaning in Hospitalisation'!$A$2:$A$2339,'DataCleaning in Hospitalisation'!$J$2:$J$2339)</f>
        <v>tier - 1</v>
      </c>
      <c r="P1839" t="str">
        <f>_xlfn.XLOOKUP(A1839,'DataCleaning in Hospitalisation'!$A$2:$A$2339,'DataCleaning in Hospitalisation'!$K$2:$K$2339)</f>
        <v>R1017</v>
      </c>
      <c r="Q1839">
        <f>_xlfn.XLOOKUP(A1839,'DataCleaning in Hospitalisation'!$A$2:$A$2339,'DataCleaning in Hospitalisation'!$F$2:$F$2339)</f>
        <v>35</v>
      </c>
      <c r="U1839" s="4" t="s">
        <v>1092</v>
      </c>
      <c r="V1839">
        <v>1</v>
      </c>
      <c r="X1839" s="4" t="s">
        <v>2313</v>
      </c>
      <c r="Y1839" s="30">
        <v>42644.2</v>
      </c>
      <c r="AJ1839" s="4" t="s">
        <v>2313</v>
      </c>
      <c r="AK1839" s="30">
        <v>42644.2</v>
      </c>
    </row>
    <row r="1840" spans="1:37" x14ac:dyDescent="0.3">
      <c r="A1840" t="s">
        <v>525</v>
      </c>
      <c r="B1840" t="str">
        <f>_xlfn.XLOOKUP(A1840,'Customer Names'!$A$2:$A$2336,'Customer Names'!$C$2:$C$2336)</f>
        <v xml:space="preserve"> Mr.Thomas</v>
      </c>
      <c r="C1840" s="41">
        <f>_xlfn.XLOOKUP(A1840,'Data Cleaning in Medical Examin'!$A$2:$A$2336,'Data Cleaning in Medical Examin'!$B$2:$B$2336)</f>
        <v>21.375</v>
      </c>
      <c r="D1840">
        <f>_xlfn.XLOOKUP(A1840,'Data Cleaning in Medical Examin'!$A$2:$A$2336,'Data Cleaning in Medical Examin'!$D$2:$D$2336)</f>
        <v>6.19</v>
      </c>
      <c r="E1840" t="str">
        <f>_xlfn.XLOOKUP(A1840,'Data Cleaning in Medical Examin'!$A$2:$A$2336,'Data Cleaning in Medical Examin'!$F$2:$F$2336)</f>
        <v>Yes</v>
      </c>
      <c r="F1840" t="str">
        <f>_xlfn.XLOOKUP(A1840,'Data Cleaning in Medical Examin'!$A$2:$A$2336,'Data Cleaning in Medical Examin'!$G$2:$G$2336)</f>
        <v>No</v>
      </c>
      <c r="G1840" t="str">
        <f>_xlfn.XLOOKUP(A1840,'Data Cleaning in Medical Examin'!$A$2:$A$2336,'Data Cleaning in Medical Examin'!$H$2:$H$2336)</f>
        <v>No</v>
      </c>
      <c r="H1840" t="str">
        <f>_xlfn.XLOOKUP(A1840,'Data Cleaning in Medical Examin'!$A$2:$A$2336,'Data Cleaning in Medical Examin'!$I$2:$I$2336)</f>
        <v>1 Major Surgery</v>
      </c>
      <c r="I1840" t="str">
        <f>_xlfn.XLOOKUP(A1840,'Data Cleaning in Medical Examin'!$A$2:$A$2336,'Data Cleaning in Medical Examin'!$J$2:$J$2336)</f>
        <v>No</v>
      </c>
      <c r="J1840" t="str">
        <f>_xlfn.XLOOKUP(A1840,'Data Cleaning in Medical Examin'!$A$2:$A$2336,'Data Cleaning in Medical Examin'!$C$2:$C$2336)</f>
        <v>Normal Weight</v>
      </c>
      <c r="K1840" t="str">
        <f>_xlfn.XLOOKUP(A1840,'Data Cleaning in Medical Examin'!$A$2:$A$2336,'Data Cleaning in Medical Examin'!$E$2:$E$2336)</f>
        <v>Prediabetes</v>
      </c>
      <c r="L1840" t="str">
        <f>_xlfn.XLOOKUP(A1840,'DataCleaning in Hospitalisation'!$A$2:$A$2339,'DataCleaning in Hospitalisation'!$E$2:$E$2339)</f>
        <v>12-Jul-1992</v>
      </c>
      <c r="M1840" s="30">
        <f>_xlfn.XLOOKUP(A1840,'DataCleaning in Hospitalisation'!$A$2:$A$2339,'DataCleaning in Hospitalisation'!$H$2:$H$2339)</f>
        <v>4488.58</v>
      </c>
      <c r="N1840" t="str">
        <f>_xlfn.XLOOKUP(A1840,'DataCleaning in Hospitalisation'!$A$2:$A$2339,'DataCleaning in Hospitalisation'!$I$2:$I$2339)</f>
        <v>tier - 2</v>
      </c>
      <c r="O1840" t="str">
        <f>_xlfn.XLOOKUP(A1840,'DataCleaning in Hospitalisation'!$A$2:$A$2339,'DataCleaning in Hospitalisation'!$J$2:$J$2339)</f>
        <v>tier - 3</v>
      </c>
      <c r="P1840" t="str">
        <f>_xlfn.XLOOKUP(A1840,'DataCleaning in Hospitalisation'!$A$2:$A$2339,'DataCleaning in Hospitalisation'!$K$2:$K$2339)</f>
        <v>R1012</v>
      </c>
      <c r="Q1840">
        <f>_xlfn.XLOOKUP(A1840,'DataCleaning in Hospitalisation'!$A$2:$A$2339,'DataCleaning in Hospitalisation'!$F$2:$F$2339)</f>
        <v>31</v>
      </c>
      <c r="U1840" s="46" t="s">
        <v>6</v>
      </c>
      <c r="V1840">
        <v>1</v>
      </c>
      <c r="X1840" s="4" t="s">
        <v>1816</v>
      </c>
      <c r="Y1840" s="30">
        <v>17904.53</v>
      </c>
      <c r="AJ1840" s="4" t="s">
        <v>1816</v>
      </c>
      <c r="AK1840" s="30">
        <v>17904.53</v>
      </c>
    </row>
    <row r="1841" spans="1:37" x14ac:dyDescent="0.3">
      <c r="A1841" t="s">
        <v>524</v>
      </c>
      <c r="B1841" t="str">
        <f>_xlfn.XLOOKUP(A1841,'Customer Names'!$A$2:$A$2336,'Customer Names'!$C$2:$C$2336)</f>
        <v xml:space="preserve"> Mr.Bradley</v>
      </c>
      <c r="C1841" s="41">
        <f>_xlfn.XLOOKUP(A1841,'Data Cleaning in Medical Examin'!$A$2:$A$2336,'Data Cleaning in Medical Examin'!$B$2:$B$2336)</f>
        <v>27.14</v>
      </c>
      <c r="D1841">
        <f>_xlfn.XLOOKUP(A1841,'Data Cleaning in Medical Examin'!$A$2:$A$2336,'Data Cleaning in Medical Examin'!$D$2:$D$2336)</f>
        <v>6.01</v>
      </c>
      <c r="E1841" t="str">
        <f>_xlfn.XLOOKUP(A1841,'Data Cleaning in Medical Examin'!$A$2:$A$2336,'Data Cleaning in Medical Examin'!$F$2:$F$2336)</f>
        <v>No</v>
      </c>
      <c r="F1841" t="str">
        <f>_xlfn.XLOOKUP(A1841,'Data Cleaning in Medical Examin'!$A$2:$A$2336,'Data Cleaning in Medical Examin'!$G$2:$G$2336)</f>
        <v>No</v>
      </c>
      <c r="G1841" t="str">
        <f>_xlfn.XLOOKUP(A1841,'Data Cleaning in Medical Examin'!$A$2:$A$2336,'Data Cleaning in Medical Examin'!$H$2:$H$2336)</f>
        <v>No</v>
      </c>
      <c r="H1841" t="str">
        <f>_xlfn.XLOOKUP(A1841,'Data Cleaning in Medical Examin'!$A$2:$A$2336,'Data Cleaning in Medical Examin'!$I$2:$I$2336)</f>
        <v>1 Major Surgery</v>
      </c>
      <c r="I1841" t="str">
        <f>_xlfn.XLOOKUP(A1841,'Data Cleaning in Medical Examin'!$A$2:$A$2336,'Data Cleaning in Medical Examin'!$J$2:$J$2336)</f>
        <v>No</v>
      </c>
      <c r="J1841" t="str">
        <f>_xlfn.XLOOKUP(A1841,'Data Cleaning in Medical Examin'!$A$2:$A$2336,'Data Cleaning in Medical Examin'!$C$2:$C$2336)</f>
        <v>Over Weight</v>
      </c>
      <c r="K1841" t="str">
        <f>_xlfn.XLOOKUP(A1841,'Data Cleaning in Medical Examin'!$A$2:$A$2336,'Data Cleaning in Medical Examin'!$E$2:$E$2336)</f>
        <v>Prediabetes</v>
      </c>
      <c r="L1841" t="str">
        <f>_xlfn.XLOOKUP(A1841,'DataCleaning in Hospitalisation'!$A$2:$A$2339,'DataCleaning in Hospitalisation'!$E$2:$E$2339)</f>
        <v>18-Jul-2004</v>
      </c>
      <c r="M1841" s="30">
        <f>_xlfn.XLOOKUP(A1841,'DataCleaning in Hospitalisation'!$A$2:$A$2339,'DataCleaning in Hospitalisation'!$H$2:$H$2339)</f>
        <v>4468.25</v>
      </c>
      <c r="N1841" t="str">
        <f>_xlfn.XLOOKUP(A1841,'DataCleaning in Hospitalisation'!$A$2:$A$2339,'DataCleaning in Hospitalisation'!$I$2:$I$2339)</f>
        <v>tier - 2</v>
      </c>
      <c r="O1841" t="str">
        <f>_xlfn.XLOOKUP(A1841,'DataCleaning in Hospitalisation'!$A$2:$A$2339,'DataCleaning in Hospitalisation'!$J$2:$J$2339)</f>
        <v>tier - 2</v>
      </c>
      <c r="P1841" t="str">
        <f>_xlfn.XLOOKUP(A1841,'DataCleaning in Hospitalisation'!$A$2:$A$2339,'DataCleaning in Hospitalisation'!$K$2:$K$2339)</f>
        <v>R1012</v>
      </c>
      <c r="Q1841">
        <f>_xlfn.XLOOKUP(A1841,'DataCleaning in Hospitalisation'!$A$2:$A$2339,'DataCleaning in Hospitalisation'!$F$2:$F$2339)</f>
        <v>19</v>
      </c>
      <c r="U1841" s="50" t="s">
        <v>2418</v>
      </c>
      <c r="V1841">
        <v>1</v>
      </c>
      <c r="X1841" s="4" t="s">
        <v>1815</v>
      </c>
      <c r="Y1841" s="30">
        <v>17882.669999999998</v>
      </c>
      <c r="AJ1841" s="4" t="s">
        <v>1815</v>
      </c>
      <c r="AK1841" s="30">
        <v>17882.669999999998</v>
      </c>
    </row>
    <row r="1842" spans="1:37" x14ac:dyDescent="0.3">
      <c r="A1842" t="s">
        <v>523</v>
      </c>
      <c r="B1842" t="str">
        <f>_xlfn.XLOOKUP(A1842,'Customer Names'!$A$2:$A$2336,'Customer Names'!$C$2:$C$2336)</f>
        <v xml:space="preserve"> Ms.Megan</v>
      </c>
      <c r="C1842" s="41">
        <f>_xlfn.XLOOKUP(A1842,'Data Cleaning in Medical Examin'!$A$2:$A$2336,'Data Cleaning in Medical Examin'!$B$2:$B$2336)</f>
        <v>35.78</v>
      </c>
      <c r="D1842">
        <f>_xlfn.XLOOKUP(A1842,'Data Cleaning in Medical Examin'!$A$2:$A$2336,'Data Cleaning in Medical Examin'!$D$2:$D$2336)</f>
        <v>6.07</v>
      </c>
      <c r="E1842" t="str">
        <f>_xlfn.XLOOKUP(A1842,'Data Cleaning in Medical Examin'!$A$2:$A$2336,'Data Cleaning in Medical Examin'!$F$2:$F$2336)</f>
        <v>No</v>
      </c>
      <c r="F1842" t="str">
        <f>_xlfn.XLOOKUP(A1842,'Data Cleaning in Medical Examin'!$A$2:$A$2336,'Data Cleaning in Medical Examin'!$G$2:$G$2336)</f>
        <v>Yes</v>
      </c>
      <c r="G1842" t="str">
        <f>_xlfn.XLOOKUP(A1842,'Data Cleaning in Medical Examin'!$A$2:$A$2336,'Data Cleaning in Medical Examin'!$H$2:$H$2336)</f>
        <v>No</v>
      </c>
      <c r="H1842" t="str">
        <f>_xlfn.XLOOKUP(A1842,'Data Cleaning in Medical Examin'!$A$2:$A$2336,'Data Cleaning in Medical Examin'!$I$2:$I$2336)</f>
        <v>1 Major Surgery</v>
      </c>
      <c r="I1842" t="str">
        <f>_xlfn.XLOOKUP(A1842,'Data Cleaning in Medical Examin'!$A$2:$A$2336,'Data Cleaning in Medical Examin'!$J$2:$J$2336)</f>
        <v>No</v>
      </c>
      <c r="J1842" t="str">
        <f>_xlfn.XLOOKUP(A1842,'Data Cleaning in Medical Examin'!$A$2:$A$2336,'Data Cleaning in Medical Examin'!$C$2:$C$2336)</f>
        <v>Obesity</v>
      </c>
      <c r="K1842" t="str">
        <f>_xlfn.XLOOKUP(A1842,'Data Cleaning in Medical Examin'!$A$2:$A$2336,'Data Cleaning in Medical Examin'!$E$2:$E$2336)</f>
        <v>Prediabetes</v>
      </c>
      <c r="L1842" t="str">
        <f>_xlfn.XLOOKUP(A1842,'DataCleaning in Hospitalisation'!$A$2:$A$2339,'DataCleaning in Hospitalisation'!$E$2:$E$2339)</f>
        <v>20-Nov-1999</v>
      </c>
      <c r="M1842" s="30">
        <f>_xlfn.XLOOKUP(A1842,'DataCleaning in Hospitalisation'!$A$2:$A$2339,'DataCleaning in Hospitalisation'!$H$2:$H$2339)</f>
        <v>4466.62</v>
      </c>
      <c r="N1842" t="str">
        <f>_xlfn.XLOOKUP(A1842,'DataCleaning in Hospitalisation'!$A$2:$A$2339,'DataCleaning in Hospitalisation'!$I$2:$I$2339)</f>
        <v>tier - 2</v>
      </c>
      <c r="O1842" t="str">
        <f>_xlfn.XLOOKUP(A1842,'DataCleaning in Hospitalisation'!$A$2:$A$2339,'DataCleaning in Hospitalisation'!$J$2:$J$2339)</f>
        <v>tier - 2</v>
      </c>
      <c r="P1842" t="str">
        <f>_xlfn.XLOOKUP(A1842,'DataCleaning in Hospitalisation'!$A$2:$A$2339,'DataCleaning in Hospitalisation'!$K$2:$K$2339)</f>
        <v>R1012</v>
      </c>
      <c r="Q1842">
        <f>_xlfn.XLOOKUP(A1842,'DataCleaning in Hospitalisation'!$A$2:$A$2339,'DataCleaning in Hospitalisation'!$F$2:$F$2339)</f>
        <v>24</v>
      </c>
      <c r="U1842" s="51" t="s">
        <v>11</v>
      </c>
      <c r="V1842">
        <v>1</v>
      </c>
      <c r="X1842" s="4" t="s">
        <v>1814</v>
      </c>
      <c r="Y1842" s="30">
        <v>17878.900000000001</v>
      </c>
      <c r="AJ1842" s="4" t="s">
        <v>1814</v>
      </c>
      <c r="AK1842" s="30">
        <v>17878.900000000001</v>
      </c>
    </row>
    <row r="1843" spans="1:37" x14ac:dyDescent="0.3">
      <c r="A1843" t="s">
        <v>522</v>
      </c>
      <c r="B1843" t="str">
        <f>_xlfn.XLOOKUP(A1843,'Customer Names'!$A$2:$A$2336,'Customer Names'!$C$2:$C$2336)</f>
        <v xml:space="preserve"> Ms.Ruby</v>
      </c>
      <c r="C1843" s="41">
        <f>_xlfn.XLOOKUP(A1843,'Data Cleaning in Medical Examin'!$A$2:$A$2336,'Data Cleaning in Medical Examin'!$B$2:$B$2336)</f>
        <v>34.96</v>
      </c>
      <c r="D1843">
        <f>_xlfn.XLOOKUP(A1843,'Data Cleaning in Medical Examin'!$A$2:$A$2336,'Data Cleaning in Medical Examin'!$D$2:$D$2336)</f>
        <v>5.63</v>
      </c>
      <c r="E1843" t="str">
        <f>_xlfn.XLOOKUP(A1843,'Data Cleaning in Medical Examin'!$A$2:$A$2336,'Data Cleaning in Medical Examin'!$F$2:$F$2336)</f>
        <v>No</v>
      </c>
      <c r="F1843" t="str">
        <f>_xlfn.XLOOKUP(A1843,'Data Cleaning in Medical Examin'!$A$2:$A$2336,'Data Cleaning in Medical Examin'!$G$2:$G$2336)</f>
        <v>No</v>
      </c>
      <c r="G1843" t="str">
        <f>_xlfn.XLOOKUP(A1843,'Data Cleaning in Medical Examin'!$A$2:$A$2336,'Data Cleaning in Medical Examin'!$H$2:$H$2336)</f>
        <v>No</v>
      </c>
      <c r="H1843" t="str">
        <f>_xlfn.XLOOKUP(A1843,'Data Cleaning in Medical Examin'!$A$2:$A$2336,'Data Cleaning in Medical Examin'!$I$2:$I$2336)</f>
        <v>No Major Surgery</v>
      </c>
      <c r="I1843" t="str">
        <f>_xlfn.XLOOKUP(A1843,'Data Cleaning in Medical Examin'!$A$2:$A$2336,'Data Cleaning in Medical Examin'!$J$2:$J$2336)</f>
        <v>No</v>
      </c>
      <c r="J1843" t="str">
        <f>_xlfn.XLOOKUP(A1843,'Data Cleaning in Medical Examin'!$A$2:$A$2336,'Data Cleaning in Medical Examin'!$C$2:$C$2336)</f>
        <v>Obesity</v>
      </c>
      <c r="K1843" t="str">
        <f>_xlfn.XLOOKUP(A1843,'Data Cleaning in Medical Examin'!$A$2:$A$2336,'Data Cleaning in Medical Examin'!$E$2:$E$2336)</f>
        <v>Normal</v>
      </c>
      <c r="L1843" t="str">
        <f>_xlfn.XLOOKUP(A1843,'DataCleaning in Hospitalisation'!$A$2:$A$2339,'DataCleaning in Hospitalisation'!$E$2:$E$2339)</f>
        <v>4-Jul-1991</v>
      </c>
      <c r="M1843" s="30">
        <f>_xlfn.XLOOKUP(A1843,'DataCleaning in Hospitalisation'!$A$2:$A$2339,'DataCleaning in Hospitalisation'!$H$2:$H$2339)</f>
        <v>4463.21</v>
      </c>
      <c r="N1843" t="str">
        <f>_xlfn.XLOOKUP(A1843,'DataCleaning in Hospitalisation'!$A$2:$A$2339,'DataCleaning in Hospitalisation'!$I$2:$I$2339)</f>
        <v>tier - 3</v>
      </c>
      <c r="O1843" t="str">
        <f>_xlfn.XLOOKUP(A1843,'DataCleaning in Hospitalisation'!$A$2:$A$2339,'DataCleaning in Hospitalisation'!$J$2:$J$2339)</f>
        <v>tier - 3</v>
      </c>
      <c r="P1843" t="str">
        <f>_xlfn.XLOOKUP(A1843,'DataCleaning in Hospitalisation'!$A$2:$A$2339,'DataCleaning in Hospitalisation'!$K$2:$K$2339)</f>
        <v>R1013</v>
      </c>
      <c r="Q1843">
        <f>_xlfn.XLOOKUP(A1843,'DataCleaning in Hospitalisation'!$A$2:$A$2339,'DataCleaning in Hospitalisation'!$F$2:$F$2339)</f>
        <v>32</v>
      </c>
      <c r="U1843" s="52" t="s">
        <v>2372</v>
      </c>
      <c r="V1843">
        <v>1</v>
      </c>
      <c r="X1843" s="4" t="s">
        <v>1813</v>
      </c>
      <c r="Y1843" s="30">
        <v>17862.919999999998</v>
      </c>
      <c r="AJ1843" s="4" t="s">
        <v>1813</v>
      </c>
      <c r="AK1843" s="30">
        <v>17862.919999999998</v>
      </c>
    </row>
    <row r="1844" spans="1:37" x14ac:dyDescent="0.3">
      <c r="A1844" t="s">
        <v>521</v>
      </c>
      <c r="B1844" t="str">
        <f>_xlfn.XLOOKUP(A1844,'Customer Names'!$A$2:$A$2336,'Customer Names'!$C$2:$C$2336)</f>
        <v xml:space="preserve"> Mr.Bart</v>
      </c>
      <c r="C1844" s="41">
        <f>_xlfn.XLOOKUP(A1844,'Data Cleaning in Medical Examin'!$A$2:$A$2336,'Data Cleaning in Medical Examin'!$B$2:$B$2336)</f>
        <v>38.39</v>
      </c>
      <c r="D1844">
        <f>_xlfn.XLOOKUP(A1844,'Data Cleaning in Medical Examin'!$A$2:$A$2336,'Data Cleaning in Medical Examin'!$D$2:$D$2336)</f>
        <v>6.05</v>
      </c>
      <c r="E1844" t="str">
        <f>_xlfn.XLOOKUP(A1844,'Data Cleaning in Medical Examin'!$A$2:$A$2336,'Data Cleaning in Medical Examin'!$F$2:$F$2336)</f>
        <v>No</v>
      </c>
      <c r="F1844" t="str">
        <f>_xlfn.XLOOKUP(A1844,'Data Cleaning in Medical Examin'!$A$2:$A$2336,'Data Cleaning in Medical Examin'!$G$2:$G$2336)</f>
        <v>No</v>
      </c>
      <c r="G1844" t="str">
        <f>_xlfn.XLOOKUP(A1844,'Data Cleaning in Medical Examin'!$A$2:$A$2336,'Data Cleaning in Medical Examin'!$H$2:$H$2336)</f>
        <v>No</v>
      </c>
      <c r="H1844" t="str">
        <f>_xlfn.XLOOKUP(A1844,'Data Cleaning in Medical Examin'!$A$2:$A$2336,'Data Cleaning in Medical Examin'!$I$2:$I$2336)</f>
        <v>No Major Surgery</v>
      </c>
      <c r="I1844" t="str">
        <f>_xlfn.XLOOKUP(A1844,'Data Cleaning in Medical Examin'!$A$2:$A$2336,'Data Cleaning in Medical Examin'!$J$2:$J$2336)</f>
        <v>No</v>
      </c>
      <c r="J1844" t="str">
        <f>_xlfn.XLOOKUP(A1844,'Data Cleaning in Medical Examin'!$A$2:$A$2336,'Data Cleaning in Medical Examin'!$C$2:$C$2336)</f>
        <v>Obesity</v>
      </c>
      <c r="K1844" t="str">
        <f>_xlfn.XLOOKUP(A1844,'Data Cleaning in Medical Examin'!$A$2:$A$2336,'Data Cleaning in Medical Examin'!$E$2:$E$2336)</f>
        <v>Prediabetes</v>
      </c>
      <c r="L1844" t="str">
        <f>_xlfn.XLOOKUP(A1844,'DataCleaning in Hospitalisation'!$A$2:$A$2339,'DataCleaning in Hospitalisation'!$E$2:$E$2339)</f>
        <v>15-Jul-1990</v>
      </c>
      <c r="M1844" s="30">
        <f>_xlfn.XLOOKUP(A1844,'DataCleaning in Hospitalisation'!$A$2:$A$2339,'DataCleaning in Hospitalisation'!$H$2:$H$2339)</f>
        <v>4462.72</v>
      </c>
      <c r="N1844" t="str">
        <f>_xlfn.XLOOKUP(A1844,'DataCleaning in Hospitalisation'!$A$2:$A$2339,'DataCleaning in Hospitalisation'!$I$2:$I$2339)</f>
        <v>tier - 2</v>
      </c>
      <c r="O1844" t="str">
        <f>_xlfn.XLOOKUP(A1844,'DataCleaning in Hospitalisation'!$A$2:$A$2339,'DataCleaning in Hospitalisation'!$J$2:$J$2339)</f>
        <v>tier - 3</v>
      </c>
      <c r="P1844" t="str">
        <f>_xlfn.XLOOKUP(A1844,'DataCleaning in Hospitalisation'!$A$2:$A$2339,'DataCleaning in Hospitalisation'!$K$2:$K$2339)</f>
        <v>R1012</v>
      </c>
      <c r="Q1844">
        <f>_xlfn.XLOOKUP(A1844,'DataCleaning in Hospitalisation'!$A$2:$A$2339,'DataCleaning in Hospitalisation'!$F$2:$F$2339)</f>
        <v>33</v>
      </c>
      <c r="U1844" s="53" t="s">
        <v>2372</v>
      </c>
      <c r="V1844">
        <v>1</v>
      </c>
      <c r="X1844" s="4" t="s">
        <v>1812</v>
      </c>
      <c r="Y1844" s="30">
        <v>17832.599999999999</v>
      </c>
      <c r="AJ1844" s="4" t="s">
        <v>1812</v>
      </c>
      <c r="AK1844" s="30">
        <v>17832.599999999999</v>
      </c>
    </row>
    <row r="1845" spans="1:37" x14ac:dyDescent="0.3">
      <c r="A1845" t="s">
        <v>520</v>
      </c>
      <c r="B1845" t="str">
        <f>_xlfn.XLOOKUP(A1845,'Customer Names'!$A$2:$A$2336,'Customer Names'!$C$2:$C$2336)</f>
        <v xml:space="preserve"> Mr.Robert</v>
      </c>
      <c r="C1845" s="41">
        <f>_xlfn.XLOOKUP(A1845,'Data Cleaning in Medical Examin'!$A$2:$A$2336,'Data Cleaning in Medical Examin'!$B$2:$B$2336)</f>
        <v>33.82</v>
      </c>
      <c r="D1845">
        <f>_xlfn.XLOOKUP(A1845,'Data Cleaning in Medical Examin'!$A$2:$A$2336,'Data Cleaning in Medical Examin'!$D$2:$D$2336)</f>
        <v>4.6500000000000004</v>
      </c>
      <c r="E1845" t="str">
        <f>_xlfn.XLOOKUP(A1845,'Data Cleaning in Medical Examin'!$A$2:$A$2336,'Data Cleaning in Medical Examin'!$F$2:$F$2336)</f>
        <v>No</v>
      </c>
      <c r="F1845" t="str">
        <f>_xlfn.XLOOKUP(A1845,'Data Cleaning in Medical Examin'!$A$2:$A$2336,'Data Cleaning in Medical Examin'!$G$2:$G$2336)</f>
        <v>No</v>
      </c>
      <c r="G1845" t="str">
        <f>_xlfn.XLOOKUP(A1845,'Data Cleaning in Medical Examin'!$A$2:$A$2336,'Data Cleaning in Medical Examin'!$H$2:$H$2336)</f>
        <v>No</v>
      </c>
      <c r="H1845" t="str">
        <f>_xlfn.XLOOKUP(A1845,'Data Cleaning in Medical Examin'!$A$2:$A$2336,'Data Cleaning in Medical Examin'!$I$2:$I$2336)</f>
        <v>No Major Surgery</v>
      </c>
      <c r="I1845" t="str">
        <f>_xlfn.XLOOKUP(A1845,'Data Cleaning in Medical Examin'!$A$2:$A$2336,'Data Cleaning in Medical Examin'!$J$2:$J$2336)</f>
        <v>No</v>
      </c>
      <c r="J1845" t="str">
        <f>_xlfn.XLOOKUP(A1845,'Data Cleaning in Medical Examin'!$A$2:$A$2336,'Data Cleaning in Medical Examin'!$C$2:$C$2336)</f>
        <v>Obesity</v>
      </c>
      <c r="K1845" t="str">
        <f>_xlfn.XLOOKUP(A1845,'Data Cleaning in Medical Examin'!$A$2:$A$2336,'Data Cleaning in Medical Examin'!$E$2:$E$2336)</f>
        <v>Normal</v>
      </c>
      <c r="L1845" t="str">
        <f>_xlfn.XLOOKUP(A1845,'DataCleaning in Hospitalisation'!$A$2:$A$2339,'DataCleaning in Hospitalisation'!$E$2:$E$2339)</f>
        <v>8-Aug-1990</v>
      </c>
      <c r="M1845" s="30">
        <f>_xlfn.XLOOKUP(A1845,'DataCleaning in Hospitalisation'!$A$2:$A$2339,'DataCleaning in Hospitalisation'!$H$2:$H$2339)</f>
        <v>4454.3999999999996</v>
      </c>
      <c r="N1845" t="str">
        <f>_xlfn.XLOOKUP(A1845,'DataCleaning in Hospitalisation'!$A$2:$A$2339,'DataCleaning in Hospitalisation'!$I$2:$I$2339)</f>
        <v>tier - 2</v>
      </c>
      <c r="O1845" t="str">
        <f>_xlfn.XLOOKUP(A1845,'DataCleaning in Hospitalisation'!$A$2:$A$2339,'DataCleaning in Hospitalisation'!$J$2:$J$2339)</f>
        <v>tier - 3</v>
      </c>
      <c r="P1845" t="str">
        <f>_xlfn.XLOOKUP(A1845,'DataCleaning in Hospitalisation'!$A$2:$A$2339,'DataCleaning in Hospitalisation'!$K$2:$K$2339)</f>
        <v>R1012</v>
      </c>
      <c r="Q1845">
        <f>_xlfn.XLOOKUP(A1845,'DataCleaning in Hospitalisation'!$A$2:$A$2339,'DataCleaning in Hospitalisation'!$F$2:$F$2339)</f>
        <v>33</v>
      </c>
      <c r="U1845" s="4" t="s">
        <v>1091</v>
      </c>
      <c r="V1845">
        <v>1</v>
      </c>
      <c r="X1845" s="4" t="s">
        <v>1811</v>
      </c>
      <c r="Y1845" s="30">
        <v>17779.939999999999</v>
      </c>
      <c r="AJ1845" s="4" t="s">
        <v>1811</v>
      </c>
      <c r="AK1845" s="30">
        <v>17779.939999999999</v>
      </c>
    </row>
    <row r="1846" spans="1:37" x14ac:dyDescent="0.3">
      <c r="A1846" t="s">
        <v>519</v>
      </c>
      <c r="B1846" t="str">
        <f>_xlfn.XLOOKUP(A1846,'Customer Names'!$A$2:$A$2336,'Customer Names'!$C$2:$C$2336)</f>
        <v xml:space="preserve"> Mr.Adam</v>
      </c>
      <c r="C1846" s="41">
        <f>_xlfn.XLOOKUP(A1846,'Data Cleaning in Medical Examin'!$A$2:$A$2336,'Data Cleaning in Medical Examin'!$B$2:$B$2336)</f>
        <v>27.835000000000001</v>
      </c>
      <c r="D1846">
        <f>_xlfn.XLOOKUP(A1846,'Data Cleaning in Medical Examin'!$A$2:$A$2336,'Data Cleaning in Medical Examin'!$D$2:$D$2336)</f>
        <v>5.37</v>
      </c>
      <c r="E1846" t="str">
        <f>_xlfn.XLOOKUP(A1846,'Data Cleaning in Medical Examin'!$A$2:$A$2336,'Data Cleaning in Medical Examin'!$F$2:$F$2336)</f>
        <v>No</v>
      </c>
      <c r="F1846" t="str">
        <f>_xlfn.XLOOKUP(A1846,'Data Cleaning in Medical Examin'!$A$2:$A$2336,'Data Cleaning in Medical Examin'!$G$2:$G$2336)</f>
        <v>No</v>
      </c>
      <c r="G1846" t="str">
        <f>_xlfn.XLOOKUP(A1846,'Data Cleaning in Medical Examin'!$A$2:$A$2336,'Data Cleaning in Medical Examin'!$H$2:$H$2336)</f>
        <v>No</v>
      </c>
      <c r="H1846" t="str">
        <f>_xlfn.XLOOKUP(A1846,'Data Cleaning in Medical Examin'!$A$2:$A$2336,'Data Cleaning in Medical Examin'!$I$2:$I$2336)</f>
        <v>No Major Surgery</v>
      </c>
      <c r="I1846" t="str">
        <f>_xlfn.XLOOKUP(A1846,'Data Cleaning in Medical Examin'!$A$2:$A$2336,'Data Cleaning in Medical Examin'!$J$2:$J$2336)</f>
        <v>No</v>
      </c>
      <c r="J1846" t="str">
        <f>_xlfn.XLOOKUP(A1846,'Data Cleaning in Medical Examin'!$A$2:$A$2336,'Data Cleaning in Medical Examin'!$C$2:$C$2336)</f>
        <v>Over Weight</v>
      </c>
      <c r="K1846" t="str">
        <f>_xlfn.XLOOKUP(A1846,'Data Cleaning in Medical Examin'!$A$2:$A$2336,'Data Cleaning in Medical Examin'!$E$2:$E$2336)</f>
        <v>Normal</v>
      </c>
      <c r="L1846" t="str">
        <f>_xlfn.XLOOKUP(A1846,'DataCleaning in Hospitalisation'!$A$2:$A$2339,'DataCleaning in Hospitalisation'!$E$2:$E$2339)</f>
        <v>28-Jun-1994</v>
      </c>
      <c r="M1846" s="30">
        <f>_xlfn.XLOOKUP(A1846,'DataCleaning in Hospitalisation'!$A$2:$A$2339,'DataCleaning in Hospitalisation'!$H$2:$H$2339)</f>
        <v>4449.46</v>
      </c>
      <c r="N1846" t="str">
        <f>_xlfn.XLOOKUP(A1846,'DataCleaning in Hospitalisation'!$A$2:$A$2339,'DataCleaning in Hospitalisation'!$I$2:$I$2339)</f>
        <v>tier - 1</v>
      </c>
      <c r="O1846" t="str">
        <f>_xlfn.XLOOKUP(A1846,'DataCleaning in Hospitalisation'!$A$2:$A$2339,'DataCleaning in Hospitalisation'!$J$2:$J$2339)</f>
        <v>tier - 2</v>
      </c>
      <c r="P1846" t="str">
        <f>_xlfn.XLOOKUP(A1846,'DataCleaning in Hospitalisation'!$A$2:$A$2339,'DataCleaning in Hospitalisation'!$K$2:$K$2339)</f>
        <v>R1013</v>
      </c>
      <c r="Q1846">
        <f>_xlfn.XLOOKUP(A1846,'DataCleaning in Hospitalisation'!$A$2:$A$2339,'DataCleaning in Hospitalisation'!$F$2:$F$2339)</f>
        <v>29</v>
      </c>
      <c r="U1846" s="46" t="s">
        <v>6</v>
      </c>
      <c r="V1846">
        <v>1</v>
      </c>
      <c r="X1846" s="4" t="s">
        <v>1810</v>
      </c>
      <c r="Y1846" s="30">
        <v>17777.73</v>
      </c>
      <c r="AJ1846" s="4" t="s">
        <v>1810</v>
      </c>
      <c r="AK1846" s="30">
        <v>17777.73</v>
      </c>
    </row>
    <row r="1847" spans="1:37" x14ac:dyDescent="0.3">
      <c r="A1847" t="s">
        <v>518</v>
      </c>
      <c r="B1847" t="str">
        <f>_xlfn.XLOOKUP(A1847,'Customer Names'!$A$2:$A$2336,'Customer Names'!$C$2:$C$2336)</f>
        <v xml:space="preserve"> Mr.Yemane</v>
      </c>
      <c r="C1847" s="41">
        <f>_xlfn.XLOOKUP(A1847,'Data Cleaning in Medical Examin'!$A$2:$A$2336,'Data Cleaning in Medical Examin'!$B$2:$B$2336)</f>
        <v>33</v>
      </c>
      <c r="D1847">
        <f>_xlfn.XLOOKUP(A1847,'Data Cleaning in Medical Examin'!$A$2:$A$2336,'Data Cleaning in Medical Examin'!$D$2:$D$2336)</f>
        <v>5.39</v>
      </c>
      <c r="E1847" t="str">
        <f>_xlfn.XLOOKUP(A1847,'Data Cleaning in Medical Examin'!$A$2:$A$2336,'Data Cleaning in Medical Examin'!$F$2:$F$2336)</f>
        <v>No</v>
      </c>
      <c r="F1847" t="str">
        <f>_xlfn.XLOOKUP(A1847,'Data Cleaning in Medical Examin'!$A$2:$A$2336,'Data Cleaning in Medical Examin'!$G$2:$G$2336)</f>
        <v>No</v>
      </c>
      <c r="G1847" t="str">
        <f>_xlfn.XLOOKUP(A1847,'Data Cleaning in Medical Examin'!$A$2:$A$2336,'Data Cleaning in Medical Examin'!$H$2:$H$2336)</f>
        <v>No</v>
      </c>
      <c r="H1847" t="str">
        <f>_xlfn.XLOOKUP(A1847,'Data Cleaning in Medical Examin'!$A$2:$A$2336,'Data Cleaning in Medical Examin'!$I$2:$I$2336)</f>
        <v>No Major Surgery</v>
      </c>
      <c r="I1847" t="str">
        <f>_xlfn.XLOOKUP(A1847,'Data Cleaning in Medical Examin'!$A$2:$A$2336,'Data Cleaning in Medical Examin'!$J$2:$J$2336)</f>
        <v>No</v>
      </c>
      <c r="J1847" t="str">
        <f>_xlfn.XLOOKUP(A1847,'Data Cleaning in Medical Examin'!$A$2:$A$2336,'Data Cleaning in Medical Examin'!$C$2:$C$2336)</f>
        <v>Obesity</v>
      </c>
      <c r="K1847" t="str">
        <f>_xlfn.XLOOKUP(A1847,'Data Cleaning in Medical Examin'!$A$2:$A$2336,'Data Cleaning in Medical Examin'!$E$2:$E$2336)</f>
        <v>Normal</v>
      </c>
      <c r="L1847" t="str">
        <f>_xlfn.XLOOKUP(A1847,'DataCleaning in Hospitalisation'!$A$2:$A$2339,'DataCleaning in Hospitalisation'!$E$2:$E$2339)</f>
        <v>3-Sep-1991</v>
      </c>
      <c r="M1847" s="30">
        <f>_xlfn.XLOOKUP(A1847,'DataCleaning in Hospitalisation'!$A$2:$A$2339,'DataCleaning in Hospitalisation'!$H$2:$H$2339)</f>
        <v>4441.21</v>
      </c>
      <c r="N1847" t="str">
        <f>_xlfn.XLOOKUP(A1847,'DataCleaning in Hospitalisation'!$A$2:$A$2339,'DataCleaning in Hospitalisation'!$I$2:$I$2339)</f>
        <v>tier - 1</v>
      </c>
      <c r="O1847" t="str">
        <f>_xlfn.XLOOKUP(A1847,'DataCleaning in Hospitalisation'!$A$2:$A$2339,'DataCleaning in Hospitalisation'!$J$2:$J$2339)</f>
        <v>tier - 2</v>
      </c>
      <c r="P1847" t="str">
        <f>_xlfn.XLOOKUP(A1847,'DataCleaning in Hospitalisation'!$A$2:$A$2339,'DataCleaning in Hospitalisation'!$K$2:$K$2339)</f>
        <v>R1014</v>
      </c>
      <c r="Q1847">
        <f>_xlfn.XLOOKUP(A1847,'DataCleaning in Hospitalisation'!$A$2:$A$2339,'DataCleaning in Hospitalisation'!$F$2:$F$2339)</f>
        <v>32</v>
      </c>
      <c r="U1847" s="50" t="s">
        <v>2418</v>
      </c>
      <c r="V1847">
        <v>1</v>
      </c>
      <c r="X1847" s="4" t="s">
        <v>1809</v>
      </c>
      <c r="Y1847" s="30">
        <v>17748.509999999998</v>
      </c>
      <c r="AJ1847" s="4" t="s">
        <v>1809</v>
      </c>
      <c r="AK1847" s="30">
        <v>17748.509999999998</v>
      </c>
    </row>
    <row r="1848" spans="1:37" x14ac:dyDescent="0.3">
      <c r="A1848" t="s">
        <v>517</v>
      </c>
      <c r="B1848" t="str">
        <f>_xlfn.XLOOKUP(A1848,'Customer Names'!$A$2:$A$2336,'Customer Names'!$C$2:$C$2336)</f>
        <v xml:space="preserve"> Mr.Jesse</v>
      </c>
      <c r="C1848" s="41">
        <f>_xlfn.XLOOKUP(A1848,'Data Cleaning in Medical Examin'!$A$2:$A$2336,'Data Cleaning in Medical Examin'!$B$2:$B$2336)</f>
        <v>26.885000000000002</v>
      </c>
      <c r="D1848">
        <f>_xlfn.XLOOKUP(A1848,'Data Cleaning in Medical Examin'!$A$2:$A$2336,'Data Cleaning in Medical Examin'!$D$2:$D$2336)</f>
        <v>5.86</v>
      </c>
      <c r="E1848" t="str">
        <f>_xlfn.XLOOKUP(A1848,'Data Cleaning in Medical Examin'!$A$2:$A$2336,'Data Cleaning in Medical Examin'!$F$2:$F$2336)</f>
        <v>No</v>
      </c>
      <c r="F1848" t="str">
        <f>_xlfn.XLOOKUP(A1848,'Data Cleaning in Medical Examin'!$A$2:$A$2336,'Data Cleaning in Medical Examin'!$G$2:$G$2336)</f>
        <v>No</v>
      </c>
      <c r="G1848" t="str">
        <f>_xlfn.XLOOKUP(A1848,'Data Cleaning in Medical Examin'!$A$2:$A$2336,'Data Cleaning in Medical Examin'!$H$2:$H$2336)</f>
        <v>No</v>
      </c>
      <c r="H1848" t="str">
        <f>_xlfn.XLOOKUP(A1848,'Data Cleaning in Medical Examin'!$A$2:$A$2336,'Data Cleaning in Medical Examin'!$I$2:$I$2336)</f>
        <v>No Major Surgery</v>
      </c>
      <c r="I1848" t="str">
        <f>_xlfn.XLOOKUP(A1848,'Data Cleaning in Medical Examin'!$A$2:$A$2336,'Data Cleaning in Medical Examin'!$J$2:$J$2336)</f>
        <v>No</v>
      </c>
      <c r="J1848" t="str">
        <f>_xlfn.XLOOKUP(A1848,'Data Cleaning in Medical Examin'!$A$2:$A$2336,'Data Cleaning in Medical Examin'!$C$2:$C$2336)</f>
        <v>Over Weight</v>
      </c>
      <c r="K1848" t="str">
        <f>_xlfn.XLOOKUP(A1848,'Data Cleaning in Medical Examin'!$A$2:$A$2336,'Data Cleaning in Medical Examin'!$E$2:$E$2336)</f>
        <v>Prediabetes</v>
      </c>
      <c r="L1848" t="str">
        <f>_xlfn.XLOOKUP(A1848,'DataCleaning in Hospitalisation'!$A$2:$A$2339,'DataCleaning in Hospitalisation'!$E$2:$E$2339)</f>
        <v>24-Oct-1994</v>
      </c>
      <c r="M1848" s="30">
        <f>_xlfn.XLOOKUP(A1848,'DataCleaning in Hospitalisation'!$A$2:$A$2339,'DataCleaning in Hospitalisation'!$H$2:$H$2339)</f>
        <v>4438.26</v>
      </c>
      <c r="N1848" t="str">
        <f>_xlfn.XLOOKUP(A1848,'DataCleaning in Hospitalisation'!$A$2:$A$2339,'DataCleaning in Hospitalisation'!$I$2:$I$2339)</f>
        <v>tier - 2</v>
      </c>
      <c r="O1848" t="str">
        <f>_xlfn.XLOOKUP(A1848,'DataCleaning in Hospitalisation'!$A$2:$A$2339,'DataCleaning in Hospitalisation'!$J$2:$J$2339)</f>
        <v>tier - 3</v>
      </c>
      <c r="P1848" t="str">
        <f>_xlfn.XLOOKUP(A1848,'DataCleaning in Hospitalisation'!$A$2:$A$2339,'DataCleaning in Hospitalisation'!$K$2:$K$2339)</f>
        <v>R1017</v>
      </c>
      <c r="Q1848">
        <f>_xlfn.XLOOKUP(A1848,'DataCleaning in Hospitalisation'!$A$2:$A$2339,'DataCleaning in Hospitalisation'!$F$2:$F$2339)</f>
        <v>29</v>
      </c>
      <c r="U1848" s="51" t="s">
        <v>11</v>
      </c>
      <c r="V1848">
        <v>1</v>
      </c>
      <c r="X1848" s="4" t="s">
        <v>1808</v>
      </c>
      <c r="Y1848" s="30">
        <v>17663.14</v>
      </c>
      <c r="AJ1848" s="4" t="s">
        <v>1808</v>
      </c>
      <c r="AK1848" s="30">
        <v>17663.14</v>
      </c>
    </row>
    <row r="1849" spans="1:37" x14ac:dyDescent="0.3">
      <c r="A1849" t="s">
        <v>516</v>
      </c>
      <c r="B1849" t="str">
        <f>_xlfn.XLOOKUP(A1849,'Customer Names'!$A$2:$A$2336,'Customer Names'!$C$2:$C$2336)</f>
        <v xml:space="preserve"> Mr.Bird</v>
      </c>
      <c r="C1849" s="41">
        <f>_xlfn.XLOOKUP(A1849,'Data Cleaning in Medical Examin'!$A$2:$A$2336,'Data Cleaning in Medical Examin'!$B$2:$B$2336)</f>
        <v>29.26</v>
      </c>
      <c r="D1849">
        <f>_xlfn.XLOOKUP(A1849,'Data Cleaning in Medical Examin'!$A$2:$A$2336,'Data Cleaning in Medical Examin'!$D$2:$D$2336)</f>
        <v>4.4400000000000004</v>
      </c>
      <c r="E1849" t="str">
        <f>_xlfn.XLOOKUP(A1849,'Data Cleaning in Medical Examin'!$A$2:$A$2336,'Data Cleaning in Medical Examin'!$F$2:$F$2336)</f>
        <v>No</v>
      </c>
      <c r="F1849" t="str">
        <f>_xlfn.XLOOKUP(A1849,'Data Cleaning in Medical Examin'!$A$2:$A$2336,'Data Cleaning in Medical Examin'!$G$2:$G$2336)</f>
        <v>No</v>
      </c>
      <c r="G1849" t="str">
        <f>_xlfn.XLOOKUP(A1849,'Data Cleaning in Medical Examin'!$A$2:$A$2336,'Data Cleaning in Medical Examin'!$H$2:$H$2336)</f>
        <v>No</v>
      </c>
      <c r="H1849" t="str">
        <f>_xlfn.XLOOKUP(A1849,'Data Cleaning in Medical Examin'!$A$2:$A$2336,'Data Cleaning in Medical Examin'!$I$2:$I$2336)</f>
        <v>No Major Surgery</v>
      </c>
      <c r="I1849" t="str">
        <f>_xlfn.XLOOKUP(A1849,'Data Cleaning in Medical Examin'!$A$2:$A$2336,'Data Cleaning in Medical Examin'!$J$2:$J$2336)</f>
        <v>No</v>
      </c>
      <c r="J1849" t="str">
        <f>_xlfn.XLOOKUP(A1849,'Data Cleaning in Medical Examin'!$A$2:$A$2336,'Data Cleaning in Medical Examin'!$C$2:$C$2336)</f>
        <v>Over Weight</v>
      </c>
      <c r="K1849" t="str">
        <f>_xlfn.XLOOKUP(A1849,'Data Cleaning in Medical Examin'!$A$2:$A$2336,'Data Cleaning in Medical Examin'!$E$2:$E$2336)</f>
        <v>Normal</v>
      </c>
      <c r="L1849" t="str">
        <f>_xlfn.XLOOKUP(A1849,'DataCleaning in Hospitalisation'!$A$2:$A$2339,'DataCleaning in Hospitalisation'!$E$2:$E$2339)</f>
        <v>8-Oct-1994</v>
      </c>
      <c r="M1849" s="30">
        <f>_xlfn.XLOOKUP(A1849,'DataCleaning in Hospitalisation'!$A$2:$A$2339,'DataCleaning in Hospitalisation'!$H$2:$H$2339)</f>
        <v>4435.09</v>
      </c>
      <c r="N1849" t="str">
        <f>_xlfn.XLOOKUP(A1849,'DataCleaning in Hospitalisation'!$A$2:$A$2339,'DataCleaning in Hospitalisation'!$I$2:$I$2339)</f>
        <v>tier - 3</v>
      </c>
      <c r="O1849" t="str">
        <f>_xlfn.XLOOKUP(A1849,'DataCleaning in Hospitalisation'!$A$2:$A$2339,'DataCleaning in Hospitalisation'!$J$2:$J$2339)</f>
        <v>tier - 2</v>
      </c>
      <c r="P1849" t="str">
        <f>_xlfn.XLOOKUP(A1849,'DataCleaning in Hospitalisation'!$A$2:$A$2339,'DataCleaning in Hospitalisation'!$K$2:$K$2339)</f>
        <v>R1016</v>
      </c>
      <c r="Q1849">
        <f>_xlfn.XLOOKUP(A1849,'DataCleaning in Hospitalisation'!$A$2:$A$2339,'DataCleaning in Hospitalisation'!$F$2:$F$2339)</f>
        <v>29</v>
      </c>
      <c r="U1849" s="52" t="s">
        <v>2372</v>
      </c>
      <c r="V1849">
        <v>1</v>
      </c>
      <c r="X1849" s="4" t="s">
        <v>1807</v>
      </c>
      <c r="Y1849" s="30">
        <v>17626.240000000002</v>
      </c>
      <c r="AJ1849" s="4" t="s">
        <v>1807</v>
      </c>
      <c r="AK1849" s="30">
        <v>17626.240000000002</v>
      </c>
    </row>
    <row r="1850" spans="1:37" x14ac:dyDescent="0.3">
      <c r="A1850" t="s">
        <v>515</v>
      </c>
      <c r="B1850" t="str">
        <f>_xlfn.XLOOKUP(A1850,'Customer Names'!$A$2:$A$2336,'Customer Names'!$C$2:$C$2336)</f>
        <v xml:space="preserve"> Mr.Patrick</v>
      </c>
      <c r="C1850" s="41">
        <f>_xlfn.XLOOKUP(A1850,'Data Cleaning in Medical Examin'!$A$2:$A$2336,'Data Cleaning in Medical Examin'!$B$2:$B$2336)</f>
        <v>26.98</v>
      </c>
      <c r="D1850">
        <f>_xlfn.XLOOKUP(A1850,'Data Cleaning in Medical Examin'!$A$2:$A$2336,'Data Cleaning in Medical Examin'!$D$2:$D$2336)</f>
        <v>4.41</v>
      </c>
      <c r="E1850" t="str">
        <f>_xlfn.XLOOKUP(A1850,'Data Cleaning in Medical Examin'!$A$2:$A$2336,'Data Cleaning in Medical Examin'!$F$2:$F$2336)</f>
        <v>No</v>
      </c>
      <c r="F1850" t="str">
        <f>_xlfn.XLOOKUP(A1850,'Data Cleaning in Medical Examin'!$A$2:$A$2336,'Data Cleaning in Medical Examin'!$G$2:$G$2336)</f>
        <v>No</v>
      </c>
      <c r="G1850" t="str">
        <f>_xlfn.XLOOKUP(A1850,'Data Cleaning in Medical Examin'!$A$2:$A$2336,'Data Cleaning in Medical Examin'!$H$2:$H$2336)</f>
        <v>No</v>
      </c>
      <c r="H1850" t="str">
        <f>_xlfn.XLOOKUP(A1850,'Data Cleaning in Medical Examin'!$A$2:$A$2336,'Data Cleaning in Medical Examin'!$I$2:$I$2336)</f>
        <v>No Major Surgery</v>
      </c>
      <c r="I1850" t="str">
        <f>_xlfn.XLOOKUP(A1850,'Data Cleaning in Medical Examin'!$A$2:$A$2336,'Data Cleaning in Medical Examin'!$J$2:$J$2336)</f>
        <v>No</v>
      </c>
      <c r="J1850" t="str">
        <f>_xlfn.XLOOKUP(A1850,'Data Cleaning in Medical Examin'!$A$2:$A$2336,'Data Cleaning in Medical Examin'!$C$2:$C$2336)</f>
        <v>Over Weight</v>
      </c>
      <c r="K1850" t="str">
        <f>_xlfn.XLOOKUP(A1850,'Data Cleaning in Medical Examin'!$A$2:$A$2336,'Data Cleaning in Medical Examin'!$E$2:$E$2336)</f>
        <v>Normal</v>
      </c>
      <c r="L1850" t="str">
        <f>_xlfn.XLOOKUP(A1850,'DataCleaning in Hospitalisation'!$A$2:$A$2339,'DataCleaning in Hospitalisation'!$E$2:$E$2339)</f>
        <v>23-Dec-1993</v>
      </c>
      <c r="M1850" s="30">
        <f>_xlfn.XLOOKUP(A1850,'DataCleaning in Hospitalisation'!$A$2:$A$2339,'DataCleaning in Hospitalisation'!$H$2:$H$2339)</f>
        <v>4433.92</v>
      </c>
      <c r="N1850" t="str">
        <f>_xlfn.XLOOKUP(A1850,'DataCleaning in Hospitalisation'!$A$2:$A$2339,'DataCleaning in Hospitalisation'!$I$2:$I$2339)</f>
        <v>tier - 2</v>
      </c>
      <c r="O1850" t="str">
        <f>_xlfn.XLOOKUP(A1850,'DataCleaning in Hospitalisation'!$A$2:$A$2339,'DataCleaning in Hospitalisation'!$J$2:$J$2339)</f>
        <v>tier - 2</v>
      </c>
      <c r="P1850" t="str">
        <f>_xlfn.XLOOKUP(A1850,'DataCleaning in Hospitalisation'!$A$2:$A$2339,'DataCleaning in Hospitalisation'!$K$2:$K$2339)</f>
        <v>R1012</v>
      </c>
      <c r="Q1850">
        <f>_xlfn.XLOOKUP(A1850,'DataCleaning in Hospitalisation'!$A$2:$A$2339,'DataCleaning in Hospitalisation'!$F$2:$F$2339)</f>
        <v>30</v>
      </c>
      <c r="U1850" s="53" t="s">
        <v>2372</v>
      </c>
      <c r="V1850">
        <v>1</v>
      </c>
      <c r="X1850" s="4" t="s">
        <v>2312</v>
      </c>
      <c r="Y1850" s="30">
        <v>42560.43</v>
      </c>
      <c r="AJ1850" s="4" t="s">
        <v>2312</v>
      </c>
      <c r="AK1850" s="30">
        <v>42560.43</v>
      </c>
    </row>
    <row r="1851" spans="1:37" x14ac:dyDescent="0.3">
      <c r="A1851" t="s">
        <v>514</v>
      </c>
      <c r="B1851" t="str">
        <f>_xlfn.XLOOKUP(A1851,'Customer Names'!$A$2:$A$2336,'Customer Names'!$C$2:$C$2336)</f>
        <v xml:space="preserve"> Mr.Kyle</v>
      </c>
      <c r="C1851" s="41">
        <f>_xlfn.XLOOKUP(A1851,'Data Cleaning in Medical Examin'!$A$2:$A$2336,'Data Cleaning in Medical Examin'!$B$2:$B$2336)</f>
        <v>32.11</v>
      </c>
      <c r="D1851">
        <f>_xlfn.XLOOKUP(A1851,'Data Cleaning in Medical Examin'!$A$2:$A$2336,'Data Cleaning in Medical Examin'!$D$2:$D$2336)</f>
        <v>5.19</v>
      </c>
      <c r="E1851" t="str">
        <f>_xlfn.XLOOKUP(A1851,'Data Cleaning in Medical Examin'!$A$2:$A$2336,'Data Cleaning in Medical Examin'!$F$2:$F$2336)</f>
        <v>No</v>
      </c>
      <c r="F1851" t="str">
        <f>_xlfn.XLOOKUP(A1851,'Data Cleaning in Medical Examin'!$A$2:$A$2336,'Data Cleaning in Medical Examin'!$G$2:$G$2336)</f>
        <v>No</v>
      </c>
      <c r="G1851" t="str">
        <f>_xlfn.XLOOKUP(A1851,'Data Cleaning in Medical Examin'!$A$2:$A$2336,'Data Cleaning in Medical Examin'!$H$2:$H$2336)</f>
        <v>Yes</v>
      </c>
      <c r="H1851" t="str">
        <f>_xlfn.XLOOKUP(A1851,'Data Cleaning in Medical Examin'!$A$2:$A$2336,'Data Cleaning in Medical Examin'!$I$2:$I$2336)</f>
        <v>1 Major Surgery</v>
      </c>
      <c r="I1851" t="str">
        <f>_xlfn.XLOOKUP(A1851,'Data Cleaning in Medical Examin'!$A$2:$A$2336,'Data Cleaning in Medical Examin'!$J$2:$J$2336)</f>
        <v>No</v>
      </c>
      <c r="J1851" t="str">
        <f>_xlfn.XLOOKUP(A1851,'Data Cleaning in Medical Examin'!$A$2:$A$2336,'Data Cleaning in Medical Examin'!$C$2:$C$2336)</f>
        <v>Obesity</v>
      </c>
      <c r="K1851" t="str">
        <f>_xlfn.XLOOKUP(A1851,'Data Cleaning in Medical Examin'!$A$2:$A$2336,'Data Cleaning in Medical Examin'!$E$2:$E$2336)</f>
        <v>Normal</v>
      </c>
      <c r="L1851" t="str">
        <f>_xlfn.XLOOKUP(A1851,'DataCleaning in Hospitalisation'!$A$2:$A$2339,'DataCleaning in Hospitalisation'!$E$2:$E$2339)</f>
        <v>4-Sep-1993</v>
      </c>
      <c r="M1851" s="30">
        <f>_xlfn.XLOOKUP(A1851,'DataCleaning in Hospitalisation'!$A$2:$A$2339,'DataCleaning in Hospitalisation'!$H$2:$H$2339)</f>
        <v>4433.3900000000003</v>
      </c>
      <c r="N1851" t="str">
        <f>_xlfn.XLOOKUP(A1851,'DataCleaning in Hospitalisation'!$A$2:$A$2339,'DataCleaning in Hospitalisation'!$I$2:$I$2339)</f>
        <v>tier - 2</v>
      </c>
      <c r="O1851" t="str">
        <f>_xlfn.XLOOKUP(A1851,'DataCleaning in Hospitalisation'!$A$2:$A$2339,'DataCleaning in Hospitalisation'!$J$2:$J$2339)</f>
        <v>tier - 3</v>
      </c>
      <c r="P1851" t="str">
        <f>_xlfn.XLOOKUP(A1851,'DataCleaning in Hospitalisation'!$A$2:$A$2339,'DataCleaning in Hospitalisation'!$K$2:$K$2339)</f>
        <v>R1012</v>
      </c>
      <c r="Q1851">
        <f>_xlfn.XLOOKUP(A1851,'DataCleaning in Hospitalisation'!$A$2:$A$2339,'DataCleaning in Hospitalisation'!$F$2:$F$2339)</f>
        <v>30</v>
      </c>
      <c r="U1851" s="4" t="s">
        <v>1090</v>
      </c>
      <c r="V1851">
        <v>1</v>
      </c>
      <c r="X1851" s="4" t="s">
        <v>1806</v>
      </c>
      <c r="Y1851" s="30">
        <v>17584.72</v>
      </c>
      <c r="AJ1851" s="4" t="s">
        <v>1806</v>
      </c>
      <c r="AK1851" s="30">
        <v>17584.72</v>
      </c>
    </row>
    <row r="1852" spans="1:37" x14ac:dyDescent="0.3">
      <c r="A1852" t="s">
        <v>513</v>
      </c>
      <c r="B1852" t="str">
        <f>_xlfn.XLOOKUP(A1852,'Customer Names'!$A$2:$A$2336,'Customer Names'!$C$2:$C$2336)</f>
        <v xml:space="preserve"> Mr.Ryan</v>
      </c>
      <c r="C1852" s="41">
        <f>_xlfn.XLOOKUP(A1852,'Data Cleaning in Medical Examin'!$A$2:$A$2336,'Data Cleaning in Medical Examin'!$B$2:$B$2336)</f>
        <v>31.73</v>
      </c>
      <c r="D1852">
        <f>_xlfn.XLOOKUP(A1852,'Data Cleaning in Medical Examin'!$A$2:$A$2336,'Data Cleaning in Medical Examin'!$D$2:$D$2336)</f>
        <v>5.16</v>
      </c>
      <c r="E1852" t="str">
        <f>_xlfn.XLOOKUP(A1852,'Data Cleaning in Medical Examin'!$A$2:$A$2336,'Data Cleaning in Medical Examin'!$F$2:$F$2336)</f>
        <v>No</v>
      </c>
      <c r="F1852" t="str">
        <f>_xlfn.XLOOKUP(A1852,'Data Cleaning in Medical Examin'!$A$2:$A$2336,'Data Cleaning in Medical Examin'!$G$2:$G$2336)</f>
        <v>No</v>
      </c>
      <c r="G1852" t="str">
        <f>_xlfn.XLOOKUP(A1852,'Data Cleaning in Medical Examin'!$A$2:$A$2336,'Data Cleaning in Medical Examin'!$H$2:$H$2336)</f>
        <v>Yes</v>
      </c>
      <c r="H1852" t="str">
        <f>_xlfn.XLOOKUP(A1852,'Data Cleaning in Medical Examin'!$A$2:$A$2336,'Data Cleaning in Medical Examin'!$I$2:$I$2336)</f>
        <v>1 Major Surgery</v>
      </c>
      <c r="I1852" t="str">
        <f>_xlfn.XLOOKUP(A1852,'Data Cleaning in Medical Examin'!$A$2:$A$2336,'Data Cleaning in Medical Examin'!$J$2:$J$2336)</f>
        <v>No</v>
      </c>
      <c r="J1852" t="str">
        <f>_xlfn.XLOOKUP(A1852,'Data Cleaning in Medical Examin'!$A$2:$A$2336,'Data Cleaning in Medical Examin'!$C$2:$C$2336)</f>
        <v>Obesity</v>
      </c>
      <c r="K1852" t="str">
        <f>_xlfn.XLOOKUP(A1852,'Data Cleaning in Medical Examin'!$A$2:$A$2336,'Data Cleaning in Medical Examin'!$E$2:$E$2336)</f>
        <v>Normal</v>
      </c>
      <c r="L1852" t="str">
        <f>_xlfn.XLOOKUP(A1852,'DataCleaning in Hospitalisation'!$A$2:$A$2339,'DataCleaning in Hospitalisation'!$E$2:$E$2339)</f>
        <v>29-Dec-1994</v>
      </c>
      <c r="M1852" s="30">
        <f>_xlfn.XLOOKUP(A1852,'DataCleaning in Hospitalisation'!$A$2:$A$2339,'DataCleaning in Hospitalisation'!$H$2:$H$2339)</f>
        <v>4428.8900000000003</v>
      </c>
      <c r="N1852" t="str">
        <f>_xlfn.XLOOKUP(A1852,'DataCleaning in Hospitalisation'!$A$2:$A$2339,'DataCleaning in Hospitalisation'!$I$2:$I$2339)</f>
        <v>tier - 3</v>
      </c>
      <c r="O1852" t="str">
        <f>_xlfn.XLOOKUP(A1852,'DataCleaning in Hospitalisation'!$A$2:$A$2339,'DataCleaning in Hospitalisation'!$J$2:$J$2339)</f>
        <v>tier - 1</v>
      </c>
      <c r="P1852" t="str">
        <f>_xlfn.XLOOKUP(A1852,'DataCleaning in Hospitalisation'!$A$2:$A$2339,'DataCleaning in Hospitalisation'!$K$2:$K$2339)</f>
        <v>R1017</v>
      </c>
      <c r="Q1852">
        <f>_xlfn.XLOOKUP(A1852,'DataCleaning in Hospitalisation'!$A$2:$A$2339,'DataCleaning in Hospitalisation'!$F$2:$F$2339)</f>
        <v>29</v>
      </c>
      <c r="U1852" s="46" t="s">
        <v>6</v>
      </c>
      <c r="V1852">
        <v>1</v>
      </c>
      <c r="X1852" s="4" t="s">
        <v>1805</v>
      </c>
      <c r="Y1852" s="30">
        <v>17560.38</v>
      </c>
      <c r="AJ1852" s="4" t="s">
        <v>1805</v>
      </c>
      <c r="AK1852" s="30">
        <v>17560.38</v>
      </c>
    </row>
    <row r="1853" spans="1:37" x14ac:dyDescent="0.3">
      <c r="A1853" t="s">
        <v>512</v>
      </c>
      <c r="B1853" t="str">
        <f>_xlfn.XLOOKUP(A1853,'Customer Names'!$A$2:$A$2336,'Customer Names'!$C$2:$C$2336)</f>
        <v xml:space="preserve"> Mr.Yuri</v>
      </c>
      <c r="C1853" s="41">
        <f>_xlfn.XLOOKUP(A1853,'Data Cleaning in Medical Examin'!$A$2:$A$2336,'Data Cleaning in Medical Examin'!$B$2:$B$2336)</f>
        <v>22.515000000000001</v>
      </c>
      <c r="D1853">
        <f>_xlfn.XLOOKUP(A1853,'Data Cleaning in Medical Examin'!$A$2:$A$2336,'Data Cleaning in Medical Examin'!$D$2:$D$2336)</f>
        <v>4.24</v>
      </c>
      <c r="E1853" t="str">
        <f>_xlfn.XLOOKUP(A1853,'Data Cleaning in Medical Examin'!$A$2:$A$2336,'Data Cleaning in Medical Examin'!$F$2:$F$2336)</f>
        <v>No</v>
      </c>
      <c r="F1853" t="str">
        <f>_xlfn.XLOOKUP(A1853,'Data Cleaning in Medical Examin'!$A$2:$A$2336,'Data Cleaning in Medical Examin'!$G$2:$G$2336)</f>
        <v>No</v>
      </c>
      <c r="G1853" t="str">
        <f>_xlfn.XLOOKUP(A1853,'Data Cleaning in Medical Examin'!$A$2:$A$2336,'Data Cleaning in Medical Examin'!$H$2:$H$2336)</f>
        <v>No</v>
      </c>
      <c r="H1853" t="str">
        <f>_xlfn.XLOOKUP(A1853,'Data Cleaning in Medical Examin'!$A$2:$A$2336,'Data Cleaning in Medical Examin'!$I$2:$I$2336)</f>
        <v>No Major Surgery</v>
      </c>
      <c r="I1853" t="str">
        <f>_xlfn.XLOOKUP(A1853,'Data Cleaning in Medical Examin'!$A$2:$A$2336,'Data Cleaning in Medical Examin'!$J$2:$J$2336)</f>
        <v>No</v>
      </c>
      <c r="J1853" t="str">
        <f>_xlfn.XLOOKUP(A1853,'Data Cleaning in Medical Examin'!$A$2:$A$2336,'Data Cleaning in Medical Examin'!$C$2:$C$2336)</f>
        <v>Normal Weight</v>
      </c>
      <c r="K1853" t="str">
        <f>_xlfn.XLOOKUP(A1853,'Data Cleaning in Medical Examin'!$A$2:$A$2336,'Data Cleaning in Medical Examin'!$E$2:$E$2336)</f>
        <v>Normal</v>
      </c>
      <c r="L1853" t="str">
        <f>_xlfn.XLOOKUP(A1853,'DataCleaning in Hospitalisation'!$A$2:$A$2339,'DataCleaning in Hospitalisation'!$E$2:$E$2339)</f>
        <v>15-Aug-1992</v>
      </c>
      <c r="M1853" s="30">
        <f>_xlfn.XLOOKUP(A1853,'DataCleaning in Hospitalisation'!$A$2:$A$2339,'DataCleaning in Hospitalisation'!$H$2:$H$2339)</f>
        <v>4420.95</v>
      </c>
      <c r="N1853" t="str">
        <f>_xlfn.XLOOKUP(A1853,'DataCleaning in Hospitalisation'!$A$2:$A$2339,'DataCleaning in Hospitalisation'!$I$2:$I$2339)</f>
        <v>tier - 2</v>
      </c>
      <c r="O1853" t="str">
        <f>_xlfn.XLOOKUP(A1853,'DataCleaning in Hospitalisation'!$A$2:$A$2339,'DataCleaning in Hospitalisation'!$J$2:$J$2339)</f>
        <v>tier - 3</v>
      </c>
      <c r="P1853" t="str">
        <f>_xlfn.XLOOKUP(A1853,'DataCleaning in Hospitalisation'!$A$2:$A$2339,'DataCleaning in Hospitalisation'!$K$2:$K$2339)</f>
        <v>R1020</v>
      </c>
      <c r="Q1853">
        <f>_xlfn.XLOOKUP(A1853,'DataCleaning in Hospitalisation'!$A$2:$A$2339,'DataCleaning in Hospitalisation'!$F$2:$F$2339)</f>
        <v>31</v>
      </c>
      <c r="U1853" s="50" t="s">
        <v>2418</v>
      </c>
      <c r="V1853">
        <v>1</v>
      </c>
      <c r="X1853" s="4" t="s">
        <v>1804</v>
      </c>
      <c r="Y1853" s="30">
        <v>17556.88</v>
      </c>
      <c r="AJ1853" s="4" t="s">
        <v>1804</v>
      </c>
      <c r="AK1853" s="30">
        <v>17556.88</v>
      </c>
    </row>
    <row r="1854" spans="1:37" x14ac:dyDescent="0.3">
      <c r="A1854" t="s">
        <v>510</v>
      </c>
      <c r="B1854" t="str">
        <f>_xlfn.XLOOKUP(A1854,'Customer Names'!$A$2:$A$2336,'Customer Names'!$C$2:$C$2336)</f>
        <v xml:space="preserve"> Mr.Ryan</v>
      </c>
      <c r="C1854" s="41">
        <f>_xlfn.XLOOKUP(A1854,'Data Cleaning in Medical Examin'!$A$2:$A$2336,'Data Cleaning in Medical Examin'!$B$2:$B$2336)</f>
        <v>25.9</v>
      </c>
      <c r="D1854">
        <f>_xlfn.XLOOKUP(A1854,'Data Cleaning in Medical Examin'!$A$2:$A$2336,'Data Cleaning in Medical Examin'!$D$2:$D$2336)</f>
        <v>5.45</v>
      </c>
      <c r="E1854" t="str">
        <f>_xlfn.XLOOKUP(A1854,'Data Cleaning in Medical Examin'!$A$2:$A$2336,'Data Cleaning in Medical Examin'!$F$2:$F$2336)</f>
        <v>No</v>
      </c>
      <c r="F1854" t="str">
        <f>_xlfn.XLOOKUP(A1854,'Data Cleaning in Medical Examin'!$A$2:$A$2336,'Data Cleaning in Medical Examin'!$G$2:$G$2336)</f>
        <v>No</v>
      </c>
      <c r="G1854" t="str">
        <f>_xlfn.XLOOKUP(A1854,'Data Cleaning in Medical Examin'!$A$2:$A$2336,'Data Cleaning in Medical Examin'!$H$2:$H$2336)</f>
        <v>No</v>
      </c>
      <c r="H1854" t="str">
        <f>_xlfn.XLOOKUP(A1854,'Data Cleaning in Medical Examin'!$A$2:$A$2336,'Data Cleaning in Medical Examin'!$I$2:$I$2336)</f>
        <v>1 Major Surgery</v>
      </c>
      <c r="I1854" t="str">
        <f>_xlfn.XLOOKUP(A1854,'Data Cleaning in Medical Examin'!$A$2:$A$2336,'Data Cleaning in Medical Examin'!$J$2:$J$2336)</f>
        <v>No</v>
      </c>
      <c r="J1854" t="str">
        <f>_xlfn.XLOOKUP(A1854,'Data Cleaning in Medical Examin'!$A$2:$A$2336,'Data Cleaning in Medical Examin'!$C$2:$C$2336)</f>
        <v>Over Weight</v>
      </c>
      <c r="K1854" t="str">
        <f>_xlfn.XLOOKUP(A1854,'Data Cleaning in Medical Examin'!$A$2:$A$2336,'Data Cleaning in Medical Examin'!$E$2:$E$2336)</f>
        <v>Normal</v>
      </c>
      <c r="L1854" t="str">
        <f>_xlfn.XLOOKUP(A1854,'DataCleaning in Hospitalisation'!$A$2:$A$2339,'DataCleaning in Hospitalisation'!$E$2:$E$2339)</f>
        <v>16-Sep-1988</v>
      </c>
      <c r="M1854" s="30">
        <f>_xlfn.XLOOKUP(A1854,'DataCleaning in Hospitalisation'!$A$2:$A$2339,'DataCleaning in Hospitalisation'!$H$2:$H$2339)</f>
        <v>4415.16</v>
      </c>
      <c r="N1854" t="str">
        <f>_xlfn.XLOOKUP(A1854,'DataCleaning in Hospitalisation'!$A$2:$A$2339,'DataCleaning in Hospitalisation'!$I$2:$I$2339)</f>
        <v>tier - 2</v>
      </c>
      <c r="O1854" t="str">
        <f>_xlfn.XLOOKUP(A1854,'DataCleaning in Hospitalisation'!$A$2:$A$2339,'DataCleaning in Hospitalisation'!$J$2:$J$2339)</f>
        <v>tier - 1</v>
      </c>
      <c r="P1854" t="str">
        <f>_xlfn.XLOOKUP(A1854,'DataCleaning in Hospitalisation'!$A$2:$A$2339,'DataCleaning in Hospitalisation'!$K$2:$K$2339)</f>
        <v>R1013</v>
      </c>
      <c r="Q1854">
        <f>_xlfn.XLOOKUP(A1854,'DataCleaning in Hospitalisation'!$A$2:$A$2339,'DataCleaning in Hospitalisation'!$F$2:$F$2339)</f>
        <v>35</v>
      </c>
      <c r="U1854" s="51" t="s">
        <v>7</v>
      </c>
      <c r="V1854">
        <v>1</v>
      </c>
      <c r="X1854" s="4" t="s">
        <v>1803</v>
      </c>
      <c r="Y1854" s="30">
        <v>17507.47</v>
      </c>
      <c r="AJ1854" s="4" t="s">
        <v>1803</v>
      </c>
      <c r="AK1854" s="30">
        <v>17507.47</v>
      </c>
    </row>
    <row r="1855" spans="1:37" x14ac:dyDescent="0.3">
      <c r="A1855" t="s">
        <v>509</v>
      </c>
      <c r="B1855" t="str">
        <f>_xlfn.XLOOKUP(A1855,'Customer Names'!$A$2:$A$2336,'Customer Names'!$C$2:$C$2336)</f>
        <v xml:space="preserve"> Ms.Debbie</v>
      </c>
      <c r="C1855" s="41">
        <f>_xlfn.XLOOKUP(A1855,'Data Cleaning in Medical Examin'!$A$2:$A$2336,'Data Cleaning in Medical Examin'!$B$2:$B$2336)</f>
        <v>27.72</v>
      </c>
      <c r="D1855">
        <f>_xlfn.XLOOKUP(A1855,'Data Cleaning in Medical Examin'!$A$2:$A$2336,'Data Cleaning in Medical Examin'!$D$2:$D$2336)</f>
        <v>5.03</v>
      </c>
      <c r="E1855" t="str">
        <f>_xlfn.XLOOKUP(A1855,'Data Cleaning in Medical Examin'!$A$2:$A$2336,'Data Cleaning in Medical Examin'!$F$2:$F$2336)</f>
        <v>Yes</v>
      </c>
      <c r="F1855" t="str">
        <f>_xlfn.XLOOKUP(A1855,'Data Cleaning in Medical Examin'!$A$2:$A$2336,'Data Cleaning in Medical Examin'!$G$2:$G$2336)</f>
        <v>No</v>
      </c>
      <c r="G1855" t="str">
        <f>_xlfn.XLOOKUP(A1855,'Data Cleaning in Medical Examin'!$A$2:$A$2336,'Data Cleaning in Medical Examin'!$H$2:$H$2336)</f>
        <v>No</v>
      </c>
      <c r="H1855" t="str">
        <f>_xlfn.XLOOKUP(A1855,'Data Cleaning in Medical Examin'!$A$2:$A$2336,'Data Cleaning in Medical Examin'!$I$2:$I$2336)</f>
        <v>1 Major Surgery</v>
      </c>
      <c r="I1855" t="str">
        <f>_xlfn.XLOOKUP(A1855,'Data Cleaning in Medical Examin'!$A$2:$A$2336,'Data Cleaning in Medical Examin'!$J$2:$J$2336)</f>
        <v>No</v>
      </c>
      <c r="J1855" t="str">
        <f>_xlfn.XLOOKUP(A1855,'Data Cleaning in Medical Examin'!$A$2:$A$2336,'Data Cleaning in Medical Examin'!$C$2:$C$2336)</f>
        <v>Over Weight</v>
      </c>
      <c r="K1855" t="str">
        <f>_xlfn.XLOOKUP(A1855,'Data Cleaning in Medical Examin'!$A$2:$A$2336,'Data Cleaning in Medical Examin'!$E$2:$E$2336)</f>
        <v>Normal</v>
      </c>
      <c r="L1855" t="str">
        <f>_xlfn.XLOOKUP(A1855,'DataCleaning in Hospitalisation'!$A$2:$A$2339,'DataCleaning in Hospitalisation'!$E$2:$E$2339)</f>
        <v>13-Jul-1986</v>
      </c>
      <c r="M1855" s="30">
        <f>_xlfn.XLOOKUP(A1855,'DataCleaning in Hospitalisation'!$A$2:$A$2339,'DataCleaning in Hospitalisation'!$H$2:$H$2339)</f>
        <v>4402.2299999999996</v>
      </c>
      <c r="N1855" t="str">
        <f>_xlfn.XLOOKUP(A1855,'DataCleaning in Hospitalisation'!$A$2:$A$2339,'DataCleaning in Hospitalisation'!$I$2:$I$2339)</f>
        <v>tier - 2</v>
      </c>
      <c r="O1855" t="str">
        <f>_xlfn.XLOOKUP(A1855,'DataCleaning in Hospitalisation'!$A$2:$A$2339,'DataCleaning in Hospitalisation'!$J$2:$J$2339)</f>
        <v>tier - 2</v>
      </c>
      <c r="P1855" t="str">
        <f>_xlfn.XLOOKUP(A1855,'DataCleaning in Hospitalisation'!$A$2:$A$2339,'DataCleaning in Hospitalisation'!$K$2:$K$2339)</f>
        <v>R1011</v>
      </c>
      <c r="Q1855">
        <f>_xlfn.XLOOKUP(A1855,'DataCleaning in Hospitalisation'!$A$2:$A$2339,'DataCleaning in Hospitalisation'!$F$2:$F$2339)</f>
        <v>37</v>
      </c>
      <c r="U1855" s="52" t="s">
        <v>2372</v>
      </c>
      <c r="V1855">
        <v>1</v>
      </c>
      <c r="X1855" s="4" t="s">
        <v>1802</v>
      </c>
      <c r="Y1855" s="30">
        <v>17505.650000000001</v>
      </c>
      <c r="AJ1855" s="4" t="s">
        <v>1802</v>
      </c>
      <c r="AK1855" s="30">
        <v>17505.650000000001</v>
      </c>
    </row>
    <row r="1856" spans="1:37" x14ac:dyDescent="0.3">
      <c r="A1856" t="s">
        <v>508</v>
      </c>
      <c r="B1856" t="str">
        <f>_xlfn.XLOOKUP(A1856,'Customer Names'!$A$2:$A$2336,'Customer Names'!$C$2:$C$2336)</f>
        <v xml:space="preserve"> Mr.Mark</v>
      </c>
      <c r="C1856" s="41">
        <f>_xlfn.XLOOKUP(A1856,'Data Cleaning in Medical Examin'!$A$2:$A$2336,'Data Cleaning in Medical Examin'!$B$2:$B$2336)</f>
        <v>31.5</v>
      </c>
      <c r="D1856">
        <f>_xlfn.XLOOKUP(A1856,'Data Cleaning in Medical Examin'!$A$2:$A$2336,'Data Cleaning in Medical Examin'!$D$2:$D$2336)</f>
        <v>9.6199999999999992</v>
      </c>
      <c r="E1856" t="str">
        <f>_xlfn.XLOOKUP(A1856,'Data Cleaning in Medical Examin'!$A$2:$A$2336,'Data Cleaning in Medical Examin'!$F$2:$F$2336)</f>
        <v>Yes</v>
      </c>
      <c r="F1856" t="str">
        <f>_xlfn.XLOOKUP(A1856,'Data Cleaning in Medical Examin'!$A$2:$A$2336,'Data Cleaning in Medical Examin'!$G$2:$G$2336)</f>
        <v>No</v>
      </c>
      <c r="G1856" t="str">
        <f>_xlfn.XLOOKUP(A1856,'Data Cleaning in Medical Examin'!$A$2:$A$2336,'Data Cleaning in Medical Examin'!$H$2:$H$2336)</f>
        <v>No</v>
      </c>
      <c r="H1856" t="str">
        <f>_xlfn.XLOOKUP(A1856,'Data Cleaning in Medical Examin'!$A$2:$A$2336,'Data Cleaning in Medical Examin'!$I$2:$I$2336)</f>
        <v>1 Major Surgery</v>
      </c>
      <c r="I1856" t="str">
        <f>_xlfn.XLOOKUP(A1856,'Data Cleaning in Medical Examin'!$A$2:$A$2336,'Data Cleaning in Medical Examin'!$J$2:$J$2336)</f>
        <v>No</v>
      </c>
      <c r="J1856" t="str">
        <f>_xlfn.XLOOKUP(A1856,'Data Cleaning in Medical Examin'!$A$2:$A$2336,'Data Cleaning in Medical Examin'!$C$2:$C$2336)</f>
        <v>Obesity</v>
      </c>
      <c r="K1856" t="str">
        <f>_xlfn.XLOOKUP(A1856,'Data Cleaning in Medical Examin'!$A$2:$A$2336,'Data Cleaning in Medical Examin'!$E$2:$E$2336)</f>
        <v>Diabetes</v>
      </c>
      <c r="L1856" t="str">
        <f>_xlfn.XLOOKUP(A1856,'DataCleaning in Hospitalisation'!$A$2:$A$2339,'DataCleaning in Hospitalisation'!$E$2:$E$2339)</f>
        <v>11-Aug-1986</v>
      </c>
      <c r="M1856" s="30">
        <f>_xlfn.XLOOKUP(A1856,'DataCleaning in Hospitalisation'!$A$2:$A$2339,'DataCleaning in Hospitalisation'!$H$2:$H$2339)</f>
        <v>4399.7299999999996</v>
      </c>
      <c r="N1856" t="str">
        <f>_xlfn.XLOOKUP(A1856,'DataCleaning in Hospitalisation'!$A$2:$A$2339,'DataCleaning in Hospitalisation'!$I$2:$I$2339)</f>
        <v>tier - 3</v>
      </c>
      <c r="O1856" t="str">
        <f>_xlfn.XLOOKUP(A1856,'DataCleaning in Hospitalisation'!$A$2:$A$2339,'DataCleaning in Hospitalisation'!$J$2:$J$2339)</f>
        <v>tier - 2</v>
      </c>
      <c r="P1856" t="str">
        <f>_xlfn.XLOOKUP(A1856,'DataCleaning in Hospitalisation'!$A$2:$A$2339,'DataCleaning in Hospitalisation'!$K$2:$K$2339)</f>
        <v>R1013</v>
      </c>
      <c r="Q1856">
        <f>_xlfn.XLOOKUP(A1856,'DataCleaning in Hospitalisation'!$A$2:$A$2339,'DataCleaning in Hospitalisation'!$F$2:$F$2339)</f>
        <v>37</v>
      </c>
      <c r="U1856" s="53" t="s">
        <v>2372</v>
      </c>
      <c r="V1856">
        <v>1</v>
      </c>
      <c r="X1856" s="4" t="s">
        <v>1801</v>
      </c>
      <c r="Y1856" s="30">
        <v>17496.310000000001</v>
      </c>
      <c r="AJ1856" s="4" t="s">
        <v>1801</v>
      </c>
      <c r="AK1856" s="30">
        <v>17496.310000000001</v>
      </c>
    </row>
    <row r="1857" spans="1:37" x14ac:dyDescent="0.3">
      <c r="A1857" t="s">
        <v>507</v>
      </c>
      <c r="B1857" t="str">
        <f>_xlfn.XLOOKUP(A1857,'Customer Names'!$A$2:$A$2336,'Customer Names'!$C$2:$C$2336)</f>
        <v xml:space="preserve"> Mr.Christopher</v>
      </c>
      <c r="C1857" s="41">
        <f>_xlfn.XLOOKUP(A1857,'Data Cleaning in Medical Examin'!$A$2:$A$2336,'Data Cleaning in Medical Examin'!$B$2:$B$2336)</f>
        <v>29.7</v>
      </c>
      <c r="D1857">
        <f>_xlfn.XLOOKUP(A1857,'Data Cleaning in Medical Examin'!$A$2:$A$2336,'Data Cleaning in Medical Examin'!$D$2:$D$2336)</f>
        <v>6.77</v>
      </c>
      <c r="E1857" t="str">
        <f>_xlfn.XLOOKUP(A1857,'Data Cleaning in Medical Examin'!$A$2:$A$2336,'Data Cleaning in Medical Examin'!$F$2:$F$2336)</f>
        <v>Yes</v>
      </c>
      <c r="F1857" t="str">
        <f>_xlfn.XLOOKUP(A1857,'Data Cleaning in Medical Examin'!$A$2:$A$2336,'Data Cleaning in Medical Examin'!$G$2:$G$2336)</f>
        <v>No</v>
      </c>
      <c r="G1857" t="str">
        <f>_xlfn.XLOOKUP(A1857,'Data Cleaning in Medical Examin'!$A$2:$A$2336,'Data Cleaning in Medical Examin'!$H$2:$H$2336)</f>
        <v>No</v>
      </c>
      <c r="H1857" t="str">
        <f>_xlfn.XLOOKUP(A1857,'Data Cleaning in Medical Examin'!$A$2:$A$2336,'Data Cleaning in Medical Examin'!$I$2:$I$2336)</f>
        <v>1 Major Surgery</v>
      </c>
      <c r="I1857" t="str">
        <f>_xlfn.XLOOKUP(A1857,'Data Cleaning in Medical Examin'!$A$2:$A$2336,'Data Cleaning in Medical Examin'!$J$2:$J$2336)</f>
        <v>No</v>
      </c>
      <c r="J1857" t="str">
        <f>_xlfn.XLOOKUP(A1857,'Data Cleaning in Medical Examin'!$A$2:$A$2336,'Data Cleaning in Medical Examin'!$C$2:$C$2336)</f>
        <v>Over Weight</v>
      </c>
      <c r="K1857" t="str">
        <f>_xlfn.XLOOKUP(A1857,'Data Cleaning in Medical Examin'!$A$2:$A$2336,'Data Cleaning in Medical Examin'!$E$2:$E$2336)</f>
        <v>Diabetes</v>
      </c>
      <c r="L1857" t="str">
        <f>_xlfn.XLOOKUP(A1857,'DataCleaning in Hospitalisation'!$A$2:$A$2339,'DataCleaning in Hospitalisation'!$E$2:$E$2339)</f>
        <v>18-Jul-1988</v>
      </c>
      <c r="M1857" s="30">
        <f>_xlfn.XLOOKUP(A1857,'DataCleaning in Hospitalisation'!$A$2:$A$2339,'DataCleaning in Hospitalisation'!$H$2:$H$2339)</f>
        <v>4397.3100000000004</v>
      </c>
      <c r="N1857" t="str">
        <f>_xlfn.XLOOKUP(A1857,'DataCleaning in Hospitalisation'!$A$2:$A$2339,'DataCleaning in Hospitalisation'!$I$2:$I$2339)</f>
        <v>tier - 2</v>
      </c>
      <c r="O1857" t="str">
        <f>_xlfn.XLOOKUP(A1857,'DataCleaning in Hospitalisation'!$A$2:$A$2339,'DataCleaning in Hospitalisation'!$J$2:$J$2339)</f>
        <v>tier - 2</v>
      </c>
      <c r="P1857" t="str">
        <f>_xlfn.XLOOKUP(A1857,'DataCleaning in Hospitalisation'!$A$2:$A$2339,'DataCleaning in Hospitalisation'!$K$2:$K$2339)</f>
        <v>R1013</v>
      </c>
      <c r="Q1857">
        <f>_xlfn.XLOOKUP(A1857,'DataCleaning in Hospitalisation'!$A$2:$A$2339,'DataCleaning in Hospitalisation'!$F$2:$F$2339)</f>
        <v>35</v>
      </c>
      <c r="U1857" s="4" t="s">
        <v>1089</v>
      </c>
      <c r="V1857">
        <v>1</v>
      </c>
      <c r="X1857" s="4" t="s">
        <v>1800</v>
      </c>
      <c r="Y1857" s="30">
        <v>17479.53</v>
      </c>
      <c r="AJ1857" s="4" t="s">
        <v>1800</v>
      </c>
      <c r="AK1857" s="30">
        <v>17479.53</v>
      </c>
    </row>
    <row r="1858" spans="1:37" x14ac:dyDescent="0.3">
      <c r="A1858" t="s">
        <v>506</v>
      </c>
      <c r="B1858" t="str">
        <f>_xlfn.XLOOKUP(A1858,'Customer Names'!$A$2:$A$2336,'Customer Names'!$C$2:$C$2336)</f>
        <v xml:space="preserve"> Ms.Daniell</v>
      </c>
      <c r="C1858" s="41">
        <f>_xlfn.XLOOKUP(A1858,'Data Cleaning in Medical Examin'!$A$2:$A$2336,'Data Cleaning in Medical Examin'!$B$2:$B$2336)</f>
        <v>21.26</v>
      </c>
      <c r="D1858">
        <f>_xlfn.XLOOKUP(A1858,'Data Cleaning in Medical Examin'!$A$2:$A$2336,'Data Cleaning in Medical Examin'!$D$2:$D$2336)</f>
        <v>5.36</v>
      </c>
      <c r="E1858" t="str">
        <f>_xlfn.XLOOKUP(A1858,'Data Cleaning in Medical Examin'!$A$2:$A$2336,'Data Cleaning in Medical Examin'!$F$2:$F$2336)</f>
        <v>Yes</v>
      </c>
      <c r="F1858" t="str">
        <f>_xlfn.XLOOKUP(A1858,'Data Cleaning in Medical Examin'!$A$2:$A$2336,'Data Cleaning in Medical Examin'!$G$2:$G$2336)</f>
        <v>No</v>
      </c>
      <c r="G1858" t="str">
        <f>_xlfn.XLOOKUP(A1858,'Data Cleaning in Medical Examin'!$A$2:$A$2336,'Data Cleaning in Medical Examin'!$H$2:$H$2336)</f>
        <v>No</v>
      </c>
      <c r="H1858" t="str">
        <f>_xlfn.XLOOKUP(A1858,'Data Cleaning in Medical Examin'!$A$2:$A$2336,'Data Cleaning in Medical Examin'!$I$2:$I$2336)</f>
        <v>1 Major Surgery</v>
      </c>
      <c r="I1858" t="str">
        <f>_xlfn.XLOOKUP(A1858,'Data Cleaning in Medical Examin'!$A$2:$A$2336,'Data Cleaning in Medical Examin'!$J$2:$J$2336)</f>
        <v>No</v>
      </c>
      <c r="J1858" t="str">
        <f>_xlfn.XLOOKUP(A1858,'Data Cleaning in Medical Examin'!$A$2:$A$2336,'Data Cleaning in Medical Examin'!$C$2:$C$2336)</f>
        <v>Normal Weight</v>
      </c>
      <c r="K1858" t="str">
        <f>_xlfn.XLOOKUP(A1858,'Data Cleaning in Medical Examin'!$A$2:$A$2336,'Data Cleaning in Medical Examin'!$E$2:$E$2336)</f>
        <v>Normal</v>
      </c>
      <c r="L1858" t="str">
        <f>_xlfn.XLOOKUP(A1858,'DataCleaning in Hospitalisation'!$A$2:$A$2339,'DataCleaning in Hospitalisation'!$E$2:$E$2339)</f>
        <v>29-Jun-1982</v>
      </c>
      <c r="M1858" s="30">
        <f>_xlfn.XLOOKUP(A1858,'DataCleaning in Hospitalisation'!$A$2:$A$2339,'DataCleaning in Hospitalisation'!$H$2:$H$2339)</f>
        <v>4392.7</v>
      </c>
      <c r="N1858" t="str">
        <f>_xlfn.XLOOKUP(A1858,'DataCleaning in Hospitalisation'!$A$2:$A$2339,'DataCleaning in Hospitalisation'!$I$2:$I$2339)</f>
        <v>tier - 2</v>
      </c>
      <c r="O1858" t="str">
        <f>_xlfn.XLOOKUP(A1858,'DataCleaning in Hospitalisation'!$A$2:$A$2339,'DataCleaning in Hospitalisation'!$J$2:$J$2339)</f>
        <v>tier - 2</v>
      </c>
      <c r="P1858" t="str">
        <f>_xlfn.XLOOKUP(A1858,'DataCleaning in Hospitalisation'!$A$2:$A$2339,'DataCleaning in Hospitalisation'!$K$2:$K$2339)</f>
        <v>R1013</v>
      </c>
      <c r="Q1858">
        <f>_xlfn.XLOOKUP(A1858,'DataCleaning in Hospitalisation'!$A$2:$A$2339,'DataCleaning in Hospitalisation'!$F$2:$F$2339)</f>
        <v>41</v>
      </c>
      <c r="U1858" s="46" t="s">
        <v>6</v>
      </c>
      <c r="V1858">
        <v>1</v>
      </c>
      <c r="X1858" s="4" t="s">
        <v>1799</v>
      </c>
      <c r="Y1858" s="30">
        <v>17468.98</v>
      </c>
      <c r="AJ1858" s="4" t="s">
        <v>1799</v>
      </c>
      <c r="AK1858" s="30">
        <v>17468.98</v>
      </c>
    </row>
    <row r="1859" spans="1:37" x14ac:dyDescent="0.3">
      <c r="A1859" t="s">
        <v>505</v>
      </c>
      <c r="B1859" t="str">
        <f>_xlfn.XLOOKUP(A1859,'Customer Names'!$A$2:$A$2336,'Customer Names'!$C$2:$C$2336)</f>
        <v xml:space="preserve"> Mr.Janne</v>
      </c>
      <c r="C1859" s="41">
        <f>_xlfn.XLOOKUP(A1859,'Data Cleaning in Medical Examin'!$A$2:$A$2336,'Data Cleaning in Medical Examin'!$B$2:$B$2336)</f>
        <v>17.09</v>
      </c>
      <c r="D1859">
        <f>_xlfn.XLOOKUP(A1859,'Data Cleaning in Medical Examin'!$A$2:$A$2336,'Data Cleaning in Medical Examin'!$D$2:$D$2336)</f>
        <v>5.69</v>
      </c>
      <c r="E1859" t="str">
        <f>_xlfn.XLOOKUP(A1859,'Data Cleaning in Medical Examin'!$A$2:$A$2336,'Data Cleaning in Medical Examin'!$F$2:$F$2336)</f>
        <v>No</v>
      </c>
      <c r="F1859" t="str">
        <f>_xlfn.XLOOKUP(A1859,'Data Cleaning in Medical Examin'!$A$2:$A$2336,'Data Cleaning in Medical Examin'!$G$2:$G$2336)</f>
        <v>No</v>
      </c>
      <c r="G1859" t="str">
        <f>_xlfn.XLOOKUP(A1859,'Data Cleaning in Medical Examin'!$A$2:$A$2336,'Data Cleaning in Medical Examin'!$H$2:$H$2336)</f>
        <v>No</v>
      </c>
      <c r="H1859" t="str">
        <f>_xlfn.XLOOKUP(A1859,'Data Cleaning in Medical Examin'!$A$2:$A$2336,'Data Cleaning in Medical Examin'!$I$2:$I$2336)</f>
        <v>No Major Surgery</v>
      </c>
      <c r="I1859" t="str">
        <f>_xlfn.XLOOKUP(A1859,'Data Cleaning in Medical Examin'!$A$2:$A$2336,'Data Cleaning in Medical Examin'!$J$2:$J$2336)</f>
        <v>No</v>
      </c>
      <c r="J1859" t="str">
        <f>_xlfn.XLOOKUP(A1859,'Data Cleaning in Medical Examin'!$A$2:$A$2336,'Data Cleaning in Medical Examin'!$C$2:$C$2336)</f>
        <v>Under Weight</v>
      </c>
      <c r="K1859" t="str">
        <f>_xlfn.XLOOKUP(A1859,'Data Cleaning in Medical Examin'!$A$2:$A$2336,'Data Cleaning in Medical Examin'!$E$2:$E$2336)</f>
        <v>Normal</v>
      </c>
      <c r="L1859" t="str">
        <f>_xlfn.XLOOKUP(A1859,'DataCleaning in Hospitalisation'!$A$2:$A$2339,'DataCleaning in Hospitalisation'!$E$2:$E$2339)</f>
        <v>29-Nov-1997</v>
      </c>
      <c r="M1859" s="30">
        <f>_xlfn.XLOOKUP(A1859,'DataCleaning in Hospitalisation'!$A$2:$A$2339,'DataCleaning in Hospitalisation'!$H$2:$H$2339)</f>
        <v>4391.6499999999996</v>
      </c>
      <c r="N1859" t="str">
        <f>_xlfn.XLOOKUP(A1859,'DataCleaning in Hospitalisation'!$A$2:$A$2339,'DataCleaning in Hospitalisation'!$I$2:$I$2339)</f>
        <v>tier - 2</v>
      </c>
      <c r="O1859" t="str">
        <f>_xlfn.XLOOKUP(A1859,'DataCleaning in Hospitalisation'!$A$2:$A$2339,'DataCleaning in Hospitalisation'!$J$2:$J$2339)</f>
        <v>tier - 2</v>
      </c>
      <c r="P1859" t="str">
        <f>_xlfn.XLOOKUP(A1859,'DataCleaning in Hospitalisation'!$A$2:$A$2339,'DataCleaning in Hospitalisation'!$K$2:$K$2339)</f>
        <v>R1011</v>
      </c>
      <c r="Q1859">
        <f>_xlfn.XLOOKUP(A1859,'DataCleaning in Hospitalisation'!$A$2:$A$2339,'DataCleaning in Hospitalisation'!$F$2:$F$2339)</f>
        <v>26</v>
      </c>
      <c r="U1859" s="50" t="s">
        <v>2419</v>
      </c>
      <c r="V1859">
        <v>1</v>
      </c>
      <c r="X1859" s="4" t="s">
        <v>1798</v>
      </c>
      <c r="Y1859" s="30">
        <v>17361.77</v>
      </c>
      <c r="AJ1859" s="4" t="s">
        <v>1798</v>
      </c>
      <c r="AK1859" s="30">
        <v>17361.77</v>
      </c>
    </row>
    <row r="1860" spans="1:37" x14ac:dyDescent="0.3">
      <c r="A1860" t="s">
        <v>504</v>
      </c>
      <c r="B1860" t="str">
        <f>_xlfn.XLOOKUP(A1860,'Customer Names'!$A$2:$A$2336,'Customer Names'!$C$2:$C$2336)</f>
        <v xml:space="preserve"> Ms.Martina</v>
      </c>
      <c r="C1860" s="41">
        <f>_xlfn.XLOOKUP(A1860,'Data Cleaning in Medical Examin'!$A$2:$A$2336,'Data Cleaning in Medical Examin'!$B$2:$B$2336)</f>
        <v>24.3</v>
      </c>
      <c r="D1860">
        <f>_xlfn.XLOOKUP(A1860,'Data Cleaning in Medical Examin'!$A$2:$A$2336,'Data Cleaning in Medical Examin'!$D$2:$D$2336)</f>
        <v>4.9000000000000004</v>
      </c>
      <c r="E1860" t="str">
        <f>_xlfn.XLOOKUP(A1860,'Data Cleaning in Medical Examin'!$A$2:$A$2336,'Data Cleaning in Medical Examin'!$F$2:$F$2336)</f>
        <v>Yes</v>
      </c>
      <c r="F1860" t="str">
        <f>_xlfn.XLOOKUP(A1860,'Data Cleaning in Medical Examin'!$A$2:$A$2336,'Data Cleaning in Medical Examin'!$G$2:$G$2336)</f>
        <v>No</v>
      </c>
      <c r="G1860" t="str">
        <f>_xlfn.XLOOKUP(A1860,'Data Cleaning in Medical Examin'!$A$2:$A$2336,'Data Cleaning in Medical Examin'!$H$2:$H$2336)</f>
        <v>Yes</v>
      </c>
      <c r="H1860" t="str">
        <f>_xlfn.XLOOKUP(A1860,'Data Cleaning in Medical Examin'!$A$2:$A$2336,'Data Cleaning in Medical Examin'!$I$2:$I$2336)</f>
        <v>1 Major Surgery</v>
      </c>
      <c r="I1860" t="str">
        <f>_xlfn.XLOOKUP(A1860,'Data Cleaning in Medical Examin'!$A$2:$A$2336,'Data Cleaning in Medical Examin'!$J$2:$J$2336)</f>
        <v>No</v>
      </c>
      <c r="J1860" t="str">
        <f>_xlfn.XLOOKUP(A1860,'Data Cleaning in Medical Examin'!$A$2:$A$2336,'Data Cleaning in Medical Examin'!$C$2:$C$2336)</f>
        <v>Normal Weight</v>
      </c>
      <c r="K1860" t="str">
        <f>_xlfn.XLOOKUP(A1860,'Data Cleaning in Medical Examin'!$A$2:$A$2336,'Data Cleaning in Medical Examin'!$E$2:$E$2336)</f>
        <v>Normal</v>
      </c>
      <c r="L1860" t="str">
        <f>_xlfn.XLOOKUP(A1860,'DataCleaning in Hospitalisation'!$A$2:$A$2339,'DataCleaning in Hospitalisation'!$E$2:$E$2339)</f>
        <v>28-Aug-1990</v>
      </c>
      <c r="M1860" s="30">
        <f>_xlfn.XLOOKUP(A1860,'DataCleaning in Hospitalisation'!$A$2:$A$2339,'DataCleaning in Hospitalisation'!$H$2:$H$2339)</f>
        <v>4357.04</v>
      </c>
      <c r="N1860" t="str">
        <f>_xlfn.XLOOKUP(A1860,'DataCleaning in Hospitalisation'!$A$2:$A$2339,'DataCleaning in Hospitalisation'!$I$2:$I$2339)</f>
        <v>tier - 2</v>
      </c>
      <c r="O1860" t="str">
        <f>_xlfn.XLOOKUP(A1860,'DataCleaning in Hospitalisation'!$A$2:$A$2339,'DataCleaning in Hospitalisation'!$J$2:$J$2339)</f>
        <v>tier - 3</v>
      </c>
      <c r="P1860" t="str">
        <f>_xlfn.XLOOKUP(A1860,'DataCleaning in Hospitalisation'!$A$2:$A$2339,'DataCleaning in Hospitalisation'!$K$2:$K$2339)</f>
        <v>R1012</v>
      </c>
      <c r="Q1860">
        <f>_xlfn.XLOOKUP(A1860,'DataCleaning in Hospitalisation'!$A$2:$A$2339,'DataCleaning in Hospitalisation'!$F$2:$F$2339)</f>
        <v>33</v>
      </c>
      <c r="U1860" s="51" t="s">
        <v>11</v>
      </c>
      <c r="V1860">
        <v>1</v>
      </c>
      <c r="X1860" s="4" t="s">
        <v>1797</v>
      </c>
      <c r="Y1860" s="30">
        <v>17352.68</v>
      </c>
      <c r="AJ1860" s="4" t="s">
        <v>1797</v>
      </c>
      <c r="AK1860" s="30">
        <v>17352.68</v>
      </c>
    </row>
    <row r="1861" spans="1:37" x14ac:dyDescent="0.3">
      <c r="A1861" t="s">
        <v>503</v>
      </c>
      <c r="B1861" t="str">
        <f>_xlfn.XLOOKUP(A1861,'Customer Names'!$A$2:$A$2336,'Customer Names'!$C$2:$C$2336)</f>
        <v xml:space="preserve"> Ms.Elizabeth</v>
      </c>
      <c r="C1861" s="41">
        <f>_xlfn.XLOOKUP(A1861,'Data Cleaning in Medical Examin'!$A$2:$A$2336,'Data Cleaning in Medical Examin'!$B$2:$B$2336)</f>
        <v>29.734999999999999</v>
      </c>
      <c r="D1861">
        <f>_xlfn.XLOOKUP(A1861,'Data Cleaning in Medical Examin'!$A$2:$A$2336,'Data Cleaning in Medical Examin'!$D$2:$D$2336)</f>
        <v>5.78</v>
      </c>
      <c r="E1861" t="str">
        <f>_xlfn.XLOOKUP(A1861,'Data Cleaning in Medical Examin'!$A$2:$A$2336,'Data Cleaning in Medical Examin'!$F$2:$F$2336)</f>
        <v>No</v>
      </c>
      <c r="F1861" t="str">
        <f>_xlfn.XLOOKUP(A1861,'Data Cleaning in Medical Examin'!$A$2:$A$2336,'Data Cleaning in Medical Examin'!$G$2:$G$2336)</f>
        <v>No</v>
      </c>
      <c r="G1861" t="str">
        <f>_xlfn.XLOOKUP(A1861,'Data Cleaning in Medical Examin'!$A$2:$A$2336,'Data Cleaning in Medical Examin'!$H$2:$H$2336)</f>
        <v>No</v>
      </c>
      <c r="H1861" t="str">
        <f>_xlfn.XLOOKUP(A1861,'Data Cleaning in Medical Examin'!$A$2:$A$2336,'Data Cleaning in Medical Examin'!$I$2:$I$2336)</f>
        <v>No Major Surgery</v>
      </c>
      <c r="I1861" t="str">
        <f>_xlfn.XLOOKUP(A1861,'Data Cleaning in Medical Examin'!$A$2:$A$2336,'Data Cleaning in Medical Examin'!$J$2:$J$2336)</f>
        <v>No</v>
      </c>
      <c r="J1861" t="str">
        <f>_xlfn.XLOOKUP(A1861,'Data Cleaning in Medical Examin'!$A$2:$A$2336,'Data Cleaning in Medical Examin'!$C$2:$C$2336)</f>
        <v>Over Weight</v>
      </c>
      <c r="K1861" t="str">
        <f>_xlfn.XLOOKUP(A1861,'Data Cleaning in Medical Examin'!$A$2:$A$2336,'Data Cleaning in Medical Examin'!$E$2:$E$2336)</f>
        <v>Prediabetes</v>
      </c>
      <c r="L1861" t="str">
        <f>_xlfn.XLOOKUP(A1861,'DataCleaning in Hospitalisation'!$A$2:$A$2339,'DataCleaning in Hospitalisation'!$E$2:$E$2339)</f>
        <v>13-Sep-1991</v>
      </c>
      <c r="M1861" s="30">
        <f>_xlfn.XLOOKUP(A1861,'DataCleaning in Hospitalisation'!$A$2:$A$2339,'DataCleaning in Hospitalisation'!$H$2:$H$2339)</f>
        <v>4350.51</v>
      </c>
      <c r="N1861" t="str">
        <f>_xlfn.XLOOKUP(A1861,'DataCleaning in Hospitalisation'!$A$2:$A$2339,'DataCleaning in Hospitalisation'!$I$2:$I$2339)</f>
        <v>tier - 2</v>
      </c>
      <c r="O1861" t="str">
        <f>_xlfn.XLOOKUP(A1861,'DataCleaning in Hospitalisation'!$A$2:$A$2339,'DataCleaning in Hospitalisation'!$J$2:$J$2339)</f>
        <v>tier - 2</v>
      </c>
      <c r="P1861" t="str">
        <f>_xlfn.XLOOKUP(A1861,'DataCleaning in Hospitalisation'!$A$2:$A$2339,'DataCleaning in Hospitalisation'!$K$2:$K$2339)</f>
        <v>R1013</v>
      </c>
      <c r="Q1861">
        <f>_xlfn.XLOOKUP(A1861,'DataCleaning in Hospitalisation'!$A$2:$A$2339,'DataCleaning in Hospitalisation'!$F$2:$F$2339)</f>
        <v>32</v>
      </c>
      <c r="U1861" s="52" t="s">
        <v>2372</v>
      </c>
      <c r="V1861">
        <v>1</v>
      </c>
      <c r="X1861" s="4" t="s">
        <v>2311</v>
      </c>
      <c r="Y1861" s="30">
        <v>42538.720000000001</v>
      </c>
      <c r="AJ1861" s="4" t="s">
        <v>2311</v>
      </c>
      <c r="AK1861" s="30">
        <v>42538.720000000001</v>
      </c>
    </row>
    <row r="1862" spans="1:37" x14ac:dyDescent="0.3">
      <c r="A1862" t="s">
        <v>502</v>
      </c>
      <c r="B1862" t="str">
        <f>_xlfn.XLOOKUP(A1862,'Customer Names'!$A$2:$A$2336,'Customer Names'!$C$2:$C$2336)</f>
        <v xml:space="preserve"> Ms.Stephanie</v>
      </c>
      <c r="C1862" s="41">
        <f>_xlfn.XLOOKUP(A1862,'Data Cleaning in Medical Examin'!$A$2:$A$2336,'Data Cleaning in Medical Examin'!$B$2:$B$2336)</f>
        <v>29.26</v>
      </c>
      <c r="D1862">
        <f>_xlfn.XLOOKUP(A1862,'Data Cleaning in Medical Examin'!$A$2:$A$2336,'Data Cleaning in Medical Examin'!$D$2:$D$2336)</f>
        <v>4.7</v>
      </c>
      <c r="E1862" t="str">
        <f>_xlfn.XLOOKUP(A1862,'Data Cleaning in Medical Examin'!$A$2:$A$2336,'Data Cleaning in Medical Examin'!$F$2:$F$2336)</f>
        <v>No</v>
      </c>
      <c r="F1862" t="str">
        <f>_xlfn.XLOOKUP(A1862,'Data Cleaning in Medical Examin'!$A$2:$A$2336,'Data Cleaning in Medical Examin'!$G$2:$G$2336)</f>
        <v>No</v>
      </c>
      <c r="G1862" t="str">
        <f>_xlfn.XLOOKUP(A1862,'Data Cleaning in Medical Examin'!$A$2:$A$2336,'Data Cleaning in Medical Examin'!$H$2:$H$2336)</f>
        <v>No</v>
      </c>
      <c r="H1862" t="str">
        <f>_xlfn.XLOOKUP(A1862,'Data Cleaning in Medical Examin'!$A$2:$A$2336,'Data Cleaning in Medical Examin'!$I$2:$I$2336)</f>
        <v>No Major Surgery</v>
      </c>
      <c r="I1862" t="str">
        <f>_xlfn.XLOOKUP(A1862,'Data Cleaning in Medical Examin'!$A$2:$A$2336,'Data Cleaning in Medical Examin'!$J$2:$J$2336)</f>
        <v>No</v>
      </c>
      <c r="J1862" t="str">
        <f>_xlfn.XLOOKUP(A1862,'Data Cleaning in Medical Examin'!$A$2:$A$2336,'Data Cleaning in Medical Examin'!$C$2:$C$2336)</f>
        <v>Over Weight</v>
      </c>
      <c r="K1862" t="str">
        <f>_xlfn.XLOOKUP(A1862,'Data Cleaning in Medical Examin'!$A$2:$A$2336,'Data Cleaning in Medical Examin'!$E$2:$E$2336)</f>
        <v>Normal</v>
      </c>
      <c r="L1862" t="str">
        <f>_xlfn.XLOOKUP(A1862,'DataCleaning in Hospitalisation'!$A$2:$A$2339,'DataCleaning in Hospitalisation'!$E$2:$E$2339)</f>
        <v>1-Nov-1994</v>
      </c>
      <c r="M1862" s="30">
        <f>_xlfn.XLOOKUP(A1862,'DataCleaning in Hospitalisation'!$A$2:$A$2339,'DataCleaning in Hospitalisation'!$H$2:$H$2339)</f>
        <v>4349.46</v>
      </c>
      <c r="N1862" t="str">
        <f>_xlfn.XLOOKUP(A1862,'DataCleaning in Hospitalisation'!$A$2:$A$2339,'DataCleaning in Hospitalisation'!$I$2:$I$2339)</f>
        <v>tier - 2</v>
      </c>
      <c r="O1862" t="str">
        <f>_xlfn.XLOOKUP(A1862,'DataCleaning in Hospitalisation'!$A$2:$A$2339,'DataCleaning in Hospitalisation'!$J$2:$J$2339)</f>
        <v>tier - 2</v>
      </c>
      <c r="P1862" t="str">
        <f>_xlfn.XLOOKUP(A1862,'DataCleaning in Hospitalisation'!$A$2:$A$2339,'DataCleaning in Hospitalisation'!$K$2:$K$2339)</f>
        <v>R1013</v>
      </c>
      <c r="Q1862">
        <f>_xlfn.XLOOKUP(A1862,'DataCleaning in Hospitalisation'!$A$2:$A$2339,'DataCleaning in Hospitalisation'!$F$2:$F$2339)</f>
        <v>29</v>
      </c>
      <c r="U1862" s="53" t="s">
        <v>2372</v>
      </c>
      <c r="V1862">
        <v>1</v>
      </c>
      <c r="X1862" s="4" t="s">
        <v>1796</v>
      </c>
      <c r="Y1862" s="30">
        <v>17337.580000000002</v>
      </c>
      <c r="AJ1862" s="4" t="s">
        <v>1796</v>
      </c>
      <c r="AK1862" s="30">
        <v>17337.580000000002</v>
      </c>
    </row>
    <row r="1863" spans="1:37" x14ac:dyDescent="0.3">
      <c r="A1863" t="s">
        <v>501</v>
      </c>
      <c r="B1863" t="str">
        <f>_xlfn.XLOOKUP(A1863,'Customer Names'!$A$2:$A$2336,'Customer Names'!$C$2:$C$2336)</f>
        <v xml:space="preserve"> Ms.Katie</v>
      </c>
      <c r="C1863" s="41">
        <f>_xlfn.XLOOKUP(A1863,'Data Cleaning in Medical Examin'!$A$2:$A$2336,'Data Cleaning in Medical Examin'!$B$2:$B$2336)</f>
        <v>33</v>
      </c>
      <c r="D1863">
        <f>_xlfn.XLOOKUP(A1863,'Data Cleaning in Medical Examin'!$A$2:$A$2336,'Data Cleaning in Medical Examin'!$D$2:$D$2336)</f>
        <v>6.28</v>
      </c>
      <c r="E1863" t="str">
        <f>_xlfn.XLOOKUP(A1863,'Data Cleaning in Medical Examin'!$A$2:$A$2336,'Data Cleaning in Medical Examin'!$F$2:$F$2336)</f>
        <v>No</v>
      </c>
      <c r="F1863" t="str">
        <f>_xlfn.XLOOKUP(A1863,'Data Cleaning in Medical Examin'!$A$2:$A$2336,'Data Cleaning in Medical Examin'!$G$2:$G$2336)</f>
        <v>No</v>
      </c>
      <c r="G1863" t="str">
        <f>_xlfn.XLOOKUP(A1863,'Data Cleaning in Medical Examin'!$A$2:$A$2336,'Data Cleaning in Medical Examin'!$H$2:$H$2336)</f>
        <v>No</v>
      </c>
      <c r="H1863" t="str">
        <f>_xlfn.XLOOKUP(A1863,'Data Cleaning in Medical Examin'!$A$2:$A$2336,'Data Cleaning in Medical Examin'!$I$2:$I$2336)</f>
        <v>No Major Surgery</v>
      </c>
      <c r="I1863" t="str">
        <f>_xlfn.XLOOKUP(A1863,'Data Cleaning in Medical Examin'!$A$2:$A$2336,'Data Cleaning in Medical Examin'!$J$2:$J$2336)</f>
        <v>No</v>
      </c>
      <c r="J1863" t="str">
        <f>_xlfn.XLOOKUP(A1863,'Data Cleaning in Medical Examin'!$A$2:$A$2336,'Data Cleaning in Medical Examin'!$C$2:$C$2336)</f>
        <v>Obesity</v>
      </c>
      <c r="K1863" t="str">
        <f>_xlfn.XLOOKUP(A1863,'Data Cleaning in Medical Examin'!$A$2:$A$2336,'Data Cleaning in Medical Examin'!$E$2:$E$2336)</f>
        <v>Prediabetes</v>
      </c>
      <c r="L1863" t="str">
        <f>_xlfn.XLOOKUP(A1863,'DataCleaning in Hospitalisation'!$A$2:$A$2339,'DataCleaning in Hospitalisation'!$E$2:$E$2339)</f>
        <v>1-Jun-1991</v>
      </c>
      <c r="M1863" s="30">
        <f>_xlfn.XLOOKUP(A1863,'DataCleaning in Hospitalisation'!$A$2:$A$2339,'DataCleaning in Hospitalisation'!$H$2:$H$2339)</f>
        <v>4347.0200000000004</v>
      </c>
      <c r="N1863" t="str">
        <f>_xlfn.XLOOKUP(A1863,'DataCleaning in Hospitalisation'!$A$2:$A$2339,'DataCleaning in Hospitalisation'!$I$2:$I$2339)</f>
        <v>tier - 2</v>
      </c>
      <c r="O1863" t="str">
        <f>_xlfn.XLOOKUP(A1863,'DataCleaning in Hospitalisation'!$A$2:$A$2339,'DataCleaning in Hospitalisation'!$J$2:$J$2339)</f>
        <v>tier - 1</v>
      </c>
      <c r="P1863" t="str">
        <f>_xlfn.XLOOKUP(A1863,'DataCleaning in Hospitalisation'!$A$2:$A$2339,'DataCleaning in Hospitalisation'!$K$2:$K$2339)</f>
        <v>R1024</v>
      </c>
      <c r="Q1863">
        <f>_xlfn.XLOOKUP(A1863,'DataCleaning in Hospitalisation'!$A$2:$A$2339,'DataCleaning in Hospitalisation'!$F$2:$F$2339)</f>
        <v>32</v>
      </c>
      <c r="U1863" s="4" t="s">
        <v>1088</v>
      </c>
      <c r="V1863">
        <v>1</v>
      </c>
      <c r="X1863" s="4" t="s">
        <v>1795</v>
      </c>
      <c r="Y1863" s="30">
        <v>17253.43</v>
      </c>
      <c r="AJ1863" s="4" t="s">
        <v>1795</v>
      </c>
      <c r="AK1863" s="30">
        <v>17253.43</v>
      </c>
    </row>
    <row r="1864" spans="1:37" x14ac:dyDescent="0.3">
      <c r="A1864" t="s">
        <v>500</v>
      </c>
      <c r="B1864" t="str">
        <f>_xlfn.XLOOKUP(A1864,'Customer Names'!$A$2:$A$2336,'Customer Names'!$C$2:$C$2336)</f>
        <v xml:space="preserve"> Ms.Callie</v>
      </c>
      <c r="C1864" s="41">
        <f>_xlfn.XLOOKUP(A1864,'Data Cleaning in Medical Examin'!$A$2:$A$2336,'Data Cleaning in Medical Examin'!$B$2:$B$2336)</f>
        <v>31.065000000000001</v>
      </c>
      <c r="D1864">
        <f>_xlfn.XLOOKUP(A1864,'Data Cleaning in Medical Examin'!$A$2:$A$2336,'Data Cleaning in Medical Examin'!$D$2:$D$2336)</f>
        <v>4.2300000000000004</v>
      </c>
      <c r="E1864" t="str">
        <f>_xlfn.XLOOKUP(A1864,'Data Cleaning in Medical Examin'!$A$2:$A$2336,'Data Cleaning in Medical Examin'!$F$2:$F$2336)</f>
        <v>No</v>
      </c>
      <c r="F1864" t="str">
        <f>_xlfn.XLOOKUP(A1864,'Data Cleaning in Medical Examin'!$A$2:$A$2336,'Data Cleaning in Medical Examin'!$G$2:$G$2336)</f>
        <v>No</v>
      </c>
      <c r="G1864" t="str">
        <f>_xlfn.XLOOKUP(A1864,'Data Cleaning in Medical Examin'!$A$2:$A$2336,'Data Cleaning in Medical Examin'!$H$2:$H$2336)</f>
        <v>No</v>
      </c>
      <c r="H1864" t="str">
        <f>_xlfn.XLOOKUP(A1864,'Data Cleaning in Medical Examin'!$A$2:$A$2336,'Data Cleaning in Medical Examin'!$I$2:$I$2336)</f>
        <v>No Major Surgery</v>
      </c>
      <c r="I1864" t="str">
        <f>_xlfn.XLOOKUP(A1864,'Data Cleaning in Medical Examin'!$A$2:$A$2336,'Data Cleaning in Medical Examin'!$J$2:$J$2336)</f>
        <v>No</v>
      </c>
      <c r="J1864" t="str">
        <f>_xlfn.XLOOKUP(A1864,'Data Cleaning in Medical Examin'!$A$2:$A$2336,'Data Cleaning in Medical Examin'!$C$2:$C$2336)</f>
        <v>Obesity</v>
      </c>
      <c r="K1864" t="str">
        <f>_xlfn.XLOOKUP(A1864,'Data Cleaning in Medical Examin'!$A$2:$A$2336,'Data Cleaning in Medical Examin'!$E$2:$E$2336)</f>
        <v>Normal</v>
      </c>
      <c r="L1864" t="str">
        <f>_xlfn.XLOOKUP(A1864,'DataCleaning in Hospitalisation'!$A$2:$A$2339,'DataCleaning in Hospitalisation'!$E$2:$E$2339)</f>
        <v>26-Oct-1994</v>
      </c>
      <c r="M1864" s="30">
        <f>_xlfn.XLOOKUP(A1864,'DataCleaning in Hospitalisation'!$A$2:$A$2339,'DataCleaning in Hospitalisation'!$H$2:$H$2339)</f>
        <v>4340.4399999999996</v>
      </c>
      <c r="N1864" t="str">
        <f>_xlfn.XLOOKUP(A1864,'DataCleaning in Hospitalisation'!$A$2:$A$2339,'DataCleaning in Hospitalisation'!$I$2:$I$2339)</f>
        <v>tier - 2</v>
      </c>
      <c r="O1864" t="str">
        <f>_xlfn.XLOOKUP(A1864,'DataCleaning in Hospitalisation'!$A$2:$A$2339,'DataCleaning in Hospitalisation'!$J$2:$J$2339)</f>
        <v>tier - 1</v>
      </c>
      <c r="P1864" t="str">
        <f>_xlfn.XLOOKUP(A1864,'DataCleaning in Hospitalisation'!$A$2:$A$2339,'DataCleaning in Hospitalisation'!$K$2:$K$2339)</f>
        <v>R1013</v>
      </c>
      <c r="Q1864">
        <f>_xlfn.XLOOKUP(A1864,'DataCleaning in Hospitalisation'!$A$2:$A$2339,'DataCleaning in Hospitalisation'!$F$2:$F$2339)</f>
        <v>29</v>
      </c>
      <c r="U1864" s="46" t="s">
        <v>6</v>
      </c>
      <c r="V1864">
        <v>1</v>
      </c>
      <c r="X1864" s="4" t="s">
        <v>1794</v>
      </c>
      <c r="Y1864" s="30">
        <v>17179.52</v>
      </c>
      <c r="AJ1864" s="4" t="s">
        <v>1794</v>
      </c>
      <c r="AK1864" s="30">
        <v>17179.52</v>
      </c>
    </row>
    <row r="1865" spans="1:37" x14ac:dyDescent="0.3">
      <c r="A1865" t="s">
        <v>499</v>
      </c>
      <c r="B1865" t="str">
        <f>_xlfn.XLOOKUP(A1865,'Customer Names'!$A$2:$A$2336,'Customer Names'!$C$2:$C$2336)</f>
        <v xml:space="preserve"> Ms.Inna</v>
      </c>
      <c r="C1865" s="41">
        <f>_xlfn.XLOOKUP(A1865,'Data Cleaning in Medical Examin'!$A$2:$A$2336,'Data Cleaning in Medical Examin'!$B$2:$B$2336)</f>
        <v>26.51</v>
      </c>
      <c r="D1865">
        <f>_xlfn.XLOOKUP(A1865,'Data Cleaning in Medical Examin'!$A$2:$A$2336,'Data Cleaning in Medical Examin'!$D$2:$D$2336)</f>
        <v>6.17</v>
      </c>
      <c r="E1865" t="str">
        <f>_xlfn.XLOOKUP(A1865,'Data Cleaning in Medical Examin'!$A$2:$A$2336,'Data Cleaning in Medical Examin'!$F$2:$F$2336)</f>
        <v>No</v>
      </c>
      <c r="F1865" t="str">
        <f>_xlfn.XLOOKUP(A1865,'Data Cleaning in Medical Examin'!$A$2:$A$2336,'Data Cleaning in Medical Examin'!$G$2:$G$2336)</f>
        <v>No</v>
      </c>
      <c r="G1865" t="str">
        <f>_xlfn.XLOOKUP(A1865,'Data Cleaning in Medical Examin'!$A$2:$A$2336,'Data Cleaning in Medical Examin'!$H$2:$H$2336)</f>
        <v>No</v>
      </c>
      <c r="H1865" t="str">
        <f>_xlfn.XLOOKUP(A1865,'Data Cleaning in Medical Examin'!$A$2:$A$2336,'Data Cleaning in Medical Examin'!$I$2:$I$2336)</f>
        <v>No Major Surgery</v>
      </c>
      <c r="I1865" t="str">
        <f>_xlfn.XLOOKUP(A1865,'Data Cleaning in Medical Examin'!$A$2:$A$2336,'Data Cleaning in Medical Examin'!$J$2:$J$2336)</f>
        <v>No</v>
      </c>
      <c r="J1865" t="str">
        <f>_xlfn.XLOOKUP(A1865,'Data Cleaning in Medical Examin'!$A$2:$A$2336,'Data Cleaning in Medical Examin'!$C$2:$C$2336)</f>
        <v>Over Weight</v>
      </c>
      <c r="K1865" t="str">
        <f>_xlfn.XLOOKUP(A1865,'Data Cleaning in Medical Examin'!$A$2:$A$2336,'Data Cleaning in Medical Examin'!$E$2:$E$2336)</f>
        <v>Prediabetes</v>
      </c>
      <c r="L1865" t="str">
        <f>_xlfn.XLOOKUP(A1865,'DataCleaning in Hospitalisation'!$A$2:$A$2339,'DataCleaning in Hospitalisation'!$E$2:$E$2339)</f>
        <v>2-Nov-1994</v>
      </c>
      <c r="M1865" s="30">
        <f>_xlfn.XLOOKUP(A1865,'DataCleaning in Hospitalisation'!$A$2:$A$2339,'DataCleaning in Hospitalisation'!$H$2:$H$2339)</f>
        <v>4337.74</v>
      </c>
      <c r="N1865" t="str">
        <f>_xlfn.XLOOKUP(A1865,'DataCleaning in Hospitalisation'!$A$2:$A$2339,'DataCleaning in Hospitalisation'!$I$2:$I$2339)</f>
        <v>tier - 2</v>
      </c>
      <c r="O1865" t="str">
        <f>_xlfn.XLOOKUP(A1865,'DataCleaning in Hospitalisation'!$A$2:$A$2339,'DataCleaning in Hospitalisation'!$J$2:$J$2339)</f>
        <v>tier - 1</v>
      </c>
      <c r="P1865" t="str">
        <f>_xlfn.XLOOKUP(A1865,'DataCleaning in Hospitalisation'!$A$2:$A$2339,'DataCleaning in Hospitalisation'!$K$2:$K$2339)</f>
        <v>R1024</v>
      </c>
      <c r="Q1865">
        <f>_xlfn.XLOOKUP(A1865,'DataCleaning in Hospitalisation'!$A$2:$A$2339,'DataCleaning in Hospitalisation'!$F$2:$F$2339)</f>
        <v>29</v>
      </c>
      <c r="U1865" s="50" t="s">
        <v>2421</v>
      </c>
      <c r="V1865">
        <v>1</v>
      </c>
      <c r="X1865" s="4" t="s">
        <v>1793</v>
      </c>
      <c r="Y1865" s="30">
        <v>17178.68</v>
      </c>
      <c r="AJ1865" s="4" t="s">
        <v>1793</v>
      </c>
      <c r="AK1865" s="30">
        <v>17178.68</v>
      </c>
    </row>
    <row r="1866" spans="1:37" x14ac:dyDescent="0.3">
      <c r="A1866" t="s">
        <v>498</v>
      </c>
      <c r="B1866" t="str">
        <f>_xlfn.XLOOKUP(A1866,'Customer Names'!$A$2:$A$2336,'Customer Names'!$C$2:$C$2336)</f>
        <v xml:space="preserve"> Ms.Mary</v>
      </c>
      <c r="C1866" s="41">
        <f>_xlfn.XLOOKUP(A1866,'Data Cleaning in Medical Examin'!$A$2:$A$2336,'Data Cleaning in Medical Examin'!$B$2:$B$2336)</f>
        <v>28.88</v>
      </c>
      <c r="D1866">
        <f>_xlfn.XLOOKUP(A1866,'Data Cleaning in Medical Examin'!$A$2:$A$2336,'Data Cleaning in Medical Examin'!$D$2:$D$2336)</f>
        <v>4.96</v>
      </c>
      <c r="E1866" t="str">
        <f>_xlfn.XLOOKUP(A1866,'Data Cleaning in Medical Examin'!$A$2:$A$2336,'Data Cleaning in Medical Examin'!$F$2:$F$2336)</f>
        <v>No</v>
      </c>
      <c r="F1866" t="str">
        <f>_xlfn.XLOOKUP(A1866,'Data Cleaning in Medical Examin'!$A$2:$A$2336,'Data Cleaning in Medical Examin'!$G$2:$G$2336)</f>
        <v>No</v>
      </c>
      <c r="G1866" t="str">
        <f>_xlfn.XLOOKUP(A1866,'Data Cleaning in Medical Examin'!$A$2:$A$2336,'Data Cleaning in Medical Examin'!$H$2:$H$2336)</f>
        <v>No</v>
      </c>
      <c r="H1866" t="str">
        <f>_xlfn.XLOOKUP(A1866,'Data Cleaning in Medical Examin'!$A$2:$A$2336,'Data Cleaning in Medical Examin'!$I$2:$I$2336)</f>
        <v>No Major Surgery</v>
      </c>
      <c r="I1866" t="str">
        <f>_xlfn.XLOOKUP(A1866,'Data Cleaning in Medical Examin'!$A$2:$A$2336,'Data Cleaning in Medical Examin'!$J$2:$J$2336)</f>
        <v>No</v>
      </c>
      <c r="J1866" t="str">
        <f>_xlfn.XLOOKUP(A1866,'Data Cleaning in Medical Examin'!$A$2:$A$2336,'Data Cleaning in Medical Examin'!$C$2:$C$2336)</f>
        <v>Over Weight</v>
      </c>
      <c r="K1866" t="str">
        <f>_xlfn.XLOOKUP(A1866,'Data Cleaning in Medical Examin'!$A$2:$A$2336,'Data Cleaning in Medical Examin'!$E$2:$E$2336)</f>
        <v>Normal</v>
      </c>
      <c r="L1866" t="str">
        <f>_xlfn.XLOOKUP(A1866,'DataCleaning in Hospitalisation'!$A$2:$A$2339,'DataCleaning in Hospitalisation'!$E$2:$E$2339)</f>
        <v>19-Dec-1988</v>
      </c>
      <c r="M1866" s="30">
        <f>_xlfn.XLOOKUP(A1866,'DataCleaning in Hospitalisation'!$A$2:$A$2339,'DataCleaning in Hospitalisation'!$H$2:$H$2339)</f>
        <v>4320.41</v>
      </c>
      <c r="N1866" t="str">
        <f>_xlfn.XLOOKUP(A1866,'DataCleaning in Hospitalisation'!$A$2:$A$2339,'DataCleaning in Hospitalisation'!$I$2:$I$2339)</f>
        <v>tier - 2</v>
      </c>
      <c r="O1866" t="str">
        <f>_xlfn.XLOOKUP(A1866,'DataCleaning in Hospitalisation'!$A$2:$A$2339,'DataCleaning in Hospitalisation'!$J$2:$J$2339)</f>
        <v>tier - 1</v>
      </c>
      <c r="P1866" t="str">
        <f>_xlfn.XLOOKUP(A1866,'DataCleaning in Hospitalisation'!$A$2:$A$2339,'DataCleaning in Hospitalisation'!$K$2:$K$2339)</f>
        <v>R1012</v>
      </c>
      <c r="Q1866">
        <f>_xlfn.XLOOKUP(A1866,'DataCleaning in Hospitalisation'!$A$2:$A$2339,'DataCleaning in Hospitalisation'!$F$2:$F$2339)</f>
        <v>35</v>
      </c>
      <c r="U1866" s="51" t="s">
        <v>6</v>
      </c>
      <c r="V1866">
        <v>1</v>
      </c>
      <c r="X1866" s="4" t="s">
        <v>1792</v>
      </c>
      <c r="Y1866" s="30">
        <v>17174.52</v>
      </c>
      <c r="AJ1866" s="4" t="s">
        <v>1792</v>
      </c>
      <c r="AK1866" s="30">
        <v>17174.52</v>
      </c>
    </row>
    <row r="1867" spans="1:37" x14ac:dyDescent="0.3">
      <c r="A1867" t="s">
        <v>497</v>
      </c>
      <c r="B1867" t="str">
        <f>_xlfn.XLOOKUP(A1867,'Customer Names'!$A$2:$A$2336,'Customer Names'!$C$2:$C$2336)</f>
        <v xml:space="preserve"> Mr.Samuel</v>
      </c>
      <c r="C1867" s="41">
        <f>_xlfn.XLOOKUP(A1867,'Data Cleaning in Medical Examin'!$A$2:$A$2336,'Data Cleaning in Medical Examin'!$B$2:$B$2336)</f>
        <v>35.814999999999998</v>
      </c>
      <c r="D1867">
        <f>_xlfn.XLOOKUP(A1867,'Data Cleaning in Medical Examin'!$A$2:$A$2336,'Data Cleaning in Medical Examin'!$D$2:$D$2336)</f>
        <v>5.1100000000000003</v>
      </c>
      <c r="E1867" t="str">
        <f>_xlfn.XLOOKUP(A1867,'Data Cleaning in Medical Examin'!$A$2:$A$2336,'Data Cleaning in Medical Examin'!$F$2:$F$2336)</f>
        <v>Yes</v>
      </c>
      <c r="F1867" t="str">
        <f>_xlfn.XLOOKUP(A1867,'Data Cleaning in Medical Examin'!$A$2:$A$2336,'Data Cleaning in Medical Examin'!$G$2:$G$2336)</f>
        <v>No</v>
      </c>
      <c r="G1867" t="str">
        <f>_xlfn.XLOOKUP(A1867,'Data Cleaning in Medical Examin'!$A$2:$A$2336,'Data Cleaning in Medical Examin'!$H$2:$H$2336)</f>
        <v>No</v>
      </c>
      <c r="H1867" t="str">
        <f>_xlfn.XLOOKUP(A1867,'Data Cleaning in Medical Examin'!$A$2:$A$2336,'Data Cleaning in Medical Examin'!$I$2:$I$2336)</f>
        <v>1 Major Surgery</v>
      </c>
      <c r="I1867" t="str">
        <f>_xlfn.XLOOKUP(A1867,'Data Cleaning in Medical Examin'!$A$2:$A$2336,'Data Cleaning in Medical Examin'!$J$2:$J$2336)</f>
        <v>No</v>
      </c>
      <c r="J1867" t="str">
        <f>_xlfn.XLOOKUP(A1867,'Data Cleaning in Medical Examin'!$A$2:$A$2336,'Data Cleaning in Medical Examin'!$C$2:$C$2336)</f>
        <v>Obesity</v>
      </c>
      <c r="K1867" t="str">
        <f>_xlfn.XLOOKUP(A1867,'Data Cleaning in Medical Examin'!$A$2:$A$2336,'Data Cleaning in Medical Examin'!$E$2:$E$2336)</f>
        <v>Normal</v>
      </c>
      <c r="L1867" t="str">
        <f>_xlfn.XLOOKUP(A1867,'DataCleaning in Hospitalisation'!$A$2:$A$2339,'DataCleaning in Hospitalisation'!$E$2:$E$2339)</f>
        <v>25-Nov-2000</v>
      </c>
      <c r="M1867" s="30">
        <f>_xlfn.XLOOKUP(A1867,'DataCleaning in Hospitalisation'!$A$2:$A$2339,'DataCleaning in Hospitalisation'!$H$2:$H$2339)</f>
        <v>4296.2700000000004</v>
      </c>
      <c r="N1867" t="str">
        <f>_xlfn.XLOOKUP(A1867,'DataCleaning in Hospitalisation'!$A$2:$A$2339,'DataCleaning in Hospitalisation'!$I$2:$I$2339)</f>
        <v>tier - 2</v>
      </c>
      <c r="O1867" t="str">
        <f>_xlfn.XLOOKUP(A1867,'DataCleaning in Hospitalisation'!$A$2:$A$2339,'DataCleaning in Hospitalisation'!$J$2:$J$2339)</f>
        <v>tier - 3</v>
      </c>
      <c r="P1867" t="str">
        <f>_xlfn.XLOOKUP(A1867,'DataCleaning in Hospitalisation'!$A$2:$A$2339,'DataCleaning in Hospitalisation'!$K$2:$K$2339)</f>
        <v>R1012</v>
      </c>
      <c r="Q1867">
        <f>_xlfn.XLOOKUP(A1867,'DataCleaning in Hospitalisation'!$A$2:$A$2339,'DataCleaning in Hospitalisation'!$F$2:$F$2339)</f>
        <v>23</v>
      </c>
      <c r="U1867" s="52" t="s">
        <v>2372</v>
      </c>
      <c r="V1867">
        <v>1</v>
      </c>
      <c r="X1867" s="4" t="s">
        <v>1791</v>
      </c>
      <c r="Y1867" s="30">
        <v>17172.27</v>
      </c>
      <c r="AJ1867" s="4" t="s">
        <v>1791</v>
      </c>
      <c r="AK1867" s="30">
        <v>17172.27</v>
      </c>
    </row>
    <row r="1868" spans="1:37" x14ac:dyDescent="0.3">
      <c r="A1868" t="s">
        <v>496</v>
      </c>
      <c r="B1868" t="str">
        <f>_xlfn.XLOOKUP(A1868,'Customer Names'!$A$2:$A$2336,'Customer Names'!$C$2:$C$2336)</f>
        <v xml:space="preserve"> Ms.Kimberly</v>
      </c>
      <c r="C1868" s="41">
        <f>_xlfn.XLOOKUP(A1868,'Data Cleaning in Medical Examin'!$A$2:$A$2336,'Data Cleaning in Medical Examin'!$B$2:$B$2336)</f>
        <v>21.28</v>
      </c>
      <c r="D1868">
        <f>_xlfn.XLOOKUP(A1868,'Data Cleaning in Medical Examin'!$A$2:$A$2336,'Data Cleaning in Medical Examin'!$D$2:$D$2336)</f>
        <v>4.05</v>
      </c>
      <c r="E1868" t="str">
        <f>_xlfn.XLOOKUP(A1868,'Data Cleaning in Medical Examin'!$A$2:$A$2336,'Data Cleaning in Medical Examin'!$F$2:$F$2336)</f>
        <v>No</v>
      </c>
      <c r="F1868" t="str">
        <f>_xlfn.XLOOKUP(A1868,'Data Cleaning in Medical Examin'!$A$2:$A$2336,'Data Cleaning in Medical Examin'!$G$2:$G$2336)</f>
        <v>Yes</v>
      </c>
      <c r="G1868" t="str">
        <f>_xlfn.XLOOKUP(A1868,'Data Cleaning in Medical Examin'!$A$2:$A$2336,'Data Cleaning in Medical Examin'!$H$2:$H$2336)</f>
        <v>No</v>
      </c>
      <c r="H1868" t="str">
        <f>_xlfn.XLOOKUP(A1868,'Data Cleaning in Medical Examin'!$A$2:$A$2336,'Data Cleaning in Medical Examin'!$I$2:$I$2336)</f>
        <v>1 Major Surgery</v>
      </c>
      <c r="I1868" t="str">
        <f>_xlfn.XLOOKUP(A1868,'Data Cleaning in Medical Examin'!$A$2:$A$2336,'Data Cleaning in Medical Examin'!$J$2:$J$2336)</f>
        <v>No</v>
      </c>
      <c r="J1868" t="str">
        <f>_xlfn.XLOOKUP(A1868,'Data Cleaning in Medical Examin'!$A$2:$A$2336,'Data Cleaning in Medical Examin'!$C$2:$C$2336)</f>
        <v>Normal Weight</v>
      </c>
      <c r="K1868" t="str">
        <f>_xlfn.XLOOKUP(A1868,'Data Cleaning in Medical Examin'!$A$2:$A$2336,'Data Cleaning in Medical Examin'!$E$2:$E$2336)</f>
        <v>Normal</v>
      </c>
      <c r="L1868" t="str">
        <f>_xlfn.XLOOKUP(A1868,'DataCleaning in Hospitalisation'!$A$2:$A$2339,'DataCleaning in Hospitalisation'!$E$2:$E$2339)</f>
        <v>8-Jun-2003</v>
      </c>
      <c r="M1868" s="30">
        <f>_xlfn.XLOOKUP(A1868,'DataCleaning in Hospitalisation'!$A$2:$A$2339,'DataCleaning in Hospitalisation'!$H$2:$H$2339)</f>
        <v>4278.55</v>
      </c>
      <c r="N1868" t="str">
        <f>_xlfn.XLOOKUP(A1868,'DataCleaning in Hospitalisation'!$A$2:$A$2339,'DataCleaning in Hospitalisation'!$I$2:$I$2339)</f>
        <v>tier - 2</v>
      </c>
      <c r="O1868" t="str">
        <f>_xlfn.XLOOKUP(A1868,'DataCleaning in Hospitalisation'!$A$2:$A$2339,'DataCleaning in Hospitalisation'!$J$2:$J$2339)</f>
        <v>tier - 1</v>
      </c>
      <c r="P1868" t="str">
        <f>_xlfn.XLOOKUP(A1868,'DataCleaning in Hospitalisation'!$A$2:$A$2339,'DataCleaning in Hospitalisation'!$K$2:$K$2339)</f>
        <v>R1021</v>
      </c>
      <c r="Q1868">
        <f>_xlfn.XLOOKUP(A1868,'DataCleaning in Hospitalisation'!$A$2:$A$2339,'DataCleaning in Hospitalisation'!$F$2:$F$2339)</f>
        <v>20</v>
      </c>
      <c r="U1868" s="53" t="s">
        <v>2373</v>
      </c>
      <c r="V1868">
        <v>1</v>
      </c>
      <c r="X1868" s="4" t="s">
        <v>1790</v>
      </c>
      <c r="Y1868" s="30">
        <v>17128.43</v>
      </c>
      <c r="AJ1868" s="4" t="s">
        <v>1790</v>
      </c>
      <c r="AK1868" s="30">
        <v>17128.43</v>
      </c>
    </row>
    <row r="1869" spans="1:37" x14ac:dyDescent="0.3">
      <c r="A1869" t="s">
        <v>495</v>
      </c>
      <c r="B1869" t="str">
        <f>_xlfn.XLOOKUP(A1869,'Customer Names'!$A$2:$A$2336,'Customer Names'!$C$2:$C$2336)</f>
        <v xml:space="preserve"> Mr.Tom</v>
      </c>
      <c r="C1869" s="41">
        <f>_xlfn.XLOOKUP(A1869,'Data Cleaning in Medical Examin'!$A$2:$A$2336,'Data Cleaning in Medical Examin'!$B$2:$B$2336)</f>
        <v>33.81</v>
      </c>
      <c r="D1869">
        <f>_xlfn.XLOOKUP(A1869,'Data Cleaning in Medical Examin'!$A$2:$A$2336,'Data Cleaning in Medical Examin'!$D$2:$D$2336)</f>
        <v>6.49</v>
      </c>
      <c r="E1869" t="str">
        <f>_xlfn.XLOOKUP(A1869,'Data Cleaning in Medical Examin'!$A$2:$A$2336,'Data Cleaning in Medical Examin'!$F$2:$F$2336)</f>
        <v>No</v>
      </c>
      <c r="F1869" t="str">
        <f>_xlfn.XLOOKUP(A1869,'Data Cleaning in Medical Examin'!$A$2:$A$2336,'Data Cleaning in Medical Examin'!$G$2:$G$2336)</f>
        <v>No</v>
      </c>
      <c r="G1869" t="str">
        <f>_xlfn.XLOOKUP(A1869,'Data Cleaning in Medical Examin'!$A$2:$A$2336,'Data Cleaning in Medical Examin'!$H$2:$H$2336)</f>
        <v>Yes</v>
      </c>
      <c r="H1869" t="str">
        <f>_xlfn.XLOOKUP(A1869,'Data Cleaning in Medical Examin'!$A$2:$A$2336,'Data Cleaning in Medical Examin'!$I$2:$I$2336)</f>
        <v>1 Major Surgery</v>
      </c>
      <c r="I1869" t="str">
        <f>_xlfn.XLOOKUP(A1869,'Data Cleaning in Medical Examin'!$A$2:$A$2336,'Data Cleaning in Medical Examin'!$J$2:$J$2336)</f>
        <v>No</v>
      </c>
      <c r="J1869" t="str">
        <f>_xlfn.XLOOKUP(A1869,'Data Cleaning in Medical Examin'!$A$2:$A$2336,'Data Cleaning in Medical Examin'!$C$2:$C$2336)</f>
        <v>Obesity</v>
      </c>
      <c r="K1869" t="str">
        <f>_xlfn.XLOOKUP(A1869,'Data Cleaning in Medical Examin'!$A$2:$A$2336,'Data Cleaning in Medical Examin'!$E$2:$E$2336)</f>
        <v>Diabetes</v>
      </c>
      <c r="L1869" t="str">
        <f>_xlfn.XLOOKUP(A1869,'DataCleaning in Hospitalisation'!$A$2:$A$2339,'DataCleaning in Hospitalisation'!$E$2:$E$2339)</f>
        <v>18-Jun-1992</v>
      </c>
      <c r="M1869" s="30">
        <f>_xlfn.XLOOKUP(A1869,'DataCleaning in Hospitalisation'!$A$2:$A$2339,'DataCleaning in Hospitalisation'!$H$2:$H$2339)</f>
        <v>4266.17</v>
      </c>
      <c r="N1869" t="str">
        <f>_xlfn.XLOOKUP(A1869,'DataCleaning in Hospitalisation'!$A$2:$A$2339,'DataCleaning in Hospitalisation'!$I$2:$I$2339)</f>
        <v>tier - 3</v>
      </c>
      <c r="O1869" t="str">
        <f>_xlfn.XLOOKUP(A1869,'DataCleaning in Hospitalisation'!$A$2:$A$2339,'DataCleaning in Hospitalisation'!$J$2:$J$2339)</f>
        <v>tier - 2</v>
      </c>
      <c r="P1869" t="str">
        <f>_xlfn.XLOOKUP(A1869,'DataCleaning in Hospitalisation'!$A$2:$A$2339,'DataCleaning in Hospitalisation'!$K$2:$K$2339)</f>
        <v>R1013</v>
      </c>
      <c r="Q1869">
        <f>_xlfn.XLOOKUP(A1869,'DataCleaning in Hospitalisation'!$A$2:$A$2339,'DataCleaning in Hospitalisation'!$F$2:$F$2339)</f>
        <v>31</v>
      </c>
      <c r="U1869" s="4" t="s">
        <v>1087</v>
      </c>
      <c r="V1869">
        <v>1</v>
      </c>
      <c r="X1869" s="4" t="s">
        <v>1789</v>
      </c>
      <c r="Y1869" s="30">
        <v>17085.27</v>
      </c>
      <c r="AJ1869" s="4" t="s">
        <v>1789</v>
      </c>
      <c r="AK1869" s="30">
        <v>17085.27</v>
      </c>
    </row>
    <row r="1870" spans="1:37" x14ac:dyDescent="0.3">
      <c r="A1870" t="s">
        <v>494</v>
      </c>
      <c r="B1870" t="str">
        <f>_xlfn.XLOOKUP(A1870,'Customer Names'!$A$2:$A$2336,'Customer Names'!$C$2:$C$2336)</f>
        <v xml:space="preserve"> Mr.Zachary</v>
      </c>
      <c r="C1870" s="41">
        <f>_xlfn.XLOOKUP(A1870,'Data Cleaning in Medical Examin'!$A$2:$A$2336,'Data Cleaning in Medical Examin'!$B$2:$B$2336)</f>
        <v>44.22</v>
      </c>
      <c r="D1870">
        <f>_xlfn.XLOOKUP(A1870,'Data Cleaning in Medical Examin'!$A$2:$A$2336,'Data Cleaning in Medical Examin'!$D$2:$D$2336)</f>
        <v>4.1900000000000004</v>
      </c>
      <c r="E1870" t="str">
        <f>_xlfn.XLOOKUP(A1870,'Data Cleaning in Medical Examin'!$A$2:$A$2336,'Data Cleaning in Medical Examin'!$F$2:$F$2336)</f>
        <v>No</v>
      </c>
      <c r="F1870" t="str">
        <f>_xlfn.XLOOKUP(A1870,'Data Cleaning in Medical Examin'!$A$2:$A$2336,'Data Cleaning in Medical Examin'!$G$2:$G$2336)</f>
        <v>No</v>
      </c>
      <c r="G1870" t="str">
        <f>_xlfn.XLOOKUP(A1870,'Data Cleaning in Medical Examin'!$A$2:$A$2336,'Data Cleaning in Medical Examin'!$H$2:$H$2336)</f>
        <v>No</v>
      </c>
      <c r="H1870" t="str">
        <f>_xlfn.XLOOKUP(A1870,'Data Cleaning in Medical Examin'!$A$2:$A$2336,'Data Cleaning in Medical Examin'!$I$2:$I$2336)</f>
        <v>1 Major Surgery</v>
      </c>
      <c r="I1870" t="str">
        <f>_xlfn.XLOOKUP(A1870,'Data Cleaning in Medical Examin'!$A$2:$A$2336,'Data Cleaning in Medical Examin'!$J$2:$J$2336)</f>
        <v>No</v>
      </c>
      <c r="J1870" t="str">
        <f>_xlfn.XLOOKUP(A1870,'Data Cleaning in Medical Examin'!$A$2:$A$2336,'Data Cleaning in Medical Examin'!$C$2:$C$2336)</f>
        <v>Obesity</v>
      </c>
      <c r="K1870" t="str">
        <f>_xlfn.XLOOKUP(A1870,'Data Cleaning in Medical Examin'!$A$2:$A$2336,'Data Cleaning in Medical Examin'!$E$2:$E$2336)</f>
        <v>Normal</v>
      </c>
      <c r="L1870" t="str">
        <f>_xlfn.XLOOKUP(A1870,'DataCleaning in Hospitalisation'!$A$2:$A$2339,'DataCleaning in Hospitalisation'!$E$2:$E$2339)</f>
        <v>20-Nov-1983</v>
      </c>
      <c r="M1870" s="30">
        <f>_xlfn.XLOOKUP(A1870,'DataCleaning in Hospitalisation'!$A$2:$A$2339,'DataCleaning in Hospitalisation'!$H$2:$H$2339)</f>
        <v>4265.01</v>
      </c>
      <c r="N1870" t="str">
        <f>_xlfn.XLOOKUP(A1870,'DataCleaning in Hospitalisation'!$A$2:$A$2339,'DataCleaning in Hospitalisation'!$I$2:$I$2339)</f>
        <v>tier - 2</v>
      </c>
      <c r="O1870" t="str">
        <f>_xlfn.XLOOKUP(A1870,'DataCleaning in Hospitalisation'!$A$2:$A$2339,'DataCleaning in Hospitalisation'!$J$2:$J$2339)</f>
        <v>tier - 1</v>
      </c>
      <c r="P1870" t="str">
        <f>_xlfn.XLOOKUP(A1870,'DataCleaning in Hospitalisation'!$A$2:$A$2339,'DataCleaning in Hospitalisation'!$K$2:$K$2339)</f>
        <v>R1012</v>
      </c>
      <c r="Q1870">
        <f>_xlfn.XLOOKUP(A1870,'DataCleaning in Hospitalisation'!$A$2:$A$2339,'DataCleaning in Hospitalisation'!$F$2:$F$2339)</f>
        <v>40</v>
      </c>
      <c r="U1870" s="46" t="s">
        <v>6</v>
      </c>
      <c r="V1870">
        <v>1</v>
      </c>
      <c r="X1870" s="4" t="s">
        <v>1788</v>
      </c>
      <c r="Y1870" s="30">
        <v>17081.080000000002</v>
      </c>
      <c r="AJ1870" s="4" t="s">
        <v>1788</v>
      </c>
      <c r="AK1870" s="30">
        <v>17081.080000000002</v>
      </c>
    </row>
    <row r="1871" spans="1:37" x14ac:dyDescent="0.3">
      <c r="A1871" t="s">
        <v>493</v>
      </c>
      <c r="B1871" t="str">
        <f>_xlfn.XLOOKUP(A1871,'Customer Names'!$A$2:$A$2336,'Customer Names'!$C$2:$C$2336)</f>
        <v xml:space="preserve"> Mr.Dane</v>
      </c>
      <c r="C1871" s="41">
        <f>_xlfn.XLOOKUP(A1871,'Data Cleaning in Medical Examin'!$A$2:$A$2336,'Data Cleaning in Medical Examin'!$B$2:$B$2336)</f>
        <v>15.46</v>
      </c>
      <c r="D1871">
        <f>_xlfn.XLOOKUP(A1871,'Data Cleaning in Medical Examin'!$A$2:$A$2336,'Data Cleaning in Medical Examin'!$D$2:$D$2336)</f>
        <v>4.99</v>
      </c>
      <c r="E1871" t="str">
        <f>_xlfn.XLOOKUP(A1871,'Data Cleaning in Medical Examin'!$A$2:$A$2336,'Data Cleaning in Medical Examin'!$F$2:$F$2336)</f>
        <v>Yes</v>
      </c>
      <c r="F1871" t="str">
        <f>_xlfn.XLOOKUP(A1871,'Data Cleaning in Medical Examin'!$A$2:$A$2336,'Data Cleaning in Medical Examin'!$G$2:$G$2336)</f>
        <v>No</v>
      </c>
      <c r="G1871" t="str">
        <f>_xlfn.XLOOKUP(A1871,'Data Cleaning in Medical Examin'!$A$2:$A$2336,'Data Cleaning in Medical Examin'!$H$2:$H$2336)</f>
        <v>Yes</v>
      </c>
      <c r="H1871" t="str">
        <f>_xlfn.XLOOKUP(A1871,'Data Cleaning in Medical Examin'!$A$2:$A$2336,'Data Cleaning in Medical Examin'!$I$2:$I$2336)</f>
        <v>1 Major Surgery</v>
      </c>
      <c r="I1871" t="str">
        <f>_xlfn.XLOOKUP(A1871,'Data Cleaning in Medical Examin'!$A$2:$A$2336,'Data Cleaning in Medical Examin'!$J$2:$J$2336)</f>
        <v>No</v>
      </c>
      <c r="J1871" t="str">
        <f>_xlfn.XLOOKUP(A1871,'Data Cleaning in Medical Examin'!$A$2:$A$2336,'Data Cleaning in Medical Examin'!$C$2:$C$2336)</f>
        <v>Under Weight</v>
      </c>
      <c r="K1871" t="str">
        <f>_xlfn.XLOOKUP(A1871,'Data Cleaning in Medical Examin'!$A$2:$A$2336,'Data Cleaning in Medical Examin'!$E$2:$E$2336)</f>
        <v>Normal</v>
      </c>
      <c r="L1871" t="str">
        <f>_xlfn.XLOOKUP(A1871,'DataCleaning in Hospitalisation'!$A$2:$A$2339,'DataCleaning in Hospitalisation'!$E$2:$E$2339)</f>
        <v>14-Oct-1995</v>
      </c>
      <c r="M1871" s="30">
        <f>_xlfn.XLOOKUP(A1871,'DataCleaning in Hospitalisation'!$A$2:$A$2339,'DataCleaning in Hospitalisation'!$H$2:$H$2339)</f>
        <v>4260.74</v>
      </c>
      <c r="N1871" t="str">
        <f>_xlfn.XLOOKUP(A1871,'DataCleaning in Hospitalisation'!$A$2:$A$2339,'DataCleaning in Hospitalisation'!$I$2:$I$2339)</f>
        <v>tier - 3</v>
      </c>
      <c r="O1871" t="str">
        <f>_xlfn.XLOOKUP(A1871,'DataCleaning in Hospitalisation'!$A$2:$A$2339,'DataCleaning in Hospitalisation'!$J$2:$J$2339)</f>
        <v>tier - 2</v>
      </c>
      <c r="P1871" t="str">
        <f>_xlfn.XLOOKUP(A1871,'DataCleaning in Hospitalisation'!$A$2:$A$2339,'DataCleaning in Hospitalisation'!$K$2:$K$2339)</f>
        <v>R1011</v>
      </c>
      <c r="Q1871">
        <f>_xlfn.XLOOKUP(A1871,'DataCleaning in Hospitalisation'!$A$2:$A$2339,'DataCleaning in Hospitalisation'!$F$2:$F$2339)</f>
        <v>28</v>
      </c>
      <c r="U1871" s="50" t="s">
        <v>2421</v>
      </c>
      <c r="V1871">
        <v>1</v>
      </c>
      <c r="X1871" s="4" t="s">
        <v>1787</v>
      </c>
      <c r="Y1871" s="30">
        <v>17043.34</v>
      </c>
      <c r="AJ1871" s="4" t="s">
        <v>1787</v>
      </c>
      <c r="AK1871" s="30">
        <v>17043.34</v>
      </c>
    </row>
    <row r="1872" spans="1:37" x14ac:dyDescent="0.3">
      <c r="A1872" t="s">
        <v>492</v>
      </c>
      <c r="B1872" t="str">
        <f>_xlfn.XLOOKUP(A1872,'Customer Names'!$A$2:$A$2336,'Customer Names'!$C$2:$C$2336)</f>
        <v xml:space="preserve"> Mr.Dougie</v>
      </c>
      <c r="C1872" s="41">
        <f>_xlfn.XLOOKUP(A1872,'Data Cleaning in Medical Examin'!$A$2:$A$2336,'Data Cleaning in Medical Examin'!$B$2:$B$2336)</f>
        <v>30.3</v>
      </c>
      <c r="D1872">
        <f>_xlfn.XLOOKUP(A1872,'Data Cleaning in Medical Examin'!$A$2:$A$2336,'Data Cleaning in Medical Examin'!$D$2:$D$2336)</f>
        <v>4.7699999999999996</v>
      </c>
      <c r="E1872" t="str">
        <f>_xlfn.XLOOKUP(A1872,'Data Cleaning in Medical Examin'!$A$2:$A$2336,'Data Cleaning in Medical Examin'!$F$2:$F$2336)</f>
        <v>Yes</v>
      </c>
      <c r="F1872" t="str">
        <f>_xlfn.XLOOKUP(A1872,'Data Cleaning in Medical Examin'!$A$2:$A$2336,'Data Cleaning in Medical Examin'!$G$2:$G$2336)</f>
        <v>No</v>
      </c>
      <c r="G1872" t="str">
        <f>_xlfn.XLOOKUP(A1872,'Data Cleaning in Medical Examin'!$A$2:$A$2336,'Data Cleaning in Medical Examin'!$H$2:$H$2336)</f>
        <v>No</v>
      </c>
      <c r="H1872" t="str">
        <f>_xlfn.XLOOKUP(A1872,'Data Cleaning in Medical Examin'!$A$2:$A$2336,'Data Cleaning in Medical Examin'!$I$2:$I$2336)</f>
        <v>1 Major Surgery</v>
      </c>
      <c r="I1872" t="str">
        <f>_xlfn.XLOOKUP(A1872,'Data Cleaning in Medical Examin'!$A$2:$A$2336,'Data Cleaning in Medical Examin'!$J$2:$J$2336)</f>
        <v>No</v>
      </c>
      <c r="J1872" t="str">
        <f>_xlfn.XLOOKUP(A1872,'Data Cleaning in Medical Examin'!$A$2:$A$2336,'Data Cleaning in Medical Examin'!$C$2:$C$2336)</f>
        <v>Obesity</v>
      </c>
      <c r="K1872" t="str">
        <f>_xlfn.XLOOKUP(A1872,'Data Cleaning in Medical Examin'!$A$2:$A$2336,'Data Cleaning in Medical Examin'!$E$2:$E$2336)</f>
        <v>Normal</v>
      </c>
      <c r="L1872" t="str">
        <f>_xlfn.XLOOKUP(A1872,'DataCleaning in Hospitalisation'!$A$2:$A$2339,'DataCleaning in Hospitalisation'!$E$2:$E$2339)</f>
        <v>16-Jun-1982</v>
      </c>
      <c r="M1872" s="30">
        <f>_xlfn.XLOOKUP(A1872,'DataCleaning in Hospitalisation'!$A$2:$A$2339,'DataCleaning in Hospitalisation'!$H$2:$H$2339)</f>
        <v>4250.24</v>
      </c>
      <c r="N1872" t="str">
        <f>_xlfn.XLOOKUP(A1872,'DataCleaning in Hospitalisation'!$A$2:$A$2339,'DataCleaning in Hospitalisation'!$I$2:$I$2339)</f>
        <v>tier - 2</v>
      </c>
      <c r="O1872" t="str">
        <f>_xlfn.XLOOKUP(A1872,'DataCleaning in Hospitalisation'!$A$2:$A$2339,'DataCleaning in Hospitalisation'!$J$2:$J$2339)</f>
        <v>tier - 3</v>
      </c>
      <c r="P1872" t="str">
        <f>_xlfn.XLOOKUP(A1872,'DataCleaning in Hospitalisation'!$A$2:$A$2339,'DataCleaning in Hospitalisation'!$K$2:$K$2339)</f>
        <v>R1013</v>
      </c>
      <c r="Q1872">
        <f>_xlfn.XLOOKUP(A1872,'DataCleaning in Hospitalisation'!$A$2:$A$2339,'DataCleaning in Hospitalisation'!$F$2:$F$2339)</f>
        <v>41</v>
      </c>
      <c r="U1872" s="51" t="s">
        <v>6</v>
      </c>
      <c r="V1872">
        <v>1</v>
      </c>
      <c r="X1872" s="4" t="s">
        <v>2310</v>
      </c>
      <c r="Y1872" s="30">
        <v>42478.6</v>
      </c>
      <c r="AJ1872" s="4" t="s">
        <v>2310</v>
      </c>
      <c r="AK1872" s="30">
        <v>42478.6</v>
      </c>
    </row>
    <row r="1873" spans="1:37" x14ac:dyDescent="0.3">
      <c r="A1873" t="s">
        <v>491</v>
      </c>
      <c r="B1873" t="str">
        <f>_xlfn.XLOOKUP(A1873,'Customer Names'!$A$2:$A$2336,'Customer Names'!$C$2:$C$2336)</f>
        <v xml:space="preserve"> Mr.Jeremiah</v>
      </c>
      <c r="C1873" s="41">
        <f>_xlfn.XLOOKUP(A1873,'Data Cleaning in Medical Examin'!$A$2:$A$2336,'Data Cleaning in Medical Examin'!$B$2:$B$2336)</f>
        <v>16.670000000000002</v>
      </c>
      <c r="D1873">
        <f>_xlfn.XLOOKUP(A1873,'Data Cleaning in Medical Examin'!$A$2:$A$2336,'Data Cleaning in Medical Examin'!$D$2:$D$2336)</f>
        <v>5.46</v>
      </c>
      <c r="E1873" t="str">
        <f>_xlfn.XLOOKUP(A1873,'Data Cleaning in Medical Examin'!$A$2:$A$2336,'Data Cleaning in Medical Examin'!$F$2:$F$2336)</f>
        <v>No</v>
      </c>
      <c r="F1873" t="str">
        <f>_xlfn.XLOOKUP(A1873,'Data Cleaning in Medical Examin'!$A$2:$A$2336,'Data Cleaning in Medical Examin'!$G$2:$G$2336)</f>
        <v>No</v>
      </c>
      <c r="G1873" t="str">
        <f>_xlfn.XLOOKUP(A1873,'Data Cleaning in Medical Examin'!$A$2:$A$2336,'Data Cleaning in Medical Examin'!$H$2:$H$2336)</f>
        <v>No</v>
      </c>
      <c r="H1873" t="str">
        <f>_xlfn.XLOOKUP(A1873,'Data Cleaning in Medical Examin'!$A$2:$A$2336,'Data Cleaning in Medical Examin'!$I$2:$I$2336)</f>
        <v>No Major Surgery</v>
      </c>
      <c r="I1873" t="str">
        <f>_xlfn.XLOOKUP(A1873,'Data Cleaning in Medical Examin'!$A$2:$A$2336,'Data Cleaning in Medical Examin'!$J$2:$J$2336)</f>
        <v>No</v>
      </c>
      <c r="J1873" t="str">
        <f>_xlfn.XLOOKUP(A1873,'Data Cleaning in Medical Examin'!$A$2:$A$2336,'Data Cleaning in Medical Examin'!$C$2:$C$2336)</f>
        <v>Under Weight</v>
      </c>
      <c r="K1873" t="str">
        <f>_xlfn.XLOOKUP(A1873,'Data Cleaning in Medical Examin'!$A$2:$A$2336,'Data Cleaning in Medical Examin'!$E$2:$E$2336)</f>
        <v>Normal</v>
      </c>
      <c r="L1873" t="str">
        <f>_xlfn.XLOOKUP(A1873,'DataCleaning in Hospitalisation'!$A$2:$A$2339,'DataCleaning in Hospitalisation'!$E$2:$E$2339)</f>
        <v>1-Dec-1991</v>
      </c>
      <c r="M1873" s="30">
        <f>_xlfn.XLOOKUP(A1873,'DataCleaning in Hospitalisation'!$A$2:$A$2339,'DataCleaning in Hospitalisation'!$H$2:$H$2339)</f>
        <v>4243.59</v>
      </c>
      <c r="N1873" t="str">
        <f>_xlfn.XLOOKUP(A1873,'DataCleaning in Hospitalisation'!$A$2:$A$2339,'DataCleaning in Hospitalisation'!$I$2:$I$2339)</f>
        <v>tier - 3</v>
      </c>
      <c r="O1873" t="str">
        <f>_xlfn.XLOOKUP(A1873,'DataCleaning in Hospitalisation'!$A$2:$A$2339,'DataCleaning in Hospitalisation'!$J$2:$J$2339)</f>
        <v>tier - 1</v>
      </c>
      <c r="P1873" t="str">
        <f>_xlfn.XLOOKUP(A1873,'DataCleaning in Hospitalisation'!$A$2:$A$2339,'DataCleaning in Hospitalisation'!$K$2:$K$2339)</f>
        <v>R1012</v>
      </c>
      <c r="Q1873">
        <f>_xlfn.XLOOKUP(A1873,'DataCleaning in Hospitalisation'!$A$2:$A$2339,'DataCleaning in Hospitalisation'!$F$2:$F$2339)</f>
        <v>32</v>
      </c>
      <c r="U1873" s="52" t="s">
        <v>2372</v>
      </c>
      <c r="V1873">
        <v>1</v>
      </c>
      <c r="X1873" s="4" t="s">
        <v>1786</v>
      </c>
      <c r="Y1873" s="30">
        <v>17016.009999999998</v>
      </c>
      <c r="AJ1873" s="4" t="s">
        <v>1786</v>
      </c>
      <c r="AK1873" s="30">
        <v>17016.009999999998</v>
      </c>
    </row>
    <row r="1874" spans="1:37" x14ac:dyDescent="0.3">
      <c r="A1874" t="s">
        <v>490</v>
      </c>
      <c r="B1874" t="str">
        <f>_xlfn.XLOOKUP(A1874,'Customer Names'!$A$2:$A$2336,'Customer Names'!$C$2:$C$2336)</f>
        <v xml:space="preserve"> Mr.Ashley</v>
      </c>
      <c r="C1874" s="41">
        <f>_xlfn.XLOOKUP(A1874,'Data Cleaning in Medical Examin'!$A$2:$A$2336,'Data Cleaning in Medical Examin'!$B$2:$B$2336)</f>
        <v>28.594999999999999</v>
      </c>
      <c r="D1874">
        <f>_xlfn.XLOOKUP(A1874,'Data Cleaning in Medical Examin'!$A$2:$A$2336,'Data Cleaning in Medical Examin'!$D$2:$D$2336)</f>
        <v>5.43</v>
      </c>
      <c r="E1874" t="str">
        <f>_xlfn.XLOOKUP(A1874,'Data Cleaning in Medical Examin'!$A$2:$A$2336,'Data Cleaning in Medical Examin'!$F$2:$F$2336)</f>
        <v>No</v>
      </c>
      <c r="F1874" t="str">
        <f>_xlfn.XLOOKUP(A1874,'Data Cleaning in Medical Examin'!$A$2:$A$2336,'Data Cleaning in Medical Examin'!$G$2:$G$2336)</f>
        <v>No</v>
      </c>
      <c r="G1874" t="str">
        <f>_xlfn.XLOOKUP(A1874,'Data Cleaning in Medical Examin'!$A$2:$A$2336,'Data Cleaning in Medical Examin'!$H$2:$H$2336)</f>
        <v>No</v>
      </c>
      <c r="H1874" t="str">
        <f>_xlfn.XLOOKUP(A1874,'Data Cleaning in Medical Examin'!$A$2:$A$2336,'Data Cleaning in Medical Examin'!$I$2:$I$2336)</f>
        <v>No Major Surgery</v>
      </c>
      <c r="I1874" t="str">
        <f>_xlfn.XLOOKUP(A1874,'Data Cleaning in Medical Examin'!$A$2:$A$2336,'Data Cleaning in Medical Examin'!$J$2:$J$2336)</f>
        <v>No</v>
      </c>
      <c r="J1874" t="str">
        <f>_xlfn.XLOOKUP(A1874,'Data Cleaning in Medical Examin'!$A$2:$A$2336,'Data Cleaning in Medical Examin'!$C$2:$C$2336)</f>
        <v>Over Weight</v>
      </c>
      <c r="K1874" t="str">
        <f>_xlfn.XLOOKUP(A1874,'Data Cleaning in Medical Examin'!$A$2:$A$2336,'Data Cleaning in Medical Examin'!$E$2:$E$2336)</f>
        <v>Normal</v>
      </c>
      <c r="L1874" t="str">
        <f>_xlfn.XLOOKUP(A1874,'DataCleaning in Hospitalisation'!$A$2:$A$2339,'DataCleaning in Hospitalisation'!$E$2:$E$2339)</f>
        <v>3-Nov-1991</v>
      </c>
      <c r="M1874" s="30">
        <f>_xlfn.XLOOKUP(A1874,'DataCleaning in Hospitalisation'!$A$2:$A$2339,'DataCleaning in Hospitalisation'!$H$2:$H$2339)</f>
        <v>4239.8900000000003</v>
      </c>
      <c r="N1874" t="str">
        <f>_xlfn.XLOOKUP(A1874,'DataCleaning in Hospitalisation'!$A$2:$A$2339,'DataCleaning in Hospitalisation'!$I$2:$I$2339)</f>
        <v>tier - 2</v>
      </c>
      <c r="O1874" t="str">
        <f>_xlfn.XLOOKUP(A1874,'DataCleaning in Hospitalisation'!$A$2:$A$2339,'DataCleaning in Hospitalisation'!$J$2:$J$2339)</f>
        <v>tier - 2</v>
      </c>
      <c r="P1874" t="str">
        <f>_xlfn.XLOOKUP(A1874,'DataCleaning in Hospitalisation'!$A$2:$A$2339,'DataCleaning in Hospitalisation'!$K$2:$K$2339)</f>
        <v>R1012</v>
      </c>
      <c r="Q1874">
        <f>_xlfn.XLOOKUP(A1874,'DataCleaning in Hospitalisation'!$A$2:$A$2339,'DataCleaning in Hospitalisation'!$F$2:$F$2339)</f>
        <v>32</v>
      </c>
      <c r="U1874" s="53" t="s">
        <v>2373</v>
      </c>
      <c r="V1874">
        <v>1</v>
      </c>
      <c r="X1874" s="4" t="s">
        <v>1785</v>
      </c>
      <c r="Y1874" s="30">
        <v>16990.55</v>
      </c>
      <c r="AJ1874" s="4" t="s">
        <v>1785</v>
      </c>
      <c r="AK1874" s="30">
        <v>16990.55</v>
      </c>
    </row>
    <row r="1875" spans="1:37" x14ac:dyDescent="0.3">
      <c r="A1875" t="s">
        <v>489</v>
      </c>
      <c r="B1875" t="str">
        <f>_xlfn.XLOOKUP(A1875,'Customer Names'!$A$2:$A$2336,'Customer Names'!$C$2:$C$2336)</f>
        <v xml:space="preserve"> Mr.Turner</v>
      </c>
      <c r="C1875" s="41">
        <f>_xlfn.XLOOKUP(A1875,'Data Cleaning in Medical Examin'!$A$2:$A$2336,'Data Cleaning in Medical Examin'!$B$2:$B$2336)</f>
        <v>25.934999999999999</v>
      </c>
      <c r="D1875">
        <f>_xlfn.XLOOKUP(A1875,'Data Cleaning in Medical Examin'!$A$2:$A$2336,'Data Cleaning in Medical Examin'!$D$2:$D$2336)</f>
        <v>4.29</v>
      </c>
      <c r="E1875" t="str">
        <f>_xlfn.XLOOKUP(A1875,'Data Cleaning in Medical Examin'!$A$2:$A$2336,'Data Cleaning in Medical Examin'!$F$2:$F$2336)</f>
        <v>No</v>
      </c>
      <c r="F1875" t="str">
        <f>_xlfn.XLOOKUP(A1875,'Data Cleaning in Medical Examin'!$A$2:$A$2336,'Data Cleaning in Medical Examin'!$G$2:$G$2336)</f>
        <v>No</v>
      </c>
      <c r="G1875" t="str">
        <f>_xlfn.XLOOKUP(A1875,'Data Cleaning in Medical Examin'!$A$2:$A$2336,'Data Cleaning in Medical Examin'!$H$2:$H$2336)</f>
        <v>No</v>
      </c>
      <c r="H1875" t="str">
        <f>_xlfn.XLOOKUP(A1875,'Data Cleaning in Medical Examin'!$A$2:$A$2336,'Data Cleaning in Medical Examin'!$I$2:$I$2336)</f>
        <v>No Major Surgery</v>
      </c>
      <c r="I1875" t="str">
        <f>_xlfn.XLOOKUP(A1875,'Data Cleaning in Medical Examin'!$A$2:$A$2336,'Data Cleaning in Medical Examin'!$J$2:$J$2336)</f>
        <v>No</v>
      </c>
      <c r="J1875" t="str">
        <f>_xlfn.XLOOKUP(A1875,'Data Cleaning in Medical Examin'!$A$2:$A$2336,'Data Cleaning in Medical Examin'!$C$2:$C$2336)</f>
        <v>Over Weight</v>
      </c>
      <c r="K1875" t="str">
        <f>_xlfn.XLOOKUP(A1875,'Data Cleaning in Medical Examin'!$A$2:$A$2336,'Data Cleaning in Medical Examin'!$E$2:$E$2336)</f>
        <v>Normal</v>
      </c>
      <c r="L1875" t="str">
        <f>_xlfn.XLOOKUP(A1875,'DataCleaning in Hospitalisation'!$A$2:$A$2339,'DataCleaning in Hospitalisation'!$E$2:$E$2339)</f>
        <v>27-Jun-1992</v>
      </c>
      <c r="M1875" s="30">
        <f>_xlfn.XLOOKUP(A1875,'DataCleaning in Hospitalisation'!$A$2:$A$2339,'DataCleaning in Hospitalisation'!$H$2:$H$2339)</f>
        <v>4237.13</v>
      </c>
      <c r="N1875" t="str">
        <f>_xlfn.XLOOKUP(A1875,'DataCleaning in Hospitalisation'!$A$2:$A$2339,'DataCleaning in Hospitalisation'!$I$2:$I$2339)</f>
        <v>tier - 3</v>
      </c>
      <c r="O1875" t="str">
        <f>_xlfn.XLOOKUP(A1875,'DataCleaning in Hospitalisation'!$A$2:$A$2339,'DataCleaning in Hospitalisation'!$J$2:$J$2339)</f>
        <v>tier - 1</v>
      </c>
      <c r="P1875" t="str">
        <f>_xlfn.XLOOKUP(A1875,'DataCleaning in Hospitalisation'!$A$2:$A$2339,'DataCleaning in Hospitalisation'!$K$2:$K$2339)</f>
        <v>R1016</v>
      </c>
      <c r="Q1875">
        <f>_xlfn.XLOOKUP(A1875,'DataCleaning in Hospitalisation'!$A$2:$A$2339,'DataCleaning in Hospitalisation'!$F$2:$F$2339)</f>
        <v>31</v>
      </c>
      <c r="U1875" s="4" t="s">
        <v>2240</v>
      </c>
      <c r="V1875">
        <v>1</v>
      </c>
      <c r="X1875" s="4" t="s">
        <v>1784</v>
      </c>
      <c r="Y1875" s="30">
        <v>16921.09</v>
      </c>
      <c r="AJ1875" s="4" t="s">
        <v>1784</v>
      </c>
      <c r="AK1875" s="30">
        <v>16921.09</v>
      </c>
    </row>
    <row r="1876" spans="1:37" x14ac:dyDescent="0.3">
      <c r="A1876" t="s">
        <v>488</v>
      </c>
      <c r="B1876" t="str">
        <f>_xlfn.XLOOKUP(A1876,'Customer Names'!$A$2:$A$2336,'Customer Names'!$C$2:$C$2336)</f>
        <v xml:space="preserve"> Mr.Roger</v>
      </c>
      <c r="C1876" s="41">
        <f>_xlfn.XLOOKUP(A1876,'Data Cleaning in Medical Examin'!$A$2:$A$2336,'Data Cleaning in Medical Examin'!$B$2:$B$2336)</f>
        <v>27.645</v>
      </c>
      <c r="D1876">
        <f>_xlfn.XLOOKUP(A1876,'Data Cleaning in Medical Examin'!$A$2:$A$2336,'Data Cleaning in Medical Examin'!$D$2:$D$2336)</f>
        <v>5.25</v>
      </c>
      <c r="E1876" t="str">
        <f>_xlfn.XLOOKUP(A1876,'Data Cleaning in Medical Examin'!$A$2:$A$2336,'Data Cleaning in Medical Examin'!$F$2:$F$2336)</f>
        <v>No</v>
      </c>
      <c r="F1876" t="str">
        <f>_xlfn.XLOOKUP(A1876,'Data Cleaning in Medical Examin'!$A$2:$A$2336,'Data Cleaning in Medical Examin'!$G$2:$G$2336)</f>
        <v>No</v>
      </c>
      <c r="G1876" t="str">
        <f>_xlfn.XLOOKUP(A1876,'Data Cleaning in Medical Examin'!$A$2:$A$2336,'Data Cleaning in Medical Examin'!$H$2:$H$2336)</f>
        <v>No</v>
      </c>
      <c r="H1876" t="str">
        <f>_xlfn.XLOOKUP(A1876,'Data Cleaning in Medical Examin'!$A$2:$A$2336,'Data Cleaning in Medical Examin'!$I$2:$I$2336)</f>
        <v>1 Major Surgery</v>
      </c>
      <c r="I1876" t="str">
        <f>_xlfn.XLOOKUP(A1876,'Data Cleaning in Medical Examin'!$A$2:$A$2336,'Data Cleaning in Medical Examin'!$J$2:$J$2336)</f>
        <v>No</v>
      </c>
      <c r="J1876" t="str">
        <f>_xlfn.XLOOKUP(A1876,'Data Cleaning in Medical Examin'!$A$2:$A$2336,'Data Cleaning in Medical Examin'!$C$2:$C$2336)</f>
        <v>Over Weight</v>
      </c>
      <c r="K1876" t="str">
        <f>_xlfn.XLOOKUP(A1876,'Data Cleaning in Medical Examin'!$A$2:$A$2336,'Data Cleaning in Medical Examin'!$E$2:$E$2336)</f>
        <v>Normal</v>
      </c>
      <c r="L1876" t="str">
        <f>_xlfn.XLOOKUP(A1876,'DataCleaning in Hospitalisation'!$A$2:$A$2339,'DataCleaning in Hospitalisation'!$E$2:$E$2339)</f>
        <v>14-Dec-1998</v>
      </c>
      <c r="M1876" s="30">
        <f>_xlfn.XLOOKUP(A1876,'DataCleaning in Hospitalisation'!$A$2:$A$2339,'DataCleaning in Hospitalisation'!$H$2:$H$2339)</f>
        <v>4234.93</v>
      </c>
      <c r="N1876" t="str">
        <f>_xlfn.XLOOKUP(A1876,'DataCleaning in Hospitalisation'!$A$2:$A$2339,'DataCleaning in Hospitalisation'!$I$2:$I$2339)</f>
        <v>tier - 2</v>
      </c>
      <c r="O1876" t="str">
        <f>_xlfn.XLOOKUP(A1876,'DataCleaning in Hospitalisation'!$A$2:$A$2339,'DataCleaning in Hospitalisation'!$J$2:$J$2339)</f>
        <v>tier - 1</v>
      </c>
      <c r="P1876" t="str">
        <f>_xlfn.XLOOKUP(A1876,'DataCleaning in Hospitalisation'!$A$2:$A$2339,'DataCleaning in Hospitalisation'!$K$2:$K$2339)</f>
        <v>R1011</v>
      </c>
      <c r="Q1876">
        <f>_xlfn.XLOOKUP(A1876,'DataCleaning in Hospitalisation'!$A$2:$A$2339,'DataCleaning in Hospitalisation'!$F$2:$F$2339)</f>
        <v>25</v>
      </c>
      <c r="U1876" s="46" t="s">
        <v>6</v>
      </c>
      <c r="V1876">
        <v>1</v>
      </c>
      <c r="X1876" s="4" t="s">
        <v>1783</v>
      </c>
      <c r="Y1876" s="30">
        <v>16903.5</v>
      </c>
      <c r="AJ1876" s="4" t="s">
        <v>1783</v>
      </c>
      <c r="AK1876" s="30">
        <v>16903.5</v>
      </c>
    </row>
    <row r="1877" spans="1:37" x14ac:dyDescent="0.3">
      <c r="A1877" t="s">
        <v>487</v>
      </c>
      <c r="B1877" t="str">
        <f>_xlfn.XLOOKUP(A1877,'Customer Names'!$A$2:$A$2336,'Customer Names'!$C$2:$C$2336)</f>
        <v xml:space="preserve"> Ms.Pamela</v>
      </c>
      <c r="C1877" s="41">
        <f>_xlfn.XLOOKUP(A1877,'Data Cleaning in Medical Examin'!$A$2:$A$2336,'Data Cleaning in Medical Examin'!$B$2:$B$2336)</f>
        <v>30.1</v>
      </c>
      <c r="D1877">
        <f>_xlfn.XLOOKUP(A1877,'Data Cleaning in Medical Examin'!$A$2:$A$2336,'Data Cleaning in Medical Examin'!$D$2:$D$2336)</f>
        <v>4.04</v>
      </c>
      <c r="E1877" t="str">
        <f>_xlfn.XLOOKUP(A1877,'Data Cleaning in Medical Examin'!$A$2:$A$2336,'Data Cleaning in Medical Examin'!$F$2:$F$2336)</f>
        <v>No</v>
      </c>
      <c r="F1877" t="str">
        <f>_xlfn.XLOOKUP(A1877,'Data Cleaning in Medical Examin'!$A$2:$A$2336,'Data Cleaning in Medical Examin'!$G$2:$G$2336)</f>
        <v>No</v>
      </c>
      <c r="G1877" t="str">
        <f>_xlfn.XLOOKUP(A1877,'Data Cleaning in Medical Examin'!$A$2:$A$2336,'Data Cleaning in Medical Examin'!$H$2:$H$2336)</f>
        <v>No</v>
      </c>
      <c r="H1877" t="str">
        <f>_xlfn.XLOOKUP(A1877,'Data Cleaning in Medical Examin'!$A$2:$A$2336,'Data Cleaning in Medical Examin'!$I$2:$I$2336)</f>
        <v>1 Major Surgery</v>
      </c>
      <c r="I1877" t="str">
        <f>_xlfn.XLOOKUP(A1877,'Data Cleaning in Medical Examin'!$A$2:$A$2336,'Data Cleaning in Medical Examin'!$J$2:$J$2336)</f>
        <v>No</v>
      </c>
      <c r="J1877" t="str">
        <f>_xlfn.XLOOKUP(A1877,'Data Cleaning in Medical Examin'!$A$2:$A$2336,'Data Cleaning in Medical Examin'!$C$2:$C$2336)</f>
        <v>Obesity</v>
      </c>
      <c r="K1877" t="str">
        <f>_xlfn.XLOOKUP(A1877,'Data Cleaning in Medical Examin'!$A$2:$A$2336,'Data Cleaning in Medical Examin'!$E$2:$E$2336)</f>
        <v>Normal</v>
      </c>
      <c r="L1877" t="str">
        <f>_xlfn.XLOOKUP(A1877,'DataCleaning in Hospitalisation'!$A$2:$A$2339,'DataCleaning in Hospitalisation'!$E$2:$E$2339)</f>
        <v>6-Sep-1997</v>
      </c>
      <c r="M1877" s="30">
        <f>_xlfn.XLOOKUP(A1877,'DataCleaning in Hospitalisation'!$A$2:$A$2339,'DataCleaning in Hospitalisation'!$H$2:$H$2339)</f>
        <v>4189.1099999999997</v>
      </c>
      <c r="N1877" t="str">
        <f>_xlfn.XLOOKUP(A1877,'DataCleaning in Hospitalisation'!$A$2:$A$2339,'DataCleaning in Hospitalisation'!$I$2:$I$2339)</f>
        <v>tier - 2</v>
      </c>
      <c r="O1877" t="str">
        <f>_xlfn.XLOOKUP(A1877,'DataCleaning in Hospitalisation'!$A$2:$A$2339,'DataCleaning in Hospitalisation'!$J$2:$J$2339)</f>
        <v>tier - 2</v>
      </c>
      <c r="P1877" t="str">
        <f>_xlfn.XLOOKUP(A1877,'DataCleaning in Hospitalisation'!$A$2:$A$2339,'DataCleaning in Hospitalisation'!$K$2:$K$2339)</f>
        <v>R1012</v>
      </c>
      <c r="Q1877">
        <f>_xlfn.XLOOKUP(A1877,'DataCleaning in Hospitalisation'!$A$2:$A$2339,'DataCleaning in Hospitalisation'!$F$2:$F$2339)</f>
        <v>26</v>
      </c>
      <c r="U1877" s="50" t="s">
        <v>2418</v>
      </c>
      <c r="V1877">
        <v>1</v>
      </c>
      <c r="X1877" s="4" t="s">
        <v>1782</v>
      </c>
      <c r="Y1877" s="30">
        <v>16884.919999999998</v>
      </c>
      <c r="AJ1877" s="4" t="s">
        <v>1782</v>
      </c>
      <c r="AK1877" s="30">
        <v>16884.919999999998</v>
      </c>
    </row>
    <row r="1878" spans="1:37" x14ac:dyDescent="0.3">
      <c r="A1878" t="s">
        <v>486</v>
      </c>
      <c r="B1878" t="str">
        <f>_xlfn.XLOOKUP(A1878,'Customer Names'!$A$2:$A$2336,'Customer Names'!$C$2:$C$2336)</f>
        <v xml:space="preserve"> Ms.Allison</v>
      </c>
      <c r="C1878" s="41">
        <f>_xlfn.XLOOKUP(A1878,'Data Cleaning in Medical Examin'!$A$2:$A$2336,'Data Cleaning in Medical Examin'!$B$2:$B$2336)</f>
        <v>26.79</v>
      </c>
      <c r="D1878">
        <f>_xlfn.XLOOKUP(A1878,'Data Cleaning in Medical Examin'!$A$2:$A$2336,'Data Cleaning in Medical Examin'!$D$2:$D$2336)</f>
        <v>5</v>
      </c>
      <c r="E1878" t="str">
        <f>_xlfn.XLOOKUP(A1878,'Data Cleaning in Medical Examin'!$A$2:$A$2336,'Data Cleaning in Medical Examin'!$F$2:$F$2336)</f>
        <v>Yes</v>
      </c>
      <c r="F1878" t="str">
        <f>_xlfn.XLOOKUP(A1878,'Data Cleaning in Medical Examin'!$A$2:$A$2336,'Data Cleaning in Medical Examin'!$G$2:$G$2336)</f>
        <v>No</v>
      </c>
      <c r="G1878" t="str">
        <f>_xlfn.XLOOKUP(A1878,'Data Cleaning in Medical Examin'!$A$2:$A$2336,'Data Cleaning in Medical Examin'!$H$2:$H$2336)</f>
        <v>Yes</v>
      </c>
      <c r="H1878" t="str">
        <f>_xlfn.XLOOKUP(A1878,'Data Cleaning in Medical Examin'!$A$2:$A$2336,'Data Cleaning in Medical Examin'!$I$2:$I$2336)</f>
        <v>1 Major Surgery</v>
      </c>
      <c r="I1878" t="str">
        <f>_xlfn.XLOOKUP(A1878,'Data Cleaning in Medical Examin'!$A$2:$A$2336,'Data Cleaning in Medical Examin'!$J$2:$J$2336)</f>
        <v>No</v>
      </c>
      <c r="J1878" t="str">
        <f>_xlfn.XLOOKUP(A1878,'Data Cleaning in Medical Examin'!$A$2:$A$2336,'Data Cleaning in Medical Examin'!$C$2:$C$2336)</f>
        <v>Over Weight</v>
      </c>
      <c r="K1878" t="str">
        <f>_xlfn.XLOOKUP(A1878,'Data Cleaning in Medical Examin'!$A$2:$A$2336,'Data Cleaning in Medical Examin'!$E$2:$E$2336)</f>
        <v>Normal</v>
      </c>
      <c r="L1878" t="str">
        <f>_xlfn.XLOOKUP(A1878,'DataCleaning in Hospitalisation'!$A$2:$A$2339,'DataCleaning in Hospitalisation'!$E$2:$E$2339)</f>
        <v>3-Oct-1995</v>
      </c>
      <c r="M1878" s="30">
        <f>_xlfn.XLOOKUP(A1878,'DataCleaning in Hospitalisation'!$A$2:$A$2339,'DataCleaning in Hospitalisation'!$H$2:$H$2339)</f>
        <v>4188.7299999999996</v>
      </c>
      <c r="N1878" t="str">
        <f>_xlfn.XLOOKUP(A1878,'DataCleaning in Hospitalisation'!$A$2:$A$2339,'DataCleaning in Hospitalisation'!$I$2:$I$2339)</f>
        <v>tier - 2</v>
      </c>
      <c r="O1878" t="str">
        <f>_xlfn.XLOOKUP(A1878,'DataCleaning in Hospitalisation'!$A$2:$A$2339,'DataCleaning in Hospitalisation'!$J$2:$J$2339)</f>
        <v>tier - 2</v>
      </c>
      <c r="P1878" t="str">
        <f>_xlfn.XLOOKUP(A1878,'DataCleaning in Hospitalisation'!$A$2:$A$2339,'DataCleaning in Hospitalisation'!$K$2:$K$2339)</f>
        <v>R1025</v>
      </c>
      <c r="Q1878">
        <f>_xlfn.XLOOKUP(A1878,'DataCleaning in Hospitalisation'!$A$2:$A$2339,'DataCleaning in Hospitalisation'!$F$2:$F$2339)</f>
        <v>28</v>
      </c>
      <c r="U1878" s="51" t="s">
        <v>6</v>
      </c>
      <c r="V1878">
        <v>1</v>
      </c>
      <c r="X1878" s="4" t="s">
        <v>1781</v>
      </c>
      <c r="Y1878" s="30">
        <v>16841.32</v>
      </c>
      <c r="AJ1878" s="4" t="s">
        <v>1781</v>
      </c>
      <c r="AK1878" s="30">
        <v>16841.32</v>
      </c>
    </row>
    <row r="1879" spans="1:37" x14ac:dyDescent="0.3">
      <c r="A1879" t="s">
        <v>485</v>
      </c>
      <c r="B1879" t="str">
        <f>_xlfn.XLOOKUP(A1879,'Customer Names'!$A$2:$A$2336,'Customer Names'!$C$2:$C$2336)</f>
        <v xml:space="preserve"> Mrs.Katherine</v>
      </c>
      <c r="C1879" s="41">
        <f>_xlfn.XLOOKUP(A1879,'Data Cleaning in Medical Examin'!$A$2:$A$2336,'Data Cleaning in Medical Examin'!$B$2:$B$2336)</f>
        <v>27.1</v>
      </c>
      <c r="D1879">
        <f>_xlfn.XLOOKUP(A1879,'Data Cleaning in Medical Examin'!$A$2:$A$2336,'Data Cleaning in Medical Examin'!$D$2:$D$2336)</f>
        <v>4.01</v>
      </c>
      <c r="E1879" t="str">
        <f>_xlfn.XLOOKUP(A1879,'Data Cleaning in Medical Examin'!$A$2:$A$2336,'Data Cleaning in Medical Examin'!$F$2:$F$2336)</f>
        <v>Yes</v>
      </c>
      <c r="F1879" t="str">
        <f>_xlfn.XLOOKUP(A1879,'Data Cleaning in Medical Examin'!$A$2:$A$2336,'Data Cleaning in Medical Examin'!$G$2:$G$2336)</f>
        <v>No</v>
      </c>
      <c r="G1879" t="str">
        <f>_xlfn.XLOOKUP(A1879,'Data Cleaning in Medical Examin'!$A$2:$A$2336,'Data Cleaning in Medical Examin'!$H$2:$H$2336)</f>
        <v>No</v>
      </c>
      <c r="H1879" t="str">
        <f>_xlfn.XLOOKUP(A1879,'Data Cleaning in Medical Examin'!$A$2:$A$2336,'Data Cleaning in Medical Examin'!$I$2:$I$2336)</f>
        <v>1 Major Surgery</v>
      </c>
      <c r="I1879" t="str">
        <f>_xlfn.XLOOKUP(A1879,'Data Cleaning in Medical Examin'!$A$2:$A$2336,'Data Cleaning in Medical Examin'!$J$2:$J$2336)</f>
        <v>No</v>
      </c>
      <c r="J1879" t="str">
        <f>_xlfn.XLOOKUP(A1879,'Data Cleaning in Medical Examin'!$A$2:$A$2336,'Data Cleaning in Medical Examin'!$C$2:$C$2336)</f>
        <v>Over Weight</v>
      </c>
      <c r="K1879" t="str">
        <f>_xlfn.XLOOKUP(A1879,'Data Cleaning in Medical Examin'!$A$2:$A$2336,'Data Cleaning in Medical Examin'!$E$2:$E$2336)</f>
        <v>Normal</v>
      </c>
      <c r="L1879" t="str">
        <f>_xlfn.XLOOKUP(A1879,'DataCleaning in Hospitalisation'!$A$2:$A$2339,'DataCleaning in Hospitalisation'!$E$2:$E$2339)</f>
        <v>25-Jun-1989</v>
      </c>
      <c r="M1879" s="30">
        <f>_xlfn.XLOOKUP(A1879,'DataCleaning in Hospitalisation'!$A$2:$A$2339,'DataCleaning in Hospitalisation'!$H$2:$H$2339)</f>
        <v>4185.1000000000004</v>
      </c>
      <c r="N1879" t="str">
        <f>_xlfn.XLOOKUP(A1879,'DataCleaning in Hospitalisation'!$A$2:$A$2339,'DataCleaning in Hospitalisation'!$I$2:$I$2339)</f>
        <v>tier - 2</v>
      </c>
      <c r="O1879" t="str">
        <f>_xlfn.XLOOKUP(A1879,'DataCleaning in Hospitalisation'!$A$2:$A$2339,'DataCleaning in Hospitalisation'!$J$2:$J$2339)</f>
        <v>tier - 3</v>
      </c>
      <c r="P1879" t="str">
        <f>_xlfn.XLOOKUP(A1879,'DataCleaning in Hospitalisation'!$A$2:$A$2339,'DataCleaning in Hospitalisation'!$K$2:$K$2339)</f>
        <v>R1013</v>
      </c>
      <c r="Q1879">
        <f>_xlfn.XLOOKUP(A1879,'DataCleaning in Hospitalisation'!$A$2:$A$2339,'DataCleaning in Hospitalisation'!$F$2:$F$2339)</f>
        <v>34</v>
      </c>
      <c r="U1879" s="52" t="s">
        <v>2372</v>
      </c>
      <c r="V1879">
        <v>1</v>
      </c>
      <c r="X1879" s="4" t="s">
        <v>1780</v>
      </c>
      <c r="Y1879" s="30">
        <v>16796.41</v>
      </c>
      <c r="AJ1879" s="4" t="s">
        <v>1780</v>
      </c>
      <c r="AK1879" s="30">
        <v>16796.41</v>
      </c>
    </row>
    <row r="1880" spans="1:37" x14ac:dyDescent="0.3">
      <c r="A1880" t="s">
        <v>484</v>
      </c>
      <c r="B1880" t="str">
        <f>_xlfn.XLOOKUP(A1880,'Customer Names'!$A$2:$A$2336,'Customer Names'!$C$2:$C$2336)</f>
        <v xml:space="preserve"> Ms.Robin</v>
      </c>
      <c r="C1880" s="41">
        <f>_xlfn.XLOOKUP(A1880,'Data Cleaning in Medical Examin'!$A$2:$A$2336,'Data Cleaning in Medical Examin'!$B$2:$B$2336)</f>
        <v>24.31</v>
      </c>
      <c r="D1880">
        <f>_xlfn.XLOOKUP(A1880,'Data Cleaning in Medical Examin'!$A$2:$A$2336,'Data Cleaning in Medical Examin'!$D$2:$D$2336)</f>
        <v>5.4</v>
      </c>
      <c r="E1880" t="str">
        <f>_xlfn.XLOOKUP(A1880,'Data Cleaning in Medical Examin'!$A$2:$A$2336,'Data Cleaning in Medical Examin'!$F$2:$F$2336)</f>
        <v>No</v>
      </c>
      <c r="F1880" t="str">
        <f>_xlfn.XLOOKUP(A1880,'Data Cleaning in Medical Examin'!$A$2:$A$2336,'Data Cleaning in Medical Examin'!$G$2:$G$2336)</f>
        <v>No</v>
      </c>
      <c r="G1880" t="str">
        <f>_xlfn.XLOOKUP(A1880,'Data Cleaning in Medical Examin'!$A$2:$A$2336,'Data Cleaning in Medical Examin'!$H$2:$H$2336)</f>
        <v>No</v>
      </c>
      <c r="H1880" t="str">
        <f>_xlfn.XLOOKUP(A1880,'Data Cleaning in Medical Examin'!$A$2:$A$2336,'Data Cleaning in Medical Examin'!$I$2:$I$2336)</f>
        <v>No Major Surgery</v>
      </c>
      <c r="I1880" t="str">
        <f>_xlfn.XLOOKUP(A1880,'Data Cleaning in Medical Examin'!$A$2:$A$2336,'Data Cleaning in Medical Examin'!$J$2:$J$2336)</f>
        <v>No</v>
      </c>
      <c r="J1880" t="str">
        <f>_xlfn.XLOOKUP(A1880,'Data Cleaning in Medical Examin'!$A$2:$A$2336,'Data Cleaning in Medical Examin'!$C$2:$C$2336)</f>
        <v>Normal Weight</v>
      </c>
      <c r="K1880" t="str">
        <f>_xlfn.XLOOKUP(A1880,'Data Cleaning in Medical Examin'!$A$2:$A$2336,'Data Cleaning in Medical Examin'!$E$2:$E$2336)</f>
        <v>Normal</v>
      </c>
      <c r="L1880" t="str">
        <f>_xlfn.XLOOKUP(A1880,'DataCleaning in Hospitalisation'!$A$2:$A$2339,'DataCleaning in Hospitalisation'!$E$2:$E$2339)</f>
        <v>16-Sep-1984</v>
      </c>
      <c r="M1880" s="30">
        <f>_xlfn.XLOOKUP(A1880,'DataCleaning in Hospitalisation'!$A$2:$A$2339,'DataCleaning in Hospitalisation'!$H$2:$H$2339)</f>
        <v>4163.21</v>
      </c>
      <c r="N1880" t="str">
        <f>_xlfn.XLOOKUP(A1880,'DataCleaning in Hospitalisation'!$A$2:$A$2339,'DataCleaning in Hospitalisation'!$I$2:$I$2339)</f>
        <v>tier - 2</v>
      </c>
      <c r="O1880" t="str">
        <f>_xlfn.XLOOKUP(A1880,'DataCleaning in Hospitalisation'!$A$2:$A$2339,'DataCleaning in Hospitalisation'!$J$2:$J$2339)</f>
        <v>tier - 2</v>
      </c>
      <c r="P1880" t="str">
        <f>_xlfn.XLOOKUP(A1880,'DataCleaning in Hospitalisation'!$A$2:$A$2339,'DataCleaning in Hospitalisation'!$K$2:$K$2339)</f>
        <v>R1012</v>
      </c>
      <c r="Q1880">
        <f>_xlfn.XLOOKUP(A1880,'DataCleaning in Hospitalisation'!$A$2:$A$2339,'DataCleaning in Hospitalisation'!$F$2:$F$2339)</f>
        <v>39</v>
      </c>
      <c r="U1880" s="53" t="s">
        <v>2372</v>
      </c>
      <c r="V1880">
        <v>1</v>
      </c>
      <c r="X1880" s="4" t="s">
        <v>1779</v>
      </c>
      <c r="Y1880" s="30">
        <v>16779.400000000001</v>
      </c>
      <c r="AJ1880" s="4" t="s">
        <v>1779</v>
      </c>
      <c r="AK1880" s="30">
        <v>16779.400000000001</v>
      </c>
    </row>
    <row r="1881" spans="1:37" x14ac:dyDescent="0.3">
      <c r="A1881" t="s">
        <v>483</v>
      </c>
      <c r="B1881" t="str">
        <f>_xlfn.XLOOKUP(A1881,'Customer Names'!$A$2:$A$2336,'Customer Names'!$C$2:$C$2336)</f>
        <v xml:space="preserve"> Ms.Terri</v>
      </c>
      <c r="C1881" s="41">
        <f>_xlfn.XLOOKUP(A1881,'Data Cleaning in Medical Examin'!$A$2:$A$2336,'Data Cleaning in Medical Examin'!$B$2:$B$2336)</f>
        <v>15.53</v>
      </c>
      <c r="D1881">
        <f>_xlfn.XLOOKUP(A1881,'Data Cleaning in Medical Examin'!$A$2:$A$2336,'Data Cleaning in Medical Examin'!$D$2:$D$2336)</f>
        <v>5.81</v>
      </c>
      <c r="E1881" t="str">
        <f>_xlfn.XLOOKUP(A1881,'Data Cleaning in Medical Examin'!$A$2:$A$2336,'Data Cleaning in Medical Examin'!$F$2:$F$2336)</f>
        <v>No</v>
      </c>
      <c r="F1881" t="str">
        <f>_xlfn.XLOOKUP(A1881,'Data Cleaning in Medical Examin'!$A$2:$A$2336,'Data Cleaning in Medical Examin'!$G$2:$G$2336)</f>
        <v>No</v>
      </c>
      <c r="G1881" t="str">
        <f>_xlfn.XLOOKUP(A1881,'Data Cleaning in Medical Examin'!$A$2:$A$2336,'Data Cleaning in Medical Examin'!$H$2:$H$2336)</f>
        <v>No</v>
      </c>
      <c r="H1881" t="str">
        <f>_xlfn.XLOOKUP(A1881,'Data Cleaning in Medical Examin'!$A$2:$A$2336,'Data Cleaning in Medical Examin'!$I$2:$I$2336)</f>
        <v>1 Major Surgery</v>
      </c>
      <c r="I1881" t="str">
        <f>_xlfn.XLOOKUP(A1881,'Data Cleaning in Medical Examin'!$A$2:$A$2336,'Data Cleaning in Medical Examin'!$J$2:$J$2336)</f>
        <v>No</v>
      </c>
      <c r="J1881" t="str">
        <f>_xlfn.XLOOKUP(A1881,'Data Cleaning in Medical Examin'!$A$2:$A$2336,'Data Cleaning in Medical Examin'!$C$2:$C$2336)</f>
        <v>Under Weight</v>
      </c>
      <c r="K1881" t="str">
        <f>_xlfn.XLOOKUP(A1881,'Data Cleaning in Medical Examin'!$A$2:$A$2336,'Data Cleaning in Medical Examin'!$E$2:$E$2336)</f>
        <v>Prediabetes</v>
      </c>
      <c r="L1881" t="str">
        <f>_xlfn.XLOOKUP(A1881,'DataCleaning in Hospitalisation'!$A$2:$A$2339,'DataCleaning in Hospitalisation'!$E$2:$E$2339)</f>
        <v>26-Nov-1998</v>
      </c>
      <c r="M1881" s="30">
        <f>_xlfn.XLOOKUP(A1881,'DataCleaning in Hospitalisation'!$A$2:$A$2339,'DataCleaning in Hospitalisation'!$H$2:$H$2339)</f>
        <v>4154.97</v>
      </c>
      <c r="N1881" t="str">
        <f>_xlfn.XLOOKUP(A1881,'DataCleaning in Hospitalisation'!$A$2:$A$2339,'DataCleaning in Hospitalisation'!$I$2:$I$2339)</f>
        <v>tier - 2</v>
      </c>
      <c r="O1881" t="str">
        <f>_xlfn.XLOOKUP(A1881,'DataCleaning in Hospitalisation'!$A$2:$A$2339,'DataCleaning in Hospitalisation'!$J$2:$J$2339)</f>
        <v>tier - 1</v>
      </c>
      <c r="P1881" t="str">
        <f>_xlfn.XLOOKUP(A1881,'DataCleaning in Hospitalisation'!$A$2:$A$2339,'DataCleaning in Hospitalisation'!$K$2:$K$2339)</f>
        <v>R1012</v>
      </c>
      <c r="Q1881">
        <f>_xlfn.XLOOKUP(A1881,'DataCleaning in Hospitalisation'!$A$2:$A$2339,'DataCleaning in Hospitalisation'!$F$2:$F$2339)</f>
        <v>25</v>
      </c>
      <c r="U1881" s="4" t="s">
        <v>1086</v>
      </c>
      <c r="V1881">
        <v>1</v>
      </c>
      <c r="X1881" s="4" t="s">
        <v>1778</v>
      </c>
      <c r="Y1881" s="30">
        <v>16776.3</v>
      </c>
      <c r="AJ1881" s="4" t="s">
        <v>1778</v>
      </c>
      <c r="AK1881" s="30">
        <v>16776.3</v>
      </c>
    </row>
    <row r="1882" spans="1:37" x14ac:dyDescent="0.3">
      <c r="A1882" t="s">
        <v>482</v>
      </c>
      <c r="B1882" t="str">
        <f>_xlfn.XLOOKUP(A1882,'Customer Names'!$A$2:$A$2336,'Customer Names'!$C$2:$C$2336)</f>
        <v xml:space="preserve"> Mr.Eddie</v>
      </c>
      <c r="C1882" s="41">
        <f>_xlfn.XLOOKUP(A1882,'Data Cleaning in Medical Examin'!$A$2:$A$2336,'Data Cleaning in Medical Examin'!$B$2:$B$2336)</f>
        <v>30.7</v>
      </c>
      <c r="D1882">
        <f>_xlfn.XLOOKUP(A1882,'Data Cleaning in Medical Examin'!$A$2:$A$2336,'Data Cleaning in Medical Examin'!$D$2:$D$2336)</f>
        <v>5.82</v>
      </c>
      <c r="E1882" t="str">
        <f>_xlfn.XLOOKUP(A1882,'Data Cleaning in Medical Examin'!$A$2:$A$2336,'Data Cleaning in Medical Examin'!$F$2:$F$2336)</f>
        <v>No</v>
      </c>
      <c r="F1882" t="str">
        <f>_xlfn.XLOOKUP(A1882,'Data Cleaning in Medical Examin'!$A$2:$A$2336,'Data Cleaning in Medical Examin'!$G$2:$G$2336)</f>
        <v>No</v>
      </c>
      <c r="G1882" t="str">
        <f>_xlfn.XLOOKUP(A1882,'Data Cleaning in Medical Examin'!$A$2:$A$2336,'Data Cleaning in Medical Examin'!$H$2:$H$2336)</f>
        <v>No</v>
      </c>
      <c r="H1882" t="str">
        <f>_xlfn.XLOOKUP(A1882,'Data Cleaning in Medical Examin'!$A$2:$A$2336,'Data Cleaning in Medical Examin'!$I$2:$I$2336)</f>
        <v>1 Major Surgery</v>
      </c>
      <c r="I1882" t="str">
        <f>_xlfn.XLOOKUP(A1882,'Data Cleaning in Medical Examin'!$A$2:$A$2336,'Data Cleaning in Medical Examin'!$J$2:$J$2336)</f>
        <v>No</v>
      </c>
      <c r="J1882" t="str">
        <f>_xlfn.XLOOKUP(A1882,'Data Cleaning in Medical Examin'!$A$2:$A$2336,'Data Cleaning in Medical Examin'!$C$2:$C$2336)</f>
        <v>Obesity</v>
      </c>
      <c r="K1882" t="str">
        <f>_xlfn.XLOOKUP(A1882,'Data Cleaning in Medical Examin'!$A$2:$A$2336,'Data Cleaning in Medical Examin'!$E$2:$E$2336)</f>
        <v>Prediabetes</v>
      </c>
      <c r="L1882" t="str">
        <f>_xlfn.XLOOKUP(A1882,'DataCleaning in Hospitalisation'!$A$2:$A$2339,'DataCleaning in Hospitalisation'!$E$2:$E$2339)</f>
        <v>4-Aug-1992</v>
      </c>
      <c r="M1882" s="30">
        <f>_xlfn.XLOOKUP(A1882,'DataCleaning in Hospitalisation'!$A$2:$A$2339,'DataCleaning in Hospitalisation'!$H$2:$H$2339)</f>
        <v>4151.03</v>
      </c>
      <c r="N1882" t="str">
        <f>_xlfn.XLOOKUP(A1882,'DataCleaning in Hospitalisation'!$A$2:$A$2339,'DataCleaning in Hospitalisation'!$I$2:$I$2339)</f>
        <v>tier - 2</v>
      </c>
      <c r="O1882" t="str">
        <f>_xlfn.XLOOKUP(A1882,'DataCleaning in Hospitalisation'!$A$2:$A$2339,'DataCleaning in Hospitalisation'!$J$2:$J$2339)</f>
        <v>tier - 2</v>
      </c>
      <c r="P1882" t="str">
        <f>_xlfn.XLOOKUP(A1882,'DataCleaning in Hospitalisation'!$A$2:$A$2339,'DataCleaning in Hospitalisation'!$K$2:$K$2339)</f>
        <v>R1013</v>
      </c>
      <c r="Q1882">
        <f>_xlfn.XLOOKUP(A1882,'DataCleaning in Hospitalisation'!$A$2:$A$2339,'DataCleaning in Hospitalisation'!$F$2:$F$2339)</f>
        <v>31</v>
      </c>
      <c r="U1882" s="46" t="s">
        <v>6</v>
      </c>
      <c r="V1882">
        <v>1</v>
      </c>
      <c r="X1882" s="4" t="s">
        <v>1777</v>
      </c>
      <c r="Y1882" s="30">
        <v>16770.990000000002</v>
      </c>
      <c r="AJ1882" s="4" t="s">
        <v>1777</v>
      </c>
      <c r="AK1882" s="30">
        <v>16770.990000000002</v>
      </c>
    </row>
    <row r="1883" spans="1:37" x14ac:dyDescent="0.3">
      <c r="A1883" t="s">
        <v>481</v>
      </c>
      <c r="B1883" t="str">
        <f>_xlfn.XLOOKUP(A1883,'Customer Names'!$A$2:$A$2336,'Customer Names'!$C$2:$C$2336)</f>
        <v xml:space="preserve"> Ms.Pamela</v>
      </c>
      <c r="C1883" s="41">
        <f>_xlfn.XLOOKUP(A1883,'Data Cleaning in Medical Examin'!$A$2:$A$2336,'Data Cleaning in Medical Examin'!$B$2:$B$2336)</f>
        <v>33.33</v>
      </c>
      <c r="D1883">
        <f>_xlfn.XLOOKUP(A1883,'Data Cleaning in Medical Examin'!$A$2:$A$2336,'Data Cleaning in Medical Examin'!$D$2:$D$2336)</f>
        <v>4.82</v>
      </c>
      <c r="E1883" t="str">
        <f>_xlfn.XLOOKUP(A1883,'Data Cleaning in Medical Examin'!$A$2:$A$2336,'Data Cleaning in Medical Examin'!$F$2:$F$2336)</f>
        <v>No</v>
      </c>
      <c r="F1883" t="str">
        <f>_xlfn.XLOOKUP(A1883,'Data Cleaning in Medical Examin'!$A$2:$A$2336,'Data Cleaning in Medical Examin'!$G$2:$G$2336)</f>
        <v>No</v>
      </c>
      <c r="G1883" t="str">
        <f>_xlfn.XLOOKUP(A1883,'Data Cleaning in Medical Examin'!$A$2:$A$2336,'Data Cleaning in Medical Examin'!$H$2:$H$2336)</f>
        <v>No</v>
      </c>
      <c r="H1883" t="str">
        <f>_xlfn.XLOOKUP(A1883,'Data Cleaning in Medical Examin'!$A$2:$A$2336,'Data Cleaning in Medical Examin'!$I$2:$I$2336)</f>
        <v>1 Major Surgery</v>
      </c>
      <c r="I1883" t="str">
        <f>_xlfn.XLOOKUP(A1883,'Data Cleaning in Medical Examin'!$A$2:$A$2336,'Data Cleaning in Medical Examin'!$J$2:$J$2336)</f>
        <v>No</v>
      </c>
      <c r="J1883" t="str">
        <f>_xlfn.XLOOKUP(A1883,'Data Cleaning in Medical Examin'!$A$2:$A$2336,'Data Cleaning in Medical Examin'!$C$2:$C$2336)</f>
        <v>Obesity</v>
      </c>
      <c r="K1883" t="str">
        <f>_xlfn.XLOOKUP(A1883,'Data Cleaning in Medical Examin'!$A$2:$A$2336,'Data Cleaning in Medical Examin'!$E$2:$E$2336)</f>
        <v>Normal</v>
      </c>
      <c r="L1883" t="str">
        <f>_xlfn.XLOOKUP(A1883,'DataCleaning in Hospitalisation'!$A$2:$A$2339,'DataCleaning in Hospitalisation'!$E$2:$E$2339)</f>
        <v>28-Jun-1992</v>
      </c>
      <c r="M1883" s="30">
        <f>_xlfn.XLOOKUP(A1883,'DataCleaning in Hospitalisation'!$A$2:$A$2339,'DataCleaning in Hospitalisation'!$H$2:$H$2339)</f>
        <v>4149.74</v>
      </c>
      <c r="N1883" t="str">
        <f>_xlfn.XLOOKUP(A1883,'DataCleaning in Hospitalisation'!$A$2:$A$2339,'DataCleaning in Hospitalisation'!$I$2:$I$2339)</f>
        <v>tier - 2</v>
      </c>
      <c r="O1883" t="str">
        <f>_xlfn.XLOOKUP(A1883,'DataCleaning in Hospitalisation'!$A$2:$A$2339,'DataCleaning in Hospitalisation'!$J$2:$J$2339)</f>
        <v>tier - 1</v>
      </c>
      <c r="P1883" t="str">
        <f>_xlfn.XLOOKUP(A1883,'DataCleaning in Hospitalisation'!$A$2:$A$2339,'DataCleaning in Hospitalisation'!$K$2:$K$2339)</f>
        <v>R1011</v>
      </c>
      <c r="Q1883">
        <f>_xlfn.XLOOKUP(A1883,'DataCleaning in Hospitalisation'!$A$2:$A$2339,'DataCleaning in Hospitalisation'!$F$2:$F$2339)</f>
        <v>31</v>
      </c>
      <c r="U1883" s="50" t="s">
        <v>2421</v>
      </c>
      <c r="V1883">
        <v>1</v>
      </c>
      <c r="X1883" s="4" t="s">
        <v>2309</v>
      </c>
      <c r="Y1883" s="30">
        <v>42303.69</v>
      </c>
      <c r="AJ1883" s="4" t="s">
        <v>2309</v>
      </c>
      <c r="AK1883" s="30">
        <v>42303.69</v>
      </c>
    </row>
    <row r="1884" spans="1:37" x14ac:dyDescent="0.3">
      <c r="A1884" t="s">
        <v>480</v>
      </c>
      <c r="B1884" t="str">
        <f>_xlfn.XLOOKUP(A1884,'Customer Names'!$A$2:$A$2336,'Customer Names'!$C$2:$C$2336)</f>
        <v xml:space="preserve"> Ms.Joyce</v>
      </c>
      <c r="C1884" s="41">
        <f>_xlfn.XLOOKUP(A1884,'Data Cleaning in Medical Examin'!$A$2:$A$2336,'Data Cleaning in Medical Examin'!$B$2:$B$2336)</f>
        <v>32.4</v>
      </c>
      <c r="D1884">
        <f>_xlfn.XLOOKUP(A1884,'Data Cleaning in Medical Examin'!$A$2:$A$2336,'Data Cleaning in Medical Examin'!$D$2:$D$2336)</f>
        <v>5.08</v>
      </c>
      <c r="E1884" t="str">
        <f>_xlfn.XLOOKUP(A1884,'Data Cleaning in Medical Examin'!$A$2:$A$2336,'Data Cleaning in Medical Examin'!$F$2:$F$2336)</f>
        <v>No</v>
      </c>
      <c r="F1884" t="str">
        <f>_xlfn.XLOOKUP(A1884,'Data Cleaning in Medical Examin'!$A$2:$A$2336,'Data Cleaning in Medical Examin'!$G$2:$G$2336)</f>
        <v>No</v>
      </c>
      <c r="G1884" t="str">
        <f>_xlfn.XLOOKUP(A1884,'Data Cleaning in Medical Examin'!$A$2:$A$2336,'Data Cleaning in Medical Examin'!$H$2:$H$2336)</f>
        <v>No</v>
      </c>
      <c r="H1884" t="str">
        <f>_xlfn.XLOOKUP(A1884,'Data Cleaning in Medical Examin'!$A$2:$A$2336,'Data Cleaning in Medical Examin'!$I$2:$I$2336)</f>
        <v>1 Major Surgery</v>
      </c>
      <c r="I1884" t="str">
        <f>_xlfn.XLOOKUP(A1884,'Data Cleaning in Medical Examin'!$A$2:$A$2336,'Data Cleaning in Medical Examin'!$J$2:$J$2336)</f>
        <v>No</v>
      </c>
      <c r="J1884" t="str">
        <f>_xlfn.XLOOKUP(A1884,'Data Cleaning in Medical Examin'!$A$2:$A$2336,'Data Cleaning in Medical Examin'!$C$2:$C$2336)</f>
        <v>Obesity</v>
      </c>
      <c r="K1884" t="str">
        <f>_xlfn.XLOOKUP(A1884,'Data Cleaning in Medical Examin'!$A$2:$A$2336,'Data Cleaning in Medical Examin'!$E$2:$E$2336)</f>
        <v>Normal</v>
      </c>
      <c r="L1884" t="str">
        <f>_xlfn.XLOOKUP(A1884,'DataCleaning in Hospitalisation'!$A$2:$A$2339,'DataCleaning in Hospitalisation'!$E$2:$E$2339)</f>
        <v>18-Jun-1992</v>
      </c>
      <c r="M1884" s="30">
        <f>_xlfn.XLOOKUP(A1884,'DataCleaning in Hospitalisation'!$A$2:$A$2339,'DataCleaning in Hospitalisation'!$H$2:$H$2339)</f>
        <v>4137.5200000000004</v>
      </c>
      <c r="N1884" t="str">
        <f>_xlfn.XLOOKUP(A1884,'DataCleaning in Hospitalisation'!$A$2:$A$2339,'DataCleaning in Hospitalisation'!$I$2:$I$2339)</f>
        <v>tier - 2</v>
      </c>
      <c r="O1884" t="str">
        <f>_xlfn.XLOOKUP(A1884,'DataCleaning in Hospitalisation'!$A$2:$A$2339,'DataCleaning in Hospitalisation'!$J$2:$J$2339)</f>
        <v>tier - 3</v>
      </c>
      <c r="P1884" t="str">
        <f>_xlfn.XLOOKUP(A1884,'DataCleaning in Hospitalisation'!$A$2:$A$2339,'DataCleaning in Hospitalisation'!$K$2:$K$2339)</f>
        <v>R1024</v>
      </c>
      <c r="Q1884">
        <f>_xlfn.XLOOKUP(A1884,'DataCleaning in Hospitalisation'!$A$2:$A$2339,'DataCleaning in Hospitalisation'!$F$2:$F$2339)</f>
        <v>31</v>
      </c>
      <c r="U1884" s="51" t="s">
        <v>7</v>
      </c>
      <c r="V1884">
        <v>1</v>
      </c>
      <c r="X1884" s="4" t="s">
        <v>1776</v>
      </c>
      <c r="Y1884" s="30">
        <v>16657.72</v>
      </c>
      <c r="AJ1884" s="4" t="s">
        <v>1776</v>
      </c>
      <c r="AK1884" s="30">
        <v>16657.72</v>
      </c>
    </row>
    <row r="1885" spans="1:37" x14ac:dyDescent="0.3">
      <c r="A1885" t="s">
        <v>479</v>
      </c>
      <c r="B1885" t="str">
        <f>_xlfn.XLOOKUP(A1885,'Customer Names'!$A$2:$A$2336,'Customer Names'!$C$2:$C$2336)</f>
        <v xml:space="preserve"> Ms.Alison</v>
      </c>
      <c r="C1885" s="41">
        <f>_xlfn.XLOOKUP(A1885,'Data Cleaning in Medical Examin'!$A$2:$A$2336,'Data Cleaning in Medical Examin'!$B$2:$B$2336)</f>
        <v>27.93</v>
      </c>
      <c r="D1885">
        <f>_xlfn.XLOOKUP(A1885,'Data Cleaning in Medical Examin'!$A$2:$A$2336,'Data Cleaning in Medical Examin'!$D$2:$D$2336)</f>
        <v>5.59</v>
      </c>
      <c r="E1885" t="str">
        <f>_xlfn.XLOOKUP(A1885,'Data Cleaning in Medical Examin'!$A$2:$A$2336,'Data Cleaning in Medical Examin'!$F$2:$F$2336)</f>
        <v>No</v>
      </c>
      <c r="F1885" t="str">
        <f>_xlfn.XLOOKUP(A1885,'Data Cleaning in Medical Examin'!$A$2:$A$2336,'Data Cleaning in Medical Examin'!$G$2:$G$2336)</f>
        <v>No</v>
      </c>
      <c r="G1885" t="str">
        <f>_xlfn.XLOOKUP(A1885,'Data Cleaning in Medical Examin'!$A$2:$A$2336,'Data Cleaning in Medical Examin'!$H$2:$H$2336)</f>
        <v>No</v>
      </c>
      <c r="H1885" t="str">
        <f>_xlfn.XLOOKUP(A1885,'Data Cleaning in Medical Examin'!$A$2:$A$2336,'Data Cleaning in Medical Examin'!$I$2:$I$2336)</f>
        <v>1 Major Surgery</v>
      </c>
      <c r="I1885" t="str">
        <f>_xlfn.XLOOKUP(A1885,'Data Cleaning in Medical Examin'!$A$2:$A$2336,'Data Cleaning in Medical Examin'!$J$2:$J$2336)</f>
        <v>No</v>
      </c>
      <c r="J1885" t="str">
        <f>_xlfn.XLOOKUP(A1885,'Data Cleaning in Medical Examin'!$A$2:$A$2336,'Data Cleaning in Medical Examin'!$C$2:$C$2336)</f>
        <v>Over Weight</v>
      </c>
      <c r="K1885" t="str">
        <f>_xlfn.XLOOKUP(A1885,'Data Cleaning in Medical Examin'!$A$2:$A$2336,'Data Cleaning in Medical Examin'!$E$2:$E$2336)</f>
        <v>Normal</v>
      </c>
      <c r="L1885" t="str">
        <f>_xlfn.XLOOKUP(A1885,'DataCleaning in Hospitalisation'!$A$2:$A$2339,'DataCleaning in Hospitalisation'!$E$2:$E$2339)</f>
        <v>6-Aug-1991</v>
      </c>
      <c r="M1885" s="30">
        <f>_xlfn.XLOOKUP(A1885,'DataCleaning in Hospitalisation'!$A$2:$A$2339,'DataCleaning in Hospitalisation'!$H$2:$H$2339)</f>
        <v>4134.08</v>
      </c>
      <c r="N1885" t="str">
        <f>_xlfn.XLOOKUP(A1885,'DataCleaning in Hospitalisation'!$A$2:$A$2339,'DataCleaning in Hospitalisation'!$I$2:$I$2339)</f>
        <v>tier - 2</v>
      </c>
      <c r="O1885" t="str">
        <f>_xlfn.XLOOKUP(A1885,'DataCleaning in Hospitalisation'!$A$2:$A$2339,'DataCleaning in Hospitalisation'!$J$2:$J$2339)</f>
        <v>tier - 1</v>
      </c>
      <c r="P1885" t="str">
        <f>_xlfn.XLOOKUP(A1885,'DataCleaning in Hospitalisation'!$A$2:$A$2339,'DataCleaning in Hospitalisation'!$K$2:$K$2339)</f>
        <v>R1012</v>
      </c>
      <c r="Q1885">
        <f>_xlfn.XLOOKUP(A1885,'DataCleaning in Hospitalisation'!$A$2:$A$2339,'DataCleaning in Hospitalisation'!$F$2:$F$2339)</f>
        <v>32</v>
      </c>
      <c r="U1885" s="52" t="s">
        <v>2372</v>
      </c>
      <c r="V1885">
        <v>1</v>
      </c>
      <c r="X1885" s="4" t="s">
        <v>1775</v>
      </c>
      <c r="Y1885" s="30">
        <v>16631.61</v>
      </c>
      <c r="AJ1885" s="4" t="s">
        <v>1775</v>
      </c>
      <c r="AK1885" s="30">
        <v>16631.61</v>
      </c>
    </row>
    <row r="1886" spans="1:37" x14ac:dyDescent="0.3">
      <c r="A1886" t="s">
        <v>478</v>
      </c>
      <c r="B1886" t="str">
        <f>_xlfn.XLOOKUP(A1886,'Customer Names'!$A$2:$A$2336,'Customer Names'!$C$2:$C$2336)</f>
        <v xml:space="preserve"> Ms.Tammara</v>
      </c>
      <c r="C1886" s="41">
        <f>_xlfn.XLOOKUP(A1886,'Data Cleaning in Medical Examin'!$A$2:$A$2336,'Data Cleaning in Medical Examin'!$B$2:$B$2336)</f>
        <v>21.754999999999999</v>
      </c>
      <c r="D1886">
        <f>_xlfn.XLOOKUP(A1886,'Data Cleaning in Medical Examin'!$A$2:$A$2336,'Data Cleaning in Medical Examin'!$D$2:$D$2336)</f>
        <v>5.12</v>
      </c>
      <c r="E1886" t="str">
        <f>_xlfn.XLOOKUP(A1886,'Data Cleaning in Medical Examin'!$A$2:$A$2336,'Data Cleaning in Medical Examin'!$F$2:$F$2336)</f>
        <v>No</v>
      </c>
      <c r="F1886" t="str">
        <f>_xlfn.XLOOKUP(A1886,'Data Cleaning in Medical Examin'!$A$2:$A$2336,'Data Cleaning in Medical Examin'!$G$2:$G$2336)</f>
        <v>No</v>
      </c>
      <c r="G1886" t="str">
        <f>_xlfn.XLOOKUP(A1886,'Data Cleaning in Medical Examin'!$A$2:$A$2336,'Data Cleaning in Medical Examin'!$H$2:$H$2336)</f>
        <v>No</v>
      </c>
      <c r="H1886" t="str">
        <f>_xlfn.XLOOKUP(A1886,'Data Cleaning in Medical Examin'!$A$2:$A$2336,'Data Cleaning in Medical Examin'!$I$2:$I$2336)</f>
        <v>No Major Surgery</v>
      </c>
      <c r="I1886" t="str">
        <f>_xlfn.XLOOKUP(A1886,'Data Cleaning in Medical Examin'!$A$2:$A$2336,'Data Cleaning in Medical Examin'!$J$2:$J$2336)</f>
        <v>No</v>
      </c>
      <c r="J1886" t="str">
        <f>_xlfn.XLOOKUP(A1886,'Data Cleaning in Medical Examin'!$A$2:$A$2336,'Data Cleaning in Medical Examin'!$C$2:$C$2336)</f>
        <v>Normal Weight</v>
      </c>
      <c r="K1886" t="str">
        <f>_xlfn.XLOOKUP(A1886,'Data Cleaning in Medical Examin'!$A$2:$A$2336,'Data Cleaning in Medical Examin'!$E$2:$E$2336)</f>
        <v>Normal</v>
      </c>
      <c r="L1886" t="str">
        <f>_xlfn.XLOOKUP(A1886,'DataCleaning in Hospitalisation'!$A$2:$A$2339,'DataCleaning in Hospitalisation'!$E$2:$E$2339)</f>
        <v>21-Aug-1994</v>
      </c>
      <c r="M1886" s="30">
        <f>_xlfn.XLOOKUP(A1886,'DataCleaning in Hospitalisation'!$A$2:$A$2339,'DataCleaning in Hospitalisation'!$H$2:$H$2339)</f>
        <v>4133.6400000000003</v>
      </c>
      <c r="N1886" t="str">
        <f>_xlfn.XLOOKUP(A1886,'DataCleaning in Hospitalisation'!$A$2:$A$2339,'DataCleaning in Hospitalisation'!$I$2:$I$2339)</f>
        <v>tier - 2</v>
      </c>
      <c r="O1886" t="str">
        <f>_xlfn.XLOOKUP(A1886,'DataCleaning in Hospitalisation'!$A$2:$A$2339,'DataCleaning in Hospitalisation'!$J$2:$J$2339)</f>
        <v>tier - 3</v>
      </c>
      <c r="P1886" t="str">
        <f>_xlfn.XLOOKUP(A1886,'DataCleaning in Hospitalisation'!$A$2:$A$2339,'DataCleaning in Hospitalisation'!$K$2:$K$2339)</f>
        <v>R1012</v>
      </c>
      <c r="Q1886">
        <f>_xlfn.XLOOKUP(A1886,'DataCleaning in Hospitalisation'!$A$2:$A$2339,'DataCleaning in Hospitalisation'!$F$2:$F$2339)</f>
        <v>29</v>
      </c>
      <c r="U1886" s="53" t="s">
        <v>2372</v>
      </c>
      <c r="V1886">
        <v>1</v>
      </c>
      <c r="X1886" s="4" t="s">
        <v>1774</v>
      </c>
      <c r="Y1886" s="30">
        <v>16602.18</v>
      </c>
      <c r="AJ1886" s="4" t="s">
        <v>1774</v>
      </c>
      <c r="AK1886" s="30">
        <v>16602.18</v>
      </c>
    </row>
    <row r="1887" spans="1:37" x14ac:dyDescent="0.3">
      <c r="A1887" t="s">
        <v>477</v>
      </c>
      <c r="B1887" t="str">
        <f>_xlfn.XLOOKUP(A1887,'Customer Names'!$A$2:$A$2336,'Customer Names'!$C$2:$C$2336)</f>
        <v xml:space="preserve"> Ms.Dorota</v>
      </c>
      <c r="C1887" s="41">
        <f>_xlfn.XLOOKUP(A1887,'Data Cleaning in Medical Examin'!$A$2:$A$2336,'Data Cleaning in Medical Examin'!$B$2:$B$2336)</f>
        <v>25.934999999999999</v>
      </c>
      <c r="D1887">
        <f>_xlfn.XLOOKUP(A1887,'Data Cleaning in Medical Examin'!$A$2:$A$2336,'Data Cleaning in Medical Examin'!$D$2:$D$2336)</f>
        <v>4.95</v>
      </c>
      <c r="E1887" t="str">
        <f>_xlfn.XLOOKUP(A1887,'Data Cleaning in Medical Examin'!$A$2:$A$2336,'Data Cleaning in Medical Examin'!$F$2:$F$2336)</f>
        <v>No</v>
      </c>
      <c r="F1887" t="str">
        <f>_xlfn.XLOOKUP(A1887,'Data Cleaning in Medical Examin'!$A$2:$A$2336,'Data Cleaning in Medical Examin'!$G$2:$G$2336)</f>
        <v>No</v>
      </c>
      <c r="G1887" t="str">
        <f>_xlfn.XLOOKUP(A1887,'Data Cleaning in Medical Examin'!$A$2:$A$2336,'Data Cleaning in Medical Examin'!$H$2:$H$2336)</f>
        <v>No</v>
      </c>
      <c r="H1887" t="str">
        <f>_xlfn.XLOOKUP(A1887,'Data Cleaning in Medical Examin'!$A$2:$A$2336,'Data Cleaning in Medical Examin'!$I$2:$I$2336)</f>
        <v>No Major Surgery</v>
      </c>
      <c r="I1887" t="str">
        <f>_xlfn.XLOOKUP(A1887,'Data Cleaning in Medical Examin'!$A$2:$A$2336,'Data Cleaning in Medical Examin'!$J$2:$J$2336)</f>
        <v>No</v>
      </c>
      <c r="J1887" t="str">
        <f>_xlfn.XLOOKUP(A1887,'Data Cleaning in Medical Examin'!$A$2:$A$2336,'Data Cleaning in Medical Examin'!$C$2:$C$2336)</f>
        <v>Over Weight</v>
      </c>
      <c r="K1887" t="str">
        <f>_xlfn.XLOOKUP(A1887,'Data Cleaning in Medical Examin'!$A$2:$A$2336,'Data Cleaning in Medical Examin'!$E$2:$E$2336)</f>
        <v>Normal</v>
      </c>
      <c r="L1887" t="str">
        <f>_xlfn.XLOOKUP(A1887,'DataCleaning in Hospitalisation'!$A$2:$A$2339,'DataCleaning in Hospitalisation'!$E$2:$E$2339)</f>
        <v>14-Dec-1990</v>
      </c>
      <c r="M1887" s="30">
        <f>_xlfn.XLOOKUP(A1887,'DataCleaning in Hospitalisation'!$A$2:$A$2339,'DataCleaning in Hospitalisation'!$H$2:$H$2339)</f>
        <v>4076.5</v>
      </c>
      <c r="N1887" t="str">
        <f>_xlfn.XLOOKUP(A1887,'DataCleaning in Hospitalisation'!$A$2:$A$2339,'DataCleaning in Hospitalisation'!$I$2:$I$2339)</f>
        <v>tier - 2</v>
      </c>
      <c r="O1887" t="str">
        <f>_xlfn.XLOOKUP(A1887,'DataCleaning in Hospitalisation'!$A$2:$A$2339,'DataCleaning in Hospitalisation'!$J$2:$J$2339)</f>
        <v>tier - 3</v>
      </c>
      <c r="P1887" t="str">
        <f>_xlfn.XLOOKUP(A1887,'DataCleaning in Hospitalisation'!$A$2:$A$2339,'DataCleaning in Hospitalisation'!$K$2:$K$2339)</f>
        <v>R1011</v>
      </c>
      <c r="Q1887">
        <f>_xlfn.XLOOKUP(A1887,'DataCleaning in Hospitalisation'!$A$2:$A$2339,'DataCleaning in Hospitalisation'!$F$2:$F$2339)</f>
        <v>33</v>
      </c>
      <c r="U1887" s="4" t="s">
        <v>1085</v>
      </c>
      <c r="V1887">
        <v>1</v>
      </c>
      <c r="X1887" s="4" t="s">
        <v>1773</v>
      </c>
      <c r="Y1887" s="30">
        <v>16600.16</v>
      </c>
      <c r="AJ1887" s="4" t="s">
        <v>1773</v>
      </c>
      <c r="AK1887" s="30">
        <v>16600.16</v>
      </c>
    </row>
    <row r="1888" spans="1:37" x14ac:dyDescent="0.3">
      <c r="A1888" t="s">
        <v>476</v>
      </c>
      <c r="B1888" t="str">
        <f>_xlfn.XLOOKUP(A1888,'Customer Names'!$A$2:$A$2336,'Customer Names'!$C$2:$C$2336)</f>
        <v xml:space="preserve"> Mr.Jose</v>
      </c>
      <c r="C1888" s="41">
        <f>_xlfn.XLOOKUP(A1888,'Data Cleaning in Medical Examin'!$A$2:$A$2336,'Data Cleaning in Medical Examin'!$B$2:$B$2336)</f>
        <v>31.5</v>
      </c>
      <c r="D1888">
        <f>_xlfn.XLOOKUP(A1888,'Data Cleaning in Medical Examin'!$A$2:$A$2336,'Data Cleaning in Medical Examin'!$D$2:$D$2336)</f>
        <v>6.16</v>
      </c>
      <c r="E1888" t="str">
        <f>_xlfn.XLOOKUP(A1888,'Data Cleaning in Medical Examin'!$A$2:$A$2336,'Data Cleaning in Medical Examin'!$F$2:$F$2336)</f>
        <v>No</v>
      </c>
      <c r="F1888" t="str">
        <f>_xlfn.XLOOKUP(A1888,'Data Cleaning in Medical Examin'!$A$2:$A$2336,'Data Cleaning in Medical Examin'!$G$2:$G$2336)</f>
        <v>No</v>
      </c>
      <c r="G1888" t="str">
        <f>_xlfn.XLOOKUP(A1888,'Data Cleaning in Medical Examin'!$A$2:$A$2336,'Data Cleaning in Medical Examin'!$H$2:$H$2336)</f>
        <v>No</v>
      </c>
      <c r="H1888" t="str">
        <f>_xlfn.XLOOKUP(A1888,'Data Cleaning in Medical Examin'!$A$2:$A$2336,'Data Cleaning in Medical Examin'!$I$2:$I$2336)</f>
        <v>No Major Surgery</v>
      </c>
      <c r="I1888" t="str">
        <f>_xlfn.XLOOKUP(A1888,'Data Cleaning in Medical Examin'!$A$2:$A$2336,'Data Cleaning in Medical Examin'!$J$2:$J$2336)</f>
        <v>No</v>
      </c>
      <c r="J1888" t="str">
        <f>_xlfn.XLOOKUP(A1888,'Data Cleaning in Medical Examin'!$A$2:$A$2336,'Data Cleaning in Medical Examin'!$C$2:$C$2336)</f>
        <v>Obesity</v>
      </c>
      <c r="K1888" t="str">
        <f>_xlfn.XLOOKUP(A1888,'Data Cleaning in Medical Examin'!$A$2:$A$2336,'Data Cleaning in Medical Examin'!$E$2:$E$2336)</f>
        <v>Prediabetes</v>
      </c>
      <c r="L1888" t="str">
        <f>_xlfn.XLOOKUP(A1888,'DataCleaning in Hospitalisation'!$A$2:$A$2339,'DataCleaning in Hospitalisation'!$E$2:$E$2339)</f>
        <v>1-Dec-1990</v>
      </c>
      <c r="M1888" s="30">
        <f>_xlfn.XLOOKUP(A1888,'DataCleaning in Hospitalisation'!$A$2:$A$2339,'DataCleaning in Hospitalisation'!$H$2:$H$2339)</f>
        <v>4074.45</v>
      </c>
      <c r="N1888" t="str">
        <f>_xlfn.XLOOKUP(A1888,'DataCleaning in Hospitalisation'!$A$2:$A$2339,'DataCleaning in Hospitalisation'!$I$2:$I$2339)</f>
        <v>tier - 3</v>
      </c>
      <c r="O1888" t="str">
        <f>_xlfn.XLOOKUP(A1888,'DataCleaning in Hospitalisation'!$A$2:$A$2339,'DataCleaning in Hospitalisation'!$J$2:$J$2339)</f>
        <v>tier - 2</v>
      </c>
      <c r="P1888" t="str">
        <f>_xlfn.XLOOKUP(A1888,'DataCleaning in Hospitalisation'!$A$2:$A$2339,'DataCleaning in Hospitalisation'!$K$2:$K$2339)</f>
        <v>R1013</v>
      </c>
      <c r="Q1888">
        <f>_xlfn.XLOOKUP(A1888,'DataCleaning in Hospitalisation'!$A$2:$A$2339,'DataCleaning in Hospitalisation'!$F$2:$F$2339)</f>
        <v>33</v>
      </c>
      <c r="U1888" s="46" t="s">
        <v>6</v>
      </c>
      <c r="V1888">
        <v>1</v>
      </c>
      <c r="X1888" s="4" t="s">
        <v>1772</v>
      </c>
      <c r="Y1888" s="30">
        <v>16587.96</v>
      </c>
      <c r="AJ1888" s="4" t="s">
        <v>1772</v>
      </c>
      <c r="AK1888" s="30">
        <v>16587.96</v>
      </c>
    </row>
    <row r="1889" spans="1:37" x14ac:dyDescent="0.3">
      <c r="A1889" t="s">
        <v>475</v>
      </c>
      <c r="B1889" t="str">
        <f>_xlfn.XLOOKUP(A1889,'Customer Names'!$A$2:$A$2336,'Customer Names'!$C$2:$C$2336)</f>
        <v xml:space="preserve"> Mr.Peter</v>
      </c>
      <c r="C1889" s="41">
        <f>_xlfn.XLOOKUP(A1889,'Data Cleaning in Medical Examin'!$A$2:$A$2336,'Data Cleaning in Medical Examin'!$B$2:$B$2336)</f>
        <v>30.03</v>
      </c>
      <c r="D1889">
        <f>_xlfn.XLOOKUP(A1889,'Data Cleaning in Medical Examin'!$A$2:$A$2336,'Data Cleaning in Medical Examin'!$D$2:$D$2336)</f>
        <v>6.41</v>
      </c>
      <c r="E1889" t="str">
        <f>_xlfn.XLOOKUP(A1889,'Data Cleaning in Medical Examin'!$A$2:$A$2336,'Data Cleaning in Medical Examin'!$F$2:$F$2336)</f>
        <v>No</v>
      </c>
      <c r="F1889" t="str">
        <f>_xlfn.XLOOKUP(A1889,'Data Cleaning in Medical Examin'!$A$2:$A$2336,'Data Cleaning in Medical Examin'!$G$2:$G$2336)</f>
        <v>No</v>
      </c>
      <c r="G1889" t="str">
        <f>_xlfn.XLOOKUP(A1889,'Data Cleaning in Medical Examin'!$A$2:$A$2336,'Data Cleaning in Medical Examin'!$H$2:$H$2336)</f>
        <v>No</v>
      </c>
      <c r="H1889" t="str">
        <f>_xlfn.XLOOKUP(A1889,'Data Cleaning in Medical Examin'!$A$2:$A$2336,'Data Cleaning in Medical Examin'!$I$2:$I$2336)</f>
        <v>No Major Surgery</v>
      </c>
      <c r="I1889" t="str">
        <f>_xlfn.XLOOKUP(A1889,'Data Cleaning in Medical Examin'!$A$2:$A$2336,'Data Cleaning in Medical Examin'!$J$2:$J$2336)</f>
        <v>No</v>
      </c>
      <c r="J1889" t="str">
        <f>_xlfn.XLOOKUP(A1889,'Data Cleaning in Medical Examin'!$A$2:$A$2336,'Data Cleaning in Medical Examin'!$C$2:$C$2336)</f>
        <v>Obesity</v>
      </c>
      <c r="K1889" t="str">
        <f>_xlfn.XLOOKUP(A1889,'Data Cleaning in Medical Examin'!$A$2:$A$2336,'Data Cleaning in Medical Examin'!$E$2:$E$2336)</f>
        <v>Diabetes</v>
      </c>
      <c r="L1889" t="str">
        <f>_xlfn.XLOOKUP(A1889,'DataCleaning in Hospitalisation'!$A$2:$A$2339,'DataCleaning in Hospitalisation'!$E$2:$E$2339)</f>
        <v>18-Oct-2002</v>
      </c>
      <c r="M1889" s="30">
        <f>_xlfn.XLOOKUP(A1889,'DataCleaning in Hospitalisation'!$A$2:$A$2339,'DataCleaning in Hospitalisation'!$H$2:$H$2339)</f>
        <v>4070.51</v>
      </c>
      <c r="N1889" t="str">
        <f>_xlfn.XLOOKUP(A1889,'DataCleaning in Hospitalisation'!$A$2:$A$2339,'DataCleaning in Hospitalisation'!$I$2:$I$2339)</f>
        <v>tier - 2</v>
      </c>
      <c r="O1889" t="str">
        <f>_xlfn.XLOOKUP(A1889,'DataCleaning in Hospitalisation'!$A$2:$A$2339,'DataCleaning in Hospitalisation'!$J$2:$J$2339)</f>
        <v>tier - 1</v>
      </c>
      <c r="P1889" t="str">
        <f>_xlfn.XLOOKUP(A1889,'DataCleaning in Hospitalisation'!$A$2:$A$2339,'DataCleaning in Hospitalisation'!$K$2:$K$2339)</f>
        <v>R1012</v>
      </c>
      <c r="Q1889">
        <f>_xlfn.XLOOKUP(A1889,'DataCleaning in Hospitalisation'!$A$2:$A$2339,'DataCleaning in Hospitalisation'!$F$2:$F$2339)</f>
        <v>21</v>
      </c>
      <c r="U1889" s="50" t="s">
        <v>2418</v>
      </c>
      <c r="V1889">
        <v>1</v>
      </c>
      <c r="X1889" s="4" t="s">
        <v>1771</v>
      </c>
      <c r="Y1889" s="30">
        <v>16586.5</v>
      </c>
      <c r="AJ1889" s="4" t="s">
        <v>1771</v>
      </c>
      <c r="AK1889" s="30">
        <v>16586.5</v>
      </c>
    </row>
    <row r="1890" spans="1:37" x14ac:dyDescent="0.3">
      <c r="A1890" t="s">
        <v>474</v>
      </c>
      <c r="B1890" t="str">
        <f>_xlfn.XLOOKUP(A1890,'Customer Names'!$A$2:$A$2336,'Customer Names'!$C$2:$C$2336)</f>
        <v xml:space="preserve"> Mr.Bryant</v>
      </c>
      <c r="C1890" s="41">
        <f>_xlfn.XLOOKUP(A1890,'Data Cleaning in Medical Examin'!$A$2:$A$2336,'Data Cleaning in Medical Examin'!$B$2:$B$2336)</f>
        <v>33.479999999999997</v>
      </c>
      <c r="D1890">
        <f>_xlfn.XLOOKUP(A1890,'Data Cleaning in Medical Examin'!$A$2:$A$2336,'Data Cleaning in Medical Examin'!$D$2:$D$2336)</f>
        <v>8.94</v>
      </c>
      <c r="E1890" t="str">
        <f>_xlfn.XLOOKUP(A1890,'Data Cleaning in Medical Examin'!$A$2:$A$2336,'Data Cleaning in Medical Examin'!$F$2:$F$2336)</f>
        <v>No</v>
      </c>
      <c r="F1890" t="str">
        <f>_xlfn.XLOOKUP(A1890,'Data Cleaning in Medical Examin'!$A$2:$A$2336,'Data Cleaning in Medical Examin'!$G$2:$G$2336)</f>
        <v>No</v>
      </c>
      <c r="G1890" t="str">
        <f>_xlfn.XLOOKUP(A1890,'Data Cleaning in Medical Examin'!$A$2:$A$2336,'Data Cleaning in Medical Examin'!$H$2:$H$2336)</f>
        <v>No</v>
      </c>
      <c r="H1890" t="str">
        <f>_xlfn.XLOOKUP(A1890,'Data Cleaning in Medical Examin'!$A$2:$A$2336,'Data Cleaning in Medical Examin'!$I$2:$I$2336)</f>
        <v>No Major Surgery</v>
      </c>
      <c r="I1890" t="str">
        <f>_xlfn.XLOOKUP(A1890,'Data Cleaning in Medical Examin'!$A$2:$A$2336,'Data Cleaning in Medical Examin'!$J$2:$J$2336)</f>
        <v>No</v>
      </c>
      <c r="J1890" t="str">
        <f>_xlfn.XLOOKUP(A1890,'Data Cleaning in Medical Examin'!$A$2:$A$2336,'Data Cleaning in Medical Examin'!$C$2:$C$2336)</f>
        <v>Obesity</v>
      </c>
      <c r="K1890" t="str">
        <f>_xlfn.XLOOKUP(A1890,'Data Cleaning in Medical Examin'!$A$2:$A$2336,'Data Cleaning in Medical Examin'!$E$2:$E$2336)</f>
        <v>Diabetes</v>
      </c>
      <c r="L1890" t="str">
        <f>_xlfn.XLOOKUP(A1890,'DataCleaning in Hospitalisation'!$A$2:$A$2339,'DataCleaning in Hospitalisation'!$E$2:$E$2339)</f>
        <v>16-Sep-1983</v>
      </c>
      <c r="M1890" s="30">
        <f>_xlfn.XLOOKUP(A1890,'DataCleaning in Hospitalisation'!$A$2:$A$2339,'DataCleaning in Hospitalisation'!$H$2:$H$2339)</f>
        <v>4070.42</v>
      </c>
      <c r="N1890" t="str">
        <f>_xlfn.XLOOKUP(A1890,'DataCleaning in Hospitalisation'!$A$2:$A$2339,'DataCleaning in Hospitalisation'!$I$2:$I$2339)</f>
        <v>tier - 2</v>
      </c>
      <c r="O1890" t="str">
        <f>_xlfn.XLOOKUP(A1890,'DataCleaning in Hospitalisation'!$A$2:$A$2339,'DataCleaning in Hospitalisation'!$J$2:$J$2339)</f>
        <v>tier - 1</v>
      </c>
      <c r="P1890" t="str">
        <f>_xlfn.XLOOKUP(A1890,'DataCleaning in Hospitalisation'!$A$2:$A$2339,'DataCleaning in Hospitalisation'!$K$2:$K$2339)</f>
        <v>R1013</v>
      </c>
      <c r="Q1890">
        <f>_xlfn.XLOOKUP(A1890,'DataCleaning in Hospitalisation'!$A$2:$A$2339,'DataCleaning in Hospitalisation'!$F$2:$F$2339)</f>
        <v>40</v>
      </c>
      <c r="U1890" s="51" t="s">
        <v>11</v>
      </c>
      <c r="V1890">
        <v>1</v>
      </c>
      <c r="X1890" s="4" t="s">
        <v>1770</v>
      </c>
      <c r="Y1890" s="30">
        <v>16577.78</v>
      </c>
      <c r="AJ1890" s="4" t="s">
        <v>1770</v>
      </c>
      <c r="AK1890" s="30">
        <v>16577.78</v>
      </c>
    </row>
    <row r="1891" spans="1:37" x14ac:dyDescent="0.3">
      <c r="A1891" t="s">
        <v>473</v>
      </c>
      <c r="B1891" t="str">
        <f>_xlfn.XLOOKUP(A1891,'Customer Names'!$A$2:$A$2336,'Customer Names'!$C$2:$C$2336)</f>
        <v xml:space="preserve"> Ms.Christina</v>
      </c>
      <c r="C1891" s="41">
        <f>_xlfn.XLOOKUP(A1891,'Data Cleaning in Medical Examin'!$A$2:$A$2336,'Data Cleaning in Medical Examin'!$B$2:$B$2336)</f>
        <v>16.510000000000002</v>
      </c>
      <c r="D1891">
        <f>_xlfn.XLOOKUP(A1891,'Data Cleaning in Medical Examin'!$A$2:$A$2336,'Data Cleaning in Medical Examin'!$D$2:$D$2336)</f>
        <v>4.42</v>
      </c>
      <c r="E1891" t="str">
        <f>_xlfn.XLOOKUP(A1891,'Data Cleaning in Medical Examin'!$A$2:$A$2336,'Data Cleaning in Medical Examin'!$F$2:$F$2336)</f>
        <v>Yes</v>
      </c>
      <c r="F1891" t="str">
        <f>_xlfn.XLOOKUP(A1891,'Data Cleaning in Medical Examin'!$A$2:$A$2336,'Data Cleaning in Medical Examin'!$G$2:$G$2336)</f>
        <v>No</v>
      </c>
      <c r="G1891" t="str">
        <f>_xlfn.XLOOKUP(A1891,'Data Cleaning in Medical Examin'!$A$2:$A$2336,'Data Cleaning in Medical Examin'!$H$2:$H$2336)</f>
        <v>Yes</v>
      </c>
      <c r="H1891" t="str">
        <f>_xlfn.XLOOKUP(A1891,'Data Cleaning in Medical Examin'!$A$2:$A$2336,'Data Cleaning in Medical Examin'!$I$2:$I$2336)</f>
        <v>1 Major Surgery</v>
      </c>
      <c r="I1891" t="str">
        <f>_xlfn.XLOOKUP(A1891,'Data Cleaning in Medical Examin'!$A$2:$A$2336,'Data Cleaning in Medical Examin'!$J$2:$J$2336)</f>
        <v>No</v>
      </c>
      <c r="J1891" t="str">
        <f>_xlfn.XLOOKUP(A1891,'Data Cleaning in Medical Examin'!$A$2:$A$2336,'Data Cleaning in Medical Examin'!$C$2:$C$2336)</f>
        <v>Under Weight</v>
      </c>
      <c r="K1891" t="str">
        <f>_xlfn.XLOOKUP(A1891,'Data Cleaning in Medical Examin'!$A$2:$A$2336,'Data Cleaning in Medical Examin'!$E$2:$E$2336)</f>
        <v>Normal</v>
      </c>
      <c r="L1891" t="str">
        <f>_xlfn.XLOOKUP(A1891,'DataCleaning in Hospitalisation'!$A$2:$A$2339,'DataCleaning in Hospitalisation'!$E$2:$E$2339)</f>
        <v>14-Sep-1995</v>
      </c>
      <c r="M1891" s="30">
        <f>_xlfn.XLOOKUP(A1891,'DataCleaning in Hospitalisation'!$A$2:$A$2339,'DataCleaning in Hospitalisation'!$H$2:$H$2339)</f>
        <v>4058.71</v>
      </c>
      <c r="N1891" t="str">
        <f>_xlfn.XLOOKUP(A1891,'DataCleaning in Hospitalisation'!$A$2:$A$2339,'DataCleaning in Hospitalisation'!$I$2:$I$2339)</f>
        <v>tier - 3</v>
      </c>
      <c r="O1891" t="str">
        <f>_xlfn.XLOOKUP(A1891,'DataCleaning in Hospitalisation'!$A$2:$A$2339,'DataCleaning in Hospitalisation'!$J$2:$J$2339)</f>
        <v>tier - 3</v>
      </c>
      <c r="P1891" t="str">
        <f>_xlfn.XLOOKUP(A1891,'DataCleaning in Hospitalisation'!$A$2:$A$2339,'DataCleaning in Hospitalisation'!$K$2:$K$2339)</f>
        <v>R1012</v>
      </c>
      <c r="Q1891">
        <f>_xlfn.XLOOKUP(A1891,'DataCleaning in Hospitalisation'!$A$2:$A$2339,'DataCleaning in Hospitalisation'!$F$2:$F$2339)</f>
        <v>28</v>
      </c>
      <c r="U1891" s="52" t="s">
        <v>2372</v>
      </c>
      <c r="V1891">
        <v>1</v>
      </c>
      <c r="X1891" s="4" t="s">
        <v>1769</v>
      </c>
      <c r="Y1891" s="30">
        <v>16455.71</v>
      </c>
      <c r="AJ1891" s="4" t="s">
        <v>1769</v>
      </c>
      <c r="AK1891" s="30">
        <v>16455.71</v>
      </c>
    </row>
    <row r="1892" spans="1:37" x14ac:dyDescent="0.3">
      <c r="A1892" t="s">
        <v>472</v>
      </c>
      <c r="B1892" t="str">
        <f>_xlfn.XLOOKUP(A1892,'Customer Names'!$A$2:$A$2336,'Customer Names'!$C$2:$C$2336)</f>
        <v xml:space="preserve"> Mr.John</v>
      </c>
      <c r="C1892" s="41">
        <f>_xlfn.XLOOKUP(A1892,'Data Cleaning in Medical Examin'!$A$2:$A$2336,'Data Cleaning in Medical Examin'!$B$2:$B$2336)</f>
        <v>33.155000000000001</v>
      </c>
      <c r="D1892">
        <f>_xlfn.XLOOKUP(A1892,'Data Cleaning in Medical Examin'!$A$2:$A$2336,'Data Cleaning in Medical Examin'!$D$2:$D$2336)</f>
        <v>5.3</v>
      </c>
      <c r="E1892" t="str">
        <f>_xlfn.XLOOKUP(A1892,'Data Cleaning in Medical Examin'!$A$2:$A$2336,'Data Cleaning in Medical Examin'!$F$2:$F$2336)</f>
        <v>Yes</v>
      </c>
      <c r="F1892" t="str">
        <f>_xlfn.XLOOKUP(A1892,'Data Cleaning in Medical Examin'!$A$2:$A$2336,'Data Cleaning in Medical Examin'!$G$2:$G$2336)</f>
        <v>No</v>
      </c>
      <c r="G1892" t="str">
        <f>_xlfn.XLOOKUP(A1892,'Data Cleaning in Medical Examin'!$A$2:$A$2336,'Data Cleaning in Medical Examin'!$H$2:$H$2336)</f>
        <v>No</v>
      </c>
      <c r="H1892" t="str">
        <f>_xlfn.XLOOKUP(A1892,'Data Cleaning in Medical Examin'!$A$2:$A$2336,'Data Cleaning in Medical Examin'!$I$2:$I$2336)</f>
        <v>1 Major Surgery</v>
      </c>
      <c r="I1892" t="str">
        <f>_xlfn.XLOOKUP(A1892,'Data Cleaning in Medical Examin'!$A$2:$A$2336,'Data Cleaning in Medical Examin'!$J$2:$J$2336)</f>
        <v>No</v>
      </c>
      <c r="J1892" t="str">
        <f>_xlfn.XLOOKUP(A1892,'Data Cleaning in Medical Examin'!$A$2:$A$2336,'Data Cleaning in Medical Examin'!$C$2:$C$2336)</f>
        <v>Obesity</v>
      </c>
      <c r="K1892" t="str">
        <f>_xlfn.XLOOKUP(A1892,'Data Cleaning in Medical Examin'!$A$2:$A$2336,'Data Cleaning in Medical Examin'!$E$2:$E$2336)</f>
        <v>Normal</v>
      </c>
      <c r="L1892" t="str">
        <f>_xlfn.XLOOKUP(A1892,'DataCleaning in Hospitalisation'!$A$2:$A$2339,'DataCleaning in Hospitalisation'!$E$2:$E$2339)</f>
        <v>13-Aug-1993</v>
      </c>
      <c r="M1892" s="30">
        <f>_xlfn.XLOOKUP(A1892,'DataCleaning in Hospitalisation'!$A$2:$A$2339,'DataCleaning in Hospitalisation'!$H$2:$H$2339)</f>
        <v>4058.12</v>
      </c>
      <c r="N1892" t="str">
        <f>_xlfn.XLOOKUP(A1892,'DataCleaning in Hospitalisation'!$A$2:$A$2339,'DataCleaning in Hospitalisation'!$I$2:$I$2339)</f>
        <v>tier - 2</v>
      </c>
      <c r="O1892" t="str">
        <f>_xlfn.XLOOKUP(A1892,'DataCleaning in Hospitalisation'!$A$2:$A$2339,'DataCleaning in Hospitalisation'!$J$2:$J$2339)</f>
        <v>tier - 1</v>
      </c>
      <c r="P1892" t="str">
        <f>_xlfn.XLOOKUP(A1892,'DataCleaning in Hospitalisation'!$A$2:$A$2339,'DataCleaning in Hospitalisation'!$K$2:$K$2339)</f>
        <v>R1013</v>
      </c>
      <c r="Q1892">
        <f>_xlfn.XLOOKUP(A1892,'DataCleaning in Hospitalisation'!$A$2:$A$2339,'DataCleaning in Hospitalisation'!$F$2:$F$2339)</f>
        <v>30</v>
      </c>
      <c r="U1892" s="53" t="s">
        <v>2372</v>
      </c>
      <c r="V1892">
        <v>1</v>
      </c>
      <c r="X1892" s="4" t="s">
        <v>1768</v>
      </c>
      <c r="Y1892" s="30">
        <v>16450.89</v>
      </c>
      <c r="AJ1892" s="4" t="s">
        <v>1768</v>
      </c>
      <c r="AK1892" s="30">
        <v>16450.89</v>
      </c>
    </row>
    <row r="1893" spans="1:37" x14ac:dyDescent="0.3">
      <c r="A1893" t="s">
        <v>471</v>
      </c>
      <c r="B1893" t="str">
        <f>_xlfn.XLOOKUP(A1893,'Customer Names'!$A$2:$A$2336,'Customer Names'!$C$2:$C$2336)</f>
        <v xml:space="preserve"> Mr.Eduardo</v>
      </c>
      <c r="C1893" s="41">
        <f>_xlfn.XLOOKUP(A1893,'Data Cleaning in Medical Examin'!$A$2:$A$2336,'Data Cleaning in Medical Examin'!$B$2:$B$2336)</f>
        <v>37.29</v>
      </c>
      <c r="D1893">
        <f>_xlfn.XLOOKUP(A1893,'Data Cleaning in Medical Examin'!$A$2:$A$2336,'Data Cleaning in Medical Examin'!$D$2:$D$2336)</f>
        <v>4.6399999999999997</v>
      </c>
      <c r="E1893" t="str">
        <f>_xlfn.XLOOKUP(A1893,'Data Cleaning in Medical Examin'!$A$2:$A$2336,'Data Cleaning in Medical Examin'!$F$2:$F$2336)</f>
        <v>No</v>
      </c>
      <c r="F1893" t="str">
        <f>_xlfn.XLOOKUP(A1893,'Data Cleaning in Medical Examin'!$A$2:$A$2336,'Data Cleaning in Medical Examin'!$G$2:$G$2336)</f>
        <v>No</v>
      </c>
      <c r="G1893" t="str">
        <f>_xlfn.XLOOKUP(A1893,'Data Cleaning in Medical Examin'!$A$2:$A$2336,'Data Cleaning in Medical Examin'!$H$2:$H$2336)</f>
        <v>Yes</v>
      </c>
      <c r="H1893" t="str">
        <f>_xlfn.XLOOKUP(A1893,'Data Cleaning in Medical Examin'!$A$2:$A$2336,'Data Cleaning in Medical Examin'!$I$2:$I$2336)</f>
        <v>1 Major Surgery</v>
      </c>
      <c r="I1893" t="str">
        <f>_xlfn.XLOOKUP(A1893,'Data Cleaning in Medical Examin'!$A$2:$A$2336,'Data Cleaning in Medical Examin'!$J$2:$J$2336)</f>
        <v>No</v>
      </c>
      <c r="J1893" t="str">
        <f>_xlfn.XLOOKUP(A1893,'Data Cleaning in Medical Examin'!$A$2:$A$2336,'Data Cleaning in Medical Examin'!$C$2:$C$2336)</f>
        <v>Obesity</v>
      </c>
      <c r="K1893" t="str">
        <f>_xlfn.XLOOKUP(A1893,'Data Cleaning in Medical Examin'!$A$2:$A$2336,'Data Cleaning in Medical Examin'!$E$2:$E$2336)</f>
        <v>Normal</v>
      </c>
      <c r="L1893" t="str">
        <f>_xlfn.XLOOKUP(A1893,'DataCleaning in Hospitalisation'!$A$2:$A$2339,'DataCleaning in Hospitalisation'!$E$2:$E$2339)</f>
        <v>30-Nov-1988</v>
      </c>
      <c r="M1893" s="30">
        <f>_xlfn.XLOOKUP(A1893,'DataCleaning in Hospitalisation'!$A$2:$A$2339,'DataCleaning in Hospitalisation'!$H$2:$H$2339)</f>
        <v>4047.94</v>
      </c>
      <c r="N1893" t="str">
        <f>_xlfn.XLOOKUP(A1893,'DataCleaning in Hospitalisation'!$A$2:$A$2339,'DataCleaning in Hospitalisation'!$I$2:$I$2339)</f>
        <v>tier - 2</v>
      </c>
      <c r="O1893" t="str">
        <f>_xlfn.XLOOKUP(A1893,'DataCleaning in Hospitalisation'!$A$2:$A$2339,'DataCleaning in Hospitalisation'!$J$2:$J$2339)</f>
        <v>tier - 1</v>
      </c>
      <c r="P1893" t="str">
        <f>_xlfn.XLOOKUP(A1893,'DataCleaning in Hospitalisation'!$A$2:$A$2339,'DataCleaning in Hospitalisation'!$K$2:$K$2339)</f>
        <v>R1013</v>
      </c>
      <c r="Q1893">
        <f>_xlfn.XLOOKUP(A1893,'DataCleaning in Hospitalisation'!$A$2:$A$2339,'DataCleaning in Hospitalisation'!$F$2:$F$2339)</f>
        <v>35</v>
      </c>
      <c r="U1893" s="4" t="s">
        <v>1084</v>
      </c>
      <c r="V1893">
        <v>1</v>
      </c>
      <c r="X1893" s="4" t="s">
        <v>1767</v>
      </c>
      <c r="Y1893" s="30">
        <v>16420.490000000002</v>
      </c>
      <c r="AJ1893" s="4" t="s">
        <v>1767</v>
      </c>
      <c r="AK1893" s="30">
        <v>16420.490000000002</v>
      </c>
    </row>
    <row r="1894" spans="1:37" x14ac:dyDescent="0.3">
      <c r="A1894" t="s">
        <v>470</v>
      </c>
      <c r="B1894" t="str">
        <f>_xlfn.XLOOKUP(A1894,'Customer Names'!$A$2:$A$2336,'Customer Names'!$C$2:$C$2336)</f>
        <v xml:space="preserve"> Ms.Laura</v>
      </c>
      <c r="C1894" s="41">
        <f>_xlfn.XLOOKUP(A1894,'Data Cleaning in Medical Examin'!$A$2:$A$2336,'Data Cleaning in Medical Examin'!$B$2:$B$2336)</f>
        <v>20.23</v>
      </c>
      <c r="D1894">
        <f>_xlfn.XLOOKUP(A1894,'Data Cleaning in Medical Examin'!$A$2:$A$2336,'Data Cleaning in Medical Examin'!$D$2:$D$2336)</f>
        <v>6.16</v>
      </c>
      <c r="E1894" t="str">
        <f>_xlfn.XLOOKUP(A1894,'Data Cleaning in Medical Examin'!$A$2:$A$2336,'Data Cleaning in Medical Examin'!$F$2:$F$2336)</f>
        <v>Yes</v>
      </c>
      <c r="F1894" t="str">
        <f>_xlfn.XLOOKUP(A1894,'Data Cleaning in Medical Examin'!$A$2:$A$2336,'Data Cleaning in Medical Examin'!$G$2:$G$2336)</f>
        <v>No</v>
      </c>
      <c r="G1894" t="str">
        <f>_xlfn.XLOOKUP(A1894,'Data Cleaning in Medical Examin'!$A$2:$A$2336,'Data Cleaning in Medical Examin'!$H$2:$H$2336)</f>
        <v>No</v>
      </c>
      <c r="H1894" t="str">
        <f>_xlfn.XLOOKUP(A1894,'Data Cleaning in Medical Examin'!$A$2:$A$2336,'Data Cleaning in Medical Examin'!$I$2:$I$2336)</f>
        <v>1 Major Surgery</v>
      </c>
      <c r="I1894" t="str">
        <f>_xlfn.XLOOKUP(A1894,'Data Cleaning in Medical Examin'!$A$2:$A$2336,'Data Cleaning in Medical Examin'!$J$2:$J$2336)</f>
        <v>No</v>
      </c>
      <c r="J1894" t="str">
        <f>_xlfn.XLOOKUP(A1894,'Data Cleaning in Medical Examin'!$A$2:$A$2336,'Data Cleaning in Medical Examin'!$C$2:$C$2336)</f>
        <v>Normal Weight</v>
      </c>
      <c r="K1894" t="str">
        <f>_xlfn.XLOOKUP(A1894,'Data Cleaning in Medical Examin'!$A$2:$A$2336,'Data Cleaning in Medical Examin'!$E$2:$E$2336)</f>
        <v>Prediabetes</v>
      </c>
      <c r="L1894" t="str">
        <f>_xlfn.XLOOKUP(A1894,'DataCleaning in Hospitalisation'!$A$2:$A$2339,'DataCleaning in Hospitalisation'!$E$2:$E$2339)</f>
        <v>26-Dec-1993</v>
      </c>
      <c r="M1894" s="30">
        <f>_xlfn.XLOOKUP(A1894,'DataCleaning in Hospitalisation'!$A$2:$A$2339,'DataCleaning in Hospitalisation'!$H$2:$H$2339)</f>
        <v>4040.56</v>
      </c>
      <c r="N1894" t="str">
        <f>_xlfn.XLOOKUP(A1894,'DataCleaning in Hospitalisation'!$A$2:$A$2339,'DataCleaning in Hospitalisation'!$I$2:$I$2339)</f>
        <v>tier - 3</v>
      </c>
      <c r="O1894" t="str">
        <f>_xlfn.XLOOKUP(A1894,'DataCleaning in Hospitalisation'!$A$2:$A$2339,'DataCleaning in Hospitalisation'!$J$2:$J$2339)</f>
        <v>tier - 3</v>
      </c>
      <c r="P1894" t="str">
        <f>_xlfn.XLOOKUP(A1894,'DataCleaning in Hospitalisation'!$A$2:$A$2339,'DataCleaning in Hospitalisation'!$K$2:$K$2339)</f>
        <v>R1015</v>
      </c>
      <c r="Q1894">
        <f>_xlfn.XLOOKUP(A1894,'DataCleaning in Hospitalisation'!$A$2:$A$2339,'DataCleaning in Hospitalisation'!$F$2:$F$2339)</f>
        <v>30</v>
      </c>
      <c r="U1894" s="46" t="s">
        <v>6</v>
      </c>
      <c r="V1894">
        <v>1</v>
      </c>
      <c r="X1894" s="4" t="s">
        <v>2362</v>
      </c>
      <c r="Y1894" s="30">
        <v>48824.45</v>
      </c>
      <c r="AJ1894" s="4" t="s">
        <v>2362</v>
      </c>
      <c r="AK1894" s="30">
        <v>48824.45</v>
      </c>
    </row>
    <row r="1895" spans="1:37" x14ac:dyDescent="0.3">
      <c r="A1895" t="s">
        <v>469</v>
      </c>
      <c r="B1895" t="str">
        <f>_xlfn.XLOOKUP(A1895,'Customer Names'!$A$2:$A$2336,'Customer Names'!$C$2:$C$2336)</f>
        <v xml:space="preserve"> Mr.Charlie</v>
      </c>
      <c r="C1895" s="41">
        <f>_xlfn.XLOOKUP(A1895,'Data Cleaning in Medical Examin'!$A$2:$A$2336,'Data Cleaning in Medical Examin'!$B$2:$B$2336)</f>
        <v>28.975000000000001</v>
      </c>
      <c r="D1895">
        <f>_xlfn.XLOOKUP(A1895,'Data Cleaning in Medical Examin'!$A$2:$A$2336,'Data Cleaning in Medical Examin'!$D$2:$D$2336)</f>
        <v>4.12</v>
      </c>
      <c r="E1895" t="str">
        <f>_xlfn.XLOOKUP(A1895,'Data Cleaning in Medical Examin'!$A$2:$A$2336,'Data Cleaning in Medical Examin'!$F$2:$F$2336)</f>
        <v>No</v>
      </c>
      <c r="F1895" t="str">
        <f>_xlfn.XLOOKUP(A1895,'Data Cleaning in Medical Examin'!$A$2:$A$2336,'Data Cleaning in Medical Examin'!$G$2:$G$2336)</f>
        <v>No</v>
      </c>
      <c r="G1895" t="str">
        <f>_xlfn.XLOOKUP(A1895,'Data Cleaning in Medical Examin'!$A$2:$A$2336,'Data Cleaning in Medical Examin'!$H$2:$H$2336)</f>
        <v>Yes</v>
      </c>
      <c r="H1895" t="str">
        <f>_xlfn.XLOOKUP(A1895,'Data Cleaning in Medical Examin'!$A$2:$A$2336,'Data Cleaning in Medical Examin'!$I$2:$I$2336)</f>
        <v>1 Major Surgery</v>
      </c>
      <c r="I1895" t="str">
        <f>_xlfn.XLOOKUP(A1895,'Data Cleaning in Medical Examin'!$A$2:$A$2336,'Data Cleaning in Medical Examin'!$J$2:$J$2336)</f>
        <v>No</v>
      </c>
      <c r="J1895" t="str">
        <f>_xlfn.XLOOKUP(A1895,'Data Cleaning in Medical Examin'!$A$2:$A$2336,'Data Cleaning in Medical Examin'!$C$2:$C$2336)</f>
        <v>Over Weight</v>
      </c>
      <c r="K1895" t="str">
        <f>_xlfn.XLOOKUP(A1895,'Data Cleaning in Medical Examin'!$A$2:$A$2336,'Data Cleaning in Medical Examin'!$E$2:$E$2336)</f>
        <v>Normal</v>
      </c>
      <c r="L1895" t="str">
        <f>_xlfn.XLOOKUP(A1895,'DataCleaning in Hospitalisation'!$A$2:$A$2339,'DataCleaning in Hospitalisation'!$E$2:$E$2339)</f>
        <v>10-Nov-1983</v>
      </c>
      <c r="M1895" s="30">
        <f>_xlfn.XLOOKUP(A1895,'DataCleaning in Hospitalisation'!$A$2:$A$2339,'DataCleaning in Hospitalisation'!$H$2:$H$2339)</f>
        <v>4039.9</v>
      </c>
      <c r="N1895" t="str">
        <f>_xlfn.XLOOKUP(A1895,'DataCleaning in Hospitalisation'!$A$2:$A$2339,'DataCleaning in Hospitalisation'!$I$2:$I$2339)</f>
        <v>tier - 2</v>
      </c>
      <c r="O1895" t="str">
        <f>_xlfn.XLOOKUP(A1895,'DataCleaning in Hospitalisation'!$A$2:$A$2339,'DataCleaning in Hospitalisation'!$J$2:$J$2339)</f>
        <v>tier - 1</v>
      </c>
      <c r="P1895" t="str">
        <f>_xlfn.XLOOKUP(A1895,'DataCleaning in Hospitalisation'!$A$2:$A$2339,'DataCleaning in Hospitalisation'!$K$2:$K$2339)</f>
        <v>R1013</v>
      </c>
      <c r="Q1895">
        <f>_xlfn.XLOOKUP(A1895,'DataCleaning in Hospitalisation'!$A$2:$A$2339,'DataCleaning in Hospitalisation'!$F$2:$F$2339)</f>
        <v>40</v>
      </c>
      <c r="U1895" s="50" t="s">
        <v>2421</v>
      </c>
      <c r="V1895">
        <v>1</v>
      </c>
      <c r="X1895" s="4" t="s">
        <v>2308</v>
      </c>
      <c r="Y1895" s="30">
        <v>42211.14</v>
      </c>
      <c r="AJ1895" s="4" t="s">
        <v>2308</v>
      </c>
      <c r="AK1895" s="30">
        <v>42211.14</v>
      </c>
    </row>
    <row r="1896" spans="1:37" x14ac:dyDescent="0.3">
      <c r="A1896" t="s">
        <v>468</v>
      </c>
      <c r="B1896" t="str">
        <f>_xlfn.XLOOKUP(A1896,'Customer Names'!$A$2:$A$2336,'Customer Names'!$C$2:$C$2336)</f>
        <v xml:space="preserve"> Ms.Melissa</v>
      </c>
      <c r="C1896" s="41">
        <f>_xlfn.XLOOKUP(A1896,'Data Cleaning in Medical Examin'!$A$2:$A$2336,'Data Cleaning in Medical Examin'!$B$2:$B$2336)</f>
        <v>16.420000000000002</v>
      </c>
      <c r="D1896">
        <f>_xlfn.XLOOKUP(A1896,'Data Cleaning in Medical Examin'!$A$2:$A$2336,'Data Cleaning in Medical Examin'!$D$2:$D$2336)</f>
        <v>5.77</v>
      </c>
      <c r="E1896" t="str">
        <f>_xlfn.XLOOKUP(A1896,'Data Cleaning in Medical Examin'!$A$2:$A$2336,'Data Cleaning in Medical Examin'!$F$2:$F$2336)</f>
        <v>Yes</v>
      </c>
      <c r="F1896" t="str">
        <f>_xlfn.XLOOKUP(A1896,'Data Cleaning in Medical Examin'!$A$2:$A$2336,'Data Cleaning in Medical Examin'!$G$2:$G$2336)</f>
        <v>No</v>
      </c>
      <c r="G1896" t="str">
        <f>_xlfn.XLOOKUP(A1896,'Data Cleaning in Medical Examin'!$A$2:$A$2336,'Data Cleaning in Medical Examin'!$H$2:$H$2336)</f>
        <v>Yes</v>
      </c>
      <c r="H1896" t="str">
        <f>_xlfn.XLOOKUP(A1896,'Data Cleaning in Medical Examin'!$A$2:$A$2336,'Data Cleaning in Medical Examin'!$I$2:$I$2336)</f>
        <v>1 Major Surgery</v>
      </c>
      <c r="I1896" t="str">
        <f>_xlfn.XLOOKUP(A1896,'Data Cleaning in Medical Examin'!$A$2:$A$2336,'Data Cleaning in Medical Examin'!$J$2:$J$2336)</f>
        <v>No</v>
      </c>
      <c r="J1896" t="str">
        <f>_xlfn.XLOOKUP(A1896,'Data Cleaning in Medical Examin'!$A$2:$A$2336,'Data Cleaning in Medical Examin'!$C$2:$C$2336)</f>
        <v>Under Weight</v>
      </c>
      <c r="K1896" t="str">
        <f>_xlfn.XLOOKUP(A1896,'Data Cleaning in Medical Examin'!$A$2:$A$2336,'Data Cleaning in Medical Examin'!$E$2:$E$2336)</f>
        <v>Prediabetes</v>
      </c>
      <c r="L1896" t="str">
        <f>_xlfn.XLOOKUP(A1896,'DataCleaning in Hospitalisation'!$A$2:$A$2339,'DataCleaning in Hospitalisation'!$E$2:$E$2339)</f>
        <v>7-Jul-1984</v>
      </c>
      <c r="M1896" s="30">
        <f>_xlfn.XLOOKUP(A1896,'DataCleaning in Hospitalisation'!$A$2:$A$2339,'DataCleaning in Hospitalisation'!$H$2:$H$2339)</f>
        <v>4038.41</v>
      </c>
      <c r="N1896" t="str">
        <f>_xlfn.XLOOKUP(A1896,'DataCleaning in Hospitalisation'!$A$2:$A$2339,'DataCleaning in Hospitalisation'!$I$2:$I$2339)</f>
        <v>tier - 2</v>
      </c>
      <c r="O1896" t="str">
        <f>_xlfn.XLOOKUP(A1896,'DataCleaning in Hospitalisation'!$A$2:$A$2339,'DataCleaning in Hospitalisation'!$J$2:$J$2339)</f>
        <v>tier - 1</v>
      </c>
      <c r="P1896" t="str">
        <f>_xlfn.XLOOKUP(A1896,'DataCleaning in Hospitalisation'!$A$2:$A$2339,'DataCleaning in Hospitalisation'!$K$2:$K$2339)</f>
        <v>R1013</v>
      </c>
      <c r="Q1896">
        <f>_xlfn.XLOOKUP(A1896,'DataCleaning in Hospitalisation'!$A$2:$A$2339,'DataCleaning in Hospitalisation'!$F$2:$F$2339)</f>
        <v>39</v>
      </c>
      <c r="U1896" s="51" t="s">
        <v>11</v>
      </c>
      <c r="V1896">
        <v>1</v>
      </c>
      <c r="X1896" s="4" t="s">
        <v>1766</v>
      </c>
      <c r="Y1896" s="30">
        <v>16351.42</v>
      </c>
      <c r="AJ1896" s="4" t="s">
        <v>1766</v>
      </c>
      <c r="AK1896" s="30">
        <v>16351.42</v>
      </c>
    </row>
    <row r="1897" spans="1:37" x14ac:dyDescent="0.3">
      <c r="A1897" t="s">
        <v>467</v>
      </c>
      <c r="B1897" t="str">
        <f>_xlfn.XLOOKUP(A1897,'Customer Names'!$A$2:$A$2336,'Customer Names'!$C$2:$C$2336)</f>
        <v xml:space="preserve"> Mr.Dan</v>
      </c>
      <c r="C1897" s="41">
        <f>_xlfn.XLOOKUP(A1897,'Data Cleaning in Medical Examin'!$A$2:$A$2336,'Data Cleaning in Medical Examin'!$B$2:$B$2336)</f>
        <v>17.559999999999999</v>
      </c>
      <c r="D1897">
        <f>_xlfn.XLOOKUP(A1897,'Data Cleaning in Medical Examin'!$A$2:$A$2336,'Data Cleaning in Medical Examin'!$D$2:$D$2336)</f>
        <v>6.2</v>
      </c>
      <c r="E1897" t="str">
        <f>_xlfn.XLOOKUP(A1897,'Data Cleaning in Medical Examin'!$A$2:$A$2336,'Data Cleaning in Medical Examin'!$F$2:$F$2336)</f>
        <v>No</v>
      </c>
      <c r="F1897" t="str">
        <f>_xlfn.XLOOKUP(A1897,'Data Cleaning in Medical Examin'!$A$2:$A$2336,'Data Cleaning in Medical Examin'!$G$2:$G$2336)</f>
        <v>No</v>
      </c>
      <c r="G1897" t="str">
        <f>_xlfn.XLOOKUP(A1897,'Data Cleaning in Medical Examin'!$A$2:$A$2336,'Data Cleaning in Medical Examin'!$H$2:$H$2336)</f>
        <v>No</v>
      </c>
      <c r="H1897" t="str">
        <f>_xlfn.XLOOKUP(A1897,'Data Cleaning in Medical Examin'!$A$2:$A$2336,'Data Cleaning in Medical Examin'!$I$2:$I$2336)</f>
        <v>1 Major Surgery</v>
      </c>
      <c r="I1897" t="str">
        <f>_xlfn.XLOOKUP(A1897,'Data Cleaning in Medical Examin'!$A$2:$A$2336,'Data Cleaning in Medical Examin'!$J$2:$J$2336)</f>
        <v>No</v>
      </c>
      <c r="J1897" t="str">
        <f>_xlfn.XLOOKUP(A1897,'Data Cleaning in Medical Examin'!$A$2:$A$2336,'Data Cleaning in Medical Examin'!$C$2:$C$2336)</f>
        <v>Under Weight</v>
      </c>
      <c r="K1897" t="str">
        <f>_xlfn.XLOOKUP(A1897,'Data Cleaning in Medical Examin'!$A$2:$A$2336,'Data Cleaning in Medical Examin'!$E$2:$E$2336)</f>
        <v>Prediabetes</v>
      </c>
      <c r="L1897" t="str">
        <f>_xlfn.XLOOKUP(A1897,'DataCleaning in Hospitalisation'!$A$2:$A$2339,'DataCleaning in Hospitalisation'!$E$2:$E$2339)</f>
        <v>11-Oct-1992</v>
      </c>
      <c r="M1897" s="30">
        <f>_xlfn.XLOOKUP(A1897,'DataCleaning in Hospitalisation'!$A$2:$A$2339,'DataCleaning in Hospitalisation'!$H$2:$H$2339)</f>
        <v>4032.24</v>
      </c>
      <c r="N1897" t="str">
        <f>_xlfn.XLOOKUP(A1897,'DataCleaning in Hospitalisation'!$A$2:$A$2339,'DataCleaning in Hospitalisation'!$I$2:$I$2339)</f>
        <v>tier - 3</v>
      </c>
      <c r="O1897" t="str">
        <f>_xlfn.XLOOKUP(A1897,'DataCleaning in Hospitalisation'!$A$2:$A$2339,'DataCleaning in Hospitalisation'!$J$2:$J$2339)</f>
        <v>tier - 3</v>
      </c>
      <c r="P1897" t="str">
        <f>_xlfn.XLOOKUP(A1897,'DataCleaning in Hospitalisation'!$A$2:$A$2339,'DataCleaning in Hospitalisation'!$K$2:$K$2339)</f>
        <v>R1012</v>
      </c>
      <c r="Q1897">
        <f>_xlfn.XLOOKUP(A1897,'DataCleaning in Hospitalisation'!$A$2:$A$2339,'DataCleaning in Hospitalisation'!$F$2:$F$2339)</f>
        <v>31</v>
      </c>
      <c r="U1897" s="52" t="s">
        <v>2372</v>
      </c>
      <c r="V1897">
        <v>1</v>
      </c>
      <c r="X1897" s="4" t="s">
        <v>1765</v>
      </c>
      <c r="Y1897" s="30">
        <v>16311.05</v>
      </c>
      <c r="AJ1897" s="4" t="s">
        <v>1765</v>
      </c>
      <c r="AK1897" s="30">
        <v>16311.05</v>
      </c>
    </row>
    <row r="1898" spans="1:37" x14ac:dyDescent="0.3">
      <c r="A1898" t="s">
        <v>466</v>
      </c>
      <c r="B1898" t="str">
        <f>_xlfn.XLOOKUP(A1898,'Customer Names'!$A$2:$A$2336,'Customer Names'!$C$2:$C$2336)</f>
        <v xml:space="preserve"> Mr.Matthew</v>
      </c>
      <c r="C1898" s="41">
        <f>_xlfn.XLOOKUP(A1898,'Data Cleaning in Medical Examin'!$A$2:$A$2336,'Data Cleaning in Medical Examin'!$B$2:$B$2336)</f>
        <v>24.13</v>
      </c>
      <c r="D1898">
        <f>_xlfn.XLOOKUP(A1898,'Data Cleaning in Medical Examin'!$A$2:$A$2336,'Data Cleaning in Medical Examin'!$D$2:$D$2336)</f>
        <v>4.3899999999999997</v>
      </c>
      <c r="E1898" t="str">
        <f>_xlfn.XLOOKUP(A1898,'Data Cleaning in Medical Examin'!$A$2:$A$2336,'Data Cleaning in Medical Examin'!$F$2:$F$2336)</f>
        <v>No</v>
      </c>
      <c r="F1898" t="str">
        <f>_xlfn.XLOOKUP(A1898,'Data Cleaning in Medical Examin'!$A$2:$A$2336,'Data Cleaning in Medical Examin'!$G$2:$G$2336)</f>
        <v>No</v>
      </c>
      <c r="G1898" t="str">
        <f>_xlfn.XLOOKUP(A1898,'Data Cleaning in Medical Examin'!$A$2:$A$2336,'Data Cleaning in Medical Examin'!$H$2:$H$2336)</f>
        <v>No</v>
      </c>
      <c r="H1898" t="str">
        <f>_xlfn.XLOOKUP(A1898,'Data Cleaning in Medical Examin'!$A$2:$A$2336,'Data Cleaning in Medical Examin'!$I$2:$I$2336)</f>
        <v>1 Major Surgery</v>
      </c>
      <c r="I1898" t="str">
        <f>_xlfn.XLOOKUP(A1898,'Data Cleaning in Medical Examin'!$A$2:$A$2336,'Data Cleaning in Medical Examin'!$J$2:$J$2336)</f>
        <v>No</v>
      </c>
      <c r="J1898" t="str">
        <f>_xlfn.XLOOKUP(A1898,'Data Cleaning in Medical Examin'!$A$2:$A$2336,'Data Cleaning in Medical Examin'!$C$2:$C$2336)</f>
        <v>Normal Weight</v>
      </c>
      <c r="K1898" t="str">
        <f>_xlfn.XLOOKUP(A1898,'Data Cleaning in Medical Examin'!$A$2:$A$2336,'Data Cleaning in Medical Examin'!$E$2:$E$2336)</f>
        <v>Normal</v>
      </c>
      <c r="L1898" t="str">
        <f>_xlfn.XLOOKUP(A1898,'DataCleaning in Hospitalisation'!$A$2:$A$2339,'DataCleaning in Hospitalisation'!$E$2:$E$2339)</f>
        <v>13-Sep-2000</v>
      </c>
      <c r="M1898" s="30">
        <f>_xlfn.XLOOKUP(A1898,'DataCleaning in Hospitalisation'!$A$2:$A$2339,'DataCleaning in Hospitalisation'!$H$2:$H$2339)</f>
        <v>4005.42</v>
      </c>
      <c r="N1898" t="str">
        <f>_xlfn.XLOOKUP(A1898,'DataCleaning in Hospitalisation'!$A$2:$A$2339,'DataCleaning in Hospitalisation'!$I$2:$I$2339)</f>
        <v>tier - 2</v>
      </c>
      <c r="O1898" t="str">
        <f>_xlfn.XLOOKUP(A1898,'DataCleaning in Hospitalisation'!$A$2:$A$2339,'DataCleaning in Hospitalisation'!$J$2:$J$2339)</f>
        <v>tier - 1</v>
      </c>
      <c r="P1898" t="str">
        <f>_xlfn.XLOOKUP(A1898,'DataCleaning in Hospitalisation'!$A$2:$A$2339,'DataCleaning in Hospitalisation'!$K$2:$K$2339)</f>
        <v>R1015</v>
      </c>
      <c r="Q1898">
        <f>_xlfn.XLOOKUP(A1898,'DataCleaning in Hospitalisation'!$A$2:$A$2339,'DataCleaning in Hospitalisation'!$F$2:$F$2339)</f>
        <v>23</v>
      </c>
      <c r="U1898" s="53" t="s">
        <v>2373</v>
      </c>
      <c r="V1898">
        <v>1</v>
      </c>
      <c r="X1898" s="4" t="s">
        <v>1764</v>
      </c>
      <c r="Y1898" s="30">
        <v>16297.85</v>
      </c>
      <c r="AJ1898" s="4" t="s">
        <v>1764</v>
      </c>
      <c r="AK1898" s="30">
        <v>16297.85</v>
      </c>
    </row>
    <row r="1899" spans="1:37" x14ac:dyDescent="0.3">
      <c r="A1899" t="s">
        <v>465</v>
      </c>
      <c r="B1899" t="str">
        <f>_xlfn.XLOOKUP(A1899,'Customer Names'!$A$2:$A$2336,'Customer Names'!$C$2:$C$2336)</f>
        <v xml:space="preserve"> Mr.Wesley</v>
      </c>
      <c r="C1899" s="41">
        <f>_xlfn.XLOOKUP(A1899,'Data Cleaning in Medical Examin'!$A$2:$A$2336,'Data Cleaning in Medical Examin'!$B$2:$B$2336)</f>
        <v>19.95</v>
      </c>
      <c r="D1899">
        <f>_xlfn.XLOOKUP(A1899,'Data Cleaning in Medical Examin'!$A$2:$A$2336,'Data Cleaning in Medical Examin'!$D$2:$D$2336)</f>
        <v>5.13</v>
      </c>
      <c r="E1899" t="str">
        <f>_xlfn.XLOOKUP(A1899,'Data Cleaning in Medical Examin'!$A$2:$A$2336,'Data Cleaning in Medical Examin'!$F$2:$F$2336)</f>
        <v>No</v>
      </c>
      <c r="F1899" t="str">
        <f>_xlfn.XLOOKUP(A1899,'Data Cleaning in Medical Examin'!$A$2:$A$2336,'Data Cleaning in Medical Examin'!$G$2:$G$2336)</f>
        <v>Yes</v>
      </c>
      <c r="G1899" t="str">
        <f>_xlfn.XLOOKUP(A1899,'Data Cleaning in Medical Examin'!$A$2:$A$2336,'Data Cleaning in Medical Examin'!$H$2:$H$2336)</f>
        <v>No</v>
      </c>
      <c r="H1899" t="str">
        <f>_xlfn.XLOOKUP(A1899,'Data Cleaning in Medical Examin'!$A$2:$A$2336,'Data Cleaning in Medical Examin'!$I$2:$I$2336)</f>
        <v>2 Major Surgery</v>
      </c>
      <c r="I1899" t="str">
        <f>_xlfn.XLOOKUP(A1899,'Data Cleaning in Medical Examin'!$A$2:$A$2336,'Data Cleaning in Medical Examin'!$J$2:$J$2336)</f>
        <v>No</v>
      </c>
      <c r="J1899" t="str">
        <f>_xlfn.XLOOKUP(A1899,'Data Cleaning in Medical Examin'!$A$2:$A$2336,'Data Cleaning in Medical Examin'!$C$2:$C$2336)</f>
        <v>Normal Weight</v>
      </c>
      <c r="K1899" t="str">
        <f>_xlfn.XLOOKUP(A1899,'Data Cleaning in Medical Examin'!$A$2:$A$2336,'Data Cleaning in Medical Examin'!$E$2:$E$2336)</f>
        <v>Normal</v>
      </c>
      <c r="L1899" t="str">
        <f>_xlfn.XLOOKUP(A1899,'DataCleaning in Hospitalisation'!$A$2:$A$2339,'DataCleaning in Hospitalisation'!$E$2:$E$2339)</f>
        <v>10-Jul-1989</v>
      </c>
      <c r="M1899" s="30">
        <f>_xlfn.XLOOKUP(A1899,'DataCleaning in Hospitalisation'!$A$2:$A$2339,'DataCleaning in Hospitalisation'!$H$2:$H$2339)</f>
        <v>4002.36</v>
      </c>
      <c r="N1899" t="str">
        <f>_xlfn.XLOOKUP(A1899,'DataCleaning in Hospitalisation'!$A$2:$A$2339,'DataCleaning in Hospitalisation'!$I$2:$I$2339)</f>
        <v>tier - 2</v>
      </c>
      <c r="O1899" t="str">
        <f>_xlfn.XLOOKUP(A1899,'DataCleaning in Hospitalisation'!$A$2:$A$2339,'DataCleaning in Hospitalisation'!$J$2:$J$2339)</f>
        <v>tier - 1</v>
      </c>
      <c r="P1899" t="str">
        <f>_xlfn.XLOOKUP(A1899,'DataCleaning in Hospitalisation'!$A$2:$A$2339,'DataCleaning in Hospitalisation'!$K$2:$K$2339)</f>
        <v>R1013</v>
      </c>
      <c r="Q1899">
        <f>_xlfn.XLOOKUP(A1899,'DataCleaning in Hospitalisation'!$A$2:$A$2339,'DataCleaning in Hospitalisation'!$F$2:$F$2339)</f>
        <v>34</v>
      </c>
      <c r="U1899" s="4" t="s">
        <v>1083</v>
      </c>
      <c r="V1899">
        <v>1</v>
      </c>
      <c r="X1899" s="4" t="s">
        <v>1763</v>
      </c>
      <c r="Y1899" s="30">
        <v>16267.32</v>
      </c>
      <c r="AJ1899" s="4" t="s">
        <v>1763</v>
      </c>
      <c r="AK1899" s="30">
        <v>16267.32</v>
      </c>
    </row>
    <row r="1900" spans="1:37" x14ac:dyDescent="0.3">
      <c r="A1900" t="s">
        <v>464</v>
      </c>
      <c r="B1900" t="str">
        <f>_xlfn.XLOOKUP(A1900,'Customer Names'!$A$2:$A$2336,'Customer Names'!$C$2:$C$2336)</f>
        <v xml:space="preserve"> Mr.Christopher</v>
      </c>
      <c r="C1900" s="41">
        <f>_xlfn.XLOOKUP(A1900,'Data Cleaning in Medical Examin'!$A$2:$A$2336,'Data Cleaning in Medical Examin'!$B$2:$B$2336)</f>
        <v>21.24</v>
      </c>
      <c r="D1900">
        <f>_xlfn.XLOOKUP(A1900,'Data Cleaning in Medical Examin'!$A$2:$A$2336,'Data Cleaning in Medical Examin'!$D$2:$D$2336)</f>
        <v>4.49</v>
      </c>
      <c r="E1900" t="str">
        <f>_xlfn.XLOOKUP(A1900,'Data Cleaning in Medical Examin'!$A$2:$A$2336,'Data Cleaning in Medical Examin'!$F$2:$F$2336)</f>
        <v>No</v>
      </c>
      <c r="F1900" t="str">
        <f>_xlfn.XLOOKUP(A1900,'Data Cleaning in Medical Examin'!$A$2:$A$2336,'Data Cleaning in Medical Examin'!$G$2:$G$2336)</f>
        <v>No</v>
      </c>
      <c r="G1900" t="str">
        <f>_xlfn.XLOOKUP(A1900,'Data Cleaning in Medical Examin'!$A$2:$A$2336,'Data Cleaning in Medical Examin'!$H$2:$H$2336)</f>
        <v>No</v>
      </c>
      <c r="H1900" t="str">
        <f>_xlfn.XLOOKUP(A1900,'Data Cleaning in Medical Examin'!$A$2:$A$2336,'Data Cleaning in Medical Examin'!$I$2:$I$2336)</f>
        <v>No Major Surgery</v>
      </c>
      <c r="I1900" t="str">
        <f>_xlfn.XLOOKUP(A1900,'Data Cleaning in Medical Examin'!$A$2:$A$2336,'Data Cleaning in Medical Examin'!$J$2:$J$2336)</f>
        <v>No</v>
      </c>
      <c r="J1900" t="str">
        <f>_xlfn.XLOOKUP(A1900,'Data Cleaning in Medical Examin'!$A$2:$A$2336,'Data Cleaning in Medical Examin'!$C$2:$C$2336)</f>
        <v>Normal Weight</v>
      </c>
      <c r="K1900" t="str">
        <f>_xlfn.XLOOKUP(A1900,'Data Cleaning in Medical Examin'!$A$2:$A$2336,'Data Cleaning in Medical Examin'!$E$2:$E$2336)</f>
        <v>Normal</v>
      </c>
      <c r="L1900" t="str">
        <f>_xlfn.XLOOKUP(A1900,'DataCleaning in Hospitalisation'!$A$2:$A$2339,'DataCleaning in Hospitalisation'!$E$2:$E$2339)</f>
        <v>1-Nov-1990</v>
      </c>
      <c r="M1900" s="30">
        <f>_xlfn.XLOOKUP(A1900,'DataCleaning in Hospitalisation'!$A$2:$A$2339,'DataCleaning in Hospitalisation'!$H$2:$H$2339)</f>
        <v>3994.18</v>
      </c>
      <c r="N1900" t="str">
        <f>_xlfn.XLOOKUP(A1900,'DataCleaning in Hospitalisation'!$A$2:$A$2339,'DataCleaning in Hospitalisation'!$I$2:$I$2339)</f>
        <v>tier - 2</v>
      </c>
      <c r="O1900" t="str">
        <f>_xlfn.XLOOKUP(A1900,'DataCleaning in Hospitalisation'!$A$2:$A$2339,'DataCleaning in Hospitalisation'!$J$2:$J$2339)</f>
        <v>tier - 2</v>
      </c>
      <c r="P1900" t="str">
        <f>_xlfn.XLOOKUP(A1900,'DataCleaning in Hospitalisation'!$A$2:$A$2339,'DataCleaning in Hospitalisation'!$K$2:$K$2339)</f>
        <v>R1013</v>
      </c>
      <c r="Q1900">
        <f>_xlfn.XLOOKUP(A1900,'DataCleaning in Hospitalisation'!$A$2:$A$2339,'DataCleaning in Hospitalisation'!$F$2:$F$2339)</f>
        <v>33</v>
      </c>
      <c r="U1900" s="46" t="s">
        <v>6</v>
      </c>
      <c r="V1900">
        <v>1</v>
      </c>
      <c r="X1900" s="4" t="s">
        <v>1762</v>
      </c>
      <c r="Y1900" s="30">
        <v>16232.85</v>
      </c>
      <c r="AJ1900" s="4" t="s">
        <v>1762</v>
      </c>
      <c r="AK1900" s="30">
        <v>16232.85</v>
      </c>
    </row>
    <row r="1901" spans="1:37" x14ac:dyDescent="0.3">
      <c r="A1901" t="s">
        <v>463</v>
      </c>
      <c r="B1901" t="str">
        <f>_xlfn.XLOOKUP(A1901,'Customer Names'!$A$2:$A$2336,'Customer Names'!$C$2:$C$2336)</f>
        <v xml:space="preserve"> Ms.Jessica</v>
      </c>
      <c r="C1901" s="41">
        <f>_xlfn.XLOOKUP(A1901,'Data Cleaning in Medical Examin'!$A$2:$A$2336,'Data Cleaning in Medical Examin'!$B$2:$B$2336)</f>
        <v>44.22</v>
      </c>
      <c r="D1901">
        <f>_xlfn.XLOOKUP(A1901,'Data Cleaning in Medical Examin'!$A$2:$A$2336,'Data Cleaning in Medical Examin'!$D$2:$D$2336)</f>
        <v>6.35</v>
      </c>
      <c r="E1901" t="str">
        <f>_xlfn.XLOOKUP(A1901,'Data Cleaning in Medical Examin'!$A$2:$A$2336,'Data Cleaning in Medical Examin'!$F$2:$F$2336)</f>
        <v>No</v>
      </c>
      <c r="F1901" t="str">
        <f>_xlfn.XLOOKUP(A1901,'Data Cleaning in Medical Examin'!$A$2:$A$2336,'Data Cleaning in Medical Examin'!$G$2:$G$2336)</f>
        <v>No</v>
      </c>
      <c r="G1901" t="str">
        <f>_xlfn.XLOOKUP(A1901,'Data Cleaning in Medical Examin'!$A$2:$A$2336,'Data Cleaning in Medical Examin'!$H$2:$H$2336)</f>
        <v>No</v>
      </c>
      <c r="H1901" t="str">
        <f>_xlfn.XLOOKUP(A1901,'Data Cleaning in Medical Examin'!$A$2:$A$2336,'Data Cleaning in Medical Examin'!$I$2:$I$2336)</f>
        <v>No Major Surgery</v>
      </c>
      <c r="I1901" t="str">
        <f>_xlfn.XLOOKUP(A1901,'Data Cleaning in Medical Examin'!$A$2:$A$2336,'Data Cleaning in Medical Examin'!$J$2:$J$2336)</f>
        <v>No</v>
      </c>
      <c r="J1901" t="str">
        <f>_xlfn.XLOOKUP(A1901,'Data Cleaning in Medical Examin'!$A$2:$A$2336,'Data Cleaning in Medical Examin'!$C$2:$C$2336)</f>
        <v>Obesity</v>
      </c>
      <c r="K1901" t="str">
        <f>_xlfn.XLOOKUP(A1901,'Data Cleaning in Medical Examin'!$A$2:$A$2336,'Data Cleaning in Medical Examin'!$E$2:$E$2336)</f>
        <v>Prediabetes</v>
      </c>
      <c r="L1901" t="str">
        <f>_xlfn.XLOOKUP(A1901,'DataCleaning in Hospitalisation'!$A$2:$A$2339,'DataCleaning in Hospitalisation'!$E$2:$E$2339)</f>
        <v>22-Nov-1990</v>
      </c>
      <c r="M1901" s="30">
        <f>_xlfn.XLOOKUP(A1901,'DataCleaning in Hospitalisation'!$A$2:$A$2339,'DataCleaning in Hospitalisation'!$H$2:$H$2339)</f>
        <v>3989.84</v>
      </c>
      <c r="N1901" t="str">
        <f>_xlfn.XLOOKUP(A1901,'DataCleaning in Hospitalisation'!$A$2:$A$2339,'DataCleaning in Hospitalisation'!$I$2:$I$2339)</f>
        <v>tier - 2</v>
      </c>
      <c r="O1901" t="str">
        <f>_xlfn.XLOOKUP(A1901,'DataCleaning in Hospitalisation'!$A$2:$A$2339,'DataCleaning in Hospitalisation'!$J$2:$J$2339)</f>
        <v>tier - 2</v>
      </c>
      <c r="P1901" t="str">
        <f>_xlfn.XLOOKUP(A1901,'DataCleaning in Hospitalisation'!$A$2:$A$2339,'DataCleaning in Hospitalisation'!$K$2:$K$2339)</f>
        <v>R1011</v>
      </c>
      <c r="Q1901">
        <f>_xlfn.XLOOKUP(A1901,'DataCleaning in Hospitalisation'!$A$2:$A$2339,'DataCleaning in Hospitalisation'!$F$2:$F$2339)</f>
        <v>33</v>
      </c>
      <c r="U1901" s="50" t="s">
        <v>2421</v>
      </c>
      <c r="V1901">
        <v>1</v>
      </c>
      <c r="X1901" s="4" t="s">
        <v>1761</v>
      </c>
      <c r="Y1901" s="30">
        <v>16205.88</v>
      </c>
      <c r="AJ1901" s="4" t="s">
        <v>1761</v>
      </c>
      <c r="AK1901" s="30">
        <v>16205.88</v>
      </c>
    </row>
    <row r="1902" spans="1:37" x14ac:dyDescent="0.3">
      <c r="A1902" t="s">
        <v>462</v>
      </c>
      <c r="B1902" t="str">
        <f>_xlfn.XLOOKUP(A1902,'Customer Names'!$A$2:$A$2336,'Customer Names'!$C$2:$C$2336)</f>
        <v xml:space="preserve"> Ms.Christin</v>
      </c>
      <c r="C1902" s="41">
        <f>_xlfn.XLOOKUP(A1902,'Data Cleaning in Medical Examin'!$A$2:$A$2336,'Data Cleaning in Medical Examin'!$B$2:$B$2336)</f>
        <v>41.1</v>
      </c>
      <c r="D1902">
        <f>_xlfn.XLOOKUP(A1902,'Data Cleaning in Medical Examin'!$A$2:$A$2336,'Data Cleaning in Medical Examin'!$D$2:$D$2336)</f>
        <v>5.79</v>
      </c>
      <c r="E1902" t="str">
        <f>_xlfn.XLOOKUP(A1902,'Data Cleaning in Medical Examin'!$A$2:$A$2336,'Data Cleaning in Medical Examin'!$F$2:$F$2336)</f>
        <v>No</v>
      </c>
      <c r="F1902" t="str">
        <f>_xlfn.XLOOKUP(A1902,'Data Cleaning in Medical Examin'!$A$2:$A$2336,'Data Cleaning in Medical Examin'!$G$2:$G$2336)</f>
        <v>No</v>
      </c>
      <c r="G1902" t="str">
        <f>_xlfn.XLOOKUP(A1902,'Data Cleaning in Medical Examin'!$A$2:$A$2336,'Data Cleaning in Medical Examin'!$H$2:$H$2336)</f>
        <v>No</v>
      </c>
      <c r="H1902" t="str">
        <f>_xlfn.XLOOKUP(A1902,'Data Cleaning in Medical Examin'!$A$2:$A$2336,'Data Cleaning in Medical Examin'!$I$2:$I$2336)</f>
        <v>No Major Surgery</v>
      </c>
      <c r="I1902" t="str">
        <f>_xlfn.XLOOKUP(A1902,'Data Cleaning in Medical Examin'!$A$2:$A$2336,'Data Cleaning in Medical Examin'!$J$2:$J$2336)</f>
        <v>No</v>
      </c>
      <c r="J1902" t="str">
        <f>_xlfn.XLOOKUP(A1902,'Data Cleaning in Medical Examin'!$A$2:$A$2336,'Data Cleaning in Medical Examin'!$C$2:$C$2336)</f>
        <v>Obesity</v>
      </c>
      <c r="K1902" t="str">
        <f>_xlfn.XLOOKUP(A1902,'Data Cleaning in Medical Examin'!$A$2:$A$2336,'Data Cleaning in Medical Examin'!$E$2:$E$2336)</f>
        <v>Prediabetes</v>
      </c>
      <c r="L1902" t="str">
        <f>_xlfn.XLOOKUP(A1902,'DataCleaning in Hospitalisation'!$A$2:$A$2339,'DataCleaning in Hospitalisation'!$E$2:$E$2339)</f>
        <v>8-Sep-1996</v>
      </c>
      <c r="M1902" s="30">
        <f>_xlfn.XLOOKUP(A1902,'DataCleaning in Hospitalisation'!$A$2:$A$2339,'DataCleaning in Hospitalisation'!$H$2:$H$2339)</f>
        <v>3987.93</v>
      </c>
      <c r="N1902" t="str">
        <f>_xlfn.XLOOKUP(A1902,'DataCleaning in Hospitalisation'!$A$2:$A$2339,'DataCleaning in Hospitalisation'!$I$2:$I$2339)</f>
        <v>tier - 2</v>
      </c>
      <c r="O1902" t="str">
        <f>_xlfn.XLOOKUP(A1902,'DataCleaning in Hospitalisation'!$A$2:$A$2339,'DataCleaning in Hospitalisation'!$J$2:$J$2339)</f>
        <v>tier - 2</v>
      </c>
      <c r="P1902" t="str">
        <f>_xlfn.XLOOKUP(A1902,'DataCleaning in Hospitalisation'!$A$2:$A$2339,'DataCleaning in Hospitalisation'!$K$2:$K$2339)</f>
        <v>R1011</v>
      </c>
      <c r="Q1902">
        <f>_xlfn.XLOOKUP(A1902,'DataCleaning in Hospitalisation'!$A$2:$A$2339,'DataCleaning in Hospitalisation'!$F$2:$F$2339)</f>
        <v>27</v>
      </c>
      <c r="U1902" s="51" t="s">
        <v>6</v>
      </c>
      <c r="V1902">
        <v>1</v>
      </c>
      <c r="X1902" s="4" t="s">
        <v>1760</v>
      </c>
      <c r="Y1902" s="30">
        <v>16199.1</v>
      </c>
      <c r="AJ1902" s="4" t="s">
        <v>1760</v>
      </c>
      <c r="AK1902" s="30">
        <v>16199.1</v>
      </c>
    </row>
    <row r="1903" spans="1:37" x14ac:dyDescent="0.3">
      <c r="A1903" t="s">
        <v>461</v>
      </c>
      <c r="B1903" t="str">
        <f>_xlfn.XLOOKUP(A1903,'Customer Names'!$A$2:$A$2336,'Customer Names'!$C$2:$C$2336)</f>
        <v xml:space="preserve"> Ms.Sara</v>
      </c>
      <c r="C1903" s="41">
        <f>_xlfn.XLOOKUP(A1903,'Data Cleaning in Medical Examin'!$A$2:$A$2336,'Data Cleaning in Medical Examin'!$B$2:$B$2336)</f>
        <v>34.200000000000003</v>
      </c>
      <c r="D1903">
        <f>_xlfn.XLOOKUP(A1903,'Data Cleaning in Medical Examin'!$A$2:$A$2336,'Data Cleaning in Medical Examin'!$D$2:$D$2336)</f>
        <v>4.78</v>
      </c>
      <c r="E1903" t="str">
        <f>_xlfn.XLOOKUP(A1903,'Data Cleaning in Medical Examin'!$A$2:$A$2336,'Data Cleaning in Medical Examin'!$F$2:$F$2336)</f>
        <v>Yes</v>
      </c>
      <c r="F1903" t="str">
        <f>_xlfn.XLOOKUP(A1903,'Data Cleaning in Medical Examin'!$A$2:$A$2336,'Data Cleaning in Medical Examin'!$G$2:$G$2336)</f>
        <v>No</v>
      </c>
      <c r="G1903" t="str">
        <f>_xlfn.XLOOKUP(A1903,'Data Cleaning in Medical Examin'!$A$2:$A$2336,'Data Cleaning in Medical Examin'!$H$2:$H$2336)</f>
        <v>No</v>
      </c>
      <c r="H1903" t="str">
        <f>_xlfn.XLOOKUP(A1903,'Data Cleaning in Medical Examin'!$A$2:$A$2336,'Data Cleaning in Medical Examin'!$I$2:$I$2336)</f>
        <v>No Major Surgery</v>
      </c>
      <c r="I1903" t="str">
        <f>_xlfn.XLOOKUP(A1903,'Data Cleaning in Medical Examin'!$A$2:$A$2336,'Data Cleaning in Medical Examin'!$J$2:$J$2336)</f>
        <v>No</v>
      </c>
      <c r="J1903" t="str">
        <f>_xlfn.XLOOKUP(A1903,'Data Cleaning in Medical Examin'!$A$2:$A$2336,'Data Cleaning in Medical Examin'!$C$2:$C$2336)</f>
        <v>Obesity</v>
      </c>
      <c r="K1903" t="str">
        <f>_xlfn.XLOOKUP(A1903,'Data Cleaning in Medical Examin'!$A$2:$A$2336,'Data Cleaning in Medical Examin'!$E$2:$E$2336)</f>
        <v>Normal</v>
      </c>
      <c r="L1903" t="str">
        <f>_xlfn.XLOOKUP(A1903,'DataCleaning in Hospitalisation'!$A$2:$A$2339,'DataCleaning in Hospitalisation'!$E$2:$E$2339)</f>
        <v>17-Aug-1996</v>
      </c>
      <c r="M1903" s="30">
        <f>_xlfn.XLOOKUP(A1903,'DataCleaning in Hospitalisation'!$A$2:$A$2339,'DataCleaning in Hospitalisation'!$H$2:$H$2339)</f>
        <v>3981.98</v>
      </c>
      <c r="N1903" t="str">
        <f>_xlfn.XLOOKUP(A1903,'DataCleaning in Hospitalisation'!$A$2:$A$2339,'DataCleaning in Hospitalisation'!$I$2:$I$2339)</f>
        <v>tier - 2</v>
      </c>
      <c r="O1903" t="str">
        <f>_xlfn.XLOOKUP(A1903,'DataCleaning in Hospitalisation'!$A$2:$A$2339,'DataCleaning in Hospitalisation'!$J$2:$J$2339)</f>
        <v>tier - 2</v>
      </c>
      <c r="P1903" t="str">
        <f>_xlfn.XLOOKUP(A1903,'DataCleaning in Hospitalisation'!$A$2:$A$2339,'DataCleaning in Hospitalisation'!$K$2:$K$2339)</f>
        <v>R1013</v>
      </c>
      <c r="Q1903">
        <f>_xlfn.XLOOKUP(A1903,'DataCleaning in Hospitalisation'!$A$2:$A$2339,'DataCleaning in Hospitalisation'!$F$2:$F$2339)</f>
        <v>27</v>
      </c>
      <c r="U1903" s="52" t="s">
        <v>2372</v>
      </c>
      <c r="V1903">
        <v>1</v>
      </c>
      <c r="X1903" s="4" t="s">
        <v>1759</v>
      </c>
      <c r="Y1903" s="30">
        <v>16190.97</v>
      </c>
      <c r="AJ1903" s="4" t="s">
        <v>1759</v>
      </c>
      <c r="AK1903" s="30">
        <v>16190.97</v>
      </c>
    </row>
    <row r="1904" spans="1:37" x14ac:dyDescent="0.3">
      <c r="A1904" t="s">
        <v>460</v>
      </c>
      <c r="B1904" t="str">
        <f>_xlfn.XLOOKUP(A1904,'Customer Names'!$A$2:$A$2336,'Customer Names'!$C$2:$C$2336)</f>
        <v xml:space="preserve"> Ms.Elizabeth</v>
      </c>
      <c r="C1904" s="41">
        <f>_xlfn.XLOOKUP(A1904,'Data Cleaning in Medical Examin'!$A$2:$A$2336,'Data Cleaning in Medical Examin'!$B$2:$B$2336)</f>
        <v>29.92</v>
      </c>
      <c r="D1904">
        <f>_xlfn.XLOOKUP(A1904,'Data Cleaning in Medical Examin'!$A$2:$A$2336,'Data Cleaning in Medical Examin'!$D$2:$D$2336)</f>
        <v>6.02</v>
      </c>
      <c r="E1904" t="str">
        <f>_xlfn.XLOOKUP(A1904,'Data Cleaning in Medical Examin'!$A$2:$A$2336,'Data Cleaning in Medical Examin'!$F$2:$F$2336)</f>
        <v>Yes</v>
      </c>
      <c r="F1904" t="str">
        <f>_xlfn.XLOOKUP(A1904,'Data Cleaning in Medical Examin'!$A$2:$A$2336,'Data Cleaning in Medical Examin'!$G$2:$G$2336)</f>
        <v>No</v>
      </c>
      <c r="G1904" t="str">
        <f>_xlfn.XLOOKUP(A1904,'Data Cleaning in Medical Examin'!$A$2:$A$2336,'Data Cleaning in Medical Examin'!$H$2:$H$2336)</f>
        <v>No</v>
      </c>
      <c r="H1904" t="str">
        <f>_xlfn.XLOOKUP(A1904,'Data Cleaning in Medical Examin'!$A$2:$A$2336,'Data Cleaning in Medical Examin'!$I$2:$I$2336)</f>
        <v>No Major Surgery</v>
      </c>
      <c r="I1904" t="str">
        <f>_xlfn.XLOOKUP(A1904,'Data Cleaning in Medical Examin'!$A$2:$A$2336,'Data Cleaning in Medical Examin'!$J$2:$J$2336)</f>
        <v>No</v>
      </c>
      <c r="J1904" t="str">
        <f>_xlfn.XLOOKUP(A1904,'Data Cleaning in Medical Examin'!$A$2:$A$2336,'Data Cleaning in Medical Examin'!$C$2:$C$2336)</f>
        <v>Over Weight</v>
      </c>
      <c r="K1904" t="str">
        <f>_xlfn.XLOOKUP(A1904,'Data Cleaning in Medical Examin'!$A$2:$A$2336,'Data Cleaning in Medical Examin'!$E$2:$E$2336)</f>
        <v>Prediabetes</v>
      </c>
      <c r="L1904" t="str">
        <f>_xlfn.XLOOKUP(A1904,'DataCleaning in Hospitalisation'!$A$2:$A$2339,'DataCleaning in Hospitalisation'!$E$2:$E$2339)</f>
        <v>29-Jul-1990</v>
      </c>
      <c r="M1904" s="30">
        <f>_xlfn.XLOOKUP(A1904,'DataCleaning in Hospitalisation'!$A$2:$A$2339,'DataCleaning in Hospitalisation'!$H$2:$H$2339)</f>
        <v>3972.92</v>
      </c>
      <c r="N1904" t="str">
        <f>_xlfn.XLOOKUP(A1904,'DataCleaning in Hospitalisation'!$A$2:$A$2339,'DataCleaning in Hospitalisation'!$I$2:$I$2339)</f>
        <v>tier - 2</v>
      </c>
      <c r="O1904" t="str">
        <f>_xlfn.XLOOKUP(A1904,'DataCleaning in Hospitalisation'!$A$2:$A$2339,'DataCleaning in Hospitalisation'!$J$2:$J$2339)</f>
        <v>tier - 3</v>
      </c>
      <c r="P1904" t="str">
        <f>_xlfn.XLOOKUP(A1904,'DataCleaning in Hospitalisation'!$A$2:$A$2339,'DataCleaning in Hospitalisation'!$K$2:$K$2339)</f>
        <v>R1013</v>
      </c>
      <c r="Q1904">
        <f>_xlfn.XLOOKUP(A1904,'DataCleaning in Hospitalisation'!$A$2:$A$2339,'DataCleaning in Hospitalisation'!$F$2:$F$2339)</f>
        <v>33</v>
      </c>
      <c r="U1904" s="53" t="s">
        <v>2373</v>
      </c>
      <c r="V1904">
        <v>1</v>
      </c>
      <c r="X1904" s="4" t="s">
        <v>1758</v>
      </c>
      <c r="Y1904" s="30">
        <v>16152.04</v>
      </c>
      <c r="AJ1904" s="4" t="s">
        <v>1758</v>
      </c>
      <c r="AK1904" s="30">
        <v>16152.04</v>
      </c>
    </row>
    <row r="1905" spans="1:37" x14ac:dyDescent="0.3">
      <c r="A1905" t="s">
        <v>459</v>
      </c>
      <c r="B1905" t="str">
        <f>_xlfn.XLOOKUP(A1905,'Customer Names'!$A$2:$A$2336,'Customer Names'!$C$2:$C$2336)</f>
        <v xml:space="preserve"> Ms.Margaret</v>
      </c>
      <c r="C1905" s="41">
        <f>_xlfn.XLOOKUP(A1905,'Data Cleaning in Medical Examin'!$A$2:$A$2336,'Data Cleaning in Medical Examin'!$B$2:$B$2336)</f>
        <v>28.93</v>
      </c>
      <c r="D1905">
        <f>_xlfn.XLOOKUP(A1905,'Data Cleaning in Medical Examin'!$A$2:$A$2336,'Data Cleaning in Medical Examin'!$D$2:$D$2336)</f>
        <v>4.4400000000000004</v>
      </c>
      <c r="E1905" t="str">
        <f>_xlfn.XLOOKUP(A1905,'Data Cleaning in Medical Examin'!$A$2:$A$2336,'Data Cleaning in Medical Examin'!$F$2:$F$2336)</f>
        <v>No</v>
      </c>
      <c r="F1905" t="str">
        <f>_xlfn.XLOOKUP(A1905,'Data Cleaning in Medical Examin'!$A$2:$A$2336,'Data Cleaning in Medical Examin'!$G$2:$G$2336)</f>
        <v>No</v>
      </c>
      <c r="G1905" t="str">
        <f>_xlfn.XLOOKUP(A1905,'Data Cleaning in Medical Examin'!$A$2:$A$2336,'Data Cleaning in Medical Examin'!$H$2:$H$2336)</f>
        <v>No</v>
      </c>
      <c r="H1905" t="str">
        <f>_xlfn.XLOOKUP(A1905,'Data Cleaning in Medical Examin'!$A$2:$A$2336,'Data Cleaning in Medical Examin'!$I$2:$I$2336)</f>
        <v>No Major Surgery</v>
      </c>
      <c r="I1905" t="str">
        <f>_xlfn.XLOOKUP(A1905,'Data Cleaning in Medical Examin'!$A$2:$A$2336,'Data Cleaning in Medical Examin'!$J$2:$J$2336)</f>
        <v>No</v>
      </c>
      <c r="J1905" t="str">
        <f>_xlfn.XLOOKUP(A1905,'Data Cleaning in Medical Examin'!$A$2:$A$2336,'Data Cleaning in Medical Examin'!$C$2:$C$2336)</f>
        <v>Over Weight</v>
      </c>
      <c r="K1905" t="str">
        <f>_xlfn.XLOOKUP(A1905,'Data Cleaning in Medical Examin'!$A$2:$A$2336,'Data Cleaning in Medical Examin'!$E$2:$E$2336)</f>
        <v>Normal</v>
      </c>
      <c r="L1905" t="str">
        <f>_xlfn.XLOOKUP(A1905,'DataCleaning in Hospitalisation'!$A$2:$A$2339,'DataCleaning in Hospitalisation'!$E$2:$E$2339)</f>
        <v>11-Jul-1995</v>
      </c>
      <c r="M1905" s="30">
        <f>_xlfn.XLOOKUP(A1905,'DataCleaning in Hospitalisation'!$A$2:$A$2339,'DataCleaning in Hospitalisation'!$H$2:$H$2339)</f>
        <v>3956.07</v>
      </c>
      <c r="N1905" t="str">
        <f>_xlfn.XLOOKUP(A1905,'DataCleaning in Hospitalisation'!$A$2:$A$2339,'DataCleaning in Hospitalisation'!$I$2:$I$2339)</f>
        <v>tier - 2</v>
      </c>
      <c r="O1905" t="str">
        <f>_xlfn.XLOOKUP(A1905,'DataCleaning in Hospitalisation'!$A$2:$A$2339,'DataCleaning in Hospitalisation'!$J$2:$J$2339)</f>
        <v>tier - 2</v>
      </c>
      <c r="P1905" t="str">
        <f>_xlfn.XLOOKUP(A1905,'DataCleaning in Hospitalisation'!$A$2:$A$2339,'DataCleaning in Hospitalisation'!$K$2:$K$2339)</f>
        <v>R1012</v>
      </c>
      <c r="Q1905">
        <f>_xlfn.XLOOKUP(A1905,'DataCleaning in Hospitalisation'!$A$2:$A$2339,'DataCleaning in Hospitalisation'!$F$2:$F$2339)</f>
        <v>28</v>
      </c>
      <c r="U1905" s="4" t="s">
        <v>1082</v>
      </c>
      <c r="V1905">
        <v>1</v>
      </c>
      <c r="X1905" s="4" t="s">
        <v>1757</v>
      </c>
      <c r="Y1905" s="30">
        <v>16138.76</v>
      </c>
      <c r="AJ1905" s="4" t="s">
        <v>1757</v>
      </c>
      <c r="AK1905" s="30">
        <v>16138.76</v>
      </c>
    </row>
    <row r="1906" spans="1:37" x14ac:dyDescent="0.3">
      <c r="A1906" t="s">
        <v>458</v>
      </c>
      <c r="B1906" t="str">
        <f>_xlfn.XLOOKUP(A1906,'Customer Names'!$A$2:$A$2336,'Customer Names'!$C$2:$C$2336)</f>
        <v xml:space="preserve"> Ms.Tiffany</v>
      </c>
      <c r="C1906" s="41">
        <f>_xlfn.XLOOKUP(A1906,'Data Cleaning in Medical Examin'!$A$2:$A$2336,'Data Cleaning in Medical Examin'!$B$2:$B$2336)</f>
        <v>31.254999999999999</v>
      </c>
      <c r="D1906">
        <f>_xlfn.XLOOKUP(A1906,'Data Cleaning in Medical Examin'!$A$2:$A$2336,'Data Cleaning in Medical Examin'!$D$2:$D$2336)</f>
        <v>5.84</v>
      </c>
      <c r="E1906" t="str">
        <f>_xlfn.XLOOKUP(A1906,'Data Cleaning in Medical Examin'!$A$2:$A$2336,'Data Cleaning in Medical Examin'!$F$2:$F$2336)</f>
        <v>Yes</v>
      </c>
      <c r="F1906" t="str">
        <f>_xlfn.XLOOKUP(A1906,'Data Cleaning in Medical Examin'!$A$2:$A$2336,'Data Cleaning in Medical Examin'!$G$2:$G$2336)</f>
        <v>No</v>
      </c>
      <c r="G1906" t="str">
        <f>_xlfn.XLOOKUP(A1906,'Data Cleaning in Medical Examin'!$A$2:$A$2336,'Data Cleaning in Medical Examin'!$H$2:$H$2336)</f>
        <v>No</v>
      </c>
      <c r="H1906" t="str">
        <f>_xlfn.XLOOKUP(A1906,'Data Cleaning in Medical Examin'!$A$2:$A$2336,'Data Cleaning in Medical Examin'!$I$2:$I$2336)</f>
        <v>1 Major Surgery</v>
      </c>
      <c r="I1906" t="str">
        <f>_xlfn.XLOOKUP(A1906,'Data Cleaning in Medical Examin'!$A$2:$A$2336,'Data Cleaning in Medical Examin'!$J$2:$J$2336)</f>
        <v>No</v>
      </c>
      <c r="J1906" t="str">
        <f>_xlfn.XLOOKUP(A1906,'Data Cleaning in Medical Examin'!$A$2:$A$2336,'Data Cleaning in Medical Examin'!$C$2:$C$2336)</f>
        <v>Obesity</v>
      </c>
      <c r="K1906" t="str">
        <f>_xlfn.XLOOKUP(A1906,'Data Cleaning in Medical Examin'!$A$2:$A$2336,'Data Cleaning in Medical Examin'!$E$2:$E$2336)</f>
        <v>Prediabetes</v>
      </c>
      <c r="L1906" t="str">
        <f>_xlfn.XLOOKUP(A1906,'DataCleaning in Hospitalisation'!$A$2:$A$2339,'DataCleaning in Hospitalisation'!$E$2:$E$2339)</f>
        <v>10-Jul-1999</v>
      </c>
      <c r="M1906" s="30">
        <f>_xlfn.XLOOKUP(A1906,'DataCleaning in Hospitalisation'!$A$2:$A$2339,'DataCleaning in Hospitalisation'!$H$2:$H$2339)</f>
        <v>3955.98</v>
      </c>
      <c r="N1906" t="str">
        <f>_xlfn.XLOOKUP(A1906,'DataCleaning in Hospitalisation'!$A$2:$A$2339,'DataCleaning in Hospitalisation'!$I$2:$I$2339)</f>
        <v>tier - 2</v>
      </c>
      <c r="O1906" t="str">
        <f>_xlfn.XLOOKUP(A1906,'DataCleaning in Hospitalisation'!$A$2:$A$2339,'DataCleaning in Hospitalisation'!$J$2:$J$2339)</f>
        <v>tier - 3</v>
      </c>
      <c r="P1906" t="str">
        <f>_xlfn.XLOOKUP(A1906,'DataCleaning in Hospitalisation'!$A$2:$A$2339,'DataCleaning in Hospitalisation'!$K$2:$K$2339)</f>
        <v>R1021</v>
      </c>
      <c r="Q1906">
        <f>_xlfn.XLOOKUP(A1906,'DataCleaning in Hospitalisation'!$A$2:$A$2339,'DataCleaning in Hospitalisation'!$F$2:$F$2339)</f>
        <v>24</v>
      </c>
      <c r="U1906" s="46" t="s">
        <v>6</v>
      </c>
      <c r="V1906">
        <v>1</v>
      </c>
      <c r="X1906" s="4" t="s">
        <v>2307</v>
      </c>
      <c r="Y1906" s="30">
        <v>42188.15</v>
      </c>
      <c r="AJ1906" s="4" t="s">
        <v>2307</v>
      </c>
      <c r="AK1906" s="30">
        <v>42188.15</v>
      </c>
    </row>
    <row r="1907" spans="1:37" x14ac:dyDescent="0.3">
      <c r="A1907" t="s">
        <v>457</v>
      </c>
      <c r="B1907" t="str">
        <f>_xlfn.XLOOKUP(A1907,'Customer Names'!$A$2:$A$2336,'Customer Names'!$C$2:$C$2336)</f>
        <v xml:space="preserve"> Mr.David</v>
      </c>
      <c r="C1907" s="41">
        <f>_xlfn.XLOOKUP(A1907,'Data Cleaning in Medical Examin'!$A$2:$A$2336,'Data Cleaning in Medical Examin'!$B$2:$B$2336)</f>
        <v>29.83</v>
      </c>
      <c r="D1907">
        <f>_xlfn.XLOOKUP(A1907,'Data Cleaning in Medical Examin'!$A$2:$A$2336,'Data Cleaning in Medical Examin'!$D$2:$D$2336)</f>
        <v>5.39</v>
      </c>
      <c r="E1907" t="str">
        <f>_xlfn.XLOOKUP(A1907,'Data Cleaning in Medical Examin'!$A$2:$A$2336,'Data Cleaning in Medical Examin'!$F$2:$F$2336)</f>
        <v>No</v>
      </c>
      <c r="F1907" t="str">
        <f>_xlfn.XLOOKUP(A1907,'Data Cleaning in Medical Examin'!$A$2:$A$2336,'Data Cleaning in Medical Examin'!$G$2:$G$2336)</f>
        <v>No</v>
      </c>
      <c r="G1907" t="str">
        <f>_xlfn.XLOOKUP(A1907,'Data Cleaning in Medical Examin'!$A$2:$A$2336,'Data Cleaning in Medical Examin'!$H$2:$H$2336)</f>
        <v>No</v>
      </c>
      <c r="H1907" t="str">
        <f>_xlfn.XLOOKUP(A1907,'Data Cleaning in Medical Examin'!$A$2:$A$2336,'Data Cleaning in Medical Examin'!$I$2:$I$2336)</f>
        <v>No Major Surgery</v>
      </c>
      <c r="I1907" t="str">
        <f>_xlfn.XLOOKUP(A1907,'Data Cleaning in Medical Examin'!$A$2:$A$2336,'Data Cleaning in Medical Examin'!$J$2:$J$2336)</f>
        <v>No</v>
      </c>
      <c r="J1907" t="str">
        <f>_xlfn.XLOOKUP(A1907,'Data Cleaning in Medical Examin'!$A$2:$A$2336,'Data Cleaning in Medical Examin'!$C$2:$C$2336)</f>
        <v>Over Weight</v>
      </c>
      <c r="K1907" t="str">
        <f>_xlfn.XLOOKUP(A1907,'Data Cleaning in Medical Examin'!$A$2:$A$2336,'Data Cleaning in Medical Examin'!$E$2:$E$2336)</f>
        <v>Normal</v>
      </c>
      <c r="L1907" t="str">
        <f>_xlfn.XLOOKUP(A1907,'DataCleaning in Hospitalisation'!$A$2:$A$2339,'DataCleaning in Hospitalisation'!$E$2:$E$2339)</f>
        <v>11-Nov-1993</v>
      </c>
      <c r="M1907" s="30">
        <f>_xlfn.XLOOKUP(A1907,'DataCleaning in Hospitalisation'!$A$2:$A$2339,'DataCleaning in Hospitalisation'!$H$2:$H$2339)</f>
        <v>3947.41</v>
      </c>
      <c r="N1907" t="str">
        <f>_xlfn.XLOOKUP(A1907,'DataCleaning in Hospitalisation'!$A$2:$A$2339,'DataCleaning in Hospitalisation'!$I$2:$I$2339)</f>
        <v>tier - 2</v>
      </c>
      <c r="O1907" t="str">
        <f>_xlfn.XLOOKUP(A1907,'DataCleaning in Hospitalisation'!$A$2:$A$2339,'DataCleaning in Hospitalisation'!$J$2:$J$2339)</f>
        <v>tier - 2</v>
      </c>
      <c r="P1907" t="str">
        <f>_xlfn.XLOOKUP(A1907,'DataCleaning in Hospitalisation'!$A$2:$A$2339,'DataCleaning in Hospitalisation'!$K$2:$K$2339)</f>
        <v>R1013</v>
      </c>
      <c r="Q1907">
        <f>_xlfn.XLOOKUP(A1907,'DataCleaning in Hospitalisation'!$A$2:$A$2339,'DataCleaning in Hospitalisation'!$F$2:$F$2339)</f>
        <v>30</v>
      </c>
      <c r="U1907" s="50" t="s">
        <v>2421</v>
      </c>
      <c r="V1907">
        <v>1</v>
      </c>
      <c r="X1907" s="4" t="s">
        <v>1756</v>
      </c>
      <c r="Y1907" s="30">
        <v>16122.65</v>
      </c>
      <c r="AJ1907" s="4" t="s">
        <v>1756</v>
      </c>
      <c r="AK1907" s="30">
        <v>16122.65</v>
      </c>
    </row>
    <row r="1908" spans="1:37" x14ac:dyDescent="0.3">
      <c r="A1908" t="s">
        <v>456</v>
      </c>
      <c r="B1908" t="str">
        <f>_xlfn.XLOOKUP(A1908,'Customer Names'!$A$2:$A$2336,'Customer Names'!$C$2:$C$2336)</f>
        <v xml:space="preserve"> Ms.Christine</v>
      </c>
      <c r="C1908" s="41">
        <f>_xlfn.XLOOKUP(A1908,'Data Cleaning in Medical Examin'!$A$2:$A$2336,'Data Cleaning in Medical Examin'!$B$2:$B$2336)</f>
        <v>29.59</v>
      </c>
      <c r="D1908">
        <f>_xlfn.XLOOKUP(A1908,'Data Cleaning in Medical Examin'!$A$2:$A$2336,'Data Cleaning in Medical Examin'!$D$2:$D$2336)</f>
        <v>6.16</v>
      </c>
      <c r="E1908" t="str">
        <f>_xlfn.XLOOKUP(A1908,'Data Cleaning in Medical Examin'!$A$2:$A$2336,'Data Cleaning in Medical Examin'!$F$2:$F$2336)</f>
        <v>No</v>
      </c>
      <c r="F1908" t="str">
        <f>_xlfn.XLOOKUP(A1908,'Data Cleaning in Medical Examin'!$A$2:$A$2336,'Data Cleaning in Medical Examin'!$G$2:$G$2336)</f>
        <v>No</v>
      </c>
      <c r="G1908" t="str">
        <f>_xlfn.XLOOKUP(A1908,'Data Cleaning in Medical Examin'!$A$2:$A$2336,'Data Cleaning in Medical Examin'!$H$2:$H$2336)</f>
        <v>Yes</v>
      </c>
      <c r="H1908" t="str">
        <f>_xlfn.XLOOKUP(A1908,'Data Cleaning in Medical Examin'!$A$2:$A$2336,'Data Cleaning in Medical Examin'!$I$2:$I$2336)</f>
        <v>1 Major Surgery</v>
      </c>
      <c r="I1908" t="str">
        <f>_xlfn.XLOOKUP(A1908,'Data Cleaning in Medical Examin'!$A$2:$A$2336,'Data Cleaning in Medical Examin'!$J$2:$J$2336)</f>
        <v>No</v>
      </c>
      <c r="J1908" t="str">
        <f>_xlfn.XLOOKUP(A1908,'Data Cleaning in Medical Examin'!$A$2:$A$2336,'Data Cleaning in Medical Examin'!$C$2:$C$2336)</f>
        <v>Over Weight</v>
      </c>
      <c r="K1908" t="str">
        <f>_xlfn.XLOOKUP(A1908,'Data Cleaning in Medical Examin'!$A$2:$A$2336,'Data Cleaning in Medical Examin'!$E$2:$E$2336)</f>
        <v>Prediabetes</v>
      </c>
      <c r="L1908" t="str">
        <f>_xlfn.XLOOKUP(A1908,'DataCleaning in Hospitalisation'!$A$2:$A$2339,'DataCleaning in Hospitalisation'!$E$2:$E$2339)</f>
        <v>29-Sep-1993</v>
      </c>
      <c r="M1908" s="30">
        <f>_xlfn.XLOOKUP(A1908,'DataCleaning in Hospitalisation'!$A$2:$A$2339,'DataCleaning in Hospitalisation'!$H$2:$H$2339)</f>
        <v>3943.6</v>
      </c>
      <c r="N1908" t="str">
        <f>_xlfn.XLOOKUP(A1908,'DataCleaning in Hospitalisation'!$A$2:$A$2339,'DataCleaning in Hospitalisation'!$I$2:$I$2339)</f>
        <v>tier - 2</v>
      </c>
      <c r="O1908" t="str">
        <f>_xlfn.XLOOKUP(A1908,'DataCleaning in Hospitalisation'!$A$2:$A$2339,'DataCleaning in Hospitalisation'!$J$2:$J$2339)</f>
        <v>tier - 3</v>
      </c>
      <c r="P1908" t="str">
        <f>_xlfn.XLOOKUP(A1908,'DataCleaning in Hospitalisation'!$A$2:$A$2339,'DataCleaning in Hospitalisation'!$K$2:$K$2339)</f>
        <v>R1024</v>
      </c>
      <c r="Q1908">
        <f>_xlfn.XLOOKUP(A1908,'DataCleaning in Hospitalisation'!$A$2:$A$2339,'DataCleaning in Hospitalisation'!$F$2:$F$2339)</f>
        <v>30</v>
      </c>
      <c r="U1908" s="51" t="s">
        <v>11</v>
      </c>
      <c r="V1908">
        <v>1</v>
      </c>
      <c r="X1908" s="4" t="s">
        <v>1755</v>
      </c>
      <c r="Y1908" s="30">
        <v>16115.3</v>
      </c>
      <c r="AJ1908" s="4" t="s">
        <v>1755</v>
      </c>
      <c r="AK1908" s="30">
        <v>16115.3</v>
      </c>
    </row>
    <row r="1909" spans="1:37" x14ac:dyDescent="0.3">
      <c r="A1909" t="s">
        <v>455</v>
      </c>
      <c r="B1909" t="str">
        <f>_xlfn.XLOOKUP(A1909,'Customer Names'!$A$2:$A$2336,'Customer Names'!$C$2:$C$2336)</f>
        <v xml:space="preserve"> Ms.Donna</v>
      </c>
      <c r="C1909" s="41">
        <f>_xlfn.XLOOKUP(A1909,'Data Cleaning in Medical Examin'!$A$2:$A$2336,'Data Cleaning in Medical Examin'!$B$2:$B$2336)</f>
        <v>31.16</v>
      </c>
      <c r="D1909">
        <f>_xlfn.XLOOKUP(A1909,'Data Cleaning in Medical Examin'!$A$2:$A$2336,'Data Cleaning in Medical Examin'!$D$2:$D$2336)</f>
        <v>4.49</v>
      </c>
      <c r="E1909" t="str">
        <f>_xlfn.XLOOKUP(A1909,'Data Cleaning in Medical Examin'!$A$2:$A$2336,'Data Cleaning in Medical Examin'!$F$2:$F$2336)</f>
        <v>No</v>
      </c>
      <c r="F1909" t="str">
        <f>_xlfn.XLOOKUP(A1909,'Data Cleaning in Medical Examin'!$A$2:$A$2336,'Data Cleaning in Medical Examin'!$G$2:$G$2336)</f>
        <v>No</v>
      </c>
      <c r="G1909" t="str">
        <f>_xlfn.XLOOKUP(A1909,'Data Cleaning in Medical Examin'!$A$2:$A$2336,'Data Cleaning in Medical Examin'!$H$2:$H$2336)</f>
        <v>Yes</v>
      </c>
      <c r="H1909" t="str">
        <f>_xlfn.XLOOKUP(A1909,'Data Cleaning in Medical Examin'!$A$2:$A$2336,'Data Cleaning in Medical Examin'!$I$2:$I$2336)</f>
        <v>1 Major Surgery</v>
      </c>
      <c r="I1909" t="str">
        <f>_xlfn.XLOOKUP(A1909,'Data Cleaning in Medical Examin'!$A$2:$A$2336,'Data Cleaning in Medical Examin'!$J$2:$J$2336)</f>
        <v>No</v>
      </c>
      <c r="J1909" t="str">
        <f>_xlfn.XLOOKUP(A1909,'Data Cleaning in Medical Examin'!$A$2:$A$2336,'Data Cleaning in Medical Examin'!$C$2:$C$2336)</f>
        <v>Obesity</v>
      </c>
      <c r="K1909" t="str">
        <f>_xlfn.XLOOKUP(A1909,'Data Cleaning in Medical Examin'!$A$2:$A$2336,'Data Cleaning in Medical Examin'!$E$2:$E$2336)</f>
        <v>Normal</v>
      </c>
      <c r="L1909" t="str">
        <f>_xlfn.XLOOKUP(A1909,'DataCleaning in Hospitalisation'!$A$2:$A$2339,'DataCleaning in Hospitalisation'!$E$2:$E$2339)</f>
        <v>24-Oct-1988</v>
      </c>
      <c r="M1909" s="30">
        <f>_xlfn.XLOOKUP(A1909,'DataCleaning in Hospitalisation'!$A$2:$A$2339,'DataCleaning in Hospitalisation'!$H$2:$H$2339)</f>
        <v>3935.18</v>
      </c>
      <c r="N1909" t="str">
        <f>_xlfn.XLOOKUP(A1909,'DataCleaning in Hospitalisation'!$A$2:$A$2339,'DataCleaning in Hospitalisation'!$I$2:$I$2339)</f>
        <v>tier - 3</v>
      </c>
      <c r="O1909" t="str">
        <f>_xlfn.XLOOKUP(A1909,'DataCleaning in Hospitalisation'!$A$2:$A$2339,'DataCleaning in Hospitalisation'!$J$2:$J$2339)</f>
        <v>tier - 1</v>
      </c>
      <c r="P1909" t="str">
        <f>_xlfn.XLOOKUP(A1909,'DataCleaning in Hospitalisation'!$A$2:$A$2339,'DataCleaning in Hospitalisation'!$K$2:$K$2339)</f>
        <v>R1013</v>
      </c>
      <c r="Q1909">
        <f>_xlfn.XLOOKUP(A1909,'DataCleaning in Hospitalisation'!$A$2:$A$2339,'DataCleaning in Hospitalisation'!$F$2:$F$2339)</f>
        <v>35</v>
      </c>
      <c r="U1909" s="52" t="s">
        <v>2372</v>
      </c>
      <c r="V1909">
        <v>1</v>
      </c>
      <c r="X1909" s="4" t="s">
        <v>1754</v>
      </c>
      <c r="Y1909" s="30">
        <v>16097.94</v>
      </c>
      <c r="AJ1909" s="4" t="s">
        <v>1754</v>
      </c>
      <c r="AK1909" s="30">
        <v>16097.94</v>
      </c>
    </row>
    <row r="1910" spans="1:37" x14ac:dyDescent="0.3">
      <c r="A1910" t="s">
        <v>454</v>
      </c>
      <c r="B1910" t="str">
        <f>_xlfn.XLOOKUP(A1910,'Customer Names'!$A$2:$A$2336,'Customer Names'!$C$2:$C$2336)</f>
        <v xml:space="preserve"> Mr.Rod</v>
      </c>
      <c r="C1910" s="41">
        <f>_xlfn.XLOOKUP(A1910,'Data Cleaning in Medical Examin'!$A$2:$A$2336,'Data Cleaning in Medical Examin'!$B$2:$B$2336)</f>
        <v>34.21</v>
      </c>
      <c r="D1910">
        <f>_xlfn.XLOOKUP(A1910,'Data Cleaning in Medical Examin'!$A$2:$A$2336,'Data Cleaning in Medical Examin'!$D$2:$D$2336)</f>
        <v>4.4800000000000004</v>
      </c>
      <c r="E1910" t="str">
        <f>_xlfn.XLOOKUP(A1910,'Data Cleaning in Medical Examin'!$A$2:$A$2336,'Data Cleaning in Medical Examin'!$F$2:$F$2336)</f>
        <v>Yes</v>
      </c>
      <c r="F1910" t="str">
        <f>_xlfn.XLOOKUP(A1910,'Data Cleaning in Medical Examin'!$A$2:$A$2336,'Data Cleaning in Medical Examin'!$G$2:$G$2336)</f>
        <v>No</v>
      </c>
      <c r="G1910" t="str">
        <f>_xlfn.XLOOKUP(A1910,'Data Cleaning in Medical Examin'!$A$2:$A$2336,'Data Cleaning in Medical Examin'!$H$2:$H$2336)</f>
        <v>No</v>
      </c>
      <c r="H1910" t="str">
        <f>_xlfn.XLOOKUP(A1910,'Data Cleaning in Medical Examin'!$A$2:$A$2336,'Data Cleaning in Medical Examin'!$I$2:$I$2336)</f>
        <v>1 Major Surgery</v>
      </c>
      <c r="I1910" t="str">
        <f>_xlfn.XLOOKUP(A1910,'Data Cleaning in Medical Examin'!$A$2:$A$2336,'Data Cleaning in Medical Examin'!$J$2:$J$2336)</f>
        <v>No</v>
      </c>
      <c r="J1910" t="str">
        <f>_xlfn.XLOOKUP(A1910,'Data Cleaning in Medical Examin'!$A$2:$A$2336,'Data Cleaning in Medical Examin'!$C$2:$C$2336)</f>
        <v>Obesity</v>
      </c>
      <c r="K1910" t="str">
        <f>_xlfn.XLOOKUP(A1910,'Data Cleaning in Medical Examin'!$A$2:$A$2336,'Data Cleaning in Medical Examin'!$E$2:$E$2336)</f>
        <v>Normal</v>
      </c>
      <c r="L1910" t="str">
        <f>_xlfn.XLOOKUP(A1910,'DataCleaning in Hospitalisation'!$A$2:$A$2339,'DataCleaning in Hospitalisation'!$E$2:$E$2339)</f>
        <v>15-Jun-2002</v>
      </c>
      <c r="M1910" s="30">
        <f>_xlfn.XLOOKUP(A1910,'DataCleaning in Hospitalisation'!$A$2:$A$2339,'DataCleaning in Hospitalisation'!$H$2:$H$2339)</f>
        <v>3931.51</v>
      </c>
      <c r="N1910" t="str">
        <f>_xlfn.XLOOKUP(A1910,'DataCleaning in Hospitalisation'!$A$2:$A$2339,'DataCleaning in Hospitalisation'!$I$2:$I$2339)</f>
        <v>tier - 2</v>
      </c>
      <c r="O1910" t="str">
        <f>_xlfn.XLOOKUP(A1910,'DataCleaning in Hospitalisation'!$A$2:$A$2339,'DataCleaning in Hospitalisation'!$J$2:$J$2339)</f>
        <v>tier - 3</v>
      </c>
      <c r="P1910" t="str">
        <f>_xlfn.XLOOKUP(A1910,'DataCleaning in Hospitalisation'!$A$2:$A$2339,'DataCleaning in Hospitalisation'!$K$2:$K$2339)</f>
        <v>R1011</v>
      </c>
      <c r="Q1910">
        <f>_xlfn.XLOOKUP(A1910,'DataCleaning in Hospitalisation'!$A$2:$A$2339,'DataCleaning in Hospitalisation'!$F$2:$F$2339)</f>
        <v>21</v>
      </c>
      <c r="U1910" s="53" t="s">
        <v>2373</v>
      </c>
      <c r="V1910">
        <v>1</v>
      </c>
      <c r="X1910" s="4" t="s">
        <v>1753</v>
      </c>
      <c r="Y1910" s="30">
        <v>16085.13</v>
      </c>
      <c r="AJ1910" s="4" t="s">
        <v>1753</v>
      </c>
      <c r="AK1910" s="30">
        <v>16085.13</v>
      </c>
    </row>
    <row r="1911" spans="1:37" x14ac:dyDescent="0.3">
      <c r="A1911" t="s">
        <v>453</v>
      </c>
      <c r="B1911" t="str">
        <f>_xlfn.XLOOKUP(A1911,'Customer Names'!$A$2:$A$2336,'Customer Names'!$C$2:$C$2336)</f>
        <v xml:space="preserve"> Mr.Joe</v>
      </c>
      <c r="C1911" s="41">
        <f>_xlfn.XLOOKUP(A1911,'Data Cleaning in Medical Examin'!$A$2:$A$2336,'Data Cleaning in Medical Examin'!$B$2:$B$2336)</f>
        <v>34.86</v>
      </c>
      <c r="D1911">
        <f>_xlfn.XLOOKUP(A1911,'Data Cleaning in Medical Examin'!$A$2:$A$2336,'Data Cleaning in Medical Examin'!$D$2:$D$2336)</f>
        <v>10.97</v>
      </c>
      <c r="E1911" t="str">
        <f>_xlfn.XLOOKUP(A1911,'Data Cleaning in Medical Examin'!$A$2:$A$2336,'Data Cleaning in Medical Examin'!$F$2:$F$2336)</f>
        <v>No</v>
      </c>
      <c r="F1911" t="str">
        <f>_xlfn.XLOOKUP(A1911,'Data Cleaning in Medical Examin'!$A$2:$A$2336,'Data Cleaning in Medical Examin'!$G$2:$G$2336)</f>
        <v>No</v>
      </c>
      <c r="G1911" t="str">
        <f>_xlfn.XLOOKUP(A1911,'Data Cleaning in Medical Examin'!$A$2:$A$2336,'Data Cleaning in Medical Examin'!$H$2:$H$2336)</f>
        <v>No</v>
      </c>
      <c r="H1911" t="str">
        <f>_xlfn.XLOOKUP(A1911,'Data Cleaning in Medical Examin'!$A$2:$A$2336,'Data Cleaning in Medical Examin'!$I$2:$I$2336)</f>
        <v>No Major Surgery</v>
      </c>
      <c r="I1911" t="str">
        <f>_xlfn.XLOOKUP(A1911,'Data Cleaning in Medical Examin'!$A$2:$A$2336,'Data Cleaning in Medical Examin'!$J$2:$J$2336)</f>
        <v>No</v>
      </c>
      <c r="J1911" t="str">
        <f>_xlfn.XLOOKUP(A1911,'Data Cleaning in Medical Examin'!$A$2:$A$2336,'Data Cleaning in Medical Examin'!$C$2:$C$2336)</f>
        <v>Obesity</v>
      </c>
      <c r="K1911" t="str">
        <f>_xlfn.XLOOKUP(A1911,'Data Cleaning in Medical Examin'!$A$2:$A$2336,'Data Cleaning in Medical Examin'!$E$2:$E$2336)</f>
        <v>Diabetes</v>
      </c>
      <c r="L1911" t="str">
        <f>_xlfn.XLOOKUP(A1911,'DataCleaning in Hospitalisation'!$A$2:$A$2339,'DataCleaning in Hospitalisation'!$E$2:$E$2339)</f>
        <v>10-Jul-2000</v>
      </c>
      <c r="M1911" s="30">
        <f>_xlfn.XLOOKUP(A1911,'DataCleaning in Hospitalisation'!$A$2:$A$2339,'DataCleaning in Hospitalisation'!$H$2:$H$2339)</f>
        <v>3925.76</v>
      </c>
      <c r="N1911" t="str">
        <f>_xlfn.XLOOKUP(A1911,'DataCleaning in Hospitalisation'!$A$2:$A$2339,'DataCleaning in Hospitalisation'!$I$2:$I$2339)</f>
        <v>tier - 2</v>
      </c>
      <c r="O1911" t="str">
        <f>_xlfn.XLOOKUP(A1911,'DataCleaning in Hospitalisation'!$A$2:$A$2339,'DataCleaning in Hospitalisation'!$J$2:$J$2339)</f>
        <v>tier - 2</v>
      </c>
      <c r="P1911" t="str">
        <f>_xlfn.XLOOKUP(A1911,'DataCleaning in Hospitalisation'!$A$2:$A$2339,'DataCleaning in Hospitalisation'!$K$2:$K$2339)</f>
        <v>R1024</v>
      </c>
      <c r="Q1911">
        <f>_xlfn.XLOOKUP(A1911,'DataCleaning in Hospitalisation'!$A$2:$A$2339,'DataCleaning in Hospitalisation'!$F$2:$F$2339)</f>
        <v>23</v>
      </c>
      <c r="U1911" s="4" t="s">
        <v>1081</v>
      </c>
      <c r="V1911">
        <v>1</v>
      </c>
      <c r="X1911" s="4" t="s">
        <v>1752</v>
      </c>
      <c r="Y1911" s="30">
        <v>16069.08</v>
      </c>
      <c r="AJ1911" s="4" t="s">
        <v>1752</v>
      </c>
      <c r="AK1911" s="30">
        <v>16069.08</v>
      </c>
    </row>
    <row r="1912" spans="1:37" x14ac:dyDescent="0.3">
      <c r="A1912" t="s">
        <v>452</v>
      </c>
      <c r="B1912" t="str">
        <f>_xlfn.XLOOKUP(A1912,'Customer Names'!$A$2:$A$2336,'Customer Names'!$C$2:$C$2336)</f>
        <v xml:space="preserve"> Ms.Kayleigh</v>
      </c>
      <c r="C1912" s="41">
        <f>_xlfn.XLOOKUP(A1912,'Data Cleaning in Medical Examin'!$A$2:$A$2336,'Data Cleaning in Medical Examin'!$B$2:$B$2336)</f>
        <v>34.58</v>
      </c>
      <c r="D1912">
        <f>_xlfn.XLOOKUP(A1912,'Data Cleaning in Medical Examin'!$A$2:$A$2336,'Data Cleaning in Medical Examin'!$D$2:$D$2336)</f>
        <v>5.14</v>
      </c>
      <c r="E1912" t="str">
        <f>_xlfn.XLOOKUP(A1912,'Data Cleaning in Medical Examin'!$A$2:$A$2336,'Data Cleaning in Medical Examin'!$F$2:$F$2336)</f>
        <v>No</v>
      </c>
      <c r="F1912" t="str">
        <f>_xlfn.XLOOKUP(A1912,'Data Cleaning in Medical Examin'!$A$2:$A$2336,'Data Cleaning in Medical Examin'!$G$2:$G$2336)</f>
        <v>Yes</v>
      </c>
      <c r="G1912" t="str">
        <f>_xlfn.XLOOKUP(A1912,'Data Cleaning in Medical Examin'!$A$2:$A$2336,'Data Cleaning in Medical Examin'!$H$2:$H$2336)</f>
        <v>No</v>
      </c>
      <c r="H1912" t="str">
        <f>_xlfn.XLOOKUP(A1912,'Data Cleaning in Medical Examin'!$A$2:$A$2336,'Data Cleaning in Medical Examin'!$I$2:$I$2336)</f>
        <v>2 Major Surgery</v>
      </c>
      <c r="I1912" t="str">
        <f>_xlfn.XLOOKUP(A1912,'Data Cleaning in Medical Examin'!$A$2:$A$2336,'Data Cleaning in Medical Examin'!$J$2:$J$2336)</f>
        <v>No</v>
      </c>
      <c r="J1912" t="str">
        <f>_xlfn.XLOOKUP(A1912,'Data Cleaning in Medical Examin'!$A$2:$A$2336,'Data Cleaning in Medical Examin'!$C$2:$C$2336)</f>
        <v>Obesity</v>
      </c>
      <c r="K1912" t="str">
        <f>_xlfn.XLOOKUP(A1912,'Data Cleaning in Medical Examin'!$A$2:$A$2336,'Data Cleaning in Medical Examin'!$E$2:$E$2336)</f>
        <v>Normal</v>
      </c>
      <c r="L1912" t="str">
        <f>_xlfn.XLOOKUP(A1912,'DataCleaning in Hospitalisation'!$A$2:$A$2339,'DataCleaning in Hospitalisation'!$E$2:$E$2339)</f>
        <v>5-Jul-1985</v>
      </c>
      <c r="M1912" s="30">
        <f>_xlfn.XLOOKUP(A1912,'DataCleaning in Hospitalisation'!$A$2:$A$2339,'DataCleaning in Hospitalisation'!$H$2:$H$2339)</f>
        <v>3910.44</v>
      </c>
      <c r="N1912" t="str">
        <f>_xlfn.XLOOKUP(A1912,'DataCleaning in Hospitalisation'!$A$2:$A$2339,'DataCleaning in Hospitalisation'!$I$2:$I$2339)</f>
        <v>tier - 2</v>
      </c>
      <c r="O1912" t="str">
        <f>_xlfn.XLOOKUP(A1912,'DataCleaning in Hospitalisation'!$A$2:$A$2339,'DataCleaning in Hospitalisation'!$J$2:$J$2339)</f>
        <v>tier - 2</v>
      </c>
      <c r="P1912" t="str">
        <f>_xlfn.XLOOKUP(A1912,'DataCleaning in Hospitalisation'!$A$2:$A$2339,'DataCleaning in Hospitalisation'!$K$2:$K$2339)</f>
        <v>R1013</v>
      </c>
      <c r="Q1912">
        <f>_xlfn.XLOOKUP(A1912,'DataCleaning in Hospitalisation'!$A$2:$A$2339,'DataCleaning in Hospitalisation'!$F$2:$F$2339)</f>
        <v>38</v>
      </c>
      <c r="U1912" s="46" t="s">
        <v>6</v>
      </c>
      <c r="V1912">
        <v>1</v>
      </c>
      <c r="X1912" s="4" t="s">
        <v>1751</v>
      </c>
      <c r="Y1912" s="30">
        <v>16062.89</v>
      </c>
      <c r="AJ1912" s="4" t="s">
        <v>1751</v>
      </c>
      <c r="AK1912" s="30">
        <v>16062.89</v>
      </c>
    </row>
    <row r="1913" spans="1:37" x14ac:dyDescent="0.3">
      <c r="A1913" t="s">
        <v>451</v>
      </c>
      <c r="B1913" t="str">
        <f>_xlfn.XLOOKUP(A1913,'Customer Names'!$A$2:$A$2336,'Customer Names'!$C$2:$C$2336)</f>
        <v xml:space="preserve"> Mr.Lorcan</v>
      </c>
      <c r="C1913" s="41">
        <f>_xlfn.XLOOKUP(A1913,'Data Cleaning in Medical Examin'!$A$2:$A$2336,'Data Cleaning in Medical Examin'!$B$2:$B$2336)</f>
        <v>17.940000000000001</v>
      </c>
      <c r="D1913">
        <f>_xlfn.XLOOKUP(A1913,'Data Cleaning in Medical Examin'!$A$2:$A$2336,'Data Cleaning in Medical Examin'!$D$2:$D$2336)</f>
        <v>5.17</v>
      </c>
      <c r="E1913" t="str">
        <f>_xlfn.XLOOKUP(A1913,'Data Cleaning in Medical Examin'!$A$2:$A$2336,'Data Cleaning in Medical Examin'!$F$2:$F$2336)</f>
        <v>Yes</v>
      </c>
      <c r="F1913" t="str">
        <f>_xlfn.XLOOKUP(A1913,'Data Cleaning in Medical Examin'!$A$2:$A$2336,'Data Cleaning in Medical Examin'!$G$2:$G$2336)</f>
        <v>No</v>
      </c>
      <c r="G1913" t="str">
        <f>_xlfn.XLOOKUP(A1913,'Data Cleaning in Medical Examin'!$A$2:$A$2336,'Data Cleaning in Medical Examin'!$H$2:$H$2336)</f>
        <v>No</v>
      </c>
      <c r="H1913" t="str">
        <f>_xlfn.XLOOKUP(A1913,'Data Cleaning in Medical Examin'!$A$2:$A$2336,'Data Cleaning in Medical Examin'!$I$2:$I$2336)</f>
        <v>No Major Surgery</v>
      </c>
      <c r="I1913" t="str">
        <f>_xlfn.XLOOKUP(A1913,'Data Cleaning in Medical Examin'!$A$2:$A$2336,'Data Cleaning in Medical Examin'!$J$2:$J$2336)</f>
        <v>No</v>
      </c>
      <c r="J1913" t="str">
        <f>_xlfn.XLOOKUP(A1913,'Data Cleaning in Medical Examin'!$A$2:$A$2336,'Data Cleaning in Medical Examin'!$C$2:$C$2336)</f>
        <v>Under Weight</v>
      </c>
      <c r="K1913" t="str">
        <f>_xlfn.XLOOKUP(A1913,'Data Cleaning in Medical Examin'!$A$2:$A$2336,'Data Cleaning in Medical Examin'!$E$2:$E$2336)</f>
        <v>Normal</v>
      </c>
      <c r="L1913" t="str">
        <f>_xlfn.XLOOKUP(A1913,'DataCleaning in Hospitalisation'!$A$2:$A$2339,'DataCleaning in Hospitalisation'!$E$2:$E$2339)</f>
        <v>24-Nov-1997</v>
      </c>
      <c r="M1913" s="30">
        <f>_xlfn.XLOOKUP(A1913,'DataCleaning in Hospitalisation'!$A$2:$A$2339,'DataCleaning in Hospitalisation'!$H$2:$H$2339)</f>
        <v>3906.13</v>
      </c>
      <c r="N1913" t="str">
        <f>_xlfn.XLOOKUP(A1913,'DataCleaning in Hospitalisation'!$A$2:$A$2339,'DataCleaning in Hospitalisation'!$I$2:$I$2339)</f>
        <v>tier - 3</v>
      </c>
      <c r="O1913" t="str">
        <f>_xlfn.XLOOKUP(A1913,'DataCleaning in Hospitalisation'!$A$2:$A$2339,'DataCleaning in Hospitalisation'!$J$2:$J$2339)</f>
        <v>tier - 3</v>
      </c>
      <c r="P1913" t="str">
        <f>_xlfn.XLOOKUP(A1913,'DataCleaning in Hospitalisation'!$A$2:$A$2339,'DataCleaning in Hospitalisation'!$K$2:$K$2339)</f>
        <v>R1011</v>
      </c>
      <c r="Q1913">
        <f>_xlfn.XLOOKUP(A1913,'DataCleaning in Hospitalisation'!$A$2:$A$2339,'DataCleaning in Hospitalisation'!$F$2:$F$2339)</f>
        <v>26</v>
      </c>
      <c r="U1913" s="50" t="s">
        <v>2421</v>
      </c>
      <c r="V1913">
        <v>1</v>
      </c>
      <c r="X1913" s="4" t="s">
        <v>1750</v>
      </c>
      <c r="Y1913" s="30">
        <v>16059.06</v>
      </c>
      <c r="AJ1913" s="4" t="s">
        <v>1750</v>
      </c>
      <c r="AK1913" s="30">
        <v>16059.06</v>
      </c>
    </row>
    <row r="1914" spans="1:37" x14ac:dyDescent="0.3">
      <c r="A1914" t="s">
        <v>450</v>
      </c>
      <c r="B1914" t="str">
        <f>_xlfn.XLOOKUP(A1914,'Customer Names'!$A$2:$A$2336,'Customer Names'!$C$2:$C$2336)</f>
        <v xml:space="preserve"> Mr.Billy</v>
      </c>
      <c r="C1914" s="41">
        <f>_xlfn.XLOOKUP(A1914,'Data Cleaning in Medical Examin'!$A$2:$A$2336,'Data Cleaning in Medical Examin'!$B$2:$B$2336)</f>
        <v>26.8</v>
      </c>
      <c r="D1914">
        <f>_xlfn.XLOOKUP(A1914,'Data Cleaning in Medical Examin'!$A$2:$A$2336,'Data Cleaning in Medical Examin'!$D$2:$D$2336)</f>
        <v>6.18</v>
      </c>
      <c r="E1914" t="str">
        <f>_xlfn.XLOOKUP(A1914,'Data Cleaning in Medical Examin'!$A$2:$A$2336,'Data Cleaning in Medical Examin'!$F$2:$F$2336)</f>
        <v>Yes</v>
      </c>
      <c r="F1914" t="str">
        <f>_xlfn.XLOOKUP(A1914,'Data Cleaning in Medical Examin'!$A$2:$A$2336,'Data Cleaning in Medical Examin'!$G$2:$G$2336)</f>
        <v>No</v>
      </c>
      <c r="G1914" t="str">
        <f>_xlfn.XLOOKUP(A1914,'Data Cleaning in Medical Examin'!$A$2:$A$2336,'Data Cleaning in Medical Examin'!$H$2:$H$2336)</f>
        <v>Yes</v>
      </c>
      <c r="H1914" t="str">
        <f>_xlfn.XLOOKUP(A1914,'Data Cleaning in Medical Examin'!$A$2:$A$2336,'Data Cleaning in Medical Examin'!$I$2:$I$2336)</f>
        <v>1 Major Surgery</v>
      </c>
      <c r="I1914" t="str">
        <f>_xlfn.XLOOKUP(A1914,'Data Cleaning in Medical Examin'!$A$2:$A$2336,'Data Cleaning in Medical Examin'!$J$2:$J$2336)</f>
        <v>No</v>
      </c>
      <c r="J1914" t="str">
        <f>_xlfn.XLOOKUP(A1914,'Data Cleaning in Medical Examin'!$A$2:$A$2336,'Data Cleaning in Medical Examin'!$C$2:$C$2336)</f>
        <v>Over Weight</v>
      </c>
      <c r="K1914" t="str">
        <f>_xlfn.XLOOKUP(A1914,'Data Cleaning in Medical Examin'!$A$2:$A$2336,'Data Cleaning in Medical Examin'!$E$2:$E$2336)</f>
        <v>Prediabetes</v>
      </c>
      <c r="L1914" t="str">
        <f>_xlfn.XLOOKUP(A1914,'DataCleaning in Hospitalisation'!$A$2:$A$2339,'DataCleaning in Hospitalisation'!$E$2:$E$2339)</f>
        <v>27-Aug-1981</v>
      </c>
      <c r="M1914" s="30">
        <f>_xlfn.XLOOKUP(A1914,'DataCleaning in Hospitalisation'!$A$2:$A$2339,'DataCleaning in Hospitalisation'!$H$2:$H$2339)</f>
        <v>3902.07</v>
      </c>
      <c r="N1914" t="str">
        <f>_xlfn.XLOOKUP(A1914,'DataCleaning in Hospitalisation'!$A$2:$A$2339,'DataCleaning in Hospitalisation'!$I$2:$I$2339)</f>
        <v>tier - 2</v>
      </c>
      <c r="O1914" t="str">
        <f>_xlfn.XLOOKUP(A1914,'DataCleaning in Hospitalisation'!$A$2:$A$2339,'DataCleaning in Hospitalisation'!$J$2:$J$2339)</f>
        <v>tier - 2</v>
      </c>
      <c r="P1914" t="str">
        <f>_xlfn.XLOOKUP(A1914,'DataCleaning in Hospitalisation'!$A$2:$A$2339,'DataCleaning in Hospitalisation'!$K$2:$K$2339)</f>
        <v>R1013</v>
      </c>
      <c r="Q1914">
        <f>_xlfn.XLOOKUP(A1914,'DataCleaning in Hospitalisation'!$A$2:$A$2339,'DataCleaning in Hospitalisation'!$F$2:$F$2339)</f>
        <v>42</v>
      </c>
      <c r="U1914" s="51" t="s">
        <v>7</v>
      </c>
      <c r="V1914">
        <v>1</v>
      </c>
      <c r="X1914" s="4" t="s">
        <v>1749</v>
      </c>
      <c r="Y1914" s="30">
        <v>15966.19</v>
      </c>
      <c r="AJ1914" s="4" t="s">
        <v>1749</v>
      </c>
      <c r="AK1914" s="30">
        <v>15966.19</v>
      </c>
    </row>
    <row r="1915" spans="1:37" x14ac:dyDescent="0.3">
      <c r="A1915" t="s">
        <v>449</v>
      </c>
      <c r="B1915" t="str">
        <f>_xlfn.XLOOKUP(A1915,'Customer Names'!$A$2:$A$2336,'Customer Names'!$C$2:$C$2336)</f>
        <v xml:space="preserve"> Mr.Paul</v>
      </c>
      <c r="C1915" s="41">
        <f>_xlfn.XLOOKUP(A1915,'Data Cleaning in Medical Examin'!$A$2:$A$2336,'Data Cleaning in Medical Examin'!$B$2:$B$2336)</f>
        <v>17.690000000000001</v>
      </c>
      <c r="D1915">
        <f>_xlfn.XLOOKUP(A1915,'Data Cleaning in Medical Examin'!$A$2:$A$2336,'Data Cleaning in Medical Examin'!$D$2:$D$2336)</f>
        <v>9.07</v>
      </c>
      <c r="E1915" t="str">
        <f>_xlfn.XLOOKUP(A1915,'Data Cleaning in Medical Examin'!$A$2:$A$2336,'Data Cleaning in Medical Examin'!$F$2:$F$2336)</f>
        <v>Yes</v>
      </c>
      <c r="F1915" t="str">
        <f>_xlfn.XLOOKUP(A1915,'Data Cleaning in Medical Examin'!$A$2:$A$2336,'Data Cleaning in Medical Examin'!$G$2:$G$2336)</f>
        <v>No</v>
      </c>
      <c r="G1915" t="str">
        <f>_xlfn.XLOOKUP(A1915,'Data Cleaning in Medical Examin'!$A$2:$A$2336,'Data Cleaning in Medical Examin'!$H$2:$H$2336)</f>
        <v>No</v>
      </c>
      <c r="H1915" t="str">
        <f>_xlfn.XLOOKUP(A1915,'Data Cleaning in Medical Examin'!$A$2:$A$2336,'Data Cleaning in Medical Examin'!$I$2:$I$2336)</f>
        <v>No Major Surgery</v>
      </c>
      <c r="I1915" t="str">
        <f>_xlfn.XLOOKUP(A1915,'Data Cleaning in Medical Examin'!$A$2:$A$2336,'Data Cleaning in Medical Examin'!$J$2:$J$2336)</f>
        <v>No</v>
      </c>
      <c r="J1915" t="str">
        <f>_xlfn.XLOOKUP(A1915,'Data Cleaning in Medical Examin'!$A$2:$A$2336,'Data Cleaning in Medical Examin'!$C$2:$C$2336)</f>
        <v>Under Weight</v>
      </c>
      <c r="K1915" t="str">
        <f>_xlfn.XLOOKUP(A1915,'Data Cleaning in Medical Examin'!$A$2:$A$2336,'Data Cleaning in Medical Examin'!$E$2:$E$2336)</f>
        <v>Diabetes</v>
      </c>
      <c r="L1915" t="str">
        <f>_xlfn.XLOOKUP(A1915,'DataCleaning in Hospitalisation'!$A$2:$A$2339,'DataCleaning in Hospitalisation'!$E$2:$E$2339)</f>
        <v>14-Sep-1993</v>
      </c>
      <c r="M1915" s="30">
        <f>_xlfn.XLOOKUP(A1915,'DataCleaning in Hospitalisation'!$A$2:$A$2339,'DataCleaning in Hospitalisation'!$H$2:$H$2339)</f>
        <v>3898.35</v>
      </c>
      <c r="N1915" t="str">
        <f>_xlfn.XLOOKUP(A1915,'DataCleaning in Hospitalisation'!$A$2:$A$2339,'DataCleaning in Hospitalisation'!$I$2:$I$2339)</f>
        <v>tier - 2</v>
      </c>
      <c r="O1915" t="str">
        <f>_xlfn.XLOOKUP(A1915,'DataCleaning in Hospitalisation'!$A$2:$A$2339,'DataCleaning in Hospitalisation'!$J$2:$J$2339)</f>
        <v>tier - 2</v>
      </c>
      <c r="P1915" t="str">
        <f>_xlfn.XLOOKUP(A1915,'DataCleaning in Hospitalisation'!$A$2:$A$2339,'DataCleaning in Hospitalisation'!$K$2:$K$2339)</f>
        <v>R1012</v>
      </c>
      <c r="Q1915">
        <f>_xlfn.XLOOKUP(A1915,'DataCleaning in Hospitalisation'!$A$2:$A$2339,'DataCleaning in Hospitalisation'!$F$2:$F$2339)</f>
        <v>30</v>
      </c>
      <c r="U1915" s="52" t="s">
        <v>2372</v>
      </c>
      <c r="V1915">
        <v>1</v>
      </c>
      <c r="X1915" s="4" t="s">
        <v>1748</v>
      </c>
      <c r="Y1915" s="30">
        <v>15965.29</v>
      </c>
      <c r="AJ1915" s="4" t="s">
        <v>1748</v>
      </c>
      <c r="AK1915" s="30">
        <v>15965.29</v>
      </c>
    </row>
    <row r="1916" spans="1:37" x14ac:dyDescent="0.3">
      <c r="A1916" t="s">
        <v>448</v>
      </c>
      <c r="B1916" t="str">
        <f>_xlfn.XLOOKUP(A1916,'Customer Names'!$A$2:$A$2336,'Customer Names'!$C$2:$C$2336)</f>
        <v xml:space="preserve"> Ms.Brenda</v>
      </c>
      <c r="C1916" s="41">
        <f>_xlfn.XLOOKUP(A1916,'Data Cleaning in Medical Examin'!$A$2:$A$2336,'Data Cleaning in Medical Examin'!$B$2:$B$2336)</f>
        <v>25.77</v>
      </c>
      <c r="D1916">
        <f>_xlfn.XLOOKUP(A1916,'Data Cleaning in Medical Examin'!$A$2:$A$2336,'Data Cleaning in Medical Examin'!$D$2:$D$2336)</f>
        <v>4.43</v>
      </c>
      <c r="E1916" t="str">
        <f>_xlfn.XLOOKUP(A1916,'Data Cleaning in Medical Examin'!$A$2:$A$2336,'Data Cleaning in Medical Examin'!$F$2:$F$2336)</f>
        <v>No</v>
      </c>
      <c r="F1916" t="str">
        <f>_xlfn.XLOOKUP(A1916,'Data Cleaning in Medical Examin'!$A$2:$A$2336,'Data Cleaning in Medical Examin'!$G$2:$G$2336)</f>
        <v>No</v>
      </c>
      <c r="G1916" t="str">
        <f>_xlfn.XLOOKUP(A1916,'Data Cleaning in Medical Examin'!$A$2:$A$2336,'Data Cleaning in Medical Examin'!$H$2:$H$2336)</f>
        <v>Yes</v>
      </c>
      <c r="H1916" t="str">
        <f>_xlfn.XLOOKUP(A1916,'Data Cleaning in Medical Examin'!$A$2:$A$2336,'Data Cleaning in Medical Examin'!$I$2:$I$2336)</f>
        <v>1 Major Surgery</v>
      </c>
      <c r="I1916" t="str">
        <f>_xlfn.XLOOKUP(A1916,'Data Cleaning in Medical Examin'!$A$2:$A$2336,'Data Cleaning in Medical Examin'!$J$2:$J$2336)</f>
        <v>No</v>
      </c>
      <c r="J1916" t="str">
        <f>_xlfn.XLOOKUP(A1916,'Data Cleaning in Medical Examin'!$A$2:$A$2336,'Data Cleaning in Medical Examin'!$C$2:$C$2336)</f>
        <v>Over Weight</v>
      </c>
      <c r="K1916" t="str">
        <f>_xlfn.XLOOKUP(A1916,'Data Cleaning in Medical Examin'!$A$2:$A$2336,'Data Cleaning in Medical Examin'!$E$2:$E$2336)</f>
        <v>Normal</v>
      </c>
      <c r="L1916" t="str">
        <f>_xlfn.XLOOKUP(A1916,'DataCleaning in Hospitalisation'!$A$2:$A$2339,'DataCleaning in Hospitalisation'!$E$2:$E$2339)</f>
        <v>13-Jul-2004</v>
      </c>
      <c r="M1916" s="30">
        <f>_xlfn.XLOOKUP(A1916,'DataCleaning in Hospitalisation'!$A$2:$A$2339,'DataCleaning in Hospitalisation'!$H$2:$H$2339)</f>
        <v>3889.2</v>
      </c>
      <c r="N1916" t="str">
        <f>_xlfn.XLOOKUP(A1916,'DataCleaning in Hospitalisation'!$A$2:$A$2339,'DataCleaning in Hospitalisation'!$I$2:$I$2339)</f>
        <v>tier - 2</v>
      </c>
      <c r="O1916" t="str">
        <f>_xlfn.XLOOKUP(A1916,'DataCleaning in Hospitalisation'!$A$2:$A$2339,'DataCleaning in Hospitalisation'!$J$2:$J$2339)</f>
        <v>tier - 2</v>
      </c>
      <c r="P1916" t="str">
        <f>_xlfn.XLOOKUP(A1916,'DataCleaning in Hospitalisation'!$A$2:$A$2339,'DataCleaning in Hospitalisation'!$K$2:$K$2339)</f>
        <v>R1012</v>
      </c>
      <c r="Q1916">
        <f>_xlfn.XLOOKUP(A1916,'DataCleaning in Hospitalisation'!$A$2:$A$2339,'DataCleaning in Hospitalisation'!$F$2:$F$2339)</f>
        <v>19</v>
      </c>
      <c r="U1916" s="53" t="s">
        <v>2373</v>
      </c>
      <c r="V1916">
        <v>1</v>
      </c>
      <c r="X1916" s="4" t="s">
        <v>1747</v>
      </c>
      <c r="Y1916" s="30">
        <v>15922.29</v>
      </c>
      <c r="AJ1916" s="4" t="s">
        <v>1747</v>
      </c>
      <c r="AK1916" s="30">
        <v>15922.29</v>
      </c>
    </row>
    <row r="1917" spans="1:37" x14ac:dyDescent="0.3">
      <c r="A1917" t="s">
        <v>447</v>
      </c>
      <c r="B1917" t="str">
        <f>_xlfn.XLOOKUP(A1917,'Customer Names'!$A$2:$A$2336,'Customer Names'!$C$2:$C$2336)</f>
        <v xml:space="preserve"> Mr.Jeff</v>
      </c>
      <c r="C1917" s="41">
        <f>_xlfn.XLOOKUP(A1917,'Data Cleaning in Medical Examin'!$A$2:$A$2336,'Data Cleaning in Medical Examin'!$B$2:$B$2336)</f>
        <v>34.46</v>
      </c>
      <c r="D1917">
        <f>_xlfn.XLOOKUP(A1917,'Data Cleaning in Medical Examin'!$A$2:$A$2336,'Data Cleaning in Medical Examin'!$D$2:$D$2336)</f>
        <v>4.17</v>
      </c>
      <c r="E1917" t="str">
        <f>_xlfn.XLOOKUP(A1917,'Data Cleaning in Medical Examin'!$A$2:$A$2336,'Data Cleaning in Medical Examin'!$F$2:$F$2336)</f>
        <v>No</v>
      </c>
      <c r="F1917" t="str">
        <f>_xlfn.XLOOKUP(A1917,'Data Cleaning in Medical Examin'!$A$2:$A$2336,'Data Cleaning in Medical Examin'!$G$2:$G$2336)</f>
        <v>Yes</v>
      </c>
      <c r="G1917" t="str">
        <f>_xlfn.XLOOKUP(A1917,'Data Cleaning in Medical Examin'!$A$2:$A$2336,'Data Cleaning in Medical Examin'!$H$2:$H$2336)</f>
        <v>No</v>
      </c>
      <c r="H1917" t="str">
        <f>_xlfn.XLOOKUP(A1917,'Data Cleaning in Medical Examin'!$A$2:$A$2336,'Data Cleaning in Medical Examin'!$I$2:$I$2336)</f>
        <v>1 Major Surgery</v>
      </c>
      <c r="I1917" t="str">
        <f>_xlfn.XLOOKUP(A1917,'Data Cleaning in Medical Examin'!$A$2:$A$2336,'Data Cleaning in Medical Examin'!$J$2:$J$2336)</f>
        <v>No</v>
      </c>
      <c r="J1917" t="str">
        <f>_xlfn.XLOOKUP(A1917,'Data Cleaning in Medical Examin'!$A$2:$A$2336,'Data Cleaning in Medical Examin'!$C$2:$C$2336)</f>
        <v>Obesity</v>
      </c>
      <c r="K1917" t="str">
        <f>_xlfn.XLOOKUP(A1917,'Data Cleaning in Medical Examin'!$A$2:$A$2336,'Data Cleaning in Medical Examin'!$E$2:$E$2336)</f>
        <v>Normal</v>
      </c>
      <c r="L1917" t="str">
        <f>_xlfn.XLOOKUP(A1917,'DataCleaning in Hospitalisation'!$A$2:$A$2339,'DataCleaning in Hospitalisation'!$E$2:$E$2339)</f>
        <v>23-Oct-1996</v>
      </c>
      <c r="M1917" s="30">
        <f>_xlfn.XLOOKUP(A1917,'DataCleaning in Hospitalisation'!$A$2:$A$2339,'DataCleaning in Hospitalisation'!$H$2:$H$2339)</f>
        <v>3877.3</v>
      </c>
      <c r="N1917" t="str">
        <f>_xlfn.XLOOKUP(A1917,'DataCleaning in Hospitalisation'!$A$2:$A$2339,'DataCleaning in Hospitalisation'!$I$2:$I$2339)</f>
        <v>tier - 1</v>
      </c>
      <c r="O1917" t="str">
        <f>_xlfn.XLOOKUP(A1917,'DataCleaning in Hospitalisation'!$A$2:$A$2339,'DataCleaning in Hospitalisation'!$J$2:$J$2339)</f>
        <v>tier - 3</v>
      </c>
      <c r="P1917" t="str">
        <f>_xlfn.XLOOKUP(A1917,'DataCleaning in Hospitalisation'!$A$2:$A$2339,'DataCleaning in Hospitalisation'!$K$2:$K$2339)</f>
        <v>R1012</v>
      </c>
      <c r="Q1917">
        <f>_xlfn.XLOOKUP(A1917,'DataCleaning in Hospitalisation'!$A$2:$A$2339,'DataCleaning in Hospitalisation'!$F$2:$F$2339)</f>
        <v>27</v>
      </c>
      <c r="U1917" s="4" t="s">
        <v>1080</v>
      </c>
      <c r="V1917">
        <v>1</v>
      </c>
      <c r="X1917" s="4" t="s">
        <v>2306</v>
      </c>
      <c r="Y1917" s="30">
        <v>42124.52</v>
      </c>
      <c r="AJ1917" s="4" t="s">
        <v>2306</v>
      </c>
      <c r="AK1917" s="30">
        <v>42124.52</v>
      </c>
    </row>
    <row r="1918" spans="1:37" x14ac:dyDescent="0.3">
      <c r="A1918" t="s">
        <v>446</v>
      </c>
      <c r="B1918" t="str">
        <f>_xlfn.XLOOKUP(A1918,'Customer Names'!$A$2:$A$2336,'Customer Names'!$C$2:$C$2336)</f>
        <v xml:space="preserve"> Mr.Michael</v>
      </c>
      <c r="C1918" s="41">
        <f>_xlfn.XLOOKUP(A1918,'Data Cleaning in Medical Examin'!$A$2:$A$2336,'Data Cleaning in Medical Examin'!$B$2:$B$2336)</f>
        <v>30.875</v>
      </c>
      <c r="D1918">
        <f>_xlfn.XLOOKUP(A1918,'Data Cleaning in Medical Examin'!$A$2:$A$2336,'Data Cleaning in Medical Examin'!$D$2:$D$2336)</f>
        <v>4.95</v>
      </c>
      <c r="E1918" t="str">
        <f>_xlfn.XLOOKUP(A1918,'Data Cleaning in Medical Examin'!$A$2:$A$2336,'Data Cleaning in Medical Examin'!$F$2:$F$2336)</f>
        <v>Yes</v>
      </c>
      <c r="F1918" t="str">
        <f>_xlfn.XLOOKUP(A1918,'Data Cleaning in Medical Examin'!$A$2:$A$2336,'Data Cleaning in Medical Examin'!$G$2:$G$2336)</f>
        <v>No</v>
      </c>
      <c r="G1918" t="str">
        <f>_xlfn.XLOOKUP(A1918,'Data Cleaning in Medical Examin'!$A$2:$A$2336,'Data Cleaning in Medical Examin'!$H$2:$H$2336)</f>
        <v>No</v>
      </c>
      <c r="H1918" t="str">
        <f>_xlfn.XLOOKUP(A1918,'Data Cleaning in Medical Examin'!$A$2:$A$2336,'Data Cleaning in Medical Examin'!$I$2:$I$2336)</f>
        <v>No Major Surgery</v>
      </c>
      <c r="I1918" t="str">
        <f>_xlfn.XLOOKUP(A1918,'Data Cleaning in Medical Examin'!$A$2:$A$2336,'Data Cleaning in Medical Examin'!$J$2:$J$2336)</f>
        <v>No</v>
      </c>
      <c r="J1918" t="str">
        <f>_xlfn.XLOOKUP(A1918,'Data Cleaning in Medical Examin'!$A$2:$A$2336,'Data Cleaning in Medical Examin'!$C$2:$C$2336)</f>
        <v>Obesity</v>
      </c>
      <c r="K1918" t="str">
        <f>_xlfn.XLOOKUP(A1918,'Data Cleaning in Medical Examin'!$A$2:$A$2336,'Data Cleaning in Medical Examin'!$E$2:$E$2336)</f>
        <v>Normal</v>
      </c>
      <c r="L1918" t="str">
        <f>_xlfn.XLOOKUP(A1918,'DataCleaning in Hospitalisation'!$A$2:$A$2339,'DataCleaning in Hospitalisation'!$E$2:$E$2339)</f>
        <v>25-Jul-1991</v>
      </c>
      <c r="M1918" s="30">
        <f>_xlfn.XLOOKUP(A1918,'DataCleaning in Hospitalisation'!$A$2:$A$2339,'DataCleaning in Hospitalisation'!$H$2:$H$2339)</f>
        <v>3875.73</v>
      </c>
      <c r="N1918" t="str">
        <f>_xlfn.XLOOKUP(A1918,'DataCleaning in Hospitalisation'!$A$2:$A$2339,'DataCleaning in Hospitalisation'!$I$2:$I$2339)</f>
        <v>tier - 2</v>
      </c>
      <c r="O1918" t="str">
        <f>_xlfn.XLOOKUP(A1918,'DataCleaning in Hospitalisation'!$A$2:$A$2339,'DataCleaning in Hospitalisation'!$J$2:$J$2339)</f>
        <v>tier - 3</v>
      </c>
      <c r="P1918" t="str">
        <f>_xlfn.XLOOKUP(A1918,'DataCleaning in Hospitalisation'!$A$2:$A$2339,'DataCleaning in Hospitalisation'!$K$2:$K$2339)</f>
        <v>R1013</v>
      </c>
      <c r="Q1918">
        <f>_xlfn.XLOOKUP(A1918,'DataCleaning in Hospitalisation'!$A$2:$A$2339,'DataCleaning in Hospitalisation'!$F$2:$F$2339)</f>
        <v>32</v>
      </c>
      <c r="U1918" s="46" t="s">
        <v>6</v>
      </c>
      <c r="V1918">
        <v>1</v>
      </c>
      <c r="X1918" s="4" t="s">
        <v>1746</v>
      </c>
      <c r="Y1918" s="30">
        <v>15840.81</v>
      </c>
      <c r="AJ1918" s="4" t="s">
        <v>1746</v>
      </c>
      <c r="AK1918" s="30">
        <v>15840.81</v>
      </c>
    </row>
    <row r="1919" spans="1:37" x14ac:dyDescent="0.3">
      <c r="A1919" t="s">
        <v>445</v>
      </c>
      <c r="B1919" t="str">
        <f>_xlfn.XLOOKUP(A1919,'Customer Names'!$A$2:$A$2336,'Customer Names'!$C$2:$C$2336)</f>
        <v xml:space="preserve"> Mr.Jan</v>
      </c>
      <c r="C1919" s="41">
        <f>_xlfn.XLOOKUP(A1919,'Data Cleaning in Medical Examin'!$A$2:$A$2336,'Data Cleaning in Medical Examin'!$B$2:$B$2336)</f>
        <v>39.49</v>
      </c>
      <c r="D1919">
        <f>_xlfn.XLOOKUP(A1919,'Data Cleaning in Medical Examin'!$A$2:$A$2336,'Data Cleaning in Medical Examin'!$D$2:$D$2336)</f>
        <v>5.13</v>
      </c>
      <c r="E1919" t="str">
        <f>_xlfn.XLOOKUP(A1919,'Data Cleaning in Medical Examin'!$A$2:$A$2336,'Data Cleaning in Medical Examin'!$F$2:$F$2336)</f>
        <v>No</v>
      </c>
      <c r="F1919" t="str">
        <f>_xlfn.XLOOKUP(A1919,'Data Cleaning in Medical Examin'!$A$2:$A$2336,'Data Cleaning in Medical Examin'!$G$2:$G$2336)</f>
        <v>No</v>
      </c>
      <c r="G1919" t="str">
        <f>_xlfn.XLOOKUP(A1919,'Data Cleaning in Medical Examin'!$A$2:$A$2336,'Data Cleaning in Medical Examin'!$H$2:$H$2336)</f>
        <v>No</v>
      </c>
      <c r="H1919" t="str">
        <f>_xlfn.XLOOKUP(A1919,'Data Cleaning in Medical Examin'!$A$2:$A$2336,'Data Cleaning in Medical Examin'!$I$2:$I$2336)</f>
        <v>No Major Surgery</v>
      </c>
      <c r="I1919" t="str">
        <f>_xlfn.XLOOKUP(A1919,'Data Cleaning in Medical Examin'!$A$2:$A$2336,'Data Cleaning in Medical Examin'!$J$2:$J$2336)</f>
        <v>No</v>
      </c>
      <c r="J1919" t="str">
        <f>_xlfn.XLOOKUP(A1919,'Data Cleaning in Medical Examin'!$A$2:$A$2336,'Data Cleaning in Medical Examin'!$C$2:$C$2336)</f>
        <v>Obesity</v>
      </c>
      <c r="K1919" t="str">
        <f>_xlfn.XLOOKUP(A1919,'Data Cleaning in Medical Examin'!$A$2:$A$2336,'Data Cleaning in Medical Examin'!$E$2:$E$2336)</f>
        <v>Normal</v>
      </c>
      <c r="L1919" t="str">
        <f>_xlfn.XLOOKUP(A1919,'DataCleaning in Hospitalisation'!$A$2:$A$2339,'DataCleaning in Hospitalisation'!$E$2:$E$2339)</f>
        <v>24-Jun-1990</v>
      </c>
      <c r="M1919" s="30">
        <f>_xlfn.XLOOKUP(A1919,'DataCleaning in Hospitalisation'!$A$2:$A$2339,'DataCleaning in Hospitalisation'!$H$2:$H$2339)</f>
        <v>3866.86</v>
      </c>
      <c r="N1919" t="str">
        <f>_xlfn.XLOOKUP(A1919,'DataCleaning in Hospitalisation'!$A$2:$A$2339,'DataCleaning in Hospitalisation'!$I$2:$I$2339)</f>
        <v>tier - 1</v>
      </c>
      <c r="O1919" t="str">
        <f>_xlfn.XLOOKUP(A1919,'DataCleaning in Hospitalisation'!$A$2:$A$2339,'DataCleaning in Hospitalisation'!$J$2:$J$2339)</f>
        <v>tier - 1</v>
      </c>
      <c r="P1919" t="str">
        <f>_xlfn.XLOOKUP(A1919,'DataCleaning in Hospitalisation'!$A$2:$A$2339,'DataCleaning in Hospitalisation'!$K$2:$K$2339)</f>
        <v>R1012</v>
      </c>
      <c r="Q1919">
        <f>_xlfn.XLOOKUP(A1919,'DataCleaning in Hospitalisation'!$A$2:$A$2339,'DataCleaning in Hospitalisation'!$F$2:$F$2339)</f>
        <v>33</v>
      </c>
      <c r="U1919" s="50" t="s">
        <v>2421</v>
      </c>
      <c r="V1919">
        <v>1</v>
      </c>
      <c r="X1919" s="4" t="s">
        <v>1745</v>
      </c>
      <c r="Y1919" s="30">
        <v>15828.82</v>
      </c>
      <c r="AJ1919" s="4" t="s">
        <v>1745</v>
      </c>
      <c r="AK1919" s="30">
        <v>15828.82</v>
      </c>
    </row>
    <row r="1920" spans="1:37" x14ac:dyDescent="0.3">
      <c r="A1920" t="s">
        <v>444</v>
      </c>
      <c r="B1920" t="str">
        <f>_xlfn.XLOOKUP(A1920,'Customer Names'!$A$2:$A$2336,'Customer Names'!$C$2:$C$2336)</f>
        <v xml:space="preserve"> Mr.Bernard</v>
      </c>
      <c r="C1920" s="41">
        <f>_xlfn.XLOOKUP(A1920,'Data Cleaning in Medical Examin'!$A$2:$A$2336,'Data Cleaning in Medical Examin'!$B$2:$B$2336)</f>
        <v>28.88</v>
      </c>
      <c r="D1920">
        <f>_xlfn.XLOOKUP(A1920,'Data Cleaning in Medical Examin'!$A$2:$A$2336,'Data Cleaning in Medical Examin'!$D$2:$D$2336)</f>
        <v>4.0999999999999996</v>
      </c>
      <c r="E1920" t="str">
        <f>_xlfn.XLOOKUP(A1920,'Data Cleaning in Medical Examin'!$A$2:$A$2336,'Data Cleaning in Medical Examin'!$F$2:$F$2336)</f>
        <v>No</v>
      </c>
      <c r="F1920" t="str">
        <f>_xlfn.XLOOKUP(A1920,'Data Cleaning in Medical Examin'!$A$2:$A$2336,'Data Cleaning in Medical Examin'!$G$2:$G$2336)</f>
        <v>No</v>
      </c>
      <c r="G1920" t="str">
        <f>_xlfn.XLOOKUP(A1920,'Data Cleaning in Medical Examin'!$A$2:$A$2336,'Data Cleaning in Medical Examin'!$H$2:$H$2336)</f>
        <v>No</v>
      </c>
      <c r="H1920" t="str">
        <f>_xlfn.XLOOKUP(A1920,'Data Cleaning in Medical Examin'!$A$2:$A$2336,'Data Cleaning in Medical Examin'!$I$2:$I$2336)</f>
        <v>No Major Surgery</v>
      </c>
      <c r="I1920" t="str">
        <f>_xlfn.XLOOKUP(A1920,'Data Cleaning in Medical Examin'!$A$2:$A$2336,'Data Cleaning in Medical Examin'!$J$2:$J$2336)</f>
        <v>No</v>
      </c>
      <c r="J1920" t="str">
        <f>_xlfn.XLOOKUP(A1920,'Data Cleaning in Medical Examin'!$A$2:$A$2336,'Data Cleaning in Medical Examin'!$C$2:$C$2336)</f>
        <v>Over Weight</v>
      </c>
      <c r="K1920" t="str">
        <f>_xlfn.XLOOKUP(A1920,'Data Cleaning in Medical Examin'!$A$2:$A$2336,'Data Cleaning in Medical Examin'!$E$2:$E$2336)</f>
        <v>Normal</v>
      </c>
      <c r="L1920" t="str">
        <f>_xlfn.XLOOKUP(A1920,'DataCleaning in Hospitalisation'!$A$2:$A$2339,'DataCleaning in Hospitalisation'!$E$2:$E$2339)</f>
        <v>18-Oct-2001</v>
      </c>
      <c r="M1920" s="30">
        <f>_xlfn.XLOOKUP(A1920,'DataCleaning in Hospitalisation'!$A$2:$A$2339,'DataCleaning in Hospitalisation'!$H$2:$H$2339)</f>
        <v>3861.21</v>
      </c>
      <c r="N1920" t="str">
        <f>_xlfn.XLOOKUP(A1920,'DataCleaning in Hospitalisation'!$A$2:$A$2339,'DataCleaning in Hospitalisation'!$I$2:$I$2339)</f>
        <v>tier - 2</v>
      </c>
      <c r="O1920" t="str">
        <f>_xlfn.XLOOKUP(A1920,'DataCleaning in Hospitalisation'!$A$2:$A$2339,'DataCleaning in Hospitalisation'!$J$2:$J$2339)</f>
        <v>tier - 2</v>
      </c>
      <c r="P1920" t="str">
        <f>_xlfn.XLOOKUP(A1920,'DataCleaning in Hospitalisation'!$A$2:$A$2339,'DataCleaning in Hospitalisation'!$K$2:$K$2339)</f>
        <v>R1016</v>
      </c>
      <c r="Q1920">
        <f>_xlfn.XLOOKUP(A1920,'DataCleaning in Hospitalisation'!$A$2:$A$2339,'DataCleaning in Hospitalisation'!$F$2:$F$2339)</f>
        <v>22</v>
      </c>
      <c r="U1920" s="51" t="s">
        <v>7</v>
      </c>
      <c r="V1920">
        <v>1</v>
      </c>
      <c r="X1920" s="4" t="s">
        <v>1744</v>
      </c>
      <c r="Y1920" s="30">
        <v>15820.7</v>
      </c>
      <c r="AJ1920" s="4" t="s">
        <v>1744</v>
      </c>
      <c r="AK1920" s="30">
        <v>15820.7</v>
      </c>
    </row>
    <row r="1921" spans="1:37" x14ac:dyDescent="0.3">
      <c r="A1921" t="s">
        <v>443</v>
      </c>
      <c r="B1921" t="str">
        <f>_xlfn.XLOOKUP(A1921,'Customer Names'!$A$2:$A$2336,'Customer Names'!$C$2:$C$2336)</f>
        <v xml:space="preserve"> Mr.Craig</v>
      </c>
      <c r="C1921" s="41">
        <f>_xlfn.XLOOKUP(A1921,'Data Cleaning in Medical Examin'!$A$2:$A$2336,'Data Cleaning in Medical Examin'!$B$2:$B$2336)</f>
        <v>20.234999999999999</v>
      </c>
      <c r="D1921">
        <f>_xlfn.XLOOKUP(A1921,'Data Cleaning in Medical Examin'!$A$2:$A$2336,'Data Cleaning in Medical Examin'!$D$2:$D$2336)</f>
        <v>5.01</v>
      </c>
      <c r="E1921" t="str">
        <f>_xlfn.XLOOKUP(A1921,'Data Cleaning in Medical Examin'!$A$2:$A$2336,'Data Cleaning in Medical Examin'!$F$2:$F$2336)</f>
        <v>Yes</v>
      </c>
      <c r="F1921" t="str">
        <f>_xlfn.XLOOKUP(A1921,'Data Cleaning in Medical Examin'!$A$2:$A$2336,'Data Cleaning in Medical Examin'!$G$2:$G$2336)</f>
        <v>No</v>
      </c>
      <c r="G1921" t="str">
        <f>_xlfn.XLOOKUP(A1921,'Data Cleaning in Medical Examin'!$A$2:$A$2336,'Data Cleaning in Medical Examin'!$H$2:$H$2336)</f>
        <v>No</v>
      </c>
      <c r="H1921" t="str">
        <f>_xlfn.XLOOKUP(A1921,'Data Cleaning in Medical Examin'!$A$2:$A$2336,'Data Cleaning in Medical Examin'!$I$2:$I$2336)</f>
        <v>No Major Surgery</v>
      </c>
      <c r="I1921" t="str">
        <f>_xlfn.XLOOKUP(A1921,'Data Cleaning in Medical Examin'!$A$2:$A$2336,'Data Cleaning in Medical Examin'!$J$2:$J$2336)</f>
        <v>No</v>
      </c>
      <c r="J1921" t="str">
        <f>_xlfn.XLOOKUP(A1921,'Data Cleaning in Medical Examin'!$A$2:$A$2336,'Data Cleaning in Medical Examin'!$C$2:$C$2336)</f>
        <v>Normal Weight</v>
      </c>
      <c r="K1921" t="str">
        <f>_xlfn.XLOOKUP(A1921,'Data Cleaning in Medical Examin'!$A$2:$A$2336,'Data Cleaning in Medical Examin'!$E$2:$E$2336)</f>
        <v>Normal</v>
      </c>
      <c r="L1921" t="str">
        <f>_xlfn.XLOOKUP(A1921,'DataCleaning in Hospitalisation'!$A$2:$A$2339,'DataCleaning in Hospitalisation'!$E$2:$E$2339)</f>
        <v>6-Jun-2001</v>
      </c>
      <c r="M1921" s="30">
        <f>_xlfn.XLOOKUP(A1921,'DataCleaning in Hospitalisation'!$A$2:$A$2339,'DataCleaning in Hospitalisation'!$H$2:$H$2339)</f>
        <v>3858.51</v>
      </c>
      <c r="N1921" t="str">
        <f>_xlfn.XLOOKUP(A1921,'DataCleaning in Hospitalisation'!$A$2:$A$2339,'DataCleaning in Hospitalisation'!$I$2:$I$2339)</f>
        <v>tier - 2</v>
      </c>
      <c r="O1921" t="str">
        <f>_xlfn.XLOOKUP(A1921,'DataCleaning in Hospitalisation'!$A$2:$A$2339,'DataCleaning in Hospitalisation'!$J$2:$J$2339)</f>
        <v>tier - 3</v>
      </c>
      <c r="P1921" t="str">
        <f>_xlfn.XLOOKUP(A1921,'DataCleaning in Hospitalisation'!$A$2:$A$2339,'DataCleaning in Hospitalisation'!$K$2:$K$2339)</f>
        <v>R1025</v>
      </c>
      <c r="Q1921">
        <f>_xlfn.XLOOKUP(A1921,'DataCleaning in Hospitalisation'!$A$2:$A$2339,'DataCleaning in Hospitalisation'!$F$2:$F$2339)</f>
        <v>22</v>
      </c>
      <c r="U1921" s="52" t="s">
        <v>2372</v>
      </c>
      <c r="V1921">
        <v>1</v>
      </c>
      <c r="X1921" s="4" t="s">
        <v>1743</v>
      </c>
      <c r="Y1921" s="30">
        <v>15817.99</v>
      </c>
      <c r="AJ1921" s="4" t="s">
        <v>1743</v>
      </c>
      <c r="AK1921" s="30">
        <v>15817.99</v>
      </c>
    </row>
    <row r="1922" spans="1:37" x14ac:dyDescent="0.3">
      <c r="A1922" t="s">
        <v>442</v>
      </c>
      <c r="B1922" t="str">
        <f>_xlfn.XLOOKUP(A1922,'Customer Names'!$A$2:$A$2336,'Customer Names'!$C$2:$C$2336)</f>
        <v xml:space="preserve"> Mrs.Bryn</v>
      </c>
      <c r="C1922" s="41">
        <f>_xlfn.XLOOKUP(A1922,'Data Cleaning in Medical Examin'!$A$2:$A$2336,'Data Cleaning in Medical Examin'!$B$2:$B$2336)</f>
        <v>30.67</v>
      </c>
      <c r="D1922">
        <f>_xlfn.XLOOKUP(A1922,'Data Cleaning in Medical Examin'!$A$2:$A$2336,'Data Cleaning in Medical Examin'!$D$2:$D$2336)</f>
        <v>5.09</v>
      </c>
      <c r="E1922" t="str">
        <f>_xlfn.XLOOKUP(A1922,'Data Cleaning in Medical Examin'!$A$2:$A$2336,'Data Cleaning in Medical Examin'!$F$2:$F$2336)</f>
        <v>Yes</v>
      </c>
      <c r="F1922" t="str">
        <f>_xlfn.XLOOKUP(A1922,'Data Cleaning in Medical Examin'!$A$2:$A$2336,'Data Cleaning in Medical Examin'!$G$2:$G$2336)</f>
        <v>No</v>
      </c>
      <c r="G1922" t="str">
        <f>_xlfn.XLOOKUP(A1922,'Data Cleaning in Medical Examin'!$A$2:$A$2336,'Data Cleaning in Medical Examin'!$H$2:$H$2336)</f>
        <v>No</v>
      </c>
      <c r="H1922" t="str">
        <f>_xlfn.XLOOKUP(A1922,'Data Cleaning in Medical Examin'!$A$2:$A$2336,'Data Cleaning in Medical Examin'!$I$2:$I$2336)</f>
        <v>No Major Surgery</v>
      </c>
      <c r="I1922" t="str">
        <f>_xlfn.XLOOKUP(A1922,'Data Cleaning in Medical Examin'!$A$2:$A$2336,'Data Cleaning in Medical Examin'!$J$2:$J$2336)</f>
        <v>No</v>
      </c>
      <c r="J1922" t="str">
        <f>_xlfn.XLOOKUP(A1922,'Data Cleaning in Medical Examin'!$A$2:$A$2336,'Data Cleaning in Medical Examin'!$C$2:$C$2336)</f>
        <v>Obesity</v>
      </c>
      <c r="K1922" t="str">
        <f>_xlfn.XLOOKUP(A1922,'Data Cleaning in Medical Examin'!$A$2:$A$2336,'Data Cleaning in Medical Examin'!$E$2:$E$2336)</f>
        <v>Normal</v>
      </c>
      <c r="L1922" t="str">
        <f>_xlfn.XLOOKUP(A1922,'DataCleaning in Hospitalisation'!$A$2:$A$2339,'DataCleaning in Hospitalisation'!$E$2:$E$2339)</f>
        <v>19-Aug-1991</v>
      </c>
      <c r="M1922" s="30">
        <f>_xlfn.XLOOKUP(A1922,'DataCleaning in Hospitalisation'!$A$2:$A$2339,'DataCleaning in Hospitalisation'!$H$2:$H$2339)</f>
        <v>3857.76</v>
      </c>
      <c r="N1922" t="str">
        <f>_xlfn.XLOOKUP(A1922,'DataCleaning in Hospitalisation'!$A$2:$A$2339,'DataCleaning in Hospitalisation'!$I$2:$I$2339)</f>
        <v>tier - 3</v>
      </c>
      <c r="O1922" t="str">
        <f>_xlfn.XLOOKUP(A1922,'DataCleaning in Hospitalisation'!$A$2:$A$2339,'DataCleaning in Hospitalisation'!$J$2:$J$2339)</f>
        <v>tier - 1</v>
      </c>
      <c r="P1922" t="str">
        <f>_xlfn.XLOOKUP(A1922,'DataCleaning in Hospitalisation'!$A$2:$A$2339,'DataCleaning in Hospitalisation'!$K$2:$K$2339)</f>
        <v>R1016</v>
      </c>
      <c r="Q1922">
        <f>_xlfn.XLOOKUP(A1922,'DataCleaning in Hospitalisation'!$A$2:$A$2339,'DataCleaning in Hospitalisation'!$F$2:$F$2339)</f>
        <v>32</v>
      </c>
      <c r="U1922" s="53" t="s">
        <v>2373</v>
      </c>
      <c r="V1922">
        <v>1</v>
      </c>
      <c r="X1922" s="4" t="s">
        <v>1742</v>
      </c>
      <c r="Y1922" s="30">
        <v>15746.62</v>
      </c>
      <c r="AJ1922" s="4" t="s">
        <v>1742</v>
      </c>
      <c r="AK1922" s="30">
        <v>15746.62</v>
      </c>
    </row>
    <row r="1923" spans="1:37" x14ac:dyDescent="0.3">
      <c r="A1923" t="s">
        <v>441</v>
      </c>
      <c r="B1923" t="str">
        <f>_xlfn.XLOOKUP(A1923,'Customer Names'!$A$2:$A$2336,'Customer Names'!$C$2:$C$2336)</f>
        <v xml:space="preserve"> Mr.Michael</v>
      </c>
      <c r="C1923" s="41">
        <f>_xlfn.XLOOKUP(A1923,'Data Cleaning in Medical Examin'!$A$2:$A$2336,'Data Cleaning in Medical Examin'!$B$2:$B$2336)</f>
        <v>30.875</v>
      </c>
      <c r="D1923">
        <f>_xlfn.XLOOKUP(A1923,'Data Cleaning in Medical Examin'!$A$2:$A$2336,'Data Cleaning in Medical Examin'!$D$2:$D$2336)</f>
        <v>6.49</v>
      </c>
      <c r="E1923" t="str">
        <f>_xlfn.XLOOKUP(A1923,'Data Cleaning in Medical Examin'!$A$2:$A$2336,'Data Cleaning in Medical Examin'!$F$2:$F$2336)</f>
        <v>No</v>
      </c>
      <c r="F1923" t="str">
        <f>_xlfn.XLOOKUP(A1923,'Data Cleaning in Medical Examin'!$A$2:$A$2336,'Data Cleaning in Medical Examin'!$G$2:$G$2336)</f>
        <v>No</v>
      </c>
      <c r="G1923" t="str">
        <f>_xlfn.XLOOKUP(A1923,'Data Cleaning in Medical Examin'!$A$2:$A$2336,'Data Cleaning in Medical Examin'!$H$2:$H$2336)</f>
        <v>No</v>
      </c>
      <c r="H1923" t="str">
        <f>_xlfn.XLOOKUP(A1923,'Data Cleaning in Medical Examin'!$A$2:$A$2336,'Data Cleaning in Medical Examin'!$I$2:$I$2336)</f>
        <v>No Major Surgery</v>
      </c>
      <c r="I1923" t="str">
        <f>_xlfn.XLOOKUP(A1923,'Data Cleaning in Medical Examin'!$A$2:$A$2336,'Data Cleaning in Medical Examin'!$J$2:$J$2336)</f>
        <v>No</v>
      </c>
      <c r="J1923" t="str">
        <f>_xlfn.XLOOKUP(A1923,'Data Cleaning in Medical Examin'!$A$2:$A$2336,'Data Cleaning in Medical Examin'!$C$2:$C$2336)</f>
        <v>Obesity</v>
      </c>
      <c r="K1923" t="str">
        <f>_xlfn.XLOOKUP(A1923,'Data Cleaning in Medical Examin'!$A$2:$A$2336,'Data Cleaning in Medical Examin'!$E$2:$E$2336)</f>
        <v>Diabetes</v>
      </c>
      <c r="L1923" t="str">
        <f>_xlfn.XLOOKUP(A1923,'DataCleaning in Hospitalisation'!$A$2:$A$2339,'DataCleaning in Hospitalisation'!$E$2:$E$2339)</f>
        <v>12-Aug-1994</v>
      </c>
      <c r="M1923" s="30">
        <f>_xlfn.XLOOKUP(A1923,'DataCleaning in Hospitalisation'!$A$2:$A$2339,'DataCleaning in Hospitalisation'!$H$2:$H$2339)</f>
        <v>3847.67</v>
      </c>
      <c r="N1923" t="str">
        <f>_xlfn.XLOOKUP(A1923,'DataCleaning in Hospitalisation'!$A$2:$A$2339,'DataCleaning in Hospitalisation'!$I$2:$I$2339)</f>
        <v>tier - 3</v>
      </c>
      <c r="O1923" t="str">
        <f>_xlfn.XLOOKUP(A1923,'DataCleaning in Hospitalisation'!$A$2:$A$2339,'DataCleaning in Hospitalisation'!$J$2:$J$2339)</f>
        <v>tier - 2</v>
      </c>
      <c r="P1923" t="str">
        <f>_xlfn.XLOOKUP(A1923,'DataCleaning in Hospitalisation'!$A$2:$A$2339,'DataCleaning in Hospitalisation'!$K$2:$K$2339)</f>
        <v>R1011</v>
      </c>
      <c r="Q1923">
        <f>_xlfn.XLOOKUP(A1923,'DataCleaning in Hospitalisation'!$A$2:$A$2339,'DataCleaning in Hospitalisation'!$F$2:$F$2339)</f>
        <v>29</v>
      </c>
      <c r="U1923" s="4" t="s">
        <v>1079</v>
      </c>
      <c r="V1923">
        <v>1</v>
      </c>
      <c r="X1923" s="4" t="s">
        <v>1741</v>
      </c>
      <c r="Y1923" s="30">
        <v>15698.86</v>
      </c>
      <c r="AJ1923" s="4" t="s">
        <v>1741</v>
      </c>
      <c r="AK1923" s="30">
        <v>15698.86</v>
      </c>
    </row>
    <row r="1924" spans="1:37" x14ac:dyDescent="0.3">
      <c r="A1924" t="s">
        <v>440</v>
      </c>
      <c r="B1924" t="str">
        <f>_xlfn.XLOOKUP(A1924,'Customer Names'!$A$2:$A$2336,'Customer Names'!$C$2:$C$2336)</f>
        <v xml:space="preserve"> Mr.Benjamin</v>
      </c>
      <c r="C1924" s="41">
        <f>_xlfn.XLOOKUP(A1924,'Data Cleaning in Medical Examin'!$A$2:$A$2336,'Data Cleaning in Medical Examin'!$B$2:$B$2336)</f>
        <v>23.8</v>
      </c>
      <c r="D1924">
        <f>_xlfn.XLOOKUP(A1924,'Data Cleaning in Medical Examin'!$A$2:$A$2336,'Data Cleaning in Medical Examin'!$D$2:$D$2336)</f>
        <v>4.08</v>
      </c>
      <c r="E1924" t="str">
        <f>_xlfn.XLOOKUP(A1924,'Data Cleaning in Medical Examin'!$A$2:$A$2336,'Data Cleaning in Medical Examin'!$F$2:$F$2336)</f>
        <v>No</v>
      </c>
      <c r="F1924" t="str">
        <f>_xlfn.XLOOKUP(A1924,'Data Cleaning in Medical Examin'!$A$2:$A$2336,'Data Cleaning in Medical Examin'!$G$2:$G$2336)</f>
        <v>No</v>
      </c>
      <c r="G1924" t="str">
        <f>_xlfn.XLOOKUP(A1924,'Data Cleaning in Medical Examin'!$A$2:$A$2336,'Data Cleaning in Medical Examin'!$H$2:$H$2336)</f>
        <v>No</v>
      </c>
      <c r="H1924" t="str">
        <f>_xlfn.XLOOKUP(A1924,'Data Cleaning in Medical Examin'!$A$2:$A$2336,'Data Cleaning in Medical Examin'!$I$2:$I$2336)</f>
        <v>No Major Surgery</v>
      </c>
      <c r="I1924" t="str">
        <f>_xlfn.XLOOKUP(A1924,'Data Cleaning in Medical Examin'!$A$2:$A$2336,'Data Cleaning in Medical Examin'!$J$2:$J$2336)</f>
        <v>No</v>
      </c>
      <c r="J1924" t="str">
        <f>_xlfn.XLOOKUP(A1924,'Data Cleaning in Medical Examin'!$A$2:$A$2336,'Data Cleaning in Medical Examin'!$C$2:$C$2336)</f>
        <v>Normal Weight</v>
      </c>
      <c r="K1924" t="str">
        <f>_xlfn.XLOOKUP(A1924,'Data Cleaning in Medical Examin'!$A$2:$A$2336,'Data Cleaning in Medical Examin'!$E$2:$E$2336)</f>
        <v>Normal</v>
      </c>
      <c r="L1924" t="str">
        <f>_xlfn.XLOOKUP(A1924,'DataCleaning in Hospitalisation'!$A$2:$A$2339,'DataCleaning in Hospitalisation'!$E$2:$E$2339)</f>
        <v>29-Sep-1981</v>
      </c>
      <c r="M1924" s="30">
        <f>_xlfn.XLOOKUP(A1924,'DataCleaning in Hospitalisation'!$A$2:$A$2339,'DataCleaning in Hospitalisation'!$H$2:$H$2339)</f>
        <v>3797.2</v>
      </c>
      <c r="N1924" t="str">
        <f>_xlfn.XLOOKUP(A1924,'DataCleaning in Hospitalisation'!$A$2:$A$2339,'DataCleaning in Hospitalisation'!$I$2:$I$2339)</f>
        <v>tier - 2</v>
      </c>
      <c r="O1924" t="str">
        <f>_xlfn.XLOOKUP(A1924,'DataCleaning in Hospitalisation'!$A$2:$A$2339,'DataCleaning in Hospitalisation'!$J$2:$J$2339)</f>
        <v>tier - 3</v>
      </c>
      <c r="P1924" t="str">
        <f>_xlfn.XLOOKUP(A1924,'DataCleaning in Hospitalisation'!$A$2:$A$2339,'DataCleaning in Hospitalisation'!$K$2:$K$2339)</f>
        <v>R1012</v>
      </c>
      <c r="Q1924">
        <f>_xlfn.XLOOKUP(A1924,'DataCleaning in Hospitalisation'!$A$2:$A$2339,'DataCleaning in Hospitalisation'!$F$2:$F$2339)</f>
        <v>42</v>
      </c>
      <c r="U1924" s="46" t="s">
        <v>6</v>
      </c>
      <c r="V1924">
        <v>1</v>
      </c>
      <c r="X1924" s="4" t="s">
        <v>1740</v>
      </c>
      <c r="Y1924" s="30">
        <v>15670.3</v>
      </c>
      <c r="AJ1924" s="4" t="s">
        <v>1740</v>
      </c>
      <c r="AK1924" s="30">
        <v>15670.3</v>
      </c>
    </row>
    <row r="1925" spans="1:37" x14ac:dyDescent="0.3">
      <c r="A1925" t="s">
        <v>439</v>
      </c>
      <c r="B1925" t="str">
        <f>_xlfn.XLOOKUP(A1925,'Customer Names'!$A$2:$A$2336,'Customer Names'!$C$2:$C$2336)</f>
        <v xml:space="preserve"> Mr.Jay</v>
      </c>
      <c r="C1925" s="41">
        <f>_xlfn.XLOOKUP(A1925,'Data Cleaning in Medical Examin'!$A$2:$A$2336,'Data Cleaning in Medical Examin'!$B$2:$B$2336)</f>
        <v>15.37</v>
      </c>
      <c r="D1925">
        <f>_xlfn.XLOOKUP(A1925,'Data Cleaning in Medical Examin'!$A$2:$A$2336,'Data Cleaning in Medical Examin'!$D$2:$D$2336)</f>
        <v>8.6300000000000008</v>
      </c>
      <c r="E1925" t="str">
        <f>_xlfn.XLOOKUP(A1925,'Data Cleaning in Medical Examin'!$A$2:$A$2336,'Data Cleaning in Medical Examin'!$F$2:$F$2336)</f>
        <v>Yes</v>
      </c>
      <c r="F1925" t="str">
        <f>_xlfn.XLOOKUP(A1925,'Data Cleaning in Medical Examin'!$A$2:$A$2336,'Data Cleaning in Medical Examin'!$G$2:$G$2336)</f>
        <v>No</v>
      </c>
      <c r="G1925" t="str">
        <f>_xlfn.XLOOKUP(A1925,'Data Cleaning in Medical Examin'!$A$2:$A$2336,'Data Cleaning in Medical Examin'!$H$2:$H$2336)</f>
        <v>No</v>
      </c>
      <c r="H1925" t="str">
        <f>_xlfn.XLOOKUP(A1925,'Data Cleaning in Medical Examin'!$A$2:$A$2336,'Data Cleaning in Medical Examin'!$I$2:$I$2336)</f>
        <v>No Major Surgery</v>
      </c>
      <c r="I1925" t="str">
        <f>_xlfn.XLOOKUP(A1925,'Data Cleaning in Medical Examin'!$A$2:$A$2336,'Data Cleaning in Medical Examin'!$J$2:$J$2336)</f>
        <v>No</v>
      </c>
      <c r="J1925" t="str">
        <f>_xlfn.XLOOKUP(A1925,'Data Cleaning in Medical Examin'!$A$2:$A$2336,'Data Cleaning in Medical Examin'!$C$2:$C$2336)</f>
        <v>Under Weight</v>
      </c>
      <c r="K1925" t="str">
        <f>_xlfn.XLOOKUP(A1925,'Data Cleaning in Medical Examin'!$A$2:$A$2336,'Data Cleaning in Medical Examin'!$E$2:$E$2336)</f>
        <v>Diabetes</v>
      </c>
      <c r="L1925" t="str">
        <f>_xlfn.XLOOKUP(A1925,'DataCleaning in Hospitalisation'!$A$2:$A$2339,'DataCleaning in Hospitalisation'!$E$2:$E$2339)</f>
        <v>24-Jun-1999</v>
      </c>
      <c r="M1925" s="30">
        <f>_xlfn.XLOOKUP(A1925,'DataCleaning in Hospitalisation'!$A$2:$A$2339,'DataCleaning in Hospitalisation'!$H$2:$H$2339)</f>
        <v>3796.36</v>
      </c>
      <c r="N1925" t="str">
        <f>_xlfn.XLOOKUP(A1925,'DataCleaning in Hospitalisation'!$A$2:$A$2339,'DataCleaning in Hospitalisation'!$I$2:$I$2339)</f>
        <v>tier - 2</v>
      </c>
      <c r="O1925" t="str">
        <f>_xlfn.XLOOKUP(A1925,'DataCleaning in Hospitalisation'!$A$2:$A$2339,'DataCleaning in Hospitalisation'!$J$2:$J$2339)</f>
        <v>tier - 3</v>
      </c>
      <c r="P1925" t="str">
        <f>_xlfn.XLOOKUP(A1925,'DataCleaning in Hospitalisation'!$A$2:$A$2339,'DataCleaning in Hospitalisation'!$K$2:$K$2339)</f>
        <v>R1012</v>
      </c>
      <c r="Q1925">
        <f>_xlfn.XLOOKUP(A1925,'DataCleaning in Hospitalisation'!$A$2:$A$2339,'DataCleaning in Hospitalisation'!$F$2:$F$2339)</f>
        <v>24</v>
      </c>
      <c r="U1925" s="50" t="s">
        <v>2421</v>
      </c>
      <c r="V1925">
        <v>1</v>
      </c>
      <c r="X1925" s="4" t="s">
        <v>1739</v>
      </c>
      <c r="Y1925" s="30">
        <v>15646.28</v>
      </c>
      <c r="AJ1925" s="4" t="s">
        <v>1739</v>
      </c>
      <c r="AK1925" s="30">
        <v>15646.28</v>
      </c>
    </row>
    <row r="1926" spans="1:37" x14ac:dyDescent="0.3">
      <c r="A1926" t="s">
        <v>438</v>
      </c>
      <c r="B1926" t="str">
        <f>_xlfn.XLOOKUP(A1926,'Customer Names'!$A$2:$A$2336,'Customer Names'!$C$2:$C$2336)</f>
        <v xml:space="preserve"> Mr.William</v>
      </c>
      <c r="C1926" s="41">
        <f>_xlfn.XLOOKUP(A1926,'Data Cleaning in Medical Examin'!$A$2:$A$2336,'Data Cleaning in Medical Examin'!$B$2:$B$2336)</f>
        <v>30.4</v>
      </c>
      <c r="D1926">
        <f>_xlfn.XLOOKUP(A1926,'Data Cleaning in Medical Examin'!$A$2:$A$2336,'Data Cleaning in Medical Examin'!$D$2:$D$2336)</f>
        <v>5.28</v>
      </c>
      <c r="E1926" t="str">
        <f>_xlfn.XLOOKUP(A1926,'Data Cleaning in Medical Examin'!$A$2:$A$2336,'Data Cleaning in Medical Examin'!$F$2:$F$2336)</f>
        <v>No</v>
      </c>
      <c r="F1926" t="str">
        <f>_xlfn.XLOOKUP(A1926,'Data Cleaning in Medical Examin'!$A$2:$A$2336,'Data Cleaning in Medical Examin'!$G$2:$G$2336)</f>
        <v>No</v>
      </c>
      <c r="G1926" t="str">
        <f>_xlfn.XLOOKUP(A1926,'Data Cleaning in Medical Examin'!$A$2:$A$2336,'Data Cleaning in Medical Examin'!$H$2:$H$2336)</f>
        <v>No</v>
      </c>
      <c r="H1926" t="str">
        <f>_xlfn.XLOOKUP(A1926,'Data Cleaning in Medical Examin'!$A$2:$A$2336,'Data Cleaning in Medical Examin'!$I$2:$I$2336)</f>
        <v>No Major Surgery</v>
      </c>
      <c r="I1926" t="str">
        <f>_xlfn.XLOOKUP(A1926,'Data Cleaning in Medical Examin'!$A$2:$A$2336,'Data Cleaning in Medical Examin'!$J$2:$J$2336)</f>
        <v>No</v>
      </c>
      <c r="J1926" t="str">
        <f>_xlfn.XLOOKUP(A1926,'Data Cleaning in Medical Examin'!$A$2:$A$2336,'Data Cleaning in Medical Examin'!$C$2:$C$2336)</f>
        <v>Obesity</v>
      </c>
      <c r="K1926" t="str">
        <f>_xlfn.XLOOKUP(A1926,'Data Cleaning in Medical Examin'!$A$2:$A$2336,'Data Cleaning in Medical Examin'!$E$2:$E$2336)</f>
        <v>Normal</v>
      </c>
      <c r="L1926" t="str">
        <f>_xlfn.XLOOKUP(A1926,'DataCleaning in Hospitalisation'!$A$2:$A$2339,'DataCleaning in Hospitalisation'!$E$2:$E$2339)</f>
        <v>28-Aug-1988</v>
      </c>
      <c r="M1926" s="30">
        <f>_xlfn.XLOOKUP(A1926,'DataCleaning in Hospitalisation'!$A$2:$A$2339,'DataCleaning in Hospitalisation'!$H$2:$H$2339)</f>
        <v>3793.55</v>
      </c>
      <c r="N1926" t="str">
        <f>_xlfn.XLOOKUP(A1926,'DataCleaning in Hospitalisation'!$A$2:$A$2339,'DataCleaning in Hospitalisation'!$I$2:$I$2339)</f>
        <v>tier - 2</v>
      </c>
      <c r="O1926" t="str">
        <f>_xlfn.XLOOKUP(A1926,'DataCleaning in Hospitalisation'!$A$2:$A$2339,'DataCleaning in Hospitalisation'!$J$2:$J$2339)</f>
        <v>tier - 3</v>
      </c>
      <c r="P1926" t="str">
        <f>_xlfn.XLOOKUP(A1926,'DataCleaning in Hospitalisation'!$A$2:$A$2339,'DataCleaning in Hospitalisation'!$K$2:$K$2339)</f>
        <v>R1013</v>
      </c>
      <c r="Q1926">
        <f>_xlfn.XLOOKUP(A1926,'DataCleaning in Hospitalisation'!$A$2:$A$2339,'DataCleaning in Hospitalisation'!$F$2:$F$2339)</f>
        <v>35</v>
      </c>
      <c r="U1926" s="51" t="s">
        <v>7</v>
      </c>
      <c r="V1926">
        <v>1</v>
      </c>
      <c r="X1926" s="4" t="s">
        <v>1738</v>
      </c>
      <c r="Y1926" s="30">
        <v>15612.19</v>
      </c>
      <c r="AJ1926" s="4" t="s">
        <v>1738</v>
      </c>
      <c r="AK1926" s="30">
        <v>15612.19</v>
      </c>
    </row>
    <row r="1927" spans="1:37" x14ac:dyDescent="0.3">
      <c r="A1927" t="s">
        <v>437</v>
      </c>
      <c r="B1927" t="str">
        <f>_xlfn.XLOOKUP(A1927,'Customer Names'!$A$2:$A$2336,'Customer Names'!$C$2:$C$2336)</f>
        <v xml:space="preserve"> Ms.Shelley</v>
      </c>
      <c r="C1927" s="41">
        <f>_xlfn.XLOOKUP(A1927,'Data Cleaning in Medical Examin'!$A$2:$A$2336,'Data Cleaning in Medical Examin'!$B$2:$B$2336)</f>
        <v>19.48</v>
      </c>
      <c r="D1927">
        <f>_xlfn.XLOOKUP(A1927,'Data Cleaning in Medical Examin'!$A$2:$A$2336,'Data Cleaning in Medical Examin'!$D$2:$D$2336)</f>
        <v>5.63</v>
      </c>
      <c r="E1927" t="str">
        <f>_xlfn.XLOOKUP(A1927,'Data Cleaning in Medical Examin'!$A$2:$A$2336,'Data Cleaning in Medical Examin'!$F$2:$F$2336)</f>
        <v>Yes</v>
      </c>
      <c r="F1927" t="str">
        <f>_xlfn.XLOOKUP(A1927,'Data Cleaning in Medical Examin'!$A$2:$A$2336,'Data Cleaning in Medical Examin'!$G$2:$G$2336)</f>
        <v>No</v>
      </c>
      <c r="G1927" t="str">
        <f>_xlfn.XLOOKUP(A1927,'Data Cleaning in Medical Examin'!$A$2:$A$2336,'Data Cleaning in Medical Examin'!$H$2:$H$2336)</f>
        <v>No</v>
      </c>
      <c r="H1927" t="str">
        <f>_xlfn.XLOOKUP(A1927,'Data Cleaning in Medical Examin'!$A$2:$A$2336,'Data Cleaning in Medical Examin'!$I$2:$I$2336)</f>
        <v>1 Major Surgery</v>
      </c>
      <c r="I1927" t="str">
        <f>_xlfn.XLOOKUP(A1927,'Data Cleaning in Medical Examin'!$A$2:$A$2336,'Data Cleaning in Medical Examin'!$J$2:$J$2336)</f>
        <v>No</v>
      </c>
      <c r="J1927" t="str">
        <f>_xlfn.XLOOKUP(A1927,'Data Cleaning in Medical Examin'!$A$2:$A$2336,'Data Cleaning in Medical Examin'!$C$2:$C$2336)</f>
        <v>Normal Weight</v>
      </c>
      <c r="K1927" t="str">
        <f>_xlfn.XLOOKUP(A1927,'Data Cleaning in Medical Examin'!$A$2:$A$2336,'Data Cleaning in Medical Examin'!$E$2:$E$2336)</f>
        <v>Normal</v>
      </c>
      <c r="L1927" t="str">
        <f>_xlfn.XLOOKUP(A1927,'DataCleaning in Hospitalisation'!$A$2:$A$2339,'DataCleaning in Hospitalisation'!$E$2:$E$2339)</f>
        <v>13-Dec-1981</v>
      </c>
      <c r="M1927" s="30">
        <f>_xlfn.XLOOKUP(A1927,'DataCleaning in Hospitalisation'!$A$2:$A$2339,'DataCleaning in Hospitalisation'!$H$2:$H$2339)</f>
        <v>3785.77</v>
      </c>
      <c r="N1927" t="str">
        <f>_xlfn.XLOOKUP(A1927,'DataCleaning in Hospitalisation'!$A$2:$A$2339,'DataCleaning in Hospitalisation'!$I$2:$I$2339)</f>
        <v>tier - 2</v>
      </c>
      <c r="O1927" t="str">
        <f>_xlfn.XLOOKUP(A1927,'DataCleaning in Hospitalisation'!$A$2:$A$2339,'DataCleaning in Hospitalisation'!$J$2:$J$2339)</f>
        <v>tier - 1</v>
      </c>
      <c r="P1927" t="str">
        <f>_xlfn.XLOOKUP(A1927,'DataCleaning in Hospitalisation'!$A$2:$A$2339,'DataCleaning in Hospitalisation'!$K$2:$K$2339)</f>
        <v>R1013</v>
      </c>
      <c r="Q1927">
        <f>_xlfn.XLOOKUP(A1927,'DataCleaning in Hospitalisation'!$A$2:$A$2339,'DataCleaning in Hospitalisation'!$F$2:$F$2339)</f>
        <v>42</v>
      </c>
      <c r="U1927" s="52" t="s">
        <v>2372</v>
      </c>
      <c r="V1927">
        <v>1</v>
      </c>
      <c r="X1927" s="4" t="s">
        <v>1737</v>
      </c>
      <c r="Y1927" s="30">
        <v>15608.58</v>
      </c>
      <c r="AJ1927" s="4" t="s">
        <v>1737</v>
      </c>
      <c r="AK1927" s="30">
        <v>15608.58</v>
      </c>
    </row>
    <row r="1928" spans="1:37" x14ac:dyDescent="0.3">
      <c r="A1928" t="s">
        <v>436</v>
      </c>
      <c r="B1928" t="str">
        <f>_xlfn.XLOOKUP(A1928,'Customer Names'!$A$2:$A$2336,'Customer Names'!$C$2:$C$2336)</f>
        <v xml:space="preserve"> Ms.Jekaterina</v>
      </c>
      <c r="C1928" s="41">
        <f>_xlfn.XLOOKUP(A1928,'Data Cleaning in Medical Examin'!$A$2:$A$2336,'Data Cleaning in Medical Examin'!$B$2:$B$2336)</f>
        <v>16.96</v>
      </c>
      <c r="D1928">
        <f>_xlfn.XLOOKUP(A1928,'Data Cleaning in Medical Examin'!$A$2:$A$2336,'Data Cleaning in Medical Examin'!$D$2:$D$2336)</f>
        <v>11.47</v>
      </c>
      <c r="E1928" t="str">
        <f>_xlfn.XLOOKUP(A1928,'Data Cleaning in Medical Examin'!$A$2:$A$2336,'Data Cleaning in Medical Examin'!$F$2:$F$2336)</f>
        <v>Yes</v>
      </c>
      <c r="F1928" t="str">
        <f>_xlfn.XLOOKUP(A1928,'Data Cleaning in Medical Examin'!$A$2:$A$2336,'Data Cleaning in Medical Examin'!$G$2:$G$2336)</f>
        <v>No</v>
      </c>
      <c r="G1928" t="str">
        <f>_xlfn.XLOOKUP(A1928,'Data Cleaning in Medical Examin'!$A$2:$A$2336,'Data Cleaning in Medical Examin'!$H$2:$H$2336)</f>
        <v>No</v>
      </c>
      <c r="H1928" t="str">
        <f>_xlfn.XLOOKUP(A1928,'Data Cleaning in Medical Examin'!$A$2:$A$2336,'Data Cleaning in Medical Examin'!$I$2:$I$2336)</f>
        <v>No Major Surgery</v>
      </c>
      <c r="I1928" t="str">
        <f>_xlfn.XLOOKUP(A1928,'Data Cleaning in Medical Examin'!$A$2:$A$2336,'Data Cleaning in Medical Examin'!$J$2:$J$2336)</f>
        <v>No</v>
      </c>
      <c r="J1928" t="str">
        <f>_xlfn.XLOOKUP(A1928,'Data Cleaning in Medical Examin'!$A$2:$A$2336,'Data Cleaning in Medical Examin'!$C$2:$C$2336)</f>
        <v>Under Weight</v>
      </c>
      <c r="K1928" t="str">
        <f>_xlfn.XLOOKUP(A1928,'Data Cleaning in Medical Examin'!$A$2:$A$2336,'Data Cleaning in Medical Examin'!$E$2:$E$2336)</f>
        <v>Diabetes</v>
      </c>
      <c r="L1928" t="str">
        <f>_xlfn.XLOOKUP(A1928,'DataCleaning in Hospitalisation'!$A$2:$A$2339,'DataCleaning in Hospitalisation'!$E$2:$E$2339)</f>
        <v>24-Oct-1987</v>
      </c>
      <c r="M1928" s="30">
        <f>_xlfn.XLOOKUP(A1928,'DataCleaning in Hospitalisation'!$A$2:$A$2339,'DataCleaning in Hospitalisation'!$H$2:$H$2339)</f>
        <v>3773.23</v>
      </c>
      <c r="N1928" t="str">
        <f>_xlfn.XLOOKUP(A1928,'DataCleaning in Hospitalisation'!$A$2:$A$2339,'DataCleaning in Hospitalisation'!$I$2:$I$2339)</f>
        <v>tier - 2</v>
      </c>
      <c r="O1928" t="str">
        <f>_xlfn.XLOOKUP(A1928,'DataCleaning in Hospitalisation'!$A$2:$A$2339,'DataCleaning in Hospitalisation'!$J$2:$J$2339)</f>
        <v>tier - 3</v>
      </c>
      <c r="P1928" t="str">
        <f>_xlfn.XLOOKUP(A1928,'DataCleaning in Hospitalisation'!$A$2:$A$2339,'DataCleaning in Hospitalisation'!$K$2:$K$2339)</f>
        <v>R1013</v>
      </c>
      <c r="Q1928">
        <f>_xlfn.XLOOKUP(A1928,'DataCleaning in Hospitalisation'!$A$2:$A$2339,'DataCleaning in Hospitalisation'!$F$2:$F$2339)</f>
        <v>36</v>
      </c>
      <c r="U1928" s="53" t="s">
        <v>2373</v>
      </c>
      <c r="V1928">
        <v>1</v>
      </c>
      <c r="X1928" s="4" t="s">
        <v>2305</v>
      </c>
      <c r="Y1928" s="30">
        <v>42112.24</v>
      </c>
      <c r="AJ1928" s="4" t="s">
        <v>2305</v>
      </c>
      <c r="AK1928" s="30">
        <v>42112.24</v>
      </c>
    </row>
    <row r="1929" spans="1:37" x14ac:dyDescent="0.3">
      <c r="A1929" t="s">
        <v>435</v>
      </c>
      <c r="B1929" t="str">
        <f>_xlfn.XLOOKUP(A1929,'Customer Names'!$A$2:$A$2336,'Customer Names'!$C$2:$C$2336)</f>
        <v xml:space="preserve"> Mr.Daniel</v>
      </c>
      <c r="C1929" s="41">
        <f>_xlfn.XLOOKUP(A1929,'Data Cleaning in Medical Examin'!$A$2:$A$2336,'Data Cleaning in Medical Examin'!$B$2:$B$2336)</f>
        <v>19.05</v>
      </c>
      <c r="D1929">
        <f>_xlfn.XLOOKUP(A1929,'Data Cleaning in Medical Examin'!$A$2:$A$2336,'Data Cleaning in Medical Examin'!$D$2:$D$2336)</f>
        <v>4.92</v>
      </c>
      <c r="E1929" t="str">
        <f>_xlfn.XLOOKUP(A1929,'Data Cleaning in Medical Examin'!$A$2:$A$2336,'Data Cleaning in Medical Examin'!$F$2:$F$2336)</f>
        <v>No</v>
      </c>
      <c r="F1929" t="str">
        <f>_xlfn.XLOOKUP(A1929,'Data Cleaning in Medical Examin'!$A$2:$A$2336,'Data Cleaning in Medical Examin'!$G$2:$G$2336)</f>
        <v>No</v>
      </c>
      <c r="G1929" t="str">
        <f>_xlfn.XLOOKUP(A1929,'Data Cleaning in Medical Examin'!$A$2:$A$2336,'Data Cleaning in Medical Examin'!$H$2:$H$2336)</f>
        <v>No</v>
      </c>
      <c r="H1929" t="str">
        <f>_xlfn.XLOOKUP(A1929,'Data Cleaning in Medical Examin'!$A$2:$A$2336,'Data Cleaning in Medical Examin'!$I$2:$I$2336)</f>
        <v>1 Major Surgery</v>
      </c>
      <c r="I1929" t="str">
        <f>_xlfn.XLOOKUP(A1929,'Data Cleaning in Medical Examin'!$A$2:$A$2336,'Data Cleaning in Medical Examin'!$J$2:$J$2336)</f>
        <v>No</v>
      </c>
      <c r="J1929" t="str">
        <f>_xlfn.XLOOKUP(A1929,'Data Cleaning in Medical Examin'!$A$2:$A$2336,'Data Cleaning in Medical Examin'!$C$2:$C$2336)</f>
        <v>Normal Weight</v>
      </c>
      <c r="K1929" t="str">
        <f>_xlfn.XLOOKUP(A1929,'Data Cleaning in Medical Examin'!$A$2:$A$2336,'Data Cleaning in Medical Examin'!$E$2:$E$2336)</f>
        <v>Normal</v>
      </c>
      <c r="L1929" t="str">
        <f>_xlfn.XLOOKUP(A1929,'DataCleaning in Hospitalisation'!$A$2:$A$2339,'DataCleaning in Hospitalisation'!$E$2:$E$2339)</f>
        <v>21-Nov-1994</v>
      </c>
      <c r="M1929" s="30">
        <f>_xlfn.XLOOKUP(A1929,'DataCleaning in Hospitalisation'!$A$2:$A$2339,'DataCleaning in Hospitalisation'!$H$2:$H$2339)</f>
        <v>3766.88</v>
      </c>
      <c r="N1929" t="str">
        <f>_xlfn.XLOOKUP(A1929,'DataCleaning in Hospitalisation'!$A$2:$A$2339,'DataCleaning in Hospitalisation'!$I$2:$I$2339)</f>
        <v>tier - 2</v>
      </c>
      <c r="O1929" t="str">
        <f>_xlfn.XLOOKUP(A1929,'DataCleaning in Hospitalisation'!$A$2:$A$2339,'DataCleaning in Hospitalisation'!$J$2:$J$2339)</f>
        <v>tier - 1</v>
      </c>
      <c r="P1929" t="str">
        <f>_xlfn.XLOOKUP(A1929,'DataCleaning in Hospitalisation'!$A$2:$A$2339,'DataCleaning in Hospitalisation'!$K$2:$K$2339)</f>
        <v>R1013</v>
      </c>
      <c r="Q1929">
        <f>_xlfn.XLOOKUP(A1929,'DataCleaning in Hospitalisation'!$A$2:$A$2339,'DataCleaning in Hospitalisation'!$F$2:$F$2339)</f>
        <v>29</v>
      </c>
      <c r="U1929" s="4" t="s">
        <v>1078</v>
      </c>
      <c r="V1929">
        <v>1</v>
      </c>
      <c r="X1929" s="4" t="s">
        <v>1736</v>
      </c>
      <c r="Y1929" s="30">
        <v>15556.67</v>
      </c>
      <c r="AJ1929" s="4" t="s">
        <v>1736</v>
      </c>
      <c r="AK1929" s="30">
        <v>15556.67</v>
      </c>
    </row>
    <row r="1930" spans="1:37" x14ac:dyDescent="0.3">
      <c r="A1930" t="s">
        <v>434</v>
      </c>
      <c r="B1930" t="str">
        <f>_xlfn.XLOOKUP(A1930,'Customer Names'!$A$2:$A$2336,'Customer Names'!$C$2:$C$2336)</f>
        <v xml:space="preserve"> Ms.Pauline</v>
      </c>
      <c r="C1930" s="41">
        <f>_xlfn.XLOOKUP(A1930,'Data Cleaning in Medical Examin'!$A$2:$A$2336,'Data Cleaning in Medical Examin'!$B$2:$B$2336)</f>
        <v>37.619999999999997</v>
      </c>
      <c r="D1930">
        <f>_xlfn.XLOOKUP(A1930,'Data Cleaning in Medical Examin'!$A$2:$A$2336,'Data Cleaning in Medical Examin'!$D$2:$D$2336)</f>
        <v>4.18</v>
      </c>
      <c r="E1930" t="str">
        <f>_xlfn.XLOOKUP(A1930,'Data Cleaning in Medical Examin'!$A$2:$A$2336,'Data Cleaning in Medical Examin'!$F$2:$F$2336)</f>
        <v>No</v>
      </c>
      <c r="F1930" t="str">
        <f>_xlfn.XLOOKUP(A1930,'Data Cleaning in Medical Examin'!$A$2:$A$2336,'Data Cleaning in Medical Examin'!$G$2:$G$2336)</f>
        <v>No</v>
      </c>
      <c r="G1930" t="str">
        <f>_xlfn.XLOOKUP(A1930,'Data Cleaning in Medical Examin'!$A$2:$A$2336,'Data Cleaning in Medical Examin'!$H$2:$H$2336)</f>
        <v>No</v>
      </c>
      <c r="H1930" t="str">
        <f>_xlfn.XLOOKUP(A1930,'Data Cleaning in Medical Examin'!$A$2:$A$2336,'Data Cleaning in Medical Examin'!$I$2:$I$2336)</f>
        <v>No Major Surgery</v>
      </c>
      <c r="I1930" t="str">
        <f>_xlfn.XLOOKUP(A1930,'Data Cleaning in Medical Examin'!$A$2:$A$2336,'Data Cleaning in Medical Examin'!$J$2:$J$2336)</f>
        <v>No</v>
      </c>
      <c r="J1930" t="str">
        <f>_xlfn.XLOOKUP(A1930,'Data Cleaning in Medical Examin'!$A$2:$A$2336,'Data Cleaning in Medical Examin'!$C$2:$C$2336)</f>
        <v>Obesity</v>
      </c>
      <c r="K1930" t="str">
        <f>_xlfn.XLOOKUP(A1930,'Data Cleaning in Medical Examin'!$A$2:$A$2336,'Data Cleaning in Medical Examin'!$E$2:$E$2336)</f>
        <v>Normal</v>
      </c>
      <c r="L1930" t="str">
        <f>_xlfn.XLOOKUP(A1930,'DataCleaning in Hospitalisation'!$A$2:$A$2339,'DataCleaning in Hospitalisation'!$E$2:$E$2339)</f>
        <v>24-Oct-1991</v>
      </c>
      <c r="M1930" s="30">
        <f>_xlfn.XLOOKUP(A1930,'DataCleaning in Hospitalisation'!$A$2:$A$2339,'DataCleaning in Hospitalisation'!$H$2:$H$2339)</f>
        <v>3761.29</v>
      </c>
      <c r="N1930" t="str">
        <f>_xlfn.XLOOKUP(A1930,'DataCleaning in Hospitalisation'!$A$2:$A$2339,'DataCleaning in Hospitalisation'!$I$2:$I$2339)</f>
        <v>tier - 2</v>
      </c>
      <c r="O1930" t="str">
        <f>_xlfn.XLOOKUP(A1930,'DataCleaning in Hospitalisation'!$A$2:$A$2339,'DataCleaning in Hospitalisation'!$J$2:$J$2339)</f>
        <v>tier - 3</v>
      </c>
      <c r="P1930" t="str">
        <f>_xlfn.XLOOKUP(A1930,'DataCleaning in Hospitalisation'!$A$2:$A$2339,'DataCleaning in Hospitalisation'!$K$2:$K$2339)</f>
        <v>R1011</v>
      </c>
      <c r="Q1930">
        <f>_xlfn.XLOOKUP(A1930,'DataCleaning in Hospitalisation'!$A$2:$A$2339,'DataCleaning in Hospitalisation'!$F$2:$F$2339)</f>
        <v>32</v>
      </c>
      <c r="U1930" s="46" t="s">
        <v>6</v>
      </c>
      <c r="V1930">
        <v>1</v>
      </c>
      <c r="X1930" s="4" t="s">
        <v>1735</v>
      </c>
      <c r="Y1930" s="30">
        <v>15555.19</v>
      </c>
      <c r="AJ1930" s="4" t="s">
        <v>1735</v>
      </c>
      <c r="AK1930" s="30">
        <v>15555.19</v>
      </c>
    </row>
    <row r="1931" spans="1:37" x14ac:dyDescent="0.3">
      <c r="A1931" t="s">
        <v>433</v>
      </c>
      <c r="B1931" t="str">
        <f>_xlfn.XLOOKUP(A1931,'Customer Names'!$A$2:$A$2336,'Customer Names'!$C$2:$C$2336)</f>
        <v xml:space="preserve"> Ms.Colleen</v>
      </c>
      <c r="C1931" s="41">
        <f>_xlfn.XLOOKUP(A1931,'Data Cleaning in Medical Examin'!$A$2:$A$2336,'Data Cleaning in Medical Examin'!$B$2:$B$2336)</f>
        <v>29.1</v>
      </c>
      <c r="D1931">
        <f>_xlfn.XLOOKUP(A1931,'Data Cleaning in Medical Examin'!$A$2:$A$2336,'Data Cleaning in Medical Examin'!$D$2:$D$2336)</f>
        <v>4.67</v>
      </c>
      <c r="E1931" t="str">
        <f>_xlfn.XLOOKUP(A1931,'Data Cleaning in Medical Examin'!$A$2:$A$2336,'Data Cleaning in Medical Examin'!$F$2:$F$2336)</f>
        <v>No</v>
      </c>
      <c r="F1931" t="str">
        <f>_xlfn.XLOOKUP(A1931,'Data Cleaning in Medical Examin'!$A$2:$A$2336,'Data Cleaning in Medical Examin'!$G$2:$G$2336)</f>
        <v>No</v>
      </c>
      <c r="G1931" t="str">
        <f>_xlfn.XLOOKUP(A1931,'Data Cleaning in Medical Examin'!$A$2:$A$2336,'Data Cleaning in Medical Examin'!$H$2:$H$2336)</f>
        <v>No</v>
      </c>
      <c r="H1931" t="str">
        <f>_xlfn.XLOOKUP(A1931,'Data Cleaning in Medical Examin'!$A$2:$A$2336,'Data Cleaning in Medical Examin'!$I$2:$I$2336)</f>
        <v>No Major Surgery</v>
      </c>
      <c r="I1931" t="str">
        <f>_xlfn.XLOOKUP(A1931,'Data Cleaning in Medical Examin'!$A$2:$A$2336,'Data Cleaning in Medical Examin'!$J$2:$J$2336)</f>
        <v>No</v>
      </c>
      <c r="J1931" t="str">
        <f>_xlfn.XLOOKUP(A1931,'Data Cleaning in Medical Examin'!$A$2:$A$2336,'Data Cleaning in Medical Examin'!$C$2:$C$2336)</f>
        <v>Over Weight</v>
      </c>
      <c r="K1931" t="str">
        <f>_xlfn.XLOOKUP(A1931,'Data Cleaning in Medical Examin'!$A$2:$A$2336,'Data Cleaning in Medical Examin'!$E$2:$E$2336)</f>
        <v>Normal</v>
      </c>
      <c r="L1931" t="str">
        <f>_xlfn.XLOOKUP(A1931,'DataCleaning in Hospitalisation'!$A$2:$A$2339,'DataCleaning in Hospitalisation'!$E$2:$E$2339)</f>
        <v>25-Aug-1991</v>
      </c>
      <c r="M1931" s="30">
        <f>_xlfn.XLOOKUP(A1931,'DataCleaning in Hospitalisation'!$A$2:$A$2339,'DataCleaning in Hospitalisation'!$H$2:$H$2339)</f>
        <v>3757.84</v>
      </c>
      <c r="N1931" t="str">
        <f>_xlfn.XLOOKUP(A1931,'DataCleaning in Hospitalisation'!$A$2:$A$2339,'DataCleaning in Hospitalisation'!$I$2:$I$2339)</f>
        <v>tier - 2</v>
      </c>
      <c r="O1931" t="str">
        <f>_xlfn.XLOOKUP(A1931,'DataCleaning in Hospitalisation'!$A$2:$A$2339,'DataCleaning in Hospitalisation'!$J$2:$J$2339)</f>
        <v>tier - 1</v>
      </c>
      <c r="P1931" t="str">
        <f>_xlfn.XLOOKUP(A1931,'DataCleaning in Hospitalisation'!$A$2:$A$2339,'DataCleaning in Hospitalisation'!$K$2:$K$2339)</f>
        <v>R1013</v>
      </c>
      <c r="Q1931">
        <f>_xlfn.XLOOKUP(A1931,'DataCleaning in Hospitalisation'!$A$2:$A$2339,'DataCleaning in Hospitalisation'!$F$2:$F$2339)</f>
        <v>32</v>
      </c>
      <c r="U1931" s="50" t="s">
        <v>2418</v>
      </c>
      <c r="V1931">
        <v>1</v>
      </c>
      <c r="X1931" s="4" t="s">
        <v>1734</v>
      </c>
      <c r="Y1931" s="30">
        <v>15532.16</v>
      </c>
      <c r="AJ1931" s="4" t="s">
        <v>1734</v>
      </c>
      <c r="AK1931" s="30">
        <v>15532.16</v>
      </c>
    </row>
    <row r="1932" spans="1:37" x14ac:dyDescent="0.3">
      <c r="A1932" t="s">
        <v>432</v>
      </c>
      <c r="B1932" t="str">
        <f>_xlfn.XLOOKUP(A1932,'Customer Names'!$A$2:$A$2336,'Customer Names'!$C$2:$C$2336)</f>
        <v xml:space="preserve"> Ms.Aleah</v>
      </c>
      <c r="C1932" s="41">
        <f>_xlfn.XLOOKUP(A1932,'Data Cleaning in Medical Examin'!$A$2:$A$2336,'Data Cleaning in Medical Examin'!$B$2:$B$2336)</f>
        <v>26.62</v>
      </c>
      <c r="D1932">
        <f>_xlfn.XLOOKUP(A1932,'Data Cleaning in Medical Examin'!$A$2:$A$2336,'Data Cleaning in Medical Examin'!$D$2:$D$2336)</f>
        <v>6.24</v>
      </c>
      <c r="E1932" t="str">
        <f>_xlfn.XLOOKUP(A1932,'Data Cleaning in Medical Examin'!$A$2:$A$2336,'Data Cleaning in Medical Examin'!$F$2:$F$2336)</f>
        <v>No</v>
      </c>
      <c r="F1932" t="str">
        <f>_xlfn.XLOOKUP(A1932,'Data Cleaning in Medical Examin'!$A$2:$A$2336,'Data Cleaning in Medical Examin'!$G$2:$G$2336)</f>
        <v>No</v>
      </c>
      <c r="G1932" t="str">
        <f>_xlfn.XLOOKUP(A1932,'Data Cleaning in Medical Examin'!$A$2:$A$2336,'Data Cleaning in Medical Examin'!$H$2:$H$2336)</f>
        <v>No</v>
      </c>
      <c r="H1932" t="str">
        <f>_xlfn.XLOOKUP(A1932,'Data Cleaning in Medical Examin'!$A$2:$A$2336,'Data Cleaning in Medical Examin'!$I$2:$I$2336)</f>
        <v>No Major Surgery</v>
      </c>
      <c r="I1932" t="str">
        <f>_xlfn.XLOOKUP(A1932,'Data Cleaning in Medical Examin'!$A$2:$A$2336,'Data Cleaning in Medical Examin'!$J$2:$J$2336)</f>
        <v>No</v>
      </c>
      <c r="J1932" t="str">
        <f>_xlfn.XLOOKUP(A1932,'Data Cleaning in Medical Examin'!$A$2:$A$2336,'Data Cleaning in Medical Examin'!$C$2:$C$2336)</f>
        <v>Over Weight</v>
      </c>
      <c r="K1932" t="str">
        <f>_xlfn.XLOOKUP(A1932,'Data Cleaning in Medical Examin'!$A$2:$A$2336,'Data Cleaning in Medical Examin'!$E$2:$E$2336)</f>
        <v>Prediabetes</v>
      </c>
      <c r="L1932" t="str">
        <f>_xlfn.XLOOKUP(A1932,'DataCleaning in Hospitalisation'!$A$2:$A$2339,'DataCleaning in Hospitalisation'!$E$2:$E$2339)</f>
        <v>28-Oct-1991</v>
      </c>
      <c r="M1932" s="30">
        <f>_xlfn.XLOOKUP(A1932,'DataCleaning in Hospitalisation'!$A$2:$A$2339,'DataCleaning in Hospitalisation'!$H$2:$H$2339)</f>
        <v>3756.62</v>
      </c>
      <c r="N1932" t="str">
        <f>_xlfn.XLOOKUP(A1932,'DataCleaning in Hospitalisation'!$A$2:$A$2339,'DataCleaning in Hospitalisation'!$I$2:$I$2339)</f>
        <v>tier - 2</v>
      </c>
      <c r="O1932" t="str">
        <f>_xlfn.XLOOKUP(A1932,'DataCleaning in Hospitalisation'!$A$2:$A$2339,'DataCleaning in Hospitalisation'!$J$2:$J$2339)</f>
        <v>tier - 2</v>
      </c>
      <c r="P1932" t="str">
        <f>_xlfn.XLOOKUP(A1932,'DataCleaning in Hospitalisation'!$A$2:$A$2339,'DataCleaning in Hospitalisation'!$K$2:$K$2339)</f>
        <v>R1013</v>
      </c>
      <c r="Q1932">
        <f>_xlfn.XLOOKUP(A1932,'DataCleaning in Hospitalisation'!$A$2:$A$2339,'DataCleaning in Hospitalisation'!$F$2:$F$2339)</f>
        <v>32</v>
      </c>
      <c r="U1932" s="51" t="s">
        <v>6</v>
      </c>
      <c r="V1932">
        <v>1</v>
      </c>
      <c r="X1932" s="4" t="s">
        <v>1733</v>
      </c>
      <c r="Y1932" s="30">
        <v>15518.18</v>
      </c>
      <c r="AJ1932" s="4" t="s">
        <v>1733</v>
      </c>
      <c r="AK1932" s="30">
        <v>15518.18</v>
      </c>
    </row>
    <row r="1933" spans="1:37" x14ac:dyDescent="0.3">
      <c r="A1933" t="s">
        <v>431</v>
      </c>
      <c r="B1933" t="str">
        <f>_xlfn.XLOOKUP(A1933,'Customer Names'!$A$2:$A$2336,'Customer Names'!$C$2:$C$2336)</f>
        <v xml:space="preserve"> Ms.Mare</v>
      </c>
      <c r="C1933" s="41">
        <f>_xlfn.XLOOKUP(A1933,'Data Cleaning in Medical Examin'!$A$2:$A$2336,'Data Cleaning in Medical Examin'!$B$2:$B$2336)</f>
        <v>25.74</v>
      </c>
      <c r="D1933">
        <f>_xlfn.XLOOKUP(A1933,'Data Cleaning in Medical Examin'!$A$2:$A$2336,'Data Cleaning in Medical Examin'!$D$2:$D$2336)</f>
        <v>5.99</v>
      </c>
      <c r="E1933" t="str">
        <f>_xlfn.XLOOKUP(A1933,'Data Cleaning in Medical Examin'!$A$2:$A$2336,'Data Cleaning in Medical Examin'!$F$2:$F$2336)</f>
        <v>No</v>
      </c>
      <c r="F1933" t="str">
        <f>_xlfn.XLOOKUP(A1933,'Data Cleaning in Medical Examin'!$A$2:$A$2336,'Data Cleaning in Medical Examin'!$G$2:$G$2336)</f>
        <v>No</v>
      </c>
      <c r="G1933" t="str">
        <f>_xlfn.XLOOKUP(A1933,'Data Cleaning in Medical Examin'!$A$2:$A$2336,'Data Cleaning in Medical Examin'!$H$2:$H$2336)</f>
        <v>No</v>
      </c>
      <c r="H1933" t="str">
        <f>_xlfn.XLOOKUP(A1933,'Data Cleaning in Medical Examin'!$A$2:$A$2336,'Data Cleaning in Medical Examin'!$I$2:$I$2336)</f>
        <v>No Major Surgery</v>
      </c>
      <c r="I1933" t="str">
        <f>_xlfn.XLOOKUP(A1933,'Data Cleaning in Medical Examin'!$A$2:$A$2336,'Data Cleaning in Medical Examin'!$J$2:$J$2336)</f>
        <v>No</v>
      </c>
      <c r="J1933" t="str">
        <f>_xlfn.XLOOKUP(A1933,'Data Cleaning in Medical Examin'!$A$2:$A$2336,'Data Cleaning in Medical Examin'!$C$2:$C$2336)</f>
        <v>Over Weight</v>
      </c>
      <c r="K1933" t="str">
        <f>_xlfn.XLOOKUP(A1933,'Data Cleaning in Medical Examin'!$A$2:$A$2336,'Data Cleaning in Medical Examin'!$E$2:$E$2336)</f>
        <v>Prediabetes</v>
      </c>
      <c r="L1933" t="str">
        <f>_xlfn.XLOOKUP(A1933,'DataCleaning in Hospitalisation'!$A$2:$A$2339,'DataCleaning in Hospitalisation'!$E$2:$E$2339)</f>
        <v>9-Sep-1986</v>
      </c>
      <c r="M1933" s="30">
        <f>_xlfn.XLOOKUP(A1933,'DataCleaning in Hospitalisation'!$A$2:$A$2339,'DataCleaning in Hospitalisation'!$H$2:$H$2339)</f>
        <v>3748.56</v>
      </c>
      <c r="N1933" t="str">
        <f>_xlfn.XLOOKUP(A1933,'DataCleaning in Hospitalisation'!$A$2:$A$2339,'DataCleaning in Hospitalisation'!$I$2:$I$2339)</f>
        <v>tier - 2</v>
      </c>
      <c r="O1933" t="str">
        <f>_xlfn.XLOOKUP(A1933,'DataCleaning in Hospitalisation'!$A$2:$A$2339,'DataCleaning in Hospitalisation'!$J$2:$J$2339)</f>
        <v>tier - 2</v>
      </c>
      <c r="P1933" t="str">
        <f>_xlfn.XLOOKUP(A1933,'DataCleaning in Hospitalisation'!$A$2:$A$2339,'DataCleaning in Hospitalisation'!$K$2:$K$2339)</f>
        <v>R1013</v>
      </c>
      <c r="Q1933">
        <f>_xlfn.XLOOKUP(A1933,'DataCleaning in Hospitalisation'!$A$2:$A$2339,'DataCleaning in Hospitalisation'!$F$2:$F$2339)</f>
        <v>37</v>
      </c>
      <c r="U1933" s="52" t="s">
        <v>2372</v>
      </c>
      <c r="V1933">
        <v>1</v>
      </c>
      <c r="X1933" s="4" t="s">
        <v>1732</v>
      </c>
      <c r="Y1933" s="30">
        <v>15450.48</v>
      </c>
      <c r="AJ1933" s="4" t="s">
        <v>1732</v>
      </c>
      <c r="AK1933" s="30">
        <v>15450.48</v>
      </c>
    </row>
    <row r="1934" spans="1:37" x14ac:dyDescent="0.3">
      <c r="A1934" t="s">
        <v>430</v>
      </c>
      <c r="B1934" t="str">
        <f>_xlfn.XLOOKUP(A1934,'Customer Names'!$A$2:$A$2336,'Customer Names'!$C$2:$C$2336)</f>
        <v xml:space="preserve"> Mr.Kevin</v>
      </c>
      <c r="C1934" s="41">
        <f>_xlfn.XLOOKUP(A1934,'Data Cleaning in Medical Examin'!$A$2:$A$2336,'Data Cleaning in Medical Examin'!$B$2:$B$2336)</f>
        <v>18.22</v>
      </c>
      <c r="D1934">
        <f>_xlfn.XLOOKUP(A1934,'Data Cleaning in Medical Examin'!$A$2:$A$2336,'Data Cleaning in Medical Examin'!$D$2:$D$2336)</f>
        <v>10.27</v>
      </c>
      <c r="E1934" t="str">
        <f>_xlfn.XLOOKUP(A1934,'Data Cleaning in Medical Examin'!$A$2:$A$2336,'Data Cleaning in Medical Examin'!$F$2:$F$2336)</f>
        <v>Yes</v>
      </c>
      <c r="F1934" t="str">
        <f>_xlfn.XLOOKUP(A1934,'Data Cleaning in Medical Examin'!$A$2:$A$2336,'Data Cleaning in Medical Examin'!$G$2:$G$2336)</f>
        <v>No</v>
      </c>
      <c r="G1934" t="str">
        <f>_xlfn.XLOOKUP(A1934,'Data Cleaning in Medical Examin'!$A$2:$A$2336,'Data Cleaning in Medical Examin'!$H$2:$H$2336)</f>
        <v>No</v>
      </c>
      <c r="H1934" t="str">
        <f>_xlfn.XLOOKUP(A1934,'Data Cleaning in Medical Examin'!$A$2:$A$2336,'Data Cleaning in Medical Examin'!$I$2:$I$2336)</f>
        <v>1 Major Surgery</v>
      </c>
      <c r="I1934" t="str">
        <f>_xlfn.XLOOKUP(A1934,'Data Cleaning in Medical Examin'!$A$2:$A$2336,'Data Cleaning in Medical Examin'!$J$2:$J$2336)</f>
        <v>No</v>
      </c>
      <c r="J1934" t="str">
        <f>_xlfn.XLOOKUP(A1934,'Data Cleaning in Medical Examin'!$A$2:$A$2336,'Data Cleaning in Medical Examin'!$C$2:$C$2336)</f>
        <v>Under Weight</v>
      </c>
      <c r="K1934" t="str">
        <f>_xlfn.XLOOKUP(A1934,'Data Cleaning in Medical Examin'!$A$2:$A$2336,'Data Cleaning in Medical Examin'!$E$2:$E$2336)</f>
        <v>Diabetes</v>
      </c>
      <c r="L1934" t="str">
        <f>_xlfn.XLOOKUP(A1934,'DataCleaning in Hospitalisation'!$A$2:$A$2339,'DataCleaning in Hospitalisation'!$E$2:$E$2339)</f>
        <v>22-Jun-1993</v>
      </c>
      <c r="M1934" s="30">
        <f>_xlfn.XLOOKUP(A1934,'DataCleaning in Hospitalisation'!$A$2:$A$2339,'DataCleaning in Hospitalisation'!$H$2:$H$2339)</f>
        <v>3736.46</v>
      </c>
      <c r="N1934" t="str">
        <f>_xlfn.XLOOKUP(A1934,'DataCleaning in Hospitalisation'!$A$2:$A$2339,'DataCleaning in Hospitalisation'!$I$2:$I$2339)</f>
        <v>tier - 2</v>
      </c>
      <c r="O1934" t="str">
        <f>_xlfn.XLOOKUP(A1934,'DataCleaning in Hospitalisation'!$A$2:$A$2339,'DataCleaning in Hospitalisation'!$J$2:$J$2339)</f>
        <v>tier - 2</v>
      </c>
      <c r="P1934" t="str">
        <f>_xlfn.XLOOKUP(A1934,'DataCleaning in Hospitalisation'!$A$2:$A$2339,'DataCleaning in Hospitalisation'!$K$2:$K$2339)</f>
        <v>R1012</v>
      </c>
      <c r="Q1934">
        <f>_xlfn.XLOOKUP(A1934,'DataCleaning in Hospitalisation'!$A$2:$A$2339,'DataCleaning in Hospitalisation'!$F$2:$F$2339)</f>
        <v>30</v>
      </c>
      <c r="U1934" s="53" t="s">
        <v>2373</v>
      </c>
      <c r="V1934">
        <v>1</v>
      </c>
      <c r="X1934" s="4" t="s">
        <v>1731</v>
      </c>
      <c r="Y1934" s="30">
        <v>15440.2</v>
      </c>
      <c r="AJ1934" s="4" t="s">
        <v>1731</v>
      </c>
      <c r="AK1934" s="30">
        <v>15440.2</v>
      </c>
    </row>
    <row r="1935" spans="1:37" x14ac:dyDescent="0.3">
      <c r="A1935" t="s">
        <v>429</v>
      </c>
      <c r="B1935" t="str">
        <f>_xlfn.XLOOKUP(A1935,'Customer Names'!$A$2:$A$2336,'Customer Names'!$C$2:$C$2336)</f>
        <v xml:space="preserve"> Ms.Jessica</v>
      </c>
      <c r="C1935" s="41">
        <f>_xlfn.XLOOKUP(A1935,'Data Cleaning in Medical Examin'!$A$2:$A$2336,'Data Cleaning in Medical Examin'!$B$2:$B$2336)</f>
        <v>26.03</v>
      </c>
      <c r="D1935">
        <f>_xlfn.XLOOKUP(A1935,'Data Cleaning in Medical Examin'!$A$2:$A$2336,'Data Cleaning in Medical Examin'!$D$2:$D$2336)</f>
        <v>5.97</v>
      </c>
      <c r="E1935" t="str">
        <f>_xlfn.XLOOKUP(A1935,'Data Cleaning in Medical Examin'!$A$2:$A$2336,'Data Cleaning in Medical Examin'!$F$2:$F$2336)</f>
        <v>No</v>
      </c>
      <c r="F1935" t="str">
        <f>_xlfn.XLOOKUP(A1935,'Data Cleaning in Medical Examin'!$A$2:$A$2336,'Data Cleaning in Medical Examin'!$G$2:$G$2336)</f>
        <v>No</v>
      </c>
      <c r="G1935" t="str">
        <f>_xlfn.XLOOKUP(A1935,'Data Cleaning in Medical Examin'!$A$2:$A$2336,'Data Cleaning in Medical Examin'!$H$2:$H$2336)</f>
        <v>Yes</v>
      </c>
      <c r="H1935" t="str">
        <f>_xlfn.XLOOKUP(A1935,'Data Cleaning in Medical Examin'!$A$2:$A$2336,'Data Cleaning in Medical Examin'!$I$2:$I$2336)</f>
        <v>1 Major Surgery</v>
      </c>
      <c r="I1935" t="str">
        <f>_xlfn.XLOOKUP(A1935,'Data Cleaning in Medical Examin'!$A$2:$A$2336,'Data Cleaning in Medical Examin'!$J$2:$J$2336)</f>
        <v>No</v>
      </c>
      <c r="J1935" t="str">
        <f>_xlfn.XLOOKUP(A1935,'Data Cleaning in Medical Examin'!$A$2:$A$2336,'Data Cleaning in Medical Examin'!$C$2:$C$2336)</f>
        <v>Over Weight</v>
      </c>
      <c r="K1935" t="str">
        <f>_xlfn.XLOOKUP(A1935,'Data Cleaning in Medical Examin'!$A$2:$A$2336,'Data Cleaning in Medical Examin'!$E$2:$E$2336)</f>
        <v>Prediabetes</v>
      </c>
      <c r="L1935" t="str">
        <f>_xlfn.XLOOKUP(A1935,'DataCleaning in Hospitalisation'!$A$2:$A$2339,'DataCleaning in Hospitalisation'!$E$2:$E$2339)</f>
        <v>22-Aug-1994</v>
      </c>
      <c r="M1935" s="30">
        <f>_xlfn.XLOOKUP(A1935,'DataCleaning in Hospitalisation'!$A$2:$A$2339,'DataCleaning in Hospitalisation'!$H$2:$H$2339)</f>
        <v>3732.63</v>
      </c>
      <c r="N1935" t="str">
        <f>_xlfn.XLOOKUP(A1935,'DataCleaning in Hospitalisation'!$A$2:$A$2339,'DataCleaning in Hospitalisation'!$I$2:$I$2339)</f>
        <v>tier - 2</v>
      </c>
      <c r="O1935" t="str">
        <f>_xlfn.XLOOKUP(A1935,'DataCleaning in Hospitalisation'!$A$2:$A$2339,'DataCleaning in Hospitalisation'!$J$2:$J$2339)</f>
        <v>tier - 3</v>
      </c>
      <c r="P1935" t="str">
        <f>_xlfn.XLOOKUP(A1935,'DataCleaning in Hospitalisation'!$A$2:$A$2339,'DataCleaning in Hospitalisation'!$K$2:$K$2339)</f>
        <v>R1024</v>
      </c>
      <c r="Q1935">
        <f>_xlfn.XLOOKUP(A1935,'DataCleaning in Hospitalisation'!$A$2:$A$2339,'DataCleaning in Hospitalisation'!$F$2:$F$2339)</f>
        <v>29</v>
      </c>
      <c r="U1935" s="4" t="s">
        <v>1077</v>
      </c>
      <c r="V1935">
        <v>1</v>
      </c>
      <c r="X1935" s="4" t="s">
        <v>1730</v>
      </c>
      <c r="Y1935" s="30">
        <v>15377.77</v>
      </c>
      <c r="AJ1935" s="4" t="s">
        <v>1730</v>
      </c>
      <c r="AK1935" s="30">
        <v>15377.77</v>
      </c>
    </row>
    <row r="1936" spans="1:37" x14ac:dyDescent="0.3">
      <c r="A1936" t="s">
        <v>428</v>
      </c>
      <c r="B1936" t="str">
        <f>_xlfn.XLOOKUP(A1936,'Customer Names'!$A$2:$A$2336,'Customer Names'!$C$2:$C$2336)</f>
        <v xml:space="preserve"> Ms.Amanda</v>
      </c>
      <c r="C1936" s="41">
        <f>_xlfn.XLOOKUP(A1936,'Data Cleaning in Medical Examin'!$A$2:$A$2336,'Data Cleaning in Medical Examin'!$B$2:$B$2336)</f>
        <v>17.29</v>
      </c>
      <c r="D1936">
        <f>_xlfn.XLOOKUP(A1936,'Data Cleaning in Medical Examin'!$A$2:$A$2336,'Data Cleaning in Medical Examin'!$D$2:$D$2336)</f>
        <v>4.9800000000000004</v>
      </c>
      <c r="E1936" t="str">
        <f>_xlfn.XLOOKUP(A1936,'Data Cleaning in Medical Examin'!$A$2:$A$2336,'Data Cleaning in Medical Examin'!$F$2:$F$2336)</f>
        <v>No</v>
      </c>
      <c r="F1936" t="str">
        <f>_xlfn.XLOOKUP(A1936,'Data Cleaning in Medical Examin'!$A$2:$A$2336,'Data Cleaning in Medical Examin'!$G$2:$G$2336)</f>
        <v>No</v>
      </c>
      <c r="G1936" t="str">
        <f>_xlfn.XLOOKUP(A1936,'Data Cleaning in Medical Examin'!$A$2:$A$2336,'Data Cleaning in Medical Examin'!$H$2:$H$2336)</f>
        <v>No</v>
      </c>
      <c r="H1936" t="str">
        <f>_xlfn.XLOOKUP(A1936,'Data Cleaning in Medical Examin'!$A$2:$A$2336,'Data Cleaning in Medical Examin'!$I$2:$I$2336)</f>
        <v>No Major Surgery</v>
      </c>
      <c r="I1936" t="str">
        <f>_xlfn.XLOOKUP(A1936,'Data Cleaning in Medical Examin'!$A$2:$A$2336,'Data Cleaning in Medical Examin'!$J$2:$J$2336)</f>
        <v>No</v>
      </c>
      <c r="J1936" t="str">
        <f>_xlfn.XLOOKUP(A1936,'Data Cleaning in Medical Examin'!$A$2:$A$2336,'Data Cleaning in Medical Examin'!$C$2:$C$2336)</f>
        <v>Under Weight</v>
      </c>
      <c r="K1936" t="str">
        <f>_xlfn.XLOOKUP(A1936,'Data Cleaning in Medical Examin'!$A$2:$A$2336,'Data Cleaning in Medical Examin'!$E$2:$E$2336)</f>
        <v>Normal</v>
      </c>
      <c r="L1936" t="str">
        <f>_xlfn.XLOOKUP(A1936,'DataCleaning in Hospitalisation'!$A$2:$A$2339,'DataCleaning in Hospitalisation'!$E$2:$E$2339)</f>
        <v>1-Dec-1986</v>
      </c>
      <c r="M1936" s="30">
        <f>_xlfn.XLOOKUP(A1936,'DataCleaning in Hospitalisation'!$A$2:$A$2339,'DataCleaning in Hospitalisation'!$H$2:$H$2339)</f>
        <v>3731.6</v>
      </c>
      <c r="N1936" t="str">
        <f>_xlfn.XLOOKUP(A1936,'DataCleaning in Hospitalisation'!$A$2:$A$2339,'DataCleaning in Hospitalisation'!$I$2:$I$2339)</f>
        <v>tier - 2</v>
      </c>
      <c r="O1936" t="str">
        <f>_xlfn.XLOOKUP(A1936,'DataCleaning in Hospitalisation'!$A$2:$A$2339,'DataCleaning in Hospitalisation'!$J$2:$J$2339)</f>
        <v>tier - 2</v>
      </c>
      <c r="P1936" t="str">
        <f>_xlfn.XLOOKUP(A1936,'DataCleaning in Hospitalisation'!$A$2:$A$2339,'DataCleaning in Hospitalisation'!$K$2:$K$2339)</f>
        <v>R1013</v>
      </c>
      <c r="Q1936">
        <f>_xlfn.XLOOKUP(A1936,'DataCleaning in Hospitalisation'!$A$2:$A$2339,'DataCleaning in Hospitalisation'!$F$2:$F$2339)</f>
        <v>37</v>
      </c>
      <c r="U1936" s="46" t="s">
        <v>6</v>
      </c>
      <c r="V1936">
        <v>1</v>
      </c>
      <c r="X1936" s="4" t="s">
        <v>1729</v>
      </c>
      <c r="Y1936" s="30">
        <v>15368.22</v>
      </c>
      <c r="AJ1936" s="4" t="s">
        <v>1729</v>
      </c>
      <c r="AK1936" s="30">
        <v>15368.22</v>
      </c>
    </row>
    <row r="1937" spans="1:37" x14ac:dyDescent="0.3">
      <c r="A1937" t="s">
        <v>427</v>
      </c>
      <c r="B1937" t="str">
        <f>_xlfn.XLOOKUP(A1937,'Customer Names'!$A$2:$A$2336,'Customer Names'!$C$2:$C$2336)</f>
        <v xml:space="preserve"> Mr.Murray</v>
      </c>
      <c r="C1937" s="41">
        <f>_xlfn.XLOOKUP(A1937,'Data Cleaning in Medical Examin'!$A$2:$A$2336,'Data Cleaning in Medical Examin'!$B$2:$B$2336)</f>
        <v>18.170000000000002</v>
      </c>
      <c r="D1937">
        <f>_xlfn.XLOOKUP(A1937,'Data Cleaning in Medical Examin'!$A$2:$A$2336,'Data Cleaning in Medical Examin'!$D$2:$D$2336)</f>
        <v>6.91</v>
      </c>
      <c r="E1937" t="str">
        <f>_xlfn.XLOOKUP(A1937,'Data Cleaning in Medical Examin'!$A$2:$A$2336,'Data Cleaning in Medical Examin'!$F$2:$F$2336)</f>
        <v>Yes</v>
      </c>
      <c r="F1937" t="str">
        <f>_xlfn.XLOOKUP(A1937,'Data Cleaning in Medical Examin'!$A$2:$A$2336,'Data Cleaning in Medical Examin'!$G$2:$G$2336)</f>
        <v>No</v>
      </c>
      <c r="G1937" t="str">
        <f>_xlfn.XLOOKUP(A1937,'Data Cleaning in Medical Examin'!$A$2:$A$2336,'Data Cleaning in Medical Examin'!$H$2:$H$2336)</f>
        <v>No</v>
      </c>
      <c r="H1937" t="str">
        <f>_xlfn.XLOOKUP(A1937,'Data Cleaning in Medical Examin'!$A$2:$A$2336,'Data Cleaning in Medical Examin'!$I$2:$I$2336)</f>
        <v>1 Major Surgery</v>
      </c>
      <c r="I1937" t="str">
        <f>_xlfn.XLOOKUP(A1937,'Data Cleaning in Medical Examin'!$A$2:$A$2336,'Data Cleaning in Medical Examin'!$J$2:$J$2336)</f>
        <v>No</v>
      </c>
      <c r="J1937" t="str">
        <f>_xlfn.XLOOKUP(A1937,'Data Cleaning in Medical Examin'!$A$2:$A$2336,'Data Cleaning in Medical Examin'!$C$2:$C$2336)</f>
        <v>Under Weight</v>
      </c>
      <c r="K1937" t="str">
        <f>_xlfn.XLOOKUP(A1937,'Data Cleaning in Medical Examin'!$A$2:$A$2336,'Data Cleaning in Medical Examin'!$E$2:$E$2336)</f>
        <v>Diabetes</v>
      </c>
      <c r="L1937" t="str">
        <f>_xlfn.XLOOKUP(A1937,'DataCleaning in Hospitalisation'!$A$2:$A$2339,'DataCleaning in Hospitalisation'!$E$2:$E$2339)</f>
        <v>5-Nov-2004</v>
      </c>
      <c r="M1937" s="30">
        <f>_xlfn.XLOOKUP(A1937,'DataCleaning in Hospitalisation'!$A$2:$A$2339,'DataCleaning in Hospitalisation'!$H$2:$H$2339)</f>
        <v>3722.23</v>
      </c>
      <c r="N1937" t="str">
        <f>_xlfn.XLOOKUP(A1937,'DataCleaning in Hospitalisation'!$A$2:$A$2339,'DataCleaning in Hospitalisation'!$I$2:$I$2339)</f>
        <v>tier - 2</v>
      </c>
      <c r="O1937" t="str">
        <f>_xlfn.XLOOKUP(A1937,'DataCleaning in Hospitalisation'!$A$2:$A$2339,'DataCleaning in Hospitalisation'!$J$2:$J$2339)</f>
        <v>tier - 2</v>
      </c>
      <c r="P1937" t="str">
        <f>_xlfn.XLOOKUP(A1937,'DataCleaning in Hospitalisation'!$A$2:$A$2339,'DataCleaning in Hospitalisation'!$K$2:$K$2339)</f>
        <v>R1025</v>
      </c>
      <c r="Q1937">
        <f>_xlfn.XLOOKUP(A1937,'DataCleaning in Hospitalisation'!$A$2:$A$2339,'DataCleaning in Hospitalisation'!$F$2:$F$2339)</f>
        <v>19</v>
      </c>
      <c r="U1937" s="50" t="s">
        <v>2421</v>
      </c>
      <c r="V1937">
        <v>1</v>
      </c>
      <c r="X1937" s="4" t="s">
        <v>1728</v>
      </c>
      <c r="Y1937" s="30">
        <v>15363.77</v>
      </c>
      <c r="AJ1937" s="4" t="s">
        <v>1728</v>
      </c>
      <c r="AK1937" s="30">
        <v>15363.77</v>
      </c>
    </row>
    <row r="1938" spans="1:37" x14ac:dyDescent="0.3">
      <c r="A1938" t="s">
        <v>426</v>
      </c>
      <c r="B1938" t="str">
        <f>_xlfn.XLOOKUP(A1938,'Customer Names'!$A$2:$A$2336,'Customer Names'!$C$2:$C$2336)</f>
        <v xml:space="preserve"> Mrs.Meghan</v>
      </c>
      <c r="C1938" s="41">
        <f>_xlfn.XLOOKUP(A1938,'Data Cleaning in Medical Examin'!$A$2:$A$2336,'Data Cleaning in Medical Examin'!$B$2:$B$2336)</f>
        <v>32.54</v>
      </c>
      <c r="D1938">
        <f>_xlfn.XLOOKUP(A1938,'Data Cleaning in Medical Examin'!$A$2:$A$2336,'Data Cleaning in Medical Examin'!$D$2:$D$2336)</f>
        <v>6.38</v>
      </c>
      <c r="E1938" t="str">
        <f>_xlfn.XLOOKUP(A1938,'Data Cleaning in Medical Examin'!$A$2:$A$2336,'Data Cleaning in Medical Examin'!$F$2:$F$2336)</f>
        <v>No</v>
      </c>
      <c r="F1938" t="str">
        <f>_xlfn.XLOOKUP(A1938,'Data Cleaning in Medical Examin'!$A$2:$A$2336,'Data Cleaning in Medical Examin'!$G$2:$G$2336)</f>
        <v>Yes</v>
      </c>
      <c r="G1938" t="str">
        <f>_xlfn.XLOOKUP(A1938,'Data Cleaning in Medical Examin'!$A$2:$A$2336,'Data Cleaning in Medical Examin'!$H$2:$H$2336)</f>
        <v>No</v>
      </c>
      <c r="H1938" t="str">
        <f>_xlfn.XLOOKUP(A1938,'Data Cleaning in Medical Examin'!$A$2:$A$2336,'Data Cleaning in Medical Examin'!$I$2:$I$2336)</f>
        <v>1 Major Surgery</v>
      </c>
      <c r="I1938" t="str">
        <f>_xlfn.XLOOKUP(A1938,'Data Cleaning in Medical Examin'!$A$2:$A$2336,'Data Cleaning in Medical Examin'!$J$2:$J$2336)</f>
        <v>No</v>
      </c>
      <c r="J1938" t="str">
        <f>_xlfn.XLOOKUP(A1938,'Data Cleaning in Medical Examin'!$A$2:$A$2336,'Data Cleaning in Medical Examin'!$C$2:$C$2336)</f>
        <v>Obesity</v>
      </c>
      <c r="K1938" t="str">
        <f>_xlfn.XLOOKUP(A1938,'Data Cleaning in Medical Examin'!$A$2:$A$2336,'Data Cleaning in Medical Examin'!$E$2:$E$2336)</f>
        <v>Prediabetes</v>
      </c>
      <c r="L1938" t="str">
        <f>_xlfn.XLOOKUP(A1938,'DataCleaning in Hospitalisation'!$A$2:$A$2339,'DataCleaning in Hospitalisation'!$E$2:$E$2339)</f>
        <v>2-Dec-1989</v>
      </c>
      <c r="M1938" s="30">
        <f>_xlfn.XLOOKUP(A1938,'DataCleaning in Hospitalisation'!$A$2:$A$2339,'DataCleaning in Hospitalisation'!$H$2:$H$2339)</f>
        <v>3704.35</v>
      </c>
      <c r="N1938" t="str">
        <f>_xlfn.XLOOKUP(A1938,'DataCleaning in Hospitalisation'!$A$2:$A$2339,'DataCleaning in Hospitalisation'!$I$2:$I$2339)</f>
        <v>tier - 2</v>
      </c>
      <c r="O1938" t="str">
        <f>_xlfn.XLOOKUP(A1938,'DataCleaning in Hospitalisation'!$A$2:$A$2339,'DataCleaning in Hospitalisation'!$J$2:$J$2339)</f>
        <v>tier - 2</v>
      </c>
      <c r="P1938" t="str">
        <f>_xlfn.XLOOKUP(A1938,'DataCleaning in Hospitalisation'!$A$2:$A$2339,'DataCleaning in Hospitalisation'!$K$2:$K$2339)</f>
        <v>R1013</v>
      </c>
      <c r="Q1938">
        <f>_xlfn.XLOOKUP(A1938,'DataCleaning in Hospitalisation'!$A$2:$A$2339,'DataCleaning in Hospitalisation'!$F$2:$F$2339)</f>
        <v>34</v>
      </c>
      <c r="U1938" s="51" t="s">
        <v>6</v>
      </c>
      <c r="V1938">
        <v>1</v>
      </c>
      <c r="X1938" s="4" t="s">
        <v>1727</v>
      </c>
      <c r="Y1938" s="30">
        <v>15361.5</v>
      </c>
      <c r="AJ1938" s="4" t="s">
        <v>1727</v>
      </c>
      <c r="AK1938" s="30">
        <v>15361.5</v>
      </c>
    </row>
    <row r="1939" spans="1:37" x14ac:dyDescent="0.3">
      <c r="A1939" t="s">
        <v>425</v>
      </c>
      <c r="B1939" t="str">
        <f>_xlfn.XLOOKUP(A1939,'Customer Names'!$A$2:$A$2336,'Customer Names'!$C$2:$C$2336)</f>
        <v xml:space="preserve"> Mr.David</v>
      </c>
      <c r="C1939" s="41">
        <f>_xlfn.XLOOKUP(A1939,'Data Cleaning in Medical Examin'!$A$2:$A$2336,'Data Cleaning in Medical Examin'!$B$2:$B$2336)</f>
        <v>30.25</v>
      </c>
      <c r="D1939">
        <f>_xlfn.XLOOKUP(A1939,'Data Cleaning in Medical Examin'!$A$2:$A$2336,'Data Cleaning in Medical Examin'!$D$2:$D$2336)</f>
        <v>4.7699999999999996</v>
      </c>
      <c r="E1939" t="str">
        <f>_xlfn.XLOOKUP(A1939,'Data Cleaning in Medical Examin'!$A$2:$A$2336,'Data Cleaning in Medical Examin'!$F$2:$F$2336)</f>
        <v>No</v>
      </c>
      <c r="F1939" t="str">
        <f>_xlfn.XLOOKUP(A1939,'Data Cleaning in Medical Examin'!$A$2:$A$2336,'Data Cleaning in Medical Examin'!$G$2:$G$2336)</f>
        <v>No</v>
      </c>
      <c r="G1939" t="str">
        <f>_xlfn.XLOOKUP(A1939,'Data Cleaning in Medical Examin'!$A$2:$A$2336,'Data Cleaning in Medical Examin'!$H$2:$H$2336)</f>
        <v>No</v>
      </c>
      <c r="H1939" t="str">
        <f>_xlfn.XLOOKUP(A1939,'Data Cleaning in Medical Examin'!$A$2:$A$2336,'Data Cleaning in Medical Examin'!$I$2:$I$2336)</f>
        <v>No Major Surgery</v>
      </c>
      <c r="I1939" t="str">
        <f>_xlfn.XLOOKUP(A1939,'Data Cleaning in Medical Examin'!$A$2:$A$2336,'Data Cleaning in Medical Examin'!$J$2:$J$2336)</f>
        <v>No</v>
      </c>
      <c r="J1939" t="str">
        <f>_xlfn.XLOOKUP(A1939,'Data Cleaning in Medical Examin'!$A$2:$A$2336,'Data Cleaning in Medical Examin'!$C$2:$C$2336)</f>
        <v>Obesity</v>
      </c>
      <c r="K1939" t="str">
        <f>_xlfn.XLOOKUP(A1939,'Data Cleaning in Medical Examin'!$A$2:$A$2336,'Data Cleaning in Medical Examin'!$E$2:$E$2336)</f>
        <v>Normal</v>
      </c>
      <c r="L1939" t="str">
        <f>_xlfn.XLOOKUP(A1939,'DataCleaning in Hospitalisation'!$A$2:$A$2339,'DataCleaning in Hospitalisation'!$E$2:$E$2339)</f>
        <v>18-Aug-1988</v>
      </c>
      <c r="M1939" s="30">
        <f>_xlfn.XLOOKUP(A1939,'DataCleaning in Hospitalisation'!$A$2:$A$2339,'DataCleaning in Hospitalisation'!$H$2:$H$2339)</f>
        <v>3699.54</v>
      </c>
      <c r="N1939" t="str">
        <f>_xlfn.XLOOKUP(A1939,'DataCleaning in Hospitalisation'!$A$2:$A$2339,'DataCleaning in Hospitalisation'!$I$2:$I$2339)</f>
        <v>tier - 2</v>
      </c>
      <c r="O1939" t="str">
        <f>_xlfn.XLOOKUP(A1939,'DataCleaning in Hospitalisation'!$A$2:$A$2339,'DataCleaning in Hospitalisation'!$J$2:$J$2339)</f>
        <v>tier - 3</v>
      </c>
      <c r="P1939" t="str">
        <f>_xlfn.XLOOKUP(A1939,'DataCleaning in Hospitalisation'!$A$2:$A$2339,'DataCleaning in Hospitalisation'!$K$2:$K$2339)</f>
        <v>R1013</v>
      </c>
      <c r="Q1939">
        <f>_xlfn.XLOOKUP(A1939,'DataCleaning in Hospitalisation'!$A$2:$A$2339,'DataCleaning in Hospitalisation'!$F$2:$F$2339)</f>
        <v>35</v>
      </c>
      <c r="U1939" s="52" t="s">
        <v>2372</v>
      </c>
      <c r="V1939">
        <v>1</v>
      </c>
      <c r="X1939" s="4" t="s">
        <v>2304</v>
      </c>
      <c r="Y1939" s="30">
        <v>42111.66</v>
      </c>
      <c r="AJ1939" s="4" t="s">
        <v>2304</v>
      </c>
      <c r="AK1939" s="30">
        <v>42111.66</v>
      </c>
    </row>
    <row r="1940" spans="1:37" x14ac:dyDescent="0.3">
      <c r="A1940" t="s">
        <v>424</v>
      </c>
      <c r="B1940" t="str">
        <f>_xlfn.XLOOKUP(A1940,'Customer Names'!$A$2:$A$2336,'Customer Names'!$C$2:$C$2336)</f>
        <v xml:space="preserve"> Mr.Seth</v>
      </c>
      <c r="C1940" s="41">
        <f>_xlfn.XLOOKUP(A1940,'Data Cleaning in Medical Examin'!$A$2:$A$2336,'Data Cleaning in Medical Examin'!$B$2:$B$2336)</f>
        <v>19.59</v>
      </c>
      <c r="D1940">
        <f>_xlfn.XLOOKUP(A1940,'Data Cleaning in Medical Examin'!$A$2:$A$2336,'Data Cleaning in Medical Examin'!$D$2:$D$2336)</f>
        <v>6.04</v>
      </c>
      <c r="E1940" t="str">
        <f>_xlfn.XLOOKUP(A1940,'Data Cleaning in Medical Examin'!$A$2:$A$2336,'Data Cleaning in Medical Examin'!$F$2:$F$2336)</f>
        <v>Yes</v>
      </c>
      <c r="F1940" t="str">
        <f>_xlfn.XLOOKUP(A1940,'Data Cleaning in Medical Examin'!$A$2:$A$2336,'Data Cleaning in Medical Examin'!$G$2:$G$2336)</f>
        <v>No</v>
      </c>
      <c r="G1940" t="str">
        <f>_xlfn.XLOOKUP(A1940,'Data Cleaning in Medical Examin'!$A$2:$A$2336,'Data Cleaning in Medical Examin'!$H$2:$H$2336)</f>
        <v>No</v>
      </c>
      <c r="H1940" t="str">
        <f>_xlfn.XLOOKUP(A1940,'Data Cleaning in Medical Examin'!$A$2:$A$2336,'Data Cleaning in Medical Examin'!$I$2:$I$2336)</f>
        <v>1 Major Surgery</v>
      </c>
      <c r="I1940" t="str">
        <f>_xlfn.XLOOKUP(A1940,'Data Cleaning in Medical Examin'!$A$2:$A$2336,'Data Cleaning in Medical Examin'!$J$2:$J$2336)</f>
        <v>No</v>
      </c>
      <c r="J1940" t="str">
        <f>_xlfn.XLOOKUP(A1940,'Data Cleaning in Medical Examin'!$A$2:$A$2336,'Data Cleaning in Medical Examin'!$C$2:$C$2336)</f>
        <v>Normal Weight</v>
      </c>
      <c r="K1940" t="str">
        <f>_xlfn.XLOOKUP(A1940,'Data Cleaning in Medical Examin'!$A$2:$A$2336,'Data Cleaning in Medical Examin'!$E$2:$E$2336)</f>
        <v>Prediabetes</v>
      </c>
      <c r="L1940" t="str">
        <f>_xlfn.XLOOKUP(A1940,'DataCleaning in Hospitalisation'!$A$2:$A$2339,'DataCleaning in Hospitalisation'!$E$2:$E$2339)</f>
        <v>21-Oct-1995</v>
      </c>
      <c r="M1940" s="30">
        <f>_xlfn.XLOOKUP(A1940,'DataCleaning in Hospitalisation'!$A$2:$A$2339,'DataCleaning in Hospitalisation'!$H$2:$H$2339)</f>
        <v>3693.43</v>
      </c>
      <c r="N1940" t="str">
        <f>_xlfn.XLOOKUP(A1940,'DataCleaning in Hospitalisation'!$A$2:$A$2339,'DataCleaning in Hospitalisation'!$I$2:$I$2339)</f>
        <v>tier - 2</v>
      </c>
      <c r="O1940" t="str">
        <f>_xlfn.XLOOKUP(A1940,'DataCleaning in Hospitalisation'!$A$2:$A$2339,'DataCleaning in Hospitalisation'!$J$2:$J$2339)</f>
        <v>tier - 3</v>
      </c>
      <c r="P1940" t="str">
        <f>_xlfn.XLOOKUP(A1940,'DataCleaning in Hospitalisation'!$A$2:$A$2339,'DataCleaning in Hospitalisation'!$K$2:$K$2339)</f>
        <v>R1011</v>
      </c>
      <c r="Q1940">
        <f>_xlfn.XLOOKUP(A1940,'DataCleaning in Hospitalisation'!$A$2:$A$2339,'DataCleaning in Hospitalisation'!$F$2:$F$2339)</f>
        <v>28</v>
      </c>
      <c r="U1940" s="53" t="s">
        <v>2373</v>
      </c>
      <c r="V1940">
        <v>1</v>
      </c>
      <c r="X1940" s="4" t="s">
        <v>1726</v>
      </c>
      <c r="Y1940" s="30">
        <v>15359.1</v>
      </c>
      <c r="AJ1940" s="4" t="s">
        <v>1726</v>
      </c>
      <c r="AK1940" s="30">
        <v>15359.1</v>
      </c>
    </row>
    <row r="1941" spans="1:37" x14ac:dyDescent="0.3">
      <c r="A1941" t="s">
        <v>423</v>
      </c>
      <c r="B1941" t="str">
        <f>_xlfn.XLOOKUP(A1941,'Customer Names'!$A$2:$A$2336,'Customer Names'!$C$2:$C$2336)</f>
        <v xml:space="preserve"> Mr.Michael</v>
      </c>
      <c r="C1941" s="41">
        <f>_xlfn.XLOOKUP(A1941,'Data Cleaning in Medical Examin'!$A$2:$A$2336,'Data Cleaning in Medical Examin'!$B$2:$B$2336)</f>
        <v>45.9</v>
      </c>
      <c r="D1941">
        <f>_xlfn.XLOOKUP(A1941,'Data Cleaning in Medical Examin'!$A$2:$A$2336,'Data Cleaning in Medical Examin'!$D$2:$D$2336)</f>
        <v>4.3</v>
      </c>
      <c r="E1941" t="str">
        <f>_xlfn.XLOOKUP(A1941,'Data Cleaning in Medical Examin'!$A$2:$A$2336,'Data Cleaning in Medical Examin'!$F$2:$F$2336)</f>
        <v>Yes</v>
      </c>
      <c r="F1941" t="str">
        <f>_xlfn.XLOOKUP(A1941,'Data Cleaning in Medical Examin'!$A$2:$A$2336,'Data Cleaning in Medical Examin'!$G$2:$G$2336)</f>
        <v>No</v>
      </c>
      <c r="G1941" t="str">
        <f>_xlfn.XLOOKUP(A1941,'Data Cleaning in Medical Examin'!$A$2:$A$2336,'Data Cleaning in Medical Examin'!$H$2:$H$2336)</f>
        <v>No</v>
      </c>
      <c r="H1941" t="str">
        <f>_xlfn.XLOOKUP(A1941,'Data Cleaning in Medical Examin'!$A$2:$A$2336,'Data Cleaning in Medical Examin'!$I$2:$I$2336)</f>
        <v>1 Major Surgery</v>
      </c>
      <c r="I1941" t="str">
        <f>_xlfn.XLOOKUP(A1941,'Data Cleaning in Medical Examin'!$A$2:$A$2336,'Data Cleaning in Medical Examin'!$J$2:$J$2336)</f>
        <v>No</v>
      </c>
      <c r="J1941" t="str">
        <f>_xlfn.XLOOKUP(A1941,'Data Cleaning in Medical Examin'!$A$2:$A$2336,'Data Cleaning in Medical Examin'!$C$2:$C$2336)</f>
        <v>Obesity</v>
      </c>
      <c r="K1941" t="str">
        <f>_xlfn.XLOOKUP(A1941,'Data Cleaning in Medical Examin'!$A$2:$A$2336,'Data Cleaning in Medical Examin'!$E$2:$E$2336)</f>
        <v>Normal</v>
      </c>
      <c r="L1941" t="str">
        <f>_xlfn.XLOOKUP(A1941,'DataCleaning in Hospitalisation'!$A$2:$A$2339,'DataCleaning in Hospitalisation'!$E$2:$E$2339)</f>
        <v>14-Dec-1981</v>
      </c>
      <c r="M1941" s="30">
        <f>_xlfn.XLOOKUP(A1941,'DataCleaning in Hospitalisation'!$A$2:$A$2339,'DataCleaning in Hospitalisation'!$H$2:$H$2339)</f>
        <v>3688.38</v>
      </c>
      <c r="N1941" t="str">
        <f>_xlfn.XLOOKUP(A1941,'DataCleaning in Hospitalisation'!$A$2:$A$2339,'DataCleaning in Hospitalisation'!$I$2:$I$2339)</f>
        <v>tier - 2</v>
      </c>
      <c r="O1941" t="str">
        <f>_xlfn.XLOOKUP(A1941,'DataCleaning in Hospitalisation'!$A$2:$A$2339,'DataCleaning in Hospitalisation'!$J$2:$J$2339)</f>
        <v>tier - 2</v>
      </c>
      <c r="P1941" t="str">
        <f>_xlfn.XLOOKUP(A1941,'DataCleaning in Hospitalisation'!$A$2:$A$2339,'DataCleaning in Hospitalisation'!$K$2:$K$2339)</f>
        <v>R1013</v>
      </c>
      <c r="Q1941">
        <f>_xlfn.XLOOKUP(A1941,'DataCleaning in Hospitalisation'!$A$2:$A$2339,'DataCleaning in Hospitalisation'!$F$2:$F$2339)</f>
        <v>42</v>
      </c>
      <c r="U1941" s="4" t="s">
        <v>2239</v>
      </c>
      <c r="V1941">
        <v>1</v>
      </c>
      <c r="X1941" s="4" t="s">
        <v>1725</v>
      </c>
      <c r="Y1941" s="30">
        <v>15322.77</v>
      </c>
      <c r="AJ1941" s="4" t="s">
        <v>1725</v>
      </c>
      <c r="AK1941" s="30">
        <v>15322.77</v>
      </c>
    </row>
    <row r="1942" spans="1:37" x14ac:dyDescent="0.3">
      <c r="A1942" t="s">
        <v>422</v>
      </c>
      <c r="B1942" t="str">
        <f>_xlfn.XLOOKUP(A1942,'Customer Names'!$A$2:$A$2336,'Customer Names'!$C$2:$C$2336)</f>
        <v xml:space="preserve"> Mr.Russell</v>
      </c>
      <c r="C1942" s="41">
        <f>_xlfn.XLOOKUP(A1942,'Data Cleaning in Medical Examin'!$A$2:$A$2336,'Data Cleaning in Medical Examin'!$B$2:$B$2336)</f>
        <v>17.059999999999999</v>
      </c>
      <c r="D1942">
        <f>_xlfn.XLOOKUP(A1942,'Data Cleaning in Medical Examin'!$A$2:$A$2336,'Data Cleaning in Medical Examin'!$D$2:$D$2336)</f>
        <v>8.75</v>
      </c>
      <c r="E1942" t="str">
        <f>_xlfn.XLOOKUP(A1942,'Data Cleaning in Medical Examin'!$A$2:$A$2336,'Data Cleaning in Medical Examin'!$F$2:$F$2336)</f>
        <v>Yes</v>
      </c>
      <c r="F1942" t="str">
        <f>_xlfn.XLOOKUP(A1942,'Data Cleaning in Medical Examin'!$A$2:$A$2336,'Data Cleaning in Medical Examin'!$G$2:$G$2336)</f>
        <v>No</v>
      </c>
      <c r="G1942" t="str">
        <f>_xlfn.XLOOKUP(A1942,'Data Cleaning in Medical Examin'!$A$2:$A$2336,'Data Cleaning in Medical Examin'!$H$2:$H$2336)</f>
        <v>No</v>
      </c>
      <c r="H1942" t="str">
        <f>_xlfn.XLOOKUP(A1942,'Data Cleaning in Medical Examin'!$A$2:$A$2336,'Data Cleaning in Medical Examin'!$I$2:$I$2336)</f>
        <v>No Major Surgery</v>
      </c>
      <c r="I1942" t="str">
        <f>_xlfn.XLOOKUP(A1942,'Data Cleaning in Medical Examin'!$A$2:$A$2336,'Data Cleaning in Medical Examin'!$J$2:$J$2336)</f>
        <v>No</v>
      </c>
      <c r="J1942" t="str">
        <f>_xlfn.XLOOKUP(A1942,'Data Cleaning in Medical Examin'!$A$2:$A$2336,'Data Cleaning in Medical Examin'!$C$2:$C$2336)</f>
        <v>Under Weight</v>
      </c>
      <c r="K1942" t="str">
        <f>_xlfn.XLOOKUP(A1942,'Data Cleaning in Medical Examin'!$A$2:$A$2336,'Data Cleaning in Medical Examin'!$E$2:$E$2336)</f>
        <v>Diabetes</v>
      </c>
      <c r="L1942" t="str">
        <f>_xlfn.XLOOKUP(A1942,'DataCleaning in Hospitalisation'!$A$2:$A$2339,'DataCleaning in Hospitalisation'!$E$2:$E$2339)</f>
        <v>10-Jul-2003</v>
      </c>
      <c r="M1942" s="30">
        <f>_xlfn.XLOOKUP(A1942,'DataCleaning in Hospitalisation'!$A$2:$A$2339,'DataCleaning in Hospitalisation'!$H$2:$H$2339)</f>
        <v>3688.35</v>
      </c>
      <c r="N1942" t="str">
        <f>_xlfn.XLOOKUP(A1942,'DataCleaning in Hospitalisation'!$A$2:$A$2339,'DataCleaning in Hospitalisation'!$I$2:$I$2339)</f>
        <v>tier - 2</v>
      </c>
      <c r="O1942" t="str">
        <f>_xlfn.XLOOKUP(A1942,'DataCleaning in Hospitalisation'!$A$2:$A$2339,'DataCleaning in Hospitalisation'!$J$2:$J$2339)</f>
        <v>tier - 2</v>
      </c>
      <c r="P1942" t="str">
        <f>_xlfn.XLOOKUP(A1942,'DataCleaning in Hospitalisation'!$A$2:$A$2339,'DataCleaning in Hospitalisation'!$K$2:$K$2339)</f>
        <v>R1021</v>
      </c>
      <c r="Q1942">
        <f>_xlfn.XLOOKUP(A1942,'DataCleaning in Hospitalisation'!$A$2:$A$2339,'DataCleaning in Hospitalisation'!$F$2:$F$2339)</f>
        <v>20</v>
      </c>
      <c r="U1942" s="46" t="s">
        <v>11</v>
      </c>
      <c r="V1942">
        <v>1</v>
      </c>
      <c r="X1942" s="4" t="s">
        <v>1724</v>
      </c>
      <c r="Y1942" s="30">
        <v>15260.52</v>
      </c>
      <c r="AJ1942" s="4" t="s">
        <v>1724</v>
      </c>
      <c r="AK1942" s="30">
        <v>15260.52</v>
      </c>
    </row>
    <row r="1943" spans="1:37" x14ac:dyDescent="0.3">
      <c r="A1943" t="s">
        <v>421</v>
      </c>
      <c r="B1943" t="str">
        <f>_xlfn.XLOOKUP(A1943,'Customer Names'!$A$2:$A$2336,'Customer Names'!$C$2:$C$2336)</f>
        <v xml:space="preserve"> Mr.Martin</v>
      </c>
      <c r="C1943" s="41">
        <f>_xlfn.XLOOKUP(A1943,'Data Cleaning in Medical Examin'!$A$2:$A$2336,'Data Cleaning in Medical Examin'!$B$2:$B$2336)</f>
        <v>32.07</v>
      </c>
      <c r="D1943">
        <f>_xlfn.XLOOKUP(A1943,'Data Cleaning in Medical Examin'!$A$2:$A$2336,'Data Cleaning in Medical Examin'!$D$2:$D$2336)</f>
        <v>5.25</v>
      </c>
      <c r="E1943" t="str">
        <f>_xlfn.XLOOKUP(A1943,'Data Cleaning in Medical Examin'!$A$2:$A$2336,'Data Cleaning in Medical Examin'!$F$2:$F$2336)</f>
        <v>No</v>
      </c>
      <c r="F1943" t="str">
        <f>_xlfn.XLOOKUP(A1943,'Data Cleaning in Medical Examin'!$A$2:$A$2336,'Data Cleaning in Medical Examin'!$G$2:$G$2336)</f>
        <v>No</v>
      </c>
      <c r="G1943" t="str">
        <f>_xlfn.XLOOKUP(A1943,'Data Cleaning in Medical Examin'!$A$2:$A$2336,'Data Cleaning in Medical Examin'!$H$2:$H$2336)</f>
        <v>Yes</v>
      </c>
      <c r="H1943" t="str">
        <f>_xlfn.XLOOKUP(A1943,'Data Cleaning in Medical Examin'!$A$2:$A$2336,'Data Cleaning in Medical Examin'!$I$2:$I$2336)</f>
        <v>1 Major Surgery</v>
      </c>
      <c r="I1943" t="str">
        <f>_xlfn.XLOOKUP(A1943,'Data Cleaning in Medical Examin'!$A$2:$A$2336,'Data Cleaning in Medical Examin'!$J$2:$J$2336)</f>
        <v>No</v>
      </c>
      <c r="J1943" t="str">
        <f>_xlfn.XLOOKUP(A1943,'Data Cleaning in Medical Examin'!$A$2:$A$2336,'Data Cleaning in Medical Examin'!$C$2:$C$2336)</f>
        <v>Obesity</v>
      </c>
      <c r="K1943" t="str">
        <f>_xlfn.XLOOKUP(A1943,'Data Cleaning in Medical Examin'!$A$2:$A$2336,'Data Cleaning in Medical Examin'!$E$2:$E$2336)</f>
        <v>Normal</v>
      </c>
      <c r="L1943" t="str">
        <f>_xlfn.XLOOKUP(A1943,'DataCleaning in Hospitalisation'!$A$2:$A$2339,'DataCleaning in Hospitalisation'!$E$2:$E$2339)</f>
        <v>6-Jul-1984</v>
      </c>
      <c r="M1943" s="30">
        <f>_xlfn.XLOOKUP(A1943,'DataCleaning in Hospitalisation'!$A$2:$A$2339,'DataCleaning in Hospitalisation'!$H$2:$H$2339)</f>
        <v>3678.86</v>
      </c>
      <c r="N1943" t="str">
        <f>_xlfn.XLOOKUP(A1943,'DataCleaning in Hospitalisation'!$A$2:$A$2339,'DataCleaning in Hospitalisation'!$I$2:$I$2339)</f>
        <v>tier - 2</v>
      </c>
      <c r="O1943" t="str">
        <f>_xlfn.XLOOKUP(A1943,'DataCleaning in Hospitalisation'!$A$2:$A$2339,'DataCleaning in Hospitalisation'!$J$2:$J$2339)</f>
        <v>tier - 3</v>
      </c>
      <c r="P1943" t="str">
        <f>_xlfn.XLOOKUP(A1943,'DataCleaning in Hospitalisation'!$A$2:$A$2339,'DataCleaning in Hospitalisation'!$K$2:$K$2339)</f>
        <v>R1013</v>
      </c>
      <c r="Q1943">
        <f>_xlfn.XLOOKUP(A1943,'DataCleaning in Hospitalisation'!$A$2:$A$2339,'DataCleaning in Hospitalisation'!$F$2:$F$2339)</f>
        <v>39</v>
      </c>
      <c r="U1943" s="50" t="s">
        <v>2418</v>
      </c>
      <c r="V1943">
        <v>1</v>
      </c>
      <c r="X1943" s="4" t="s">
        <v>1723</v>
      </c>
      <c r="Y1943" s="30">
        <v>15230.32</v>
      </c>
      <c r="AJ1943" s="4" t="s">
        <v>1723</v>
      </c>
      <c r="AK1943" s="30">
        <v>15230.32</v>
      </c>
    </row>
    <row r="1944" spans="1:37" x14ac:dyDescent="0.3">
      <c r="A1944" t="s">
        <v>420</v>
      </c>
      <c r="B1944" t="str">
        <f>_xlfn.XLOOKUP(A1944,'Customer Names'!$A$2:$A$2336,'Customer Names'!$C$2:$C$2336)</f>
        <v xml:space="preserve"> Mr.Michael</v>
      </c>
      <c r="C1944" s="41">
        <f>_xlfn.XLOOKUP(A1944,'Data Cleaning in Medical Examin'!$A$2:$A$2336,'Data Cleaning in Medical Examin'!$B$2:$B$2336)</f>
        <v>16.5</v>
      </c>
      <c r="D1944">
        <f>_xlfn.XLOOKUP(A1944,'Data Cleaning in Medical Examin'!$A$2:$A$2336,'Data Cleaning in Medical Examin'!$D$2:$D$2336)</f>
        <v>5.03</v>
      </c>
      <c r="E1944" t="str">
        <f>_xlfn.XLOOKUP(A1944,'Data Cleaning in Medical Examin'!$A$2:$A$2336,'Data Cleaning in Medical Examin'!$F$2:$F$2336)</f>
        <v>No</v>
      </c>
      <c r="F1944" t="str">
        <f>_xlfn.XLOOKUP(A1944,'Data Cleaning in Medical Examin'!$A$2:$A$2336,'Data Cleaning in Medical Examin'!$G$2:$G$2336)</f>
        <v>No</v>
      </c>
      <c r="G1944" t="str">
        <f>_xlfn.XLOOKUP(A1944,'Data Cleaning in Medical Examin'!$A$2:$A$2336,'Data Cleaning in Medical Examin'!$H$2:$H$2336)</f>
        <v>No</v>
      </c>
      <c r="H1944" t="str">
        <f>_xlfn.XLOOKUP(A1944,'Data Cleaning in Medical Examin'!$A$2:$A$2336,'Data Cleaning in Medical Examin'!$I$2:$I$2336)</f>
        <v>1 Major Surgery</v>
      </c>
      <c r="I1944" t="str">
        <f>_xlfn.XLOOKUP(A1944,'Data Cleaning in Medical Examin'!$A$2:$A$2336,'Data Cleaning in Medical Examin'!$J$2:$J$2336)</f>
        <v>No</v>
      </c>
      <c r="J1944" t="str">
        <f>_xlfn.XLOOKUP(A1944,'Data Cleaning in Medical Examin'!$A$2:$A$2336,'Data Cleaning in Medical Examin'!$C$2:$C$2336)</f>
        <v>Under Weight</v>
      </c>
      <c r="K1944" t="str">
        <f>_xlfn.XLOOKUP(A1944,'Data Cleaning in Medical Examin'!$A$2:$A$2336,'Data Cleaning in Medical Examin'!$E$2:$E$2336)</f>
        <v>Normal</v>
      </c>
      <c r="L1944" t="str">
        <f>_xlfn.XLOOKUP(A1944,'DataCleaning in Hospitalisation'!$A$2:$A$2339,'DataCleaning in Hospitalisation'!$E$2:$E$2339)</f>
        <v>14-Sep-1992</v>
      </c>
      <c r="M1944" s="30">
        <f>_xlfn.XLOOKUP(A1944,'DataCleaning in Hospitalisation'!$A$2:$A$2339,'DataCleaning in Hospitalisation'!$H$2:$H$2339)</f>
        <v>3659.35</v>
      </c>
      <c r="N1944" t="str">
        <f>_xlfn.XLOOKUP(A1944,'DataCleaning in Hospitalisation'!$A$2:$A$2339,'DataCleaning in Hospitalisation'!$I$2:$I$2339)</f>
        <v>tier - 3</v>
      </c>
      <c r="O1944" t="str">
        <f>_xlfn.XLOOKUP(A1944,'DataCleaning in Hospitalisation'!$A$2:$A$2339,'DataCleaning in Hospitalisation'!$J$2:$J$2339)</f>
        <v>tier - 1</v>
      </c>
      <c r="P1944" t="str">
        <f>_xlfn.XLOOKUP(A1944,'DataCleaning in Hospitalisation'!$A$2:$A$2339,'DataCleaning in Hospitalisation'!$K$2:$K$2339)</f>
        <v>R1011</v>
      </c>
      <c r="Q1944">
        <f>_xlfn.XLOOKUP(A1944,'DataCleaning in Hospitalisation'!$A$2:$A$2339,'DataCleaning in Hospitalisation'!$F$2:$F$2339)</f>
        <v>31</v>
      </c>
      <c r="U1944" s="51" t="s">
        <v>6</v>
      </c>
      <c r="V1944">
        <v>1</v>
      </c>
      <c r="X1944" s="4" t="s">
        <v>1722</v>
      </c>
      <c r="Y1944" s="30">
        <v>15207.92</v>
      </c>
      <c r="AJ1944" s="4" t="s">
        <v>1722</v>
      </c>
      <c r="AK1944" s="30">
        <v>15207.92</v>
      </c>
    </row>
    <row r="1945" spans="1:37" x14ac:dyDescent="0.3">
      <c r="A1945" t="s">
        <v>419</v>
      </c>
      <c r="B1945" t="str">
        <f>_xlfn.XLOOKUP(A1945,'Customer Names'!$A$2:$A$2336,'Customer Names'!$C$2:$C$2336)</f>
        <v xml:space="preserve"> Mr.Miles</v>
      </c>
      <c r="C1945" s="41">
        <f>_xlfn.XLOOKUP(A1945,'Data Cleaning in Medical Examin'!$A$2:$A$2336,'Data Cleaning in Medical Examin'!$B$2:$B$2336)</f>
        <v>31.4</v>
      </c>
      <c r="D1945">
        <f>_xlfn.XLOOKUP(A1945,'Data Cleaning in Medical Examin'!$A$2:$A$2336,'Data Cleaning in Medical Examin'!$D$2:$D$2336)</f>
        <v>5.88</v>
      </c>
      <c r="E1945" t="str">
        <f>_xlfn.XLOOKUP(A1945,'Data Cleaning in Medical Examin'!$A$2:$A$2336,'Data Cleaning in Medical Examin'!$F$2:$F$2336)</f>
        <v>No</v>
      </c>
      <c r="F1945" t="str">
        <f>_xlfn.XLOOKUP(A1945,'Data Cleaning in Medical Examin'!$A$2:$A$2336,'Data Cleaning in Medical Examin'!$G$2:$G$2336)</f>
        <v>No</v>
      </c>
      <c r="G1945" t="str">
        <f>_xlfn.XLOOKUP(A1945,'Data Cleaning in Medical Examin'!$A$2:$A$2336,'Data Cleaning in Medical Examin'!$H$2:$H$2336)</f>
        <v>No</v>
      </c>
      <c r="H1945" t="str">
        <f>_xlfn.XLOOKUP(A1945,'Data Cleaning in Medical Examin'!$A$2:$A$2336,'Data Cleaning in Medical Examin'!$I$2:$I$2336)</f>
        <v>1 Major Surgery</v>
      </c>
      <c r="I1945" t="str">
        <f>_xlfn.XLOOKUP(A1945,'Data Cleaning in Medical Examin'!$A$2:$A$2336,'Data Cleaning in Medical Examin'!$J$2:$J$2336)</f>
        <v>No</v>
      </c>
      <c r="J1945" t="str">
        <f>_xlfn.XLOOKUP(A1945,'Data Cleaning in Medical Examin'!$A$2:$A$2336,'Data Cleaning in Medical Examin'!$C$2:$C$2336)</f>
        <v>Obesity</v>
      </c>
      <c r="K1945" t="str">
        <f>_xlfn.XLOOKUP(A1945,'Data Cleaning in Medical Examin'!$A$2:$A$2336,'Data Cleaning in Medical Examin'!$E$2:$E$2336)</f>
        <v>Prediabetes</v>
      </c>
      <c r="L1945" t="str">
        <f>_xlfn.XLOOKUP(A1945,'DataCleaning in Hospitalisation'!$A$2:$A$2339,'DataCleaning in Hospitalisation'!$E$2:$E$2339)</f>
        <v>8-Nov-1990</v>
      </c>
      <c r="M1945" s="30">
        <f>_xlfn.XLOOKUP(A1945,'DataCleaning in Hospitalisation'!$A$2:$A$2339,'DataCleaning in Hospitalisation'!$H$2:$H$2339)</f>
        <v>3653.29</v>
      </c>
      <c r="N1945" t="str">
        <f>_xlfn.XLOOKUP(A1945,'DataCleaning in Hospitalisation'!$A$2:$A$2339,'DataCleaning in Hospitalisation'!$I$2:$I$2339)</f>
        <v>tier - 2</v>
      </c>
      <c r="O1945" t="str">
        <f>_xlfn.XLOOKUP(A1945,'DataCleaning in Hospitalisation'!$A$2:$A$2339,'DataCleaning in Hospitalisation'!$J$2:$J$2339)</f>
        <v>tier - 3</v>
      </c>
      <c r="P1945" t="str">
        <f>_xlfn.XLOOKUP(A1945,'DataCleaning in Hospitalisation'!$A$2:$A$2339,'DataCleaning in Hospitalisation'!$K$2:$K$2339)</f>
        <v>R1011</v>
      </c>
      <c r="Q1945">
        <f>_xlfn.XLOOKUP(A1945,'DataCleaning in Hospitalisation'!$A$2:$A$2339,'DataCleaning in Hospitalisation'!$F$2:$F$2339)</f>
        <v>33</v>
      </c>
      <c r="U1945" s="52" t="s">
        <v>2372</v>
      </c>
      <c r="V1945">
        <v>1</v>
      </c>
      <c r="X1945" s="4" t="s">
        <v>1721</v>
      </c>
      <c r="Y1945" s="30">
        <v>15174.81</v>
      </c>
      <c r="AJ1945" s="4" t="s">
        <v>1721</v>
      </c>
      <c r="AK1945" s="30">
        <v>15174.81</v>
      </c>
    </row>
    <row r="1946" spans="1:37" x14ac:dyDescent="0.3">
      <c r="A1946" t="s">
        <v>418</v>
      </c>
      <c r="B1946" t="str">
        <f>_xlfn.XLOOKUP(A1946,'Customer Names'!$A$2:$A$2336,'Customer Names'!$C$2:$C$2336)</f>
        <v xml:space="preserve"> Ms.Amanda</v>
      </c>
      <c r="C1946" s="41">
        <f>_xlfn.XLOOKUP(A1946,'Data Cleaning in Medical Examin'!$A$2:$A$2336,'Data Cleaning in Medical Examin'!$B$2:$B$2336)</f>
        <v>20.36</v>
      </c>
      <c r="D1946">
        <f>_xlfn.XLOOKUP(A1946,'Data Cleaning in Medical Examin'!$A$2:$A$2336,'Data Cleaning in Medical Examin'!$D$2:$D$2336)</f>
        <v>4.49</v>
      </c>
      <c r="E1946" t="str">
        <f>_xlfn.XLOOKUP(A1946,'Data Cleaning in Medical Examin'!$A$2:$A$2336,'Data Cleaning in Medical Examin'!$F$2:$F$2336)</f>
        <v>No</v>
      </c>
      <c r="F1946" t="str">
        <f>_xlfn.XLOOKUP(A1946,'Data Cleaning in Medical Examin'!$A$2:$A$2336,'Data Cleaning in Medical Examin'!$G$2:$G$2336)</f>
        <v>No</v>
      </c>
      <c r="G1946" t="str">
        <f>_xlfn.XLOOKUP(A1946,'Data Cleaning in Medical Examin'!$A$2:$A$2336,'Data Cleaning in Medical Examin'!$H$2:$H$2336)</f>
        <v>No</v>
      </c>
      <c r="H1946" t="str">
        <f>_xlfn.XLOOKUP(A1946,'Data Cleaning in Medical Examin'!$A$2:$A$2336,'Data Cleaning in Medical Examin'!$I$2:$I$2336)</f>
        <v>No Major Surgery</v>
      </c>
      <c r="I1946" t="str">
        <f>_xlfn.XLOOKUP(A1946,'Data Cleaning in Medical Examin'!$A$2:$A$2336,'Data Cleaning in Medical Examin'!$J$2:$J$2336)</f>
        <v>No</v>
      </c>
      <c r="J1946" t="str">
        <f>_xlfn.XLOOKUP(A1946,'Data Cleaning in Medical Examin'!$A$2:$A$2336,'Data Cleaning in Medical Examin'!$C$2:$C$2336)</f>
        <v>Normal Weight</v>
      </c>
      <c r="K1946" t="str">
        <f>_xlfn.XLOOKUP(A1946,'Data Cleaning in Medical Examin'!$A$2:$A$2336,'Data Cleaning in Medical Examin'!$E$2:$E$2336)</f>
        <v>Normal</v>
      </c>
      <c r="L1946" t="str">
        <f>_xlfn.XLOOKUP(A1946,'DataCleaning in Hospitalisation'!$A$2:$A$2339,'DataCleaning in Hospitalisation'!$E$2:$E$2339)</f>
        <v>17-Nov-1992</v>
      </c>
      <c r="M1946" s="30">
        <f>_xlfn.XLOOKUP(A1946,'DataCleaning in Hospitalisation'!$A$2:$A$2339,'DataCleaning in Hospitalisation'!$H$2:$H$2339)</f>
        <v>3645.09</v>
      </c>
      <c r="N1946" t="str">
        <f>_xlfn.XLOOKUP(A1946,'DataCleaning in Hospitalisation'!$A$2:$A$2339,'DataCleaning in Hospitalisation'!$I$2:$I$2339)</f>
        <v>tier - 1</v>
      </c>
      <c r="O1946" t="str">
        <f>_xlfn.XLOOKUP(A1946,'DataCleaning in Hospitalisation'!$A$2:$A$2339,'DataCleaning in Hospitalisation'!$J$2:$J$2339)</f>
        <v>tier - 2</v>
      </c>
      <c r="P1946" t="str">
        <f>_xlfn.XLOOKUP(A1946,'DataCleaning in Hospitalisation'!$A$2:$A$2339,'DataCleaning in Hospitalisation'!$K$2:$K$2339)</f>
        <v>R1014</v>
      </c>
      <c r="Q1946">
        <f>_xlfn.XLOOKUP(A1946,'DataCleaning in Hospitalisation'!$A$2:$A$2339,'DataCleaning in Hospitalisation'!$F$2:$F$2339)</f>
        <v>31</v>
      </c>
      <c r="U1946" s="53" t="s">
        <v>2373</v>
      </c>
      <c r="V1946">
        <v>1</v>
      </c>
      <c r="X1946" s="4" t="s">
        <v>1720</v>
      </c>
      <c r="Y1946" s="30">
        <v>15170.07</v>
      </c>
      <c r="AJ1946" s="4" t="s">
        <v>1720</v>
      </c>
      <c r="AK1946" s="30">
        <v>15170.07</v>
      </c>
    </row>
    <row r="1947" spans="1:37" x14ac:dyDescent="0.3">
      <c r="A1947" t="s">
        <v>417</v>
      </c>
      <c r="B1947" t="str">
        <f>_xlfn.XLOOKUP(A1947,'Customer Names'!$A$2:$A$2336,'Customer Names'!$C$2:$C$2336)</f>
        <v xml:space="preserve"> Mr.Roger</v>
      </c>
      <c r="C1947" s="41">
        <f>_xlfn.XLOOKUP(A1947,'Data Cleaning in Medical Examin'!$A$2:$A$2336,'Data Cleaning in Medical Examin'!$B$2:$B$2336)</f>
        <v>25.46</v>
      </c>
      <c r="D1947">
        <f>_xlfn.XLOOKUP(A1947,'Data Cleaning in Medical Examin'!$A$2:$A$2336,'Data Cleaning in Medical Examin'!$D$2:$D$2336)</f>
        <v>4.1399999999999997</v>
      </c>
      <c r="E1947" t="str">
        <f>_xlfn.XLOOKUP(A1947,'Data Cleaning in Medical Examin'!$A$2:$A$2336,'Data Cleaning in Medical Examin'!$F$2:$F$2336)</f>
        <v>No</v>
      </c>
      <c r="F1947" t="str">
        <f>_xlfn.XLOOKUP(A1947,'Data Cleaning in Medical Examin'!$A$2:$A$2336,'Data Cleaning in Medical Examin'!$G$2:$G$2336)</f>
        <v>No</v>
      </c>
      <c r="G1947" t="str">
        <f>_xlfn.XLOOKUP(A1947,'Data Cleaning in Medical Examin'!$A$2:$A$2336,'Data Cleaning in Medical Examin'!$H$2:$H$2336)</f>
        <v>No</v>
      </c>
      <c r="H1947" t="str">
        <f>_xlfn.XLOOKUP(A1947,'Data Cleaning in Medical Examin'!$A$2:$A$2336,'Data Cleaning in Medical Examin'!$I$2:$I$2336)</f>
        <v>1 Major Surgery</v>
      </c>
      <c r="I1947" t="str">
        <f>_xlfn.XLOOKUP(A1947,'Data Cleaning in Medical Examin'!$A$2:$A$2336,'Data Cleaning in Medical Examin'!$J$2:$J$2336)</f>
        <v>No</v>
      </c>
      <c r="J1947" t="str">
        <f>_xlfn.XLOOKUP(A1947,'Data Cleaning in Medical Examin'!$A$2:$A$2336,'Data Cleaning in Medical Examin'!$C$2:$C$2336)</f>
        <v>Over Weight</v>
      </c>
      <c r="K1947" t="str">
        <f>_xlfn.XLOOKUP(A1947,'Data Cleaning in Medical Examin'!$A$2:$A$2336,'Data Cleaning in Medical Examin'!$E$2:$E$2336)</f>
        <v>Normal</v>
      </c>
      <c r="L1947" t="str">
        <f>_xlfn.XLOOKUP(A1947,'DataCleaning in Hospitalisation'!$A$2:$A$2339,'DataCleaning in Hospitalisation'!$E$2:$E$2339)</f>
        <v>14-Jun-1985</v>
      </c>
      <c r="M1947" s="30">
        <f>_xlfn.XLOOKUP(A1947,'DataCleaning in Hospitalisation'!$A$2:$A$2339,'DataCleaning in Hospitalisation'!$H$2:$H$2339)</f>
        <v>3622.13</v>
      </c>
      <c r="N1947" t="str">
        <f>_xlfn.XLOOKUP(A1947,'DataCleaning in Hospitalisation'!$A$2:$A$2339,'DataCleaning in Hospitalisation'!$I$2:$I$2339)</f>
        <v>tier - 2</v>
      </c>
      <c r="O1947" t="str">
        <f>_xlfn.XLOOKUP(A1947,'DataCleaning in Hospitalisation'!$A$2:$A$2339,'DataCleaning in Hospitalisation'!$J$2:$J$2339)</f>
        <v>tier - 1</v>
      </c>
      <c r="P1947" t="str">
        <f>_xlfn.XLOOKUP(A1947,'DataCleaning in Hospitalisation'!$A$2:$A$2339,'DataCleaning in Hospitalisation'!$K$2:$K$2339)</f>
        <v>R1013</v>
      </c>
      <c r="Q1947">
        <f>_xlfn.XLOOKUP(A1947,'DataCleaning in Hospitalisation'!$A$2:$A$2339,'DataCleaning in Hospitalisation'!$F$2:$F$2339)</f>
        <v>38</v>
      </c>
      <c r="U1947" s="4" t="s">
        <v>1076</v>
      </c>
      <c r="V1947">
        <v>1</v>
      </c>
      <c r="X1947" s="4" t="s">
        <v>1719</v>
      </c>
      <c r="Y1947" s="30">
        <v>15161.53</v>
      </c>
      <c r="AJ1947" s="4" t="s">
        <v>1719</v>
      </c>
      <c r="AK1947" s="30">
        <v>15161.53</v>
      </c>
    </row>
    <row r="1948" spans="1:37" x14ac:dyDescent="0.3">
      <c r="A1948" t="s">
        <v>416</v>
      </c>
      <c r="B1948" t="str">
        <f>_xlfn.XLOOKUP(A1948,'Customer Names'!$A$2:$A$2336,'Customer Names'!$C$2:$C$2336)</f>
        <v xml:space="preserve"> Mr.Brock</v>
      </c>
      <c r="C1948" s="41">
        <f>_xlfn.XLOOKUP(A1948,'Data Cleaning in Medical Examin'!$A$2:$A$2336,'Data Cleaning in Medical Examin'!$B$2:$B$2336)</f>
        <v>17.09</v>
      </c>
      <c r="D1948">
        <f>_xlfn.XLOOKUP(A1948,'Data Cleaning in Medical Examin'!$A$2:$A$2336,'Data Cleaning in Medical Examin'!$D$2:$D$2336)</f>
        <v>5.8</v>
      </c>
      <c r="E1948" t="str">
        <f>_xlfn.XLOOKUP(A1948,'Data Cleaning in Medical Examin'!$A$2:$A$2336,'Data Cleaning in Medical Examin'!$F$2:$F$2336)</f>
        <v>Yes</v>
      </c>
      <c r="F1948" t="str">
        <f>_xlfn.XLOOKUP(A1948,'Data Cleaning in Medical Examin'!$A$2:$A$2336,'Data Cleaning in Medical Examin'!$G$2:$G$2336)</f>
        <v>No</v>
      </c>
      <c r="G1948" t="str">
        <f>_xlfn.XLOOKUP(A1948,'Data Cleaning in Medical Examin'!$A$2:$A$2336,'Data Cleaning in Medical Examin'!$H$2:$H$2336)</f>
        <v>No</v>
      </c>
      <c r="H1948" t="str">
        <f>_xlfn.XLOOKUP(A1948,'Data Cleaning in Medical Examin'!$A$2:$A$2336,'Data Cleaning in Medical Examin'!$I$2:$I$2336)</f>
        <v>No Major Surgery</v>
      </c>
      <c r="I1948" t="str">
        <f>_xlfn.XLOOKUP(A1948,'Data Cleaning in Medical Examin'!$A$2:$A$2336,'Data Cleaning in Medical Examin'!$J$2:$J$2336)</f>
        <v>No</v>
      </c>
      <c r="J1948" t="str">
        <f>_xlfn.XLOOKUP(A1948,'Data Cleaning in Medical Examin'!$A$2:$A$2336,'Data Cleaning in Medical Examin'!$C$2:$C$2336)</f>
        <v>Under Weight</v>
      </c>
      <c r="K1948" t="str">
        <f>_xlfn.XLOOKUP(A1948,'Data Cleaning in Medical Examin'!$A$2:$A$2336,'Data Cleaning in Medical Examin'!$E$2:$E$2336)</f>
        <v>Prediabetes</v>
      </c>
      <c r="L1948" t="str">
        <f>_xlfn.XLOOKUP(A1948,'DataCleaning in Hospitalisation'!$A$2:$A$2339,'DataCleaning in Hospitalisation'!$E$2:$E$2339)</f>
        <v>11-Oct-1990</v>
      </c>
      <c r="M1948" s="30">
        <f>_xlfn.XLOOKUP(A1948,'DataCleaning in Hospitalisation'!$A$2:$A$2339,'DataCleaning in Hospitalisation'!$H$2:$H$2339)</f>
        <v>3606.43</v>
      </c>
      <c r="N1948" t="str">
        <f>_xlfn.XLOOKUP(A1948,'DataCleaning in Hospitalisation'!$A$2:$A$2339,'DataCleaning in Hospitalisation'!$I$2:$I$2339)</f>
        <v>tier - 2</v>
      </c>
      <c r="O1948" t="str">
        <f>_xlfn.XLOOKUP(A1948,'DataCleaning in Hospitalisation'!$A$2:$A$2339,'DataCleaning in Hospitalisation'!$J$2:$J$2339)</f>
        <v>tier - 1</v>
      </c>
      <c r="P1948" t="str">
        <f>_xlfn.XLOOKUP(A1948,'DataCleaning in Hospitalisation'!$A$2:$A$2339,'DataCleaning in Hospitalisation'!$K$2:$K$2339)</f>
        <v>R1013</v>
      </c>
      <c r="Q1948">
        <f>_xlfn.XLOOKUP(A1948,'DataCleaning in Hospitalisation'!$A$2:$A$2339,'DataCleaning in Hospitalisation'!$F$2:$F$2339)</f>
        <v>33</v>
      </c>
      <c r="U1948" s="46" t="s">
        <v>6</v>
      </c>
      <c r="V1948">
        <v>1</v>
      </c>
      <c r="X1948" s="4" t="s">
        <v>1718</v>
      </c>
      <c r="Y1948" s="30">
        <v>15161.25</v>
      </c>
      <c r="AJ1948" s="4" t="s">
        <v>1718</v>
      </c>
      <c r="AK1948" s="30">
        <v>15161.25</v>
      </c>
    </row>
    <row r="1949" spans="1:37" x14ac:dyDescent="0.3">
      <c r="A1949" t="s">
        <v>415</v>
      </c>
      <c r="B1949" t="str">
        <f>_xlfn.XLOOKUP(A1949,'Customer Names'!$A$2:$A$2336,'Customer Names'!$C$2:$C$2336)</f>
        <v xml:space="preserve"> Mr.Stephen</v>
      </c>
      <c r="C1949" s="41">
        <f>_xlfn.XLOOKUP(A1949,'Data Cleaning in Medical Examin'!$A$2:$A$2336,'Data Cleaning in Medical Examin'!$B$2:$B$2336)</f>
        <v>20.83</v>
      </c>
      <c r="D1949">
        <f>_xlfn.XLOOKUP(A1949,'Data Cleaning in Medical Examin'!$A$2:$A$2336,'Data Cleaning in Medical Examin'!$D$2:$D$2336)</f>
        <v>5.12</v>
      </c>
      <c r="E1949" t="str">
        <f>_xlfn.XLOOKUP(A1949,'Data Cleaning in Medical Examin'!$A$2:$A$2336,'Data Cleaning in Medical Examin'!$F$2:$F$2336)</f>
        <v>No</v>
      </c>
      <c r="F1949" t="str">
        <f>_xlfn.XLOOKUP(A1949,'Data Cleaning in Medical Examin'!$A$2:$A$2336,'Data Cleaning in Medical Examin'!$G$2:$G$2336)</f>
        <v>No</v>
      </c>
      <c r="G1949" t="str">
        <f>_xlfn.XLOOKUP(A1949,'Data Cleaning in Medical Examin'!$A$2:$A$2336,'Data Cleaning in Medical Examin'!$H$2:$H$2336)</f>
        <v>No</v>
      </c>
      <c r="H1949" t="str">
        <f>_xlfn.XLOOKUP(A1949,'Data Cleaning in Medical Examin'!$A$2:$A$2336,'Data Cleaning in Medical Examin'!$I$2:$I$2336)</f>
        <v>No Major Surgery</v>
      </c>
      <c r="I1949" t="str">
        <f>_xlfn.XLOOKUP(A1949,'Data Cleaning in Medical Examin'!$A$2:$A$2336,'Data Cleaning in Medical Examin'!$J$2:$J$2336)</f>
        <v>No</v>
      </c>
      <c r="J1949" t="str">
        <f>_xlfn.XLOOKUP(A1949,'Data Cleaning in Medical Examin'!$A$2:$A$2336,'Data Cleaning in Medical Examin'!$C$2:$C$2336)</f>
        <v>Normal Weight</v>
      </c>
      <c r="K1949" t="str">
        <f>_xlfn.XLOOKUP(A1949,'Data Cleaning in Medical Examin'!$A$2:$A$2336,'Data Cleaning in Medical Examin'!$E$2:$E$2336)</f>
        <v>Normal</v>
      </c>
      <c r="L1949" t="str">
        <f>_xlfn.XLOOKUP(A1949,'DataCleaning in Hospitalisation'!$A$2:$A$2339,'DataCleaning in Hospitalisation'!$E$2:$E$2339)</f>
        <v>4-Nov-1988</v>
      </c>
      <c r="M1949" s="30">
        <f>_xlfn.XLOOKUP(A1949,'DataCleaning in Hospitalisation'!$A$2:$A$2339,'DataCleaning in Hospitalisation'!$H$2:$H$2339)</f>
        <v>3603.6</v>
      </c>
      <c r="N1949" t="str">
        <f>_xlfn.XLOOKUP(A1949,'DataCleaning in Hospitalisation'!$A$2:$A$2339,'DataCleaning in Hospitalisation'!$I$2:$I$2339)</f>
        <v>tier - 2</v>
      </c>
      <c r="O1949" t="str">
        <f>_xlfn.XLOOKUP(A1949,'DataCleaning in Hospitalisation'!$A$2:$A$2339,'DataCleaning in Hospitalisation'!$J$2:$J$2339)</f>
        <v>tier - 1</v>
      </c>
      <c r="P1949" t="str">
        <f>_xlfn.XLOOKUP(A1949,'DataCleaning in Hospitalisation'!$A$2:$A$2339,'DataCleaning in Hospitalisation'!$K$2:$K$2339)</f>
        <v>R1013</v>
      </c>
      <c r="Q1949">
        <f>_xlfn.XLOOKUP(A1949,'DataCleaning in Hospitalisation'!$A$2:$A$2339,'DataCleaning in Hospitalisation'!$F$2:$F$2339)</f>
        <v>35</v>
      </c>
      <c r="U1949" s="50" t="s">
        <v>2418</v>
      </c>
      <c r="V1949">
        <v>1</v>
      </c>
      <c r="X1949" s="4" t="s">
        <v>1717</v>
      </c>
      <c r="Y1949" s="30">
        <v>15150.44</v>
      </c>
      <c r="AJ1949" s="4" t="s">
        <v>1717</v>
      </c>
      <c r="AK1949" s="30">
        <v>15150.44</v>
      </c>
    </row>
    <row r="1950" spans="1:37" x14ac:dyDescent="0.3">
      <c r="A1950" t="s">
        <v>414</v>
      </c>
      <c r="B1950" t="str">
        <f>_xlfn.XLOOKUP(A1950,'Customer Names'!$A$2:$A$2336,'Customer Names'!$C$2:$C$2336)</f>
        <v xml:space="preserve"> Ms.Missy</v>
      </c>
      <c r="C1950" s="41">
        <f>_xlfn.XLOOKUP(A1950,'Data Cleaning in Medical Examin'!$A$2:$A$2336,'Data Cleaning in Medical Examin'!$B$2:$B$2336)</f>
        <v>18.920000000000002</v>
      </c>
      <c r="D1950">
        <f>_xlfn.XLOOKUP(A1950,'Data Cleaning in Medical Examin'!$A$2:$A$2336,'Data Cleaning in Medical Examin'!$D$2:$D$2336)</f>
        <v>5.98</v>
      </c>
      <c r="E1950" t="str">
        <f>_xlfn.XLOOKUP(A1950,'Data Cleaning in Medical Examin'!$A$2:$A$2336,'Data Cleaning in Medical Examin'!$F$2:$F$2336)</f>
        <v>Yes</v>
      </c>
      <c r="F1950" t="str">
        <f>_xlfn.XLOOKUP(A1950,'Data Cleaning in Medical Examin'!$A$2:$A$2336,'Data Cleaning in Medical Examin'!$G$2:$G$2336)</f>
        <v>No</v>
      </c>
      <c r="G1950" t="str">
        <f>_xlfn.XLOOKUP(A1950,'Data Cleaning in Medical Examin'!$A$2:$A$2336,'Data Cleaning in Medical Examin'!$H$2:$H$2336)</f>
        <v>No</v>
      </c>
      <c r="H1950" t="str">
        <f>_xlfn.XLOOKUP(A1950,'Data Cleaning in Medical Examin'!$A$2:$A$2336,'Data Cleaning in Medical Examin'!$I$2:$I$2336)</f>
        <v>1 Major Surgery</v>
      </c>
      <c r="I1950" t="str">
        <f>_xlfn.XLOOKUP(A1950,'Data Cleaning in Medical Examin'!$A$2:$A$2336,'Data Cleaning in Medical Examin'!$J$2:$J$2336)</f>
        <v>No</v>
      </c>
      <c r="J1950" t="str">
        <f>_xlfn.XLOOKUP(A1950,'Data Cleaning in Medical Examin'!$A$2:$A$2336,'Data Cleaning in Medical Examin'!$C$2:$C$2336)</f>
        <v>Normal Weight</v>
      </c>
      <c r="K1950" t="str">
        <f>_xlfn.XLOOKUP(A1950,'Data Cleaning in Medical Examin'!$A$2:$A$2336,'Data Cleaning in Medical Examin'!$E$2:$E$2336)</f>
        <v>Prediabetes</v>
      </c>
      <c r="L1950" t="str">
        <f>_xlfn.XLOOKUP(A1950,'DataCleaning in Hospitalisation'!$A$2:$A$2339,'DataCleaning in Hospitalisation'!$E$2:$E$2339)</f>
        <v>12-Aug-1999</v>
      </c>
      <c r="M1950" s="30">
        <f>_xlfn.XLOOKUP(A1950,'DataCleaning in Hospitalisation'!$A$2:$A$2339,'DataCleaning in Hospitalisation'!$H$2:$H$2339)</f>
        <v>3597.6</v>
      </c>
      <c r="N1950" t="str">
        <f>_xlfn.XLOOKUP(A1950,'DataCleaning in Hospitalisation'!$A$2:$A$2339,'DataCleaning in Hospitalisation'!$I$2:$I$2339)</f>
        <v>tier - 2</v>
      </c>
      <c r="O1950" t="str">
        <f>_xlfn.XLOOKUP(A1950,'DataCleaning in Hospitalisation'!$A$2:$A$2339,'DataCleaning in Hospitalisation'!$J$2:$J$2339)</f>
        <v>tier - 2</v>
      </c>
      <c r="P1950" t="str">
        <f>_xlfn.XLOOKUP(A1950,'DataCleaning in Hospitalisation'!$A$2:$A$2339,'DataCleaning in Hospitalisation'!$K$2:$K$2339)</f>
        <v>R1011</v>
      </c>
      <c r="Q1950">
        <f>_xlfn.XLOOKUP(A1950,'DataCleaning in Hospitalisation'!$A$2:$A$2339,'DataCleaning in Hospitalisation'!$F$2:$F$2339)</f>
        <v>24</v>
      </c>
      <c r="U1950" s="51" t="s">
        <v>7</v>
      </c>
      <c r="V1950">
        <v>1</v>
      </c>
      <c r="X1950" s="4" t="s">
        <v>2303</v>
      </c>
      <c r="Y1950" s="30">
        <v>41999.519999999997</v>
      </c>
      <c r="AJ1950" s="4" t="s">
        <v>2303</v>
      </c>
      <c r="AK1950" s="30">
        <v>41999.519999999997</v>
      </c>
    </row>
    <row r="1951" spans="1:37" x14ac:dyDescent="0.3">
      <c r="A1951" t="s">
        <v>413</v>
      </c>
      <c r="B1951" t="str">
        <f>_xlfn.XLOOKUP(A1951,'Customer Names'!$A$2:$A$2336,'Customer Names'!$C$2:$C$2336)</f>
        <v xml:space="preserve"> Mr.William</v>
      </c>
      <c r="C1951" s="41">
        <f>_xlfn.XLOOKUP(A1951,'Data Cleaning in Medical Examin'!$A$2:$A$2336,'Data Cleaning in Medical Examin'!$B$2:$B$2336)</f>
        <v>37.1</v>
      </c>
      <c r="D1951">
        <f>_xlfn.XLOOKUP(A1951,'Data Cleaning in Medical Examin'!$A$2:$A$2336,'Data Cleaning in Medical Examin'!$D$2:$D$2336)</f>
        <v>5.46</v>
      </c>
      <c r="E1951" t="str">
        <f>_xlfn.XLOOKUP(A1951,'Data Cleaning in Medical Examin'!$A$2:$A$2336,'Data Cleaning in Medical Examin'!$F$2:$F$2336)</f>
        <v>No</v>
      </c>
      <c r="F1951" t="str">
        <f>_xlfn.XLOOKUP(A1951,'Data Cleaning in Medical Examin'!$A$2:$A$2336,'Data Cleaning in Medical Examin'!$G$2:$G$2336)</f>
        <v>No</v>
      </c>
      <c r="G1951" t="str">
        <f>_xlfn.XLOOKUP(A1951,'Data Cleaning in Medical Examin'!$A$2:$A$2336,'Data Cleaning in Medical Examin'!$H$2:$H$2336)</f>
        <v>No</v>
      </c>
      <c r="H1951" t="str">
        <f>_xlfn.XLOOKUP(A1951,'Data Cleaning in Medical Examin'!$A$2:$A$2336,'Data Cleaning in Medical Examin'!$I$2:$I$2336)</f>
        <v>No Major Surgery</v>
      </c>
      <c r="I1951" t="str">
        <f>_xlfn.XLOOKUP(A1951,'Data Cleaning in Medical Examin'!$A$2:$A$2336,'Data Cleaning in Medical Examin'!$J$2:$J$2336)</f>
        <v>No</v>
      </c>
      <c r="J1951" t="str">
        <f>_xlfn.XLOOKUP(A1951,'Data Cleaning in Medical Examin'!$A$2:$A$2336,'Data Cleaning in Medical Examin'!$C$2:$C$2336)</f>
        <v>Obesity</v>
      </c>
      <c r="K1951" t="str">
        <f>_xlfn.XLOOKUP(A1951,'Data Cleaning in Medical Examin'!$A$2:$A$2336,'Data Cleaning in Medical Examin'!$E$2:$E$2336)</f>
        <v>Normal</v>
      </c>
      <c r="L1951" t="str">
        <f>_xlfn.XLOOKUP(A1951,'DataCleaning in Hospitalisation'!$A$2:$A$2339,'DataCleaning in Hospitalisation'!$E$2:$E$2339)</f>
        <v>4-Nov-1997</v>
      </c>
      <c r="M1951" s="30">
        <f>_xlfn.XLOOKUP(A1951,'DataCleaning in Hospitalisation'!$A$2:$A$2339,'DataCleaning in Hospitalisation'!$H$2:$H$2339)</f>
        <v>3594.17</v>
      </c>
      <c r="N1951" t="str">
        <f>_xlfn.XLOOKUP(A1951,'DataCleaning in Hospitalisation'!$A$2:$A$2339,'DataCleaning in Hospitalisation'!$I$2:$I$2339)</f>
        <v>tier - 2</v>
      </c>
      <c r="O1951" t="str">
        <f>_xlfn.XLOOKUP(A1951,'DataCleaning in Hospitalisation'!$A$2:$A$2339,'DataCleaning in Hospitalisation'!$J$2:$J$2339)</f>
        <v>tier - 2</v>
      </c>
      <c r="P1951" t="str">
        <f>_xlfn.XLOOKUP(A1951,'DataCleaning in Hospitalisation'!$A$2:$A$2339,'DataCleaning in Hospitalisation'!$K$2:$K$2339)</f>
        <v>R1012</v>
      </c>
      <c r="Q1951">
        <f>_xlfn.XLOOKUP(A1951,'DataCleaning in Hospitalisation'!$A$2:$A$2339,'DataCleaning in Hospitalisation'!$F$2:$F$2339)</f>
        <v>26</v>
      </c>
      <c r="U1951" s="52" t="s">
        <v>2372</v>
      </c>
      <c r="V1951">
        <v>1</v>
      </c>
      <c r="X1951" s="4" t="s">
        <v>1716</v>
      </c>
      <c r="Y1951" s="30">
        <v>15123.19</v>
      </c>
      <c r="AJ1951" s="4" t="s">
        <v>1716</v>
      </c>
      <c r="AK1951" s="30">
        <v>15123.19</v>
      </c>
    </row>
    <row r="1952" spans="1:37" x14ac:dyDescent="0.3">
      <c r="A1952" t="s">
        <v>412</v>
      </c>
      <c r="B1952" t="str">
        <f>_xlfn.XLOOKUP(A1952,'Customer Names'!$A$2:$A$2336,'Customer Names'!$C$2:$C$2336)</f>
        <v xml:space="preserve"> Ms.Lauren</v>
      </c>
      <c r="C1952" s="41">
        <f>_xlfn.XLOOKUP(A1952,'Data Cleaning in Medical Examin'!$A$2:$A$2336,'Data Cleaning in Medical Examin'!$B$2:$B$2336)</f>
        <v>22.515000000000001</v>
      </c>
      <c r="D1952">
        <f>_xlfn.XLOOKUP(A1952,'Data Cleaning in Medical Examin'!$A$2:$A$2336,'Data Cleaning in Medical Examin'!$D$2:$D$2336)</f>
        <v>4.91</v>
      </c>
      <c r="E1952" t="str">
        <f>_xlfn.XLOOKUP(A1952,'Data Cleaning in Medical Examin'!$A$2:$A$2336,'Data Cleaning in Medical Examin'!$F$2:$F$2336)</f>
        <v>Yes</v>
      </c>
      <c r="F1952" t="str">
        <f>_xlfn.XLOOKUP(A1952,'Data Cleaning in Medical Examin'!$A$2:$A$2336,'Data Cleaning in Medical Examin'!$G$2:$G$2336)</f>
        <v>No</v>
      </c>
      <c r="G1952" t="str">
        <f>_xlfn.XLOOKUP(A1952,'Data Cleaning in Medical Examin'!$A$2:$A$2336,'Data Cleaning in Medical Examin'!$H$2:$H$2336)</f>
        <v>Yes</v>
      </c>
      <c r="H1952" t="str">
        <f>_xlfn.XLOOKUP(A1952,'Data Cleaning in Medical Examin'!$A$2:$A$2336,'Data Cleaning in Medical Examin'!$I$2:$I$2336)</f>
        <v>1 Major Surgery</v>
      </c>
      <c r="I1952" t="str">
        <f>_xlfn.XLOOKUP(A1952,'Data Cleaning in Medical Examin'!$A$2:$A$2336,'Data Cleaning in Medical Examin'!$J$2:$J$2336)</f>
        <v>No</v>
      </c>
      <c r="J1952" t="str">
        <f>_xlfn.XLOOKUP(A1952,'Data Cleaning in Medical Examin'!$A$2:$A$2336,'Data Cleaning in Medical Examin'!$C$2:$C$2336)</f>
        <v>Normal Weight</v>
      </c>
      <c r="K1952" t="str">
        <f>_xlfn.XLOOKUP(A1952,'Data Cleaning in Medical Examin'!$A$2:$A$2336,'Data Cleaning in Medical Examin'!$E$2:$E$2336)</f>
        <v>Normal</v>
      </c>
      <c r="L1952" t="str">
        <f>_xlfn.XLOOKUP(A1952,'DataCleaning in Hospitalisation'!$A$2:$A$2339,'DataCleaning in Hospitalisation'!$E$2:$E$2339)</f>
        <v>6-Jun-1999</v>
      </c>
      <c r="M1952" s="30">
        <f>_xlfn.XLOOKUP(A1952,'DataCleaning in Hospitalisation'!$A$2:$A$2339,'DataCleaning in Hospitalisation'!$H$2:$H$2339)</f>
        <v>3591.48</v>
      </c>
      <c r="N1952" t="str">
        <f>_xlfn.XLOOKUP(A1952,'DataCleaning in Hospitalisation'!$A$2:$A$2339,'DataCleaning in Hospitalisation'!$I$2:$I$2339)</f>
        <v>tier - 2</v>
      </c>
      <c r="O1952" t="str">
        <f>_xlfn.XLOOKUP(A1952,'DataCleaning in Hospitalisation'!$A$2:$A$2339,'DataCleaning in Hospitalisation'!$J$2:$J$2339)</f>
        <v>tier - 3</v>
      </c>
      <c r="P1952" t="str">
        <f>_xlfn.XLOOKUP(A1952,'DataCleaning in Hospitalisation'!$A$2:$A$2339,'DataCleaning in Hospitalisation'!$K$2:$K$2339)</f>
        <v>R1011</v>
      </c>
      <c r="Q1952">
        <f>_xlfn.XLOOKUP(A1952,'DataCleaning in Hospitalisation'!$A$2:$A$2339,'DataCleaning in Hospitalisation'!$F$2:$F$2339)</f>
        <v>24</v>
      </c>
      <c r="U1952" s="53" t="s">
        <v>2372</v>
      </c>
      <c r="V1952">
        <v>1</v>
      </c>
      <c r="X1952" s="4" t="s">
        <v>1715</v>
      </c>
      <c r="Y1952" s="30">
        <v>15103.69</v>
      </c>
      <c r="AJ1952" s="4" t="s">
        <v>1715</v>
      </c>
      <c r="AK1952" s="30">
        <v>15103.69</v>
      </c>
    </row>
    <row r="1953" spans="1:37" x14ac:dyDescent="0.3">
      <c r="A1953" t="s">
        <v>411</v>
      </c>
      <c r="B1953" t="str">
        <f>_xlfn.XLOOKUP(A1953,'Customer Names'!$A$2:$A$2336,'Customer Names'!$C$2:$C$2336)</f>
        <v xml:space="preserve"> Mr.Apolo</v>
      </c>
      <c r="C1953" s="41">
        <f>_xlfn.XLOOKUP(A1953,'Data Cleaning in Medical Examin'!$A$2:$A$2336,'Data Cleaning in Medical Examin'!$B$2:$B$2336)</f>
        <v>32.700000000000003</v>
      </c>
      <c r="D1953">
        <f>_xlfn.XLOOKUP(A1953,'Data Cleaning in Medical Examin'!$A$2:$A$2336,'Data Cleaning in Medical Examin'!$D$2:$D$2336)</f>
        <v>4.66</v>
      </c>
      <c r="E1953" t="str">
        <f>_xlfn.XLOOKUP(A1953,'Data Cleaning in Medical Examin'!$A$2:$A$2336,'Data Cleaning in Medical Examin'!$F$2:$F$2336)</f>
        <v>No</v>
      </c>
      <c r="F1953" t="str">
        <f>_xlfn.XLOOKUP(A1953,'Data Cleaning in Medical Examin'!$A$2:$A$2336,'Data Cleaning in Medical Examin'!$G$2:$G$2336)</f>
        <v>No</v>
      </c>
      <c r="G1953" t="str">
        <f>_xlfn.XLOOKUP(A1953,'Data Cleaning in Medical Examin'!$A$2:$A$2336,'Data Cleaning in Medical Examin'!$H$2:$H$2336)</f>
        <v>No</v>
      </c>
      <c r="H1953" t="str">
        <f>_xlfn.XLOOKUP(A1953,'Data Cleaning in Medical Examin'!$A$2:$A$2336,'Data Cleaning in Medical Examin'!$I$2:$I$2336)</f>
        <v>No Major Surgery</v>
      </c>
      <c r="I1953" t="str">
        <f>_xlfn.XLOOKUP(A1953,'Data Cleaning in Medical Examin'!$A$2:$A$2336,'Data Cleaning in Medical Examin'!$J$2:$J$2336)</f>
        <v>No</v>
      </c>
      <c r="J1953" t="str">
        <f>_xlfn.XLOOKUP(A1953,'Data Cleaning in Medical Examin'!$A$2:$A$2336,'Data Cleaning in Medical Examin'!$C$2:$C$2336)</f>
        <v>Obesity</v>
      </c>
      <c r="K1953" t="str">
        <f>_xlfn.XLOOKUP(A1953,'Data Cleaning in Medical Examin'!$A$2:$A$2336,'Data Cleaning in Medical Examin'!$E$2:$E$2336)</f>
        <v>Normal</v>
      </c>
      <c r="L1953" t="str">
        <f>_xlfn.XLOOKUP(A1953,'DataCleaning in Hospitalisation'!$A$2:$A$2339,'DataCleaning in Hospitalisation'!$E$2:$E$2339)</f>
        <v>27-Dec-1986</v>
      </c>
      <c r="M1953" s="30">
        <f>_xlfn.XLOOKUP(A1953,'DataCleaning in Hospitalisation'!$A$2:$A$2339,'DataCleaning in Hospitalisation'!$H$2:$H$2339)</f>
        <v>3589.14</v>
      </c>
      <c r="N1953" t="str">
        <f>_xlfn.XLOOKUP(A1953,'DataCleaning in Hospitalisation'!$A$2:$A$2339,'DataCleaning in Hospitalisation'!$I$2:$I$2339)</f>
        <v>tier - 2</v>
      </c>
      <c r="O1953" t="str">
        <f>_xlfn.XLOOKUP(A1953,'DataCleaning in Hospitalisation'!$A$2:$A$2339,'DataCleaning in Hospitalisation'!$J$2:$J$2339)</f>
        <v>tier - 2</v>
      </c>
      <c r="P1953" t="str">
        <f>_xlfn.XLOOKUP(A1953,'DataCleaning in Hospitalisation'!$A$2:$A$2339,'DataCleaning in Hospitalisation'!$K$2:$K$2339)</f>
        <v>R1013</v>
      </c>
      <c r="Q1953">
        <f>_xlfn.XLOOKUP(A1953,'DataCleaning in Hospitalisation'!$A$2:$A$2339,'DataCleaning in Hospitalisation'!$F$2:$F$2339)</f>
        <v>37</v>
      </c>
      <c r="U1953" s="4" t="s">
        <v>1075</v>
      </c>
      <c r="V1953">
        <v>1</v>
      </c>
      <c r="X1953" s="4" t="s">
        <v>1714</v>
      </c>
      <c r="Y1953" s="30">
        <v>15090.35</v>
      </c>
      <c r="AJ1953" s="4" t="s">
        <v>1714</v>
      </c>
      <c r="AK1953" s="30">
        <v>15090.35</v>
      </c>
    </row>
    <row r="1954" spans="1:37" x14ac:dyDescent="0.3">
      <c r="A1954" t="s">
        <v>410</v>
      </c>
      <c r="B1954" t="str">
        <f>_xlfn.XLOOKUP(A1954,'Customer Names'!$A$2:$A$2336,'Customer Names'!$C$2:$C$2336)</f>
        <v xml:space="preserve"> Mr.Alfons</v>
      </c>
      <c r="C1954" s="41">
        <f>_xlfn.XLOOKUP(A1954,'Data Cleaning in Medical Examin'!$A$2:$A$2336,'Data Cleaning in Medical Examin'!$B$2:$B$2336)</f>
        <v>17.75</v>
      </c>
      <c r="D1954">
        <f>_xlfn.XLOOKUP(A1954,'Data Cleaning in Medical Examin'!$A$2:$A$2336,'Data Cleaning in Medical Examin'!$D$2:$D$2336)</f>
        <v>6.8</v>
      </c>
      <c r="E1954" t="str">
        <f>_xlfn.XLOOKUP(A1954,'Data Cleaning in Medical Examin'!$A$2:$A$2336,'Data Cleaning in Medical Examin'!$F$2:$F$2336)</f>
        <v>Yes</v>
      </c>
      <c r="F1954" t="str">
        <f>_xlfn.XLOOKUP(A1954,'Data Cleaning in Medical Examin'!$A$2:$A$2336,'Data Cleaning in Medical Examin'!$G$2:$G$2336)</f>
        <v>No</v>
      </c>
      <c r="G1954" t="str">
        <f>_xlfn.XLOOKUP(A1954,'Data Cleaning in Medical Examin'!$A$2:$A$2336,'Data Cleaning in Medical Examin'!$H$2:$H$2336)</f>
        <v>No</v>
      </c>
      <c r="H1954" t="str">
        <f>_xlfn.XLOOKUP(A1954,'Data Cleaning in Medical Examin'!$A$2:$A$2336,'Data Cleaning in Medical Examin'!$I$2:$I$2336)</f>
        <v>1 Major Surgery</v>
      </c>
      <c r="I1954" t="str">
        <f>_xlfn.XLOOKUP(A1954,'Data Cleaning in Medical Examin'!$A$2:$A$2336,'Data Cleaning in Medical Examin'!$J$2:$J$2336)</f>
        <v>No</v>
      </c>
      <c r="J1954" t="str">
        <f>_xlfn.XLOOKUP(A1954,'Data Cleaning in Medical Examin'!$A$2:$A$2336,'Data Cleaning in Medical Examin'!$C$2:$C$2336)</f>
        <v>Under Weight</v>
      </c>
      <c r="K1954" t="str">
        <f>_xlfn.XLOOKUP(A1954,'Data Cleaning in Medical Examin'!$A$2:$A$2336,'Data Cleaning in Medical Examin'!$E$2:$E$2336)</f>
        <v>Diabetes</v>
      </c>
      <c r="L1954" t="str">
        <f>_xlfn.XLOOKUP(A1954,'DataCleaning in Hospitalisation'!$A$2:$A$2339,'DataCleaning in Hospitalisation'!$E$2:$E$2339)</f>
        <v>11-Nov-2001</v>
      </c>
      <c r="M1954" s="30">
        <f>_xlfn.XLOOKUP(A1954,'DataCleaning in Hospitalisation'!$A$2:$A$2339,'DataCleaning in Hospitalisation'!$H$2:$H$2339)</f>
        <v>3579.83</v>
      </c>
      <c r="N1954" t="str">
        <f>_xlfn.XLOOKUP(A1954,'DataCleaning in Hospitalisation'!$A$2:$A$2339,'DataCleaning in Hospitalisation'!$I$2:$I$2339)</f>
        <v>tier - 2</v>
      </c>
      <c r="O1954" t="str">
        <f>_xlfn.XLOOKUP(A1954,'DataCleaning in Hospitalisation'!$A$2:$A$2339,'DataCleaning in Hospitalisation'!$J$2:$J$2339)</f>
        <v>tier - 2</v>
      </c>
      <c r="P1954" t="str">
        <f>_xlfn.XLOOKUP(A1954,'DataCleaning in Hospitalisation'!$A$2:$A$2339,'DataCleaning in Hospitalisation'!$K$2:$K$2339)</f>
        <v>R1012</v>
      </c>
      <c r="Q1954">
        <f>_xlfn.XLOOKUP(A1954,'DataCleaning in Hospitalisation'!$A$2:$A$2339,'DataCleaning in Hospitalisation'!$F$2:$F$2339)</f>
        <v>22</v>
      </c>
      <c r="U1954" s="46" t="s">
        <v>6</v>
      </c>
      <c r="V1954">
        <v>1</v>
      </c>
      <c r="X1954" s="4" t="s">
        <v>1713</v>
      </c>
      <c r="Y1954" s="30">
        <v>15052.68</v>
      </c>
      <c r="AJ1954" s="4" t="s">
        <v>1713</v>
      </c>
      <c r="AK1954" s="30">
        <v>15052.68</v>
      </c>
    </row>
    <row r="1955" spans="1:37" x14ac:dyDescent="0.3">
      <c r="A1955" t="s">
        <v>409</v>
      </c>
      <c r="B1955" t="str">
        <f>_xlfn.XLOOKUP(A1955,'Customer Names'!$A$2:$A$2336,'Customer Names'!$C$2:$C$2336)</f>
        <v xml:space="preserve"> Ms.Amber</v>
      </c>
      <c r="C1955" s="41">
        <f>_xlfn.XLOOKUP(A1955,'Data Cleaning in Medical Examin'!$A$2:$A$2336,'Data Cleaning in Medical Examin'!$B$2:$B$2336)</f>
        <v>33.630000000000003</v>
      </c>
      <c r="D1955">
        <f>_xlfn.XLOOKUP(A1955,'Data Cleaning in Medical Examin'!$A$2:$A$2336,'Data Cleaning in Medical Examin'!$D$2:$D$2336)</f>
        <v>4.47</v>
      </c>
      <c r="E1955" t="str">
        <f>_xlfn.XLOOKUP(A1955,'Data Cleaning in Medical Examin'!$A$2:$A$2336,'Data Cleaning in Medical Examin'!$F$2:$F$2336)</f>
        <v>Yes</v>
      </c>
      <c r="F1955" t="str">
        <f>_xlfn.XLOOKUP(A1955,'Data Cleaning in Medical Examin'!$A$2:$A$2336,'Data Cleaning in Medical Examin'!$G$2:$G$2336)</f>
        <v>No</v>
      </c>
      <c r="G1955" t="str">
        <f>_xlfn.XLOOKUP(A1955,'Data Cleaning in Medical Examin'!$A$2:$A$2336,'Data Cleaning in Medical Examin'!$H$2:$H$2336)</f>
        <v>No</v>
      </c>
      <c r="H1955" t="str">
        <f>_xlfn.XLOOKUP(A1955,'Data Cleaning in Medical Examin'!$A$2:$A$2336,'Data Cleaning in Medical Examin'!$I$2:$I$2336)</f>
        <v>No Major Surgery</v>
      </c>
      <c r="I1955" t="str">
        <f>_xlfn.XLOOKUP(A1955,'Data Cleaning in Medical Examin'!$A$2:$A$2336,'Data Cleaning in Medical Examin'!$J$2:$J$2336)</f>
        <v>No</v>
      </c>
      <c r="J1955" t="str">
        <f>_xlfn.XLOOKUP(A1955,'Data Cleaning in Medical Examin'!$A$2:$A$2336,'Data Cleaning in Medical Examin'!$C$2:$C$2336)</f>
        <v>Obesity</v>
      </c>
      <c r="K1955" t="str">
        <f>_xlfn.XLOOKUP(A1955,'Data Cleaning in Medical Examin'!$A$2:$A$2336,'Data Cleaning in Medical Examin'!$E$2:$E$2336)</f>
        <v>Normal</v>
      </c>
      <c r="L1955" t="str">
        <f>_xlfn.XLOOKUP(A1955,'DataCleaning in Hospitalisation'!$A$2:$A$2339,'DataCleaning in Hospitalisation'!$E$2:$E$2339)</f>
        <v>23-Aug-1995</v>
      </c>
      <c r="M1955" s="30">
        <f>_xlfn.XLOOKUP(A1955,'DataCleaning in Hospitalisation'!$A$2:$A$2339,'DataCleaning in Hospitalisation'!$H$2:$H$2339)</f>
        <v>3578</v>
      </c>
      <c r="N1955" t="str">
        <f>_xlfn.XLOOKUP(A1955,'DataCleaning in Hospitalisation'!$A$2:$A$2339,'DataCleaning in Hospitalisation'!$I$2:$I$2339)</f>
        <v>tier - 2</v>
      </c>
      <c r="O1955" t="str">
        <f>_xlfn.XLOOKUP(A1955,'DataCleaning in Hospitalisation'!$A$2:$A$2339,'DataCleaning in Hospitalisation'!$J$2:$J$2339)</f>
        <v>tier - 3</v>
      </c>
      <c r="P1955" t="str">
        <f>_xlfn.XLOOKUP(A1955,'DataCleaning in Hospitalisation'!$A$2:$A$2339,'DataCleaning in Hospitalisation'!$K$2:$K$2339)</f>
        <v>R1011</v>
      </c>
      <c r="Q1955">
        <f>_xlfn.XLOOKUP(A1955,'DataCleaning in Hospitalisation'!$A$2:$A$2339,'DataCleaning in Hospitalisation'!$F$2:$F$2339)</f>
        <v>28</v>
      </c>
      <c r="U1955" s="50" t="s">
        <v>2421</v>
      </c>
      <c r="V1955">
        <v>1</v>
      </c>
      <c r="X1955" s="4" t="s">
        <v>1712</v>
      </c>
      <c r="Y1955" s="30">
        <v>15038.51</v>
      </c>
      <c r="AJ1955" s="4" t="s">
        <v>1712</v>
      </c>
      <c r="AK1955" s="30">
        <v>15038.51</v>
      </c>
    </row>
    <row r="1956" spans="1:37" x14ac:dyDescent="0.3">
      <c r="A1956" t="s">
        <v>408</v>
      </c>
      <c r="B1956" t="str">
        <f>_xlfn.XLOOKUP(A1956,'Customer Names'!$A$2:$A$2336,'Customer Names'!$C$2:$C$2336)</f>
        <v xml:space="preserve"> Ms.Leah</v>
      </c>
      <c r="C1956" s="41">
        <f>_xlfn.XLOOKUP(A1956,'Data Cleaning in Medical Examin'!$A$2:$A$2336,'Data Cleaning in Medical Examin'!$B$2:$B$2336)</f>
        <v>34.799999999999997</v>
      </c>
      <c r="D1956">
        <f>_xlfn.XLOOKUP(A1956,'Data Cleaning in Medical Examin'!$A$2:$A$2336,'Data Cleaning in Medical Examin'!$D$2:$D$2336)</f>
        <v>4.08</v>
      </c>
      <c r="E1956" t="str">
        <f>_xlfn.XLOOKUP(A1956,'Data Cleaning in Medical Examin'!$A$2:$A$2336,'Data Cleaning in Medical Examin'!$F$2:$F$2336)</f>
        <v>Yes</v>
      </c>
      <c r="F1956" t="str">
        <f>_xlfn.XLOOKUP(A1956,'Data Cleaning in Medical Examin'!$A$2:$A$2336,'Data Cleaning in Medical Examin'!$G$2:$G$2336)</f>
        <v>No</v>
      </c>
      <c r="G1956" t="str">
        <f>_xlfn.XLOOKUP(A1956,'Data Cleaning in Medical Examin'!$A$2:$A$2336,'Data Cleaning in Medical Examin'!$H$2:$H$2336)</f>
        <v>No</v>
      </c>
      <c r="H1956" t="str">
        <f>_xlfn.XLOOKUP(A1956,'Data Cleaning in Medical Examin'!$A$2:$A$2336,'Data Cleaning in Medical Examin'!$I$2:$I$2336)</f>
        <v>1 Major Surgery</v>
      </c>
      <c r="I1956" t="str">
        <f>_xlfn.XLOOKUP(A1956,'Data Cleaning in Medical Examin'!$A$2:$A$2336,'Data Cleaning in Medical Examin'!$J$2:$J$2336)</f>
        <v>No</v>
      </c>
      <c r="J1956" t="str">
        <f>_xlfn.XLOOKUP(A1956,'Data Cleaning in Medical Examin'!$A$2:$A$2336,'Data Cleaning in Medical Examin'!$C$2:$C$2336)</f>
        <v>Obesity</v>
      </c>
      <c r="K1956" t="str">
        <f>_xlfn.XLOOKUP(A1956,'Data Cleaning in Medical Examin'!$A$2:$A$2336,'Data Cleaning in Medical Examin'!$E$2:$E$2336)</f>
        <v>Normal</v>
      </c>
      <c r="L1956" t="str">
        <f>_xlfn.XLOOKUP(A1956,'DataCleaning in Hospitalisation'!$A$2:$A$2339,'DataCleaning in Hospitalisation'!$E$2:$E$2339)</f>
        <v>18-Aug-1988</v>
      </c>
      <c r="M1956" s="30">
        <f>_xlfn.XLOOKUP(A1956,'DataCleaning in Hospitalisation'!$A$2:$A$2339,'DataCleaning in Hospitalisation'!$H$2:$H$2339)</f>
        <v>3569.96</v>
      </c>
      <c r="N1956" t="str">
        <f>_xlfn.XLOOKUP(A1956,'DataCleaning in Hospitalisation'!$A$2:$A$2339,'DataCleaning in Hospitalisation'!$I$2:$I$2339)</f>
        <v>tier - 2</v>
      </c>
      <c r="O1956" t="str">
        <f>_xlfn.XLOOKUP(A1956,'DataCleaning in Hospitalisation'!$A$2:$A$2339,'DataCleaning in Hospitalisation'!$J$2:$J$2339)</f>
        <v>tier - 1</v>
      </c>
      <c r="P1956" t="str">
        <f>_xlfn.XLOOKUP(A1956,'DataCleaning in Hospitalisation'!$A$2:$A$2339,'DataCleaning in Hospitalisation'!$K$2:$K$2339)</f>
        <v>R1012</v>
      </c>
      <c r="Q1956">
        <f>_xlfn.XLOOKUP(A1956,'DataCleaning in Hospitalisation'!$A$2:$A$2339,'DataCleaning in Hospitalisation'!$F$2:$F$2339)</f>
        <v>35</v>
      </c>
      <c r="U1956" s="51" t="s">
        <v>11</v>
      </c>
      <c r="V1956">
        <v>1</v>
      </c>
      <c r="X1956" s="4" t="s">
        <v>1711</v>
      </c>
      <c r="Y1956" s="30">
        <v>15026.3</v>
      </c>
      <c r="AJ1956" s="4" t="s">
        <v>1711</v>
      </c>
      <c r="AK1956" s="30">
        <v>15026.3</v>
      </c>
    </row>
    <row r="1957" spans="1:37" x14ac:dyDescent="0.3">
      <c r="A1957" t="s">
        <v>407</v>
      </c>
      <c r="B1957" t="str">
        <f>_xlfn.XLOOKUP(A1957,'Customer Names'!$A$2:$A$2336,'Customer Names'!$C$2:$C$2336)</f>
        <v xml:space="preserve"> Ms.Lilia</v>
      </c>
      <c r="C1957" s="41">
        <f>_xlfn.XLOOKUP(A1957,'Data Cleaning in Medical Examin'!$A$2:$A$2336,'Data Cleaning in Medical Examin'!$B$2:$B$2336)</f>
        <v>16.809999999999999</v>
      </c>
      <c r="D1957">
        <f>_xlfn.XLOOKUP(A1957,'Data Cleaning in Medical Examin'!$A$2:$A$2336,'Data Cleaning in Medical Examin'!$D$2:$D$2336)</f>
        <v>5.51</v>
      </c>
      <c r="E1957" t="str">
        <f>_xlfn.XLOOKUP(A1957,'Data Cleaning in Medical Examin'!$A$2:$A$2336,'Data Cleaning in Medical Examin'!$F$2:$F$2336)</f>
        <v>Yes</v>
      </c>
      <c r="F1957" t="str">
        <f>_xlfn.XLOOKUP(A1957,'Data Cleaning in Medical Examin'!$A$2:$A$2336,'Data Cleaning in Medical Examin'!$G$2:$G$2336)</f>
        <v>No</v>
      </c>
      <c r="G1957" t="str">
        <f>_xlfn.XLOOKUP(A1957,'Data Cleaning in Medical Examin'!$A$2:$A$2336,'Data Cleaning in Medical Examin'!$H$2:$H$2336)</f>
        <v>No</v>
      </c>
      <c r="H1957" t="str">
        <f>_xlfn.XLOOKUP(A1957,'Data Cleaning in Medical Examin'!$A$2:$A$2336,'Data Cleaning in Medical Examin'!$I$2:$I$2336)</f>
        <v>1 Major Surgery</v>
      </c>
      <c r="I1957" t="str">
        <f>_xlfn.XLOOKUP(A1957,'Data Cleaning in Medical Examin'!$A$2:$A$2336,'Data Cleaning in Medical Examin'!$J$2:$J$2336)</f>
        <v>No</v>
      </c>
      <c r="J1957" t="str">
        <f>_xlfn.XLOOKUP(A1957,'Data Cleaning in Medical Examin'!$A$2:$A$2336,'Data Cleaning in Medical Examin'!$C$2:$C$2336)</f>
        <v>Under Weight</v>
      </c>
      <c r="K1957" t="str">
        <f>_xlfn.XLOOKUP(A1957,'Data Cleaning in Medical Examin'!$A$2:$A$2336,'Data Cleaning in Medical Examin'!$E$2:$E$2336)</f>
        <v>Normal</v>
      </c>
      <c r="L1957" t="str">
        <f>_xlfn.XLOOKUP(A1957,'DataCleaning in Hospitalisation'!$A$2:$A$2339,'DataCleaning in Hospitalisation'!$E$2:$E$2339)</f>
        <v>10-Oct-1981</v>
      </c>
      <c r="M1957" s="30">
        <f>_xlfn.XLOOKUP(A1957,'DataCleaning in Hospitalisation'!$A$2:$A$2339,'DataCleaning in Hospitalisation'!$H$2:$H$2339)</f>
        <v>3562.87</v>
      </c>
      <c r="N1957" t="str">
        <f>_xlfn.XLOOKUP(A1957,'DataCleaning in Hospitalisation'!$A$2:$A$2339,'DataCleaning in Hospitalisation'!$I$2:$I$2339)</f>
        <v>tier - 2</v>
      </c>
      <c r="O1957" t="str">
        <f>_xlfn.XLOOKUP(A1957,'DataCleaning in Hospitalisation'!$A$2:$A$2339,'DataCleaning in Hospitalisation'!$J$2:$J$2339)</f>
        <v>tier - 1</v>
      </c>
      <c r="P1957" t="str">
        <f>_xlfn.XLOOKUP(A1957,'DataCleaning in Hospitalisation'!$A$2:$A$2339,'DataCleaning in Hospitalisation'!$K$2:$K$2339)</f>
        <v>R1013</v>
      </c>
      <c r="Q1957">
        <f>_xlfn.XLOOKUP(A1957,'DataCleaning in Hospitalisation'!$A$2:$A$2339,'DataCleaning in Hospitalisation'!$F$2:$F$2339)</f>
        <v>42</v>
      </c>
      <c r="U1957" s="52" t="s">
        <v>2372</v>
      </c>
      <c r="V1957">
        <v>1</v>
      </c>
      <c r="X1957" s="4" t="s">
        <v>1710</v>
      </c>
      <c r="Y1957" s="30">
        <v>15025.76</v>
      </c>
      <c r="AJ1957" s="4" t="s">
        <v>1710</v>
      </c>
      <c r="AK1957" s="30">
        <v>15025.76</v>
      </c>
    </row>
    <row r="1958" spans="1:37" x14ac:dyDescent="0.3">
      <c r="A1958" t="s">
        <v>406</v>
      </c>
      <c r="B1958" t="str">
        <f>_xlfn.XLOOKUP(A1958,'Customer Names'!$A$2:$A$2336,'Customer Names'!$C$2:$C$2336)</f>
        <v xml:space="preserve"> Mr.Danny</v>
      </c>
      <c r="C1958" s="41">
        <f>_xlfn.XLOOKUP(A1958,'Data Cleaning in Medical Examin'!$A$2:$A$2336,'Data Cleaning in Medical Examin'!$B$2:$B$2336)</f>
        <v>16.690000000000001</v>
      </c>
      <c r="D1958">
        <f>_xlfn.XLOOKUP(A1958,'Data Cleaning in Medical Examin'!$A$2:$A$2336,'Data Cleaning in Medical Examin'!$D$2:$D$2336)</f>
        <v>8.4</v>
      </c>
      <c r="E1958" t="str">
        <f>_xlfn.XLOOKUP(A1958,'Data Cleaning in Medical Examin'!$A$2:$A$2336,'Data Cleaning in Medical Examin'!$F$2:$F$2336)</f>
        <v>Yes</v>
      </c>
      <c r="F1958" t="str">
        <f>_xlfn.XLOOKUP(A1958,'Data Cleaning in Medical Examin'!$A$2:$A$2336,'Data Cleaning in Medical Examin'!$G$2:$G$2336)</f>
        <v>No</v>
      </c>
      <c r="G1958" t="str">
        <f>_xlfn.XLOOKUP(A1958,'Data Cleaning in Medical Examin'!$A$2:$A$2336,'Data Cleaning in Medical Examin'!$H$2:$H$2336)</f>
        <v>No</v>
      </c>
      <c r="H1958" t="str">
        <f>_xlfn.XLOOKUP(A1958,'Data Cleaning in Medical Examin'!$A$2:$A$2336,'Data Cleaning in Medical Examin'!$I$2:$I$2336)</f>
        <v>No Major Surgery</v>
      </c>
      <c r="I1958" t="str">
        <f>_xlfn.XLOOKUP(A1958,'Data Cleaning in Medical Examin'!$A$2:$A$2336,'Data Cleaning in Medical Examin'!$J$2:$J$2336)</f>
        <v>No</v>
      </c>
      <c r="J1958" t="str">
        <f>_xlfn.XLOOKUP(A1958,'Data Cleaning in Medical Examin'!$A$2:$A$2336,'Data Cleaning in Medical Examin'!$C$2:$C$2336)</f>
        <v>Under Weight</v>
      </c>
      <c r="K1958" t="str">
        <f>_xlfn.XLOOKUP(A1958,'Data Cleaning in Medical Examin'!$A$2:$A$2336,'Data Cleaning in Medical Examin'!$E$2:$E$2336)</f>
        <v>Diabetes</v>
      </c>
      <c r="L1958" t="str">
        <f>_xlfn.XLOOKUP(A1958,'DataCleaning in Hospitalisation'!$A$2:$A$2339,'DataCleaning in Hospitalisation'!$E$2:$E$2339)</f>
        <v>16-Jun-1995</v>
      </c>
      <c r="M1958" s="30">
        <f>_xlfn.XLOOKUP(A1958,'DataCleaning in Hospitalisation'!$A$2:$A$2339,'DataCleaning in Hospitalisation'!$H$2:$H$2339)</f>
        <v>3561.89</v>
      </c>
      <c r="N1958" t="str">
        <f>_xlfn.XLOOKUP(A1958,'DataCleaning in Hospitalisation'!$A$2:$A$2339,'DataCleaning in Hospitalisation'!$I$2:$I$2339)</f>
        <v>tier - 2</v>
      </c>
      <c r="O1958" t="str">
        <f>_xlfn.XLOOKUP(A1958,'DataCleaning in Hospitalisation'!$A$2:$A$2339,'DataCleaning in Hospitalisation'!$J$2:$J$2339)</f>
        <v>tier - 1</v>
      </c>
      <c r="P1958" t="str">
        <f>_xlfn.XLOOKUP(A1958,'DataCleaning in Hospitalisation'!$A$2:$A$2339,'DataCleaning in Hospitalisation'!$K$2:$K$2339)</f>
        <v>R1013</v>
      </c>
      <c r="Q1958">
        <f>_xlfn.XLOOKUP(A1958,'DataCleaning in Hospitalisation'!$A$2:$A$2339,'DataCleaning in Hospitalisation'!$F$2:$F$2339)</f>
        <v>28</v>
      </c>
      <c r="U1958" s="53" t="s">
        <v>2372</v>
      </c>
      <c r="V1958">
        <v>1</v>
      </c>
      <c r="X1958" s="4" t="s">
        <v>1709</v>
      </c>
      <c r="Y1958" s="30">
        <v>15019.76</v>
      </c>
      <c r="AJ1958" s="4" t="s">
        <v>1709</v>
      </c>
      <c r="AK1958" s="30">
        <v>15019.76</v>
      </c>
    </row>
    <row r="1959" spans="1:37" x14ac:dyDescent="0.3">
      <c r="A1959" t="s">
        <v>405</v>
      </c>
      <c r="B1959" t="str">
        <f>_xlfn.XLOOKUP(A1959,'Customer Names'!$A$2:$A$2336,'Customer Names'!$C$2:$C$2336)</f>
        <v xml:space="preserve"> Ms.Lauren</v>
      </c>
      <c r="C1959" s="41">
        <f>_xlfn.XLOOKUP(A1959,'Data Cleaning in Medical Examin'!$A$2:$A$2336,'Data Cleaning in Medical Examin'!$B$2:$B$2336)</f>
        <v>23.21</v>
      </c>
      <c r="D1959">
        <f>_xlfn.XLOOKUP(A1959,'Data Cleaning in Medical Examin'!$A$2:$A$2336,'Data Cleaning in Medical Examin'!$D$2:$D$2336)</f>
        <v>5.14</v>
      </c>
      <c r="E1959" t="str">
        <f>_xlfn.XLOOKUP(A1959,'Data Cleaning in Medical Examin'!$A$2:$A$2336,'Data Cleaning in Medical Examin'!$F$2:$F$2336)</f>
        <v>Yes</v>
      </c>
      <c r="F1959" t="str">
        <f>_xlfn.XLOOKUP(A1959,'Data Cleaning in Medical Examin'!$A$2:$A$2336,'Data Cleaning in Medical Examin'!$G$2:$G$2336)</f>
        <v>No</v>
      </c>
      <c r="G1959" t="str">
        <f>_xlfn.XLOOKUP(A1959,'Data Cleaning in Medical Examin'!$A$2:$A$2336,'Data Cleaning in Medical Examin'!$H$2:$H$2336)</f>
        <v>No</v>
      </c>
      <c r="H1959" t="str">
        <f>_xlfn.XLOOKUP(A1959,'Data Cleaning in Medical Examin'!$A$2:$A$2336,'Data Cleaning in Medical Examin'!$I$2:$I$2336)</f>
        <v>1 Major Surgery</v>
      </c>
      <c r="I1959" t="str">
        <f>_xlfn.XLOOKUP(A1959,'Data Cleaning in Medical Examin'!$A$2:$A$2336,'Data Cleaning in Medical Examin'!$J$2:$J$2336)</f>
        <v>No</v>
      </c>
      <c r="J1959" t="str">
        <f>_xlfn.XLOOKUP(A1959,'Data Cleaning in Medical Examin'!$A$2:$A$2336,'Data Cleaning in Medical Examin'!$C$2:$C$2336)</f>
        <v>Normal Weight</v>
      </c>
      <c r="K1959" t="str">
        <f>_xlfn.XLOOKUP(A1959,'Data Cleaning in Medical Examin'!$A$2:$A$2336,'Data Cleaning in Medical Examin'!$E$2:$E$2336)</f>
        <v>Normal</v>
      </c>
      <c r="L1959" t="str">
        <f>_xlfn.XLOOKUP(A1959,'DataCleaning in Hospitalisation'!$A$2:$A$2339,'DataCleaning in Hospitalisation'!$E$2:$E$2339)</f>
        <v>9-Oct-1995</v>
      </c>
      <c r="M1959" s="30">
        <f>_xlfn.XLOOKUP(A1959,'DataCleaning in Hospitalisation'!$A$2:$A$2339,'DataCleaning in Hospitalisation'!$H$2:$H$2339)</f>
        <v>3558.62</v>
      </c>
      <c r="N1959" t="str">
        <f>_xlfn.XLOOKUP(A1959,'DataCleaning in Hospitalisation'!$A$2:$A$2339,'DataCleaning in Hospitalisation'!$I$2:$I$2339)</f>
        <v>tier - 2</v>
      </c>
      <c r="O1959" t="str">
        <f>_xlfn.XLOOKUP(A1959,'DataCleaning in Hospitalisation'!$A$2:$A$2339,'DataCleaning in Hospitalisation'!$J$2:$J$2339)</f>
        <v>tier - 3</v>
      </c>
      <c r="P1959" t="str">
        <f>_xlfn.XLOOKUP(A1959,'DataCleaning in Hospitalisation'!$A$2:$A$2339,'DataCleaning in Hospitalisation'!$K$2:$K$2339)</f>
        <v>R1024</v>
      </c>
      <c r="Q1959">
        <f>_xlfn.XLOOKUP(A1959,'DataCleaning in Hospitalisation'!$A$2:$A$2339,'DataCleaning in Hospitalisation'!$F$2:$F$2339)</f>
        <v>28</v>
      </c>
      <c r="U1959" s="4" t="s">
        <v>1074</v>
      </c>
      <c r="V1959">
        <v>1</v>
      </c>
      <c r="X1959" s="4" t="s">
        <v>1708</v>
      </c>
      <c r="Y1959" s="30">
        <v>15006.58</v>
      </c>
      <c r="AJ1959" s="4" t="s">
        <v>1708</v>
      </c>
      <c r="AK1959" s="30">
        <v>15006.58</v>
      </c>
    </row>
    <row r="1960" spans="1:37" x14ac:dyDescent="0.3">
      <c r="A1960" t="s">
        <v>404</v>
      </c>
      <c r="B1960" t="str">
        <f>_xlfn.XLOOKUP(A1960,'Customer Names'!$A$2:$A$2336,'Customer Names'!$C$2:$C$2336)</f>
        <v xml:space="preserve"> Ms.Courtney</v>
      </c>
      <c r="C1960" s="41">
        <f>_xlfn.XLOOKUP(A1960,'Data Cleaning in Medical Examin'!$A$2:$A$2336,'Data Cleaning in Medical Examin'!$B$2:$B$2336)</f>
        <v>25.175000000000001</v>
      </c>
      <c r="D1960">
        <f>_xlfn.XLOOKUP(A1960,'Data Cleaning in Medical Examin'!$A$2:$A$2336,'Data Cleaning in Medical Examin'!$D$2:$D$2336)</f>
        <v>5.21</v>
      </c>
      <c r="E1960" t="str">
        <f>_xlfn.XLOOKUP(A1960,'Data Cleaning in Medical Examin'!$A$2:$A$2336,'Data Cleaning in Medical Examin'!$F$2:$F$2336)</f>
        <v>Yes</v>
      </c>
      <c r="F1960" t="str">
        <f>_xlfn.XLOOKUP(A1960,'Data Cleaning in Medical Examin'!$A$2:$A$2336,'Data Cleaning in Medical Examin'!$G$2:$G$2336)</f>
        <v>No</v>
      </c>
      <c r="G1960" t="str">
        <f>_xlfn.XLOOKUP(A1960,'Data Cleaning in Medical Examin'!$A$2:$A$2336,'Data Cleaning in Medical Examin'!$H$2:$H$2336)</f>
        <v>No</v>
      </c>
      <c r="H1960" t="str">
        <f>_xlfn.XLOOKUP(A1960,'Data Cleaning in Medical Examin'!$A$2:$A$2336,'Data Cleaning in Medical Examin'!$I$2:$I$2336)</f>
        <v>1 Major Surgery</v>
      </c>
      <c r="I1960" t="str">
        <f>_xlfn.XLOOKUP(A1960,'Data Cleaning in Medical Examin'!$A$2:$A$2336,'Data Cleaning in Medical Examin'!$J$2:$J$2336)</f>
        <v>No</v>
      </c>
      <c r="J1960" t="str">
        <f>_xlfn.XLOOKUP(A1960,'Data Cleaning in Medical Examin'!$A$2:$A$2336,'Data Cleaning in Medical Examin'!$C$2:$C$2336)</f>
        <v>Over Weight</v>
      </c>
      <c r="K1960" t="str">
        <f>_xlfn.XLOOKUP(A1960,'Data Cleaning in Medical Examin'!$A$2:$A$2336,'Data Cleaning in Medical Examin'!$E$2:$E$2336)</f>
        <v>Normal</v>
      </c>
      <c r="L1960" t="str">
        <f>_xlfn.XLOOKUP(A1960,'DataCleaning in Hospitalisation'!$A$2:$A$2339,'DataCleaning in Hospitalisation'!$E$2:$E$2339)</f>
        <v>24-Sep-1994</v>
      </c>
      <c r="M1960" s="30">
        <f>_xlfn.XLOOKUP(A1960,'DataCleaning in Hospitalisation'!$A$2:$A$2339,'DataCleaning in Hospitalisation'!$H$2:$H$2339)</f>
        <v>3556.92</v>
      </c>
      <c r="N1960" t="str">
        <f>_xlfn.XLOOKUP(A1960,'DataCleaning in Hospitalisation'!$A$2:$A$2339,'DataCleaning in Hospitalisation'!$I$2:$I$2339)</f>
        <v>tier - 2</v>
      </c>
      <c r="O1960" t="str">
        <f>_xlfn.XLOOKUP(A1960,'DataCleaning in Hospitalisation'!$A$2:$A$2339,'DataCleaning in Hospitalisation'!$J$2:$J$2339)</f>
        <v>tier - 3</v>
      </c>
      <c r="P1960" t="str">
        <f>_xlfn.XLOOKUP(A1960,'DataCleaning in Hospitalisation'!$A$2:$A$2339,'DataCleaning in Hospitalisation'!$K$2:$K$2339)</f>
        <v>R1012</v>
      </c>
      <c r="Q1960">
        <f>_xlfn.XLOOKUP(A1960,'DataCleaning in Hospitalisation'!$A$2:$A$2339,'DataCleaning in Hospitalisation'!$F$2:$F$2339)</f>
        <v>29</v>
      </c>
      <c r="U1960" s="46" t="s">
        <v>6</v>
      </c>
      <c r="V1960">
        <v>1</v>
      </c>
      <c r="X1960" s="4" t="s">
        <v>1707</v>
      </c>
      <c r="Y1960" s="30">
        <v>14988.43</v>
      </c>
      <c r="AJ1960" s="4" t="s">
        <v>1707</v>
      </c>
      <c r="AK1960" s="30">
        <v>14988.43</v>
      </c>
    </row>
    <row r="1961" spans="1:37" x14ac:dyDescent="0.3">
      <c r="A1961" t="s">
        <v>403</v>
      </c>
      <c r="B1961" t="str">
        <f>_xlfn.XLOOKUP(A1961,'Customer Names'!$A$2:$A$2336,'Customer Names'!$C$2:$C$2336)</f>
        <v xml:space="preserve"> Ms.Elizabeth</v>
      </c>
      <c r="C1961" s="41">
        <f>_xlfn.XLOOKUP(A1961,'Data Cleaning in Medical Examin'!$A$2:$A$2336,'Data Cleaning in Medical Examin'!$B$2:$B$2336)</f>
        <v>34.770000000000003</v>
      </c>
      <c r="D1961">
        <f>_xlfn.XLOOKUP(A1961,'Data Cleaning in Medical Examin'!$A$2:$A$2336,'Data Cleaning in Medical Examin'!$D$2:$D$2336)</f>
        <v>6.23</v>
      </c>
      <c r="E1961" t="str">
        <f>_xlfn.XLOOKUP(A1961,'Data Cleaning in Medical Examin'!$A$2:$A$2336,'Data Cleaning in Medical Examin'!$F$2:$F$2336)</f>
        <v>No</v>
      </c>
      <c r="F1961" t="str">
        <f>_xlfn.XLOOKUP(A1961,'Data Cleaning in Medical Examin'!$A$2:$A$2336,'Data Cleaning in Medical Examin'!$G$2:$G$2336)</f>
        <v>No</v>
      </c>
      <c r="G1961" t="str">
        <f>_xlfn.XLOOKUP(A1961,'Data Cleaning in Medical Examin'!$A$2:$A$2336,'Data Cleaning in Medical Examin'!$H$2:$H$2336)</f>
        <v>No</v>
      </c>
      <c r="H1961" t="str">
        <f>_xlfn.XLOOKUP(A1961,'Data Cleaning in Medical Examin'!$A$2:$A$2336,'Data Cleaning in Medical Examin'!$I$2:$I$2336)</f>
        <v>No Major Surgery</v>
      </c>
      <c r="I1961" t="str">
        <f>_xlfn.XLOOKUP(A1961,'Data Cleaning in Medical Examin'!$A$2:$A$2336,'Data Cleaning in Medical Examin'!$J$2:$J$2336)</f>
        <v>No</v>
      </c>
      <c r="J1961" t="str">
        <f>_xlfn.XLOOKUP(A1961,'Data Cleaning in Medical Examin'!$A$2:$A$2336,'Data Cleaning in Medical Examin'!$C$2:$C$2336)</f>
        <v>Obesity</v>
      </c>
      <c r="K1961" t="str">
        <f>_xlfn.XLOOKUP(A1961,'Data Cleaning in Medical Examin'!$A$2:$A$2336,'Data Cleaning in Medical Examin'!$E$2:$E$2336)</f>
        <v>Prediabetes</v>
      </c>
      <c r="L1961" t="str">
        <f>_xlfn.XLOOKUP(A1961,'DataCleaning in Hospitalisation'!$A$2:$A$2339,'DataCleaning in Hospitalisation'!$E$2:$E$2339)</f>
        <v>22-Dec-1992</v>
      </c>
      <c r="M1961" s="30">
        <f>_xlfn.XLOOKUP(A1961,'DataCleaning in Hospitalisation'!$A$2:$A$2339,'DataCleaning in Hospitalisation'!$H$2:$H$2339)</f>
        <v>3554.2</v>
      </c>
      <c r="N1961" t="str">
        <f>_xlfn.XLOOKUP(A1961,'DataCleaning in Hospitalisation'!$A$2:$A$2339,'DataCleaning in Hospitalisation'!$I$2:$I$2339)</f>
        <v>tier - 2</v>
      </c>
      <c r="O1961" t="str">
        <f>_xlfn.XLOOKUP(A1961,'DataCleaning in Hospitalisation'!$A$2:$A$2339,'DataCleaning in Hospitalisation'!$J$2:$J$2339)</f>
        <v>tier - 3</v>
      </c>
      <c r="P1961" t="str">
        <f>_xlfn.XLOOKUP(A1961,'DataCleaning in Hospitalisation'!$A$2:$A$2339,'DataCleaning in Hospitalisation'!$K$2:$K$2339)</f>
        <v>R1011</v>
      </c>
      <c r="Q1961">
        <f>_xlfn.XLOOKUP(A1961,'DataCleaning in Hospitalisation'!$A$2:$A$2339,'DataCleaning in Hospitalisation'!$F$2:$F$2339)</f>
        <v>31</v>
      </c>
      <c r="U1961" s="50" t="s">
        <v>2418</v>
      </c>
      <c r="V1961">
        <v>1</v>
      </c>
      <c r="X1961" s="4" t="s">
        <v>2302</v>
      </c>
      <c r="Y1961" s="30">
        <v>41949.24</v>
      </c>
      <c r="AJ1961" s="4" t="s">
        <v>2302</v>
      </c>
      <c r="AK1961" s="30">
        <v>41949.24</v>
      </c>
    </row>
    <row r="1962" spans="1:37" x14ac:dyDescent="0.3">
      <c r="A1962" t="s">
        <v>402</v>
      </c>
      <c r="B1962" t="str">
        <f>_xlfn.XLOOKUP(A1962,'Customer Names'!$A$2:$A$2336,'Customer Names'!$C$2:$C$2336)</f>
        <v xml:space="preserve"> Ms.Satomi</v>
      </c>
      <c r="C1962" s="41">
        <f>_xlfn.XLOOKUP(A1962,'Data Cleaning in Medical Examin'!$A$2:$A$2336,'Data Cleaning in Medical Examin'!$B$2:$B$2336)</f>
        <v>27.7</v>
      </c>
      <c r="D1962">
        <f>_xlfn.XLOOKUP(A1962,'Data Cleaning in Medical Examin'!$A$2:$A$2336,'Data Cleaning in Medical Examin'!$D$2:$D$2336)</f>
        <v>5.6</v>
      </c>
      <c r="E1962" t="str">
        <f>_xlfn.XLOOKUP(A1962,'Data Cleaning in Medical Examin'!$A$2:$A$2336,'Data Cleaning in Medical Examin'!$F$2:$F$2336)</f>
        <v>No</v>
      </c>
      <c r="F1962" t="str">
        <f>_xlfn.XLOOKUP(A1962,'Data Cleaning in Medical Examin'!$A$2:$A$2336,'Data Cleaning in Medical Examin'!$G$2:$G$2336)</f>
        <v>No</v>
      </c>
      <c r="G1962" t="str">
        <f>_xlfn.XLOOKUP(A1962,'Data Cleaning in Medical Examin'!$A$2:$A$2336,'Data Cleaning in Medical Examin'!$H$2:$H$2336)</f>
        <v>No</v>
      </c>
      <c r="H1962" t="str">
        <f>_xlfn.XLOOKUP(A1962,'Data Cleaning in Medical Examin'!$A$2:$A$2336,'Data Cleaning in Medical Examin'!$I$2:$I$2336)</f>
        <v>1 Major Surgery</v>
      </c>
      <c r="I1962" t="str">
        <f>_xlfn.XLOOKUP(A1962,'Data Cleaning in Medical Examin'!$A$2:$A$2336,'Data Cleaning in Medical Examin'!$J$2:$J$2336)</f>
        <v>No</v>
      </c>
      <c r="J1962" t="str">
        <f>_xlfn.XLOOKUP(A1962,'Data Cleaning in Medical Examin'!$A$2:$A$2336,'Data Cleaning in Medical Examin'!$C$2:$C$2336)</f>
        <v>Over Weight</v>
      </c>
      <c r="K1962" t="str">
        <f>_xlfn.XLOOKUP(A1962,'Data Cleaning in Medical Examin'!$A$2:$A$2336,'Data Cleaning in Medical Examin'!$E$2:$E$2336)</f>
        <v>Normal</v>
      </c>
      <c r="L1962" t="str">
        <f>_xlfn.XLOOKUP(A1962,'DataCleaning in Hospitalisation'!$A$2:$A$2339,'DataCleaning in Hospitalisation'!$E$2:$E$2339)</f>
        <v>15-Oct-1988</v>
      </c>
      <c r="M1962" s="30">
        <f>_xlfn.XLOOKUP(A1962,'DataCleaning in Hospitalisation'!$A$2:$A$2339,'DataCleaning in Hospitalisation'!$H$2:$H$2339)</f>
        <v>3540.12</v>
      </c>
      <c r="N1962" t="str">
        <f>_xlfn.XLOOKUP(A1962,'DataCleaning in Hospitalisation'!$A$2:$A$2339,'DataCleaning in Hospitalisation'!$I$2:$I$2339)</f>
        <v>tier - 2</v>
      </c>
      <c r="O1962" t="str">
        <f>_xlfn.XLOOKUP(A1962,'DataCleaning in Hospitalisation'!$A$2:$A$2339,'DataCleaning in Hospitalisation'!$J$2:$J$2339)</f>
        <v>tier - 1</v>
      </c>
      <c r="P1962" t="str">
        <f>_xlfn.XLOOKUP(A1962,'DataCleaning in Hospitalisation'!$A$2:$A$2339,'DataCleaning in Hospitalisation'!$K$2:$K$2339)</f>
        <v>R1013</v>
      </c>
      <c r="Q1962">
        <f>_xlfn.XLOOKUP(A1962,'DataCleaning in Hospitalisation'!$A$2:$A$2339,'DataCleaning in Hospitalisation'!$F$2:$F$2339)</f>
        <v>35</v>
      </c>
      <c r="U1962" s="51" t="s">
        <v>6</v>
      </c>
      <c r="V1962">
        <v>1</v>
      </c>
      <c r="X1962" s="4" t="s">
        <v>1706</v>
      </c>
      <c r="Y1962" s="30">
        <v>14945.34</v>
      </c>
      <c r="AJ1962" s="4" t="s">
        <v>1706</v>
      </c>
      <c r="AK1962" s="30">
        <v>14945.34</v>
      </c>
    </row>
    <row r="1963" spans="1:37" x14ac:dyDescent="0.3">
      <c r="A1963" t="s">
        <v>401</v>
      </c>
      <c r="B1963" t="str">
        <f>_xlfn.XLOOKUP(A1963,'Customer Names'!$A$2:$A$2336,'Customer Names'!$C$2:$C$2336)</f>
        <v xml:space="preserve"> Mr.Matthew</v>
      </c>
      <c r="C1963" s="41">
        <f>_xlfn.XLOOKUP(A1963,'Data Cleaning in Medical Examin'!$A$2:$A$2336,'Data Cleaning in Medical Examin'!$B$2:$B$2336)</f>
        <v>19.12</v>
      </c>
      <c r="D1963">
        <f>_xlfn.XLOOKUP(A1963,'Data Cleaning in Medical Examin'!$A$2:$A$2336,'Data Cleaning in Medical Examin'!$D$2:$D$2336)</f>
        <v>4.72</v>
      </c>
      <c r="E1963" t="str">
        <f>_xlfn.XLOOKUP(A1963,'Data Cleaning in Medical Examin'!$A$2:$A$2336,'Data Cleaning in Medical Examin'!$F$2:$F$2336)</f>
        <v>Yes</v>
      </c>
      <c r="F1963" t="str">
        <f>_xlfn.XLOOKUP(A1963,'Data Cleaning in Medical Examin'!$A$2:$A$2336,'Data Cleaning in Medical Examin'!$G$2:$G$2336)</f>
        <v>No</v>
      </c>
      <c r="G1963" t="str">
        <f>_xlfn.XLOOKUP(A1963,'Data Cleaning in Medical Examin'!$A$2:$A$2336,'Data Cleaning in Medical Examin'!$H$2:$H$2336)</f>
        <v>No</v>
      </c>
      <c r="H1963" t="str">
        <f>_xlfn.XLOOKUP(A1963,'Data Cleaning in Medical Examin'!$A$2:$A$2336,'Data Cleaning in Medical Examin'!$I$2:$I$2336)</f>
        <v>1 Major Surgery</v>
      </c>
      <c r="I1963" t="str">
        <f>_xlfn.XLOOKUP(A1963,'Data Cleaning in Medical Examin'!$A$2:$A$2336,'Data Cleaning in Medical Examin'!$J$2:$J$2336)</f>
        <v>No</v>
      </c>
      <c r="J1963" t="str">
        <f>_xlfn.XLOOKUP(A1963,'Data Cleaning in Medical Examin'!$A$2:$A$2336,'Data Cleaning in Medical Examin'!$C$2:$C$2336)</f>
        <v>Normal Weight</v>
      </c>
      <c r="K1963" t="str">
        <f>_xlfn.XLOOKUP(A1963,'Data Cleaning in Medical Examin'!$A$2:$A$2336,'Data Cleaning in Medical Examin'!$E$2:$E$2336)</f>
        <v>Normal</v>
      </c>
      <c r="L1963" t="str">
        <f>_xlfn.XLOOKUP(A1963,'DataCleaning in Hospitalisation'!$A$2:$A$2339,'DataCleaning in Hospitalisation'!$E$2:$E$2339)</f>
        <v>24-Aug-2003</v>
      </c>
      <c r="M1963" s="30">
        <f>_xlfn.XLOOKUP(A1963,'DataCleaning in Hospitalisation'!$A$2:$A$2339,'DataCleaning in Hospitalisation'!$H$2:$H$2339)</f>
        <v>3538.9</v>
      </c>
      <c r="N1963" t="str">
        <f>_xlfn.XLOOKUP(A1963,'DataCleaning in Hospitalisation'!$A$2:$A$2339,'DataCleaning in Hospitalisation'!$I$2:$I$2339)</f>
        <v>tier - 2</v>
      </c>
      <c r="O1963" t="str">
        <f>_xlfn.XLOOKUP(A1963,'DataCleaning in Hospitalisation'!$A$2:$A$2339,'DataCleaning in Hospitalisation'!$J$2:$J$2339)</f>
        <v>tier - 2</v>
      </c>
      <c r="P1963" t="str">
        <f>_xlfn.XLOOKUP(A1963,'DataCleaning in Hospitalisation'!$A$2:$A$2339,'DataCleaning in Hospitalisation'!$K$2:$K$2339)</f>
        <v>R1012</v>
      </c>
      <c r="Q1963">
        <f>_xlfn.XLOOKUP(A1963,'DataCleaning in Hospitalisation'!$A$2:$A$2339,'DataCleaning in Hospitalisation'!$F$2:$F$2339)</f>
        <v>20</v>
      </c>
      <c r="U1963" s="52" t="s">
        <v>2372</v>
      </c>
      <c r="V1963">
        <v>1</v>
      </c>
      <c r="X1963" s="4" t="s">
        <v>1705</v>
      </c>
      <c r="Y1963" s="30">
        <v>14926.97</v>
      </c>
      <c r="AJ1963" s="4" t="s">
        <v>1705</v>
      </c>
      <c r="AK1963" s="30">
        <v>14926.97</v>
      </c>
    </row>
    <row r="1964" spans="1:37" x14ac:dyDescent="0.3">
      <c r="A1964" t="s">
        <v>400</v>
      </c>
      <c r="B1964" t="str">
        <f>_xlfn.XLOOKUP(A1964,'Customer Names'!$A$2:$A$2336,'Customer Names'!$C$2:$C$2336)</f>
        <v xml:space="preserve"> Mr.Peter</v>
      </c>
      <c r="C1964" s="41">
        <f>_xlfn.XLOOKUP(A1964,'Data Cleaning in Medical Examin'!$A$2:$A$2336,'Data Cleaning in Medical Examin'!$B$2:$B$2336)</f>
        <v>32.67</v>
      </c>
      <c r="D1964">
        <f>_xlfn.XLOOKUP(A1964,'Data Cleaning in Medical Examin'!$A$2:$A$2336,'Data Cleaning in Medical Examin'!$D$2:$D$2336)</f>
        <v>4.67</v>
      </c>
      <c r="E1964" t="str">
        <f>_xlfn.XLOOKUP(A1964,'Data Cleaning in Medical Examin'!$A$2:$A$2336,'Data Cleaning in Medical Examin'!$F$2:$F$2336)</f>
        <v>No</v>
      </c>
      <c r="F1964" t="str">
        <f>_xlfn.XLOOKUP(A1964,'Data Cleaning in Medical Examin'!$A$2:$A$2336,'Data Cleaning in Medical Examin'!$G$2:$G$2336)</f>
        <v>No</v>
      </c>
      <c r="G1964" t="str">
        <f>_xlfn.XLOOKUP(A1964,'Data Cleaning in Medical Examin'!$A$2:$A$2336,'Data Cleaning in Medical Examin'!$H$2:$H$2336)</f>
        <v>Yes</v>
      </c>
      <c r="H1964" t="str">
        <f>_xlfn.XLOOKUP(A1964,'Data Cleaning in Medical Examin'!$A$2:$A$2336,'Data Cleaning in Medical Examin'!$I$2:$I$2336)</f>
        <v>1 Major Surgery</v>
      </c>
      <c r="I1964" t="str">
        <f>_xlfn.XLOOKUP(A1964,'Data Cleaning in Medical Examin'!$A$2:$A$2336,'Data Cleaning in Medical Examin'!$J$2:$J$2336)</f>
        <v>No</v>
      </c>
      <c r="J1964" t="str">
        <f>_xlfn.XLOOKUP(A1964,'Data Cleaning in Medical Examin'!$A$2:$A$2336,'Data Cleaning in Medical Examin'!$C$2:$C$2336)</f>
        <v>Obesity</v>
      </c>
      <c r="K1964" t="str">
        <f>_xlfn.XLOOKUP(A1964,'Data Cleaning in Medical Examin'!$A$2:$A$2336,'Data Cleaning in Medical Examin'!$E$2:$E$2336)</f>
        <v>Normal</v>
      </c>
      <c r="L1964" t="str">
        <f>_xlfn.XLOOKUP(A1964,'DataCleaning in Hospitalisation'!$A$2:$A$2339,'DataCleaning in Hospitalisation'!$E$2:$E$2339)</f>
        <v>16-Sep-1998</v>
      </c>
      <c r="M1964" s="30">
        <f>_xlfn.XLOOKUP(A1964,'DataCleaning in Hospitalisation'!$A$2:$A$2339,'DataCleaning in Hospitalisation'!$H$2:$H$2339)</f>
        <v>3537.7</v>
      </c>
      <c r="N1964" t="str">
        <f>_xlfn.XLOOKUP(A1964,'DataCleaning in Hospitalisation'!$A$2:$A$2339,'DataCleaning in Hospitalisation'!$I$2:$I$2339)</f>
        <v>tier - 3</v>
      </c>
      <c r="O1964" t="str">
        <f>_xlfn.XLOOKUP(A1964,'DataCleaning in Hospitalisation'!$A$2:$A$2339,'DataCleaning in Hospitalisation'!$J$2:$J$2339)</f>
        <v>tier - 3</v>
      </c>
      <c r="P1964" t="str">
        <f>_xlfn.XLOOKUP(A1964,'DataCleaning in Hospitalisation'!$A$2:$A$2339,'DataCleaning in Hospitalisation'!$K$2:$K$2339)</f>
        <v>R1012</v>
      </c>
      <c r="Q1964">
        <f>_xlfn.XLOOKUP(A1964,'DataCleaning in Hospitalisation'!$A$2:$A$2339,'DataCleaning in Hospitalisation'!$F$2:$F$2339)</f>
        <v>25</v>
      </c>
      <c r="U1964" s="53" t="s">
        <v>2372</v>
      </c>
      <c r="V1964">
        <v>1</v>
      </c>
      <c r="X1964" s="4" t="s">
        <v>1704</v>
      </c>
      <c r="Y1964" s="30">
        <v>14908.27</v>
      </c>
      <c r="AJ1964" s="4" t="s">
        <v>1704</v>
      </c>
      <c r="AK1964" s="30">
        <v>14908.27</v>
      </c>
    </row>
    <row r="1965" spans="1:37" x14ac:dyDescent="0.3">
      <c r="A1965" t="s">
        <v>399</v>
      </c>
      <c r="B1965" t="str">
        <f>_xlfn.XLOOKUP(A1965,'Customer Names'!$A$2:$A$2336,'Customer Names'!$C$2:$C$2336)</f>
        <v xml:space="preserve"> Mr.Manuel</v>
      </c>
      <c r="C1965" s="41">
        <f>_xlfn.XLOOKUP(A1965,'Data Cleaning in Medical Examin'!$A$2:$A$2336,'Data Cleaning in Medical Examin'!$B$2:$B$2336)</f>
        <v>28.5</v>
      </c>
      <c r="D1965">
        <f>_xlfn.XLOOKUP(A1965,'Data Cleaning in Medical Examin'!$A$2:$A$2336,'Data Cleaning in Medical Examin'!$D$2:$D$2336)</f>
        <v>6.11</v>
      </c>
      <c r="E1965" t="str">
        <f>_xlfn.XLOOKUP(A1965,'Data Cleaning in Medical Examin'!$A$2:$A$2336,'Data Cleaning in Medical Examin'!$F$2:$F$2336)</f>
        <v>No</v>
      </c>
      <c r="F1965" t="str">
        <f>_xlfn.XLOOKUP(A1965,'Data Cleaning in Medical Examin'!$A$2:$A$2336,'Data Cleaning in Medical Examin'!$G$2:$G$2336)</f>
        <v>No</v>
      </c>
      <c r="G1965" t="str">
        <f>_xlfn.XLOOKUP(A1965,'Data Cleaning in Medical Examin'!$A$2:$A$2336,'Data Cleaning in Medical Examin'!$H$2:$H$2336)</f>
        <v>No</v>
      </c>
      <c r="H1965" t="str">
        <f>_xlfn.XLOOKUP(A1965,'Data Cleaning in Medical Examin'!$A$2:$A$2336,'Data Cleaning in Medical Examin'!$I$2:$I$2336)</f>
        <v>1 Major Surgery</v>
      </c>
      <c r="I1965" t="str">
        <f>_xlfn.XLOOKUP(A1965,'Data Cleaning in Medical Examin'!$A$2:$A$2336,'Data Cleaning in Medical Examin'!$J$2:$J$2336)</f>
        <v>No</v>
      </c>
      <c r="J1965" t="str">
        <f>_xlfn.XLOOKUP(A1965,'Data Cleaning in Medical Examin'!$A$2:$A$2336,'Data Cleaning in Medical Examin'!$C$2:$C$2336)</f>
        <v>Over Weight</v>
      </c>
      <c r="K1965" t="str">
        <f>_xlfn.XLOOKUP(A1965,'Data Cleaning in Medical Examin'!$A$2:$A$2336,'Data Cleaning in Medical Examin'!$E$2:$E$2336)</f>
        <v>Prediabetes</v>
      </c>
      <c r="L1965" t="str">
        <f>_xlfn.XLOOKUP(A1965,'DataCleaning in Hospitalisation'!$A$2:$A$2339,'DataCleaning in Hospitalisation'!$E$2:$E$2339)</f>
        <v>22-Sep-1999</v>
      </c>
      <c r="M1965" s="30">
        <f>_xlfn.XLOOKUP(A1965,'DataCleaning in Hospitalisation'!$A$2:$A$2339,'DataCleaning in Hospitalisation'!$H$2:$H$2339)</f>
        <v>3500.61</v>
      </c>
      <c r="N1965" t="str">
        <f>_xlfn.XLOOKUP(A1965,'DataCleaning in Hospitalisation'!$A$2:$A$2339,'DataCleaning in Hospitalisation'!$I$2:$I$2339)</f>
        <v>tier - 2</v>
      </c>
      <c r="O1965" t="str">
        <f>_xlfn.XLOOKUP(A1965,'DataCleaning in Hospitalisation'!$A$2:$A$2339,'DataCleaning in Hospitalisation'!$J$2:$J$2339)</f>
        <v>tier - 2</v>
      </c>
      <c r="P1965" t="str">
        <f>_xlfn.XLOOKUP(A1965,'DataCleaning in Hospitalisation'!$A$2:$A$2339,'DataCleaning in Hospitalisation'!$K$2:$K$2339)</f>
        <v>R1013</v>
      </c>
      <c r="Q1965">
        <f>_xlfn.XLOOKUP(A1965,'DataCleaning in Hospitalisation'!$A$2:$A$2339,'DataCleaning in Hospitalisation'!$F$2:$F$2339)</f>
        <v>24</v>
      </c>
      <c r="U1965" s="4" t="s">
        <v>1073</v>
      </c>
      <c r="V1965">
        <v>1</v>
      </c>
      <c r="X1965" s="4" t="s">
        <v>1703</v>
      </c>
      <c r="Y1965" s="30">
        <v>14901.52</v>
      </c>
      <c r="AJ1965" s="4" t="s">
        <v>1703</v>
      </c>
      <c r="AK1965" s="30">
        <v>14901.52</v>
      </c>
    </row>
    <row r="1966" spans="1:37" x14ac:dyDescent="0.3">
      <c r="A1966" t="s">
        <v>398</v>
      </c>
      <c r="B1966" t="str">
        <f>_xlfn.XLOOKUP(A1966,'Customer Names'!$A$2:$A$2336,'Customer Names'!$C$2:$C$2336)</f>
        <v xml:space="preserve"> Ms.Kindsey</v>
      </c>
      <c r="C1966" s="41">
        <f>_xlfn.XLOOKUP(A1966,'Data Cleaning in Medical Examin'!$A$2:$A$2336,'Data Cleaning in Medical Examin'!$B$2:$B$2336)</f>
        <v>39.270000000000003</v>
      </c>
      <c r="D1966">
        <f>_xlfn.XLOOKUP(A1966,'Data Cleaning in Medical Examin'!$A$2:$A$2336,'Data Cleaning in Medical Examin'!$D$2:$D$2336)</f>
        <v>6.25</v>
      </c>
      <c r="E1966" t="str">
        <f>_xlfn.XLOOKUP(A1966,'Data Cleaning in Medical Examin'!$A$2:$A$2336,'Data Cleaning in Medical Examin'!$F$2:$F$2336)</f>
        <v>No</v>
      </c>
      <c r="F1966" t="str">
        <f>_xlfn.XLOOKUP(A1966,'Data Cleaning in Medical Examin'!$A$2:$A$2336,'Data Cleaning in Medical Examin'!$G$2:$G$2336)</f>
        <v>No</v>
      </c>
      <c r="G1966" t="str">
        <f>_xlfn.XLOOKUP(A1966,'Data Cleaning in Medical Examin'!$A$2:$A$2336,'Data Cleaning in Medical Examin'!$H$2:$H$2336)</f>
        <v>No</v>
      </c>
      <c r="H1966" t="str">
        <f>_xlfn.XLOOKUP(A1966,'Data Cleaning in Medical Examin'!$A$2:$A$2336,'Data Cleaning in Medical Examin'!$I$2:$I$2336)</f>
        <v>No Major Surgery</v>
      </c>
      <c r="I1966" t="str">
        <f>_xlfn.XLOOKUP(A1966,'Data Cleaning in Medical Examin'!$A$2:$A$2336,'Data Cleaning in Medical Examin'!$J$2:$J$2336)</f>
        <v>No</v>
      </c>
      <c r="J1966" t="str">
        <f>_xlfn.XLOOKUP(A1966,'Data Cleaning in Medical Examin'!$A$2:$A$2336,'Data Cleaning in Medical Examin'!$C$2:$C$2336)</f>
        <v>Obesity</v>
      </c>
      <c r="K1966" t="str">
        <f>_xlfn.XLOOKUP(A1966,'Data Cleaning in Medical Examin'!$A$2:$A$2336,'Data Cleaning in Medical Examin'!$E$2:$E$2336)</f>
        <v>Prediabetes</v>
      </c>
      <c r="L1966" t="str">
        <f>_xlfn.XLOOKUP(A1966,'DataCleaning in Hospitalisation'!$A$2:$A$2339,'DataCleaning in Hospitalisation'!$E$2:$E$2339)</f>
        <v>18-Sep-1996</v>
      </c>
      <c r="M1966" s="30">
        <f>_xlfn.XLOOKUP(A1966,'DataCleaning in Hospitalisation'!$A$2:$A$2339,'DataCleaning in Hospitalisation'!$H$2:$H$2339)</f>
        <v>3490.55</v>
      </c>
      <c r="N1966" t="str">
        <f>_xlfn.XLOOKUP(A1966,'DataCleaning in Hospitalisation'!$A$2:$A$2339,'DataCleaning in Hospitalisation'!$I$2:$I$2339)</f>
        <v>tier - 1</v>
      </c>
      <c r="O1966" t="str">
        <f>_xlfn.XLOOKUP(A1966,'DataCleaning in Hospitalisation'!$A$2:$A$2339,'DataCleaning in Hospitalisation'!$J$2:$J$2339)</f>
        <v>tier - 2</v>
      </c>
      <c r="P1966" t="str">
        <f>_xlfn.XLOOKUP(A1966,'DataCleaning in Hospitalisation'!$A$2:$A$2339,'DataCleaning in Hospitalisation'!$K$2:$K$2339)</f>
        <v>R1015</v>
      </c>
      <c r="Q1966">
        <f>_xlfn.XLOOKUP(A1966,'DataCleaning in Hospitalisation'!$A$2:$A$2339,'DataCleaning in Hospitalisation'!$F$2:$F$2339)</f>
        <v>27</v>
      </c>
      <c r="U1966" s="46" t="s">
        <v>6</v>
      </c>
      <c r="V1966">
        <v>1</v>
      </c>
      <c r="X1966" s="4" t="s">
        <v>1702</v>
      </c>
      <c r="Y1966" s="30">
        <v>14847.63</v>
      </c>
      <c r="AJ1966" s="4" t="s">
        <v>1702</v>
      </c>
      <c r="AK1966" s="30">
        <v>14847.63</v>
      </c>
    </row>
    <row r="1967" spans="1:37" x14ac:dyDescent="0.3">
      <c r="A1967" t="s">
        <v>397</v>
      </c>
      <c r="B1967" t="str">
        <f>_xlfn.XLOOKUP(A1967,'Customer Names'!$A$2:$A$2336,'Customer Names'!$C$2:$C$2336)</f>
        <v xml:space="preserve"> Mr.Thomas</v>
      </c>
      <c r="C1967" s="41">
        <f>_xlfn.XLOOKUP(A1967,'Data Cleaning in Medical Examin'!$A$2:$A$2336,'Data Cleaning in Medical Examin'!$B$2:$B$2336)</f>
        <v>32.49</v>
      </c>
      <c r="D1967">
        <f>_xlfn.XLOOKUP(A1967,'Data Cleaning in Medical Examin'!$A$2:$A$2336,'Data Cleaning in Medical Examin'!$D$2:$D$2336)</f>
        <v>4</v>
      </c>
      <c r="E1967" t="str">
        <f>_xlfn.XLOOKUP(A1967,'Data Cleaning in Medical Examin'!$A$2:$A$2336,'Data Cleaning in Medical Examin'!$F$2:$F$2336)</f>
        <v>Yes</v>
      </c>
      <c r="F1967" t="str">
        <f>_xlfn.XLOOKUP(A1967,'Data Cleaning in Medical Examin'!$A$2:$A$2336,'Data Cleaning in Medical Examin'!$G$2:$G$2336)</f>
        <v>No</v>
      </c>
      <c r="G1967" t="str">
        <f>_xlfn.XLOOKUP(A1967,'Data Cleaning in Medical Examin'!$A$2:$A$2336,'Data Cleaning in Medical Examin'!$H$2:$H$2336)</f>
        <v>No</v>
      </c>
      <c r="H1967" t="str">
        <f>_xlfn.XLOOKUP(A1967,'Data Cleaning in Medical Examin'!$A$2:$A$2336,'Data Cleaning in Medical Examin'!$I$2:$I$2336)</f>
        <v>No Major Surgery</v>
      </c>
      <c r="I1967" t="str">
        <f>_xlfn.XLOOKUP(A1967,'Data Cleaning in Medical Examin'!$A$2:$A$2336,'Data Cleaning in Medical Examin'!$J$2:$J$2336)</f>
        <v>No</v>
      </c>
      <c r="J1967" t="str">
        <f>_xlfn.XLOOKUP(A1967,'Data Cleaning in Medical Examin'!$A$2:$A$2336,'Data Cleaning in Medical Examin'!$C$2:$C$2336)</f>
        <v>Obesity</v>
      </c>
      <c r="K1967" t="str">
        <f>_xlfn.XLOOKUP(A1967,'Data Cleaning in Medical Examin'!$A$2:$A$2336,'Data Cleaning in Medical Examin'!$E$2:$E$2336)</f>
        <v>Normal</v>
      </c>
      <c r="L1967" t="str">
        <f>_xlfn.XLOOKUP(A1967,'DataCleaning in Hospitalisation'!$A$2:$A$2339,'DataCleaning in Hospitalisation'!$E$2:$E$2339)</f>
        <v>19-Sep-1996</v>
      </c>
      <c r="M1967" s="30">
        <f>_xlfn.XLOOKUP(A1967,'DataCleaning in Hospitalisation'!$A$2:$A$2339,'DataCleaning in Hospitalisation'!$H$2:$H$2339)</f>
        <v>3484.33</v>
      </c>
      <c r="N1967" t="str">
        <f>_xlfn.XLOOKUP(A1967,'DataCleaning in Hospitalisation'!$A$2:$A$2339,'DataCleaning in Hospitalisation'!$I$2:$I$2339)</f>
        <v>tier - 3</v>
      </c>
      <c r="O1967" t="str">
        <f>_xlfn.XLOOKUP(A1967,'DataCleaning in Hospitalisation'!$A$2:$A$2339,'DataCleaning in Hospitalisation'!$J$2:$J$2339)</f>
        <v>tier - 3</v>
      </c>
      <c r="P1967" t="str">
        <f>_xlfn.XLOOKUP(A1967,'DataCleaning in Hospitalisation'!$A$2:$A$2339,'DataCleaning in Hospitalisation'!$K$2:$K$2339)</f>
        <v>R1011</v>
      </c>
      <c r="Q1967">
        <f>_xlfn.XLOOKUP(A1967,'DataCleaning in Hospitalisation'!$A$2:$A$2339,'DataCleaning in Hospitalisation'!$F$2:$F$2339)</f>
        <v>27</v>
      </c>
      <c r="U1967" s="50" t="s">
        <v>2418</v>
      </c>
      <c r="V1967">
        <v>1</v>
      </c>
      <c r="X1967" s="4" t="s">
        <v>1701</v>
      </c>
      <c r="Y1967" s="30">
        <v>14843.96</v>
      </c>
      <c r="AJ1967" s="4" t="s">
        <v>1701</v>
      </c>
      <c r="AK1967" s="30">
        <v>14843.96</v>
      </c>
    </row>
    <row r="1968" spans="1:37" x14ac:dyDescent="0.3">
      <c r="A1968" t="s">
        <v>396</v>
      </c>
      <c r="B1968" t="str">
        <f>_xlfn.XLOOKUP(A1968,'Customer Names'!$A$2:$A$2336,'Customer Names'!$C$2:$C$2336)</f>
        <v xml:space="preserve"> Mr.Kyle</v>
      </c>
      <c r="C1968" s="41">
        <f>_xlfn.XLOOKUP(A1968,'Data Cleaning in Medical Examin'!$A$2:$A$2336,'Data Cleaning in Medical Examin'!$B$2:$B$2336)</f>
        <v>23.7</v>
      </c>
      <c r="D1968">
        <f>_xlfn.XLOOKUP(A1968,'Data Cleaning in Medical Examin'!$A$2:$A$2336,'Data Cleaning in Medical Examin'!$D$2:$D$2336)</f>
        <v>5.55</v>
      </c>
      <c r="E1968" t="str">
        <f>_xlfn.XLOOKUP(A1968,'Data Cleaning in Medical Examin'!$A$2:$A$2336,'Data Cleaning in Medical Examin'!$F$2:$F$2336)</f>
        <v>Yes</v>
      </c>
      <c r="F1968" t="str">
        <f>_xlfn.XLOOKUP(A1968,'Data Cleaning in Medical Examin'!$A$2:$A$2336,'Data Cleaning in Medical Examin'!$G$2:$G$2336)</f>
        <v>No</v>
      </c>
      <c r="G1968" t="str">
        <f>_xlfn.XLOOKUP(A1968,'Data Cleaning in Medical Examin'!$A$2:$A$2336,'Data Cleaning in Medical Examin'!$H$2:$H$2336)</f>
        <v>No</v>
      </c>
      <c r="H1968" t="str">
        <f>_xlfn.XLOOKUP(A1968,'Data Cleaning in Medical Examin'!$A$2:$A$2336,'Data Cleaning in Medical Examin'!$I$2:$I$2336)</f>
        <v>No Major Surgery</v>
      </c>
      <c r="I1968" t="str">
        <f>_xlfn.XLOOKUP(A1968,'Data Cleaning in Medical Examin'!$A$2:$A$2336,'Data Cleaning in Medical Examin'!$J$2:$J$2336)</f>
        <v>No</v>
      </c>
      <c r="J1968" t="str">
        <f>_xlfn.XLOOKUP(A1968,'Data Cleaning in Medical Examin'!$A$2:$A$2336,'Data Cleaning in Medical Examin'!$C$2:$C$2336)</f>
        <v>Normal Weight</v>
      </c>
      <c r="K1968" t="str">
        <f>_xlfn.XLOOKUP(A1968,'Data Cleaning in Medical Examin'!$A$2:$A$2336,'Data Cleaning in Medical Examin'!$E$2:$E$2336)</f>
        <v>Normal</v>
      </c>
      <c r="L1968" t="str">
        <f>_xlfn.XLOOKUP(A1968,'DataCleaning in Hospitalisation'!$A$2:$A$2339,'DataCleaning in Hospitalisation'!$E$2:$E$2339)</f>
        <v>26-Jun-2004</v>
      </c>
      <c r="M1968" s="30">
        <f>_xlfn.XLOOKUP(A1968,'DataCleaning in Hospitalisation'!$A$2:$A$2339,'DataCleaning in Hospitalisation'!$H$2:$H$2339)</f>
        <v>3481.87</v>
      </c>
      <c r="N1968" t="str">
        <f>_xlfn.XLOOKUP(A1968,'DataCleaning in Hospitalisation'!$A$2:$A$2339,'DataCleaning in Hospitalisation'!$I$2:$I$2339)</f>
        <v>tier - 2</v>
      </c>
      <c r="O1968" t="str">
        <f>_xlfn.XLOOKUP(A1968,'DataCleaning in Hospitalisation'!$A$2:$A$2339,'DataCleaning in Hospitalisation'!$J$2:$J$2339)</f>
        <v>tier - 3</v>
      </c>
      <c r="P1968" t="str">
        <f>_xlfn.XLOOKUP(A1968,'DataCleaning in Hospitalisation'!$A$2:$A$2339,'DataCleaning in Hospitalisation'!$K$2:$K$2339)</f>
        <v>R1016</v>
      </c>
      <c r="Q1968">
        <f>_xlfn.XLOOKUP(A1968,'DataCleaning in Hospitalisation'!$A$2:$A$2339,'DataCleaning in Hospitalisation'!$F$2:$F$2339)</f>
        <v>19</v>
      </c>
      <c r="U1968" s="51" t="s">
        <v>11</v>
      </c>
      <c r="V1968">
        <v>1</v>
      </c>
      <c r="X1968" s="4" t="s">
        <v>1700</v>
      </c>
      <c r="Y1968" s="30">
        <v>14839.34</v>
      </c>
      <c r="AJ1968" s="4" t="s">
        <v>1700</v>
      </c>
      <c r="AK1968" s="30">
        <v>14839.34</v>
      </c>
    </row>
    <row r="1969" spans="1:37" x14ac:dyDescent="0.3">
      <c r="A1969" t="s">
        <v>395</v>
      </c>
      <c r="B1969" t="str">
        <f>_xlfn.XLOOKUP(A1969,'Customer Names'!$A$2:$A$2336,'Customer Names'!$C$2:$C$2336)</f>
        <v xml:space="preserve"> Mr.Alexander</v>
      </c>
      <c r="C1969" s="41">
        <f>_xlfn.XLOOKUP(A1969,'Data Cleaning in Medical Examin'!$A$2:$A$2336,'Data Cleaning in Medical Examin'!$B$2:$B$2336)</f>
        <v>30.4</v>
      </c>
      <c r="D1969">
        <f>_xlfn.XLOOKUP(A1969,'Data Cleaning in Medical Examin'!$A$2:$A$2336,'Data Cleaning in Medical Examin'!$D$2:$D$2336)</f>
        <v>5.95</v>
      </c>
      <c r="E1969" t="str">
        <f>_xlfn.XLOOKUP(A1969,'Data Cleaning in Medical Examin'!$A$2:$A$2336,'Data Cleaning in Medical Examin'!$F$2:$F$2336)</f>
        <v>No</v>
      </c>
      <c r="F1969" t="str">
        <f>_xlfn.XLOOKUP(A1969,'Data Cleaning in Medical Examin'!$A$2:$A$2336,'Data Cleaning in Medical Examin'!$G$2:$G$2336)</f>
        <v>Yes</v>
      </c>
      <c r="G1969" t="str">
        <f>_xlfn.XLOOKUP(A1969,'Data Cleaning in Medical Examin'!$A$2:$A$2336,'Data Cleaning in Medical Examin'!$H$2:$H$2336)</f>
        <v>No</v>
      </c>
      <c r="H1969" t="str">
        <f>_xlfn.XLOOKUP(A1969,'Data Cleaning in Medical Examin'!$A$2:$A$2336,'Data Cleaning in Medical Examin'!$I$2:$I$2336)</f>
        <v>1 Major Surgery</v>
      </c>
      <c r="I1969" t="str">
        <f>_xlfn.XLOOKUP(A1969,'Data Cleaning in Medical Examin'!$A$2:$A$2336,'Data Cleaning in Medical Examin'!$J$2:$J$2336)</f>
        <v>No</v>
      </c>
      <c r="J1969" t="str">
        <f>_xlfn.XLOOKUP(A1969,'Data Cleaning in Medical Examin'!$A$2:$A$2336,'Data Cleaning in Medical Examin'!$C$2:$C$2336)</f>
        <v>Obesity</v>
      </c>
      <c r="K1969" t="str">
        <f>_xlfn.XLOOKUP(A1969,'Data Cleaning in Medical Examin'!$A$2:$A$2336,'Data Cleaning in Medical Examin'!$E$2:$E$2336)</f>
        <v>Prediabetes</v>
      </c>
      <c r="L1969" t="str">
        <f>_xlfn.XLOOKUP(A1969,'DataCleaning in Hospitalisation'!$A$2:$A$2339,'DataCleaning in Hospitalisation'!$E$2:$E$2339)</f>
        <v>12-Oct-1993</v>
      </c>
      <c r="M1969" s="30">
        <f>_xlfn.XLOOKUP(A1969,'DataCleaning in Hospitalisation'!$A$2:$A$2339,'DataCleaning in Hospitalisation'!$H$2:$H$2339)</f>
        <v>3471.41</v>
      </c>
      <c r="N1969" t="str">
        <f>_xlfn.XLOOKUP(A1969,'DataCleaning in Hospitalisation'!$A$2:$A$2339,'DataCleaning in Hospitalisation'!$I$2:$I$2339)</f>
        <v>tier - 2</v>
      </c>
      <c r="O1969" t="str">
        <f>_xlfn.XLOOKUP(A1969,'DataCleaning in Hospitalisation'!$A$2:$A$2339,'DataCleaning in Hospitalisation'!$J$2:$J$2339)</f>
        <v>tier - 2</v>
      </c>
      <c r="P1969" t="str">
        <f>_xlfn.XLOOKUP(A1969,'DataCleaning in Hospitalisation'!$A$2:$A$2339,'DataCleaning in Hospitalisation'!$K$2:$K$2339)</f>
        <v>R1013</v>
      </c>
      <c r="Q1969">
        <f>_xlfn.XLOOKUP(A1969,'DataCleaning in Hospitalisation'!$A$2:$A$2339,'DataCleaning in Hospitalisation'!$F$2:$F$2339)</f>
        <v>30</v>
      </c>
      <c r="U1969" s="52" t="s">
        <v>2372</v>
      </c>
      <c r="V1969">
        <v>1</v>
      </c>
      <c r="X1969" s="4" t="s">
        <v>1699</v>
      </c>
      <c r="Y1969" s="30">
        <v>14819</v>
      </c>
      <c r="AJ1969" s="4" t="s">
        <v>1699</v>
      </c>
      <c r="AK1969" s="30">
        <v>14819</v>
      </c>
    </row>
    <row r="1970" spans="1:37" x14ac:dyDescent="0.3">
      <c r="A1970" t="s">
        <v>394</v>
      </c>
      <c r="B1970" t="str">
        <f>_xlfn.XLOOKUP(A1970,'Customer Names'!$A$2:$A$2336,'Customer Names'!$C$2:$C$2336)</f>
        <v xml:space="preserve"> Mr.Dustin</v>
      </c>
      <c r="C1970" s="41">
        <f>_xlfn.XLOOKUP(A1970,'Data Cleaning in Medical Examin'!$A$2:$A$2336,'Data Cleaning in Medical Examin'!$B$2:$B$2336)</f>
        <v>38.94</v>
      </c>
      <c r="D1970">
        <f>_xlfn.XLOOKUP(A1970,'Data Cleaning in Medical Examin'!$A$2:$A$2336,'Data Cleaning in Medical Examin'!$D$2:$D$2336)</f>
        <v>4.3600000000000003</v>
      </c>
      <c r="E1970" t="str">
        <f>_xlfn.XLOOKUP(A1970,'Data Cleaning in Medical Examin'!$A$2:$A$2336,'Data Cleaning in Medical Examin'!$F$2:$F$2336)</f>
        <v>No</v>
      </c>
      <c r="F1970" t="str">
        <f>_xlfn.XLOOKUP(A1970,'Data Cleaning in Medical Examin'!$A$2:$A$2336,'Data Cleaning in Medical Examin'!$G$2:$G$2336)</f>
        <v>No</v>
      </c>
      <c r="G1970" t="str">
        <f>_xlfn.XLOOKUP(A1970,'Data Cleaning in Medical Examin'!$A$2:$A$2336,'Data Cleaning in Medical Examin'!$H$2:$H$2336)</f>
        <v>Yes</v>
      </c>
      <c r="H1970" t="str">
        <f>_xlfn.XLOOKUP(A1970,'Data Cleaning in Medical Examin'!$A$2:$A$2336,'Data Cleaning in Medical Examin'!$I$2:$I$2336)</f>
        <v>1 Major Surgery</v>
      </c>
      <c r="I1970" t="str">
        <f>_xlfn.XLOOKUP(A1970,'Data Cleaning in Medical Examin'!$A$2:$A$2336,'Data Cleaning in Medical Examin'!$J$2:$J$2336)</f>
        <v>No</v>
      </c>
      <c r="J1970" t="str">
        <f>_xlfn.XLOOKUP(A1970,'Data Cleaning in Medical Examin'!$A$2:$A$2336,'Data Cleaning in Medical Examin'!$C$2:$C$2336)</f>
        <v>Obesity</v>
      </c>
      <c r="K1970" t="str">
        <f>_xlfn.XLOOKUP(A1970,'Data Cleaning in Medical Examin'!$A$2:$A$2336,'Data Cleaning in Medical Examin'!$E$2:$E$2336)</f>
        <v>Normal</v>
      </c>
      <c r="L1970" t="str">
        <f>_xlfn.XLOOKUP(A1970,'DataCleaning in Hospitalisation'!$A$2:$A$2339,'DataCleaning in Hospitalisation'!$E$2:$E$2339)</f>
        <v>29-Jul-2003</v>
      </c>
      <c r="M1970" s="30">
        <f>_xlfn.XLOOKUP(A1970,'DataCleaning in Hospitalisation'!$A$2:$A$2339,'DataCleaning in Hospitalisation'!$H$2:$H$2339)</f>
        <v>3463.51</v>
      </c>
      <c r="N1970" t="str">
        <f>_xlfn.XLOOKUP(A1970,'DataCleaning in Hospitalisation'!$A$2:$A$2339,'DataCleaning in Hospitalisation'!$I$2:$I$2339)</f>
        <v>tier - 2</v>
      </c>
      <c r="O1970" t="str">
        <f>_xlfn.XLOOKUP(A1970,'DataCleaning in Hospitalisation'!$A$2:$A$2339,'DataCleaning in Hospitalisation'!$J$2:$J$2339)</f>
        <v>tier - 1</v>
      </c>
      <c r="P1970" t="str">
        <f>_xlfn.XLOOKUP(A1970,'DataCleaning in Hospitalisation'!$A$2:$A$2339,'DataCleaning in Hospitalisation'!$K$2:$K$2339)</f>
        <v>R1025</v>
      </c>
      <c r="Q1970">
        <f>_xlfn.XLOOKUP(A1970,'DataCleaning in Hospitalisation'!$A$2:$A$2339,'DataCleaning in Hospitalisation'!$F$2:$F$2339)</f>
        <v>20</v>
      </c>
      <c r="U1970" s="53" t="s">
        <v>2372</v>
      </c>
      <c r="V1970">
        <v>1</v>
      </c>
      <c r="X1970" s="4" t="s">
        <v>1698</v>
      </c>
      <c r="Y1970" s="30">
        <v>14750.42</v>
      </c>
      <c r="AJ1970" s="4" t="s">
        <v>1698</v>
      </c>
      <c r="AK1970" s="30">
        <v>14750.42</v>
      </c>
    </row>
    <row r="1971" spans="1:37" x14ac:dyDescent="0.3">
      <c r="A1971" t="s">
        <v>393</v>
      </c>
      <c r="B1971" t="str">
        <f>_xlfn.XLOOKUP(A1971,'Customer Names'!$A$2:$A$2336,'Customer Names'!$C$2:$C$2336)</f>
        <v xml:space="preserve"> Mrs.Chloe</v>
      </c>
      <c r="C1971" s="41">
        <f>_xlfn.XLOOKUP(A1971,'Data Cleaning in Medical Examin'!$A$2:$A$2336,'Data Cleaning in Medical Examin'!$B$2:$B$2336)</f>
        <v>31.02</v>
      </c>
      <c r="D1971">
        <f>_xlfn.XLOOKUP(A1971,'Data Cleaning in Medical Examin'!$A$2:$A$2336,'Data Cleaning in Medical Examin'!$D$2:$D$2336)</f>
        <v>4.84</v>
      </c>
      <c r="E1971" t="str">
        <f>_xlfn.XLOOKUP(A1971,'Data Cleaning in Medical Examin'!$A$2:$A$2336,'Data Cleaning in Medical Examin'!$F$2:$F$2336)</f>
        <v>No</v>
      </c>
      <c r="F1971" t="str">
        <f>_xlfn.XLOOKUP(A1971,'Data Cleaning in Medical Examin'!$A$2:$A$2336,'Data Cleaning in Medical Examin'!$G$2:$G$2336)</f>
        <v>No</v>
      </c>
      <c r="G1971" t="str">
        <f>_xlfn.XLOOKUP(A1971,'Data Cleaning in Medical Examin'!$A$2:$A$2336,'Data Cleaning in Medical Examin'!$H$2:$H$2336)</f>
        <v>Yes</v>
      </c>
      <c r="H1971" t="str">
        <f>_xlfn.XLOOKUP(A1971,'Data Cleaning in Medical Examin'!$A$2:$A$2336,'Data Cleaning in Medical Examin'!$I$2:$I$2336)</f>
        <v>1 Major Surgery</v>
      </c>
      <c r="I1971" t="str">
        <f>_xlfn.XLOOKUP(A1971,'Data Cleaning in Medical Examin'!$A$2:$A$2336,'Data Cleaning in Medical Examin'!$J$2:$J$2336)</f>
        <v>No</v>
      </c>
      <c r="J1971" t="str">
        <f>_xlfn.XLOOKUP(A1971,'Data Cleaning in Medical Examin'!$A$2:$A$2336,'Data Cleaning in Medical Examin'!$C$2:$C$2336)</f>
        <v>Obesity</v>
      </c>
      <c r="K1971" t="str">
        <f>_xlfn.XLOOKUP(A1971,'Data Cleaning in Medical Examin'!$A$2:$A$2336,'Data Cleaning in Medical Examin'!$E$2:$E$2336)</f>
        <v>Normal</v>
      </c>
      <c r="L1971" t="str">
        <f>_xlfn.XLOOKUP(A1971,'DataCleaning in Hospitalisation'!$A$2:$A$2339,'DataCleaning in Hospitalisation'!$E$2:$E$2339)</f>
        <v>14-Sep-1987</v>
      </c>
      <c r="M1971" s="30">
        <f>_xlfn.XLOOKUP(A1971,'DataCleaning in Hospitalisation'!$A$2:$A$2339,'DataCleaning in Hospitalisation'!$H$2:$H$2339)</f>
        <v>3453.77</v>
      </c>
      <c r="N1971" t="str">
        <f>_xlfn.XLOOKUP(A1971,'DataCleaning in Hospitalisation'!$A$2:$A$2339,'DataCleaning in Hospitalisation'!$I$2:$I$2339)</f>
        <v>tier - 2</v>
      </c>
      <c r="O1971" t="str">
        <f>_xlfn.XLOOKUP(A1971,'DataCleaning in Hospitalisation'!$A$2:$A$2339,'DataCleaning in Hospitalisation'!$J$2:$J$2339)</f>
        <v>tier - 1</v>
      </c>
      <c r="P1971" t="str">
        <f>_xlfn.XLOOKUP(A1971,'DataCleaning in Hospitalisation'!$A$2:$A$2339,'DataCleaning in Hospitalisation'!$K$2:$K$2339)</f>
        <v>R1011</v>
      </c>
      <c r="Q1971">
        <f>_xlfn.XLOOKUP(A1971,'DataCleaning in Hospitalisation'!$A$2:$A$2339,'DataCleaning in Hospitalisation'!$F$2:$F$2339)</f>
        <v>36</v>
      </c>
      <c r="U1971" s="4" t="s">
        <v>1072</v>
      </c>
      <c r="V1971">
        <v>1</v>
      </c>
      <c r="X1971" s="4" t="s">
        <v>1697</v>
      </c>
      <c r="Y1971" s="30">
        <v>14738.43</v>
      </c>
      <c r="AJ1971" s="4" t="s">
        <v>1697</v>
      </c>
      <c r="AK1971" s="30">
        <v>14738.43</v>
      </c>
    </row>
    <row r="1972" spans="1:37" x14ac:dyDescent="0.3">
      <c r="A1972" t="s">
        <v>392</v>
      </c>
      <c r="B1972" t="str">
        <f>_xlfn.XLOOKUP(A1972,'Customer Names'!$A$2:$A$2336,'Customer Names'!$C$2:$C$2336)</f>
        <v xml:space="preserve"> Ms.Cailtlin</v>
      </c>
      <c r="C1972" s="41">
        <f>_xlfn.XLOOKUP(A1972,'Data Cleaning in Medical Examin'!$A$2:$A$2336,'Data Cleaning in Medical Examin'!$B$2:$B$2336)</f>
        <v>17.5</v>
      </c>
      <c r="D1972">
        <f>_xlfn.XLOOKUP(A1972,'Data Cleaning in Medical Examin'!$A$2:$A$2336,'Data Cleaning in Medical Examin'!$D$2:$D$2336)</f>
        <v>4.5599999999999996</v>
      </c>
      <c r="E1972" t="str">
        <f>_xlfn.XLOOKUP(A1972,'Data Cleaning in Medical Examin'!$A$2:$A$2336,'Data Cleaning in Medical Examin'!$F$2:$F$2336)</f>
        <v>No</v>
      </c>
      <c r="F1972" t="str">
        <f>_xlfn.XLOOKUP(A1972,'Data Cleaning in Medical Examin'!$A$2:$A$2336,'Data Cleaning in Medical Examin'!$G$2:$G$2336)</f>
        <v>No</v>
      </c>
      <c r="G1972" t="str">
        <f>_xlfn.XLOOKUP(A1972,'Data Cleaning in Medical Examin'!$A$2:$A$2336,'Data Cleaning in Medical Examin'!$H$2:$H$2336)</f>
        <v>No</v>
      </c>
      <c r="H1972" t="str">
        <f>_xlfn.XLOOKUP(A1972,'Data Cleaning in Medical Examin'!$A$2:$A$2336,'Data Cleaning in Medical Examin'!$I$2:$I$2336)</f>
        <v>1 Major Surgery</v>
      </c>
      <c r="I1972" t="str">
        <f>_xlfn.XLOOKUP(A1972,'Data Cleaning in Medical Examin'!$A$2:$A$2336,'Data Cleaning in Medical Examin'!$J$2:$J$2336)</f>
        <v>No</v>
      </c>
      <c r="J1972" t="str">
        <f>_xlfn.XLOOKUP(A1972,'Data Cleaning in Medical Examin'!$A$2:$A$2336,'Data Cleaning in Medical Examin'!$C$2:$C$2336)</f>
        <v>Under Weight</v>
      </c>
      <c r="K1972" t="str">
        <f>_xlfn.XLOOKUP(A1972,'Data Cleaning in Medical Examin'!$A$2:$A$2336,'Data Cleaning in Medical Examin'!$E$2:$E$2336)</f>
        <v>Normal</v>
      </c>
      <c r="L1972" t="str">
        <f>_xlfn.XLOOKUP(A1972,'DataCleaning in Hospitalisation'!$A$2:$A$2339,'DataCleaning in Hospitalisation'!$E$2:$E$2339)</f>
        <v>20-Jun-2000</v>
      </c>
      <c r="M1972" s="30">
        <f>_xlfn.XLOOKUP(A1972,'DataCleaning in Hospitalisation'!$A$2:$A$2339,'DataCleaning in Hospitalisation'!$H$2:$H$2339)</f>
        <v>3443.06</v>
      </c>
      <c r="N1972" t="str">
        <f>_xlfn.XLOOKUP(A1972,'DataCleaning in Hospitalisation'!$A$2:$A$2339,'DataCleaning in Hospitalisation'!$I$2:$I$2339)</f>
        <v>tier - 2</v>
      </c>
      <c r="O1972" t="str">
        <f>_xlfn.XLOOKUP(A1972,'DataCleaning in Hospitalisation'!$A$2:$A$2339,'DataCleaning in Hospitalisation'!$J$2:$J$2339)</f>
        <v>tier - 1</v>
      </c>
      <c r="P1972" t="str">
        <f>_xlfn.XLOOKUP(A1972,'DataCleaning in Hospitalisation'!$A$2:$A$2339,'DataCleaning in Hospitalisation'!$K$2:$K$2339)</f>
        <v>R1011</v>
      </c>
      <c r="Q1972">
        <f>_xlfn.XLOOKUP(A1972,'DataCleaning in Hospitalisation'!$A$2:$A$2339,'DataCleaning in Hospitalisation'!$F$2:$F$2339)</f>
        <v>23</v>
      </c>
      <c r="U1972" s="46" t="s">
        <v>6</v>
      </c>
      <c r="V1972">
        <v>1</v>
      </c>
      <c r="X1972" s="4" t="s">
        <v>2301</v>
      </c>
      <c r="Y1972" s="30">
        <v>41919.1</v>
      </c>
      <c r="AJ1972" s="4" t="s">
        <v>2301</v>
      </c>
      <c r="AK1972" s="30">
        <v>41919.1</v>
      </c>
    </row>
    <row r="1973" spans="1:37" x14ac:dyDescent="0.3">
      <c r="A1973" t="s">
        <v>391</v>
      </c>
      <c r="B1973" t="str">
        <f>_xlfn.XLOOKUP(A1973,'Customer Names'!$A$2:$A$2336,'Customer Names'!$C$2:$C$2336)</f>
        <v xml:space="preserve"> Mr.Joshua</v>
      </c>
      <c r="C1973" s="41">
        <f>_xlfn.XLOOKUP(A1973,'Data Cleaning in Medical Examin'!$A$2:$A$2336,'Data Cleaning in Medical Examin'!$B$2:$B$2336)</f>
        <v>34.799999999999997</v>
      </c>
      <c r="D1973">
        <f>_xlfn.XLOOKUP(A1973,'Data Cleaning in Medical Examin'!$A$2:$A$2336,'Data Cleaning in Medical Examin'!$D$2:$D$2336)</f>
        <v>4.42</v>
      </c>
      <c r="E1973" t="str">
        <f>_xlfn.XLOOKUP(A1973,'Data Cleaning in Medical Examin'!$A$2:$A$2336,'Data Cleaning in Medical Examin'!$F$2:$F$2336)</f>
        <v>Yes</v>
      </c>
      <c r="F1973" t="str">
        <f>_xlfn.XLOOKUP(A1973,'Data Cleaning in Medical Examin'!$A$2:$A$2336,'Data Cleaning in Medical Examin'!$G$2:$G$2336)</f>
        <v>Yes</v>
      </c>
      <c r="G1973" t="str">
        <f>_xlfn.XLOOKUP(A1973,'Data Cleaning in Medical Examin'!$A$2:$A$2336,'Data Cleaning in Medical Examin'!$H$2:$H$2336)</f>
        <v>No</v>
      </c>
      <c r="H1973" t="str">
        <f>_xlfn.XLOOKUP(A1973,'Data Cleaning in Medical Examin'!$A$2:$A$2336,'Data Cleaning in Medical Examin'!$I$2:$I$2336)</f>
        <v>2 Major Surgery</v>
      </c>
      <c r="I1973" t="str">
        <f>_xlfn.XLOOKUP(A1973,'Data Cleaning in Medical Examin'!$A$2:$A$2336,'Data Cleaning in Medical Examin'!$J$2:$J$2336)</f>
        <v>No</v>
      </c>
      <c r="J1973" t="str">
        <f>_xlfn.XLOOKUP(A1973,'Data Cleaning in Medical Examin'!$A$2:$A$2336,'Data Cleaning in Medical Examin'!$C$2:$C$2336)</f>
        <v>Obesity</v>
      </c>
      <c r="K1973" t="str">
        <f>_xlfn.XLOOKUP(A1973,'Data Cleaning in Medical Examin'!$A$2:$A$2336,'Data Cleaning in Medical Examin'!$E$2:$E$2336)</f>
        <v>Normal</v>
      </c>
      <c r="L1973" t="str">
        <f>_xlfn.XLOOKUP(A1973,'DataCleaning in Hospitalisation'!$A$2:$A$2339,'DataCleaning in Hospitalisation'!$E$2:$E$2339)</f>
        <v>27-Aug-1986</v>
      </c>
      <c r="M1973" s="30">
        <f>_xlfn.XLOOKUP(A1973,'DataCleaning in Hospitalisation'!$A$2:$A$2339,'DataCleaning in Hospitalisation'!$H$2:$H$2339)</f>
        <v>3436.5</v>
      </c>
      <c r="N1973" t="str">
        <f>_xlfn.XLOOKUP(A1973,'DataCleaning in Hospitalisation'!$A$2:$A$2339,'DataCleaning in Hospitalisation'!$I$2:$I$2339)</f>
        <v>tier - 2</v>
      </c>
      <c r="O1973" t="str">
        <f>_xlfn.XLOOKUP(A1973,'DataCleaning in Hospitalisation'!$A$2:$A$2339,'DataCleaning in Hospitalisation'!$J$2:$J$2339)</f>
        <v>tier - 1</v>
      </c>
      <c r="P1973" t="str">
        <f>_xlfn.XLOOKUP(A1973,'DataCleaning in Hospitalisation'!$A$2:$A$2339,'DataCleaning in Hospitalisation'!$K$2:$K$2339)</f>
        <v>R1013</v>
      </c>
      <c r="Q1973">
        <f>_xlfn.XLOOKUP(A1973,'DataCleaning in Hospitalisation'!$A$2:$A$2339,'DataCleaning in Hospitalisation'!$F$2:$F$2339)</f>
        <v>37</v>
      </c>
      <c r="U1973" s="50" t="s">
        <v>2418</v>
      </c>
      <c r="V1973">
        <v>1</v>
      </c>
      <c r="X1973" s="4" t="s">
        <v>1696</v>
      </c>
      <c r="Y1973" s="30">
        <v>14711.74</v>
      </c>
      <c r="AJ1973" s="4" t="s">
        <v>1696</v>
      </c>
      <c r="AK1973" s="30">
        <v>14711.74</v>
      </c>
    </row>
    <row r="1974" spans="1:37" x14ac:dyDescent="0.3">
      <c r="A1974" t="s">
        <v>390</v>
      </c>
      <c r="B1974" t="str">
        <f>_xlfn.XLOOKUP(A1974,'Customer Names'!$A$2:$A$2336,'Customer Names'!$C$2:$C$2336)</f>
        <v xml:space="preserve"> Mr.Chuy</v>
      </c>
      <c r="C1974" s="41">
        <f>_xlfn.XLOOKUP(A1974,'Data Cleaning in Medical Examin'!$A$2:$A$2336,'Data Cleaning in Medical Examin'!$B$2:$B$2336)</f>
        <v>17.3</v>
      </c>
      <c r="D1974">
        <f>_xlfn.XLOOKUP(A1974,'Data Cleaning in Medical Examin'!$A$2:$A$2336,'Data Cleaning in Medical Examin'!$D$2:$D$2336)</f>
        <v>7.66</v>
      </c>
      <c r="E1974" t="str">
        <f>_xlfn.XLOOKUP(A1974,'Data Cleaning in Medical Examin'!$A$2:$A$2336,'Data Cleaning in Medical Examin'!$F$2:$F$2336)</f>
        <v>Yes</v>
      </c>
      <c r="F1974" t="str">
        <f>_xlfn.XLOOKUP(A1974,'Data Cleaning in Medical Examin'!$A$2:$A$2336,'Data Cleaning in Medical Examin'!$G$2:$G$2336)</f>
        <v>No</v>
      </c>
      <c r="G1974" t="str">
        <f>_xlfn.XLOOKUP(A1974,'Data Cleaning in Medical Examin'!$A$2:$A$2336,'Data Cleaning in Medical Examin'!$H$2:$H$2336)</f>
        <v>No</v>
      </c>
      <c r="H1974" t="str">
        <f>_xlfn.XLOOKUP(A1974,'Data Cleaning in Medical Examin'!$A$2:$A$2336,'Data Cleaning in Medical Examin'!$I$2:$I$2336)</f>
        <v>1 Major Surgery</v>
      </c>
      <c r="I1974" t="str">
        <f>_xlfn.XLOOKUP(A1974,'Data Cleaning in Medical Examin'!$A$2:$A$2336,'Data Cleaning in Medical Examin'!$J$2:$J$2336)</f>
        <v>No</v>
      </c>
      <c r="J1974" t="str">
        <f>_xlfn.XLOOKUP(A1974,'Data Cleaning in Medical Examin'!$A$2:$A$2336,'Data Cleaning in Medical Examin'!$C$2:$C$2336)</f>
        <v>Under Weight</v>
      </c>
      <c r="K1974" t="str">
        <f>_xlfn.XLOOKUP(A1974,'Data Cleaning in Medical Examin'!$A$2:$A$2336,'Data Cleaning in Medical Examin'!$E$2:$E$2336)</f>
        <v>Diabetes</v>
      </c>
      <c r="L1974" t="str">
        <f>_xlfn.XLOOKUP(A1974,'DataCleaning in Hospitalisation'!$A$2:$A$2339,'DataCleaning in Hospitalisation'!$E$2:$E$2339)</f>
        <v>26-Dec-2001</v>
      </c>
      <c r="M1974" s="30">
        <f>_xlfn.XLOOKUP(A1974,'DataCleaning in Hospitalisation'!$A$2:$A$2339,'DataCleaning in Hospitalisation'!$H$2:$H$2339)</f>
        <v>3434.38</v>
      </c>
      <c r="N1974" t="str">
        <f>_xlfn.XLOOKUP(A1974,'DataCleaning in Hospitalisation'!$A$2:$A$2339,'DataCleaning in Hospitalisation'!$I$2:$I$2339)</f>
        <v>tier - 2</v>
      </c>
      <c r="O1974" t="str">
        <f>_xlfn.XLOOKUP(A1974,'DataCleaning in Hospitalisation'!$A$2:$A$2339,'DataCleaning in Hospitalisation'!$J$2:$J$2339)</f>
        <v>tier - 2</v>
      </c>
      <c r="P1974" t="str">
        <f>_xlfn.XLOOKUP(A1974,'DataCleaning in Hospitalisation'!$A$2:$A$2339,'DataCleaning in Hospitalisation'!$K$2:$K$2339)</f>
        <v>R1011</v>
      </c>
      <c r="Q1974">
        <f>_xlfn.XLOOKUP(A1974,'DataCleaning in Hospitalisation'!$A$2:$A$2339,'DataCleaning in Hospitalisation'!$F$2:$F$2339)</f>
        <v>22</v>
      </c>
      <c r="U1974" s="51" t="s">
        <v>6</v>
      </c>
      <c r="V1974">
        <v>1</v>
      </c>
      <c r="X1974" s="4" t="s">
        <v>1695</v>
      </c>
      <c r="Y1974" s="30">
        <v>14696.77</v>
      </c>
      <c r="AJ1974" s="4" t="s">
        <v>1695</v>
      </c>
      <c r="AK1974" s="30">
        <v>14696.77</v>
      </c>
    </row>
    <row r="1975" spans="1:37" x14ac:dyDescent="0.3">
      <c r="A1975" t="s">
        <v>389</v>
      </c>
      <c r="B1975" t="str">
        <f>_xlfn.XLOOKUP(A1975,'Customer Names'!$A$2:$A$2336,'Customer Names'!$C$2:$C$2336)</f>
        <v xml:space="preserve"> Ms.Laurie</v>
      </c>
      <c r="C1975" s="41">
        <f>_xlfn.XLOOKUP(A1975,'Data Cleaning in Medical Examin'!$A$2:$A$2336,'Data Cleaning in Medical Examin'!$B$2:$B$2336)</f>
        <v>32.25</v>
      </c>
      <c r="D1975">
        <f>_xlfn.XLOOKUP(A1975,'Data Cleaning in Medical Examin'!$A$2:$A$2336,'Data Cleaning in Medical Examin'!$D$2:$D$2336)</f>
        <v>5.2</v>
      </c>
      <c r="E1975" t="str">
        <f>_xlfn.XLOOKUP(A1975,'Data Cleaning in Medical Examin'!$A$2:$A$2336,'Data Cleaning in Medical Examin'!$F$2:$F$2336)</f>
        <v>Yes</v>
      </c>
      <c r="F1975" t="str">
        <f>_xlfn.XLOOKUP(A1975,'Data Cleaning in Medical Examin'!$A$2:$A$2336,'Data Cleaning in Medical Examin'!$G$2:$G$2336)</f>
        <v>No</v>
      </c>
      <c r="G1975" t="str">
        <f>_xlfn.XLOOKUP(A1975,'Data Cleaning in Medical Examin'!$A$2:$A$2336,'Data Cleaning in Medical Examin'!$H$2:$H$2336)</f>
        <v>No</v>
      </c>
      <c r="H1975" t="str">
        <f>_xlfn.XLOOKUP(A1975,'Data Cleaning in Medical Examin'!$A$2:$A$2336,'Data Cleaning in Medical Examin'!$I$2:$I$2336)</f>
        <v>No Major Surgery</v>
      </c>
      <c r="I1975" t="str">
        <f>_xlfn.XLOOKUP(A1975,'Data Cleaning in Medical Examin'!$A$2:$A$2336,'Data Cleaning in Medical Examin'!$J$2:$J$2336)</f>
        <v>No</v>
      </c>
      <c r="J1975" t="str">
        <f>_xlfn.XLOOKUP(A1975,'Data Cleaning in Medical Examin'!$A$2:$A$2336,'Data Cleaning in Medical Examin'!$C$2:$C$2336)</f>
        <v>Obesity</v>
      </c>
      <c r="K1975" t="str">
        <f>_xlfn.XLOOKUP(A1975,'Data Cleaning in Medical Examin'!$A$2:$A$2336,'Data Cleaning in Medical Examin'!$E$2:$E$2336)</f>
        <v>Normal</v>
      </c>
      <c r="L1975" t="str">
        <f>_xlfn.XLOOKUP(A1975,'DataCleaning in Hospitalisation'!$A$2:$A$2339,'DataCleaning in Hospitalisation'!$E$2:$E$2339)</f>
        <v>19-Dec-1996</v>
      </c>
      <c r="M1975" s="30">
        <f>_xlfn.XLOOKUP(A1975,'DataCleaning in Hospitalisation'!$A$2:$A$2339,'DataCleaning in Hospitalisation'!$H$2:$H$2339)</f>
        <v>3410.32</v>
      </c>
      <c r="N1975" t="str">
        <f>_xlfn.XLOOKUP(A1975,'DataCleaning in Hospitalisation'!$A$2:$A$2339,'DataCleaning in Hospitalisation'!$I$2:$I$2339)</f>
        <v>tier - 2</v>
      </c>
      <c r="O1975" t="str">
        <f>_xlfn.XLOOKUP(A1975,'DataCleaning in Hospitalisation'!$A$2:$A$2339,'DataCleaning in Hospitalisation'!$J$2:$J$2339)</f>
        <v>tier - 2</v>
      </c>
      <c r="P1975" t="str">
        <f>_xlfn.XLOOKUP(A1975,'DataCleaning in Hospitalisation'!$A$2:$A$2339,'DataCleaning in Hospitalisation'!$K$2:$K$2339)</f>
        <v>R1011</v>
      </c>
      <c r="Q1975">
        <f>_xlfn.XLOOKUP(A1975,'DataCleaning in Hospitalisation'!$A$2:$A$2339,'DataCleaning in Hospitalisation'!$F$2:$F$2339)</f>
        <v>27</v>
      </c>
      <c r="U1975" s="52" t="s">
        <v>2372</v>
      </c>
      <c r="V1975">
        <v>1</v>
      </c>
      <c r="X1975" s="4" t="s">
        <v>1694</v>
      </c>
      <c r="Y1975" s="30">
        <v>14692.67</v>
      </c>
      <c r="AJ1975" s="4" t="s">
        <v>1694</v>
      </c>
      <c r="AK1975" s="30">
        <v>14692.67</v>
      </c>
    </row>
    <row r="1976" spans="1:37" x14ac:dyDescent="0.3">
      <c r="A1976" t="s">
        <v>388</v>
      </c>
      <c r="B1976" t="str">
        <f>_xlfn.XLOOKUP(A1976,'Customer Names'!$A$2:$A$2336,'Customer Names'!$C$2:$C$2336)</f>
        <v xml:space="preserve"> Ms.Rachel</v>
      </c>
      <c r="C1976" s="41">
        <f>_xlfn.XLOOKUP(A1976,'Data Cleaning in Medical Examin'!$A$2:$A$2336,'Data Cleaning in Medical Examin'!$B$2:$B$2336)</f>
        <v>42.4</v>
      </c>
      <c r="D1976">
        <f>_xlfn.XLOOKUP(A1976,'Data Cleaning in Medical Examin'!$A$2:$A$2336,'Data Cleaning in Medical Examin'!$D$2:$D$2336)</f>
        <v>5.53</v>
      </c>
      <c r="E1976" t="str">
        <f>_xlfn.XLOOKUP(A1976,'Data Cleaning in Medical Examin'!$A$2:$A$2336,'Data Cleaning in Medical Examin'!$F$2:$F$2336)</f>
        <v>Yes</v>
      </c>
      <c r="F1976" t="str">
        <f>_xlfn.XLOOKUP(A1976,'Data Cleaning in Medical Examin'!$A$2:$A$2336,'Data Cleaning in Medical Examin'!$G$2:$G$2336)</f>
        <v>No</v>
      </c>
      <c r="G1976" t="str">
        <f>_xlfn.XLOOKUP(A1976,'Data Cleaning in Medical Examin'!$A$2:$A$2336,'Data Cleaning in Medical Examin'!$H$2:$H$2336)</f>
        <v>No</v>
      </c>
      <c r="H1976" t="str">
        <f>_xlfn.XLOOKUP(A1976,'Data Cleaning in Medical Examin'!$A$2:$A$2336,'Data Cleaning in Medical Examin'!$I$2:$I$2336)</f>
        <v>No Major Surgery</v>
      </c>
      <c r="I1976" t="str">
        <f>_xlfn.XLOOKUP(A1976,'Data Cleaning in Medical Examin'!$A$2:$A$2336,'Data Cleaning in Medical Examin'!$J$2:$J$2336)</f>
        <v>No</v>
      </c>
      <c r="J1976" t="str">
        <f>_xlfn.XLOOKUP(A1976,'Data Cleaning in Medical Examin'!$A$2:$A$2336,'Data Cleaning in Medical Examin'!$C$2:$C$2336)</f>
        <v>Obesity</v>
      </c>
      <c r="K1976" t="str">
        <f>_xlfn.XLOOKUP(A1976,'Data Cleaning in Medical Examin'!$A$2:$A$2336,'Data Cleaning in Medical Examin'!$E$2:$E$2336)</f>
        <v>Normal</v>
      </c>
      <c r="L1976" t="str">
        <f>_xlfn.XLOOKUP(A1976,'DataCleaning in Hospitalisation'!$A$2:$A$2339,'DataCleaning in Hospitalisation'!$E$2:$E$2339)</f>
        <v>16-Jul-2004</v>
      </c>
      <c r="M1976" s="30">
        <f>_xlfn.XLOOKUP(A1976,'DataCleaning in Hospitalisation'!$A$2:$A$2339,'DataCleaning in Hospitalisation'!$H$2:$H$2339)</f>
        <v>3393.36</v>
      </c>
      <c r="N1976" t="str">
        <f>_xlfn.XLOOKUP(A1976,'DataCleaning in Hospitalisation'!$A$2:$A$2339,'DataCleaning in Hospitalisation'!$I$2:$I$2339)</f>
        <v>tier - 2</v>
      </c>
      <c r="O1976" t="str">
        <f>_xlfn.XLOOKUP(A1976,'DataCleaning in Hospitalisation'!$A$2:$A$2339,'DataCleaning in Hospitalisation'!$J$2:$J$2339)</f>
        <v>tier - 2</v>
      </c>
      <c r="P1976" t="str">
        <f>_xlfn.XLOOKUP(A1976,'DataCleaning in Hospitalisation'!$A$2:$A$2339,'DataCleaning in Hospitalisation'!$K$2:$K$2339)</f>
        <v>R1023</v>
      </c>
      <c r="Q1976">
        <f>_xlfn.XLOOKUP(A1976,'DataCleaning in Hospitalisation'!$A$2:$A$2339,'DataCleaning in Hospitalisation'!$F$2:$F$2339)</f>
        <v>19</v>
      </c>
      <c r="U1976" s="53" t="s">
        <v>2372</v>
      </c>
      <c r="V1976">
        <v>1</v>
      </c>
      <c r="X1976" s="4" t="s">
        <v>1693</v>
      </c>
      <c r="Y1976" s="30">
        <v>14665.75</v>
      </c>
      <c r="AJ1976" s="4" t="s">
        <v>1693</v>
      </c>
      <c r="AK1976" s="30">
        <v>14665.75</v>
      </c>
    </row>
    <row r="1977" spans="1:37" x14ac:dyDescent="0.3">
      <c r="A1977" t="s">
        <v>387</v>
      </c>
      <c r="B1977" t="str">
        <f>_xlfn.XLOOKUP(A1977,'Customer Names'!$A$2:$A$2336,'Customer Names'!$C$2:$C$2336)</f>
        <v xml:space="preserve"> Ms.Liza</v>
      </c>
      <c r="C1977" s="41">
        <f>_xlfn.XLOOKUP(A1977,'Data Cleaning in Medical Examin'!$A$2:$A$2336,'Data Cleaning in Medical Examin'!$B$2:$B$2336)</f>
        <v>38.664999999999999</v>
      </c>
      <c r="D1977">
        <f>_xlfn.XLOOKUP(A1977,'Data Cleaning in Medical Examin'!$A$2:$A$2336,'Data Cleaning in Medical Examin'!$D$2:$D$2336)</f>
        <v>4.8600000000000003</v>
      </c>
      <c r="E1977" t="str">
        <f>_xlfn.XLOOKUP(A1977,'Data Cleaning in Medical Examin'!$A$2:$A$2336,'Data Cleaning in Medical Examin'!$F$2:$F$2336)</f>
        <v>No</v>
      </c>
      <c r="F1977" t="str">
        <f>_xlfn.XLOOKUP(A1977,'Data Cleaning in Medical Examin'!$A$2:$A$2336,'Data Cleaning in Medical Examin'!$G$2:$G$2336)</f>
        <v>Yes</v>
      </c>
      <c r="G1977" t="str">
        <f>_xlfn.XLOOKUP(A1977,'Data Cleaning in Medical Examin'!$A$2:$A$2336,'Data Cleaning in Medical Examin'!$H$2:$H$2336)</f>
        <v>No</v>
      </c>
      <c r="H1977" t="str">
        <f>_xlfn.XLOOKUP(A1977,'Data Cleaning in Medical Examin'!$A$2:$A$2336,'Data Cleaning in Medical Examin'!$I$2:$I$2336)</f>
        <v>1 Major Surgery</v>
      </c>
      <c r="I1977" t="str">
        <f>_xlfn.XLOOKUP(A1977,'Data Cleaning in Medical Examin'!$A$2:$A$2336,'Data Cleaning in Medical Examin'!$J$2:$J$2336)</f>
        <v>No</v>
      </c>
      <c r="J1977" t="str">
        <f>_xlfn.XLOOKUP(A1977,'Data Cleaning in Medical Examin'!$A$2:$A$2336,'Data Cleaning in Medical Examin'!$C$2:$C$2336)</f>
        <v>Obesity</v>
      </c>
      <c r="K1977" t="str">
        <f>_xlfn.XLOOKUP(A1977,'Data Cleaning in Medical Examin'!$A$2:$A$2336,'Data Cleaning in Medical Examin'!$E$2:$E$2336)</f>
        <v>Normal</v>
      </c>
      <c r="L1977" t="str">
        <f>_xlfn.XLOOKUP(A1977,'DataCleaning in Hospitalisation'!$A$2:$A$2339,'DataCleaning in Hospitalisation'!$E$2:$E$2339)</f>
        <v>27-Oct-1996</v>
      </c>
      <c r="M1977" s="30">
        <f>_xlfn.XLOOKUP(A1977,'DataCleaning in Hospitalisation'!$A$2:$A$2339,'DataCleaning in Hospitalisation'!$H$2:$H$2339)</f>
        <v>3392.98</v>
      </c>
      <c r="N1977" t="str">
        <f>_xlfn.XLOOKUP(A1977,'DataCleaning in Hospitalisation'!$A$2:$A$2339,'DataCleaning in Hospitalisation'!$I$2:$I$2339)</f>
        <v>tier - 2</v>
      </c>
      <c r="O1977" t="str">
        <f>_xlfn.XLOOKUP(A1977,'DataCleaning in Hospitalisation'!$A$2:$A$2339,'DataCleaning in Hospitalisation'!$J$2:$J$2339)</f>
        <v>tier - 3</v>
      </c>
      <c r="P1977" t="str">
        <f>_xlfn.XLOOKUP(A1977,'DataCleaning in Hospitalisation'!$A$2:$A$2339,'DataCleaning in Hospitalisation'!$K$2:$K$2339)</f>
        <v>R1013</v>
      </c>
      <c r="Q1977">
        <f>_xlfn.XLOOKUP(A1977,'DataCleaning in Hospitalisation'!$A$2:$A$2339,'DataCleaning in Hospitalisation'!$F$2:$F$2339)</f>
        <v>27</v>
      </c>
      <c r="U1977" s="4" t="s">
        <v>1071</v>
      </c>
      <c r="V1977">
        <v>1</v>
      </c>
      <c r="X1977" s="4" t="s">
        <v>1692</v>
      </c>
      <c r="Y1977" s="30">
        <v>14657.2</v>
      </c>
      <c r="AJ1977" s="4" t="s">
        <v>1692</v>
      </c>
      <c r="AK1977" s="30">
        <v>14657.2</v>
      </c>
    </row>
    <row r="1978" spans="1:37" x14ac:dyDescent="0.3">
      <c r="A1978" t="s">
        <v>386</v>
      </c>
      <c r="B1978" t="str">
        <f>_xlfn.XLOOKUP(A1978,'Customer Names'!$A$2:$A$2336,'Customer Names'!$C$2:$C$2336)</f>
        <v xml:space="preserve"> Ms.Lindsey</v>
      </c>
      <c r="C1978" s="41">
        <f>_xlfn.XLOOKUP(A1978,'Data Cleaning in Medical Examin'!$A$2:$A$2336,'Data Cleaning in Medical Examin'!$B$2:$B$2336)</f>
        <v>29.92</v>
      </c>
      <c r="D1978">
        <f>_xlfn.XLOOKUP(A1978,'Data Cleaning in Medical Examin'!$A$2:$A$2336,'Data Cleaning in Medical Examin'!$D$2:$D$2336)</f>
        <v>5.49</v>
      </c>
      <c r="E1978" t="str">
        <f>_xlfn.XLOOKUP(A1978,'Data Cleaning in Medical Examin'!$A$2:$A$2336,'Data Cleaning in Medical Examin'!$F$2:$F$2336)</f>
        <v>Yes</v>
      </c>
      <c r="F1978" t="str">
        <f>_xlfn.XLOOKUP(A1978,'Data Cleaning in Medical Examin'!$A$2:$A$2336,'Data Cleaning in Medical Examin'!$G$2:$G$2336)</f>
        <v>No</v>
      </c>
      <c r="G1978" t="str">
        <f>_xlfn.XLOOKUP(A1978,'Data Cleaning in Medical Examin'!$A$2:$A$2336,'Data Cleaning in Medical Examin'!$H$2:$H$2336)</f>
        <v>No</v>
      </c>
      <c r="H1978" t="str">
        <f>_xlfn.XLOOKUP(A1978,'Data Cleaning in Medical Examin'!$A$2:$A$2336,'Data Cleaning in Medical Examin'!$I$2:$I$2336)</f>
        <v>No Major Surgery</v>
      </c>
      <c r="I1978" t="str">
        <f>_xlfn.XLOOKUP(A1978,'Data Cleaning in Medical Examin'!$A$2:$A$2336,'Data Cleaning in Medical Examin'!$J$2:$J$2336)</f>
        <v>No</v>
      </c>
      <c r="J1978" t="str">
        <f>_xlfn.XLOOKUP(A1978,'Data Cleaning in Medical Examin'!$A$2:$A$2336,'Data Cleaning in Medical Examin'!$C$2:$C$2336)</f>
        <v>Over Weight</v>
      </c>
      <c r="K1978" t="str">
        <f>_xlfn.XLOOKUP(A1978,'Data Cleaning in Medical Examin'!$A$2:$A$2336,'Data Cleaning in Medical Examin'!$E$2:$E$2336)</f>
        <v>Normal</v>
      </c>
      <c r="L1978" t="str">
        <f>_xlfn.XLOOKUP(A1978,'DataCleaning in Hospitalisation'!$A$2:$A$2339,'DataCleaning in Hospitalisation'!$E$2:$E$2339)</f>
        <v>10-Aug-1996</v>
      </c>
      <c r="M1978" s="30">
        <f>_xlfn.XLOOKUP(A1978,'DataCleaning in Hospitalisation'!$A$2:$A$2339,'DataCleaning in Hospitalisation'!$H$2:$H$2339)</f>
        <v>3392.37</v>
      </c>
      <c r="N1978" t="str">
        <f>_xlfn.XLOOKUP(A1978,'DataCleaning in Hospitalisation'!$A$2:$A$2339,'DataCleaning in Hospitalisation'!$I$2:$I$2339)</f>
        <v>tier - 2</v>
      </c>
      <c r="O1978" t="str">
        <f>_xlfn.XLOOKUP(A1978,'DataCleaning in Hospitalisation'!$A$2:$A$2339,'DataCleaning in Hospitalisation'!$J$2:$J$2339)</f>
        <v>tier - 3</v>
      </c>
      <c r="P1978" t="str">
        <f>_xlfn.XLOOKUP(A1978,'DataCleaning in Hospitalisation'!$A$2:$A$2339,'DataCleaning in Hospitalisation'!$K$2:$K$2339)</f>
        <v>R1013</v>
      </c>
      <c r="Q1978">
        <f>_xlfn.XLOOKUP(A1978,'DataCleaning in Hospitalisation'!$A$2:$A$2339,'DataCleaning in Hospitalisation'!$F$2:$F$2339)</f>
        <v>27</v>
      </c>
      <c r="U1978" s="46" t="s">
        <v>6</v>
      </c>
      <c r="V1978">
        <v>1</v>
      </c>
      <c r="X1978" s="4" t="s">
        <v>1691</v>
      </c>
      <c r="Y1978" s="30">
        <v>14640.35</v>
      </c>
      <c r="AJ1978" s="4" t="s">
        <v>1691</v>
      </c>
      <c r="AK1978" s="30">
        <v>14640.35</v>
      </c>
    </row>
    <row r="1979" spans="1:37" x14ac:dyDescent="0.3">
      <c r="A1979" t="s">
        <v>385</v>
      </c>
      <c r="B1979" t="str">
        <f>_xlfn.XLOOKUP(A1979,'Customer Names'!$A$2:$A$2336,'Customer Names'!$C$2:$C$2336)</f>
        <v xml:space="preserve"> Ms.Lindsay</v>
      </c>
      <c r="C1979" s="41">
        <f>_xlfn.XLOOKUP(A1979,'Data Cleaning in Medical Examin'!$A$2:$A$2336,'Data Cleaning in Medical Examin'!$B$2:$B$2336)</f>
        <v>29.48</v>
      </c>
      <c r="D1979">
        <f>_xlfn.XLOOKUP(A1979,'Data Cleaning in Medical Examin'!$A$2:$A$2336,'Data Cleaning in Medical Examin'!$D$2:$D$2336)</f>
        <v>4.09</v>
      </c>
      <c r="E1979" t="str">
        <f>_xlfn.XLOOKUP(A1979,'Data Cleaning in Medical Examin'!$A$2:$A$2336,'Data Cleaning in Medical Examin'!$F$2:$F$2336)</f>
        <v>Yes</v>
      </c>
      <c r="F1979" t="str">
        <f>_xlfn.XLOOKUP(A1979,'Data Cleaning in Medical Examin'!$A$2:$A$2336,'Data Cleaning in Medical Examin'!$G$2:$G$2336)</f>
        <v>No</v>
      </c>
      <c r="G1979" t="str">
        <f>_xlfn.XLOOKUP(A1979,'Data Cleaning in Medical Examin'!$A$2:$A$2336,'Data Cleaning in Medical Examin'!$H$2:$H$2336)</f>
        <v>No</v>
      </c>
      <c r="H1979" t="str">
        <f>_xlfn.XLOOKUP(A1979,'Data Cleaning in Medical Examin'!$A$2:$A$2336,'Data Cleaning in Medical Examin'!$I$2:$I$2336)</f>
        <v>No Major Surgery</v>
      </c>
      <c r="I1979" t="str">
        <f>_xlfn.XLOOKUP(A1979,'Data Cleaning in Medical Examin'!$A$2:$A$2336,'Data Cleaning in Medical Examin'!$J$2:$J$2336)</f>
        <v>No</v>
      </c>
      <c r="J1979" t="str">
        <f>_xlfn.XLOOKUP(A1979,'Data Cleaning in Medical Examin'!$A$2:$A$2336,'Data Cleaning in Medical Examin'!$C$2:$C$2336)</f>
        <v>Over Weight</v>
      </c>
      <c r="K1979" t="str">
        <f>_xlfn.XLOOKUP(A1979,'Data Cleaning in Medical Examin'!$A$2:$A$2336,'Data Cleaning in Medical Examin'!$E$2:$E$2336)</f>
        <v>Normal</v>
      </c>
      <c r="L1979" t="str">
        <f>_xlfn.XLOOKUP(A1979,'DataCleaning in Hospitalisation'!$A$2:$A$2339,'DataCleaning in Hospitalisation'!$E$2:$E$2339)</f>
        <v>13-Nov-1996</v>
      </c>
      <c r="M1979" s="30">
        <f>_xlfn.XLOOKUP(A1979,'DataCleaning in Hospitalisation'!$A$2:$A$2339,'DataCleaning in Hospitalisation'!$H$2:$H$2339)</f>
        <v>3385.4</v>
      </c>
      <c r="N1979" t="str">
        <f>_xlfn.XLOOKUP(A1979,'DataCleaning in Hospitalisation'!$A$2:$A$2339,'DataCleaning in Hospitalisation'!$I$2:$I$2339)</f>
        <v>tier - 2</v>
      </c>
      <c r="O1979" t="str">
        <f>_xlfn.XLOOKUP(A1979,'DataCleaning in Hospitalisation'!$A$2:$A$2339,'DataCleaning in Hospitalisation'!$J$2:$J$2339)</f>
        <v>tier - 2</v>
      </c>
      <c r="P1979" t="str">
        <f>_xlfn.XLOOKUP(A1979,'DataCleaning in Hospitalisation'!$A$2:$A$2339,'DataCleaning in Hospitalisation'!$K$2:$K$2339)</f>
        <v>R1024</v>
      </c>
      <c r="Q1979">
        <f>_xlfn.XLOOKUP(A1979,'DataCleaning in Hospitalisation'!$A$2:$A$2339,'DataCleaning in Hospitalisation'!$F$2:$F$2339)</f>
        <v>27</v>
      </c>
      <c r="U1979" s="50" t="s">
        <v>2421</v>
      </c>
      <c r="V1979">
        <v>1</v>
      </c>
      <c r="X1979" s="4" t="s">
        <v>1690</v>
      </c>
      <c r="Y1979" s="30">
        <v>14630.52</v>
      </c>
      <c r="AJ1979" s="4" t="s">
        <v>1690</v>
      </c>
      <c r="AK1979" s="30">
        <v>14630.52</v>
      </c>
    </row>
    <row r="1980" spans="1:37" x14ac:dyDescent="0.3">
      <c r="A1980" t="s">
        <v>384</v>
      </c>
      <c r="B1980" t="str">
        <f>_xlfn.XLOOKUP(A1980,'Customer Names'!$A$2:$A$2336,'Customer Names'!$C$2:$C$2336)</f>
        <v xml:space="preserve"> Ms.Kathleen</v>
      </c>
      <c r="C1980" s="41">
        <f>_xlfn.XLOOKUP(A1980,'Data Cleaning in Medical Examin'!$A$2:$A$2336,'Data Cleaning in Medical Examin'!$B$2:$B$2336)</f>
        <v>28.785</v>
      </c>
      <c r="D1980">
        <f>_xlfn.XLOOKUP(A1980,'Data Cleaning in Medical Examin'!$A$2:$A$2336,'Data Cleaning in Medical Examin'!$D$2:$D$2336)</f>
        <v>4.3099999999999996</v>
      </c>
      <c r="E1980" t="str">
        <f>_xlfn.XLOOKUP(A1980,'Data Cleaning in Medical Examin'!$A$2:$A$2336,'Data Cleaning in Medical Examin'!$F$2:$F$2336)</f>
        <v>Yes</v>
      </c>
      <c r="F1980" t="str">
        <f>_xlfn.XLOOKUP(A1980,'Data Cleaning in Medical Examin'!$A$2:$A$2336,'Data Cleaning in Medical Examin'!$G$2:$G$2336)</f>
        <v>No</v>
      </c>
      <c r="G1980" t="str">
        <f>_xlfn.XLOOKUP(A1980,'Data Cleaning in Medical Examin'!$A$2:$A$2336,'Data Cleaning in Medical Examin'!$H$2:$H$2336)</f>
        <v>No</v>
      </c>
      <c r="H1980" t="str">
        <f>_xlfn.XLOOKUP(A1980,'Data Cleaning in Medical Examin'!$A$2:$A$2336,'Data Cleaning in Medical Examin'!$I$2:$I$2336)</f>
        <v>No Major Surgery</v>
      </c>
      <c r="I1980" t="str">
        <f>_xlfn.XLOOKUP(A1980,'Data Cleaning in Medical Examin'!$A$2:$A$2336,'Data Cleaning in Medical Examin'!$J$2:$J$2336)</f>
        <v>No</v>
      </c>
      <c r="J1980" t="str">
        <f>_xlfn.XLOOKUP(A1980,'Data Cleaning in Medical Examin'!$A$2:$A$2336,'Data Cleaning in Medical Examin'!$C$2:$C$2336)</f>
        <v>Over Weight</v>
      </c>
      <c r="K1980" t="str">
        <f>_xlfn.XLOOKUP(A1980,'Data Cleaning in Medical Examin'!$A$2:$A$2336,'Data Cleaning in Medical Examin'!$E$2:$E$2336)</f>
        <v>Normal</v>
      </c>
      <c r="L1980" t="str">
        <f>_xlfn.XLOOKUP(A1980,'DataCleaning in Hospitalisation'!$A$2:$A$2339,'DataCleaning in Hospitalisation'!$E$2:$E$2339)</f>
        <v>14-Dec-1996</v>
      </c>
      <c r="M1980" s="30">
        <f>_xlfn.XLOOKUP(A1980,'DataCleaning in Hospitalisation'!$A$2:$A$2339,'DataCleaning in Hospitalisation'!$H$2:$H$2339)</f>
        <v>3378.91</v>
      </c>
      <c r="N1980" t="str">
        <f>_xlfn.XLOOKUP(A1980,'DataCleaning in Hospitalisation'!$A$2:$A$2339,'DataCleaning in Hospitalisation'!$I$2:$I$2339)</f>
        <v>tier - 2</v>
      </c>
      <c r="O1980" t="str">
        <f>_xlfn.XLOOKUP(A1980,'DataCleaning in Hospitalisation'!$A$2:$A$2339,'DataCleaning in Hospitalisation'!$J$2:$J$2339)</f>
        <v>tier - 1</v>
      </c>
      <c r="P1980" t="str">
        <f>_xlfn.XLOOKUP(A1980,'DataCleaning in Hospitalisation'!$A$2:$A$2339,'DataCleaning in Hospitalisation'!$K$2:$K$2339)</f>
        <v>R1011</v>
      </c>
      <c r="Q1980">
        <f>_xlfn.XLOOKUP(A1980,'DataCleaning in Hospitalisation'!$A$2:$A$2339,'DataCleaning in Hospitalisation'!$F$2:$F$2339)</f>
        <v>27</v>
      </c>
      <c r="U1980" s="51" t="s">
        <v>7</v>
      </c>
      <c r="V1980">
        <v>1</v>
      </c>
      <c r="X1980" s="4" t="s">
        <v>1689</v>
      </c>
      <c r="Y1980" s="30">
        <v>14612.33</v>
      </c>
      <c r="AJ1980" s="4" t="s">
        <v>1689</v>
      </c>
      <c r="AK1980" s="30">
        <v>14612.33</v>
      </c>
    </row>
    <row r="1981" spans="1:37" x14ac:dyDescent="0.3">
      <c r="A1981" t="s">
        <v>383</v>
      </c>
      <c r="B1981" t="str">
        <f>_xlfn.XLOOKUP(A1981,'Customer Names'!$A$2:$A$2336,'Customer Names'!$C$2:$C$2336)</f>
        <v xml:space="preserve"> Ms.Aya</v>
      </c>
      <c r="C1981" s="41">
        <f>_xlfn.XLOOKUP(A1981,'Data Cleaning in Medical Examin'!$A$2:$A$2336,'Data Cleaning in Medical Examin'!$B$2:$B$2336)</f>
        <v>19.8</v>
      </c>
      <c r="D1981">
        <f>_xlfn.XLOOKUP(A1981,'Data Cleaning in Medical Examin'!$A$2:$A$2336,'Data Cleaning in Medical Examin'!$D$2:$D$2336)</f>
        <v>4</v>
      </c>
      <c r="E1981" t="str">
        <f>_xlfn.XLOOKUP(A1981,'Data Cleaning in Medical Examin'!$A$2:$A$2336,'Data Cleaning in Medical Examin'!$F$2:$F$2336)</f>
        <v>Yes</v>
      </c>
      <c r="F1981" t="str">
        <f>_xlfn.XLOOKUP(A1981,'Data Cleaning in Medical Examin'!$A$2:$A$2336,'Data Cleaning in Medical Examin'!$G$2:$G$2336)</f>
        <v>No</v>
      </c>
      <c r="G1981" t="str">
        <f>_xlfn.XLOOKUP(A1981,'Data Cleaning in Medical Examin'!$A$2:$A$2336,'Data Cleaning in Medical Examin'!$H$2:$H$2336)</f>
        <v>No</v>
      </c>
      <c r="H1981" t="str">
        <f>_xlfn.XLOOKUP(A1981,'Data Cleaning in Medical Examin'!$A$2:$A$2336,'Data Cleaning in Medical Examin'!$I$2:$I$2336)</f>
        <v>No Major Surgery</v>
      </c>
      <c r="I1981" t="str">
        <f>_xlfn.XLOOKUP(A1981,'Data Cleaning in Medical Examin'!$A$2:$A$2336,'Data Cleaning in Medical Examin'!$J$2:$J$2336)</f>
        <v>No</v>
      </c>
      <c r="J1981" t="str">
        <f>_xlfn.XLOOKUP(A1981,'Data Cleaning in Medical Examin'!$A$2:$A$2336,'Data Cleaning in Medical Examin'!$C$2:$C$2336)</f>
        <v>Normal Weight</v>
      </c>
      <c r="K1981" t="str">
        <f>_xlfn.XLOOKUP(A1981,'Data Cleaning in Medical Examin'!$A$2:$A$2336,'Data Cleaning in Medical Examin'!$E$2:$E$2336)</f>
        <v>Normal</v>
      </c>
      <c r="L1981" t="str">
        <f>_xlfn.XLOOKUP(A1981,'DataCleaning in Hospitalisation'!$A$2:$A$2339,'DataCleaning in Hospitalisation'!$E$2:$E$2339)</f>
        <v>7-Oct-1993</v>
      </c>
      <c r="M1981" s="30">
        <f>_xlfn.XLOOKUP(A1981,'DataCleaning in Hospitalisation'!$A$2:$A$2339,'DataCleaning in Hospitalisation'!$H$2:$H$2339)</f>
        <v>3366.67</v>
      </c>
      <c r="N1981" t="str">
        <f>_xlfn.XLOOKUP(A1981,'DataCleaning in Hospitalisation'!$A$2:$A$2339,'DataCleaning in Hospitalisation'!$I$2:$I$2339)</f>
        <v>tier - 2</v>
      </c>
      <c r="O1981" t="str">
        <f>_xlfn.XLOOKUP(A1981,'DataCleaning in Hospitalisation'!$A$2:$A$2339,'DataCleaning in Hospitalisation'!$J$2:$J$2339)</f>
        <v>tier - 2</v>
      </c>
      <c r="P1981" t="str">
        <f>_xlfn.XLOOKUP(A1981,'DataCleaning in Hospitalisation'!$A$2:$A$2339,'DataCleaning in Hospitalisation'!$K$2:$K$2339)</f>
        <v>R1013</v>
      </c>
      <c r="Q1981">
        <f>_xlfn.XLOOKUP(A1981,'DataCleaning in Hospitalisation'!$A$2:$A$2339,'DataCleaning in Hospitalisation'!$F$2:$F$2339)</f>
        <v>30</v>
      </c>
      <c r="U1981" s="52" t="s">
        <v>2372</v>
      </c>
      <c r="V1981">
        <v>1</v>
      </c>
      <c r="X1981" s="4" t="s">
        <v>1688</v>
      </c>
      <c r="Y1981" s="30">
        <v>14600.62</v>
      </c>
      <c r="AJ1981" s="4" t="s">
        <v>1688</v>
      </c>
      <c r="AK1981" s="30">
        <v>14600.62</v>
      </c>
    </row>
    <row r="1982" spans="1:37" x14ac:dyDescent="0.3">
      <c r="A1982" t="s">
        <v>382</v>
      </c>
      <c r="B1982" t="str">
        <f>_xlfn.XLOOKUP(A1982,'Customer Names'!$A$2:$A$2336,'Customer Names'!$C$2:$C$2336)</f>
        <v xml:space="preserve"> Ms.Carolyn</v>
      </c>
      <c r="C1982" s="41">
        <f>_xlfn.XLOOKUP(A1982,'Data Cleaning in Medical Examin'!$A$2:$A$2336,'Data Cleaning in Medical Examin'!$B$2:$B$2336)</f>
        <v>35.53</v>
      </c>
      <c r="D1982">
        <f>_xlfn.XLOOKUP(A1982,'Data Cleaning in Medical Examin'!$A$2:$A$2336,'Data Cleaning in Medical Examin'!$D$2:$D$2336)</f>
        <v>4.68</v>
      </c>
      <c r="E1982" t="str">
        <f>_xlfn.XLOOKUP(A1982,'Data Cleaning in Medical Examin'!$A$2:$A$2336,'Data Cleaning in Medical Examin'!$F$2:$F$2336)</f>
        <v>No</v>
      </c>
      <c r="F1982" t="str">
        <f>_xlfn.XLOOKUP(A1982,'Data Cleaning in Medical Examin'!$A$2:$A$2336,'Data Cleaning in Medical Examin'!$G$2:$G$2336)</f>
        <v>No</v>
      </c>
      <c r="G1982" t="str">
        <f>_xlfn.XLOOKUP(A1982,'Data Cleaning in Medical Examin'!$A$2:$A$2336,'Data Cleaning in Medical Examin'!$H$2:$H$2336)</f>
        <v>Yes</v>
      </c>
      <c r="H1982" t="str">
        <f>_xlfn.XLOOKUP(A1982,'Data Cleaning in Medical Examin'!$A$2:$A$2336,'Data Cleaning in Medical Examin'!$I$2:$I$2336)</f>
        <v>1 Major Surgery</v>
      </c>
      <c r="I1982" t="str">
        <f>_xlfn.XLOOKUP(A1982,'Data Cleaning in Medical Examin'!$A$2:$A$2336,'Data Cleaning in Medical Examin'!$J$2:$J$2336)</f>
        <v>No</v>
      </c>
      <c r="J1982" t="str">
        <f>_xlfn.XLOOKUP(A1982,'Data Cleaning in Medical Examin'!$A$2:$A$2336,'Data Cleaning in Medical Examin'!$C$2:$C$2336)</f>
        <v>Obesity</v>
      </c>
      <c r="K1982" t="str">
        <f>_xlfn.XLOOKUP(A1982,'Data Cleaning in Medical Examin'!$A$2:$A$2336,'Data Cleaning in Medical Examin'!$E$2:$E$2336)</f>
        <v>Normal</v>
      </c>
      <c r="L1982" t="str">
        <f>_xlfn.XLOOKUP(A1982,'DataCleaning in Hospitalisation'!$A$2:$A$2339,'DataCleaning in Hospitalisation'!$E$2:$E$2339)</f>
        <v>23-Jun-1995</v>
      </c>
      <c r="M1982" s="30">
        <f>_xlfn.XLOOKUP(A1982,'DataCleaning in Hospitalisation'!$A$2:$A$2339,'DataCleaning in Hospitalisation'!$H$2:$H$2339)</f>
        <v>3353.47</v>
      </c>
      <c r="N1982" t="str">
        <f>_xlfn.XLOOKUP(A1982,'DataCleaning in Hospitalisation'!$A$2:$A$2339,'DataCleaning in Hospitalisation'!$I$2:$I$2339)</f>
        <v>tier - 2</v>
      </c>
      <c r="O1982" t="str">
        <f>_xlfn.XLOOKUP(A1982,'DataCleaning in Hospitalisation'!$A$2:$A$2339,'DataCleaning in Hospitalisation'!$J$2:$J$2339)</f>
        <v>tier - 3</v>
      </c>
      <c r="P1982" t="str">
        <f>_xlfn.XLOOKUP(A1982,'DataCleaning in Hospitalisation'!$A$2:$A$2339,'DataCleaning in Hospitalisation'!$K$2:$K$2339)</f>
        <v>R1012</v>
      </c>
      <c r="Q1982">
        <f>_xlfn.XLOOKUP(A1982,'DataCleaning in Hospitalisation'!$A$2:$A$2339,'DataCleaning in Hospitalisation'!$F$2:$F$2339)</f>
        <v>28</v>
      </c>
      <c r="U1982" s="53" t="s">
        <v>2372</v>
      </c>
      <c r="V1982">
        <v>1</v>
      </c>
      <c r="X1982" s="4" t="s">
        <v>1687</v>
      </c>
      <c r="Y1982" s="30">
        <v>14590.63</v>
      </c>
      <c r="AJ1982" s="4" t="s">
        <v>1687</v>
      </c>
      <c r="AK1982" s="30">
        <v>14590.63</v>
      </c>
    </row>
    <row r="1983" spans="1:37" x14ac:dyDescent="0.3">
      <c r="A1983" t="s">
        <v>381</v>
      </c>
      <c r="B1983" t="str">
        <f>_xlfn.XLOOKUP(A1983,'Customer Names'!$A$2:$A$2336,'Customer Names'!$C$2:$C$2336)</f>
        <v xml:space="preserve"> Ms.Bethany</v>
      </c>
      <c r="C1983" s="41">
        <f>_xlfn.XLOOKUP(A1983,'Data Cleaning in Medical Examin'!$A$2:$A$2336,'Data Cleaning in Medical Examin'!$B$2:$B$2336)</f>
        <v>21.47</v>
      </c>
      <c r="D1983">
        <f>_xlfn.XLOOKUP(A1983,'Data Cleaning in Medical Examin'!$A$2:$A$2336,'Data Cleaning in Medical Examin'!$D$2:$D$2336)</f>
        <v>4.0199999999999996</v>
      </c>
      <c r="E1983" t="str">
        <f>_xlfn.XLOOKUP(A1983,'Data Cleaning in Medical Examin'!$A$2:$A$2336,'Data Cleaning in Medical Examin'!$F$2:$F$2336)</f>
        <v>Yes</v>
      </c>
      <c r="F1983" t="str">
        <f>_xlfn.XLOOKUP(A1983,'Data Cleaning in Medical Examin'!$A$2:$A$2336,'Data Cleaning in Medical Examin'!$G$2:$G$2336)</f>
        <v>No</v>
      </c>
      <c r="G1983" t="str">
        <f>_xlfn.XLOOKUP(A1983,'Data Cleaning in Medical Examin'!$A$2:$A$2336,'Data Cleaning in Medical Examin'!$H$2:$H$2336)</f>
        <v>No</v>
      </c>
      <c r="H1983" t="str">
        <f>_xlfn.XLOOKUP(A1983,'Data Cleaning in Medical Examin'!$A$2:$A$2336,'Data Cleaning in Medical Examin'!$I$2:$I$2336)</f>
        <v>1 Major Surgery</v>
      </c>
      <c r="I1983" t="str">
        <f>_xlfn.XLOOKUP(A1983,'Data Cleaning in Medical Examin'!$A$2:$A$2336,'Data Cleaning in Medical Examin'!$J$2:$J$2336)</f>
        <v>No</v>
      </c>
      <c r="J1983" t="str">
        <f>_xlfn.XLOOKUP(A1983,'Data Cleaning in Medical Examin'!$A$2:$A$2336,'Data Cleaning in Medical Examin'!$C$2:$C$2336)</f>
        <v>Normal Weight</v>
      </c>
      <c r="K1983" t="str">
        <f>_xlfn.XLOOKUP(A1983,'Data Cleaning in Medical Examin'!$A$2:$A$2336,'Data Cleaning in Medical Examin'!$E$2:$E$2336)</f>
        <v>Normal</v>
      </c>
      <c r="L1983" t="str">
        <f>_xlfn.XLOOKUP(A1983,'DataCleaning in Hospitalisation'!$A$2:$A$2339,'DataCleaning in Hospitalisation'!$E$2:$E$2339)</f>
        <v>28-Oct-1993</v>
      </c>
      <c r="M1983" s="30">
        <f>_xlfn.XLOOKUP(A1983,'DataCleaning in Hospitalisation'!$A$2:$A$2339,'DataCleaning in Hospitalisation'!$H$2:$H$2339)</f>
        <v>3353.28</v>
      </c>
      <c r="N1983" t="str">
        <f>_xlfn.XLOOKUP(A1983,'DataCleaning in Hospitalisation'!$A$2:$A$2339,'DataCleaning in Hospitalisation'!$I$2:$I$2339)</f>
        <v>tier - 2</v>
      </c>
      <c r="O1983" t="str">
        <f>_xlfn.XLOOKUP(A1983,'DataCleaning in Hospitalisation'!$A$2:$A$2339,'DataCleaning in Hospitalisation'!$J$2:$J$2339)</f>
        <v>tier - 1</v>
      </c>
      <c r="P1983" t="str">
        <f>_xlfn.XLOOKUP(A1983,'DataCleaning in Hospitalisation'!$A$2:$A$2339,'DataCleaning in Hospitalisation'!$K$2:$K$2339)</f>
        <v>R1011</v>
      </c>
      <c r="Q1983">
        <f>_xlfn.XLOOKUP(A1983,'DataCleaning in Hospitalisation'!$A$2:$A$2339,'DataCleaning in Hospitalisation'!$F$2:$F$2339)</f>
        <v>30</v>
      </c>
      <c r="U1983" s="4" t="s">
        <v>1070</v>
      </c>
      <c r="V1983">
        <v>1</v>
      </c>
      <c r="X1983" s="4" t="s">
        <v>2300</v>
      </c>
      <c r="Y1983" s="30">
        <v>41886.54</v>
      </c>
      <c r="AJ1983" s="4" t="s">
        <v>2300</v>
      </c>
      <c r="AK1983" s="30">
        <v>41886.54</v>
      </c>
    </row>
    <row r="1984" spans="1:37" x14ac:dyDescent="0.3">
      <c r="A1984" t="s">
        <v>380</v>
      </c>
      <c r="B1984" t="str">
        <f>_xlfn.XLOOKUP(A1984,'Customer Names'!$A$2:$A$2336,'Customer Names'!$C$2:$C$2336)</f>
        <v xml:space="preserve"> Ms.Holly</v>
      </c>
      <c r="C1984" s="41">
        <f>_xlfn.XLOOKUP(A1984,'Data Cleaning in Medical Examin'!$A$2:$A$2336,'Data Cleaning in Medical Examin'!$B$2:$B$2336)</f>
        <v>25.9</v>
      </c>
      <c r="D1984">
        <f>_xlfn.XLOOKUP(A1984,'Data Cleaning in Medical Examin'!$A$2:$A$2336,'Data Cleaning in Medical Examin'!$D$2:$D$2336)</f>
        <v>5.12</v>
      </c>
      <c r="E1984" t="str">
        <f>_xlfn.XLOOKUP(A1984,'Data Cleaning in Medical Examin'!$A$2:$A$2336,'Data Cleaning in Medical Examin'!$F$2:$F$2336)</f>
        <v>No</v>
      </c>
      <c r="F1984" t="str">
        <f>_xlfn.XLOOKUP(A1984,'Data Cleaning in Medical Examin'!$A$2:$A$2336,'Data Cleaning in Medical Examin'!$G$2:$G$2336)</f>
        <v>No</v>
      </c>
      <c r="G1984" t="str">
        <f>_xlfn.XLOOKUP(A1984,'Data Cleaning in Medical Examin'!$A$2:$A$2336,'Data Cleaning in Medical Examin'!$H$2:$H$2336)</f>
        <v>Yes</v>
      </c>
      <c r="H1984" t="str">
        <f>_xlfn.XLOOKUP(A1984,'Data Cleaning in Medical Examin'!$A$2:$A$2336,'Data Cleaning in Medical Examin'!$I$2:$I$2336)</f>
        <v>1 Major Surgery</v>
      </c>
      <c r="I1984" t="str">
        <f>_xlfn.XLOOKUP(A1984,'Data Cleaning in Medical Examin'!$A$2:$A$2336,'Data Cleaning in Medical Examin'!$J$2:$J$2336)</f>
        <v>No</v>
      </c>
      <c r="J1984" t="str">
        <f>_xlfn.XLOOKUP(A1984,'Data Cleaning in Medical Examin'!$A$2:$A$2336,'Data Cleaning in Medical Examin'!$C$2:$C$2336)</f>
        <v>Over Weight</v>
      </c>
      <c r="K1984" t="str">
        <f>_xlfn.XLOOKUP(A1984,'Data Cleaning in Medical Examin'!$A$2:$A$2336,'Data Cleaning in Medical Examin'!$E$2:$E$2336)</f>
        <v>Normal</v>
      </c>
      <c r="L1984" t="str">
        <f>_xlfn.XLOOKUP(A1984,'DataCleaning in Hospitalisation'!$A$2:$A$2339,'DataCleaning in Hospitalisation'!$E$2:$E$2339)</f>
        <v>1-Sep-1991</v>
      </c>
      <c r="M1984" s="30">
        <f>_xlfn.XLOOKUP(A1984,'DataCleaning in Hospitalisation'!$A$2:$A$2339,'DataCleaning in Hospitalisation'!$H$2:$H$2339)</f>
        <v>3342.79</v>
      </c>
      <c r="N1984" t="str">
        <f>_xlfn.XLOOKUP(A1984,'DataCleaning in Hospitalisation'!$A$2:$A$2339,'DataCleaning in Hospitalisation'!$I$2:$I$2339)</f>
        <v>tier - 2</v>
      </c>
      <c r="O1984" t="str">
        <f>_xlfn.XLOOKUP(A1984,'DataCleaning in Hospitalisation'!$A$2:$A$2339,'DataCleaning in Hospitalisation'!$J$2:$J$2339)</f>
        <v>tier - 1</v>
      </c>
      <c r="P1984" t="str">
        <f>_xlfn.XLOOKUP(A1984,'DataCleaning in Hospitalisation'!$A$2:$A$2339,'DataCleaning in Hospitalisation'!$K$2:$K$2339)</f>
        <v>R1013</v>
      </c>
      <c r="Q1984">
        <f>_xlfn.XLOOKUP(A1984,'DataCleaning in Hospitalisation'!$A$2:$A$2339,'DataCleaning in Hospitalisation'!$F$2:$F$2339)</f>
        <v>32</v>
      </c>
      <c r="U1984" s="46" t="s">
        <v>6</v>
      </c>
      <c r="V1984">
        <v>1</v>
      </c>
      <c r="X1984" s="4" t="s">
        <v>1686</v>
      </c>
      <c r="Y1984" s="30">
        <v>14574.64</v>
      </c>
      <c r="AJ1984" s="4" t="s">
        <v>1686</v>
      </c>
      <c r="AK1984" s="30">
        <v>14574.64</v>
      </c>
    </row>
    <row r="1985" spans="1:37" x14ac:dyDescent="0.3">
      <c r="A1985" t="s">
        <v>379</v>
      </c>
      <c r="B1985" t="str">
        <f>_xlfn.XLOOKUP(A1985,'Customer Names'!$A$2:$A$2336,'Customer Names'!$C$2:$C$2336)</f>
        <v xml:space="preserve"> Mr.Ping</v>
      </c>
      <c r="C1985" s="41">
        <f>_xlfn.XLOOKUP(A1985,'Data Cleaning in Medical Examin'!$A$2:$A$2336,'Data Cleaning in Medical Examin'!$B$2:$B$2336)</f>
        <v>20.81</v>
      </c>
      <c r="D1985">
        <f>_xlfn.XLOOKUP(A1985,'Data Cleaning in Medical Examin'!$A$2:$A$2336,'Data Cleaning in Medical Examin'!$D$2:$D$2336)</f>
        <v>5.52</v>
      </c>
      <c r="E1985" t="str">
        <f>_xlfn.XLOOKUP(A1985,'Data Cleaning in Medical Examin'!$A$2:$A$2336,'Data Cleaning in Medical Examin'!$F$2:$F$2336)</f>
        <v>No</v>
      </c>
      <c r="F1985" t="str">
        <f>_xlfn.XLOOKUP(A1985,'Data Cleaning in Medical Examin'!$A$2:$A$2336,'Data Cleaning in Medical Examin'!$G$2:$G$2336)</f>
        <v>No</v>
      </c>
      <c r="G1985" t="str">
        <f>_xlfn.XLOOKUP(A1985,'Data Cleaning in Medical Examin'!$A$2:$A$2336,'Data Cleaning in Medical Examin'!$H$2:$H$2336)</f>
        <v>No</v>
      </c>
      <c r="H1985" t="str">
        <f>_xlfn.XLOOKUP(A1985,'Data Cleaning in Medical Examin'!$A$2:$A$2336,'Data Cleaning in Medical Examin'!$I$2:$I$2336)</f>
        <v>No Major Surgery</v>
      </c>
      <c r="I1985" t="str">
        <f>_xlfn.XLOOKUP(A1985,'Data Cleaning in Medical Examin'!$A$2:$A$2336,'Data Cleaning in Medical Examin'!$J$2:$J$2336)</f>
        <v>No</v>
      </c>
      <c r="J1985" t="str">
        <f>_xlfn.XLOOKUP(A1985,'Data Cleaning in Medical Examin'!$A$2:$A$2336,'Data Cleaning in Medical Examin'!$C$2:$C$2336)</f>
        <v>Normal Weight</v>
      </c>
      <c r="K1985" t="str">
        <f>_xlfn.XLOOKUP(A1985,'Data Cleaning in Medical Examin'!$A$2:$A$2336,'Data Cleaning in Medical Examin'!$E$2:$E$2336)</f>
        <v>Normal</v>
      </c>
      <c r="L1985" t="str">
        <f>_xlfn.XLOOKUP(A1985,'DataCleaning in Hospitalisation'!$A$2:$A$2339,'DataCleaning in Hospitalisation'!$E$2:$E$2339)</f>
        <v>20-Jun-1997</v>
      </c>
      <c r="M1985" s="30">
        <f>_xlfn.XLOOKUP(A1985,'DataCleaning in Hospitalisation'!$A$2:$A$2339,'DataCleaning in Hospitalisation'!$H$2:$H$2339)</f>
        <v>3309.79</v>
      </c>
      <c r="N1985" t="str">
        <f>_xlfn.XLOOKUP(A1985,'DataCleaning in Hospitalisation'!$A$2:$A$2339,'DataCleaning in Hospitalisation'!$I$2:$I$2339)</f>
        <v>tier - 3</v>
      </c>
      <c r="O1985" t="str">
        <f>_xlfn.XLOOKUP(A1985,'DataCleaning in Hospitalisation'!$A$2:$A$2339,'DataCleaning in Hospitalisation'!$J$2:$J$2339)</f>
        <v>tier - 3</v>
      </c>
      <c r="P1985" t="str">
        <f>_xlfn.XLOOKUP(A1985,'DataCleaning in Hospitalisation'!$A$2:$A$2339,'DataCleaning in Hospitalisation'!$K$2:$K$2339)</f>
        <v>R1017</v>
      </c>
      <c r="Q1985">
        <f>_xlfn.XLOOKUP(A1985,'DataCleaning in Hospitalisation'!$A$2:$A$2339,'DataCleaning in Hospitalisation'!$F$2:$F$2339)</f>
        <v>26</v>
      </c>
      <c r="U1985" s="50" t="s">
        <v>2421</v>
      </c>
      <c r="V1985">
        <v>1</v>
      </c>
      <c r="X1985" s="4" t="s">
        <v>1685</v>
      </c>
      <c r="Y1985" s="30">
        <v>14571.89</v>
      </c>
      <c r="AJ1985" s="4" t="s">
        <v>1685</v>
      </c>
      <c r="AK1985" s="30">
        <v>14571.89</v>
      </c>
    </row>
    <row r="1986" spans="1:37" x14ac:dyDescent="0.3">
      <c r="A1986" t="s">
        <v>378</v>
      </c>
      <c r="B1986" t="str">
        <f>_xlfn.XLOOKUP(A1986,'Customer Names'!$A$2:$A$2336,'Customer Names'!$C$2:$C$2336)</f>
        <v xml:space="preserve"> Mr.Tim</v>
      </c>
      <c r="C1986" s="41">
        <f>_xlfn.XLOOKUP(A1986,'Data Cleaning in Medical Examin'!$A$2:$A$2336,'Data Cleaning in Medical Examin'!$B$2:$B$2336)</f>
        <v>25.84</v>
      </c>
      <c r="D1986">
        <f>_xlfn.XLOOKUP(A1986,'Data Cleaning in Medical Examin'!$A$2:$A$2336,'Data Cleaning in Medical Examin'!$D$2:$D$2336)</f>
        <v>5.81</v>
      </c>
      <c r="E1986" t="str">
        <f>_xlfn.XLOOKUP(A1986,'Data Cleaning in Medical Examin'!$A$2:$A$2336,'Data Cleaning in Medical Examin'!$F$2:$F$2336)</f>
        <v>Yes</v>
      </c>
      <c r="F1986" t="str">
        <f>_xlfn.XLOOKUP(A1986,'Data Cleaning in Medical Examin'!$A$2:$A$2336,'Data Cleaning in Medical Examin'!$G$2:$G$2336)</f>
        <v>No</v>
      </c>
      <c r="G1986" t="str">
        <f>_xlfn.XLOOKUP(A1986,'Data Cleaning in Medical Examin'!$A$2:$A$2336,'Data Cleaning in Medical Examin'!$H$2:$H$2336)</f>
        <v>Yes</v>
      </c>
      <c r="H1986" t="str">
        <f>_xlfn.XLOOKUP(A1986,'Data Cleaning in Medical Examin'!$A$2:$A$2336,'Data Cleaning in Medical Examin'!$I$2:$I$2336)</f>
        <v>1 Major Surgery</v>
      </c>
      <c r="I1986" t="str">
        <f>_xlfn.XLOOKUP(A1986,'Data Cleaning in Medical Examin'!$A$2:$A$2336,'Data Cleaning in Medical Examin'!$J$2:$J$2336)</f>
        <v>No</v>
      </c>
      <c r="J1986" t="str">
        <f>_xlfn.XLOOKUP(A1986,'Data Cleaning in Medical Examin'!$A$2:$A$2336,'Data Cleaning in Medical Examin'!$C$2:$C$2336)</f>
        <v>Over Weight</v>
      </c>
      <c r="K1986" t="str">
        <f>_xlfn.XLOOKUP(A1986,'Data Cleaning in Medical Examin'!$A$2:$A$2336,'Data Cleaning in Medical Examin'!$E$2:$E$2336)</f>
        <v>Prediabetes</v>
      </c>
      <c r="L1986" t="str">
        <f>_xlfn.XLOOKUP(A1986,'DataCleaning in Hospitalisation'!$A$2:$A$2339,'DataCleaning in Hospitalisation'!$E$2:$E$2339)</f>
        <v>18-Nov-2003</v>
      </c>
      <c r="M1986" s="30">
        <f>_xlfn.XLOOKUP(A1986,'DataCleaning in Hospitalisation'!$A$2:$A$2339,'DataCleaning in Hospitalisation'!$H$2:$H$2339)</f>
        <v>3308.46</v>
      </c>
      <c r="N1986" t="str">
        <f>_xlfn.XLOOKUP(A1986,'DataCleaning in Hospitalisation'!$A$2:$A$2339,'DataCleaning in Hospitalisation'!$I$2:$I$2339)</f>
        <v>tier - 2</v>
      </c>
      <c r="O1986" t="str">
        <f>_xlfn.XLOOKUP(A1986,'DataCleaning in Hospitalisation'!$A$2:$A$2339,'DataCleaning in Hospitalisation'!$J$2:$J$2339)</f>
        <v>tier - 1</v>
      </c>
      <c r="P1986" t="str">
        <f>_xlfn.XLOOKUP(A1986,'DataCleaning in Hospitalisation'!$A$2:$A$2339,'DataCleaning in Hospitalisation'!$K$2:$K$2339)</f>
        <v>R1021</v>
      </c>
      <c r="Q1986">
        <f>_xlfn.XLOOKUP(A1986,'DataCleaning in Hospitalisation'!$A$2:$A$2339,'DataCleaning in Hospitalisation'!$F$2:$F$2339)</f>
        <v>20</v>
      </c>
      <c r="U1986" s="51" t="s">
        <v>6</v>
      </c>
      <c r="V1986">
        <v>1</v>
      </c>
      <c r="X1986" s="4" t="s">
        <v>1684</v>
      </c>
      <c r="Y1986" s="30">
        <v>14547.26</v>
      </c>
      <c r="AJ1986" s="4" t="s">
        <v>1684</v>
      </c>
      <c r="AK1986" s="30">
        <v>14547.26</v>
      </c>
    </row>
    <row r="1987" spans="1:37" x14ac:dyDescent="0.3">
      <c r="A1987" t="s">
        <v>377</v>
      </c>
      <c r="B1987" t="str">
        <f>_xlfn.XLOOKUP(A1987,'Customer Names'!$A$2:$A$2336,'Customer Names'!$C$2:$C$2336)</f>
        <v xml:space="preserve"> Mr.John</v>
      </c>
      <c r="C1987" s="41">
        <f>_xlfn.XLOOKUP(A1987,'Data Cleaning in Medical Examin'!$A$2:$A$2336,'Data Cleaning in Medical Examin'!$B$2:$B$2336)</f>
        <v>30.95</v>
      </c>
      <c r="D1987">
        <f>_xlfn.XLOOKUP(A1987,'Data Cleaning in Medical Examin'!$A$2:$A$2336,'Data Cleaning in Medical Examin'!$D$2:$D$2336)</f>
        <v>5.16</v>
      </c>
      <c r="E1987" t="str">
        <f>_xlfn.XLOOKUP(A1987,'Data Cleaning in Medical Examin'!$A$2:$A$2336,'Data Cleaning in Medical Examin'!$F$2:$F$2336)</f>
        <v>No</v>
      </c>
      <c r="F1987" t="str">
        <f>_xlfn.XLOOKUP(A1987,'Data Cleaning in Medical Examin'!$A$2:$A$2336,'Data Cleaning in Medical Examin'!$G$2:$G$2336)</f>
        <v>No</v>
      </c>
      <c r="G1987" t="str">
        <f>_xlfn.XLOOKUP(A1987,'Data Cleaning in Medical Examin'!$A$2:$A$2336,'Data Cleaning in Medical Examin'!$H$2:$H$2336)</f>
        <v>Yes</v>
      </c>
      <c r="H1987" t="str">
        <f>_xlfn.XLOOKUP(A1987,'Data Cleaning in Medical Examin'!$A$2:$A$2336,'Data Cleaning in Medical Examin'!$I$2:$I$2336)</f>
        <v>1 Major Surgery</v>
      </c>
      <c r="I1987" t="str">
        <f>_xlfn.XLOOKUP(A1987,'Data Cleaning in Medical Examin'!$A$2:$A$2336,'Data Cleaning in Medical Examin'!$J$2:$J$2336)</f>
        <v>No</v>
      </c>
      <c r="J1987" t="str">
        <f>_xlfn.XLOOKUP(A1987,'Data Cleaning in Medical Examin'!$A$2:$A$2336,'Data Cleaning in Medical Examin'!$C$2:$C$2336)</f>
        <v>Obesity</v>
      </c>
      <c r="K1987" t="str">
        <f>_xlfn.XLOOKUP(A1987,'Data Cleaning in Medical Examin'!$A$2:$A$2336,'Data Cleaning in Medical Examin'!$E$2:$E$2336)</f>
        <v>Normal</v>
      </c>
      <c r="L1987" t="str">
        <f>_xlfn.XLOOKUP(A1987,'DataCleaning in Hospitalisation'!$A$2:$A$2339,'DataCleaning in Hospitalisation'!$E$2:$E$2339)</f>
        <v>5-Dec-2003</v>
      </c>
      <c r="M1987" s="30">
        <f>_xlfn.XLOOKUP(A1987,'DataCleaning in Hospitalisation'!$A$2:$A$2339,'DataCleaning in Hospitalisation'!$H$2:$H$2339)</f>
        <v>3300.7</v>
      </c>
      <c r="N1987" t="str">
        <f>_xlfn.XLOOKUP(A1987,'DataCleaning in Hospitalisation'!$A$2:$A$2339,'DataCleaning in Hospitalisation'!$I$2:$I$2339)</f>
        <v>tier - 2</v>
      </c>
      <c r="O1987" t="str">
        <f>_xlfn.XLOOKUP(A1987,'DataCleaning in Hospitalisation'!$A$2:$A$2339,'DataCleaning in Hospitalisation'!$J$2:$J$2339)</f>
        <v>tier - 2</v>
      </c>
      <c r="P1987" t="str">
        <f>_xlfn.XLOOKUP(A1987,'DataCleaning in Hospitalisation'!$A$2:$A$2339,'DataCleaning in Hospitalisation'!$K$2:$K$2339)</f>
        <v>R1025</v>
      </c>
      <c r="Q1987">
        <f>_xlfn.XLOOKUP(A1987,'DataCleaning in Hospitalisation'!$A$2:$A$2339,'DataCleaning in Hospitalisation'!$F$2:$F$2339)</f>
        <v>20</v>
      </c>
      <c r="U1987" s="52" t="s">
        <v>2372</v>
      </c>
      <c r="V1987">
        <v>1</v>
      </c>
      <c r="X1987" s="4" t="s">
        <v>1683</v>
      </c>
      <c r="Y1987" s="30">
        <v>14507.46</v>
      </c>
      <c r="AJ1987" s="4" t="s">
        <v>1683</v>
      </c>
      <c r="AK1987" s="30">
        <v>14507.46</v>
      </c>
    </row>
    <row r="1988" spans="1:37" x14ac:dyDescent="0.3">
      <c r="A1988" t="s">
        <v>376</v>
      </c>
      <c r="B1988" t="str">
        <f>_xlfn.XLOOKUP(A1988,'Customer Names'!$A$2:$A$2336,'Customer Names'!$C$2:$C$2336)</f>
        <v xml:space="preserve"> Mrs.Cynthia</v>
      </c>
      <c r="C1988" s="41">
        <f>_xlfn.XLOOKUP(A1988,'Data Cleaning in Medical Examin'!$A$2:$A$2336,'Data Cleaning in Medical Examin'!$B$2:$B$2336)</f>
        <v>30.54</v>
      </c>
      <c r="D1988">
        <f>_xlfn.XLOOKUP(A1988,'Data Cleaning in Medical Examin'!$A$2:$A$2336,'Data Cleaning in Medical Examin'!$D$2:$D$2336)</f>
        <v>5</v>
      </c>
      <c r="E1988" t="str">
        <f>_xlfn.XLOOKUP(A1988,'Data Cleaning in Medical Examin'!$A$2:$A$2336,'Data Cleaning in Medical Examin'!$F$2:$F$2336)</f>
        <v>No</v>
      </c>
      <c r="F1988" t="str">
        <f>_xlfn.XLOOKUP(A1988,'Data Cleaning in Medical Examin'!$A$2:$A$2336,'Data Cleaning in Medical Examin'!$G$2:$G$2336)</f>
        <v>No</v>
      </c>
      <c r="G1988" t="str">
        <f>_xlfn.XLOOKUP(A1988,'Data Cleaning in Medical Examin'!$A$2:$A$2336,'Data Cleaning in Medical Examin'!$H$2:$H$2336)</f>
        <v>Yes</v>
      </c>
      <c r="H1988" t="str">
        <f>_xlfn.XLOOKUP(A1988,'Data Cleaning in Medical Examin'!$A$2:$A$2336,'Data Cleaning in Medical Examin'!$I$2:$I$2336)</f>
        <v>1 Major Surgery</v>
      </c>
      <c r="I1988" t="str">
        <f>_xlfn.XLOOKUP(A1988,'Data Cleaning in Medical Examin'!$A$2:$A$2336,'Data Cleaning in Medical Examin'!$J$2:$J$2336)</f>
        <v>No</v>
      </c>
      <c r="J1988" t="str">
        <f>_xlfn.XLOOKUP(A1988,'Data Cleaning in Medical Examin'!$A$2:$A$2336,'Data Cleaning in Medical Examin'!$C$2:$C$2336)</f>
        <v>Obesity</v>
      </c>
      <c r="K1988" t="str">
        <f>_xlfn.XLOOKUP(A1988,'Data Cleaning in Medical Examin'!$A$2:$A$2336,'Data Cleaning in Medical Examin'!$E$2:$E$2336)</f>
        <v>Normal</v>
      </c>
      <c r="L1988" t="str">
        <f>_xlfn.XLOOKUP(A1988,'DataCleaning in Hospitalisation'!$A$2:$A$2339,'DataCleaning in Hospitalisation'!$E$2:$E$2339)</f>
        <v>17-Nov-1996</v>
      </c>
      <c r="M1988" s="30">
        <f>_xlfn.XLOOKUP(A1988,'DataCleaning in Hospitalisation'!$A$2:$A$2339,'DataCleaning in Hospitalisation'!$H$2:$H$2339)</f>
        <v>3292.53</v>
      </c>
      <c r="N1988" t="str">
        <f>_xlfn.XLOOKUP(A1988,'DataCleaning in Hospitalisation'!$A$2:$A$2339,'DataCleaning in Hospitalisation'!$I$2:$I$2339)</f>
        <v>tier - 2</v>
      </c>
      <c r="O1988" t="str">
        <f>_xlfn.XLOOKUP(A1988,'DataCleaning in Hospitalisation'!$A$2:$A$2339,'DataCleaning in Hospitalisation'!$J$2:$J$2339)</f>
        <v>tier - 2</v>
      </c>
      <c r="P1988" t="str">
        <f>_xlfn.XLOOKUP(A1988,'DataCleaning in Hospitalisation'!$A$2:$A$2339,'DataCleaning in Hospitalisation'!$K$2:$K$2339)</f>
        <v>R1012</v>
      </c>
      <c r="Q1988">
        <f>_xlfn.XLOOKUP(A1988,'DataCleaning in Hospitalisation'!$A$2:$A$2339,'DataCleaning in Hospitalisation'!$F$2:$F$2339)</f>
        <v>27</v>
      </c>
      <c r="U1988" s="53" t="s">
        <v>2372</v>
      </c>
      <c r="V1988">
        <v>1</v>
      </c>
      <c r="X1988" s="4" t="s">
        <v>1682</v>
      </c>
      <c r="Y1988" s="30">
        <v>14478.33</v>
      </c>
      <c r="AJ1988" s="4" t="s">
        <v>1682</v>
      </c>
      <c r="AK1988" s="30">
        <v>14478.33</v>
      </c>
    </row>
    <row r="1989" spans="1:37" x14ac:dyDescent="0.3">
      <c r="A1989" t="s">
        <v>375</v>
      </c>
      <c r="B1989" t="str">
        <f>_xlfn.XLOOKUP(A1989,'Customer Names'!$A$2:$A$2336,'Customer Names'!$C$2:$C$2336)</f>
        <v xml:space="preserve"> Mr.Emmett</v>
      </c>
      <c r="C1989" s="41">
        <f>_xlfn.XLOOKUP(A1989,'Data Cleaning in Medical Examin'!$A$2:$A$2336,'Data Cleaning in Medical Examin'!$B$2:$B$2336)</f>
        <v>33.914999999999999</v>
      </c>
      <c r="D1989">
        <f>_xlfn.XLOOKUP(A1989,'Data Cleaning in Medical Examin'!$A$2:$A$2336,'Data Cleaning in Medical Examin'!$D$2:$D$2336)</f>
        <v>5.84</v>
      </c>
      <c r="E1989" t="str">
        <f>_xlfn.XLOOKUP(A1989,'Data Cleaning in Medical Examin'!$A$2:$A$2336,'Data Cleaning in Medical Examin'!$F$2:$F$2336)</f>
        <v>Yes</v>
      </c>
      <c r="F1989" t="str">
        <f>_xlfn.XLOOKUP(A1989,'Data Cleaning in Medical Examin'!$A$2:$A$2336,'Data Cleaning in Medical Examin'!$G$2:$G$2336)</f>
        <v>No</v>
      </c>
      <c r="G1989" t="str">
        <f>_xlfn.XLOOKUP(A1989,'Data Cleaning in Medical Examin'!$A$2:$A$2336,'Data Cleaning in Medical Examin'!$H$2:$H$2336)</f>
        <v>No</v>
      </c>
      <c r="H1989" t="str">
        <f>_xlfn.XLOOKUP(A1989,'Data Cleaning in Medical Examin'!$A$2:$A$2336,'Data Cleaning in Medical Examin'!$I$2:$I$2336)</f>
        <v>No Major Surgery</v>
      </c>
      <c r="I1989" t="str">
        <f>_xlfn.XLOOKUP(A1989,'Data Cleaning in Medical Examin'!$A$2:$A$2336,'Data Cleaning in Medical Examin'!$J$2:$J$2336)</f>
        <v>No</v>
      </c>
      <c r="J1989" t="str">
        <f>_xlfn.XLOOKUP(A1989,'Data Cleaning in Medical Examin'!$A$2:$A$2336,'Data Cleaning in Medical Examin'!$C$2:$C$2336)</f>
        <v>Obesity</v>
      </c>
      <c r="K1989" t="str">
        <f>_xlfn.XLOOKUP(A1989,'Data Cleaning in Medical Examin'!$A$2:$A$2336,'Data Cleaning in Medical Examin'!$E$2:$E$2336)</f>
        <v>Prediabetes</v>
      </c>
      <c r="L1989" t="str">
        <f>_xlfn.XLOOKUP(A1989,'DataCleaning in Hospitalisation'!$A$2:$A$2339,'DataCleaning in Hospitalisation'!$E$2:$E$2339)</f>
        <v>3-Jul-2003</v>
      </c>
      <c r="M1989" s="30">
        <f>_xlfn.XLOOKUP(A1989,'DataCleaning in Hospitalisation'!$A$2:$A$2339,'DataCleaning in Hospitalisation'!$H$2:$H$2339)</f>
        <v>3280.22</v>
      </c>
      <c r="N1989" t="str">
        <f>_xlfn.XLOOKUP(A1989,'DataCleaning in Hospitalisation'!$A$2:$A$2339,'DataCleaning in Hospitalisation'!$I$2:$I$2339)</f>
        <v>tier - 2</v>
      </c>
      <c r="O1989" t="str">
        <f>_xlfn.XLOOKUP(A1989,'DataCleaning in Hospitalisation'!$A$2:$A$2339,'DataCleaning in Hospitalisation'!$J$2:$J$2339)</f>
        <v>tier - 3</v>
      </c>
      <c r="P1989" t="str">
        <f>_xlfn.XLOOKUP(A1989,'DataCleaning in Hospitalisation'!$A$2:$A$2339,'DataCleaning in Hospitalisation'!$K$2:$K$2339)</f>
        <v>R1011</v>
      </c>
      <c r="Q1989">
        <f>_xlfn.XLOOKUP(A1989,'DataCleaning in Hospitalisation'!$A$2:$A$2339,'DataCleaning in Hospitalisation'!$F$2:$F$2339)</f>
        <v>20</v>
      </c>
      <c r="U1989" s="4" t="s">
        <v>1069</v>
      </c>
      <c r="V1989">
        <v>1</v>
      </c>
      <c r="X1989" s="4" t="s">
        <v>1681</v>
      </c>
      <c r="Y1989" s="30">
        <v>14474.68</v>
      </c>
      <c r="AJ1989" s="4" t="s">
        <v>1681</v>
      </c>
      <c r="AK1989" s="30">
        <v>14474.68</v>
      </c>
    </row>
    <row r="1990" spans="1:37" x14ac:dyDescent="0.3">
      <c r="A1990" t="s">
        <v>374</v>
      </c>
      <c r="B1990" t="str">
        <f>_xlfn.XLOOKUP(A1990,'Customer Names'!$A$2:$A$2336,'Customer Names'!$C$2:$C$2336)</f>
        <v xml:space="preserve"> Ms.Kate</v>
      </c>
      <c r="C1990" s="41">
        <f>_xlfn.XLOOKUP(A1990,'Data Cleaning in Medical Examin'!$A$2:$A$2336,'Data Cleaning in Medical Examin'!$B$2:$B$2336)</f>
        <v>33.31</v>
      </c>
      <c r="D1990">
        <f>_xlfn.XLOOKUP(A1990,'Data Cleaning in Medical Examin'!$A$2:$A$2336,'Data Cleaning in Medical Examin'!$D$2:$D$2336)</f>
        <v>4.1900000000000004</v>
      </c>
      <c r="E1990" t="str">
        <f>_xlfn.XLOOKUP(A1990,'Data Cleaning in Medical Examin'!$A$2:$A$2336,'Data Cleaning in Medical Examin'!$F$2:$F$2336)</f>
        <v>No</v>
      </c>
      <c r="F1990" t="str">
        <f>_xlfn.XLOOKUP(A1990,'Data Cleaning in Medical Examin'!$A$2:$A$2336,'Data Cleaning in Medical Examin'!$G$2:$G$2336)</f>
        <v>No</v>
      </c>
      <c r="G1990" t="str">
        <f>_xlfn.XLOOKUP(A1990,'Data Cleaning in Medical Examin'!$A$2:$A$2336,'Data Cleaning in Medical Examin'!$H$2:$H$2336)</f>
        <v>Yes</v>
      </c>
      <c r="H1990" t="str">
        <f>_xlfn.XLOOKUP(A1990,'Data Cleaning in Medical Examin'!$A$2:$A$2336,'Data Cleaning in Medical Examin'!$I$2:$I$2336)</f>
        <v>1 Major Surgery</v>
      </c>
      <c r="I1990" t="str">
        <f>_xlfn.XLOOKUP(A1990,'Data Cleaning in Medical Examin'!$A$2:$A$2336,'Data Cleaning in Medical Examin'!$J$2:$J$2336)</f>
        <v>No</v>
      </c>
      <c r="J1990" t="str">
        <f>_xlfn.XLOOKUP(A1990,'Data Cleaning in Medical Examin'!$A$2:$A$2336,'Data Cleaning in Medical Examin'!$C$2:$C$2336)</f>
        <v>Obesity</v>
      </c>
      <c r="K1990" t="str">
        <f>_xlfn.XLOOKUP(A1990,'Data Cleaning in Medical Examin'!$A$2:$A$2336,'Data Cleaning in Medical Examin'!$E$2:$E$2336)</f>
        <v>Normal</v>
      </c>
      <c r="L1990" t="str">
        <f>_xlfn.XLOOKUP(A1990,'DataCleaning in Hospitalisation'!$A$2:$A$2339,'DataCleaning in Hospitalisation'!$E$2:$E$2339)</f>
        <v>6-Oct-2001</v>
      </c>
      <c r="M1990" s="30">
        <f>_xlfn.XLOOKUP(A1990,'DataCleaning in Hospitalisation'!$A$2:$A$2339,'DataCleaning in Hospitalisation'!$H$2:$H$2339)</f>
        <v>3279.87</v>
      </c>
      <c r="N1990" t="str">
        <f>_xlfn.XLOOKUP(A1990,'DataCleaning in Hospitalisation'!$A$2:$A$2339,'DataCleaning in Hospitalisation'!$I$2:$I$2339)</f>
        <v>tier - 2</v>
      </c>
      <c r="O1990" t="str">
        <f>_xlfn.XLOOKUP(A1990,'DataCleaning in Hospitalisation'!$A$2:$A$2339,'DataCleaning in Hospitalisation'!$J$2:$J$2339)</f>
        <v>tier - 1</v>
      </c>
      <c r="P1990" t="str">
        <f>_xlfn.XLOOKUP(A1990,'DataCleaning in Hospitalisation'!$A$2:$A$2339,'DataCleaning in Hospitalisation'!$K$2:$K$2339)</f>
        <v>R1017</v>
      </c>
      <c r="Q1990">
        <f>_xlfn.XLOOKUP(A1990,'DataCleaning in Hospitalisation'!$A$2:$A$2339,'DataCleaning in Hospitalisation'!$F$2:$F$2339)</f>
        <v>22</v>
      </c>
      <c r="U1990" s="46" t="s">
        <v>7</v>
      </c>
      <c r="V1990">
        <v>1</v>
      </c>
      <c r="X1990" s="4" t="s">
        <v>1680</v>
      </c>
      <c r="Y1990" s="30">
        <v>14470.01</v>
      </c>
      <c r="AJ1990" s="4" t="s">
        <v>1680</v>
      </c>
      <c r="AK1990" s="30">
        <v>14470.01</v>
      </c>
    </row>
    <row r="1991" spans="1:37" x14ac:dyDescent="0.3">
      <c r="A1991" t="s">
        <v>373</v>
      </c>
      <c r="B1991" t="str">
        <f>_xlfn.XLOOKUP(A1991,'Customer Names'!$A$2:$A$2336,'Customer Names'!$C$2:$C$2336)</f>
        <v xml:space="preserve"> Mr.Christopher</v>
      </c>
      <c r="C1991" s="41">
        <f>_xlfn.XLOOKUP(A1991,'Data Cleaning in Medical Examin'!$A$2:$A$2336,'Data Cleaning in Medical Examin'!$B$2:$B$2336)</f>
        <v>25.745000000000001</v>
      </c>
      <c r="D1991">
        <f>_xlfn.XLOOKUP(A1991,'Data Cleaning in Medical Examin'!$A$2:$A$2336,'Data Cleaning in Medical Examin'!$D$2:$D$2336)</f>
        <v>4.62</v>
      </c>
      <c r="E1991" t="str">
        <f>_xlfn.XLOOKUP(A1991,'Data Cleaning in Medical Examin'!$A$2:$A$2336,'Data Cleaning in Medical Examin'!$F$2:$F$2336)</f>
        <v>Yes</v>
      </c>
      <c r="F1991" t="str">
        <f>_xlfn.XLOOKUP(A1991,'Data Cleaning in Medical Examin'!$A$2:$A$2336,'Data Cleaning in Medical Examin'!$G$2:$G$2336)</f>
        <v>No</v>
      </c>
      <c r="G1991" t="str">
        <f>_xlfn.XLOOKUP(A1991,'Data Cleaning in Medical Examin'!$A$2:$A$2336,'Data Cleaning in Medical Examin'!$H$2:$H$2336)</f>
        <v>No</v>
      </c>
      <c r="H1991" t="str">
        <f>_xlfn.XLOOKUP(A1991,'Data Cleaning in Medical Examin'!$A$2:$A$2336,'Data Cleaning in Medical Examin'!$I$2:$I$2336)</f>
        <v>No Major Surgery</v>
      </c>
      <c r="I1991" t="str">
        <f>_xlfn.XLOOKUP(A1991,'Data Cleaning in Medical Examin'!$A$2:$A$2336,'Data Cleaning in Medical Examin'!$J$2:$J$2336)</f>
        <v>No</v>
      </c>
      <c r="J1991" t="str">
        <f>_xlfn.XLOOKUP(A1991,'Data Cleaning in Medical Examin'!$A$2:$A$2336,'Data Cleaning in Medical Examin'!$C$2:$C$2336)</f>
        <v>Over Weight</v>
      </c>
      <c r="K1991" t="str">
        <f>_xlfn.XLOOKUP(A1991,'Data Cleaning in Medical Examin'!$A$2:$A$2336,'Data Cleaning in Medical Examin'!$E$2:$E$2336)</f>
        <v>Normal</v>
      </c>
      <c r="L1991" t="str">
        <f>_xlfn.XLOOKUP(A1991,'DataCleaning in Hospitalisation'!$A$2:$A$2339,'DataCleaning in Hospitalisation'!$E$2:$E$2339)</f>
        <v>1-Jul-1994</v>
      </c>
      <c r="M1991" s="30">
        <f>_xlfn.XLOOKUP(A1991,'DataCleaning in Hospitalisation'!$A$2:$A$2339,'DataCleaning in Hospitalisation'!$H$2:$H$2339)</f>
        <v>3277.16</v>
      </c>
      <c r="N1991" t="str">
        <f>_xlfn.XLOOKUP(A1991,'DataCleaning in Hospitalisation'!$A$2:$A$2339,'DataCleaning in Hospitalisation'!$I$2:$I$2339)</f>
        <v>tier - 2</v>
      </c>
      <c r="O1991" t="str">
        <f>_xlfn.XLOOKUP(A1991,'DataCleaning in Hospitalisation'!$A$2:$A$2339,'DataCleaning in Hospitalisation'!$J$2:$J$2339)</f>
        <v>tier - 3</v>
      </c>
      <c r="P1991" t="str">
        <f>_xlfn.XLOOKUP(A1991,'DataCleaning in Hospitalisation'!$A$2:$A$2339,'DataCleaning in Hospitalisation'!$K$2:$K$2339)</f>
        <v>R1011</v>
      </c>
      <c r="Q1991">
        <f>_xlfn.XLOOKUP(A1991,'DataCleaning in Hospitalisation'!$A$2:$A$2339,'DataCleaning in Hospitalisation'!$F$2:$F$2339)</f>
        <v>29</v>
      </c>
      <c r="U1991" s="50" t="s">
        <v>2419</v>
      </c>
      <c r="V1991">
        <v>1</v>
      </c>
      <c r="X1991" s="4" t="s">
        <v>1679</v>
      </c>
      <c r="Y1991" s="30">
        <v>14455.64</v>
      </c>
      <c r="AJ1991" s="4" t="s">
        <v>1679</v>
      </c>
      <c r="AK1991" s="30">
        <v>14455.64</v>
      </c>
    </row>
    <row r="1992" spans="1:37" x14ac:dyDescent="0.3">
      <c r="A1992" t="s">
        <v>372</v>
      </c>
      <c r="B1992" t="str">
        <f>_xlfn.XLOOKUP(A1992,'Customer Names'!$A$2:$A$2336,'Customer Names'!$C$2:$C$2336)</f>
        <v xml:space="preserve"> Mr.Christopher</v>
      </c>
      <c r="C1992" s="41">
        <f>_xlfn.XLOOKUP(A1992,'Data Cleaning in Medical Examin'!$A$2:$A$2336,'Data Cleaning in Medical Examin'!$B$2:$B$2336)</f>
        <v>37.1</v>
      </c>
      <c r="D1992">
        <f>_xlfn.XLOOKUP(A1992,'Data Cleaning in Medical Examin'!$A$2:$A$2336,'Data Cleaning in Medical Examin'!$D$2:$D$2336)</f>
        <v>6.24</v>
      </c>
      <c r="E1992" t="str">
        <f>_xlfn.XLOOKUP(A1992,'Data Cleaning in Medical Examin'!$A$2:$A$2336,'Data Cleaning in Medical Examin'!$F$2:$F$2336)</f>
        <v>No</v>
      </c>
      <c r="F1992" t="str">
        <f>_xlfn.XLOOKUP(A1992,'Data Cleaning in Medical Examin'!$A$2:$A$2336,'Data Cleaning in Medical Examin'!$G$2:$G$2336)</f>
        <v>No</v>
      </c>
      <c r="G1992" t="str">
        <f>_xlfn.XLOOKUP(A1992,'Data Cleaning in Medical Examin'!$A$2:$A$2336,'Data Cleaning in Medical Examin'!$H$2:$H$2336)</f>
        <v>No</v>
      </c>
      <c r="H1992" t="str">
        <f>_xlfn.XLOOKUP(A1992,'Data Cleaning in Medical Examin'!$A$2:$A$2336,'Data Cleaning in Medical Examin'!$I$2:$I$2336)</f>
        <v>No Major Surgery</v>
      </c>
      <c r="I1992" t="str">
        <f>_xlfn.XLOOKUP(A1992,'Data Cleaning in Medical Examin'!$A$2:$A$2336,'Data Cleaning in Medical Examin'!$J$2:$J$2336)</f>
        <v>No</v>
      </c>
      <c r="J1992" t="str">
        <f>_xlfn.XLOOKUP(A1992,'Data Cleaning in Medical Examin'!$A$2:$A$2336,'Data Cleaning in Medical Examin'!$C$2:$C$2336)</f>
        <v>Obesity</v>
      </c>
      <c r="K1992" t="str">
        <f>_xlfn.XLOOKUP(A1992,'Data Cleaning in Medical Examin'!$A$2:$A$2336,'Data Cleaning in Medical Examin'!$E$2:$E$2336)</f>
        <v>Prediabetes</v>
      </c>
      <c r="L1992" t="str">
        <f>_xlfn.XLOOKUP(A1992,'DataCleaning in Hospitalisation'!$A$2:$A$2339,'DataCleaning in Hospitalisation'!$E$2:$E$2339)</f>
        <v>2-Dec-1994</v>
      </c>
      <c r="M1992" s="30">
        <f>_xlfn.XLOOKUP(A1992,'DataCleaning in Hospitalisation'!$A$2:$A$2339,'DataCleaning in Hospitalisation'!$H$2:$H$2339)</f>
        <v>3268.85</v>
      </c>
      <c r="N1992" t="str">
        <f>_xlfn.XLOOKUP(A1992,'DataCleaning in Hospitalisation'!$A$2:$A$2339,'DataCleaning in Hospitalisation'!$I$2:$I$2339)</f>
        <v>tier - 3</v>
      </c>
      <c r="O1992" t="str">
        <f>_xlfn.XLOOKUP(A1992,'DataCleaning in Hospitalisation'!$A$2:$A$2339,'DataCleaning in Hospitalisation'!$J$2:$J$2339)</f>
        <v>tier - 1</v>
      </c>
      <c r="P1992" t="str">
        <f>_xlfn.XLOOKUP(A1992,'DataCleaning in Hospitalisation'!$A$2:$A$2339,'DataCleaning in Hospitalisation'!$K$2:$K$2339)</f>
        <v>R1016</v>
      </c>
      <c r="Q1992">
        <f>_xlfn.XLOOKUP(A1992,'DataCleaning in Hospitalisation'!$A$2:$A$2339,'DataCleaning in Hospitalisation'!$F$2:$F$2339)</f>
        <v>29</v>
      </c>
      <c r="U1992" s="51" t="s">
        <v>11</v>
      </c>
      <c r="V1992">
        <v>1</v>
      </c>
      <c r="X1992" s="4" t="s">
        <v>1678</v>
      </c>
      <c r="Y1992" s="30">
        <v>14451.84</v>
      </c>
      <c r="AJ1992" s="4" t="s">
        <v>1678</v>
      </c>
      <c r="AK1992" s="30">
        <v>14451.84</v>
      </c>
    </row>
    <row r="1993" spans="1:37" x14ac:dyDescent="0.3">
      <c r="A1993" t="s">
        <v>371</v>
      </c>
      <c r="B1993" t="str">
        <f>_xlfn.XLOOKUP(A1993,'Customer Names'!$A$2:$A$2336,'Customer Names'!$C$2:$C$2336)</f>
        <v xml:space="preserve"> Mr.Christopher</v>
      </c>
      <c r="C1993" s="41">
        <f>_xlfn.XLOOKUP(A1993,'Data Cleaning in Medical Examin'!$A$2:$A$2336,'Data Cleaning in Medical Examin'!$B$2:$B$2336)</f>
        <v>35.435000000000002</v>
      </c>
      <c r="D1993">
        <f>_xlfn.XLOOKUP(A1993,'Data Cleaning in Medical Examin'!$A$2:$A$2336,'Data Cleaning in Medical Examin'!$D$2:$D$2336)</f>
        <v>5.81</v>
      </c>
      <c r="E1993" t="str">
        <f>_xlfn.XLOOKUP(A1993,'Data Cleaning in Medical Examin'!$A$2:$A$2336,'Data Cleaning in Medical Examin'!$F$2:$F$2336)</f>
        <v>No</v>
      </c>
      <c r="F1993" t="str">
        <f>_xlfn.XLOOKUP(A1993,'Data Cleaning in Medical Examin'!$A$2:$A$2336,'Data Cleaning in Medical Examin'!$G$2:$G$2336)</f>
        <v>No</v>
      </c>
      <c r="G1993" t="str">
        <f>_xlfn.XLOOKUP(A1993,'Data Cleaning in Medical Examin'!$A$2:$A$2336,'Data Cleaning in Medical Examin'!$H$2:$H$2336)</f>
        <v>No</v>
      </c>
      <c r="H1993" t="str">
        <f>_xlfn.XLOOKUP(A1993,'Data Cleaning in Medical Examin'!$A$2:$A$2336,'Data Cleaning in Medical Examin'!$I$2:$I$2336)</f>
        <v>No Major Surgery</v>
      </c>
      <c r="I1993" t="str">
        <f>_xlfn.XLOOKUP(A1993,'Data Cleaning in Medical Examin'!$A$2:$A$2336,'Data Cleaning in Medical Examin'!$J$2:$J$2336)</f>
        <v>No</v>
      </c>
      <c r="J1993" t="str">
        <f>_xlfn.XLOOKUP(A1993,'Data Cleaning in Medical Examin'!$A$2:$A$2336,'Data Cleaning in Medical Examin'!$C$2:$C$2336)</f>
        <v>Obesity</v>
      </c>
      <c r="K1993" t="str">
        <f>_xlfn.XLOOKUP(A1993,'Data Cleaning in Medical Examin'!$A$2:$A$2336,'Data Cleaning in Medical Examin'!$E$2:$E$2336)</f>
        <v>Prediabetes</v>
      </c>
      <c r="L1993" t="str">
        <f>_xlfn.XLOOKUP(A1993,'DataCleaning in Hospitalisation'!$A$2:$A$2339,'DataCleaning in Hospitalisation'!$E$2:$E$2339)</f>
        <v>13-Nov-1991</v>
      </c>
      <c r="M1993" s="30">
        <f>_xlfn.XLOOKUP(A1993,'DataCleaning in Hospitalisation'!$A$2:$A$2339,'DataCleaning in Hospitalisation'!$H$2:$H$2339)</f>
        <v>3260.2</v>
      </c>
      <c r="N1993" t="str">
        <f>_xlfn.XLOOKUP(A1993,'DataCleaning in Hospitalisation'!$A$2:$A$2339,'DataCleaning in Hospitalisation'!$I$2:$I$2339)</f>
        <v>tier - 3</v>
      </c>
      <c r="O1993" t="str">
        <f>_xlfn.XLOOKUP(A1993,'DataCleaning in Hospitalisation'!$A$2:$A$2339,'DataCleaning in Hospitalisation'!$J$2:$J$2339)</f>
        <v>tier - 2</v>
      </c>
      <c r="P1993" t="str">
        <f>_xlfn.XLOOKUP(A1993,'DataCleaning in Hospitalisation'!$A$2:$A$2339,'DataCleaning in Hospitalisation'!$K$2:$K$2339)</f>
        <v>R1011</v>
      </c>
      <c r="Q1993">
        <f>_xlfn.XLOOKUP(A1993,'DataCleaning in Hospitalisation'!$A$2:$A$2339,'DataCleaning in Hospitalisation'!$F$2:$F$2339)</f>
        <v>32</v>
      </c>
      <c r="U1993" s="52" t="s">
        <v>2372</v>
      </c>
      <c r="V1993">
        <v>1</v>
      </c>
      <c r="X1993" s="4" t="s">
        <v>1677</v>
      </c>
      <c r="Y1993" s="30">
        <v>14449.85</v>
      </c>
      <c r="AJ1993" s="4" t="s">
        <v>1677</v>
      </c>
      <c r="AK1993" s="30">
        <v>14449.85</v>
      </c>
    </row>
    <row r="1994" spans="1:37" x14ac:dyDescent="0.3">
      <c r="A1994" t="s">
        <v>370</v>
      </c>
      <c r="B1994" t="str">
        <f>_xlfn.XLOOKUP(A1994,'Customer Names'!$A$2:$A$2336,'Customer Names'!$C$2:$C$2336)</f>
        <v xml:space="preserve"> Mr.Norman</v>
      </c>
      <c r="C1994" s="41">
        <f>_xlfn.XLOOKUP(A1994,'Data Cleaning in Medical Examin'!$A$2:$A$2336,'Data Cleaning in Medical Examin'!$B$2:$B$2336)</f>
        <v>20.399999999999999</v>
      </c>
      <c r="D1994">
        <f>_xlfn.XLOOKUP(A1994,'Data Cleaning in Medical Examin'!$A$2:$A$2336,'Data Cleaning in Medical Examin'!$D$2:$D$2336)</f>
        <v>4.83</v>
      </c>
      <c r="E1994" t="str">
        <f>_xlfn.XLOOKUP(A1994,'Data Cleaning in Medical Examin'!$A$2:$A$2336,'Data Cleaning in Medical Examin'!$F$2:$F$2336)</f>
        <v>No</v>
      </c>
      <c r="F1994" t="str">
        <f>_xlfn.XLOOKUP(A1994,'Data Cleaning in Medical Examin'!$A$2:$A$2336,'Data Cleaning in Medical Examin'!$G$2:$G$2336)</f>
        <v>No</v>
      </c>
      <c r="G1994" t="str">
        <f>_xlfn.XLOOKUP(A1994,'Data Cleaning in Medical Examin'!$A$2:$A$2336,'Data Cleaning in Medical Examin'!$H$2:$H$2336)</f>
        <v>No</v>
      </c>
      <c r="H1994" t="str">
        <f>_xlfn.XLOOKUP(A1994,'Data Cleaning in Medical Examin'!$A$2:$A$2336,'Data Cleaning in Medical Examin'!$I$2:$I$2336)</f>
        <v>No Major Surgery</v>
      </c>
      <c r="I1994" t="str">
        <f>_xlfn.XLOOKUP(A1994,'Data Cleaning in Medical Examin'!$A$2:$A$2336,'Data Cleaning in Medical Examin'!$J$2:$J$2336)</f>
        <v>No</v>
      </c>
      <c r="J1994" t="str">
        <f>_xlfn.XLOOKUP(A1994,'Data Cleaning in Medical Examin'!$A$2:$A$2336,'Data Cleaning in Medical Examin'!$C$2:$C$2336)</f>
        <v>Normal Weight</v>
      </c>
      <c r="K1994" t="str">
        <f>_xlfn.XLOOKUP(A1994,'Data Cleaning in Medical Examin'!$A$2:$A$2336,'Data Cleaning in Medical Examin'!$E$2:$E$2336)</f>
        <v>Normal</v>
      </c>
      <c r="L1994" t="str">
        <f>_xlfn.XLOOKUP(A1994,'DataCleaning in Hospitalisation'!$A$2:$A$2339,'DataCleaning in Hospitalisation'!$E$2:$E$2339)</f>
        <v>2-Sep-1997</v>
      </c>
      <c r="M1994" s="30">
        <f>_xlfn.XLOOKUP(A1994,'DataCleaning in Hospitalisation'!$A$2:$A$2339,'DataCleaning in Hospitalisation'!$H$2:$H$2339)</f>
        <v>3238.44</v>
      </c>
      <c r="N1994" t="str">
        <f>_xlfn.XLOOKUP(A1994,'DataCleaning in Hospitalisation'!$A$2:$A$2339,'DataCleaning in Hospitalisation'!$I$2:$I$2339)</f>
        <v>tier - 2</v>
      </c>
      <c r="O1994" t="str">
        <f>_xlfn.XLOOKUP(A1994,'DataCleaning in Hospitalisation'!$A$2:$A$2339,'DataCleaning in Hospitalisation'!$J$2:$J$2339)</f>
        <v>tier - 3</v>
      </c>
      <c r="P1994" t="str">
        <f>_xlfn.XLOOKUP(A1994,'DataCleaning in Hospitalisation'!$A$2:$A$2339,'DataCleaning in Hospitalisation'!$K$2:$K$2339)</f>
        <v>R1013</v>
      </c>
      <c r="Q1994">
        <f>_xlfn.XLOOKUP(A1994,'DataCleaning in Hospitalisation'!$A$2:$A$2339,'DataCleaning in Hospitalisation'!$F$2:$F$2339)</f>
        <v>26</v>
      </c>
      <c r="U1994" s="53" t="s">
        <v>2372</v>
      </c>
      <c r="V1994">
        <v>1</v>
      </c>
      <c r="X1994" s="4" t="s">
        <v>2299</v>
      </c>
      <c r="Y1994" s="30">
        <v>41794.629999999997</v>
      </c>
      <c r="AJ1994" s="4" t="s">
        <v>2299</v>
      </c>
      <c r="AK1994" s="30">
        <v>41794.629999999997</v>
      </c>
    </row>
    <row r="1995" spans="1:37" x14ac:dyDescent="0.3">
      <c r="A1995" t="s">
        <v>369</v>
      </c>
      <c r="B1995" t="str">
        <f>_xlfn.XLOOKUP(A1995,'Customer Names'!$A$2:$A$2336,'Customer Names'!$C$2:$C$2336)</f>
        <v xml:space="preserve"> Ms.Susan</v>
      </c>
      <c r="C1995" s="41">
        <f>_xlfn.XLOOKUP(A1995,'Data Cleaning in Medical Examin'!$A$2:$A$2336,'Data Cleaning in Medical Examin'!$B$2:$B$2336)</f>
        <v>42.13</v>
      </c>
      <c r="D1995">
        <f>_xlfn.XLOOKUP(A1995,'Data Cleaning in Medical Examin'!$A$2:$A$2336,'Data Cleaning in Medical Examin'!$D$2:$D$2336)</f>
        <v>5.72</v>
      </c>
      <c r="E1995" t="str">
        <f>_xlfn.XLOOKUP(A1995,'Data Cleaning in Medical Examin'!$A$2:$A$2336,'Data Cleaning in Medical Examin'!$F$2:$F$2336)</f>
        <v>Yes</v>
      </c>
      <c r="F1995" t="str">
        <f>_xlfn.XLOOKUP(A1995,'Data Cleaning in Medical Examin'!$A$2:$A$2336,'Data Cleaning in Medical Examin'!$G$2:$G$2336)</f>
        <v>No</v>
      </c>
      <c r="G1995" t="str">
        <f>_xlfn.XLOOKUP(A1995,'Data Cleaning in Medical Examin'!$A$2:$A$2336,'Data Cleaning in Medical Examin'!$H$2:$H$2336)</f>
        <v>Yes</v>
      </c>
      <c r="H1995" t="str">
        <f>_xlfn.XLOOKUP(A1995,'Data Cleaning in Medical Examin'!$A$2:$A$2336,'Data Cleaning in Medical Examin'!$I$2:$I$2336)</f>
        <v>1 Major Surgery</v>
      </c>
      <c r="I1995" t="str">
        <f>_xlfn.XLOOKUP(A1995,'Data Cleaning in Medical Examin'!$A$2:$A$2336,'Data Cleaning in Medical Examin'!$J$2:$J$2336)</f>
        <v>No</v>
      </c>
      <c r="J1995" t="str">
        <f>_xlfn.XLOOKUP(A1995,'Data Cleaning in Medical Examin'!$A$2:$A$2336,'Data Cleaning in Medical Examin'!$C$2:$C$2336)</f>
        <v>Obesity</v>
      </c>
      <c r="K1995" t="str">
        <f>_xlfn.XLOOKUP(A1995,'Data Cleaning in Medical Examin'!$A$2:$A$2336,'Data Cleaning in Medical Examin'!$E$2:$E$2336)</f>
        <v>Prediabetes</v>
      </c>
      <c r="L1995" t="str">
        <f>_xlfn.XLOOKUP(A1995,'DataCleaning in Hospitalisation'!$A$2:$A$2339,'DataCleaning in Hospitalisation'!$E$2:$E$2339)</f>
        <v>2-Aug-1997</v>
      </c>
      <c r="M1995" s="30">
        <f>_xlfn.XLOOKUP(A1995,'DataCleaning in Hospitalisation'!$A$2:$A$2339,'DataCleaning in Hospitalisation'!$H$2:$H$2339)</f>
        <v>3227.12</v>
      </c>
      <c r="N1995" t="str">
        <f>_xlfn.XLOOKUP(A1995,'DataCleaning in Hospitalisation'!$A$2:$A$2339,'DataCleaning in Hospitalisation'!$I$2:$I$2339)</f>
        <v>tier - 2</v>
      </c>
      <c r="O1995" t="str">
        <f>_xlfn.XLOOKUP(A1995,'DataCleaning in Hospitalisation'!$A$2:$A$2339,'DataCleaning in Hospitalisation'!$J$2:$J$2339)</f>
        <v>tier - 3</v>
      </c>
      <c r="P1995" t="str">
        <f>_xlfn.XLOOKUP(A1995,'DataCleaning in Hospitalisation'!$A$2:$A$2339,'DataCleaning in Hospitalisation'!$K$2:$K$2339)</f>
        <v>R1013</v>
      </c>
      <c r="Q1995">
        <f>_xlfn.XLOOKUP(A1995,'DataCleaning in Hospitalisation'!$A$2:$A$2339,'DataCleaning in Hospitalisation'!$F$2:$F$2339)</f>
        <v>26</v>
      </c>
      <c r="U1995" s="4" t="s">
        <v>1068</v>
      </c>
      <c r="V1995">
        <v>1</v>
      </c>
      <c r="X1995" s="4" t="s">
        <v>1676</v>
      </c>
      <c r="Y1995" s="30">
        <v>14427.63</v>
      </c>
      <c r="AJ1995" s="4" t="s">
        <v>1676</v>
      </c>
      <c r="AK1995" s="30">
        <v>14427.63</v>
      </c>
    </row>
    <row r="1996" spans="1:37" x14ac:dyDescent="0.3">
      <c r="A1996" t="s">
        <v>368</v>
      </c>
      <c r="B1996" t="str">
        <f>_xlfn.XLOOKUP(A1996,'Customer Names'!$A$2:$A$2336,'Customer Names'!$C$2:$C$2336)</f>
        <v xml:space="preserve"> Ms.Tatyana</v>
      </c>
      <c r="C1996" s="41">
        <f>_xlfn.XLOOKUP(A1996,'Data Cleaning in Medical Examin'!$A$2:$A$2336,'Data Cleaning in Medical Examin'!$B$2:$B$2336)</f>
        <v>33.99</v>
      </c>
      <c r="D1996">
        <f>_xlfn.XLOOKUP(A1996,'Data Cleaning in Medical Examin'!$A$2:$A$2336,'Data Cleaning in Medical Examin'!$D$2:$D$2336)</f>
        <v>4.83</v>
      </c>
      <c r="E1996" t="str">
        <f>_xlfn.XLOOKUP(A1996,'Data Cleaning in Medical Examin'!$A$2:$A$2336,'Data Cleaning in Medical Examin'!$F$2:$F$2336)</f>
        <v>Yes</v>
      </c>
      <c r="F1996" t="str">
        <f>_xlfn.XLOOKUP(A1996,'Data Cleaning in Medical Examin'!$A$2:$A$2336,'Data Cleaning in Medical Examin'!$G$2:$G$2336)</f>
        <v>No</v>
      </c>
      <c r="G1996" t="str">
        <f>_xlfn.XLOOKUP(A1996,'Data Cleaning in Medical Examin'!$A$2:$A$2336,'Data Cleaning in Medical Examin'!$H$2:$H$2336)</f>
        <v>Yes</v>
      </c>
      <c r="H1996" t="str">
        <f>_xlfn.XLOOKUP(A1996,'Data Cleaning in Medical Examin'!$A$2:$A$2336,'Data Cleaning in Medical Examin'!$I$2:$I$2336)</f>
        <v>1 Major Surgery</v>
      </c>
      <c r="I1996" t="str">
        <f>_xlfn.XLOOKUP(A1996,'Data Cleaning in Medical Examin'!$A$2:$A$2336,'Data Cleaning in Medical Examin'!$J$2:$J$2336)</f>
        <v>No</v>
      </c>
      <c r="J1996" t="str">
        <f>_xlfn.XLOOKUP(A1996,'Data Cleaning in Medical Examin'!$A$2:$A$2336,'Data Cleaning in Medical Examin'!$C$2:$C$2336)</f>
        <v>Obesity</v>
      </c>
      <c r="K1996" t="str">
        <f>_xlfn.XLOOKUP(A1996,'Data Cleaning in Medical Examin'!$A$2:$A$2336,'Data Cleaning in Medical Examin'!$E$2:$E$2336)</f>
        <v>Normal</v>
      </c>
      <c r="L1996" t="str">
        <f>_xlfn.XLOOKUP(A1996,'DataCleaning in Hospitalisation'!$A$2:$A$2339,'DataCleaning in Hospitalisation'!$E$2:$E$2339)</f>
        <v>6-Jul-1997</v>
      </c>
      <c r="M1996" s="30">
        <f>_xlfn.XLOOKUP(A1996,'DataCleaning in Hospitalisation'!$A$2:$A$2339,'DataCleaning in Hospitalisation'!$H$2:$H$2339)</f>
        <v>3213.62</v>
      </c>
      <c r="N1996" t="str">
        <f>_xlfn.XLOOKUP(A1996,'DataCleaning in Hospitalisation'!$A$2:$A$2339,'DataCleaning in Hospitalisation'!$I$2:$I$2339)</f>
        <v>tier - 2</v>
      </c>
      <c r="O1996" t="str">
        <f>_xlfn.XLOOKUP(A1996,'DataCleaning in Hospitalisation'!$A$2:$A$2339,'DataCleaning in Hospitalisation'!$J$2:$J$2339)</f>
        <v>tier - 2</v>
      </c>
      <c r="P1996" t="str">
        <f>_xlfn.XLOOKUP(A1996,'DataCleaning in Hospitalisation'!$A$2:$A$2339,'DataCleaning in Hospitalisation'!$K$2:$K$2339)</f>
        <v>R1024</v>
      </c>
      <c r="Q1996">
        <f>_xlfn.XLOOKUP(A1996,'DataCleaning in Hospitalisation'!$A$2:$A$2339,'DataCleaning in Hospitalisation'!$F$2:$F$2339)</f>
        <v>26</v>
      </c>
      <c r="U1996" s="46" t="s">
        <v>7</v>
      </c>
      <c r="V1996">
        <v>1</v>
      </c>
      <c r="X1996" s="4" t="s">
        <v>1675</v>
      </c>
      <c r="Y1996" s="30">
        <v>14426.66</v>
      </c>
      <c r="AJ1996" s="4" t="s">
        <v>1675</v>
      </c>
      <c r="AK1996" s="30">
        <v>14426.66</v>
      </c>
    </row>
    <row r="1997" spans="1:37" x14ac:dyDescent="0.3">
      <c r="A1997" t="s">
        <v>367</v>
      </c>
      <c r="B1997" t="str">
        <f>_xlfn.XLOOKUP(A1997,'Customer Names'!$A$2:$A$2336,'Customer Names'!$C$2:$C$2336)</f>
        <v xml:space="preserve"> Ms.Chrissy</v>
      </c>
      <c r="C1997" s="41">
        <f>_xlfn.XLOOKUP(A1997,'Data Cleaning in Medical Examin'!$A$2:$A$2336,'Data Cleaning in Medical Examin'!$B$2:$B$2336)</f>
        <v>28.594999999999999</v>
      </c>
      <c r="D1997">
        <f>_xlfn.XLOOKUP(A1997,'Data Cleaning in Medical Examin'!$A$2:$A$2336,'Data Cleaning in Medical Examin'!$D$2:$D$2336)</f>
        <v>4.1399999999999997</v>
      </c>
      <c r="E1997" t="str">
        <f>_xlfn.XLOOKUP(A1997,'Data Cleaning in Medical Examin'!$A$2:$A$2336,'Data Cleaning in Medical Examin'!$F$2:$F$2336)</f>
        <v>Yes</v>
      </c>
      <c r="F1997" t="str">
        <f>_xlfn.XLOOKUP(A1997,'Data Cleaning in Medical Examin'!$A$2:$A$2336,'Data Cleaning in Medical Examin'!$G$2:$G$2336)</f>
        <v>No</v>
      </c>
      <c r="G1997" t="str">
        <f>_xlfn.XLOOKUP(A1997,'Data Cleaning in Medical Examin'!$A$2:$A$2336,'Data Cleaning in Medical Examin'!$H$2:$H$2336)</f>
        <v>Yes</v>
      </c>
      <c r="H1997" t="str">
        <f>_xlfn.XLOOKUP(A1997,'Data Cleaning in Medical Examin'!$A$2:$A$2336,'Data Cleaning in Medical Examin'!$I$2:$I$2336)</f>
        <v>1 Major Surgery</v>
      </c>
      <c r="I1997" t="str">
        <f>_xlfn.XLOOKUP(A1997,'Data Cleaning in Medical Examin'!$A$2:$A$2336,'Data Cleaning in Medical Examin'!$J$2:$J$2336)</f>
        <v>No</v>
      </c>
      <c r="J1997" t="str">
        <f>_xlfn.XLOOKUP(A1997,'Data Cleaning in Medical Examin'!$A$2:$A$2336,'Data Cleaning in Medical Examin'!$C$2:$C$2336)</f>
        <v>Over Weight</v>
      </c>
      <c r="K1997" t="str">
        <f>_xlfn.XLOOKUP(A1997,'Data Cleaning in Medical Examin'!$A$2:$A$2336,'Data Cleaning in Medical Examin'!$E$2:$E$2336)</f>
        <v>Normal</v>
      </c>
      <c r="L1997" t="str">
        <f>_xlfn.XLOOKUP(A1997,'DataCleaning in Hospitalisation'!$A$2:$A$2339,'DataCleaning in Hospitalisation'!$E$2:$E$2339)</f>
        <v>22-Dec-1997</v>
      </c>
      <c r="M1997" s="30">
        <f>_xlfn.XLOOKUP(A1997,'DataCleaning in Hospitalisation'!$A$2:$A$2339,'DataCleaning in Hospitalisation'!$H$2:$H$2339)</f>
        <v>3208.79</v>
      </c>
      <c r="N1997" t="str">
        <f>_xlfn.XLOOKUP(A1997,'DataCleaning in Hospitalisation'!$A$2:$A$2339,'DataCleaning in Hospitalisation'!$I$2:$I$2339)</f>
        <v>tier - 2</v>
      </c>
      <c r="O1997" t="str">
        <f>_xlfn.XLOOKUP(A1997,'DataCleaning in Hospitalisation'!$A$2:$A$2339,'DataCleaning in Hospitalisation'!$J$2:$J$2339)</f>
        <v>tier - 3</v>
      </c>
      <c r="P1997" t="str">
        <f>_xlfn.XLOOKUP(A1997,'DataCleaning in Hospitalisation'!$A$2:$A$2339,'DataCleaning in Hospitalisation'!$K$2:$K$2339)</f>
        <v>R1011</v>
      </c>
      <c r="Q1997">
        <f>_xlfn.XLOOKUP(A1997,'DataCleaning in Hospitalisation'!$A$2:$A$2339,'DataCleaning in Hospitalisation'!$F$2:$F$2339)</f>
        <v>26</v>
      </c>
      <c r="U1997" s="50" t="s">
        <v>2421</v>
      </c>
      <c r="V1997">
        <v>1</v>
      </c>
      <c r="X1997" s="4" t="s">
        <v>1674</v>
      </c>
      <c r="Y1997" s="30">
        <v>14426.07</v>
      </c>
      <c r="AJ1997" s="4" t="s">
        <v>1674</v>
      </c>
      <c r="AK1997" s="30">
        <v>14426.07</v>
      </c>
    </row>
    <row r="1998" spans="1:37" x14ac:dyDescent="0.3">
      <c r="A1998" t="s">
        <v>366</v>
      </c>
      <c r="B1998" t="str">
        <f>_xlfn.XLOOKUP(A1998,'Customer Names'!$A$2:$A$2336,'Customer Names'!$C$2:$C$2336)</f>
        <v xml:space="preserve"> Ms.Carrie</v>
      </c>
      <c r="C1998" s="41">
        <f>_xlfn.XLOOKUP(A1998,'Data Cleaning in Medical Examin'!$A$2:$A$2336,'Data Cleaning in Medical Examin'!$B$2:$B$2336)</f>
        <v>20.8</v>
      </c>
      <c r="D1998">
        <f>_xlfn.XLOOKUP(A1998,'Data Cleaning in Medical Examin'!$A$2:$A$2336,'Data Cleaning in Medical Examin'!$D$2:$D$2336)</f>
        <v>4.07</v>
      </c>
      <c r="E1998" t="str">
        <f>_xlfn.XLOOKUP(A1998,'Data Cleaning in Medical Examin'!$A$2:$A$2336,'Data Cleaning in Medical Examin'!$F$2:$F$2336)</f>
        <v>Yes</v>
      </c>
      <c r="F1998" t="str">
        <f>_xlfn.XLOOKUP(A1998,'Data Cleaning in Medical Examin'!$A$2:$A$2336,'Data Cleaning in Medical Examin'!$G$2:$G$2336)</f>
        <v>No</v>
      </c>
      <c r="G1998" t="str">
        <f>_xlfn.XLOOKUP(A1998,'Data Cleaning in Medical Examin'!$A$2:$A$2336,'Data Cleaning in Medical Examin'!$H$2:$H$2336)</f>
        <v>Yes</v>
      </c>
      <c r="H1998" t="str">
        <f>_xlfn.XLOOKUP(A1998,'Data Cleaning in Medical Examin'!$A$2:$A$2336,'Data Cleaning in Medical Examin'!$I$2:$I$2336)</f>
        <v>1 Major Surgery</v>
      </c>
      <c r="I1998" t="str">
        <f>_xlfn.XLOOKUP(A1998,'Data Cleaning in Medical Examin'!$A$2:$A$2336,'Data Cleaning in Medical Examin'!$J$2:$J$2336)</f>
        <v>No</v>
      </c>
      <c r="J1998" t="str">
        <f>_xlfn.XLOOKUP(A1998,'Data Cleaning in Medical Examin'!$A$2:$A$2336,'Data Cleaning in Medical Examin'!$C$2:$C$2336)</f>
        <v>Normal Weight</v>
      </c>
      <c r="K1998" t="str">
        <f>_xlfn.XLOOKUP(A1998,'Data Cleaning in Medical Examin'!$A$2:$A$2336,'Data Cleaning in Medical Examin'!$E$2:$E$2336)</f>
        <v>Normal</v>
      </c>
      <c r="L1998" t="str">
        <f>_xlfn.XLOOKUP(A1998,'DataCleaning in Hospitalisation'!$A$2:$A$2339,'DataCleaning in Hospitalisation'!$E$2:$E$2339)</f>
        <v>5-Jul-1997</v>
      </c>
      <c r="M1998" s="30">
        <f>_xlfn.XLOOKUP(A1998,'DataCleaning in Hospitalisation'!$A$2:$A$2339,'DataCleaning in Hospitalisation'!$H$2:$H$2339)</f>
        <v>3206.49</v>
      </c>
      <c r="N1998" t="str">
        <f>_xlfn.XLOOKUP(A1998,'DataCleaning in Hospitalisation'!$A$2:$A$2339,'DataCleaning in Hospitalisation'!$I$2:$I$2339)</f>
        <v>tier - 2</v>
      </c>
      <c r="O1998" t="str">
        <f>_xlfn.XLOOKUP(A1998,'DataCleaning in Hospitalisation'!$A$2:$A$2339,'DataCleaning in Hospitalisation'!$J$2:$J$2339)</f>
        <v>tier - 3</v>
      </c>
      <c r="P1998" t="str">
        <f>_xlfn.XLOOKUP(A1998,'DataCleaning in Hospitalisation'!$A$2:$A$2339,'DataCleaning in Hospitalisation'!$K$2:$K$2339)</f>
        <v>R1024</v>
      </c>
      <c r="Q1998">
        <f>_xlfn.XLOOKUP(A1998,'DataCleaning in Hospitalisation'!$A$2:$A$2339,'DataCleaning in Hospitalisation'!$F$2:$F$2339)</f>
        <v>26</v>
      </c>
      <c r="U1998" s="51" t="s">
        <v>11</v>
      </c>
      <c r="V1998">
        <v>1</v>
      </c>
      <c r="X1998" s="4" t="s">
        <v>1673</v>
      </c>
      <c r="Y1998" s="30">
        <v>14418.28</v>
      </c>
      <c r="AJ1998" s="4" t="s">
        <v>1673</v>
      </c>
      <c r="AK1998" s="30">
        <v>14418.28</v>
      </c>
    </row>
    <row r="1999" spans="1:37" x14ac:dyDescent="0.3">
      <c r="A1999" t="s">
        <v>365</v>
      </c>
      <c r="B1999" t="str">
        <f>_xlfn.XLOOKUP(A1999,'Customer Names'!$A$2:$A$2336,'Customer Names'!$C$2:$C$2336)</f>
        <v xml:space="preserve"> Ms.Halle</v>
      </c>
      <c r="C1999" s="41">
        <f>_xlfn.XLOOKUP(A1999,'Data Cleaning in Medical Examin'!$A$2:$A$2336,'Data Cleaning in Medical Examin'!$B$2:$B$2336)</f>
        <v>23.465</v>
      </c>
      <c r="D1999">
        <f>_xlfn.XLOOKUP(A1999,'Data Cleaning in Medical Examin'!$A$2:$A$2336,'Data Cleaning in Medical Examin'!$D$2:$D$2336)</f>
        <v>6.26</v>
      </c>
      <c r="E1999" t="str">
        <f>_xlfn.XLOOKUP(A1999,'Data Cleaning in Medical Examin'!$A$2:$A$2336,'Data Cleaning in Medical Examin'!$F$2:$F$2336)</f>
        <v>Yes</v>
      </c>
      <c r="F1999" t="str">
        <f>_xlfn.XLOOKUP(A1999,'Data Cleaning in Medical Examin'!$A$2:$A$2336,'Data Cleaning in Medical Examin'!$G$2:$G$2336)</f>
        <v>No</v>
      </c>
      <c r="G1999" t="str">
        <f>_xlfn.XLOOKUP(A1999,'Data Cleaning in Medical Examin'!$A$2:$A$2336,'Data Cleaning in Medical Examin'!$H$2:$H$2336)</f>
        <v>Yes</v>
      </c>
      <c r="H1999" t="str">
        <f>_xlfn.XLOOKUP(A1999,'Data Cleaning in Medical Examin'!$A$2:$A$2336,'Data Cleaning in Medical Examin'!$I$2:$I$2336)</f>
        <v>1 Major Surgery</v>
      </c>
      <c r="I1999" t="str">
        <f>_xlfn.XLOOKUP(A1999,'Data Cleaning in Medical Examin'!$A$2:$A$2336,'Data Cleaning in Medical Examin'!$J$2:$J$2336)</f>
        <v>No</v>
      </c>
      <c r="J1999" t="str">
        <f>_xlfn.XLOOKUP(A1999,'Data Cleaning in Medical Examin'!$A$2:$A$2336,'Data Cleaning in Medical Examin'!$C$2:$C$2336)</f>
        <v>Normal Weight</v>
      </c>
      <c r="K1999" t="str">
        <f>_xlfn.XLOOKUP(A1999,'Data Cleaning in Medical Examin'!$A$2:$A$2336,'Data Cleaning in Medical Examin'!$E$2:$E$2336)</f>
        <v>Prediabetes</v>
      </c>
      <c r="L1999" t="str">
        <f>_xlfn.XLOOKUP(A1999,'DataCleaning in Hospitalisation'!$A$2:$A$2339,'DataCleaning in Hospitalisation'!$E$2:$E$2339)</f>
        <v>11-Oct-1996</v>
      </c>
      <c r="M1999" s="30">
        <f>_xlfn.XLOOKUP(A1999,'DataCleaning in Hospitalisation'!$A$2:$A$2339,'DataCleaning in Hospitalisation'!$H$2:$H$2339)</f>
        <v>3201.25</v>
      </c>
      <c r="N1999" t="str">
        <f>_xlfn.XLOOKUP(A1999,'DataCleaning in Hospitalisation'!$A$2:$A$2339,'DataCleaning in Hospitalisation'!$I$2:$I$2339)</f>
        <v>tier - 2</v>
      </c>
      <c r="O1999" t="str">
        <f>_xlfn.XLOOKUP(A1999,'DataCleaning in Hospitalisation'!$A$2:$A$2339,'DataCleaning in Hospitalisation'!$J$2:$J$2339)</f>
        <v>tier - 3</v>
      </c>
      <c r="P1999" t="str">
        <f>_xlfn.XLOOKUP(A1999,'DataCleaning in Hospitalisation'!$A$2:$A$2339,'DataCleaning in Hospitalisation'!$K$2:$K$2339)</f>
        <v>R1012</v>
      </c>
      <c r="Q1999">
        <f>_xlfn.XLOOKUP(A1999,'DataCleaning in Hospitalisation'!$A$2:$A$2339,'DataCleaning in Hospitalisation'!$F$2:$F$2339)</f>
        <v>27</v>
      </c>
      <c r="U1999" s="52" t="s">
        <v>2372</v>
      </c>
      <c r="V1999">
        <v>1</v>
      </c>
      <c r="X1999" s="4" t="s">
        <v>1672</v>
      </c>
      <c r="Y1999" s="30">
        <v>14410.93</v>
      </c>
      <c r="AJ1999" s="4" t="s">
        <v>1672</v>
      </c>
      <c r="AK1999" s="30">
        <v>14410.93</v>
      </c>
    </row>
    <row r="2000" spans="1:37" x14ac:dyDescent="0.3">
      <c r="A2000" t="s">
        <v>364</v>
      </c>
      <c r="B2000" t="str">
        <f>_xlfn.XLOOKUP(A2000,'Customer Names'!$A$2:$A$2336,'Customer Names'!$C$2:$C$2336)</f>
        <v xml:space="preserve"> Ms.Carolyn</v>
      </c>
      <c r="C2000" s="41">
        <f>_xlfn.XLOOKUP(A2000,'Data Cleaning in Medical Examin'!$A$2:$A$2336,'Data Cleaning in Medical Examin'!$B$2:$B$2336)</f>
        <v>40.185000000000002</v>
      </c>
      <c r="D2000">
        <f>_xlfn.XLOOKUP(A2000,'Data Cleaning in Medical Examin'!$A$2:$A$2336,'Data Cleaning in Medical Examin'!$D$2:$D$2336)</f>
        <v>5.88</v>
      </c>
      <c r="E2000" t="str">
        <f>_xlfn.XLOOKUP(A2000,'Data Cleaning in Medical Examin'!$A$2:$A$2336,'Data Cleaning in Medical Examin'!$F$2:$F$2336)</f>
        <v>Yes</v>
      </c>
      <c r="F2000" t="str">
        <f>_xlfn.XLOOKUP(A2000,'Data Cleaning in Medical Examin'!$A$2:$A$2336,'Data Cleaning in Medical Examin'!$G$2:$G$2336)</f>
        <v>No</v>
      </c>
      <c r="G2000" t="str">
        <f>_xlfn.XLOOKUP(A2000,'Data Cleaning in Medical Examin'!$A$2:$A$2336,'Data Cleaning in Medical Examin'!$H$2:$H$2336)</f>
        <v>No</v>
      </c>
      <c r="H2000" t="str">
        <f>_xlfn.XLOOKUP(A2000,'Data Cleaning in Medical Examin'!$A$2:$A$2336,'Data Cleaning in Medical Examin'!$I$2:$I$2336)</f>
        <v>No Major Surgery</v>
      </c>
      <c r="I2000" t="str">
        <f>_xlfn.XLOOKUP(A2000,'Data Cleaning in Medical Examin'!$A$2:$A$2336,'Data Cleaning in Medical Examin'!$J$2:$J$2336)</f>
        <v>No</v>
      </c>
      <c r="J2000" t="str">
        <f>_xlfn.XLOOKUP(A2000,'Data Cleaning in Medical Examin'!$A$2:$A$2336,'Data Cleaning in Medical Examin'!$C$2:$C$2336)</f>
        <v>Obesity</v>
      </c>
      <c r="K2000" t="str">
        <f>_xlfn.XLOOKUP(A2000,'Data Cleaning in Medical Examin'!$A$2:$A$2336,'Data Cleaning in Medical Examin'!$E$2:$E$2336)</f>
        <v>Prediabetes</v>
      </c>
      <c r="L2000" t="str">
        <f>_xlfn.XLOOKUP(A2000,'DataCleaning in Hospitalisation'!$A$2:$A$2339,'DataCleaning in Hospitalisation'!$E$2:$E$2339)</f>
        <v>2-Sep-2001</v>
      </c>
      <c r="M2000" s="30">
        <f>_xlfn.XLOOKUP(A2000,'DataCleaning in Hospitalisation'!$A$2:$A$2339,'DataCleaning in Hospitalisation'!$H$2:$H$2339)</f>
        <v>3180.51</v>
      </c>
      <c r="N2000" t="str">
        <f>_xlfn.XLOOKUP(A2000,'DataCleaning in Hospitalisation'!$A$2:$A$2339,'DataCleaning in Hospitalisation'!$I$2:$I$2339)</f>
        <v>tier - 2</v>
      </c>
      <c r="O2000" t="str">
        <f>_xlfn.XLOOKUP(A2000,'DataCleaning in Hospitalisation'!$A$2:$A$2339,'DataCleaning in Hospitalisation'!$J$2:$J$2339)</f>
        <v>tier - 2</v>
      </c>
      <c r="P2000" t="str">
        <f>_xlfn.XLOOKUP(A2000,'DataCleaning in Hospitalisation'!$A$2:$A$2339,'DataCleaning in Hospitalisation'!$K$2:$K$2339)</f>
        <v>R1013</v>
      </c>
      <c r="Q2000">
        <f>_xlfn.XLOOKUP(A2000,'DataCleaning in Hospitalisation'!$A$2:$A$2339,'DataCleaning in Hospitalisation'!$F$2:$F$2339)</f>
        <v>22</v>
      </c>
      <c r="U2000" s="53" t="s">
        <v>2372</v>
      </c>
      <c r="V2000">
        <v>1</v>
      </c>
      <c r="X2000" s="4" t="s">
        <v>1671</v>
      </c>
      <c r="Y2000" s="30">
        <v>14394.56</v>
      </c>
      <c r="AJ2000" s="4" t="s">
        <v>1671</v>
      </c>
      <c r="AK2000" s="30">
        <v>14394.56</v>
      </c>
    </row>
    <row r="2001" spans="1:37" x14ac:dyDescent="0.3">
      <c r="A2001" t="s">
        <v>363</v>
      </c>
      <c r="B2001" t="str">
        <f>_xlfn.XLOOKUP(A2001,'Customer Names'!$A$2:$A$2336,'Customer Names'!$C$2:$C$2336)</f>
        <v xml:space="preserve"> Ms.Tara</v>
      </c>
      <c r="C2001" s="41">
        <f>_xlfn.XLOOKUP(A2001,'Data Cleaning in Medical Examin'!$A$2:$A$2336,'Data Cleaning in Medical Examin'!$B$2:$B$2336)</f>
        <v>21.89</v>
      </c>
      <c r="D2001">
        <f>_xlfn.XLOOKUP(A2001,'Data Cleaning in Medical Examin'!$A$2:$A$2336,'Data Cleaning in Medical Examin'!$D$2:$D$2336)</f>
        <v>5.72</v>
      </c>
      <c r="E2001" t="str">
        <f>_xlfn.XLOOKUP(A2001,'Data Cleaning in Medical Examin'!$A$2:$A$2336,'Data Cleaning in Medical Examin'!$F$2:$F$2336)</f>
        <v>Yes</v>
      </c>
      <c r="F2001" t="str">
        <f>_xlfn.XLOOKUP(A2001,'Data Cleaning in Medical Examin'!$A$2:$A$2336,'Data Cleaning in Medical Examin'!$G$2:$G$2336)</f>
        <v>No</v>
      </c>
      <c r="G2001" t="str">
        <f>_xlfn.XLOOKUP(A2001,'Data Cleaning in Medical Examin'!$A$2:$A$2336,'Data Cleaning in Medical Examin'!$H$2:$H$2336)</f>
        <v>No</v>
      </c>
      <c r="H2001" t="str">
        <f>_xlfn.XLOOKUP(A2001,'Data Cleaning in Medical Examin'!$A$2:$A$2336,'Data Cleaning in Medical Examin'!$I$2:$I$2336)</f>
        <v>No Major Surgery</v>
      </c>
      <c r="I2001" t="str">
        <f>_xlfn.XLOOKUP(A2001,'Data Cleaning in Medical Examin'!$A$2:$A$2336,'Data Cleaning in Medical Examin'!$J$2:$J$2336)</f>
        <v>No</v>
      </c>
      <c r="J2001" t="str">
        <f>_xlfn.XLOOKUP(A2001,'Data Cleaning in Medical Examin'!$A$2:$A$2336,'Data Cleaning in Medical Examin'!$C$2:$C$2336)</f>
        <v>Normal Weight</v>
      </c>
      <c r="K2001" t="str">
        <f>_xlfn.XLOOKUP(A2001,'Data Cleaning in Medical Examin'!$A$2:$A$2336,'Data Cleaning in Medical Examin'!$E$2:$E$2336)</f>
        <v>Prediabetes</v>
      </c>
      <c r="L2001" t="str">
        <f>_xlfn.XLOOKUP(A2001,'DataCleaning in Hospitalisation'!$A$2:$A$2339,'DataCleaning in Hospitalisation'!$E$2:$E$2339)</f>
        <v>23-Sep-2000</v>
      </c>
      <c r="M2001" s="30">
        <f>_xlfn.XLOOKUP(A2001,'DataCleaning in Hospitalisation'!$A$2:$A$2339,'DataCleaning in Hospitalisation'!$H$2:$H$2339)</f>
        <v>3179.96</v>
      </c>
      <c r="N2001" t="str">
        <f>_xlfn.XLOOKUP(A2001,'DataCleaning in Hospitalisation'!$A$2:$A$2339,'DataCleaning in Hospitalisation'!$I$2:$I$2339)</f>
        <v>tier - 2</v>
      </c>
      <c r="O2001" t="str">
        <f>_xlfn.XLOOKUP(A2001,'DataCleaning in Hospitalisation'!$A$2:$A$2339,'DataCleaning in Hospitalisation'!$J$2:$J$2339)</f>
        <v>tier - 2</v>
      </c>
      <c r="P2001" t="str">
        <f>_xlfn.XLOOKUP(A2001,'DataCleaning in Hospitalisation'!$A$2:$A$2339,'DataCleaning in Hospitalisation'!$K$2:$K$2339)</f>
        <v>R1012</v>
      </c>
      <c r="Q2001">
        <f>_xlfn.XLOOKUP(A2001,'DataCleaning in Hospitalisation'!$A$2:$A$2339,'DataCleaning in Hospitalisation'!$F$2:$F$2339)</f>
        <v>23</v>
      </c>
      <c r="U2001" s="4" t="s">
        <v>1067</v>
      </c>
      <c r="V2001">
        <v>1</v>
      </c>
      <c r="X2001" s="4" t="s">
        <v>1670</v>
      </c>
      <c r="Y2001" s="30">
        <v>14394.4</v>
      </c>
      <c r="AJ2001" s="4" t="s">
        <v>1670</v>
      </c>
      <c r="AK2001" s="30">
        <v>14394.4</v>
      </c>
    </row>
    <row r="2002" spans="1:37" x14ac:dyDescent="0.3">
      <c r="A2002" t="s">
        <v>362</v>
      </c>
      <c r="B2002" t="str">
        <f>_xlfn.XLOOKUP(A2002,'Customer Names'!$A$2:$A$2336,'Customer Names'!$C$2:$C$2336)</f>
        <v xml:space="preserve"> Mr.Rasim</v>
      </c>
      <c r="C2002" s="41">
        <f>_xlfn.XLOOKUP(A2002,'Data Cleaning in Medical Examin'!$A$2:$A$2336,'Data Cleaning in Medical Examin'!$B$2:$B$2336)</f>
        <v>29.34</v>
      </c>
      <c r="D2002">
        <f>_xlfn.XLOOKUP(A2002,'Data Cleaning in Medical Examin'!$A$2:$A$2336,'Data Cleaning in Medical Examin'!$D$2:$D$2336)</f>
        <v>6.09</v>
      </c>
      <c r="E2002" t="str">
        <f>_xlfn.XLOOKUP(A2002,'Data Cleaning in Medical Examin'!$A$2:$A$2336,'Data Cleaning in Medical Examin'!$F$2:$F$2336)</f>
        <v>Yes</v>
      </c>
      <c r="F2002" t="str">
        <f>_xlfn.XLOOKUP(A2002,'Data Cleaning in Medical Examin'!$A$2:$A$2336,'Data Cleaning in Medical Examin'!$G$2:$G$2336)</f>
        <v>Yes</v>
      </c>
      <c r="G2002" t="str">
        <f>_xlfn.XLOOKUP(A2002,'Data Cleaning in Medical Examin'!$A$2:$A$2336,'Data Cleaning in Medical Examin'!$H$2:$H$2336)</f>
        <v>No</v>
      </c>
      <c r="H2002" t="str">
        <f>_xlfn.XLOOKUP(A2002,'Data Cleaning in Medical Examin'!$A$2:$A$2336,'Data Cleaning in Medical Examin'!$I$2:$I$2336)</f>
        <v>2 Major Surgery</v>
      </c>
      <c r="I2002" t="str">
        <f>_xlfn.XLOOKUP(A2002,'Data Cleaning in Medical Examin'!$A$2:$A$2336,'Data Cleaning in Medical Examin'!$J$2:$J$2336)</f>
        <v>No</v>
      </c>
      <c r="J2002" t="str">
        <f>_xlfn.XLOOKUP(A2002,'Data Cleaning in Medical Examin'!$A$2:$A$2336,'Data Cleaning in Medical Examin'!$C$2:$C$2336)</f>
        <v>Over Weight</v>
      </c>
      <c r="K2002" t="str">
        <f>_xlfn.XLOOKUP(A2002,'Data Cleaning in Medical Examin'!$A$2:$A$2336,'Data Cleaning in Medical Examin'!$E$2:$E$2336)</f>
        <v>Prediabetes</v>
      </c>
      <c r="L2002" t="str">
        <f>_xlfn.XLOOKUP(A2002,'DataCleaning in Hospitalisation'!$A$2:$A$2339,'DataCleaning in Hospitalisation'!$E$2:$E$2339)</f>
        <v>3-Jul-1996</v>
      </c>
      <c r="M2002" s="30">
        <f>_xlfn.XLOOKUP(A2002,'DataCleaning in Hospitalisation'!$A$2:$A$2339,'DataCleaning in Hospitalisation'!$H$2:$H$2339)</f>
        <v>3176.82</v>
      </c>
      <c r="N2002" t="str">
        <f>_xlfn.XLOOKUP(A2002,'DataCleaning in Hospitalisation'!$A$2:$A$2339,'DataCleaning in Hospitalisation'!$I$2:$I$2339)</f>
        <v>tier - 2</v>
      </c>
      <c r="O2002" t="str">
        <f>_xlfn.XLOOKUP(A2002,'DataCleaning in Hospitalisation'!$A$2:$A$2339,'DataCleaning in Hospitalisation'!$J$2:$J$2339)</f>
        <v>tier - 1</v>
      </c>
      <c r="P2002" t="str">
        <f>_xlfn.XLOOKUP(A2002,'DataCleaning in Hospitalisation'!$A$2:$A$2339,'DataCleaning in Hospitalisation'!$K$2:$K$2339)</f>
        <v>R1012</v>
      </c>
      <c r="Q2002">
        <f>_xlfn.XLOOKUP(A2002,'DataCleaning in Hospitalisation'!$A$2:$A$2339,'DataCleaning in Hospitalisation'!$F$2:$F$2339)</f>
        <v>27</v>
      </c>
      <c r="U2002" s="46" t="s">
        <v>6</v>
      </c>
      <c r="V2002">
        <v>1</v>
      </c>
      <c r="X2002" s="4" t="s">
        <v>1669</v>
      </c>
      <c r="Y2002" s="30">
        <v>14382.71</v>
      </c>
      <c r="AJ2002" s="4" t="s">
        <v>1669</v>
      </c>
      <c r="AK2002" s="30">
        <v>14382.71</v>
      </c>
    </row>
    <row r="2003" spans="1:37" x14ac:dyDescent="0.3">
      <c r="A2003" t="s">
        <v>361</v>
      </c>
      <c r="B2003" t="str">
        <f>_xlfn.XLOOKUP(A2003,'Customer Names'!$A$2:$A$2336,'Customer Names'!$C$2:$C$2336)</f>
        <v xml:space="preserve"> Ms.Dina</v>
      </c>
      <c r="C2003" s="41">
        <f>_xlfn.XLOOKUP(A2003,'Data Cleaning in Medical Examin'!$A$2:$A$2336,'Data Cleaning in Medical Examin'!$B$2:$B$2336)</f>
        <v>22.61</v>
      </c>
      <c r="D2003">
        <f>_xlfn.XLOOKUP(A2003,'Data Cleaning in Medical Examin'!$A$2:$A$2336,'Data Cleaning in Medical Examin'!$D$2:$D$2336)</f>
        <v>4.25</v>
      </c>
      <c r="E2003" t="str">
        <f>_xlfn.XLOOKUP(A2003,'Data Cleaning in Medical Examin'!$A$2:$A$2336,'Data Cleaning in Medical Examin'!$F$2:$F$2336)</f>
        <v>Yes</v>
      </c>
      <c r="F2003" t="str">
        <f>_xlfn.XLOOKUP(A2003,'Data Cleaning in Medical Examin'!$A$2:$A$2336,'Data Cleaning in Medical Examin'!$G$2:$G$2336)</f>
        <v>No</v>
      </c>
      <c r="G2003" t="str">
        <f>_xlfn.XLOOKUP(A2003,'Data Cleaning in Medical Examin'!$A$2:$A$2336,'Data Cleaning in Medical Examin'!$H$2:$H$2336)</f>
        <v>No</v>
      </c>
      <c r="H2003" t="str">
        <f>_xlfn.XLOOKUP(A2003,'Data Cleaning in Medical Examin'!$A$2:$A$2336,'Data Cleaning in Medical Examin'!$I$2:$I$2336)</f>
        <v>No Major Surgery</v>
      </c>
      <c r="I2003" t="str">
        <f>_xlfn.XLOOKUP(A2003,'Data Cleaning in Medical Examin'!$A$2:$A$2336,'Data Cleaning in Medical Examin'!$J$2:$J$2336)</f>
        <v>No</v>
      </c>
      <c r="J2003" t="str">
        <f>_xlfn.XLOOKUP(A2003,'Data Cleaning in Medical Examin'!$A$2:$A$2336,'Data Cleaning in Medical Examin'!$C$2:$C$2336)</f>
        <v>Normal Weight</v>
      </c>
      <c r="K2003" t="str">
        <f>_xlfn.XLOOKUP(A2003,'Data Cleaning in Medical Examin'!$A$2:$A$2336,'Data Cleaning in Medical Examin'!$E$2:$E$2336)</f>
        <v>Normal</v>
      </c>
      <c r="L2003" t="str">
        <f>_xlfn.XLOOKUP(A2003,'DataCleaning in Hospitalisation'!$A$2:$A$2339,'DataCleaning in Hospitalisation'!$E$2:$E$2339)</f>
        <v>14-Aug-1996</v>
      </c>
      <c r="M2003" s="30">
        <f>_xlfn.XLOOKUP(A2003,'DataCleaning in Hospitalisation'!$A$2:$A$2339,'DataCleaning in Hospitalisation'!$H$2:$H$2339)</f>
        <v>3176.29</v>
      </c>
      <c r="N2003" t="str">
        <f>_xlfn.XLOOKUP(A2003,'DataCleaning in Hospitalisation'!$A$2:$A$2339,'DataCleaning in Hospitalisation'!$I$2:$I$2339)</f>
        <v>tier - 2</v>
      </c>
      <c r="O2003" t="str">
        <f>_xlfn.XLOOKUP(A2003,'DataCleaning in Hospitalisation'!$A$2:$A$2339,'DataCleaning in Hospitalisation'!$J$2:$J$2339)</f>
        <v>tier - 2</v>
      </c>
      <c r="P2003" t="str">
        <f>_xlfn.XLOOKUP(A2003,'DataCleaning in Hospitalisation'!$A$2:$A$2339,'DataCleaning in Hospitalisation'!$K$2:$K$2339)</f>
        <v>R1012</v>
      </c>
      <c r="Q2003">
        <f>_xlfn.XLOOKUP(A2003,'DataCleaning in Hospitalisation'!$A$2:$A$2339,'DataCleaning in Hospitalisation'!$F$2:$F$2339)</f>
        <v>27</v>
      </c>
      <c r="U2003" s="50" t="s">
        <v>2419</v>
      </c>
      <c r="V2003">
        <v>1</v>
      </c>
      <c r="X2003" s="4" t="s">
        <v>1668</v>
      </c>
      <c r="Y2003" s="30">
        <v>14358.36</v>
      </c>
      <c r="AJ2003" s="4" t="s">
        <v>1668</v>
      </c>
      <c r="AK2003" s="30">
        <v>14358.36</v>
      </c>
    </row>
    <row r="2004" spans="1:37" x14ac:dyDescent="0.3">
      <c r="A2004" t="s">
        <v>360</v>
      </c>
      <c r="B2004" t="str">
        <f>_xlfn.XLOOKUP(A2004,'Customer Names'!$A$2:$A$2336,'Customer Names'!$C$2:$C$2336)</f>
        <v xml:space="preserve"> Ms.Lisa</v>
      </c>
      <c r="C2004" s="41">
        <f>_xlfn.XLOOKUP(A2004,'Data Cleaning in Medical Examin'!$A$2:$A$2336,'Data Cleaning in Medical Examin'!$B$2:$B$2336)</f>
        <v>22.23</v>
      </c>
      <c r="D2004">
        <f>_xlfn.XLOOKUP(A2004,'Data Cleaning in Medical Examin'!$A$2:$A$2336,'Data Cleaning in Medical Examin'!$D$2:$D$2336)</f>
        <v>6.09</v>
      </c>
      <c r="E2004" t="str">
        <f>_xlfn.XLOOKUP(A2004,'Data Cleaning in Medical Examin'!$A$2:$A$2336,'Data Cleaning in Medical Examin'!$F$2:$F$2336)</f>
        <v>Yes</v>
      </c>
      <c r="F2004" t="str">
        <f>_xlfn.XLOOKUP(A2004,'Data Cleaning in Medical Examin'!$A$2:$A$2336,'Data Cleaning in Medical Examin'!$G$2:$G$2336)</f>
        <v>No</v>
      </c>
      <c r="G2004" t="str">
        <f>_xlfn.XLOOKUP(A2004,'Data Cleaning in Medical Examin'!$A$2:$A$2336,'Data Cleaning in Medical Examin'!$H$2:$H$2336)</f>
        <v>No</v>
      </c>
      <c r="H2004" t="str">
        <f>_xlfn.XLOOKUP(A2004,'Data Cleaning in Medical Examin'!$A$2:$A$2336,'Data Cleaning in Medical Examin'!$I$2:$I$2336)</f>
        <v>No Major Surgery</v>
      </c>
      <c r="I2004" t="str">
        <f>_xlfn.XLOOKUP(A2004,'Data Cleaning in Medical Examin'!$A$2:$A$2336,'Data Cleaning in Medical Examin'!$J$2:$J$2336)</f>
        <v>No</v>
      </c>
      <c r="J2004" t="str">
        <f>_xlfn.XLOOKUP(A2004,'Data Cleaning in Medical Examin'!$A$2:$A$2336,'Data Cleaning in Medical Examin'!$C$2:$C$2336)</f>
        <v>Normal Weight</v>
      </c>
      <c r="K2004" t="str">
        <f>_xlfn.XLOOKUP(A2004,'Data Cleaning in Medical Examin'!$A$2:$A$2336,'Data Cleaning in Medical Examin'!$E$2:$E$2336)</f>
        <v>Prediabetes</v>
      </c>
      <c r="L2004" t="str">
        <f>_xlfn.XLOOKUP(A2004,'DataCleaning in Hospitalisation'!$A$2:$A$2339,'DataCleaning in Hospitalisation'!$E$2:$E$2339)</f>
        <v>6-Jul-1994</v>
      </c>
      <c r="M2004" s="30">
        <f>_xlfn.XLOOKUP(A2004,'DataCleaning in Hospitalisation'!$A$2:$A$2339,'DataCleaning in Hospitalisation'!$H$2:$H$2339)</f>
        <v>3172.02</v>
      </c>
      <c r="N2004" t="str">
        <f>_xlfn.XLOOKUP(A2004,'DataCleaning in Hospitalisation'!$A$2:$A$2339,'DataCleaning in Hospitalisation'!$I$2:$I$2339)</f>
        <v>tier - 2</v>
      </c>
      <c r="O2004" t="str">
        <f>_xlfn.XLOOKUP(A2004,'DataCleaning in Hospitalisation'!$A$2:$A$2339,'DataCleaning in Hospitalisation'!$J$2:$J$2339)</f>
        <v>tier - 1</v>
      </c>
      <c r="P2004" t="str">
        <f>_xlfn.XLOOKUP(A2004,'DataCleaning in Hospitalisation'!$A$2:$A$2339,'DataCleaning in Hospitalisation'!$K$2:$K$2339)</f>
        <v>R1011</v>
      </c>
      <c r="Q2004">
        <f>_xlfn.XLOOKUP(A2004,'DataCleaning in Hospitalisation'!$A$2:$A$2339,'DataCleaning in Hospitalisation'!$F$2:$F$2339)</f>
        <v>29</v>
      </c>
      <c r="U2004" s="51" t="s">
        <v>7</v>
      </c>
      <c r="V2004">
        <v>1</v>
      </c>
      <c r="X2004" s="4" t="s">
        <v>1667</v>
      </c>
      <c r="Y2004" s="30">
        <v>14355.43</v>
      </c>
      <c r="AJ2004" s="4" t="s">
        <v>1667</v>
      </c>
      <c r="AK2004" s="30">
        <v>14355.43</v>
      </c>
    </row>
    <row r="2005" spans="1:37" x14ac:dyDescent="0.3">
      <c r="A2005" t="s">
        <v>359</v>
      </c>
      <c r="B2005" t="str">
        <f>_xlfn.XLOOKUP(A2005,'Customer Names'!$A$2:$A$2336,'Customer Names'!$C$2:$C$2336)</f>
        <v xml:space="preserve"> Ms.Caitrin</v>
      </c>
      <c r="C2005" s="41">
        <f>_xlfn.XLOOKUP(A2005,'Data Cleaning in Medical Examin'!$A$2:$A$2336,'Data Cleaning in Medical Examin'!$B$2:$B$2336)</f>
        <v>33.4</v>
      </c>
      <c r="D2005">
        <f>_xlfn.XLOOKUP(A2005,'Data Cleaning in Medical Examin'!$A$2:$A$2336,'Data Cleaning in Medical Examin'!$D$2:$D$2336)</f>
        <v>5.51</v>
      </c>
      <c r="E2005" t="str">
        <f>_xlfn.XLOOKUP(A2005,'Data Cleaning in Medical Examin'!$A$2:$A$2336,'Data Cleaning in Medical Examin'!$F$2:$F$2336)</f>
        <v>No</v>
      </c>
      <c r="F2005" t="str">
        <f>_xlfn.XLOOKUP(A2005,'Data Cleaning in Medical Examin'!$A$2:$A$2336,'Data Cleaning in Medical Examin'!$G$2:$G$2336)</f>
        <v>No</v>
      </c>
      <c r="G2005" t="str">
        <f>_xlfn.XLOOKUP(A2005,'Data Cleaning in Medical Examin'!$A$2:$A$2336,'Data Cleaning in Medical Examin'!$H$2:$H$2336)</f>
        <v>No</v>
      </c>
      <c r="H2005" t="str">
        <f>_xlfn.XLOOKUP(A2005,'Data Cleaning in Medical Examin'!$A$2:$A$2336,'Data Cleaning in Medical Examin'!$I$2:$I$2336)</f>
        <v>No Major Surgery</v>
      </c>
      <c r="I2005" t="str">
        <f>_xlfn.XLOOKUP(A2005,'Data Cleaning in Medical Examin'!$A$2:$A$2336,'Data Cleaning in Medical Examin'!$J$2:$J$2336)</f>
        <v>No</v>
      </c>
      <c r="J2005" t="str">
        <f>_xlfn.XLOOKUP(A2005,'Data Cleaning in Medical Examin'!$A$2:$A$2336,'Data Cleaning in Medical Examin'!$C$2:$C$2336)</f>
        <v>Obesity</v>
      </c>
      <c r="K2005" t="str">
        <f>_xlfn.XLOOKUP(A2005,'Data Cleaning in Medical Examin'!$A$2:$A$2336,'Data Cleaning in Medical Examin'!$E$2:$E$2336)</f>
        <v>Normal</v>
      </c>
      <c r="L2005" t="str">
        <f>_xlfn.XLOOKUP(A2005,'DataCleaning in Hospitalisation'!$A$2:$A$2339,'DataCleaning in Hospitalisation'!$E$2:$E$2339)</f>
        <v>25-Oct-1994</v>
      </c>
      <c r="M2005" s="30">
        <f>_xlfn.XLOOKUP(A2005,'DataCleaning in Hospitalisation'!$A$2:$A$2339,'DataCleaning in Hospitalisation'!$H$2:$H$2339)</f>
        <v>3171.61</v>
      </c>
      <c r="N2005" t="str">
        <f>_xlfn.XLOOKUP(A2005,'DataCleaning in Hospitalisation'!$A$2:$A$2339,'DataCleaning in Hospitalisation'!$I$2:$I$2339)</f>
        <v>tier - 2</v>
      </c>
      <c r="O2005" t="str">
        <f>_xlfn.XLOOKUP(A2005,'DataCleaning in Hospitalisation'!$A$2:$A$2339,'DataCleaning in Hospitalisation'!$J$2:$J$2339)</f>
        <v>tier - 3</v>
      </c>
      <c r="P2005" t="str">
        <f>_xlfn.XLOOKUP(A2005,'DataCleaning in Hospitalisation'!$A$2:$A$2339,'DataCleaning in Hospitalisation'!$K$2:$K$2339)</f>
        <v>R1013</v>
      </c>
      <c r="Q2005">
        <f>_xlfn.XLOOKUP(A2005,'DataCleaning in Hospitalisation'!$A$2:$A$2339,'DataCleaning in Hospitalisation'!$F$2:$F$2339)</f>
        <v>29</v>
      </c>
      <c r="U2005" s="52" t="s">
        <v>2372</v>
      </c>
      <c r="V2005">
        <v>1</v>
      </c>
      <c r="X2005" s="4" t="s">
        <v>2361</v>
      </c>
      <c r="Y2005" s="30">
        <v>48675.519999999997</v>
      </c>
      <c r="AJ2005" s="4" t="s">
        <v>2361</v>
      </c>
      <c r="AK2005" s="30">
        <v>48675.519999999997</v>
      </c>
    </row>
    <row r="2006" spans="1:37" x14ac:dyDescent="0.3">
      <c r="A2006" t="s">
        <v>358</v>
      </c>
      <c r="B2006" t="str">
        <f>_xlfn.XLOOKUP(A2006,'Customer Names'!$A$2:$A$2336,'Customer Names'!$C$2:$C$2336)</f>
        <v xml:space="preserve"> Ms.Adriana</v>
      </c>
      <c r="C2006" s="41">
        <f>_xlfn.XLOOKUP(A2006,'Data Cleaning in Medical Examin'!$A$2:$A$2336,'Data Cleaning in Medical Examin'!$B$2:$B$2336)</f>
        <v>33.11</v>
      </c>
      <c r="D2006">
        <f>_xlfn.XLOOKUP(A2006,'Data Cleaning in Medical Examin'!$A$2:$A$2336,'Data Cleaning in Medical Examin'!$D$2:$D$2336)</f>
        <v>5.63</v>
      </c>
      <c r="E2006" t="str">
        <f>_xlfn.XLOOKUP(A2006,'Data Cleaning in Medical Examin'!$A$2:$A$2336,'Data Cleaning in Medical Examin'!$F$2:$F$2336)</f>
        <v>No</v>
      </c>
      <c r="F2006" t="str">
        <f>_xlfn.XLOOKUP(A2006,'Data Cleaning in Medical Examin'!$A$2:$A$2336,'Data Cleaning in Medical Examin'!$G$2:$G$2336)</f>
        <v>No</v>
      </c>
      <c r="G2006" t="str">
        <f>_xlfn.XLOOKUP(A2006,'Data Cleaning in Medical Examin'!$A$2:$A$2336,'Data Cleaning in Medical Examin'!$H$2:$H$2336)</f>
        <v>No</v>
      </c>
      <c r="H2006" t="str">
        <f>_xlfn.XLOOKUP(A2006,'Data Cleaning in Medical Examin'!$A$2:$A$2336,'Data Cleaning in Medical Examin'!$I$2:$I$2336)</f>
        <v>No Major Surgery</v>
      </c>
      <c r="I2006" t="str">
        <f>_xlfn.XLOOKUP(A2006,'Data Cleaning in Medical Examin'!$A$2:$A$2336,'Data Cleaning in Medical Examin'!$J$2:$J$2336)</f>
        <v>No</v>
      </c>
      <c r="J2006" t="str">
        <f>_xlfn.XLOOKUP(A2006,'Data Cleaning in Medical Examin'!$A$2:$A$2336,'Data Cleaning in Medical Examin'!$C$2:$C$2336)</f>
        <v>Obesity</v>
      </c>
      <c r="K2006" t="str">
        <f>_xlfn.XLOOKUP(A2006,'Data Cleaning in Medical Examin'!$A$2:$A$2336,'Data Cleaning in Medical Examin'!$E$2:$E$2336)</f>
        <v>Normal</v>
      </c>
      <c r="L2006" t="str">
        <f>_xlfn.XLOOKUP(A2006,'DataCleaning in Hospitalisation'!$A$2:$A$2339,'DataCleaning in Hospitalisation'!$E$2:$E$2339)</f>
        <v>29-Aug-2001</v>
      </c>
      <c r="M2006" s="30">
        <f>_xlfn.XLOOKUP(A2006,'DataCleaning in Hospitalisation'!$A$2:$A$2339,'DataCleaning in Hospitalisation'!$H$2:$H$2339)</f>
        <v>3167.46</v>
      </c>
      <c r="N2006" t="str">
        <f>_xlfn.XLOOKUP(A2006,'DataCleaning in Hospitalisation'!$A$2:$A$2339,'DataCleaning in Hospitalisation'!$I$2:$I$2339)</f>
        <v>tier - 2</v>
      </c>
      <c r="O2006" t="str">
        <f>_xlfn.XLOOKUP(A2006,'DataCleaning in Hospitalisation'!$A$2:$A$2339,'DataCleaning in Hospitalisation'!$J$2:$J$2339)</f>
        <v>tier - 3</v>
      </c>
      <c r="P2006" t="str">
        <f>_xlfn.XLOOKUP(A2006,'DataCleaning in Hospitalisation'!$A$2:$A$2339,'DataCleaning in Hospitalisation'!$K$2:$K$2339)</f>
        <v>R1024</v>
      </c>
      <c r="Q2006">
        <f>_xlfn.XLOOKUP(A2006,'DataCleaning in Hospitalisation'!$A$2:$A$2339,'DataCleaning in Hospitalisation'!$F$2:$F$2339)</f>
        <v>22</v>
      </c>
      <c r="U2006" s="53" t="s">
        <v>2373</v>
      </c>
      <c r="V2006">
        <v>1</v>
      </c>
      <c r="X2006" s="4" t="s">
        <v>2298</v>
      </c>
      <c r="Y2006" s="30">
        <v>41681.86</v>
      </c>
      <c r="AJ2006" s="4" t="s">
        <v>2298</v>
      </c>
      <c r="AK2006" s="30">
        <v>41681.86</v>
      </c>
    </row>
    <row r="2007" spans="1:37" x14ac:dyDescent="0.3">
      <c r="A2007" t="s">
        <v>357</v>
      </c>
      <c r="B2007" t="str">
        <f>_xlfn.XLOOKUP(A2007,'Customer Names'!$A$2:$A$2336,'Customer Names'!$C$2:$C$2336)</f>
        <v xml:space="preserve"> Ms.Megan</v>
      </c>
      <c r="C2007" s="41">
        <f>_xlfn.XLOOKUP(A2007,'Data Cleaning in Medical Examin'!$A$2:$A$2336,'Data Cleaning in Medical Examin'!$B$2:$B$2336)</f>
        <v>16.815000000000001</v>
      </c>
      <c r="D2007">
        <f>_xlfn.XLOOKUP(A2007,'Data Cleaning in Medical Examin'!$A$2:$A$2336,'Data Cleaning in Medical Examin'!$D$2:$D$2336)</f>
        <v>5.29</v>
      </c>
      <c r="E2007" t="str">
        <f>_xlfn.XLOOKUP(A2007,'Data Cleaning in Medical Examin'!$A$2:$A$2336,'Data Cleaning in Medical Examin'!$F$2:$F$2336)</f>
        <v>Yes</v>
      </c>
      <c r="F2007" t="str">
        <f>_xlfn.XLOOKUP(A2007,'Data Cleaning in Medical Examin'!$A$2:$A$2336,'Data Cleaning in Medical Examin'!$G$2:$G$2336)</f>
        <v>No</v>
      </c>
      <c r="G2007" t="str">
        <f>_xlfn.XLOOKUP(A2007,'Data Cleaning in Medical Examin'!$A$2:$A$2336,'Data Cleaning in Medical Examin'!$H$2:$H$2336)</f>
        <v>No</v>
      </c>
      <c r="H2007" t="str">
        <f>_xlfn.XLOOKUP(A2007,'Data Cleaning in Medical Examin'!$A$2:$A$2336,'Data Cleaning in Medical Examin'!$I$2:$I$2336)</f>
        <v>No Major Surgery</v>
      </c>
      <c r="I2007" t="str">
        <f>_xlfn.XLOOKUP(A2007,'Data Cleaning in Medical Examin'!$A$2:$A$2336,'Data Cleaning in Medical Examin'!$J$2:$J$2336)</f>
        <v>No</v>
      </c>
      <c r="J2007" t="str">
        <f>_xlfn.XLOOKUP(A2007,'Data Cleaning in Medical Examin'!$A$2:$A$2336,'Data Cleaning in Medical Examin'!$C$2:$C$2336)</f>
        <v>Under Weight</v>
      </c>
      <c r="K2007" t="str">
        <f>_xlfn.XLOOKUP(A2007,'Data Cleaning in Medical Examin'!$A$2:$A$2336,'Data Cleaning in Medical Examin'!$E$2:$E$2336)</f>
        <v>Normal</v>
      </c>
      <c r="L2007" t="str">
        <f>_xlfn.XLOOKUP(A2007,'DataCleaning in Hospitalisation'!$A$2:$A$2339,'DataCleaning in Hospitalisation'!$E$2:$E$2339)</f>
        <v>25-Sep-1993</v>
      </c>
      <c r="M2007" s="30">
        <f>_xlfn.XLOOKUP(A2007,'DataCleaning in Hospitalisation'!$A$2:$A$2339,'DataCleaning in Hospitalisation'!$H$2:$H$2339)</f>
        <v>3162.02</v>
      </c>
      <c r="N2007" t="str">
        <f>_xlfn.XLOOKUP(A2007,'DataCleaning in Hospitalisation'!$A$2:$A$2339,'DataCleaning in Hospitalisation'!$I$2:$I$2339)</f>
        <v>tier - 2</v>
      </c>
      <c r="O2007" t="str">
        <f>_xlfn.XLOOKUP(A2007,'DataCleaning in Hospitalisation'!$A$2:$A$2339,'DataCleaning in Hospitalisation'!$J$2:$J$2339)</f>
        <v>tier - 3</v>
      </c>
      <c r="P2007" t="str">
        <f>_xlfn.XLOOKUP(A2007,'DataCleaning in Hospitalisation'!$A$2:$A$2339,'DataCleaning in Hospitalisation'!$K$2:$K$2339)</f>
        <v>R1013</v>
      </c>
      <c r="Q2007">
        <f>_xlfn.XLOOKUP(A2007,'DataCleaning in Hospitalisation'!$A$2:$A$2339,'DataCleaning in Hospitalisation'!$F$2:$F$2339)</f>
        <v>30</v>
      </c>
      <c r="U2007" s="4" t="s">
        <v>2355</v>
      </c>
      <c r="V2007">
        <v>1</v>
      </c>
      <c r="X2007" s="4" t="s">
        <v>1666</v>
      </c>
      <c r="Y2007" s="30">
        <v>14349.85</v>
      </c>
      <c r="AJ2007" s="4" t="s">
        <v>1666</v>
      </c>
      <c r="AK2007" s="30">
        <v>14349.85</v>
      </c>
    </row>
    <row r="2008" spans="1:37" x14ac:dyDescent="0.3">
      <c r="A2008" t="s">
        <v>356</v>
      </c>
      <c r="B2008" t="str">
        <f>_xlfn.XLOOKUP(A2008,'Customer Names'!$A$2:$A$2336,'Customer Names'!$C$2:$C$2336)</f>
        <v xml:space="preserve"> Mrs.Kristen</v>
      </c>
      <c r="C2008" s="41">
        <f>_xlfn.XLOOKUP(A2008,'Data Cleaning in Medical Examin'!$A$2:$A$2336,'Data Cleaning in Medical Examin'!$B$2:$B$2336)</f>
        <v>25.61</v>
      </c>
      <c r="D2008">
        <f>_xlfn.XLOOKUP(A2008,'Data Cleaning in Medical Examin'!$A$2:$A$2336,'Data Cleaning in Medical Examin'!$D$2:$D$2336)</f>
        <v>4</v>
      </c>
      <c r="E2008" t="str">
        <f>_xlfn.XLOOKUP(A2008,'Data Cleaning in Medical Examin'!$A$2:$A$2336,'Data Cleaning in Medical Examin'!$F$2:$F$2336)</f>
        <v>No</v>
      </c>
      <c r="F2008" t="str">
        <f>_xlfn.XLOOKUP(A2008,'Data Cleaning in Medical Examin'!$A$2:$A$2336,'Data Cleaning in Medical Examin'!$G$2:$G$2336)</f>
        <v>No</v>
      </c>
      <c r="G2008" t="str">
        <f>_xlfn.XLOOKUP(A2008,'Data Cleaning in Medical Examin'!$A$2:$A$2336,'Data Cleaning in Medical Examin'!$H$2:$H$2336)</f>
        <v>Yes</v>
      </c>
      <c r="H2008" t="str">
        <f>_xlfn.XLOOKUP(A2008,'Data Cleaning in Medical Examin'!$A$2:$A$2336,'Data Cleaning in Medical Examin'!$I$2:$I$2336)</f>
        <v>1 Major Surgery</v>
      </c>
      <c r="I2008" t="str">
        <f>_xlfn.XLOOKUP(A2008,'Data Cleaning in Medical Examin'!$A$2:$A$2336,'Data Cleaning in Medical Examin'!$J$2:$J$2336)</f>
        <v>No</v>
      </c>
      <c r="J2008" t="str">
        <f>_xlfn.XLOOKUP(A2008,'Data Cleaning in Medical Examin'!$A$2:$A$2336,'Data Cleaning in Medical Examin'!$C$2:$C$2336)</f>
        <v>Over Weight</v>
      </c>
      <c r="K2008" t="str">
        <f>_xlfn.XLOOKUP(A2008,'Data Cleaning in Medical Examin'!$A$2:$A$2336,'Data Cleaning in Medical Examin'!$E$2:$E$2336)</f>
        <v>Normal</v>
      </c>
      <c r="L2008" t="str">
        <f>_xlfn.XLOOKUP(A2008,'DataCleaning in Hospitalisation'!$A$2:$A$2339,'DataCleaning in Hospitalisation'!$E$2:$E$2339)</f>
        <v>10-Jul-1994</v>
      </c>
      <c r="M2008" s="30">
        <f>_xlfn.XLOOKUP(A2008,'DataCleaning in Hospitalisation'!$A$2:$A$2339,'DataCleaning in Hospitalisation'!$H$2:$H$2339)</f>
        <v>3161.45</v>
      </c>
      <c r="N2008" t="str">
        <f>_xlfn.XLOOKUP(A2008,'DataCleaning in Hospitalisation'!$A$2:$A$2339,'DataCleaning in Hospitalisation'!$I$2:$I$2339)</f>
        <v>tier - 2</v>
      </c>
      <c r="O2008" t="str">
        <f>_xlfn.XLOOKUP(A2008,'DataCleaning in Hospitalisation'!$A$2:$A$2339,'DataCleaning in Hospitalisation'!$J$2:$J$2339)</f>
        <v>tier - 1</v>
      </c>
      <c r="P2008" t="str">
        <f>_xlfn.XLOOKUP(A2008,'DataCleaning in Hospitalisation'!$A$2:$A$2339,'DataCleaning in Hospitalisation'!$K$2:$K$2339)</f>
        <v>R1011</v>
      </c>
      <c r="Q2008">
        <f>_xlfn.XLOOKUP(A2008,'DataCleaning in Hospitalisation'!$A$2:$A$2339,'DataCleaning in Hospitalisation'!$F$2:$F$2339)</f>
        <v>29</v>
      </c>
      <c r="U2008" s="46" t="s">
        <v>11</v>
      </c>
      <c r="V2008">
        <v>1</v>
      </c>
      <c r="X2008" s="4" t="s">
        <v>1665</v>
      </c>
      <c r="Y2008" s="30">
        <v>14337.91</v>
      </c>
      <c r="AJ2008" s="4" t="s">
        <v>1665</v>
      </c>
      <c r="AK2008" s="30">
        <v>14337.91</v>
      </c>
    </row>
    <row r="2009" spans="1:37" x14ac:dyDescent="0.3">
      <c r="A2009" t="s">
        <v>355</v>
      </c>
      <c r="B2009" t="str">
        <f>_xlfn.XLOOKUP(A2009,'Customer Names'!$A$2:$A$2336,'Customer Names'!$C$2:$C$2336)</f>
        <v xml:space="preserve"> Ms.Alix</v>
      </c>
      <c r="C2009" s="41">
        <f>_xlfn.XLOOKUP(A2009,'Data Cleaning in Medical Examin'!$A$2:$A$2336,'Data Cleaning in Medical Examin'!$B$2:$B$2336)</f>
        <v>25.8</v>
      </c>
      <c r="D2009">
        <f>_xlfn.XLOOKUP(A2009,'Data Cleaning in Medical Examin'!$A$2:$A$2336,'Data Cleaning in Medical Examin'!$D$2:$D$2336)</f>
        <v>5.49</v>
      </c>
      <c r="E2009" t="str">
        <f>_xlfn.XLOOKUP(A2009,'Data Cleaning in Medical Examin'!$A$2:$A$2336,'Data Cleaning in Medical Examin'!$F$2:$F$2336)</f>
        <v>No</v>
      </c>
      <c r="F2009" t="str">
        <f>_xlfn.XLOOKUP(A2009,'Data Cleaning in Medical Examin'!$A$2:$A$2336,'Data Cleaning in Medical Examin'!$G$2:$G$2336)</f>
        <v>No</v>
      </c>
      <c r="G2009" t="str">
        <f>_xlfn.XLOOKUP(A2009,'Data Cleaning in Medical Examin'!$A$2:$A$2336,'Data Cleaning in Medical Examin'!$H$2:$H$2336)</f>
        <v>No</v>
      </c>
      <c r="H2009" t="str">
        <f>_xlfn.XLOOKUP(A2009,'Data Cleaning in Medical Examin'!$A$2:$A$2336,'Data Cleaning in Medical Examin'!$I$2:$I$2336)</f>
        <v>No Major Surgery</v>
      </c>
      <c r="I2009" t="str">
        <f>_xlfn.XLOOKUP(A2009,'Data Cleaning in Medical Examin'!$A$2:$A$2336,'Data Cleaning in Medical Examin'!$J$2:$J$2336)</f>
        <v>No</v>
      </c>
      <c r="J2009" t="str">
        <f>_xlfn.XLOOKUP(A2009,'Data Cleaning in Medical Examin'!$A$2:$A$2336,'Data Cleaning in Medical Examin'!$C$2:$C$2336)</f>
        <v>Over Weight</v>
      </c>
      <c r="K2009" t="str">
        <f>_xlfn.XLOOKUP(A2009,'Data Cleaning in Medical Examin'!$A$2:$A$2336,'Data Cleaning in Medical Examin'!$E$2:$E$2336)</f>
        <v>Normal</v>
      </c>
      <c r="L2009" t="str">
        <f>_xlfn.XLOOKUP(A2009,'DataCleaning in Hospitalisation'!$A$2:$A$2339,'DataCleaning in Hospitalisation'!$E$2:$E$2339)</f>
        <v>25-Jun-1999</v>
      </c>
      <c r="M2009" s="30">
        <f>_xlfn.XLOOKUP(A2009,'DataCleaning in Hospitalisation'!$A$2:$A$2339,'DataCleaning in Hospitalisation'!$H$2:$H$2339)</f>
        <v>3128.35</v>
      </c>
      <c r="N2009" t="str">
        <f>_xlfn.XLOOKUP(A2009,'DataCleaning in Hospitalisation'!$A$2:$A$2339,'DataCleaning in Hospitalisation'!$I$2:$I$2339)</f>
        <v>tier - 2</v>
      </c>
      <c r="O2009" t="str">
        <f>_xlfn.XLOOKUP(A2009,'DataCleaning in Hospitalisation'!$A$2:$A$2339,'DataCleaning in Hospitalisation'!$J$2:$J$2339)</f>
        <v>tier - 3</v>
      </c>
      <c r="P2009" t="str">
        <f>_xlfn.XLOOKUP(A2009,'DataCleaning in Hospitalisation'!$A$2:$A$2339,'DataCleaning in Hospitalisation'!$K$2:$K$2339)</f>
        <v>R1021</v>
      </c>
      <c r="Q2009">
        <f>_xlfn.XLOOKUP(A2009,'DataCleaning in Hospitalisation'!$A$2:$A$2339,'DataCleaning in Hospitalisation'!$F$2:$F$2339)</f>
        <v>24</v>
      </c>
      <c r="U2009" s="50" t="s">
        <v>2418</v>
      </c>
      <c r="V2009">
        <v>1</v>
      </c>
      <c r="X2009" s="4" t="s">
        <v>1664</v>
      </c>
      <c r="Y2009" s="30">
        <v>14319.03</v>
      </c>
      <c r="AJ2009" s="4" t="s">
        <v>1664</v>
      </c>
      <c r="AK2009" s="30">
        <v>14319.03</v>
      </c>
    </row>
    <row r="2010" spans="1:37" x14ac:dyDescent="0.3">
      <c r="A2010" t="s">
        <v>354</v>
      </c>
      <c r="B2010" t="str">
        <f>_xlfn.XLOOKUP(A2010,'Customer Names'!$A$2:$A$2336,'Customer Names'!$C$2:$C$2336)</f>
        <v xml:space="preserve"> Mr.Kakushin</v>
      </c>
      <c r="C2010" s="41">
        <f>_xlfn.XLOOKUP(A2010,'Data Cleaning in Medical Examin'!$A$2:$A$2336,'Data Cleaning in Medical Examin'!$B$2:$B$2336)</f>
        <v>27.39</v>
      </c>
      <c r="D2010">
        <f>_xlfn.XLOOKUP(A2010,'Data Cleaning in Medical Examin'!$A$2:$A$2336,'Data Cleaning in Medical Examin'!$D$2:$D$2336)</f>
        <v>5.34</v>
      </c>
      <c r="E2010" t="str">
        <f>_xlfn.XLOOKUP(A2010,'Data Cleaning in Medical Examin'!$A$2:$A$2336,'Data Cleaning in Medical Examin'!$F$2:$F$2336)</f>
        <v>No</v>
      </c>
      <c r="F2010" t="str">
        <f>_xlfn.XLOOKUP(A2010,'Data Cleaning in Medical Examin'!$A$2:$A$2336,'Data Cleaning in Medical Examin'!$G$2:$G$2336)</f>
        <v>No</v>
      </c>
      <c r="G2010" t="str">
        <f>_xlfn.XLOOKUP(A2010,'Data Cleaning in Medical Examin'!$A$2:$A$2336,'Data Cleaning in Medical Examin'!$H$2:$H$2336)</f>
        <v>No</v>
      </c>
      <c r="H2010" t="str">
        <f>_xlfn.XLOOKUP(A2010,'Data Cleaning in Medical Examin'!$A$2:$A$2336,'Data Cleaning in Medical Examin'!$I$2:$I$2336)</f>
        <v>No Major Surgery</v>
      </c>
      <c r="I2010" t="str">
        <f>_xlfn.XLOOKUP(A2010,'Data Cleaning in Medical Examin'!$A$2:$A$2336,'Data Cleaning in Medical Examin'!$J$2:$J$2336)</f>
        <v>No</v>
      </c>
      <c r="J2010" t="str">
        <f>_xlfn.XLOOKUP(A2010,'Data Cleaning in Medical Examin'!$A$2:$A$2336,'Data Cleaning in Medical Examin'!$C$2:$C$2336)</f>
        <v>Over Weight</v>
      </c>
      <c r="K2010" t="str">
        <f>_xlfn.XLOOKUP(A2010,'Data Cleaning in Medical Examin'!$A$2:$A$2336,'Data Cleaning in Medical Examin'!$E$2:$E$2336)</f>
        <v>Normal</v>
      </c>
      <c r="L2010" t="str">
        <f>_xlfn.XLOOKUP(A2010,'DataCleaning in Hospitalisation'!$A$2:$A$2339,'DataCleaning in Hospitalisation'!$E$2:$E$2339)</f>
        <v>1-Aug-1987</v>
      </c>
      <c r="M2010" s="30">
        <f>_xlfn.XLOOKUP(A2010,'DataCleaning in Hospitalisation'!$A$2:$A$2339,'DataCleaning in Hospitalisation'!$H$2:$H$2339)</f>
        <v>3088.06</v>
      </c>
      <c r="N2010" t="str">
        <f>_xlfn.XLOOKUP(A2010,'DataCleaning in Hospitalisation'!$A$2:$A$2339,'DataCleaning in Hospitalisation'!$I$2:$I$2339)</f>
        <v>tier - 2</v>
      </c>
      <c r="O2010" t="str">
        <f>_xlfn.XLOOKUP(A2010,'DataCleaning in Hospitalisation'!$A$2:$A$2339,'DataCleaning in Hospitalisation'!$J$2:$J$2339)</f>
        <v>tier - 2</v>
      </c>
      <c r="P2010" t="str">
        <f>_xlfn.XLOOKUP(A2010,'DataCleaning in Hospitalisation'!$A$2:$A$2339,'DataCleaning in Hospitalisation'!$K$2:$K$2339)</f>
        <v>R1013</v>
      </c>
      <c r="Q2010">
        <f>_xlfn.XLOOKUP(A2010,'DataCleaning in Hospitalisation'!$A$2:$A$2339,'DataCleaning in Hospitalisation'!$F$2:$F$2339)</f>
        <v>36</v>
      </c>
      <c r="U2010" s="51" t="s">
        <v>7</v>
      </c>
      <c r="V2010">
        <v>1</v>
      </c>
      <c r="X2010" s="4" t="s">
        <v>1663</v>
      </c>
      <c r="Y2010" s="30">
        <v>14313.85</v>
      </c>
      <c r="AJ2010" s="4" t="s">
        <v>1663</v>
      </c>
      <c r="AK2010" s="30">
        <v>14313.85</v>
      </c>
    </row>
    <row r="2011" spans="1:37" x14ac:dyDescent="0.3">
      <c r="A2011" t="s">
        <v>353</v>
      </c>
      <c r="B2011" t="str">
        <f>_xlfn.XLOOKUP(A2011,'Customer Names'!$A$2:$A$2336,'Customer Names'!$C$2:$C$2336)</f>
        <v xml:space="preserve"> Mr.Michael</v>
      </c>
      <c r="C2011" s="41">
        <f>_xlfn.XLOOKUP(A2011,'Data Cleaning in Medical Examin'!$A$2:$A$2336,'Data Cleaning in Medical Examin'!$B$2:$B$2336)</f>
        <v>17.03</v>
      </c>
      <c r="D2011">
        <f>_xlfn.XLOOKUP(A2011,'Data Cleaning in Medical Examin'!$A$2:$A$2336,'Data Cleaning in Medical Examin'!$D$2:$D$2336)</f>
        <v>4.12</v>
      </c>
      <c r="E2011" t="str">
        <f>_xlfn.XLOOKUP(A2011,'Data Cleaning in Medical Examin'!$A$2:$A$2336,'Data Cleaning in Medical Examin'!$F$2:$F$2336)</f>
        <v>No</v>
      </c>
      <c r="F2011" t="str">
        <f>_xlfn.XLOOKUP(A2011,'Data Cleaning in Medical Examin'!$A$2:$A$2336,'Data Cleaning in Medical Examin'!$G$2:$G$2336)</f>
        <v>No</v>
      </c>
      <c r="G2011" t="str">
        <f>_xlfn.XLOOKUP(A2011,'Data Cleaning in Medical Examin'!$A$2:$A$2336,'Data Cleaning in Medical Examin'!$H$2:$H$2336)</f>
        <v>No</v>
      </c>
      <c r="H2011" t="str">
        <f>_xlfn.XLOOKUP(A2011,'Data Cleaning in Medical Examin'!$A$2:$A$2336,'Data Cleaning in Medical Examin'!$I$2:$I$2336)</f>
        <v>1 Major Surgery</v>
      </c>
      <c r="I2011" t="str">
        <f>_xlfn.XLOOKUP(A2011,'Data Cleaning in Medical Examin'!$A$2:$A$2336,'Data Cleaning in Medical Examin'!$J$2:$J$2336)</f>
        <v>No</v>
      </c>
      <c r="J2011" t="str">
        <f>_xlfn.XLOOKUP(A2011,'Data Cleaning in Medical Examin'!$A$2:$A$2336,'Data Cleaning in Medical Examin'!$C$2:$C$2336)</f>
        <v>Under Weight</v>
      </c>
      <c r="K2011" t="str">
        <f>_xlfn.XLOOKUP(A2011,'Data Cleaning in Medical Examin'!$A$2:$A$2336,'Data Cleaning in Medical Examin'!$E$2:$E$2336)</f>
        <v>Normal</v>
      </c>
      <c r="L2011" t="str">
        <f>_xlfn.XLOOKUP(A2011,'DataCleaning in Hospitalisation'!$A$2:$A$2339,'DataCleaning in Hospitalisation'!$E$2:$E$2339)</f>
        <v>13-Oct-2001</v>
      </c>
      <c r="M2011" s="30">
        <f>_xlfn.XLOOKUP(A2011,'DataCleaning in Hospitalisation'!$A$2:$A$2339,'DataCleaning in Hospitalisation'!$H$2:$H$2339)</f>
        <v>3077.1</v>
      </c>
      <c r="N2011" t="str">
        <f>_xlfn.XLOOKUP(A2011,'DataCleaning in Hospitalisation'!$A$2:$A$2339,'DataCleaning in Hospitalisation'!$I$2:$I$2339)</f>
        <v>tier - 2</v>
      </c>
      <c r="O2011" t="str">
        <f>_xlfn.XLOOKUP(A2011,'DataCleaning in Hospitalisation'!$A$2:$A$2339,'DataCleaning in Hospitalisation'!$J$2:$J$2339)</f>
        <v>tier - 1</v>
      </c>
      <c r="P2011" t="str">
        <f>_xlfn.XLOOKUP(A2011,'DataCleaning in Hospitalisation'!$A$2:$A$2339,'DataCleaning in Hospitalisation'!$K$2:$K$2339)</f>
        <v>R1012</v>
      </c>
      <c r="Q2011">
        <f>_xlfn.XLOOKUP(A2011,'DataCleaning in Hospitalisation'!$A$2:$A$2339,'DataCleaning in Hospitalisation'!$F$2:$F$2339)</f>
        <v>22</v>
      </c>
      <c r="U2011" s="52" t="s">
        <v>2372</v>
      </c>
      <c r="V2011">
        <v>1</v>
      </c>
      <c r="X2011" s="4" t="s">
        <v>1662</v>
      </c>
      <c r="Y2011" s="30">
        <v>14285.9</v>
      </c>
      <c r="AJ2011" s="4" t="s">
        <v>1662</v>
      </c>
      <c r="AK2011" s="30">
        <v>14285.9</v>
      </c>
    </row>
    <row r="2012" spans="1:37" x14ac:dyDescent="0.3">
      <c r="A2012" t="s">
        <v>352</v>
      </c>
      <c r="B2012" t="str">
        <f>_xlfn.XLOOKUP(A2012,'Customer Names'!$A$2:$A$2336,'Customer Names'!$C$2:$C$2336)</f>
        <v xml:space="preserve"> Mr.Bradley</v>
      </c>
      <c r="C2012" s="41">
        <f>_xlfn.XLOOKUP(A2012,'Data Cleaning in Medical Examin'!$A$2:$A$2336,'Data Cleaning in Medical Examin'!$B$2:$B$2336)</f>
        <v>23.75</v>
      </c>
      <c r="D2012">
        <f>_xlfn.XLOOKUP(A2012,'Data Cleaning in Medical Examin'!$A$2:$A$2336,'Data Cleaning in Medical Examin'!$D$2:$D$2336)</f>
        <v>5.49</v>
      </c>
      <c r="E2012" t="str">
        <f>_xlfn.XLOOKUP(A2012,'Data Cleaning in Medical Examin'!$A$2:$A$2336,'Data Cleaning in Medical Examin'!$F$2:$F$2336)</f>
        <v>Yes</v>
      </c>
      <c r="F2012" t="str">
        <f>_xlfn.XLOOKUP(A2012,'Data Cleaning in Medical Examin'!$A$2:$A$2336,'Data Cleaning in Medical Examin'!$G$2:$G$2336)</f>
        <v>No</v>
      </c>
      <c r="G2012" t="str">
        <f>_xlfn.XLOOKUP(A2012,'Data Cleaning in Medical Examin'!$A$2:$A$2336,'Data Cleaning in Medical Examin'!$H$2:$H$2336)</f>
        <v>No</v>
      </c>
      <c r="H2012" t="str">
        <f>_xlfn.XLOOKUP(A2012,'Data Cleaning in Medical Examin'!$A$2:$A$2336,'Data Cleaning in Medical Examin'!$I$2:$I$2336)</f>
        <v>No Major Surgery</v>
      </c>
      <c r="I2012" t="str">
        <f>_xlfn.XLOOKUP(A2012,'Data Cleaning in Medical Examin'!$A$2:$A$2336,'Data Cleaning in Medical Examin'!$J$2:$J$2336)</f>
        <v>No</v>
      </c>
      <c r="J2012" t="str">
        <f>_xlfn.XLOOKUP(A2012,'Data Cleaning in Medical Examin'!$A$2:$A$2336,'Data Cleaning in Medical Examin'!$C$2:$C$2336)</f>
        <v>Normal Weight</v>
      </c>
      <c r="K2012" t="str">
        <f>_xlfn.XLOOKUP(A2012,'Data Cleaning in Medical Examin'!$A$2:$A$2336,'Data Cleaning in Medical Examin'!$E$2:$E$2336)</f>
        <v>Normal</v>
      </c>
      <c r="L2012" t="str">
        <f>_xlfn.XLOOKUP(A2012,'DataCleaning in Hospitalisation'!$A$2:$A$2339,'DataCleaning in Hospitalisation'!$E$2:$E$2339)</f>
        <v>10-Sep-1995</v>
      </c>
      <c r="M2012" s="30">
        <f>_xlfn.XLOOKUP(A2012,'DataCleaning in Hospitalisation'!$A$2:$A$2339,'DataCleaning in Hospitalisation'!$H$2:$H$2339)</f>
        <v>3070.81</v>
      </c>
      <c r="N2012" t="str">
        <f>_xlfn.XLOOKUP(A2012,'DataCleaning in Hospitalisation'!$A$2:$A$2339,'DataCleaning in Hospitalisation'!$I$2:$I$2339)</f>
        <v>tier - 3</v>
      </c>
      <c r="O2012" t="str">
        <f>_xlfn.XLOOKUP(A2012,'DataCleaning in Hospitalisation'!$A$2:$A$2339,'DataCleaning in Hospitalisation'!$J$2:$J$2339)</f>
        <v>tier - 1</v>
      </c>
      <c r="P2012" t="str">
        <f>_xlfn.XLOOKUP(A2012,'DataCleaning in Hospitalisation'!$A$2:$A$2339,'DataCleaning in Hospitalisation'!$K$2:$K$2339)</f>
        <v>R1017</v>
      </c>
      <c r="Q2012">
        <f>_xlfn.XLOOKUP(A2012,'DataCleaning in Hospitalisation'!$A$2:$A$2339,'DataCleaning in Hospitalisation'!$F$2:$F$2339)</f>
        <v>28</v>
      </c>
      <c r="U2012" s="53" t="s">
        <v>2372</v>
      </c>
      <c r="V2012">
        <v>1</v>
      </c>
      <c r="X2012" s="4" t="s">
        <v>1661</v>
      </c>
      <c r="Y2012" s="30">
        <v>14283.46</v>
      </c>
      <c r="AJ2012" s="4" t="s">
        <v>1661</v>
      </c>
      <c r="AK2012" s="30">
        <v>14283.46</v>
      </c>
    </row>
    <row r="2013" spans="1:37" x14ac:dyDescent="0.3">
      <c r="A2013" t="s">
        <v>350</v>
      </c>
      <c r="B2013" t="str">
        <f>_xlfn.XLOOKUP(A2013,'Customer Names'!$A$2:$A$2336,'Customer Names'!$C$2:$C$2336)</f>
        <v xml:space="preserve"> Mr.Matt</v>
      </c>
      <c r="C2013" s="41">
        <f>_xlfn.XLOOKUP(A2013,'Data Cleaning in Medical Examin'!$A$2:$A$2336,'Data Cleaning in Medical Examin'!$B$2:$B$2336)</f>
        <v>26.03</v>
      </c>
      <c r="D2013">
        <f>_xlfn.XLOOKUP(A2013,'Data Cleaning in Medical Examin'!$A$2:$A$2336,'Data Cleaning in Medical Examin'!$D$2:$D$2336)</f>
        <v>5.1100000000000003</v>
      </c>
      <c r="E2013" t="str">
        <f>_xlfn.XLOOKUP(A2013,'Data Cleaning in Medical Examin'!$A$2:$A$2336,'Data Cleaning in Medical Examin'!$F$2:$F$2336)</f>
        <v>Yes</v>
      </c>
      <c r="F2013" t="str">
        <f>_xlfn.XLOOKUP(A2013,'Data Cleaning in Medical Examin'!$A$2:$A$2336,'Data Cleaning in Medical Examin'!$G$2:$G$2336)</f>
        <v>No</v>
      </c>
      <c r="G2013" t="str">
        <f>_xlfn.XLOOKUP(A2013,'Data Cleaning in Medical Examin'!$A$2:$A$2336,'Data Cleaning in Medical Examin'!$H$2:$H$2336)</f>
        <v>No</v>
      </c>
      <c r="H2013" t="str">
        <f>_xlfn.XLOOKUP(A2013,'Data Cleaning in Medical Examin'!$A$2:$A$2336,'Data Cleaning in Medical Examin'!$I$2:$I$2336)</f>
        <v>1 Major Surgery</v>
      </c>
      <c r="I2013" t="str">
        <f>_xlfn.XLOOKUP(A2013,'Data Cleaning in Medical Examin'!$A$2:$A$2336,'Data Cleaning in Medical Examin'!$J$2:$J$2336)</f>
        <v>No</v>
      </c>
      <c r="J2013" t="str">
        <f>_xlfn.XLOOKUP(A2013,'Data Cleaning in Medical Examin'!$A$2:$A$2336,'Data Cleaning in Medical Examin'!$C$2:$C$2336)</f>
        <v>Over Weight</v>
      </c>
      <c r="K2013" t="str">
        <f>_xlfn.XLOOKUP(A2013,'Data Cleaning in Medical Examin'!$A$2:$A$2336,'Data Cleaning in Medical Examin'!$E$2:$E$2336)</f>
        <v>Normal</v>
      </c>
      <c r="L2013" t="str">
        <f>_xlfn.XLOOKUP(A2013,'DataCleaning in Hospitalisation'!$A$2:$A$2339,'DataCleaning in Hospitalisation'!$E$2:$E$2339)</f>
        <v>1-Oct-1989</v>
      </c>
      <c r="M2013" s="30">
        <f>_xlfn.XLOOKUP(A2013,'DataCleaning in Hospitalisation'!$A$2:$A$2339,'DataCleaning in Hospitalisation'!$H$2:$H$2339)</f>
        <v>3065.49</v>
      </c>
      <c r="N2013" t="str">
        <f>_xlfn.XLOOKUP(A2013,'DataCleaning in Hospitalisation'!$A$2:$A$2339,'DataCleaning in Hospitalisation'!$I$2:$I$2339)</f>
        <v>tier - 2</v>
      </c>
      <c r="O2013" t="str">
        <f>_xlfn.XLOOKUP(A2013,'DataCleaning in Hospitalisation'!$A$2:$A$2339,'DataCleaning in Hospitalisation'!$J$2:$J$2339)</f>
        <v>tier - 1</v>
      </c>
      <c r="P2013" t="str">
        <f>_xlfn.XLOOKUP(A2013,'DataCleaning in Hospitalisation'!$A$2:$A$2339,'DataCleaning in Hospitalisation'!$K$2:$K$2339)</f>
        <v>R1012</v>
      </c>
      <c r="Q2013">
        <f>_xlfn.XLOOKUP(A2013,'DataCleaning in Hospitalisation'!$A$2:$A$2339,'DataCleaning in Hospitalisation'!$F$2:$F$2339)</f>
        <v>34</v>
      </c>
      <c r="U2013" s="4" t="s">
        <v>2238</v>
      </c>
      <c r="V2013">
        <v>1</v>
      </c>
      <c r="X2013" s="4" t="s">
        <v>1660</v>
      </c>
      <c r="Y2013" s="30">
        <v>14258.33</v>
      </c>
      <c r="AJ2013" s="4" t="s">
        <v>1660</v>
      </c>
      <c r="AK2013" s="30">
        <v>14258.33</v>
      </c>
    </row>
    <row r="2014" spans="1:37" x14ac:dyDescent="0.3">
      <c r="A2014" t="s">
        <v>349</v>
      </c>
      <c r="B2014" t="str">
        <f>_xlfn.XLOOKUP(A2014,'Customer Names'!$A$2:$A$2336,'Customer Names'!$C$2:$C$2336)</f>
        <v xml:space="preserve"> Ms.Amanda</v>
      </c>
      <c r="C2014" s="41">
        <f>_xlfn.XLOOKUP(A2014,'Data Cleaning in Medical Examin'!$A$2:$A$2336,'Data Cleaning in Medical Examin'!$B$2:$B$2336)</f>
        <v>16.079999999999998</v>
      </c>
      <c r="D2014">
        <f>_xlfn.XLOOKUP(A2014,'Data Cleaning in Medical Examin'!$A$2:$A$2336,'Data Cleaning in Medical Examin'!$D$2:$D$2336)</f>
        <v>5.94</v>
      </c>
      <c r="E2014" t="str">
        <f>_xlfn.XLOOKUP(A2014,'Data Cleaning in Medical Examin'!$A$2:$A$2336,'Data Cleaning in Medical Examin'!$F$2:$F$2336)</f>
        <v>No</v>
      </c>
      <c r="F2014" t="str">
        <f>_xlfn.XLOOKUP(A2014,'Data Cleaning in Medical Examin'!$A$2:$A$2336,'Data Cleaning in Medical Examin'!$G$2:$G$2336)</f>
        <v>No</v>
      </c>
      <c r="G2014" t="str">
        <f>_xlfn.XLOOKUP(A2014,'Data Cleaning in Medical Examin'!$A$2:$A$2336,'Data Cleaning in Medical Examin'!$H$2:$H$2336)</f>
        <v>No</v>
      </c>
      <c r="H2014" t="str">
        <f>_xlfn.XLOOKUP(A2014,'Data Cleaning in Medical Examin'!$A$2:$A$2336,'Data Cleaning in Medical Examin'!$I$2:$I$2336)</f>
        <v>No Major Surgery</v>
      </c>
      <c r="I2014" t="str">
        <f>_xlfn.XLOOKUP(A2014,'Data Cleaning in Medical Examin'!$A$2:$A$2336,'Data Cleaning in Medical Examin'!$J$2:$J$2336)</f>
        <v>No</v>
      </c>
      <c r="J2014" t="str">
        <f>_xlfn.XLOOKUP(A2014,'Data Cleaning in Medical Examin'!$A$2:$A$2336,'Data Cleaning in Medical Examin'!$C$2:$C$2336)</f>
        <v>Under Weight</v>
      </c>
      <c r="K2014" t="str">
        <f>_xlfn.XLOOKUP(A2014,'Data Cleaning in Medical Examin'!$A$2:$A$2336,'Data Cleaning in Medical Examin'!$E$2:$E$2336)</f>
        <v>Prediabetes</v>
      </c>
      <c r="L2014" t="str">
        <f>_xlfn.XLOOKUP(A2014,'DataCleaning in Hospitalisation'!$A$2:$A$2339,'DataCleaning in Hospitalisation'!$E$2:$E$2339)</f>
        <v>26-Sep-1994</v>
      </c>
      <c r="M2014" s="30">
        <f>_xlfn.XLOOKUP(A2014,'DataCleaning in Hospitalisation'!$A$2:$A$2339,'DataCleaning in Hospitalisation'!$H$2:$H$2339)</f>
        <v>3062.51</v>
      </c>
      <c r="N2014" t="str">
        <f>_xlfn.XLOOKUP(A2014,'DataCleaning in Hospitalisation'!$A$2:$A$2339,'DataCleaning in Hospitalisation'!$I$2:$I$2339)</f>
        <v>tier - 3</v>
      </c>
      <c r="O2014" t="str">
        <f>_xlfn.XLOOKUP(A2014,'DataCleaning in Hospitalisation'!$A$2:$A$2339,'DataCleaning in Hospitalisation'!$J$2:$J$2339)</f>
        <v>tier - 1</v>
      </c>
      <c r="P2014" t="str">
        <f>_xlfn.XLOOKUP(A2014,'DataCleaning in Hospitalisation'!$A$2:$A$2339,'DataCleaning in Hospitalisation'!$K$2:$K$2339)</f>
        <v>R1012</v>
      </c>
      <c r="Q2014">
        <f>_xlfn.XLOOKUP(A2014,'DataCleaning in Hospitalisation'!$A$2:$A$2339,'DataCleaning in Hospitalisation'!$F$2:$F$2339)</f>
        <v>29</v>
      </c>
      <c r="U2014" s="46" t="s">
        <v>6</v>
      </c>
      <c r="V2014">
        <v>1</v>
      </c>
      <c r="X2014" s="4" t="s">
        <v>1659</v>
      </c>
      <c r="Y2014" s="30">
        <v>14256.79</v>
      </c>
      <c r="AJ2014" s="4" t="s">
        <v>1659</v>
      </c>
      <c r="AK2014" s="30">
        <v>14256.79</v>
      </c>
    </row>
    <row r="2015" spans="1:37" x14ac:dyDescent="0.3">
      <c r="A2015" t="s">
        <v>348</v>
      </c>
      <c r="B2015" t="str">
        <f>_xlfn.XLOOKUP(A2015,'Customer Names'!$A$2:$A$2336,'Customer Names'!$C$2:$C$2336)</f>
        <v xml:space="preserve"> Mr.Valur</v>
      </c>
      <c r="C2015" s="41">
        <f>_xlfn.XLOOKUP(A2015,'Data Cleaning in Medical Examin'!$A$2:$A$2336,'Data Cleaning in Medical Examin'!$B$2:$B$2336)</f>
        <v>30.875</v>
      </c>
      <c r="D2015">
        <f>_xlfn.XLOOKUP(A2015,'Data Cleaning in Medical Examin'!$A$2:$A$2336,'Data Cleaning in Medical Examin'!$D$2:$D$2336)</f>
        <v>5.54</v>
      </c>
      <c r="E2015" t="str">
        <f>_xlfn.XLOOKUP(A2015,'Data Cleaning in Medical Examin'!$A$2:$A$2336,'Data Cleaning in Medical Examin'!$F$2:$F$2336)</f>
        <v>No</v>
      </c>
      <c r="F2015" t="str">
        <f>_xlfn.XLOOKUP(A2015,'Data Cleaning in Medical Examin'!$A$2:$A$2336,'Data Cleaning in Medical Examin'!$G$2:$G$2336)</f>
        <v>No</v>
      </c>
      <c r="G2015" t="str">
        <f>_xlfn.XLOOKUP(A2015,'Data Cleaning in Medical Examin'!$A$2:$A$2336,'Data Cleaning in Medical Examin'!$H$2:$H$2336)</f>
        <v>No</v>
      </c>
      <c r="H2015" t="str">
        <f>_xlfn.XLOOKUP(A2015,'Data Cleaning in Medical Examin'!$A$2:$A$2336,'Data Cleaning in Medical Examin'!$I$2:$I$2336)</f>
        <v>No Major Surgery</v>
      </c>
      <c r="I2015" t="str">
        <f>_xlfn.XLOOKUP(A2015,'Data Cleaning in Medical Examin'!$A$2:$A$2336,'Data Cleaning in Medical Examin'!$J$2:$J$2336)</f>
        <v>No</v>
      </c>
      <c r="J2015" t="str">
        <f>_xlfn.XLOOKUP(A2015,'Data Cleaning in Medical Examin'!$A$2:$A$2336,'Data Cleaning in Medical Examin'!$C$2:$C$2336)</f>
        <v>Obesity</v>
      </c>
      <c r="K2015" t="str">
        <f>_xlfn.XLOOKUP(A2015,'Data Cleaning in Medical Examin'!$A$2:$A$2336,'Data Cleaning in Medical Examin'!$E$2:$E$2336)</f>
        <v>Normal</v>
      </c>
      <c r="L2015" t="str">
        <f>_xlfn.XLOOKUP(A2015,'DataCleaning in Hospitalisation'!$A$2:$A$2339,'DataCleaning in Hospitalisation'!$E$2:$E$2339)</f>
        <v>21-Jun-2002</v>
      </c>
      <c r="M2015" s="30">
        <f>_xlfn.XLOOKUP(A2015,'DataCleaning in Hospitalisation'!$A$2:$A$2339,'DataCleaning in Hospitalisation'!$H$2:$H$2339)</f>
        <v>3056.39</v>
      </c>
      <c r="N2015" t="str">
        <f>_xlfn.XLOOKUP(A2015,'DataCleaning in Hospitalisation'!$A$2:$A$2339,'DataCleaning in Hospitalisation'!$I$2:$I$2339)</f>
        <v>tier - 2</v>
      </c>
      <c r="O2015" t="str">
        <f>_xlfn.XLOOKUP(A2015,'DataCleaning in Hospitalisation'!$A$2:$A$2339,'DataCleaning in Hospitalisation'!$J$2:$J$2339)</f>
        <v>tier - 3</v>
      </c>
      <c r="P2015" t="str">
        <f>_xlfn.XLOOKUP(A2015,'DataCleaning in Hospitalisation'!$A$2:$A$2339,'DataCleaning in Hospitalisation'!$K$2:$K$2339)</f>
        <v>R1013</v>
      </c>
      <c r="Q2015">
        <f>_xlfn.XLOOKUP(A2015,'DataCleaning in Hospitalisation'!$A$2:$A$2339,'DataCleaning in Hospitalisation'!$F$2:$F$2339)</f>
        <v>21</v>
      </c>
      <c r="U2015" s="50" t="s">
        <v>2418</v>
      </c>
      <c r="V2015">
        <v>1</v>
      </c>
      <c r="X2015" s="4" t="s">
        <v>1658</v>
      </c>
      <c r="Y2015" s="30">
        <v>14256.19</v>
      </c>
      <c r="AJ2015" s="4" t="s">
        <v>1658</v>
      </c>
      <c r="AK2015" s="30">
        <v>14256.19</v>
      </c>
    </row>
    <row r="2016" spans="1:37" x14ac:dyDescent="0.3">
      <c r="A2016" t="s">
        <v>347</v>
      </c>
      <c r="B2016" t="str">
        <f>_xlfn.XLOOKUP(A2016,'Customer Names'!$A$2:$A$2336,'Customer Names'!$C$2:$C$2336)</f>
        <v xml:space="preserve"> Ms.Erica</v>
      </c>
      <c r="C2016" s="41">
        <f>_xlfn.XLOOKUP(A2016,'Data Cleaning in Medical Examin'!$A$2:$A$2336,'Data Cleaning in Medical Examin'!$B$2:$B$2336)</f>
        <v>31.79</v>
      </c>
      <c r="D2016">
        <f>_xlfn.XLOOKUP(A2016,'Data Cleaning in Medical Examin'!$A$2:$A$2336,'Data Cleaning in Medical Examin'!$D$2:$D$2336)</f>
        <v>7.09</v>
      </c>
      <c r="E2016" t="str">
        <f>_xlfn.XLOOKUP(A2016,'Data Cleaning in Medical Examin'!$A$2:$A$2336,'Data Cleaning in Medical Examin'!$F$2:$F$2336)</f>
        <v>No</v>
      </c>
      <c r="F2016" t="str">
        <f>_xlfn.XLOOKUP(A2016,'Data Cleaning in Medical Examin'!$A$2:$A$2336,'Data Cleaning in Medical Examin'!$G$2:$G$2336)</f>
        <v>No</v>
      </c>
      <c r="G2016" t="str">
        <f>_xlfn.XLOOKUP(A2016,'Data Cleaning in Medical Examin'!$A$2:$A$2336,'Data Cleaning in Medical Examin'!$H$2:$H$2336)</f>
        <v>No</v>
      </c>
      <c r="H2016" t="str">
        <f>_xlfn.XLOOKUP(A2016,'Data Cleaning in Medical Examin'!$A$2:$A$2336,'Data Cleaning in Medical Examin'!$I$2:$I$2336)</f>
        <v>No Major Surgery</v>
      </c>
      <c r="I2016" t="str">
        <f>_xlfn.XLOOKUP(A2016,'Data Cleaning in Medical Examin'!$A$2:$A$2336,'Data Cleaning in Medical Examin'!$J$2:$J$2336)</f>
        <v>No</v>
      </c>
      <c r="J2016" t="str">
        <f>_xlfn.XLOOKUP(A2016,'Data Cleaning in Medical Examin'!$A$2:$A$2336,'Data Cleaning in Medical Examin'!$C$2:$C$2336)</f>
        <v>Obesity</v>
      </c>
      <c r="K2016" t="str">
        <f>_xlfn.XLOOKUP(A2016,'Data Cleaning in Medical Examin'!$A$2:$A$2336,'Data Cleaning in Medical Examin'!$E$2:$E$2336)</f>
        <v>Diabetes</v>
      </c>
      <c r="L2016" t="str">
        <f>_xlfn.XLOOKUP(A2016,'DataCleaning in Hospitalisation'!$A$2:$A$2339,'DataCleaning in Hospitalisation'!$E$2:$E$2339)</f>
        <v>22-Dec-1997</v>
      </c>
      <c r="M2016" s="30">
        <f>_xlfn.XLOOKUP(A2016,'DataCleaning in Hospitalisation'!$A$2:$A$2339,'DataCleaning in Hospitalisation'!$H$2:$H$2339)</f>
        <v>3051.73</v>
      </c>
      <c r="N2016" t="str">
        <f>_xlfn.XLOOKUP(A2016,'DataCleaning in Hospitalisation'!$A$2:$A$2339,'DataCleaning in Hospitalisation'!$I$2:$I$2339)</f>
        <v>tier - 2</v>
      </c>
      <c r="O2016" t="str">
        <f>_xlfn.XLOOKUP(A2016,'DataCleaning in Hospitalisation'!$A$2:$A$2339,'DataCleaning in Hospitalisation'!$J$2:$J$2339)</f>
        <v>tier - 2</v>
      </c>
      <c r="P2016" t="str">
        <f>_xlfn.XLOOKUP(A2016,'DataCleaning in Hospitalisation'!$A$2:$A$2339,'DataCleaning in Hospitalisation'!$K$2:$K$2339)</f>
        <v>R1011</v>
      </c>
      <c r="Q2016">
        <f>_xlfn.XLOOKUP(A2016,'DataCleaning in Hospitalisation'!$A$2:$A$2339,'DataCleaning in Hospitalisation'!$F$2:$F$2339)</f>
        <v>26</v>
      </c>
      <c r="U2016" s="51" t="s">
        <v>6</v>
      </c>
      <c r="V2016">
        <v>1</v>
      </c>
      <c r="X2016" s="4" t="s">
        <v>1657</v>
      </c>
      <c r="Y2016" s="30">
        <v>14254.61</v>
      </c>
      <c r="AJ2016" s="4" t="s">
        <v>1657</v>
      </c>
      <c r="AK2016" s="30">
        <v>14254.61</v>
      </c>
    </row>
    <row r="2017" spans="1:37" x14ac:dyDescent="0.3">
      <c r="A2017" t="s">
        <v>346</v>
      </c>
      <c r="B2017" t="str">
        <f>_xlfn.XLOOKUP(A2017,'Customer Names'!$A$2:$A$2336,'Customer Names'!$C$2:$C$2336)</f>
        <v xml:space="preserve"> Mr.Stephen</v>
      </c>
      <c r="C2017" s="41">
        <f>_xlfn.XLOOKUP(A2017,'Data Cleaning in Medical Examin'!$A$2:$A$2336,'Data Cleaning in Medical Examin'!$B$2:$B$2336)</f>
        <v>28.48</v>
      </c>
      <c r="D2017">
        <f>_xlfn.XLOOKUP(A2017,'Data Cleaning in Medical Examin'!$A$2:$A$2336,'Data Cleaning in Medical Examin'!$D$2:$D$2336)</f>
        <v>6.22</v>
      </c>
      <c r="E2017" t="str">
        <f>_xlfn.XLOOKUP(A2017,'Data Cleaning in Medical Examin'!$A$2:$A$2336,'Data Cleaning in Medical Examin'!$F$2:$F$2336)</f>
        <v>Yes</v>
      </c>
      <c r="F2017" t="str">
        <f>_xlfn.XLOOKUP(A2017,'Data Cleaning in Medical Examin'!$A$2:$A$2336,'Data Cleaning in Medical Examin'!$G$2:$G$2336)</f>
        <v>No</v>
      </c>
      <c r="G2017" t="str">
        <f>_xlfn.XLOOKUP(A2017,'Data Cleaning in Medical Examin'!$A$2:$A$2336,'Data Cleaning in Medical Examin'!$H$2:$H$2336)</f>
        <v>Yes</v>
      </c>
      <c r="H2017" t="str">
        <f>_xlfn.XLOOKUP(A2017,'Data Cleaning in Medical Examin'!$A$2:$A$2336,'Data Cleaning in Medical Examin'!$I$2:$I$2336)</f>
        <v>1 Major Surgery</v>
      </c>
      <c r="I2017" t="str">
        <f>_xlfn.XLOOKUP(A2017,'Data Cleaning in Medical Examin'!$A$2:$A$2336,'Data Cleaning in Medical Examin'!$J$2:$J$2336)</f>
        <v>No</v>
      </c>
      <c r="J2017" t="str">
        <f>_xlfn.XLOOKUP(A2017,'Data Cleaning in Medical Examin'!$A$2:$A$2336,'Data Cleaning in Medical Examin'!$C$2:$C$2336)</f>
        <v>Over Weight</v>
      </c>
      <c r="K2017" t="str">
        <f>_xlfn.XLOOKUP(A2017,'Data Cleaning in Medical Examin'!$A$2:$A$2336,'Data Cleaning in Medical Examin'!$E$2:$E$2336)</f>
        <v>Prediabetes</v>
      </c>
      <c r="L2017" t="str">
        <f>_xlfn.XLOOKUP(A2017,'DataCleaning in Hospitalisation'!$A$2:$A$2339,'DataCleaning in Hospitalisation'!$E$2:$E$2339)</f>
        <v>9-Aug-1998</v>
      </c>
      <c r="M2017" s="30">
        <f>_xlfn.XLOOKUP(A2017,'DataCleaning in Hospitalisation'!$A$2:$A$2339,'DataCleaning in Hospitalisation'!$H$2:$H$2339)</f>
        <v>3046.06</v>
      </c>
      <c r="N2017" t="str">
        <f>_xlfn.XLOOKUP(A2017,'DataCleaning in Hospitalisation'!$A$2:$A$2339,'DataCleaning in Hospitalisation'!$I$2:$I$2339)</f>
        <v>tier - 2</v>
      </c>
      <c r="O2017" t="str">
        <f>_xlfn.XLOOKUP(A2017,'DataCleaning in Hospitalisation'!$A$2:$A$2339,'DataCleaning in Hospitalisation'!$J$2:$J$2339)</f>
        <v>tier - 1</v>
      </c>
      <c r="P2017" t="str">
        <f>_xlfn.XLOOKUP(A2017,'DataCleaning in Hospitalisation'!$A$2:$A$2339,'DataCleaning in Hospitalisation'!$K$2:$K$2339)</f>
        <v>R1023</v>
      </c>
      <c r="Q2017">
        <f>_xlfn.XLOOKUP(A2017,'DataCleaning in Hospitalisation'!$A$2:$A$2339,'DataCleaning in Hospitalisation'!$F$2:$F$2339)</f>
        <v>25</v>
      </c>
      <c r="U2017" s="52" t="s">
        <v>2372</v>
      </c>
      <c r="V2017">
        <v>1</v>
      </c>
      <c r="X2017" s="4" t="s">
        <v>2297</v>
      </c>
      <c r="Y2017" s="30">
        <v>41676.080000000002</v>
      </c>
      <c r="AJ2017" s="4" t="s">
        <v>2297</v>
      </c>
      <c r="AK2017" s="30">
        <v>41676.080000000002</v>
      </c>
    </row>
    <row r="2018" spans="1:37" x14ac:dyDescent="0.3">
      <c r="A2018" t="s">
        <v>345</v>
      </c>
      <c r="B2018" t="str">
        <f>_xlfn.XLOOKUP(A2018,'Customer Names'!$A$2:$A$2336,'Customer Names'!$C$2:$C$2336)</f>
        <v xml:space="preserve"> Ms.Lissa</v>
      </c>
      <c r="C2018" s="41">
        <f>_xlfn.XLOOKUP(A2018,'Data Cleaning in Medical Examin'!$A$2:$A$2336,'Data Cleaning in Medical Examin'!$B$2:$B$2336)</f>
        <v>26.6</v>
      </c>
      <c r="D2018">
        <f>_xlfn.XLOOKUP(A2018,'Data Cleaning in Medical Examin'!$A$2:$A$2336,'Data Cleaning in Medical Examin'!$D$2:$D$2336)</f>
        <v>4.33</v>
      </c>
      <c r="E2018" t="str">
        <f>_xlfn.XLOOKUP(A2018,'Data Cleaning in Medical Examin'!$A$2:$A$2336,'Data Cleaning in Medical Examin'!$F$2:$F$2336)</f>
        <v>No</v>
      </c>
      <c r="F2018" t="str">
        <f>_xlfn.XLOOKUP(A2018,'Data Cleaning in Medical Examin'!$A$2:$A$2336,'Data Cleaning in Medical Examin'!$G$2:$G$2336)</f>
        <v>No</v>
      </c>
      <c r="G2018" t="str">
        <f>_xlfn.XLOOKUP(A2018,'Data Cleaning in Medical Examin'!$A$2:$A$2336,'Data Cleaning in Medical Examin'!$H$2:$H$2336)</f>
        <v>No</v>
      </c>
      <c r="H2018" t="str">
        <f>_xlfn.XLOOKUP(A2018,'Data Cleaning in Medical Examin'!$A$2:$A$2336,'Data Cleaning in Medical Examin'!$I$2:$I$2336)</f>
        <v>1 Major Surgery</v>
      </c>
      <c r="I2018" t="str">
        <f>_xlfn.XLOOKUP(A2018,'Data Cleaning in Medical Examin'!$A$2:$A$2336,'Data Cleaning in Medical Examin'!$J$2:$J$2336)</f>
        <v>No</v>
      </c>
      <c r="J2018" t="str">
        <f>_xlfn.XLOOKUP(A2018,'Data Cleaning in Medical Examin'!$A$2:$A$2336,'Data Cleaning in Medical Examin'!$C$2:$C$2336)</f>
        <v>Over Weight</v>
      </c>
      <c r="K2018" t="str">
        <f>_xlfn.XLOOKUP(A2018,'Data Cleaning in Medical Examin'!$A$2:$A$2336,'Data Cleaning in Medical Examin'!$E$2:$E$2336)</f>
        <v>Normal</v>
      </c>
      <c r="L2018" t="str">
        <f>_xlfn.XLOOKUP(A2018,'DataCleaning in Hospitalisation'!$A$2:$A$2339,'DataCleaning in Hospitalisation'!$E$2:$E$2339)</f>
        <v>15-Sep-1998</v>
      </c>
      <c r="M2018" s="30">
        <f>_xlfn.XLOOKUP(A2018,'DataCleaning in Hospitalisation'!$A$2:$A$2339,'DataCleaning in Hospitalisation'!$H$2:$H$2339)</f>
        <v>3044.21</v>
      </c>
      <c r="N2018" t="str">
        <f>_xlfn.XLOOKUP(A2018,'DataCleaning in Hospitalisation'!$A$2:$A$2339,'DataCleaning in Hospitalisation'!$I$2:$I$2339)</f>
        <v>tier - 2</v>
      </c>
      <c r="O2018" t="str">
        <f>_xlfn.XLOOKUP(A2018,'DataCleaning in Hospitalisation'!$A$2:$A$2339,'DataCleaning in Hospitalisation'!$J$2:$J$2339)</f>
        <v>tier - 3</v>
      </c>
      <c r="P2018" t="str">
        <f>_xlfn.XLOOKUP(A2018,'DataCleaning in Hospitalisation'!$A$2:$A$2339,'DataCleaning in Hospitalisation'!$K$2:$K$2339)</f>
        <v>R1024</v>
      </c>
      <c r="Q2018">
        <f>_xlfn.XLOOKUP(A2018,'DataCleaning in Hospitalisation'!$A$2:$A$2339,'DataCleaning in Hospitalisation'!$F$2:$F$2339)</f>
        <v>25</v>
      </c>
      <c r="U2018" s="53" t="s">
        <v>2372</v>
      </c>
      <c r="V2018">
        <v>1</v>
      </c>
      <c r="X2018" s="4" t="s">
        <v>1656</v>
      </c>
      <c r="Y2018" s="30">
        <v>14235.07</v>
      </c>
      <c r="AJ2018" s="4" t="s">
        <v>1656</v>
      </c>
      <c r="AK2018" s="30">
        <v>14235.07</v>
      </c>
    </row>
    <row r="2019" spans="1:37" x14ac:dyDescent="0.3">
      <c r="A2019" t="s">
        <v>344</v>
      </c>
      <c r="B2019" t="str">
        <f>_xlfn.XLOOKUP(A2019,'Customer Names'!$A$2:$A$2336,'Customer Names'!$C$2:$C$2336)</f>
        <v xml:space="preserve"> Ms.Megan</v>
      </c>
      <c r="C2019" s="41">
        <f>_xlfn.XLOOKUP(A2019,'Data Cleaning in Medical Examin'!$A$2:$A$2336,'Data Cleaning in Medical Examin'!$B$2:$B$2336)</f>
        <v>25.27</v>
      </c>
      <c r="D2019">
        <f>_xlfn.XLOOKUP(A2019,'Data Cleaning in Medical Examin'!$A$2:$A$2336,'Data Cleaning in Medical Examin'!$D$2:$D$2336)</f>
        <v>5.83</v>
      </c>
      <c r="E2019" t="str">
        <f>_xlfn.XLOOKUP(A2019,'Data Cleaning in Medical Examin'!$A$2:$A$2336,'Data Cleaning in Medical Examin'!$F$2:$F$2336)</f>
        <v>No</v>
      </c>
      <c r="F2019" t="str">
        <f>_xlfn.XLOOKUP(A2019,'Data Cleaning in Medical Examin'!$A$2:$A$2336,'Data Cleaning in Medical Examin'!$G$2:$G$2336)</f>
        <v>No</v>
      </c>
      <c r="G2019" t="str">
        <f>_xlfn.XLOOKUP(A2019,'Data Cleaning in Medical Examin'!$A$2:$A$2336,'Data Cleaning in Medical Examin'!$H$2:$H$2336)</f>
        <v>No</v>
      </c>
      <c r="H2019" t="str">
        <f>_xlfn.XLOOKUP(A2019,'Data Cleaning in Medical Examin'!$A$2:$A$2336,'Data Cleaning in Medical Examin'!$I$2:$I$2336)</f>
        <v>1 Major Surgery</v>
      </c>
      <c r="I2019" t="str">
        <f>_xlfn.XLOOKUP(A2019,'Data Cleaning in Medical Examin'!$A$2:$A$2336,'Data Cleaning in Medical Examin'!$J$2:$J$2336)</f>
        <v>No</v>
      </c>
      <c r="J2019" t="str">
        <f>_xlfn.XLOOKUP(A2019,'Data Cleaning in Medical Examin'!$A$2:$A$2336,'Data Cleaning in Medical Examin'!$C$2:$C$2336)</f>
        <v>Over Weight</v>
      </c>
      <c r="K2019" t="str">
        <f>_xlfn.XLOOKUP(A2019,'Data Cleaning in Medical Examin'!$A$2:$A$2336,'Data Cleaning in Medical Examin'!$E$2:$E$2336)</f>
        <v>Prediabetes</v>
      </c>
      <c r="L2019" t="str">
        <f>_xlfn.XLOOKUP(A2019,'DataCleaning in Hospitalisation'!$A$2:$A$2339,'DataCleaning in Hospitalisation'!$E$2:$E$2339)</f>
        <v>19-Dec-1997</v>
      </c>
      <c r="M2019" s="30">
        <f>_xlfn.XLOOKUP(A2019,'DataCleaning in Hospitalisation'!$A$2:$A$2339,'DataCleaning in Hospitalisation'!$H$2:$H$2339)</f>
        <v>3021.81</v>
      </c>
      <c r="N2019" t="str">
        <f>_xlfn.XLOOKUP(A2019,'DataCleaning in Hospitalisation'!$A$2:$A$2339,'DataCleaning in Hospitalisation'!$I$2:$I$2339)</f>
        <v>tier - 2</v>
      </c>
      <c r="O2019" t="str">
        <f>_xlfn.XLOOKUP(A2019,'DataCleaning in Hospitalisation'!$A$2:$A$2339,'DataCleaning in Hospitalisation'!$J$2:$J$2339)</f>
        <v>tier - 3</v>
      </c>
      <c r="P2019" t="str">
        <f>_xlfn.XLOOKUP(A2019,'DataCleaning in Hospitalisation'!$A$2:$A$2339,'DataCleaning in Hospitalisation'!$K$2:$K$2339)</f>
        <v>R1012</v>
      </c>
      <c r="Q2019">
        <f>_xlfn.XLOOKUP(A2019,'DataCleaning in Hospitalisation'!$A$2:$A$2339,'DataCleaning in Hospitalisation'!$F$2:$F$2339)</f>
        <v>26</v>
      </c>
      <c r="U2019" s="4" t="s">
        <v>1066</v>
      </c>
      <c r="V2019">
        <v>1</v>
      </c>
      <c r="X2019" s="4" t="s">
        <v>1655</v>
      </c>
      <c r="Y2019" s="30">
        <v>14210.54</v>
      </c>
      <c r="AJ2019" s="4" t="s">
        <v>1655</v>
      </c>
      <c r="AK2019" s="30">
        <v>14210.54</v>
      </c>
    </row>
    <row r="2020" spans="1:37" x14ac:dyDescent="0.3">
      <c r="A2020" t="s">
        <v>343</v>
      </c>
      <c r="B2020" t="str">
        <f>_xlfn.XLOOKUP(A2020,'Customer Names'!$A$2:$A$2336,'Customer Names'!$C$2:$C$2336)</f>
        <v xml:space="preserve"> Ms.Alyson</v>
      </c>
      <c r="C2020" s="41">
        <f>_xlfn.XLOOKUP(A2020,'Data Cleaning in Medical Examin'!$A$2:$A$2336,'Data Cleaning in Medical Examin'!$B$2:$B$2336)</f>
        <v>34.484999999999999</v>
      </c>
      <c r="D2020">
        <f>_xlfn.XLOOKUP(A2020,'Data Cleaning in Medical Examin'!$A$2:$A$2336,'Data Cleaning in Medical Examin'!$D$2:$D$2336)</f>
        <v>4.7</v>
      </c>
      <c r="E2020" t="str">
        <f>_xlfn.XLOOKUP(A2020,'Data Cleaning in Medical Examin'!$A$2:$A$2336,'Data Cleaning in Medical Examin'!$F$2:$F$2336)</f>
        <v>Yes</v>
      </c>
      <c r="F2020" t="str">
        <f>_xlfn.XLOOKUP(A2020,'Data Cleaning in Medical Examin'!$A$2:$A$2336,'Data Cleaning in Medical Examin'!$G$2:$G$2336)</f>
        <v>No</v>
      </c>
      <c r="G2020" t="str">
        <f>_xlfn.XLOOKUP(A2020,'Data Cleaning in Medical Examin'!$A$2:$A$2336,'Data Cleaning in Medical Examin'!$H$2:$H$2336)</f>
        <v>Yes</v>
      </c>
      <c r="H2020" t="str">
        <f>_xlfn.XLOOKUP(A2020,'Data Cleaning in Medical Examin'!$A$2:$A$2336,'Data Cleaning in Medical Examin'!$I$2:$I$2336)</f>
        <v>1 Major Surgery</v>
      </c>
      <c r="I2020" t="str">
        <f>_xlfn.XLOOKUP(A2020,'Data Cleaning in Medical Examin'!$A$2:$A$2336,'Data Cleaning in Medical Examin'!$J$2:$J$2336)</f>
        <v>No</v>
      </c>
      <c r="J2020" t="str">
        <f>_xlfn.XLOOKUP(A2020,'Data Cleaning in Medical Examin'!$A$2:$A$2336,'Data Cleaning in Medical Examin'!$C$2:$C$2336)</f>
        <v>Obesity</v>
      </c>
      <c r="K2020" t="str">
        <f>_xlfn.XLOOKUP(A2020,'Data Cleaning in Medical Examin'!$A$2:$A$2336,'Data Cleaning in Medical Examin'!$E$2:$E$2336)</f>
        <v>Normal</v>
      </c>
      <c r="L2020" t="str">
        <f>_xlfn.XLOOKUP(A2020,'DataCleaning in Hospitalisation'!$A$2:$A$2339,'DataCleaning in Hospitalisation'!$E$2:$E$2339)</f>
        <v>28-Sep-1988</v>
      </c>
      <c r="M2020" s="30">
        <f>_xlfn.XLOOKUP(A2020,'DataCleaning in Hospitalisation'!$A$2:$A$2339,'DataCleaning in Hospitalisation'!$H$2:$H$2339)</f>
        <v>3018.04</v>
      </c>
      <c r="N2020" t="str">
        <f>_xlfn.XLOOKUP(A2020,'DataCleaning in Hospitalisation'!$A$2:$A$2339,'DataCleaning in Hospitalisation'!$I$2:$I$2339)</f>
        <v>tier - 2</v>
      </c>
      <c r="O2020" t="str">
        <f>_xlfn.XLOOKUP(A2020,'DataCleaning in Hospitalisation'!$A$2:$A$2339,'DataCleaning in Hospitalisation'!$J$2:$J$2339)</f>
        <v>tier - 2</v>
      </c>
      <c r="P2020" t="str">
        <f>_xlfn.XLOOKUP(A2020,'DataCleaning in Hospitalisation'!$A$2:$A$2339,'DataCleaning in Hospitalisation'!$K$2:$K$2339)</f>
        <v>R1012</v>
      </c>
      <c r="Q2020">
        <f>_xlfn.XLOOKUP(A2020,'DataCleaning in Hospitalisation'!$A$2:$A$2339,'DataCleaning in Hospitalisation'!$F$2:$F$2339)</f>
        <v>35</v>
      </c>
      <c r="U2020" s="46" t="s">
        <v>7</v>
      </c>
      <c r="V2020">
        <v>1</v>
      </c>
      <c r="X2020" s="4" t="s">
        <v>1654</v>
      </c>
      <c r="Y2020" s="30">
        <v>14209.4</v>
      </c>
      <c r="AJ2020" s="4" t="s">
        <v>1654</v>
      </c>
      <c r="AK2020" s="30">
        <v>14209.4</v>
      </c>
    </row>
    <row r="2021" spans="1:37" x14ac:dyDescent="0.3">
      <c r="A2021" t="s">
        <v>342</v>
      </c>
      <c r="B2021" t="str">
        <f>_xlfn.XLOOKUP(A2021,'Customer Names'!$A$2:$A$2336,'Customer Names'!$C$2:$C$2336)</f>
        <v xml:space="preserve"> Mr.Chance</v>
      </c>
      <c r="C2021" s="41">
        <f>_xlfn.XLOOKUP(A2021,'Data Cleaning in Medical Examin'!$A$2:$A$2336,'Data Cleaning in Medical Examin'!$B$2:$B$2336)</f>
        <v>15.57</v>
      </c>
      <c r="D2021">
        <f>_xlfn.XLOOKUP(A2021,'Data Cleaning in Medical Examin'!$A$2:$A$2336,'Data Cleaning in Medical Examin'!$D$2:$D$2336)</f>
        <v>4.07</v>
      </c>
      <c r="E2021" t="str">
        <f>_xlfn.XLOOKUP(A2021,'Data Cleaning in Medical Examin'!$A$2:$A$2336,'Data Cleaning in Medical Examin'!$F$2:$F$2336)</f>
        <v>Yes</v>
      </c>
      <c r="F2021" t="str">
        <f>_xlfn.XLOOKUP(A2021,'Data Cleaning in Medical Examin'!$A$2:$A$2336,'Data Cleaning in Medical Examin'!$G$2:$G$2336)</f>
        <v>No</v>
      </c>
      <c r="G2021" t="str">
        <f>_xlfn.XLOOKUP(A2021,'Data Cleaning in Medical Examin'!$A$2:$A$2336,'Data Cleaning in Medical Examin'!$H$2:$H$2336)</f>
        <v>No</v>
      </c>
      <c r="H2021" t="str">
        <f>_xlfn.XLOOKUP(A2021,'Data Cleaning in Medical Examin'!$A$2:$A$2336,'Data Cleaning in Medical Examin'!$I$2:$I$2336)</f>
        <v>1 Major Surgery</v>
      </c>
      <c r="I2021" t="str">
        <f>_xlfn.XLOOKUP(A2021,'Data Cleaning in Medical Examin'!$A$2:$A$2336,'Data Cleaning in Medical Examin'!$J$2:$J$2336)</f>
        <v>No</v>
      </c>
      <c r="J2021" t="str">
        <f>_xlfn.XLOOKUP(A2021,'Data Cleaning in Medical Examin'!$A$2:$A$2336,'Data Cleaning in Medical Examin'!$C$2:$C$2336)</f>
        <v>Under Weight</v>
      </c>
      <c r="K2021" t="str">
        <f>_xlfn.XLOOKUP(A2021,'Data Cleaning in Medical Examin'!$A$2:$A$2336,'Data Cleaning in Medical Examin'!$E$2:$E$2336)</f>
        <v>Normal</v>
      </c>
      <c r="L2021" t="str">
        <f>_xlfn.XLOOKUP(A2021,'DataCleaning in Hospitalisation'!$A$2:$A$2339,'DataCleaning in Hospitalisation'!$E$2:$E$2339)</f>
        <v>15-Dec-2002</v>
      </c>
      <c r="M2021" s="30">
        <f>_xlfn.XLOOKUP(A2021,'DataCleaning in Hospitalisation'!$A$2:$A$2339,'DataCleaning in Hospitalisation'!$H$2:$H$2339)</f>
        <v>3012.22</v>
      </c>
      <c r="N2021" t="str">
        <f>_xlfn.XLOOKUP(A2021,'DataCleaning in Hospitalisation'!$A$2:$A$2339,'DataCleaning in Hospitalisation'!$I$2:$I$2339)</f>
        <v>tier - 2</v>
      </c>
      <c r="O2021" t="str">
        <f>_xlfn.XLOOKUP(A2021,'DataCleaning in Hospitalisation'!$A$2:$A$2339,'DataCleaning in Hospitalisation'!$J$2:$J$2339)</f>
        <v>tier - 3</v>
      </c>
      <c r="P2021" t="str">
        <f>_xlfn.XLOOKUP(A2021,'DataCleaning in Hospitalisation'!$A$2:$A$2339,'DataCleaning in Hospitalisation'!$K$2:$K$2339)</f>
        <v>R1012</v>
      </c>
      <c r="Q2021">
        <f>_xlfn.XLOOKUP(A2021,'DataCleaning in Hospitalisation'!$A$2:$A$2339,'DataCleaning in Hospitalisation'!$F$2:$F$2339)</f>
        <v>21</v>
      </c>
      <c r="U2021" s="50" t="s">
        <v>2419</v>
      </c>
      <c r="V2021">
        <v>1</v>
      </c>
      <c r="X2021" s="4" t="s">
        <v>1653</v>
      </c>
      <c r="Y2021" s="30">
        <v>14193.55</v>
      </c>
      <c r="AJ2021" s="4" t="s">
        <v>1653</v>
      </c>
      <c r="AK2021" s="30">
        <v>14193.55</v>
      </c>
    </row>
    <row r="2022" spans="1:37" x14ac:dyDescent="0.3">
      <c r="A2022" t="s">
        <v>341</v>
      </c>
      <c r="B2022" t="str">
        <f>_xlfn.XLOOKUP(A2022,'Customer Names'!$A$2:$A$2336,'Customer Names'!$C$2:$C$2336)</f>
        <v xml:space="preserve"> Mr.Sean</v>
      </c>
      <c r="C2022" s="41">
        <f>_xlfn.XLOOKUP(A2022,'Data Cleaning in Medical Examin'!$A$2:$A$2336,'Data Cleaning in Medical Examin'!$B$2:$B$2336)</f>
        <v>30.36</v>
      </c>
      <c r="D2022">
        <f>_xlfn.XLOOKUP(A2022,'Data Cleaning in Medical Examin'!$A$2:$A$2336,'Data Cleaning in Medical Examin'!$D$2:$D$2336)</f>
        <v>9.39</v>
      </c>
      <c r="E2022" t="str">
        <f>_xlfn.XLOOKUP(A2022,'Data Cleaning in Medical Examin'!$A$2:$A$2336,'Data Cleaning in Medical Examin'!$F$2:$F$2336)</f>
        <v>No</v>
      </c>
      <c r="F2022" t="str">
        <f>_xlfn.XLOOKUP(A2022,'Data Cleaning in Medical Examin'!$A$2:$A$2336,'Data Cleaning in Medical Examin'!$G$2:$G$2336)</f>
        <v>No</v>
      </c>
      <c r="G2022" t="str">
        <f>_xlfn.XLOOKUP(A2022,'Data Cleaning in Medical Examin'!$A$2:$A$2336,'Data Cleaning in Medical Examin'!$H$2:$H$2336)</f>
        <v>No</v>
      </c>
      <c r="H2022" t="str">
        <f>_xlfn.XLOOKUP(A2022,'Data Cleaning in Medical Examin'!$A$2:$A$2336,'Data Cleaning in Medical Examin'!$I$2:$I$2336)</f>
        <v>No Major Surgery</v>
      </c>
      <c r="I2022" t="str">
        <f>_xlfn.XLOOKUP(A2022,'Data Cleaning in Medical Examin'!$A$2:$A$2336,'Data Cleaning in Medical Examin'!$J$2:$J$2336)</f>
        <v>No</v>
      </c>
      <c r="J2022" t="str">
        <f>_xlfn.XLOOKUP(A2022,'Data Cleaning in Medical Examin'!$A$2:$A$2336,'Data Cleaning in Medical Examin'!$C$2:$C$2336)</f>
        <v>Obesity</v>
      </c>
      <c r="K2022" t="str">
        <f>_xlfn.XLOOKUP(A2022,'Data Cleaning in Medical Examin'!$A$2:$A$2336,'Data Cleaning in Medical Examin'!$E$2:$E$2336)</f>
        <v>Diabetes</v>
      </c>
      <c r="L2022" t="str">
        <f>_xlfn.XLOOKUP(A2022,'DataCleaning in Hospitalisation'!$A$2:$A$2339,'DataCleaning in Hospitalisation'!$E$2:$E$2339)</f>
        <v>20-Nov-1991</v>
      </c>
      <c r="M2022" s="30">
        <f>_xlfn.XLOOKUP(A2022,'DataCleaning in Hospitalisation'!$A$2:$A$2339,'DataCleaning in Hospitalisation'!$H$2:$H$2339)</f>
        <v>2985.67</v>
      </c>
      <c r="N2022" t="str">
        <f>_xlfn.XLOOKUP(A2022,'DataCleaning in Hospitalisation'!$A$2:$A$2339,'DataCleaning in Hospitalisation'!$I$2:$I$2339)</f>
        <v>tier - 2</v>
      </c>
      <c r="O2022" t="str">
        <f>_xlfn.XLOOKUP(A2022,'DataCleaning in Hospitalisation'!$A$2:$A$2339,'DataCleaning in Hospitalisation'!$J$2:$J$2339)</f>
        <v>tier - 2</v>
      </c>
      <c r="P2022" t="str">
        <f>_xlfn.XLOOKUP(A2022,'DataCleaning in Hospitalisation'!$A$2:$A$2339,'DataCleaning in Hospitalisation'!$K$2:$K$2339)</f>
        <v>R1013</v>
      </c>
      <c r="Q2022">
        <f>_xlfn.XLOOKUP(A2022,'DataCleaning in Hospitalisation'!$A$2:$A$2339,'DataCleaning in Hospitalisation'!$F$2:$F$2339)</f>
        <v>32</v>
      </c>
      <c r="U2022" s="51" t="s">
        <v>6</v>
      </c>
      <c r="V2022">
        <v>1</v>
      </c>
      <c r="X2022" s="4" t="s">
        <v>1652</v>
      </c>
      <c r="Y2022" s="30">
        <v>14152.46</v>
      </c>
      <c r="AJ2022" s="4" t="s">
        <v>1652</v>
      </c>
      <c r="AK2022" s="30">
        <v>14152.46</v>
      </c>
    </row>
    <row r="2023" spans="1:37" x14ac:dyDescent="0.3">
      <c r="A2023" t="s">
        <v>340</v>
      </c>
      <c r="B2023" t="str">
        <f>_xlfn.XLOOKUP(A2023,'Customer Names'!$A$2:$A$2336,'Customer Names'!$C$2:$C$2336)</f>
        <v xml:space="preserve"> Ms.Therese</v>
      </c>
      <c r="C2023" s="41">
        <f>_xlfn.XLOOKUP(A2023,'Data Cleaning in Medical Examin'!$A$2:$A$2336,'Data Cleaning in Medical Examin'!$B$2:$B$2336)</f>
        <v>19.37</v>
      </c>
      <c r="D2023">
        <f>_xlfn.XLOOKUP(A2023,'Data Cleaning in Medical Examin'!$A$2:$A$2336,'Data Cleaning in Medical Examin'!$D$2:$D$2336)</f>
        <v>4.18</v>
      </c>
      <c r="E2023" t="str">
        <f>_xlfn.XLOOKUP(A2023,'Data Cleaning in Medical Examin'!$A$2:$A$2336,'Data Cleaning in Medical Examin'!$F$2:$F$2336)</f>
        <v>No</v>
      </c>
      <c r="F2023" t="str">
        <f>_xlfn.XLOOKUP(A2023,'Data Cleaning in Medical Examin'!$A$2:$A$2336,'Data Cleaning in Medical Examin'!$G$2:$G$2336)</f>
        <v>No</v>
      </c>
      <c r="G2023" t="str">
        <f>_xlfn.XLOOKUP(A2023,'Data Cleaning in Medical Examin'!$A$2:$A$2336,'Data Cleaning in Medical Examin'!$H$2:$H$2336)</f>
        <v>No</v>
      </c>
      <c r="H2023" t="str">
        <f>_xlfn.XLOOKUP(A2023,'Data Cleaning in Medical Examin'!$A$2:$A$2336,'Data Cleaning in Medical Examin'!$I$2:$I$2336)</f>
        <v>No Major Surgery</v>
      </c>
      <c r="I2023" t="str">
        <f>_xlfn.XLOOKUP(A2023,'Data Cleaning in Medical Examin'!$A$2:$A$2336,'Data Cleaning in Medical Examin'!$J$2:$J$2336)</f>
        <v>No</v>
      </c>
      <c r="J2023" t="str">
        <f>_xlfn.XLOOKUP(A2023,'Data Cleaning in Medical Examin'!$A$2:$A$2336,'Data Cleaning in Medical Examin'!$C$2:$C$2336)</f>
        <v>Normal Weight</v>
      </c>
      <c r="K2023" t="str">
        <f>_xlfn.XLOOKUP(A2023,'Data Cleaning in Medical Examin'!$A$2:$A$2336,'Data Cleaning in Medical Examin'!$E$2:$E$2336)</f>
        <v>Normal</v>
      </c>
      <c r="L2023" t="str">
        <f>_xlfn.XLOOKUP(A2023,'DataCleaning in Hospitalisation'!$A$2:$A$2339,'DataCleaning in Hospitalisation'!$E$2:$E$2339)</f>
        <v>18-Jun-1987</v>
      </c>
      <c r="M2023" s="30">
        <f>_xlfn.XLOOKUP(A2023,'DataCleaning in Hospitalisation'!$A$2:$A$2339,'DataCleaning in Hospitalisation'!$H$2:$H$2339)</f>
        <v>2979.52</v>
      </c>
      <c r="N2023" t="str">
        <f>_xlfn.XLOOKUP(A2023,'DataCleaning in Hospitalisation'!$A$2:$A$2339,'DataCleaning in Hospitalisation'!$I$2:$I$2339)</f>
        <v>tier - 2</v>
      </c>
      <c r="O2023" t="str">
        <f>_xlfn.XLOOKUP(A2023,'DataCleaning in Hospitalisation'!$A$2:$A$2339,'DataCleaning in Hospitalisation'!$J$2:$J$2339)</f>
        <v>tier - 3</v>
      </c>
      <c r="P2023" t="str">
        <f>_xlfn.XLOOKUP(A2023,'DataCleaning in Hospitalisation'!$A$2:$A$2339,'DataCleaning in Hospitalisation'!$K$2:$K$2339)</f>
        <v>R1013</v>
      </c>
      <c r="Q2023">
        <f>_xlfn.XLOOKUP(A2023,'DataCleaning in Hospitalisation'!$A$2:$A$2339,'DataCleaning in Hospitalisation'!$F$2:$F$2339)</f>
        <v>36</v>
      </c>
      <c r="U2023" s="52" t="s">
        <v>2372</v>
      </c>
      <c r="V2023">
        <v>1</v>
      </c>
      <c r="X2023" s="4" t="s">
        <v>1651</v>
      </c>
      <c r="Y2023" s="30">
        <v>14133.04</v>
      </c>
      <c r="AJ2023" s="4" t="s">
        <v>1651</v>
      </c>
      <c r="AK2023" s="30">
        <v>14133.04</v>
      </c>
    </row>
    <row r="2024" spans="1:37" x14ac:dyDescent="0.3">
      <c r="A2024" t="s">
        <v>339</v>
      </c>
      <c r="B2024" t="str">
        <f>_xlfn.XLOOKUP(A2024,'Customer Names'!$A$2:$A$2336,'Customer Names'!$C$2:$C$2336)</f>
        <v xml:space="preserve"> Mr.Beau</v>
      </c>
      <c r="C2024" s="41">
        <f>_xlfn.XLOOKUP(A2024,'Data Cleaning in Medical Examin'!$A$2:$A$2336,'Data Cleaning in Medical Examin'!$B$2:$B$2336)</f>
        <v>16.71</v>
      </c>
      <c r="D2024">
        <f>_xlfn.XLOOKUP(A2024,'Data Cleaning in Medical Examin'!$A$2:$A$2336,'Data Cleaning in Medical Examin'!$D$2:$D$2336)</f>
        <v>4.18</v>
      </c>
      <c r="E2024" t="str">
        <f>_xlfn.XLOOKUP(A2024,'Data Cleaning in Medical Examin'!$A$2:$A$2336,'Data Cleaning in Medical Examin'!$F$2:$F$2336)</f>
        <v>No</v>
      </c>
      <c r="F2024" t="str">
        <f>_xlfn.XLOOKUP(A2024,'Data Cleaning in Medical Examin'!$A$2:$A$2336,'Data Cleaning in Medical Examin'!$G$2:$G$2336)</f>
        <v>No</v>
      </c>
      <c r="G2024" t="str">
        <f>_xlfn.XLOOKUP(A2024,'Data Cleaning in Medical Examin'!$A$2:$A$2336,'Data Cleaning in Medical Examin'!$H$2:$H$2336)</f>
        <v>No</v>
      </c>
      <c r="H2024" t="str">
        <f>_xlfn.XLOOKUP(A2024,'Data Cleaning in Medical Examin'!$A$2:$A$2336,'Data Cleaning in Medical Examin'!$I$2:$I$2336)</f>
        <v>1 Major Surgery</v>
      </c>
      <c r="I2024" t="str">
        <f>_xlfn.XLOOKUP(A2024,'Data Cleaning in Medical Examin'!$A$2:$A$2336,'Data Cleaning in Medical Examin'!$J$2:$J$2336)</f>
        <v>No</v>
      </c>
      <c r="J2024" t="str">
        <f>_xlfn.XLOOKUP(A2024,'Data Cleaning in Medical Examin'!$A$2:$A$2336,'Data Cleaning in Medical Examin'!$C$2:$C$2336)</f>
        <v>Under Weight</v>
      </c>
      <c r="K2024" t="str">
        <f>_xlfn.XLOOKUP(A2024,'Data Cleaning in Medical Examin'!$A$2:$A$2336,'Data Cleaning in Medical Examin'!$E$2:$E$2336)</f>
        <v>Normal</v>
      </c>
      <c r="L2024" t="str">
        <f>_xlfn.XLOOKUP(A2024,'DataCleaning in Hospitalisation'!$A$2:$A$2339,'DataCleaning in Hospitalisation'!$E$2:$E$2339)</f>
        <v>24-Sep-1995</v>
      </c>
      <c r="M2024" s="30">
        <f>_xlfn.XLOOKUP(A2024,'DataCleaning in Hospitalisation'!$A$2:$A$2339,'DataCleaning in Hospitalisation'!$H$2:$H$2339)</f>
        <v>2974.13</v>
      </c>
      <c r="N2024" t="str">
        <f>_xlfn.XLOOKUP(A2024,'DataCleaning in Hospitalisation'!$A$2:$A$2339,'DataCleaning in Hospitalisation'!$I$2:$I$2339)</f>
        <v>tier - 2</v>
      </c>
      <c r="O2024" t="str">
        <f>_xlfn.XLOOKUP(A2024,'DataCleaning in Hospitalisation'!$A$2:$A$2339,'DataCleaning in Hospitalisation'!$J$2:$J$2339)</f>
        <v>tier - 1</v>
      </c>
      <c r="P2024" t="str">
        <f>_xlfn.XLOOKUP(A2024,'DataCleaning in Hospitalisation'!$A$2:$A$2339,'DataCleaning in Hospitalisation'!$K$2:$K$2339)</f>
        <v>R1011</v>
      </c>
      <c r="Q2024">
        <f>_xlfn.XLOOKUP(A2024,'DataCleaning in Hospitalisation'!$A$2:$A$2339,'DataCleaning in Hospitalisation'!$F$2:$F$2339)</f>
        <v>28</v>
      </c>
      <c r="U2024" s="53" t="s">
        <v>2372</v>
      </c>
      <c r="V2024">
        <v>1</v>
      </c>
      <c r="X2024" s="4" t="s">
        <v>1650</v>
      </c>
      <c r="Y2024" s="30">
        <v>14119.62</v>
      </c>
      <c r="AJ2024" s="4" t="s">
        <v>1650</v>
      </c>
      <c r="AK2024" s="30">
        <v>14119.62</v>
      </c>
    </row>
    <row r="2025" spans="1:37" x14ac:dyDescent="0.3">
      <c r="A2025" t="s">
        <v>338</v>
      </c>
      <c r="B2025" t="str">
        <f>_xlfn.XLOOKUP(A2025,'Customer Names'!$A$2:$A$2336,'Customer Names'!$C$2:$C$2336)</f>
        <v xml:space="preserve"> Ms.Kelsey</v>
      </c>
      <c r="C2025" s="41">
        <f>_xlfn.XLOOKUP(A2025,'Data Cleaning in Medical Examin'!$A$2:$A$2336,'Data Cleaning in Medical Examin'!$B$2:$B$2336)</f>
        <v>24.1</v>
      </c>
      <c r="D2025">
        <f>_xlfn.XLOOKUP(A2025,'Data Cleaning in Medical Examin'!$A$2:$A$2336,'Data Cleaning in Medical Examin'!$D$2:$D$2336)</f>
        <v>4.4000000000000004</v>
      </c>
      <c r="E2025" t="str">
        <f>_xlfn.XLOOKUP(A2025,'Data Cleaning in Medical Examin'!$A$2:$A$2336,'Data Cleaning in Medical Examin'!$F$2:$F$2336)</f>
        <v>Yes</v>
      </c>
      <c r="F2025" t="str">
        <f>_xlfn.XLOOKUP(A2025,'Data Cleaning in Medical Examin'!$A$2:$A$2336,'Data Cleaning in Medical Examin'!$G$2:$G$2336)</f>
        <v>No</v>
      </c>
      <c r="G2025" t="str">
        <f>_xlfn.XLOOKUP(A2025,'Data Cleaning in Medical Examin'!$A$2:$A$2336,'Data Cleaning in Medical Examin'!$H$2:$H$2336)</f>
        <v>No</v>
      </c>
      <c r="H2025" t="str">
        <f>_xlfn.XLOOKUP(A2025,'Data Cleaning in Medical Examin'!$A$2:$A$2336,'Data Cleaning in Medical Examin'!$I$2:$I$2336)</f>
        <v>1 Major Surgery</v>
      </c>
      <c r="I2025" t="str">
        <f>_xlfn.XLOOKUP(A2025,'Data Cleaning in Medical Examin'!$A$2:$A$2336,'Data Cleaning in Medical Examin'!$J$2:$J$2336)</f>
        <v>No</v>
      </c>
      <c r="J2025" t="str">
        <f>_xlfn.XLOOKUP(A2025,'Data Cleaning in Medical Examin'!$A$2:$A$2336,'Data Cleaning in Medical Examin'!$C$2:$C$2336)</f>
        <v>Normal Weight</v>
      </c>
      <c r="K2025" t="str">
        <f>_xlfn.XLOOKUP(A2025,'Data Cleaning in Medical Examin'!$A$2:$A$2336,'Data Cleaning in Medical Examin'!$E$2:$E$2336)</f>
        <v>Normal</v>
      </c>
      <c r="L2025" t="str">
        <f>_xlfn.XLOOKUP(A2025,'DataCleaning in Hospitalisation'!$A$2:$A$2339,'DataCleaning in Hospitalisation'!$E$2:$E$2339)</f>
        <v>30-Sep-2002</v>
      </c>
      <c r="M2025" s="30">
        <f>_xlfn.XLOOKUP(A2025,'DataCleaning in Hospitalisation'!$A$2:$A$2339,'DataCleaning in Hospitalisation'!$H$2:$H$2339)</f>
        <v>2943.41</v>
      </c>
      <c r="N2025" t="str">
        <f>_xlfn.XLOOKUP(A2025,'DataCleaning in Hospitalisation'!$A$2:$A$2339,'DataCleaning in Hospitalisation'!$I$2:$I$2339)</f>
        <v>tier - 2</v>
      </c>
      <c r="O2025" t="str">
        <f>_xlfn.XLOOKUP(A2025,'DataCleaning in Hospitalisation'!$A$2:$A$2339,'DataCleaning in Hospitalisation'!$J$2:$J$2339)</f>
        <v>tier - 3</v>
      </c>
      <c r="P2025" t="str">
        <f>_xlfn.XLOOKUP(A2025,'DataCleaning in Hospitalisation'!$A$2:$A$2339,'DataCleaning in Hospitalisation'!$K$2:$K$2339)</f>
        <v>R1012</v>
      </c>
      <c r="Q2025">
        <f>_xlfn.XLOOKUP(A2025,'DataCleaning in Hospitalisation'!$A$2:$A$2339,'DataCleaning in Hospitalisation'!$F$2:$F$2339)</f>
        <v>21</v>
      </c>
      <c r="U2025" s="4" t="s">
        <v>1065</v>
      </c>
      <c r="V2025">
        <v>1</v>
      </c>
      <c r="X2025" s="4" t="s">
        <v>1649</v>
      </c>
      <c r="Y2025" s="30">
        <v>14098.07</v>
      </c>
      <c r="AJ2025" s="4" t="s">
        <v>1649</v>
      </c>
      <c r="AK2025" s="30">
        <v>14098.07</v>
      </c>
    </row>
    <row r="2026" spans="1:37" x14ac:dyDescent="0.3">
      <c r="A2026" t="s">
        <v>337</v>
      </c>
      <c r="B2026" t="str">
        <f>_xlfn.XLOOKUP(A2026,'Customer Names'!$A$2:$A$2336,'Customer Names'!$C$2:$C$2336)</f>
        <v xml:space="preserve"> Ms.Gretchen</v>
      </c>
      <c r="C2026" s="41">
        <f>_xlfn.XLOOKUP(A2026,'Data Cleaning in Medical Examin'!$A$2:$A$2336,'Data Cleaning in Medical Examin'!$B$2:$B$2336)</f>
        <v>29.77</v>
      </c>
      <c r="D2026">
        <f>_xlfn.XLOOKUP(A2026,'Data Cleaning in Medical Examin'!$A$2:$A$2336,'Data Cleaning in Medical Examin'!$D$2:$D$2336)</f>
        <v>9.9</v>
      </c>
      <c r="E2026" t="str">
        <f>_xlfn.XLOOKUP(A2026,'Data Cleaning in Medical Examin'!$A$2:$A$2336,'Data Cleaning in Medical Examin'!$F$2:$F$2336)</f>
        <v>No</v>
      </c>
      <c r="F2026" t="str">
        <f>_xlfn.XLOOKUP(A2026,'Data Cleaning in Medical Examin'!$A$2:$A$2336,'Data Cleaning in Medical Examin'!$G$2:$G$2336)</f>
        <v>No</v>
      </c>
      <c r="G2026" t="str">
        <f>_xlfn.XLOOKUP(A2026,'Data Cleaning in Medical Examin'!$A$2:$A$2336,'Data Cleaning in Medical Examin'!$H$2:$H$2336)</f>
        <v>No</v>
      </c>
      <c r="H2026" t="str">
        <f>_xlfn.XLOOKUP(A2026,'Data Cleaning in Medical Examin'!$A$2:$A$2336,'Data Cleaning in Medical Examin'!$I$2:$I$2336)</f>
        <v>No Major Surgery</v>
      </c>
      <c r="I2026" t="str">
        <f>_xlfn.XLOOKUP(A2026,'Data Cleaning in Medical Examin'!$A$2:$A$2336,'Data Cleaning in Medical Examin'!$J$2:$J$2336)</f>
        <v>No</v>
      </c>
      <c r="J2026" t="str">
        <f>_xlfn.XLOOKUP(A2026,'Data Cleaning in Medical Examin'!$A$2:$A$2336,'Data Cleaning in Medical Examin'!$C$2:$C$2336)</f>
        <v>Over Weight</v>
      </c>
      <c r="K2026" t="str">
        <f>_xlfn.XLOOKUP(A2026,'Data Cleaning in Medical Examin'!$A$2:$A$2336,'Data Cleaning in Medical Examin'!$E$2:$E$2336)</f>
        <v>Diabetes</v>
      </c>
      <c r="L2026" t="str">
        <f>_xlfn.XLOOKUP(A2026,'DataCleaning in Hospitalisation'!$A$2:$A$2339,'DataCleaning in Hospitalisation'!$E$2:$E$2339)</f>
        <v>30-Jun-1996</v>
      </c>
      <c r="M2026" s="30">
        <f>_xlfn.XLOOKUP(A2026,'DataCleaning in Hospitalisation'!$A$2:$A$2339,'DataCleaning in Hospitalisation'!$H$2:$H$2339)</f>
        <v>2927.06</v>
      </c>
      <c r="N2026" t="str">
        <f>_xlfn.XLOOKUP(A2026,'DataCleaning in Hospitalisation'!$A$2:$A$2339,'DataCleaning in Hospitalisation'!$I$2:$I$2339)</f>
        <v>tier - 2</v>
      </c>
      <c r="O2026" t="str">
        <f>_xlfn.XLOOKUP(A2026,'DataCleaning in Hospitalisation'!$A$2:$A$2339,'DataCleaning in Hospitalisation'!$J$2:$J$2339)</f>
        <v>tier - 2</v>
      </c>
      <c r="P2026" t="str">
        <f>_xlfn.XLOOKUP(A2026,'DataCleaning in Hospitalisation'!$A$2:$A$2339,'DataCleaning in Hospitalisation'!$K$2:$K$2339)</f>
        <v>R1013</v>
      </c>
      <c r="Q2026">
        <f>_xlfn.XLOOKUP(A2026,'DataCleaning in Hospitalisation'!$A$2:$A$2339,'DataCleaning in Hospitalisation'!$F$2:$F$2339)</f>
        <v>27</v>
      </c>
      <c r="U2026" s="46" t="s">
        <v>7</v>
      </c>
      <c r="V2026">
        <v>1</v>
      </c>
      <c r="X2026" s="4" t="s">
        <v>1648</v>
      </c>
      <c r="Y2026" s="30">
        <v>14081.93</v>
      </c>
      <c r="AJ2026" s="4" t="s">
        <v>1648</v>
      </c>
      <c r="AK2026" s="30">
        <v>14081.93</v>
      </c>
    </row>
    <row r="2027" spans="1:37" x14ac:dyDescent="0.3">
      <c r="A2027" t="s">
        <v>336</v>
      </c>
      <c r="B2027" t="str">
        <f>_xlfn.XLOOKUP(A2027,'Customer Names'!$A$2:$A$2336,'Customer Names'!$C$2:$C$2336)</f>
        <v xml:space="preserve"> Mr.Nicholas</v>
      </c>
      <c r="C2027" s="41">
        <f>_xlfn.XLOOKUP(A2027,'Data Cleaning in Medical Examin'!$A$2:$A$2336,'Data Cleaning in Medical Examin'!$B$2:$B$2336)</f>
        <v>46.53</v>
      </c>
      <c r="D2027">
        <f>_xlfn.XLOOKUP(A2027,'Data Cleaning in Medical Examin'!$A$2:$A$2336,'Data Cleaning in Medical Examin'!$D$2:$D$2336)</f>
        <v>4.84</v>
      </c>
      <c r="E2027" t="str">
        <f>_xlfn.XLOOKUP(A2027,'Data Cleaning in Medical Examin'!$A$2:$A$2336,'Data Cleaning in Medical Examin'!$F$2:$F$2336)</f>
        <v>Yes</v>
      </c>
      <c r="F2027" t="str">
        <f>_xlfn.XLOOKUP(A2027,'Data Cleaning in Medical Examin'!$A$2:$A$2336,'Data Cleaning in Medical Examin'!$G$2:$G$2336)</f>
        <v>No</v>
      </c>
      <c r="G2027" t="str">
        <f>_xlfn.XLOOKUP(A2027,'Data Cleaning in Medical Examin'!$A$2:$A$2336,'Data Cleaning in Medical Examin'!$H$2:$H$2336)</f>
        <v>No</v>
      </c>
      <c r="H2027" t="str">
        <f>_xlfn.XLOOKUP(A2027,'Data Cleaning in Medical Examin'!$A$2:$A$2336,'Data Cleaning in Medical Examin'!$I$2:$I$2336)</f>
        <v>No Major Surgery</v>
      </c>
      <c r="I2027" t="str">
        <f>_xlfn.XLOOKUP(A2027,'Data Cleaning in Medical Examin'!$A$2:$A$2336,'Data Cleaning in Medical Examin'!$J$2:$J$2336)</f>
        <v>No</v>
      </c>
      <c r="J2027" t="str">
        <f>_xlfn.XLOOKUP(A2027,'Data Cleaning in Medical Examin'!$A$2:$A$2336,'Data Cleaning in Medical Examin'!$C$2:$C$2336)</f>
        <v>Obesity</v>
      </c>
      <c r="K2027" t="str">
        <f>_xlfn.XLOOKUP(A2027,'Data Cleaning in Medical Examin'!$A$2:$A$2336,'Data Cleaning in Medical Examin'!$E$2:$E$2336)</f>
        <v>Normal</v>
      </c>
      <c r="L2027" t="str">
        <f>_xlfn.XLOOKUP(A2027,'DataCleaning in Hospitalisation'!$A$2:$A$2339,'DataCleaning in Hospitalisation'!$E$2:$E$2339)</f>
        <v>5-Jun-2003</v>
      </c>
      <c r="M2027" s="30">
        <f>_xlfn.XLOOKUP(A2027,'DataCleaning in Hospitalisation'!$A$2:$A$2339,'DataCleaning in Hospitalisation'!$H$2:$H$2339)</f>
        <v>2913.57</v>
      </c>
      <c r="N2027" t="str">
        <f>_xlfn.XLOOKUP(A2027,'DataCleaning in Hospitalisation'!$A$2:$A$2339,'DataCleaning in Hospitalisation'!$I$2:$I$2339)</f>
        <v>tier - 2</v>
      </c>
      <c r="O2027" t="str">
        <f>_xlfn.XLOOKUP(A2027,'DataCleaning in Hospitalisation'!$A$2:$A$2339,'DataCleaning in Hospitalisation'!$J$2:$J$2339)</f>
        <v>tier - 2</v>
      </c>
      <c r="P2027" t="str">
        <f>_xlfn.XLOOKUP(A2027,'DataCleaning in Hospitalisation'!$A$2:$A$2339,'DataCleaning in Hospitalisation'!$K$2:$K$2339)</f>
        <v>R1011</v>
      </c>
      <c r="Q2027">
        <f>_xlfn.XLOOKUP(A2027,'DataCleaning in Hospitalisation'!$A$2:$A$2339,'DataCleaning in Hospitalisation'!$F$2:$F$2339)</f>
        <v>20</v>
      </c>
      <c r="U2027" s="50" t="s">
        <v>2419</v>
      </c>
      <c r="V2027">
        <v>1</v>
      </c>
      <c r="X2027" s="4" t="s">
        <v>1647</v>
      </c>
      <c r="Y2027" s="30">
        <v>14043.48</v>
      </c>
      <c r="AJ2027" s="4" t="s">
        <v>1647</v>
      </c>
      <c r="AK2027" s="30">
        <v>14043.48</v>
      </c>
    </row>
    <row r="2028" spans="1:37" x14ac:dyDescent="0.3">
      <c r="A2028" t="s">
        <v>335</v>
      </c>
      <c r="B2028" t="str">
        <f>_xlfn.XLOOKUP(A2028,'Customer Names'!$A$2:$A$2336,'Customer Names'!$C$2:$C$2336)</f>
        <v xml:space="preserve"> Ms.Deborah</v>
      </c>
      <c r="C2028" s="41">
        <f>_xlfn.XLOOKUP(A2028,'Data Cleaning in Medical Examin'!$A$2:$A$2336,'Data Cleaning in Medical Examin'!$B$2:$B$2336)</f>
        <v>23.4</v>
      </c>
      <c r="D2028">
        <f>_xlfn.XLOOKUP(A2028,'Data Cleaning in Medical Examin'!$A$2:$A$2336,'Data Cleaning in Medical Examin'!$D$2:$D$2336)</f>
        <v>5.53</v>
      </c>
      <c r="E2028" t="str">
        <f>_xlfn.XLOOKUP(A2028,'Data Cleaning in Medical Examin'!$A$2:$A$2336,'Data Cleaning in Medical Examin'!$F$2:$F$2336)</f>
        <v>No</v>
      </c>
      <c r="F2028" t="str">
        <f>_xlfn.XLOOKUP(A2028,'Data Cleaning in Medical Examin'!$A$2:$A$2336,'Data Cleaning in Medical Examin'!$G$2:$G$2336)</f>
        <v>No</v>
      </c>
      <c r="G2028" t="str">
        <f>_xlfn.XLOOKUP(A2028,'Data Cleaning in Medical Examin'!$A$2:$A$2336,'Data Cleaning in Medical Examin'!$H$2:$H$2336)</f>
        <v>Yes</v>
      </c>
      <c r="H2028" t="str">
        <f>_xlfn.XLOOKUP(A2028,'Data Cleaning in Medical Examin'!$A$2:$A$2336,'Data Cleaning in Medical Examin'!$I$2:$I$2336)</f>
        <v>1 Major Surgery</v>
      </c>
      <c r="I2028" t="str">
        <f>_xlfn.XLOOKUP(A2028,'Data Cleaning in Medical Examin'!$A$2:$A$2336,'Data Cleaning in Medical Examin'!$J$2:$J$2336)</f>
        <v>No</v>
      </c>
      <c r="J2028" t="str">
        <f>_xlfn.XLOOKUP(A2028,'Data Cleaning in Medical Examin'!$A$2:$A$2336,'Data Cleaning in Medical Examin'!$C$2:$C$2336)</f>
        <v>Normal Weight</v>
      </c>
      <c r="K2028" t="str">
        <f>_xlfn.XLOOKUP(A2028,'Data Cleaning in Medical Examin'!$A$2:$A$2336,'Data Cleaning in Medical Examin'!$E$2:$E$2336)</f>
        <v>Normal</v>
      </c>
      <c r="L2028" t="str">
        <f>_xlfn.XLOOKUP(A2028,'DataCleaning in Hospitalisation'!$A$2:$A$2339,'DataCleaning in Hospitalisation'!$E$2:$E$2339)</f>
        <v>13-Jun-1996</v>
      </c>
      <c r="M2028" s="30">
        <f>_xlfn.XLOOKUP(A2028,'DataCleaning in Hospitalisation'!$A$2:$A$2339,'DataCleaning in Hospitalisation'!$H$2:$H$2339)</f>
        <v>2904.09</v>
      </c>
      <c r="N2028" t="str">
        <f>_xlfn.XLOOKUP(A2028,'DataCleaning in Hospitalisation'!$A$2:$A$2339,'DataCleaning in Hospitalisation'!$I$2:$I$2339)</f>
        <v>tier - 2</v>
      </c>
      <c r="O2028" t="str">
        <f>_xlfn.XLOOKUP(A2028,'DataCleaning in Hospitalisation'!$A$2:$A$2339,'DataCleaning in Hospitalisation'!$J$2:$J$2339)</f>
        <v>tier - 2</v>
      </c>
      <c r="P2028" t="str">
        <f>_xlfn.XLOOKUP(A2028,'DataCleaning in Hospitalisation'!$A$2:$A$2339,'DataCleaning in Hospitalisation'!$K$2:$K$2339)</f>
        <v>R1011</v>
      </c>
      <c r="Q2028">
        <f>_xlfn.XLOOKUP(A2028,'DataCleaning in Hospitalisation'!$A$2:$A$2339,'DataCleaning in Hospitalisation'!$F$2:$F$2339)</f>
        <v>27</v>
      </c>
      <c r="U2028" s="51" t="s">
        <v>6</v>
      </c>
      <c r="V2028">
        <v>1</v>
      </c>
      <c r="X2028" s="4" t="s">
        <v>2296</v>
      </c>
      <c r="Y2028" s="30">
        <v>41661.599999999999</v>
      </c>
      <c r="AJ2028" s="4" t="s">
        <v>2296</v>
      </c>
      <c r="AK2028" s="30">
        <v>41661.599999999999</v>
      </c>
    </row>
    <row r="2029" spans="1:37" x14ac:dyDescent="0.3">
      <c r="A2029" t="s">
        <v>334</v>
      </c>
      <c r="B2029" t="str">
        <f>_xlfn.XLOOKUP(A2029,'Customer Names'!$A$2:$A$2336,'Customer Names'!$C$2:$C$2336)</f>
        <v xml:space="preserve"> Mr.Chuck</v>
      </c>
      <c r="C2029" s="41">
        <f>_xlfn.XLOOKUP(A2029,'Data Cleaning in Medical Examin'!$A$2:$A$2336,'Data Cleaning in Medical Examin'!$B$2:$B$2336)</f>
        <v>30</v>
      </c>
      <c r="D2029">
        <f>_xlfn.XLOOKUP(A2029,'Data Cleaning in Medical Examin'!$A$2:$A$2336,'Data Cleaning in Medical Examin'!$D$2:$D$2336)</f>
        <v>4.33</v>
      </c>
      <c r="E2029" t="str">
        <f>_xlfn.XLOOKUP(A2029,'Data Cleaning in Medical Examin'!$A$2:$A$2336,'Data Cleaning in Medical Examin'!$F$2:$F$2336)</f>
        <v>Yes</v>
      </c>
      <c r="F2029" t="str">
        <f>_xlfn.XLOOKUP(A2029,'Data Cleaning in Medical Examin'!$A$2:$A$2336,'Data Cleaning in Medical Examin'!$G$2:$G$2336)</f>
        <v>No</v>
      </c>
      <c r="G2029" t="str">
        <f>_xlfn.XLOOKUP(A2029,'Data Cleaning in Medical Examin'!$A$2:$A$2336,'Data Cleaning in Medical Examin'!$H$2:$H$2336)</f>
        <v>No</v>
      </c>
      <c r="H2029" t="str">
        <f>_xlfn.XLOOKUP(A2029,'Data Cleaning in Medical Examin'!$A$2:$A$2336,'Data Cleaning in Medical Examin'!$I$2:$I$2336)</f>
        <v>No Major Surgery</v>
      </c>
      <c r="I2029" t="str">
        <f>_xlfn.XLOOKUP(A2029,'Data Cleaning in Medical Examin'!$A$2:$A$2336,'Data Cleaning in Medical Examin'!$J$2:$J$2336)</f>
        <v>No</v>
      </c>
      <c r="J2029" t="str">
        <f>_xlfn.XLOOKUP(A2029,'Data Cleaning in Medical Examin'!$A$2:$A$2336,'Data Cleaning in Medical Examin'!$C$2:$C$2336)</f>
        <v>Obesity</v>
      </c>
      <c r="K2029" t="str">
        <f>_xlfn.XLOOKUP(A2029,'Data Cleaning in Medical Examin'!$A$2:$A$2336,'Data Cleaning in Medical Examin'!$E$2:$E$2336)</f>
        <v>Normal</v>
      </c>
      <c r="L2029" t="str">
        <f>_xlfn.XLOOKUP(A2029,'DataCleaning in Hospitalisation'!$A$2:$A$2339,'DataCleaning in Hospitalisation'!$E$2:$E$2339)</f>
        <v>24-Oct-1996</v>
      </c>
      <c r="M2029" s="30">
        <f>_xlfn.XLOOKUP(A2029,'DataCleaning in Hospitalisation'!$A$2:$A$2339,'DataCleaning in Hospitalisation'!$H$2:$H$2339)</f>
        <v>2902.91</v>
      </c>
      <c r="N2029" t="str">
        <f>_xlfn.XLOOKUP(A2029,'DataCleaning in Hospitalisation'!$A$2:$A$2339,'DataCleaning in Hospitalisation'!$I$2:$I$2339)</f>
        <v>tier - 2</v>
      </c>
      <c r="O2029" t="str">
        <f>_xlfn.XLOOKUP(A2029,'DataCleaning in Hospitalisation'!$A$2:$A$2339,'DataCleaning in Hospitalisation'!$J$2:$J$2339)</f>
        <v>tier - 2</v>
      </c>
      <c r="P2029" t="str">
        <f>_xlfn.XLOOKUP(A2029,'DataCleaning in Hospitalisation'!$A$2:$A$2339,'DataCleaning in Hospitalisation'!$K$2:$K$2339)</f>
        <v>R1013</v>
      </c>
      <c r="Q2029">
        <f>_xlfn.XLOOKUP(A2029,'DataCleaning in Hospitalisation'!$A$2:$A$2339,'DataCleaning in Hospitalisation'!$F$2:$F$2339)</f>
        <v>27</v>
      </c>
      <c r="U2029" s="52" t="s">
        <v>2372</v>
      </c>
      <c r="V2029">
        <v>1</v>
      </c>
      <c r="X2029" s="4" t="s">
        <v>1646</v>
      </c>
      <c r="Y2029" s="30">
        <v>14007.22</v>
      </c>
      <c r="AJ2029" s="4" t="s">
        <v>1646</v>
      </c>
      <c r="AK2029" s="30">
        <v>14007.22</v>
      </c>
    </row>
    <row r="2030" spans="1:37" x14ac:dyDescent="0.3">
      <c r="A2030" t="s">
        <v>333</v>
      </c>
      <c r="B2030" t="str">
        <f>_xlfn.XLOOKUP(A2030,'Customer Names'!$A$2:$A$2336,'Customer Names'!$C$2:$C$2336)</f>
        <v xml:space="preserve"> Mr.Daniel</v>
      </c>
      <c r="C2030" s="41">
        <f>_xlfn.XLOOKUP(A2030,'Data Cleaning in Medical Examin'!$A$2:$A$2336,'Data Cleaning in Medical Examin'!$B$2:$B$2336)</f>
        <v>29.15</v>
      </c>
      <c r="D2030">
        <f>_xlfn.XLOOKUP(A2030,'Data Cleaning in Medical Examin'!$A$2:$A$2336,'Data Cleaning in Medical Examin'!$D$2:$D$2336)</f>
        <v>4.91</v>
      </c>
      <c r="E2030" t="str">
        <f>_xlfn.XLOOKUP(A2030,'Data Cleaning in Medical Examin'!$A$2:$A$2336,'Data Cleaning in Medical Examin'!$F$2:$F$2336)</f>
        <v>Yes</v>
      </c>
      <c r="F2030" t="str">
        <f>_xlfn.XLOOKUP(A2030,'Data Cleaning in Medical Examin'!$A$2:$A$2336,'Data Cleaning in Medical Examin'!$G$2:$G$2336)</f>
        <v>No</v>
      </c>
      <c r="G2030" t="str">
        <f>_xlfn.XLOOKUP(A2030,'Data Cleaning in Medical Examin'!$A$2:$A$2336,'Data Cleaning in Medical Examin'!$H$2:$H$2336)</f>
        <v>No</v>
      </c>
      <c r="H2030" t="str">
        <f>_xlfn.XLOOKUP(A2030,'Data Cleaning in Medical Examin'!$A$2:$A$2336,'Data Cleaning in Medical Examin'!$I$2:$I$2336)</f>
        <v>No Major Surgery</v>
      </c>
      <c r="I2030" t="str">
        <f>_xlfn.XLOOKUP(A2030,'Data Cleaning in Medical Examin'!$A$2:$A$2336,'Data Cleaning in Medical Examin'!$J$2:$J$2336)</f>
        <v>No</v>
      </c>
      <c r="J2030" t="str">
        <f>_xlfn.XLOOKUP(A2030,'Data Cleaning in Medical Examin'!$A$2:$A$2336,'Data Cleaning in Medical Examin'!$C$2:$C$2336)</f>
        <v>Over Weight</v>
      </c>
      <c r="K2030" t="str">
        <f>_xlfn.XLOOKUP(A2030,'Data Cleaning in Medical Examin'!$A$2:$A$2336,'Data Cleaning in Medical Examin'!$E$2:$E$2336)</f>
        <v>Normal</v>
      </c>
      <c r="L2030" t="str">
        <f>_xlfn.XLOOKUP(A2030,'DataCleaning in Hospitalisation'!$A$2:$A$2339,'DataCleaning in Hospitalisation'!$E$2:$E$2339)</f>
        <v>1-Nov-1999</v>
      </c>
      <c r="M2030" s="30">
        <f>_xlfn.XLOOKUP(A2030,'DataCleaning in Hospitalisation'!$A$2:$A$2339,'DataCleaning in Hospitalisation'!$H$2:$H$2339)</f>
        <v>2899.49</v>
      </c>
      <c r="N2030" t="str">
        <f>_xlfn.XLOOKUP(A2030,'DataCleaning in Hospitalisation'!$A$2:$A$2339,'DataCleaning in Hospitalisation'!$I$2:$I$2339)</f>
        <v>tier - 2</v>
      </c>
      <c r="O2030" t="str">
        <f>_xlfn.XLOOKUP(A2030,'DataCleaning in Hospitalisation'!$A$2:$A$2339,'DataCleaning in Hospitalisation'!$J$2:$J$2339)</f>
        <v>tier - 2</v>
      </c>
      <c r="P2030" t="str">
        <f>_xlfn.XLOOKUP(A2030,'DataCleaning in Hospitalisation'!$A$2:$A$2339,'DataCleaning in Hospitalisation'!$K$2:$K$2339)</f>
        <v>R1024</v>
      </c>
      <c r="Q2030">
        <f>_xlfn.XLOOKUP(A2030,'DataCleaning in Hospitalisation'!$A$2:$A$2339,'DataCleaning in Hospitalisation'!$F$2:$F$2339)</f>
        <v>24</v>
      </c>
      <c r="U2030" s="53" t="s">
        <v>2372</v>
      </c>
      <c r="V2030">
        <v>1</v>
      </c>
      <c r="X2030" s="4" t="s">
        <v>1645</v>
      </c>
      <c r="Y2030" s="30">
        <v>14001.29</v>
      </c>
      <c r="AJ2030" s="4" t="s">
        <v>1645</v>
      </c>
      <c r="AK2030" s="30">
        <v>14001.29</v>
      </c>
    </row>
    <row r="2031" spans="1:37" x14ac:dyDescent="0.3">
      <c r="A2031" t="s">
        <v>332</v>
      </c>
      <c r="B2031" t="str">
        <f>_xlfn.XLOOKUP(A2031,'Customer Names'!$A$2:$A$2336,'Customer Names'!$C$2:$C$2336)</f>
        <v xml:space="preserve"> Ms.Amany</v>
      </c>
      <c r="C2031" s="41">
        <f>_xlfn.XLOOKUP(A2031,'Data Cleaning in Medical Examin'!$A$2:$A$2336,'Data Cleaning in Medical Examin'!$B$2:$B$2336)</f>
        <v>34.865000000000002</v>
      </c>
      <c r="D2031">
        <f>_xlfn.XLOOKUP(A2031,'Data Cleaning in Medical Examin'!$A$2:$A$2336,'Data Cleaning in Medical Examin'!$D$2:$D$2336)</f>
        <v>4.8</v>
      </c>
      <c r="E2031" t="str">
        <f>_xlfn.XLOOKUP(A2031,'Data Cleaning in Medical Examin'!$A$2:$A$2336,'Data Cleaning in Medical Examin'!$F$2:$F$2336)</f>
        <v>No</v>
      </c>
      <c r="F2031" t="str">
        <f>_xlfn.XLOOKUP(A2031,'Data Cleaning in Medical Examin'!$A$2:$A$2336,'Data Cleaning in Medical Examin'!$G$2:$G$2336)</f>
        <v>No</v>
      </c>
      <c r="G2031" t="str">
        <f>_xlfn.XLOOKUP(A2031,'Data Cleaning in Medical Examin'!$A$2:$A$2336,'Data Cleaning in Medical Examin'!$H$2:$H$2336)</f>
        <v>No</v>
      </c>
      <c r="H2031" t="str">
        <f>_xlfn.XLOOKUP(A2031,'Data Cleaning in Medical Examin'!$A$2:$A$2336,'Data Cleaning in Medical Examin'!$I$2:$I$2336)</f>
        <v>No Major Surgery</v>
      </c>
      <c r="I2031" t="str">
        <f>_xlfn.XLOOKUP(A2031,'Data Cleaning in Medical Examin'!$A$2:$A$2336,'Data Cleaning in Medical Examin'!$J$2:$J$2336)</f>
        <v>No</v>
      </c>
      <c r="J2031" t="str">
        <f>_xlfn.XLOOKUP(A2031,'Data Cleaning in Medical Examin'!$A$2:$A$2336,'Data Cleaning in Medical Examin'!$C$2:$C$2336)</f>
        <v>Obesity</v>
      </c>
      <c r="K2031" t="str">
        <f>_xlfn.XLOOKUP(A2031,'Data Cleaning in Medical Examin'!$A$2:$A$2336,'Data Cleaning in Medical Examin'!$E$2:$E$2336)</f>
        <v>Normal</v>
      </c>
      <c r="L2031" t="str">
        <f>_xlfn.XLOOKUP(A2031,'DataCleaning in Hospitalisation'!$A$2:$A$2339,'DataCleaning in Hospitalisation'!$E$2:$E$2339)</f>
        <v>14-Jul-2000</v>
      </c>
      <c r="M2031" s="30">
        <f>_xlfn.XLOOKUP(A2031,'DataCleaning in Hospitalisation'!$A$2:$A$2339,'DataCleaning in Hospitalisation'!$H$2:$H$2339)</f>
        <v>2897.46</v>
      </c>
      <c r="N2031" t="str">
        <f>_xlfn.XLOOKUP(A2031,'DataCleaning in Hospitalisation'!$A$2:$A$2339,'DataCleaning in Hospitalisation'!$I$2:$I$2339)</f>
        <v>tier - 2</v>
      </c>
      <c r="O2031" t="str">
        <f>_xlfn.XLOOKUP(A2031,'DataCleaning in Hospitalisation'!$A$2:$A$2339,'DataCleaning in Hospitalisation'!$J$2:$J$2339)</f>
        <v>tier - 1</v>
      </c>
      <c r="P2031" t="str">
        <f>_xlfn.XLOOKUP(A2031,'DataCleaning in Hospitalisation'!$A$2:$A$2339,'DataCleaning in Hospitalisation'!$K$2:$K$2339)</f>
        <v>R1012</v>
      </c>
      <c r="Q2031">
        <f>_xlfn.XLOOKUP(A2031,'DataCleaning in Hospitalisation'!$A$2:$A$2339,'DataCleaning in Hospitalisation'!$F$2:$F$2339)</f>
        <v>23</v>
      </c>
      <c r="U2031" s="4" t="s">
        <v>1064</v>
      </c>
      <c r="V2031">
        <v>1</v>
      </c>
      <c r="X2031" s="4" t="s">
        <v>1644</v>
      </c>
      <c r="Y2031" s="30">
        <v>14001.13</v>
      </c>
      <c r="AJ2031" s="4" t="s">
        <v>1644</v>
      </c>
      <c r="AK2031" s="30">
        <v>14001.13</v>
      </c>
    </row>
    <row r="2032" spans="1:37" x14ac:dyDescent="0.3">
      <c r="A2032" t="s">
        <v>331</v>
      </c>
      <c r="B2032" t="str">
        <f>_xlfn.XLOOKUP(A2032,'Customer Names'!$A$2:$A$2336,'Customer Names'!$C$2:$C$2336)</f>
        <v xml:space="preserve"> Ms.Kipling</v>
      </c>
      <c r="C2032" s="41">
        <f>_xlfn.XLOOKUP(A2032,'Data Cleaning in Medical Examin'!$A$2:$A$2336,'Data Cleaning in Medical Examin'!$B$2:$B$2336)</f>
        <v>28.12</v>
      </c>
      <c r="D2032">
        <f>_xlfn.XLOOKUP(A2032,'Data Cleaning in Medical Examin'!$A$2:$A$2336,'Data Cleaning in Medical Examin'!$D$2:$D$2336)</f>
        <v>5.55</v>
      </c>
      <c r="E2032" t="str">
        <f>_xlfn.XLOOKUP(A2032,'Data Cleaning in Medical Examin'!$A$2:$A$2336,'Data Cleaning in Medical Examin'!$F$2:$F$2336)</f>
        <v>Yes</v>
      </c>
      <c r="F2032" t="str">
        <f>_xlfn.XLOOKUP(A2032,'Data Cleaning in Medical Examin'!$A$2:$A$2336,'Data Cleaning in Medical Examin'!$G$2:$G$2336)</f>
        <v>Yes</v>
      </c>
      <c r="G2032" t="str">
        <f>_xlfn.XLOOKUP(A2032,'Data Cleaning in Medical Examin'!$A$2:$A$2336,'Data Cleaning in Medical Examin'!$H$2:$H$2336)</f>
        <v>No</v>
      </c>
      <c r="H2032" t="str">
        <f>_xlfn.XLOOKUP(A2032,'Data Cleaning in Medical Examin'!$A$2:$A$2336,'Data Cleaning in Medical Examin'!$I$2:$I$2336)</f>
        <v>2 Major Surgery</v>
      </c>
      <c r="I2032" t="str">
        <f>_xlfn.XLOOKUP(A2032,'Data Cleaning in Medical Examin'!$A$2:$A$2336,'Data Cleaning in Medical Examin'!$J$2:$J$2336)</f>
        <v>No</v>
      </c>
      <c r="J2032" t="str">
        <f>_xlfn.XLOOKUP(A2032,'Data Cleaning in Medical Examin'!$A$2:$A$2336,'Data Cleaning in Medical Examin'!$C$2:$C$2336)</f>
        <v>Over Weight</v>
      </c>
      <c r="K2032" t="str">
        <f>_xlfn.XLOOKUP(A2032,'Data Cleaning in Medical Examin'!$A$2:$A$2336,'Data Cleaning in Medical Examin'!$E$2:$E$2336)</f>
        <v>Normal</v>
      </c>
      <c r="L2032" t="str">
        <f>_xlfn.XLOOKUP(A2032,'DataCleaning in Hospitalisation'!$A$2:$A$2339,'DataCleaning in Hospitalisation'!$E$2:$E$2339)</f>
        <v>21-Jun-1996</v>
      </c>
      <c r="M2032" s="30">
        <f>_xlfn.XLOOKUP(A2032,'DataCleaning in Hospitalisation'!$A$2:$A$2339,'DataCleaning in Hospitalisation'!$H$2:$H$2339)</f>
        <v>2897.32</v>
      </c>
      <c r="N2032" t="str">
        <f>_xlfn.XLOOKUP(A2032,'DataCleaning in Hospitalisation'!$A$2:$A$2339,'DataCleaning in Hospitalisation'!$I$2:$I$2339)</f>
        <v>tier - 3</v>
      </c>
      <c r="O2032" t="str">
        <f>_xlfn.XLOOKUP(A2032,'DataCleaning in Hospitalisation'!$A$2:$A$2339,'DataCleaning in Hospitalisation'!$J$2:$J$2339)</f>
        <v>tier - 3</v>
      </c>
      <c r="P2032" t="str">
        <f>_xlfn.XLOOKUP(A2032,'DataCleaning in Hospitalisation'!$A$2:$A$2339,'DataCleaning in Hospitalisation'!$K$2:$K$2339)</f>
        <v>R1016</v>
      </c>
      <c r="Q2032">
        <f>_xlfn.XLOOKUP(A2032,'DataCleaning in Hospitalisation'!$A$2:$A$2339,'DataCleaning in Hospitalisation'!$F$2:$F$2339)</f>
        <v>27</v>
      </c>
      <c r="U2032" s="46" t="s">
        <v>7</v>
      </c>
      <c r="V2032">
        <v>1</v>
      </c>
      <c r="X2032" s="4" t="s">
        <v>1643</v>
      </c>
      <c r="Y2032" s="30">
        <v>13981.85</v>
      </c>
      <c r="AJ2032" s="4" t="s">
        <v>1643</v>
      </c>
      <c r="AK2032" s="30">
        <v>13981.85</v>
      </c>
    </row>
    <row r="2033" spans="1:37" x14ac:dyDescent="0.3">
      <c r="A2033" t="s">
        <v>330</v>
      </c>
      <c r="B2033" t="str">
        <f>_xlfn.XLOOKUP(A2033,'Customer Names'!$A$2:$A$2336,'Customer Names'!$C$2:$C$2336)</f>
        <v xml:space="preserve"> Mr.Duncan</v>
      </c>
      <c r="C2033" s="41">
        <f>_xlfn.XLOOKUP(A2033,'Data Cleaning in Medical Examin'!$A$2:$A$2336,'Data Cleaning in Medical Examin'!$B$2:$B$2336)</f>
        <v>29.45</v>
      </c>
      <c r="D2033">
        <f>_xlfn.XLOOKUP(A2033,'Data Cleaning in Medical Examin'!$A$2:$A$2336,'Data Cleaning in Medical Examin'!$D$2:$D$2336)</f>
        <v>5.24</v>
      </c>
      <c r="E2033" t="str">
        <f>_xlfn.XLOOKUP(A2033,'Data Cleaning in Medical Examin'!$A$2:$A$2336,'Data Cleaning in Medical Examin'!$F$2:$F$2336)</f>
        <v>Yes</v>
      </c>
      <c r="F2033" t="str">
        <f>_xlfn.XLOOKUP(A2033,'Data Cleaning in Medical Examin'!$A$2:$A$2336,'Data Cleaning in Medical Examin'!$G$2:$G$2336)</f>
        <v>No</v>
      </c>
      <c r="G2033" t="str">
        <f>_xlfn.XLOOKUP(A2033,'Data Cleaning in Medical Examin'!$A$2:$A$2336,'Data Cleaning in Medical Examin'!$H$2:$H$2336)</f>
        <v>No</v>
      </c>
      <c r="H2033" t="str">
        <f>_xlfn.XLOOKUP(A2033,'Data Cleaning in Medical Examin'!$A$2:$A$2336,'Data Cleaning in Medical Examin'!$I$2:$I$2336)</f>
        <v>No Major Surgery</v>
      </c>
      <c r="I2033" t="str">
        <f>_xlfn.XLOOKUP(A2033,'Data Cleaning in Medical Examin'!$A$2:$A$2336,'Data Cleaning in Medical Examin'!$J$2:$J$2336)</f>
        <v>No</v>
      </c>
      <c r="J2033" t="str">
        <f>_xlfn.XLOOKUP(A2033,'Data Cleaning in Medical Examin'!$A$2:$A$2336,'Data Cleaning in Medical Examin'!$C$2:$C$2336)</f>
        <v>Over Weight</v>
      </c>
      <c r="K2033" t="str">
        <f>_xlfn.XLOOKUP(A2033,'Data Cleaning in Medical Examin'!$A$2:$A$2336,'Data Cleaning in Medical Examin'!$E$2:$E$2336)</f>
        <v>Normal</v>
      </c>
      <c r="L2033" t="str">
        <f>_xlfn.XLOOKUP(A2033,'DataCleaning in Hospitalisation'!$A$2:$A$2339,'DataCleaning in Hospitalisation'!$E$2:$E$2339)</f>
        <v>12-Aug-1993</v>
      </c>
      <c r="M2033" s="30">
        <f>_xlfn.XLOOKUP(A2033,'DataCleaning in Hospitalisation'!$A$2:$A$2339,'DataCleaning in Hospitalisation'!$H$2:$H$2339)</f>
        <v>2867.12</v>
      </c>
      <c r="N2033" t="str">
        <f>_xlfn.XLOOKUP(A2033,'DataCleaning in Hospitalisation'!$A$2:$A$2339,'DataCleaning in Hospitalisation'!$I$2:$I$2339)</f>
        <v>tier - 1</v>
      </c>
      <c r="O2033" t="str">
        <f>_xlfn.XLOOKUP(A2033,'DataCleaning in Hospitalisation'!$A$2:$A$2339,'DataCleaning in Hospitalisation'!$J$2:$J$2339)</f>
        <v>tier - 3</v>
      </c>
      <c r="P2033" t="str">
        <f>_xlfn.XLOOKUP(A2033,'DataCleaning in Hospitalisation'!$A$2:$A$2339,'DataCleaning in Hospitalisation'!$K$2:$K$2339)</f>
        <v>R1013</v>
      </c>
      <c r="Q2033">
        <f>_xlfn.XLOOKUP(A2033,'DataCleaning in Hospitalisation'!$A$2:$A$2339,'DataCleaning in Hospitalisation'!$F$2:$F$2339)</f>
        <v>30</v>
      </c>
      <c r="U2033" s="50" t="s">
        <v>2421</v>
      </c>
      <c r="V2033">
        <v>1</v>
      </c>
      <c r="X2033" s="4" t="s">
        <v>1642</v>
      </c>
      <c r="Y2033" s="30">
        <v>13979.45</v>
      </c>
      <c r="AJ2033" s="4" t="s">
        <v>1642</v>
      </c>
      <c r="AK2033" s="30">
        <v>13979.45</v>
      </c>
    </row>
    <row r="2034" spans="1:37" x14ac:dyDescent="0.3">
      <c r="A2034" t="s">
        <v>329</v>
      </c>
      <c r="B2034" t="str">
        <f>_xlfn.XLOOKUP(A2034,'Customer Names'!$A$2:$A$2336,'Customer Names'!$C$2:$C$2336)</f>
        <v xml:space="preserve"> Mr.Louis</v>
      </c>
      <c r="C2034" s="41">
        <f>_xlfn.XLOOKUP(A2034,'Data Cleaning in Medical Examin'!$A$2:$A$2336,'Data Cleaning in Medical Examin'!$B$2:$B$2336)</f>
        <v>27.94</v>
      </c>
      <c r="D2034">
        <f>_xlfn.XLOOKUP(A2034,'Data Cleaning in Medical Examin'!$A$2:$A$2336,'Data Cleaning in Medical Examin'!$D$2:$D$2336)</f>
        <v>6.08</v>
      </c>
      <c r="E2034" t="str">
        <f>_xlfn.XLOOKUP(A2034,'Data Cleaning in Medical Examin'!$A$2:$A$2336,'Data Cleaning in Medical Examin'!$F$2:$F$2336)</f>
        <v>No</v>
      </c>
      <c r="F2034" t="str">
        <f>_xlfn.XLOOKUP(A2034,'Data Cleaning in Medical Examin'!$A$2:$A$2336,'Data Cleaning in Medical Examin'!$G$2:$G$2336)</f>
        <v>No</v>
      </c>
      <c r="G2034" t="str">
        <f>_xlfn.XLOOKUP(A2034,'Data Cleaning in Medical Examin'!$A$2:$A$2336,'Data Cleaning in Medical Examin'!$H$2:$H$2336)</f>
        <v>Yes</v>
      </c>
      <c r="H2034" t="str">
        <f>_xlfn.XLOOKUP(A2034,'Data Cleaning in Medical Examin'!$A$2:$A$2336,'Data Cleaning in Medical Examin'!$I$2:$I$2336)</f>
        <v>1 Major Surgery</v>
      </c>
      <c r="I2034" t="str">
        <f>_xlfn.XLOOKUP(A2034,'Data Cleaning in Medical Examin'!$A$2:$A$2336,'Data Cleaning in Medical Examin'!$J$2:$J$2336)</f>
        <v>No</v>
      </c>
      <c r="J2034" t="str">
        <f>_xlfn.XLOOKUP(A2034,'Data Cleaning in Medical Examin'!$A$2:$A$2336,'Data Cleaning in Medical Examin'!$C$2:$C$2336)</f>
        <v>Over Weight</v>
      </c>
      <c r="K2034" t="str">
        <f>_xlfn.XLOOKUP(A2034,'Data Cleaning in Medical Examin'!$A$2:$A$2336,'Data Cleaning in Medical Examin'!$E$2:$E$2336)</f>
        <v>Prediabetes</v>
      </c>
      <c r="L2034" t="str">
        <f>_xlfn.XLOOKUP(A2034,'DataCleaning in Hospitalisation'!$A$2:$A$2339,'DataCleaning in Hospitalisation'!$E$2:$E$2339)</f>
        <v>1-Nov-1993</v>
      </c>
      <c r="M2034" s="30">
        <f>_xlfn.XLOOKUP(A2034,'DataCleaning in Hospitalisation'!$A$2:$A$2339,'DataCleaning in Hospitalisation'!$H$2:$H$2339)</f>
        <v>2866.09</v>
      </c>
      <c r="N2034" t="str">
        <f>_xlfn.XLOOKUP(A2034,'DataCleaning in Hospitalisation'!$A$2:$A$2339,'DataCleaning in Hospitalisation'!$I$2:$I$2339)</f>
        <v>tier - 3</v>
      </c>
      <c r="O2034" t="str">
        <f>_xlfn.XLOOKUP(A2034,'DataCleaning in Hospitalisation'!$A$2:$A$2339,'DataCleaning in Hospitalisation'!$J$2:$J$2339)</f>
        <v>tier - 3</v>
      </c>
      <c r="P2034" t="str">
        <f>_xlfn.XLOOKUP(A2034,'DataCleaning in Hospitalisation'!$A$2:$A$2339,'DataCleaning in Hospitalisation'!$K$2:$K$2339)</f>
        <v>R1011</v>
      </c>
      <c r="Q2034">
        <f>_xlfn.XLOOKUP(A2034,'DataCleaning in Hospitalisation'!$A$2:$A$2339,'DataCleaning in Hospitalisation'!$F$2:$F$2339)</f>
        <v>30</v>
      </c>
      <c r="U2034" s="51" t="s">
        <v>11</v>
      </c>
      <c r="V2034">
        <v>1</v>
      </c>
      <c r="X2034" s="4" t="s">
        <v>1641</v>
      </c>
      <c r="Y2034" s="30">
        <v>13974.46</v>
      </c>
      <c r="AJ2034" s="4" t="s">
        <v>1641</v>
      </c>
      <c r="AK2034" s="30">
        <v>13974.46</v>
      </c>
    </row>
    <row r="2035" spans="1:37" x14ac:dyDescent="0.3">
      <c r="A2035" t="s">
        <v>328</v>
      </c>
      <c r="B2035" t="str">
        <f>_xlfn.XLOOKUP(A2035,'Customer Names'!$A$2:$A$2336,'Customer Names'!$C$2:$C$2336)</f>
        <v xml:space="preserve"> Mr.Daniel</v>
      </c>
      <c r="C2035" s="41">
        <f>_xlfn.XLOOKUP(A2035,'Data Cleaning in Medical Examin'!$A$2:$A$2336,'Data Cleaning in Medical Examin'!$B$2:$B$2336)</f>
        <v>27.2</v>
      </c>
      <c r="D2035">
        <f>_xlfn.XLOOKUP(A2035,'Data Cleaning in Medical Examin'!$A$2:$A$2336,'Data Cleaning in Medical Examin'!$D$2:$D$2336)</f>
        <v>5.83</v>
      </c>
      <c r="E2035" t="str">
        <f>_xlfn.XLOOKUP(A2035,'Data Cleaning in Medical Examin'!$A$2:$A$2336,'Data Cleaning in Medical Examin'!$F$2:$F$2336)</f>
        <v>No</v>
      </c>
      <c r="F2035" t="str">
        <f>_xlfn.XLOOKUP(A2035,'Data Cleaning in Medical Examin'!$A$2:$A$2336,'Data Cleaning in Medical Examin'!$G$2:$G$2336)</f>
        <v>No</v>
      </c>
      <c r="G2035" t="str">
        <f>_xlfn.XLOOKUP(A2035,'Data Cleaning in Medical Examin'!$A$2:$A$2336,'Data Cleaning in Medical Examin'!$H$2:$H$2336)</f>
        <v>Yes</v>
      </c>
      <c r="H2035" t="str">
        <f>_xlfn.XLOOKUP(A2035,'Data Cleaning in Medical Examin'!$A$2:$A$2336,'Data Cleaning in Medical Examin'!$I$2:$I$2336)</f>
        <v>1 Major Surgery</v>
      </c>
      <c r="I2035" t="str">
        <f>_xlfn.XLOOKUP(A2035,'Data Cleaning in Medical Examin'!$A$2:$A$2336,'Data Cleaning in Medical Examin'!$J$2:$J$2336)</f>
        <v>No</v>
      </c>
      <c r="J2035" t="str">
        <f>_xlfn.XLOOKUP(A2035,'Data Cleaning in Medical Examin'!$A$2:$A$2336,'Data Cleaning in Medical Examin'!$C$2:$C$2336)</f>
        <v>Over Weight</v>
      </c>
      <c r="K2035" t="str">
        <f>_xlfn.XLOOKUP(A2035,'Data Cleaning in Medical Examin'!$A$2:$A$2336,'Data Cleaning in Medical Examin'!$E$2:$E$2336)</f>
        <v>Prediabetes</v>
      </c>
      <c r="L2035" t="str">
        <f>_xlfn.XLOOKUP(A2035,'DataCleaning in Hospitalisation'!$A$2:$A$2339,'DataCleaning in Hospitalisation'!$E$2:$E$2339)</f>
        <v>4-Sep-1998</v>
      </c>
      <c r="M2035" s="30">
        <f>_xlfn.XLOOKUP(A2035,'DataCleaning in Hospitalisation'!$A$2:$A$2339,'DataCleaning in Hospitalisation'!$H$2:$H$2339)</f>
        <v>2855.44</v>
      </c>
      <c r="N2035" t="str">
        <f>_xlfn.XLOOKUP(A2035,'DataCleaning in Hospitalisation'!$A$2:$A$2339,'DataCleaning in Hospitalisation'!$I$2:$I$2339)</f>
        <v>tier - 2</v>
      </c>
      <c r="O2035" t="str">
        <f>_xlfn.XLOOKUP(A2035,'DataCleaning in Hospitalisation'!$A$2:$A$2339,'DataCleaning in Hospitalisation'!$J$2:$J$2339)</f>
        <v>tier - 3</v>
      </c>
      <c r="P2035" t="str">
        <f>_xlfn.XLOOKUP(A2035,'DataCleaning in Hospitalisation'!$A$2:$A$2339,'DataCleaning in Hospitalisation'!$K$2:$K$2339)</f>
        <v>R1012</v>
      </c>
      <c r="Q2035">
        <f>_xlfn.XLOOKUP(A2035,'DataCleaning in Hospitalisation'!$A$2:$A$2339,'DataCleaning in Hospitalisation'!$F$2:$F$2339)</f>
        <v>25</v>
      </c>
      <c r="U2035" s="52" t="s">
        <v>2372</v>
      </c>
      <c r="V2035">
        <v>1</v>
      </c>
      <c r="X2035" s="4" t="s">
        <v>1640</v>
      </c>
      <c r="Y2035" s="30">
        <v>13937.67</v>
      </c>
      <c r="AJ2035" s="4" t="s">
        <v>1640</v>
      </c>
      <c r="AK2035" s="30">
        <v>13937.67</v>
      </c>
    </row>
    <row r="2036" spans="1:37" x14ac:dyDescent="0.3">
      <c r="A2036" t="s">
        <v>327</v>
      </c>
      <c r="B2036" t="str">
        <f>_xlfn.XLOOKUP(A2036,'Customer Names'!$A$2:$A$2336,'Customer Names'!$C$2:$C$2336)</f>
        <v xml:space="preserve"> Ms.Ildiko</v>
      </c>
      <c r="C2036" s="41">
        <f>_xlfn.XLOOKUP(A2036,'Data Cleaning in Medical Examin'!$A$2:$A$2336,'Data Cleaning in Medical Examin'!$B$2:$B$2336)</f>
        <v>33.344999999999999</v>
      </c>
      <c r="D2036">
        <f>_xlfn.XLOOKUP(A2036,'Data Cleaning in Medical Examin'!$A$2:$A$2336,'Data Cleaning in Medical Examin'!$D$2:$D$2336)</f>
        <v>4.29</v>
      </c>
      <c r="E2036" t="str">
        <f>_xlfn.XLOOKUP(A2036,'Data Cleaning in Medical Examin'!$A$2:$A$2336,'Data Cleaning in Medical Examin'!$F$2:$F$2336)</f>
        <v>No</v>
      </c>
      <c r="F2036" t="str">
        <f>_xlfn.XLOOKUP(A2036,'Data Cleaning in Medical Examin'!$A$2:$A$2336,'Data Cleaning in Medical Examin'!$G$2:$G$2336)</f>
        <v>No</v>
      </c>
      <c r="G2036" t="str">
        <f>_xlfn.XLOOKUP(A2036,'Data Cleaning in Medical Examin'!$A$2:$A$2336,'Data Cleaning in Medical Examin'!$H$2:$H$2336)</f>
        <v>No</v>
      </c>
      <c r="H2036" t="str">
        <f>_xlfn.XLOOKUP(A2036,'Data Cleaning in Medical Examin'!$A$2:$A$2336,'Data Cleaning in Medical Examin'!$I$2:$I$2336)</f>
        <v>1 Major Surgery</v>
      </c>
      <c r="I2036" t="str">
        <f>_xlfn.XLOOKUP(A2036,'Data Cleaning in Medical Examin'!$A$2:$A$2336,'Data Cleaning in Medical Examin'!$J$2:$J$2336)</f>
        <v>No</v>
      </c>
      <c r="J2036" t="str">
        <f>_xlfn.XLOOKUP(A2036,'Data Cleaning in Medical Examin'!$A$2:$A$2336,'Data Cleaning in Medical Examin'!$C$2:$C$2336)</f>
        <v>Obesity</v>
      </c>
      <c r="K2036" t="str">
        <f>_xlfn.XLOOKUP(A2036,'Data Cleaning in Medical Examin'!$A$2:$A$2336,'Data Cleaning in Medical Examin'!$E$2:$E$2336)</f>
        <v>Normal</v>
      </c>
      <c r="L2036" t="str">
        <f>_xlfn.XLOOKUP(A2036,'DataCleaning in Hospitalisation'!$A$2:$A$2339,'DataCleaning in Hospitalisation'!$E$2:$E$2339)</f>
        <v>17-Jun-1998</v>
      </c>
      <c r="M2036" s="30">
        <f>_xlfn.XLOOKUP(A2036,'DataCleaning in Hospitalisation'!$A$2:$A$2339,'DataCleaning in Hospitalisation'!$H$2:$H$2339)</f>
        <v>2850.68</v>
      </c>
      <c r="N2036" t="str">
        <f>_xlfn.XLOOKUP(A2036,'DataCleaning in Hospitalisation'!$A$2:$A$2339,'DataCleaning in Hospitalisation'!$I$2:$I$2339)</f>
        <v>tier - 2</v>
      </c>
      <c r="O2036" t="str">
        <f>_xlfn.XLOOKUP(A2036,'DataCleaning in Hospitalisation'!$A$2:$A$2339,'DataCleaning in Hospitalisation'!$J$2:$J$2339)</f>
        <v>tier - 3</v>
      </c>
      <c r="P2036" t="str">
        <f>_xlfn.XLOOKUP(A2036,'DataCleaning in Hospitalisation'!$A$2:$A$2339,'DataCleaning in Hospitalisation'!$K$2:$K$2339)</f>
        <v>R1012</v>
      </c>
      <c r="Q2036">
        <f>_xlfn.XLOOKUP(A2036,'DataCleaning in Hospitalisation'!$A$2:$A$2339,'DataCleaning in Hospitalisation'!$F$2:$F$2339)</f>
        <v>25</v>
      </c>
      <c r="U2036" s="53" t="s">
        <v>2373</v>
      </c>
      <c r="V2036">
        <v>1</v>
      </c>
      <c r="X2036" s="4" t="s">
        <v>1639</v>
      </c>
      <c r="Y2036" s="30">
        <v>13919.82</v>
      </c>
      <c r="AJ2036" s="4" t="s">
        <v>1639</v>
      </c>
      <c r="AK2036" s="30">
        <v>13919.82</v>
      </c>
    </row>
    <row r="2037" spans="1:37" x14ac:dyDescent="0.3">
      <c r="A2037" t="s">
        <v>326</v>
      </c>
      <c r="B2037" t="str">
        <f>_xlfn.XLOOKUP(A2037,'Customer Names'!$A$2:$A$2336,'Customer Names'!$C$2:$C$2336)</f>
        <v xml:space="preserve"> Ms.Melinda</v>
      </c>
      <c r="C2037" s="41">
        <f>_xlfn.XLOOKUP(A2037,'Data Cleaning in Medical Examin'!$A$2:$A$2336,'Data Cleaning in Medical Examin'!$B$2:$B$2336)</f>
        <v>29.925000000000001</v>
      </c>
      <c r="D2037">
        <f>_xlfn.XLOOKUP(A2037,'Data Cleaning in Medical Examin'!$A$2:$A$2336,'Data Cleaning in Medical Examin'!$D$2:$D$2336)</f>
        <v>5.3</v>
      </c>
      <c r="E2037" t="str">
        <f>_xlfn.XLOOKUP(A2037,'Data Cleaning in Medical Examin'!$A$2:$A$2336,'Data Cleaning in Medical Examin'!$F$2:$F$2336)</f>
        <v>No</v>
      </c>
      <c r="F2037" t="str">
        <f>_xlfn.XLOOKUP(A2037,'Data Cleaning in Medical Examin'!$A$2:$A$2336,'Data Cleaning in Medical Examin'!$G$2:$G$2336)</f>
        <v>No</v>
      </c>
      <c r="G2037" t="str">
        <f>_xlfn.XLOOKUP(A2037,'Data Cleaning in Medical Examin'!$A$2:$A$2336,'Data Cleaning in Medical Examin'!$H$2:$H$2336)</f>
        <v>No</v>
      </c>
      <c r="H2037" t="str">
        <f>_xlfn.XLOOKUP(A2037,'Data Cleaning in Medical Examin'!$A$2:$A$2336,'Data Cleaning in Medical Examin'!$I$2:$I$2336)</f>
        <v>1 Major Surgery</v>
      </c>
      <c r="I2037" t="str">
        <f>_xlfn.XLOOKUP(A2037,'Data Cleaning in Medical Examin'!$A$2:$A$2336,'Data Cleaning in Medical Examin'!$J$2:$J$2336)</f>
        <v>No</v>
      </c>
      <c r="J2037" t="str">
        <f>_xlfn.XLOOKUP(A2037,'Data Cleaning in Medical Examin'!$A$2:$A$2336,'Data Cleaning in Medical Examin'!$C$2:$C$2336)</f>
        <v>Over Weight</v>
      </c>
      <c r="K2037" t="str">
        <f>_xlfn.XLOOKUP(A2037,'Data Cleaning in Medical Examin'!$A$2:$A$2336,'Data Cleaning in Medical Examin'!$E$2:$E$2336)</f>
        <v>Normal</v>
      </c>
      <c r="L2037" t="str">
        <f>_xlfn.XLOOKUP(A2037,'DataCleaning in Hospitalisation'!$A$2:$A$2339,'DataCleaning in Hospitalisation'!$E$2:$E$2339)</f>
        <v>15-Nov-1998</v>
      </c>
      <c r="M2037" s="30">
        <f>_xlfn.XLOOKUP(A2037,'DataCleaning in Hospitalisation'!$A$2:$A$2339,'DataCleaning in Hospitalisation'!$H$2:$H$2339)</f>
        <v>2842.76</v>
      </c>
      <c r="N2037" t="str">
        <f>_xlfn.XLOOKUP(A2037,'DataCleaning in Hospitalisation'!$A$2:$A$2339,'DataCleaning in Hospitalisation'!$I$2:$I$2339)</f>
        <v>tier - 2</v>
      </c>
      <c r="O2037" t="str">
        <f>_xlfn.XLOOKUP(A2037,'DataCleaning in Hospitalisation'!$A$2:$A$2339,'DataCleaning in Hospitalisation'!$J$2:$J$2339)</f>
        <v>tier - 3</v>
      </c>
      <c r="P2037" t="str">
        <f>_xlfn.XLOOKUP(A2037,'DataCleaning in Hospitalisation'!$A$2:$A$2339,'DataCleaning in Hospitalisation'!$K$2:$K$2339)</f>
        <v>R1012</v>
      </c>
      <c r="Q2037">
        <f>_xlfn.XLOOKUP(A2037,'DataCleaning in Hospitalisation'!$A$2:$A$2339,'DataCleaning in Hospitalisation'!$F$2:$F$2339)</f>
        <v>25</v>
      </c>
      <c r="U2037" s="4" t="s">
        <v>1063</v>
      </c>
      <c r="V2037">
        <v>1</v>
      </c>
      <c r="X2037" s="4" t="s">
        <v>1638</v>
      </c>
      <c r="Y2037" s="30">
        <v>13887.97</v>
      </c>
      <c r="AJ2037" s="4" t="s">
        <v>1638</v>
      </c>
      <c r="AK2037" s="30">
        <v>13887.97</v>
      </c>
    </row>
    <row r="2038" spans="1:37" x14ac:dyDescent="0.3">
      <c r="A2038" t="s">
        <v>325</v>
      </c>
      <c r="B2038" t="str">
        <f>_xlfn.XLOOKUP(A2038,'Customer Names'!$A$2:$A$2336,'Customer Names'!$C$2:$C$2336)</f>
        <v xml:space="preserve"> Ms.Ashley</v>
      </c>
      <c r="C2038" s="41">
        <f>_xlfn.XLOOKUP(A2038,'Data Cleaning in Medical Examin'!$A$2:$A$2336,'Data Cleaning in Medical Examin'!$B$2:$B$2336)</f>
        <v>24.225000000000001</v>
      </c>
      <c r="D2038">
        <f>_xlfn.XLOOKUP(A2038,'Data Cleaning in Medical Examin'!$A$2:$A$2336,'Data Cleaning in Medical Examin'!$D$2:$D$2336)</f>
        <v>4.42</v>
      </c>
      <c r="E2038" t="str">
        <f>_xlfn.XLOOKUP(A2038,'Data Cleaning in Medical Examin'!$A$2:$A$2336,'Data Cleaning in Medical Examin'!$F$2:$F$2336)</f>
        <v>No</v>
      </c>
      <c r="F2038" t="str">
        <f>_xlfn.XLOOKUP(A2038,'Data Cleaning in Medical Examin'!$A$2:$A$2336,'Data Cleaning in Medical Examin'!$G$2:$G$2336)</f>
        <v>No</v>
      </c>
      <c r="G2038" t="str">
        <f>_xlfn.XLOOKUP(A2038,'Data Cleaning in Medical Examin'!$A$2:$A$2336,'Data Cleaning in Medical Examin'!$H$2:$H$2336)</f>
        <v>No</v>
      </c>
      <c r="H2038" t="str">
        <f>_xlfn.XLOOKUP(A2038,'Data Cleaning in Medical Examin'!$A$2:$A$2336,'Data Cleaning in Medical Examin'!$I$2:$I$2336)</f>
        <v>1 Major Surgery</v>
      </c>
      <c r="I2038" t="str">
        <f>_xlfn.XLOOKUP(A2038,'Data Cleaning in Medical Examin'!$A$2:$A$2336,'Data Cleaning in Medical Examin'!$J$2:$J$2336)</f>
        <v>No</v>
      </c>
      <c r="J2038" t="str">
        <f>_xlfn.XLOOKUP(A2038,'Data Cleaning in Medical Examin'!$A$2:$A$2336,'Data Cleaning in Medical Examin'!$C$2:$C$2336)</f>
        <v>Normal Weight</v>
      </c>
      <c r="K2038" t="str">
        <f>_xlfn.XLOOKUP(A2038,'Data Cleaning in Medical Examin'!$A$2:$A$2336,'Data Cleaning in Medical Examin'!$E$2:$E$2336)</f>
        <v>Normal</v>
      </c>
      <c r="L2038" t="str">
        <f>_xlfn.XLOOKUP(A2038,'DataCleaning in Hospitalisation'!$A$2:$A$2339,'DataCleaning in Hospitalisation'!$E$2:$E$2339)</f>
        <v>1-Oct-2000</v>
      </c>
      <c r="M2038" s="30">
        <f>_xlfn.XLOOKUP(A2038,'DataCleaning in Hospitalisation'!$A$2:$A$2339,'DataCleaning in Hospitalisation'!$H$2:$H$2339)</f>
        <v>2819.51</v>
      </c>
      <c r="N2038" t="str">
        <f>_xlfn.XLOOKUP(A2038,'DataCleaning in Hospitalisation'!$A$2:$A$2339,'DataCleaning in Hospitalisation'!$I$2:$I$2339)</f>
        <v>tier - 2</v>
      </c>
      <c r="O2038" t="str">
        <f>_xlfn.XLOOKUP(A2038,'DataCleaning in Hospitalisation'!$A$2:$A$2339,'DataCleaning in Hospitalisation'!$J$2:$J$2339)</f>
        <v>tier - 3</v>
      </c>
      <c r="P2038" t="str">
        <f>_xlfn.XLOOKUP(A2038,'DataCleaning in Hospitalisation'!$A$2:$A$2339,'DataCleaning in Hospitalisation'!$K$2:$K$2339)</f>
        <v>R1011</v>
      </c>
      <c r="Q2038">
        <f>_xlfn.XLOOKUP(A2038,'DataCleaning in Hospitalisation'!$A$2:$A$2339,'DataCleaning in Hospitalisation'!$F$2:$F$2339)</f>
        <v>23</v>
      </c>
      <c r="U2038" s="46" t="s">
        <v>6</v>
      </c>
      <c r="V2038">
        <v>1</v>
      </c>
      <c r="X2038" s="4" t="s">
        <v>1637</v>
      </c>
      <c r="Y2038" s="30">
        <v>13887.2</v>
      </c>
      <c r="AJ2038" s="4" t="s">
        <v>1637</v>
      </c>
      <c r="AK2038" s="30">
        <v>13887.2</v>
      </c>
    </row>
    <row r="2039" spans="1:37" x14ac:dyDescent="0.3">
      <c r="A2039" t="s">
        <v>324</v>
      </c>
      <c r="B2039" t="str">
        <f>_xlfn.XLOOKUP(A2039,'Customer Names'!$A$2:$A$2336,'Customer Names'!$C$2:$C$2336)</f>
        <v xml:space="preserve"> Ms.Stephanie</v>
      </c>
      <c r="C2039" s="41">
        <f>_xlfn.XLOOKUP(A2039,'Data Cleaning in Medical Examin'!$A$2:$A$2336,'Data Cleaning in Medical Examin'!$B$2:$B$2336)</f>
        <v>29.68</v>
      </c>
      <c r="D2039">
        <f>_xlfn.XLOOKUP(A2039,'Data Cleaning in Medical Examin'!$A$2:$A$2336,'Data Cleaning in Medical Examin'!$D$2:$D$2336)</f>
        <v>5.68</v>
      </c>
      <c r="E2039" t="str">
        <f>_xlfn.XLOOKUP(A2039,'Data Cleaning in Medical Examin'!$A$2:$A$2336,'Data Cleaning in Medical Examin'!$F$2:$F$2336)</f>
        <v>No</v>
      </c>
      <c r="F2039" t="str">
        <f>_xlfn.XLOOKUP(A2039,'Data Cleaning in Medical Examin'!$A$2:$A$2336,'Data Cleaning in Medical Examin'!$G$2:$G$2336)</f>
        <v>Yes</v>
      </c>
      <c r="G2039" t="str">
        <f>_xlfn.XLOOKUP(A2039,'Data Cleaning in Medical Examin'!$A$2:$A$2336,'Data Cleaning in Medical Examin'!$H$2:$H$2336)</f>
        <v>No</v>
      </c>
      <c r="H2039" t="str">
        <f>_xlfn.XLOOKUP(A2039,'Data Cleaning in Medical Examin'!$A$2:$A$2336,'Data Cleaning in Medical Examin'!$I$2:$I$2336)</f>
        <v>1 Major Surgery</v>
      </c>
      <c r="I2039" t="str">
        <f>_xlfn.XLOOKUP(A2039,'Data Cleaning in Medical Examin'!$A$2:$A$2336,'Data Cleaning in Medical Examin'!$J$2:$J$2336)</f>
        <v>No</v>
      </c>
      <c r="J2039" t="str">
        <f>_xlfn.XLOOKUP(A2039,'Data Cleaning in Medical Examin'!$A$2:$A$2336,'Data Cleaning in Medical Examin'!$C$2:$C$2336)</f>
        <v>Over Weight</v>
      </c>
      <c r="K2039" t="str">
        <f>_xlfn.XLOOKUP(A2039,'Data Cleaning in Medical Examin'!$A$2:$A$2336,'Data Cleaning in Medical Examin'!$E$2:$E$2336)</f>
        <v>Normal</v>
      </c>
      <c r="L2039" t="str">
        <f>_xlfn.XLOOKUP(A2039,'DataCleaning in Hospitalisation'!$A$2:$A$2339,'DataCleaning in Hospitalisation'!$E$2:$E$2339)</f>
        <v>23-Sep-2003</v>
      </c>
      <c r="M2039" s="30">
        <f>_xlfn.XLOOKUP(A2039,'DataCleaning in Hospitalisation'!$A$2:$A$2339,'DataCleaning in Hospitalisation'!$H$2:$H$2339)</f>
        <v>2803.7</v>
      </c>
      <c r="N2039" t="str">
        <f>_xlfn.XLOOKUP(A2039,'DataCleaning in Hospitalisation'!$A$2:$A$2339,'DataCleaning in Hospitalisation'!$I$2:$I$2339)</f>
        <v>tier - 2</v>
      </c>
      <c r="O2039" t="str">
        <f>_xlfn.XLOOKUP(A2039,'DataCleaning in Hospitalisation'!$A$2:$A$2339,'DataCleaning in Hospitalisation'!$J$2:$J$2339)</f>
        <v>tier - 1</v>
      </c>
      <c r="P2039" t="str">
        <f>_xlfn.XLOOKUP(A2039,'DataCleaning in Hospitalisation'!$A$2:$A$2339,'DataCleaning in Hospitalisation'!$K$2:$K$2339)</f>
        <v>R1012</v>
      </c>
      <c r="Q2039">
        <f>_xlfn.XLOOKUP(A2039,'DataCleaning in Hospitalisation'!$A$2:$A$2339,'DataCleaning in Hospitalisation'!$F$2:$F$2339)</f>
        <v>20</v>
      </c>
      <c r="U2039" s="50" t="s">
        <v>2421</v>
      </c>
      <c r="V2039">
        <v>1</v>
      </c>
      <c r="X2039" s="4" t="s">
        <v>2295</v>
      </c>
      <c r="Y2039" s="30">
        <v>41636.199999999997</v>
      </c>
      <c r="AJ2039" s="4" t="s">
        <v>2295</v>
      </c>
      <c r="AK2039" s="30">
        <v>41636.199999999997</v>
      </c>
    </row>
    <row r="2040" spans="1:37" x14ac:dyDescent="0.3">
      <c r="A2040" t="s">
        <v>323</v>
      </c>
      <c r="B2040" t="str">
        <f>_xlfn.XLOOKUP(A2040,'Customer Names'!$A$2:$A$2336,'Customer Names'!$C$2:$C$2336)</f>
        <v xml:space="preserve"> Mr.Sean</v>
      </c>
      <c r="C2040" s="41">
        <f>_xlfn.XLOOKUP(A2040,'Data Cleaning in Medical Examin'!$A$2:$A$2336,'Data Cleaning in Medical Examin'!$B$2:$B$2336)</f>
        <v>20.614999999999998</v>
      </c>
      <c r="D2040">
        <f>_xlfn.XLOOKUP(A2040,'Data Cleaning in Medical Examin'!$A$2:$A$2336,'Data Cleaning in Medical Examin'!$D$2:$D$2336)</f>
        <v>6.05</v>
      </c>
      <c r="E2040" t="str">
        <f>_xlfn.XLOOKUP(A2040,'Data Cleaning in Medical Examin'!$A$2:$A$2336,'Data Cleaning in Medical Examin'!$F$2:$F$2336)</f>
        <v>No</v>
      </c>
      <c r="F2040" t="str">
        <f>_xlfn.XLOOKUP(A2040,'Data Cleaning in Medical Examin'!$A$2:$A$2336,'Data Cleaning in Medical Examin'!$G$2:$G$2336)</f>
        <v>No</v>
      </c>
      <c r="G2040" t="str">
        <f>_xlfn.XLOOKUP(A2040,'Data Cleaning in Medical Examin'!$A$2:$A$2336,'Data Cleaning in Medical Examin'!$H$2:$H$2336)</f>
        <v>Yes</v>
      </c>
      <c r="H2040" t="str">
        <f>_xlfn.XLOOKUP(A2040,'Data Cleaning in Medical Examin'!$A$2:$A$2336,'Data Cleaning in Medical Examin'!$I$2:$I$2336)</f>
        <v>1 Major Surgery</v>
      </c>
      <c r="I2040" t="str">
        <f>_xlfn.XLOOKUP(A2040,'Data Cleaning in Medical Examin'!$A$2:$A$2336,'Data Cleaning in Medical Examin'!$J$2:$J$2336)</f>
        <v>No</v>
      </c>
      <c r="J2040" t="str">
        <f>_xlfn.XLOOKUP(A2040,'Data Cleaning in Medical Examin'!$A$2:$A$2336,'Data Cleaning in Medical Examin'!$C$2:$C$2336)</f>
        <v>Normal Weight</v>
      </c>
      <c r="K2040" t="str">
        <f>_xlfn.XLOOKUP(A2040,'Data Cleaning in Medical Examin'!$A$2:$A$2336,'Data Cleaning in Medical Examin'!$E$2:$E$2336)</f>
        <v>Prediabetes</v>
      </c>
      <c r="L2040" t="str">
        <f>_xlfn.XLOOKUP(A2040,'DataCleaning in Hospitalisation'!$A$2:$A$2339,'DataCleaning in Hospitalisation'!$E$2:$E$2339)</f>
        <v>4-Aug-2004</v>
      </c>
      <c r="M2040" s="30">
        <f>_xlfn.XLOOKUP(A2040,'DataCleaning in Hospitalisation'!$A$2:$A$2339,'DataCleaning in Hospitalisation'!$H$2:$H$2339)</f>
        <v>2801.26</v>
      </c>
      <c r="N2040" t="str">
        <f>_xlfn.XLOOKUP(A2040,'DataCleaning in Hospitalisation'!$A$2:$A$2339,'DataCleaning in Hospitalisation'!$I$2:$I$2339)</f>
        <v>tier - 2</v>
      </c>
      <c r="O2040" t="str">
        <f>_xlfn.XLOOKUP(A2040,'DataCleaning in Hospitalisation'!$A$2:$A$2339,'DataCleaning in Hospitalisation'!$J$2:$J$2339)</f>
        <v>tier - 3</v>
      </c>
      <c r="P2040" t="str">
        <f>_xlfn.XLOOKUP(A2040,'DataCleaning in Hospitalisation'!$A$2:$A$2339,'DataCleaning in Hospitalisation'!$K$2:$K$2339)</f>
        <v>R1013</v>
      </c>
      <c r="Q2040">
        <f>_xlfn.XLOOKUP(A2040,'DataCleaning in Hospitalisation'!$A$2:$A$2339,'DataCleaning in Hospitalisation'!$F$2:$F$2339)</f>
        <v>19</v>
      </c>
      <c r="U2040" s="51" t="s">
        <v>6</v>
      </c>
      <c r="V2040">
        <v>1</v>
      </c>
      <c r="X2040" s="4" t="s">
        <v>1636</v>
      </c>
      <c r="Y2040" s="30">
        <v>13886.4</v>
      </c>
      <c r="AJ2040" s="4" t="s">
        <v>1636</v>
      </c>
      <c r="AK2040" s="30">
        <v>13886.4</v>
      </c>
    </row>
    <row r="2041" spans="1:37" x14ac:dyDescent="0.3">
      <c r="A2041" t="s">
        <v>322</v>
      </c>
      <c r="B2041" t="str">
        <f>_xlfn.XLOOKUP(A2041,'Customer Names'!$A$2:$A$2336,'Customer Names'!$C$2:$C$2336)</f>
        <v xml:space="preserve"> Ms.Emily</v>
      </c>
      <c r="C2041" s="41">
        <f>_xlfn.XLOOKUP(A2041,'Data Cleaning in Medical Examin'!$A$2:$A$2336,'Data Cleaning in Medical Examin'!$B$2:$B$2336)</f>
        <v>32.119999999999997</v>
      </c>
      <c r="D2041">
        <f>_xlfn.XLOOKUP(A2041,'Data Cleaning in Medical Examin'!$A$2:$A$2336,'Data Cleaning in Medical Examin'!$D$2:$D$2336)</f>
        <v>5.33</v>
      </c>
      <c r="E2041" t="str">
        <f>_xlfn.XLOOKUP(A2041,'Data Cleaning in Medical Examin'!$A$2:$A$2336,'Data Cleaning in Medical Examin'!$F$2:$F$2336)</f>
        <v>No</v>
      </c>
      <c r="F2041" t="str">
        <f>_xlfn.XLOOKUP(A2041,'Data Cleaning in Medical Examin'!$A$2:$A$2336,'Data Cleaning in Medical Examin'!$G$2:$G$2336)</f>
        <v>Yes</v>
      </c>
      <c r="G2041" t="str">
        <f>_xlfn.XLOOKUP(A2041,'Data Cleaning in Medical Examin'!$A$2:$A$2336,'Data Cleaning in Medical Examin'!$H$2:$H$2336)</f>
        <v>No</v>
      </c>
      <c r="H2041" t="str">
        <f>_xlfn.XLOOKUP(A2041,'Data Cleaning in Medical Examin'!$A$2:$A$2336,'Data Cleaning in Medical Examin'!$I$2:$I$2336)</f>
        <v>1 Major Surgery</v>
      </c>
      <c r="I2041" t="str">
        <f>_xlfn.XLOOKUP(A2041,'Data Cleaning in Medical Examin'!$A$2:$A$2336,'Data Cleaning in Medical Examin'!$J$2:$J$2336)</f>
        <v>No</v>
      </c>
      <c r="J2041" t="str">
        <f>_xlfn.XLOOKUP(A2041,'Data Cleaning in Medical Examin'!$A$2:$A$2336,'Data Cleaning in Medical Examin'!$C$2:$C$2336)</f>
        <v>Obesity</v>
      </c>
      <c r="K2041" t="str">
        <f>_xlfn.XLOOKUP(A2041,'Data Cleaning in Medical Examin'!$A$2:$A$2336,'Data Cleaning in Medical Examin'!$E$2:$E$2336)</f>
        <v>Normal</v>
      </c>
      <c r="L2041" t="str">
        <f>_xlfn.XLOOKUP(A2041,'DataCleaning in Hospitalisation'!$A$2:$A$2339,'DataCleaning in Hospitalisation'!$E$2:$E$2339)</f>
        <v>24-Dec-1999</v>
      </c>
      <c r="M2041" s="30">
        <f>_xlfn.XLOOKUP(A2041,'DataCleaning in Hospitalisation'!$A$2:$A$2339,'DataCleaning in Hospitalisation'!$H$2:$H$2339)</f>
        <v>2789.06</v>
      </c>
      <c r="N2041" t="str">
        <f>_xlfn.XLOOKUP(A2041,'DataCleaning in Hospitalisation'!$A$2:$A$2339,'DataCleaning in Hospitalisation'!$I$2:$I$2339)</f>
        <v>tier - 2</v>
      </c>
      <c r="O2041" t="str">
        <f>_xlfn.XLOOKUP(A2041,'DataCleaning in Hospitalisation'!$A$2:$A$2339,'DataCleaning in Hospitalisation'!$J$2:$J$2339)</f>
        <v>tier - 3</v>
      </c>
      <c r="P2041" t="str">
        <f>_xlfn.XLOOKUP(A2041,'DataCleaning in Hospitalisation'!$A$2:$A$2339,'DataCleaning in Hospitalisation'!$K$2:$K$2339)</f>
        <v>R1012</v>
      </c>
      <c r="Q2041">
        <f>_xlfn.XLOOKUP(A2041,'DataCleaning in Hospitalisation'!$A$2:$A$2339,'DataCleaning in Hospitalisation'!$F$2:$F$2339)</f>
        <v>24</v>
      </c>
      <c r="U2041" s="52" t="s">
        <v>2372</v>
      </c>
      <c r="V2041">
        <v>1</v>
      </c>
      <c r="X2041" s="4" t="s">
        <v>1635</v>
      </c>
      <c r="Y2041" s="30">
        <v>13880.95</v>
      </c>
      <c r="AJ2041" s="4" t="s">
        <v>1635</v>
      </c>
      <c r="AK2041" s="30">
        <v>13880.95</v>
      </c>
    </row>
    <row r="2042" spans="1:37" x14ac:dyDescent="0.3">
      <c r="A2042" t="s">
        <v>321</v>
      </c>
      <c r="B2042" t="str">
        <f>_xlfn.XLOOKUP(A2042,'Customer Names'!$A$2:$A$2336,'Customer Names'!$C$2:$C$2336)</f>
        <v xml:space="preserve"> Mr.Malcolm</v>
      </c>
      <c r="C2042" s="41">
        <f>_xlfn.XLOOKUP(A2042,'Data Cleaning in Medical Examin'!$A$2:$A$2336,'Data Cleaning in Medical Examin'!$B$2:$B$2336)</f>
        <v>27.36</v>
      </c>
      <c r="D2042">
        <f>_xlfn.XLOOKUP(A2042,'Data Cleaning in Medical Examin'!$A$2:$A$2336,'Data Cleaning in Medical Examin'!$D$2:$D$2336)</f>
        <v>6.22</v>
      </c>
      <c r="E2042" t="str">
        <f>_xlfn.XLOOKUP(A2042,'Data Cleaning in Medical Examin'!$A$2:$A$2336,'Data Cleaning in Medical Examin'!$F$2:$F$2336)</f>
        <v>No</v>
      </c>
      <c r="F2042" t="str">
        <f>_xlfn.XLOOKUP(A2042,'Data Cleaning in Medical Examin'!$A$2:$A$2336,'Data Cleaning in Medical Examin'!$G$2:$G$2336)</f>
        <v>No</v>
      </c>
      <c r="G2042" t="str">
        <f>_xlfn.XLOOKUP(A2042,'Data Cleaning in Medical Examin'!$A$2:$A$2336,'Data Cleaning in Medical Examin'!$H$2:$H$2336)</f>
        <v>No</v>
      </c>
      <c r="H2042" t="str">
        <f>_xlfn.XLOOKUP(A2042,'Data Cleaning in Medical Examin'!$A$2:$A$2336,'Data Cleaning in Medical Examin'!$I$2:$I$2336)</f>
        <v>No Major Surgery</v>
      </c>
      <c r="I2042" t="str">
        <f>_xlfn.XLOOKUP(A2042,'Data Cleaning in Medical Examin'!$A$2:$A$2336,'Data Cleaning in Medical Examin'!$J$2:$J$2336)</f>
        <v>No</v>
      </c>
      <c r="J2042" t="str">
        <f>_xlfn.XLOOKUP(A2042,'Data Cleaning in Medical Examin'!$A$2:$A$2336,'Data Cleaning in Medical Examin'!$C$2:$C$2336)</f>
        <v>Over Weight</v>
      </c>
      <c r="K2042" t="str">
        <f>_xlfn.XLOOKUP(A2042,'Data Cleaning in Medical Examin'!$A$2:$A$2336,'Data Cleaning in Medical Examin'!$E$2:$E$2336)</f>
        <v>Prediabetes</v>
      </c>
      <c r="L2042" t="str">
        <f>_xlfn.XLOOKUP(A2042,'DataCleaning in Hospitalisation'!$A$2:$A$2339,'DataCleaning in Hospitalisation'!$E$2:$E$2339)</f>
        <v>29-Aug-1999</v>
      </c>
      <c r="M2042" s="30">
        <f>_xlfn.XLOOKUP(A2042,'DataCleaning in Hospitalisation'!$A$2:$A$2339,'DataCleaning in Hospitalisation'!$H$2:$H$2339)</f>
        <v>2775.19</v>
      </c>
      <c r="N2042" t="str">
        <f>_xlfn.XLOOKUP(A2042,'DataCleaning in Hospitalisation'!$A$2:$A$2339,'DataCleaning in Hospitalisation'!$I$2:$I$2339)</f>
        <v>tier - 2</v>
      </c>
      <c r="O2042" t="str">
        <f>_xlfn.XLOOKUP(A2042,'DataCleaning in Hospitalisation'!$A$2:$A$2339,'DataCleaning in Hospitalisation'!$J$2:$J$2339)</f>
        <v>tier - 1</v>
      </c>
      <c r="P2042" t="str">
        <f>_xlfn.XLOOKUP(A2042,'DataCleaning in Hospitalisation'!$A$2:$A$2339,'DataCleaning in Hospitalisation'!$K$2:$K$2339)</f>
        <v>R1012</v>
      </c>
      <c r="Q2042">
        <f>_xlfn.XLOOKUP(A2042,'DataCleaning in Hospitalisation'!$A$2:$A$2339,'DataCleaning in Hospitalisation'!$F$2:$F$2339)</f>
        <v>24</v>
      </c>
      <c r="U2042" s="53" t="s">
        <v>2373</v>
      </c>
      <c r="V2042">
        <v>1</v>
      </c>
      <c r="X2042" s="4" t="s">
        <v>1634</v>
      </c>
      <c r="Y2042" s="30">
        <v>13874.89</v>
      </c>
      <c r="AJ2042" s="4" t="s">
        <v>1634</v>
      </c>
      <c r="AK2042" s="30">
        <v>13874.89</v>
      </c>
    </row>
    <row r="2043" spans="1:37" x14ac:dyDescent="0.3">
      <c r="A2043" t="s">
        <v>320</v>
      </c>
      <c r="B2043" t="str">
        <f>_xlfn.XLOOKUP(A2043,'Customer Names'!$A$2:$A$2336,'Customer Names'!$C$2:$C$2336)</f>
        <v xml:space="preserve"> Mr.Danilo</v>
      </c>
      <c r="C2043" s="41">
        <f>_xlfn.XLOOKUP(A2043,'Data Cleaning in Medical Examin'!$A$2:$A$2336,'Data Cleaning in Medical Examin'!$B$2:$B$2336)</f>
        <v>17.385000000000002</v>
      </c>
      <c r="D2043">
        <f>_xlfn.XLOOKUP(A2043,'Data Cleaning in Medical Examin'!$A$2:$A$2336,'Data Cleaning in Medical Examin'!$D$2:$D$2336)</f>
        <v>5.84</v>
      </c>
      <c r="E2043" t="str">
        <f>_xlfn.XLOOKUP(A2043,'Data Cleaning in Medical Examin'!$A$2:$A$2336,'Data Cleaning in Medical Examin'!$F$2:$F$2336)</f>
        <v>No</v>
      </c>
      <c r="F2043" t="str">
        <f>_xlfn.XLOOKUP(A2043,'Data Cleaning in Medical Examin'!$A$2:$A$2336,'Data Cleaning in Medical Examin'!$G$2:$G$2336)</f>
        <v>No</v>
      </c>
      <c r="G2043" t="str">
        <f>_xlfn.XLOOKUP(A2043,'Data Cleaning in Medical Examin'!$A$2:$A$2336,'Data Cleaning in Medical Examin'!$H$2:$H$2336)</f>
        <v>No</v>
      </c>
      <c r="H2043" t="str">
        <f>_xlfn.XLOOKUP(A2043,'Data Cleaning in Medical Examin'!$A$2:$A$2336,'Data Cleaning in Medical Examin'!$I$2:$I$2336)</f>
        <v>No Major Surgery</v>
      </c>
      <c r="I2043" t="str">
        <f>_xlfn.XLOOKUP(A2043,'Data Cleaning in Medical Examin'!$A$2:$A$2336,'Data Cleaning in Medical Examin'!$J$2:$J$2336)</f>
        <v>No</v>
      </c>
      <c r="J2043" t="str">
        <f>_xlfn.XLOOKUP(A2043,'Data Cleaning in Medical Examin'!$A$2:$A$2336,'Data Cleaning in Medical Examin'!$C$2:$C$2336)</f>
        <v>Under Weight</v>
      </c>
      <c r="K2043" t="str">
        <f>_xlfn.XLOOKUP(A2043,'Data Cleaning in Medical Examin'!$A$2:$A$2336,'Data Cleaning in Medical Examin'!$E$2:$E$2336)</f>
        <v>Prediabetes</v>
      </c>
      <c r="L2043" t="str">
        <f>_xlfn.XLOOKUP(A2043,'DataCleaning in Hospitalisation'!$A$2:$A$2339,'DataCleaning in Hospitalisation'!$E$2:$E$2339)</f>
        <v>9-Jun-1999</v>
      </c>
      <c r="M2043" s="30">
        <f>_xlfn.XLOOKUP(A2043,'DataCleaning in Hospitalisation'!$A$2:$A$2339,'DataCleaning in Hospitalisation'!$H$2:$H$2339)</f>
        <v>2775.19</v>
      </c>
      <c r="N2043" t="str">
        <f>_xlfn.XLOOKUP(A2043,'DataCleaning in Hospitalisation'!$A$2:$A$2339,'DataCleaning in Hospitalisation'!$I$2:$I$2339)</f>
        <v>tier - 2</v>
      </c>
      <c r="O2043" t="str">
        <f>_xlfn.XLOOKUP(A2043,'DataCleaning in Hospitalisation'!$A$2:$A$2339,'DataCleaning in Hospitalisation'!$J$2:$J$2339)</f>
        <v>tier - 1</v>
      </c>
      <c r="P2043" t="str">
        <f>_xlfn.XLOOKUP(A2043,'DataCleaning in Hospitalisation'!$A$2:$A$2339,'DataCleaning in Hospitalisation'!$K$2:$K$2339)</f>
        <v>R1012</v>
      </c>
      <c r="Q2043">
        <f>_xlfn.XLOOKUP(A2043,'DataCleaning in Hospitalisation'!$A$2:$A$2339,'DataCleaning in Hospitalisation'!$F$2:$F$2339)</f>
        <v>24</v>
      </c>
      <c r="U2043" s="4" t="s">
        <v>1062</v>
      </c>
      <c r="V2043">
        <v>1</v>
      </c>
      <c r="X2043" s="4" t="s">
        <v>1633</v>
      </c>
      <c r="Y2043" s="30">
        <v>13844.8</v>
      </c>
      <c r="AJ2043" s="4" t="s">
        <v>1633</v>
      </c>
      <c r="AK2043" s="30">
        <v>13844.8</v>
      </c>
    </row>
    <row r="2044" spans="1:37" x14ac:dyDescent="0.3">
      <c r="A2044" t="s">
        <v>319</v>
      </c>
      <c r="B2044" t="str">
        <f>_xlfn.XLOOKUP(A2044,'Customer Names'!$A$2:$A$2336,'Customer Names'!$C$2:$C$2336)</f>
        <v xml:space="preserve"> Mr.Mikko</v>
      </c>
      <c r="C2044" s="41">
        <f>_xlfn.XLOOKUP(A2044,'Data Cleaning in Medical Examin'!$A$2:$A$2336,'Data Cleaning in Medical Examin'!$B$2:$B$2336)</f>
        <v>30.13</v>
      </c>
      <c r="D2044">
        <f>_xlfn.XLOOKUP(A2044,'Data Cleaning in Medical Examin'!$A$2:$A$2336,'Data Cleaning in Medical Examin'!$D$2:$D$2336)</f>
        <v>5.71</v>
      </c>
      <c r="E2044" t="str">
        <f>_xlfn.XLOOKUP(A2044,'Data Cleaning in Medical Examin'!$A$2:$A$2336,'Data Cleaning in Medical Examin'!$F$2:$F$2336)</f>
        <v>No</v>
      </c>
      <c r="F2044" t="str">
        <f>_xlfn.XLOOKUP(A2044,'Data Cleaning in Medical Examin'!$A$2:$A$2336,'Data Cleaning in Medical Examin'!$G$2:$G$2336)</f>
        <v>Yes</v>
      </c>
      <c r="G2044" t="str">
        <f>_xlfn.XLOOKUP(A2044,'Data Cleaning in Medical Examin'!$A$2:$A$2336,'Data Cleaning in Medical Examin'!$H$2:$H$2336)</f>
        <v>No</v>
      </c>
      <c r="H2044" t="str">
        <f>_xlfn.XLOOKUP(A2044,'Data Cleaning in Medical Examin'!$A$2:$A$2336,'Data Cleaning in Medical Examin'!$I$2:$I$2336)</f>
        <v>1 Major Surgery</v>
      </c>
      <c r="I2044" t="str">
        <f>_xlfn.XLOOKUP(A2044,'Data Cleaning in Medical Examin'!$A$2:$A$2336,'Data Cleaning in Medical Examin'!$J$2:$J$2336)</f>
        <v>No</v>
      </c>
      <c r="J2044" t="str">
        <f>_xlfn.XLOOKUP(A2044,'Data Cleaning in Medical Examin'!$A$2:$A$2336,'Data Cleaning in Medical Examin'!$C$2:$C$2336)</f>
        <v>Obesity</v>
      </c>
      <c r="K2044" t="str">
        <f>_xlfn.XLOOKUP(A2044,'Data Cleaning in Medical Examin'!$A$2:$A$2336,'Data Cleaning in Medical Examin'!$E$2:$E$2336)</f>
        <v>Prediabetes</v>
      </c>
      <c r="L2044" t="str">
        <f>_xlfn.XLOOKUP(A2044,'DataCleaning in Hospitalisation'!$A$2:$A$2339,'DataCleaning in Hospitalisation'!$E$2:$E$2339)</f>
        <v>14-Nov-2004</v>
      </c>
      <c r="M2044" s="30">
        <f>_xlfn.XLOOKUP(A2044,'DataCleaning in Hospitalisation'!$A$2:$A$2339,'DataCleaning in Hospitalisation'!$H$2:$H$2339)</f>
        <v>2773.46</v>
      </c>
      <c r="N2044" t="str">
        <f>_xlfn.XLOOKUP(A2044,'DataCleaning in Hospitalisation'!$A$2:$A$2339,'DataCleaning in Hospitalisation'!$I$2:$I$2339)</f>
        <v>tier - 2</v>
      </c>
      <c r="O2044" t="str">
        <f>_xlfn.XLOOKUP(A2044,'DataCleaning in Hospitalisation'!$A$2:$A$2339,'DataCleaning in Hospitalisation'!$J$2:$J$2339)</f>
        <v>tier - 1</v>
      </c>
      <c r="P2044" t="str">
        <f>_xlfn.XLOOKUP(A2044,'DataCleaning in Hospitalisation'!$A$2:$A$2339,'DataCleaning in Hospitalisation'!$K$2:$K$2339)</f>
        <v>R1021</v>
      </c>
      <c r="Q2044">
        <f>_xlfn.XLOOKUP(A2044,'DataCleaning in Hospitalisation'!$A$2:$A$2339,'DataCleaning in Hospitalisation'!$F$2:$F$2339)</f>
        <v>19</v>
      </c>
      <c r="U2044" s="46" t="s">
        <v>6</v>
      </c>
      <c r="V2044">
        <v>1</v>
      </c>
      <c r="X2044" s="4" t="s">
        <v>1632</v>
      </c>
      <c r="Y2044" s="30">
        <v>13844.51</v>
      </c>
      <c r="AJ2044" s="4" t="s">
        <v>1632</v>
      </c>
      <c r="AK2044" s="30">
        <v>13844.51</v>
      </c>
    </row>
    <row r="2045" spans="1:37" x14ac:dyDescent="0.3">
      <c r="A2045" t="s">
        <v>318</v>
      </c>
      <c r="B2045" t="str">
        <f>_xlfn.XLOOKUP(A2045,'Customer Names'!$A$2:$A$2336,'Customer Names'!$C$2:$C$2336)</f>
        <v xml:space="preserve"> Ms.Paula</v>
      </c>
      <c r="C2045" s="41">
        <f>_xlfn.XLOOKUP(A2045,'Data Cleaning in Medical Examin'!$A$2:$A$2336,'Data Cleaning in Medical Examin'!$B$2:$B$2336)</f>
        <v>25.44</v>
      </c>
      <c r="D2045">
        <f>_xlfn.XLOOKUP(A2045,'Data Cleaning in Medical Examin'!$A$2:$A$2336,'Data Cleaning in Medical Examin'!$D$2:$D$2336)</f>
        <v>6.04</v>
      </c>
      <c r="E2045" t="str">
        <f>_xlfn.XLOOKUP(A2045,'Data Cleaning in Medical Examin'!$A$2:$A$2336,'Data Cleaning in Medical Examin'!$F$2:$F$2336)</f>
        <v>Yes</v>
      </c>
      <c r="F2045" t="str">
        <f>_xlfn.XLOOKUP(A2045,'Data Cleaning in Medical Examin'!$A$2:$A$2336,'Data Cleaning in Medical Examin'!$G$2:$G$2336)</f>
        <v>No</v>
      </c>
      <c r="G2045" t="str">
        <f>_xlfn.XLOOKUP(A2045,'Data Cleaning in Medical Examin'!$A$2:$A$2336,'Data Cleaning in Medical Examin'!$H$2:$H$2336)</f>
        <v>Yes</v>
      </c>
      <c r="H2045" t="str">
        <f>_xlfn.XLOOKUP(A2045,'Data Cleaning in Medical Examin'!$A$2:$A$2336,'Data Cleaning in Medical Examin'!$I$2:$I$2336)</f>
        <v>1 Major Surgery</v>
      </c>
      <c r="I2045" t="str">
        <f>_xlfn.XLOOKUP(A2045,'Data Cleaning in Medical Examin'!$A$2:$A$2336,'Data Cleaning in Medical Examin'!$J$2:$J$2336)</f>
        <v>No</v>
      </c>
      <c r="J2045" t="str">
        <f>_xlfn.XLOOKUP(A2045,'Data Cleaning in Medical Examin'!$A$2:$A$2336,'Data Cleaning in Medical Examin'!$C$2:$C$2336)</f>
        <v>Over Weight</v>
      </c>
      <c r="K2045" t="str">
        <f>_xlfn.XLOOKUP(A2045,'Data Cleaning in Medical Examin'!$A$2:$A$2336,'Data Cleaning in Medical Examin'!$E$2:$E$2336)</f>
        <v>Prediabetes</v>
      </c>
      <c r="L2045" t="str">
        <f>_xlfn.XLOOKUP(A2045,'DataCleaning in Hospitalisation'!$A$2:$A$2339,'DataCleaning in Hospitalisation'!$E$2:$E$2339)</f>
        <v>10-Aug-1997</v>
      </c>
      <c r="M2045" s="30">
        <f>_xlfn.XLOOKUP(A2045,'DataCleaning in Hospitalisation'!$A$2:$A$2339,'DataCleaning in Hospitalisation'!$H$2:$H$2339)</f>
        <v>2758.99</v>
      </c>
      <c r="N2045" t="str">
        <f>_xlfn.XLOOKUP(A2045,'DataCleaning in Hospitalisation'!$A$2:$A$2339,'DataCleaning in Hospitalisation'!$I$2:$I$2339)</f>
        <v>tier - 2</v>
      </c>
      <c r="O2045" t="str">
        <f>_xlfn.XLOOKUP(A2045,'DataCleaning in Hospitalisation'!$A$2:$A$2339,'DataCleaning in Hospitalisation'!$J$2:$J$2339)</f>
        <v>tier - 1</v>
      </c>
      <c r="P2045" t="str">
        <f>_xlfn.XLOOKUP(A2045,'DataCleaning in Hospitalisation'!$A$2:$A$2339,'DataCleaning in Hospitalisation'!$K$2:$K$2339)</f>
        <v>R1012</v>
      </c>
      <c r="Q2045">
        <f>_xlfn.XLOOKUP(A2045,'DataCleaning in Hospitalisation'!$A$2:$A$2339,'DataCleaning in Hospitalisation'!$F$2:$F$2339)</f>
        <v>26</v>
      </c>
      <c r="U2045" s="50" t="s">
        <v>2418</v>
      </c>
      <c r="V2045">
        <v>1</v>
      </c>
      <c r="X2045" s="4" t="s">
        <v>1631</v>
      </c>
      <c r="Y2045" s="30">
        <v>13831.12</v>
      </c>
      <c r="AJ2045" s="4" t="s">
        <v>1631</v>
      </c>
      <c r="AK2045" s="30">
        <v>13831.12</v>
      </c>
    </row>
    <row r="2046" spans="1:37" x14ac:dyDescent="0.3">
      <c r="A2046" t="s">
        <v>317</v>
      </c>
      <c r="B2046" t="str">
        <f>_xlfn.XLOOKUP(A2046,'Customer Names'!$A$2:$A$2336,'Customer Names'!$C$2:$C$2336)</f>
        <v xml:space="preserve"> Ms.Kirsten</v>
      </c>
      <c r="C2046" s="41">
        <f>_xlfn.XLOOKUP(A2046,'Data Cleaning in Medical Examin'!$A$2:$A$2336,'Data Cleaning in Medical Examin'!$B$2:$B$2336)</f>
        <v>39.805</v>
      </c>
      <c r="D2046">
        <f>_xlfn.XLOOKUP(A2046,'Data Cleaning in Medical Examin'!$A$2:$A$2336,'Data Cleaning in Medical Examin'!$D$2:$D$2336)</f>
        <v>4.38</v>
      </c>
      <c r="E2046" t="str">
        <f>_xlfn.XLOOKUP(A2046,'Data Cleaning in Medical Examin'!$A$2:$A$2336,'Data Cleaning in Medical Examin'!$F$2:$F$2336)</f>
        <v>No</v>
      </c>
      <c r="F2046" t="str">
        <f>_xlfn.XLOOKUP(A2046,'Data Cleaning in Medical Examin'!$A$2:$A$2336,'Data Cleaning in Medical Examin'!$G$2:$G$2336)</f>
        <v>Yes</v>
      </c>
      <c r="G2046" t="str">
        <f>_xlfn.XLOOKUP(A2046,'Data Cleaning in Medical Examin'!$A$2:$A$2336,'Data Cleaning in Medical Examin'!$H$2:$H$2336)</f>
        <v>No</v>
      </c>
      <c r="H2046" t="str">
        <f>_xlfn.XLOOKUP(A2046,'Data Cleaning in Medical Examin'!$A$2:$A$2336,'Data Cleaning in Medical Examin'!$I$2:$I$2336)</f>
        <v>1 Major Surgery</v>
      </c>
      <c r="I2046" t="str">
        <f>_xlfn.XLOOKUP(A2046,'Data Cleaning in Medical Examin'!$A$2:$A$2336,'Data Cleaning in Medical Examin'!$J$2:$J$2336)</f>
        <v>No</v>
      </c>
      <c r="J2046" t="str">
        <f>_xlfn.XLOOKUP(A2046,'Data Cleaning in Medical Examin'!$A$2:$A$2336,'Data Cleaning in Medical Examin'!$C$2:$C$2336)</f>
        <v>Obesity</v>
      </c>
      <c r="K2046" t="str">
        <f>_xlfn.XLOOKUP(A2046,'Data Cleaning in Medical Examin'!$A$2:$A$2336,'Data Cleaning in Medical Examin'!$E$2:$E$2336)</f>
        <v>Normal</v>
      </c>
      <c r="L2046" t="str">
        <f>_xlfn.XLOOKUP(A2046,'DataCleaning in Hospitalisation'!$A$2:$A$2339,'DataCleaning in Hospitalisation'!$E$2:$E$2339)</f>
        <v>11-Oct-2000</v>
      </c>
      <c r="M2046" s="30">
        <f>_xlfn.XLOOKUP(A2046,'DataCleaning in Hospitalisation'!$A$2:$A$2339,'DataCleaning in Hospitalisation'!$H$2:$H$2339)</f>
        <v>2755.02</v>
      </c>
      <c r="N2046" t="str">
        <f>_xlfn.XLOOKUP(A2046,'DataCleaning in Hospitalisation'!$A$2:$A$2339,'DataCleaning in Hospitalisation'!$I$2:$I$2339)</f>
        <v>tier - 2</v>
      </c>
      <c r="O2046" t="str">
        <f>_xlfn.XLOOKUP(A2046,'DataCleaning in Hospitalisation'!$A$2:$A$2339,'DataCleaning in Hospitalisation'!$J$2:$J$2339)</f>
        <v>tier - 1</v>
      </c>
      <c r="P2046" t="str">
        <f>_xlfn.XLOOKUP(A2046,'DataCleaning in Hospitalisation'!$A$2:$A$2339,'DataCleaning in Hospitalisation'!$K$2:$K$2339)</f>
        <v>R1024</v>
      </c>
      <c r="Q2046">
        <f>_xlfn.XLOOKUP(A2046,'DataCleaning in Hospitalisation'!$A$2:$A$2339,'DataCleaning in Hospitalisation'!$F$2:$F$2339)</f>
        <v>23</v>
      </c>
      <c r="U2046" s="51" t="s">
        <v>7</v>
      </c>
      <c r="V2046">
        <v>1</v>
      </c>
      <c r="X2046" s="4" t="s">
        <v>1630</v>
      </c>
      <c r="Y2046" s="30">
        <v>13822.8</v>
      </c>
      <c r="AJ2046" s="4" t="s">
        <v>1630</v>
      </c>
      <c r="AK2046" s="30">
        <v>13822.8</v>
      </c>
    </row>
    <row r="2047" spans="1:37" x14ac:dyDescent="0.3">
      <c r="A2047" t="s">
        <v>316</v>
      </c>
      <c r="B2047" t="str">
        <f>_xlfn.XLOOKUP(A2047,'Customer Names'!$A$2:$A$2336,'Customer Names'!$C$2:$C$2336)</f>
        <v xml:space="preserve"> Ms.Christy</v>
      </c>
      <c r="C2047" s="41">
        <f>_xlfn.XLOOKUP(A2047,'Data Cleaning in Medical Examin'!$A$2:$A$2336,'Data Cleaning in Medical Examin'!$B$2:$B$2336)</f>
        <v>30.4</v>
      </c>
      <c r="D2047">
        <f>_xlfn.XLOOKUP(A2047,'Data Cleaning in Medical Examin'!$A$2:$A$2336,'Data Cleaning in Medical Examin'!$D$2:$D$2336)</f>
        <v>5.56</v>
      </c>
      <c r="E2047" t="str">
        <f>_xlfn.XLOOKUP(A2047,'Data Cleaning in Medical Examin'!$A$2:$A$2336,'Data Cleaning in Medical Examin'!$F$2:$F$2336)</f>
        <v>Yes</v>
      </c>
      <c r="F2047" t="str">
        <f>_xlfn.XLOOKUP(A2047,'Data Cleaning in Medical Examin'!$A$2:$A$2336,'Data Cleaning in Medical Examin'!$G$2:$G$2336)</f>
        <v>Yes</v>
      </c>
      <c r="G2047" t="str">
        <f>_xlfn.XLOOKUP(A2047,'Data Cleaning in Medical Examin'!$A$2:$A$2336,'Data Cleaning in Medical Examin'!$H$2:$H$2336)</f>
        <v>No</v>
      </c>
      <c r="H2047" t="str">
        <f>_xlfn.XLOOKUP(A2047,'Data Cleaning in Medical Examin'!$A$2:$A$2336,'Data Cleaning in Medical Examin'!$I$2:$I$2336)</f>
        <v>1 Major Surgery</v>
      </c>
      <c r="I2047" t="str">
        <f>_xlfn.XLOOKUP(A2047,'Data Cleaning in Medical Examin'!$A$2:$A$2336,'Data Cleaning in Medical Examin'!$J$2:$J$2336)</f>
        <v>No</v>
      </c>
      <c r="J2047" t="str">
        <f>_xlfn.XLOOKUP(A2047,'Data Cleaning in Medical Examin'!$A$2:$A$2336,'Data Cleaning in Medical Examin'!$C$2:$C$2336)</f>
        <v>Obesity</v>
      </c>
      <c r="K2047" t="str">
        <f>_xlfn.XLOOKUP(A2047,'Data Cleaning in Medical Examin'!$A$2:$A$2336,'Data Cleaning in Medical Examin'!$E$2:$E$2336)</f>
        <v>Normal</v>
      </c>
      <c r="L2047" t="str">
        <f>_xlfn.XLOOKUP(A2047,'DataCleaning in Hospitalisation'!$A$2:$A$2339,'DataCleaning in Hospitalisation'!$E$2:$E$2339)</f>
        <v>3-Oct-2000</v>
      </c>
      <c r="M2047" s="30">
        <f>_xlfn.XLOOKUP(A2047,'DataCleaning in Hospitalisation'!$A$2:$A$2339,'DataCleaning in Hospitalisation'!$H$2:$H$2339)</f>
        <v>2741.95</v>
      </c>
      <c r="N2047" t="str">
        <f>_xlfn.XLOOKUP(A2047,'DataCleaning in Hospitalisation'!$A$2:$A$2339,'DataCleaning in Hospitalisation'!$I$2:$I$2339)</f>
        <v>tier - 2</v>
      </c>
      <c r="O2047" t="str">
        <f>_xlfn.XLOOKUP(A2047,'DataCleaning in Hospitalisation'!$A$2:$A$2339,'DataCleaning in Hospitalisation'!$J$2:$J$2339)</f>
        <v>tier - 3</v>
      </c>
      <c r="P2047" t="str">
        <f>_xlfn.XLOOKUP(A2047,'DataCleaning in Hospitalisation'!$A$2:$A$2339,'DataCleaning in Hospitalisation'!$K$2:$K$2339)</f>
        <v>R1024</v>
      </c>
      <c r="Q2047">
        <f>_xlfn.XLOOKUP(A2047,'DataCleaning in Hospitalisation'!$A$2:$A$2339,'DataCleaning in Hospitalisation'!$F$2:$F$2339)</f>
        <v>23</v>
      </c>
      <c r="U2047" s="52" t="s">
        <v>2372</v>
      </c>
      <c r="V2047">
        <v>1</v>
      </c>
      <c r="X2047" s="4" t="s">
        <v>1629</v>
      </c>
      <c r="Y2047" s="30">
        <v>13819.49</v>
      </c>
      <c r="AJ2047" s="4" t="s">
        <v>1629</v>
      </c>
      <c r="AK2047" s="30">
        <v>13819.49</v>
      </c>
    </row>
    <row r="2048" spans="1:37" x14ac:dyDescent="0.3">
      <c r="A2048" t="s">
        <v>315</v>
      </c>
      <c r="B2048" t="str">
        <f>_xlfn.XLOOKUP(A2048,'Customer Names'!$A$2:$A$2336,'Customer Names'!$C$2:$C$2336)</f>
        <v xml:space="preserve"> Ms.Jennifer</v>
      </c>
      <c r="C2048" s="41">
        <f>_xlfn.XLOOKUP(A2048,'Data Cleaning in Medical Examin'!$A$2:$A$2336,'Data Cleaning in Medical Examin'!$B$2:$B$2336)</f>
        <v>23.18</v>
      </c>
      <c r="D2048">
        <f>_xlfn.XLOOKUP(A2048,'Data Cleaning in Medical Examin'!$A$2:$A$2336,'Data Cleaning in Medical Examin'!$D$2:$D$2336)</f>
        <v>4.24</v>
      </c>
      <c r="E2048" t="str">
        <f>_xlfn.XLOOKUP(A2048,'Data Cleaning in Medical Examin'!$A$2:$A$2336,'Data Cleaning in Medical Examin'!$F$2:$F$2336)</f>
        <v>No</v>
      </c>
      <c r="F2048" t="str">
        <f>_xlfn.XLOOKUP(A2048,'Data Cleaning in Medical Examin'!$A$2:$A$2336,'Data Cleaning in Medical Examin'!$G$2:$G$2336)</f>
        <v>Yes</v>
      </c>
      <c r="G2048" t="str">
        <f>_xlfn.XLOOKUP(A2048,'Data Cleaning in Medical Examin'!$A$2:$A$2336,'Data Cleaning in Medical Examin'!$H$2:$H$2336)</f>
        <v>No</v>
      </c>
      <c r="H2048" t="str">
        <f>_xlfn.XLOOKUP(A2048,'Data Cleaning in Medical Examin'!$A$2:$A$2336,'Data Cleaning in Medical Examin'!$I$2:$I$2336)</f>
        <v>1 Major Surgery</v>
      </c>
      <c r="I2048" t="str">
        <f>_xlfn.XLOOKUP(A2048,'Data Cleaning in Medical Examin'!$A$2:$A$2336,'Data Cleaning in Medical Examin'!$J$2:$J$2336)</f>
        <v>No</v>
      </c>
      <c r="J2048" t="str">
        <f>_xlfn.XLOOKUP(A2048,'Data Cleaning in Medical Examin'!$A$2:$A$2336,'Data Cleaning in Medical Examin'!$C$2:$C$2336)</f>
        <v>Normal Weight</v>
      </c>
      <c r="K2048" t="str">
        <f>_xlfn.XLOOKUP(A2048,'Data Cleaning in Medical Examin'!$A$2:$A$2336,'Data Cleaning in Medical Examin'!$E$2:$E$2336)</f>
        <v>Normal</v>
      </c>
      <c r="L2048" t="str">
        <f>_xlfn.XLOOKUP(A2048,'DataCleaning in Hospitalisation'!$A$2:$A$2339,'DataCleaning in Hospitalisation'!$E$2:$E$2339)</f>
        <v>17-Dec-2000</v>
      </c>
      <c r="M2048" s="30">
        <f>_xlfn.XLOOKUP(A2048,'DataCleaning in Hospitalisation'!$A$2:$A$2339,'DataCleaning in Hospitalisation'!$H$2:$H$2339)</f>
        <v>2731.91</v>
      </c>
      <c r="N2048" t="str">
        <f>_xlfn.XLOOKUP(A2048,'DataCleaning in Hospitalisation'!$A$2:$A$2339,'DataCleaning in Hospitalisation'!$I$2:$I$2339)</f>
        <v>tier - 2</v>
      </c>
      <c r="O2048" t="str">
        <f>_xlfn.XLOOKUP(A2048,'DataCleaning in Hospitalisation'!$A$2:$A$2339,'DataCleaning in Hospitalisation'!$J$2:$J$2339)</f>
        <v>tier - 3</v>
      </c>
      <c r="P2048" t="str">
        <f>_xlfn.XLOOKUP(A2048,'DataCleaning in Hospitalisation'!$A$2:$A$2339,'DataCleaning in Hospitalisation'!$K$2:$K$2339)</f>
        <v>R1024</v>
      </c>
      <c r="Q2048">
        <f>_xlfn.XLOOKUP(A2048,'DataCleaning in Hospitalisation'!$A$2:$A$2339,'DataCleaning in Hospitalisation'!$F$2:$F$2339)</f>
        <v>23</v>
      </c>
      <c r="U2048" s="53" t="s">
        <v>2372</v>
      </c>
      <c r="V2048">
        <v>1</v>
      </c>
      <c r="X2048" s="4" t="s">
        <v>1628</v>
      </c>
      <c r="Y2048" s="30">
        <v>13801.61</v>
      </c>
      <c r="AJ2048" s="4" t="s">
        <v>1628</v>
      </c>
      <c r="AK2048" s="30">
        <v>13801.61</v>
      </c>
    </row>
    <row r="2049" spans="1:37" x14ac:dyDescent="0.3">
      <c r="A2049" t="s">
        <v>314</v>
      </c>
      <c r="B2049" t="str">
        <f>_xlfn.XLOOKUP(A2049,'Customer Names'!$A$2:$A$2336,'Customer Names'!$C$2:$C$2336)</f>
        <v xml:space="preserve"> Ms.Jingjing</v>
      </c>
      <c r="C2049" s="41">
        <f>_xlfn.XLOOKUP(A2049,'Data Cleaning in Medical Examin'!$A$2:$A$2336,'Data Cleaning in Medical Examin'!$B$2:$B$2336)</f>
        <v>39.615000000000002</v>
      </c>
      <c r="D2049">
        <f>_xlfn.XLOOKUP(A2049,'Data Cleaning in Medical Examin'!$A$2:$A$2336,'Data Cleaning in Medical Examin'!$D$2:$D$2336)</f>
        <v>6.32</v>
      </c>
      <c r="E2049" t="str">
        <f>_xlfn.XLOOKUP(A2049,'Data Cleaning in Medical Examin'!$A$2:$A$2336,'Data Cleaning in Medical Examin'!$F$2:$F$2336)</f>
        <v>No</v>
      </c>
      <c r="F2049" t="str">
        <f>_xlfn.XLOOKUP(A2049,'Data Cleaning in Medical Examin'!$A$2:$A$2336,'Data Cleaning in Medical Examin'!$G$2:$G$2336)</f>
        <v>No</v>
      </c>
      <c r="G2049" t="str">
        <f>_xlfn.XLOOKUP(A2049,'Data Cleaning in Medical Examin'!$A$2:$A$2336,'Data Cleaning in Medical Examin'!$H$2:$H$2336)</f>
        <v>Yes</v>
      </c>
      <c r="H2049" t="str">
        <f>_xlfn.XLOOKUP(A2049,'Data Cleaning in Medical Examin'!$A$2:$A$2336,'Data Cleaning in Medical Examin'!$I$2:$I$2336)</f>
        <v>1 Major Surgery</v>
      </c>
      <c r="I2049" t="str">
        <f>_xlfn.XLOOKUP(A2049,'Data Cleaning in Medical Examin'!$A$2:$A$2336,'Data Cleaning in Medical Examin'!$J$2:$J$2336)</f>
        <v>No</v>
      </c>
      <c r="J2049" t="str">
        <f>_xlfn.XLOOKUP(A2049,'Data Cleaning in Medical Examin'!$A$2:$A$2336,'Data Cleaning in Medical Examin'!$C$2:$C$2336)</f>
        <v>Obesity</v>
      </c>
      <c r="K2049" t="str">
        <f>_xlfn.XLOOKUP(A2049,'Data Cleaning in Medical Examin'!$A$2:$A$2336,'Data Cleaning in Medical Examin'!$E$2:$E$2336)</f>
        <v>Prediabetes</v>
      </c>
      <c r="L2049" t="str">
        <f>_xlfn.XLOOKUP(A2049,'DataCleaning in Hospitalisation'!$A$2:$A$2339,'DataCleaning in Hospitalisation'!$E$2:$E$2339)</f>
        <v>3-Dec-2003</v>
      </c>
      <c r="M2049" s="30">
        <f>_xlfn.XLOOKUP(A2049,'DataCleaning in Hospitalisation'!$A$2:$A$2339,'DataCleaning in Hospitalisation'!$H$2:$H$2339)</f>
        <v>2730.11</v>
      </c>
      <c r="N2049" t="str">
        <f>_xlfn.XLOOKUP(A2049,'DataCleaning in Hospitalisation'!$A$2:$A$2339,'DataCleaning in Hospitalisation'!$I$2:$I$2339)</f>
        <v>tier - 2</v>
      </c>
      <c r="O2049" t="str">
        <f>_xlfn.XLOOKUP(A2049,'DataCleaning in Hospitalisation'!$A$2:$A$2339,'DataCleaning in Hospitalisation'!$J$2:$J$2339)</f>
        <v>tier - 3</v>
      </c>
      <c r="P2049" t="str">
        <f>_xlfn.XLOOKUP(A2049,'DataCleaning in Hospitalisation'!$A$2:$A$2339,'DataCleaning in Hospitalisation'!$K$2:$K$2339)</f>
        <v>R1012</v>
      </c>
      <c r="Q2049">
        <f>_xlfn.XLOOKUP(A2049,'DataCleaning in Hospitalisation'!$A$2:$A$2339,'DataCleaning in Hospitalisation'!$F$2:$F$2339)</f>
        <v>20</v>
      </c>
      <c r="U2049" s="4" t="s">
        <v>1061</v>
      </c>
      <c r="V2049">
        <v>1</v>
      </c>
      <c r="X2049" s="4" t="s">
        <v>1627</v>
      </c>
      <c r="Y2049" s="30">
        <v>13770.1</v>
      </c>
      <c r="AJ2049" s="4" t="s">
        <v>1627</v>
      </c>
      <c r="AK2049" s="30">
        <v>13770.1</v>
      </c>
    </row>
    <row r="2050" spans="1:37" x14ac:dyDescent="0.3">
      <c r="A2050" t="s">
        <v>313</v>
      </c>
      <c r="B2050" t="str">
        <f>_xlfn.XLOOKUP(A2050,'Customer Names'!$A$2:$A$2336,'Customer Names'!$C$2:$C$2336)</f>
        <v xml:space="preserve"> Mr.Morgan</v>
      </c>
      <c r="C2050" s="41">
        <f>_xlfn.XLOOKUP(A2050,'Data Cleaning in Medical Examin'!$A$2:$A$2336,'Data Cleaning in Medical Examin'!$B$2:$B$2336)</f>
        <v>30.59</v>
      </c>
      <c r="D2050">
        <f>_xlfn.XLOOKUP(A2050,'Data Cleaning in Medical Examin'!$A$2:$A$2336,'Data Cleaning in Medical Examin'!$D$2:$D$2336)</f>
        <v>6.3</v>
      </c>
      <c r="E2050" t="str">
        <f>_xlfn.XLOOKUP(A2050,'Data Cleaning in Medical Examin'!$A$2:$A$2336,'Data Cleaning in Medical Examin'!$F$2:$F$2336)</f>
        <v>Yes</v>
      </c>
      <c r="F2050" t="str">
        <f>_xlfn.XLOOKUP(A2050,'Data Cleaning in Medical Examin'!$A$2:$A$2336,'Data Cleaning in Medical Examin'!$G$2:$G$2336)</f>
        <v>No</v>
      </c>
      <c r="G2050" t="str">
        <f>_xlfn.XLOOKUP(A2050,'Data Cleaning in Medical Examin'!$A$2:$A$2336,'Data Cleaning in Medical Examin'!$H$2:$H$2336)</f>
        <v>Yes</v>
      </c>
      <c r="H2050" t="str">
        <f>_xlfn.XLOOKUP(A2050,'Data Cleaning in Medical Examin'!$A$2:$A$2336,'Data Cleaning in Medical Examin'!$I$2:$I$2336)</f>
        <v>1 Major Surgery</v>
      </c>
      <c r="I2050" t="str">
        <f>_xlfn.XLOOKUP(A2050,'Data Cleaning in Medical Examin'!$A$2:$A$2336,'Data Cleaning in Medical Examin'!$J$2:$J$2336)</f>
        <v>No</v>
      </c>
      <c r="J2050" t="str">
        <f>_xlfn.XLOOKUP(A2050,'Data Cleaning in Medical Examin'!$A$2:$A$2336,'Data Cleaning in Medical Examin'!$C$2:$C$2336)</f>
        <v>Obesity</v>
      </c>
      <c r="K2050" t="str">
        <f>_xlfn.XLOOKUP(A2050,'Data Cleaning in Medical Examin'!$A$2:$A$2336,'Data Cleaning in Medical Examin'!$E$2:$E$2336)</f>
        <v>Prediabetes</v>
      </c>
      <c r="L2050" t="str">
        <f>_xlfn.XLOOKUP(A2050,'DataCleaning in Hospitalisation'!$A$2:$A$2339,'DataCleaning in Hospitalisation'!$E$2:$E$2339)</f>
        <v>6-Oct-1997</v>
      </c>
      <c r="M2050" s="30">
        <f>_xlfn.XLOOKUP(A2050,'DataCleaning in Hospitalisation'!$A$2:$A$2339,'DataCleaning in Hospitalisation'!$H$2:$H$2339)</f>
        <v>2727.4</v>
      </c>
      <c r="N2050" t="str">
        <f>_xlfn.XLOOKUP(A2050,'DataCleaning in Hospitalisation'!$A$2:$A$2339,'DataCleaning in Hospitalisation'!$I$2:$I$2339)</f>
        <v>tier - 3</v>
      </c>
      <c r="O2050" t="str">
        <f>_xlfn.XLOOKUP(A2050,'DataCleaning in Hospitalisation'!$A$2:$A$2339,'DataCleaning in Hospitalisation'!$J$2:$J$2339)</f>
        <v>tier - 3</v>
      </c>
      <c r="P2050" t="str">
        <f>_xlfn.XLOOKUP(A2050,'DataCleaning in Hospitalisation'!$A$2:$A$2339,'DataCleaning in Hospitalisation'!$K$2:$K$2339)</f>
        <v>R1016</v>
      </c>
      <c r="Q2050">
        <f>_xlfn.XLOOKUP(A2050,'DataCleaning in Hospitalisation'!$A$2:$A$2339,'DataCleaning in Hospitalisation'!$F$2:$F$2339)</f>
        <v>26</v>
      </c>
      <c r="U2050" s="46" t="s">
        <v>6</v>
      </c>
      <c r="V2050">
        <v>1</v>
      </c>
      <c r="X2050" s="4" t="s">
        <v>2294</v>
      </c>
      <c r="Y2050" s="30">
        <v>41505.15</v>
      </c>
      <c r="AJ2050" s="4" t="s">
        <v>2294</v>
      </c>
      <c r="AK2050" s="30">
        <v>41505.15</v>
      </c>
    </row>
    <row r="2051" spans="1:37" x14ac:dyDescent="0.3">
      <c r="A2051" t="s">
        <v>312</v>
      </c>
      <c r="B2051" t="str">
        <f>_xlfn.XLOOKUP(A2051,'Customer Names'!$A$2:$A$2336,'Customer Names'!$C$2:$C$2336)</f>
        <v xml:space="preserve"> Mr.Patrick</v>
      </c>
      <c r="C2051" s="41">
        <f>_xlfn.XLOOKUP(A2051,'Data Cleaning in Medical Examin'!$A$2:$A$2336,'Data Cleaning in Medical Examin'!$B$2:$B$2336)</f>
        <v>16.72</v>
      </c>
      <c r="D2051">
        <f>_xlfn.XLOOKUP(A2051,'Data Cleaning in Medical Examin'!$A$2:$A$2336,'Data Cleaning in Medical Examin'!$D$2:$D$2336)</f>
        <v>4.38</v>
      </c>
      <c r="E2051" t="str">
        <f>_xlfn.XLOOKUP(A2051,'Data Cleaning in Medical Examin'!$A$2:$A$2336,'Data Cleaning in Medical Examin'!$F$2:$F$2336)</f>
        <v>Yes</v>
      </c>
      <c r="F2051" t="str">
        <f>_xlfn.XLOOKUP(A2051,'Data Cleaning in Medical Examin'!$A$2:$A$2336,'Data Cleaning in Medical Examin'!$G$2:$G$2336)</f>
        <v>No</v>
      </c>
      <c r="G2051" t="str">
        <f>_xlfn.XLOOKUP(A2051,'Data Cleaning in Medical Examin'!$A$2:$A$2336,'Data Cleaning in Medical Examin'!$H$2:$H$2336)</f>
        <v>No</v>
      </c>
      <c r="H2051" t="str">
        <f>_xlfn.XLOOKUP(A2051,'Data Cleaning in Medical Examin'!$A$2:$A$2336,'Data Cleaning in Medical Examin'!$I$2:$I$2336)</f>
        <v>1 Major Surgery</v>
      </c>
      <c r="I2051" t="str">
        <f>_xlfn.XLOOKUP(A2051,'Data Cleaning in Medical Examin'!$A$2:$A$2336,'Data Cleaning in Medical Examin'!$J$2:$J$2336)</f>
        <v>No</v>
      </c>
      <c r="J2051" t="str">
        <f>_xlfn.XLOOKUP(A2051,'Data Cleaning in Medical Examin'!$A$2:$A$2336,'Data Cleaning in Medical Examin'!$C$2:$C$2336)</f>
        <v>Under Weight</v>
      </c>
      <c r="K2051" t="str">
        <f>_xlfn.XLOOKUP(A2051,'Data Cleaning in Medical Examin'!$A$2:$A$2336,'Data Cleaning in Medical Examin'!$E$2:$E$2336)</f>
        <v>Normal</v>
      </c>
      <c r="L2051" t="str">
        <f>_xlfn.XLOOKUP(A2051,'DataCleaning in Hospitalisation'!$A$2:$A$2339,'DataCleaning in Hospitalisation'!$E$2:$E$2339)</f>
        <v>20-Aug-1988</v>
      </c>
      <c r="M2051" s="30">
        <f>_xlfn.XLOOKUP(A2051,'DataCleaning in Hospitalisation'!$A$2:$A$2339,'DataCleaning in Hospitalisation'!$H$2:$H$2339)</f>
        <v>2726.06</v>
      </c>
      <c r="N2051" t="str">
        <f>_xlfn.XLOOKUP(A2051,'DataCleaning in Hospitalisation'!$A$2:$A$2339,'DataCleaning in Hospitalisation'!$I$2:$I$2339)</f>
        <v>tier - 2</v>
      </c>
      <c r="O2051" t="str">
        <f>_xlfn.XLOOKUP(A2051,'DataCleaning in Hospitalisation'!$A$2:$A$2339,'DataCleaning in Hospitalisation'!$J$2:$J$2339)</f>
        <v>tier - 2</v>
      </c>
      <c r="P2051" t="str">
        <f>_xlfn.XLOOKUP(A2051,'DataCleaning in Hospitalisation'!$A$2:$A$2339,'DataCleaning in Hospitalisation'!$K$2:$K$2339)</f>
        <v>R1013</v>
      </c>
      <c r="Q2051">
        <f>_xlfn.XLOOKUP(A2051,'DataCleaning in Hospitalisation'!$A$2:$A$2339,'DataCleaning in Hospitalisation'!$F$2:$F$2339)</f>
        <v>35</v>
      </c>
      <c r="U2051" s="50" t="s">
        <v>2421</v>
      </c>
      <c r="V2051">
        <v>1</v>
      </c>
      <c r="X2051" s="4" t="s">
        <v>1626</v>
      </c>
      <c r="Y2051" s="30">
        <v>13747.87</v>
      </c>
      <c r="AJ2051" s="4" t="s">
        <v>1626</v>
      </c>
      <c r="AK2051" s="30">
        <v>13747.87</v>
      </c>
    </row>
    <row r="2052" spans="1:37" x14ac:dyDescent="0.3">
      <c r="A2052" t="s">
        <v>311</v>
      </c>
      <c r="B2052" t="str">
        <f>_xlfn.XLOOKUP(A2052,'Customer Names'!$A$2:$A$2336,'Customer Names'!$C$2:$C$2336)</f>
        <v xml:space="preserve"> Mr.Frankline</v>
      </c>
      <c r="C2052" s="41">
        <f>_xlfn.XLOOKUP(A2052,'Data Cleaning in Medical Examin'!$A$2:$A$2336,'Data Cleaning in Medical Examin'!$B$2:$B$2336)</f>
        <v>26.22</v>
      </c>
      <c r="D2052">
        <f>_xlfn.XLOOKUP(A2052,'Data Cleaning in Medical Examin'!$A$2:$A$2336,'Data Cleaning in Medical Examin'!$D$2:$D$2336)</f>
        <v>4.6500000000000004</v>
      </c>
      <c r="E2052" t="str">
        <f>_xlfn.XLOOKUP(A2052,'Data Cleaning in Medical Examin'!$A$2:$A$2336,'Data Cleaning in Medical Examin'!$F$2:$F$2336)</f>
        <v>Yes</v>
      </c>
      <c r="F2052" t="str">
        <f>_xlfn.XLOOKUP(A2052,'Data Cleaning in Medical Examin'!$A$2:$A$2336,'Data Cleaning in Medical Examin'!$G$2:$G$2336)</f>
        <v>No</v>
      </c>
      <c r="G2052" t="str">
        <f>_xlfn.XLOOKUP(A2052,'Data Cleaning in Medical Examin'!$A$2:$A$2336,'Data Cleaning in Medical Examin'!$H$2:$H$2336)</f>
        <v>Yes</v>
      </c>
      <c r="H2052" t="str">
        <f>_xlfn.XLOOKUP(A2052,'Data Cleaning in Medical Examin'!$A$2:$A$2336,'Data Cleaning in Medical Examin'!$I$2:$I$2336)</f>
        <v>1 Major Surgery</v>
      </c>
      <c r="I2052" t="str">
        <f>_xlfn.XLOOKUP(A2052,'Data Cleaning in Medical Examin'!$A$2:$A$2336,'Data Cleaning in Medical Examin'!$J$2:$J$2336)</f>
        <v>No</v>
      </c>
      <c r="J2052" t="str">
        <f>_xlfn.XLOOKUP(A2052,'Data Cleaning in Medical Examin'!$A$2:$A$2336,'Data Cleaning in Medical Examin'!$C$2:$C$2336)</f>
        <v>Over Weight</v>
      </c>
      <c r="K2052" t="str">
        <f>_xlfn.XLOOKUP(A2052,'Data Cleaning in Medical Examin'!$A$2:$A$2336,'Data Cleaning in Medical Examin'!$E$2:$E$2336)</f>
        <v>Normal</v>
      </c>
      <c r="L2052" t="str">
        <f>_xlfn.XLOOKUP(A2052,'DataCleaning in Hospitalisation'!$A$2:$A$2339,'DataCleaning in Hospitalisation'!$E$2:$E$2339)</f>
        <v>30-Oct-1997</v>
      </c>
      <c r="M2052" s="30">
        <f>_xlfn.XLOOKUP(A2052,'DataCleaning in Hospitalisation'!$A$2:$A$2339,'DataCleaning in Hospitalisation'!$H$2:$H$2339)</f>
        <v>2721.32</v>
      </c>
      <c r="N2052" t="str">
        <f>_xlfn.XLOOKUP(A2052,'DataCleaning in Hospitalisation'!$A$2:$A$2339,'DataCleaning in Hospitalisation'!$I$2:$I$2339)</f>
        <v>tier - 1</v>
      </c>
      <c r="O2052" t="str">
        <f>_xlfn.XLOOKUP(A2052,'DataCleaning in Hospitalisation'!$A$2:$A$2339,'DataCleaning in Hospitalisation'!$J$2:$J$2339)</f>
        <v>tier - 3</v>
      </c>
      <c r="P2052" t="str">
        <f>_xlfn.XLOOKUP(A2052,'DataCleaning in Hospitalisation'!$A$2:$A$2339,'DataCleaning in Hospitalisation'!$K$2:$K$2339)</f>
        <v>R1014</v>
      </c>
      <c r="Q2052">
        <f>_xlfn.XLOOKUP(A2052,'DataCleaning in Hospitalisation'!$A$2:$A$2339,'DataCleaning in Hospitalisation'!$F$2:$F$2339)</f>
        <v>26</v>
      </c>
      <c r="U2052" s="51" t="s">
        <v>7</v>
      </c>
      <c r="V2052">
        <v>1</v>
      </c>
      <c r="X2052" s="4" t="s">
        <v>1625</v>
      </c>
      <c r="Y2052" s="30">
        <v>13746.74</v>
      </c>
      <c r="AJ2052" s="4" t="s">
        <v>1625</v>
      </c>
      <c r="AK2052" s="30">
        <v>13746.74</v>
      </c>
    </row>
    <row r="2053" spans="1:37" x14ac:dyDescent="0.3">
      <c r="A2053" t="s">
        <v>310</v>
      </c>
      <c r="B2053" t="str">
        <f>_xlfn.XLOOKUP(A2053,'Customer Names'!$A$2:$A$2336,'Customer Names'!$C$2:$C$2336)</f>
        <v xml:space="preserve"> Ms.Laura</v>
      </c>
      <c r="C2053" s="41">
        <f>_xlfn.XLOOKUP(A2053,'Data Cleaning in Medical Examin'!$A$2:$A$2336,'Data Cleaning in Medical Examin'!$B$2:$B$2336)</f>
        <v>31.824999999999999</v>
      </c>
      <c r="D2053">
        <f>_xlfn.XLOOKUP(A2053,'Data Cleaning in Medical Examin'!$A$2:$A$2336,'Data Cleaning in Medical Examin'!$D$2:$D$2336)</f>
        <v>4.7</v>
      </c>
      <c r="E2053" t="str">
        <f>_xlfn.XLOOKUP(A2053,'Data Cleaning in Medical Examin'!$A$2:$A$2336,'Data Cleaning in Medical Examin'!$F$2:$F$2336)</f>
        <v>No</v>
      </c>
      <c r="F2053" t="str">
        <f>_xlfn.XLOOKUP(A2053,'Data Cleaning in Medical Examin'!$A$2:$A$2336,'Data Cleaning in Medical Examin'!$G$2:$G$2336)</f>
        <v>No</v>
      </c>
      <c r="G2053" t="str">
        <f>_xlfn.XLOOKUP(A2053,'Data Cleaning in Medical Examin'!$A$2:$A$2336,'Data Cleaning in Medical Examin'!$H$2:$H$2336)</f>
        <v>Yes</v>
      </c>
      <c r="H2053" t="str">
        <f>_xlfn.XLOOKUP(A2053,'Data Cleaning in Medical Examin'!$A$2:$A$2336,'Data Cleaning in Medical Examin'!$I$2:$I$2336)</f>
        <v>1 Major Surgery</v>
      </c>
      <c r="I2053" t="str">
        <f>_xlfn.XLOOKUP(A2053,'Data Cleaning in Medical Examin'!$A$2:$A$2336,'Data Cleaning in Medical Examin'!$J$2:$J$2336)</f>
        <v>No</v>
      </c>
      <c r="J2053" t="str">
        <f>_xlfn.XLOOKUP(A2053,'Data Cleaning in Medical Examin'!$A$2:$A$2336,'Data Cleaning in Medical Examin'!$C$2:$C$2336)</f>
        <v>Obesity</v>
      </c>
      <c r="K2053" t="str">
        <f>_xlfn.XLOOKUP(A2053,'Data Cleaning in Medical Examin'!$A$2:$A$2336,'Data Cleaning in Medical Examin'!$E$2:$E$2336)</f>
        <v>Normal</v>
      </c>
      <c r="L2053" t="str">
        <f>_xlfn.XLOOKUP(A2053,'DataCleaning in Hospitalisation'!$A$2:$A$2339,'DataCleaning in Hospitalisation'!$E$2:$E$2339)</f>
        <v>6-Aug-2003</v>
      </c>
      <c r="M2053" s="30">
        <f>_xlfn.XLOOKUP(A2053,'DataCleaning in Hospitalisation'!$A$2:$A$2339,'DataCleaning in Hospitalisation'!$H$2:$H$2339)</f>
        <v>2719.28</v>
      </c>
      <c r="N2053" t="str">
        <f>_xlfn.XLOOKUP(A2053,'DataCleaning in Hospitalisation'!$A$2:$A$2339,'DataCleaning in Hospitalisation'!$I$2:$I$2339)</f>
        <v>tier - 2</v>
      </c>
      <c r="O2053" t="str">
        <f>_xlfn.XLOOKUP(A2053,'DataCleaning in Hospitalisation'!$A$2:$A$2339,'DataCleaning in Hospitalisation'!$J$2:$J$2339)</f>
        <v>tier - 2</v>
      </c>
      <c r="P2053" t="str">
        <f>_xlfn.XLOOKUP(A2053,'DataCleaning in Hospitalisation'!$A$2:$A$2339,'DataCleaning in Hospitalisation'!$K$2:$K$2339)</f>
        <v>R1012</v>
      </c>
      <c r="Q2053">
        <f>_xlfn.XLOOKUP(A2053,'DataCleaning in Hospitalisation'!$A$2:$A$2339,'DataCleaning in Hospitalisation'!$F$2:$F$2339)</f>
        <v>20</v>
      </c>
      <c r="U2053" s="52" t="s">
        <v>2372</v>
      </c>
      <c r="V2053">
        <v>1</v>
      </c>
      <c r="X2053" s="4" t="s">
        <v>1624</v>
      </c>
      <c r="Y2053" s="30">
        <v>13726.21</v>
      </c>
      <c r="AJ2053" s="4" t="s">
        <v>1624</v>
      </c>
      <c r="AK2053" s="30">
        <v>13726.21</v>
      </c>
    </row>
    <row r="2054" spans="1:37" x14ac:dyDescent="0.3">
      <c r="A2054" t="s">
        <v>309</v>
      </c>
      <c r="B2054" t="str">
        <f>_xlfn.XLOOKUP(A2054,'Customer Names'!$A$2:$A$2336,'Customer Names'!$C$2:$C$2336)</f>
        <v xml:space="preserve"> Ms.Natalia</v>
      </c>
      <c r="C2054" s="41">
        <f>_xlfn.XLOOKUP(A2054,'Data Cleaning in Medical Examin'!$A$2:$A$2336,'Data Cleaning in Medical Examin'!$B$2:$B$2336)</f>
        <v>25.745000000000001</v>
      </c>
      <c r="D2054">
        <f>_xlfn.XLOOKUP(A2054,'Data Cleaning in Medical Examin'!$A$2:$A$2336,'Data Cleaning in Medical Examin'!$D$2:$D$2336)</f>
        <v>4.34</v>
      </c>
      <c r="E2054" t="str">
        <f>_xlfn.XLOOKUP(A2054,'Data Cleaning in Medical Examin'!$A$2:$A$2336,'Data Cleaning in Medical Examin'!$F$2:$F$2336)</f>
        <v>No</v>
      </c>
      <c r="F2054" t="str">
        <f>_xlfn.XLOOKUP(A2054,'Data Cleaning in Medical Examin'!$A$2:$A$2336,'Data Cleaning in Medical Examin'!$G$2:$G$2336)</f>
        <v>No</v>
      </c>
      <c r="G2054" t="str">
        <f>_xlfn.XLOOKUP(A2054,'Data Cleaning in Medical Examin'!$A$2:$A$2336,'Data Cleaning in Medical Examin'!$H$2:$H$2336)</f>
        <v>Yes</v>
      </c>
      <c r="H2054" t="str">
        <f>_xlfn.XLOOKUP(A2054,'Data Cleaning in Medical Examin'!$A$2:$A$2336,'Data Cleaning in Medical Examin'!$I$2:$I$2336)</f>
        <v>1 Major Surgery</v>
      </c>
      <c r="I2054" t="str">
        <f>_xlfn.XLOOKUP(A2054,'Data Cleaning in Medical Examin'!$A$2:$A$2336,'Data Cleaning in Medical Examin'!$J$2:$J$2336)</f>
        <v>No</v>
      </c>
      <c r="J2054" t="str">
        <f>_xlfn.XLOOKUP(A2054,'Data Cleaning in Medical Examin'!$A$2:$A$2336,'Data Cleaning in Medical Examin'!$C$2:$C$2336)</f>
        <v>Over Weight</v>
      </c>
      <c r="K2054" t="str">
        <f>_xlfn.XLOOKUP(A2054,'Data Cleaning in Medical Examin'!$A$2:$A$2336,'Data Cleaning in Medical Examin'!$E$2:$E$2336)</f>
        <v>Normal</v>
      </c>
      <c r="L2054" t="str">
        <f>_xlfn.XLOOKUP(A2054,'DataCleaning in Hospitalisation'!$A$2:$A$2339,'DataCleaning in Hospitalisation'!$E$2:$E$2339)</f>
        <v>1-Dec-2003</v>
      </c>
      <c r="M2054" s="30">
        <f>_xlfn.XLOOKUP(A2054,'DataCleaning in Hospitalisation'!$A$2:$A$2339,'DataCleaning in Hospitalisation'!$H$2:$H$2339)</f>
        <v>2710.83</v>
      </c>
      <c r="N2054" t="str">
        <f>_xlfn.XLOOKUP(A2054,'DataCleaning in Hospitalisation'!$A$2:$A$2339,'DataCleaning in Hospitalisation'!$I$2:$I$2339)</f>
        <v>tier - 2</v>
      </c>
      <c r="O2054" t="str">
        <f>_xlfn.XLOOKUP(A2054,'DataCleaning in Hospitalisation'!$A$2:$A$2339,'DataCleaning in Hospitalisation'!$J$2:$J$2339)</f>
        <v>tier - 3</v>
      </c>
      <c r="P2054" t="str">
        <f>_xlfn.XLOOKUP(A2054,'DataCleaning in Hospitalisation'!$A$2:$A$2339,'DataCleaning in Hospitalisation'!$K$2:$K$2339)</f>
        <v>R1012</v>
      </c>
      <c r="Q2054">
        <f>_xlfn.XLOOKUP(A2054,'DataCleaning in Hospitalisation'!$A$2:$A$2339,'DataCleaning in Hospitalisation'!$F$2:$F$2339)</f>
        <v>20</v>
      </c>
      <c r="U2054" s="53" t="s">
        <v>2372</v>
      </c>
      <c r="V2054">
        <v>1</v>
      </c>
      <c r="X2054" s="4" t="s">
        <v>1623</v>
      </c>
      <c r="Y2054" s="30">
        <v>13725.47</v>
      </c>
      <c r="AJ2054" s="4" t="s">
        <v>1623</v>
      </c>
      <c r="AK2054" s="30">
        <v>13725.47</v>
      </c>
    </row>
    <row r="2055" spans="1:37" x14ac:dyDescent="0.3">
      <c r="A2055" t="s">
        <v>308</v>
      </c>
      <c r="B2055" t="str">
        <f>_xlfn.XLOOKUP(A2055,'Customer Names'!$A$2:$A$2336,'Customer Names'!$C$2:$C$2336)</f>
        <v xml:space="preserve"> Ms.Jennifer</v>
      </c>
      <c r="C2055" s="41">
        <f>_xlfn.XLOOKUP(A2055,'Data Cleaning in Medical Examin'!$A$2:$A$2336,'Data Cleaning in Medical Examin'!$B$2:$B$2336)</f>
        <v>24.605</v>
      </c>
      <c r="D2055">
        <f>_xlfn.XLOOKUP(A2055,'Data Cleaning in Medical Examin'!$A$2:$A$2336,'Data Cleaning in Medical Examin'!$D$2:$D$2336)</f>
        <v>5.62</v>
      </c>
      <c r="E2055" t="str">
        <f>_xlfn.XLOOKUP(A2055,'Data Cleaning in Medical Examin'!$A$2:$A$2336,'Data Cleaning in Medical Examin'!$F$2:$F$2336)</f>
        <v>No</v>
      </c>
      <c r="F2055" t="str">
        <f>_xlfn.XLOOKUP(A2055,'Data Cleaning in Medical Examin'!$A$2:$A$2336,'Data Cleaning in Medical Examin'!$G$2:$G$2336)</f>
        <v>No</v>
      </c>
      <c r="G2055" t="str">
        <f>_xlfn.XLOOKUP(A2055,'Data Cleaning in Medical Examin'!$A$2:$A$2336,'Data Cleaning in Medical Examin'!$H$2:$H$2336)</f>
        <v>Yes</v>
      </c>
      <c r="H2055" t="str">
        <f>_xlfn.XLOOKUP(A2055,'Data Cleaning in Medical Examin'!$A$2:$A$2336,'Data Cleaning in Medical Examin'!$I$2:$I$2336)</f>
        <v>1 Major Surgery</v>
      </c>
      <c r="I2055" t="str">
        <f>_xlfn.XLOOKUP(A2055,'Data Cleaning in Medical Examin'!$A$2:$A$2336,'Data Cleaning in Medical Examin'!$J$2:$J$2336)</f>
        <v>No</v>
      </c>
      <c r="J2055" t="str">
        <f>_xlfn.XLOOKUP(A2055,'Data Cleaning in Medical Examin'!$A$2:$A$2336,'Data Cleaning in Medical Examin'!$C$2:$C$2336)</f>
        <v>Normal Weight</v>
      </c>
      <c r="K2055" t="str">
        <f>_xlfn.XLOOKUP(A2055,'Data Cleaning in Medical Examin'!$A$2:$A$2336,'Data Cleaning in Medical Examin'!$E$2:$E$2336)</f>
        <v>Normal</v>
      </c>
      <c r="L2055" t="str">
        <f>_xlfn.XLOOKUP(A2055,'DataCleaning in Hospitalisation'!$A$2:$A$2339,'DataCleaning in Hospitalisation'!$E$2:$E$2339)</f>
        <v>21-Nov-2003</v>
      </c>
      <c r="M2055" s="30">
        <f>_xlfn.XLOOKUP(A2055,'DataCleaning in Hospitalisation'!$A$2:$A$2339,'DataCleaning in Hospitalisation'!$H$2:$H$2339)</f>
        <v>2709.24</v>
      </c>
      <c r="N2055" t="str">
        <f>_xlfn.XLOOKUP(A2055,'DataCleaning in Hospitalisation'!$A$2:$A$2339,'DataCleaning in Hospitalisation'!$I$2:$I$2339)</f>
        <v>tier - 2</v>
      </c>
      <c r="O2055" t="str">
        <f>_xlfn.XLOOKUP(A2055,'DataCleaning in Hospitalisation'!$A$2:$A$2339,'DataCleaning in Hospitalisation'!$J$2:$J$2339)</f>
        <v>tier - 2</v>
      </c>
      <c r="P2055" t="str">
        <f>_xlfn.XLOOKUP(A2055,'DataCleaning in Hospitalisation'!$A$2:$A$2339,'DataCleaning in Hospitalisation'!$K$2:$K$2339)</f>
        <v>R1012</v>
      </c>
      <c r="Q2055">
        <f>_xlfn.XLOOKUP(A2055,'DataCleaning in Hospitalisation'!$A$2:$A$2339,'DataCleaning in Hospitalisation'!$F$2:$F$2339)</f>
        <v>20</v>
      </c>
      <c r="U2055" s="4" t="s">
        <v>1060</v>
      </c>
      <c r="V2055">
        <v>1</v>
      </c>
      <c r="X2055" s="4" t="s">
        <v>1622</v>
      </c>
      <c r="Y2055" s="30">
        <v>13714.55</v>
      </c>
      <c r="AJ2055" s="4" t="s">
        <v>1622</v>
      </c>
      <c r="AK2055" s="30">
        <v>13714.55</v>
      </c>
    </row>
    <row r="2056" spans="1:37" x14ac:dyDescent="0.3">
      <c r="A2056" t="s">
        <v>307</v>
      </c>
      <c r="B2056" t="str">
        <f>_xlfn.XLOOKUP(A2056,'Customer Names'!$A$2:$A$2336,'Customer Names'!$C$2:$C$2336)</f>
        <v xml:space="preserve"> Ms.Brooke</v>
      </c>
      <c r="C2056" s="41">
        <f>_xlfn.XLOOKUP(A2056,'Data Cleaning in Medical Examin'!$A$2:$A$2336,'Data Cleaning in Medical Examin'!$B$2:$B$2336)</f>
        <v>24.51</v>
      </c>
      <c r="D2056">
        <f>_xlfn.XLOOKUP(A2056,'Data Cleaning in Medical Examin'!$A$2:$A$2336,'Data Cleaning in Medical Examin'!$D$2:$D$2336)</f>
        <v>4.24</v>
      </c>
      <c r="E2056" t="str">
        <f>_xlfn.XLOOKUP(A2056,'Data Cleaning in Medical Examin'!$A$2:$A$2336,'Data Cleaning in Medical Examin'!$F$2:$F$2336)</f>
        <v>No</v>
      </c>
      <c r="F2056" t="str">
        <f>_xlfn.XLOOKUP(A2056,'Data Cleaning in Medical Examin'!$A$2:$A$2336,'Data Cleaning in Medical Examin'!$G$2:$G$2336)</f>
        <v>No</v>
      </c>
      <c r="G2056" t="str">
        <f>_xlfn.XLOOKUP(A2056,'Data Cleaning in Medical Examin'!$A$2:$A$2336,'Data Cleaning in Medical Examin'!$H$2:$H$2336)</f>
        <v>Yes</v>
      </c>
      <c r="H2056" t="str">
        <f>_xlfn.XLOOKUP(A2056,'Data Cleaning in Medical Examin'!$A$2:$A$2336,'Data Cleaning in Medical Examin'!$I$2:$I$2336)</f>
        <v>1 Major Surgery</v>
      </c>
      <c r="I2056" t="str">
        <f>_xlfn.XLOOKUP(A2056,'Data Cleaning in Medical Examin'!$A$2:$A$2336,'Data Cleaning in Medical Examin'!$J$2:$J$2336)</f>
        <v>No</v>
      </c>
      <c r="J2056" t="str">
        <f>_xlfn.XLOOKUP(A2056,'Data Cleaning in Medical Examin'!$A$2:$A$2336,'Data Cleaning in Medical Examin'!$C$2:$C$2336)</f>
        <v>Normal Weight</v>
      </c>
      <c r="K2056" t="str">
        <f>_xlfn.XLOOKUP(A2056,'Data Cleaning in Medical Examin'!$A$2:$A$2336,'Data Cleaning in Medical Examin'!$E$2:$E$2336)</f>
        <v>Normal</v>
      </c>
      <c r="L2056" t="str">
        <f>_xlfn.XLOOKUP(A2056,'DataCleaning in Hospitalisation'!$A$2:$A$2339,'DataCleaning in Hospitalisation'!$E$2:$E$2339)</f>
        <v>17-Jul-2003</v>
      </c>
      <c r="M2056" s="30">
        <f>_xlfn.XLOOKUP(A2056,'DataCleaning in Hospitalisation'!$A$2:$A$2339,'DataCleaning in Hospitalisation'!$H$2:$H$2339)</f>
        <v>2709.11</v>
      </c>
      <c r="N2056" t="str">
        <f>_xlfn.XLOOKUP(A2056,'DataCleaning in Hospitalisation'!$A$2:$A$2339,'DataCleaning in Hospitalisation'!$I$2:$I$2339)</f>
        <v>tier - 2</v>
      </c>
      <c r="O2056" t="str">
        <f>_xlfn.XLOOKUP(A2056,'DataCleaning in Hospitalisation'!$A$2:$A$2339,'DataCleaning in Hospitalisation'!$J$2:$J$2339)</f>
        <v>tier - 2</v>
      </c>
      <c r="P2056" t="str">
        <f>_xlfn.XLOOKUP(A2056,'DataCleaning in Hospitalisation'!$A$2:$A$2339,'DataCleaning in Hospitalisation'!$K$2:$K$2339)</f>
        <v>R1012</v>
      </c>
      <c r="Q2056">
        <f>_xlfn.XLOOKUP(A2056,'DataCleaning in Hospitalisation'!$A$2:$A$2339,'DataCleaning in Hospitalisation'!$F$2:$F$2339)</f>
        <v>20</v>
      </c>
      <c r="U2056" s="46" t="s">
        <v>7</v>
      </c>
      <c r="V2056">
        <v>1</v>
      </c>
      <c r="X2056" s="4" t="s">
        <v>1621</v>
      </c>
      <c r="Y2056" s="30">
        <v>13685.51</v>
      </c>
      <c r="AJ2056" s="4" t="s">
        <v>1621</v>
      </c>
      <c r="AK2056" s="30">
        <v>13685.51</v>
      </c>
    </row>
    <row r="2057" spans="1:37" x14ac:dyDescent="0.3">
      <c r="A2057" t="s">
        <v>306</v>
      </c>
      <c r="B2057" t="str">
        <f>_xlfn.XLOOKUP(A2057,'Customer Names'!$A$2:$A$2336,'Customer Names'!$C$2:$C$2336)</f>
        <v xml:space="preserve"> Mr.Jeremy</v>
      </c>
      <c r="C2057" s="41">
        <f>_xlfn.XLOOKUP(A2057,'Data Cleaning in Medical Examin'!$A$2:$A$2336,'Data Cleaning in Medical Examin'!$B$2:$B$2336)</f>
        <v>31.065000000000001</v>
      </c>
      <c r="D2057">
        <f>_xlfn.XLOOKUP(A2057,'Data Cleaning in Medical Examin'!$A$2:$A$2336,'Data Cleaning in Medical Examin'!$D$2:$D$2336)</f>
        <v>4.57</v>
      </c>
      <c r="E2057" t="str">
        <f>_xlfn.XLOOKUP(A2057,'Data Cleaning in Medical Examin'!$A$2:$A$2336,'Data Cleaning in Medical Examin'!$F$2:$F$2336)</f>
        <v>Yes</v>
      </c>
      <c r="F2057" t="str">
        <f>_xlfn.XLOOKUP(A2057,'Data Cleaning in Medical Examin'!$A$2:$A$2336,'Data Cleaning in Medical Examin'!$G$2:$G$2336)</f>
        <v>No</v>
      </c>
      <c r="G2057" t="str">
        <f>_xlfn.XLOOKUP(A2057,'Data Cleaning in Medical Examin'!$A$2:$A$2336,'Data Cleaning in Medical Examin'!$H$2:$H$2336)</f>
        <v>No</v>
      </c>
      <c r="H2057" t="str">
        <f>_xlfn.XLOOKUP(A2057,'Data Cleaning in Medical Examin'!$A$2:$A$2336,'Data Cleaning in Medical Examin'!$I$2:$I$2336)</f>
        <v>No Major Surgery</v>
      </c>
      <c r="I2057" t="str">
        <f>_xlfn.XLOOKUP(A2057,'Data Cleaning in Medical Examin'!$A$2:$A$2336,'Data Cleaning in Medical Examin'!$J$2:$J$2336)</f>
        <v>No</v>
      </c>
      <c r="J2057" t="str">
        <f>_xlfn.XLOOKUP(A2057,'Data Cleaning in Medical Examin'!$A$2:$A$2336,'Data Cleaning in Medical Examin'!$C$2:$C$2336)</f>
        <v>Obesity</v>
      </c>
      <c r="K2057" t="str">
        <f>_xlfn.XLOOKUP(A2057,'Data Cleaning in Medical Examin'!$A$2:$A$2336,'Data Cleaning in Medical Examin'!$E$2:$E$2336)</f>
        <v>Normal</v>
      </c>
      <c r="L2057" t="str">
        <f>_xlfn.XLOOKUP(A2057,'DataCleaning in Hospitalisation'!$A$2:$A$2339,'DataCleaning in Hospitalisation'!$E$2:$E$2339)</f>
        <v>13-Jun-1996</v>
      </c>
      <c r="M2057" s="30">
        <f>_xlfn.XLOOKUP(A2057,'DataCleaning in Hospitalisation'!$A$2:$A$2339,'DataCleaning in Hospitalisation'!$H$2:$H$2339)</f>
        <v>2699.57</v>
      </c>
      <c r="N2057" t="str">
        <f>_xlfn.XLOOKUP(A2057,'DataCleaning in Hospitalisation'!$A$2:$A$2339,'DataCleaning in Hospitalisation'!$I$2:$I$2339)</f>
        <v>tier - 2</v>
      </c>
      <c r="O2057" t="str">
        <f>_xlfn.XLOOKUP(A2057,'DataCleaning in Hospitalisation'!$A$2:$A$2339,'DataCleaning in Hospitalisation'!$J$2:$J$2339)</f>
        <v>tier - 1</v>
      </c>
      <c r="P2057" t="str">
        <f>_xlfn.XLOOKUP(A2057,'DataCleaning in Hospitalisation'!$A$2:$A$2339,'DataCleaning in Hospitalisation'!$K$2:$K$2339)</f>
        <v>R1012</v>
      </c>
      <c r="Q2057">
        <f>_xlfn.XLOOKUP(A2057,'DataCleaning in Hospitalisation'!$A$2:$A$2339,'DataCleaning in Hospitalisation'!$F$2:$F$2339)</f>
        <v>27</v>
      </c>
      <c r="U2057" s="50" t="s">
        <v>2418</v>
      </c>
      <c r="V2057">
        <v>1</v>
      </c>
      <c r="X2057" s="4" t="s">
        <v>1620</v>
      </c>
      <c r="Y2057" s="30">
        <v>13677.68</v>
      </c>
      <c r="AJ2057" s="4" t="s">
        <v>1620</v>
      </c>
      <c r="AK2057" s="30">
        <v>13677.68</v>
      </c>
    </row>
    <row r="2058" spans="1:37" x14ac:dyDescent="0.3">
      <c r="A2058" t="s">
        <v>305</v>
      </c>
      <c r="B2058" t="str">
        <f>_xlfn.XLOOKUP(A2058,'Customer Names'!$A$2:$A$2336,'Customer Names'!$C$2:$C$2336)</f>
        <v xml:space="preserve"> Ms.Megan</v>
      </c>
      <c r="C2058" s="41">
        <f>_xlfn.XLOOKUP(A2058,'Data Cleaning in Medical Examin'!$A$2:$A$2336,'Data Cleaning in Medical Examin'!$B$2:$B$2336)</f>
        <v>28.12</v>
      </c>
      <c r="D2058">
        <f>_xlfn.XLOOKUP(A2058,'Data Cleaning in Medical Examin'!$A$2:$A$2336,'Data Cleaning in Medical Examin'!$D$2:$D$2336)</f>
        <v>5.05</v>
      </c>
      <c r="E2058" t="str">
        <f>_xlfn.XLOOKUP(A2058,'Data Cleaning in Medical Examin'!$A$2:$A$2336,'Data Cleaning in Medical Examin'!$F$2:$F$2336)</f>
        <v>No</v>
      </c>
      <c r="F2058" t="str">
        <f>_xlfn.XLOOKUP(A2058,'Data Cleaning in Medical Examin'!$A$2:$A$2336,'Data Cleaning in Medical Examin'!$G$2:$G$2336)</f>
        <v>No</v>
      </c>
      <c r="G2058" t="str">
        <f>_xlfn.XLOOKUP(A2058,'Data Cleaning in Medical Examin'!$A$2:$A$2336,'Data Cleaning in Medical Examin'!$H$2:$H$2336)</f>
        <v>No</v>
      </c>
      <c r="H2058" t="str">
        <f>_xlfn.XLOOKUP(A2058,'Data Cleaning in Medical Examin'!$A$2:$A$2336,'Data Cleaning in Medical Examin'!$I$2:$I$2336)</f>
        <v>No Major Surgery</v>
      </c>
      <c r="I2058" t="str">
        <f>_xlfn.XLOOKUP(A2058,'Data Cleaning in Medical Examin'!$A$2:$A$2336,'Data Cleaning in Medical Examin'!$J$2:$J$2336)</f>
        <v>No</v>
      </c>
      <c r="J2058" t="str">
        <f>_xlfn.XLOOKUP(A2058,'Data Cleaning in Medical Examin'!$A$2:$A$2336,'Data Cleaning in Medical Examin'!$C$2:$C$2336)</f>
        <v>Over Weight</v>
      </c>
      <c r="K2058" t="str">
        <f>_xlfn.XLOOKUP(A2058,'Data Cleaning in Medical Examin'!$A$2:$A$2336,'Data Cleaning in Medical Examin'!$E$2:$E$2336)</f>
        <v>Normal</v>
      </c>
      <c r="L2058" t="str">
        <f>_xlfn.XLOOKUP(A2058,'DataCleaning in Hospitalisation'!$A$2:$A$2339,'DataCleaning in Hospitalisation'!$E$2:$E$2339)</f>
        <v>11-Jun-1999</v>
      </c>
      <c r="M2058" s="30">
        <f>_xlfn.XLOOKUP(A2058,'DataCleaning in Hospitalisation'!$A$2:$A$2339,'DataCleaning in Hospitalisation'!$H$2:$H$2339)</f>
        <v>2690.11</v>
      </c>
      <c r="N2058" t="str">
        <f>_xlfn.XLOOKUP(A2058,'DataCleaning in Hospitalisation'!$A$2:$A$2339,'DataCleaning in Hospitalisation'!$I$2:$I$2339)</f>
        <v>tier - 2</v>
      </c>
      <c r="O2058" t="str">
        <f>_xlfn.XLOOKUP(A2058,'DataCleaning in Hospitalisation'!$A$2:$A$2339,'DataCleaning in Hospitalisation'!$J$2:$J$2339)</f>
        <v>tier - 2</v>
      </c>
      <c r="P2058" t="str">
        <f>_xlfn.XLOOKUP(A2058,'DataCleaning in Hospitalisation'!$A$2:$A$2339,'DataCleaning in Hospitalisation'!$K$2:$K$2339)</f>
        <v>R1012</v>
      </c>
      <c r="Q2058">
        <f>_xlfn.XLOOKUP(A2058,'DataCleaning in Hospitalisation'!$A$2:$A$2339,'DataCleaning in Hospitalisation'!$F$2:$F$2339)</f>
        <v>24</v>
      </c>
      <c r="U2058" s="51" t="s">
        <v>7</v>
      </c>
      <c r="V2058">
        <v>1</v>
      </c>
      <c r="X2058" s="4" t="s">
        <v>1619</v>
      </c>
      <c r="Y2058" s="30">
        <v>13638.06</v>
      </c>
      <c r="AJ2058" s="4" t="s">
        <v>1619</v>
      </c>
      <c r="AK2058" s="30">
        <v>13638.06</v>
      </c>
    </row>
    <row r="2059" spans="1:37" x14ac:dyDescent="0.3">
      <c r="A2059" t="s">
        <v>304</v>
      </c>
      <c r="B2059" t="str">
        <f>_xlfn.XLOOKUP(A2059,'Customer Names'!$A$2:$A$2336,'Customer Names'!$C$2:$C$2336)</f>
        <v xml:space="preserve"> Mr.Bryan</v>
      </c>
      <c r="C2059" s="41">
        <f>_xlfn.XLOOKUP(A2059,'Data Cleaning in Medical Examin'!$A$2:$A$2336,'Data Cleaning in Medical Examin'!$B$2:$B$2336)</f>
        <v>38.06</v>
      </c>
      <c r="D2059">
        <f>_xlfn.XLOOKUP(A2059,'Data Cleaning in Medical Examin'!$A$2:$A$2336,'Data Cleaning in Medical Examin'!$D$2:$D$2336)</f>
        <v>6.16</v>
      </c>
      <c r="E2059" t="str">
        <f>_xlfn.XLOOKUP(A2059,'Data Cleaning in Medical Examin'!$A$2:$A$2336,'Data Cleaning in Medical Examin'!$F$2:$F$2336)</f>
        <v>No</v>
      </c>
      <c r="F2059" t="str">
        <f>_xlfn.XLOOKUP(A2059,'Data Cleaning in Medical Examin'!$A$2:$A$2336,'Data Cleaning in Medical Examin'!$G$2:$G$2336)</f>
        <v>No</v>
      </c>
      <c r="G2059" t="str">
        <f>_xlfn.XLOOKUP(A2059,'Data Cleaning in Medical Examin'!$A$2:$A$2336,'Data Cleaning in Medical Examin'!$H$2:$H$2336)</f>
        <v>No</v>
      </c>
      <c r="H2059" t="str">
        <f>_xlfn.XLOOKUP(A2059,'Data Cleaning in Medical Examin'!$A$2:$A$2336,'Data Cleaning in Medical Examin'!$I$2:$I$2336)</f>
        <v>No Major Surgery</v>
      </c>
      <c r="I2059" t="str">
        <f>_xlfn.XLOOKUP(A2059,'Data Cleaning in Medical Examin'!$A$2:$A$2336,'Data Cleaning in Medical Examin'!$J$2:$J$2336)</f>
        <v>No</v>
      </c>
      <c r="J2059" t="str">
        <f>_xlfn.XLOOKUP(A2059,'Data Cleaning in Medical Examin'!$A$2:$A$2336,'Data Cleaning in Medical Examin'!$C$2:$C$2336)</f>
        <v>Obesity</v>
      </c>
      <c r="K2059" t="str">
        <f>_xlfn.XLOOKUP(A2059,'Data Cleaning in Medical Examin'!$A$2:$A$2336,'Data Cleaning in Medical Examin'!$E$2:$E$2336)</f>
        <v>Prediabetes</v>
      </c>
      <c r="L2059" t="str">
        <f>_xlfn.XLOOKUP(A2059,'DataCleaning in Hospitalisation'!$A$2:$A$2339,'DataCleaning in Hospitalisation'!$E$2:$E$2339)</f>
        <v>2-Oct-1994</v>
      </c>
      <c r="M2059" s="30">
        <f>_xlfn.XLOOKUP(A2059,'DataCleaning in Hospitalisation'!$A$2:$A$2339,'DataCleaning in Hospitalisation'!$H$2:$H$2339)</f>
        <v>2689.5</v>
      </c>
      <c r="N2059" t="str">
        <f>_xlfn.XLOOKUP(A2059,'DataCleaning in Hospitalisation'!$A$2:$A$2339,'DataCleaning in Hospitalisation'!$I$2:$I$2339)</f>
        <v>tier - 3</v>
      </c>
      <c r="O2059" t="str">
        <f>_xlfn.XLOOKUP(A2059,'DataCleaning in Hospitalisation'!$A$2:$A$2339,'DataCleaning in Hospitalisation'!$J$2:$J$2339)</f>
        <v>tier - 2</v>
      </c>
      <c r="P2059" t="str">
        <f>_xlfn.XLOOKUP(A2059,'DataCleaning in Hospitalisation'!$A$2:$A$2339,'DataCleaning in Hospitalisation'!$K$2:$K$2339)</f>
        <v>R1013</v>
      </c>
      <c r="Q2059">
        <f>_xlfn.XLOOKUP(A2059,'DataCleaning in Hospitalisation'!$A$2:$A$2339,'DataCleaning in Hospitalisation'!$F$2:$F$2339)</f>
        <v>29</v>
      </c>
      <c r="U2059" s="52" t="s">
        <v>2372</v>
      </c>
      <c r="V2059">
        <v>1</v>
      </c>
      <c r="X2059" s="4" t="s">
        <v>1618</v>
      </c>
      <c r="Y2059" s="30">
        <v>13635.64</v>
      </c>
      <c r="AJ2059" s="4" t="s">
        <v>1618</v>
      </c>
      <c r="AK2059" s="30">
        <v>13635.64</v>
      </c>
    </row>
    <row r="2060" spans="1:37" x14ac:dyDescent="0.3">
      <c r="A2060" t="s">
        <v>303</v>
      </c>
      <c r="B2060" t="str">
        <f>_xlfn.XLOOKUP(A2060,'Customer Names'!$A$2:$A$2336,'Customer Names'!$C$2:$C$2336)</f>
        <v xml:space="preserve"> Ms.Marny</v>
      </c>
      <c r="C2060" s="41">
        <f>_xlfn.XLOOKUP(A2060,'Data Cleaning in Medical Examin'!$A$2:$A$2336,'Data Cleaning in Medical Examin'!$B$2:$B$2336)</f>
        <v>24.96</v>
      </c>
      <c r="D2060">
        <f>_xlfn.XLOOKUP(A2060,'Data Cleaning in Medical Examin'!$A$2:$A$2336,'Data Cleaning in Medical Examin'!$D$2:$D$2336)</f>
        <v>4.57</v>
      </c>
      <c r="E2060" t="str">
        <f>_xlfn.XLOOKUP(A2060,'Data Cleaning in Medical Examin'!$A$2:$A$2336,'Data Cleaning in Medical Examin'!$F$2:$F$2336)</f>
        <v>No</v>
      </c>
      <c r="F2060" t="str">
        <f>_xlfn.XLOOKUP(A2060,'Data Cleaning in Medical Examin'!$A$2:$A$2336,'Data Cleaning in Medical Examin'!$G$2:$G$2336)</f>
        <v>No</v>
      </c>
      <c r="G2060" t="str">
        <f>_xlfn.XLOOKUP(A2060,'Data Cleaning in Medical Examin'!$A$2:$A$2336,'Data Cleaning in Medical Examin'!$H$2:$H$2336)</f>
        <v>No</v>
      </c>
      <c r="H2060" t="str">
        <f>_xlfn.XLOOKUP(A2060,'Data Cleaning in Medical Examin'!$A$2:$A$2336,'Data Cleaning in Medical Examin'!$I$2:$I$2336)</f>
        <v>No Major Surgery</v>
      </c>
      <c r="I2060" t="str">
        <f>_xlfn.XLOOKUP(A2060,'Data Cleaning in Medical Examin'!$A$2:$A$2336,'Data Cleaning in Medical Examin'!$J$2:$J$2336)</f>
        <v>No</v>
      </c>
      <c r="J2060" t="str">
        <f>_xlfn.XLOOKUP(A2060,'Data Cleaning in Medical Examin'!$A$2:$A$2336,'Data Cleaning in Medical Examin'!$C$2:$C$2336)</f>
        <v>Normal Weight</v>
      </c>
      <c r="K2060" t="str">
        <f>_xlfn.XLOOKUP(A2060,'Data Cleaning in Medical Examin'!$A$2:$A$2336,'Data Cleaning in Medical Examin'!$E$2:$E$2336)</f>
        <v>Normal</v>
      </c>
      <c r="L2060" t="str">
        <f>_xlfn.XLOOKUP(A2060,'DataCleaning in Hospitalisation'!$A$2:$A$2339,'DataCleaning in Hospitalisation'!$E$2:$E$2339)</f>
        <v>17-Sep-1994</v>
      </c>
      <c r="M2060" s="30">
        <f>_xlfn.XLOOKUP(A2060,'DataCleaning in Hospitalisation'!$A$2:$A$2339,'DataCleaning in Hospitalisation'!$H$2:$H$2339)</f>
        <v>2684.69</v>
      </c>
      <c r="N2060" t="str">
        <f>_xlfn.XLOOKUP(A2060,'DataCleaning in Hospitalisation'!$A$2:$A$2339,'DataCleaning in Hospitalisation'!$I$2:$I$2339)</f>
        <v>tier - 2</v>
      </c>
      <c r="O2060" t="str">
        <f>_xlfn.XLOOKUP(A2060,'DataCleaning in Hospitalisation'!$A$2:$A$2339,'DataCleaning in Hospitalisation'!$J$2:$J$2339)</f>
        <v>tier - 2</v>
      </c>
      <c r="P2060" t="str">
        <f>_xlfn.XLOOKUP(A2060,'DataCleaning in Hospitalisation'!$A$2:$A$2339,'DataCleaning in Hospitalisation'!$K$2:$K$2339)</f>
        <v>R1013</v>
      </c>
      <c r="Q2060">
        <f>_xlfn.XLOOKUP(A2060,'DataCleaning in Hospitalisation'!$A$2:$A$2339,'DataCleaning in Hospitalisation'!$F$2:$F$2339)</f>
        <v>29</v>
      </c>
      <c r="U2060" s="53" t="s">
        <v>2372</v>
      </c>
      <c r="V2060">
        <v>1</v>
      </c>
      <c r="X2060" s="4" t="s">
        <v>1617</v>
      </c>
      <c r="Y2060" s="30">
        <v>13622.01</v>
      </c>
      <c r="AJ2060" s="4" t="s">
        <v>1617</v>
      </c>
      <c r="AK2060" s="30">
        <v>13622.01</v>
      </c>
    </row>
    <row r="2061" spans="1:37" x14ac:dyDescent="0.3">
      <c r="A2061" t="s">
        <v>302</v>
      </c>
      <c r="B2061" t="str">
        <f>_xlfn.XLOOKUP(A2061,'Customer Names'!$A$2:$A$2336,'Customer Names'!$C$2:$C$2336)</f>
        <v xml:space="preserve"> Mr.Marc</v>
      </c>
      <c r="C2061" s="41">
        <f>_xlfn.XLOOKUP(A2061,'Data Cleaning in Medical Examin'!$A$2:$A$2336,'Data Cleaning in Medical Examin'!$B$2:$B$2336)</f>
        <v>17.670000000000002</v>
      </c>
      <c r="D2061">
        <f>_xlfn.XLOOKUP(A2061,'Data Cleaning in Medical Examin'!$A$2:$A$2336,'Data Cleaning in Medical Examin'!$D$2:$D$2336)</f>
        <v>5.53</v>
      </c>
      <c r="E2061" t="str">
        <f>_xlfn.XLOOKUP(A2061,'Data Cleaning in Medical Examin'!$A$2:$A$2336,'Data Cleaning in Medical Examin'!$F$2:$F$2336)</f>
        <v>Yes</v>
      </c>
      <c r="F2061" t="str">
        <f>_xlfn.XLOOKUP(A2061,'Data Cleaning in Medical Examin'!$A$2:$A$2336,'Data Cleaning in Medical Examin'!$G$2:$G$2336)</f>
        <v>No</v>
      </c>
      <c r="G2061" t="str">
        <f>_xlfn.XLOOKUP(A2061,'Data Cleaning in Medical Examin'!$A$2:$A$2336,'Data Cleaning in Medical Examin'!$H$2:$H$2336)</f>
        <v>No</v>
      </c>
      <c r="H2061" t="str">
        <f>_xlfn.XLOOKUP(A2061,'Data Cleaning in Medical Examin'!$A$2:$A$2336,'Data Cleaning in Medical Examin'!$I$2:$I$2336)</f>
        <v>No Major Surgery</v>
      </c>
      <c r="I2061" t="str">
        <f>_xlfn.XLOOKUP(A2061,'Data Cleaning in Medical Examin'!$A$2:$A$2336,'Data Cleaning in Medical Examin'!$J$2:$J$2336)</f>
        <v>No</v>
      </c>
      <c r="J2061" t="str">
        <f>_xlfn.XLOOKUP(A2061,'Data Cleaning in Medical Examin'!$A$2:$A$2336,'Data Cleaning in Medical Examin'!$C$2:$C$2336)</f>
        <v>Under Weight</v>
      </c>
      <c r="K2061" t="str">
        <f>_xlfn.XLOOKUP(A2061,'Data Cleaning in Medical Examin'!$A$2:$A$2336,'Data Cleaning in Medical Examin'!$E$2:$E$2336)</f>
        <v>Normal</v>
      </c>
      <c r="L2061" t="str">
        <f>_xlfn.XLOOKUP(A2061,'DataCleaning in Hospitalisation'!$A$2:$A$2339,'DataCleaning in Hospitalisation'!$E$2:$E$2339)</f>
        <v>5-Aug-1996</v>
      </c>
      <c r="M2061" s="30">
        <f>_xlfn.XLOOKUP(A2061,'DataCleaning in Hospitalisation'!$A$2:$A$2339,'DataCleaning in Hospitalisation'!$H$2:$H$2339)</f>
        <v>2680.95</v>
      </c>
      <c r="N2061" t="str">
        <f>_xlfn.XLOOKUP(A2061,'DataCleaning in Hospitalisation'!$A$2:$A$2339,'DataCleaning in Hospitalisation'!$I$2:$I$2339)</f>
        <v>tier - 3</v>
      </c>
      <c r="O2061" t="str">
        <f>_xlfn.XLOOKUP(A2061,'DataCleaning in Hospitalisation'!$A$2:$A$2339,'DataCleaning in Hospitalisation'!$J$2:$J$2339)</f>
        <v>tier - 2</v>
      </c>
      <c r="P2061" t="str">
        <f>_xlfn.XLOOKUP(A2061,'DataCleaning in Hospitalisation'!$A$2:$A$2339,'DataCleaning in Hospitalisation'!$K$2:$K$2339)</f>
        <v>R1012</v>
      </c>
      <c r="Q2061">
        <f>_xlfn.XLOOKUP(A2061,'DataCleaning in Hospitalisation'!$A$2:$A$2339,'DataCleaning in Hospitalisation'!$F$2:$F$2339)</f>
        <v>27</v>
      </c>
      <c r="U2061" s="4" t="s">
        <v>1059</v>
      </c>
      <c r="V2061">
        <v>1</v>
      </c>
      <c r="X2061" s="4" t="s">
        <v>2293</v>
      </c>
      <c r="Y2061" s="30">
        <v>41351.879999999997</v>
      </c>
      <c r="AJ2061" s="4" t="s">
        <v>2293</v>
      </c>
      <c r="AK2061" s="30">
        <v>41351.879999999997</v>
      </c>
    </row>
    <row r="2062" spans="1:37" x14ac:dyDescent="0.3">
      <c r="A2062" t="s">
        <v>301</v>
      </c>
      <c r="B2062" t="str">
        <f>_xlfn.XLOOKUP(A2062,'Customer Names'!$A$2:$A$2336,'Customer Names'!$C$2:$C$2336)</f>
        <v xml:space="preserve"> Mr.Benjamin</v>
      </c>
      <c r="C2062" s="41">
        <f>_xlfn.XLOOKUP(A2062,'Data Cleaning in Medical Examin'!$A$2:$A$2336,'Data Cleaning in Medical Examin'!$B$2:$B$2336)</f>
        <v>31.35</v>
      </c>
      <c r="D2062">
        <f>_xlfn.XLOOKUP(A2062,'Data Cleaning in Medical Examin'!$A$2:$A$2336,'Data Cleaning in Medical Examin'!$D$2:$D$2336)</f>
        <v>5.84</v>
      </c>
      <c r="E2062" t="str">
        <f>_xlfn.XLOOKUP(A2062,'Data Cleaning in Medical Examin'!$A$2:$A$2336,'Data Cleaning in Medical Examin'!$F$2:$F$2336)</f>
        <v>No</v>
      </c>
      <c r="F2062" t="str">
        <f>_xlfn.XLOOKUP(A2062,'Data Cleaning in Medical Examin'!$A$2:$A$2336,'Data Cleaning in Medical Examin'!$G$2:$G$2336)</f>
        <v>Yes</v>
      </c>
      <c r="G2062" t="str">
        <f>_xlfn.XLOOKUP(A2062,'Data Cleaning in Medical Examin'!$A$2:$A$2336,'Data Cleaning in Medical Examin'!$H$2:$H$2336)</f>
        <v>No</v>
      </c>
      <c r="H2062" t="str">
        <f>_xlfn.XLOOKUP(A2062,'Data Cleaning in Medical Examin'!$A$2:$A$2336,'Data Cleaning in Medical Examin'!$I$2:$I$2336)</f>
        <v>1 Major Surgery</v>
      </c>
      <c r="I2062" t="str">
        <f>_xlfn.XLOOKUP(A2062,'Data Cleaning in Medical Examin'!$A$2:$A$2336,'Data Cleaning in Medical Examin'!$J$2:$J$2336)</f>
        <v>No</v>
      </c>
      <c r="J2062" t="str">
        <f>_xlfn.XLOOKUP(A2062,'Data Cleaning in Medical Examin'!$A$2:$A$2336,'Data Cleaning in Medical Examin'!$C$2:$C$2336)</f>
        <v>Obesity</v>
      </c>
      <c r="K2062" t="str">
        <f>_xlfn.XLOOKUP(A2062,'Data Cleaning in Medical Examin'!$A$2:$A$2336,'Data Cleaning in Medical Examin'!$E$2:$E$2336)</f>
        <v>Prediabetes</v>
      </c>
      <c r="L2062" t="str">
        <f>_xlfn.XLOOKUP(A2062,'DataCleaning in Hospitalisation'!$A$2:$A$2339,'DataCleaning in Hospitalisation'!$E$2:$E$2339)</f>
        <v>9-Dec-2000</v>
      </c>
      <c r="M2062" s="30">
        <f>_xlfn.XLOOKUP(A2062,'DataCleaning in Hospitalisation'!$A$2:$A$2339,'DataCleaning in Hospitalisation'!$H$2:$H$2339)</f>
        <v>2643.27</v>
      </c>
      <c r="N2062" t="str">
        <f>_xlfn.XLOOKUP(A2062,'DataCleaning in Hospitalisation'!$A$2:$A$2339,'DataCleaning in Hospitalisation'!$I$2:$I$2339)</f>
        <v>tier - 2</v>
      </c>
      <c r="O2062" t="str">
        <f>_xlfn.XLOOKUP(A2062,'DataCleaning in Hospitalisation'!$A$2:$A$2339,'DataCleaning in Hospitalisation'!$J$2:$J$2339)</f>
        <v>tier - 1</v>
      </c>
      <c r="P2062" t="str">
        <f>_xlfn.XLOOKUP(A2062,'DataCleaning in Hospitalisation'!$A$2:$A$2339,'DataCleaning in Hospitalisation'!$K$2:$K$2339)</f>
        <v>R1012</v>
      </c>
      <c r="Q2062">
        <f>_xlfn.XLOOKUP(A2062,'DataCleaning in Hospitalisation'!$A$2:$A$2339,'DataCleaning in Hospitalisation'!$F$2:$F$2339)</f>
        <v>23</v>
      </c>
      <c r="U2062" s="46" t="s">
        <v>6</v>
      </c>
      <c r="V2062">
        <v>1</v>
      </c>
      <c r="X2062" s="4" t="s">
        <v>1616</v>
      </c>
      <c r="Y2062" s="30">
        <v>13616.36</v>
      </c>
      <c r="AJ2062" s="4" t="s">
        <v>1616</v>
      </c>
      <c r="AK2062" s="30">
        <v>13616.36</v>
      </c>
    </row>
    <row r="2063" spans="1:37" x14ac:dyDescent="0.3">
      <c r="A2063" t="s">
        <v>300</v>
      </c>
      <c r="B2063" t="str">
        <f>_xlfn.XLOOKUP(A2063,'Customer Names'!$A$2:$A$2336,'Customer Names'!$C$2:$C$2336)</f>
        <v xml:space="preserve"> Mr.Rob</v>
      </c>
      <c r="C2063" s="41">
        <f>_xlfn.XLOOKUP(A2063,'Data Cleaning in Medical Examin'!$A$2:$A$2336,'Data Cleaning in Medical Examin'!$B$2:$B$2336)</f>
        <v>28.31</v>
      </c>
      <c r="D2063">
        <f>_xlfn.XLOOKUP(A2063,'Data Cleaning in Medical Examin'!$A$2:$A$2336,'Data Cleaning in Medical Examin'!$D$2:$D$2336)</f>
        <v>6.41</v>
      </c>
      <c r="E2063" t="str">
        <f>_xlfn.XLOOKUP(A2063,'Data Cleaning in Medical Examin'!$A$2:$A$2336,'Data Cleaning in Medical Examin'!$F$2:$F$2336)</f>
        <v>No</v>
      </c>
      <c r="F2063" t="str">
        <f>_xlfn.XLOOKUP(A2063,'Data Cleaning in Medical Examin'!$A$2:$A$2336,'Data Cleaning in Medical Examin'!$G$2:$G$2336)</f>
        <v>Yes</v>
      </c>
      <c r="G2063" t="str">
        <f>_xlfn.XLOOKUP(A2063,'Data Cleaning in Medical Examin'!$A$2:$A$2336,'Data Cleaning in Medical Examin'!$H$2:$H$2336)</f>
        <v>No</v>
      </c>
      <c r="H2063" t="str">
        <f>_xlfn.XLOOKUP(A2063,'Data Cleaning in Medical Examin'!$A$2:$A$2336,'Data Cleaning in Medical Examin'!$I$2:$I$2336)</f>
        <v>1 Major Surgery</v>
      </c>
      <c r="I2063" t="str">
        <f>_xlfn.XLOOKUP(A2063,'Data Cleaning in Medical Examin'!$A$2:$A$2336,'Data Cleaning in Medical Examin'!$J$2:$J$2336)</f>
        <v>No</v>
      </c>
      <c r="J2063" t="str">
        <f>_xlfn.XLOOKUP(A2063,'Data Cleaning in Medical Examin'!$A$2:$A$2336,'Data Cleaning in Medical Examin'!$C$2:$C$2336)</f>
        <v>Over Weight</v>
      </c>
      <c r="K2063" t="str">
        <f>_xlfn.XLOOKUP(A2063,'Data Cleaning in Medical Examin'!$A$2:$A$2336,'Data Cleaning in Medical Examin'!$E$2:$E$2336)</f>
        <v>Diabetes</v>
      </c>
      <c r="L2063" t="str">
        <f>_xlfn.XLOOKUP(A2063,'DataCleaning in Hospitalisation'!$A$2:$A$2339,'DataCleaning in Hospitalisation'!$E$2:$E$2339)</f>
        <v>24-Jun-2000</v>
      </c>
      <c r="M2063" s="30">
        <f>_xlfn.XLOOKUP(A2063,'DataCleaning in Hospitalisation'!$A$2:$A$2339,'DataCleaning in Hospitalisation'!$H$2:$H$2339)</f>
        <v>2639.04</v>
      </c>
      <c r="N2063" t="str">
        <f>_xlfn.XLOOKUP(A2063,'DataCleaning in Hospitalisation'!$A$2:$A$2339,'DataCleaning in Hospitalisation'!$I$2:$I$2339)</f>
        <v>tier - 2</v>
      </c>
      <c r="O2063" t="str">
        <f>_xlfn.XLOOKUP(A2063,'DataCleaning in Hospitalisation'!$A$2:$A$2339,'DataCleaning in Hospitalisation'!$J$2:$J$2339)</f>
        <v>tier - 2</v>
      </c>
      <c r="P2063" t="str">
        <f>_xlfn.XLOOKUP(A2063,'DataCleaning in Hospitalisation'!$A$2:$A$2339,'DataCleaning in Hospitalisation'!$K$2:$K$2339)</f>
        <v>R1012</v>
      </c>
      <c r="Q2063">
        <f>_xlfn.XLOOKUP(A2063,'DataCleaning in Hospitalisation'!$A$2:$A$2339,'DataCleaning in Hospitalisation'!$F$2:$F$2339)</f>
        <v>23</v>
      </c>
      <c r="U2063" s="50" t="s">
        <v>2418</v>
      </c>
      <c r="V2063">
        <v>1</v>
      </c>
      <c r="X2063" s="4" t="s">
        <v>1615</v>
      </c>
      <c r="Y2063" s="30">
        <v>13607.37</v>
      </c>
      <c r="AJ2063" s="4" t="s">
        <v>1615</v>
      </c>
      <c r="AK2063" s="30">
        <v>13607.37</v>
      </c>
    </row>
    <row r="2064" spans="1:37" x14ac:dyDescent="0.3">
      <c r="A2064" t="s">
        <v>299</v>
      </c>
      <c r="B2064" t="str">
        <f>_xlfn.XLOOKUP(A2064,'Customer Names'!$A$2:$A$2336,'Customer Names'!$C$2:$C$2336)</f>
        <v xml:space="preserve"> Ms.Stefanie</v>
      </c>
      <c r="C2064" s="41">
        <f>_xlfn.XLOOKUP(A2064,'Data Cleaning in Medical Examin'!$A$2:$A$2336,'Data Cleaning in Medical Examin'!$B$2:$B$2336)</f>
        <v>30.3</v>
      </c>
      <c r="D2064">
        <f>_xlfn.XLOOKUP(A2064,'Data Cleaning in Medical Examin'!$A$2:$A$2336,'Data Cleaning in Medical Examin'!$D$2:$D$2336)</f>
        <v>4.7300000000000004</v>
      </c>
      <c r="E2064" t="str">
        <f>_xlfn.XLOOKUP(A2064,'Data Cleaning in Medical Examin'!$A$2:$A$2336,'Data Cleaning in Medical Examin'!$F$2:$F$2336)</f>
        <v>Yes</v>
      </c>
      <c r="F2064" t="str">
        <f>_xlfn.XLOOKUP(A2064,'Data Cleaning in Medical Examin'!$A$2:$A$2336,'Data Cleaning in Medical Examin'!$G$2:$G$2336)</f>
        <v>No</v>
      </c>
      <c r="G2064" t="str">
        <f>_xlfn.XLOOKUP(A2064,'Data Cleaning in Medical Examin'!$A$2:$A$2336,'Data Cleaning in Medical Examin'!$H$2:$H$2336)</f>
        <v>Yes</v>
      </c>
      <c r="H2064" t="str">
        <f>_xlfn.XLOOKUP(A2064,'Data Cleaning in Medical Examin'!$A$2:$A$2336,'Data Cleaning in Medical Examin'!$I$2:$I$2336)</f>
        <v>1 Major Surgery</v>
      </c>
      <c r="I2064" t="str">
        <f>_xlfn.XLOOKUP(A2064,'Data Cleaning in Medical Examin'!$A$2:$A$2336,'Data Cleaning in Medical Examin'!$J$2:$J$2336)</f>
        <v>No</v>
      </c>
      <c r="J2064" t="str">
        <f>_xlfn.XLOOKUP(A2064,'Data Cleaning in Medical Examin'!$A$2:$A$2336,'Data Cleaning in Medical Examin'!$C$2:$C$2336)</f>
        <v>Obesity</v>
      </c>
      <c r="K2064" t="str">
        <f>_xlfn.XLOOKUP(A2064,'Data Cleaning in Medical Examin'!$A$2:$A$2336,'Data Cleaning in Medical Examin'!$E$2:$E$2336)</f>
        <v>Normal</v>
      </c>
      <c r="L2064" t="str">
        <f>_xlfn.XLOOKUP(A2064,'DataCleaning in Hospitalisation'!$A$2:$A$2339,'DataCleaning in Hospitalisation'!$E$2:$E$2339)</f>
        <v>26-Aug-1997</v>
      </c>
      <c r="M2064" s="30">
        <f>_xlfn.XLOOKUP(A2064,'DataCleaning in Hospitalisation'!$A$2:$A$2339,'DataCleaning in Hospitalisation'!$H$2:$H$2339)</f>
        <v>2632.99</v>
      </c>
      <c r="N2064" t="str">
        <f>_xlfn.XLOOKUP(A2064,'DataCleaning in Hospitalisation'!$A$2:$A$2339,'DataCleaning in Hospitalisation'!$I$2:$I$2339)</f>
        <v>tier - 2</v>
      </c>
      <c r="O2064" t="str">
        <f>_xlfn.XLOOKUP(A2064,'DataCleaning in Hospitalisation'!$A$2:$A$2339,'DataCleaning in Hospitalisation'!$J$2:$J$2339)</f>
        <v>tier - 1</v>
      </c>
      <c r="P2064" t="str">
        <f>_xlfn.XLOOKUP(A2064,'DataCleaning in Hospitalisation'!$A$2:$A$2339,'DataCleaning in Hospitalisation'!$K$2:$K$2339)</f>
        <v>R1011</v>
      </c>
      <c r="Q2064">
        <f>_xlfn.XLOOKUP(A2064,'DataCleaning in Hospitalisation'!$A$2:$A$2339,'DataCleaning in Hospitalisation'!$F$2:$F$2339)</f>
        <v>26</v>
      </c>
      <c r="U2064" s="51" t="s">
        <v>11</v>
      </c>
      <c r="V2064">
        <v>1</v>
      </c>
      <c r="X2064" s="4" t="s">
        <v>1614</v>
      </c>
      <c r="Y2064" s="30">
        <v>13588.17</v>
      </c>
      <c r="AJ2064" s="4" t="s">
        <v>1614</v>
      </c>
      <c r="AK2064" s="30">
        <v>13588.17</v>
      </c>
    </row>
    <row r="2065" spans="1:37" x14ac:dyDescent="0.3">
      <c r="A2065" t="s">
        <v>298</v>
      </c>
      <c r="B2065" t="str">
        <f>_xlfn.XLOOKUP(A2065,'Customer Names'!$A$2:$A$2336,'Customer Names'!$C$2:$C$2336)</f>
        <v xml:space="preserve"> Ms.Stephanie</v>
      </c>
      <c r="C2065" s="41">
        <f>_xlfn.XLOOKUP(A2065,'Data Cleaning in Medical Examin'!$A$2:$A$2336,'Data Cleaning in Medical Examin'!$B$2:$B$2336)</f>
        <v>26.4</v>
      </c>
      <c r="D2065">
        <f>_xlfn.XLOOKUP(A2065,'Data Cleaning in Medical Examin'!$A$2:$A$2336,'Data Cleaning in Medical Examin'!$D$2:$D$2336)</f>
        <v>6.22</v>
      </c>
      <c r="E2065" t="str">
        <f>_xlfn.XLOOKUP(A2065,'Data Cleaning in Medical Examin'!$A$2:$A$2336,'Data Cleaning in Medical Examin'!$F$2:$F$2336)</f>
        <v>Yes</v>
      </c>
      <c r="F2065" t="str">
        <f>_xlfn.XLOOKUP(A2065,'Data Cleaning in Medical Examin'!$A$2:$A$2336,'Data Cleaning in Medical Examin'!$G$2:$G$2336)</f>
        <v>No</v>
      </c>
      <c r="G2065" t="str">
        <f>_xlfn.XLOOKUP(A2065,'Data Cleaning in Medical Examin'!$A$2:$A$2336,'Data Cleaning in Medical Examin'!$H$2:$H$2336)</f>
        <v>No</v>
      </c>
      <c r="H2065" t="str">
        <f>_xlfn.XLOOKUP(A2065,'Data Cleaning in Medical Examin'!$A$2:$A$2336,'Data Cleaning in Medical Examin'!$I$2:$I$2336)</f>
        <v>No Major Surgery</v>
      </c>
      <c r="I2065" t="str">
        <f>_xlfn.XLOOKUP(A2065,'Data Cleaning in Medical Examin'!$A$2:$A$2336,'Data Cleaning in Medical Examin'!$J$2:$J$2336)</f>
        <v>No</v>
      </c>
      <c r="J2065" t="str">
        <f>_xlfn.XLOOKUP(A2065,'Data Cleaning in Medical Examin'!$A$2:$A$2336,'Data Cleaning in Medical Examin'!$C$2:$C$2336)</f>
        <v>Over Weight</v>
      </c>
      <c r="K2065" t="str">
        <f>_xlfn.XLOOKUP(A2065,'Data Cleaning in Medical Examin'!$A$2:$A$2336,'Data Cleaning in Medical Examin'!$E$2:$E$2336)</f>
        <v>Prediabetes</v>
      </c>
      <c r="L2065" t="str">
        <f>_xlfn.XLOOKUP(A2065,'DataCleaning in Hospitalisation'!$A$2:$A$2339,'DataCleaning in Hospitalisation'!$E$2:$E$2339)</f>
        <v>26-Aug-2001</v>
      </c>
      <c r="M2065" s="30">
        <f>_xlfn.XLOOKUP(A2065,'DataCleaning in Hospitalisation'!$A$2:$A$2339,'DataCleaning in Hospitalisation'!$H$2:$H$2339)</f>
        <v>2597.7800000000002</v>
      </c>
      <c r="N2065" t="str">
        <f>_xlfn.XLOOKUP(A2065,'DataCleaning in Hospitalisation'!$A$2:$A$2339,'DataCleaning in Hospitalisation'!$I$2:$I$2339)</f>
        <v>tier - 2</v>
      </c>
      <c r="O2065" t="str">
        <f>_xlfn.XLOOKUP(A2065,'DataCleaning in Hospitalisation'!$A$2:$A$2339,'DataCleaning in Hospitalisation'!$J$2:$J$2339)</f>
        <v>tier - 1</v>
      </c>
      <c r="P2065" t="str">
        <f>_xlfn.XLOOKUP(A2065,'DataCleaning in Hospitalisation'!$A$2:$A$2339,'DataCleaning in Hospitalisation'!$K$2:$K$2339)</f>
        <v>R1011</v>
      </c>
      <c r="Q2065">
        <f>_xlfn.XLOOKUP(A2065,'DataCleaning in Hospitalisation'!$A$2:$A$2339,'DataCleaning in Hospitalisation'!$F$2:$F$2339)</f>
        <v>22</v>
      </c>
      <c r="U2065" s="52" t="s">
        <v>2372</v>
      </c>
      <c r="V2065">
        <v>1</v>
      </c>
      <c r="X2065" s="4" t="s">
        <v>1613</v>
      </c>
      <c r="Y2065" s="30">
        <v>13566.04</v>
      </c>
      <c r="AJ2065" s="4" t="s">
        <v>1613</v>
      </c>
      <c r="AK2065" s="30">
        <v>13566.04</v>
      </c>
    </row>
    <row r="2066" spans="1:37" x14ac:dyDescent="0.3">
      <c r="A2066" t="s">
        <v>297</v>
      </c>
      <c r="B2066" t="str">
        <f>_xlfn.XLOOKUP(A2066,'Customer Names'!$A$2:$A$2336,'Customer Names'!$C$2:$C$2336)</f>
        <v xml:space="preserve"> Ms.Caroline</v>
      </c>
      <c r="C2066" s="41">
        <f>_xlfn.XLOOKUP(A2066,'Data Cleaning in Medical Examin'!$A$2:$A$2336,'Data Cleaning in Medical Examin'!$B$2:$B$2336)</f>
        <v>22.135000000000002</v>
      </c>
      <c r="D2066">
        <f>_xlfn.XLOOKUP(A2066,'Data Cleaning in Medical Examin'!$A$2:$A$2336,'Data Cleaning in Medical Examin'!$D$2:$D$2336)</f>
        <v>4.46</v>
      </c>
      <c r="E2066" t="str">
        <f>_xlfn.XLOOKUP(A2066,'Data Cleaning in Medical Examin'!$A$2:$A$2336,'Data Cleaning in Medical Examin'!$F$2:$F$2336)</f>
        <v>Yes</v>
      </c>
      <c r="F2066" t="str">
        <f>_xlfn.XLOOKUP(A2066,'Data Cleaning in Medical Examin'!$A$2:$A$2336,'Data Cleaning in Medical Examin'!$G$2:$G$2336)</f>
        <v>No</v>
      </c>
      <c r="G2066" t="str">
        <f>_xlfn.XLOOKUP(A2066,'Data Cleaning in Medical Examin'!$A$2:$A$2336,'Data Cleaning in Medical Examin'!$H$2:$H$2336)</f>
        <v>No</v>
      </c>
      <c r="H2066" t="str">
        <f>_xlfn.XLOOKUP(A2066,'Data Cleaning in Medical Examin'!$A$2:$A$2336,'Data Cleaning in Medical Examin'!$I$2:$I$2336)</f>
        <v>No Major Surgery</v>
      </c>
      <c r="I2066" t="str">
        <f>_xlfn.XLOOKUP(A2066,'Data Cleaning in Medical Examin'!$A$2:$A$2336,'Data Cleaning in Medical Examin'!$J$2:$J$2336)</f>
        <v>No</v>
      </c>
      <c r="J2066" t="str">
        <f>_xlfn.XLOOKUP(A2066,'Data Cleaning in Medical Examin'!$A$2:$A$2336,'Data Cleaning in Medical Examin'!$C$2:$C$2336)</f>
        <v>Normal Weight</v>
      </c>
      <c r="K2066" t="str">
        <f>_xlfn.XLOOKUP(A2066,'Data Cleaning in Medical Examin'!$A$2:$A$2336,'Data Cleaning in Medical Examin'!$E$2:$E$2336)</f>
        <v>Normal</v>
      </c>
      <c r="L2066" t="str">
        <f>_xlfn.XLOOKUP(A2066,'DataCleaning in Hospitalisation'!$A$2:$A$2339,'DataCleaning in Hospitalisation'!$E$2:$E$2339)</f>
        <v>28-Jul-2001</v>
      </c>
      <c r="M2066" s="30">
        <f>_xlfn.XLOOKUP(A2066,'DataCleaning in Hospitalisation'!$A$2:$A$2339,'DataCleaning in Hospitalisation'!$H$2:$H$2339)</f>
        <v>2585.85</v>
      </c>
      <c r="N2066" t="str">
        <f>_xlfn.XLOOKUP(A2066,'DataCleaning in Hospitalisation'!$A$2:$A$2339,'DataCleaning in Hospitalisation'!$I$2:$I$2339)</f>
        <v>tier - 2</v>
      </c>
      <c r="O2066" t="str">
        <f>_xlfn.XLOOKUP(A2066,'DataCleaning in Hospitalisation'!$A$2:$A$2339,'DataCleaning in Hospitalisation'!$J$2:$J$2339)</f>
        <v>tier - 2</v>
      </c>
      <c r="P2066" t="str">
        <f>_xlfn.XLOOKUP(A2066,'DataCleaning in Hospitalisation'!$A$2:$A$2339,'DataCleaning in Hospitalisation'!$K$2:$K$2339)</f>
        <v>R1024</v>
      </c>
      <c r="Q2066">
        <f>_xlfn.XLOOKUP(A2066,'DataCleaning in Hospitalisation'!$A$2:$A$2339,'DataCleaning in Hospitalisation'!$F$2:$F$2339)</f>
        <v>22</v>
      </c>
      <c r="U2066" s="53" t="s">
        <v>2372</v>
      </c>
      <c r="V2066">
        <v>1</v>
      </c>
      <c r="X2066" s="4" t="s">
        <v>1612</v>
      </c>
      <c r="Y2066" s="30">
        <v>13555</v>
      </c>
      <c r="AJ2066" s="4" t="s">
        <v>1612</v>
      </c>
      <c r="AK2066" s="30">
        <v>13555</v>
      </c>
    </row>
    <row r="2067" spans="1:37" x14ac:dyDescent="0.3">
      <c r="A2067" t="s">
        <v>296</v>
      </c>
      <c r="B2067" t="str">
        <f>_xlfn.XLOOKUP(A2067,'Customer Names'!$A$2:$A$2336,'Customer Names'!$C$2:$C$2336)</f>
        <v xml:space="preserve"> Ms.Julia</v>
      </c>
      <c r="C2067" s="41">
        <f>_xlfn.XLOOKUP(A2067,'Data Cleaning in Medical Examin'!$A$2:$A$2336,'Data Cleaning in Medical Examin'!$B$2:$B$2336)</f>
        <v>17.399999999999999</v>
      </c>
      <c r="D2067">
        <f>_xlfn.XLOOKUP(A2067,'Data Cleaning in Medical Examin'!$A$2:$A$2336,'Data Cleaning in Medical Examin'!$D$2:$D$2336)</f>
        <v>4.5</v>
      </c>
      <c r="E2067" t="str">
        <f>_xlfn.XLOOKUP(A2067,'Data Cleaning in Medical Examin'!$A$2:$A$2336,'Data Cleaning in Medical Examin'!$F$2:$F$2336)</f>
        <v>Yes</v>
      </c>
      <c r="F2067" t="str">
        <f>_xlfn.XLOOKUP(A2067,'Data Cleaning in Medical Examin'!$A$2:$A$2336,'Data Cleaning in Medical Examin'!$G$2:$G$2336)</f>
        <v>No</v>
      </c>
      <c r="G2067" t="str">
        <f>_xlfn.XLOOKUP(A2067,'Data Cleaning in Medical Examin'!$A$2:$A$2336,'Data Cleaning in Medical Examin'!$H$2:$H$2336)</f>
        <v>No</v>
      </c>
      <c r="H2067" t="str">
        <f>_xlfn.XLOOKUP(A2067,'Data Cleaning in Medical Examin'!$A$2:$A$2336,'Data Cleaning in Medical Examin'!$I$2:$I$2336)</f>
        <v>No Major Surgery</v>
      </c>
      <c r="I2067" t="str">
        <f>_xlfn.XLOOKUP(A2067,'Data Cleaning in Medical Examin'!$A$2:$A$2336,'Data Cleaning in Medical Examin'!$J$2:$J$2336)</f>
        <v>No</v>
      </c>
      <c r="J2067" t="str">
        <f>_xlfn.XLOOKUP(A2067,'Data Cleaning in Medical Examin'!$A$2:$A$2336,'Data Cleaning in Medical Examin'!$C$2:$C$2336)</f>
        <v>Under Weight</v>
      </c>
      <c r="K2067" t="str">
        <f>_xlfn.XLOOKUP(A2067,'Data Cleaning in Medical Examin'!$A$2:$A$2336,'Data Cleaning in Medical Examin'!$E$2:$E$2336)</f>
        <v>Normal</v>
      </c>
      <c r="L2067" t="str">
        <f>_xlfn.XLOOKUP(A2067,'DataCleaning in Hospitalisation'!$A$2:$A$2339,'DataCleaning in Hospitalisation'!$E$2:$E$2339)</f>
        <v>15-Oct-2001</v>
      </c>
      <c r="M2067" s="30">
        <f>_xlfn.XLOOKUP(A2067,'DataCleaning in Hospitalisation'!$A$2:$A$2339,'DataCleaning in Hospitalisation'!$H$2:$H$2339)</f>
        <v>2585.27</v>
      </c>
      <c r="N2067" t="str">
        <f>_xlfn.XLOOKUP(A2067,'DataCleaning in Hospitalisation'!$A$2:$A$2339,'DataCleaning in Hospitalisation'!$I$2:$I$2339)</f>
        <v>tier - 2</v>
      </c>
      <c r="O2067" t="str">
        <f>_xlfn.XLOOKUP(A2067,'DataCleaning in Hospitalisation'!$A$2:$A$2339,'DataCleaning in Hospitalisation'!$J$2:$J$2339)</f>
        <v>tier - 3</v>
      </c>
      <c r="P2067" t="str">
        <f>_xlfn.XLOOKUP(A2067,'DataCleaning in Hospitalisation'!$A$2:$A$2339,'DataCleaning in Hospitalisation'!$K$2:$K$2339)</f>
        <v>R1011</v>
      </c>
      <c r="Q2067">
        <f>_xlfn.XLOOKUP(A2067,'DataCleaning in Hospitalisation'!$A$2:$A$2339,'DataCleaning in Hospitalisation'!$F$2:$F$2339)</f>
        <v>22</v>
      </c>
      <c r="U2067" s="4" t="s">
        <v>1058</v>
      </c>
      <c r="V2067">
        <v>1</v>
      </c>
      <c r="X2067" s="4" t="s">
        <v>1611</v>
      </c>
      <c r="Y2067" s="30">
        <v>13511.28</v>
      </c>
      <c r="AJ2067" s="4" t="s">
        <v>1611</v>
      </c>
      <c r="AK2067" s="30">
        <v>13511.28</v>
      </c>
    </row>
    <row r="2068" spans="1:37" x14ac:dyDescent="0.3">
      <c r="A2068" t="s">
        <v>294</v>
      </c>
      <c r="B2068" t="str">
        <f>_xlfn.XLOOKUP(A2068,'Customer Names'!$A$2:$A$2336,'Customer Names'!$C$2:$C$2336)</f>
        <v xml:space="preserve"> Mr.Jack</v>
      </c>
      <c r="C2068" s="41">
        <f>_xlfn.XLOOKUP(A2068,'Data Cleaning in Medical Examin'!$A$2:$A$2336,'Data Cleaning in Medical Examin'!$B$2:$B$2336)</f>
        <v>28.06</v>
      </c>
      <c r="D2068">
        <f>_xlfn.XLOOKUP(A2068,'Data Cleaning in Medical Examin'!$A$2:$A$2336,'Data Cleaning in Medical Examin'!$D$2:$D$2336)</f>
        <v>8.93</v>
      </c>
      <c r="E2068" t="str">
        <f>_xlfn.XLOOKUP(A2068,'Data Cleaning in Medical Examin'!$A$2:$A$2336,'Data Cleaning in Medical Examin'!$F$2:$F$2336)</f>
        <v>No</v>
      </c>
      <c r="F2068" t="str">
        <f>_xlfn.XLOOKUP(A2068,'Data Cleaning in Medical Examin'!$A$2:$A$2336,'Data Cleaning in Medical Examin'!$G$2:$G$2336)</f>
        <v>No</v>
      </c>
      <c r="G2068" t="str">
        <f>_xlfn.XLOOKUP(A2068,'Data Cleaning in Medical Examin'!$A$2:$A$2336,'Data Cleaning in Medical Examin'!$H$2:$H$2336)</f>
        <v>No</v>
      </c>
      <c r="H2068" t="str">
        <f>_xlfn.XLOOKUP(A2068,'Data Cleaning in Medical Examin'!$A$2:$A$2336,'Data Cleaning in Medical Examin'!$I$2:$I$2336)</f>
        <v>No Major Surgery</v>
      </c>
      <c r="I2068" t="str">
        <f>_xlfn.XLOOKUP(A2068,'Data Cleaning in Medical Examin'!$A$2:$A$2336,'Data Cleaning in Medical Examin'!$J$2:$J$2336)</f>
        <v>No</v>
      </c>
      <c r="J2068" t="str">
        <f>_xlfn.XLOOKUP(A2068,'Data Cleaning in Medical Examin'!$A$2:$A$2336,'Data Cleaning in Medical Examin'!$C$2:$C$2336)</f>
        <v>Over Weight</v>
      </c>
      <c r="K2068" t="str">
        <f>_xlfn.XLOOKUP(A2068,'Data Cleaning in Medical Examin'!$A$2:$A$2336,'Data Cleaning in Medical Examin'!$E$2:$E$2336)</f>
        <v>Diabetes</v>
      </c>
      <c r="L2068" t="str">
        <f>_xlfn.XLOOKUP(A2068,'DataCleaning in Hospitalisation'!$A$2:$A$2339,'DataCleaning in Hospitalisation'!$E$2:$E$2339)</f>
        <v>20-Jul-2002</v>
      </c>
      <c r="M2068" s="30">
        <f>_xlfn.XLOOKUP(A2068,'DataCleaning in Hospitalisation'!$A$2:$A$2339,'DataCleaning in Hospitalisation'!$H$2:$H$2339)</f>
        <v>2585.04</v>
      </c>
      <c r="N2068" t="str">
        <f>_xlfn.XLOOKUP(A2068,'DataCleaning in Hospitalisation'!$A$2:$A$2339,'DataCleaning in Hospitalisation'!$I$2:$I$2339)</f>
        <v>tier - 2</v>
      </c>
      <c r="O2068" t="str">
        <f>_xlfn.XLOOKUP(A2068,'DataCleaning in Hospitalisation'!$A$2:$A$2339,'DataCleaning in Hospitalisation'!$J$2:$J$2339)</f>
        <v>tier - 2</v>
      </c>
      <c r="P2068" t="str">
        <f>_xlfn.XLOOKUP(A2068,'DataCleaning in Hospitalisation'!$A$2:$A$2339,'DataCleaning in Hospitalisation'!$K$2:$K$2339)</f>
        <v>R1021</v>
      </c>
      <c r="Q2068">
        <f>_xlfn.XLOOKUP(A2068,'DataCleaning in Hospitalisation'!$A$2:$A$2339,'DataCleaning in Hospitalisation'!$F$2:$F$2339)</f>
        <v>21</v>
      </c>
      <c r="U2068" s="46" t="s">
        <v>7</v>
      </c>
      <c r="V2068">
        <v>1</v>
      </c>
      <c r="X2068" s="4" t="s">
        <v>1610</v>
      </c>
      <c r="Y2068" s="30">
        <v>13480.83</v>
      </c>
      <c r="AJ2068" s="4" t="s">
        <v>1610</v>
      </c>
      <c r="AK2068" s="30">
        <v>13480.83</v>
      </c>
    </row>
    <row r="2069" spans="1:37" x14ac:dyDescent="0.3">
      <c r="A2069" t="s">
        <v>293</v>
      </c>
      <c r="B2069" t="str">
        <f>_xlfn.XLOOKUP(A2069,'Customer Names'!$A$2:$A$2336,'Customer Names'!$C$2:$C$2336)</f>
        <v xml:space="preserve"> Mr.Bernat</v>
      </c>
      <c r="C2069" s="41">
        <f>_xlfn.XLOOKUP(A2069,'Data Cleaning in Medical Examin'!$A$2:$A$2336,'Data Cleaning in Medical Examin'!$B$2:$B$2336)</f>
        <v>31.13</v>
      </c>
      <c r="D2069">
        <f>_xlfn.XLOOKUP(A2069,'Data Cleaning in Medical Examin'!$A$2:$A$2336,'Data Cleaning in Medical Examin'!$D$2:$D$2336)</f>
        <v>11.02</v>
      </c>
      <c r="E2069" t="str">
        <f>_xlfn.XLOOKUP(A2069,'Data Cleaning in Medical Examin'!$A$2:$A$2336,'Data Cleaning in Medical Examin'!$F$2:$F$2336)</f>
        <v>No</v>
      </c>
      <c r="F2069" t="str">
        <f>_xlfn.XLOOKUP(A2069,'Data Cleaning in Medical Examin'!$A$2:$A$2336,'Data Cleaning in Medical Examin'!$G$2:$G$2336)</f>
        <v>No</v>
      </c>
      <c r="G2069" t="str">
        <f>_xlfn.XLOOKUP(A2069,'Data Cleaning in Medical Examin'!$A$2:$A$2336,'Data Cleaning in Medical Examin'!$H$2:$H$2336)</f>
        <v>No</v>
      </c>
      <c r="H2069" t="str">
        <f>_xlfn.XLOOKUP(A2069,'Data Cleaning in Medical Examin'!$A$2:$A$2336,'Data Cleaning in Medical Examin'!$I$2:$I$2336)</f>
        <v>No Major Surgery</v>
      </c>
      <c r="I2069" t="str">
        <f>_xlfn.XLOOKUP(A2069,'Data Cleaning in Medical Examin'!$A$2:$A$2336,'Data Cleaning in Medical Examin'!$J$2:$J$2336)</f>
        <v>No</v>
      </c>
      <c r="J2069" t="str">
        <f>_xlfn.XLOOKUP(A2069,'Data Cleaning in Medical Examin'!$A$2:$A$2336,'Data Cleaning in Medical Examin'!$C$2:$C$2336)</f>
        <v>Obesity</v>
      </c>
      <c r="K2069" t="str">
        <f>_xlfn.XLOOKUP(A2069,'Data Cleaning in Medical Examin'!$A$2:$A$2336,'Data Cleaning in Medical Examin'!$E$2:$E$2336)</f>
        <v>Diabetes</v>
      </c>
      <c r="L2069" t="str">
        <f>_xlfn.XLOOKUP(A2069,'DataCleaning in Hospitalisation'!$A$2:$A$2339,'DataCleaning in Hospitalisation'!$E$2:$E$2339)</f>
        <v>11-Oct-2002</v>
      </c>
      <c r="M2069" s="30">
        <f>_xlfn.XLOOKUP(A2069,'DataCleaning in Hospitalisation'!$A$2:$A$2339,'DataCleaning in Hospitalisation'!$H$2:$H$2339)</f>
        <v>2566.4699999999998</v>
      </c>
      <c r="N2069" t="str">
        <f>_xlfn.XLOOKUP(A2069,'DataCleaning in Hospitalisation'!$A$2:$A$2339,'DataCleaning in Hospitalisation'!$I$2:$I$2339)</f>
        <v>tier - 2</v>
      </c>
      <c r="O2069" t="str">
        <f>_xlfn.XLOOKUP(A2069,'DataCleaning in Hospitalisation'!$A$2:$A$2339,'DataCleaning in Hospitalisation'!$J$2:$J$2339)</f>
        <v>tier - 3</v>
      </c>
      <c r="P2069" t="str">
        <f>_xlfn.XLOOKUP(A2069,'DataCleaning in Hospitalisation'!$A$2:$A$2339,'DataCleaning in Hospitalisation'!$K$2:$K$2339)</f>
        <v>R1013</v>
      </c>
      <c r="Q2069">
        <f>_xlfn.XLOOKUP(A2069,'DataCleaning in Hospitalisation'!$A$2:$A$2339,'DataCleaning in Hospitalisation'!$F$2:$F$2339)</f>
        <v>21</v>
      </c>
      <c r="U2069" s="50" t="s">
        <v>2421</v>
      </c>
      <c r="V2069">
        <v>1</v>
      </c>
      <c r="X2069" s="4" t="s">
        <v>1609</v>
      </c>
      <c r="Y2069" s="30">
        <v>13472.19</v>
      </c>
      <c r="AJ2069" s="4" t="s">
        <v>1609</v>
      </c>
      <c r="AK2069" s="30">
        <v>13472.19</v>
      </c>
    </row>
    <row r="2070" spans="1:37" x14ac:dyDescent="0.3">
      <c r="A2070" t="s">
        <v>292</v>
      </c>
      <c r="B2070" t="str">
        <f>_xlfn.XLOOKUP(A2070,'Customer Names'!$A$2:$A$2336,'Customer Names'!$C$2:$C$2336)</f>
        <v xml:space="preserve"> Mr.Hicham</v>
      </c>
      <c r="C2070" s="41">
        <f>_xlfn.XLOOKUP(A2070,'Data Cleaning in Medical Examin'!$A$2:$A$2336,'Data Cleaning in Medical Examin'!$B$2:$B$2336)</f>
        <v>18.46</v>
      </c>
      <c r="D2070">
        <f>_xlfn.XLOOKUP(A2070,'Data Cleaning in Medical Examin'!$A$2:$A$2336,'Data Cleaning in Medical Examin'!$D$2:$D$2336)</f>
        <v>5.25</v>
      </c>
      <c r="E2070" t="str">
        <f>_xlfn.XLOOKUP(A2070,'Data Cleaning in Medical Examin'!$A$2:$A$2336,'Data Cleaning in Medical Examin'!$F$2:$F$2336)</f>
        <v>No</v>
      </c>
      <c r="F2070" t="str">
        <f>_xlfn.XLOOKUP(A2070,'Data Cleaning in Medical Examin'!$A$2:$A$2336,'Data Cleaning in Medical Examin'!$G$2:$G$2336)</f>
        <v>No</v>
      </c>
      <c r="G2070" t="str">
        <f>_xlfn.XLOOKUP(A2070,'Data Cleaning in Medical Examin'!$A$2:$A$2336,'Data Cleaning in Medical Examin'!$H$2:$H$2336)</f>
        <v>No</v>
      </c>
      <c r="H2070" t="str">
        <f>_xlfn.XLOOKUP(A2070,'Data Cleaning in Medical Examin'!$A$2:$A$2336,'Data Cleaning in Medical Examin'!$I$2:$I$2336)</f>
        <v>No Major Surgery</v>
      </c>
      <c r="I2070" t="str">
        <f>_xlfn.XLOOKUP(A2070,'Data Cleaning in Medical Examin'!$A$2:$A$2336,'Data Cleaning in Medical Examin'!$J$2:$J$2336)</f>
        <v>No</v>
      </c>
      <c r="J2070" t="str">
        <f>_xlfn.XLOOKUP(A2070,'Data Cleaning in Medical Examin'!$A$2:$A$2336,'Data Cleaning in Medical Examin'!$C$2:$C$2336)</f>
        <v>Under Weight</v>
      </c>
      <c r="K2070" t="str">
        <f>_xlfn.XLOOKUP(A2070,'Data Cleaning in Medical Examin'!$A$2:$A$2336,'Data Cleaning in Medical Examin'!$E$2:$E$2336)</f>
        <v>Normal</v>
      </c>
      <c r="L2070" t="str">
        <f>_xlfn.XLOOKUP(A2070,'DataCleaning in Hospitalisation'!$A$2:$A$2339,'DataCleaning in Hospitalisation'!$E$2:$E$2339)</f>
        <v>17-Nov-1991</v>
      </c>
      <c r="M2070" s="30">
        <f>_xlfn.XLOOKUP(A2070,'DataCleaning in Hospitalisation'!$A$2:$A$2339,'DataCleaning in Hospitalisation'!$H$2:$H$2339)</f>
        <v>2545.6799999999998</v>
      </c>
      <c r="N2070" t="str">
        <f>_xlfn.XLOOKUP(A2070,'DataCleaning in Hospitalisation'!$A$2:$A$2339,'DataCleaning in Hospitalisation'!$I$2:$I$2339)</f>
        <v>tier - 2</v>
      </c>
      <c r="O2070" t="str">
        <f>_xlfn.XLOOKUP(A2070,'DataCleaning in Hospitalisation'!$A$2:$A$2339,'DataCleaning in Hospitalisation'!$J$2:$J$2339)</f>
        <v>tier - 1</v>
      </c>
      <c r="P2070" t="str">
        <f>_xlfn.XLOOKUP(A2070,'DataCleaning in Hospitalisation'!$A$2:$A$2339,'DataCleaning in Hospitalisation'!$K$2:$K$2339)</f>
        <v>R1013</v>
      </c>
      <c r="Q2070">
        <f>_xlfn.XLOOKUP(A2070,'DataCleaning in Hospitalisation'!$A$2:$A$2339,'DataCleaning in Hospitalisation'!$F$2:$F$2339)</f>
        <v>32</v>
      </c>
      <c r="U2070" s="51" t="s">
        <v>11</v>
      </c>
      <c r="V2070">
        <v>1</v>
      </c>
      <c r="X2070" s="4" t="s">
        <v>1608</v>
      </c>
      <c r="Y2070" s="30">
        <v>13470.86</v>
      </c>
      <c r="AJ2070" s="4" t="s">
        <v>1608</v>
      </c>
      <c r="AK2070" s="30">
        <v>13470.86</v>
      </c>
    </row>
    <row r="2071" spans="1:37" x14ac:dyDescent="0.3">
      <c r="A2071" t="s">
        <v>291</v>
      </c>
      <c r="B2071" t="str">
        <f>_xlfn.XLOOKUP(A2071,'Customer Names'!$A$2:$A$2336,'Customer Names'!$C$2:$C$2336)</f>
        <v xml:space="preserve"> Ms.Sarah</v>
      </c>
      <c r="C2071" s="41">
        <f>_xlfn.XLOOKUP(A2071,'Data Cleaning in Medical Examin'!$A$2:$A$2336,'Data Cleaning in Medical Examin'!$B$2:$B$2336)</f>
        <v>17.3</v>
      </c>
      <c r="D2071">
        <f>_xlfn.XLOOKUP(A2071,'Data Cleaning in Medical Examin'!$A$2:$A$2336,'Data Cleaning in Medical Examin'!$D$2:$D$2336)</f>
        <v>4.75</v>
      </c>
      <c r="E2071" t="str">
        <f>_xlfn.XLOOKUP(A2071,'Data Cleaning in Medical Examin'!$A$2:$A$2336,'Data Cleaning in Medical Examin'!$F$2:$F$2336)</f>
        <v>No</v>
      </c>
      <c r="F2071" t="str">
        <f>_xlfn.XLOOKUP(A2071,'Data Cleaning in Medical Examin'!$A$2:$A$2336,'Data Cleaning in Medical Examin'!$G$2:$G$2336)</f>
        <v>No</v>
      </c>
      <c r="G2071" t="str">
        <f>_xlfn.XLOOKUP(A2071,'Data Cleaning in Medical Examin'!$A$2:$A$2336,'Data Cleaning in Medical Examin'!$H$2:$H$2336)</f>
        <v>No</v>
      </c>
      <c r="H2071" t="str">
        <f>_xlfn.XLOOKUP(A2071,'Data Cleaning in Medical Examin'!$A$2:$A$2336,'Data Cleaning in Medical Examin'!$I$2:$I$2336)</f>
        <v>No Major Surgery</v>
      </c>
      <c r="I2071" t="str">
        <f>_xlfn.XLOOKUP(A2071,'Data Cleaning in Medical Examin'!$A$2:$A$2336,'Data Cleaning in Medical Examin'!$J$2:$J$2336)</f>
        <v>No</v>
      </c>
      <c r="J2071" t="str">
        <f>_xlfn.XLOOKUP(A2071,'Data Cleaning in Medical Examin'!$A$2:$A$2336,'Data Cleaning in Medical Examin'!$C$2:$C$2336)</f>
        <v>Under Weight</v>
      </c>
      <c r="K2071" t="str">
        <f>_xlfn.XLOOKUP(A2071,'Data Cleaning in Medical Examin'!$A$2:$A$2336,'Data Cleaning in Medical Examin'!$E$2:$E$2336)</f>
        <v>Normal</v>
      </c>
      <c r="L2071" t="str">
        <f>_xlfn.XLOOKUP(A2071,'DataCleaning in Hospitalisation'!$A$2:$A$2339,'DataCleaning in Hospitalisation'!$E$2:$E$2339)</f>
        <v>1-Oct-1990</v>
      </c>
      <c r="M2071" s="30">
        <f>_xlfn.XLOOKUP(A2071,'DataCleaning in Hospitalisation'!$A$2:$A$2339,'DataCleaning in Hospitalisation'!$H$2:$H$2339)</f>
        <v>2540.39</v>
      </c>
      <c r="N2071" t="str">
        <f>_xlfn.XLOOKUP(A2071,'DataCleaning in Hospitalisation'!$A$2:$A$2339,'DataCleaning in Hospitalisation'!$I$2:$I$2339)</f>
        <v>tier - 2</v>
      </c>
      <c r="O2071" t="str">
        <f>_xlfn.XLOOKUP(A2071,'DataCleaning in Hospitalisation'!$A$2:$A$2339,'DataCleaning in Hospitalisation'!$J$2:$J$2339)</f>
        <v>tier - 2</v>
      </c>
      <c r="P2071" t="str">
        <f>_xlfn.XLOOKUP(A2071,'DataCleaning in Hospitalisation'!$A$2:$A$2339,'DataCleaning in Hospitalisation'!$K$2:$K$2339)</f>
        <v>R1013</v>
      </c>
      <c r="Q2071">
        <f>_xlfn.XLOOKUP(A2071,'DataCleaning in Hospitalisation'!$A$2:$A$2339,'DataCleaning in Hospitalisation'!$F$2:$F$2339)</f>
        <v>33</v>
      </c>
      <c r="U2071" s="52" t="s">
        <v>2372</v>
      </c>
      <c r="V2071">
        <v>1</v>
      </c>
      <c r="X2071" s="4" t="s">
        <v>1607</v>
      </c>
      <c r="Y2071" s="30">
        <v>13470.8</v>
      </c>
      <c r="AJ2071" s="4" t="s">
        <v>1607</v>
      </c>
      <c r="AK2071" s="30">
        <v>13470.8</v>
      </c>
    </row>
    <row r="2072" spans="1:37" x14ac:dyDescent="0.3">
      <c r="A2072" t="s">
        <v>290</v>
      </c>
      <c r="B2072" t="str">
        <f>_xlfn.XLOOKUP(A2072,'Customer Names'!$A$2:$A$2336,'Customer Names'!$C$2:$C$2336)</f>
        <v xml:space="preserve"> Mr.Anthony</v>
      </c>
      <c r="C2072" s="41">
        <f>_xlfn.XLOOKUP(A2072,'Data Cleaning in Medical Examin'!$A$2:$A$2336,'Data Cleaning in Medical Examin'!$B$2:$B$2336)</f>
        <v>35.625</v>
      </c>
      <c r="D2072">
        <f>_xlfn.XLOOKUP(A2072,'Data Cleaning in Medical Examin'!$A$2:$A$2336,'Data Cleaning in Medical Examin'!$D$2:$D$2336)</f>
        <v>4.68</v>
      </c>
      <c r="E2072" t="str">
        <f>_xlfn.XLOOKUP(A2072,'Data Cleaning in Medical Examin'!$A$2:$A$2336,'Data Cleaning in Medical Examin'!$F$2:$F$2336)</f>
        <v>Yes</v>
      </c>
      <c r="F2072" t="str">
        <f>_xlfn.XLOOKUP(A2072,'Data Cleaning in Medical Examin'!$A$2:$A$2336,'Data Cleaning in Medical Examin'!$G$2:$G$2336)</f>
        <v>No</v>
      </c>
      <c r="G2072" t="str">
        <f>_xlfn.XLOOKUP(A2072,'Data Cleaning in Medical Examin'!$A$2:$A$2336,'Data Cleaning in Medical Examin'!$H$2:$H$2336)</f>
        <v>Yes</v>
      </c>
      <c r="H2072" t="str">
        <f>_xlfn.XLOOKUP(A2072,'Data Cleaning in Medical Examin'!$A$2:$A$2336,'Data Cleaning in Medical Examin'!$I$2:$I$2336)</f>
        <v>1 Major Surgery</v>
      </c>
      <c r="I2072" t="str">
        <f>_xlfn.XLOOKUP(A2072,'Data Cleaning in Medical Examin'!$A$2:$A$2336,'Data Cleaning in Medical Examin'!$J$2:$J$2336)</f>
        <v>No</v>
      </c>
      <c r="J2072" t="str">
        <f>_xlfn.XLOOKUP(A2072,'Data Cleaning in Medical Examin'!$A$2:$A$2336,'Data Cleaning in Medical Examin'!$C$2:$C$2336)</f>
        <v>Obesity</v>
      </c>
      <c r="K2072" t="str">
        <f>_xlfn.XLOOKUP(A2072,'Data Cleaning in Medical Examin'!$A$2:$A$2336,'Data Cleaning in Medical Examin'!$E$2:$E$2336)</f>
        <v>Normal</v>
      </c>
      <c r="L2072" t="str">
        <f>_xlfn.XLOOKUP(A2072,'DataCleaning in Hospitalisation'!$A$2:$A$2339,'DataCleaning in Hospitalisation'!$E$2:$E$2339)</f>
        <v>28-Jul-1997</v>
      </c>
      <c r="M2072" s="30">
        <f>_xlfn.XLOOKUP(A2072,'DataCleaning in Hospitalisation'!$A$2:$A$2339,'DataCleaning in Hospitalisation'!$H$2:$H$2339)</f>
        <v>2534.39</v>
      </c>
      <c r="N2072" t="str">
        <f>_xlfn.XLOOKUP(A2072,'DataCleaning in Hospitalisation'!$A$2:$A$2339,'DataCleaning in Hospitalisation'!$I$2:$I$2339)</f>
        <v>tier - 3</v>
      </c>
      <c r="O2072" t="str">
        <f>_xlfn.XLOOKUP(A2072,'DataCleaning in Hospitalisation'!$A$2:$A$2339,'DataCleaning in Hospitalisation'!$J$2:$J$2339)</f>
        <v>tier - 3</v>
      </c>
      <c r="P2072" t="str">
        <f>_xlfn.XLOOKUP(A2072,'DataCleaning in Hospitalisation'!$A$2:$A$2339,'DataCleaning in Hospitalisation'!$K$2:$K$2339)</f>
        <v>R1012</v>
      </c>
      <c r="Q2072">
        <f>_xlfn.XLOOKUP(A2072,'DataCleaning in Hospitalisation'!$A$2:$A$2339,'DataCleaning in Hospitalisation'!$F$2:$F$2339)</f>
        <v>26</v>
      </c>
      <c r="U2072" s="53" t="s">
        <v>2373</v>
      </c>
      <c r="V2072">
        <v>1</v>
      </c>
      <c r="X2072" s="4" t="s">
        <v>2292</v>
      </c>
      <c r="Y2072" s="30">
        <v>41331.79</v>
      </c>
      <c r="AJ2072" s="4" t="s">
        <v>2292</v>
      </c>
      <c r="AK2072" s="30">
        <v>41331.79</v>
      </c>
    </row>
    <row r="2073" spans="1:37" x14ac:dyDescent="0.3">
      <c r="A2073" t="s">
        <v>289</v>
      </c>
      <c r="B2073" t="str">
        <f>_xlfn.XLOOKUP(A2073,'Customer Names'!$A$2:$A$2336,'Customer Names'!$C$2:$C$2336)</f>
        <v xml:space="preserve"> Ms.Elisabetta</v>
      </c>
      <c r="C2073" s="41">
        <f>_xlfn.XLOOKUP(A2073,'Data Cleaning in Medical Examin'!$A$2:$A$2336,'Data Cleaning in Medical Examin'!$B$2:$B$2336)</f>
        <v>20.234999999999999</v>
      </c>
      <c r="D2073">
        <f>_xlfn.XLOOKUP(A2073,'Data Cleaning in Medical Examin'!$A$2:$A$2336,'Data Cleaning in Medical Examin'!$D$2:$D$2336)</f>
        <v>6.17</v>
      </c>
      <c r="E2073" t="str">
        <f>_xlfn.XLOOKUP(A2073,'Data Cleaning in Medical Examin'!$A$2:$A$2336,'Data Cleaning in Medical Examin'!$F$2:$F$2336)</f>
        <v>Yes</v>
      </c>
      <c r="F2073" t="str">
        <f>_xlfn.XLOOKUP(A2073,'Data Cleaning in Medical Examin'!$A$2:$A$2336,'Data Cleaning in Medical Examin'!$G$2:$G$2336)</f>
        <v>Yes</v>
      </c>
      <c r="G2073" t="str">
        <f>_xlfn.XLOOKUP(A2073,'Data Cleaning in Medical Examin'!$A$2:$A$2336,'Data Cleaning in Medical Examin'!$H$2:$H$2336)</f>
        <v>No</v>
      </c>
      <c r="H2073" t="str">
        <f>_xlfn.XLOOKUP(A2073,'Data Cleaning in Medical Examin'!$A$2:$A$2336,'Data Cleaning in Medical Examin'!$I$2:$I$2336)</f>
        <v>2 Major Surgery</v>
      </c>
      <c r="I2073" t="str">
        <f>_xlfn.XLOOKUP(A2073,'Data Cleaning in Medical Examin'!$A$2:$A$2336,'Data Cleaning in Medical Examin'!$J$2:$J$2336)</f>
        <v>No</v>
      </c>
      <c r="J2073" t="str">
        <f>_xlfn.XLOOKUP(A2073,'Data Cleaning in Medical Examin'!$A$2:$A$2336,'Data Cleaning in Medical Examin'!$C$2:$C$2336)</f>
        <v>Normal Weight</v>
      </c>
      <c r="K2073" t="str">
        <f>_xlfn.XLOOKUP(A2073,'Data Cleaning in Medical Examin'!$A$2:$A$2336,'Data Cleaning in Medical Examin'!$E$2:$E$2336)</f>
        <v>Prediabetes</v>
      </c>
      <c r="L2073" t="str">
        <f>_xlfn.XLOOKUP(A2073,'DataCleaning in Hospitalisation'!$A$2:$A$2339,'DataCleaning in Hospitalisation'!$E$2:$E$2339)</f>
        <v>25-Aug-2000</v>
      </c>
      <c r="M2073" s="30">
        <f>_xlfn.XLOOKUP(A2073,'DataCleaning in Hospitalisation'!$A$2:$A$2339,'DataCleaning in Hospitalisation'!$H$2:$H$2339)</f>
        <v>2527.8200000000002</v>
      </c>
      <c r="N2073" t="str">
        <f>_xlfn.XLOOKUP(A2073,'DataCleaning in Hospitalisation'!$A$2:$A$2339,'DataCleaning in Hospitalisation'!$I$2:$I$2339)</f>
        <v>tier - 2</v>
      </c>
      <c r="O2073" t="str">
        <f>_xlfn.XLOOKUP(A2073,'DataCleaning in Hospitalisation'!$A$2:$A$2339,'DataCleaning in Hospitalisation'!$J$2:$J$2339)</f>
        <v>tier - 3</v>
      </c>
      <c r="P2073" t="str">
        <f>_xlfn.XLOOKUP(A2073,'DataCleaning in Hospitalisation'!$A$2:$A$2339,'DataCleaning in Hospitalisation'!$K$2:$K$2339)</f>
        <v>R1012</v>
      </c>
      <c r="Q2073">
        <f>_xlfn.XLOOKUP(A2073,'DataCleaning in Hospitalisation'!$A$2:$A$2339,'DataCleaning in Hospitalisation'!$F$2:$F$2339)</f>
        <v>23</v>
      </c>
      <c r="U2073" s="4" t="s">
        <v>1057</v>
      </c>
      <c r="V2073">
        <v>1</v>
      </c>
      <c r="X2073" s="4" t="s">
        <v>1606</v>
      </c>
      <c r="Y2073" s="30">
        <v>13465.8</v>
      </c>
      <c r="AJ2073" s="4" t="s">
        <v>1606</v>
      </c>
      <c r="AK2073" s="30">
        <v>13465.8</v>
      </c>
    </row>
    <row r="2074" spans="1:37" x14ac:dyDescent="0.3">
      <c r="A2074" t="s">
        <v>288</v>
      </c>
      <c r="B2074" t="str">
        <f>_xlfn.XLOOKUP(A2074,'Customer Names'!$A$2:$A$2336,'Customer Names'!$C$2:$C$2336)</f>
        <v xml:space="preserve"> Mr.Trevor</v>
      </c>
      <c r="C2074" s="41">
        <f>_xlfn.XLOOKUP(A2074,'Data Cleaning in Medical Examin'!$A$2:$A$2336,'Data Cleaning in Medical Examin'!$B$2:$B$2336)</f>
        <v>27.55</v>
      </c>
      <c r="D2074">
        <f>_xlfn.XLOOKUP(A2074,'Data Cleaning in Medical Examin'!$A$2:$A$2336,'Data Cleaning in Medical Examin'!$D$2:$D$2336)</f>
        <v>4.5599999999999996</v>
      </c>
      <c r="E2074" t="str">
        <f>_xlfn.XLOOKUP(A2074,'Data Cleaning in Medical Examin'!$A$2:$A$2336,'Data Cleaning in Medical Examin'!$F$2:$F$2336)</f>
        <v>Yes</v>
      </c>
      <c r="F2074" t="str">
        <f>_xlfn.XLOOKUP(A2074,'Data Cleaning in Medical Examin'!$A$2:$A$2336,'Data Cleaning in Medical Examin'!$G$2:$G$2336)</f>
        <v>No</v>
      </c>
      <c r="G2074" t="str">
        <f>_xlfn.XLOOKUP(A2074,'Data Cleaning in Medical Examin'!$A$2:$A$2336,'Data Cleaning in Medical Examin'!$H$2:$H$2336)</f>
        <v>Yes</v>
      </c>
      <c r="H2074" t="str">
        <f>_xlfn.XLOOKUP(A2074,'Data Cleaning in Medical Examin'!$A$2:$A$2336,'Data Cleaning in Medical Examin'!$I$2:$I$2336)</f>
        <v>1 Major Surgery</v>
      </c>
      <c r="I2074" t="str">
        <f>_xlfn.XLOOKUP(A2074,'Data Cleaning in Medical Examin'!$A$2:$A$2336,'Data Cleaning in Medical Examin'!$J$2:$J$2336)</f>
        <v>No</v>
      </c>
      <c r="J2074" t="str">
        <f>_xlfn.XLOOKUP(A2074,'Data Cleaning in Medical Examin'!$A$2:$A$2336,'Data Cleaning in Medical Examin'!$C$2:$C$2336)</f>
        <v>Over Weight</v>
      </c>
      <c r="K2074" t="str">
        <f>_xlfn.XLOOKUP(A2074,'Data Cleaning in Medical Examin'!$A$2:$A$2336,'Data Cleaning in Medical Examin'!$E$2:$E$2336)</f>
        <v>Normal</v>
      </c>
      <c r="L2074" t="str">
        <f>_xlfn.XLOOKUP(A2074,'DataCleaning in Hospitalisation'!$A$2:$A$2339,'DataCleaning in Hospitalisation'!$E$2:$E$2339)</f>
        <v>2-Nov-1997</v>
      </c>
      <c r="M2074" s="30">
        <f>_xlfn.XLOOKUP(A2074,'DataCleaning in Hospitalisation'!$A$2:$A$2339,'DataCleaning in Hospitalisation'!$H$2:$H$2339)</f>
        <v>2523.17</v>
      </c>
      <c r="N2074" t="str">
        <f>_xlfn.XLOOKUP(A2074,'DataCleaning in Hospitalisation'!$A$2:$A$2339,'DataCleaning in Hospitalisation'!$I$2:$I$2339)</f>
        <v>tier - 3</v>
      </c>
      <c r="O2074" t="str">
        <f>_xlfn.XLOOKUP(A2074,'DataCleaning in Hospitalisation'!$A$2:$A$2339,'DataCleaning in Hospitalisation'!$J$2:$J$2339)</f>
        <v>tier - 1</v>
      </c>
      <c r="P2074" t="str">
        <f>_xlfn.XLOOKUP(A2074,'DataCleaning in Hospitalisation'!$A$2:$A$2339,'DataCleaning in Hospitalisation'!$K$2:$K$2339)</f>
        <v>R1012</v>
      </c>
      <c r="Q2074">
        <f>_xlfn.XLOOKUP(A2074,'DataCleaning in Hospitalisation'!$A$2:$A$2339,'DataCleaning in Hospitalisation'!$F$2:$F$2339)</f>
        <v>26</v>
      </c>
      <c r="U2074" s="46" t="s">
        <v>7</v>
      </c>
      <c r="V2074">
        <v>1</v>
      </c>
      <c r="X2074" s="4" t="s">
        <v>1605</v>
      </c>
      <c r="Y2074" s="30">
        <v>13462.52</v>
      </c>
      <c r="AJ2074" s="4" t="s">
        <v>1605</v>
      </c>
      <c r="AK2074" s="30">
        <v>13462.52</v>
      </c>
    </row>
    <row r="2075" spans="1:37" x14ac:dyDescent="0.3">
      <c r="A2075" t="s">
        <v>287</v>
      </c>
      <c r="B2075" t="str">
        <f>_xlfn.XLOOKUP(A2075,'Customer Names'!$A$2:$A$2336,'Customer Names'!$C$2:$C$2336)</f>
        <v xml:space="preserve"> Ms.Nancy</v>
      </c>
      <c r="C2075" s="41">
        <f>_xlfn.XLOOKUP(A2075,'Data Cleaning in Medical Examin'!$A$2:$A$2336,'Data Cleaning in Medical Examin'!$B$2:$B$2336)</f>
        <v>17.97</v>
      </c>
      <c r="D2075">
        <f>_xlfn.XLOOKUP(A2075,'Data Cleaning in Medical Examin'!$A$2:$A$2336,'Data Cleaning in Medical Examin'!$D$2:$D$2336)</f>
        <v>6.3</v>
      </c>
      <c r="E2075" t="str">
        <f>_xlfn.XLOOKUP(A2075,'Data Cleaning in Medical Examin'!$A$2:$A$2336,'Data Cleaning in Medical Examin'!$F$2:$F$2336)</f>
        <v>No</v>
      </c>
      <c r="F2075" t="str">
        <f>_xlfn.XLOOKUP(A2075,'Data Cleaning in Medical Examin'!$A$2:$A$2336,'Data Cleaning in Medical Examin'!$G$2:$G$2336)</f>
        <v>No</v>
      </c>
      <c r="G2075" t="str">
        <f>_xlfn.XLOOKUP(A2075,'Data Cleaning in Medical Examin'!$A$2:$A$2336,'Data Cleaning in Medical Examin'!$H$2:$H$2336)</f>
        <v>No</v>
      </c>
      <c r="H2075" t="str">
        <f>_xlfn.XLOOKUP(A2075,'Data Cleaning in Medical Examin'!$A$2:$A$2336,'Data Cleaning in Medical Examin'!$I$2:$I$2336)</f>
        <v>No Major Surgery</v>
      </c>
      <c r="I2075" t="str">
        <f>_xlfn.XLOOKUP(A2075,'Data Cleaning in Medical Examin'!$A$2:$A$2336,'Data Cleaning in Medical Examin'!$J$2:$J$2336)</f>
        <v>No</v>
      </c>
      <c r="J2075" t="str">
        <f>_xlfn.XLOOKUP(A2075,'Data Cleaning in Medical Examin'!$A$2:$A$2336,'Data Cleaning in Medical Examin'!$C$2:$C$2336)</f>
        <v>Under Weight</v>
      </c>
      <c r="K2075" t="str">
        <f>_xlfn.XLOOKUP(A2075,'Data Cleaning in Medical Examin'!$A$2:$A$2336,'Data Cleaning in Medical Examin'!$E$2:$E$2336)</f>
        <v>Prediabetes</v>
      </c>
      <c r="L2075" t="str">
        <f>_xlfn.XLOOKUP(A2075,'DataCleaning in Hospitalisation'!$A$2:$A$2339,'DataCleaning in Hospitalisation'!$E$2:$E$2339)</f>
        <v>5-Aug-1991</v>
      </c>
      <c r="M2075" s="30">
        <f>_xlfn.XLOOKUP(A2075,'DataCleaning in Hospitalisation'!$A$2:$A$2339,'DataCleaning in Hospitalisation'!$H$2:$H$2339)</f>
        <v>2510.79</v>
      </c>
      <c r="N2075" t="str">
        <f>_xlfn.XLOOKUP(A2075,'DataCleaning in Hospitalisation'!$A$2:$A$2339,'DataCleaning in Hospitalisation'!$I$2:$I$2339)</f>
        <v>tier - 2</v>
      </c>
      <c r="O2075" t="str">
        <f>_xlfn.XLOOKUP(A2075,'DataCleaning in Hospitalisation'!$A$2:$A$2339,'DataCleaning in Hospitalisation'!$J$2:$J$2339)</f>
        <v>tier - 1</v>
      </c>
      <c r="P2075" t="str">
        <f>_xlfn.XLOOKUP(A2075,'DataCleaning in Hospitalisation'!$A$2:$A$2339,'DataCleaning in Hospitalisation'!$K$2:$K$2339)</f>
        <v>R1013</v>
      </c>
      <c r="Q2075">
        <f>_xlfn.XLOOKUP(A2075,'DataCleaning in Hospitalisation'!$A$2:$A$2339,'DataCleaning in Hospitalisation'!$F$2:$F$2339)</f>
        <v>32</v>
      </c>
      <c r="U2075" s="50" t="s">
        <v>2418</v>
      </c>
      <c r="V2075">
        <v>1</v>
      </c>
      <c r="X2075" s="4" t="s">
        <v>1604</v>
      </c>
      <c r="Y2075" s="30">
        <v>13457.96</v>
      </c>
      <c r="AJ2075" s="4" t="s">
        <v>1604</v>
      </c>
      <c r="AK2075" s="30">
        <v>13457.96</v>
      </c>
    </row>
    <row r="2076" spans="1:37" x14ac:dyDescent="0.3">
      <c r="A2076" t="s">
        <v>286</v>
      </c>
      <c r="B2076" t="str">
        <f>_xlfn.XLOOKUP(A2076,'Customer Names'!$A$2:$A$2336,'Customer Names'!$C$2:$C$2336)</f>
        <v xml:space="preserve"> Ms.Allison</v>
      </c>
      <c r="C2076" s="41">
        <f>_xlfn.XLOOKUP(A2076,'Data Cleaning in Medical Examin'!$A$2:$A$2336,'Data Cleaning in Medical Examin'!$B$2:$B$2336)</f>
        <v>29.98</v>
      </c>
      <c r="D2076">
        <f>_xlfn.XLOOKUP(A2076,'Data Cleaning in Medical Examin'!$A$2:$A$2336,'Data Cleaning in Medical Examin'!$D$2:$D$2336)</f>
        <v>6.03</v>
      </c>
      <c r="E2076" t="str">
        <f>_xlfn.XLOOKUP(A2076,'Data Cleaning in Medical Examin'!$A$2:$A$2336,'Data Cleaning in Medical Examin'!$F$2:$F$2336)</f>
        <v>No</v>
      </c>
      <c r="F2076" t="str">
        <f>_xlfn.XLOOKUP(A2076,'Data Cleaning in Medical Examin'!$A$2:$A$2336,'Data Cleaning in Medical Examin'!$G$2:$G$2336)</f>
        <v>Yes</v>
      </c>
      <c r="G2076" t="str">
        <f>_xlfn.XLOOKUP(A2076,'Data Cleaning in Medical Examin'!$A$2:$A$2336,'Data Cleaning in Medical Examin'!$H$2:$H$2336)</f>
        <v>No</v>
      </c>
      <c r="H2076" t="str">
        <f>_xlfn.XLOOKUP(A2076,'Data Cleaning in Medical Examin'!$A$2:$A$2336,'Data Cleaning in Medical Examin'!$I$2:$I$2336)</f>
        <v>1 Major Surgery</v>
      </c>
      <c r="I2076" t="str">
        <f>_xlfn.XLOOKUP(A2076,'Data Cleaning in Medical Examin'!$A$2:$A$2336,'Data Cleaning in Medical Examin'!$J$2:$J$2336)</f>
        <v>No</v>
      </c>
      <c r="J2076" t="str">
        <f>_xlfn.XLOOKUP(A2076,'Data Cleaning in Medical Examin'!$A$2:$A$2336,'Data Cleaning in Medical Examin'!$C$2:$C$2336)</f>
        <v>Over Weight</v>
      </c>
      <c r="K2076" t="str">
        <f>_xlfn.XLOOKUP(A2076,'Data Cleaning in Medical Examin'!$A$2:$A$2336,'Data Cleaning in Medical Examin'!$E$2:$E$2336)</f>
        <v>Prediabetes</v>
      </c>
      <c r="L2076" t="str">
        <f>_xlfn.XLOOKUP(A2076,'DataCleaning in Hospitalisation'!$A$2:$A$2339,'DataCleaning in Hospitalisation'!$E$2:$E$2339)</f>
        <v>6-Sep-2004</v>
      </c>
      <c r="M2076" s="30">
        <f>_xlfn.XLOOKUP(A2076,'DataCleaning in Hospitalisation'!$A$2:$A$2339,'DataCleaning in Hospitalisation'!$H$2:$H$2339)</f>
        <v>2500.9299999999998</v>
      </c>
      <c r="N2076" t="str">
        <f>_xlfn.XLOOKUP(A2076,'DataCleaning in Hospitalisation'!$A$2:$A$2339,'DataCleaning in Hospitalisation'!$I$2:$I$2339)</f>
        <v>tier - 2</v>
      </c>
      <c r="O2076" t="str">
        <f>_xlfn.XLOOKUP(A2076,'DataCleaning in Hospitalisation'!$A$2:$A$2339,'DataCleaning in Hospitalisation'!$J$2:$J$2339)</f>
        <v>tier - 2</v>
      </c>
      <c r="P2076" t="str">
        <f>_xlfn.XLOOKUP(A2076,'DataCleaning in Hospitalisation'!$A$2:$A$2339,'DataCleaning in Hospitalisation'!$K$2:$K$2339)</f>
        <v>R1012</v>
      </c>
      <c r="Q2076">
        <f>_xlfn.XLOOKUP(A2076,'DataCleaning in Hospitalisation'!$A$2:$A$2339,'DataCleaning in Hospitalisation'!$F$2:$F$2339)</f>
        <v>19</v>
      </c>
      <c r="U2076" s="51" t="s">
        <v>6</v>
      </c>
      <c r="V2076">
        <v>1</v>
      </c>
      <c r="X2076" s="4" t="s">
        <v>1603</v>
      </c>
      <c r="Y2076" s="30">
        <v>13451.12</v>
      </c>
      <c r="AJ2076" s="4" t="s">
        <v>1603</v>
      </c>
      <c r="AK2076" s="30">
        <v>13451.12</v>
      </c>
    </row>
    <row r="2077" spans="1:37" x14ac:dyDescent="0.3">
      <c r="A2077" t="s">
        <v>285</v>
      </c>
      <c r="B2077" t="str">
        <f>_xlfn.XLOOKUP(A2077,'Customer Names'!$A$2:$A$2336,'Customer Names'!$C$2:$C$2336)</f>
        <v xml:space="preserve"> Mr.Robert</v>
      </c>
      <c r="C2077" s="41">
        <f>_xlfn.XLOOKUP(A2077,'Data Cleaning in Medical Examin'!$A$2:$A$2336,'Data Cleaning in Medical Examin'!$B$2:$B$2336)</f>
        <v>33.659999999999997</v>
      </c>
      <c r="D2077">
        <f>_xlfn.XLOOKUP(A2077,'Data Cleaning in Medical Examin'!$A$2:$A$2336,'Data Cleaning in Medical Examin'!$D$2:$D$2336)</f>
        <v>4.2</v>
      </c>
      <c r="E2077" t="str">
        <f>_xlfn.XLOOKUP(A2077,'Data Cleaning in Medical Examin'!$A$2:$A$2336,'Data Cleaning in Medical Examin'!$F$2:$F$2336)</f>
        <v>Yes</v>
      </c>
      <c r="F2077" t="str">
        <f>_xlfn.XLOOKUP(A2077,'Data Cleaning in Medical Examin'!$A$2:$A$2336,'Data Cleaning in Medical Examin'!$G$2:$G$2336)</f>
        <v>No</v>
      </c>
      <c r="G2077" t="str">
        <f>_xlfn.XLOOKUP(A2077,'Data Cleaning in Medical Examin'!$A$2:$A$2336,'Data Cleaning in Medical Examin'!$H$2:$H$2336)</f>
        <v>No</v>
      </c>
      <c r="H2077" t="str">
        <f>_xlfn.XLOOKUP(A2077,'Data Cleaning in Medical Examin'!$A$2:$A$2336,'Data Cleaning in Medical Examin'!$I$2:$I$2336)</f>
        <v>1 Major Surgery</v>
      </c>
      <c r="I2077" t="str">
        <f>_xlfn.XLOOKUP(A2077,'Data Cleaning in Medical Examin'!$A$2:$A$2336,'Data Cleaning in Medical Examin'!$J$2:$J$2336)</f>
        <v>No</v>
      </c>
      <c r="J2077" t="str">
        <f>_xlfn.XLOOKUP(A2077,'Data Cleaning in Medical Examin'!$A$2:$A$2336,'Data Cleaning in Medical Examin'!$C$2:$C$2336)</f>
        <v>Obesity</v>
      </c>
      <c r="K2077" t="str">
        <f>_xlfn.XLOOKUP(A2077,'Data Cleaning in Medical Examin'!$A$2:$A$2336,'Data Cleaning in Medical Examin'!$E$2:$E$2336)</f>
        <v>Normal</v>
      </c>
      <c r="L2077" t="str">
        <f>_xlfn.XLOOKUP(A2077,'DataCleaning in Hospitalisation'!$A$2:$A$2339,'DataCleaning in Hospitalisation'!$E$2:$E$2339)</f>
        <v>15-Oct-1995</v>
      </c>
      <c r="M2077" s="30">
        <f>_xlfn.XLOOKUP(A2077,'DataCleaning in Hospitalisation'!$A$2:$A$2339,'DataCleaning in Hospitalisation'!$H$2:$H$2339)</f>
        <v>2498.41</v>
      </c>
      <c r="N2077" t="str">
        <f>_xlfn.XLOOKUP(A2077,'DataCleaning in Hospitalisation'!$A$2:$A$2339,'DataCleaning in Hospitalisation'!$I$2:$I$2339)</f>
        <v>tier - 3</v>
      </c>
      <c r="O2077" t="str">
        <f>_xlfn.XLOOKUP(A2077,'DataCleaning in Hospitalisation'!$A$2:$A$2339,'DataCleaning in Hospitalisation'!$J$2:$J$2339)</f>
        <v>tier - 3</v>
      </c>
      <c r="P2077" t="str">
        <f>_xlfn.XLOOKUP(A2077,'DataCleaning in Hospitalisation'!$A$2:$A$2339,'DataCleaning in Hospitalisation'!$K$2:$K$2339)</f>
        <v>R1013</v>
      </c>
      <c r="Q2077">
        <f>_xlfn.XLOOKUP(A2077,'DataCleaning in Hospitalisation'!$A$2:$A$2339,'DataCleaning in Hospitalisation'!$F$2:$F$2339)</f>
        <v>28</v>
      </c>
      <c r="U2077" s="52" t="s">
        <v>2372</v>
      </c>
      <c r="V2077">
        <v>1</v>
      </c>
      <c r="X2077" s="4" t="s">
        <v>1602</v>
      </c>
      <c r="Y2077" s="30">
        <v>13440.7</v>
      </c>
      <c r="AJ2077" s="4" t="s">
        <v>1602</v>
      </c>
      <c r="AK2077" s="30">
        <v>13440.7</v>
      </c>
    </row>
    <row r="2078" spans="1:37" x14ac:dyDescent="0.3">
      <c r="A2078" t="s">
        <v>284</v>
      </c>
      <c r="B2078" t="str">
        <f>_xlfn.XLOOKUP(A2078,'Customer Names'!$A$2:$A$2336,'Customer Names'!$C$2:$C$2336)</f>
        <v xml:space="preserve"> Mr.Nicholas</v>
      </c>
      <c r="C2078" s="41">
        <f>_xlfn.XLOOKUP(A2078,'Data Cleaning in Medical Examin'!$A$2:$A$2336,'Data Cleaning in Medical Examin'!$B$2:$B$2336)</f>
        <v>32.67</v>
      </c>
      <c r="D2078">
        <f>_xlfn.XLOOKUP(A2078,'Data Cleaning in Medical Examin'!$A$2:$A$2336,'Data Cleaning in Medical Examin'!$D$2:$D$2336)</f>
        <v>5.61</v>
      </c>
      <c r="E2078" t="str">
        <f>_xlfn.XLOOKUP(A2078,'Data Cleaning in Medical Examin'!$A$2:$A$2336,'Data Cleaning in Medical Examin'!$F$2:$F$2336)</f>
        <v>Yes</v>
      </c>
      <c r="F2078" t="str">
        <f>_xlfn.XLOOKUP(A2078,'Data Cleaning in Medical Examin'!$A$2:$A$2336,'Data Cleaning in Medical Examin'!$G$2:$G$2336)</f>
        <v>No</v>
      </c>
      <c r="G2078" t="str">
        <f>_xlfn.XLOOKUP(A2078,'Data Cleaning in Medical Examin'!$A$2:$A$2336,'Data Cleaning in Medical Examin'!$H$2:$H$2336)</f>
        <v>No</v>
      </c>
      <c r="H2078" t="str">
        <f>_xlfn.XLOOKUP(A2078,'Data Cleaning in Medical Examin'!$A$2:$A$2336,'Data Cleaning in Medical Examin'!$I$2:$I$2336)</f>
        <v>1 Major Surgery</v>
      </c>
      <c r="I2078" t="str">
        <f>_xlfn.XLOOKUP(A2078,'Data Cleaning in Medical Examin'!$A$2:$A$2336,'Data Cleaning in Medical Examin'!$J$2:$J$2336)</f>
        <v>No</v>
      </c>
      <c r="J2078" t="str">
        <f>_xlfn.XLOOKUP(A2078,'Data Cleaning in Medical Examin'!$A$2:$A$2336,'Data Cleaning in Medical Examin'!$C$2:$C$2336)</f>
        <v>Obesity</v>
      </c>
      <c r="K2078" t="str">
        <f>_xlfn.XLOOKUP(A2078,'Data Cleaning in Medical Examin'!$A$2:$A$2336,'Data Cleaning in Medical Examin'!$E$2:$E$2336)</f>
        <v>Normal</v>
      </c>
      <c r="L2078" t="str">
        <f>_xlfn.XLOOKUP(A2078,'DataCleaning in Hospitalisation'!$A$2:$A$2339,'DataCleaning in Hospitalisation'!$E$2:$E$2339)</f>
        <v>9-Jul-1995</v>
      </c>
      <c r="M2078" s="30">
        <f>_xlfn.XLOOKUP(A2078,'DataCleaning in Hospitalisation'!$A$2:$A$2339,'DataCleaning in Hospitalisation'!$H$2:$H$2339)</f>
        <v>2497.04</v>
      </c>
      <c r="N2078" t="str">
        <f>_xlfn.XLOOKUP(A2078,'DataCleaning in Hospitalisation'!$A$2:$A$2339,'DataCleaning in Hospitalisation'!$I$2:$I$2339)</f>
        <v>tier - 3</v>
      </c>
      <c r="O2078" t="str">
        <f>_xlfn.XLOOKUP(A2078,'DataCleaning in Hospitalisation'!$A$2:$A$2339,'DataCleaning in Hospitalisation'!$J$2:$J$2339)</f>
        <v>tier - 3</v>
      </c>
      <c r="P2078" t="str">
        <f>_xlfn.XLOOKUP(A2078,'DataCleaning in Hospitalisation'!$A$2:$A$2339,'DataCleaning in Hospitalisation'!$K$2:$K$2339)</f>
        <v>R1013</v>
      </c>
      <c r="Q2078">
        <f>_xlfn.XLOOKUP(A2078,'DataCleaning in Hospitalisation'!$A$2:$A$2339,'DataCleaning in Hospitalisation'!$F$2:$F$2339)</f>
        <v>28</v>
      </c>
      <c r="U2078" s="53" t="s">
        <v>2373</v>
      </c>
      <c r="V2078">
        <v>1</v>
      </c>
      <c r="X2078" s="4" t="s">
        <v>1601</v>
      </c>
      <c r="Y2078" s="30">
        <v>13430.27</v>
      </c>
      <c r="AJ2078" s="4" t="s">
        <v>1601</v>
      </c>
      <c r="AK2078" s="30">
        <v>13430.27</v>
      </c>
    </row>
    <row r="2079" spans="1:37" x14ac:dyDescent="0.3">
      <c r="A2079" t="s">
        <v>283</v>
      </c>
      <c r="B2079" t="str">
        <f>_xlfn.XLOOKUP(A2079,'Customer Names'!$A$2:$A$2336,'Customer Names'!$C$2:$C$2336)</f>
        <v xml:space="preserve"> Mr.Kevin</v>
      </c>
      <c r="C2079" s="41">
        <f>_xlfn.XLOOKUP(A2079,'Data Cleaning in Medical Examin'!$A$2:$A$2336,'Data Cleaning in Medical Examin'!$B$2:$B$2336)</f>
        <v>30.5</v>
      </c>
      <c r="D2079">
        <f>_xlfn.XLOOKUP(A2079,'Data Cleaning in Medical Examin'!$A$2:$A$2336,'Data Cleaning in Medical Examin'!$D$2:$D$2336)</f>
        <v>5.88</v>
      </c>
      <c r="E2079" t="str">
        <f>_xlfn.XLOOKUP(A2079,'Data Cleaning in Medical Examin'!$A$2:$A$2336,'Data Cleaning in Medical Examin'!$F$2:$F$2336)</f>
        <v>Yes</v>
      </c>
      <c r="F2079" t="str">
        <f>_xlfn.XLOOKUP(A2079,'Data Cleaning in Medical Examin'!$A$2:$A$2336,'Data Cleaning in Medical Examin'!$G$2:$G$2336)</f>
        <v>No</v>
      </c>
      <c r="G2079" t="str">
        <f>_xlfn.XLOOKUP(A2079,'Data Cleaning in Medical Examin'!$A$2:$A$2336,'Data Cleaning in Medical Examin'!$H$2:$H$2336)</f>
        <v>No</v>
      </c>
      <c r="H2079" t="str">
        <f>_xlfn.XLOOKUP(A2079,'Data Cleaning in Medical Examin'!$A$2:$A$2336,'Data Cleaning in Medical Examin'!$I$2:$I$2336)</f>
        <v>1 Major Surgery</v>
      </c>
      <c r="I2079" t="str">
        <f>_xlfn.XLOOKUP(A2079,'Data Cleaning in Medical Examin'!$A$2:$A$2336,'Data Cleaning in Medical Examin'!$J$2:$J$2336)</f>
        <v>No</v>
      </c>
      <c r="J2079" t="str">
        <f>_xlfn.XLOOKUP(A2079,'Data Cleaning in Medical Examin'!$A$2:$A$2336,'Data Cleaning in Medical Examin'!$C$2:$C$2336)</f>
        <v>Obesity</v>
      </c>
      <c r="K2079" t="str">
        <f>_xlfn.XLOOKUP(A2079,'Data Cleaning in Medical Examin'!$A$2:$A$2336,'Data Cleaning in Medical Examin'!$E$2:$E$2336)</f>
        <v>Prediabetes</v>
      </c>
      <c r="L2079" t="str">
        <f>_xlfn.XLOOKUP(A2079,'DataCleaning in Hospitalisation'!$A$2:$A$2339,'DataCleaning in Hospitalisation'!$E$2:$E$2339)</f>
        <v>14-Oct-1995</v>
      </c>
      <c r="M2079" s="30">
        <f>_xlfn.XLOOKUP(A2079,'DataCleaning in Hospitalisation'!$A$2:$A$2339,'DataCleaning in Hospitalisation'!$H$2:$H$2339)</f>
        <v>2494.02</v>
      </c>
      <c r="N2079" t="str">
        <f>_xlfn.XLOOKUP(A2079,'DataCleaning in Hospitalisation'!$A$2:$A$2339,'DataCleaning in Hospitalisation'!$I$2:$I$2339)</f>
        <v>tier - 3</v>
      </c>
      <c r="O2079" t="str">
        <f>_xlfn.XLOOKUP(A2079,'DataCleaning in Hospitalisation'!$A$2:$A$2339,'DataCleaning in Hospitalisation'!$J$2:$J$2339)</f>
        <v>tier - 1</v>
      </c>
      <c r="P2079" t="str">
        <f>_xlfn.XLOOKUP(A2079,'DataCleaning in Hospitalisation'!$A$2:$A$2339,'DataCleaning in Hospitalisation'!$K$2:$K$2339)</f>
        <v>R1011</v>
      </c>
      <c r="Q2079">
        <f>_xlfn.XLOOKUP(A2079,'DataCleaning in Hospitalisation'!$A$2:$A$2339,'DataCleaning in Hospitalisation'!$F$2:$F$2339)</f>
        <v>28</v>
      </c>
      <c r="U2079" s="4" t="s">
        <v>2237</v>
      </c>
      <c r="V2079">
        <v>1</v>
      </c>
      <c r="X2079" s="4" t="s">
        <v>1600</v>
      </c>
      <c r="Y2079" s="30">
        <v>13429.04</v>
      </c>
      <c r="AJ2079" s="4" t="s">
        <v>1600</v>
      </c>
      <c r="AK2079" s="30">
        <v>13429.04</v>
      </c>
    </row>
    <row r="2080" spans="1:37" x14ac:dyDescent="0.3">
      <c r="A2080" t="s">
        <v>282</v>
      </c>
      <c r="B2080" t="str">
        <f>_xlfn.XLOOKUP(A2080,'Customer Names'!$A$2:$A$2336,'Customer Names'!$C$2:$C$2336)</f>
        <v xml:space="preserve"> Mr.Bryan</v>
      </c>
      <c r="C2080" s="41">
        <f>_xlfn.XLOOKUP(A2080,'Data Cleaning in Medical Examin'!$A$2:$A$2336,'Data Cleaning in Medical Examin'!$B$2:$B$2336)</f>
        <v>23.1</v>
      </c>
      <c r="D2080">
        <f>_xlfn.XLOOKUP(A2080,'Data Cleaning in Medical Examin'!$A$2:$A$2336,'Data Cleaning in Medical Examin'!$D$2:$D$2336)</f>
        <v>5.92</v>
      </c>
      <c r="E2080" t="str">
        <f>_xlfn.XLOOKUP(A2080,'Data Cleaning in Medical Examin'!$A$2:$A$2336,'Data Cleaning in Medical Examin'!$F$2:$F$2336)</f>
        <v>Yes</v>
      </c>
      <c r="F2080" t="str">
        <f>_xlfn.XLOOKUP(A2080,'Data Cleaning in Medical Examin'!$A$2:$A$2336,'Data Cleaning in Medical Examin'!$G$2:$G$2336)</f>
        <v>No</v>
      </c>
      <c r="G2080" t="str">
        <f>_xlfn.XLOOKUP(A2080,'Data Cleaning in Medical Examin'!$A$2:$A$2336,'Data Cleaning in Medical Examin'!$H$2:$H$2336)</f>
        <v>No</v>
      </c>
      <c r="H2080" t="str">
        <f>_xlfn.XLOOKUP(A2080,'Data Cleaning in Medical Examin'!$A$2:$A$2336,'Data Cleaning in Medical Examin'!$I$2:$I$2336)</f>
        <v>1 Major Surgery</v>
      </c>
      <c r="I2080" t="str">
        <f>_xlfn.XLOOKUP(A2080,'Data Cleaning in Medical Examin'!$A$2:$A$2336,'Data Cleaning in Medical Examin'!$J$2:$J$2336)</f>
        <v>No</v>
      </c>
      <c r="J2080" t="str">
        <f>_xlfn.XLOOKUP(A2080,'Data Cleaning in Medical Examin'!$A$2:$A$2336,'Data Cleaning in Medical Examin'!$C$2:$C$2336)</f>
        <v>Normal Weight</v>
      </c>
      <c r="K2080" t="str">
        <f>_xlfn.XLOOKUP(A2080,'Data Cleaning in Medical Examin'!$A$2:$A$2336,'Data Cleaning in Medical Examin'!$E$2:$E$2336)</f>
        <v>Prediabetes</v>
      </c>
      <c r="L2080" t="str">
        <f>_xlfn.XLOOKUP(A2080,'DataCleaning in Hospitalisation'!$A$2:$A$2339,'DataCleaning in Hospitalisation'!$E$2:$E$2339)</f>
        <v>6-Nov-1995</v>
      </c>
      <c r="M2080" s="30">
        <f>_xlfn.XLOOKUP(A2080,'DataCleaning in Hospitalisation'!$A$2:$A$2339,'DataCleaning in Hospitalisation'!$H$2:$H$2339)</f>
        <v>2483.7399999999998</v>
      </c>
      <c r="N2080" t="str">
        <f>_xlfn.XLOOKUP(A2080,'DataCleaning in Hospitalisation'!$A$2:$A$2339,'DataCleaning in Hospitalisation'!$I$2:$I$2339)</f>
        <v>tier - 3</v>
      </c>
      <c r="O2080" t="str">
        <f>_xlfn.XLOOKUP(A2080,'DataCleaning in Hospitalisation'!$A$2:$A$2339,'DataCleaning in Hospitalisation'!$J$2:$J$2339)</f>
        <v>tier - 2</v>
      </c>
      <c r="P2080" t="str">
        <f>_xlfn.XLOOKUP(A2080,'DataCleaning in Hospitalisation'!$A$2:$A$2339,'DataCleaning in Hospitalisation'!$K$2:$K$2339)</f>
        <v>R1013</v>
      </c>
      <c r="Q2080">
        <f>_xlfn.XLOOKUP(A2080,'DataCleaning in Hospitalisation'!$A$2:$A$2339,'DataCleaning in Hospitalisation'!$F$2:$F$2339)</f>
        <v>28</v>
      </c>
      <c r="U2080" s="46" t="s">
        <v>6</v>
      </c>
      <c r="V2080">
        <v>1</v>
      </c>
      <c r="X2080" s="4" t="s">
        <v>1599</v>
      </c>
      <c r="Y2080" s="30">
        <v>13417.05</v>
      </c>
      <c r="AJ2080" s="4" t="s">
        <v>1599</v>
      </c>
      <c r="AK2080" s="30">
        <v>13417.05</v>
      </c>
    </row>
    <row r="2081" spans="1:37" x14ac:dyDescent="0.3">
      <c r="A2081" t="s">
        <v>281</v>
      </c>
      <c r="B2081" t="str">
        <f>_xlfn.XLOOKUP(A2081,'Customer Names'!$A$2:$A$2336,'Customer Names'!$C$2:$C$2336)</f>
        <v xml:space="preserve"> Ms.Janae</v>
      </c>
      <c r="C2081" s="41">
        <f>_xlfn.XLOOKUP(A2081,'Data Cleaning in Medical Examin'!$A$2:$A$2336,'Data Cleaning in Medical Examin'!$B$2:$B$2336)</f>
        <v>39.49</v>
      </c>
      <c r="D2081">
        <f>_xlfn.XLOOKUP(A2081,'Data Cleaning in Medical Examin'!$A$2:$A$2336,'Data Cleaning in Medical Examin'!$D$2:$D$2336)</f>
        <v>4.8099999999999996</v>
      </c>
      <c r="E2081" t="str">
        <f>_xlfn.XLOOKUP(A2081,'Data Cleaning in Medical Examin'!$A$2:$A$2336,'Data Cleaning in Medical Examin'!$F$2:$F$2336)</f>
        <v>No</v>
      </c>
      <c r="F2081" t="str">
        <f>_xlfn.XLOOKUP(A2081,'Data Cleaning in Medical Examin'!$A$2:$A$2336,'Data Cleaning in Medical Examin'!$G$2:$G$2336)</f>
        <v>No</v>
      </c>
      <c r="G2081" t="str">
        <f>_xlfn.XLOOKUP(A2081,'Data Cleaning in Medical Examin'!$A$2:$A$2336,'Data Cleaning in Medical Examin'!$H$2:$H$2336)</f>
        <v>No</v>
      </c>
      <c r="H2081" t="str">
        <f>_xlfn.XLOOKUP(A2081,'Data Cleaning in Medical Examin'!$A$2:$A$2336,'Data Cleaning in Medical Examin'!$I$2:$I$2336)</f>
        <v>1 Major Surgery</v>
      </c>
      <c r="I2081" t="str">
        <f>_xlfn.XLOOKUP(A2081,'Data Cleaning in Medical Examin'!$A$2:$A$2336,'Data Cleaning in Medical Examin'!$J$2:$J$2336)</f>
        <v>No</v>
      </c>
      <c r="J2081" t="str">
        <f>_xlfn.XLOOKUP(A2081,'Data Cleaning in Medical Examin'!$A$2:$A$2336,'Data Cleaning in Medical Examin'!$C$2:$C$2336)</f>
        <v>Obesity</v>
      </c>
      <c r="K2081" t="str">
        <f>_xlfn.XLOOKUP(A2081,'Data Cleaning in Medical Examin'!$A$2:$A$2336,'Data Cleaning in Medical Examin'!$E$2:$E$2336)</f>
        <v>Normal</v>
      </c>
      <c r="L2081" t="str">
        <f>_xlfn.XLOOKUP(A2081,'DataCleaning in Hospitalisation'!$A$2:$A$2339,'DataCleaning in Hospitalisation'!$E$2:$E$2339)</f>
        <v>20-Jun-1998</v>
      </c>
      <c r="M2081" s="30">
        <f>_xlfn.XLOOKUP(A2081,'DataCleaning in Hospitalisation'!$A$2:$A$2339,'DataCleaning in Hospitalisation'!$H$2:$H$2339)</f>
        <v>2480.98</v>
      </c>
      <c r="N2081" t="str">
        <f>_xlfn.XLOOKUP(A2081,'DataCleaning in Hospitalisation'!$A$2:$A$2339,'DataCleaning in Hospitalisation'!$I$2:$I$2339)</f>
        <v>tier - 2</v>
      </c>
      <c r="O2081" t="str">
        <f>_xlfn.XLOOKUP(A2081,'DataCleaning in Hospitalisation'!$A$2:$A$2339,'DataCleaning in Hospitalisation'!$J$2:$J$2339)</f>
        <v>tier - 2</v>
      </c>
      <c r="P2081" t="str">
        <f>_xlfn.XLOOKUP(A2081,'DataCleaning in Hospitalisation'!$A$2:$A$2339,'DataCleaning in Hospitalisation'!$K$2:$K$2339)</f>
        <v>R1013</v>
      </c>
      <c r="Q2081">
        <f>_xlfn.XLOOKUP(A2081,'DataCleaning in Hospitalisation'!$A$2:$A$2339,'DataCleaning in Hospitalisation'!$F$2:$F$2339)</f>
        <v>25</v>
      </c>
      <c r="U2081" s="50" t="s">
        <v>2418</v>
      </c>
      <c r="V2081">
        <v>1</v>
      </c>
      <c r="X2081" s="4" t="s">
        <v>1598</v>
      </c>
      <c r="Y2081" s="30">
        <v>13415.04</v>
      </c>
      <c r="AJ2081" s="4" t="s">
        <v>1598</v>
      </c>
      <c r="AK2081" s="30">
        <v>13415.04</v>
      </c>
    </row>
    <row r="2082" spans="1:37" x14ac:dyDescent="0.3">
      <c r="A2082" t="s">
        <v>280</v>
      </c>
      <c r="B2082" t="str">
        <f>_xlfn.XLOOKUP(A2082,'Customer Names'!$A$2:$A$2336,'Customer Names'!$C$2:$C$2336)</f>
        <v xml:space="preserve"> Ms.Audrey</v>
      </c>
      <c r="C2082" s="41">
        <f>_xlfn.XLOOKUP(A2082,'Data Cleaning in Medical Examin'!$A$2:$A$2336,'Data Cleaning in Medical Examin'!$B$2:$B$2336)</f>
        <v>33.99</v>
      </c>
      <c r="D2082">
        <f>_xlfn.XLOOKUP(A2082,'Data Cleaning in Medical Examin'!$A$2:$A$2336,'Data Cleaning in Medical Examin'!$D$2:$D$2336)</f>
        <v>4.55</v>
      </c>
      <c r="E2082" t="str">
        <f>_xlfn.XLOOKUP(A2082,'Data Cleaning in Medical Examin'!$A$2:$A$2336,'Data Cleaning in Medical Examin'!$F$2:$F$2336)</f>
        <v>No</v>
      </c>
      <c r="F2082" t="str">
        <f>_xlfn.XLOOKUP(A2082,'Data Cleaning in Medical Examin'!$A$2:$A$2336,'Data Cleaning in Medical Examin'!$G$2:$G$2336)</f>
        <v>No</v>
      </c>
      <c r="G2082" t="str">
        <f>_xlfn.XLOOKUP(A2082,'Data Cleaning in Medical Examin'!$A$2:$A$2336,'Data Cleaning in Medical Examin'!$H$2:$H$2336)</f>
        <v>No</v>
      </c>
      <c r="H2082" t="str">
        <f>_xlfn.XLOOKUP(A2082,'Data Cleaning in Medical Examin'!$A$2:$A$2336,'Data Cleaning in Medical Examin'!$I$2:$I$2336)</f>
        <v>1 Major Surgery</v>
      </c>
      <c r="I2082" t="str">
        <f>_xlfn.XLOOKUP(A2082,'Data Cleaning in Medical Examin'!$A$2:$A$2336,'Data Cleaning in Medical Examin'!$J$2:$J$2336)</f>
        <v>No</v>
      </c>
      <c r="J2082" t="str">
        <f>_xlfn.XLOOKUP(A2082,'Data Cleaning in Medical Examin'!$A$2:$A$2336,'Data Cleaning in Medical Examin'!$C$2:$C$2336)</f>
        <v>Obesity</v>
      </c>
      <c r="K2082" t="str">
        <f>_xlfn.XLOOKUP(A2082,'Data Cleaning in Medical Examin'!$A$2:$A$2336,'Data Cleaning in Medical Examin'!$E$2:$E$2336)</f>
        <v>Normal</v>
      </c>
      <c r="L2082" t="str">
        <f>_xlfn.XLOOKUP(A2082,'DataCleaning in Hospitalisation'!$A$2:$A$2339,'DataCleaning in Hospitalisation'!$E$2:$E$2339)</f>
        <v>2-Jul-1998</v>
      </c>
      <c r="M2082" s="30">
        <f>_xlfn.XLOOKUP(A2082,'DataCleaning in Hospitalisation'!$A$2:$A$2339,'DataCleaning in Hospitalisation'!$H$2:$H$2339)</f>
        <v>2473.33</v>
      </c>
      <c r="N2082" t="str">
        <f>_xlfn.XLOOKUP(A2082,'DataCleaning in Hospitalisation'!$A$2:$A$2339,'DataCleaning in Hospitalisation'!$I$2:$I$2339)</f>
        <v>tier - 2</v>
      </c>
      <c r="O2082" t="str">
        <f>_xlfn.XLOOKUP(A2082,'DataCleaning in Hospitalisation'!$A$2:$A$2339,'DataCleaning in Hospitalisation'!$J$2:$J$2339)</f>
        <v>tier - 3</v>
      </c>
      <c r="P2082" t="str">
        <f>_xlfn.XLOOKUP(A2082,'DataCleaning in Hospitalisation'!$A$2:$A$2339,'DataCleaning in Hospitalisation'!$K$2:$K$2339)</f>
        <v>R1013</v>
      </c>
      <c r="Q2082">
        <f>_xlfn.XLOOKUP(A2082,'DataCleaning in Hospitalisation'!$A$2:$A$2339,'DataCleaning in Hospitalisation'!$F$2:$F$2339)</f>
        <v>25</v>
      </c>
      <c r="U2082" s="51" t="s">
        <v>11</v>
      </c>
      <c r="V2082">
        <v>1</v>
      </c>
      <c r="X2082" s="4" t="s">
        <v>1597</v>
      </c>
      <c r="Y2082" s="30">
        <v>13412.97</v>
      </c>
      <c r="AJ2082" s="4" t="s">
        <v>1597</v>
      </c>
      <c r="AK2082" s="30">
        <v>13412.97</v>
      </c>
    </row>
    <row r="2083" spans="1:37" x14ac:dyDescent="0.3">
      <c r="A2083" t="s">
        <v>279</v>
      </c>
      <c r="B2083" t="str">
        <f>_xlfn.XLOOKUP(A2083,'Customer Names'!$A$2:$A$2336,'Customer Names'!$C$2:$C$2336)</f>
        <v xml:space="preserve"> Ms.Laura</v>
      </c>
      <c r="C2083" s="41">
        <f>_xlfn.XLOOKUP(A2083,'Data Cleaning in Medical Examin'!$A$2:$A$2336,'Data Cleaning in Medical Examin'!$B$2:$B$2336)</f>
        <v>27.72</v>
      </c>
      <c r="D2083">
        <f>_xlfn.XLOOKUP(A2083,'Data Cleaning in Medical Examin'!$A$2:$A$2336,'Data Cleaning in Medical Examin'!$D$2:$D$2336)</f>
        <v>6.43</v>
      </c>
      <c r="E2083" t="str">
        <f>_xlfn.XLOOKUP(A2083,'Data Cleaning in Medical Examin'!$A$2:$A$2336,'Data Cleaning in Medical Examin'!$F$2:$F$2336)</f>
        <v>No</v>
      </c>
      <c r="F2083" t="str">
        <f>_xlfn.XLOOKUP(A2083,'Data Cleaning in Medical Examin'!$A$2:$A$2336,'Data Cleaning in Medical Examin'!$G$2:$G$2336)</f>
        <v>No</v>
      </c>
      <c r="G2083" t="str">
        <f>_xlfn.XLOOKUP(A2083,'Data Cleaning in Medical Examin'!$A$2:$A$2336,'Data Cleaning in Medical Examin'!$H$2:$H$2336)</f>
        <v>No</v>
      </c>
      <c r="H2083" t="str">
        <f>_xlfn.XLOOKUP(A2083,'Data Cleaning in Medical Examin'!$A$2:$A$2336,'Data Cleaning in Medical Examin'!$I$2:$I$2336)</f>
        <v>1 Major Surgery</v>
      </c>
      <c r="I2083" t="str">
        <f>_xlfn.XLOOKUP(A2083,'Data Cleaning in Medical Examin'!$A$2:$A$2336,'Data Cleaning in Medical Examin'!$J$2:$J$2336)</f>
        <v>No</v>
      </c>
      <c r="J2083" t="str">
        <f>_xlfn.XLOOKUP(A2083,'Data Cleaning in Medical Examin'!$A$2:$A$2336,'Data Cleaning in Medical Examin'!$C$2:$C$2336)</f>
        <v>Over Weight</v>
      </c>
      <c r="K2083" t="str">
        <f>_xlfn.XLOOKUP(A2083,'Data Cleaning in Medical Examin'!$A$2:$A$2336,'Data Cleaning in Medical Examin'!$E$2:$E$2336)</f>
        <v>Diabetes</v>
      </c>
      <c r="L2083" t="str">
        <f>_xlfn.XLOOKUP(A2083,'DataCleaning in Hospitalisation'!$A$2:$A$2339,'DataCleaning in Hospitalisation'!$E$2:$E$2339)</f>
        <v>17-Aug-1998</v>
      </c>
      <c r="M2083" s="30">
        <f>_xlfn.XLOOKUP(A2083,'DataCleaning in Hospitalisation'!$A$2:$A$2339,'DataCleaning in Hospitalisation'!$H$2:$H$2339)</f>
        <v>2464.62</v>
      </c>
      <c r="N2083" t="str">
        <f>_xlfn.XLOOKUP(A2083,'DataCleaning in Hospitalisation'!$A$2:$A$2339,'DataCleaning in Hospitalisation'!$I$2:$I$2339)</f>
        <v>tier - 2</v>
      </c>
      <c r="O2083" t="str">
        <f>_xlfn.XLOOKUP(A2083,'DataCleaning in Hospitalisation'!$A$2:$A$2339,'DataCleaning in Hospitalisation'!$J$2:$J$2339)</f>
        <v>tier - 3</v>
      </c>
      <c r="P2083" t="str">
        <f>_xlfn.XLOOKUP(A2083,'DataCleaning in Hospitalisation'!$A$2:$A$2339,'DataCleaning in Hospitalisation'!$K$2:$K$2339)</f>
        <v>R1013</v>
      </c>
      <c r="Q2083">
        <f>_xlfn.XLOOKUP(A2083,'DataCleaning in Hospitalisation'!$A$2:$A$2339,'DataCleaning in Hospitalisation'!$F$2:$F$2339)</f>
        <v>25</v>
      </c>
      <c r="U2083" s="52" t="s">
        <v>2372</v>
      </c>
      <c r="V2083">
        <v>1</v>
      </c>
      <c r="X2083" s="4" t="s">
        <v>2291</v>
      </c>
      <c r="Y2083" s="30">
        <v>41271.5</v>
      </c>
      <c r="AJ2083" s="4" t="s">
        <v>2291</v>
      </c>
      <c r="AK2083" s="30">
        <v>41271.5</v>
      </c>
    </row>
    <row r="2084" spans="1:37" x14ac:dyDescent="0.3">
      <c r="A2084" t="s">
        <v>278</v>
      </c>
      <c r="B2084" t="str">
        <f>_xlfn.XLOOKUP(A2084,'Customer Names'!$A$2:$A$2336,'Customer Names'!$C$2:$C$2336)</f>
        <v xml:space="preserve"> Ms.Nicole</v>
      </c>
      <c r="C2084" s="41">
        <f>_xlfn.XLOOKUP(A2084,'Data Cleaning in Medical Examin'!$A$2:$A$2336,'Data Cleaning in Medical Examin'!$B$2:$B$2336)</f>
        <v>30.59</v>
      </c>
      <c r="D2084">
        <f>_xlfn.XLOOKUP(A2084,'Data Cleaning in Medical Examin'!$A$2:$A$2336,'Data Cleaning in Medical Examin'!$D$2:$D$2336)</f>
        <v>11.62</v>
      </c>
      <c r="E2084" t="str">
        <f>_xlfn.XLOOKUP(A2084,'Data Cleaning in Medical Examin'!$A$2:$A$2336,'Data Cleaning in Medical Examin'!$F$2:$F$2336)</f>
        <v>No</v>
      </c>
      <c r="F2084" t="str">
        <f>_xlfn.XLOOKUP(A2084,'Data Cleaning in Medical Examin'!$A$2:$A$2336,'Data Cleaning in Medical Examin'!$G$2:$G$2336)</f>
        <v>No</v>
      </c>
      <c r="G2084" t="str">
        <f>_xlfn.XLOOKUP(A2084,'Data Cleaning in Medical Examin'!$A$2:$A$2336,'Data Cleaning in Medical Examin'!$H$2:$H$2336)</f>
        <v>No</v>
      </c>
      <c r="H2084" t="str">
        <f>_xlfn.XLOOKUP(A2084,'Data Cleaning in Medical Examin'!$A$2:$A$2336,'Data Cleaning in Medical Examin'!$I$2:$I$2336)</f>
        <v>No Major Surgery</v>
      </c>
      <c r="I2084" t="str">
        <f>_xlfn.XLOOKUP(A2084,'Data Cleaning in Medical Examin'!$A$2:$A$2336,'Data Cleaning in Medical Examin'!$J$2:$J$2336)</f>
        <v>No</v>
      </c>
      <c r="J2084" t="str">
        <f>_xlfn.XLOOKUP(A2084,'Data Cleaning in Medical Examin'!$A$2:$A$2336,'Data Cleaning in Medical Examin'!$C$2:$C$2336)</f>
        <v>Obesity</v>
      </c>
      <c r="K2084" t="str">
        <f>_xlfn.XLOOKUP(A2084,'Data Cleaning in Medical Examin'!$A$2:$A$2336,'Data Cleaning in Medical Examin'!$E$2:$E$2336)</f>
        <v>Diabetes</v>
      </c>
      <c r="L2084" t="str">
        <f>_xlfn.XLOOKUP(A2084,'DataCleaning in Hospitalisation'!$A$2:$A$2339,'DataCleaning in Hospitalisation'!$E$2:$E$2339)</f>
        <v>11-Jul-2002</v>
      </c>
      <c r="M2084" s="30">
        <f>_xlfn.XLOOKUP(A2084,'DataCleaning in Hospitalisation'!$A$2:$A$2339,'DataCleaning in Hospitalisation'!$H$2:$H$2339)</f>
        <v>2459.7199999999998</v>
      </c>
      <c r="N2084" t="str">
        <f>_xlfn.XLOOKUP(A2084,'DataCleaning in Hospitalisation'!$A$2:$A$2339,'DataCleaning in Hospitalisation'!$I$2:$I$2339)</f>
        <v>tier - 2</v>
      </c>
      <c r="O2084" t="str">
        <f>_xlfn.XLOOKUP(A2084,'DataCleaning in Hospitalisation'!$A$2:$A$2339,'DataCleaning in Hospitalisation'!$J$2:$J$2339)</f>
        <v>tier - 2</v>
      </c>
      <c r="P2084" t="str">
        <f>_xlfn.XLOOKUP(A2084,'DataCleaning in Hospitalisation'!$A$2:$A$2339,'DataCleaning in Hospitalisation'!$K$2:$K$2339)</f>
        <v>R1024</v>
      </c>
      <c r="Q2084">
        <f>_xlfn.XLOOKUP(A2084,'DataCleaning in Hospitalisation'!$A$2:$A$2339,'DataCleaning in Hospitalisation'!$F$2:$F$2339)</f>
        <v>21</v>
      </c>
      <c r="U2084" s="53" t="s">
        <v>2372</v>
      </c>
      <c r="V2084">
        <v>1</v>
      </c>
      <c r="X2084" s="4" t="s">
        <v>1596</v>
      </c>
      <c r="Y2084" s="30">
        <v>13405.39</v>
      </c>
      <c r="AJ2084" s="4" t="s">
        <v>1596</v>
      </c>
      <c r="AK2084" s="30">
        <v>13405.39</v>
      </c>
    </row>
    <row r="2085" spans="1:37" x14ac:dyDescent="0.3">
      <c r="A2085" t="s">
        <v>277</v>
      </c>
      <c r="B2085" t="str">
        <f>_xlfn.XLOOKUP(A2085,'Customer Names'!$A$2:$A$2336,'Customer Names'!$C$2:$C$2336)</f>
        <v xml:space="preserve"> Ms.Krista</v>
      </c>
      <c r="C2085" s="41">
        <f>_xlfn.XLOOKUP(A2085,'Data Cleaning in Medical Examin'!$A$2:$A$2336,'Data Cleaning in Medical Examin'!$B$2:$B$2336)</f>
        <v>22.6</v>
      </c>
      <c r="D2085">
        <f>_xlfn.XLOOKUP(A2085,'Data Cleaning in Medical Examin'!$A$2:$A$2336,'Data Cleaning in Medical Examin'!$D$2:$D$2336)</f>
        <v>6.04</v>
      </c>
      <c r="E2085" t="str">
        <f>_xlfn.XLOOKUP(A2085,'Data Cleaning in Medical Examin'!$A$2:$A$2336,'Data Cleaning in Medical Examin'!$F$2:$F$2336)</f>
        <v>No</v>
      </c>
      <c r="F2085" t="str">
        <f>_xlfn.XLOOKUP(A2085,'Data Cleaning in Medical Examin'!$A$2:$A$2336,'Data Cleaning in Medical Examin'!$G$2:$G$2336)</f>
        <v>No</v>
      </c>
      <c r="G2085" t="str">
        <f>_xlfn.XLOOKUP(A2085,'Data Cleaning in Medical Examin'!$A$2:$A$2336,'Data Cleaning in Medical Examin'!$H$2:$H$2336)</f>
        <v>No</v>
      </c>
      <c r="H2085" t="str">
        <f>_xlfn.XLOOKUP(A2085,'Data Cleaning in Medical Examin'!$A$2:$A$2336,'Data Cleaning in Medical Examin'!$I$2:$I$2336)</f>
        <v>1 Major Surgery</v>
      </c>
      <c r="I2085" t="str">
        <f>_xlfn.XLOOKUP(A2085,'Data Cleaning in Medical Examin'!$A$2:$A$2336,'Data Cleaning in Medical Examin'!$J$2:$J$2336)</f>
        <v>No</v>
      </c>
      <c r="J2085" t="str">
        <f>_xlfn.XLOOKUP(A2085,'Data Cleaning in Medical Examin'!$A$2:$A$2336,'Data Cleaning in Medical Examin'!$C$2:$C$2336)</f>
        <v>Normal Weight</v>
      </c>
      <c r="K2085" t="str">
        <f>_xlfn.XLOOKUP(A2085,'Data Cleaning in Medical Examin'!$A$2:$A$2336,'Data Cleaning in Medical Examin'!$E$2:$E$2336)</f>
        <v>Prediabetes</v>
      </c>
      <c r="L2085" t="str">
        <f>_xlfn.XLOOKUP(A2085,'DataCleaning in Hospitalisation'!$A$2:$A$2339,'DataCleaning in Hospitalisation'!$E$2:$E$2339)</f>
        <v>19-Nov-1998</v>
      </c>
      <c r="M2085" s="30">
        <f>_xlfn.XLOOKUP(A2085,'DataCleaning in Hospitalisation'!$A$2:$A$2339,'DataCleaning in Hospitalisation'!$H$2:$H$2339)</f>
        <v>2457.5</v>
      </c>
      <c r="N2085" t="str">
        <f>_xlfn.XLOOKUP(A2085,'DataCleaning in Hospitalisation'!$A$2:$A$2339,'DataCleaning in Hospitalisation'!$I$2:$I$2339)</f>
        <v>tier - 2</v>
      </c>
      <c r="O2085" t="str">
        <f>_xlfn.XLOOKUP(A2085,'DataCleaning in Hospitalisation'!$A$2:$A$2339,'DataCleaning in Hospitalisation'!$J$2:$J$2339)</f>
        <v>tier - 1</v>
      </c>
      <c r="P2085" t="str">
        <f>_xlfn.XLOOKUP(A2085,'DataCleaning in Hospitalisation'!$A$2:$A$2339,'DataCleaning in Hospitalisation'!$K$2:$K$2339)</f>
        <v>R1011</v>
      </c>
      <c r="Q2085">
        <f>_xlfn.XLOOKUP(A2085,'DataCleaning in Hospitalisation'!$A$2:$A$2339,'DataCleaning in Hospitalisation'!$F$2:$F$2339)</f>
        <v>25</v>
      </c>
      <c r="U2085" s="4" t="s">
        <v>1056</v>
      </c>
      <c r="V2085">
        <v>1</v>
      </c>
      <c r="X2085" s="4" t="s">
        <v>1595</v>
      </c>
      <c r="Y2085" s="30">
        <v>13393.76</v>
      </c>
      <c r="AJ2085" s="4" t="s">
        <v>1595</v>
      </c>
      <c r="AK2085" s="30">
        <v>13393.76</v>
      </c>
    </row>
    <row r="2086" spans="1:37" x14ac:dyDescent="0.3">
      <c r="A2086" t="s">
        <v>276</v>
      </c>
      <c r="B2086" t="str">
        <f>_xlfn.XLOOKUP(A2086,'Customer Names'!$A$2:$A$2336,'Customer Names'!$C$2:$C$2336)</f>
        <v xml:space="preserve"> Ms.Denise</v>
      </c>
      <c r="C2086" s="41">
        <f>_xlfn.XLOOKUP(A2086,'Data Cleaning in Medical Examin'!$A$2:$A$2336,'Data Cleaning in Medical Examin'!$B$2:$B$2336)</f>
        <v>28.785</v>
      </c>
      <c r="D2086">
        <f>_xlfn.XLOOKUP(A2086,'Data Cleaning in Medical Examin'!$A$2:$A$2336,'Data Cleaning in Medical Examin'!$D$2:$D$2336)</f>
        <v>8.82</v>
      </c>
      <c r="E2086" t="str">
        <f>_xlfn.XLOOKUP(A2086,'Data Cleaning in Medical Examin'!$A$2:$A$2336,'Data Cleaning in Medical Examin'!$F$2:$F$2336)</f>
        <v>No</v>
      </c>
      <c r="F2086" t="str">
        <f>_xlfn.XLOOKUP(A2086,'Data Cleaning in Medical Examin'!$A$2:$A$2336,'Data Cleaning in Medical Examin'!$G$2:$G$2336)</f>
        <v>No</v>
      </c>
      <c r="G2086" t="str">
        <f>_xlfn.XLOOKUP(A2086,'Data Cleaning in Medical Examin'!$A$2:$A$2336,'Data Cleaning in Medical Examin'!$H$2:$H$2336)</f>
        <v>No</v>
      </c>
      <c r="H2086" t="str">
        <f>_xlfn.XLOOKUP(A2086,'Data Cleaning in Medical Examin'!$A$2:$A$2336,'Data Cleaning in Medical Examin'!$I$2:$I$2336)</f>
        <v>No Major Surgery</v>
      </c>
      <c r="I2086" t="str">
        <f>_xlfn.XLOOKUP(A2086,'Data Cleaning in Medical Examin'!$A$2:$A$2336,'Data Cleaning in Medical Examin'!$J$2:$J$2336)</f>
        <v>No</v>
      </c>
      <c r="J2086" t="str">
        <f>_xlfn.XLOOKUP(A2086,'Data Cleaning in Medical Examin'!$A$2:$A$2336,'Data Cleaning in Medical Examin'!$C$2:$C$2336)</f>
        <v>Over Weight</v>
      </c>
      <c r="K2086" t="str">
        <f>_xlfn.XLOOKUP(A2086,'Data Cleaning in Medical Examin'!$A$2:$A$2336,'Data Cleaning in Medical Examin'!$E$2:$E$2336)</f>
        <v>Diabetes</v>
      </c>
      <c r="L2086" t="str">
        <f>_xlfn.XLOOKUP(A2086,'DataCleaning in Hospitalisation'!$A$2:$A$2339,'DataCleaning in Hospitalisation'!$E$2:$E$2339)</f>
        <v>29-Jul-2002</v>
      </c>
      <c r="M2086" s="30">
        <f>_xlfn.XLOOKUP(A2086,'DataCleaning in Hospitalisation'!$A$2:$A$2339,'DataCleaning in Hospitalisation'!$H$2:$H$2339)</f>
        <v>2457.21</v>
      </c>
      <c r="N2086" t="str">
        <f>_xlfn.XLOOKUP(A2086,'DataCleaning in Hospitalisation'!$A$2:$A$2339,'DataCleaning in Hospitalisation'!$I$2:$I$2339)</f>
        <v>tier - 2</v>
      </c>
      <c r="O2086" t="str">
        <f>_xlfn.XLOOKUP(A2086,'DataCleaning in Hospitalisation'!$A$2:$A$2339,'DataCleaning in Hospitalisation'!$J$2:$J$2339)</f>
        <v>tier - 1</v>
      </c>
      <c r="P2086" t="str">
        <f>_xlfn.XLOOKUP(A2086,'DataCleaning in Hospitalisation'!$A$2:$A$2339,'DataCleaning in Hospitalisation'!$K$2:$K$2339)</f>
        <v>R1024</v>
      </c>
      <c r="Q2086">
        <f>_xlfn.XLOOKUP(A2086,'DataCleaning in Hospitalisation'!$A$2:$A$2339,'DataCleaning in Hospitalisation'!$F$2:$F$2339)</f>
        <v>21</v>
      </c>
      <c r="U2086" s="46" t="s">
        <v>7</v>
      </c>
      <c r="V2086">
        <v>1</v>
      </c>
      <c r="X2086" s="4" t="s">
        <v>1594</v>
      </c>
      <c r="Y2086" s="30">
        <v>13390.56</v>
      </c>
      <c r="AJ2086" s="4" t="s">
        <v>1594</v>
      </c>
      <c r="AK2086" s="30">
        <v>13390.56</v>
      </c>
    </row>
    <row r="2087" spans="1:37" x14ac:dyDescent="0.3">
      <c r="A2087" t="s">
        <v>275</v>
      </c>
      <c r="B2087" t="str">
        <f>_xlfn.XLOOKUP(A2087,'Customer Names'!$A$2:$A$2336,'Customer Names'!$C$2:$C$2336)</f>
        <v xml:space="preserve"> Mr.Ariel</v>
      </c>
      <c r="C2087" s="41">
        <f>_xlfn.XLOOKUP(A2087,'Data Cleaning in Medical Examin'!$A$2:$A$2336,'Data Cleaning in Medical Examin'!$B$2:$B$2336)</f>
        <v>50.38</v>
      </c>
      <c r="D2087">
        <f>_xlfn.XLOOKUP(A2087,'Data Cleaning in Medical Examin'!$A$2:$A$2336,'Data Cleaning in Medical Examin'!$D$2:$D$2336)</f>
        <v>5.8</v>
      </c>
      <c r="E2087" t="str">
        <f>_xlfn.XLOOKUP(A2087,'Data Cleaning in Medical Examin'!$A$2:$A$2336,'Data Cleaning in Medical Examin'!$F$2:$F$2336)</f>
        <v>No</v>
      </c>
      <c r="F2087" t="str">
        <f>_xlfn.XLOOKUP(A2087,'Data Cleaning in Medical Examin'!$A$2:$A$2336,'Data Cleaning in Medical Examin'!$G$2:$G$2336)</f>
        <v>No</v>
      </c>
      <c r="G2087" t="str">
        <f>_xlfn.XLOOKUP(A2087,'Data Cleaning in Medical Examin'!$A$2:$A$2336,'Data Cleaning in Medical Examin'!$H$2:$H$2336)</f>
        <v>No</v>
      </c>
      <c r="H2087" t="str">
        <f>_xlfn.XLOOKUP(A2087,'Data Cleaning in Medical Examin'!$A$2:$A$2336,'Data Cleaning in Medical Examin'!$I$2:$I$2336)</f>
        <v>No Major Surgery</v>
      </c>
      <c r="I2087" t="str">
        <f>_xlfn.XLOOKUP(A2087,'Data Cleaning in Medical Examin'!$A$2:$A$2336,'Data Cleaning in Medical Examin'!$J$2:$J$2336)</f>
        <v>No</v>
      </c>
      <c r="J2087" t="str">
        <f>_xlfn.XLOOKUP(A2087,'Data Cleaning in Medical Examin'!$A$2:$A$2336,'Data Cleaning in Medical Examin'!$C$2:$C$2336)</f>
        <v>Obesity</v>
      </c>
      <c r="K2087" t="str">
        <f>_xlfn.XLOOKUP(A2087,'Data Cleaning in Medical Examin'!$A$2:$A$2336,'Data Cleaning in Medical Examin'!$E$2:$E$2336)</f>
        <v>Prediabetes</v>
      </c>
      <c r="L2087" t="str">
        <f>_xlfn.XLOOKUP(A2087,'DataCleaning in Hospitalisation'!$A$2:$A$2339,'DataCleaning in Hospitalisation'!$E$2:$E$2339)</f>
        <v>21-Nov-1999</v>
      </c>
      <c r="M2087" s="30">
        <f>_xlfn.XLOOKUP(A2087,'DataCleaning in Hospitalisation'!$A$2:$A$2339,'DataCleaning in Hospitalisation'!$H$2:$H$2339)</f>
        <v>2438.06</v>
      </c>
      <c r="N2087" t="str">
        <f>_xlfn.XLOOKUP(A2087,'DataCleaning in Hospitalisation'!$A$2:$A$2339,'DataCleaning in Hospitalisation'!$I$2:$I$2339)</f>
        <v>tier - 2</v>
      </c>
      <c r="O2087" t="str">
        <f>_xlfn.XLOOKUP(A2087,'DataCleaning in Hospitalisation'!$A$2:$A$2339,'DataCleaning in Hospitalisation'!$J$2:$J$2339)</f>
        <v>tier - 2</v>
      </c>
      <c r="P2087" t="str">
        <f>_xlfn.XLOOKUP(A2087,'DataCleaning in Hospitalisation'!$A$2:$A$2339,'DataCleaning in Hospitalisation'!$K$2:$K$2339)</f>
        <v>R1013</v>
      </c>
      <c r="Q2087">
        <f>_xlfn.XLOOKUP(A2087,'DataCleaning in Hospitalisation'!$A$2:$A$2339,'DataCleaning in Hospitalisation'!$F$2:$F$2339)</f>
        <v>24</v>
      </c>
      <c r="U2087" s="50" t="s">
        <v>2418</v>
      </c>
      <c r="V2087">
        <v>1</v>
      </c>
      <c r="X2087" s="4" t="s">
        <v>1593</v>
      </c>
      <c r="Y2087" s="30">
        <v>13383.67</v>
      </c>
      <c r="AJ2087" s="4" t="s">
        <v>1593</v>
      </c>
      <c r="AK2087" s="30">
        <v>13383.67</v>
      </c>
    </row>
    <row r="2088" spans="1:37" x14ac:dyDescent="0.3">
      <c r="A2088" t="s">
        <v>274</v>
      </c>
      <c r="B2088" t="str">
        <f>_xlfn.XLOOKUP(A2088,'Customer Names'!$A$2:$A$2336,'Customer Names'!$C$2:$C$2336)</f>
        <v xml:space="preserve"> Mr.Jeremy</v>
      </c>
      <c r="C2088" s="41">
        <f>_xlfn.XLOOKUP(A2088,'Data Cleaning in Medical Examin'!$A$2:$A$2336,'Data Cleaning in Medical Examin'!$B$2:$B$2336)</f>
        <v>35.200000000000003</v>
      </c>
      <c r="D2088">
        <f>_xlfn.XLOOKUP(A2088,'Data Cleaning in Medical Examin'!$A$2:$A$2336,'Data Cleaning in Medical Examin'!$D$2:$D$2336)</f>
        <v>4.28</v>
      </c>
      <c r="E2088" t="str">
        <f>_xlfn.XLOOKUP(A2088,'Data Cleaning in Medical Examin'!$A$2:$A$2336,'Data Cleaning in Medical Examin'!$F$2:$F$2336)</f>
        <v>No</v>
      </c>
      <c r="F2088" t="str">
        <f>_xlfn.XLOOKUP(A2088,'Data Cleaning in Medical Examin'!$A$2:$A$2336,'Data Cleaning in Medical Examin'!$G$2:$G$2336)</f>
        <v>No</v>
      </c>
      <c r="G2088" t="str">
        <f>_xlfn.XLOOKUP(A2088,'Data Cleaning in Medical Examin'!$A$2:$A$2336,'Data Cleaning in Medical Examin'!$H$2:$H$2336)</f>
        <v>No</v>
      </c>
      <c r="H2088" t="str">
        <f>_xlfn.XLOOKUP(A2088,'Data Cleaning in Medical Examin'!$A$2:$A$2336,'Data Cleaning in Medical Examin'!$I$2:$I$2336)</f>
        <v>No Major Surgery</v>
      </c>
      <c r="I2088" t="str">
        <f>_xlfn.XLOOKUP(A2088,'Data Cleaning in Medical Examin'!$A$2:$A$2336,'Data Cleaning in Medical Examin'!$J$2:$J$2336)</f>
        <v>No</v>
      </c>
      <c r="J2088" t="str">
        <f>_xlfn.XLOOKUP(A2088,'Data Cleaning in Medical Examin'!$A$2:$A$2336,'Data Cleaning in Medical Examin'!$C$2:$C$2336)</f>
        <v>Obesity</v>
      </c>
      <c r="K2088" t="str">
        <f>_xlfn.XLOOKUP(A2088,'Data Cleaning in Medical Examin'!$A$2:$A$2336,'Data Cleaning in Medical Examin'!$E$2:$E$2336)</f>
        <v>Normal</v>
      </c>
      <c r="L2088" t="str">
        <f>_xlfn.XLOOKUP(A2088,'DataCleaning in Hospitalisation'!$A$2:$A$2339,'DataCleaning in Hospitalisation'!$E$2:$E$2339)</f>
        <v>12-Nov-1999</v>
      </c>
      <c r="M2088" s="30">
        <f>_xlfn.XLOOKUP(A2088,'DataCleaning in Hospitalisation'!$A$2:$A$2339,'DataCleaning in Hospitalisation'!$H$2:$H$2339)</f>
        <v>2416.96</v>
      </c>
      <c r="N2088" t="str">
        <f>_xlfn.XLOOKUP(A2088,'DataCleaning in Hospitalisation'!$A$2:$A$2339,'DataCleaning in Hospitalisation'!$I$2:$I$2339)</f>
        <v>tier - 2</v>
      </c>
      <c r="O2088" t="str">
        <f>_xlfn.XLOOKUP(A2088,'DataCleaning in Hospitalisation'!$A$2:$A$2339,'DataCleaning in Hospitalisation'!$J$2:$J$2339)</f>
        <v>tier - 2</v>
      </c>
      <c r="P2088" t="str">
        <f>_xlfn.XLOOKUP(A2088,'DataCleaning in Hospitalisation'!$A$2:$A$2339,'DataCleaning in Hospitalisation'!$K$2:$K$2339)</f>
        <v>R1011</v>
      </c>
      <c r="Q2088">
        <f>_xlfn.XLOOKUP(A2088,'DataCleaning in Hospitalisation'!$A$2:$A$2339,'DataCleaning in Hospitalisation'!$F$2:$F$2339)</f>
        <v>24</v>
      </c>
      <c r="U2088" s="51" t="s">
        <v>6</v>
      </c>
      <c r="V2088">
        <v>1</v>
      </c>
      <c r="X2088" s="4" t="s">
        <v>1592</v>
      </c>
      <c r="Y2088" s="30">
        <v>13377.41</v>
      </c>
      <c r="AJ2088" s="4" t="s">
        <v>1592</v>
      </c>
      <c r="AK2088" s="30">
        <v>13377.41</v>
      </c>
    </row>
    <row r="2089" spans="1:37" x14ac:dyDescent="0.3">
      <c r="A2089" t="s">
        <v>273</v>
      </c>
      <c r="B2089" t="str">
        <f>_xlfn.XLOOKUP(A2089,'Customer Names'!$A$2:$A$2336,'Customer Names'!$C$2:$C$2336)</f>
        <v xml:space="preserve"> Ms.Rosalie</v>
      </c>
      <c r="C2089" s="41">
        <f>_xlfn.XLOOKUP(A2089,'Data Cleaning in Medical Examin'!$A$2:$A$2336,'Data Cleaning in Medical Examin'!$B$2:$B$2336)</f>
        <v>35.72</v>
      </c>
      <c r="D2089">
        <f>_xlfn.XLOOKUP(A2089,'Data Cleaning in Medical Examin'!$A$2:$A$2336,'Data Cleaning in Medical Examin'!$D$2:$D$2336)</f>
        <v>5.5</v>
      </c>
      <c r="E2089" t="str">
        <f>_xlfn.XLOOKUP(A2089,'Data Cleaning in Medical Examin'!$A$2:$A$2336,'Data Cleaning in Medical Examin'!$F$2:$F$2336)</f>
        <v>Yes</v>
      </c>
      <c r="F2089" t="str">
        <f>_xlfn.XLOOKUP(A2089,'Data Cleaning in Medical Examin'!$A$2:$A$2336,'Data Cleaning in Medical Examin'!$G$2:$G$2336)</f>
        <v>No</v>
      </c>
      <c r="G2089" t="str">
        <f>_xlfn.XLOOKUP(A2089,'Data Cleaning in Medical Examin'!$A$2:$A$2336,'Data Cleaning in Medical Examin'!$H$2:$H$2336)</f>
        <v>No</v>
      </c>
      <c r="H2089" t="str">
        <f>_xlfn.XLOOKUP(A2089,'Data Cleaning in Medical Examin'!$A$2:$A$2336,'Data Cleaning in Medical Examin'!$I$2:$I$2336)</f>
        <v>No Major Surgery</v>
      </c>
      <c r="I2089" t="str">
        <f>_xlfn.XLOOKUP(A2089,'Data Cleaning in Medical Examin'!$A$2:$A$2336,'Data Cleaning in Medical Examin'!$J$2:$J$2336)</f>
        <v>No</v>
      </c>
      <c r="J2089" t="str">
        <f>_xlfn.XLOOKUP(A2089,'Data Cleaning in Medical Examin'!$A$2:$A$2336,'Data Cleaning in Medical Examin'!$C$2:$C$2336)</f>
        <v>Obesity</v>
      </c>
      <c r="K2089" t="str">
        <f>_xlfn.XLOOKUP(A2089,'Data Cleaning in Medical Examin'!$A$2:$A$2336,'Data Cleaning in Medical Examin'!$E$2:$E$2336)</f>
        <v>Normal</v>
      </c>
      <c r="L2089" t="str">
        <f>_xlfn.XLOOKUP(A2089,'DataCleaning in Hospitalisation'!$A$2:$A$2339,'DataCleaning in Hospitalisation'!$E$2:$E$2339)</f>
        <v>3-Jun-2001</v>
      </c>
      <c r="M2089" s="30">
        <f>_xlfn.XLOOKUP(A2089,'DataCleaning in Hospitalisation'!$A$2:$A$2339,'DataCleaning in Hospitalisation'!$H$2:$H$2339)</f>
        <v>2404.73</v>
      </c>
      <c r="N2089" t="str">
        <f>_xlfn.XLOOKUP(A2089,'DataCleaning in Hospitalisation'!$A$2:$A$2339,'DataCleaning in Hospitalisation'!$I$2:$I$2339)</f>
        <v>tier - 2</v>
      </c>
      <c r="O2089" t="str">
        <f>_xlfn.XLOOKUP(A2089,'DataCleaning in Hospitalisation'!$A$2:$A$2339,'DataCleaning in Hospitalisation'!$J$2:$J$2339)</f>
        <v>tier - 3</v>
      </c>
      <c r="P2089" t="str">
        <f>_xlfn.XLOOKUP(A2089,'DataCleaning in Hospitalisation'!$A$2:$A$2339,'DataCleaning in Hospitalisation'!$K$2:$K$2339)</f>
        <v>R1012</v>
      </c>
      <c r="Q2089">
        <f>_xlfn.XLOOKUP(A2089,'DataCleaning in Hospitalisation'!$A$2:$A$2339,'DataCleaning in Hospitalisation'!$F$2:$F$2339)</f>
        <v>22</v>
      </c>
      <c r="U2089" s="52" t="s">
        <v>2372</v>
      </c>
      <c r="V2089">
        <v>1</v>
      </c>
      <c r="X2089" s="4" t="s">
        <v>1591</v>
      </c>
      <c r="Y2089" s="30">
        <v>13375.76</v>
      </c>
      <c r="AJ2089" s="4" t="s">
        <v>1591</v>
      </c>
      <c r="AK2089" s="30">
        <v>13375.76</v>
      </c>
    </row>
    <row r="2090" spans="1:37" x14ac:dyDescent="0.3">
      <c r="A2090" t="s">
        <v>272</v>
      </c>
      <c r="B2090" t="str">
        <f>_xlfn.XLOOKUP(A2090,'Customer Names'!$A$2:$A$2336,'Customer Names'!$C$2:$C$2336)</f>
        <v xml:space="preserve"> Mr.Jay</v>
      </c>
      <c r="C2090" s="41">
        <f>_xlfn.XLOOKUP(A2090,'Data Cleaning in Medical Examin'!$A$2:$A$2336,'Data Cleaning in Medical Examin'!$B$2:$B$2336)</f>
        <v>24.51</v>
      </c>
      <c r="D2090">
        <f>_xlfn.XLOOKUP(A2090,'Data Cleaning in Medical Examin'!$A$2:$A$2336,'Data Cleaning in Medical Examin'!$D$2:$D$2336)</f>
        <v>4.6900000000000004</v>
      </c>
      <c r="E2090" t="str">
        <f>_xlfn.XLOOKUP(A2090,'Data Cleaning in Medical Examin'!$A$2:$A$2336,'Data Cleaning in Medical Examin'!$F$2:$F$2336)</f>
        <v>No</v>
      </c>
      <c r="F2090" t="str">
        <f>_xlfn.XLOOKUP(A2090,'Data Cleaning in Medical Examin'!$A$2:$A$2336,'Data Cleaning in Medical Examin'!$G$2:$G$2336)</f>
        <v>No</v>
      </c>
      <c r="G2090" t="str">
        <f>_xlfn.XLOOKUP(A2090,'Data Cleaning in Medical Examin'!$A$2:$A$2336,'Data Cleaning in Medical Examin'!$H$2:$H$2336)</f>
        <v>No</v>
      </c>
      <c r="H2090" t="str">
        <f>_xlfn.XLOOKUP(A2090,'Data Cleaning in Medical Examin'!$A$2:$A$2336,'Data Cleaning in Medical Examin'!$I$2:$I$2336)</f>
        <v>No Major Surgery</v>
      </c>
      <c r="I2090" t="str">
        <f>_xlfn.XLOOKUP(A2090,'Data Cleaning in Medical Examin'!$A$2:$A$2336,'Data Cleaning in Medical Examin'!$J$2:$J$2336)</f>
        <v>No</v>
      </c>
      <c r="J2090" t="str">
        <f>_xlfn.XLOOKUP(A2090,'Data Cleaning in Medical Examin'!$A$2:$A$2336,'Data Cleaning in Medical Examin'!$C$2:$C$2336)</f>
        <v>Normal Weight</v>
      </c>
      <c r="K2090" t="str">
        <f>_xlfn.XLOOKUP(A2090,'Data Cleaning in Medical Examin'!$A$2:$A$2336,'Data Cleaning in Medical Examin'!$E$2:$E$2336)</f>
        <v>Normal</v>
      </c>
      <c r="L2090" t="str">
        <f>_xlfn.XLOOKUP(A2090,'DataCleaning in Hospitalisation'!$A$2:$A$2339,'DataCleaning in Hospitalisation'!$E$2:$E$2339)</f>
        <v>10-Aug-1999</v>
      </c>
      <c r="M2090" s="30">
        <f>_xlfn.XLOOKUP(A2090,'DataCleaning in Hospitalisation'!$A$2:$A$2339,'DataCleaning in Hospitalisation'!$H$2:$H$2339)</f>
        <v>2396.1</v>
      </c>
      <c r="N2090" t="str">
        <f>_xlfn.XLOOKUP(A2090,'DataCleaning in Hospitalisation'!$A$2:$A$2339,'DataCleaning in Hospitalisation'!$I$2:$I$2339)</f>
        <v>tier - 2</v>
      </c>
      <c r="O2090" t="str">
        <f>_xlfn.XLOOKUP(A2090,'DataCleaning in Hospitalisation'!$A$2:$A$2339,'DataCleaning in Hospitalisation'!$J$2:$J$2339)</f>
        <v>tier - 1</v>
      </c>
      <c r="P2090" t="str">
        <f>_xlfn.XLOOKUP(A2090,'DataCleaning in Hospitalisation'!$A$2:$A$2339,'DataCleaning in Hospitalisation'!$K$2:$K$2339)</f>
        <v>R1019</v>
      </c>
      <c r="Q2090">
        <f>_xlfn.XLOOKUP(A2090,'DataCleaning in Hospitalisation'!$A$2:$A$2339,'DataCleaning in Hospitalisation'!$F$2:$F$2339)</f>
        <v>24</v>
      </c>
      <c r="U2090" s="53" t="s">
        <v>2373</v>
      </c>
      <c r="V2090">
        <v>1</v>
      </c>
      <c r="X2090" s="4" t="s">
        <v>1590</v>
      </c>
      <c r="Y2090" s="30">
        <v>13360.94</v>
      </c>
      <c r="AJ2090" s="4" t="s">
        <v>1590</v>
      </c>
      <c r="AK2090" s="30">
        <v>13360.94</v>
      </c>
    </row>
    <row r="2091" spans="1:37" x14ac:dyDescent="0.3">
      <c r="A2091" t="s">
        <v>270</v>
      </c>
      <c r="B2091" t="str">
        <f>_xlfn.XLOOKUP(A2091,'Customer Names'!$A$2:$A$2336,'Customer Names'!$C$2:$C$2336)</f>
        <v xml:space="preserve"> Mr.Vitaliy</v>
      </c>
      <c r="C2091" s="41">
        <f>_xlfn.XLOOKUP(A2091,'Data Cleaning in Medical Examin'!$A$2:$A$2336,'Data Cleaning in Medical Examin'!$B$2:$B$2336)</f>
        <v>23.844999999999999</v>
      </c>
      <c r="D2091">
        <f>_xlfn.XLOOKUP(A2091,'Data Cleaning in Medical Examin'!$A$2:$A$2336,'Data Cleaning in Medical Examin'!$D$2:$D$2336)</f>
        <v>4.43</v>
      </c>
      <c r="E2091" t="str">
        <f>_xlfn.XLOOKUP(A2091,'Data Cleaning in Medical Examin'!$A$2:$A$2336,'Data Cleaning in Medical Examin'!$F$2:$F$2336)</f>
        <v>No</v>
      </c>
      <c r="F2091" t="str">
        <f>_xlfn.XLOOKUP(A2091,'Data Cleaning in Medical Examin'!$A$2:$A$2336,'Data Cleaning in Medical Examin'!$G$2:$G$2336)</f>
        <v>No</v>
      </c>
      <c r="G2091" t="str">
        <f>_xlfn.XLOOKUP(A2091,'Data Cleaning in Medical Examin'!$A$2:$A$2336,'Data Cleaning in Medical Examin'!$H$2:$H$2336)</f>
        <v>No</v>
      </c>
      <c r="H2091" t="str">
        <f>_xlfn.XLOOKUP(A2091,'Data Cleaning in Medical Examin'!$A$2:$A$2336,'Data Cleaning in Medical Examin'!$I$2:$I$2336)</f>
        <v>No Major Surgery</v>
      </c>
      <c r="I2091" t="str">
        <f>_xlfn.XLOOKUP(A2091,'Data Cleaning in Medical Examin'!$A$2:$A$2336,'Data Cleaning in Medical Examin'!$J$2:$J$2336)</f>
        <v>No</v>
      </c>
      <c r="J2091" t="str">
        <f>_xlfn.XLOOKUP(A2091,'Data Cleaning in Medical Examin'!$A$2:$A$2336,'Data Cleaning in Medical Examin'!$C$2:$C$2336)</f>
        <v>Normal Weight</v>
      </c>
      <c r="K2091" t="str">
        <f>_xlfn.XLOOKUP(A2091,'Data Cleaning in Medical Examin'!$A$2:$A$2336,'Data Cleaning in Medical Examin'!$E$2:$E$2336)</f>
        <v>Normal</v>
      </c>
      <c r="L2091" t="str">
        <f>_xlfn.XLOOKUP(A2091,'DataCleaning in Hospitalisation'!$A$2:$A$2339,'DataCleaning in Hospitalisation'!$E$2:$E$2339)</f>
        <v>17-Dec-1999</v>
      </c>
      <c r="M2091" s="30">
        <f>_xlfn.XLOOKUP(A2091,'DataCleaning in Hospitalisation'!$A$2:$A$2339,'DataCleaning in Hospitalisation'!$H$2:$H$2339)</f>
        <v>2395.17</v>
      </c>
      <c r="N2091" t="str">
        <f>_xlfn.XLOOKUP(A2091,'DataCleaning in Hospitalisation'!$A$2:$A$2339,'DataCleaning in Hospitalisation'!$I$2:$I$2339)</f>
        <v>tier - 2</v>
      </c>
      <c r="O2091" t="str">
        <f>_xlfn.XLOOKUP(A2091,'DataCleaning in Hospitalisation'!$A$2:$A$2339,'DataCleaning in Hospitalisation'!$J$2:$J$2339)</f>
        <v>tier - 1</v>
      </c>
      <c r="P2091" t="str">
        <f>_xlfn.XLOOKUP(A2091,'DataCleaning in Hospitalisation'!$A$2:$A$2339,'DataCleaning in Hospitalisation'!$K$2:$K$2339)</f>
        <v>R1014</v>
      </c>
      <c r="Q2091">
        <f>_xlfn.XLOOKUP(A2091,'DataCleaning in Hospitalisation'!$A$2:$A$2339,'DataCleaning in Hospitalisation'!$F$2:$F$2339)</f>
        <v>24</v>
      </c>
      <c r="U2091" s="4" t="s">
        <v>1055</v>
      </c>
      <c r="V2091">
        <v>1</v>
      </c>
      <c r="X2091" s="4" t="s">
        <v>1589</v>
      </c>
      <c r="Y2091" s="30">
        <v>13352.1</v>
      </c>
      <c r="AJ2091" s="4" t="s">
        <v>1589</v>
      </c>
      <c r="AK2091" s="30">
        <v>13352.1</v>
      </c>
    </row>
    <row r="2092" spans="1:37" x14ac:dyDescent="0.3">
      <c r="A2092" t="s">
        <v>269</v>
      </c>
      <c r="B2092" t="str">
        <f>_xlfn.XLOOKUP(A2092,'Customer Names'!$A$2:$A$2336,'Customer Names'!$C$2:$C$2336)</f>
        <v xml:space="preserve"> Mr.Benjamin</v>
      </c>
      <c r="C2092" s="41">
        <f>_xlfn.XLOOKUP(A2092,'Data Cleaning in Medical Examin'!$A$2:$A$2336,'Data Cleaning in Medical Examin'!$B$2:$B$2336)</f>
        <v>15.68</v>
      </c>
      <c r="D2092">
        <f>_xlfn.XLOOKUP(A2092,'Data Cleaning in Medical Examin'!$A$2:$A$2336,'Data Cleaning in Medical Examin'!$D$2:$D$2336)</f>
        <v>6.16</v>
      </c>
      <c r="E2092" t="str">
        <f>_xlfn.XLOOKUP(A2092,'Data Cleaning in Medical Examin'!$A$2:$A$2336,'Data Cleaning in Medical Examin'!$F$2:$F$2336)</f>
        <v>Yes</v>
      </c>
      <c r="F2092" t="str">
        <f>_xlfn.XLOOKUP(A2092,'Data Cleaning in Medical Examin'!$A$2:$A$2336,'Data Cleaning in Medical Examin'!$G$2:$G$2336)</f>
        <v>No</v>
      </c>
      <c r="G2092" t="str">
        <f>_xlfn.XLOOKUP(A2092,'Data Cleaning in Medical Examin'!$A$2:$A$2336,'Data Cleaning in Medical Examin'!$H$2:$H$2336)</f>
        <v>No</v>
      </c>
      <c r="H2092" t="str">
        <f>_xlfn.XLOOKUP(A2092,'Data Cleaning in Medical Examin'!$A$2:$A$2336,'Data Cleaning in Medical Examin'!$I$2:$I$2336)</f>
        <v>1 Major Surgery</v>
      </c>
      <c r="I2092" t="str">
        <f>_xlfn.XLOOKUP(A2092,'Data Cleaning in Medical Examin'!$A$2:$A$2336,'Data Cleaning in Medical Examin'!$J$2:$J$2336)</f>
        <v>No</v>
      </c>
      <c r="J2092" t="str">
        <f>_xlfn.XLOOKUP(A2092,'Data Cleaning in Medical Examin'!$A$2:$A$2336,'Data Cleaning in Medical Examin'!$C$2:$C$2336)</f>
        <v>Under Weight</v>
      </c>
      <c r="K2092" t="str">
        <f>_xlfn.XLOOKUP(A2092,'Data Cleaning in Medical Examin'!$A$2:$A$2336,'Data Cleaning in Medical Examin'!$E$2:$E$2336)</f>
        <v>Prediabetes</v>
      </c>
      <c r="L2092" t="str">
        <f>_xlfn.XLOOKUP(A2092,'DataCleaning in Hospitalisation'!$A$2:$A$2339,'DataCleaning in Hospitalisation'!$E$2:$E$2339)</f>
        <v>12-Dec-1988</v>
      </c>
      <c r="M2092" s="30">
        <f>_xlfn.XLOOKUP(A2092,'DataCleaning in Hospitalisation'!$A$2:$A$2339,'DataCleaning in Hospitalisation'!$H$2:$H$2339)</f>
        <v>2373.3000000000002</v>
      </c>
      <c r="N2092" t="str">
        <f>_xlfn.XLOOKUP(A2092,'DataCleaning in Hospitalisation'!$A$2:$A$2339,'DataCleaning in Hospitalisation'!$I$2:$I$2339)</f>
        <v>tier - 2</v>
      </c>
      <c r="O2092" t="str">
        <f>_xlfn.XLOOKUP(A2092,'DataCleaning in Hospitalisation'!$A$2:$A$2339,'DataCleaning in Hospitalisation'!$J$2:$J$2339)</f>
        <v>tier - 2</v>
      </c>
      <c r="P2092" t="str">
        <f>_xlfn.XLOOKUP(A2092,'DataCleaning in Hospitalisation'!$A$2:$A$2339,'DataCleaning in Hospitalisation'!$K$2:$K$2339)</f>
        <v>R1013</v>
      </c>
      <c r="Q2092">
        <f>_xlfn.XLOOKUP(A2092,'DataCleaning in Hospitalisation'!$A$2:$A$2339,'DataCleaning in Hospitalisation'!$F$2:$F$2339)</f>
        <v>35</v>
      </c>
      <c r="U2092" s="46" t="s">
        <v>6</v>
      </c>
      <c r="V2092">
        <v>1</v>
      </c>
      <c r="X2092" s="4" t="s">
        <v>1588</v>
      </c>
      <c r="Y2092" s="30">
        <v>13333.71</v>
      </c>
      <c r="AJ2092" s="4" t="s">
        <v>1588</v>
      </c>
      <c r="AK2092" s="30">
        <v>13333.71</v>
      </c>
    </row>
    <row r="2093" spans="1:37" x14ac:dyDescent="0.3">
      <c r="A2093" t="s">
        <v>268</v>
      </c>
      <c r="B2093" t="str">
        <f>_xlfn.XLOOKUP(A2093,'Customer Names'!$A$2:$A$2336,'Customer Names'!$C$2:$C$2336)</f>
        <v xml:space="preserve"> Mr.Jesse</v>
      </c>
      <c r="C2093" s="41">
        <f>_xlfn.XLOOKUP(A2093,'Data Cleaning in Medical Examin'!$A$2:$A$2336,'Data Cleaning in Medical Examin'!$B$2:$B$2336)</f>
        <v>32.395000000000003</v>
      </c>
      <c r="D2093">
        <f>_xlfn.XLOOKUP(A2093,'Data Cleaning in Medical Examin'!$A$2:$A$2336,'Data Cleaning in Medical Examin'!$D$2:$D$2336)</f>
        <v>6.66</v>
      </c>
      <c r="E2093" t="str">
        <f>_xlfn.XLOOKUP(A2093,'Data Cleaning in Medical Examin'!$A$2:$A$2336,'Data Cleaning in Medical Examin'!$F$2:$F$2336)</f>
        <v>No</v>
      </c>
      <c r="F2093" t="str">
        <f>_xlfn.XLOOKUP(A2093,'Data Cleaning in Medical Examin'!$A$2:$A$2336,'Data Cleaning in Medical Examin'!$G$2:$G$2336)</f>
        <v>No</v>
      </c>
      <c r="G2093" t="str">
        <f>_xlfn.XLOOKUP(A2093,'Data Cleaning in Medical Examin'!$A$2:$A$2336,'Data Cleaning in Medical Examin'!$H$2:$H$2336)</f>
        <v>No</v>
      </c>
      <c r="H2093" t="str">
        <f>_xlfn.XLOOKUP(A2093,'Data Cleaning in Medical Examin'!$A$2:$A$2336,'Data Cleaning in Medical Examin'!$I$2:$I$2336)</f>
        <v>No Major Surgery</v>
      </c>
      <c r="I2093" t="str">
        <f>_xlfn.XLOOKUP(A2093,'Data Cleaning in Medical Examin'!$A$2:$A$2336,'Data Cleaning in Medical Examin'!$J$2:$J$2336)</f>
        <v>No</v>
      </c>
      <c r="J2093" t="str">
        <f>_xlfn.XLOOKUP(A2093,'Data Cleaning in Medical Examin'!$A$2:$A$2336,'Data Cleaning in Medical Examin'!$C$2:$C$2336)</f>
        <v>Obesity</v>
      </c>
      <c r="K2093" t="str">
        <f>_xlfn.XLOOKUP(A2093,'Data Cleaning in Medical Examin'!$A$2:$A$2336,'Data Cleaning in Medical Examin'!$E$2:$E$2336)</f>
        <v>Diabetes</v>
      </c>
      <c r="L2093" t="str">
        <f>_xlfn.XLOOKUP(A2093,'DataCleaning in Hospitalisation'!$A$2:$A$2339,'DataCleaning in Hospitalisation'!$E$2:$E$2339)</f>
        <v>5-Nov-2002</v>
      </c>
      <c r="M2093" s="30">
        <f>_xlfn.XLOOKUP(A2093,'DataCleaning in Hospitalisation'!$A$2:$A$2339,'DataCleaning in Hospitalisation'!$H$2:$H$2339)</f>
        <v>2362.23</v>
      </c>
      <c r="N2093" t="str">
        <f>_xlfn.XLOOKUP(A2093,'DataCleaning in Hospitalisation'!$A$2:$A$2339,'DataCleaning in Hospitalisation'!$I$2:$I$2339)</f>
        <v>tier - 2</v>
      </c>
      <c r="O2093" t="str">
        <f>_xlfn.XLOOKUP(A2093,'DataCleaning in Hospitalisation'!$A$2:$A$2339,'DataCleaning in Hospitalisation'!$J$2:$J$2339)</f>
        <v>tier - 1</v>
      </c>
      <c r="P2093" t="str">
        <f>_xlfn.XLOOKUP(A2093,'DataCleaning in Hospitalisation'!$A$2:$A$2339,'DataCleaning in Hospitalisation'!$K$2:$K$2339)</f>
        <v>R1012</v>
      </c>
      <c r="Q2093">
        <f>_xlfn.XLOOKUP(A2093,'DataCleaning in Hospitalisation'!$A$2:$A$2339,'DataCleaning in Hospitalisation'!$F$2:$F$2339)</f>
        <v>21</v>
      </c>
      <c r="U2093" s="50" t="s">
        <v>2418</v>
      </c>
      <c r="V2093">
        <v>1</v>
      </c>
      <c r="X2093" s="4" t="s">
        <v>1587</v>
      </c>
      <c r="Y2093" s="30">
        <v>13292.52</v>
      </c>
      <c r="AJ2093" s="4" t="s">
        <v>1587</v>
      </c>
      <c r="AK2093" s="30">
        <v>13292.52</v>
      </c>
    </row>
    <row r="2094" spans="1:37" x14ac:dyDescent="0.3">
      <c r="A2094" t="s">
        <v>267</v>
      </c>
      <c r="B2094" t="str">
        <f>_xlfn.XLOOKUP(A2094,'Customer Names'!$A$2:$A$2336,'Customer Names'!$C$2:$C$2336)</f>
        <v xml:space="preserve"> Mr.Mark</v>
      </c>
      <c r="C2094" s="41">
        <f>_xlfn.XLOOKUP(A2094,'Data Cleaning in Medical Examin'!$A$2:$A$2336,'Data Cleaning in Medical Examin'!$B$2:$B$2336)</f>
        <v>23.655000000000001</v>
      </c>
      <c r="D2094">
        <f>_xlfn.XLOOKUP(A2094,'Data Cleaning in Medical Examin'!$A$2:$A$2336,'Data Cleaning in Medical Examin'!$D$2:$D$2336)</f>
        <v>5.92</v>
      </c>
      <c r="E2094" t="str">
        <f>_xlfn.XLOOKUP(A2094,'Data Cleaning in Medical Examin'!$A$2:$A$2336,'Data Cleaning in Medical Examin'!$F$2:$F$2336)</f>
        <v>No</v>
      </c>
      <c r="F2094" t="str">
        <f>_xlfn.XLOOKUP(A2094,'Data Cleaning in Medical Examin'!$A$2:$A$2336,'Data Cleaning in Medical Examin'!$G$2:$G$2336)</f>
        <v>No</v>
      </c>
      <c r="G2094" t="str">
        <f>_xlfn.XLOOKUP(A2094,'Data Cleaning in Medical Examin'!$A$2:$A$2336,'Data Cleaning in Medical Examin'!$H$2:$H$2336)</f>
        <v>No</v>
      </c>
      <c r="H2094" t="str">
        <f>_xlfn.XLOOKUP(A2094,'Data Cleaning in Medical Examin'!$A$2:$A$2336,'Data Cleaning in Medical Examin'!$I$2:$I$2336)</f>
        <v>1 Major Surgery</v>
      </c>
      <c r="I2094" t="str">
        <f>_xlfn.XLOOKUP(A2094,'Data Cleaning in Medical Examin'!$A$2:$A$2336,'Data Cleaning in Medical Examin'!$J$2:$J$2336)</f>
        <v>No</v>
      </c>
      <c r="J2094" t="str">
        <f>_xlfn.XLOOKUP(A2094,'Data Cleaning in Medical Examin'!$A$2:$A$2336,'Data Cleaning in Medical Examin'!$C$2:$C$2336)</f>
        <v>Normal Weight</v>
      </c>
      <c r="K2094" t="str">
        <f>_xlfn.XLOOKUP(A2094,'Data Cleaning in Medical Examin'!$A$2:$A$2336,'Data Cleaning in Medical Examin'!$E$2:$E$2336)</f>
        <v>Prediabetes</v>
      </c>
      <c r="L2094" t="str">
        <f>_xlfn.XLOOKUP(A2094,'DataCleaning in Hospitalisation'!$A$2:$A$2339,'DataCleaning in Hospitalisation'!$E$2:$E$2339)</f>
        <v>21-Oct-1998</v>
      </c>
      <c r="M2094" s="30">
        <f>_xlfn.XLOOKUP(A2094,'DataCleaning in Hospitalisation'!$A$2:$A$2339,'DataCleaning in Hospitalisation'!$H$2:$H$2339)</f>
        <v>2352.9699999999998</v>
      </c>
      <c r="N2094" t="str">
        <f>_xlfn.XLOOKUP(A2094,'DataCleaning in Hospitalisation'!$A$2:$A$2339,'DataCleaning in Hospitalisation'!$I$2:$I$2339)</f>
        <v>tier - 3</v>
      </c>
      <c r="O2094" t="str">
        <f>_xlfn.XLOOKUP(A2094,'DataCleaning in Hospitalisation'!$A$2:$A$2339,'DataCleaning in Hospitalisation'!$J$2:$J$2339)</f>
        <v>tier - 3</v>
      </c>
      <c r="P2094" t="str">
        <f>_xlfn.XLOOKUP(A2094,'DataCleaning in Hospitalisation'!$A$2:$A$2339,'DataCleaning in Hospitalisation'!$K$2:$K$2339)</f>
        <v>R1012</v>
      </c>
      <c r="Q2094">
        <f>_xlfn.XLOOKUP(A2094,'DataCleaning in Hospitalisation'!$A$2:$A$2339,'DataCleaning in Hospitalisation'!$F$2:$F$2339)</f>
        <v>25</v>
      </c>
      <c r="U2094" s="51" t="s">
        <v>11</v>
      </c>
      <c r="V2094">
        <v>1</v>
      </c>
      <c r="X2094" s="4" t="s">
        <v>2290</v>
      </c>
      <c r="Y2094" s="30">
        <v>41250.39</v>
      </c>
      <c r="AJ2094" s="4" t="s">
        <v>2290</v>
      </c>
      <c r="AK2094" s="30">
        <v>41250.39</v>
      </c>
    </row>
    <row r="2095" spans="1:37" x14ac:dyDescent="0.3">
      <c r="A2095" t="s">
        <v>266</v>
      </c>
      <c r="B2095" t="str">
        <f>_xlfn.XLOOKUP(A2095,'Customer Names'!$A$2:$A$2336,'Customer Names'!$C$2:$C$2336)</f>
        <v xml:space="preserve"> Ms.Lauren</v>
      </c>
      <c r="C2095" s="41">
        <f>_xlfn.XLOOKUP(A2095,'Data Cleaning in Medical Examin'!$A$2:$A$2336,'Data Cleaning in Medical Examin'!$B$2:$B$2336)</f>
        <v>28.4</v>
      </c>
      <c r="D2095">
        <f>_xlfn.XLOOKUP(A2095,'Data Cleaning in Medical Examin'!$A$2:$A$2336,'Data Cleaning in Medical Examin'!$D$2:$D$2336)</f>
        <v>5.97</v>
      </c>
      <c r="E2095" t="str">
        <f>_xlfn.XLOOKUP(A2095,'Data Cleaning in Medical Examin'!$A$2:$A$2336,'Data Cleaning in Medical Examin'!$F$2:$F$2336)</f>
        <v>No</v>
      </c>
      <c r="F2095" t="str">
        <f>_xlfn.XLOOKUP(A2095,'Data Cleaning in Medical Examin'!$A$2:$A$2336,'Data Cleaning in Medical Examin'!$G$2:$G$2336)</f>
        <v>No</v>
      </c>
      <c r="G2095" t="str">
        <f>_xlfn.XLOOKUP(A2095,'Data Cleaning in Medical Examin'!$A$2:$A$2336,'Data Cleaning in Medical Examin'!$H$2:$H$2336)</f>
        <v>Yes</v>
      </c>
      <c r="H2095" t="str">
        <f>_xlfn.XLOOKUP(A2095,'Data Cleaning in Medical Examin'!$A$2:$A$2336,'Data Cleaning in Medical Examin'!$I$2:$I$2336)</f>
        <v>1 Major Surgery</v>
      </c>
      <c r="I2095" t="str">
        <f>_xlfn.XLOOKUP(A2095,'Data Cleaning in Medical Examin'!$A$2:$A$2336,'Data Cleaning in Medical Examin'!$J$2:$J$2336)</f>
        <v>No</v>
      </c>
      <c r="J2095" t="str">
        <f>_xlfn.XLOOKUP(A2095,'Data Cleaning in Medical Examin'!$A$2:$A$2336,'Data Cleaning in Medical Examin'!$C$2:$C$2336)</f>
        <v>Over Weight</v>
      </c>
      <c r="K2095" t="str">
        <f>_xlfn.XLOOKUP(A2095,'Data Cleaning in Medical Examin'!$A$2:$A$2336,'Data Cleaning in Medical Examin'!$E$2:$E$2336)</f>
        <v>Prediabetes</v>
      </c>
      <c r="L2095" t="str">
        <f>_xlfn.XLOOKUP(A2095,'DataCleaning in Hospitalisation'!$A$2:$A$2339,'DataCleaning in Hospitalisation'!$E$2:$E$2339)</f>
        <v>18-Nov-2003</v>
      </c>
      <c r="M2095" s="30">
        <f>_xlfn.XLOOKUP(A2095,'DataCleaning in Hospitalisation'!$A$2:$A$2339,'DataCleaning in Hospitalisation'!$H$2:$H$2339)</f>
        <v>2331.52</v>
      </c>
      <c r="N2095" t="str">
        <f>_xlfn.XLOOKUP(A2095,'DataCleaning in Hospitalisation'!$A$2:$A$2339,'DataCleaning in Hospitalisation'!$I$2:$I$2339)</f>
        <v>tier - 2</v>
      </c>
      <c r="O2095" t="str">
        <f>_xlfn.XLOOKUP(A2095,'DataCleaning in Hospitalisation'!$A$2:$A$2339,'DataCleaning in Hospitalisation'!$J$2:$J$2339)</f>
        <v>tier - 3</v>
      </c>
      <c r="P2095" t="str">
        <f>_xlfn.XLOOKUP(A2095,'DataCleaning in Hospitalisation'!$A$2:$A$2339,'DataCleaning in Hospitalisation'!$K$2:$K$2339)</f>
        <v>R1011</v>
      </c>
      <c r="Q2095">
        <f>_xlfn.XLOOKUP(A2095,'DataCleaning in Hospitalisation'!$A$2:$A$2339,'DataCleaning in Hospitalisation'!$F$2:$F$2339)</f>
        <v>20</v>
      </c>
      <c r="U2095" s="52" t="s">
        <v>2372</v>
      </c>
      <c r="V2095">
        <v>1</v>
      </c>
      <c r="X2095" s="4" t="s">
        <v>1586</v>
      </c>
      <c r="Y2095" s="30">
        <v>13228.85</v>
      </c>
      <c r="AJ2095" s="4" t="s">
        <v>1586</v>
      </c>
      <c r="AK2095" s="30">
        <v>13228.85</v>
      </c>
    </row>
    <row r="2096" spans="1:37" x14ac:dyDescent="0.3">
      <c r="A2096" t="s">
        <v>265</v>
      </c>
      <c r="B2096" t="str">
        <f>_xlfn.XLOOKUP(A2096,'Customer Names'!$A$2:$A$2336,'Customer Names'!$C$2:$C$2336)</f>
        <v xml:space="preserve"> Mr.Massimiliano</v>
      </c>
      <c r="C2096" s="41">
        <f>_xlfn.XLOOKUP(A2096,'Data Cleaning in Medical Examin'!$A$2:$A$2336,'Data Cleaning in Medical Examin'!$B$2:$B$2336)</f>
        <v>35.42</v>
      </c>
      <c r="D2096">
        <f>_xlfn.XLOOKUP(A2096,'Data Cleaning in Medical Examin'!$A$2:$A$2336,'Data Cleaning in Medical Examin'!$D$2:$D$2336)</f>
        <v>4.6399999999999997</v>
      </c>
      <c r="E2096" t="str">
        <f>_xlfn.XLOOKUP(A2096,'Data Cleaning in Medical Examin'!$A$2:$A$2336,'Data Cleaning in Medical Examin'!$F$2:$F$2336)</f>
        <v>Yes</v>
      </c>
      <c r="F2096" t="str">
        <f>_xlfn.XLOOKUP(A2096,'Data Cleaning in Medical Examin'!$A$2:$A$2336,'Data Cleaning in Medical Examin'!$G$2:$G$2336)</f>
        <v>No</v>
      </c>
      <c r="G2096" t="str">
        <f>_xlfn.XLOOKUP(A2096,'Data Cleaning in Medical Examin'!$A$2:$A$2336,'Data Cleaning in Medical Examin'!$H$2:$H$2336)</f>
        <v>No</v>
      </c>
      <c r="H2096" t="str">
        <f>_xlfn.XLOOKUP(A2096,'Data Cleaning in Medical Examin'!$A$2:$A$2336,'Data Cleaning in Medical Examin'!$I$2:$I$2336)</f>
        <v>No Major Surgery</v>
      </c>
      <c r="I2096" t="str">
        <f>_xlfn.XLOOKUP(A2096,'Data Cleaning in Medical Examin'!$A$2:$A$2336,'Data Cleaning in Medical Examin'!$J$2:$J$2336)</f>
        <v>No</v>
      </c>
      <c r="J2096" t="str">
        <f>_xlfn.XLOOKUP(A2096,'Data Cleaning in Medical Examin'!$A$2:$A$2336,'Data Cleaning in Medical Examin'!$C$2:$C$2336)</f>
        <v>Obesity</v>
      </c>
      <c r="K2096" t="str">
        <f>_xlfn.XLOOKUP(A2096,'Data Cleaning in Medical Examin'!$A$2:$A$2336,'Data Cleaning in Medical Examin'!$E$2:$E$2336)</f>
        <v>Normal</v>
      </c>
      <c r="L2096" t="str">
        <f>_xlfn.XLOOKUP(A2096,'DataCleaning in Hospitalisation'!$A$2:$A$2339,'DataCleaning in Hospitalisation'!$E$2:$E$2339)</f>
        <v>17-Dec-1996</v>
      </c>
      <c r="M2096" s="30">
        <f>_xlfn.XLOOKUP(A2096,'DataCleaning in Hospitalisation'!$A$2:$A$2339,'DataCleaning in Hospitalisation'!$H$2:$H$2339)</f>
        <v>2322.62</v>
      </c>
      <c r="N2096" t="str">
        <f>_xlfn.XLOOKUP(A2096,'DataCleaning in Hospitalisation'!$A$2:$A$2339,'DataCleaning in Hospitalisation'!$I$2:$I$2339)</f>
        <v>tier - 2</v>
      </c>
      <c r="O2096" t="str">
        <f>_xlfn.XLOOKUP(A2096,'DataCleaning in Hospitalisation'!$A$2:$A$2339,'DataCleaning in Hospitalisation'!$J$2:$J$2339)</f>
        <v>tier - 1</v>
      </c>
      <c r="P2096" t="str">
        <f>_xlfn.XLOOKUP(A2096,'DataCleaning in Hospitalisation'!$A$2:$A$2339,'DataCleaning in Hospitalisation'!$K$2:$K$2339)</f>
        <v>R1013</v>
      </c>
      <c r="Q2096">
        <f>_xlfn.XLOOKUP(A2096,'DataCleaning in Hospitalisation'!$A$2:$A$2339,'DataCleaning in Hospitalisation'!$F$2:$F$2339)</f>
        <v>27</v>
      </c>
      <c r="U2096" s="53" t="s">
        <v>2373</v>
      </c>
      <c r="V2096">
        <v>1</v>
      </c>
      <c r="X2096" s="4" t="s">
        <v>1585</v>
      </c>
      <c r="Y2096" s="30">
        <v>13224.69</v>
      </c>
      <c r="AJ2096" s="4" t="s">
        <v>1585</v>
      </c>
      <c r="AK2096" s="30">
        <v>13224.69</v>
      </c>
    </row>
    <row r="2097" spans="1:37" x14ac:dyDescent="0.3">
      <c r="A2097" t="s">
        <v>264</v>
      </c>
      <c r="B2097" t="str">
        <f>_xlfn.XLOOKUP(A2097,'Customer Names'!$A$2:$A$2336,'Customer Names'!$C$2:$C$2336)</f>
        <v xml:space="preserve"> Mr.Josh</v>
      </c>
      <c r="C2097" s="41">
        <f>_xlfn.XLOOKUP(A2097,'Data Cleaning in Medical Examin'!$A$2:$A$2336,'Data Cleaning in Medical Examin'!$B$2:$B$2336)</f>
        <v>26.18</v>
      </c>
      <c r="D2097">
        <f>_xlfn.XLOOKUP(A2097,'Data Cleaning in Medical Examin'!$A$2:$A$2336,'Data Cleaning in Medical Examin'!$D$2:$D$2336)</f>
        <v>6.12</v>
      </c>
      <c r="E2097" t="str">
        <f>_xlfn.XLOOKUP(A2097,'Data Cleaning in Medical Examin'!$A$2:$A$2336,'Data Cleaning in Medical Examin'!$F$2:$F$2336)</f>
        <v>No</v>
      </c>
      <c r="F2097" t="str">
        <f>_xlfn.XLOOKUP(A2097,'Data Cleaning in Medical Examin'!$A$2:$A$2336,'Data Cleaning in Medical Examin'!$G$2:$G$2336)</f>
        <v>Yes</v>
      </c>
      <c r="G2097" t="str">
        <f>_xlfn.XLOOKUP(A2097,'Data Cleaning in Medical Examin'!$A$2:$A$2336,'Data Cleaning in Medical Examin'!$H$2:$H$2336)</f>
        <v>No</v>
      </c>
      <c r="H2097" t="str">
        <f>_xlfn.XLOOKUP(A2097,'Data Cleaning in Medical Examin'!$A$2:$A$2336,'Data Cleaning in Medical Examin'!$I$2:$I$2336)</f>
        <v>1 Major Surgery</v>
      </c>
      <c r="I2097" t="str">
        <f>_xlfn.XLOOKUP(A2097,'Data Cleaning in Medical Examin'!$A$2:$A$2336,'Data Cleaning in Medical Examin'!$J$2:$J$2336)</f>
        <v>No</v>
      </c>
      <c r="J2097" t="str">
        <f>_xlfn.XLOOKUP(A2097,'Data Cleaning in Medical Examin'!$A$2:$A$2336,'Data Cleaning in Medical Examin'!$C$2:$C$2336)</f>
        <v>Over Weight</v>
      </c>
      <c r="K2097" t="str">
        <f>_xlfn.XLOOKUP(A2097,'Data Cleaning in Medical Examin'!$A$2:$A$2336,'Data Cleaning in Medical Examin'!$E$2:$E$2336)</f>
        <v>Prediabetes</v>
      </c>
      <c r="L2097" t="str">
        <f>_xlfn.XLOOKUP(A2097,'DataCleaning in Hospitalisation'!$A$2:$A$2339,'DataCleaning in Hospitalisation'!$E$2:$E$2339)</f>
        <v>6-Sep-2004</v>
      </c>
      <c r="M2097" s="30">
        <f>_xlfn.XLOOKUP(A2097,'DataCleaning in Hospitalisation'!$A$2:$A$2339,'DataCleaning in Hospitalisation'!$H$2:$H$2339)</f>
        <v>2304</v>
      </c>
      <c r="N2097" t="str">
        <f>_xlfn.XLOOKUP(A2097,'DataCleaning in Hospitalisation'!$A$2:$A$2339,'DataCleaning in Hospitalisation'!$I$2:$I$2339)</f>
        <v>tier - 2</v>
      </c>
      <c r="O2097" t="str">
        <f>_xlfn.XLOOKUP(A2097,'DataCleaning in Hospitalisation'!$A$2:$A$2339,'DataCleaning in Hospitalisation'!$J$2:$J$2339)</f>
        <v>tier - 3</v>
      </c>
      <c r="P2097" t="str">
        <f>_xlfn.XLOOKUP(A2097,'DataCleaning in Hospitalisation'!$A$2:$A$2339,'DataCleaning in Hospitalisation'!$K$2:$K$2339)</f>
        <v>R1013</v>
      </c>
      <c r="Q2097">
        <f>_xlfn.XLOOKUP(A2097,'DataCleaning in Hospitalisation'!$A$2:$A$2339,'DataCleaning in Hospitalisation'!$F$2:$F$2339)</f>
        <v>19</v>
      </c>
      <c r="U2097" s="4" t="s">
        <v>1054</v>
      </c>
      <c r="V2097">
        <v>1</v>
      </c>
      <c r="X2097" s="4" t="s">
        <v>1584</v>
      </c>
      <c r="Y2097" s="30">
        <v>13224.06</v>
      </c>
      <c r="AJ2097" s="4" t="s">
        <v>1584</v>
      </c>
      <c r="AK2097" s="30">
        <v>13224.06</v>
      </c>
    </row>
    <row r="2098" spans="1:37" x14ac:dyDescent="0.3">
      <c r="A2098" t="s">
        <v>263</v>
      </c>
      <c r="B2098" t="str">
        <f>_xlfn.XLOOKUP(A2098,'Customer Names'!$A$2:$A$2336,'Customer Names'!$C$2:$C$2336)</f>
        <v xml:space="preserve"> Mr.Kiyokatsu</v>
      </c>
      <c r="C2098" s="41">
        <f>_xlfn.XLOOKUP(A2098,'Data Cleaning in Medical Examin'!$A$2:$A$2336,'Data Cleaning in Medical Examin'!$B$2:$B$2336)</f>
        <v>20.8</v>
      </c>
      <c r="D2098">
        <f>_xlfn.XLOOKUP(A2098,'Data Cleaning in Medical Examin'!$A$2:$A$2336,'Data Cleaning in Medical Examin'!$D$2:$D$2336)</f>
        <v>4.87</v>
      </c>
      <c r="E2098" t="str">
        <f>_xlfn.XLOOKUP(A2098,'Data Cleaning in Medical Examin'!$A$2:$A$2336,'Data Cleaning in Medical Examin'!$F$2:$F$2336)</f>
        <v>Yes</v>
      </c>
      <c r="F2098" t="str">
        <f>_xlfn.XLOOKUP(A2098,'Data Cleaning in Medical Examin'!$A$2:$A$2336,'Data Cleaning in Medical Examin'!$G$2:$G$2336)</f>
        <v>No</v>
      </c>
      <c r="G2098" t="str">
        <f>_xlfn.XLOOKUP(A2098,'Data Cleaning in Medical Examin'!$A$2:$A$2336,'Data Cleaning in Medical Examin'!$H$2:$H$2336)</f>
        <v>No</v>
      </c>
      <c r="H2098" t="str">
        <f>_xlfn.XLOOKUP(A2098,'Data Cleaning in Medical Examin'!$A$2:$A$2336,'Data Cleaning in Medical Examin'!$I$2:$I$2336)</f>
        <v>No Major Surgery</v>
      </c>
      <c r="I2098" t="str">
        <f>_xlfn.XLOOKUP(A2098,'Data Cleaning in Medical Examin'!$A$2:$A$2336,'Data Cleaning in Medical Examin'!$J$2:$J$2336)</f>
        <v>No</v>
      </c>
      <c r="J2098" t="str">
        <f>_xlfn.XLOOKUP(A2098,'Data Cleaning in Medical Examin'!$A$2:$A$2336,'Data Cleaning in Medical Examin'!$C$2:$C$2336)</f>
        <v>Normal Weight</v>
      </c>
      <c r="K2098" t="str">
        <f>_xlfn.XLOOKUP(A2098,'Data Cleaning in Medical Examin'!$A$2:$A$2336,'Data Cleaning in Medical Examin'!$E$2:$E$2336)</f>
        <v>Normal</v>
      </c>
      <c r="L2098" t="str">
        <f>_xlfn.XLOOKUP(A2098,'DataCleaning in Hospitalisation'!$A$2:$A$2339,'DataCleaning in Hospitalisation'!$E$2:$E$2339)</f>
        <v>28-Nov-1996</v>
      </c>
      <c r="M2098" s="30">
        <f>_xlfn.XLOOKUP(A2098,'DataCleaning in Hospitalisation'!$A$2:$A$2339,'DataCleaning in Hospitalisation'!$H$2:$H$2339)</f>
        <v>2302.3000000000002</v>
      </c>
      <c r="N2098" t="str">
        <f>_xlfn.XLOOKUP(A2098,'DataCleaning in Hospitalisation'!$A$2:$A$2339,'DataCleaning in Hospitalisation'!$I$2:$I$2339)</f>
        <v>tier - 1</v>
      </c>
      <c r="O2098" t="str">
        <f>_xlfn.XLOOKUP(A2098,'DataCleaning in Hospitalisation'!$A$2:$A$2339,'DataCleaning in Hospitalisation'!$J$2:$J$2339)</f>
        <v>tier - 2</v>
      </c>
      <c r="P2098" t="str">
        <f>_xlfn.XLOOKUP(A2098,'DataCleaning in Hospitalisation'!$A$2:$A$2339,'DataCleaning in Hospitalisation'!$K$2:$K$2339)</f>
        <v>R1011</v>
      </c>
      <c r="Q2098">
        <f>_xlfn.XLOOKUP(A2098,'DataCleaning in Hospitalisation'!$A$2:$A$2339,'DataCleaning in Hospitalisation'!$F$2:$F$2339)</f>
        <v>27</v>
      </c>
      <c r="U2098" s="46" t="s">
        <v>6</v>
      </c>
      <c r="V2098">
        <v>1</v>
      </c>
      <c r="X2098" s="4" t="s">
        <v>1583</v>
      </c>
      <c r="Y2098" s="30">
        <v>13217.09</v>
      </c>
      <c r="AJ2098" s="4" t="s">
        <v>1583</v>
      </c>
      <c r="AK2098" s="30">
        <v>13217.09</v>
      </c>
    </row>
    <row r="2099" spans="1:37" x14ac:dyDescent="0.3">
      <c r="A2099" t="s">
        <v>262</v>
      </c>
      <c r="B2099" t="str">
        <f>_xlfn.XLOOKUP(A2099,'Customer Names'!$A$2:$A$2336,'Customer Names'!$C$2:$C$2336)</f>
        <v xml:space="preserve"> Ms.Amanda</v>
      </c>
      <c r="C2099" s="41">
        <f>_xlfn.XLOOKUP(A2099,'Data Cleaning in Medical Examin'!$A$2:$A$2336,'Data Cleaning in Medical Examin'!$B$2:$B$2336)</f>
        <v>15.82</v>
      </c>
      <c r="D2099">
        <f>_xlfn.XLOOKUP(A2099,'Data Cleaning in Medical Examin'!$A$2:$A$2336,'Data Cleaning in Medical Examin'!$D$2:$D$2336)</f>
        <v>4.5999999999999996</v>
      </c>
      <c r="E2099" t="str">
        <f>_xlfn.XLOOKUP(A2099,'Data Cleaning in Medical Examin'!$A$2:$A$2336,'Data Cleaning in Medical Examin'!$F$2:$F$2336)</f>
        <v>No</v>
      </c>
      <c r="F2099" t="str">
        <f>_xlfn.XLOOKUP(A2099,'Data Cleaning in Medical Examin'!$A$2:$A$2336,'Data Cleaning in Medical Examin'!$G$2:$G$2336)</f>
        <v>No</v>
      </c>
      <c r="G2099" t="str">
        <f>_xlfn.XLOOKUP(A2099,'Data Cleaning in Medical Examin'!$A$2:$A$2336,'Data Cleaning in Medical Examin'!$H$2:$H$2336)</f>
        <v>No</v>
      </c>
      <c r="H2099" t="str">
        <f>_xlfn.XLOOKUP(A2099,'Data Cleaning in Medical Examin'!$A$2:$A$2336,'Data Cleaning in Medical Examin'!$I$2:$I$2336)</f>
        <v>No Major Surgery</v>
      </c>
      <c r="I2099" t="str">
        <f>_xlfn.XLOOKUP(A2099,'Data Cleaning in Medical Examin'!$A$2:$A$2336,'Data Cleaning in Medical Examin'!$J$2:$J$2336)</f>
        <v>No</v>
      </c>
      <c r="J2099" t="str">
        <f>_xlfn.XLOOKUP(A2099,'Data Cleaning in Medical Examin'!$A$2:$A$2336,'Data Cleaning in Medical Examin'!$C$2:$C$2336)</f>
        <v>Under Weight</v>
      </c>
      <c r="K2099" t="str">
        <f>_xlfn.XLOOKUP(A2099,'Data Cleaning in Medical Examin'!$A$2:$A$2336,'Data Cleaning in Medical Examin'!$E$2:$E$2336)</f>
        <v>Normal</v>
      </c>
      <c r="L2099" t="str">
        <f>_xlfn.XLOOKUP(A2099,'DataCleaning in Hospitalisation'!$A$2:$A$2339,'DataCleaning in Hospitalisation'!$E$2:$E$2339)</f>
        <v>5-Oct-1989</v>
      </c>
      <c r="M2099" s="30">
        <f>_xlfn.XLOOKUP(A2099,'DataCleaning in Hospitalisation'!$A$2:$A$2339,'DataCleaning in Hospitalisation'!$H$2:$H$2339)</f>
        <v>2295.2399999999998</v>
      </c>
      <c r="N2099" t="str">
        <f>_xlfn.XLOOKUP(A2099,'DataCleaning in Hospitalisation'!$A$2:$A$2339,'DataCleaning in Hospitalisation'!$I$2:$I$2339)</f>
        <v>tier - 2</v>
      </c>
      <c r="O2099" t="str">
        <f>_xlfn.XLOOKUP(A2099,'DataCleaning in Hospitalisation'!$A$2:$A$2339,'DataCleaning in Hospitalisation'!$J$2:$J$2339)</f>
        <v>tier - 1</v>
      </c>
      <c r="P2099" t="str">
        <f>_xlfn.XLOOKUP(A2099,'DataCleaning in Hospitalisation'!$A$2:$A$2339,'DataCleaning in Hospitalisation'!$K$2:$K$2339)</f>
        <v>R1013</v>
      </c>
      <c r="Q2099">
        <f>_xlfn.XLOOKUP(A2099,'DataCleaning in Hospitalisation'!$A$2:$A$2339,'DataCleaning in Hospitalisation'!$F$2:$F$2339)</f>
        <v>34</v>
      </c>
      <c r="U2099" s="50" t="s">
        <v>2418</v>
      </c>
      <c r="V2099">
        <v>1</v>
      </c>
      <c r="X2099" s="4" t="s">
        <v>1582</v>
      </c>
      <c r="Y2099" s="30">
        <v>13214.43</v>
      </c>
      <c r="AJ2099" s="4" t="s">
        <v>1582</v>
      </c>
      <c r="AK2099" s="30">
        <v>13214.43</v>
      </c>
    </row>
    <row r="2100" spans="1:37" x14ac:dyDescent="0.3">
      <c r="A2100" t="s">
        <v>261</v>
      </c>
      <c r="B2100" t="str">
        <f>_xlfn.XLOOKUP(A2100,'Customer Names'!$A$2:$A$2336,'Customer Names'!$C$2:$C$2336)</f>
        <v xml:space="preserve"> Mr.Matthew</v>
      </c>
      <c r="C2100" s="41">
        <f>_xlfn.XLOOKUP(A2100,'Data Cleaning in Medical Examin'!$A$2:$A$2336,'Data Cleaning in Medical Examin'!$B$2:$B$2336)</f>
        <v>17.670000000000002</v>
      </c>
      <c r="D2100">
        <f>_xlfn.XLOOKUP(A2100,'Data Cleaning in Medical Examin'!$A$2:$A$2336,'Data Cleaning in Medical Examin'!$D$2:$D$2336)</f>
        <v>4.78</v>
      </c>
      <c r="E2100" t="str">
        <f>_xlfn.XLOOKUP(A2100,'Data Cleaning in Medical Examin'!$A$2:$A$2336,'Data Cleaning in Medical Examin'!$F$2:$F$2336)</f>
        <v>No</v>
      </c>
      <c r="F2100" t="str">
        <f>_xlfn.XLOOKUP(A2100,'Data Cleaning in Medical Examin'!$A$2:$A$2336,'Data Cleaning in Medical Examin'!$G$2:$G$2336)</f>
        <v>No</v>
      </c>
      <c r="G2100" t="str">
        <f>_xlfn.XLOOKUP(A2100,'Data Cleaning in Medical Examin'!$A$2:$A$2336,'Data Cleaning in Medical Examin'!$H$2:$H$2336)</f>
        <v>No</v>
      </c>
      <c r="H2100" t="str">
        <f>_xlfn.XLOOKUP(A2100,'Data Cleaning in Medical Examin'!$A$2:$A$2336,'Data Cleaning in Medical Examin'!$I$2:$I$2336)</f>
        <v>No Major Surgery</v>
      </c>
      <c r="I2100" t="str">
        <f>_xlfn.XLOOKUP(A2100,'Data Cleaning in Medical Examin'!$A$2:$A$2336,'Data Cleaning in Medical Examin'!$J$2:$J$2336)</f>
        <v>No</v>
      </c>
      <c r="J2100" t="str">
        <f>_xlfn.XLOOKUP(A2100,'Data Cleaning in Medical Examin'!$A$2:$A$2336,'Data Cleaning in Medical Examin'!$C$2:$C$2336)</f>
        <v>Under Weight</v>
      </c>
      <c r="K2100" t="str">
        <f>_xlfn.XLOOKUP(A2100,'Data Cleaning in Medical Examin'!$A$2:$A$2336,'Data Cleaning in Medical Examin'!$E$2:$E$2336)</f>
        <v>Normal</v>
      </c>
      <c r="L2100" t="str">
        <f>_xlfn.XLOOKUP(A2100,'DataCleaning in Hospitalisation'!$A$2:$A$2339,'DataCleaning in Hospitalisation'!$E$2:$E$2339)</f>
        <v>16-Jun-1991</v>
      </c>
      <c r="M2100" s="30">
        <f>_xlfn.XLOOKUP(A2100,'DataCleaning in Hospitalisation'!$A$2:$A$2339,'DataCleaning in Hospitalisation'!$H$2:$H$2339)</f>
        <v>2277.7199999999998</v>
      </c>
      <c r="N2100" t="str">
        <f>_xlfn.XLOOKUP(A2100,'DataCleaning in Hospitalisation'!$A$2:$A$2339,'DataCleaning in Hospitalisation'!$I$2:$I$2339)</f>
        <v>tier - 2</v>
      </c>
      <c r="O2100" t="str">
        <f>_xlfn.XLOOKUP(A2100,'DataCleaning in Hospitalisation'!$A$2:$A$2339,'DataCleaning in Hospitalisation'!$J$2:$J$2339)</f>
        <v>tier - 1</v>
      </c>
      <c r="P2100" t="str">
        <f>_xlfn.XLOOKUP(A2100,'DataCleaning in Hospitalisation'!$A$2:$A$2339,'DataCleaning in Hospitalisation'!$K$2:$K$2339)</f>
        <v>R1013</v>
      </c>
      <c r="Q2100">
        <f>_xlfn.XLOOKUP(A2100,'DataCleaning in Hospitalisation'!$A$2:$A$2339,'DataCleaning in Hospitalisation'!$F$2:$F$2339)</f>
        <v>32</v>
      </c>
      <c r="U2100" s="51" t="s">
        <v>6</v>
      </c>
      <c r="V2100">
        <v>1</v>
      </c>
      <c r="X2100" s="4" t="s">
        <v>1581</v>
      </c>
      <c r="Y2100" s="30">
        <v>13204.29</v>
      </c>
      <c r="AJ2100" s="4" t="s">
        <v>1581</v>
      </c>
      <c r="AK2100" s="30">
        <v>13204.29</v>
      </c>
    </row>
    <row r="2101" spans="1:37" x14ac:dyDescent="0.3">
      <c r="A2101" t="s">
        <v>260</v>
      </c>
      <c r="B2101" t="str">
        <f>_xlfn.XLOOKUP(A2101,'Customer Names'!$A$2:$A$2336,'Customer Names'!$C$2:$C$2336)</f>
        <v xml:space="preserve"> Ms.Julia</v>
      </c>
      <c r="C2101" s="41">
        <f>_xlfn.XLOOKUP(A2101,'Data Cleaning in Medical Examin'!$A$2:$A$2336,'Data Cleaning in Medical Examin'!$B$2:$B$2336)</f>
        <v>31.92</v>
      </c>
      <c r="D2101">
        <f>_xlfn.XLOOKUP(A2101,'Data Cleaning in Medical Examin'!$A$2:$A$2336,'Data Cleaning in Medical Examin'!$D$2:$D$2336)</f>
        <v>11.05</v>
      </c>
      <c r="E2101" t="str">
        <f>_xlfn.XLOOKUP(A2101,'Data Cleaning in Medical Examin'!$A$2:$A$2336,'Data Cleaning in Medical Examin'!$F$2:$F$2336)</f>
        <v>No</v>
      </c>
      <c r="F2101" t="str">
        <f>_xlfn.XLOOKUP(A2101,'Data Cleaning in Medical Examin'!$A$2:$A$2336,'Data Cleaning in Medical Examin'!$G$2:$G$2336)</f>
        <v>No</v>
      </c>
      <c r="G2101" t="str">
        <f>_xlfn.XLOOKUP(A2101,'Data Cleaning in Medical Examin'!$A$2:$A$2336,'Data Cleaning in Medical Examin'!$H$2:$H$2336)</f>
        <v>No</v>
      </c>
      <c r="H2101" t="str">
        <f>_xlfn.XLOOKUP(A2101,'Data Cleaning in Medical Examin'!$A$2:$A$2336,'Data Cleaning in Medical Examin'!$I$2:$I$2336)</f>
        <v>No Major Surgery</v>
      </c>
      <c r="I2101" t="str">
        <f>_xlfn.XLOOKUP(A2101,'Data Cleaning in Medical Examin'!$A$2:$A$2336,'Data Cleaning in Medical Examin'!$J$2:$J$2336)</f>
        <v>No</v>
      </c>
      <c r="J2101" t="str">
        <f>_xlfn.XLOOKUP(A2101,'Data Cleaning in Medical Examin'!$A$2:$A$2336,'Data Cleaning in Medical Examin'!$C$2:$C$2336)</f>
        <v>Obesity</v>
      </c>
      <c r="K2101" t="str">
        <f>_xlfn.XLOOKUP(A2101,'Data Cleaning in Medical Examin'!$A$2:$A$2336,'Data Cleaning in Medical Examin'!$E$2:$E$2336)</f>
        <v>Diabetes</v>
      </c>
      <c r="L2101" t="str">
        <f>_xlfn.XLOOKUP(A2101,'DataCleaning in Hospitalisation'!$A$2:$A$2339,'DataCleaning in Hospitalisation'!$E$2:$E$2339)</f>
        <v>12-Nov-2002</v>
      </c>
      <c r="M2101" s="30">
        <f>_xlfn.XLOOKUP(A2101,'DataCleaning in Hospitalisation'!$A$2:$A$2339,'DataCleaning in Hospitalisation'!$H$2:$H$2339)</f>
        <v>2261.5700000000002</v>
      </c>
      <c r="N2101" t="str">
        <f>_xlfn.XLOOKUP(A2101,'DataCleaning in Hospitalisation'!$A$2:$A$2339,'DataCleaning in Hospitalisation'!$I$2:$I$2339)</f>
        <v>tier - 2</v>
      </c>
      <c r="O2101" t="str">
        <f>_xlfn.XLOOKUP(A2101,'DataCleaning in Hospitalisation'!$A$2:$A$2339,'DataCleaning in Hospitalisation'!$J$2:$J$2339)</f>
        <v>tier - 1</v>
      </c>
      <c r="P2101" t="str">
        <f>_xlfn.XLOOKUP(A2101,'DataCleaning in Hospitalisation'!$A$2:$A$2339,'DataCleaning in Hospitalisation'!$K$2:$K$2339)</f>
        <v>R1012</v>
      </c>
      <c r="Q2101">
        <f>_xlfn.XLOOKUP(A2101,'DataCleaning in Hospitalisation'!$A$2:$A$2339,'DataCleaning in Hospitalisation'!$F$2:$F$2339)</f>
        <v>21</v>
      </c>
      <c r="U2101" s="52" t="s">
        <v>2372</v>
      </c>
      <c r="V2101">
        <v>1</v>
      </c>
      <c r="X2101" s="4" t="s">
        <v>1580</v>
      </c>
      <c r="Y2101" s="30">
        <v>13143.86</v>
      </c>
      <c r="AJ2101" s="4" t="s">
        <v>1580</v>
      </c>
      <c r="AK2101" s="30">
        <v>13143.86</v>
      </c>
    </row>
    <row r="2102" spans="1:37" x14ac:dyDescent="0.3">
      <c r="A2102" t="s">
        <v>259</v>
      </c>
      <c r="B2102" t="str">
        <f>_xlfn.XLOOKUP(A2102,'Customer Names'!$A$2:$A$2336,'Customer Names'!$C$2:$C$2336)</f>
        <v xml:space="preserve"> Ms.Rhea</v>
      </c>
      <c r="C2102" s="41">
        <f>_xlfn.XLOOKUP(A2102,'Data Cleaning in Medical Examin'!$A$2:$A$2336,'Data Cleaning in Medical Examin'!$B$2:$B$2336)</f>
        <v>28.975000000000001</v>
      </c>
      <c r="D2102">
        <f>_xlfn.XLOOKUP(A2102,'Data Cleaning in Medical Examin'!$A$2:$A$2336,'Data Cleaning in Medical Examin'!$D$2:$D$2336)</f>
        <v>7.62</v>
      </c>
      <c r="E2102" t="str">
        <f>_xlfn.XLOOKUP(A2102,'Data Cleaning in Medical Examin'!$A$2:$A$2336,'Data Cleaning in Medical Examin'!$F$2:$F$2336)</f>
        <v>No</v>
      </c>
      <c r="F2102" t="str">
        <f>_xlfn.XLOOKUP(A2102,'Data Cleaning in Medical Examin'!$A$2:$A$2336,'Data Cleaning in Medical Examin'!$G$2:$G$2336)</f>
        <v>No</v>
      </c>
      <c r="G2102" t="str">
        <f>_xlfn.XLOOKUP(A2102,'Data Cleaning in Medical Examin'!$A$2:$A$2336,'Data Cleaning in Medical Examin'!$H$2:$H$2336)</f>
        <v>No</v>
      </c>
      <c r="H2102" t="str">
        <f>_xlfn.XLOOKUP(A2102,'Data Cleaning in Medical Examin'!$A$2:$A$2336,'Data Cleaning in Medical Examin'!$I$2:$I$2336)</f>
        <v>No Major Surgery</v>
      </c>
      <c r="I2102" t="str">
        <f>_xlfn.XLOOKUP(A2102,'Data Cleaning in Medical Examin'!$A$2:$A$2336,'Data Cleaning in Medical Examin'!$J$2:$J$2336)</f>
        <v>No</v>
      </c>
      <c r="J2102" t="str">
        <f>_xlfn.XLOOKUP(A2102,'Data Cleaning in Medical Examin'!$A$2:$A$2336,'Data Cleaning in Medical Examin'!$C$2:$C$2336)</f>
        <v>Over Weight</v>
      </c>
      <c r="K2102" t="str">
        <f>_xlfn.XLOOKUP(A2102,'Data Cleaning in Medical Examin'!$A$2:$A$2336,'Data Cleaning in Medical Examin'!$E$2:$E$2336)</f>
        <v>Diabetes</v>
      </c>
      <c r="L2102" t="str">
        <f>_xlfn.XLOOKUP(A2102,'DataCleaning in Hospitalisation'!$A$2:$A$2339,'DataCleaning in Hospitalisation'!$E$2:$E$2339)</f>
        <v>15-Jul-2002</v>
      </c>
      <c r="M2102" s="30">
        <f>_xlfn.XLOOKUP(A2102,'DataCleaning in Hospitalisation'!$A$2:$A$2339,'DataCleaning in Hospitalisation'!$H$2:$H$2339)</f>
        <v>2257.48</v>
      </c>
      <c r="N2102" t="str">
        <f>_xlfn.XLOOKUP(A2102,'DataCleaning in Hospitalisation'!$A$2:$A$2339,'DataCleaning in Hospitalisation'!$I$2:$I$2339)</f>
        <v>tier - 2</v>
      </c>
      <c r="O2102" t="str">
        <f>_xlfn.XLOOKUP(A2102,'DataCleaning in Hospitalisation'!$A$2:$A$2339,'DataCleaning in Hospitalisation'!$J$2:$J$2339)</f>
        <v>tier - 1</v>
      </c>
      <c r="P2102" t="str">
        <f>_xlfn.XLOOKUP(A2102,'DataCleaning in Hospitalisation'!$A$2:$A$2339,'DataCleaning in Hospitalisation'!$K$2:$K$2339)</f>
        <v>R1012</v>
      </c>
      <c r="Q2102">
        <f>_xlfn.XLOOKUP(A2102,'DataCleaning in Hospitalisation'!$A$2:$A$2339,'DataCleaning in Hospitalisation'!$F$2:$F$2339)</f>
        <v>21</v>
      </c>
      <c r="U2102" s="53" t="s">
        <v>2373</v>
      </c>
      <c r="V2102">
        <v>1</v>
      </c>
      <c r="X2102" s="4" t="s">
        <v>1579</v>
      </c>
      <c r="Y2102" s="30">
        <v>13143.34</v>
      </c>
      <c r="AJ2102" s="4" t="s">
        <v>1579</v>
      </c>
      <c r="AK2102" s="30">
        <v>13143.34</v>
      </c>
    </row>
    <row r="2103" spans="1:37" x14ac:dyDescent="0.3">
      <c r="A2103" t="s">
        <v>258</v>
      </c>
      <c r="B2103" t="str">
        <f>_xlfn.XLOOKUP(A2103,'Customer Names'!$A$2:$A$2336,'Customer Names'!$C$2:$C$2336)</f>
        <v xml:space="preserve"> Mr.Justin</v>
      </c>
      <c r="C2103" s="41">
        <f>_xlfn.XLOOKUP(A2103,'Data Cleaning in Medical Examin'!$A$2:$A$2336,'Data Cleaning in Medical Examin'!$B$2:$B$2336)</f>
        <v>31.73</v>
      </c>
      <c r="D2103">
        <f>_xlfn.XLOOKUP(A2103,'Data Cleaning in Medical Examin'!$A$2:$A$2336,'Data Cleaning in Medical Examin'!$D$2:$D$2336)</f>
        <v>4.78</v>
      </c>
      <c r="E2103" t="str">
        <f>_xlfn.XLOOKUP(A2103,'Data Cleaning in Medical Examin'!$A$2:$A$2336,'Data Cleaning in Medical Examin'!$F$2:$F$2336)</f>
        <v>Yes</v>
      </c>
      <c r="F2103" t="str">
        <f>_xlfn.XLOOKUP(A2103,'Data Cleaning in Medical Examin'!$A$2:$A$2336,'Data Cleaning in Medical Examin'!$G$2:$G$2336)</f>
        <v>Yes</v>
      </c>
      <c r="G2103" t="str">
        <f>_xlfn.XLOOKUP(A2103,'Data Cleaning in Medical Examin'!$A$2:$A$2336,'Data Cleaning in Medical Examin'!$H$2:$H$2336)</f>
        <v>No</v>
      </c>
      <c r="H2103" t="str">
        <f>_xlfn.XLOOKUP(A2103,'Data Cleaning in Medical Examin'!$A$2:$A$2336,'Data Cleaning in Medical Examin'!$I$2:$I$2336)</f>
        <v>2 Major Surgery</v>
      </c>
      <c r="I2103" t="str">
        <f>_xlfn.XLOOKUP(A2103,'Data Cleaning in Medical Examin'!$A$2:$A$2336,'Data Cleaning in Medical Examin'!$J$2:$J$2336)</f>
        <v>No</v>
      </c>
      <c r="J2103" t="str">
        <f>_xlfn.XLOOKUP(A2103,'Data Cleaning in Medical Examin'!$A$2:$A$2336,'Data Cleaning in Medical Examin'!$C$2:$C$2336)</f>
        <v>Obesity</v>
      </c>
      <c r="K2103" t="str">
        <f>_xlfn.XLOOKUP(A2103,'Data Cleaning in Medical Examin'!$A$2:$A$2336,'Data Cleaning in Medical Examin'!$E$2:$E$2336)</f>
        <v>Normal</v>
      </c>
      <c r="L2103" t="str">
        <f>_xlfn.XLOOKUP(A2103,'DataCleaning in Hospitalisation'!$A$2:$A$2339,'DataCleaning in Hospitalisation'!$E$2:$E$2339)</f>
        <v>11-Dec-2000</v>
      </c>
      <c r="M2103" s="30">
        <f>_xlfn.XLOOKUP(A2103,'DataCleaning in Hospitalisation'!$A$2:$A$2339,'DataCleaning in Hospitalisation'!$H$2:$H$2339)</f>
        <v>2254.8000000000002</v>
      </c>
      <c r="N2103" t="str">
        <f>_xlfn.XLOOKUP(A2103,'DataCleaning in Hospitalisation'!$A$2:$A$2339,'DataCleaning in Hospitalisation'!$I$2:$I$2339)</f>
        <v>tier - 2</v>
      </c>
      <c r="O2103" t="str">
        <f>_xlfn.XLOOKUP(A2103,'DataCleaning in Hospitalisation'!$A$2:$A$2339,'DataCleaning in Hospitalisation'!$J$2:$J$2339)</f>
        <v>tier - 3</v>
      </c>
      <c r="P2103" t="str">
        <f>_xlfn.XLOOKUP(A2103,'DataCleaning in Hospitalisation'!$A$2:$A$2339,'DataCleaning in Hospitalisation'!$K$2:$K$2339)</f>
        <v>R1016</v>
      </c>
      <c r="Q2103">
        <f>_xlfn.XLOOKUP(A2103,'DataCleaning in Hospitalisation'!$A$2:$A$2339,'DataCleaning in Hospitalisation'!$F$2:$F$2339)</f>
        <v>23</v>
      </c>
      <c r="U2103" s="4" t="s">
        <v>1053</v>
      </c>
      <c r="V2103">
        <v>1</v>
      </c>
      <c r="X2103" s="4" t="s">
        <v>1578</v>
      </c>
      <c r="Y2103" s="30">
        <v>13129.6</v>
      </c>
      <c r="AJ2103" s="4" t="s">
        <v>1578</v>
      </c>
      <c r="AK2103" s="30">
        <v>13129.6</v>
      </c>
    </row>
    <row r="2104" spans="1:37" x14ac:dyDescent="0.3">
      <c r="A2104" t="s">
        <v>257</v>
      </c>
      <c r="B2104" t="str">
        <f>_xlfn.XLOOKUP(A2104,'Customer Names'!$A$2:$A$2336,'Customer Names'!$C$2:$C$2336)</f>
        <v xml:space="preserve"> Mr.Shamus</v>
      </c>
      <c r="C2104" s="41">
        <f>_xlfn.XLOOKUP(A2104,'Data Cleaning in Medical Examin'!$A$2:$A$2336,'Data Cleaning in Medical Examin'!$B$2:$B$2336)</f>
        <v>28.88</v>
      </c>
      <c r="D2104">
        <f>_xlfn.XLOOKUP(A2104,'Data Cleaning in Medical Examin'!$A$2:$A$2336,'Data Cleaning in Medical Examin'!$D$2:$D$2336)</f>
        <v>6.09</v>
      </c>
      <c r="E2104" t="str">
        <f>_xlfn.XLOOKUP(A2104,'Data Cleaning in Medical Examin'!$A$2:$A$2336,'Data Cleaning in Medical Examin'!$F$2:$F$2336)</f>
        <v>Yes</v>
      </c>
      <c r="F2104" t="str">
        <f>_xlfn.XLOOKUP(A2104,'Data Cleaning in Medical Examin'!$A$2:$A$2336,'Data Cleaning in Medical Examin'!$G$2:$G$2336)</f>
        <v>Yes</v>
      </c>
      <c r="G2104" t="str">
        <f>_xlfn.XLOOKUP(A2104,'Data Cleaning in Medical Examin'!$A$2:$A$2336,'Data Cleaning in Medical Examin'!$H$2:$H$2336)</f>
        <v>No</v>
      </c>
      <c r="H2104" t="str">
        <f>_xlfn.XLOOKUP(A2104,'Data Cleaning in Medical Examin'!$A$2:$A$2336,'Data Cleaning in Medical Examin'!$I$2:$I$2336)</f>
        <v>2 Major Surgery</v>
      </c>
      <c r="I2104" t="str">
        <f>_xlfn.XLOOKUP(A2104,'Data Cleaning in Medical Examin'!$A$2:$A$2336,'Data Cleaning in Medical Examin'!$J$2:$J$2336)</f>
        <v>No</v>
      </c>
      <c r="J2104" t="str">
        <f>_xlfn.XLOOKUP(A2104,'Data Cleaning in Medical Examin'!$A$2:$A$2336,'Data Cleaning in Medical Examin'!$C$2:$C$2336)</f>
        <v>Over Weight</v>
      </c>
      <c r="K2104" t="str">
        <f>_xlfn.XLOOKUP(A2104,'Data Cleaning in Medical Examin'!$A$2:$A$2336,'Data Cleaning in Medical Examin'!$E$2:$E$2336)</f>
        <v>Prediabetes</v>
      </c>
      <c r="L2104" t="str">
        <f>_xlfn.XLOOKUP(A2104,'DataCleaning in Hospitalisation'!$A$2:$A$2339,'DataCleaning in Hospitalisation'!$E$2:$E$2339)</f>
        <v>30-Jun-2000</v>
      </c>
      <c r="M2104" s="30">
        <f>_xlfn.XLOOKUP(A2104,'DataCleaning in Hospitalisation'!$A$2:$A$2339,'DataCleaning in Hospitalisation'!$H$2:$H$2339)</f>
        <v>2250.84</v>
      </c>
      <c r="N2104" t="str">
        <f>_xlfn.XLOOKUP(A2104,'DataCleaning in Hospitalisation'!$A$2:$A$2339,'DataCleaning in Hospitalisation'!$I$2:$I$2339)</f>
        <v>tier - 2</v>
      </c>
      <c r="O2104" t="str">
        <f>_xlfn.XLOOKUP(A2104,'DataCleaning in Hospitalisation'!$A$2:$A$2339,'DataCleaning in Hospitalisation'!$J$2:$J$2339)</f>
        <v>tier - 2</v>
      </c>
      <c r="P2104" t="str">
        <f>_xlfn.XLOOKUP(A2104,'DataCleaning in Hospitalisation'!$A$2:$A$2339,'DataCleaning in Hospitalisation'!$K$2:$K$2339)</f>
        <v>R1018</v>
      </c>
      <c r="Q2104">
        <f>_xlfn.XLOOKUP(A2104,'DataCleaning in Hospitalisation'!$A$2:$A$2339,'DataCleaning in Hospitalisation'!$F$2:$F$2339)</f>
        <v>23</v>
      </c>
      <c r="U2104" s="46" t="s">
        <v>7</v>
      </c>
      <c r="V2104">
        <v>1</v>
      </c>
      <c r="X2104" s="4" t="s">
        <v>1577</v>
      </c>
      <c r="Y2104" s="30">
        <v>13126.68</v>
      </c>
      <c r="AJ2104" s="4" t="s">
        <v>1577</v>
      </c>
      <c r="AK2104" s="30">
        <v>13126.68</v>
      </c>
    </row>
    <row r="2105" spans="1:37" x14ac:dyDescent="0.3">
      <c r="A2105" t="s">
        <v>256</v>
      </c>
      <c r="B2105" t="str">
        <f>_xlfn.XLOOKUP(A2105,'Customer Names'!$A$2:$A$2336,'Customer Names'!$C$2:$C$2336)</f>
        <v xml:space="preserve"> Mr.Mike</v>
      </c>
      <c r="C2105" s="41">
        <f>_xlfn.XLOOKUP(A2105,'Data Cleaning in Medical Examin'!$A$2:$A$2336,'Data Cleaning in Medical Examin'!$B$2:$B$2336)</f>
        <v>25.555</v>
      </c>
      <c r="D2105">
        <f>_xlfn.XLOOKUP(A2105,'Data Cleaning in Medical Examin'!$A$2:$A$2336,'Data Cleaning in Medical Examin'!$D$2:$D$2336)</f>
        <v>5.1100000000000003</v>
      </c>
      <c r="E2105" t="str">
        <f>_xlfn.XLOOKUP(A2105,'Data Cleaning in Medical Examin'!$A$2:$A$2336,'Data Cleaning in Medical Examin'!$F$2:$F$2336)</f>
        <v>No</v>
      </c>
      <c r="F2105" t="str">
        <f>_xlfn.XLOOKUP(A2105,'Data Cleaning in Medical Examin'!$A$2:$A$2336,'Data Cleaning in Medical Examin'!$G$2:$G$2336)</f>
        <v>No</v>
      </c>
      <c r="G2105" t="str">
        <f>_xlfn.XLOOKUP(A2105,'Data Cleaning in Medical Examin'!$A$2:$A$2336,'Data Cleaning in Medical Examin'!$H$2:$H$2336)</f>
        <v>Yes</v>
      </c>
      <c r="H2105" t="str">
        <f>_xlfn.XLOOKUP(A2105,'Data Cleaning in Medical Examin'!$A$2:$A$2336,'Data Cleaning in Medical Examin'!$I$2:$I$2336)</f>
        <v>1 Major Surgery</v>
      </c>
      <c r="I2105" t="str">
        <f>_xlfn.XLOOKUP(A2105,'Data Cleaning in Medical Examin'!$A$2:$A$2336,'Data Cleaning in Medical Examin'!$J$2:$J$2336)</f>
        <v>No</v>
      </c>
      <c r="J2105" t="str">
        <f>_xlfn.XLOOKUP(A2105,'Data Cleaning in Medical Examin'!$A$2:$A$2336,'Data Cleaning in Medical Examin'!$C$2:$C$2336)</f>
        <v>Over Weight</v>
      </c>
      <c r="K2105" t="str">
        <f>_xlfn.XLOOKUP(A2105,'Data Cleaning in Medical Examin'!$A$2:$A$2336,'Data Cleaning in Medical Examin'!$E$2:$E$2336)</f>
        <v>Normal</v>
      </c>
      <c r="L2105" t="str">
        <f>_xlfn.XLOOKUP(A2105,'DataCleaning in Hospitalisation'!$A$2:$A$2339,'DataCleaning in Hospitalisation'!$E$2:$E$2339)</f>
        <v>10-Dec-2003</v>
      </c>
      <c r="M2105" s="30">
        <f>_xlfn.XLOOKUP(A2105,'DataCleaning in Hospitalisation'!$A$2:$A$2339,'DataCleaning in Hospitalisation'!$H$2:$H$2339)</f>
        <v>2221.56</v>
      </c>
      <c r="N2105" t="str">
        <f>_xlfn.XLOOKUP(A2105,'DataCleaning in Hospitalisation'!$A$2:$A$2339,'DataCleaning in Hospitalisation'!$I$2:$I$2339)</f>
        <v>tier - 2</v>
      </c>
      <c r="O2105" t="str">
        <f>_xlfn.XLOOKUP(A2105,'DataCleaning in Hospitalisation'!$A$2:$A$2339,'DataCleaning in Hospitalisation'!$J$2:$J$2339)</f>
        <v>tier - 3</v>
      </c>
      <c r="P2105" t="str">
        <f>_xlfn.XLOOKUP(A2105,'DataCleaning in Hospitalisation'!$A$2:$A$2339,'DataCleaning in Hospitalisation'!$K$2:$K$2339)</f>
        <v>R1012</v>
      </c>
      <c r="Q2105">
        <f>_xlfn.XLOOKUP(A2105,'DataCleaning in Hospitalisation'!$A$2:$A$2339,'DataCleaning in Hospitalisation'!$F$2:$F$2339)</f>
        <v>20</v>
      </c>
      <c r="U2105" s="50" t="s">
        <v>2421</v>
      </c>
      <c r="V2105">
        <v>1</v>
      </c>
      <c r="X2105" s="4" t="s">
        <v>2289</v>
      </c>
      <c r="Y2105" s="30">
        <v>41191.57</v>
      </c>
      <c r="AJ2105" s="4" t="s">
        <v>2289</v>
      </c>
      <c r="AK2105" s="30">
        <v>41191.57</v>
      </c>
    </row>
    <row r="2106" spans="1:37" x14ac:dyDescent="0.3">
      <c r="A2106" t="s">
        <v>255</v>
      </c>
      <c r="B2106" t="str">
        <f>_xlfn.XLOOKUP(A2106,'Customer Names'!$A$2:$A$2336,'Customer Names'!$C$2:$C$2336)</f>
        <v xml:space="preserve"> Ms.Mary</v>
      </c>
      <c r="C2106" s="41">
        <f>_xlfn.XLOOKUP(A2106,'Data Cleaning in Medical Examin'!$A$2:$A$2336,'Data Cleaning in Medical Examin'!$B$2:$B$2336)</f>
        <v>37.29</v>
      </c>
      <c r="D2106">
        <f>_xlfn.XLOOKUP(A2106,'Data Cleaning in Medical Examin'!$A$2:$A$2336,'Data Cleaning in Medical Examin'!$D$2:$D$2336)</f>
        <v>4.46</v>
      </c>
      <c r="E2106" t="str">
        <f>_xlfn.XLOOKUP(A2106,'Data Cleaning in Medical Examin'!$A$2:$A$2336,'Data Cleaning in Medical Examin'!$F$2:$F$2336)</f>
        <v>No</v>
      </c>
      <c r="F2106" t="str">
        <f>_xlfn.XLOOKUP(A2106,'Data Cleaning in Medical Examin'!$A$2:$A$2336,'Data Cleaning in Medical Examin'!$G$2:$G$2336)</f>
        <v>Yes</v>
      </c>
      <c r="G2106" t="str">
        <f>_xlfn.XLOOKUP(A2106,'Data Cleaning in Medical Examin'!$A$2:$A$2336,'Data Cleaning in Medical Examin'!$H$2:$H$2336)</f>
        <v>No</v>
      </c>
      <c r="H2106" t="str">
        <f>_xlfn.XLOOKUP(A2106,'Data Cleaning in Medical Examin'!$A$2:$A$2336,'Data Cleaning in Medical Examin'!$I$2:$I$2336)</f>
        <v>1 Major Surgery</v>
      </c>
      <c r="I2106" t="str">
        <f>_xlfn.XLOOKUP(A2106,'Data Cleaning in Medical Examin'!$A$2:$A$2336,'Data Cleaning in Medical Examin'!$J$2:$J$2336)</f>
        <v>No</v>
      </c>
      <c r="J2106" t="str">
        <f>_xlfn.XLOOKUP(A2106,'Data Cleaning in Medical Examin'!$A$2:$A$2336,'Data Cleaning in Medical Examin'!$C$2:$C$2336)</f>
        <v>Obesity</v>
      </c>
      <c r="K2106" t="str">
        <f>_xlfn.XLOOKUP(A2106,'Data Cleaning in Medical Examin'!$A$2:$A$2336,'Data Cleaning in Medical Examin'!$E$2:$E$2336)</f>
        <v>Normal</v>
      </c>
      <c r="L2106" t="str">
        <f>_xlfn.XLOOKUP(A2106,'DataCleaning in Hospitalisation'!$A$2:$A$2339,'DataCleaning in Hospitalisation'!$E$2:$E$2339)</f>
        <v>12-Dec-2004</v>
      </c>
      <c r="M2106" s="30">
        <f>_xlfn.XLOOKUP(A2106,'DataCleaning in Hospitalisation'!$A$2:$A$2339,'DataCleaning in Hospitalisation'!$H$2:$H$2339)</f>
        <v>2219.4499999999998</v>
      </c>
      <c r="N2106" t="str">
        <f>_xlfn.XLOOKUP(A2106,'DataCleaning in Hospitalisation'!$A$2:$A$2339,'DataCleaning in Hospitalisation'!$I$2:$I$2339)</f>
        <v>tier - 2</v>
      </c>
      <c r="O2106" t="str">
        <f>_xlfn.XLOOKUP(A2106,'DataCleaning in Hospitalisation'!$A$2:$A$2339,'DataCleaning in Hospitalisation'!$J$2:$J$2339)</f>
        <v>tier - 1</v>
      </c>
      <c r="P2106" t="str">
        <f>_xlfn.XLOOKUP(A2106,'DataCleaning in Hospitalisation'!$A$2:$A$2339,'DataCleaning in Hospitalisation'!$K$2:$K$2339)</f>
        <v>R1013</v>
      </c>
      <c r="Q2106">
        <f>_xlfn.XLOOKUP(A2106,'DataCleaning in Hospitalisation'!$A$2:$A$2339,'DataCleaning in Hospitalisation'!$F$2:$F$2339)</f>
        <v>19</v>
      </c>
      <c r="U2106" s="51" t="s">
        <v>7</v>
      </c>
      <c r="V2106">
        <v>1</v>
      </c>
      <c r="X2106" s="4" t="s">
        <v>1576</v>
      </c>
      <c r="Y2106" s="30">
        <v>13116.84</v>
      </c>
      <c r="AJ2106" s="4" t="s">
        <v>1576</v>
      </c>
      <c r="AK2106" s="30">
        <v>13116.84</v>
      </c>
    </row>
    <row r="2107" spans="1:37" x14ac:dyDescent="0.3">
      <c r="A2107" t="s">
        <v>254</v>
      </c>
      <c r="B2107" t="str">
        <f>_xlfn.XLOOKUP(A2107,'Customer Names'!$A$2:$A$2336,'Customer Names'!$C$2:$C$2336)</f>
        <v xml:space="preserve"> Ms.Erin</v>
      </c>
      <c r="C2107" s="41">
        <f>_xlfn.XLOOKUP(A2107,'Data Cleaning in Medical Examin'!$A$2:$A$2336,'Data Cleaning in Medical Examin'!$B$2:$B$2336)</f>
        <v>40.28</v>
      </c>
      <c r="D2107">
        <f>_xlfn.XLOOKUP(A2107,'Data Cleaning in Medical Examin'!$A$2:$A$2336,'Data Cleaning in Medical Examin'!$D$2:$D$2336)</f>
        <v>6.11</v>
      </c>
      <c r="E2107" t="str">
        <f>_xlfn.XLOOKUP(A2107,'Data Cleaning in Medical Examin'!$A$2:$A$2336,'Data Cleaning in Medical Examin'!$F$2:$F$2336)</f>
        <v>No</v>
      </c>
      <c r="F2107" t="str">
        <f>_xlfn.XLOOKUP(A2107,'Data Cleaning in Medical Examin'!$A$2:$A$2336,'Data Cleaning in Medical Examin'!$G$2:$G$2336)</f>
        <v>Yes</v>
      </c>
      <c r="G2107" t="str">
        <f>_xlfn.XLOOKUP(A2107,'Data Cleaning in Medical Examin'!$A$2:$A$2336,'Data Cleaning in Medical Examin'!$H$2:$H$2336)</f>
        <v>No</v>
      </c>
      <c r="H2107" t="str">
        <f>_xlfn.XLOOKUP(A2107,'Data Cleaning in Medical Examin'!$A$2:$A$2336,'Data Cleaning in Medical Examin'!$I$2:$I$2336)</f>
        <v>1 Major Surgery</v>
      </c>
      <c r="I2107" t="str">
        <f>_xlfn.XLOOKUP(A2107,'Data Cleaning in Medical Examin'!$A$2:$A$2336,'Data Cleaning in Medical Examin'!$J$2:$J$2336)</f>
        <v>No</v>
      </c>
      <c r="J2107" t="str">
        <f>_xlfn.XLOOKUP(A2107,'Data Cleaning in Medical Examin'!$A$2:$A$2336,'Data Cleaning in Medical Examin'!$C$2:$C$2336)</f>
        <v>Obesity</v>
      </c>
      <c r="K2107" t="str">
        <f>_xlfn.XLOOKUP(A2107,'Data Cleaning in Medical Examin'!$A$2:$A$2336,'Data Cleaning in Medical Examin'!$E$2:$E$2336)</f>
        <v>Prediabetes</v>
      </c>
      <c r="L2107" t="str">
        <f>_xlfn.XLOOKUP(A2107,'DataCleaning in Hospitalisation'!$A$2:$A$2339,'DataCleaning in Hospitalisation'!$E$2:$E$2339)</f>
        <v>25-Sep-2004</v>
      </c>
      <c r="M2107" s="30">
        <f>_xlfn.XLOOKUP(A2107,'DataCleaning in Hospitalisation'!$A$2:$A$2339,'DataCleaning in Hospitalisation'!$H$2:$H$2339)</f>
        <v>2217.6</v>
      </c>
      <c r="N2107" t="str">
        <f>_xlfn.XLOOKUP(A2107,'DataCleaning in Hospitalisation'!$A$2:$A$2339,'DataCleaning in Hospitalisation'!$I$2:$I$2339)</f>
        <v>tier - 2</v>
      </c>
      <c r="O2107" t="str">
        <f>_xlfn.XLOOKUP(A2107,'DataCleaning in Hospitalisation'!$A$2:$A$2339,'DataCleaning in Hospitalisation'!$J$2:$J$2339)</f>
        <v>tier - 1</v>
      </c>
      <c r="P2107" t="str">
        <f>_xlfn.XLOOKUP(A2107,'DataCleaning in Hospitalisation'!$A$2:$A$2339,'DataCleaning in Hospitalisation'!$K$2:$K$2339)</f>
        <v>R1024</v>
      </c>
      <c r="Q2107">
        <f>_xlfn.XLOOKUP(A2107,'DataCleaning in Hospitalisation'!$A$2:$A$2339,'DataCleaning in Hospitalisation'!$F$2:$F$2339)</f>
        <v>19</v>
      </c>
      <c r="U2107" s="52" t="s">
        <v>2372</v>
      </c>
      <c r="V2107">
        <v>1</v>
      </c>
      <c r="X2107" s="4" t="s">
        <v>1575</v>
      </c>
      <c r="Y2107" s="30">
        <v>13113.51</v>
      </c>
      <c r="AJ2107" s="4" t="s">
        <v>1575</v>
      </c>
      <c r="AK2107" s="30">
        <v>13113.51</v>
      </c>
    </row>
    <row r="2108" spans="1:37" x14ac:dyDescent="0.3">
      <c r="A2108" t="s">
        <v>253</v>
      </c>
      <c r="B2108" t="str">
        <f>_xlfn.XLOOKUP(A2108,'Customer Names'!$A$2:$A$2336,'Customer Names'!$C$2:$C$2336)</f>
        <v xml:space="preserve"> Ms.Hallie</v>
      </c>
      <c r="C2108" s="41">
        <f>_xlfn.XLOOKUP(A2108,'Data Cleaning in Medical Examin'!$A$2:$A$2336,'Data Cleaning in Medical Examin'!$B$2:$B$2336)</f>
        <v>40.185000000000002</v>
      </c>
      <c r="D2108">
        <f>_xlfn.XLOOKUP(A2108,'Data Cleaning in Medical Examin'!$A$2:$A$2336,'Data Cleaning in Medical Examin'!$D$2:$D$2336)</f>
        <v>4.66</v>
      </c>
      <c r="E2108" t="str">
        <f>_xlfn.XLOOKUP(A2108,'Data Cleaning in Medical Examin'!$A$2:$A$2336,'Data Cleaning in Medical Examin'!$F$2:$F$2336)</f>
        <v>No</v>
      </c>
      <c r="F2108" t="str">
        <f>_xlfn.XLOOKUP(A2108,'Data Cleaning in Medical Examin'!$A$2:$A$2336,'Data Cleaning in Medical Examin'!$G$2:$G$2336)</f>
        <v>Yes</v>
      </c>
      <c r="G2108" t="str">
        <f>_xlfn.XLOOKUP(A2108,'Data Cleaning in Medical Examin'!$A$2:$A$2336,'Data Cleaning in Medical Examin'!$H$2:$H$2336)</f>
        <v>No</v>
      </c>
      <c r="H2108" t="str">
        <f>_xlfn.XLOOKUP(A2108,'Data Cleaning in Medical Examin'!$A$2:$A$2336,'Data Cleaning in Medical Examin'!$I$2:$I$2336)</f>
        <v>1 Major Surgery</v>
      </c>
      <c r="I2108" t="str">
        <f>_xlfn.XLOOKUP(A2108,'Data Cleaning in Medical Examin'!$A$2:$A$2336,'Data Cleaning in Medical Examin'!$J$2:$J$2336)</f>
        <v>No</v>
      </c>
      <c r="J2108" t="str">
        <f>_xlfn.XLOOKUP(A2108,'Data Cleaning in Medical Examin'!$A$2:$A$2336,'Data Cleaning in Medical Examin'!$C$2:$C$2336)</f>
        <v>Obesity</v>
      </c>
      <c r="K2108" t="str">
        <f>_xlfn.XLOOKUP(A2108,'Data Cleaning in Medical Examin'!$A$2:$A$2336,'Data Cleaning in Medical Examin'!$E$2:$E$2336)</f>
        <v>Normal</v>
      </c>
      <c r="L2108" t="str">
        <f>_xlfn.XLOOKUP(A2108,'DataCleaning in Hospitalisation'!$A$2:$A$2339,'DataCleaning in Hospitalisation'!$E$2:$E$2339)</f>
        <v>13-Jun-2004</v>
      </c>
      <c r="M2108" s="30">
        <f>_xlfn.XLOOKUP(A2108,'DataCleaning in Hospitalisation'!$A$2:$A$2339,'DataCleaning in Hospitalisation'!$H$2:$H$2339)</f>
        <v>2217.4699999999998</v>
      </c>
      <c r="N2108" t="str">
        <f>_xlfn.XLOOKUP(A2108,'DataCleaning in Hospitalisation'!$A$2:$A$2339,'DataCleaning in Hospitalisation'!$I$2:$I$2339)</f>
        <v>tier - 2</v>
      </c>
      <c r="O2108" t="str">
        <f>_xlfn.XLOOKUP(A2108,'DataCleaning in Hospitalisation'!$A$2:$A$2339,'DataCleaning in Hospitalisation'!$J$2:$J$2339)</f>
        <v>tier - 1</v>
      </c>
      <c r="P2108" t="str">
        <f>_xlfn.XLOOKUP(A2108,'DataCleaning in Hospitalisation'!$A$2:$A$2339,'DataCleaning in Hospitalisation'!$K$2:$K$2339)</f>
        <v>R1024</v>
      </c>
      <c r="Q2108">
        <f>_xlfn.XLOOKUP(A2108,'DataCleaning in Hospitalisation'!$A$2:$A$2339,'DataCleaning in Hospitalisation'!$F$2:$F$2339)</f>
        <v>19</v>
      </c>
      <c r="U2108" s="53" t="s">
        <v>2372</v>
      </c>
      <c r="V2108">
        <v>1</v>
      </c>
      <c r="X2108" s="4" t="s">
        <v>1574</v>
      </c>
      <c r="Y2108" s="30">
        <v>13112.6</v>
      </c>
      <c r="AJ2108" s="4" t="s">
        <v>1574</v>
      </c>
      <c r="AK2108" s="30">
        <v>13112.6</v>
      </c>
    </row>
    <row r="2109" spans="1:37" x14ac:dyDescent="0.3">
      <c r="A2109" t="s">
        <v>252</v>
      </c>
      <c r="B2109" t="str">
        <f>_xlfn.XLOOKUP(A2109,'Customer Names'!$A$2:$A$2336,'Customer Names'!$C$2:$C$2336)</f>
        <v xml:space="preserve"> Ms.Paige</v>
      </c>
      <c r="C2109" s="41">
        <f>_xlfn.XLOOKUP(A2109,'Data Cleaning in Medical Examin'!$A$2:$A$2336,'Data Cleaning in Medical Examin'!$B$2:$B$2336)</f>
        <v>23.57</v>
      </c>
      <c r="D2109">
        <f>_xlfn.XLOOKUP(A2109,'Data Cleaning in Medical Examin'!$A$2:$A$2336,'Data Cleaning in Medical Examin'!$D$2:$D$2336)</f>
        <v>6.14</v>
      </c>
      <c r="E2109" t="str">
        <f>_xlfn.XLOOKUP(A2109,'Data Cleaning in Medical Examin'!$A$2:$A$2336,'Data Cleaning in Medical Examin'!$F$2:$F$2336)</f>
        <v>No</v>
      </c>
      <c r="F2109" t="str">
        <f>_xlfn.XLOOKUP(A2109,'Data Cleaning in Medical Examin'!$A$2:$A$2336,'Data Cleaning in Medical Examin'!$G$2:$G$2336)</f>
        <v>No</v>
      </c>
      <c r="G2109" t="str">
        <f>_xlfn.XLOOKUP(A2109,'Data Cleaning in Medical Examin'!$A$2:$A$2336,'Data Cleaning in Medical Examin'!$H$2:$H$2336)</f>
        <v>No</v>
      </c>
      <c r="H2109" t="str">
        <f>_xlfn.XLOOKUP(A2109,'Data Cleaning in Medical Examin'!$A$2:$A$2336,'Data Cleaning in Medical Examin'!$I$2:$I$2336)</f>
        <v>No Major Surgery</v>
      </c>
      <c r="I2109" t="str">
        <f>_xlfn.XLOOKUP(A2109,'Data Cleaning in Medical Examin'!$A$2:$A$2336,'Data Cleaning in Medical Examin'!$J$2:$J$2336)</f>
        <v>No</v>
      </c>
      <c r="J2109" t="str">
        <f>_xlfn.XLOOKUP(A2109,'Data Cleaning in Medical Examin'!$A$2:$A$2336,'Data Cleaning in Medical Examin'!$C$2:$C$2336)</f>
        <v>Normal Weight</v>
      </c>
      <c r="K2109" t="str">
        <f>_xlfn.XLOOKUP(A2109,'Data Cleaning in Medical Examin'!$A$2:$A$2336,'Data Cleaning in Medical Examin'!$E$2:$E$2336)</f>
        <v>Prediabetes</v>
      </c>
      <c r="L2109" t="str">
        <f>_xlfn.XLOOKUP(A2109,'DataCleaning in Hospitalisation'!$A$2:$A$2339,'DataCleaning in Hospitalisation'!$E$2:$E$2339)</f>
        <v>17-Nov-1994</v>
      </c>
      <c r="M2109" s="30">
        <f>_xlfn.XLOOKUP(A2109,'DataCleaning in Hospitalisation'!$A$2:$A$2339,'DataCleaning in Hospitalisation'!$H$2:$H$2339)</f>
        <v>2213.21</v>
      </c>
      <c r="N2109" t="str">
        <f>_xlfn.XLOOKUP(A2109,'DataCleaning in Hospitalisation'!$A$2:$A$2339,'DataCleaning in Hospitalisation'!$I$2:$I$2339)</f>
        <v>tier - 2</v>
      </c>
      <c r="O2109" t="str">
        <f>_xlfn.XLOOKUP(A2109,'DataCleaning in Hospitalisation'!$A$2:$A$2339,'DataCleaning in Hospitalisation'!$J$2:$J$2339)</f>
        <v>tier - 2</v>
      </c>
      <c r="P2109" t="str">
        <f>_xlfn.XLOOKUP(A2109,'DataCleaning in Hospitalisation'!$A$2:$A$2339,'DataCleaning in Hospitalisation'!$K$2:$K$2339)</f>
        <v>R1013</v>
      </c>
      <c r="Q2109">
        <f>_xlfn.XLOOKUP(A2109,'DataCleaning in Hospitalisation'!$A$2:$A$2339,'DataCleaning in Hospitalisation'!$F$2:$F$2339)</f>
        <v>29</v>
      </c>
      <c r="U2109" s="4" t="s">
        <v>1052</v>
      </c>
      <c r="V2109">
        <v>1</v>
      </c>
      <c r="X2109" s="4" t="s">
        <v>1573</v>
      </c>
      <c r="Y2109" s="30">
        <v>13110.79</v>
      </c>
      <c r="AJ2109" s="4" t="s">
        <v>1573</v>
      </c>
      <c r="AK2109" s="30">
        <v>13110.79</v>
      </c>
    </row>
    <row r="2110" spans="1:37" x14ac:dyDescent="0.3">
      <c r="A2110" t="s">
        <v>251</v>
      </c>
      <c r="B2110" t="str">
        <f>_xlfn.XLOOKUP(A2110,'Customer Names'!$A$2:$A$2336,'Customer Names'!$C$2:$C$2336)</f>
        <v xml:space="preserve"> Ms.Ji</v>
      </c>
      <c r="C2110" s="41">
        <f>_xlfn.XLOOKUP(A2110,'Data Cleaning in Medical Examin'!$A$2:$A$2336,'Data Cleaning in Medical Examin'!$B$2:$B$2336)</f>
        <v>35.625</v>
      </c>
      <c r="D2110">
        <f>_xlfn.XLOOKUP(A2110,'Data Cleaning in Medical Examin'!$A$2:$A$2336,'Data Cleaning in Medical Examin'!$D$2:$D$2336)</f>
        <v>6.21</v>
      </c>
      <c r="E2110" t="str">
        <f>_xlfn.XLOOKUP(A2110,'Data Cleaning in Medical Examin'!$A$2:$A$2336,'Data Cleaning in Medical Examin'!$F$2:$F$2336)</f>
        <v>No</v>
      </c>
      <c r="F2110" t="str">
        <f>_xlfn.XLOOKUP(A2110,'Data Cleaning in Medical Examin'!$A$2:$A$2336,'Data Cleaning in Medical Examin'!$G$2:$G$2336)</f>
        <v>Yes</v>
      </c>
      <c r="G2110" t="str">
        <f>_xlfn.XLOOKUP(A2110,'Data Cleaning in Medical Examin'!$A$2:$A$2336,'Data Cleaning in Medical Examin'!$H$2:$H$2336)</f>
        <v>No</v>
      </c>
      <c r="H2110" t="str">
        <f>_xlfn.XLOOKUP(A2110,'Data Cleaning in Medical Examin'!$A$2:$A$2336,'Data Cleaning in Medical Examin'!$I$2:$I$2336)</f>
        <v>1 Major Surgery</v>
      </c>
      <c r="I2110" t="str">
        <f>_xlfn.XLOOKUP(A2110,'Data Cleaning in Medical Examin'!$A$2:$A$2336,'Data Cleaning in Medical Examin'!$J$2:$J$2336)</f>
        <v>No</v>
      </c>
      <c r="J2110" t="str">
        <f>_xlfn.XLOOKUP(A2110,'Data Cleaning in Medical Examin'!$A$2:$A$2336,'Data Cleaning in Medical Examin'!$C$2:$C$2336)</f>
        <v>Obesity</v>
      </c>
      <c r="K2110" t="str">
        <f>_xlfn.XLOOKUP(A2110,'Data Cleaning in Medical Examin'!$A$2:$A$2336,'Data Cleaning in Medical Examin'!$E$2:$E$2336)</f>
        <v>Prediabetes</v>
      </c>
      <c r="L2110" t="str">
        <f>_xlfn.XLOOKUP(A2110,'DataCleaning in Hospitalisation'!$A$2:$A$2339,'DataCleaning in Hospitalisation'!$E$2:$E$2339)</f>
        <v>27-Jul-2004</v>
      </c>
      <c r="M2110" s="30">
        <f>_xlfn.XLOOKUP(A2110,'DataCleaning in Hospitalisation'!$A$2:$A$2339,'DataCleaning in Hospitalisation'!$H$2:$H$2339)</f>
        <v>2211.13</v>
      </c>
      <c r="N2110" t="str">
        <f>_xlfn.XLOOKUP(A2110,'DataCleaning in Hospitalisation'!$A$2:$A$2339,'DataCleaning in Hospitalisation'!$I$2:$I$2339)</f>
        <v>tier - 2</v>
      </c>
      <c r="O2110" t="str">
        <f>_xlfn.XLOOKUP(A2110,'DataCleaning in Hospitalisation'!$A$2:$A$2339,'DataCleaning in Hospitalisation'!$J$2:$J$2339)</f>
        <v>tier - 2</v>
      </c>
      <c r="P2110" t="str">
        <f>_xlfn.XLOOKUP(A2110,'DataCleaning in Hospitalisation'!$A$2:$A$2339,'DataCleaning in Hospitalisation'!$K$2:$K$2339)</f>
        <v>R1024</v>
      </c>
      <c r="Q2110">
        <f>_xlfn.XLOOKUP(A2110,'DataCleaning in Hospitalisation'!$A$2:$A$2339,'DataCleaning in Hospitalisation'!$F$2:$F$2339)</f>
        <v>19</v>
      </c>
      <c r="U2110" s="46" t="s">
        <v>6</v>
      </c>
      <c r="V2110">
        <v>1</v>
      </c>
      <c r="X2110" s="4" t="s">
        <v>1572</v>
      </c>
      <c r="Y2110" s="30">
        <v>13101.74</v>
      </c>
      <c r="AJ2110" s="4" t="s">
        <v>1572</v>
      </c>
      <c r="AK2110" s="30">
        <v>13101.74</v>
      </c>
    </row>
    <row r="2111" spans="1:37" x14ac:dyDescent="0.3">
      <c r="A2111" t="s">
        <v>250</v>
      </c>
      <c r="B2111" t="str">
        <f>_xlfn.XLOOKUP(A2111,'Customer Names'!$A$2:$A$2336,'Customer Names'!$C$2:$C$2336)</f>
        <v xml:space="preserve"> Ms.Carissa</v>
      </c>
      <c r="C2111" s="41">
        <f>_xlfn.XLOOKUP(A2111,'Data Cleaning in Medical Examin'!$A$2:$A$2336,'Data Cleaning in Medical Examin'!$B$2:$B$2336)</f>
        <v>33.155000000000001</v>
      </c>
      <c r="D2111">
        <f>_xlfn.XLOOKUP(A2111,'Data Cleaning in Medical Examin'!$A$2:$A$2336,'Data Cleaning in Medical Examin'!$D$2:$D$2336)</f>
        <v>4.5999999999999996</v>
      </c>
      <c r="E2111" t="str">
        <f>_xlfn.XLOOKUP(A2111,'Data Cleaning in Medical Examin'!$A$2:$A$2336,'Data Cleaning in Medical Examin'!$F$2:$F$2336)</f>
        <v>No</v>
      </c>
      <c r="F2111" t="str">
        <f>_xlfn.XLOOKUP(A2111,'Data Cleaning in Medical Examin'!$A$2:$A$2336,'Data Cleaning in Medical Examin'!$G$2:$G$2336)</f>
        <v>Yes</v>
      </c>
      <c r="G2111" t="str">
        <f>_xlfn.XLOOKUP(A2111,'Data Cleaning in Medical Examin'!$A$2:$A$2336,'Data Cleaning in Medical Examin'!$H$2:$H$2336)</f>
        <v>No</v>
      </c>
      <c r="H2111" t="str">
        <f>_xlfn.XLOOKUP(A2111,'Data Cleaning in Medical Examin'!$A$2:$A$2336,'Data Cleaning in Medical Examin'!$I$2:$I$2336)</f>
        <v>1 Major Surgery</v>
      </c>
      <c r="I2111" t="str">
        <f>_xlfn.XLOOKUP(A2111,'Data Cleaning in Medical Examin'!$A$2:$A$2336,'Data Cleaning in Medical Examin'!$J$2:$J$2336)</f>
        <v>No</v>
      </c>
      <c r="J2111" t="str">
        <f>_xlfn.XLOOKUP(A2111,'Data Cleaning in Medical Examin'!$A$2:$A$2336,'Data Cleaning in Medical Examin'!$C$2:$C$2336)</f>
        <v>Obesity</v>
      </c>
      <c r="K2111" t="str">
        <f>_xlfn.XLOOKUP(A2111,'Data Cleaning in Medical Examin'!$A$2:$A$2336,'Data Cleaning in Medical Examin'!$E$2:$E$2336)</f>
        <v>Normal</v>
      </c>
      <c r="L2111" t="str">
        <f>_xlfn.XLOOKUP(A2111,'DataCleaning in Hospitalisation'!$A$2:$A$2339,'DataCleaning in Hospitalisation'!$E$2:$E$2339)</f>
        <v>6-Aug-2004</v>
      </c>
      <c r="M2111" s="30">
        <f>_xlfn.XLOOKUP(A2111,'DataCleaning in Hospitalisation'!$A$2:$A$2339,'DataCleaning in Hospitalisation'!$H$2:$H$2339)</f>
        <v>2207.6999999999998</v>
      </c>
      <c r="N2111" t="str">
        <f>_xlfn.XLOOKUP(A2111,'DataCleaning in Hospitalisation'!$A$2:$A$2339,'DataCleaning in Hospitalisation'!$I$2:$I$2339)</f>
        <v>tier - 2</v>
      </c>
      <c r="O2111" t="str">
        <f>_xlfn.XLOOKUP(A2111,'DataCleaning in Hospitalisation'!$A$2:$A$2339,'DataCleaning in Hospitalisation'!$J$2:$J$2339)</f>
        <v>tier - 2</v>
      </c>
      <c r="P2111" t="str">
        <f>_xlfn.XLOOKUP(A2111,'DataCleaning in Hospitalisation'!$A$2:$A$2339,'DataCleaning in Hospitalisation'!$K$2:$K$2339)</f>
        <v>R1024</v>
      </c>
      <c r="Q2111">
        <f>_xlfn.XLOOKUP(A2111,'DataCleaning in Hospitalisation'!$A$2:$A$2339,'DataCleaning in Hospitalisation'!$F$2:$F$2339)</f>
        <v>19</v>
      </c>
      <c r="U2111" s="50" t="s">
        <v>2421</v>
      </c>
      <c r="V2111">
        <v>1</v>
      </c>
      <c r="X2111" s="4" t="s">
        <v>1571</v>
      </c>
      <c r="Y2111" s="30">
        <v>13063.88</v>
      </c>
      <c r="AJ2111" s="4" t="s">
        <v>1571</v>
      </c>
      <c r="AK2111" s="30">
        <v>13063.88</v>
      </c>
    </row>
    <row r="2112" spans="1:37" x14ac:dyDescent="0.3">
      <c r="A2112" t="s">
        <v>249</v>
      </c>
      <c r="B2112" t="str">
        <f>_xlfn.XLOOKUP(A2112,'Customer Names'!$A$2:$A$2336,'Customer Names'!$C$2:$C$2336)</f>
        <v xml:space="preserve"> Ms.Mona</v>
      </c>
      <c r="C2112" s="41">
        <f>_xlfn.XLOOKUP(A2112,'Data Cleaning in Medical Examin'!$A$2:$A$2336,'Data Cleaning in Medical Examin'!$B$2:$B$2336)</f>
        <v>31.92</v>
      </c>
      <c r="D2112">
        <f>_xlfn.XLOOKUP(A2112,'Data Cleaning in Medical Examin'!$A$2:$A$2336,'Data Cleaning in Medical Examin'!$D$2:$D$2336)</f>
        <v>5.04</v>
      </c>
      <c r="E2112" t="str">
        <f>_xlfn.XLOOKUP(A2112,'Data Cleaning in Medical Examin'!$A$2:$A$2336,'Data Cleaning in Medical Examin'!$F$2:$F$2336)</f>
        <v>No</v>
      </c>
      <c r="F2112" t="str">
        <f>_xlfn.XLOOKUP(A2112,'Data Cleaning in Medical Examin'!$A$2:$A$2336,'Data Cleaning in Medical Examin'!$G$2:$G$2336)</f>
        <v>Yes</v>
      </c>
      <c r="G2112" t="str">
        <f>_xlfn.XLOOKUP(A2112,'Data Cleaning in Medical Examin'!$A$2:$A$2336,'Data Cleaning in Medical Examin'!$H$2:$H$2336)</f>
        <v>No</v>
      </c>
      <c r="H2112" t="str">
        <f>_xlfn.XLOOKUP(A2112,'Data Cleaning in Medical Examin'!$A$2:$A$2336,'Data Cleaning in Medical Examin'!$I$2:$I$2336)</f>
        <v>1 Major Surgery</v>
      </c>
      <c r="I2112" t="str">
        <f>_xlfn.XLOOKUP(A2112,'Data Cleaning in Medical Examin'!$A$2:$A$2336,'Data Cleaning in Medical Examin'!$J$2:$J$2336)</f>
        <v>No</v>
      </c>
      <c r="J2112" t="str">
        <f>_xlfn.XLOOKUP(A2112,'Data Cleaning in Medical Examin'!$A$2:$A$2336,'Data Cleaning in Medical Examin'!$C$2:$C$2336)</f>
        <v>Obesity</v>
      </c>
      <c r="K2112" t="str">
        <f>_xlfn.XLOOKUP(A2112,'Data Cleaning in Medical Examin'!$A$2:$A$2336,'Data Cleaning in Medical Examin'!$E$2:$E$2336)</f>
        <v>Normal</v>
      </c>
      <c r="L2112" t="str">
        <f>_xlfn.XLOOKUP(A2112,'DataCleaning in Hospitalisation'!$A$2:$A$2339,'DataCleaning in Hospitalisation'!$E$2:$E$2339)</f>
        <v>13-Nov-2004</v>
      </c>
      <c r="M2112" s="30">
        <f>_xlfn.XLOOKUP(A2112,'DataCleaning in Hospitalisation'!$A$2:$A$2339,'DataCleaning in Hospitalisation'!$H$2:$H$2339)</f>
        <v>2205.98</v>
      </c>
      <c r="N2112" t="str">
        <f>_xlfn.XLOOKUP(A2112,'DataCleaning in Hospitalisation'!$A$2:$A$2339,'DataCleaning in Hospitalisation'!$I$2:$I$2339)</f>
        <v>tier - 2</v>
      </c>
      <c r="O2112" t="str">
        <f>_xlfn.XLOOKUP(A2112,'DataCleaning in Hospitalisation'!$A$2:$A$2339,'DataCleaning in Hospitalisation'!$J$2:$J$2339)</f>
        <v>tier - 3</v>
      </c>
      <c r="P2112" t="str">
        <f>_xlfn.XLOOKUP(A2112,'DataCleaning in Hospitalisation'!$A$2:$A$2339,'DataCleaning in Hospitalisation'!$K$2:$K$2339)</f>
        <v>R1024</v>
      </c>
      <c r="Q2112">
        <f>_xlfn.XLOOKUP(A2112,'DataCleaning in Hospitalisation'!$A$2:$A$2339,'DataCleaning in Hospitalisation'!$F$2:$F$2339)</f>
        <v>19</v>
      </c>
      <c r="U2112" s="51" t="s">
        <v>7</v>
      </c>
      <c r="V2112">
        <v>1</v>
      </c>
      <c r="X2112" s="4" t="s">
        <v>1570</v>
      </c>
      <c r="Y2112" s="30">
        <v>13051.22</v>
      </c>
      <c r="AJ2112" s="4" t="s">
        <v>1570</v>
      </c>
      <c r="AK2112" s="30">
        <v>13051.22</v>
      </c>
    </row>
    <row r="2113" spans="1:37" x14ac:dyDescent="0.3">
      <c r="A2113" t="s">
        <v>248</v>
      </c>
      <c r="B2113" t="str">
        <f>_xlfn.XLOOKUP(A2113,'Customer Names'!$A$2:$A$2336,'Customer Names'!$C$2:$C$2336)</f>
        <v xml:space="preserve"> Ms.Kristin</v>
      </c>
      <c r="C2113" s="41">
        <f>_xlfn.XLOOKUP(A2113,'Data Cleaning in Medical Examin'!$A$2:$A$2336,'Data Cleaning in Medical Examin'!$B$2:$B$2336)</f>
        <v>30.305</v>
      </c>
      <c r="D2113">
        <f>_xlfn.XLOOKUP(A2113,'Data Cleaning in Medical Examin'!$A$2:$A$2336,'Data Cleaning in Medical Examin'!$D$2:$D$2336)</f>
        <v>5.08</v>
      </c>
      <c r="E2113" t="str">
        <f>_xlfn.XLOOKUP(A2113,'Data Cleaning in Medical Examin'!$A$2:$A$2336,'Data Cleaning in Medical Examin'!$F$2:$F$2336)</f>
        <v>No</v>
      </c>
      <c r="F2113" t="str">
        <f>_xlfn.XLOOKUP(A2113,'Data Cleaning in Medical Examin'!$A$2:$A$2336,'Data Cleaning in Medical Examin'!$G$2:$G$2336)</f>
        <v>Yes</v>
      </c>
      <c r="G2113" t="str">
        <f>_xlfn.XLOOKUP(A2113,'Data Cleaning in Medical Examin'!$A$2:$A$2336,'Data Cleaning in Medical Examin'!$H$2:$H$2336)</f>
        <v>No</v>
      </c>
      <c r="H2113" t="str">
        <f>_xlfn.XLOOKUP(A2113,'Data Cleaning in Medical Examin'!$A$2:$A$2336,'Data Cleaning in Medical Examin'!$I$2:$I$2336)</f>
        <v>1 Major Surgery</v>
      </c>
      <c r="I2113" t="str">
        <f>_xlfn.XLOOKUP(A2113,'Data Cleaning in Medical Examin'!$A$2:$A$2336,'Data Cleaning in Medical Examin'!$J$2:$J$2336)</f>
        <v>No</v>
      </c>
      <c r="J2113" t="str">
        <f>_xlfn.XLOOKUP(A2113,'Data Cleaning in Medical Examin'!$A$2:$A$2336,'Data Cleaning in Medical Examin'!$C$2:$C$2336)</f>
        <v>Obesity</v>
      </c>
      <c r="K2113" t="str">
        <f>_xlfn.XLOOKUP(A2113,'Data Cleaning in Medical Examin'!$A$2:$A$2336,'Data Cleaning in Medical Examin'!$E$2:$E$2336)</f>
        <v>Normal</v>
      </c>
      <c r="L2113" t="str">
        <f>_xlfn.XLOOKUP(A2113,'DataCleaning in Hospitalisation'!$A$2:$A$2339,'DataCleaning in Hospitalisation'!$E$2:$E$2339)</f>
        <v>28-Oct-2004</v>
      </c>
      <c r="M2113" s="30">
        <f>_xlfn.XLOOKUP(A2113,'DataCleaning in Hospitalisation'!$A$2:$A$2339,'DataCleaning in Hospitalisation'!$H$2:$H$2339)</f>
        <v>2203.7399999999998</v>
      </c>
      <c r="N2113" t="str">
        <f>_xlfn.XLOOKUP(A2113,'DataCleaning in Hospitalisation'!$A$2:$A$2339,'DataCleaning in Hospitalisation'!$I$2:$I$2339)</f>
        <v>tier - 2</v>
      </c>
      <c r="O2113" t="str">
        <f>_xlfn.XLOOKUP(A2113,'DataCleaning in Hospitalisation'!$A$2:$A$2339,'DataCleaning in Hospitalisation'!$J$2:$J$2339)</f>
        <v>tier - 2</v>
      </c>
      <c r="P2113" t="str">
        <f>_xlfn.XLOOKUP(A2113,'DataCleaning in Hospitalisation'!$A$2:$A$2339,'DataCleaning in Hospitalisation'!$K$2:$K$2339)</f>
        <v>R1024</v>
      </c>
      <c r="Q2113">
        <f>_xlfn.XLOOKUP(A2113,'DataCleaning in Hospitalisation'!$A$2:$A$2339,'DataCleaning in Hospitalisation'!$F$2:$F$2339)</f>
        <v>19</v>
      </c>
      <c r="U2113" s="52" t="s">
        <v>2372</v>
      </c>
      <c r="V2113">
        <v>1</v>
      </c>
      <c r="X2113" s="4" t="s">
        <v>1569</v>
      </c>
      <c r="Y2113" s="30">
        <v>13047.33</v>
      </c>
      <c r="AJ2113" s="4" t="s">
        <v>1569</v>
      </c>
      <c r="AK2113" s="30">
        <v>13047.33</v>
      </c>
    </row>
    <row r="2114" spans="1:37" x14ac:dyDescent="0.3">
      <c r="A2114" t="s">
        <v>247</v>
      </c>
      <c r="B2114" t="str">
        <f>_xlfn.XLOOKUP(A2114,'Customer Names'!$A$2:$A$2336,'Customer Names'!$C$2:$C$2336)</f>
        <v xml:space="preserve"> Ms.Beth</v>
      </c>
      <c r="C2114" s="41">
        <f>_xlfn.XLOOKUP(A2114,'Data Cleaning in Medical Examin'!$A$2:$A$2336,'Data Cleaning in Medical Examin'!$B$2:$B$2336)</f>
        <v>30.114999999999998</v>
      </c>
      <c r="D2114">
        <f>_xlfn.XLOOKUP(A2114,'Data Cleaning in Medical Examin'!$A$2:$A$2336,'Data Cleaning in Medical Examin'!$D$2:$D$2336)</f>
        <v>4.38</v>
      </c>
      <c r="E2114" t="str">
        <f>_xlfn.XLOOKUP(A2114,'Data Cleaning in Medical Examin'!$A$2:$A$2336,'Data Cleaning in Medical Examin'!$F$2:$F$2336)</f>
        <v>No</v>
      </c>
      <c r="F2114" t="str">
        <f>_xlfn.XLOOKUP(A2114,'Data Cleaning in Medical Examin'!$A$2:$A$2336,'Data Cleaning in Medical Examin'!$G$2:$G$2336)</f>
        <v>Yes</v>
      </c>
      <c r="G2114" t="str">
        <f>_xlfn.XLOOKUP(A2114,'Data Cleaning in Medical Examin'!$A$2:$A$2336,'Data Cleaning in Medical Examin'!$H$2:$H$2336)</f>
        <v>No</v>
      </c>
      <c r="H2114" t="str">
        <f>_xlfn.XLOOKUP(A2114,'Data Cleaning in Medical Examin'!$A$2:$A$2336,'Data Cleaning in Medical Examin'!$I$2:$I$2336)</f>
        <v>1 Major Surgery</v>
      </c>
      <c r="I2114" t="str">
        <f>_xlfn.XLOOKUP(A2114,'Data Cleaning in Medical Examin'!$A$2:$A$2336,'Data Cleaning in Medical Examin'!$J$2:$J$2336)</f>
        <v>No</v>
      </c>
      <c r="J2114" t="str">
        <f>_xlfn.XLOOKUP(A2114,'Data Cleaning in Medical Examin'!$A$2:$A$2336,'Data Cleaning in Medical Examin'!$C$2:$C$2336)</f>
        <v>Obesity</v>
      </c>
      <c r="K2114" t="str">
        <f>_xlfn.XLOOKUP(A2114,'Data Cleaning in Medical Examin'!$A$2:$A$2336,'Data Cleaning in Medical Examin'!$E$2:$E$2336)</f>
        <v>Normal</v>
      </c>
      <c r="L2114" t="str">
        <f>_xlfn.XLOOKUP(A2114,'DataCleaning in Hospitalisation'!$A$2:$A$2339,'DataCleaning in Hospitalisation'!$E$2:$E$2339)</f>
        <v>6-Aug-2004</v>
      </c>
      <c r="M2114" s="30">
        <f>_xlfn.XLOOKUP(A2114,'DataCleaning in Hospitalisation'!$A$2:$A$2339,'DataCleaning in Hospitalisation'!$H$2:$H$2339)</f>
        <v>2203.4699999999998</v>
      </c>
      <c r="N2114" t="str">
        <f>_xlfn.XLOOKUP(A2114,'DataCleaning in Hospitalisation'!$A$2:$A$2339,'DataCleaning in Hospitalisation'!$I$2:$I$2339)</f>
        <v>tier - 2</v>
      </c>
      <c r="O2114" t="str">
        <f>_xlfn.XLOOKUP(A2114,'DataCleaning in Hospitalisation'!$A$2:$A$2339,'DataCleaning in Hospitalisation'!$J$2:$J$2339)</f>
        <v>tier - 2</v>
      </c>
      <c r="P2114" t="str">
        <f>_xlfn.XLOOKUP(A2114,'DataCleaning in Hospitalisation'!$A$2:$A$2339,'DataCleaning in Hospitalisation'!$K$2:$K$2339)</f>
        <v>R1024</v>
      </c>
      <c r="Q2114">
        <f>_xlfn.XLOOKUP(A2114,'DataCleaning in Hospitalisation'!$A$2:$A$2339,'DataCleaning in Hospitalisation'!$F$2:$F$2339)</f>
        <v>19</v>
      </c>
      <c r="U2114" s="53" t="s">
        <v>2372</v>
      </c>
      <c r="V2114">
        <v>1</v>
      </c>
      <c r="X2114" s="4" t="s">
        <v>1568</v>
      </c>
      <c r="Y2114" s="30">
        <v>13044.41</v>
      </c>
      <c r="AJ2114" s="4" t="s">
        <v>1568</v>
      </c>
      <c r="AK2114" s="30">
        <v>13044.41</v>
      </c>
    </row>
    <row r="2115" spans="1:37" x14ac:dyDescent="0.3">
      <c r="A2115" t="s">
        <v>246</v>
      </c>
      <c r="B2115" t="str">
        <f>_xlfn.XLOOKUP(A2115,'Customer Names'!$A$2:$A$2336,'Customer Names'!$C$2:$C$2336)</f>
        <v xml:space="preserve"> Ms.Allison</v>
      </c>
      <c r="C2115" s="41">
        <f>_xlfn.XLOOKUP(A2115,'Data Cleaning in Medical Examin'!$A$2:$A$2336,'Data Cleaning in Medical Examin'!$B$2:$B$2336)</f>
        <v>24.09</v>
      </c>
      <c r="D2115">
        <f>_xlfn.XLOOKUP(A2115,'Data Cleaning in Medical Examin'!$A$2:$A$2336,'Data Cleaning in Medical Examin'!$D$2:$D$2336)</f>
        <v>4.79</v>
      </c>
      <c r="E2115" t="str">
        <f>_xlfn.XLOOKUP(A2115,'Data Cleaning in Medical Examin'!$A$2:$A$2336,'Data Cleaning in Medical Examin'!$F$2:$F$2336)</f>
        <v>No</v>
      </c>
      <c r="F2115" t="str">
        <f>_xlfn.XLOOKUP(A2115,'Data Cleaning in Medical Examin'!$A$2:$A$2336,'Data Cleaning in Medical Examin'!$G$2:$G$2336)</f>
        <v>Yes</v>
      </c>
      <c r="G2115" t="str">
        <f>_xlfn.XLOOKUP(A2115,'Data Cleaning in Medical Examin'!$A$2:$A$2336,'Data Cleaning in Medical Examin'!$H$2:$H$2336)</f>
        <v>No</v>
      </c>
      <c r="H2115" t="str">
        <f>_xlfn.XLOOKUP(A2115,'Data Cleaning in Medical Examin'!$A$2:$A$2336,'Data Cleaning in Medical Examin'!$I$2:$I$2336)</f>
        <v>1 Major Surgery</v>
      </c>
      <c r="I2115" t="str">
        <f>_xlfn.XLOOKUP(A2115,'Data Cleaning in Medical Examin'!$A$2:$A$2336,'Data Cleaning in Medical Examin'!$J$2:$J$2336)</f>
        <v>No</v>
      </c>
      <c r="J2115" t="str">
        <f>_xlfn.XLOOKUP(A2115,'Data Cleaning in Medical Examin'!$A$2:$A$2336,'Data Cleaning in Medical Examin'!$C$2:$C$2336)</f>
        <v>Normal Weight</v>
      </c>
      <c r="K2115" t="str">
        <f>_xlfn.XLOOKUP(A2115,'Data Cleaning in Medical Examin'!$A$2:$A$2336,'Data Cleaning in Medical Examin'!$E$2:$E$2336)</f>
        <v>Normal</v>
      </c>
      <c r="L2115" t="str">
        <f>_xlfn.XLOOKUP(A2115,'DataCleaning in Hospitalisation'!$A$2:$A$2339,'DataCleaning in Hospitalisation'!$E$2:$E$2339)</f>
        <v>27-Jul-2004</v>
      </c>
      <c r="M2115" s="30">
        <f>_xlfn.XLOOKUP(A2115,'DataCleaning in Hospitalisation'!$A$2:$A$2339,'DataCleaning in Hospitalisation'!$H$2:$H$2339)</f>
        <v>2201.1</v>
      </c>
      <c r="N2115" t="str">
        <f>_xlfn.XLOOKUP(A2115,'DataCleaning in Hospitalisation'!$A$2:$A$2339,'DataCleaning in Hospitalisation'!$I$2:$I$2339)</f>
        <v>tier - 2</v>
      </c>
      <c r="O2115" t="str">
        <f>_xlfn.XLOOKUP(A2115,'DataCleaning in Hospitalisation'!$A$2:$A$2339,'DataCleaning in Hospitalisation'!$J$2:$J$2339)</f>
        <v>tier - 3</v>
      </c>
      <c r="P2115" t="str">
        <f>_xlfn.XLOOKUP(A2115,'DataCleaning in Hospitalisation'!$A$2:$A$2339,'DataCleaning in Hospitalisation'!$K$2:$K$2339)</f>
        <v>R1013</v>
      </c>
      <c r="Q2115">
        <f>_xlfn.XLOOKUP(A2115,'DataCleaning in Hospitalisation'!$A$2:$A$2339,'DataCleaning in Hospitalisation'!$F$2:$F$2339)</f>
        <v>19</v>
      </c>
      <c r="U2115" s="4" t="s">
        <v>1051</v>
      </c>
      <c r="V2115">
        <v>1</v>
      </c>
      <c r="X2115" s="4" t="s">
        <v>1567</v>
      </c>
      <c r="Y2115" s="30">
        <v>13041.92</v>
      </c>
      <c r="AJ2115" s="4" t="s">
        <v>1567</v>
      </c>
      <c r="AK2115" s="30">
        <v>13041.92</v>
      </c>
    </row>
    <row r="2116" spans="1:37" x14ac:dyDescent="0.3">
      <c r="A2116" t="s">
        <v>245</v>
      </c>
      <c r="B2116" t="str">
        <f>_xlfn.XLOOKUP(A2116,'Customer Names'!$A$2:$A$2336,'Customer Names'!$C$2:$C$2336)</f>
        <v xml:space="preserve"> Ms.Ashley</v>
      </c>
      <c r="C2116" s="41">
        <f>_xlfn.XLOOKUP(A2116,'Data Cleaning in Medical Examin'!$A$2:$A$2336,'Data Cleaning in Medical Examin'!$B$2:$B$2336)</f>
        <v>28.215</v>
      </c>
      <c r="D2116">
        <f>_xlfn.XLOOKUP(A2116,'Data Cleaning in Medical Examin'!$A$2:$A$2336,'Data Cleaning in Medical Examin'!$D$2:$D$2336)</f>
        <v>4.21</v>
      </c>
      <c r="E2116" t="str">
        <f>_xlfn.XLOOKUP(A2116,'Data Cleaning in Medical Examin'!$A$2:$A$2336,'Data Cleaning in Medical Examin'!$F$2:$F$2336)</f>
        <v>No</v>
      </c>
      <c r="F2116" t="str">
        <f>_xlfn.XLOOKUP(A2116,'Data Cleaning in Medical Examin'!$A$2:$A$2336,'Data Cleaning in Medical Examin'!$G$2:$G$2336)</f>
        <v>Yes</v>
      </c>
      <c r="G2116" t="str">
        <f>_xlfn.XLOOKUP(A2116,'Data Cleaning in Medical Examin'!$A$2:$A$2336,'Data Cleaning in Medical Examin'!$H$2:$H$2336)</f>
        <v>No</v>
      </c>
      <c r="H2116" t="str">
        <f>_xlfn.XLOOKUP(A2116,'Data Cleaning in Medical Examin'!$A$2:$A$2336,'Data Cleaning in Medical Examin'!$I$2:$I$2336)</f>
        <v>1 Major Surgery</v>
      </c>
      <c r="I2116" t="str">
        <f>_xlfn.XLOOKUP(A2116,'Data Cleaning in Medical Examin'!$A$2:$A$2336,'Data Cleaning in Medical Examin'!$J$2:$J$2336)</f>
        <v>No</v>
      </c>
      <c r="J2116" t="str">
        <f>_xlfn.XLOOKUP(A2116,'Data Cleaning in Medical Examin'!$A$2:$A$2336,'Data Cleaning in Medical Examin'!$C$2:$C$2336)</f>
        <v>Over Weight</v>
      </c>
      <c r="K2116" t="str">
        <f>_xlfn.XLOOKUP(A2116,'Data Cleaning in Medical Examin'!$A$2:$A$2336,'Data Cleaning in Medical Examin'!$E$2:$E$2336)</f>
        <v>Normal</v>
      </c>
      <c r="L2116" t="str">
        <f>_xlfn.XLOOKUP(A2116,'DataCleaning in Hospitalisation'!$A$2:$A$2339,'DataCleaning in Hospitalisation'!$E$2:$E$2339)</f>
        <v>12-Sep-2004</v>
      </c>
      <c r="M2116" s="30">
        <f>_xlfn.XLOOKUP(A2116,'DataCleaning in Hospitalisation'!$A$2:$A$2339,'DataCleaning in Hospitalisation'!$H$2:$H$2339)</f>
        <v>2200.83</v>
      </c>
      <c r="N2116" t="str">
        <f>_xlfn.XLOOKUP(A2116,'DataCleaning in Hospitalisation'!$A$2:$A$2339,'DataCleaning in Hospitalisation'!$I$2:$I$2339)</f>
        <v>tier - 2</v>
      </c>
      <c r="O2116" t="str">
        <f>_xlfn.XLOOKUP(A2116,'DataCleaning in Hospitalisation'!$A$2:$A$2339,'DataCleaning in Hospitalisation'!$J$2:$J$2339)</f>
        <v>tier - 2</v>
      </c>
      <c r="P2116" t="str">
        <f>_xlfn.XLOOKUP(A2116,'DataCleaning in Hospitalisation'!$A$2:$A$2339,'DataCleaning in Hospitalisation'!$K$2:$K$2339)</f>
        <v>R1024</v>
      </c>
      <c r="Q2116">
        <f>_xlfn.XLOOKUP(A2116,'DataCleaning in Hospitalisation'!$A$2:$A$2339,'DataCleaning in Hospitalisation'!$F$2:$F$2339)</f>
        <v>19</v>
      </c>
      <c r="U2116" s="46" t="s">
        <v>6</v>
      </c>
      <c r="V2116">
        <v>1</v>
      </c>
      <c r="X2116" s="4" t="s">
        <v>2360</v>
      </c>
      <c r="Y2116" s="30">
        <v>48673.56</v>
      </c>
      <c r="AJ2116" s="4" t="s">
        <v>2360</v>
      </c>
      <c r="AK2116" s="30">
        <v>48673.56</v>
      </c>
    </row>
    <row r="2117" spans="1:37" x14ac:dyDescent="0.3">
      <c r="A2117" t="s">
        <v>243</v>
      </c>
      <c r="B2117" t="str">
        <f>_xlfn.XLOOKUP(A2117,'Customer Names'!$A$2:$A$2336,'Customer Names'!$C$2:$C$2336)</f>
        <v xml:space="preserve"> Ms.Hilary</v>
      </c>
      <c r="C2117" s="41">
        <f>_xlfn.XLOOKUP(A2117,'Data Cleaning in Medical Examin'!$A$2:$A$2336,'Data Cleaning in Medical Examin'!$B$2:$B$2336)</f>
        <v>26.315000000000001</v>
      </c>
      <c r="D2117">
        <f>_xlfn.XLOOKUP(A2117,'Data Cleaning in Medical Examin'!$A$2:$A$2336,'Data Cleaning in Medical Examin'!$D$2:$D$2336)</f>
        <v>5.47</v>
      </c>
      <c r="E2117" t="str">
        <f>_xlfn.XLOOKUP(A2117,'Data Cleaning in Medical Examin'!$A$2:$A$2336,'Data Cleaning in Medical Examin'!$F$2:$F$2336)</f>
        <v>No</v>
      </c>
      <c r="F2117" t="str">
        <f>_xlfn.XLOOKUP(A2117,'Data Cleaning in Medical Examin'!$A$2:$A$2336,'Data Cleaning in Medical Examin'!$G$2:$G$2336)</f>
        <v>Yes</v>
      </c>
      <c r="G2117" t="str">
        <f>_xlfn.XLOOKUP(A2117,'Data Cleaning in Medical Examin'!$A$2:$A$2336,'Data Cleaning in Medical Examin'!$H$2:$H$2336)</f>
        <v>No</v>
      </c>
      <c r="H2117" t="str">
        <f>_xlfn.XLOOKUP(A2117,'Data Cleaning in Medical Examin'!$A$2:$A$2336,'Data Cleaning in Medical Examin'!$I$2:$I$2336)</f>
        <v>1 Major Surgery</v>
      </c>
      <c r="I2117" t="str">
        <f>_xlfn.XLOOKUP(A2117,'Data Cleaning in Medical Examin'!$A$2:$A$2336,'Data Cleaning in Medical Examin'!$J$2:$J$2336)</f>
        <v>No</v>
      </c>
      <c r="J2117" t="str">
        <f>_xlfn.XLOOKUP(A2117,'Data Cleaning in Medical Examin'!$A$2:$A$2336,'Data Cleaning in Medical Examin'!$C$2:$C$2336)</f>
        <v>Over Weight</v>
      </c>
      <c r="K2117" t="str">
        <f>_xlfn.XLOOKUP(A2117,'Data Cleaning in Medical Examin'!$A$2:$A$2336,'Data Cleaning in Medical Examin'!$E$2:$E$2336)</f>
        <v>Normal</v>
      </c>
      <c r="L2117" t="str">
        <f>_xlfn.XLOOKUP(A2117,'DataCleaning in Hospitalisation'!$A$2:$A$2339,'DataCleaning in Hospitalisation'!$E$2:$E$2339)</f>
        <v>3-Sep-2004</v>
      </c>
      <c r="M2117" s="30">
        <f>_xlfn.XLOOKUP(A2117,'DataCleaning in Hospitalisation'!$A$2:$A$2339,'DataCleaning in Hospitalisation'!$H$2:$H$2339)</f>
        <v>2198.19</v>
      </c>
      <c r="N2117" t="str">
        <f>_xlfn.XLOOKUP(A2117,'DataCleaning in Hospitalisation'!$A$2:$A$2339,'DataCleaning in Hospitalisation'!$I$2:$I$2339)</f>
        <v>tier - 2</v>
      </c>
      <c r="O2117" t="str">
        <f>_xlfn.XLOOKUP(A2117,'DataCleaning in Hospitalisation'!$A$2:$A$2339,'DataCleaning in Hospitalisation'!$J$2:$J$2339)</f>
        <v>tier - 1</v>
      </c>
      <c r="P2117" t="str">
        <f>_xlfn.XLOOKUP(A2117,'DataCleaning in Hospitalisation'!$A$2:$A$2339,'DataCleaning in Hospitalisation'!$K$2:$K$2339)</f>
        <v>R1023</v>
      </c>
      <c r="Q2117">
        <f>_xlfn.XLOOKUP(A2117,'DataCleaning in Hospitalisation'!$A$2:$A$2339,'DataCleaning in Hospitalisation'!$F$2:$F$2339)</f>
        <v>19</v>
      </c>
      <c r="U2117" s="50" t="s">
        <v>2418</v>
      </c>
      <c r="V2117">
        <v>1</v>
      </c>
      <c r="X2117" s="4" t="s">
        <v>2288</v>
      </c>
      <c r="Y2117" s="30">
        <v>41097.160000000003</v>
      </c>
      <c r="AJ2117" s="4" t="s">
        <v>2288</v>
      </c>
      <c r="AK2117" s="30">
        <v>41097.160000000003</v>
      </c>
    </row>
    <row r="2118" spans="1:37" x14ac:dyDescent="0.3">
      <c r="A2118" t="s">
        <v>241</v>
      </c>
      <c r="B2118" t="str">
        <f>_xlfn.XLOOKUP(A2118,'Customer Names'!$A$2:$A$2336,'Customer Names'!$C$2:$C$2336)</f>
        <v xml:space="preserve"> Ms.Dominique</v>
      </c>
      <c r="C2118" s="41">
        <f>_xlfn.XLOOKUP(A2118,'Data Cleaning in Medical Examin'!$A$2:$A$2336,'Data Cleaning in Medical Examin'!$B$2:$B$2336)</f>
        <v>25.08</v>
      </c>
      <c r="D2118">
        <f>_xlfn.XLOOKUP(A2118,'Data Cleaning in Medical Examin'!$A$2:$A$2336,'Data Cleaning in Medical Examin'!$D$2:$D$2336)</f>
        <v>5.09</v>
      </c>
      <c r="E2118" t="str">
        <f>_xlfn.XLOOKUP(A2118,'Data Cleaning in Medical Examin'!$A$2:$A$2336,'Data Cleaning in Medical Examin'!$F$2:$F$2336)</f>
        <v>No</v>
      </c>
      <c r="F2118" t="str">
        <f>_xlfn.XLOOKUP(A2118,'Data Cleaning in Medical Examin'!$A$2:$A$2336,'Data Cleaning in Medical Examin'!$G$2:$G$2336)</f>
        <v>Yes</v>
      </c>
      <c r="G2118" t="str">
        <f>_xlfn.XLOOKUP(A2118,'Data Cleaning in Medical Examin'!$A$2:$A$2336,'Data Cleaning in Medical Examin'!$H$2:$H$2336)</f>
        <v>No</v>
      </c>
      <c r="H2118" t="str">
        <f>_xlfn.XLOOKUP(A2118,'Data Cleaning in Medical Examin'!$A$2:$A$2336,'Data Cleaning in Medical Examin'!$I$2:$I$2336)</f>
        <v>1 Major Surgery</v>
      </c>
      <c r="I2118" t="str">
        <f>_xlfn.XLOOKUP(A2118,'Data Cleaning in Medical Examin'!$A$2:$A$2336,'Data Cleaning in Medical Examin'!$J$2:$J$2336)</f>
        <v>No</v>
      </c>
      <c r="J2118" t="str">
        <f>_xlfn.XLOOKUP(A2118,'Data Cleaning in Medical Examin'!$A$2:$A$2336,'Data Cleaning in Medical Examin'!$C$2:$C$2336)</f>
        <v>Over Weight</v>
      </c>
      <c r="K2118" t="str">
        <f>_xlfn.XLOOKUP(A2118,'Data Cleaning in Medical Examin'!$A$2:$A$2336,'Data Cleaning in Medical Examin'!$E$2:$E$2336)</f>
        <v>Normal</v>
      </c>
      <c r="L2118" t="str">
        <f>_xlfn.XLOOKUP(A2118,'DataCleaning in Hospitalisation'!$A$2:$A$2339,'DataCleaning in Hospitalisation'!$E$2:$E$2339)</f>
        <v>7-Dec-2004</v>
      </c>
      <c r="M2118" s="30">
        <f>_xlfn.XLOOKUP(A2118,'DataCleaning in Hospitalisation'!$A$2:$A$2339,'DataCleaning in Hospitalisation'!$H$2:$H$2339)</f>
        <v>2196.4699999999998</v>
      </c>
      <c r="N2118" t="str">
        <f>_xlfn.XLOOKUP(A2118,'DataCleaning in Hospitalisation'!$A$2:$A$2339,'DataCleaning in Hospitalisation'!$I$2:$I$2339)</f>
        <v>tier - 2</v>
      </c>
      <c r="O2118" t="str">
        <f>_xlfn.XLOOKUP(A2118,'DataCleaning in Hospitalisation'!$A$2:$A$2339,'DataCleaning in Hospitalisation'!$J$2:$J$2339)</f>
        <v>tier - 3</v>
      </c>
      <c r="P2118" t="str">
        <f>_xlfn.XLOOKUP(A2118,'DataCleaning in Hospitalisation'!$A$2:$A$2339,'DataCleaning in Hospitalisation'!$K$2:$K$2339)</f>
        <v>R1024</v>
      </c>
      <c r="Q2118">
        <f>_xlfn.XLOOKUP(A2118,'DataCleaning in Hospitalisation'!$A$2:$A$2339,'DataCleaning in Hospitalisation'!$F$2:$F$2339)</f>
        <v>19</v>
      </c>
      <c r="U2118" s="51" t="s">
        <v>6</v>
      </c>
      <c r="V2118">
        <v>1</v>
      </c>
      <c r="X2118" s="4" t="s">
        <v>1566</v>
      </c>
      <c r="Y2118" s="30">
        <v>13023.93</v>
      </c>
      <c r="AJ2118" s="4" t="s">
        <v>1566</v>
      </c>
      <c r="AK2118" s="30">
        <v>13023.93</v>
      </c>
    </row>
    <row r="2119" spans="1:37" x14ac:dyDescent="0.3">
      <c r="A2119" t="s">
        <v>240</v>
      </c>
      <c r="B2119" t="str">
        <f>_xlfn.XLOOKUP(A2119,'Customer Names'!$A$2:$A$2336,'Customer Names'!$C$2:$C$2336)</f>
        <v xml:space="preserve"> Mr.Carlos</v>
      </c>
      <c r="C2119" s="41">
        <f>_xlfn.XLOOKUP(A2119,'Data Cleaning in Medical Examin'!$A$2:$A$2336,'Data Cleaning in Medical Examin'!$B$2:$B$2336)</f>
        <v>15.41</v>
      </c>
      <c r="D2119">
        <f>_xlfn.XLOOKUP(A2119,'Data Cleaning in Medical Examin'!$A$2:$A$2336,'Data Cleaning in Medical Examin'!$D$2:$D$2336)</f>
        <v>5.08</v>
      </c>
      <c r="E2119" t="str">
        <f>_xlfn.XLOOKUP(A2119,'Data Cleaning in Medical Examin'!$A$2:$A$2336,'Data Cleaning in Medical Examin'!$F$2:$F$2336)</f>
        <v>No</v>
      </c>
      <c r="F2119" t="str">
        <f>_xlfn.XLOOKUP(A2119,'Data Cleaning in Medical Examin'!$A$2:$A$2336,'Data Cleaning in Medical Examin'!$G$2:$G$2336)</f>
        <v>No</v>
      </c>
      <c r="G2119" t="str">
        <f>_xlfn.XLOOKUP(A2119,'Data Cleaning in Medical Examin'!$A$2:$A$2336,'Data Cleaning in Medical Examin'!$H$2:$H$2336)</f>
        <v>No</v>
      </c>
      <c r="H2119" t="str">
        <f>_xlfn.XLOOKUP(A2119,'Data Cleaning in Medical Examin'!$A$2:$A$2336,'Data Cleaning in Medical Examin'!$I$2:$I$2336)</f>
        <v>No Major Surgery</v>
      </c>
      <c r="I2119" t="str">
        <f>_xlfn.XLOOKUP(A2119,'Data Cleaning in Medical Examin'!$A$2:$A$2336,'Data Cleaning in Medical Examin'!$J$2:$J$2336)</f>
        <v>No</v>
      </c>
      <c r="J2119" t="str">
        <f>_xlfn.XLOOKUP(A2119,'Data Cleaning in Medical Examin'!$A$2:$A$2336,'Data Cleaning in Medical Examin'!$C$2:$C$2336)</f>
        <v>Under Weight</v>
      </c>
      <c r="K2119" t="str">
        <f>_xlfn.XLOOKUP(A2119,'Data Cleaning in Medical Examin'!$A$2:$A$2336,'Data Cleaning in Medical Examin'!$E$2:$E$2336)</f>
        <v>Normal</v>
      </c>
      <c r="L2119" t="str">
        <f>_xlfn.XLOOKUP(A2119,'DataCleaning in Hospitalisation'!$A$2:$A$2339,'DataCleaning in Hospitalisation'!$E$2:$E$2339)</f>
        <v>16-Dec-1991</v>
      </c>
      <c r="M2119" s="30">
        <f>_xlfn.XLOOKUP(A2119,'DataCleaning in Hospitalisation'!$A$2:$A$2339,'DataCleaning in Hospitalisation'!$H$2:$H$2339)</f>
        <v>2193.1999999999998</v>
      </c>
      <c r="N2119" t="str">
        <f>_xlfn.XLOOKUP(A2119,'DataCleaning in Hospitalisation'!$A$2:$A$2339,'DataCleaning in Hospitalisation'!$I$2:$I$2339)</f>
        <v>tier - 2</v>
      </c>
      <c r="O2119" t="str">
        <f>_xlfn.XLOOKUP(A2119,'DataCleaning in Hospitalisation'!$A$2:$A$2339,'DataCleaning in Hospitalisation'!$J$2:$J$2339)</f>
        <v>tier - 2</v>
      </c>
      <c r="P2119" t="str">
        <f>_xlfn.XLOOKUP(A2119,'DataCleaning in Hospitalisation'!$A$2:$A$2339,'DataCleaning in Hospitalisation'!$K$2:$K$2339)</f>
        <v>R1012</v>
      </c>
      <c r="Q2119">
        <f>_xlfn.XLOOKUP(A2119,'DataCleaning in Hospitalisation'!$A$2:$A$2339,'DataCleaning in Hospitalisation'!$F$2:$F$2339)</f>
        <v>32</v>
      </c>
      <c r="U2119" s="52" t="s">
        <v>2372</v>
      </c>
      <c r="V2119">
        <v>1</v>
      </c>
      <c r="X2119" s="4" t="s">
        <v>1565</v>
      </c>
      <c r="Y2119" s="30">
        <v>13019.16</v>
      </c>
      <c r="AJ2119" s="4" t="s">
        <v>1565</v>
      </c>
      <c r="AK2119" s="30">
        <v>13019.16</v>
      </c>
    </row>
    <row r="2120" spans="1:37" x14ac:dyDescent="0.3">
      <c r="A2120" t="s">
        <v>239</v>
      </c>
      <c r="B2120" t="str">
        <f>_xlfn.XLOOKUP(A2120,'Customer Names'!$A$2:$A$2336,'Customer Names'!$C$2:$C$2336)</f>
        <v xml:space="preserve"> Mr.Matthew</v>
      </c>
      <c r="C2120" s="41">
        <f>_xlfn.XLOOKUP(A2120,'Data Cleaning in Medical Examin'!$A$2:$A$2336,'Data Cleaning in Medical Examin'!$B$2:$B$2336)</f>
        <v>23.83</v>
      </c>
      <c r="D2120">
        <f>_xlfn.XLOOKUP(A2120,'Data Cleaning in Medical Examin'!$A$2:$A$2336,'Data Cleaning in Medical Examin'!$D$2:$D$2336)</f>
        <v>5.68</v>
      </c>
      <c r="E2120" t="str">
        <f>_xlfn.XLOOKUP(A2120,'Data Cleaning in Medical Examin'!$A$2:$A$2336,'Data Cleaning in Medical Examin'!$F$2:$F$2336)</f>
        <v>No</v>
      </c>
      <c r="F2120" t="str">
        <f>_xlfn.XLOOKUP(A2120,'Data Cleaning in Medical Examin'!$A$2:$A$2336,'Data Cleaning in Medical Examin'!$G$2:$G$2336)</f>
        <v>No</v>
      </c>
      <c r="G2120" t="str">
        <f>_xlfn.XLOOKUP(A2120,'Data Cleaning in Medical Examin'!$A$2:$A$2336,'Data Cleaning in Medical Examin'!$H$2:$H$2336)</f>
        <v>No</v>
      </c>
      <c r="H2120" t="str">
        <f>_xlfn.XLOOKUP(A2120,'Data Cleaning in Medical Examin'!$A$2:$A$2336,'Data Cleaning in Medical Examin'!$I$2:$I$2336)</f>
        <v>No Major Surgery</v>
      </c>
      <c r="I2120" t="str">
        <f>_xlfn.XLOOKUP(A2120,'Data Cleaning in Medical Examin'!$A$2:$A$2336,'Data Cleaning in Medical Examin'!$J$2:$J$2336)</f>
        <v>No</v>
      </c>
      <c r="J2120" t="str">
        <f>_xlfn.XLOOKUP(A2120,'Data Cleaning in Medical Examin'!$A$2:$A$2336,'Data Cleaning in Medical Examin'!$C$2:$C$2336)</f>
        <v>Normal Weight</v>
      </c>
      <c r="K2120" t="str">
        <f>_xlfn.XLOOKUP(A2120,'Data Cleaning in Medical Examin'!$A$2:$A$2336,'Data Cleaning in Medical Examin'!$E$2:$E$2336)</f>
        <v>Normal</v>
      </c>
      <c r="L2120" t="str">
        <f>_xlfn.XLOOKUP(A2120,'DataCleaning in Hospitalisation'!$A$2:$A$2339,'DataCleaning in Hospitalisation'!$E$2:$E$2339)</f>
        <v>27-Sep-1994</v>
      </c>
      <c r="M2120" s="30">
        <f>_xlfn.XLOOKUP(A2120,'DataCleaning in Hospitalisation'!$A$2:$A$2339,'DataCleaning in Hospitalisation'!$H$2:$H$2339)</f>
        <v>2170.08</v>
      </c>
      <c r="N2120" t="str">
        <f>_xlfn.XLOOKUP(A2120,'DataCleaning in Hospitalisation'!$A$2:$A$2339,'DataCleaning in Hospitalisation'!$I$2:$I$2339)</f>
        <v>tier - 2</v>
      </c>
      <c r="O2120" t="str">
        <f>_xlfn.XLOOKUP(A2120,'DataCleaning in Hospitalisation'!$A$2:$A$2339,'DataCleaning in Hospitalisation'!$J$2:$J$2339)</f>
        <v>tier - 2</v>
      </c>
      <c r="P2120" t="str">
        <f>_xlfn.XLOOKUP(A2120,'DataCleaning in Hospitalisation'!$A$2:$A$2339,'DataCleaning in Hospitalisation'!$K$2:$K$2339)</f>
        <v>R1013</v>
      </c>
      <c r="Q2120">
        <f>_xlfn.XLOOKUP(A2120,'DataCleaning in Hospitalisation'!$A$2:$A$2339,'DataCleaning in Hospitalisation'!$F$2:$F$2339)</f>
        <v>29</v>
      </c>
      <c r="U2120" s="53" t="s">
        <v>2372</v>
      </c>
      <c r="V2120">
        <v>1</v>
      </c>
      <c r="X2120" s="4" t="s">
        <v>1564</v>
      </c>
      <c r="Y2120" s="30">
        <v>13012.21</v>
      </c>
      <c r="AJ2120" s="4" t="s">
        <v>1564</v>
      </c>
      <c r="AK2120" s="30">
        <v>13012.21</v>
      </c>
    </row>
    <row r="2121" spans="1:37" x14ac:dyDescent="0.3">
      <c r="A2121" t="s">
        <v>238</v>
      </c>
      <c r="B2121" t="str">
        <f>_xlfn.XLOOKUP(A2121,'Customer Names'!$A$2:$A$2336,'Customer Names'!$C$2:$C$2336)</f>
        <v xml:space="preserve"> Ms.Kara</v>
      </c>
      <c r="C2121" s="41">
        <f>_xlfn.XLOOKUP(A2121,'Data Cleaning in Medical Examin'!$A$2:$A$2336,'Data Cleaning in Medical Examin'!$B$2:$B$2336)</f>
        <v>36</v>
      </c>
      <c r="D2121">
        <f>_xlfn.XLOOKUP(A2121,'Data Cleaning in Medical Examin'!$A$2:$A$2336,'Data Cleaning in Medical Examin'!$D$2:$D$2336)</f>
        <v>4.66</v>
      </c>
      <c r="E2121" t="str">
        <f>_xlfn.XLOOKUP(A2121,'Data Cleaning in Medical Examin'!$A$2:$A$2336,'Data Cleaning in Medical Examin'!$F$2:$F$2336)</f>
        <v>No</v>
      </c>
      <c r="F2121" t="str">
        <f>_xlfn.XLOOKUP(A2121,'Data Cleaning in Medical Examin'!$A$2:$A$2336,'Data Cleaning in Medical Examin'!$G$2:$G$2336)</f>
        <v>Yes</v>
      </c>
      <c r="G2121" t="str">
        <f>_xlfn.XLOOKUP(A2121,'Data Cleaning in Medical Examin'!$A$2:$A$2336,'Data Cleaning in Medical Examin'!$H$2:$H$2336)</f>
        <v>No</v>
      </c>
      <c r="H2121" t="str">
        <f>_xlfn.XLOOKUP(A2121,'Data Cleaning in Medical Examin'!$A$2:$A$2336,'Data Cleaning in Medical Examin'!$I$2:$I$2336)</f>
        <v>1 Major Surgery</v>
      </c>
      <c r="I2121" t="str">
        <f>_xlfn.XLOOKUP(A2121,'Data Cleaning in Medical Examin'!$A$2:$A$2336,'Data Cleaning in Medical Examin'!$J$2:$J$2336)</f>
        <v>No</v>
      </c>
      <c r="J2121" t="str">
        <f>_xlfn.XLOOKUP(A2121,'Data Cleaning in Medical Examin'!$A$2:$A$2336,'Data Cleaning in Medical Examin'!$C$2:$C$2336)</f>
        <v>Obesity</v>
      </c>
      <c r="K2121" t="str">
        <f>_xlfn.XLOOKUP(A2121,'Data Cleaning in Medical Examin'!$A$2:$A$2336,'Data Cleaning in Medical Examin'!$E$2:$E$2336)</f>
        <v>Normal</v>
      </c>
      <c r="L2121" t="str">
        <f>_xlfn.XLOOKUP(A2121,'DataCleaning in Hospitalisation'!$A$2:$A$2339,'DataCleaning in Hospitalisation'!$E$2:$E$2339)</f>
        <v>23-Aug-2000</v>
      </c>
      <c r="M2121" s="30">
        <f>_xlfn.XLOOKUP(A2121,'DataCleaning in Hospitalisation'!$A$2:$A$2339,'DataCleaning in Hospitalisation'!$H$2:$H$2339)</f>
        <v>2166.73</v>
      </c>
      <c r="N2121" t="str">
        <f>_xlfn.XLOOKUP(A2121,'DataCleaning in Hospitalisation'!$A$2:$A$2339,'DataCleaning in Hospitalisation'!$I$2:$I$2339)</f>
        <v>tier - 2</v>
      </c>
      <c r="O2121" t="str">
        <f>_xlfn.XLOOKUP(A2121,'DataCleaning in Hospitalisation'!$A$2:$A$2339,'DataCleaning in Hospitalisation'!$J$2:$J$2339)</f>
        <v>tier - 2</v>
      </c>
      <c r="P2121" t="str">
        <f>_xlfn.XLOOKUP(A2121,'DataCleaning in Hospitalisation'!$A$2:$A$2339,'DataCleaning in Hospitalisation'!$K$2:$K$2339)</f>
        <v>R1011</v>
      </c>
      <c r="Q2121">
        <f>_xlfn.XLOOKUP(A2121,'DataCleaning in Hospitalisation'!$A$2:$A$2339,'DataCleaning in Hospitalisation'!$F$2:$F$2339)</f>
        <v>23</v>
      </c>
      <c r="U2121" s="4" t="s">
        <v>1050</v>
      </c>
      <c r="V2121">
        <v>1</v>
      </c>
      <c r="X2121" s="4" t="s">
        <v>1563</v>
      </c>
      <c r="Y2121" s="30">
        <v>13010.86</v>
      </c>
      <c r="AJ2121" s="4" t="s">
        <v>1563</v>
      </c>
      <c r="AK2121" s="30">
        <v>13010.86</v>
      </c>
    </row>
    <row r="2122" spans="1:37" x14ac:dyDescent="0.3">
      <c r="A2122" t="s">
        <v>237</v>
      </c>
      <c r="B2122" t="str">
        <f>_xlfn.XLOOKUP(A2122,'Customer Names'!$A$2:$A$2336,'Customer Names'!$C$2:$C$2336)</f>
        <v xml:space="preserve"> Ms.Sarah</v>
      </c>
      <c r="C2122" s="41">
        <f>_xlfn.XLOOKUP(A2122,'Data Cleaning in Medical Examin'!$A$2:$A$2336,'Data Cleaning in Medical Examin'!$B$2:$B$2336)</f>
        <v>28.82</v>
      </c>
      <c r="D2122">
        <f>_xlfn.XLOOKUP(A2122,'Data Cleaning in Medical Examin'!$A$2:$A$2336,'Data Cleaning in Medical Examin'!$D$2:$D$2336)</f>
        <v>5.59</v>
      </c>
      <c r="E2122" t="str">
        <f>_xlfn.XLOOKUP(A2122,'Data Cleaning in Medical Examin'!$A$2:$A$2336,'Data Cleaning in Medical Examin'!$F$2:$F$2336)</f>
        <v>No</v>
      </c>
      <c r="F2122" t="str">
        <f>_xlfn.XLOOKUP(A2122,'Data Cleaning in Medical Examin'!$A$2:$A$2336,'Data Cleaning in Medical Examin'!$G$2:$G$2336)</f>
        <v>Yes</v>
      </c>
      <c r="G2122" t="str">
        <f>_xlfn.XLOOKUP(A2122,'Data Cleaning in Medical Examin'!$A$2:$A$2336,'Data Cleaning in Medical Examin'!$H$2:$H$2336)</f>
        <v>No</v>
      </c>
      <c r="H2122" t="str">
        <f>_xlfn.XLOOKUP(A2122,'Data Cleaning in Medical Examin'!$A$2:$A$2336,'Data Cleaning in Medical Examin'!$I$2:$I$2336)</f>
        <v>1 Major Surgery</v>
      </c>
      <c r="I2122" t="str">
        <f>_xlfn.XLOOKUP(A2122,'Data Cleaning in Medical Examin'!$A$2:$A$2336,'Data Cleaning in Medical Examin'!$J$2:$J$2336)</f>
        <v>No</v>
      </c>
      <c r="J2122" t="str">
        <f>_xlfn.XLOOKUP(A2122,'Data Cleaning in Medical Examin'!$A$2:$A$2336,'Data Cleaning in Medical Examin'!$C$2:$C$2336)</f>
        <v>Over Weight</v>
      </c>
      <c r="K2122" t="str">
        <f>_xlfn.XLOOKUP(A2122,'Data Cleaning in Medical Examin'!$A$2:$A$2336,'Data Cleaning in Medical Examin'!$E$2:$E$2336)</f>
        <v>Normal</v>
      </c>
      <c r="L2122" t="str">
        <f>_xlfn.XLOOKUP(A2122,'DataCleaning in Hospitalisation'!$A$2:$A$2339,'DataCleaning in Hospitalisation'!$E$2:$E$2339)</f>
        <v>10-Dec-2000</v>
      </c>
      <c r="M2122" s="30">
        <f>_xlfn.XLOOKUP(A2122,'DataCleaning in Hospitalisation'!$A$2:$A$2339,'DataCleaning in Hospitalisation'!$H$2:$H$2339)</f>
        <v>2156.75</v>
      </c>
      <c r="N2122" t="str">
        <f>_xlfn.XLOOKUP(A2122,'DataCleaning in Hospitalisation'!$A$2:$A$2339,'DataCleaning in Hospitalisation'!$I$2:$I$2339)</f>
        <v>tier - 2</v>
      </c>
      <c r="O2122" t="str">
        <f>_xlfn.XLOOKUP(A2122,'DataCleaning in Hospitalisation'!$A$2:$A$2339,'DataCleaning in Hospitalisation'!$J$2:$J$2339)</f>
        <v>tier - 2</v>
      </c>
      <c r="P2122" t="str">
        <f>_xlfn.XLOOKUP(A2122,'DataCleaning in Hospitalisation'!$A$2:$A$2339,'DataCleaning in Hospitalisation'!$K$2:$K$2339)</f>
        <v>R1013</v>
      </c>
      <c r="Q2122">
        <f>_xlfn.XLOOKUP(A2122,'DataCleaning in Hospitalisation'!$A$2:$A$2339,'DataCleaning in Hospitalisation'!$F$2:$F$2339)</f>
        <v>23</v>
      </c>
      <c r="U2122" s="46" t="s">
        <v>6</v>
      </c>
      <c r="V2122">
        <v>1</v>
      </c>
      <c r="X2122" s="4" t="s">
        <v>1562</v>
      </c>
      <c r="Y2122" s="30">
        <v>13008.07</v>
      </c>
      <c r="AJ2122" s="4" t="s">
        <v>1562</v>
      </c>
      <c r="AK2122" s="30">
        <v>13008.07</v>
      </c>
    </row>
    <row r="2123" spans="1:37" x14ac:dyDescent="0.3">
      <c r="A2123" t="s">
        <v>236</v>
      </c>
      <c r="B2123" t="str">
        <f>_xlfn.XLOOKUP(A2123,'Customer Names'!$A$2:$A$2336,'Customer Names'!$C$2:$C$2336)</f>
        <v xml:space="preserve"> Ms.Shauna</v>
      </c>
      <c r="C2123" s="41">
        <f>_xlfn.XLOOKUP(A2123,'Data Cleaning in Medical Examin'!$A$2:$A$2336,'Data Cleaning in Medical Examin'!$B$2:$B$2336)</f>
        <v>28.05</v>
      </c>
      <c r="D2123">
        <f>_xlfn.XLOOKUP(A2123,'Data Cleaning in Medical Examin'!$A$2:$A$2336,'Data Cleaning in Medical Examin'!$D$2:$D$2336)</f>
        <v>6.2</v>
      </c>
      <c r="E2123" t="str">
        <f>_xlfn.XLOOKUP(A2123,'Data Cleaning in Medical Examin'!$A$2:$A$2336,'Data Cleaning in Medical Examin'!$F$2:$F$2336)</f>
        <v>No</v>
      </c>
      <c r="F2123" t="str">
        <f>_xlfn.XLOOKUP(A2123,'Data Cleaning in Medical Examin'!$A$2:$A$2336,'Data Cleaning in Medical Examin'!$G$2:$G$2336)</f>
        <v>Yes</v>
      </c>
      <c r="G2123" t="str">
        <f>_xlfn.XLOOKUP(A2123,'Data Cleaning in Medical Examin'!$A$2:$A$2336,'Data Cleaning in Medical Examin'!$H$2:$H$2336)</f>
        <v>No</v>
      </c>
      <c r="H2123" t="str">
        <f>_xlfn.XLOOKUP(A2123,'Data Cleaning in Medical Examin'!$A$2:$A$2336,'Data Cleaning in Medical Examin'!$I$2:$I$2336)</f>
        <v>1 Major Surgery</v>
      </c>
      <c r="I2123" t="str">
        <f>_xlfn.XLOOKUP(A2123,'Data Cleaning in Medical Examin'!$A$2:$A$2336,'Data Cleaning in Medical Examin'!$J$2:$J$2336)</f>
        <v>No</v>
      </c>
      <c r="J2123" t="str">
        <f>_xlfn.XLOOKUP(A2123,'Data Cleaning in Medical Examin'!$A$2:$A$2336,'Data Cleaning in Medical Examin'!$C$2:$C$2336)</f>
        <v>Over Weight</v>
      </c>
      <c r="K2123" t="str">
        <f>_xlfn.XLOOKUP(A2123,'Data Cleaning in Medical Examin'!$A$2:$A$2336,'Data Cleaning in Medical Examin'!$E$2:$E$2336)</f>
        <v>Prediabetes</v>
      </c>
      <c r="L2123" t="str">
        <f>_xlfn.XLOOKUP(A2123,'DataCleaning in Hospitalisation'!$A$2:$A$2339,'DataCleaning in Hospitalisation'!$E$2:$E$2339)</f>
        <v>29-Nov-2000</v>
      </c>
      <c r="M2123" s="30">
        <f>_xlfn.XLOOKUP(A2123,'DataCleaning in Hospitalisation'!$A$2:$A$2339,'DataCleaning in Hospitalisation'!$H$2:$H$2339)</f>
        <v>2155.6799999999998</v>
      </c>
      <c r="N2123" t="str">
        <f>_xlfn.XLOOKUP(A2123,'DataCleaning in Hospitalisation'!$A$2:$A$2339,'DataCleaning in Hospitalisation'!$I$2:$I$2339)</f>
        <v>tier - 2</v>
      </c>
      <c r="O2123" t="str">
        <f>_xlfn.XLOOKUP(A2123,'DataCleaning in Hospitalisation'!$A$2:$A$2339,'DataCleaning in Hospitalisation'!$J$2:$J$2339)</f>
        <v>tier - 3</v>
      </c>
      <c r="P2123" t="str">
        <f>_xlfn.XLOOKUP(A2123,'DataCleaning in Hospitalisation'!$A$2:$A$2339,'DataCleaning in Hospitalisation'!$K$2:$K$2339)</f>
        <v>R1013</v>
      </c>
      <c r="Q2123">
        <f>_xlfn.XLOOKUP(A2123,'DataCleaning in Hospitalisation'!$A$2:$A$2339,'DataCleaning in Hospitalisation'!$F$2:$F$2339)</f>
        <v>23</v>
      </c>
      <c r="U2123" s="50" t="s">
        <v>2418</v>
      </c>
      <c r="V2123">
        <v>1</v>
      </c>
      <c r="X2123" s="4" t="s">
        <v>1561</v>
      </c>
      <c r="Y2123" s="30">
        <v>13004.95</v>
      </c>
      <c r="AJ2123" s="4" t="s">
        <v>1561</v>
      </c>
      <c r="AK2123" s="30">
        <v>13004.95</v>
      </c>
    </row>
    <row r="2124" spans="1:37" x14ac:dyDescent="0.3">
      <c r="A2124" t="s">
        <v>235</v>
      </c>
      <c r="B2124" t="str">
        <f>_xlfn.XLOOKUP(A2124,'Customer Names'!$A$2:$A$2336,'Customer Names'!$C$2:$C$2336)</f>
        <v xml:space="preserve"> Ms.Lindsay</v>
      </c>
      <c r="C2124" s="41">
        <f>_xlfn.XLOOKUP(A2124,'Data Cleaning in Medical Examin'!$A$2:$A$2336,'Data Cleaning in Medical Examin'!$B$2:$B$2336)</f>
        <v>27.1</v>
      </c>
      <c r="D2124">
        <f>_xlfn.XLOOKUP(A2124,'Data Cleaning in Medical Examin'!$A$2:$A$2336,'Data Cleaning in Medical Examin'!$D$2:$D$2336)</f>
        <v>4.45</v>
      </c>
      <c r="E2124" t="str">
        <f>_xlfn.XLOOKUP(A2124,'Data Cleaning in Medical Examin'!$A$2:$A$2336,'Data Cleaning in Medical Examin'!$F$2:$F$2336)</f>
        <v>No</v>
      </c>
      <c r="F2124" t="str">
        <f>_xlfn.XLOOKUP(A2124,'Data Cleaning in Medical Examin'!$A$2:$A$2336,'Data Cleaning in Medical Examin'!$G$2:$G$2336)</f>
        <v>Yes</v>
      </c>
      <c r="G2124" t="str">
        <f>_xlfn.XLOOKUP(A2124,'Data Cleaning in Medical Examin'!$A$2:$A$2336,'Data Cleaning in Medical Examin'!$H$2:$H$2336)</f>
        <v>No</v>
      </c>
      <c r="H2124" t="str">
        <f>_xlfn.XLOOKUP(A2124,'Data Cleaning in Medical Examin'!$A$2:$A$2336,'Data Cleaning in Medical Examin'!$I$2:$I$2336)</f>
        <v>1 Major Surgery</v>
      </c>
      <c r="I2124" t="str">
        <f>_xlfn.XLOOKUP(A2124,'Data Cleaning in Medical Examin'!$A$2:$A$2336,'Data Cleaning in Medical Examin'!$J$2:$J$2336)</f>
        <v>No</v>
      </c>
      <c r="J2124" t="str">
        <f>_xlfn.XLOOKUP(A2124,'Data Cleaning in Medical Examin'!$A$2:$A$2336,'Data Cleaning in Medical Examin'!$C$2:$C$2336)</f>
        <v>Over Weight</v>
      </c>
      <c r="K2124" t="str">
        <f>_xlfn.XLOOKUP(A2124,'Data Cleaning in Medical Examin'!$A$2:$A$2336,'Data Cleaning in Medical Examin'!$E$2:$E$2336)</f>
        <v>Normal</v>
      </c>
      <c r="L2124" t="str">
        <f>_xlfn.XLOOKUP(A2124,'DataCleaning in Hospitalisation'!$A$2:$A$2339,'DataCleaning in Hospitalisation'!$E$2:$E$2339)</f>
        <v>22-Oct-2000</v>
      </c>
      <c r="M2124" s="30">
        <f>_xlfn.XLOOKUP(A2124,'DataCleaning in Hospitalisation'!$A$2:$A$2339,'DataCleaning in Hospitalisation'!$H$2:$H$2339)</f>
        <v>2154.36</v>
      </c>
      <c r="N2124" t="str">
        <f>_xlfn.XLOOKUP(A2124,'DataCleaning in Hospitalisation'!$A$2:$A$2339,'DataCleaning in Hospitalisation'!$I$2:$I$2339)</f>
        <v>tier - 2</v>
      </c>
      <c r="O2124" t="str">
        <f>_xlfn.XLOOKUP(A2124,'DataCleaning in Hospitalisation'!$A$2:$A$2339,'DataCleaning in Hospitalisation'!$J$2:$J$2339)</f>
        <v>tier - 2</v>
      </c>
      <c r="P2124" t="str">
        <f>_xlfn.XLOOKUP(A2124,'DataCleaning in Hospitalisation'!$A$2:$A$2339,'DataCleaning in Hospitalisation'!$K$2:$K$2339)</f>
        <v>R1011</v>
      </c>
      <c r="Q2124">
        <f>_xlfn.XLOOKUP(A2124,'DataCleaning in Hospitalisation'!$A$2:$A$2339,'DataCleaning in Hospitalisation'!$F$2:$F$2339)</f>
        <v>23</v>
      </c>
      <c r="U2124" s="51" t="s">
        <v>6</v>
      </c>
      <c r="V2124">
        <v>1</v>
      </c>
      <c r="X2124" s="4" t="s">
        <v>1560</v>
      </c>
      <c r="Y2124" s="30">
        <v>13002.91</v>
      </c>
      <c r="AJ2124" s="4" t="s">
        <v>1560</v>
      </c>
      <c r="AK2124" s="30">
        <v>13002.91</v>
      </c>
    </row>
    <row r="2125" spans="1:37" x14ac:dyDescent="0.3">
      <c r="A2125" t="s">
        <v>234</v>
      </c>
      <c r="B2125" t="str">
        <f>_xlfn.XLOOKUP(A2125,'Customer Names'!$A$2:$A$2336,'Customer Names'!$C$2:$C$2336)</f>
        <v xml:space="preserve"> Ms.Danya</v>
      </c>
      <c r="C2125" s="41">
        <f>_xlfn.XLOOKUP(A2125,'Data Cleaning in Medical Examin'!$A$2:$A$2336,'Data Cleaning in Medical Examin'!$B$2:$B$2336)</f>
        <v>24.3</v>
      </c>
      <c r="D2125">
        <f>_xlfn.XLOOKUP(A2125,'Data Cleaning in Medical Examin'!$A$2:$A$2336,'Data Cleaning in Medical Examin'!$D$2:$D$2336)</f>
        <v>6.1</v>
      </c>
      <c r="E2125" t="str">
        <f>_xlfn.XLOOKUP(A2125,'Data Cleaning in Medical Examin'!$A$2:$A$2336,'Data Cleaning in Medical Examin'!$F$2:$F$2336)</f>
        <v>Yes</v>
      </c>
      <c r="F2125" t="str">
        <f>_xlfn.XLOOKUP(A2125,'Data Cleaning in Medical Examin'!$A$2:$A$2336,'Data Cleaning in Medical Examin'!$G$2:$G$2336)</f>
        <v>Yes</v>
      </c>
      <c r="G2125" t="str">
        <f>_xlfn.XLOOKUP(A2125,'Data Cleaning in Medical Examin'!$A$2:$A$2336,'Data Cleaning in Medical Examin'!$H$2:$H$2336)</f>
        <v>No</v>
      </c>
      <c r="H2125" t="str">
        <f>_xlfn.XLOOKUP(A2125,'Data Cleaning in Medical Examin'!$A$2:$A$2336,'Data Cleaning in Medical Examin'!$I$2:$I$2336)</f>
        <v>1 Major Surgery</v>
      </c>
      <c r="I2125" t="str">
        <f>_xlfn.XLOOKUP(A2125,'Data Cleaning in Medical Examin'!$A$2:$A$2336,'Data Cleaning in Medical Examin'!$J$2:$J$2336)</f>
        <v>No</v>
      </c>
      <c r="J2125" t="str">
        <f>_xlfn.XLOOKUP(A2125,'Data Cleaning in Medical Examin'!$A$2:$A$2336,'Data Cleaning in Medical Examin'!$C$2:$C$2336)</f>
        <v>Normal Weight</v>
      </c>
      <c r="K2125" t="str">
        <f>_xlfn.XLOOKUP(A2125,'Data Cleaning in Medical Examin'!$A$2:$A$2336,'Data Cleaning in Medical Examin'!$E$2:$E$2336)</f>
        <v>Prediabetes</v>
      </c>
      <c r="L2125" t="str">
        <f>_xlfn.XLOOKUP(A2125,'DataCleaning in Hospitalisation'!$A$2:$A$2339,'DataCleaning in Hospitalisation'!$E$2:$E$2339)</f>
        <v>27-Dec-2000</v>
      </c>
      <c r="M2125" s="30">
        <f>_xlfn.XLOOKUP(A2125,'DataCleaning in Hospitalisation'!$A$2:$A$2339,'DataCleaning in Hospitalisation'!$H$2:$H$2339)</f>
        <v>2150.4699999999998</v>
      </c>
      <c r="N2125" t="str">
        <f>_xlfn.XLOOKUP(A2125,'DataCleaning in Hospitalisation'!$A$2:$A$2339,'DataCleaning in Hospitalisation'!$I$2:$I$2339)</f>
        <v>tier - 2</v>
      </c>
      <c r="O2125" t="str">
        <f>_xlfn.XLOOKUP(A2125,'DataCleaning in Hospitalisation'!$A$2:$A$2339,'DataCleaning in Hospitalisation'!$J$2:$J$2339)</f>
        <v>tier - 3</v>
      </c>
      <c r="P2125" t="str">
        <f>_xlfn.XLOOKUP(A2125,'DataCleaning in Hospitalisation'!$A$2:$A$2339,'DataCleaning in Hospitalisation'!$K$2:$K$2339)</f>
        <v>R1011</v>
      </c>
      <c r="Q2125">
        <f>_xlfn.XLOOKUP(A2125,'DataCleaning in Hospitalisation'!$A$2:$A$2339,'DataCleaning in Hospitalisation'!$F$2:$F$2339)</f>
        <v>23</v>
      </c>
      <c r="U2125" s="52" t="s">
        <v>2372</v>
      </c>
      <c r="V2125">
        <v>1</v>
      </c>
      <c r="X2125" s="4" t="s">
        <v>1559</v>
      </c>
      <c r="Y2125" s="30">
        <v>12994.12</v>
      </c>
      <c r="AJ2125" s="4" t="s">
        <v>1559</v>
      </c>
      <c r="AK2125" s="30">
        <v>12994.12</v>
      </c>
    </row>
    <row r="2126" spans="1:37" x14ac:dyDescent="0.3">
      <c r="A2126" t="s">
        <v>233</v>
      </c>
      <c r="B2126" t="str">
        <f>_xlfn.XLOOKUP(A2126,'Customer Names'!$A$2:$A$2336,'Customer Names'!$C$2:$C$2336)</f>
        <v xml:space="preserve"> Ms.Lorraine</v>
      </c>
      <c r="C2126" s="41">
        <f>_xlfn.XLOOKUP(A2126,'Data Cleaning in Medical Examin'!$A$2:$A$2336,'Data Cleaning in Medical Examin'!$B$2:$B$2336)</f>
        <v>30.72</v>
      </c>
      <c r="D2126">
        <f>_xlfn.XLOOKUP(A2126,'Data Cleaning in Medical Examin'!$A$2:$A$2336,'Data Cleaning in Medical Examin'!$D$2:$D$2336)</f>
        <v>6.06</v>
      </c>
      <c r="E2126" t="str">
        <f>_xlfn.XLOOKUP(A2126,'Data Cleaning in Medical Examin'!$A$2:$A$2336,'Data Cleaning in Medical Examin'!$F$2:$F$2336)</f>
        <v>No</v>
      </c>
      <c r="F2126" t="str">
        <f>_xlfn.XLOOKUP(A2126,'Data Cleaning in Medical Examin'!$A$2:$A$2336,'Data Cleaning in Medical Examin'!$G$2:$G$2336)</f>
        <v>Yes</v>
      </c>
      <c r="G2126" t="str">
        <f>_xlfn.XLOOKUP(A2126,'Data Cleaning in Medical Examin'!$A$2:$A$2336,'Data Cleaning in Medical Examin'!$H$2:$H$2336)</f>
        <v>No</v>
      </c>
      <c r="H2126" t="str">
        <f>_xlfn.XLOOKUP(A2126,'Data Cleaning in Medical Examin'!$A$2:$A$2336,'Data Cleaning in Medical Examin'!$I$2:$I$2336)</f>
        <v>1 Major Surgery</v>
      </c>
      <c r="I2126" t="str">
        <f>_xlfn.XLOOKUP(A2126,'Data Cleaning in Medical Examin'!$A$2:$A$2336,'Data Cleaning in Medical Examin'!$J$2:$J$2336)</f>
        <v>No</v>
      </c>
      <c r="J2126" t="str">
        <f>_xlfn.XLOOKUP(A2126,'Data Cleaning in Medical Examin'!$A$2:$A$2336,'Data Cleaning in Medical Examin'!$C$2:$C$2336)</f>
        <v>Obesity</v>
      </c>
      <c r="K2126" t="str">
        <f>_xlfn.XLOOKUP(A2126,'Data Cleaning in Medical Examin'!$A$2:$A$2336,'Data Cleaning in Medical Examin'!$E$2:$E$2336)</f>
        <v>Prediabetes</v>
      </c>
      <c r="L2126" t="str">
        <f>_xlfn.XLOOKUP(A2126,'DataCleaning in Hospitalisation'!$A$2:$A$2339,'DataCleaning in Hospitalisation'!$E$2:$E$2339)</f>
        <v>4-Oct-2004</v>
      </c>
      <c r="M2126" s="30">
        <f>_xlfn.XLOOKUP(A2126,'DataCleaning in Hospitalisation'!$A$2:$A$2339,'DataCleaning in Hospitalisation'!$H$2:$H$2339)</f>
        <v>2144.85</v>
      </c>
      <c r="N2126" t="str">
        <f>_xlfn.XLOOKUP(A2126,'DataCleaning in Hospitalisation'!$A$2:$A$2339,'DataCleaning in Hospitalisation'!$I$2:$I$2339)</f>
        <v>tier - 2</v>
      </c>
      <c r="O2126" t="str">
        <f>_xlfn.XLOOKUP(A2126,'DataCleaning in Hospitalisation'!$A$2:$A$2339,'DataCleaning in Hospitalisation'!$J$2:$J$2339)</f>
        <v>tier - 1</v>
      </c>
      <c r="P2126" t="str">
        <f>_xlfn.XLOOKUP(A2126,'DataCleaning in Hospitalisation'!$A$2:$A$2339,'DataCleaning in Hospitalisation'!$K$2:$K$2339)</f>
        <v>R1011</v>
      </c>
      <c r="Q2126">
        <f>_xlfn.XLOOKUP(A2126,'DataCleaning in Hospitalisation'!$A$2:$A$2339,'DataCleaning in Hospitalisation'!$F$2:$F$2339)</f>
        <v>19</v>
      </c>
      <c r="U2126" s="53" t="s">
        <v>2372</v>
      </c>
      <c r="V2126">
        <v>1</v>
      </c>
      <c r="X2126" s="4" t="s">
        <v>1558</v>
      </c>
      <c r="Y2126" s="30">
        <v>12982.87</v>
      </c>
      <c r="AJ2126" s="4" t="s">
        <v>1558</v>
      </c>
      <c r="AK2126" s="30">
        <v>12982.87</v>
      </c>
    </row>
    <row r="2127" spans="1:37" x14ac:dyDescent="0.3">
      <c r="A2127" t="s">
        <v>232</v>
      </c>
      <c r="B2127" t="str">
        <f>_xlfn.XLOOKUP(A2127,'Customer Names'!$A$2:$A$2336,'Customer Names'!$C$2:$C$2336)</f>
        <v xml:space="preserve"> Ms.Jennifer</v>
      </c>
      <c r="C2127" s="41">
        <f>_xlfn.XLOOKUP(A2127,'Data Cleaning in Medical Examin'!$A$2:$A$2336,'Data Cleaning in Medical Examin'!$B$2:$B$2336)</f>
        <v>37.43</v>
      </c>
      <c r="D2127">
        <f>_xlfn.XLOOKUP(A2127,'Data Cleaning in Medical Examin'!$A$2:$A$2336,'Data Cleaning in Medical Examin'!$D$2:$D$2336)</f>
        <v>4.5599999999999996</v>
      </c>
      <c r="E2127" t="str">
        <f>_xlfn.XLOOKUP(A2127,'Data Cleaning in Medical Examin'!$A$2:$A$2336,'Data Cleaning in Medical Examin'!$F$2:$F$2336)</f>
        <v>No</v>
      </c>
      <c r="F2127" t="str">
        <f>_xlfn.XLOOKUP(A2127,'Data Cleaning in Medical Examin'!$A$2:$A$2336,'Data Cleaning in Medical Examin'!$G$2:$G$2336)</f>
        <v>No</v>
      </c>
      <c r="G2127" t="str">
        <f>_xlfn.XLOOKUP(A2127,'Data Cleaning in Medical Examin'!$A$2:$A$2336,'Data Cleaning in Medical Examin'!$H$2:$H$2336)</f>
        <v>Yes</v>
      </c>
      <c r="H2127" t="str">
        <f>_xlfn.XLOOKUP(A2127,'Data Cleaning in Medical Examin'!$A$2:$A$2336,'Data Cleaning in Medical Examin'!$I$2:$I$2336)</f>
        <v>1 Major Surgery</v>
      </c>
      <c r="I2127" t="str">
        <f>_xlfn.XLOOKUP(A2127,'Data Cleaning in Medical Examin'!$A$2:$A$2336,'Data Cleaning in Medical Examin'!$J$2:$J$2336)</f>
        <v>No</v>
      </c>
      <c r="J2127" t="str">
        <f>_xlfn.XLOOKUP(A2127,'Data Cleaning in Medical Examin'!$A$2:$A$2336,'Data Cleaning in Medical Examin'!$C$2:$C$2336)</f>
        <v>Obesity</v>
      </c>
      <c r="K2127" t="str">
        <f>_xlfn.XLOOKUP(A2127,'Data Cleaning in Medical Examin'!$A$2:$A$2336,'Data Cleaning in Medical Examin'!$E$2:$E$2336)</f>
        <v>Normal</v>
      </c>
      <c r="L2127" t="str">
        <f>_xlfn.XLOOKUP(A2127,'DataCleaning in Hospitalisation'!$A$2:$A$2339,'DataCleaning in Hospitalisation'!$E$2:$E$2339)</f>
        <v>19-Aug-2003</v>
      </c>
      <c r="M2127" s="30">
        <f>_xlfn.XLOOKUP(A2127,'DataCleaning in Hospitalisation'!$A$2:$A$2339,'DataCleaning in Hospitalisation'!$H$2:$H$2339)</f>
        <v>2138.0700000000002</v>
      </c>
      <c r="N2127" t="str">
        <f>_xlfn.XLOOKUP(A2127,'DataCleaning in Hospitalisation'!$A$2:$A$2339,'DataCleaning in Hospitalisation'!$I$2:$I$2339)</f>
        <v>tier - 2</v>
      </c>
      <c r="O2127" t="str">
        <f>_xlfn.XLOOKUP(A2127,'DataCleaning in Hospitalisation'!$A$2:$A$2339,'DataCleaning in Hospitalisation'!$J$2:$J$2339)</f>
        <v>tier - 1</v>
      </c>
      <c r="P2127" t="str">
        <f>_xlfn.XLOOKUP(A2127,'DataCleaning in Hospitalisation'!$A$2:$A$2339,'DataCleaning in Hospitalisation'!$K$2:$K$2339)</f>
        <v>R1012</v>
      </c>
      <c r="Q2127">
        <f>_xlfn.XLOOKUP(A2127,'DataCleaning in Hospitalisation'!$A$2:$A$2339,'DataCleaning in Hospitalisation'!$F$2:$F$2339)</f>
        <v>20</v>
      </c>
      <c r="U2127" s="4" t="s">
        <v>1049</v>
      </c>
      <c r="V2127">
        <v>1</v>
      </c>
      <c r="X2127" s="4" t="s">
        <v>1557</v>
      </c>
      <c r="Y2127" s="30">
        <v>12981.35</v>
      </c>
      <c r="AJ2127" s="4" t="s">
        <v>1557</v>
      </c>
      <c r="AK2127" s="30">
        <v>12981.35</v>
      </c>
    </row>
    <row r="2128" spans="1:37" x14ac:dyDescent="0.3">
      <c r="A2128" t="s">
        <v>231</v>
      </c>
      <c r="B2128" t="str">
        <f>_xlfn.XLOOKUP(A2128,'Customer Names'!$A$2:$A$2336,'Customer Names'!$C$2:$C$2336)</f>
        <v xml:space="preserve"> Mr.Jesus</v>
      </c>
      <c r="C2128" s="41">
        <f>_xlfn.XLOOKUP(A2128,'Data Cleaning in Medical Examin'!$A$2:$A$2336,'Data Cleaning in Medical Examin'!$B$2:$B$2336)</f>
        <v>25.74</v>
      </c>
      <c r="D2128">
        <f>_xlfn.XLOOKUP(A2128,'Data Cleaning in Medical Examin'!$A$2:$A$2336,'Data Cleaning in Medical Examin'!$D$2:$D$2336)</f>
        <v>6.41</v>
      </c>
      <c r="E2128" t="str">
        <f>_xlfn.XLOOKUP(A2128,'Data Cleaning in Medical Examin'!$A$2:$A$2336,'Data Cleaning in Medical Examin'!$F$2:$F$2336)</f>
        <v>Yes</v>
      </c>
      <c r="F2128" t="str">
        <f>_xlfn.XLOOKUP(A2128,'Data Cleaning in Medical Examin'!$A$2:$A$2336,'Data Cleaning in Medical Examin'!$G$2:$G$2336)</f>
        <v>No</v>
      </c>
      <c r="G2128" t="str">
        <f>_xlfn.XLOOKUP(A2128,'Data Cleaning in Medical Examin'!$A$2:$A$2336,'Data Cleaning in Medical Examin'!$H$2:$H$2336)</f>
        <v>Yes</v>
      </c>
      <c r="H2128" t="str">
        <f>_xlfn.XLOOKUP(A2128,'Data Cleaning in Medical Examin'!$A$2:$A$2336,'Data Cleaning in Medical Examin'!$I$2:$I$2336)</f>
        <v>1 Major Surgery</v>
      </c>
      <c r="I2128" t="str">
        <f>_xlfn.XLOOKUP(A2128,'Data Cleaning in Medical Examin'!$A$2:$A$2336,'Data Cleaning in Medical Examin'!$J$2:$J$2336)</f>
        <v>No</v>
      </c>
      <c r="J2128" t="str">
        <f>_xlfn.XLOOKUP(A2128,'Data Cleaning in Medical Examin'!$A$2:$A$2336,'Data Cleaning in Medical Examin'!$C$2:$C$2336)</f>
        <v>Over Weight</v>
      </c>
      <c r="K2128" t="str">
        <f>_xlfn.XLOOKUP(A2128,'Data Cleaning in Medical Examin'!$A$2:$A$2336,'Data Cleaning in Medical Examin'!$E$2:$E$2336)</f>
        <v>Diabetes</v>
      </c>
      <c r="L2128" t="str">
        <f>_xlfn.XLOOKUP(A2128,'DataCleaning in Hospitalisation'!$A$2:$A$2339,'DataCleaning in Hospitalisation'!$E$2:$E$2339)</f>
        <v>3-Sep-1997</v>
      </c>
      <c r="M2128" s="30">
        <f>_xlfn.XLOOKUP(A2128,'DataCleaning in Hospitalisation'!$A$2:$A$2339,'DataCleaning in Hospitalisation'!$H$2:$H$2339)</f>
        <v>2137.65</v>
      </c>
      <c r="N2128" t="str">
        <f>_xlfn.XLOOKUP(A2128,'DataCleaning in Hospitalisation'!$A$2:$A$2339,'DataCleaning in Hospitalisation'!$I$2:$I$2339)</f>
        <v>tier - 3</v>
      </c>
      <c r="O2128" t="str">
        <f>_xlfn.XLOOKUP(A2128,'DataCleaning in Hospitalisation'!$A$2:$A$2339,'DataCleaning in Hospitalisation'!$J$2:$J$2339)</f>
        <v>tier - 1</v>
      </c>
      <c r="P2128" t="str">
        <f>_xlfn.XLOOKUP(A2128,'DataCleaning in Hospitalisation'!$A$2:$A$2339,'DataCleaning in Hospitalisation'!$K$2:$K$2339)</f>
        <v>R1013</v>
      </c>
      <c r="Q2128">
        <f>_xlfn.XLOOKUP(A2128,'DataCleaning in Hospitalisation'!$A$2:$A$2339,'DataCleaning in Hospitalisation'!$F$2:$F$2339)</f>
        <v>26</v>
      </c>
      <c r="U2128" s="46" t="s">
        <v>6</v>
      </c>
      <c r="V2128">
        <v>1</v>
      </c>
      <c r="X2128" s="4" t="s">
        <v>2287</v>
      </c>
      <c r="Y2128" s="30">
        <v>41055.29</v>
      </c>
      <c r="AJ2128" s="4" t="s">
        <v>2287</v>
      </c>
      <c r="AK2128" s="30">
        <v>41055.29</v>
      </c>
    </row>
    <row r="2129" spans="1:37" x14ac:dyDescent="0.3">
      <c r="A2129" t="s">
        <v>230</v>
      </c>
      <c r="B2129" t="str">
        <f>_xlfn.XLOOKUP(A2129,'Customer Names'!$A$2:$A$2336,'Customer Names'!$C$2:$C$2336)</f>
        <v xml:space="preserve"> Ms.Kristen</v>
      </c>
      <c r="C2129" s="41">
        <f>_xlfn.XLOOKUP(A2129,'Data Cleaning in Medical Examin'!$A$2:$A$2336,'Data Cleaning in Medical Examin'!$B$2:$B$2336)</f>
        <v>36.575000000000003</v>
      </c>
      <c r="D2129">
        <f>_xlfn.XLOOKUP(A2129,'Data Cleaning in Medical Examin'!$A$2:$A$2336,'Data Cleaning in Medical Examin'!$D$2:$D$2336)</f>
        <v>5.57</v>
      </c>
      <c r="E2129" t="str">
        <f>_xlfn.XLOOKUP(A2129,'Data Cleaning in Medical Examin'!$A$2:$A$2336,'Data Cleaning in Medical Examin'!$F$2:$F$2336)</f>
        <v>No</v>
      </c>
      <c r="F2129" t="str">
        <f>_xlfn.XLOOKUP(A2129,'Data Cleaning in Medical Examin'!$A$2:$A$2336,'Data Cleaning in Medical Examin'!$G$2:$G$2336)</f>
        <v>No</v>
      </c>
      <c r="G2129" t="str">
        <f>_xlfn.XLOOKUP(A2129,'Data Cleaning in Medical Examin'!$A$2:$A$2336,'Data Cleaning in Medical Examin'!$H$2:$H$2336)</f>
        <v>Yes</v>
      </c>
      <c r="H2129" t="str">
        <f>_xlfn.XLOOKUP(A2129,'Data Cleaning in Medical Examin'!$A$2:$A$2336,'Data Cleaning in Medical Examin'!$I$2:$I$2336)</f>
        <v>1 Major Surgery</v>
      </c>
      <c r="I2129" t="str">
        <f>_xlfn.XLOOKUP(A2129,'Data Cleaning in Medical Examin'!$A$2:$A$2336,'Data Cleaning in Medical Examin'!$J$2:$J$2336)</f>
        <v>No</v>
      </c>
      <c r="J2129" t="str">
        <f>_xlfn.XLOOKUP(A2129,'Data Cleaning in Medical Examin'!$A$2:$A$2336,'Data Cleaning in Medical Examin'!$C$2:$C$2336)</f>
        <v>Obesity</v>
      </c>
      <c r="K2129" t="str">
        <f>_xlfn.XLOOKUP(A2129,'Data Cleaning in Medical Examin'!$A$2:$A$2336,'Data Cleaning in Medical Examin'!$E$2:$E$2336)</f>
        <v>Normal</v>
      </c>
      <c r="L2129" t="str">
        <f>_xlfn.XLOOKUP(A2129,'DataCleaning in Hospitalisation'!$A$2:$A$2339,'DataCleaning in Hospitalisation'!$E$2:$E$2339)</f>
        <v>26-Sep-2003</v>
      </c>
      <c r="M2129" s="30">
        <f>_xlfn.XLOOKUP(A2129,'DataCleaning in Hospitalisation'!$A$2:$A$2339,'DataCleaning in Hospitalisation'!$H$2:$H$2339)</f>
        <v>2136.88</v>
      </c>
      <c r="N2129" t="str">
        <f>_xlfn.XLOOKUP(A2129,'DataCleaning in Hospitalisation'!$A$2:$A$2339,'DataCleaning in Hospitalisation'!$I$2:$I$2339)</f>
        <v>tier - 2</v>
      </c>
      <c r="O2129" t="str">
        <f>_xlfn.XLOOKUP(A2129,'DataCleaning in Hospitalisation'!$A$2:$A$2339,'DataCleaning in Hospitalisation'!$J$2:$J$2339)</f>
        <v>tier - 2</v>
      </c>
      <c r="P2129" t="str">
        <f>_xlfn.XLOOKUP(A2129,'DataCleaning in Hospitalisation'!$A$2:$A$2339,'DataCleaning in Hospitalisation'!$K$2:$K$2339)</f>
        <v>R1012</v>
      </c>
      <c r="Q2129">
        <f>_xlfn.XLOOKUP(A2129,'DataCleaning in Hospitalisation'!$A$2:$A$2339,'DataCleaning in Hospitalisation'!$F$2:$F$2339)</f>
        <v>20</v>
      </c>
      <c r="U2129" s="50" t="s">
        <v>2418</v>
      </c>
      <c r="V2129">
        <v>1</v>
      </c>
      <c r="X2129" s="4" t="s">
        <v>1556</v>
      </c>
      <c r="Y2129" s="30">
        <v>12979.36</v>
      </c>
      <c r="AJ2129" s="4" t="s">
        <v>1556</v>
      </c>
      <c r="AK2129" s="30">
        <v>12979.36</v>
      </c>
    </row>
    <row r="2130" spans="1:37" x14ac:dyDescent="0.3">
      <c r="A2130" t="s">
        <v>229</v>
      </c>
      <c r="B2130" t="str">
        <f>_xlfn.XLOOKUP(A2130,'Customer Names'!$A$2:$A$2336,'Customer Names'!$C$2:$C$2336)</f>
        <v xml:space="preserve"> Ms.Catherine</v>
      </c>
      <c r="C2130" s="41">
        <f>_xlfn.XLOOKUP(A2130,'Data Cleaning in Medical Examin'!$A$2:$A$2336,'Data Cleaning in Medical Examin'!$B$2:$B$2336)</f>
        <v>35.15</v>
      </c>
      <c r="D2130">
        <f>_xlfn.XLOOKUP(A2130,'Data Cleaning in Medical Examin'!$A$2:$A$2336,'Data Cleaning in Medical Examin'!$D$2:$D$2336)</f>
        <v>5.47</v>
      </c>
      <c r="E2130" t="str">
        <f>_xlfn.XLOOKUP(A2130,'Data Cleaning in Medical Examin'!$A$2:$A$2336,'Data Cleaning in Medical Examin'!$F$2:$F$2336)</f>
        <v>No</v>
      </c>
      <c r="F2130" t="str">
        <f>_xlfn.XLOOKUP(A2130,'Data Cleaning in Medical Examin'!$A$2:$A$2336,'Data Cleaning in Medical Examin'!$G$2:$G$2336)</f>
        <v>No</v>
      </c>
      <c r="G2130" t="str">
        <f>_xlfn.XLOOKUP(A2130,'Data Cleaning in Medical Examin'!$A$2:$A$2336,'Data Cleaning in Medical Examin'!$H$2:$H$2336)</f>
        <v>Yes</v>
      </c>
      <c r="H2130" t="str">
        <f>_xlfn.XLOOKUP(A2130,'Data Cleaning in Medical Examin'!$A$2:$A$2336,'Data Cleaning in Medical Examin'!$I$2:$I$2336)</f>
        <v>1 Major Surgery</v>
      </c>
      <c r="I2130" t="str">
        <f>_xlfn.XLOOKUP(A2130,'Data Cleaning in Medical Examin'!$A$2:$A$2336,'Data Cleaning in Medical Examin'!$J$2:$J$2336)</f>
        <v>No</v>
      </c>
      <c r="J2130" t="str">
        <f>_xlfn.XLOOKUP(A2130,'Data Cleaning in Medical Examin'!$A$2:$A$2336,'Data Cleaning in Medical Examin'!$C$2:$C$2336)</f>
        <v>Obesity</v>
      </c>
      <c r="K2130" t="str">
        <f>_xlfn.XLOOKUP(A2130,'Data Cleaning in Medical Examin'!$A$2:$A$2336,'Data Cleaning in Medical Examin'!$E$2:$E$2336)</f>
        <v>Normal</v>
      </c>
      <c r="L2130" t="str">
        <f>_xlfn.XLOOKUP(A2130,'DataCleaning in Hospitalisation'!$A$2:$A$2339,'DataCleaning in Hospitalisation'!$E$2:$E$2339)</f>
        <v>1-Sep-2003</v>
      </c>
      <c r="M2130" s="30">
        <f>_xlfn.XLOOKUP(A2130,'DataCleaning in Hospitalisation'!$A$2:$A$2339,'DataCleaning in Hospitalisation'!$H$2:$H$2339)</f>
        <v>2134.9</v>
      </c>
      <c r="N2130" t="str">
        <f>_xlfn.XLOOKUP(A2130,'DataCleaning in Hospitalisation'!$A$2:$A$2339,'DataCleaning in Hospitalisation'!$I$2:$I$2339)</f>
        <v>tier - 2</v>
      </c>
      <c r="O2130" t="str">
        <f>_xlfn.XLOOKUP(A2130,'DataCleaning in Hospitalisation'!$A$2:$A$2339,'DataCleaning in Hospitalisation'!$J$2:$J$2339)</f>
        <v>tier - 3</v>
      </c>
      <c r="P2130" t="str">
        <f>_xlfn.XLOOKUP(A2130,'DataCleaning in Hospitalisation'!$A$2:$A$2339,'DataCleaning in Hospitalisation'!$K$2:$K$2339)</f>
        <v>R1012</v>
      </c>
      <c r="Q2130">
        <f>_xlfn.XLOOKUP(A2130,'DataCleaning in Hospitalisation'!$A$2:$A$2339,'DataCleaning in Hospitalisation'!$F$2:$F$2339)</f>
        <v>20</v>
      </c>
      <c r="U2130" s="51" t="s">
        <v>11</v>
      </c>
      <c r="V2130">
        <v>1</v>
      </c>
      <c r="X2130" s="4" t="s">
        <v>1555</v>
      </c>
      <c r="Y2130" s="30">
        <v>12957.12</v>
      </c>
      <c r="AJ2130" s="4" t="s">
        <v>1555</v>
      </c>
      <c r="AK2130" s="30">
        <v>12957.12</v>
      </c>
    </row>
    <row r="2131" spans="1:37" x14ac:dyDescent="0.3">
      <c r="A2131" t="s">
        <v>228</v>
      </c>
      <c r="B2131" t="str">
        <f>_xlfn.XLOOKUP(A2131,'Customer Names'!$A$2:$A$2336,'Customer Names'!$C$2:$C$2336)</f>
        <v xml:space="preserve"> Ms.Paula</v>
      </c>
      <c r="C2131" s="41">
        <f>_xlfn.XLOOKUP(A2131,'Data Cleaning in Medical Examin'!$A$2:$A$2336,'Data Cleaning in Medical Examin'!$B$2:$B$2336)</f>
        <v>32.11</v>
      </c>
      <c r="D2131">
        <f>_xlfn.XLOOKUP(A2131,'Data Cleaning in Medical Examin'!$A$2:$A$2336,'Data Cleaning in Medical Examin'!$D$2:$D$2336)</f>
        <v>4.43</v>
      </c>
      <c r="E2131" t="str">
        <f>_xlfn.XLOOKUP(A2131,'Data Cleaning in Medical Examin'!$A$2:$A$2336,'Data Cleaning in Medical Examin'!$F$2:$F$2336)</f>
        <v>No</v>
      </c>
      <c r="F2131" t="str">
        <f>_xlfn.XLOOKUP(A2131,'Data Cleaning in Medical Examin'!$A$2:$A$2336,'Data Cleaning in Medical Examin'!$G$2:$G$2336)</f>
        <v>No</v>
      </c>
      <c r="G2131" t="str">
        <f>_xlfn.XLOOKUP(A2131,'Data Cleaning in Medical Examin'!$A$2:$A$2336,'Data Cleaning in Medical Examin'!$H$2:$H$2336)</f>
        <v>Yes</v>
      </c>
      <c r="H2131" t="str">
        <f>_xlfn.XLOOKUP(A2131,'Data Cleaning in Medical Examin'!$A$2:$A$2336,'Data Cleaning in Medical Examin'!$I$2:$I$2336)</f>
        <v>1 Major Surgery</v>
      </c>
      <c r="I2131" t="str">
        <f>_xlfn.XLOOKUP(A2131,'Data Cleaning in Medical Examin'!$A$2:$A$2336,'Data Cleaning in Medical Examin'!$J$2:$J$2336)</f>
        <v>No</v>
      </c>
      <c r="J2131" t="str">
        <f>_xlfn.XLOOKUP(A2131,'Data Cleaning in Medical Examin'!$A$2:$A$2336,'Data Cleaning in Medical Examin'!$C$2:$C$2336)</f>
        <v>Obesity</v>
      </c>
      <c r="K2131" t="str">
        <f>_xlfn.XLOOKUP(A2131,'Data Cleaning in Medical Examin'!$A$2:$A$2336,'Data Cleaning in Medical Examin'!$E$2:$E$2336)</f>
        <v>Normal</v>
      </c>
      <c r="L2131" t="str">
        <f>_xlfn.XLOOKUP(A2131,'DataCleaning in Hospitalisation'!$A$2:$A$2339,'DataCleaning in Hospitalisation'!$E$2:$E$2339)</f>
        <v>22-Dec-2003</v>
      </c>
      <c r="M2131" s="30">
        <f>_xlfn.XLOOKUP(A2131,'DataCleaning in Hospitalisation'!$A$2:$A$2339,'DataCleaning in Hospitalisation'!$H$2:$H$2339)</f>
        <v>2130.6799999999998</v>
      </c>
      <c r="N2131" t="str">
        <f>_xlfn.XLOOKUP(A2131,'DataCleaning in Hospitalisation'!$A$2:$A$2339,'DataCleaning in Hospitalisation'!$I$2:$I$2339)</f>
        <v>tier - 2</v>
      </c>
      <c r="O2131" t="str">
        <f>_xlfn.XLOOKUP(A2131,'DataCleaning in Hospitalisation'!$A$2:$A$2339,'DataCleaning in Hospitalisation'!$J$2:$J$2339)</f>
        <v>tier - 3</v>
      </c>
      <c r="P2131" t="str">
        <f>_xlfn.XLOOKUP(A2131,'DataCleaning in Hospitalisation'!$A$2:$A$2339,'DataCleaning in Hospitalisation'!$K$2:$K$2339)</f>
        <v>R1012</v>
      </c>
      <c r="Q2131">
        <f>_xlfn.XLOOKUP(A2131,'DataCleaning in Hospitalisation'!$A$2:$A$2339,'DataCleaning in Hospitalisation'!$F$2:$F$2339)</f>
        <v>20</v>
      </c>
      <c r="U2131" s="52" t="s">
        <v>2372</v>
      </c>
      <c r="V2131">
        <v>1</v>
      </c>
      <c r="X2131" s="4" t="s">
        <v>1554</v>
      </c>
      <c r="Y2131" s="30">
        <v>12950.07</v>
      </c>
      <c r="AJ2131" s="4" t="s">
        <v>1554</v>
      </c>
      <c r="AK2131" s="30">
        <v>12950.07</v>
      </c>
    </row>
    <row r="2132" spans="1:37" x14ac:dyDescent="0.3">
      <c r="A2132" t="s">
        <v>227</v>
      </c>
      <c r="B2132" t="str">
        <f>_xlfn.XLOOKUP(A2132,'Customer Names'!$A$2:$A$2336,'Customer Names'!$C$2:$C$2336)</f>
        <v xml:space="preserve"> Ms.Evan</v>
      </c>
      <c r="C2132" s="41">
        <f>_xlfn.XLOOKUP(A2132,'Data Cleaning in Medical Examin'!$A$2:$A$2336,'Data Cleaning in Medical Examin'!$B$2:$B$2336)</f>
        <v>30.495000000000001</v>
      </c>
      <c r="D2132">
        <f>_xlfn.XLOOKUP(A2132,'Data Cleaning in Medical Examin'!$A$2:$A$2336,'Data Cleaning in Medical Examin'!$D$2:$D$2336)</f>
        <v>4.95</v>
      </c>
      <c r="E2132" t="str">
        <f>_xlfn.XLOOKUP(A2132,'Data Cleaning in Medical Examin'!$A$2:$A$2336,'Data Cleaning in Medical Examin'!$F$2:$F$2336)</f>
        <v>No</v>
      </c>
      <c r="F2132" t="str">
        <f>_xlfn.XLOOKUP(A2132,'Data Cleaning in Medical Examin'!$A$2:$A$2336,'Data Cleaning in Medical Examin'!$G$2:$G$2336)</f>
        <v>No</v>
      </c>
      <c r="G2132" t="str">
        <f>_xlfn.XLOOKUP(A2132,'Data Cleaning in Medical Examin'!$A$2:$A$2336,'Data Cleaning in Medical Examin'!$H$2:$H$2336)</f>
        <v>Yes</v>
      </c>
      <c r="H2132" t="str">
        <f>_xlfn.XLOOKUP(A2132,'Data Cleaning in Medical Examin'!$A$2:$A$2336,'Data Cleaning in Medical Examin'!$I$2:$I$2336)</f>
        <v>1 Major Surgery</v>
      </c>
      <c r="I2132" t="str">
        <f>_xlfn.XLOOKUP(A2132,'Data Cleaning in Medical Examin'!$A$2:$A$2336,'Data Cleaning in Medical Examin'!$J$2:$J$2336)</f>
        <v>No</v>
      </c>
      <c r="J2132" t="str">
        <f>_xlfn.XLOOKUP(A2132,'Data Cleaning in Medical Examin'!$A$2:$A$2336,'Data Cleaning in Medical Examin'!$C$2:$C$2336)</f>
        <v>Obesity</v>
      </c>
      <c r="K2132" t="str">
        <f>_xlfn.XLOOKUP(A2132,'Data Cleaning in Medical Examin'!$A$2:$A$2336,'Data Cleaning in Medical Examin'!$E$2:$E$2336)</f>
        <v>Normal</v>
      </c>
      <c r="L2132" t="str">
        <f>_xlfn.XLOOKUP(A2132,'DataCleaning in Hospitalisation'!$A$2:$A$2339,'DataCleaning in Hospitalisation'!$E$2:$E$2339)</f>
        <v>30-Aug-2003</v>
      </c>
      <c r="M2132" s="30">
        <f>_xlfn.XLOOKUP(A2132,'DataCleaning in Hospitalisation'!$A$2:$A$2339,'DataCleaning in Hospitalisation'!$H$2:$H$2339)</f>
        <v>2128.4299999999998</v>
      </c>
      <c r="N2132" t="str">
        <f>_xlfn.XLOOKUP(A2132,'DataCleaning in Hospitalisation'!$A$2:$A$2339,'DataCleaning in Hospitalisation'!$I$2:$I$2339)</f>
        <v>tier - 2</v>
      </c>
      <c r="O2132" t="str">
        <f>_xlfn.XLOOKUP(A2132,'DataCleaning in Hospitalisation'!$A$2:$A$2339,'DataCleaning in Hospitalisation'!$J$2:$J$2339)</f>
        <v>tier - 1</v>
      </c>
      <c r="P2132" t="str">
        <f>_xlfn.XLOOKUP(A2132,'DataCleaning in Hospitalisation'!$A$2:$A$2339,'DataCleaning in Hospitalisation'!$K$2:$K$2339)</f>
        <v>R1012</v>
      </c>
      <c r="Q2132">
        <f>_xlfn.XLOOKUP(A2132,'DataCleaning in Hospitalisation'!$A$2:$A$2339,'DataCleaning in Hospitalisation'!$F$2:$F$2339)</f>
        <v>20</v>
      </c>
      <c r="U2132" s="53" t="s">
        <v>2372</v>
      </c>
      <c r="V2132">
        <v>1</v>
      </c>
      <c r="X2132" s="4" t="s">
        <v>1553</v>
      </c>
      <c r="Y2132" s="30">
        <v>12949.16</v>
      </c>
      <c r="AJ2132" s="4" t="s">
        <v>1553</v>
      </c>
      <c r="AK2132" s="30">
        <v>12949.16</v>
      </c>
    </row>
    <row r="2133" spans="1:37" x14ac:dyDescent="0.3">
      <c r="A2133" t="s">
        <v>226</v>
      </c>
      <c r="B2133" t="str">
        <f>_xlfn.XLOOKUP(A2133,'Customer Names'!$A$2:$A$2336,'Customer Names'!$C$2:$C$2336)</f>
        <v xml:space="preserve"> Mr.Nathan</v>
      </c>
      <c r="C2133" s="41">
        <f>_xlfn.XLOOKUP(A2133,'Data Cleaning in Medical Examin'!$A$2:$A$2336,'Data Cleaning in Medical Examin'!$B$2:$B$2336)</f>
        <v>29.24</v>
      </c>
      <c r="D2133">
        <f>_xlfn.XLOOKUP(A2133,'Data Cleaning in Medical Examin'!$A$2:$A$2336,'Data Cleaning in Medical Examin'!$D$2:$D$2336)</f>
        <v>4.04</v>
      </c>
      <c r="E2133" t="str">
        <f>_xlfn.XLOOKUP(A2133,'Data Cleaning in Medical Examin'!$A$2:$A$2336,'Data Cleaning in Medical Examin'!$F$2:$F$2336)</f>
        <v>No</v>
      </c>
      <c r="F2133" t="str">
        <f>_xlfn.XLOOKUP(A2133,'Data Cleaning in Medical Examin'!$A$2:$A$2336,'Data Cleaning in Medical Examin'!$G$2:$G$2336)</f>
        <v>Yes</v>
      </c>
      <c r="G2133" t="str">
        <f>_xlfn.XLOOKUP(A2133,'Data Cleaning in Medical Examin'!$A$2:$A$2336,'Data Cleaning in Medical Examin'!$H$2:$H$2336)</f>
        <v>No</v>
      </c>
      <c r="H2133" t="str">
        <f>_xlfn.XLOOKUP(A2133,'Data Cleaning in Medical Examin'!$A$2:$A$2336,'Data Cleaning in Medical Examin'!$I$2:$I$2336)</f>
        <v>1 Major Surgery</v>
      </c>
      <c r="I2133" t="str">
        <f>_xlfn.XLOOKUP(A2133,'Data Cleaning in Medical Examin'!$A$2:$A$2336,'Data Cleaning in Medical Examin'!$J$2:$J$2336)</f>
        <v>No</v>
      </c>
      <c r="J2133" t="str">
        <f>_xlfn.XLOOKUP(A2133,'Data Cleaning in Medical Examin'!$A$2:$A$2336,'Data Cleaning in Medical Examin'!$C$2:$C$2336)</f>
        <v>Over Weight</v>
      </c>
      <c r="K2133" t="str">
        <f>_xlfn.XLOOKUP(A2133,'Data Cleaning in Medical Examin'!$A$2:$A$2336,'Data Cleaning in Medical Examin'!$E$2:$E$2336)</f>
        <v>Normal</v>
      </c>
      <c r="L2133" t="str">
        <f>_xlfn.XLOOKUP(A2133,'DataCleaning in Hospitalisation'!$A$2:$A$2339,'DataCleaning in Hospitalisation'!$E$2:$E$2339)</f>
        <v>4-Nov-2004</v>
      </c>
      <c r="M2133" s="30">
        <f>_xlfn.XLOOKUP(A2133,'DataCleaning in Hospitalisation'!$A$2:$A$2339,'DataCleaning in Hospitalisation'!$H$2:$H$2339)</f>
        <v>2118.61</v>
      </c>
      <c r="N2133" t="str">
        <f>_xlfn.XLOOKUP(A2133,'DataCleaning in Hospitalisation'!$A$2:$A$2339,'DataCleaning in Hospitalisation'!$I$2:$I$2339)</f>
        <v>tier - 2</v>
      </c>
      <c r="O2133" t="str">
        <f>_xlfn.XLOOKUP(A2133,'DataCleaning in Hospitalisation'!$A$2:$A$2339,'DataCleaning in Hospitalisation'!$J$2:$J$2339)</f>
        <v>tier - 1</v>
      </c>
      <c r="P2133" t="str">
        <f>_xlfn.XLOOKUP(A2133,'DataCleaning in Hospitalisation'!$A$2:$A$2339,'DataCleaning in Hospitalisation'!$K$2:$K$2339)</f>
        <v>R1012</v>
      </c>
      <c r="Q2133">
        <f>_xlfn.XLOOKUP(A2133,'DataCleaning in Hospitalisation'!$A$2:$A$2339,'DataCleaning in Hospitalisation'!$F$2:$F$2339)</f>
        <v>19</v>
      </c>
      <c r="U2133" s="4" t="s">
        <v>1048</v>
      </c>
      <c r="V2133">
        <v>1</v>
      </c>
      <c r="X2133" s="4" t="s">
        <v>1552</v>
      </c>
      <c r="Y2133" s="30">
        <v>12928.79</v>
      </c>
      <c r="AJ2133" s="4" t="s">
        <v>1552</v>
      </c>
      <c r="AK2133" s="30">
        <v>12928.79</v>
      </c>
    </row>
    <row r="2134" spans="1:37" x14ac:dyDescent="0.3">
      <c r="A2134" t="s">
        <v>225</v>
      </c>
      <c r="B2134" t="str">
        <f>_xlfn.XLOOKUP(A2134,'Customer Names'!$A$2:$A$2336,'Customer Names'!$C$2:$C$2336)</f>
        <v xml:space="preserve"> Ms.Ashley</v>
      </c>
      <c r="C2134" s="41">
        <f>_xlfn.XLOOKUP(A2134,'Data Cleaning in Medical Examin'!$A$2:$A$2336,'Data Cleaning in Medical Examin'!$B$2:$B$2336)</f>
        <v>22.515000000000001</v>
      </c>
      <c r="D2134">
        <f>_xlfn.XLOOKUP(A2134,'Data Cleaning in Medical Examin'!$A$2:$A$2336,'Data Cleaning in Medical Examin'!$D$2:$D$2336)</f>
        <v>5.93</v>
      </c>
      <c r="E2134" t="str">
        <f>_xlfn.XLOOKUP(A2134,'Data Cleaning in Medical Examin'!$A$2:$A$2336,'Data Cleaning in Medical Examin'!$F$2:$F$2336)</f>
        <v>No</v>
      </c>
      <c r="F2134" t="str">
        <f>_xlfn.XLOOKUP(A2134,'Data Cleaning in Medical Examin'!$A$2:$A$2336,'Data Cleaning in Medical Examin'!$G$2:$G$2336)</f>
        <v>No</v>
      </c>
      <c r="G2134" t="str">
        <f>_xlfn.XLOOKUP(A2134,'Data Cleaning in Medical Examin'!$A$2:$A$2336,'Data Cleaning in Medical Examin'!$H$2:$H$2336)</f>
        <v>Yes</v>
      </c>
      <c r="H2134" t="str">
        <f>_xlfn.XLOOKUP(A2134,'Data Cleaning in Medical Examin'!$A$2:$A$2336,'Data Cleaning in Medical Examin'!$I$2:$I$2336)</f>
        <v>1 Major Surgery</v>
      </c>
      <c r="I2134" t="str">
        <f>_xlfn.XLOOKUP(A2134,'Data Cleaning in Medical Examin'!$A$2:$A$2336,'Data Cleaning in Medical Examin'!$J$2:$J$2336)</f>
        <v>No</v>
      </c>
      <c r="J2134" t="str">
        <f>_xlfn.XLOOKUP(A2134,'Data Cleaning in Medical Examin'!$A$2:$A$2336,'Data Cleaning in Medical Examin'!$C$2:$C$2336)</f>
        <v>Normal Weight</v>
      </c>
      <c r="K2134" t="str">
        <f>_xlfn.XLOOKUP(A2134,'Data Cleaning in Medical Examin'!$A$2:$A$2336,'Data Cleaning in Medical Examin'!$E$2:$E$2336)</f>
        <v>Prediabetes</v>
      </c>
      <c r="L2134" t="str">
        <f>_xlfn.XLOOKUP(A2134,'DataCleaning in Hospitalisation'!$A$2:$A$2339,'DataCleaning in Hospitalisation'!$E$2:$E$2339)</f>
        <v>30-Sep-2003</v>
      </c>
      <c r="M2134" s="30">
        <f>_xlfn.XLOOKUP(A2134,'DataCleaning in Hospitalisation'!$A$2:$A$2339,'DataCleaning in Hospitalisation'!$H$2:$H$2339)</f>
        <v>2117.34</v>
      </c>
      <c r="N2134" t="str">
        <f>_xlfn.XLOOKUP(A2134,'DataCleaning in Hospitalisation'!$A$2:$A$2339,'DataCleaning in Hospitalisation'!$I$2:$I$2339)</f>
        <v>tier - 2</v>
      </c>
      <c r="O2134" t="str">
        <f>_xlfn.XLOOKUP(A2134,'DataCleaning in Hospitalisation'!$A$2:$A$2339,'DataCleaning in Hospitalisation'!$J$2:$J$2339)</f>
        <v>tier - 3</v>
      </c>
      <c r="P2134" t="str">
        <f>_xlfn.XLOOKUP(A2134,'DataCleaning in Hospitalisation'!$A$2:$A$2339,'DataCleaning in Hospitalisation'!$K$2:$K$2339)</f>
        <v>R1012</v>
      </c>
      <c r="Q2134">
        <f>_xlfn.XLOOKUP(A2134,'DataCleaning in Hospitalisation'!$A$2:$A$2339,'DataCleaning in Hospitalisation'!$F$2:$F$2339)</f>
        <v>20</v>
      </c>
      <c r="U2134" s="46" t="s">
        <v>6</v>
      </c>
      <c r="V2134">
        <v>1</v>
      </c>
      <c r="X2134" s="4" t="s">
        <v>1551</v>
      </c>
      <c r="Y2134" s="30">
        <v>12925.89</v>
      </c>
      <c r="AJ2134" s="4" t="s">
        <v>1551</v>
      </c>
      <c r="AK2134" s="30">
        <v>12925.89</v>
      </c>
    </row>
    <row r="2135" spans="1:37" x14ac:dyDescent="0.3">
      <c r="A2135" t="s">
        <v>224</v>
      </c>
      <c r="B2135" t="str">
        <f>_xlfn.XLOOKUP(A2135,'Customer Names'!$A$2:$A$2336,'Customer Names'!$C$2:$C$2336)</f>
        <v xml:space="preserve"> Mr.Jason</v>
      </c>
      <c r="C2135" s="41">
        <f>_xlfn.XLOOKUP(A2135,'Data Cleaning in Medical Examin'!$A$2:$A$2336,'Data Cleaning in Medical Examin'!$B$2:$B$2336)</f>
        <v>15.65</v>
      </c>
      <c r="D2135">
        <f>_xlfn.XLOOKUP(A2135,'Data Cleaning in Medical Examin'!$A$2:$A$2336,'Data Cleaning in Medical Examin'!$D$2:$D$2336)</f>
        <v>4.2300000000000004</v>
      </c>
      <c r="E2135" t="str">
        <f>_xlfn.XLOOKUP(A2135,'Data Cleaning in Medical Examin'!$A$2:$A$2336,'Data Cleaning in Medical Examin'!$F$2:$F$2336)</f>
        <v>No</v>
      </c>
      <c r="F2135" t="str">
        <f>_xlfn.XLOOKUP(A2135,'Data Cleaning in Medical Examin'!$A$2:$A$2336,'Data Cleaning in Medical Examin'!$G$2:$G$2336)</f>
        <v>No</v>
      </c>
      <c r="G2135" t="str">
        <f>_xlfn.XLOOKUP(A2135,'Data Cleaning in Medical Examin'!$A$2:$A$2336,'Data Cleaning in Medical Examin'!$H$2:$H$2336)</f>
        <v>No</v>
      </c>
      <c r="H2135" t="str">
        <f>_xlfn.XLOOKUP(A2135,'Data Cleaning in Medical Examin'!$A$2:$A$2336,'Data Cleaning in Medical Examin'!$I$2:$I$2336)</f>
        <v>No Major Surgery</v>
      </c>
      <c r="I2135" t="str">
        <f>_xlfn.XLOOKUP(A2135,'Data Cleaning in Medical Examin'!$A$2:$A$2336,'Data Cleaning in Medical Examin'!$J$2:$J$2336)</f>
        <v>No</v>
      </c>
      <c r="J2135" t="str">
        <f>_xlfn.XLOOKUP(A2135,'Data Cleaning in Medical Examin'!$A$2:$A$2336,'Data Cleaning in Medical Examin'!$C$2:$C$2336)</f>
        <v>Under Weight</v>
      </c>
      <c r="K2135" t="str">
        <f>_xlfn.XLOOKUP(A2135,'Data Cleaning in Medical Examin'!$A$2:$A$2336,'Data Cleaning in Medical Examin'!$E$2:$E$2336)</f>
        <v>Normal</v>
      </c>
      <c r="L2135" t="str">
        <f>_xlfn.XLOOKUP(A2135,'DataCleaning in Hospitalisation'!$A$2:$A$2339,'DataCleaning in Hospitalisation'!$E$2:$E$2339)</f>
        <v>21-Jul-1989</v>
      </c>
      <c r="M2135" s="30">
        <f>_xlfn.XLOOKUP(A2135,'DataCleaning in Hospitalisation'!$A$2:$A$2339,'DataCleaning in Hospitalisation'!$H$2:$H$2339)</f>
        <v>2106.2600000000002</v>
      </c>
      <c r="N2135" t="str">
        <f>_xlfn.XLOOKUP(A2135,'DataCleaning in Hospitalisation'!$A$2:$A$2339,'DataCleaning in Hospitalisation'!$I$2:$I$2339)</f>
        <v>tier - 2</v>
      </c>
      <c r="O2135" t="str">
        <f>_xlfn.XLOOKUP(A2135,'DataCleaning in Hospitalisation'!$A$2:$A$2339,'DataCleaning in Hospitalisation'!$J$2:$J$2339)</f>
        <v>tier - 2</v>
      </c>
      <c r="P2135" t="str">
        <f>_xlfn.XLOOKUP(A2135,'DataCleaning in Hospitalisation'!$A$2:$A$2339,'DataCleaning in Hospitalisation'!$K$2:$K$2339)</f>
        <v>R1013</v>
      </c>
      <c r="Q2135">
        <f>_xlfn.XLOOKUP(A2135,'DataCleaning in Hospitalisation'!$A$2:$A$2339,'DataCleaning in Hospitalisation'!$F$2:$F$2339)</f>
        <v>34</v>
      </c>
      <c r="U2135" s="50" t="s">
        <v>2418</v>
      </c>
      <c r="V2135">
        <v>1</v>
      </c>
      <c r="X2135" s="4" t="s">
        <v>1550</v>
      </c>
      <c r="Y2135" s="30">
        <v>12913.99</v>
      </c>
      <c r="AJ2135" s="4" t="s">
        <v>1550</v>
      </c>
      <c r="AK2135" s="30">
        <v>12913.99</v>
      </c>
    </row>
    <row r="2136" spans="1:37" x14ac:dyDescent="0.3">
      <c r="A2136" t="s">
        <v>223</v>
      </c>
      <c r="B2136" t="str">
        <f>_xlfn.XLOOKUP(A2136,'Customer Names'!$A$2:$A$2336,'Customer Names'!$C$2:$C$2336)</f>
        <v xml:space="preserve"> Mr.Marshall</v>
      </c>
      <c r="C2136" s="41">
        <f>_xlfn.XLOOKUP(A2136,'Data Cleaning in Medical Examin'!$A$2:$A$2336,'Data Cleaning in Medical Examin'!$B$2:$B$2336)</f>
        <v>27.36</v>
      </c>
      <c r="D2136">
        <f>_xlfn.XLOOKUP(A2136,'Data Cleaning in Medical Examin'!$A$2:$A$2336,'Data Cleaning in Medical Examin'!$D$2:$D$2336)</f>
        <v>5.59</v>
      </c>
      <c r="E2136" t="str">
        <f>_xlfn.XLOOKUP(A2136,'Data Cleaning in Medical Examin'!$A$2:$A$2336,'Data Cleaning in Medical Examin'!$F$2:$F$2336)</f>
        <v>Yes</v>
      </c>
      <c r="F2136" t="str">
        <f>_xlfn.XLOOKUP(A2136,'Data Cleaning in Medical Examin'!$A$2:$A$2336,'Data Cleaning in Medical Examin'!$G$2:$G$2336)</f>
        <v>No</v>
      </c>
      <c r="G2136" t="str">
        <f>_xlfn.XLOOKUP(A2136,'Data Cleaning in Medical Examin'!$A$2:$A$2336,'Data Cleaning in Medical Examin'!$H$2:$H$2336)</f>
        <v>No</v>
      </c>
      <c r="H2136" t="str">
        <f>_xlfn.XLOOKUP(A2136,'Data Cleaning in Medical Examin'!$A$2:$A$2336,'Data Cleaning in Medical Examin'!$I$2:$I$2336)</f>
        <v>No Major Surgery</v>
      </c>
      <c r="I2136" t="str">
        <f>_xlfn.XLOOKUP(A2136,'Data Cleaning in Medical Examin'!$A$2:$A$2336,'Data Cleaning in Medical Examin'!$J$2:$J$2336)</f>
        <v>No</v>
      </c>
      <c r="J2136" t="str">
        <f>_xlfn.XLOOKUP(A2136,'Data Cleaning in Medical Examin'!$A$2:$A$2336,'Data Cleaning in Medical Examin'!$C$2:$C$2336)</f>
        <v>Over Weight</v>
      </c>
      <c r="K2136" t="str">
        <f>_xlfn.XLOOKUP(A2136,'Data Cleaning in Medical Examin'!$A$2:$A$2336,'Data Cleaning in Medical Examin'!$E$2:$E$2336)</f>
        <v>Normal</v>
      </c>
      <c r="L2136" t="str">
        <f>_xlfn.XLOOKUP(A2136,'DataCleaning in Hospitalisation'!$A$2:$A$2339,'DataCleaning in Hospitalisation'!$E$2:$E$2339)</f>
        <v>28-Nov-2001</v>
      </c>
      <c r="M2136" s="30">
        <f>_xlfn.XLOOKUP(A2136,'DataCleaning in Hospitalisation'!$A$2:$A$2339,'DataCleaning in Hospitalisation'!$H$2:$H$2339)</f>
        <v>2104.11</v>
      </c>
      <c r="N2136" t="str">
        <f>_xlfn.XLOOKUP(A2136,'DataCleaning in Hospitalisation'!$A$2:$A$2339,'DataCleaning in Hospitalisation'!$I$2:$I$2339)</f>
        <v>tier - 2</v>
      </c>
      <c r="O2136" t="str">
        <f>_xlfn.XLOOKUP(A2136,'DataCleaning in Hospitalisation'!$A$2:$A$2339,'DataCleaning in Hospitalisation'!$J$2:$J$2339)</f>
        <v>tier - 1</v>
      </c>
      <c r="P2136" t="str">
        <f>_xlfn.XLOOKUP(A2136,'DataCleaning in Hospitalisation'!$A$2:$A$2339,'DataCleaning in Hospitalisation'!$K$2:$K$2339)</f>
        <v>R1016</v>
      </c>
      <c r="Q2136">
        <f>_xlfn.XLOOKUP(A2136,'DataCleaning in Hospitalisation'!$A$2:$A$2339,'DataCleaning in Hospitalisation'!$F$2:$F$2339)</f>
        <v>22</v>
      </c>
      <c r="U2136" s="51" t="s">
        <v>11</v>
      </c>
      <c r="V2136">
        <v>1</v>
      </c>
      <c r="X2136" s="4" t="s">
        <v>1549</v>
      </c>
      <c r="Y2136" s="30">
        <v>12890.06</v>
      </c>
      <c r="AJ2136" s="4" t="s">
        <v>1549</v>
      </c>
      <c r="AK2136" s="30">
        <v>12890.06</v>
      </c>
    </row>
    <row r="2137" spans="1:37" x14ac:dyDescent="0.3">
      <c r="A2137" t="s">
        <v>222</v>
      </c>
      <c r="B2137" t="str">
        <f>_xlfn.XLOOKUP(A2137,'Customer Names'!$A$2:$A$2336,'Customer Names'!$C$2:$C$2336)</f>
        <v xml:space="preserve"> Mr.Lavar</v>
      </c>
      <c r="C2137" s="41">
        <f>_xlfn.XLOOKUP(A2137,'Data Cleaning in Medical Examin'!$A$2:$A$2336,'Data Cleaning in Medical Examin'!$B$2:$B$2336)</f>
        <v>22.3</v>
      </c>
      <c r="D2137">
        <f>_xlfn.XLOOKUP(A2137,'Data Cleaning in Medical Examin'!$A$2:$A$2336,'Data Cleaning in Medical Examin'!$D$2:$D$2336)</f>
        <v>4.8899999999999997</v>
      </c>
      <c r="E2137" t="str">
        <f>_xlfn.XLOOKUP(A2137,'Data Cleaning in Medical Examin'!$A$2:$A$2336,'Data Cleaning in Medical Examin'!$F$2:$F$2336)</f>
        <v>Yes</v>
      </c>
      <c r="F2137" t="str">
        <f>_xlfn.XLOOKUP(A2137,'Data Cleaning in Medical Examin'!$A$2:$A$2336,'Data Cleaning in Medical Examin'!$G$2:$G$2336)</f>
        <v>No</v>
      </c>
      <c r="G2137" t="str">
        <f>_xlfn.XLOOKUP(A2137,'Data Cleaning in Medical Examin'!$A$2:$A$2336,'Data Cleaning in Medical Examin'!$H$2:$H$2336)</f>
        <v>No</v>
      </c>
      <c r="H2137" t="str">
        <f>_xlfn.XLOOKUP(A2137,'Data Cleaning in Medical Examin'!$A$2:$A$2336,'Data Cleaning in Medical Examin'!$I$2:$I$2336)</f>
        <v>No Major Surgery</v>
      </c>
      <c r="I2137" t="str">
        <f>_xlfn.XLOOKUP(A2137,'Data Cleaning in Medical Examin'!$A$2:$A$2336,'Data Cleaning in Medical Examin'!$J$2:$J$2336)</f>
        <v>No</v>
      </c>
      <c r="J2137" t="str">
        <f>_xlfn.XLOOKUP(A2137,'Data Cleaning in Medical Examin'!$A$2:$A$2336,'Data Cleaning in Medical Examin'!$C$2:$C$2336)</f>
        <v>Normal Weight</v>
      </c>
      <c r="K2137" t="str">
        <f>_xlfn.XLOOKUP(A2137,'Data Cleaning in Medical Examin'!$A$2:$A$2336,'Data Cleaning in Medical Examin'!$E$2:$E$2336)</f>
        <v>Normal</v>
      </c>
      <c r="L2137" t="str">
        <f>_xlfn.XLOOKUP(A2137,'DataCleaning in Hospitalisation'!$A$2:$A$2339,'DataCleaning in Hospitalisation'!$E$2:$E$2339)</f>
        <v>22-Jun-2001</v>
      </c>
      <c r="M2137" s="30">
        <f>_xlfn.XLOOKUP(A2137,'DataCleaning in Hospitalisation'!$A$2:$A$2339,'DataCleaning in Hospitalisation'!$H$2:$H$2339)</f>
        <v>2103.08</v>
      </c>
      <c r="N2137" t="str">
        <f>_xlfn.XLOOKUP(A2137,'DataCleaning in Hospitalisation'!$A$2:$A$2339,'DataCleaning in Hospitalisation'!$I$2:$I$2339)</f>
        <v>tier - 3</v>
      </c>
      <c r="O2137" t="str">
        <f>_xlfn.XLOOKUP(A2137,'DataCleaning in Hospitalisation'!$A$2:$A$2339,'DataCleaning in Hospitalisation'!$J$2:$J$2339)</f>
        <v>tier - 2</v>
      </c>
      <c r="P2137" t="str">
        <f>_xlfn.XLOOKUP(A2137,'DataCleaning in Hospitalisation'!$A$2:$A$2339,'DataCleaning in Hospitalisation'!$K$2:$K$2339)</f>
        <v>R1011</v>
      </c>
      <c r="Q2137">
        <f>_xlfn.XLOOKUP(A2137,'DataCleaning in Hospitalisation'!$A$2:$A$2339,'DataCleaning in Hospitalisation'!$F$2:$F$2339)</f>
        <v>22</v>
      </c>
      <c r="U2137" s="52" t="s">
        <v>2372</v>
      </c>
      <c r="V2137">
        <v>1</v>
      </c>
      <c r="X2137" s="4" t="s">
        <v>1548</v>
      </c>
      <c r="Y2137" s="30">
        <v>12870.31</v>
      </c>
      <c r="AJ2137" s="4" t="s">
        <v>1548</v>
      </c>
      <c r="AK2137" s="30">
        <v>12870.31</v>
      </c>
    </row>
    <row r="2138" spans="1:37" x14ac:dyDescent="0.3">
      <c r="A2138" t="s">
        <v>221</v>
      </c>
      <c r="B2138" t="str">
        <f>_xlfn.XLOOKUP(A2138,'Customer Names'!$A$2:$A$2336,'Customer Names'!$C$2:$C$2336)</f>
        <v xml:space="preserve"> Mr.Charlie</v>
      </c>
      <c r="C2138" s="41">
        <f>_xlfn.XLOOKUP(A2138,'Data Cleaning in Medical Examin'!$A$2:$A$2336,'Data Cleaning in Medical Examin'!$B$2:$B$2336)</f>
        <v>26.03</v>
      </c>
      <c r="D2138">
        <f>_xlfn.XLOOKUP(A2138,'Data Cleaning in Medical Examin'!$A$2:$A$2336,'Data Cleaning in Medical Examin'!$D$2:$D$2336)</f>
        <v>5.81</v>
      </c>
      <c r="E2138" t="str">
        <f>_xlfn.XLOOKUP(A2138,'Data Cleaning in Medical Examin'!$A$2:$A$2336,'Data Cleaning in Medical Examin'!$F$2:$F$2336)</f>
        <v>Yes</v>
      </c>
      <c r="F2138" t="str">
        <f>_xlfn.XLOOKUP(A2138,'Data Cleaning in Medical Examin'!$A$2:$A$2336,'Data Cleaning in Medical Examin'!$G$2:$G$2336)</f>
        <v>No</v>
      </c>
      <c r="G2138" t="str">
        <f>_xlfn.XLOOKUP(A2138,'Data Cleaning in Medical Examin'!$A$2:$A$2336,'Data Cleaning in Medical Examin'!$H$2:$H$2336)</f>
        <v>No</v>
      </c>
      <c r="H2138" t="str">
        <f>_xlfn.XLOOKUP(A2138,'Data Cleaning in Medical Examin'!$A$2:$A$2336,'Data Cleaning in Medical Examin'!$I$2:$I$2336)</f>
        <v>No Major Surgery</v>
      </c>
      <c r="I2138" t="str">
        <f>_xlfn.XLOOKUP(A2138,'Data Cleaning in Medical Examin'!$A$2:$A$2336,'Data Cleaning in Medical Examin'!$J$2:$J$2336)</f>
        <v>No</v>
      </c>
      <c r="J2138" t="str">
        <f>_xlfn.XLOOKUP(A2138,'Data Cleaning in Medical Examin'!$A$2:$A$2336,'Data Cleaning in Medical Examin'!$C$2:$C$2336)</f>
        <v>Over Weight</v>
      </c>
      <c r="K2138" t="str">
        <f>_xlfn.XLOOKUP(A2138,'Data Cleaning in Medical Examin'!$A$2:$A$2336,'Data Cleaning in Medical Examin'!$E$2:$E$2336)</f>
        <v>Prediabetes</v>
      </c>
      <c r="L2138" t="str">
        <f>_xlfn.XLOOKUP(A2138,'DataCleaning in Hospitalisation'!$A$2:$A$2339,'DataCleaning in Hospitalisation'!$E$2:$E$2339)</f>
        <v>14-Aug-2001</v>
      </c>
      <c r="M2138" s="30">
        <f>_xlfn.XLOOKUP(A2138,'DataCleaning in Hospitalisation'!$A$2:$A$2339,'DataCleaning in Hospitalisation'!$H$2:$H$2339)</f>
        <v>2102.2600000000002</v>
      </c>
      <c r="N2138" t="str">
        <f>_xlfn.XLOOKUP(A2138,'DataCleaning in Hospitalisation'!$A$2:$A$2339,'DataCleaning in Hospitalisation'!$I$2:$I$2339)</f>
        <v>tier - 3</v>
      </c>
      <c r="O2138" t="str">
        <f>_xlfn.XLOOKUP(A2138,'DataCleaning in Hospitalisation'!$A$2:$A$2339,'DataCleaning in Hospitalisation'!$J$2:$J$2339)</f>
        <v>tier - 2</v>
      </c>
      <c r="P2138" t="str">
        <f>_xlfn.XLOOKUP(A2138,'DataCleaning in Hospitalisation'!$A$2:$A$2339,'DataCleaning in Hospitalisation'!$K$2:$K$2339)</f>
        <v>R1019</v>
      </c>
      <c r="Q2138">
        <f>_xlfn.XLOOKUP(A2138,'DataCleaning in Hospitalisation'!$A$2:$A$2339,'DataCleaning in Hospitalisation'!$F$2:$F$2339)</f>
        <v>22</v>
      </c>
      <c r="U2138" s="53" t="s">
        <v>2372</v>
      </c>
      <c r="V2138">
        <v>1</v>
      </c>
      <c r="X2138" s="4" t="s">
        <v>1547</v>
      </c>
      <c r="Y2138" s="30">
        <v>12856.84</v>
      </c>
      <c r="AJ2138" s="4" t="s">
        <v>1547</v>
      </c>
      <c r="AK2138" s="30">
        <v>12856.84</v>
      </c>
    </row>
    <row r="2139" spans="1:37" x14ac:dyDescent="0.3">
      <c r="A2139" t="s">
        <v>220</v>
      </c>
      <c r="B2139" t="str">
        <f>_xlfn.XLOOKUP(A2139,'Customer Names'!$A$2:$A$2336,'Customer Names'!$C$2:$C$2336)</f>
        <v xml:space="preserve"> Mrs.Lauren</v>
      </c>
      <c r="C2139" s="41">
        <f>_xlfn.XLOOKUP(A2139,'Data Cleaning in Medical Examin'!$A$2:$A$2336,'Data Cleaning in Medical Examin'!$B$2:$B$2336)</f>
        <v>27.74</v>
      </c>
      <c r="D2139">
        <f>_xlfn.XLOOKUP(A2139,'Data Cleaning in Medical Examin'!$A$2:$A$2336,'Data Cleaning in Medical Examin'!$D$2:$D$2336)</f>
        <v>4.29</v>
      </c>
      <c r="E2139" t="str">
        <f>_xlfn.XLOOKUP(A2139,'Data Cleaning in Medical Examin'!$A$2:$A$2336,'Data Cleaning in Medical Examin'!$F$2:$F$2336)</f>
        <v>No</v>
      </c>
      <c r="F2139" t="str">
        <f>_xlfn.XLOOKUP(A2139,'Data Cleaning in Medical Examin'!$A$2:$A$2336,'Data Cleaning in Medical Examin'!$G$2:$G$2336)</f>
        <v>Yes</v>
      </c>
      <c r="G2139" t="str">
        <f>_xlfn.XLOOKUP(A2139,'Data Cleaning in Medical Examin'!$A$2:$A$2336,'Data Cleaning in Medical Examin'!$H$2:$H$2336)</f>
        <v>No</v>
      </c>
      <c r="H2139" t="str">
        <f>_xlfn.XLOOKUP(A2139,'Data Cleaning in Medical Examin'!$A$2:$A$2336,'Data Cleaning in Medical Examin'!$I$2:$I$2336)</f>
        <v>1 Major Surgery</v>
      </c>
      <c r="I2139" t="str">
        <f>_xlfn.XLOOKUP(A2139,'Data Cleaning in Medical Examin'!$A$2:$A$2336,'Data Cleaning in Medical Examin'!$J$2:$J$2336)</f>
        <v>No</v>
      </c>
      <c r="J2139" t="str">
        <f>_xlfn.XLOOKUP(A2139,'Data Cleaning in Medical Examin'!$A$2:$A$2336,'Data Cleaning in Medical Examin'!$C$2:$C$2336)</f>
        <v>Over Weight</v>
      </c>
      <c r="K2139" t="str">
        <f>_xlfn.XLOOKUP(A2139,'Data Cleaning in Medical Examin'!$A$2:$A$2336,'Data Cleaning in Medical Examin'!$E$2:$E$2336)</f>
        <v>Normal</v>
      </c>
      <c r="L2139" t="str">
        <f>_xlfn.XLOOKUP(A2139,'DataCleaning in Hospitalisation'!$A$2:$A$2339,'DataCleaning in Hospitalisation'!$E$2:$E$2339)</f>
        <v>12-Jun-2004</v>
      </c>
      <c r="M2139" s="30">
        <f>_xlfn.XLOOKUP(A2139,'DataCleaning in Hospitalisation'!$A$2:$A$2339,'DataCleaning in Hospitalisation'!$H$2:$H$2339)</f>
        <v>2094.1</v>
      </c>
      <c r="N2139" t="str">
        <f>_xlfn.XLOOKUP(A2139,'DataCleaning in Hospitalisation'!$A$2:$A$2339,'DataCleaning in Hospitalisation'!$I$2:$I$2339)</f>
        <v>tier - 3</v>
      </c>
      <c r="O2139" t="str">
        <f>_xlfn.XLOOKUP(A2139,'DataCleaning in Hospitalisation'!$A$2:$A$2339,'DataCleaning in Hospitalisation'!$J$2:$J$2339)</f>
        <v>tier - 2</v>
      </c>
      <c r="P2139" t="str">
        <f>_xlfn.XLOOKUP(A2139,'DataCleaning in Hospitalisation'!$A$2:$A$2339,'DataCleaning in Hospitalisation'!$K$2:$K$2339)</f>
        <v>R1025</v>
      </c>
      <c r="Q2139">
        <f>_xlfn.XLOOKUP(A2139,'DataCleaning in Hospitalisation'!$A$2:$A$2339,'DataCleaning in Hospitalisation'!$F$2:$F$2339)</f>
        <v>19</v>
      </c>
      <c r="U2139" s="4" t="s">
        <v>1047</v>
      </c>
      <c r="V2139">
        <v>1</v>
      </c>
      <c r="X2139" s="4" t="s">
        <v>2286</v>
      </c>
      <c r="Y2139" s="30">
        <v>41034.22</v>
      </c>
      <c r="AJ2139" s="4" t="s">
        <v>2286</v>
      </c>
      <c r="AK2139" s="30">
        <v>41034.22</v>
      </c>
    </row>
    <row r="2140" spans="1:37" x14ac:dyDescent="0.3">
      <c r="A2140" t="s">
        <v>219</v>
      </c>
      <c r="B2140" t="str">
        <f>_xlfn.XLOOKUP(A2140,'Customer Names'!$A$2:$A$2336,'Customer Names'!$C$2:$C$2336)</f>
        <v xml:space="preserve"> Mr.Arthur</v>
      </c>
      <c r="C2140" s="41">
        <f>_xlfn.XLOOKUP(A2140,'Data Cleaning in Medical Examin'!$A$2:$A$2336,'Data Cleaning in Medical Examin'!$B$2:$B$2336)</f>
        <v>32.11</v>
      </c>
      <c r="D2140">
        <f>_xlfn.XLOOKUP(A2140,'Data Cleaning in Medical Examin'!$A$2:$A$2336,'Data Cleaning in Medical Examin'!$D$2:$D$2336)</f>
        <v>4.03</v>
      </c>
      <c r="E2140" t="str">
        <f>_xlfn.XLOOKUP(A2140,'Data Cleaning in Medical Examin'!$A$2:$A$2336,'Data Cleaning in Medical Examin'!$F$2:$F$2336)</f>
        <v>Yes</v>
      </c>
      <c r="F2140" t="str">
        <f>_xlfn.XLOOKUP(A2140,'Data Cleaning in Medical Examin'!$A$2:$A$2336,'Data Cleaning in Medical Examin'!$G$2:$G$2336)</f>
        <v>Yes</v>
      </c>
      <c r="G2140" t="str">
        <f>_xlfn.XLOOKUP(A2140,'Data Cleaning in Medical Examin'!$A$2:$A$2336,'Data Cleaning in Medical Examin'!$H$2:$H$2336)</f>
        <v>No</v>
      </c>
      <c r="H2140" t="str">
        <f>_xlfn.XLOOKUP(A2140,'Data Cleaning in Medical Examin'!$A$2:$A$2336,'Data Cleaning in Medical Examin'!$I$2:$I$2336)</f>
        <v>2 Major Surgery</v>
      </c>
      <c r="I2140" t="str">
        <f>_xlfn.XLOOKUP(A2140,'Data Cleaning in Medical Examin'!$A$2:$A$2336,'Data Cleaning in Medical Examin'!$J$2:$J$2336)</f>
        <v>No</v>
      </c>
      <c r="J2140" t="str">
        <f>_xlfn.XLOOKUP(A2140,'Data Cleaning in Medical Examin'!$A$2:$A$2336,'Data Cleaning in Medical Examin'!$C$2:$C$2336)</f>
        <v>Obesity</v>
      </c>
      <c r="K2140" t="str">
        <f>_xlfn.XLOOKUP(A2140,'Data Cleaning in Medical Examin'!$A$2:$A$2336,'Data Cleaning in Medical Examin'!$E$2:$E$2336)</f>
        <v>Normal</v>
      </c>
      <c r="L2140" t="str">
        <f>_xlfn.XLOOKUP(A2140,'DataCleaning in Hospitalisation'!$A$2:$A$2339,'DataCleaning in Hospitalisation'!$E$2:$E$2339)</f>
        <v>26-Jul-2000</v>
      </c>
      <c r="M2140" s="30">
        <f>_xlfn.XLOOKUP(A2140,'DataCleaning in Hospitalisation'!$A$2:$A$2339,'DataCleaning in Hospitalisation'!$H$2:$H$2339)</f>
        <v>2055.3200000000002</v>
      </c>
      <c r="N2140" t="str">
        <f>_xlfn.XLOOKUP(A2140,'DataCleaning in Hospitalisation'!$A$2:$A$2339,'DataCleaning in Hospitalisation'!$I$2:$I$2339)</f>
        <v>tier - 3</v>
      </c>
      <c r="O2140" t="str">
        <f>_xlfn.XLOOKUP(A2140,'DataCleaning in Hospitalisation'!$A$2:$A$2339,'DataCleaning in Hospitalisation'!$J$2:$J$2339)</f>
        <v>tier - 3</v>
      </c>
      <c r="P2140" t="str">
        <f>_xlfn.XLOOKUP(A2140,'DataCleaning in Hospitalisation'!$A$2:$A$2339,'DataCleaning in Hospitalisation'!$K$2:$K$2339)</f>
        <v>R1012</v>
      </c>
      <c r="Q2140">
        <f>_xlfn.XLOOKUP(A2140,'DataCleaning in Hospitalisation'!$A$2:$A$2339,'DataCleaning in Hospitalisation'!$F$2:$F$2339)</f>
        <v>23</v>
      </c>
      <c r="U2140" s="46" t="s">
        <v>7</v>
      </c>
      <c r="V2140">
        <v>1</v>
      </c>
      <c r="X2140" s="4" t="s">
        <v>1546</v>
      </c>
      <c r="Y2140" s="30">
        <v>12852.37</v>
      </c>
      <c r="AJ2140" s="4" t="s">
        <v>1546</v>
      </c>
      <c r="AK2140" s="30">
        <v>12852.37</v>
      </c>
    </row>
    <row r="2141" spans="1:37" x14ac:dyDescent="0.3">
      <c r="A2141" t="s">
        <v>218</v>
      </c>
      <c r="B2141" t="str">
        <f>_xlfn.XLOOKUP(A2141,'Customer Names'!$A$2:$A$2336,'Customer Names'!$C$2:$C$2336)</f>
        <v xml:space="preserve"> Mr.Thomas</v>
      </c>
      <c r="C2141" s="41">
        <f>_xlfn.XLOOKUP(A2141,'Data Cleaning in Medical Examin'!$A$2:$A$2336,'Data Cleaning in Medical Examin'!$B$2:$B$2336)</f>
        <v>25.175000000000001</v>
      </c>
      <c r="D2141">
        <f>_xlfn.XLOOKUP(A2141,'Data Cleaning in Medical Examin'!$A$2:$A$2336,'Data Cleaning in Medical Examin'!$D$2:$D$2336)</f>
        <v>6.29</v>
      </c>
      <c r="E2141" t="str">
        <f>_xlfn.XLOOKUP(A2141,'Data Cleaning in Medical Examin'!$A$2:$A$2336,'Data Cleaning in Medical Examin'!$F$2:$F$2336)</f>
        <v>Yes</v>
      </c>
      <c r="F2141" t="str">
        <f>_xlfn.XLOOKUP(A2141,'Data Cleaning in Medical Examin'!$A$2:$A$2336,'Data Cleaning in Medical Examin'!$G$2:$G$2336)</f>
        <v>Yes</v>
      </c>
      <c r="G2141" t="str">
        <f>_xlfn.XLOOKUP(A2141,'Data Cleaning in Medical Examin'!$A$2:$A$2336,'Data Cleaning in Medical Examin'!$H$2:$H$2336)</f>
        <v>No</v>
      </c>
      <c r="H2141" t="str">
        <f>_xlfn.XLOOKUP(A2141,'Data Cleaning in Medical Examin'!$A$2:$A$2336,'Data Cleaning in Medical Examin'!$I$2:$I$2336)</f>
        <v>2 Major Surgery</v>
      </c>
      <c r="I2141" t="str">
        <f>_xlfn.XLOOKUP(A2141,'Data Cleaning in Medical Examin'!$A$2:$A$2336,'Data Cleaning in Medical Examin'!$J$2:$J$2336)</f>
        <v>No</v>
      </c>
      <c r="J2141" t="str">
        <f>_xlfn.XLOOKUP(A2141,'Data Cleaning in Medical Examin'!$A$2:$A$2336,'Data Cleaning in Medical Examin'!$C$2:$C$2336)</f>
        <v>Over Weight</v>
      </c>
      <c r="K2141" t="str">
        <f>_xlfn.XLOOKUP(A2141,'Data Cleaning in Medical Examin'!$A$2:$A$2336,'Data Cleaning in Medical Examin'!$E$2:$E$2336)</f>
        <v>Prediabetes</v>
      </c>
      <c r="L2141" t="str">
        <f>_xlfn.XLOOKUP(A2141,'DataCleaning in Hospitalisation'!$A$2:$A$2339,'DataCleaning in Hospitalisation'!$E$2:$E$2339)</f>
        <v>2-Sep-2000</v>
      </c>
      <c r="M2141" s="30">
        <f>_xlfn.XLOOKUP(A2141,'DataCleaning in Hospitalisation'!$A$2:$A$2339,'DataCleaning in Hospitalisation'!$H$2:$H$2339)</f>
        <v>2045.69</v>
      </c>
      <c r="N2141" t="str">
        <f>_xlfn.XLOOKUP(A2141,'DataCleaning in Hospitalisation'!$A$2:$A$2339,'DataCleaning in Hospitalisation'!$I$2:$I$2339)</f>
        <v>tier - 3</v>
      </c>
      <c r="O2141" t="str">
        <f>_xlfn.XLOOKUP(A2141,'DataCleaning in Hospitalisation'!$A$2:$A$2339,'DataCleaning in Hospitalisation'!$J$2:$J$2339)</f>
        <v>tier - 3</v>
      </c>
      <c r="P2141" t="str">
        <f>_xlfn.XLOOKUP(A2141,'DataCleaning in Hospitalisation'!$A$2:$A$2339,'DataCleaning in Hospitalisation'!$K$2:$K$2339)</f>
        <v>R1012</v>
      </c>
      <c r="Q2141">
        <f>_xlfn.XLOOKUP(A2141,'DataCleaning in Hospitalisation'!$A$2:$A$2339,'DataCleaning in Hospitalisation'!$F$2:$F$2339)</f>
        <v>23</v>
      </c>
      <c r="U2141" s="50" t="s">
        <v>2421</v>
      </c>
      <c r="V2141">
        <v>1</v>
      </c>
      <c r="X2141" s="4" t="s">
        <v>1545</v>
      </c>
      <c r="Y2141" s="30">
        <v>12847.24</v>
      </c>
      <c r="AJ2141" s="4" t="s">
        <v>1545</v>
      </c>
      <c r="AK2141" s="30">
        <v>12847.24</v>
      </c>
    </row>
    <row r="2142" spans="1:37" x14ac:dyDescent="0.3">
      <c r="A2142" t="s">
        <v>217</v>
      </c>
      <c r="B2142" t="str">
        <f>_xlfn.XLOOKUP(A2142,'Customer Names'!$A$2:$A$2336,'Customer Names'!$C$2:$C$2336)</f>
        <v xml:space="preserve"> Ms.Jennifer</v>
      </c>
      <c r="C2142" s="41">
        <f>_xlfn.XLOOKUP(A2142,'Data Cleaning in Medical Examin'!$A$2:$A$2336,'Data Cleaning in Medical Examin'!$B$2:$B$2336)</f>
        <v>39.49</v>
      </c>
      <c r="D2142">
        <f>_xlfn.XLOOKUP(A2142,'Data Cleaning in Medical Examin'!$A$2:$A$2336,'Data Cleaning in Medical Examin'!$D$2:$D$2336)</f>
        <v>4.4800000000000004</v>
      </c>
      <c r="E2142" t="str">
        <f>_xlfn.XLOOKUP(A2142,'Data Cleaning in Medical Examin'!$A$2:$A$2336,'Data Cleaning in Medical Examin'!$F$2:$F$2336)</f>
        <v>Yes</v>
      </c>
      <c r="F2142" t="str">
        <f>_xlfn.XLOOKUP(A2142,'Data Cleaning in Medical Examin'!$A$2:$A$2336,'Data Cleaning in Medical Examin'!$G$2:$G$2336)</f>
        <v>No</v>
      </c>
      <c r="G2142" t="str">
        <f>_xlfn.XLOOKUP(A2142,'Data Cleaning in Medical Examin'!$A$2:$A$2336,'Data Cleaning in Medical Examin'!$H$2:$H$2336)</f>
        <v>No</v>
      </c>
      <c r="H2142" t="str">
        <f>_xlfn.XLOOKUP(A2142,'Data Cleaning in Medical Examin'!$A$2:$A$2336,'Data Cleaning in Medical Examin'!$I$2:$I$2336)</f>
        <v>No Major Surgery</v>
      </c>
      <c r="I2142" t="str">
        <f>_xlfn.XLOOKUP(A2142,'Data Cleaning in Medical Examin'!$A$2:$A$2336,'Data Cleaning in Medical Examin'!$J$2:$J$2336)</f>
        <v>No</v>
      </c>
      <c r="J2142" t="str">
        <f>_xlfn.XLOOKUP(A2142,'Data Cleaning in Medical Examin'!$A$2:$A$2336,'Data Cleaning in Medical Examin'!$C$2:$C$2336)</f>
        <v>Obesity</v>
      </c>
      <c r="K2142" t="str">
        <f>_xlfn.XLOOKUP(A2142,'Data Cleaning in Medical Examin'!$A$2:$A$2336,'Data Cleaning in Medical Examin'!$E$2:$E$2336)</f>
        <v>Normal</v>
      </c>
      <c r="L2142" t="str">
        <f>_xlfn.XLOOKUP(A2142,'DataCleaning in Hospitalisation'!$A$2:$A$2339,'DataCleaning in Hospitalisation'!$E$2:$E$2339)</f>
        <v>4-Aug-2001</v>
      </c>
      <c r="M2142" s="30">
        <f>_xlfn.XLOOKUP(A2142,'DataCleaning in Hospitalisation'!$A$2:$A$2339,'DataCleaning in Hospitalisation'!$H$2:$H$2339)</f>
        <v>2026.97</v>
      </c>
      <c r="N2142" t="str">
        <f>_xlfn.XLOOKUP(A2142,'DataCleaning in Hospitalisation'!$A$2:$A$2339,'DataCleaning in Hospitalisation'!$I$2:$I$2339)</f>
        <v>tier - 3</v>
      </c>
      <c r="O2142" t="str">
        <f>_xlfn.XLOOKUP(A2142,'DataCleaning in Hospitalisation'!$A$2:$A$2339,'DataCleaning in Hospitalisation'!$J$2:$J$2339)</f>
        <v>tier - 2</v>
      </c>
      <c r="P2142" t="str">
        <f>_xlfn.XLOOKUP(A2142,'DataCleaning in Hospitalisation'!$A$2:$A$2339,'DataCleaning in Hospitalisation'!$K$2:$K$2339)</f>
        <v>R1013</v>
      </c>
      <c r="Q2142">
        <f>_xlfn.XLOOKUP(A2142,'DataCleaning in Hospitalisation'!$A$2:$A$2339,'DataCleaning in Hospitalisation'!$F$2:$F$2339)</f>
        <v>22</v>
      </c>
      <c r="U2142" s="51" t="s">
        <v>7</v>
      </c>
      <c r="V2142">
        <v>1</v>
      </c>
      <c r="X2142" s="4" t="s">
        <v>1544</v>
      </c>
      <c r="Y2142" s="30">
        <v>12829.46</v>
      </c>
      <c r="AJ2142" s="4" t="s">
        <v>1544</v>
      </c>
      <c r="AK2142" s="30">
        <v>12829.46</v>
      </c>
    </row>
    <row r="2143" spans="1:37" x14ac:dyDescent="0.3">
      <c r="A2143" t="s">
        <v>216</v>
      </c>
      <c r="B2143" t="str">
        <f>_xlfn.XLOOKUP(A2143,'Customer Names'!$A$2:$A$2336,'Customer Names'!$C$2:$C$2336)</f>
        <v xml:space="preserve"> Ms.Tammy</v>
      </c>
      <c r="C2143" s="41">
        <f>_xlfn.XLOOKUP(A2143,'Data Cleaning in Medical Examin'!$A$2:$A$2336,'Data Cleaning in Medical Examin'!$B$2:$B$2336)</f>
        <v>34.869999999999997</v>
      </c>
      <c r="D2143">
        <f>_xlfn.XLOOKUP(A2143,'Data Cleaning in Medical Examin'!$A$2:$A$2336,'Data Cleaning in Medical Examin'!$D$2:$D$2336)</f>
        <v>5.51</v>
      </c>
      <c r="E2143" t="str">
        <f>_xlfn.XLOOKUP(A2143,'Data Cleaning in Medical Examin'!$A$2:$A$2336,'Data Cleaning in Medical Examin'!$F$2:$F$2336)</f>
        <v>Yes</v>
      </c>
      <c r="F2143" t="str">
        <f>_xlfn.XLOOKUP(A2143,'Data Cleaning in Medical Examin'!$A$2:$A$2336,'Data Cleaning in Medical Examin'!$G$2:$G$2336)</f>
        <v>No</v>
      </c>
      <c r="G2143" t="str">
        <f>_xlfn.XLOOKUP(A2143,'Data Cleaning in Medical Examin'!$A$2:$A$2336,'Data Cleaning in Medical Examin'!$H$2:$H$2336)</f>
        <v>No</v>
      </c>
      <c r="H2143" t="str">
        <f>_xlfn.XLOOKUP(A2143,'Data Cleaning in Medical Examin'!$A$2:$A$2336,'Data Cleaning in Medical Examin'!$I$2:$I$2336)</f>
        <v>No Major Surgery</v>
      </c>
      <c r="I2143" t="str">
        <f>_xlfn.XLOOKUP(A2143,'Data Cleaning in Medical Examin'!$A$2:$A$2336,'Data Cleaning in Medical Examin'!$J$2:$J$2336)</f>
        <v>No</v>
      </c>
      <c r="J2143" t="str">
        <f>_xlfn.XLOOKUP(A2143,'Data Cleaning in Medical Examin'!$A$2:$A$2336,'Data Cleaning in Medical Examin'!$C$2:$C$2336)</f>
        <v>Obesity</v>
      </c>
      <c r="K2143" t="str">
        <f>_xlfn.XLOOKUP(A2143,'Data Cleaning in Medical Examin'!$A$2:$A$2336,'Data Cleaning in Medical Examin'!$E$2:$E$2336)</f>
        <v>Normal</v>
      </c>
      <c r="L2143" t="str">
        <f>_xlfn.XLOOKUP(A2143,'DataCleaning in Hospitalisation'!$A$2:$A$2339,'DataCleaning in Hospitalisation'!$E$2:$E$2339)</f>
        <v>6-Sep-2001</v>
      </c>
      <c r="M2143" s="30">
        <f>_xlfn.XLOOKUP(A2143,'DataCleaning in Hospitalisation'!$A$2:$A$2339,'DataCleaning in Hospitalisation'!$H$2:$H$2339)</f>
        <v>2020.55</v>
      </c>
      <c r="N2143" t="str">
        <f>_xlfn.XLOOKUP(A2143,'DataCleaning in Hospitalisation'!$A$2:$A$2339,'DataCleaning in Hospitalisation'!$I$2:$I$2339)</f>
        <v>tier - 3</v>
      </c>
      <c r="O2143" t="str">
        <f>_xlfn.XLOOKUP(A2143,'DataCleaning in Hospitalisation'!$A$2:$A$2339,'DataCleaning in Hospitalisation'!$J$2:$J$2339)</f>
        <v>tier - 2</v>
      </c>
      <c r="P2143" t="str">
        <f>_xlfn.XLOOKUP(A2143,'DataCleaning in Hospitalisation'!$A$2:$A$2339,'DataCleaning in Hospitalisation'!$K$2:$K$2339)</f>
        <v>R1013</v>
      </c>
      <c r="Q2143">
        <f>_xlfn.XLOOKUP(A2143,'DataCleaning in Hospitalisation'!$A$2:$A$2339,'DataCleaning in Hospitalisation'!$F$2:$F$2339)</f>
        <v>22</v>
      </c>
      <c r="U2143" s="52" t="s">
        <v>2373</v>
      </c>
      <c r="V2143">
        <v>1</v>
      </c>
      <c r="X2143" s="4" t="s">
        <v>1543</v>
      </c>
      <c r="Y2143" s="30">
        <v>12823.25</v>
      </c>
      <c r="AJ2143" s="4" t="s">
        <v>1543</v>
      </c>
      <c r="AK2143" s="30">
        <v>12823.25</v>
      </c>
    </row>
    <row r="2144" spans="1:37" x14ac:dyDescent="0.3">
      <c r="A2144" t="s">
        <v>215</v>
      </c>
      <c r="B2144" t="str">
        <f>_xlfn.XLOOKUP(A2144,'Customer Names'!$A$2:$A$2336,'Customer Names'!$C$2:$C$2336)</f>
        <v xml:space="preserve"> Ms.Lena</v>
      </c>
      <c r="C2144" s="41">
        <f>_xlfn.XLOOKUP(A2144,'Data Cleaning in Medical Examin'!$A$2:$A$2336,'Data Cleaning in Medical Examin'!$B$2:$B$2336)</f>
        <v>34.6</v>
      </c>
      <c r="D2144">
        <f>_xlfn.XLOOKUP(A2144,'Data Cleaning in Medical Examin'!$A$2:$A$2336,'Data Cleaning in Medical Examin'!$D$2:$D$2336)</f>
        <v>4.5</v>
      </c>
      <c r="E2144" t="str">
        <f>_xlfn.XLOOKUP(A2144,'Data Cleaning in Medical Examin'!$A$2:$A$2336,'Data Cleaning in Medical Examin'!$F$2:$F$2336)</f>
        <v>Yes</v>
      </c>
      <c r="F2144" t="str">
        <f>_xlfn.XLOOKUP(A2144,'Data Cleaning in Medical Examin'!$A$2:$A$2336,'Data Cleaning in Medical Examin'!$G$2:$G$2336)</f>
        <v>No</v>
      </c>
      <c r="G2144" t="str">
        <f>_xlfn.XLOOKUP(A2144,'Data Cleaning in Medical Examin'!$A$2:$A$2336,'Data Cleaning in Medical Examin'!$H$2:$H$2336)</f>
        <v>No</v>
      </c>
      <c r="H2144" t="str">
        <f>_xlfn.XLOOKUP(A2144,'Data Cleaning in Medical Examin'!$A$2:$A$2336,'Data Cleaning in Medical Examin'!$I$2:$I$2336)</f>
        <v>No Major Surgery</v>
      </c>
      <c r="I2144" t="str">
        <f>_xlfn.XLOOKUP(A2144,'Data Cleaning in Medical Examin'!$A$2:$A$2336,'Data Cleaning in Medical Examin'!$J$2:$J$2336)</f>
        <v>No</v>
      </c>
      <c r="J2144" t="str">
        <f>_xlfn.XLOOKUP(A2144,'Data Cleaning in Medical Examin'!$A$2:$A$2336,'Data Cleaning in Medical Examin'!$C$2:$C$2336)</f>
        <v>Obesity</v>
      </c>
      <c r="K2144" t="str">
        <f>_xlfn.XLOOKUP(A2144,'Data Cleaning in Medical Examin'!$A$2:$A$2336,'Data Cleaning in Medical Examin'!$E$2:$E$2336)</f>
        <v>Normal</v>
      </c>
      <c r="L2144" t="str">
        <f>_xlfn.XLOOKUP(A2144,'DataCleaning in Hospitalisation'!$A$2:$A$2339,'DataCleaning in Hospitalisation'!$E$2:$E$2339)</f>
        <v>1-Jul-2001</v>
      </c>
      <c r="M2144" s="30">
        <f>_xlfn.XLOOKUP(A2144,'DataCleaning in Hospitalisation'!$A$2:$A$2339,'DataCleaning in Hospitalisation'!$H$2:$H$2339)</f>
        <v>2020.18</v>
      </c>
      <c r="N2144" t="str">
        <f>_xlfn.XLOOKUP(A2144,'DataCleaning in Hospitalisation'!$A$2:$A$2339,'DataCleaning in Hospitalisation'!$I$2:$I$2339)</f>
        <v>tier - 3</v>
      </c>
      <c r="O2144" t="str">
        <f>_xlfn.XLOOKUP(A2144,'DataCleaning in Hospitalisation'!$A$2:$A$2339,'DataCleaning in Hospitalisation'!$J$2:$J$2339)</f>
        <v>tier - 1</v>
      </c>
      <c r="P2144" t="str">
        <f>_xlfn.XLOOKUP(A2144,'DataCleaning in Hospitalisation'!$A$2:$A$2339,'DataCleaning in Hospitalisation'!$K$2:$K$2339)</f>
        <v>R1011</v>
      </c>
      <c r="Q2144">
        <f>_xlfn.XLOOKUP(A2144,'DataCleaning in Hospitalisation'!$A$2:$A$2339,'DataCleaning in Hospitalisation'!$F$2:$F$2339)</f>
        <v>22</v>
      </c>
      <c r="U2144" s="53" t="s">
        <v>2373</v>
      </c>
      <c r="V2144">
        <v>1</v>
      </c>
      <c r="X2144" s="4" t="s">
        <v>1542</v>
      </c>
      <c r="Y2144" s="30">
        <v>12815.44</v>
      </c>
      <c r="AJ2144" s="4" t="s">
        <v>1542</v>
      </c>
      <c r="AK2144" s="30">
        <v>12815.44</v>
      </c>
    </row>
    <row r="2145" spans="1:37" x14ac:dyDescent="0.3">
      <c r="A2145" t="s">
        <v>214</v>
      </c>
      <c r="B2145" t="str">
        <f>_xlfn.XLOOKUP(A2145,'Customer Names'!$A$2:$A$2336,'Customer Names'!$C$2:$C$2336)</f>
        <v xml:space="preserve"> Ms.Valentina</v>
      </c>
      <c r="C2145" s="41">
        <f>_xlfn.XLOOKUP(A2145,'Data Cleaning in Medical Examin'!$A$2:$A$2336,'Data Cleaning in Medical Examin'!$B$2:$B$2336)</f>
        <v>25.8</v>
      </c>
      <c r="D2145">
        <f>_xlfn.XLOOKUP(A2145,'Data Cleaning in Medical Examin'!$A$2:$A$2336,'Data Cleaning in Medical Examin'!$D$2:$D$2336)</f>
        <v>6.29</v>
      </c>
      <c r="E2145" t="str">
        <f>_xlfn.XLOOKUP(A2145,'Data Cleaning in Medical Examin'!$A$2:$A$2336,'Data Cleaning in Medical Examin'!$F$2:$F$2336)</f>
        <v>Yes</v>
      </c>
      <c r="F2145" t="str">
        <f>_xlfn.XLOOKUP(A2145,'Data Cleaning in Medical Examin'!$A$2:$A$2336,'Data Cleaning in Medical Examin'!$G$2:$G$2336)</f>
        <v>No</v>
      </c>
      <c r="G2145" t="str">
        <f>_xlfn.XLOOKUP(A2145,'Data Cleaning in Medical Examin'!$A$2:$A$2336,'Data Cleaning in Medical Examin'!$H$2:$H$2336)</f>
        <v>No</v>
      </c>
      <c r="H2145" t="str">
        <f>_xlfn.XLOOKUP(A2145,'Data Cleaning in Medical Examin'!$A$2:$A$2336,'Data Cleaning in Medical Examin'!$I$2:$I$2336)</f>
        <v>No Major Surgery</v>
      </c>
      <c r="I2145" t="str">
        <f>_xlfn.XLOOKUP(A2145,'Data Cleaning in Medical Examin'!$A$2:$A$2336,'Data Cleaning in Medical Examin'!$J$2:$J$2336)</f>
        <v>No</v>
      </c>
      <c r="J2145" t="str">
        <f>_xlfn.XLOOKUP(A2145,'Data Cleaning in Medical Examin'!$A$2:$A$2336,'Data Cleaning in Medical Examin'!$C$2:$C$2336)</f>
        <v>Over Weight</v>
      </c>
      <c r="K2145" t="str">
        <f>_xlfn.XLOOKUP(A2145,'Data Cleaning in Medical Examin'!$A$2:$A$2336,'Data Cleaning in Medical Examin'!$E$2:$E$2336)</f>
        <v>Prediabetes</v>
      </c>
      <c r="L2145" t="str">
        <f>_xlfn.XLOOKUP(A2145,'DataCleaning in Hospitalisation'!$A$2:$A$2339,'DataCleaning in Hospitalisation'!$E$2:$E$2339)</f>
        <v>14-Aug-2001</v>
      </c>
      <c r="M2145" s="30">
        <f>_xlfn.XLOOKUP(A2145,'DataCleaning in Hospitalisation'!$A$2:$A$2339,'DataCleaning in Hospitalisation'!$H$2:$H$2339)</f>
        <v>2007.95</v>
      </c>
      <c r="N2145" t="str">
        <f>_xlfn.XLOOKUP(A2145,'DataCleaning in Hospitalisation'!$A$2:$A$2339,'DataCleaning in Hospitalisation'!$I$2:$I$2339)</f>
        <v>tier - 3</v>
      </c>
      <c r="O2145" t="str">
        <f>_xlfn.XLOOKUP(A2145,'DataCleaning in Hospitalisation'!$A$2:$A$2339,'DataCleaning in Hospitalisation'!$J$2:$J$2339)</f>
        <v>tier - 2</v>
      </c>
      <c r="P2145" t="str">
        <f>_xlfn.XLOOKUP(A2145,'DataCleaning in Hospitalisation'!$A$2:$A$2339,'DataCleaning in Hospitalisation'!$K$2:$K$2339)</f>
        <v>R1011</v>
      </c>
      <c r="Q2145">
        <f>_xlfn.XLOOKUP(A2145,'DataCleaning in Hospitalisation'!$A$2:$A$2339,'DataCleaning in Hospitalisation'!$F$2:$F$2339)</f>
        <v>22</v>
      </c>
      <c r="U2145" s="4" t="s">
        <v>2236</v>
      </c>
      <c r="V2145">
        <v>1</v>
      </c>
      <c r="X2145" s="4" t="s">
        <v>1541</v>
      </c>
      <c r="Y2145" s="30">
        <v>12797.21</v>
      </c>
      <c r="AJ2145" s="4" t="s">
        <v>1541</v>
      </c>
      <c r="AK2145" s="30">
        <v>12797.21</v>
      </c>
    </row>
    <row r="2146" spans="1:37" x14ac:dyDescent="0.3">
      <c r="A2146" t="s">
        <v>213</v>
      </c>
      <c r="B2146" t="str">
        <f>_xlfn.XLOOKUP(A2146,'Customer Names'!$A$2:$A$2336,'Customer Names'!$C$2:$C$2336)</f>
        <v xml:space="preserve"> Mr.Russell</v>
      </c>
      <c r="C2146" s="41">
        <f>_xlfn.XLOOKUP(A2146,'Data Cleaning in Medical Examin'!$A$2:$A$2336,'Data Cleaning in Medical Examin'!$B$2:$B$2336)</f>
        <v>35.86</v>
      </c>
      <c r="D2146">
        <f>_xlfn.XLOOKUP(A2146,'Data Cleaning in Medical Examin'!$A$2:$A$2336,'Data Cleaning in Medical Examin'!$D$2:$D$2336)</f>
        <v>4.33</v>
      </c>
      <c r="E2146" t="str">
        <f>_xlfn.XLOOKUP(A2146,'Data Cleaning in Medical Examin'!$A$2:$A$2336,'Data Cleaning in Medical Examin'!$F$2:$F$2336)</f>
        <v>No</v>
      </c>
      <c r="F2146" t="str">
        <f>_xlfn.XLOOKUP(A2146,'Data Cleaning in Medical Examin'!$A$2:$A$2336,'Data Cleaning in Medical Examin'!$G$2:$G$2336)</f>
        <v>No</v>
      </c>
      <c r="G2146" t="str">
        <f>_xlfn.XLOOKUP(A2146,'Data Cleaning in Medical Examin'!$A$2:$A$2336,'Data Cleaning in Medical Examin'!$H$2:$H$2336)</f>
        <v>No</v>
      </c>
      <c r="H2146" t="str">
        <f>_xlfn.XLOOKUP(A2146,'Data Cleaning in Medical Examin'!$A$2:$A$2336,'Data Cleaning in Medical Examin'!$I$2:$I$2336)</f>
        <v>1 Major Surgery</v>
      </c>
      <c r="I2146" t="str">
        <f>_xlfn.XLOOKUP(A2146,'Data Cleaning in Medical Examin'!$A$2:$A$2336,'Data Cleaning in Medical Examin'!$J$2:$J$2336)</f>
        <v>No</v>
      </c>
      <c r="J2146" t="str">
        <f>_xlfn.XLOOKUP(A2146,'Data Cleaning in Medical Examin'!$A$2:$A$2336,'Data Cleaning in Medical Examin'!$C$2:$C$2336)</f>
        <v>Obesity</v>
      </c>
      <c r="K2146" t="str">
        <f>_xlfn.XLOOKUP(A2146,'Data Cleaning in Medical Examin'!$A$2:$A$2336,'Data Cleaning in Medical Examin'!$E$2:$E$2336)</f>
        <v>Normal</v>
      </c>
      <c r="L2146" t="str">
        <f>_xlfn.XLOOKUP(A2146,'DataCleaning in Hospitalisation'!$A$2:$A$2339,'DataCleaning in Hospitalisation'!$E$2:$E$2339)</f>
        <v>14-Sep-1998</v>
      </c>
      <c r="M2146" s="30">
        <f>_xlfn.XLOOKUP(A2146,'DataCleaning in Hospitalisation'!$A$2:$A$2339,'DataCleaning in Hospitalisation'!$H$2:$H$2339)</f>
        <v>1986.93</v>
      </c>
      <c r="N2146" t="str">
        <f>_xlfn.XLOOKUP(A2146,'DataCleaning in Hospitalisation'!$A$2:$A$2339,'DataCleaning in Hospitalisation'!$I$2:$I$2339)</f>
        <v>tier - 3</v>
      </c>
      <c r="O2146" t="str">
        <f>_xlfn.XLOOKUP(A2146,'DataCleaning in Hospitalisation'!$A$2:$A$2339,'DataCleaning in Hospitalisation'!$J$2:$J$2339)</f>
        <v>tier - 2</v>
      </c>
      <c r="P2146" t="str">
        <f>_xlfn.XLOOKUP(A2146,'DataCleaning in Hospitalisation'!$A$2:$A$2339,'DataCleaning in Hospitalisation'!$K$2:$K$2339)</f>
        <v>R1013</v>
      </c>
      <c r="Q2146">
        <f>_xlfn.XLOOKUP(A2146,'DataCleaning in Hospitalisation'!$A$2:$A$2339,'DataCleaning in Hospitalisation'!$F$2:$F$2339)</f>
        <v>25</v>
      </c>
      <c r="U2146" s="46" t="s">
        <v>6</v>
      </c>
      <c r="V2146">
        <v>1</v>
      </c>
      <c r="X2146" s="4" t="s">
        <v>1540</v>
      </c>
      <c r="Y2146" s="30">
        <v>12788.18</v>
      </c>
      <c r="AJ2146" s="4" t="s">
        <v>1540</v>
      </c>
      <c r="AK2146" s="30">
        <v>12788.18</v>
      </c>
    </row>
    <row r="2147" spans="1:37" x14ac:dyDescent="0.3">
      <c r="A2147" t="s">
        <v>212</v>
      </c>
      <c r="B2147" t="str">
        <f>_xlfn.XLOOKUP(A2147,'Customer Names'!$A$2:$A$2336,'Customer Names'!$C$2:$C$2336)</f>
        <v xml:space="preserve"> Mr.Scott</v>
      </c>
      <c r="C2147" s="41">
        <f>_xlfn.XLOOKUP(A2147,'Data Cleaning in Medical Examin'!$A$2:$A$2336,'Data Cleaning in Medical Examin'!$B$2:$B$2336)</f>
        <v>40.47</v>
      </c>
      <c r="D2147">
        <f>_xlfn.XLOOKUP(A2147,'Data Cleaning in Medical Examin'!$A$2:$A$2336,'Data Cleaning in Medical Examin'!$D$2:$D$2336)</f>
        <v>11.15</v>
      </c>
      <c r="E2147" t="str">
        <f>_xlfn.XLOOKUP(A2147,'Data Cleaning in Medical Examin'!$A$2:$A$2336,'Data Cleaning in Medical Examin'!$F$2:$F$2336)</f>
        <v>No</v>
      </c>
      <c r="F2147" t="str">
        <f>_xlfn.XLOOKUP(A2147,'Data Cleaning in Medical Examin'!$A$2:$A$2336,'Data Cleaning in Medical Examin'!$G$2:$G$2336)</f>
        <v>No</v>
      </c>
      <c r="G2147" t="str">
        <f>_xlfn.XLOOKUP(A2147,'Data Cleaning in Medical Examin'!$A$2:$A$2336,'Data Cleaning in Medical Examin'!$H$2:$H$2336)</f>
        <v>No</v>
      </c>
      <c r="H2147" t="str">
        <f>_xlfn.XLOOKUP(A2147,'Data Cleaning in Medical Examin'!$A$2:$A$2336,'Data Cleaning in Medical Examin'!$I$2:$I$2336)</f>
        <v>No Major Surgery</v>
      </c>
      <c r="I2147" t="str">
        <f>_xlfn.XLOOKUP(A2147,'Data Cleaning in Medical Examin'!$A$2:$A$2336,'Data Cleaning in Medical Examin'!$J$2:$J$2336)</f>
        <v>No</v>
      </c>
      <c r="J2147" t="str">
        <f>_xlfn.XLOOKUP(A2147,'Data Cleaning in Medical Examin'!$A$2:$A$2336,'Data Cleaning in Medical Examin'!$C$2:$C$2336)</f>
        <v>Obesity</v>
      </c>
      <c r="K2147" t="str">
        <f>_xlfn.XLOOKUP(A2147,'Data Cleaning in Medical Examin'!$A$2:$A$2336,'Data Cleaning in Medical Examin'!$E$2:$E$2336)</f>
        <v>Diabetes</v>
      </c>
      <c r="L2147" t="str">
        <f>_xlfn.XLOOKUP(A2147,'DataCleaning in Hospitalisation'!$A$2:$A$2339,'DataCleaning in Hospitalisation'!$E$2:$E$2339)</f>
        <v>29-Sep-2002</v>
      </c>
      <c r="M2147" s="30">
        <f>_xlfn.XLOOKUP(A2147,'DataCleaning in Hospitalisation'!$A$2:$A$2339,'DataCleaning in Hospitalisation'!$H$2:$H$2339)</f>
        <v>1984.45</v>
      </c>
      <c r="N2147" t="str">
        <f>_xlfn.XLOOKUP(A2147,'DataCleaning in Hospitalisation'!$A$2:$A$2339,'DataCleaning in Hospitalisation'!$I$2:$I$2339)</f>
        <v>tier - 3</v>
      </c>
      <c r="O2147" t="str">
        <f>_xlfn.XLOOKUP(A2147,'DataCleaning in Hospitalisation'!$A$2:$A$2339,'DataCleaning in Hospitalisation'!$J$2:$J$2339)</f>
        <v>tier - 3</v>
      </c>
      <c r="P2147" t="str">
        <f>_xlfn.XLOOKUP(A2147,'DataCleaning in Hospitalisation'!$A$2:$A$2339,'DataCleaning in Hospitalisation'!$K$2:$K$2339)</f>
        <v>R1016</v>
      </c>
      <c r="Q2147">
        <f>_xlfn.XLOOKUP(A2147,'DataCleaning in Hospitalisation'!$A$2:$A$2339,'DataCleaning in Hospitalisation'!$F$2:$F$2339)</f>
        <v>21</v>
      </c>
      <c r="U2147" s="50" t="s">
        <v>2418</v>
      </c>
      <c r="V2147">
        <v>1</v>
      </c>
      <c r="X2147" s="4" t="s">
        <v>1539</v>
      </c>
      <c r="Y2147" s="30">
        <v>12788.03</v>
      </c>
      <c r="AJ2147" s="4" t="s">
        <v>1539</v>
      </c>
      <c r="AK2147" s="30">
        <v>12788.03</v>
      </c>
    </row>
    <row r="2148" spans="1:37" x14ac:dyDescent="0.3">
      <c r="A2148" t="s">
        <v>211</v>
      </c>
      <c r="B2148" t="str">
        <f>_xlfn.XLOOKUP(A2148,'Customer Names'!$A$2:$A$2336,'Customer Names'!$C$2:$C$2336)</f>
        <v xml:space="preserve"> Mr.Jose</v>
      </c>
      <c r="C2148" s="41">
        <f>_xlfn.XLOOKUP(A2148,'Data Cleaning in Medical Examin'!$A$2:$A$2336,'Data Cleaning in Medical Examin'!$B$2:$B$2336)</f>
        <v>32.01</v>
      </c>
      <c r="D2148">
        <f>_xlfn.XLOOKUP(A2148,'Data Cleaning in Medical Examin'!$A$2:$A$2336,'Data Cleaning in Medical Examin'!$D$2:$D$2336)</f>
        <v>6.45</v>
      </c>
      <c r="E2148" t="str">
        <f>_xlfn.XLOOKUP(A2148,'Data Cleaning in Medical Examin'!$A$2:$A$2336,'Data Cleaning in Medical Examin'!$F$2:$F$2336)</f>
        <v>No</v>
      </c>
      <c r="F2148" t="str">
        <f>_xlfn.XLOOKUP(A2148,'Data Cleaning in Medical Examin'!$A$2:$A$2336,'Data Cleaning in Medical Examin'!$G$2:$G$2336)</f>
        <v>No</v>
      </c>
      <c r="G2148" t="str">
        <f>_xlfn.XLOOKUP(A2148,'Data Cleaning in Medical Examin'!$A$2:$A$2336,'Data Cleaning in Medical Examin'!$H$2:$H$2336)</f>
        <v>No</v>
      </c>
      <c r="H2148" t="str">
        <f>_xlfn.XLOOKUP(A2148,'Data Cleaning in Medical Examin'!$A$2:$A$2336,'Data Cleaning in Medical Examin'!$I$2:$I$2336)</f>
        <v>1 Major Surgery</v>
      </c>
      <c r="I2148" t="str">
        <f>_xlfn.XLOOKUP(A2148,'Data Cleaning in Medical Examin'!$A$2:$A$2336,'Data Cleaning in Medical Examin'!$J$2:$J$2336)</f>
        <v>No</v>
      </c>
      <c r="J2148" t="str">
        <f>_xlfn.XLOOKUP(A2148,'Data Cleaning in Medical Examin'!$A$2:$A$2336,'Data Cleaning in Medical Examin'!$C$2:$C$2336)</f>
        <v>Obesity</v>
      </c>
      <c r="K2148" t="str">
        <f>_xlfn.XLOOKUP(A2148,'Data Cleaning in Medical Examin'!$A$2:$A$2336,'Data Cleaning in Medical Examin'!$E$2:$E$2336)</f>
        <v>Diabetes</v>
      </c>
      <c r="L2148" t="str">
        <f>_xlfn.XLOOKUP(A2148,'DataCleaning in Hospitalisation'!$A$2:$A$2339,'DataCleaning in Hospitalisation'!$E$2:$E$2339)</f>
        <v>29-Dec-1998</v>
      </c>
      <c r="M2148" s="30">
        <f>_xlfn.XLOOKUP(A2148,'DataCleaning in Hospitalisation'!$A$2:$A$2339,'DataCleaning in Hospitalisation'!$H$2:$H$2339)</f>
        <v>1981.58</v>
      </c>
      <c r="N2148" t="str">
        <f>_xlfn.XLOOKUP(A2148,'DataCleaning in Hospitalisation'!$A$2:$A$2339,'DataCleaning in Hospitalisation'!$I$2:$I$2339)</f>
        <v>tier - 3</v>
      </c>
      <c r="O2148" t="str">
        <f>_xlfn.XLOOKUP(A2148,'DataCleaning in Hospitalisation'!$A$2:$A$2339,'DataCleaning in Hospitalisation'!$J$2:$J$2339)</f>
        <v>tier - 1</v>
      </c>
      <c r="P2148" t="str">
        <f>_xlfn.XLOOKUP(A2148,'DataCleaning in Hospitalisation'!$A$2:$A$2339,'DataCleaning in Hospitalisation'!$K$2:$K$2339)</f>
        <v>R1013</v>
      </c>
      <c r="Q2148">
        <f>_xlfn.XLOOKUP(A2148,'DataCleaning in Hospitalisation'!$A$2:$A$2339,'DataCleaning in Hospitalisation'!$F$2:$F$2339)</f>
        <v>25</v>
      </c>
      <c r="U2148" s="51" t="s">
        <v>6</v>
      </c>
      <c r="V2148">
        <v>1</v>
      </c>
      <c r="X2148" s="4" t="s">
        <v>1538</v>
      </c>
      <c r="Y2148" s="30">
        <v>12776.05</v>
      </c>
      <c r="AJ2148" s="4" t="s">
        <v>1538</v>
      </c>
      <c r="AK2148" s="30">
        <v>12776.05</v>
      </c>
    </row>
    <row r="2149" spans="1:37" x14ac:dyDescent="0.3">
      <c r="A2149" t="s">
        <v>210</v>
      </c>
      <c r="B2149" t="str">
        <f>_xlfn.XLOOKUP(A2149,'Customer Names'!$A$2:$A$2336,'Customer Names'!$C$2:$C$2336)</f>
        <v xml:space="preserve"> Mr.Paul</v>
      </c>
      <c r="C2149" s="41">
        <f>_xlfn.XLOOKUP(A2149,'Data Cleaning in Medical Examin'!$A$2:$A$2336,'Data Cleaning in Medical Examin'!$B$2:$B$2336)</f>
        <v>33</v>
      </c>
      <c r="D2149">
        <f>_xlfn.XLOOKUP(A2149,'Data Cleaning in Medical Examin'!$A$2:$A$2336,'Data Cleaning in Medical Examin'!$D$2:$D$2336)</f>
        <v>9.27</v>
      </c>
      <c r="E2149" t="str">
        <f>_xlfn.XLOOKUP(A2149,'Data Cleaning in Medical Examin'!$A$2:$A$2336,'Data Cleaning in Medical Examin'!$F$2:$F$2336)</f>
        <v>No</v>
      </c>
      <c r="F2149" t="str">
        <f>_xlfn.XLOOKUP(A2149,'Data Cleaning in Medical Examin'!$A$2:$A$2336,'Data Cleaning in Medical Examin'!$G$2:$G$2336)</f>
        <v>No</v>
      </c>
      <c r="G2149" t="str">
        <f>_xlfn.XLOOKUP(A2149,'Data Cleaning in Medical Examin'!$A$2:$A$2336,'Data Cleaning in Medical Examin'!$H$2:$H$2336)</f>
        <v>No</v>
      </c>
      <c r="H2149" t="str">
        <f>_xlfn.XLOOKUP(A2149,'Data Cleaning in Medical Examin'!$A$2:$A$2336,'Data Cleaning in Medical Examin'!$I$2:$I$2336)</f>
        <v>No Major Surgery</v>
      </c>
      <c r="I2149" t="str">
        <f>_xlfn.XLOOKUP(A2149,'Data Cleaning in Medical Examin'!$A$2:$A$2336,'Data Cleaning in Medical Examin'!$J$2:$J$2336)</f>
        <v>No</v>
      </c>
      <c r="J2149" t="str">
        <f>_xlfn.XLOOKUP(A2149,'Data Cleaning in Medical Examin'!$A$2:$A$2336,'Data Cleaning in Medical Examin'!$C$2:$C$2336)</f>
        <v>Obesity</v>
      </c>
      <c r="K2149" t="str">
        <f>_xlfn.XLOOKUP(A2149,'Data Cleaning in Medical Examin'!$A$2:$A$2336,'Data Cleaning in Medical Examin'!$E$2:$E$2336)</f>
        <v>Diabetes</v>
      </c>
      <c r="L2149" t="str">
        <f>_xlfn.XLOOKUP(A2149,'DataCleaning in Hospitalisation'!$A$2:$A$2339,'DataCleaning in Hospitalisation'!$E$2:$E$2339)</f>
        <v>16-Jul-2002</v>
      </c>
      <c r="M2149" s="30">
        <f>_xlfn.XLOOKUP(A2149,'DataCleaning in Hospitalisation'!$A$2:$A$2339,'DataCleaning in Hospitalisation'!$H$2:$H$2339)</f>
        <v>1980.07</v>
      </c>
      <c r="N2149" t="str">
        <f>_xlfn.XLOOKUP(A2149,'DataCleaning in Hospitalisation'!$A$2:$A$2339,'DataCleaning in Hospitalisation'!$I$2:$I$2339)</f>
        <v>tier - 3</v>
      </c>
      <c r="O2149" t="str">
        <f>_xlfn.XLOOKUP(A2149,'DataCleaning in Hospitalisation'!$A$2:$A$2339,'DataCleaning in Hospitalisation'!$J$2:$J$2339)</f>
        <v>tier - 3</v>
      </c>
      <c r="P2149" t="str">
        <f>_xlfn.XLOOKUP(A2149,'DataCleaning in Hospitalisation'!$A$2:$A$2339,'DataCleaning in Hospitalisation'!$K$2:$K$2339)</f>
        <v>R1011</v>
      </c>
      <c r="Q2149">
        <f>_xlfn.XLOOKUP(A2149,'DataCleaning in Hospitalisation'!$A$2:$A$2339,'DataCleaning in Hospitalisation'!$F$2:$F$2339)</f>
        <v>21</v>
      </c>
      <c r="U2149" s="52" t="s">
        <v>2372</v>
      </c>
      <c r="V2149">
        <v>1</v>
      </c>
      <c r="X2149" s="4" t="s">
        <v>1537</v>
      </c>
      <c r="Y2149" s="30">
        <v>12770.27</v>
      </c>
      <c r="AJ2149" s="4" t="s">
        <v>1537</v>
      </c>
      <c r="AK2149" s="30">
        <v>12770.27</v>
      </c>
    </row>
    <row r="2150" spans="1:37" x14ac:dyDescent="0.3">
      <c r="A2150" t="s">
        <v>209</v>
      </c>
      <c r="B2150" t="str">
        <f>_xlfn.XLOOKUP(A2150,'Customer Names'!$A$2:$A$2336,'Customer Names'!$C$2:$C$2336)</f>
        <v xml:space="preserve"> Mr.Adam</v>
      </c>
      <c r="C2150" s="41">
        <f>_xlfn.XLOOKUP(A2150,'Data Cleaning in Medical Examin'!$A$2:$A$2336,'Data Cleaning in Medical Examin'!$B$2:$B$2336)</f>
        <v>29.3</v>
      </c>
      <c r="D2150">
        <f>_xlfn.XLOOKUP(A2150,'Data Cleaning in Medical Examin'!$A$2:$A$2336,'Data Cleaning in Medical Examin'!$D$2:$D$2336)</f>
        <v>6.15</v>
      </c>
      <c r="E2150" t="str">
        <f>_xlfn.XLOOKUP(A2150,'Data Cleaning in Medical Examin'!$A$2:$A$2336,'Data Cleaning in Medical Examin'!$F$2:$F$2336)</f>
        <v>No</v>
      </c>
      <c r="F2150" t="str">
        <f>_xlfn.XLOOKUP(A2150,'Data Cleaning in Medical Examin'!$A$2:$A$2336,'Data Cleaning in Medical Examin'!$G$2:$G$2336)</f>
        <v>No</v>
      </c>
      <c r="G2150" t="str">
        <f>_xlfn.XLOOKUP(A2150,'Data Cleaning in Medical Examin'!$A$2:$A$2336,'Data Cleaning in Medical Examin'!$H$2:$H$2336)</f>
        <v>No</v>
      </c>
      <c r="H2150" t="str">
        <f>_xlfn.XLOOKUP(A2150,'Data Cleaning in Medical Examin'!$A$2:$A$2336,'Data Cleaning in Medical Examin'!$I$2:$I$2336)</f>
        <v>1 Major Surgery</v>
      </c>
      <c r="I2150" t="str">
        <f>_xlfn.XLOOKUP(A2150,'Data Cleaning in Medical Examin'!$A$2:$A$2336,'Data Cleaning in Medical Examin'!$J$2:$J$2336)</f>
        <v>No</v>
      </c>
      <c r="J2150" t="str">
        <f>_xlfn.XLOOKUP(A2150,'Data Cleaning in Medical Examin'!$A$2:$A$2336,'Data Cleaning in Medical Examin'!$C$2:$C$2336)</f>
        <v>Over Weight</v>
      </c>
      <c r="K2150" t="str">
        <f>_xlfn.XLOOKUP(A2150,'Data Cleaning in Medical Examin'!$A$2:$A$2336,'Data Cleaning in Medical Examin'!$E$2:$E$2336)</f>
        <v>Prediabetes</v>
      </c>
      <c r="L2150" t="str">
        <f>_xlfn.XLOOKUP(A2150,'DataCleaning in Hospitalisation'!$A$2:$A$2339,'DataCleaning in Hospitalisation'!$E$2:$E$2339)</f>
        <v>29-Sep-1998</v>
      </c>
      <c r="M2150" s="30">
        <f>_xlfn.XLOOKUP(A2150,'DataCleaning in Hospitalisation'!$A$2:$A$2339,'DataCleaning in Hospitalisation'!$H$2:$H$2339)</f>
        <v>1977.82</v>
      </c>
      <c r="N2150" t="str">
        <f>_xlfn.XLOOKUP(A2150,'DataCleaning in Hospitalisation'!$A$2:$A$2339,'DataCleaning in Hospitalisation'!$I$2:$I$2339)</f>
        <v>tier - 3</v>
      </c>
      <c r="O2150" t="str">
        <f>_xlfn.XLOOKUP(A2150,'DataCleaning in Hospitalisation'!$A$2:$A$2339,'DataCleaning in Hospitalisation'!$J$2:$J$2339)</f>
        <v>tier - 1</v>
      </c>
      <c r="P2150" t="str">
        <f>_xlfn.XLOOKUP(A2150,'DataCleaning in Hospitalisation'!$A$2:$A$2339,'DataCleaning in Hospitalisation'!$K$2:$K$2339)</f>
        <v>R1011</v>
      </c>
      <c r="Q2150">
        <f>_xlfn.XLOOKUP(A2150,'DataCleaning in Hospitalisation'!$A$2:$A$2339,'DataCleaning in Hospitalisation'!$F$2:$F$2339)</f>
        <v>25</v>
      </c>
      <c r="U2150" s="53" t="s">
        <v>2373</v>
      </c>
      <c r="V2150">
        <v>1</v>
      </c>
      <c r="X2150" s="4" t="s">
        <v>2285</v>
      </c>
      <c r="Y2150" s="30">
        <v>40974.160000000003</v>
      </c>
      <c r="AJ2150" s="4" t="s">
        <v>2285</v>
      </c>
      <c r="AK2150" s="30">
        <v>40974.160000000003</v>
      </c>
    </row>
    <row r="2151" spans="1:37" x14ac:dyDescent="0.3">
      <c r="A2151" t="s">
        <v>208</v>
      </c>
      <c r="B2151" t="str">
        <f>_xlfn.XLOOKUP(A2151,'Customer Names'!$A$2:$A$2336,'Customer Names'!$C$2:$C$2336)</f>
        <v xml:space="preserve"> Mr.Edward</v>
      </c>
      <c r="C2151" s="41">
        <f>_xlfn.XLOOKUP(A2151,'Data Cleaning in Medical Examin'!$A$2:$A$2336,'Data Cleaning in Medical Examin'!$B$2:$B$2336)</f>
        <v>25.8</v>
      </c>
      <c r="D2151">
        <f>_xlfn.XLOOKUP(A2151,'Data Cleaning in Medical Examin'!$A$2:$A$2336,'Data Cleaning in Medical Examin'!$D$2:$D$2336)</f>
        <v>4.13</v>
      </c>
      <c r="E2151" t="str">
        <f>_xlfn.XLOOKUP(A2151,'Data Cleaning in Medical Examin'!$A$2:$A$2336,'Data Cleaning in Medical Examin'!$F$2:$F$2336)</f>
        <v>No</v>
      </c>
      <c r="F2151" t="str">
        <f>_xlfn.XLOOKUP(A2151,'Data Cleaning in Medical Examin'!$A$2:$A$2336,'Data Cleaning in Medical Examin'!$G$2:$G$2336)</f>
        <v>No</v>
      </c>
      <c r="G2151" t="str">
        <f>_xlfn.XLOOKUP(A2151,'Data Cleaning in Medical Examin'!$A$2:$A$2336,'Data Cleaning in Medical Examin'!$H$2:$H$2336)</f>
        <v>No</v>
      </c>
      <c r="H2151" t="str">
        <f>_xlfn.XLOOKUP(A2151,'Data Cleaning in Medical Examin'!$A$2:$A$2336,'Data Cleaning in Medical Examin'!$I$2:$I$2336)</f>
        <v>1 Major Surgery</v>
      </c>
      <c r="I2151" t="str">
        <f>_xlfn.XLOOKUP(A2151,'Data Cleaning in Medical Examin'!$A$2:$A$2336,'Data Cleaning in Medical Examin'!$J$2:$J$2336)</f>
        <v>No</v>
      </c>
      <c r="J2151" t="str">
        <f>_xlfn.XLOOKUP(A2151,'Data Cleaning in Medical Examin'!$A$2:$A$2336,'Data Cleaning in Medical Examin'!$C$2:$C$2336)</f>
        <v>Over Weight</v>
      </c>
      <c r="K2151" t="str">
        <f>_xlfn.XLOOKUP(A2151,'Data Cleaning in Medical Examin'!$A$2:$A$2336,'Data Cleaning in Medical Examin'!$E$2:$E$2336)</f>
        <v>Normal</v>
      </c>
      <c r="L2151" t="str">
        <f>_xlfn.XLOOKUP(A2151,'DataCleaning in Hospitalisation'!$A$2:$A$2339,'DataCleaning in Hospitalisation'!$E$2:$E$2339)</f>
        <v>5-Oct-1998</v>
      </c>
      <c r="M2151" s="30">
        <f>_xlfn.XLOOKUP(A2151,'DataCleaning in Hospitalisation'!$A$2:$A$2339,'DataCleaning in Hospitalisation'!$H$2:$H$2339)</f>
        <v>1972.95</v>
      </c>
      <c r="N2151" t="str">
        <f>_xlfn.XLOOKUP(A2151,'DataCleaning in Hospitalisation'!$A$2:$A$2339,'DataCleaning in Hospitalisation'!$I$2:$I$2339)</f>
        <v>tier - 3</v>
      </c>
      <c r="O2151" t="str">
        <f>_xlfn.XLOOKUP(A2151,'DataCleaning in Hospitalisation'!$A$2:$A$2339,'DataCleaning in Hospitalisation'!$J$2:$J$2339)</f>
        <v>tier - 1</v>
      </c>
      <c r="P2151" t="str">
        <f>_xlfn.XLOOKUP(A2151,'DataCleaning in Hospitalisation'!$A$2:$A$2339,'DataCleaning in Hospitalisation'!$K$2:$K$2339)</f>
        <v>R1011</v>
      </c>
      <c r="Q2151">
        <f>_xlfn.XLOOKUP(A2151,'DataCleaning in Hospitalisation'!$A$2:$A$2339,'DataCleaning in Hospitalisation'!$F$2:$F$2339)</f>
        <v>25</v>
      </c>
      <c r="U2151" s="4" t="s">
        <v>1046</v>
      </c>
      <c r="V2151">
        <v>1</v>
      </c>
      <c r="X2151" s="4" t="s">
        <v>1536</v>
      </c>
      <c r="Y2151" s="30">
        <v>12741.17</v>
      </c>
      <c r="AJ2151" s="4" t="s">
        <v>1536</v>
      </c>
      <c r="AK2151" s="30">
        <v>12741.17</v>
      </c>
    </row>
    <row r="2152" spans="1:37" x14ac:dyDescent="0.3">
      <c r="A2152" t="s">
        <v>207</v>
      </c>
      <c r="B2152" t="str">
        <f>_xlfn.XLOOKUP(A2152,'Customer Names'!$A$2:$A$2336,'Customer Names'!$C$2:$C$2336)</f>
        <v xml:space="preserve"> Mr.Patrick</v>
      </c>
      <c r="C2152" s="41">
        <f>_xlfn.XLOOKUP(A2152,'Data Cleaning in Medical Examin'!$A$2:$A$2336,'Data Cleaning in Medical Examin'!$B$2:$B$2336)</f>
        <v>23.4</v>
      </c>
      <c r="D2152">
        <f>_xlfn.XLOOKUP(A2152,'Data Cleaning in Medical Examin'!$A$2:$A$2336,'Data Cleaning in Medical Examin'!$D$2:$D$2336)</f>
        <v>4.24</v>
      </c>
      <c r="E2152" t="str">
        <f>_xlfn.XLOOKUP(A2152,'Data Cleaning in Medical Examin'!$A$2:$A$2336,'Data Cleaning in Medical Examin'!$F$2:$F$2336)</f>
        <v>No</v>
      </c>
      <c r="F2152" t="str">
        <f>_xlfn.XLOOKUP(A2152,'Data Cleaning in Medical Examin'!$A$2:$A$2336,'Data Cleaning in Medical Examin'!$G$2:$G$2336)</f>
        <v>No</v>
      </c>
      <c r="G2152" t="str">
        <f>_xlfn.XLOOKUP(A2152,'Data Cleaning in Medical Examin'!$A$2:$A$2336,'Data Cleaning in Medical Examin'!$H$2:$H$2336)</f>
        <v>No</v>
      </c>
      <c r="H2152" t="str">
        <f>_xlfn.XLOOKUP(A2152,'Data Cleaning in Medical Examin'!$A$2:$A$2336,'Data Cleaning in Medical Examin'!$I$2:$I$2336)</f>
        <v>1 Major Surgery</v>
      </c>
      <c r="I2152" t="str">
        <f>_xlfn.XLOOKUP(A2152,'Data Cleaning in Medical Examin'!$A$2:$A$2336,'Data Cleaning in Medical Examin'!$J$2:$J$2336)</f>
        <v>No</v>
      </c>
      <c r="J2152" t="str">
        <f>_xlfn.XLOOKUP(A2152,'Data Cleaning in Medical Examin'!$A$2:$A$2336,'Data Cleaning in Medical Examin'!$C$2:$C$2336)</f>
        <v>Normal Weight</v>
      </c>
      <c r="K2152" t="str">
        <f>_xlfn.XLOOKUP(A2152,'Data Cleaning in Medical Examin'!$A$2:$A$2336,'Data Cleaning in Medical Examin'!$E$2:$E$2336)</f>
        <v>Normal</v>
      </c>
      <c r="L2152" t="str">
        <f>_xlfn.XLOOKUP(A2152,'DataCleaning in Hospitalisation'!$A$2:$A$2339,'DataCleaning in Hospitalisation'!$E$2:$E$2339)</f>
        <v>28-Sep-1998</v>
      </c>
      <c r="M2152" s="30">
        <f>_xlfn.XLOOKUP(A2152,'DataCleaning in Hospitalisation'!$A$2:$A$2339,'DataCleaning in Hospitalisation'!$H$2:$H$2339)</f>
        <v>1969.61</v>
      </c>
      <c r="N2152" t="str">
        <f>_xlfn.XLOOKUP(A2152,'DataCleaning in Hospitalisation'!$A$2:$A$2339,'DataCleaning in Hospitalisation'!$I$2:$I$2339)</f>
        <v>tier - 3</v>
      </c>
      <c r="O2152" t="str">
        <f>_xlfn.XLOOKUP(A2152,'DataCleaning in Hospitalisation'!$A$2:$A$2339,'DataCleaning in Hospitalisation'!$J$2:$J$2339)</f>
        <v>tier - 3</v>
      </c>
      <c r="P2152" t="str">
        <f>_xlfn.XLOOKUP(A2152,'DataCleaning in Hospitalisation'!$A$2:$A$2339,'DataCleaning in Hospitalisation'!$K$2:$K$2339)</f>
        <v>R1011</v>
      </c>
      <c r="Q2152">
        <f>_xlfn.XLOOKUP(A2152,'DataCleaning in Hospitalisation'!$A$2:$A$2339,'DataCleaning in Hospitalisation'!$F$2:$F$2339)</f>
        <v>25</v>
      </c>
      <c r="U2152" s="46" t="s">
        <v>6</v>
      </c>
      <c r="V2152">
        <v>1</v>
      </c>
      <c r="X2152" s="4" t="s">
        <v>1535</v>
      </c>
      <c r="Y2152" s="30">
        <v>12731</v>
      </c>
      <c r="AJ2152" s="4" t="s">
        <v>1535</v>
      </c>
      <c r="AK2152" s="30">
        <v>12731</v>
      </c>
    </row>
    <row r="2153" spans="1:37" x14ac:dyDescent="0.3">
      <c r="A2153" t="s">
        <v>206</v>
      </c>
      <c r="B2153" t="str">
        <f>_xlfn.XLOOKUP(A2153,'Customer Names'!$A$2:$A$2336,'Customer Names'!$C$2:$C$2336)</f>
        <v xml:space="preserve"> Mr.Geraint</v>
      </c>
      <c r="C2153" s="41">
        <f>_xlfn.XLOOKUP(A2153,'Data Cleaning in Medical Examin'!$A$2:$A$2336,'Data Cleaning in Medical Examin'!$B$2:$B$2336)</f>
        <v>27.93</v>
      </c>
      <c r="D2153">
        <f>_xlfn.XLOOKUP(A2153,'Data Cleaning in Medical Examin'!$A$2:$A$2336,'Data Cleaning in Medical Examin'!$D$2:$D$2336)</f>
        <v>9.8800000000000008</v>
      </c>
      <c r="E2153" t="str">
        <f>_xlfn.XLOOKUP(A2153,'Data Cleaning in Medical Examin'!$A$2:$A$2336,'Data Cleaning in Medical Examin'!$F$2:$F$2336)</f>
        <v>No</v>
      </c>
      <c r="F2153" t="str">
        <f>_xlfn.XLOOKUP(A2153,'Data Cleaning in Medical Examin'!$A$2:$A$2336,'Data Cleaning in Medical Examin'!$G$2:$G$2336)</f>
        <v>No</v>
      </c>
      <c r="G2153" t="str">
        <f>_xlfn.XLOOKUP(A2153,'Data Cleaning in Medical Examin'!$A$2:$A$2336,'Data Cleaning in Medical Examin'!$H$2:$H$2336)</f>
        <v>No</v>
      </c>
      <c r="H2153" t="str">
        <f>_xlfn.XLOOKUP(A2153,'Data Cleaning in Medical Examin'!$A$2:$A$2336,'Data Cleaning in Medical Examin'!$I$2:$I$2336)</f>
        <v>No Major Surgery</v>
      </c>
      <c r="I2153" t="str">
        <f>_xlfn.XLOOKUP(A2153,'Data Cleaning in Medical Examin'!$A$2:$A$2336,'Data Cleaning in Medical Examin'!$J$2:$J$2336)</f>
        <v>No</v>
      </c>
      <c r="J2153" t="str">
        <f>_xlfn.XLOOKUP(A2153,'Data Cleaning in Medical Examin'!$A$2:$A$2336,'Data Cleaning in Medical Examin'!$C$2:$C$2336)</f>
        <v>Over Weight</v>
      </c>
      <c r="K2153" t="str">
        <f>_xlfn.XLOOKUP(A2153,'Data Cleaning in Medical Examin'!$A$2:$A$2336,'Data Cleaning in Medical Examin'!$E$2:$E$2336)</f>
        <v>Diabetes</v>
      </c>
      <c r="L2153" t="str">
        <f>_xlfn.XLOOKUP(A2153,'DataCleaning in Hospitalisation'!$A$2:$A$2339,'DataCleaning in Hospitalisation'!$E$2:$E$2339)</f>
        <v>29-Jul-2002</v>
      </c>
      <c r="M2153" s="30">
        <f>_xlfn.XLOOKUP(A2153,'DataCleaning in Hospitalisation'!$A$2:$A$2339,'DataCleaning in Hospitalisation'!$H$2:$H$2339)</f>
        <v>1967.02</v>
      </c>
      <c r="N2153" t="str">
        <f>_xlfn.XLOOKUP(A2153,'DataCleaning in Hospitalisation'!$A$2:$A$2339,'DataCleaning in Hospitalisation'!$I$2:$I$2339)</f>
        <v>tier - 3</v>
      </c>
      <c r="O2153" t="str">
        <f>_xlfn.XLOOKUP(A2153,'DataCleaning in Hospitalisation'!$A$2:$A$2339,'DataCleaning in Hospitalisation'!$J$2:$J$2339)</f>
        <v>tier - 2</v>
      </c>
      <c r="P2153" t="str">
        <f>_xlfn.XLOOKUP(A2153,'DataCleaning in Hospitalisation'!$A$2:$A$2339,'DataCleaning in Hospitalisation'!$K$2:$K$2339)</f>
        <v>R1016</v>
      </c>
      <c r="Q2153">
        <f>_xlfn.XLOOKUP(A2153,'DataCleaning in Hospitalisation'!$A$2:$A$2339,'DataCleaning in Hospitalisation'!$F$2:$F$2339)</f>
        <v>21</v>
      </c>
      <c r="U2153" s="50" t="s">
        <v>2418</v>
      </c>
      <c r="V2153">
        <v>1</v>
      </c>
      <c r="X2153" s="4" t="s">
        <v>1534</v>
      </c>
      <c r="Y2153" s="30">
        <v>12718.21</v>
      </c>
      <c r="AJ2153" s="4" t="s">
        <v>1534</v>
      </c>
      <c r="AK2153" s="30">
        <v>12718.21</v>
      </c>
    </row>
    <row r="2154" spans="1:37" x14ac:dyDescent="0.3">
      <c r="A2154" t="s">
        <v>205</v>
      </c>
      <c r="B2154" t="str">
        <f>_xlfn.XLOOKUP(A2154,'Customer Names'!$A$2:$A$2336,'Customer Names'!$C$2:$C$2336)</f>
        <v xml:space="preserve"> Mr.Dj</v>
      </c>
      <c r="C2154" s="41">
        <f>_xlfn.XLOOKUP(A2154,'Data Cleaning in Medical Examin'!$A$2:$A$2336,'Data Cleaning in Medical Examin'!$B$2:$B$2336)</f>
        <v>22</v>
      </c>
      <c r="D2154">
        <f>_xlfn.XLOOKUP(A2154,'Data Cleaning in Medical Examin'!$A$2:$A$2336,'Data Cleaning in Medical Examin'!$D$2:$D$2336)</f>
        <v>9.5</v>
      </c>
      <c r="E2154" t="str">
        <f>_xlfn.XLOOKUP(A2154,'Data Cleaning in Medical Examin'!$A$2:$A$2336,'Data Cleaning in Medical Examin'!$F$2:$F$2336)</f>
        <v>No</v>
      </c>
      <c r="F2154" t="str">
        <f>_xlfn.XLOOKUP(A2154,'Data Cleaning in Medical Examin'!$A$2:$A$2336,'Data Cleaning in Medical Examin'!$G$2:$G$2336)</f>
        <v>No</v>
      </c>
      <c r="G2154" t="str">
        <f>_xlfn.XLOOKUP(A2154,'Data Cleaning in Medical Examin'!$A$2:$A$2336,'Data Cleaning in Medical Examin'!$H$2:$H$2336)</f>
        <v>No</v>
      </c>
      <c r="H2154" t="str">
        <f>_xlfn.XLOOKUP(A2154,'Data Cleaning in Medical Examin'!$A$2:$A$2336,'Data Cleaning in Medical Examin'!$I$2:$I$2336)</f>
        <v>No Major Surgery</v>
      </c>
      <c r="I2154" t="str">
        <f>_xlfn.XLOOKUP(A2154,'Data Cleaning in Medical Examin'!$A$2:$A$2336,'Data Cleaning in Medical Examin'!$J$2:$J$2336)</f>
        <v>No</v>
      </c>
      <c r="J2154" t="str">
        <f>_xlfn.XLOOKUP(A2154,'Data Cleaning in Medical Examin'!$A$2:$A$2336,'Data Cleaning in Medical Examin'!$C$2:$C$2336)</f>
        <v>Normal Weight</v>
      </c>
      <c r="K2154" t="str">
        <f>_xlfn.XLOOKUP(A2154,'Data Cleaning in Medical Examin'!$A$2:$A$2336,'Data Cleaning in Medical Examin'!$E$2:$E$2336)</f>
        <v>Diabetes</v>
      </c>
      <c r="L2154" t="str">
        <f>_xlfn.XLOOKUP(A2154,'DataCleaning in Hospitalisation'!$A$2:$A$2339,'DataCleaning in Hospitalisation'!$E$2:$E$2339)</f>
        <v>7-Sep-2002</v>
      </c>
      <c r="M2154" s="30">
        <f>_xlfn.XLOOKUP(A2154,'DataCleaning in Hospitalisation'!$A$2:$A$2339,'DataCleaning in Hospitalisation'!$H$2:$H$2339)</f>
        <v>1964.78</v>
      </c>
      <c r="N2154" t="str">
        <f>_xlfn.XLOOKUP(A2154,'DataCleaning in Hospitalisation'!$A$2:$A$2339,'DataCleaning in Hospitalisation'!$I$2:$I$2339)</f>
        <v>tier - 3</v>
      </c>
      <c r="O2154" t="str">
        <f>_xlfn.XLOOKUP(A2154,'DataCleaning in Hospitalisation'!$A$2:$A$2339,'DataCleaning in Hospitalisation'!$J$2:$J$2339)</f>
        <v>tier - 1</v>
      </c>
      <c r="P2154" t="str">
        <f>_xlfn.XLOOKUP(A2154,'DataCleaning in Hospitalisation'!$A$2:$A$2339,'DataCleaning in Hospitalisation'!$K$2:$K$2339)</f>
        <v>R1011</v>
      </c>
      <c r="Q2154">
        <f>_xlfn.XLOOKUP(A2154,'DataCleaning in Hospitalisation'!$A$2:$A$2339,'DataCleaning in Hospitalisation'!$F$2:$F$2339)</f>
        <v>21</v>
      </c>
      <c r="U2154" s="51" t="s">
        <v>6</v>
      </c>
      <c r="V2154">
        <v>1</v>
      </c>
      <c r="X2154" s="4" t="s">
        <v>1533</v>
      </c>
      <c r="Y2154" s="30">
        <v>12713</v>
      </c>
      <c r="AJ2154" s="4" t="s">
        <v>1533</v>
      </c>
      <c r="AK2154" s="30">
        <v>12713</v>
      </c>
    </row>
    <row r="2155" spans="1:37" x14ac:dyDescent="0.3">
      <c r="A2155" t="s">
        <v>204</v>
      </c>
      <c r="B2155" t="str">
        <f>_xlfn.XLOOKUP(A2155,'Customer Names'!$A$2:$A$2336,'Customer Names'!$C$2:$C$2336)</f>
        <v xml:space="preserve"> Mr.Zachary</v>
      </c>
      <c r="C2155" s="41">
        <f>_xlfn.XLOOKUP(A2155,'Data Cleaning in Medical Examin'!$A$2:$A$2336,'Data Cleaning in Medical Examin'!$B$2:$B$2336)</f>
        <v>36.86</v>
      </c>
      <c r="D2155">
        <f>_xlfn.XLOOKUP(A2155,'Data Cleaning in Medical Examin'!$A$2:$A$2336,'Data Cleaning in Medical Examin'!$D$2:$D$2336)</f>
        <v>4.97</v>
      </c>
      <c r="E2155" t="str">
        <f>_xlfn.XLOOKUP(A2155,'Data Cleaning in Medical Examin'!$A$2:$A$2336,'Data Cleaning in Medical Examin'!$F$2:$F$2336)</f>
        <v>Yes</v>
      </c>
      <c r="F2155" t="str">
        <f>_xlfn.XLOOKUP(A2155,'Data Cleaning in Medical Examin'!$A$2:$A$2336,'Data Cleaning in Medical Examin'!$G$2:$G$2336)</f>
        <v>No</v>
      </c>
      <c r="G2155" t="str">
        <f>_xlfn.XLOOKUP(A2155,'Data Cleaning in Medical Examin'!$A$2:$A$2336,'Data Cleaning in Medical Examin'!$H$2:$H$2336)</f>
        <v>No</v>
      </c>
      <c r="H2155" t="str">
        <f>_xlfn.XLOOKUP(A2155,'Data Cleaning in Medical Examin'!$A$2:$A$2336,'Data Cleaning in Medical Examin'!$I$2:$I$2336)</f>
        <v>No Major Surgery</v>
      </c>
      <c r="I2155" t="str">
        <f>_xlfn.XLOOKUP(A2155,'Data Cleaning in Medical Examin'!$A$2:$A$2336,'Data Cleaning in Medical Examin'!$J$2:$J$2336)</f>
        <v>No</v>
      </c>
      <c r="J2155" t="str">
        <f>_xlfn.XLOOKUP(A2155,'Data Cleaning in Medical Examin'!$A$2:$A$2336,'Data Cleaning in Medical Examin'!$C$2:$C$2336)</f>
        <v>Obesity</v>
      </c>
      <c r="K2155" t="str">
        <f>_xlfn.XLOOKUP(A2155,'Data Cleaning in Medical Examin'!$A$2:$A$2336,'Data Cleaning in Medical Examin'!$E$2:$E$2336)</f>
        <v>Normal</v>
      </c>
      <c r="L2155" t="str">
        <f>_xlfn.XLOOKUP(A2155,'DataCleaning in Hospitalisation'!$A$2:$A$2339,'DataCleaning in Hospitalisation'!$E$2:$E$2339)</f>
        <v>9-Dec-2001</v>
      </c>
      <c r="M2155" s="30">
        <f>_xlfn.XLOOKUP(A2155,'DataCleaning in Hospitalisation'!$A$2:$A$2339,'DataCleaning in Hospitalisation'!$H$2:$H$2339)</f>
        <v>1917.32</v>
      </c>
      <c r="N2155" t="str">
        <f>_xlfn.XLOOKUP(A2155,'DataCleaning in Hospitalisation'!$A$2:$A$2339,'DataCleaning in Hospitalisation'!$I$2:$I$2339)</f>
        <v>tier - 3</v>
      </c>
      <c r="O2155" t="str">
        <f>_xlfn.XLOOKUP(A2155,'DataCleaning in Hospitalisation'!$A$2:$A$2339,'DataCleaning in Hospitalisation'!$J$2:$J$2339)</f>
        <v>tier - 2</v>
      </c>
      <c r="P2155" t="str">
        <f>_xlfn.XLOOKUP(A2155,'DataCleaning in Hospitalisation'!$A$2:$A$2339,'DataCleaning in Hospitalisation'!$K$2:$K$2339)</f>
        <v>R1012</v>
      </c>
      <c r="Q2155">
        <f>_xlfn.XLOOKUP(A2155,'DataCleaning in Hospitalisation'!$A$2:$A$2339,'DataCleaning in Hospitalisation'!$F$2:$F$2339)</f>
        <v>22</v>
      </c>
      <c r="U2155" s="52" t="s">
        <v>2372</v>
      </c>
      <c r="V2155">
        <v>1</v>
      </c>
      <c r="X2155" s="4" t="s">
        <v>1532</v>
      </c>
      <c r="Y2155" s="30">
        <v>12700.63</v>
      </c>
      <c r="AJ2155" s="4" t="s">
        <v>1532</v>
      </c>
      <c r="AK2155" s="30">
        <v>12700.63</v>
      </c>
    </row>
    <row r="2156" spans="1:37" x14ac:dyDescent="0.3">
      <c r="A2156" t="s">
        <v>203</v>
      </c>
      <c r="B2156" t="str">
        <f>_xlfn.XLOOKUP(A2156,'Customer Names'!$A$2:$A$2336,'Customer Names'!$C$2:$C$2336)</f>
        <v xml:space="preserve"> Mr.Brian</v>
      </c>
      <c r="C2156" s="41">
        <f>_xlfn.XLOOKUP(A2156,'Data Cleaning in Medical Examin'!$A$2:$A$2336,'Data Cleaning in Medical Examin'!$B$2:$B$2336)</f>
        <v>31.254999999999999</v>
      </c>
      <c r="D2156">
        <f>_xlfn.XLOOKUP(A2156,'Data Cleaning in Medical Examin'!$A$2:$A$2336,'Data Cleaning in Medical Examin'!$D$2:$D$2336)</f>
        <v>5.49</v>
      </c>
      <c r="E2156" t="str">
        <f>_xlfn.XLOOKUP(A2156,'Data Cleaning in Medical Examin'!$A$2:$A$2336,'Data Cleaning in Medical Examin'!$F$2:$F$2336)</f>
        <v>Yes</v>
      </c>
      <c r="F2156" t="str">
        <f>_xlfn.XLOOKUP(A2156,'Data Cleaning in Medical Examin'!$A$2:$A$2336,'Data Cleaning in Medical Examin'!$G$2:$G$2336)</f>
        <v>No</v>
      </c>
      <c r="G2156" t="str">
        <f>_xlfn.XLOOKUP(A2156,'Data Cleaning in Medical Examin'!$A$2:$A$2336,'Data Cleaning in Medical Examin'!$H$2:$H$2336)</f>
        <v>No</v>
      </c>
      <c r="H2156" t="str">
        <f>_xlfn.XLOOKUP(A2156,'Data Cleaning in Medical Examin'!$A$2:$A$2336,'Data Cleaning in Medical Examin'!$I$2:$I$2336)</f>
        <v>No Major Surgery</v>
      </c>
      <c r="I2156" t="str">
        <f>_xlfn.XLOOKUP(A2156,'Data Cleaning in Medical Examin'!$A$2:$A$2336,'Data Cleaning in Medical Examin'!$J$2:$J$2336)</f>
        <v>No</v>
      </c>
      <c r="J2156" t="str">
        <f>_xlfn.XLOOKUP(A2156,'Data Cleaning in Medical Examin'!$A$2:$A$2336,'Data Cleaning in Medical Examin'!$C$2:$C$2336)</f>
        <v>Obesity</v>
      </c>
      <c r="K2156" t="str">
        <f>_xlfn.XLOOKUP(A2156,'Data Cleaning in Medical Examin'!$A$2:$A$2336,'Data Cleaning in Medical Examin'!$E$2:$E$2336)</f>
        <v>Normal</v>
      </c>
      <c r="L2156" t="str">
        <f>_xlfn.XLOOKUP(A2156,'DataCleaning in Hospitalisation'!$A$2:$A$2339,'DataCleaning in Hospitalisation'!$E$2:$E$2339)</f>
        <v>3-Aug-2001</v>
      </c>
      <c r="M2156" s="30">
        <f>_xlfn.XLOOKUP(A2156,'DataCleaning in Hospitalisation'!$A$2:$A$2339,'DataCleaning in Hospitalisation'!$H$2:$H$2339)</f>
        <v>1909.53</v>
      </c>
      <c r="N2156" t="str">
        <f>_xlfn.XLOOKUP(A2156,'DataCleaning in Hospitalisation'!$A$2:$A$2339,'DataCleaning in Hospitalisation'!$I$2:$I$2339)</f>
        <v>tier - 3</v>
      </c>
      <c r="O2156" t="str">
        <f>_xlfn.XLOOKUP(A2156,'DataCleaning in Hospitalisation'!$A$2:$A$2339,'DataCleaning in Hospitalisation'!$J$2:$J$2339)</f>
        <v>tier - 3</v>
      </c>
      <c r="P2156" t="str">
        <f>_xlfn.XLOOKUP(A2156,'DataCleaning in Hospitalisation'!$A$2:$A$2339,'DataCleaning in Hospitalisation'!$K$2:$K$2339)</f>
        <v>R1012</v>
      </c>
      <c r="Q2156">
        <f>_xlfn.XLOOKUP(A2156,'DataCleaning in Hospitalisation'!$A$2:$A$2339,'DataCleaning in Hospitalisation'!$F$2:$F$2339)</f>
        <v>22</v>
      </c>
      <c r="U2156" s="53" t="s">
        <v>2372</v>
      </c>
      <c r="V2156">
        <v>1</v>
      </c>
      <c r="X2156" s="4" t="s">
        <v>1531</v>
      </c>
      <c r="Y2156" s="30">
        <v>12699.56</v>
      </c>
      <c r="AJ2156" s="4" t="s">
        <v>1531</v>
      </c>
      <c r="AK2156" s="30">
        <v>12699.56</v>
      </c>
    </row>
    <row r="2157" spans="1:37" x14ac:dyDescent="0.3">
      <c r="A2157" t="s">
        <v>202</v>
      </c>
      <c r="B2157" t="str">
        <f>_xlfn.XLOOKUP(A2157,'Customer Names'!$A$2:$A$2336,'Customer Names'!$C$2:$C$2336)</f>
        <v xml:space="preserve"> Mr.Joe</v>
      </c>
      <c r="C2157" s="41">
        <f>_xlfn.XLOOKUP(A2157,'Data Cleaning in Medical Examin'!$A$2:$A$2336,'Data Cleaning in Medical Examin'!$B$2:$B$2336)</f>
        <v>23.06</v>
      </c>
      <c r="D2157">
        <f>_xlfn.XLOOKUP(A2157,'Data Cleaning in Medical Examin'!$A$2:$A$2336,'Data Cleaning in Medical Examin'!$D$2:$D$2336)</f>
        <v>4.47</v>
      </c>
      <c r="E2157" t="str">
        <f>_xlfn.XLOOKUP(A2157,'Data Cleaning in Medical Examin'!$A$2:$A$2336,'Data Cleaning in Medical Examin'!$F$2:$F$2336)</f>
        <v>No</v>
      </c>
      <c r="F2157" t="str">
        <f>_xlfn.XLOOKUP(A2157,'Data Cleaning in Medical Examin'!$A$2:$A$2336,'Data Cleaning in Medical Examin'!$G$2:$G$2336)</f>
        <v>No</v>
      </c>
      <c r="G2157" t="str">
        <f>_xlfn.XLOOKUP(A2157,'Data Cleaning in Medical Examin'!$A$2:$A$2336,'Data Cleaning in Medical Examin'!$H$2:$H$2336)</f>
        <v>No</v>
      </c>
      <c r="H2157" t="str">
        <f>_xlfn.XLOOKUP(A2157,'Data Cleaning in Medical Examin'!$A$2:$A$2336,'Data Cleaning in Medical Examin'!$I$2:$I$2336)</f>
        <v>No Major Surgery</v>
      </c>
      <c r="I2157" t="str">
        <f>_xlfn.XLOOKUP(A2157,'Data Cleaning in Medical Examin'!$A$2:$A$2336,'Data Cleaning in Medical Examin'!$J$2:$J$2336)</f>
        <v>No</v>
      </c>
      <c r="J2157" t="str">
        <f>_xlfn.XLOOKUP(A2157,'Data Cleaning in Medical Examin'!$A$2:$A$2336,'Data Cleaning in Medical Examin'!$C$2:$C$2336)</f>
        <v>Normal Weight</v>
      </c>
      <c r="K2157" t="str">
        <f>_xlfn.XLOOKUP(A2157,'Data Cleaning in Medical Examin'!$A$2:$A$2336,'Data Cleaning in Medical Examin'!$E$2:$E$2336)</f>
        <v>Normal</v>
      </c>
      <c r="L2157" t="str">
        <f>_xlfn.XLOOKUP(A2157,'DataCleaning in Hospitalisation'!$A$2:$A$2339,'DataCleaning in Hospitalisation'!$E$2:$E$2339)</f>
        <v>6-Oct-1994</v>
      </c>
      <c r="M2157" s="30">
        <f>_xlfn.XLOOKUP(A2157,'DataCleaning in Hospitalisation'!$A$2:$A$2339,'DataCleaning in Hospitalisation'!$H$2:$H$2339)</f>
        <v>1908.9</v>
      </c>
      <c r="N2157" t="str">
        <f>_xlfn.XLOOKUP(A2157,'DataCleaning in Hospitalisation'!$A$2:$A$2339,'DataCleaning in Hospitalisation'!$I$2:$I$2339)</f>
        <v>tier - 3</v>
      </c>
      <c r="O2157" t="str">
        <f>_xlfn.XLOOKUP(A2157,'DataCleaning in Hospitalisation'!$A$2:$A$2339,'DataCleaning in Hospitalisation'!$J$2:$J$2339)</f>
        <v>tier - 3</v>
      </c>
      <c r="P2157" t="str">
        <f>_xlfn.XLOOKUP(A2157,'DataCleaning in Hospitalisation'!$A$2:$A$2339,'DataCleaning in Hospitalisation'!$K$2:$K$2339)</f>
        <v>R1013</v>
      </c>
      <c r="Q2157">
        <f>_xlfn.XLOOKUP(A2157,'DataCleaning in Hospitalisation'!$A$2:$A$2339,'DataCleaning in Hospitalisation'!$F$2:$F$2339)</f>
        <v>29</v>
      </c>
      <c r="U2157" s="4" t="s">
        <v>1045</v>
      </c>
      <c r="V2157">
        <v>1</v>
      </c>
      <c r="X2157" s="4" t="s">
        <v>1530</v>
      </c>
      <c r="Y2157" s="30">
        <v>12697.48</v>
      </c>
      <c r="AJ2157" s="4" t="s">
        <v>1530</v>
      </c>
      <c r="AK2157" s="30">
        <v>12697.48</v>
      </c>
    </row>
    <row r="2158" spans="1:37" x14ac:dyDescent="0.3">
      <c r="A2158" t="s">
        <v>201</v>
      </c>
      <c r="B2158" t="str">
        <f>_xlfn.XLOOKUP(A2158,'Customer Names'!$A$2:$A$2336,'Customer Names'!$C$2:$C$2336)</f>
        <v xml:space="preserve"> Mr.Stephen</v>
      </c>
      <c r="C2158" s="41">
        <f>_xlfn.XLOOKUP(A2158,'Data Cleaning in Medical Examin'!$A$2:$A$2336,'Data Cleaning in Medical Examin'!$B$2:$B$2336)</f>
        <v>28.975000000000001</v>
      </c>
      <c r="D2158">
        <f>_xlfn.XLOOKUP(A2158,'Data Cleaning in Medical Examin'!$A$2:$A$2336,'Data Cleaning in Medical Examin'!$D$2:$D$2336)</f>
        <v>4.34</v>
      </c>
      <c r="E2158" t="str">
        <f>_xlfn.XLOOKUP(A2158,'Data Cleaning in Medical Examin'!$A$2:$A$2336,'Data Cleaning in Medical Examin'!$F$2:$F$2336)</f>
        <v>Yes</v>
      </c>
      <c r="F2158" t="str">
        <f>_xlfn.XLOOKUP(A2158,'Data Cleaning in Medical Examin'!$A$2:$A$2336,'Data Cleaning in Medical Examin'!$G$2:$G$2336)</f>
        <v>No</v>
      </c>
      <c r="G2158" t="str">
        <f>_xlfn.XLOOKUP(A2158,'Data Cleaning in Medical Examin'!$A$2:$A$2336,'Data Cleaning in Medical Examin'!$H$2:$H$2336)</f>
        <v>No</v>
      </c>
      <c r="H2158" t="str">
        <f>_xlfn.XLOOKUP(A2158,'Data Cleaning in Medical Examin'!$A$2:$A$2336,'Data Cleaning in Medical Examin'!$I$2:$I$2336)</f>
        <v>No Major Surgery</v>
      </c>
      <c r="I2158" t="str">
        <f>_xlfn.XLOOKUP(A2158,'Data Cleaning in Medical Examin'!$A$2:$A$2336,'Data Cleaning in Medical Examin'!$J$2:$J$2336)</f>
        <v>No</v>
      </c>
      <c r="J2158" t="str">
        <f>_xlfn.XLOOKUP(A2158,'Data Cleaning in Medical Examin'!$A$2:$A$2336,'Data Cleaning in Medical Examin'!$C$2:$C$2336)</f>
        <v>Over Weight</v>
      </c>
      <c r="K2158" t="str">
        <f>_xlfn.XLOOKUP(A2158,'Data Cleaning in Medical Examin'!$A$2:$A$2336,'Data Cleaning in Medical Examin'!$E$2:$E$2336)</f>
        <v>Normal</v>
      </c>
      <c r="L2158" t="str">
        <f>_xlfn.XLOOKUP(A2158,'DataCleaning in Hospitalisation'!$A$2:$A$2339,'DataCleaning in Hospitalisation'!$E$2:$E$2339)</f>
        <v>10-Aug-2001</v>
      </c>
      <c r="M2158" s="30">
        <f>_xlfn.XLOOKUP(A2158,'DataCleaning in Hospitalisation'!$A$2:$A$2339,'DataCleaning in Hospitalisation'!$H$2:$H$2339)</f>
        <v>1906.36</v>
      </c>
      <c r="N2158" t="str">
        <f>_xlfn.XLOOKUP(A2158,'DataCleaning in Hospitalisation'!$A$2:$A$2339,'DataCleaning in Hospitalisation'!$I$2:$I$2339)</f>
        <v>tier - 3</v>
      </c>
      <c r="O2158" t="str">
        <f>_xlfn.XLOOKUP(A2158,'DataCleaning in Hospitalisation'!$A$2:$A$2339,'DataCleaning in Hospitalisation'!$J$2:$J$2339)</f>
        <v>tier - 1</v>
      </c>
      <c r="P2158" t="str">
        <f>_xlfn.XLOOKUP(A2158,'DataCleaning in Hospitalisation'!$A$2:$A$2339,'DataCleaning in Hospitalisation'!$K$2:$K$2339)</f>
        <v>R1012</v>
      </c>
      <c r="Q2158">
        <f>_xlfn.XLOOKUP(A2158,'DataCleaning in Hospitalisation'!$A$2:$A$2339,'DataCleaning in Hospitalisation'!$F$2:$F$2339)</f>
        <v>22</v>
      </c>
      <c r="U2158" s="46" t="s">
        <v>6</v>
      </c>
      <c r="V2158">
        <v>1</v>
      </c>
      <c r="X2158" s="4" t="s">
        <v>1529</v>
      </c>
      <c r="Y2158" s="30">
        <v>12648.7</v>
      </c>
      <c r="AJ2158" s="4" t="s">
        <v>1529</v>
      </c>
      <c r="AK2158" s="30">
        <v>12648.7</v>
      </c>
    </row>
    <row r="2159" spans="1:37" x14ac:dyDescent="0.3">
      <c r="A2159" t="s">
        <v>200</v>
      </c>
      <c r="B2159" t="str">
        <f>_xlfn.XLOOKUP(A2159,'Customer Names'!$A$2:$A$2336,'Customer Names'!$C$2:$C$2336)</f>
        <v xml:space="preserve"> Ms.Ellen</v>
      </c>
      <c r="C2159" s="41">
        <f>_xlfn.XLOOKUP(A2159,'Data Cleaning in Medical Examin'!$A$2:$A$2336,'Data Cleaning in Medical Examin'!$B$2:$B$2336)</f>
        <v>33.299999999999997</v>
      </c>
      <c r="D2159">
        <f>_xlfn.XLOOKUP(A2159,'Data Cleaning in Medical Examin'!$A$2:$A$2336,'Data Cleaning in Medical Examin'!$D$2:$D$2336)</f>
        <v>9.49</v>
      </c>
      <c r="E2159" t="str">
        <f>_xlfn.XLOOKUP(A2159,'Data Cleaning in Medical Examin'!$A$2:$A$2336,'Data Cleaning in Medical Examin'!$F$2:$F$2336)</f>
        <v>No</v>
      </c>
      <c r="F2159" t="str">
        <f>_xlfn.XLOOKUP(A2159,'Data Cleaning in Medical Examin'!$A$2:$A$2336,'Data Cleaning in Medical Examin'!$G$2:$G$2336)</f>
        <v>No</v>
      </c>
      <c r="G2159" t="str">
        <f>_xlfn.XLOOKUP(A2159,'Data Cleaning in Medical Examin'!$A$2:$A$2336,'Data Cleaning in Medical Examin'!$H$2:$H$2336)</f>
        <v>No</v>
      </c>
      <c r="H2159" t="str">
        <f>_xlfn.XLOOKUP(A2159,'Data Cleaning in Medical Examin'!$A$2:$A$2336,'Data Cleaning in Medical Examin'!$I$2:$I$2336)</f>
        <v>No Major Surgery</v>
      </c>
      <c r="I2159" t="str">
        <f>_xlfn.XLOOKUP(A2159,'Data Cleaning in Medical Examin'!$A$2:$A$2336,'Data Cleaning in Medical Examin'!$J$2:$J$2336)</f>
        <v>No</v>
      </c>
      <c r="J2159" t="str">
        <f>_xlfn.XLOOKUP(A2159,'Data Cleaning in Medical Examin'!$A$2:$A$2336,'Data Cleaning in Medical Examin'!$C$2:$C$2336)</f>
        <v>Obesity</v>
      </c>
      <c r="K2159" t="str">
        <f>_xlfn.XLOOKUP(A2159,'Data Cleaning in Medical Examin'!$A$2:$A$2336,'Data Cleaning in Medical Examin'!$E$2:$E$2336)</f>
        <v>Diabetes</v>
      </c>
      <c r="L2159" t="str">
        <f>_xlfn.XLOOKUP(A2159,'DataCleaning in Hospitalisation'!$A$2:$A$2339,'DataCleaning in Hospitalisation'!$E$2:$E$2339)</f>
        <v>21-Aug-2002</v>
      </c>
      <c r="M2159" s="30">
        <f>_xlfn.XLOOKUP(A2159,'DataCleaning in Hospitalisation'!$A$2:$A$2339,'DataCleaning in Hospitalisation'!$H$2:$H$2339)</f>
        <v>1880.49</v>
      </c>
      <c r="N2159" t="str">
        <f>_xlfn.XLOOKUP(A2159,'DataCleaning in Hospitalisation'!$A$2:$A$2339,'DataCleaning in Hospitalisation'!$I$2:$I$2339)</f>
        <v>tier - 3</v>
      </c>
      <c r="O2159" t="str">
        <f>_xlfn.XLOOKUP(A2159,'DataCleaning in Hospitalisation'!$A$2:$A$2339,'DataCleaning in Hospitalisation'!$J$2:$J$2339)</f>
        <v>tier - 1</v>
      </c>
      <c r="P2159" t="str">
        <f>_xlfn.XLOOKUP(A2159,'DataCleaning in Hospitalisation'!$A$2:$A$2339,'DataCleaning in Hospitalisation'!$K$2:$K$2339)</f>
        <v>R1011</v>
      </c>
      <c r="Q2159">
        <f>_xlfn.XLOOKUP(A2159,'DataCleaning in Hospitalisation'!$A$2:$A$2339,'DataCleaning in Hospitalisation'!$F$2:$F$2339)</f>
        <v>21</v>
      </c>
      <c r="U2159" s="50" t="s">
        <v>2421</v>
      </c>
      <c r="V2159">
        <v>1</v>
      </c>
      <c r="X2159" s="4" t="s">
        <v>1528</v>
      </c>
      <c r="Y2159" s="30">
        <v>12646.21</v>
      </c>
      <c r="AJ2159" s="4" t="s">
        <v>1528</v>
      </c>
      <c r="AK2159" s="30">
        <v>12646.21</v>
      </c>
    </row>
    <row r="2160" spans="1:37" x14ac:dyDescent="0.3">
      <c r="A2160" t="s">
        <v>199</v>
      </c>
      <c r="B2160" t="str">
        <f>_xlfn.XLOOKUP(A2160,'Customer Names'!$A$2:$A$2336,'Customer Names'!$C$2:$C$2336)</f>
        <v xml:space="preserve"> Ms.Cindy</v>
      </c>
      <c r="C2160" s="41">
        <f>_xlfn.XLOOKUP(A2160,'Data Cleaning in Medical Examin'!$A$2:$A$2336,'Data Cleaning in Medical Examin'!$B$2:$B$2336)</f>
        <v>33</v>
      </c>
      <c r="D2160">
        <f>_xlfn.XLOOKUP(A2160,'Data Cleaning in Medical Examin'!$A$2:$A$2336,'Data Cleaning in Medical Examin'!$D$2:$D$2336)</f>
        <v>10.16</v>
      </c>
      <c r="E2160" t="str">
        <f>_xlfn.XLOOKUP(A2160,'Data Cleaning in Medical Examin'!$A$2:$A$2336,'Data Cleaning in Medical Examin'!$F$2:$F$2336)</f>
        <v>No</v>
      </c>
      <c r="F2160" t="str">
        <f>_xlfn.XLOOKUP(A2160,'Data Cleaning in Medical Examin'!$A$2:$A$2336,'Data Cleaning in Medical Examin'!$G$2:$G$2336)</f>
        <v>No</v>
      </c>
      <c r="G2160" t="str">
        <f>_xlfn.XLOOKUP(A2160,'Data Cleaning in Medical Examin'!$A$2:$A$2336,'Data Cleaning in Medical Examin'!$H$2:$H$2336)</f>
        <v>No</v>
      </c>
      <c r="H2160" t="str">
        <f>_xlfn.XLOOKUP(A2160,'Data Cleaning in Medical Examin'!$A$2:$A$2336,'Data Cleaning in Medical Examin'!$I$2:$I$2336)</f>
        <v>No Major Surgery</v>
      </c>
      <c r="I2160" t="str">
        <f>_xlfn.XLOOKUP(A2160,'Data Cleaning in Medical Examin'!$A$2:$A$2336,'Data Cleaning in Medical Examin'!$J$2:$J$2336)</f>
        <v>No</v>
      </c>
      <c r="J2160" t="str">
        <f>_xlfn.XLOOKUP(A2160,'Data Cleaning in Medical Examin'!$A$2:$A$2336,'Data Cleaning in Medical Examin'!$C$2:$C$2336)</f>
        <v>Obesity</v>
      </c>
      <c r="K2160" t="str">
        <f>_xlfn.XLOOKUP(A2160,'Data Cleaning in Medical Examin'!$A$2:$A$2336,'Data Cleaning in Medical Examin'!$E$2:$E$2336)</f>
        <v>Diabetes</v>
      </c>
      <c r="L2160" t="str">
        <f>_xlfn.XLOOKUP(A2160,'DataCleaning in Hospitalisation'!$A$2:$A$2339,'DataCleaning in Hospitalisation'!$E$2:$E$2339)</f>
        <v>29-Aug-2002</v>
      </c>
      <c r="M2160" s="30">
        <f>_xlfn.XLOOKUP(A2160,'DataCleaning in Hospitalisation'!$A$2:$A$2339,'DataCleaning in Hospitalisation'!$H$2:$H$2339)</f>
        <v>1880.07</v>
      </c>
      <c r="N2160" t="str">
        <f>_xlfn.XLOOKUP(A2160,'DataCleaning in Hospitalisation'!$A$2:$A$2339,'DataCleaning in Hospitalisation'!$I$2:$I$2339)</f>
        <v>tier - 3</v>
      </c>
      <c r="O2160" t="str">
        <f>_xlfn.XLOOKUP(A2160,'DataCleaning in Hospitalisation'!$A$2:$A$2339,'DataCleaning in Hospitalisation'!$J$2:$J$2339)</f>
        <v>tier - 2</v>
      </c>
      <c r="P2160" t="str">
        <f>_xlfn.XLOOKUP(A2160,'DataCleaning in Hospitalisation'!$A$2:$A$2339,'DataCleaning in Hospitalisation'!$K$2:$K$2339)</f>
        <v>R1013</v>
      </c>
      <c r="Q2160">
        <f>_xlfn.XLOOKUP(A2160,'DataCleaning in Hospitalisation'!$A$2:$A$2339,'DataCleaning in Hospitalisation'!$F$2:$F$2339)</f>
        <v>21</v>
      </c>
      <c r="U2160" s="51" t="s">
        <v>6</v>
      </c>
      <c r="V2160">
        <v>1</v>
      </c>
      <c r="X2160" s="4" t="s">
        <v>1527</v>
      </c>
      <c r="Y2160" s="30">
        <v>12644.59</v>
      </c>
      <c r="AJ2160" s="4" t="s">
        <v>1527</v>
      </c>
      <c r="AK2160" s="30">
        <v>12644.59</v>
      </c>
    </row>
    <row r="2161" spans="1:37" x14ac:dyDescent="0.3">
      <c r="A2161" t="s">
        <v>198</v>
      </c>
      <c r="B2161" t="str">
        <f>_xlfn.XLOOKUP(A2161,'Customer Names'!$A$2:$A$2336,'Customer Names'!$C$2:$C$2336)</f>
        <v xml:space="preserve"> Ms.Abigail</v>
      </c>
      <c r="C2161" s="41">
        <f>_xlfn.XLOOKUP(A2161,'Data Cleaning in Medical Examin'!$A$2:$A$2336,'Data Cleaning in Medical Examin'!$B$2:$B$2336)</f>
        <v>31.46</v>
      </c>
      <c r="D2161">
        <f>_xlfn.XLOOKUP(A2161,'Data Cleaning in Medical Examin'!$A$2:$A$2336,'Data Cleaning in Medical Examin'!$D$2:$D$2336)</f>
        <v>11.19</v>
      </c>
      <c r="E2161" t="str">
        <f>_xlfn.XLOOKUP(A2161,'Data Cleaning in Medical Examin'!$A$2:$A$2336,'Data Cleaning in Medical Examin'!$F$2:$F$2336)</f>
        <v>No</v>
      </c>
      <c r="F2161" t="str">
        <f>_xlfn.XLOOKUP(A2161,'Data Cleaning in Medical Examin'!$A$2:$A$2336,'Data Cleaning in Medical Examin'!$G$2:$G$2336)</f>
        <v>No</v>
      </c>
      <c r="G2161" t="str">
        <f>_xlfn.XLOOKUP(A2161,'Data Cleaning in Medical Examin'!$A$2:$A$2336,'Data Cleaning in Medical Examin'!$H$2:$H$2336)</f>
        <v>No</v>
      </c>
      <c r="H2161" t="str">
        <f>_xlfn.XLOOKUP(A2161,'Data Cleaning in Medical Examin'!$A$2:$A$2336,'Data Cleaning in Medical Examin'!$I$2:$I$2336)</f>
        <v>No Major Surgery</v>
      </c>
      <c r="I2161" t="str">
        <f>_xlfn.XLOOKUP(A2161,'Data Cleaning in Medical Examin'!$A$2:$A$2336,'Data Cleaning in Medical Examin'!$J$2:$J$2336)</f>
        <v>No</v>
      </c>
      <c r="J2161" t="str">
        <f>_xlfn.XLOOKUP(A2161,'Data Cleaning in Medical Examin'!$A$2:$A$2336,'Data Cleaning in Medical Examin'!$C$2:$C$2336)</f>
        <v>Obesity</v>
      </c>
      <c r="K2161" t="str">
        <f>_xlfn.XLOOKUP(A2161,'Data Cleaning in Medical Examin'!$A$2:$A$2336,'Data Cleaning in Medical Examin'!$E$2:$E$2336)</f>
        <v>Diabetes</v>
      </c>
      <c r="L2161" t="str">
        <f>_xlfn.XLOOKUP(A2161,'DataCleaning in Hospitalisation'!$A$2:$A$2339,'DataCleaning in Hospitalisation'!$E$2:$E$2339)</f>
        <v>29-Oct-2002</v>
      </c>
      <c r="M2161" s="30">
        <f>_xlfn.XLOOKUP(A2161,'DataCleaning in Hospitalisation'!$A$2:$A$2339,'DataCleaning in Hospitalisation'!$H$2:$H$2339)</f>
        <v>1877.93</v>
      </c>
      <c r="N2161" t="str">
        <f>_xlfn.XLOOKUP(A2161,'DataCleaning in Hospitalisation'!$A$2:$A$2339,'DataCleaning in Hospitalisation'!$I$2:$I$2339)</f>
        <v>tier - 3</v>
      </c>
      <c r="O2161" t="str">
        <f>_xlfn.XLOOKUP(A2161,'DataCleaning in Hospitalisation'!$A$2:$A$2339,'DataCleaning in Hospitalisation'!$J$2:$J$2339)</f>
        <v>tier - 1</v>
      </c>
      <c r="P2161" t="str">
        <f>_xlfn.XLOOKUP(A2161,'DataCleaning in Hospitalisation'!$A$2:$A$2339,'DataCleaning in Hospitalisation'!$K$2:$K$2339)</f>
        <v>R1013</v>
      </c>
      <c r="Q2161">
        <f>_xlfn.XLOOKUP(A2161,'DataCleaning in Hospitalisation'!$A$2:$A$2339,'DataCleaning in Hospitalisation'!$F$2:$F$2339)</f>
        <v>21</v>
      </c>
      <c r="U2161" s="52" t="s">
        <v>2372</v>
      </c>
      <c r="V2161">
        <v>1</v>
      </c>
      <c r="X2161" s="4" t="s">
        <v>2284</v>
      </c>
      <c r="Y2161" s="30">
        <v>40961.29</v>
      </c>
      <c r="AJ2161" s="4" t="s">
        <v>2284</v>
      </c>
      <c r="AK2161" s="30">
        <v>40961.29</v>
      </c>
    </row>
    <row r="2162" spans="1:37" x14ac:dyDescent="0.3">
      <c r="A2162" t="s">
        <v>197</v>
      </c>
      <c r="B2162" t="str">
        <f>_xlfn.XLOOKUP(A2162,'Customer Names'!$A$2:$A$2336,'Customer Names'!$C$2:$C$2336)</f>
        <v xml:space="preserve"> Ms.Amy</v>
      </c>
      <c r="C2162" s="41">
        <f>_xlfn.XLOOKUP(A2162,'Data Cleaning in Medical Examin'!$A$2:$A$2336,'Data Cleaning in Medical Examin'!$B$2:$B$2336)</f>
        <v>29.6</v>
      </c>
      <c r="D2162">
        <f>_xlfn.XLOOKUP(A2162,'Data Cleaning in Medical Examin'!$A$2:$A$2336,'Data Cleaning in Medical Examin'!$D$2:$D$2336)</f>
        <v>11.03</v>
      </c>
      <c r="E2162" t="str">
        <f>_xlfn.XLOOKUP(A2162,'Data Cleaning in Medical Examin'!$A$2:$A$2336,'Data Cleaning in Medical Examin'!$F$2:$F$2336)</f>
        <v>No</v>
      </c>
      <c r="F2162" t="str">
        <f>_xlfn.XLOOKUP(A2162,'Data Cleaning in Medical Examin'!$A$2:$A$2336,'Data Cleaning in Medical Examin'!$G$2:$G$2336)</f>
        <v>No</v>
      </c>
      <c r="G2162" t="str">
        <f>_xlfn.XLOOKUP(A2162,'Data Cleaning in Medical Examin'!$A$2:$A$2336,'Data Cleaning in Medical Examin'!$H$2:$H$2336)</f>
        <v>No</v>
      </c>
      <c r="H2162" t="str">
        <f>_xlfn.XLOOKUP(A2162,'Data Cleaning in Medical Examin'!$A$2:$A$2336,'Data Cleaning in Medical Examin'!$I$2:$I$2336)</f>
        <v>No Major Surgery</v>
      </c>
      <c r="I2162" t="str">
        <f>_xlfn.XLOOKUP(A2162,'Data Cleaning in Medical Examin'!$A$2:$A$2336,'Data Cleaning in Medical Examin'!$J$2:$J$2336)</f>
        <v>No</v>
      </c>
      <c r="J2162" t="str">
        <f>_xlfn.XLOOKUP(A2162,'Data Cleaning in Medical Examin'!$A$2:$A$2336,'Data Cleaning in Medical Examin'!$C$2:$C$2336)</f>
        <v>Over Weight</v>
      </c>
      <c r="K2162" t="str">
        <f>_xlfn.XLOOKUP(A2162,'Data Cleaning in Medical Examin'!$A$2:$A$2336,'Data Cleaning in Medical Examin'!$E$2:$E$2336)</f>
        <v>Diabetes</v>
      </c>
      <c r="L2162" t="str">
        <f>_xlfn.XLOOKUP(A2162,'DataCleaning in Hospitalisation'!$A$2:$A$2339,'DataCleaning in Hospitalisation'!$E$2:$E$2339)</f>
        <v>22-Sep-2002</v>
      </c>
      <c r="M2162" s="30">
        <f>_xlfn.XLOOKUP(A2162,'DataCleaning in Hospitalisation'!$A$2:$A$2339,'DataCleaning in Hospitalisation'!$H$2:$H$2339)</f>
        <v>1875.34</v>
      </c>
      <c r="N2162" t="str">
        <f>_xlfn.XLOOKUP(A2162,'DataCleaning in Hospitalisation'!$A$2:$A$2339,'DataCleaning in Hospitalisation'!$I$2:$I$2339)</f>
        <v>tier - 3</v>
      </c>
      <c r="O2162" t="str">
        <f>_xlfn.XLOOKUP(A2162,'DataCleaning in Hospitalisation'!$A$2:$A$2339,'DataCleaning in Hospitalisation'!$J$2:$J$2339)</f>
        <v>tier - 2</v>
      </c>
      <c r="P2162" t="str">
        <f>_xlfn.XLOOKUP(A2162,'DataCleaning in Hospitalisation'!$A$2:$A$2339,'DataCleaning in Hospitalisation'!$K$2:$K$2339)</f>
        <v>R1011</v>
      </c>
      <c r="Q2162">
        <f>_xlfn.XLOOKUP(A2162,'DataCleaning in Hospitalisation'!$A$2:$A$2339,'DataCleaning in Hospitalisation'!$F$2:$F$2339)</f>
        <v>21</v>
      </c>
      <c r="U2162" s="53" t="s">
        <v>2373</v>
      </c>
      <c r="V2162">
        <v>1</v>
      </c>
      <c r="X2162" s="4" t="s">
        <v>1526</v>
      </c>
      <c r="Y2162" s="30">
        <v>12643.38</v>
      </c>
      <c r="AJ2162" s="4" t="s">
        <v>1526</v>
      </c>
      <c r="AK2162" s="30">
        <v>12643.38</v>
      </c>
    </row>
    <row r="2163" spans="1:37" x14ac:dyDescent="0.3">
      <c r="A2163" t="s">
        <v>196</v>
      </c>
      <c r="B2163" t="str">
        <f>_xlfn.XLOOKUP(A2163,'Customer Names'!$A$2:$A$2336,'Customer Names'!$C$2:$C$2336)</f>
        <v xml:space="preserve"> Ms.Amy</v>
      </c>
      <c r="C2163" s="41">
        <f>_xlfn.XLOOKUP(A2163,'Data Cleaning in Medical Examin'!$A$2:$A$2336,'Data Cleaning in Medical Examin'!$B$2:$B$2336)</f>
        <v>22.05</v>
      </c>
      <c r="D2163">
        <f>_xlfn.XLOOKUP(A2163,'Data Cleaning in Medical Examin'!$A$2:$A$2336,'Data Cleaning in Medical Examin'!$D$2:$D$2336)</f>
        <v>4.43</v>
      </c>
      <c r="E2163" t="str">
        <f>_xlfn.XLOOKUP(A2163,'Data Cleaning in Medical Examin'!$A$2:$A$2336,'Data Cleaning in Medical Examin'!$F$2:$F$2336)</f>
        <v>Yes</v>
      </c>
      <c r="F2163" t="str">
        <f>_xlfn.XLOOKUP(A2163,'Data Cleaning in Medical Examin'!$A$2:$A$2336,'Data Cleaning in Medical Examin'!$G$2:$G$2336)</f>
        <v>No</v>
      </c>
      <c r="G2163" t="str">
        <f>_xlfn.XLOOKUP(A2163,'Data Cleaning in Medical Examin'!$A$2:$A$2336,'Data Cleaning in Medical Examin'!$H$2:$H$2336)</f>
        <v>No</v>
      </c>
      <c r="H2163" t="str">
        <f>_xlfn.XLOOKUP(A2163,'Data Cleaning in Medical Examin'!$A$2:$A$2336,'Data Cleaning in Medical Examin'!$I$2:$I$2336)</f>
        <v>No Major Surgery</v>
      </c>
      <c r="I2163" t="str">
        <f>_xlfn.XLOOKUP(A2163,'Data Cleaning in Medical Examin'!$A$2:$A$2336,'Data Cleaning in Medical Examin'!$J$2:$J$2336)</f>
        <v>No</v>
      </c>
      <c r="J2163" t="str">
        <f>_xlfn.XLOOKUP(A2163,'Data Cleaning in Medical Examin'!$A$2:$A$2336,'Data Cleaning in Medical Examin'!$C$2:$C$2336)</f>
        <v>Normal Weight</v>
      </c>
      <c r="K2163" t="str">
        <f>_xlfn.XLOOKUP(A2163,'Data Cleaning in Medical Examin'!$A$2:$A$2336,'Data Cleaning in Medical Examin'!$E$2:$E$2336)</f>
        <v>Normal</v>
      </c>
      <c r="L2163" t="str">
        <f>_xlfn.XLOOKUP(A2163,'DataCleaning in Hospitalisation'!$A$2:$A$2339,'DataCleaning in Hospitalisation'!$E$2:$E$2339)</f>
        <v>2-Jul-1996</v>
      </c>
      <c r="M2163" s="30">
        <f>_xlfn.XLOOKUP(A2163,'DataCleaning in Hospitalisation'!$A$2:$A$2339,'DataCleaning in Hospitalisation'!$H$2:$H$2339)</f>
        <v>1865.98</v>
      </c>
      <c r="N2163" t="str">
        <f>_xlfn.XLOOKUP(A2163,'DataCleaning in Hospitalisation'!$A$2:$A$2339,'DataCleaning in Hospitalisation'!$I$2:$I$2339)</f>
        <v>tier - 3</v>
      </c>
      <c r="O2163" t="str">
        <f>_xlfn.XLOOKUP(A2163,'DataCleaning in Hospitalisation'!$A$2:$A$2339,'DataCleaning in Hospitalisation'!$J$2:$J$2339)</f>
        <v>tier - 3</v>
      </c>
      <c r="P2163" t="str">
        <f>_xlfn.XLOOKUP(A2163,'DataCleaning in Hospitalisation'!$A$2:$A$2339,'DataCleaning in Hospitalisation'!$K$2:$K$2339)</f>
        <v>R1012</v>
      </c>
      <c r="Q2163">
        <f>_xlfn.XLOOKUP(A2163,'DataCleaning in Hospitalisation'!$A$2:$A$2339,'DataCleaning in Hospitalisation'!$F$2:$F$2339)</f>
        <v>27</v>
      </c>
      <c r="U2163" s="4" t="s">
        <v>1044</v>
      </c>
      <c r="V2163">
        <v>1</v>
      </c>
      <c r="X2163" s="4" t="s">
        <v>1525</v>
      </c>
      <c r="Y2163" s="30">
        <v>12640.24</v>
      </c>
      <c r="AJ2163" s="4" t="s">
        <v>1525</v>
      </c>
      <c r="AK2163" s="30">
        <v>12640.24</v>
      </c>
    </row>
    <row r="2164" spans="1:37" x14ac:dyDescent="0.3">
      <c r="A2164" t="s">
        <v>194</v>
      </c>
      <c r="B2164" t="str">
        <f>_xlfn.XLOOKUP(A2164,'Customer Names'!$A$2:$A$2336,'Customer Names'!$C$2:$C$2336)</f>
        <v xml:space="preserve"> Mrs.Grace</v>
      </c>
      <c r="C2164" s="41">
        <f>_xlfn.XLOOKUP(A2164,'Data Cleaning in Medical Examin'!$A$2:$A$2336,'Data Cleaning in Medical Examin'!$B$2:$B$2336)</f>
        <v>27.06</v>
      </c>
      <c r="D2164">
        <f>_xlfn.XLOOKUP(A2164,'Data Cleaning in Medical Examin'!$A$2:$A$2336,'Data Cleaning in Medical Examin'!$D$2:$D$2336)</f>
        <v>6.14</v>
      </c>
      <c r="E2164" t="str">
        <f>_xlfn.XLOOKUP(A2164,'Data Cleaning in Medical Examin'!$A$2:$A$2336,'Data Cleaning in Medical Examin'!$F$2:$F$2336)</f>
        <v>No</v>
      </c>
      <c r="F2164" t="str">
        <f>_xlfn.XLOOKUP(A2164,'Data Cleaning in Medical Examin'!$A$2:$A$2336,'Data Cleaning in Medical Examin'!$G$2:$G$2336)</f>
        <v>Yes</v>
      </c>
      <c r="G2164" t="str">
        <f>_xlfn.XLOOKUP(A2164,'Data Cleaning in Medical Examin'!$A$2:$A$2336,'Data Cleaning in Medical Examin'!$H$2:$H$2336)</f>
        <v>No</v>
      </c>
      <c r="H2164" t="str">
        <f>_xlfn.XLOOKUP(A2164,'Data Cleaning in Medical Examin'!$A$2:$A$2336,'Data Cleaning in Medical Examin'!$I$2:$I$2336)</f>
        <v>1 Major Surgery</v>
      </c>
      <c r="I2164" t="str">
        <f>_xlfn.XLOOKUP(A2164,'Data Cleaning in Medical Examin'!$A$2:$A$2336,'Data Cleaning in Medical Examin'!$J$2:$J$2336)</f>
        <v>No</v>
      </c>
      <c r="J2164" t="str">
        <f>_xlfn.XLOOKUP(A2164,'Data Cleaning in Medical Examin'!$A$2:$A$2336,'Data Cleaning in Medical Examin'!$C$2:$C$2336)</f>
        <v>Over Weight</v>
      </c>
      <c r="K2164" t="str">
        <f>_xlfn.XLOOKUP(A2164,'Data Cleaning in Medical Examin'!$A$2:$A$2336,'Data Cleaning in Medical Examin'!$E$2:$E$2336)</f>
        <v>Prediabetes</v>
      </c>
      <c r="L2164" t="str">
        <f>_xlfn.XLOOKUP(A2164,'DataCleaning in Hospitalisation'!$A$2:$A$2339,'DataCleaning in Hospitalisation'!$E$2:$E$2339)</f>
        <v>27-Dec-2004</v>
      </c>
      <c r="M2164" s="30">
        <f>_xlfn.XLOOKUP(A2164,'DataCleaning in Hospitalisation'!$A$2:$A$2339,'DataCleaning in Hospitalisation'!$H$2:$H$2339)</f>
        <v>1863.45</v>
      </c>
      <c r="N2164" t="str">
        <f>_xlfn.XLOOKUP(A2164,'DataCleaning in Hospitalisation'!$A$2:$A$2339,'DataCleaning in Hospitalisation'!$I$2:$I$2339)</f>
        <v>tier - 3</v>
      </c>
      <c r="O2164" t="str">
        <f>_xlfn.XLOOKUP(A2164,'DataCleaning in Hospitalisation'!$A$2:$A$2339,'DataCleaning in Hospitalisation'!$J$2:$J$2339)</f>
        <v>tier - 1</v>
      </c>
      <c r="P2164" t="str">
        <f>_xlfn.XLOOKUP(A2164,'DataCleaning in Hospitalisation'!$A$2:$A$2339,'DataCleaning in Hospitalisation'!$K$2:$K$2339)</f>
        <v>R1025</v>
      </c>
      <c r="Q2164">
        <f>_xlfn.XLOOKUP(A2164,'DataCleaning in Hospitalisation'!$A$2:$A$2339,'DataCleaning in Hospitalisation'!$F$2:$F$2339)</f>
        <v>19</v>
      </c>
      <c r="U2164" s="46" t="s">
        <v>6</v>
      </c>
      <c r="V2164">
        <v>1</v>
      </c>
      <c r="X2164" s="4" t="s">
        <v>1524</v>
      </c>
      <c r="Y2164" s="30">
        <v>12638.2</v>
      </c>
      <c r="AJ2164" s="4" t="s">
        <v>1524</v>
      </c>
      <c r="AK2164" s="30">
        <v>12638.2</v>
      </c>
    </row>
    <row r="2165" spans="1:37" x14ac:dyDescent="0.3">
      <c r="A2165" t="s">
        <v>193</v>
      </c>
      <c r="B2165" t="str">
        <f>_xlfn.XLOOKUP(A2165,'Customer Names'!$A$2:$A$2336,'Customer Names'!$C$2:$C$2336)</f>
        <v xml:space="preserve"> Ms.Caitie</v>
      </c>
      <c r="C2165" s="41">
        <f>_xlfn.XLOOKUP(A2165,'Data Cleaning in Medical Examin'!$A$2:$A$2336,'Data Cleaning in Medical Examin'!$B$2:$B$2336)</f>
        <v>20.49</v>
      </c>
      <c r="D2165">
        <f>_xlfn.XLOOKUP(A2165,'Data Cleaning in Medical Examin'!$A$2:$A$2336,'Data Cleaning in Medical Examin'!$D$2:$D$2336)</f>
        <v>4.87</v>
      </c>
      <c r="E2165" t="str">
        <f>_xlfn.XLOOKUP(A2165,'Data Cleaning in Medical Examin'!$A$2:$A$2336,'Data Cleaning in Medical Examin'!$F$2:$F$2336)</f>
        <v>No</v>
      </c>
      <c r="F2165" t="str">
        <f>_xlfn.XLOOKUP(A2165,'Data Cleaning in Medical Examin'!$A$2:$A$2336,'Data Cleaning in Medical Examin'!$G$2:$G$2336)</f>
        <v>No</v>
      </c>
      <c r="G2165" t="str">
        <f>_xlfn.XLOOKUP(A2165,'Data Cleaning in Medical Examin'!$A$2:$A$2336,'Data Cleaning in Medical Examin'!$H$2:$H$2336)</f>
        <v>No</v>
      </c>
      <c r="H2165" t="str">
        <f>_xlfn.XLOOKUP(A2165,'Data Cleaning in Medical Examin'!$A$2:$A$2336,'Data Cleaning in Medical Examin'!$I$2:$I$2336)</f>
        <v>No Major Surgery</v>
      </c>
      <c r="I2165" t="str">
        <f>_xlfn.XLOOKUP(A2165,'Data Cleaning in Medical Examin'!$A$2:$A$2336,'Data Cleaning in Medical Examin'!$J$2:$J$2336)</f>
        <v>No</v>
      </c>
      <c r="J2165" t="str">
        <f>_xlfn.XLOOKUP(A2165,'Data Cleaning in Medical Examin'!$A$2:$A$2336,'Data Cleaning in Medical Examin'!$C$2:$C$2336)</f>
        <v>Normal Weight</v>
      </c>
      <c r="K2165" t="str">
        <f>_xlfn.XLOOKUP(A2165,'Data Cleaning in Medical Examin'!$A$2:$A$2336,'Data Cleaning in Medical Examin'!$E$2:$E$2336)</f>
        <v>Normal</v>
      </c>
      <c r="L2165" t="str">
        <f>_xlfn.XLOOKUP(A2165,'DataCleaning in Hospitalisation'!$A$2:$A$2339,'DataCleaning in Hospitalisation'!$E$2:$E$2339)</f>
        <v>6-Dec-1994</v>
      </c>
      <c r="M2165" s="30">
        <f>_xlfn.XLOOKUP(A2165,'DataCleaning in Hospitalisation'!$A$2:$A$2339,'DataCleaning in Hospitalisation'!$H$2:$H$2339)</f>
        <v>1850.55</v>
      </c>
      <c r="N2165" t="str">
        <f>_xlfn.XLOOKUP(A2165,'DataCleaning in Hospitalisation'!$A$2:$A$2339,'DataCleaning in Hospitalisation'!$I$2:$I$2339)</f>
        <v>tier - 3</v>
      </c>
      <c r="O2165" t="str">
        <f>_xlfn.XLOOKUP(A2165,'DataCleaning in Hospitalisation'!$A$2:$A$2339,'DataCleaning in Hospitalisation'!$J$2:$J$2339)</f>
        <v>tier - 2</v>
      </c>
      <c r="P2165" t="str">
        <f>_xlfn.XLOOKUP(A2165,'DataCleaning in Hospitalisation'!$A$2:$A$2339,'DataCleaning in Hospitalisation'!$K$2:$K$2339)</f>
        <v>R1012</v>
      </c>
      <c r="Q2165">
        <f>_xlfn.XLOOKUP(A2165,'DataCleaning in Hospitalisation'!$A$2:$A$2339,'DataCleaning in Hospitalisation'!$F$2:$F$2339)</f>
        <v>29</v>
      </c>
      <c r="U2165" s="50" t="s">
        <v>2418</v>
      </c>
      <c r="V2165">
        <v>1</v>
      </c>
      <c r="X2165" s="4" t="s">
        <v>1523</v>
      </c>
      <c r="Y2165" s="30">
        <v>12629.9</v>
      </c>
      <c r="AJ2165" s="4" t="s">
        <v>1523</v>
      </c>
      <c r="AK2165" s="30">
        <v>12629.9</v>
      </c>
    </row>
    <row r="2166" spans="1:37" x14ac:dyDescent="0.3">
      <c r="A2166" t="s">
        <v>192</v>
      </c>
      <c r="B2166" t="str">
        <f>_xlfn.XLOOKUP(A2166,'Customer Names'!$A$2:$A$2336,'Customer Names'!$C$2:$C$2336)</f>
        <v xml:space="preserve"> Mr.Benjamin</v>
      </c>
      <c r="C2166" s="41">
        <f>_xlfn.XLOOKUP(A2166,'Data Cleaning in Medical Examin'!$A$2:$A$2336,'Data Cleaning in Medical Examin'!$B$2:$B$2336)</f>
        <v>28.4</v>
      </c>
      <c r="D2166">
        <f>_xlfn.XLOOKUP(A2166,'Data Cleaning in Medical Examin'!$A$2:$A$2336,'Data Cleaning in Medical Examin'!$D$2:$D$2336)</f>
        <v>4.3</v>
      </c>
      <c r="E2166" t="str">
        <f>_xlfn.XLOOKUP(A2166,'Data Cleaning in Medical Examin'!$A$2:$A$2336,'Data Cleaning in Medical Examin'!$F$2:$F$2336)</f>
        <v>No</v>
      </c>
      <c r="F2166" t="str">
        <f>_xlfn.XLOOKUP(A2166,'Data Cleaning in Medical Examin'!$A$2:$A$2336,'Data Cleaning in Medical Examin'!$G$2:$G$2336)</f>
        <v>No</v>
      </c>
      <c r="G2166" t="str">
        <f>_xlfn.XLOOKUP(A2166,'Data Cleaning in Medical Examin'!$A$2:$A$2336,'Data Cleaning in Medical Examin'!$H$2:$H$2336)</f>
        <v>Yes</v>
      </c>
      <c r="H2166" t="str">
        <f>_xlfn.XLOOKUP(A2166,'Data Cleaning in Medical Examin'!$A$2:$A$2336,'Data Cleaning in Medical Examin'!$I$2:$I$2336)</f>
        <v>1 Major Surgery</v>
      </c>
      <c r="I2166" t="str">
        <f>_xlfn.XLOOKUP(A2166,'Data Cleaning in Medical Examin'!$A$2:$A$2336,'Data Cleaning in Medical Examin'!$J$2:$J$2336)</f>
        <v>No</v>
      </c>
      <c r="J2166" t="str">
        <f>_xlfn.XLOOKUP(A2166,'Data Cleaning in Medical Examin'!$A$2:$A$2336,'Data Cleaning in Medical Examin'!$C$2:$C$2336)</f>
        <v>Over Weight</v>
      </c>
      <c r="K2166" t="str">
        <f>_xlfn.XLOOKUP(A2166,'Data Cleaning in Medical Examin'!$A$2:$A$2336,'Data Cleaning in Medical Examin'!$E$2:$E$2336)</f>
        <v>Normal</v>
      </c>
      <c r="L2166" t="str">
        <f>_xlfn.XLOOKUP(A2166,'DataCleaning in Hospitalisation'!$A$2:$A$2339,'DataCleaning in Hospitalisation'!$E$2:$E$2339)</f>
        <v>20-Jul-2003</v>
      </c>
      <c r="M2166" s="30">
        <f>_xlfn.XLOOKUP(A2166,'DataCleaning in Hospitalisation'!$A$2:$A$2339,'DataCleaning in Hospitalisation'!$H$2:$H$2339)</f>
        <v>1842.52</v>
      </c>
      <c r="N2166" t="str">
        <f>_xlfn.XLOOKUP(A2166,'DataCleaning in Hospitalisation'!$A$2:$A$2339,'DataCleaning in Hospitalisation'!$I$2:$I$2339)</f>
        <v>tier - 3</v>
      </c>
      <c r="O2166" t="str">
        <f>_xlfn.XLOOKUP(A2166,'DataCleaning in Hospitalisation'!$A$2:$A$2339,'DataCleaning in Hospitalisation'!$J$2:$J$2339)</f>
        <v>tier - 2</v>
      </c>
      <c r="P2166" t="str">
        <f>_xlfn.XLOOKUP(A2166,'DataCleaning in Hospitalisation'!$A$2:$A$2339,'DataCleaning in Hospitalisation'!$K$2:$K$2339)</f>
        <v>R1011</v>
      </c>
      <c r="Q2166">
        <f>_xlfn.XLOOKUP(A2166,'DataCleaning in Hospitalisation'!$A$2:$A$2339,'DataCleaning in Hospitalisation'!$F$2:$F$2339)</f>
        <v>20</v>
      </c>
      <c r="U2166" s="51" t="s">
        <v>6</v>
      </c>
      <c r="V2166">
        <v>1</v>
      </c>
      <c r="X2166" s="4" t="s">
        <v>1522</v>
      </c>
      <c r="Y2166" s="30">
        <v>12629.17</v>
      </c>
      <c r="AJ2166" s="4" t="s">
        <v>1522</v>
      </c>
      <c r="AK2166" s="30">
        <v>12629.17</v>
      </c>
    </row>
    <row r="2167" spans="1:37" x14ac:dyDescent="0.3">
      <c r="A2167" t="s">
        <v>191</v>
      </c>
      <c r="B2167" t="str">
        <f>_xlfn.XLOOKUP(A2167,'Customer Names'!$A$2:$A$2336,'Customer Names'!$C$2:$C$2336)</f>
        <v xml:space="preserve"> Mr.Ian</v>
      </c>
      <c r="C2167" s="41">
        <f>_xlfn.XLOOKUP(A2167,'Data Cleaning in Medical Examin'!$A$2:$A$2336,'Data Cleaning in Medical Examin'!$B$2:$B$2336)</f>
        <v>41.91</v>
      </c>
      <c r="D2167">
        <f>_xlfn.XLOOKUP(A2167,'Data Cleaning in Medical Examin'!$A$2:$A$2336,'Data Cleaning in Medical Examin'!$D$2:$D$2336)</f>
        <v>6.19</v>
      </c>
      <c r="E2167" t="str">
        <f>_xlfn.XLOOKUP(A2167,'Data Cleaning in Medical Examin'!$A$2:$A$2336,'Data Cleaning in Medical Examin'!$F$2:$F$2336)</f>
        <v>No</v>
      </c>
      <c r="F2167" t="str">
        <f>_xlfn.XLOOKUP(A2167,'Data Cleaning in Medical Examin'!$A$2:$A$2336,'Data Cleaning in Medical Examin'!$G$2:$G$2336)</f>
        <v>No</v>
      </c>
      <c r="G2167" t="str">
        <f>_xlfn.XLOOKUP(A2167,'Data Cleaning in Medical Examin'!$A$2:$A$2336,'Data Cleaning in Medical Examin'!$H$2:$H$2336)</f>
        <v>No</v>
      </c>
      <c r="H2167" t="str">
        <f>_xlfn.XLOOKUP(A2167,'Data Cleaning in Medical Examin'!$A$2:$A$2336,'Data Cleaning in Medical Examin'!$I$2:$I$2336)</f>
        <v>No Major Surgery</v>
      </c>
      <c r="I2167" t="str">
        <f>_xlfn.XLOOKUP(A2167,'Data Cleaning in Medical Examin'!$A$2:$A$2336,'Data Cleaning in Medical Examin'!$J$2:$J$2336)</f>
        <v>No</v>
      </c>
      <c r="J2167" t="str">
        <f>_xlfn.XLOOKUP(A2167,'Data Cleaning in Medical Examin'!$A$2:$A$2336,'Data Cleaning in Medical Examin'!$C$2:$C$2336)</f>
        <v>Obesity</v>
      </c>
      <c r="K2167" t="str">
        <f>_xlfn.XLOOKUP(A2167,'Data Cleaning in Medical Examin'!$A$2:$A$2336,'Data Cleaning in Medical Examin'!$E$2:$E$2336)</f>
        <v>Prediabetes</v>
      </c>
      <c r="L2167" t="str">
        <f>_xlfn.XLOOKUP(A2167,'DataCleaning in Hospitalisation'!$A$2:$A$2339,'DataCleaning in Hospitalisation'!$E$2:$E$2339)</f>
        <v>12-Dec-1999</v>
      </c>
      <c r="M2167" s="30">
        <f>_xlfn.XLOOKUP(A2167,'DataCleaning in Hospitalisation'!$A$2:$A$2339,'DataCleaning in Hospitalisation'!$H$2:$H$2339)</f>
        <v>1837.28</v>
      </c>
      <c r="N2167" t="str">
        <f>_xlfn.XLOOKUP(A2167,'DataCleaning in Hospitalisation'!$A$2:$A$2339,'DataCleaning in Hospitalisation'!$I$2:$I$2339)</f>
        <v>tier - 3</v>
      </c>
      <c r="O2167" t="str">
        <f>_xlfn.XLOOKUP(A2167,'DataCleaning in Hospitalisation'!$A$2:$A$2339,'DataCleaning in Hospitalisation'!$J$2:$J$2339)</f>
        <v>tier - 2</v>
      </c>
      <c r="P2167" t="str">
        <f>_xlfn.XLOOKUP(A2167,'DataCleaning in Hospitalisation'!$A$2:$A$2339,'DataCleaning in Hospitalisation'!$K$2:$K$2339)</f>
        <v>R1013</v>
      </c>
      <c r="Q2167">
        <f>_xlfn.XLOOKUP(A2167,'DataCleaning in Hospitalisation'!$A$2:$A$2339,'DataCleaning in Hospitalisation'!$F$2:$F$2339)</f>
        <v>24</v>
      </c>
      <c r="U2167" s="52" t="s">
        <v>2372</v>
      </c>
      <c r="V2167">
        <v>1</v>
      </c>
      <c r="X2167" s="4" t="s">
        <v>1521</v>
      </c>
      <c r="Y2167" s="30">
        <v>12624.74</v>
      </c>
      <c r="AJ2167" s="4" t="s">
        <v>1521</v>
      </c>
      <c r="AK2167" s="30">
        <v>12624.74</v>
      </c>
    </row>
    <row r="2168" spans="1:37" x14ac:dyDescent="0.3">
      <c r="A2168" t="s">
        <v>190</v>
      </c>
      <c r="B2168" t="str">
        <f>_xlfn.XLOOKUP(A2168,'Customer Names'!$A$2:$A$2336,'Customer Names'!$C$2:$C$2336)</f>
        <v xml:space="preserve"> Mr.Tadese</v>
      </c>
      <c r="C2168" s="41">
        <f>_xlfn.XLOOKUP(A2168,'Data Cleaning in Medical Examin'!$A$2:$A$2336,'Data Cleaning in Medical Examin'!$B$2:$B$2336)</f>
        <v>24.6</v>
      </c>
      <c r="D2168">
        <f>_xlfn.XLOOKUP(A2168,'Data Cleaning in Medical Examin'!$A$2:$A$2336,'Data Cleaning in Medical Examin'!$D$2:$D$2336)</f>
        <v>6.19</v>
      </c>
      <c r="E2168" t="str">
        <f>_xlfn.XLOOKUP(A2168,'Data Cleaning in Medical Examin'!$A$2:$A$2336,'Data Cleaning in Medical Examin'!$F$2:$F$2336)</f>
        <v>No</v>
      </c>
      <c r="F2168" t="str">
        <f>_xlfn.XLOOKUP(A2168,'Data Cleaning in Medical Examin'!$A$2:$A$2336,'Data Cleaning in Medical Examin'!$G$2:$G$2336)</f>
        <v>No</v>
      </c>
      <c r="G2168" t="str">
        <f>_xlfn.XLOOKUP(A2168,'Data Cleaning in Medical Examin'!$A$2:$A$2336,'Data Cleaning in Medical Examin'!$H$2:$H$2336)</f>
        <v>Yes</v>
      </c>
      <c r="H2168" t="str">
        <f>_xlfn.XLOOKUP(A2168,'Data Cleaning in Medical Examin'!$A$2:$A$2336,'Data Cleaning in Medical Examin'!$I$2:$I$2336)</f>
        <v>1 Major Surgery</v>
      </c>
      <c r="I2168" t="str">
        <f>_xlfn.XLOOKUP(A2168,'Data Cleaning in Medical Examin'!$A$2:$A$2336,'Data Cleaning in Medical Examin'!$J$2:$J$2336)</f>
        <v>No</v>
      </c>
      <c r="J2168" t="str">
        <f>_xlfn.XLOOKUP(A2168,'Data Cleaning in Medical Examin'!$A$2:$A$2336,'Data Cleaning in Medical Examin'!$C$2:$C$2336)</f>
        <v>Normal Weight</v>
      </c>
      <c r="K2168" t="str">
        <f>_xlfn.XLOOKUP(A2168,'Data Cleaning in Medical Examin'!$A$2:$A$2336,'Data Cleaning in Medical Examin'!$E$2:$E$2336)</f>
        <v>Prediabetes</v>
      </c>
      <c r="L2168" t="str">
        <f>_xlfn.XLOOKUP(A2168,'DataCleaning in Hospitalisation'!$A$2:$A$2339,'DataCleaning in Hospitalisation'!$E$2:$E$2339)</f>
        <v>4-Aug-2003</v>
      </c>
      <c r="M2168" s="30">
        <f>_xlfn.XLOOKUP(A2168,'DataCleaning in Hospitalisation'!$A$2:$A$2339,'DataCleaning in Hospitalisation'!$H$2:$H$2339)</f>
        <v>1837.24</v>
      </c>
      <c r="N2168" t="str">
        <f>_xlfn.XLOOKUP(A2168,'DataCleaning in Hospitalisation'!$A$2:$A$2339,'DataCleaning in Hospitalisation'!$I$2:$I$2339)</f>
        <v>tier - 3</v>
      </c>
      <c r="O2168" t="str">
        <f>_xlfn.XLOOKUP(A2168,'DataCleaning in Hospitalisation'!$A$2:$A$2339,'DataCleaning in Hospitalisation'!$J$2:$J$2339)</f>
        <v>tier - 2</v>
      </c>
      <c r="P2168" t="str">
        <f>_xlfn.XLOOKUP(A2168,'DataCleaning in Hospitalisation'!$A$2:$A$2339,'DataCleaning in Hospitalisation'!$K$2:$K$2339)</f>
        <v>R1011</v>
      </c>
      <c r="Q2168">
        <f>_xlfn.XLOOKUP(A2168,'DataCleaning in Hospitalisation'!$A$2:$A$2339,'DataCleaning in Hospitalisation'!$F$2:$F$2339)</f>
        <v>20</v>
      </c>
      <c r="U2168" s="53" t="s">
        <v>2372</v>
      </c>
      <c r="V2168">
        <v>1</v>
      </c>
      <c r="X2168" s="4" t="s">
        <v>1520</v>
      </c>
      <c r="Y2168" s="30">
        <v>12622.18</v>
      </c>
      <c r="AJ2168" s="4" t="s">
        <v>1520</v>
      </c>
      <c r="AK2168" s="30">
        <v>12622.18</v>
      </c>
    </row>
    <row r="2169" spans="1:37" x14ac:dyDescent="0.3">
      <c r="A2169" t="s">
        <v>189</v>
      </c>
      <c r="B2169" t="str">
        <f>_xlfn.XLOOKUP(A2169,'Customer Names'!$A$2:$A$2336,'Customer Names'!$C$2:$C$2336)</f>
        <v xml:space="preserve"> Mr.Jonathan</v>
      </c>
      <c r="C2169" s="41">
        <f>_xlfn.XLOOKUP(A2169,'Data Cleaning in Medical Examin'!$A$2:$A$2336,'Data Cleaning in Medical Examin'!$B$2:$B$2336)</f>
        <v>20.9</v>
      </c>
      <c r="D2169">
        <f>_xlfn.XLOOKUP(A2169,'Data Cleaning in Medical Examin'!$A$2:$A$2336,'Data Cleaning in Medical Examin'!$D$2:$D$2336)</f>
        <v>5.12</v>
      </c>
      <c r="E2169" t="str">
        <f>_xlfn.XLOOKUP(A2169,'Data Cleaning in Medical Examin'!$A$2:$A$2336,'Data Cleaning in Medical Examin'!$F$2:$F$2336)</f>
        <v>No</v>
      </c>
      <c r="F2169" t="str">
        <f>_xlfn.XLOOKUP(A2169,'Data Cleaning in Medical Examin'!$A$2:$A$2336,'Data Cleaning in Medical Examin'!$G$2:$G$2336)</f>
        <v>No</v>
      </c>
      <c r="G2169" t="str">
        <f>_xlfn.XLOOKUP(A2169,'Data Cleaning in Medical Examin'!$A$2:$A$2336,'Data Cleaning in Medical Examin'!$H$2:$H$2336)</f>
        <v>Yes</v>
      </c>
      <c r="H2169" t="str">
        <f>_xlfn.XLOOKUP(A2169,'Data Cleaning in Medical Examin'!$A$2:$A$2336,'Data Cleaning in Medical Examin'!$I$2:$I$2336)</f>
        <v>1 Major Surgery</v>
      </c>
      <c r="I2169" t="str">
        <f>_xlfn.XLOOKUP(A2169,'Data Cleaning in Medical Examin'!$A$2:$A$2336,'Data Cleaning in Medical Examin'!$J$2:$J$2336)</f>
        <v>No</v>
      </c>
      <c r="J2169" t="str">
        <f>_xlfn.XLOOKUP(A2169,'Data Cleaning in Medical Examin'!$A$2:$A$2336,'Data Cleaning in Medical Examin'!$C$2:$C$2336)</f>
        <v>Normal Weight</v>
      </c>
      <c r="K2169" t="str">
        <f>_xlfn.XLOOKUP(A2169,'Data Cleaning in Medical Examin'!$A$2:$A$2336,'Data Cleaning in Medical Examin'!$E$2:$E$2336)</f>
        <v>Normal</v>
      </c>
      <c r="L2169" t="str">
        <f>_xlfn.XLOOKUP(A2169,'DataCleaning in Hospitalisation'!$A$2:$A$2339,'DataCleaning in Hospitalisation'!$E$2:$E$2339)</f>
        <v>11-Aug-2003</v>
      </c>
      <c r="M2169" s="30">
        <f>_xlfn.XLOOKUP(A2169,'DataCleaning in Hospitalisation'!$A$2:$A$2339,'DataCleaning in Hospitalisation'!$H$2:$H$2339)</f>
        <v>1832.09</v>
      </c>
      <c r="N2169" t="str">
        <f>_xlfn.XLOOKUP(A2169,'DataCleaning in Hospitalisation'!$A$2:$A$2339,'DataCleaning in Hospitalisation'!$I$2:$I$2339)</f>
        <v>tier - 3</v>
      </c>
      <c r="O2169" t="str">
        <f>_xlfn.XLOOKUP(A2169,'DataCleaning in Hospitalisation'!$A$2:$A$2339,'DataCleaning in Hospitalisation'!$J$2:$J$2339)</f>
        <v>tier - 3</v>
      </c>
      <c r="P2169" t="str">
        <f>_xlfn.XLOOKUP(A2169,'DataCleaning in Hospitalisation'!$A$2:$A$2339,'DataCleaning in Hospitalisation'!$K$2:$K$2339)</f>
        <v>R1011</v>
      </c>
      <c r="Q2169">
        <f>_xlfn.XLOOKUP(A2169,'DataCleaning in Hospitalisation'!$A$2:$A$2339,'DataCleaning in Hospitalisation'!$F$2:$F$2339)</f>
        <v>20</v>
      </c>
      <c r="U2169" s="4" t="s">
        <v>1043</v>
      </c>
      <c r="V2169">
        <v>1</v>
      </c>
      <c r="X2169" s="4" t="s">
        <v>1519</v>
      </c>
      <c r="Y2169" s="30">
        <v>12609.89</v>
      </c>
      <c r="AJ2169" s="4" t="s">
        <v>1519</v>
      </c>
      <c r="AK2169" s="30">
        <v>12609.89</v>
      </c>
    </row>
    <row r="2170" spans="1:37" x14ac:dyDescent="0.3">
      <c r="A2170" t="s">
        <v>188</v>
      </c>
      <c r="B2170" t="str">
        <f>_xlfn.XLOOKUP(A2170,'Customer Names'!$A$2:$A$2336,'Customer Names'!$C$2:$C$2336)</f>
        <v xml:space="preserve"> Mr.Dathan</v>
      </c>
      <c r="C2170" s="41">
        <f>_xlfn.XLOOKUP(A2170,'Data Cleaning in Medical Examin'!$A$2:$A$2336,'Data Cleaning in Medical Examin'!$B$2:$B$2336)</f>
        <v>34.4</v>
      </c>
      <c r="D2170">
        <f>_xlfn.XLOOKUP(A2170,'Data Cleaning in Medical Examin'!$A$2:$A$2336,'Data Cleaning in Medical Examin'!$D$2:$D$2336)</f>
        <v>4.04</v>
      </c>
      <c r="E2170" t="str">
        <f>_xlfn.XLOOKUP(A2170,'Data Cleaning in Medical Examin'!$A$2:$A$2336,'Data Cleaning in Medical Examin'!$F$2:$F$2336)</f>
        <v>No</v>
      </c>
      <c r="F2170" t="str">
        <f>_xlfn.XLOOKUP(A2170,'Data Cleaning in Medical Examin'!$A$2:$A$2336,'Data Cleaning in Medical Examin'!$G$2:$G$2336)</f>
        <v>No</v>
      </c>
      <c r="G2170" t="str">
        <f>_xlfn.XLOOKUP(A2170,'Data Cleaning in Medical Examin'!$A$2:$A$2336,'Data Cleaning in Medical Examin'!$H$2:$H$2336)</f>
        <v>No</v>
      </c>
      <c r="H2170" t="str">
        <f>_xlfn.XLOOKUP(A2170,'Data Cleaning in Medical Examin'!$A$2:$A$2336,'Data Cleaning in Medical Examin'!$I$2:$I$2336)</f>
        <v>No Major Surgery</v>
      </c>
      <c r="I2170" t="str">
        <f>_xlfn.XLOOKUP(A2170,'Data Cleaning in Medical Examin'!$A$2:$A$2336,'Data Cleaning in Medical Examin'!$J$2:$J$2336)</f>
        <v>No</v>
      </c>
      <c r="J2170" t="str">
        <f>_xlfn.XLOOKUP(A2170,'Data Cleaning in Medical Examin'!$A$2:$A$2336,'Data Cleaning in Medical Examin'!$C$2:$C$2336)</f>
        <v>Obesity</v>
      </c>
      <c r="K2170" t="str">
        <f>_xlfn.XLOOKUP(A2170,'Data Cleaning in Medical Examin'!$A$2:$A$2336,'Data Cleaning in Medical Examin'!$E$2:$E$2336)</f>
        <v>Normal</v>
      </c>
      <c r="L2170" t="str">
        <f>_xlfn.XLOOKUP(A2170,'DataCleaning in Hospitalisation'!$A$2:$A$2339,'DataCleaning in Hospitalisation'!$E$2:$E$2339)</f>
        <v>1-Oct-1999</v>
      </c>
      <c r="M2170" s="30">
        <f>_xlfn.XLOOKUP(A2170,'DataCleaning in Hospitalisation'!$A$2:$A$2339,'DataCleaning in Hospitalisation'!$H$2:$H$2339)</f>
        <v>1826.84</v>
      </c>
      <c r="N2170" t="str">
        <f>_xlfn.XLOOKUP(A2170,'DataCleaning in Hospitalisation'!$A$2:$A$2339,'DataCleaning in Hospitalisation'!$I$2:$I$2339)</f>
        <v>tier - 3</v>
      </c>
      <c r="O2170" t="str">
        <f>_xlfn.XLOOKUP(A2170,'DataCleaning in Hospitalisation'!$A$2:$A$2339,'DataCleaning in Hospitalisation'!$J$2:$J$2339)</f>
        <v>tier - 2</v>
      </c>
      <c r="P2170" t="str">
        <f>_xlfn.XLOOKUP(A2170,'DataCleaning in Hospitalisation'!$A$2:$A$2339,'DataCleaning in Hospitalisation'!$K$2:$K$2339)</f>
        <v>R1011</v>
      </c>
      <c r="Q2170">
        <f>_xlfn.XLOOKUP(A2170,'DataCleaning in Hospitalisation'!$A$2:$A$2339,'DataCleaning in Hospitalisation'!$F$2:$F$2339)</f>
        <v>24</v>
      </c>
      <c r="U2170" s="46" t="s">
        <v>6</v>
      </c>
      <c r="V2170">
        <v>1</v>
      </c>
      <c r="X2170" s="4" t="s">
        <v>1518</v>
      </c>
      <c r="Y2170" s="30">
        <v>12600.46</v>
      </c>
      <c r="AJ2170" s="4" t="s">
        <v>1518</v>
      </c>
      <c r="AK2170" s="30">
        <v>12600.46</v>
      </c>
    </row>
    <row r="2171" spans="1:37" x14ac:dyDescent="0.3">
      <c r="A2171" t="s">
        <v>187</v>
      </c>
      <c r="B2171" t="str">
        <f>_xlfn.XLOOKUP(A2171,'Customer Names'!$A$2:$A$2336,'Customer Names'!$C$2:$C$2336)</f>
        <v xml:space="preserve"> Mr.Eric</v>
      </c>
      <c r="C2171" s="41">
        <f>_xlfn.XLOOKUP(A2171,'Data Cleaning in Medical Examin'!$A$2:$A$2336,'Data Cleaning in Medical Examin'!$B$2:$B$2336)</f>
        <v>32.56</v>
      </c>
      <c r="D2171">
        <f>_xlfn.XLOOKUP(A2171,'Data Cleaning in Medical Examin'!$A$2:$A$2336,'Data Cleaning in Medical Examin'!$D$2:$D$2336)</f>
        <v>5.36</v>
      </c>
      <c r="E2171" t="str">
        <f>_xlfn.XLOOKUP(A2171,'Data Cleaning in Medical Examin'!$A$2:$A$2336,'Data Cleaning in Medical Examin'!$F$2:$F$2336)</f>
        <v>No</v>
      </c>
      <c r="F2171" t="str">
        <f>_xlfn.XLOOKUP(A2171,'Data Cleaning in Medical Examin'!$A$2:$A$2336,'Data Cleaning in Medical Examin'!$G$2:$G$2336)</f>
        <v>No</v>
      </c>
      <c r="G2171" t="str">
        <f>_xlfn.XLOOKUP(A2171,'Data Cleaning in Medical Examin'!$A$2:$A$2336,'Data Cleaning in Medical Examin'!$H$2:$H$2336)</f>
        <v>No</v>
      </c>
      <c r="H2171" t="str">
        <f>_xlfn.XLOOKUP(A2171,'Data Cleaning in Medical Examin'!$A$2:$A$2336,'Data Cleaning in Medical Examin'!$I$2:$I$2336)</f>
        <v>No Major Surgery</v>
      </c>
      <c r="I2171" t="str">
        <f>_xlfn.XLOOKUP(A2171,'Data Cleaning in Medical Examin'!$A$2:$A$2336,'Data Cleaning in Medical Examin'!$J$2:$J$2336)</f>
        <v>No</v>
      </c>
      <c r="J2171" t="str">
        <f>_xlfn.XLOOKUP(A2171,'Data Cleaning in Medical Examin'!$A$2:$A$2336,'Data Cleaning in Medical Examin'!$C$2:$C$2336)</f>
        <v>Obesity</v>
      </c>
      <c r="K2171" t="str">
        <f>_xlfn.XLOOKUP(A2171,'Data Cleaning in Medical Examin'!$A$2:$A$2336,'Data Cleaning in Medical Examin'!$E$2:$E$2336)</f>
        <v>Normal</v>
      </c>
      <c r="L2171" t="str">
        <f>_xlfn.XLOOKUP(A2171,'DataCleaning in Hospitalisation'!$A$2:$A$2339,'DataCleaning in Hospitalisation'!$E$2:$E$2339)</f>
        <v>17-Nov-1999</v>
      </c>
      <c r="M2171" s="30">
        <f>_xlfn.XLOOKUP(A2171,'DataCleaning in Hospitalisation'!$A$2:$A$2339,'DataCleaning in Hospitalisation'!$H$2:$H$2339)</f>
        <v>1824.29</v>
      </c>
      <c r="N2171" t="str">
        <f>_xlfn.XLOOKUP(A2171,'DataCleaning in Hospitalisation'!$A$2:$A$2339,'DataCleaning in Hospitalisation'!$I$2:$I$2339)</f>
        <v>tier - 3</v>
      </c>
      <c r="O2171" t="str">
        <f>_xlfn.XLOOKUP(A2171,'DataCleaning in Hospitalisation'!$A$2:$A$2339,'DataCleaning in Hospitalisation'!$J$2:$J$2339)</f>
        <v>tier - 3</v>
      </c>
      <c r="P2171" t="str">
        <f>_xlfn.XLOOKUP(A2171,'DataCleaning in Hospitalisation'!$A$2:$A$2339,'DataCleaning in Hospitalisation'!$K$2:$K$2339)</f>
        <v>R1013</v>
      </c>
      <c r="Q2171">
        <f>_xlfn.XLOOKUP(A2171,'DataCleaning in Hospitalisation'!$A$2:$A$2339,'DataCleaning in Hospitalisation'!$F$2:$F$2339)</f>
        <v>24</v>
      </c>
      <c r="U2171" s="50" t="s">
        <v>2418</v>
      </c>
      <c r="V2171">
        <v>1</v>
      </c>
      <c r="X2171" s="4" t="s">
        <v>1517</v>
      </c>
      <c r="Y2171" s="30">
        <v>12592.53</v>
      </c>
      <c r="AJ2171" s="4" t="s">
        <v>1517</v>
      </c>
      <c r="AK2171" s="30">
        <v>12592.53</v>
      </c>
    </row>
    <row r="2172" spans="1:37" x14ac:dyDescent="0.3">
      <c r="A2172" t="s">
        <v>186</v>
      </c>
      <c r="B2172" t="str">
        <f>_xlfn.XLOOKUP(A2172,'Customer Names'!$A$2:$A$2336,'Customer Names'!$C$2:$C$2336)</f>
        <v xml:space="preserve"> Ms.Allison</v>
      </c>
      <c r="C2172" s="41">
        <f>_xlfn.XLOOKUP(A2172,'Data Cleaning in Medical Examin'!$A$2:$A$2336,'Data Cleaning in Medical Examin'!$B$2:$B$2336)</f>
        <v>27.98</v>
      </c>
      <c r="D2172">
        <f>_xlfn.XLOOKUP(A2172,'Data Cleaning in Medical Examin'!$A$2:$A$2336,'Data Cleaning in Medical Examin'!$D$2:$D$2336)</f>
        <v>4.38</v>
      </c>
      <c r="E2172" t="str">
        <f>_xlfn.XLOOKUP(A2172,'Data Cleaning in Medical Examin'!$A$2:$A$2336,'Data Cleaning in Medical Examin'!$F$2:$F$2336)</f>
        <v>No</v>
      </c>
      <c r="F2172" t="str">
        <f>_xlfn.XLOOKUP(A2172,'Data Cleaning in Medical Examin'!$A$2:$A$2336,'Data Cleaning in Medical Examin'!$G$2:$G$2336)</f>
        <v>Yes</v>
      </c>
      <c r="G2172" t="str">
        <f>_xlfn.XLOOKUP(A2172,'Data Cleaning in Medical Examin'!$A$2:$A$2336,'Data Cleaning in Medical Examin'!$H$2:$H$2336)</f>
        <v>No</v>
      </c>
      <c r="H2172" t="str">
        <f>_xlfn.XLOOKUP(A2172,'Data Cleaning in Medical Examin'!$A$2:$A$2336,'Data Cleaning in Medical Examin'!$I$2:$I$2336)</f>
        <v>1 Major Surgery</v>
      </c>
      <c r="I2172" t="str">
        <f>_xlfn.XLOOKUP(A2172,'Data Cleaning in Medical Examin'!$A$2:$A$2336,'Data Cleaning in Medical Examin'!$J$2:$J$2336)</f>
        <v>No</v>
      </c>
      <c r="J2172" t="str">
        <f>_xlfn.XLOOKUP(A2172,'Data Cleaning in Medical Examin'!$A$2:$A$2336,'Data Cleaning in Medical Examin'!$C$2:$C$2336)</f>
        <v>Over Weight</v>
      </c>
      <c r="K2172" t="str">
        <f>_xlfn.XLOOKUP(A2172,'Data Cleaning in Medical Examin'!$A$2:$A$2336,'Data Cleaning in Medical Examin'!$E$2:$E$2336)</f>
        <v>Normal</v>
      </c>
      <c r="L2172" t="str">
        <f>_xlfn.XLOOKUP(A2172,'DataCleaning in Hospitalisation'!$A$2:$A$2339,'DataCleaning in Hospitalisation'!$E$2:$E$2339)</f>
        <v>19-Aug-2004</v>
      </c>
      <c r="M2172" s="30">
        <f>_xlfn.XLOOKUP(A2172,'DataCleaning in Hospitalisation'!$A$2:$A$2339,'DataCleaning in Hospitalisation'!$H$2:$H$2339)</f>
        <v>1822.54</v>
      </c>
      <c r="N2172" t="str">
        <f>_xlfn.XLOOKUP(A2172,'DataCleaning in Hospitalisation'!$A$2:$A$2339,'DataCleaning in Hospitalisation'!$I$2:$I$2339)</f>
        <v>tier - 3</v>
      </c>
      <c r="O2172" t="str">
        <f>_xlfn.XLOOKUP(A2172,'DataCleaning in Hospitalisation'!$A$2:$A$2339,'DataCleaning in Hospitalisation'!$J$2:$J$2339)</f>
        <v>tier - 1</v>
      </c>
      <c r="P2172" t="str">
        <f>_xlfn.XLOOKUP(A2172,'DataCleaning in Hospitalisation'!$A$2:$A$2339,'DataCleaning in Hospitalisation'!$K$2:$K$2339)</f>
        <v>R1012</v>
      </c>
      <c r="Q2172">
        <f>_xlfn.XLOOKUP(A2172,'DataCleaning in Hospitalisation'!$A$2:$A$2339,'DataCleaning in Hospitalisation'!$F$2:$F$2339)</f>
        <v>19</v>
      </c>
      <c r="U2172" s="51" t="s">
        <v>7</v>
      </c>
      <c r="V2172">
        <v>1</v>
      </c>
      <c r="X2172" s="4" t="s">
        <v>2283</v>
      </c>
      <c r="Y2172" s="30">
        <v>40941.29</v>
      </c>
      <c r="AJ2172" s="4" t="s">
        <v>2283</v>
      </c>
      <c r="AK2172" s="30">
        <v>40941.29</v>
      </c>
    </row>
    <row r="2173" spans="1:37" x14ac:dyDescent="0.3">
      <c r="A2173" t="s">
        <v>185</v>
      </c>
      <c r="B2173" t="str">
        <f>_xlfn.XLOOKUP(A2173,'Customer Names'!$A$2:$A$2336,'Customer Names'!$C$2:$C$2336)</f>
        <v xml:space="preserve"> Mr.Paul</v>
      </c>
      <c r="C2173" s="41">
        <f>_xlfn.XLOOKUP(A2173,'Data Cleaning in Medical Examin'!$A$2:$A$2336,'Data Cleaning in Medical Examin'!$B$2:$B$2336)</f>
        <v>26.51</v>
      </c>
      <c r="D2173">
        <f>_xlfn.XLOOKUP(A2173,'Data Cleaning in Medical Examin'!$A$2:$A$2336,'Data Cleaning in Medical Examin'!$D$2:$D$2336)</f>
        <v>4.58</v>
      </c>
      <c r="E2173" t="str">
        <f>_xlfn.XLOOKUP(A2173,'Data Cleaning in Medical Examin'!$A$2:$A$2336,'Data Cleaning in Medical Examin'!$F$2:$F$2336)</f>
        <v>No</v>
      </c>
      <c r="F2173" t="str">
        <f>_xlfn.XLOOKUP(A2173,'Data Cleaning in Medical Examin'!$A$2:$A$2336,'Data Cleaning in Medical Examin'!$G$2:$G$2336)</f>
        <v>No</v>
      </c>
      <c r="G2173" t="str">
        <f>_xlfn.XLOOKUP(A2173,'Data Cleaning in Medical Examin'!$A$2:$A$2336,'Data Cleaning in Medical Examin'!$H$2:$H$2336)</f>
        <v>No</v>
      </c>
      <c r="H2173" t="str">
        <f>_xlfn.XLOOKUP(A2173,'Data Cleaning in Medical Examin'!$A$2:$A$2336,'Data Cleaning in Medical Examin'!$I$2:$I$2336)</f>
        <v>No Major Surgery</v>
      </c>
      <c r="I2173" t="str">
        <f>_xlfn.XLOOKUP(A2173,'Data Cleaning in Medical Examin'!$A$2:$A$2336,'Data Cleaning in Medical Examin'!$J$2:$J$2336)</f>
        <v>No</v>
      </c>
      <c r="J2173" t="str">
        <f>_xlfn.XLOOKUP(A2173,'Data Cleaning in Medical Examin'!$A$2:$A$2336,'Data Cleaning in Medical Examin'!$C$2:$C$2336)</f>
        <v>Over Weight</v>
      </c>
      <c r="K2173" t="str">
        <f>_xlfn.XLOOKUP(A2173,'Data Cleaning in Medical Examin'!$A$2:$A$2336,'Data Cleaning in Medical Examin'!$E$2:$E$2336)</f>
        <v>Normal</v>
      </c>
      <c r="L2173" t="str">
        <f>_xlfn.XLOOKUP(A2173,'DataCleaning in Hospitalisation'!$A$2:$A$2339,'DataCleaning in Hospitalisation'!$E$2:$E$2339)</f>
        <v>25-Sep-1999</v>
      </c>
      <c r="M2173" s="30">
        <f>_xlfn.XLOOKUP(A2173,'DataCleaning in Hospitalisation'!$A$2:$A$2339,'DataCleaning in Hospitalisation'!$H$2:$H$2339)</f>
        <v>1815.88</v>
      </c>
      <c r="N2173" t="str">
        <f>_xlfn.XLOOKUP(A2173,'DataCleaning in Hospitalisation'!$A$2:$A$2339,'DataCleaning in Hospitalisation'!$I$2:$I$2339)</f>
        <v>tier - 3</v>
      </c>
      <c r="O2173" t="str">
        <f>_xlfn.XLOOKUP(A2173,'DataCleaning in Hospitalisation'!$A$2:$A$2339,'DataCleaning in Hospitalisation'!$J$2:$J$2339)</f>
        <v>tier - 3</v>
      </c>
      <c r="P2173" t="str">
        <f>_xlfn.XLOOKUP(A2173,'DataCleaning in Hospitalisation'!$A$2:$A$2339,'DataCleaning in Hospitalisation'!$K$2:$K$2339)</f>
        <v>R1013</v>
      </c>
      <c r="Q2173">
        <f>_xlfn.XLOOKUP(A2173,'DataCleaning in Hospitalisation'!$A$2:$A$2339,'DataCleaning in Hospitalisation'!$F$2:$F$2339)</f>
        <v>24</v>
      </c>
      <c r="U2173" s="52" t="s">
        <v>2372</v>
      </c>
      <c r="V2173">
        <v>1</v>
      </c>
      <c r="X2173" s="4" t="s">
        <v>1516</v>
      </c>
      <c r="Y2173" s="30">
        <v>12579.92</v>
      </c>
      <c r="AJ2173" s="4" t="s">
        <v>1516</v>
      </c>
      <c r="AK2173" s="30">
        <v>12579.92</v>
      </c>
    </row>
    <row r="2174" spans="1:37" x14ac:dyDescent="0.3">
      <c r="A2174" t="s">
        <v>184</v>
      </c>
      <c r="B2174" t="str">
        <f>_xlfn.XLOOKUP(A2174,'Customer Names'!$A$2:$A$2336,'Customer Names'!$C$2:$C$2336)</f>
        <v xml:space="preserve"> Mr.Aaron</v>
      </c>
      <c r="C2174" s="41">
        <f>_xlfn.XLOOKUP(A2174,'Data Cleaning in Medical Examin'!$A$2:$A$2336,'Data Cleaning in Medical Examin'!$B$2:$B$2336)</f>
        <v>29.734999999999999</v>
      </c>
      <c r="D2174">
        <f>_xlfn.XLOOKUP(A2174,'Data Cleaning in Medical Examin'!$A$2:$A$2336,'Data Cleaning in Medical Examin'!$D$2:$D$2336)</f>
        <v>11.92</v>
      </c>
      <c r="E2174" t="str">
        <f>_xlfn.XLOOKUP(A2174,'Data Cleaning in Medical Examin'!$A$2:$A$2336,'Data Cleaning in Medical Examin'!$F$2:$F$2336)</f>
        <v>No</v>
      </c>
      <c r="F2174" t="str">
        <f>_xlfn.XLOOKUP(A2174,'Data Cleaning in Medical Examin'!$A$2:$A$2336,'Data Cleaning in Medical Examin'!$G$2:$G$2336)</f>
        <v>No</v>
      </c>
      <c r="G2174" t="str">
        <f>_xlfn.XLOOKUP(A2174,'Data Cleaning in Medical Examin'!$A$2:$A$2336,'Data Cleaning in Medical Examin'!$H$2:$H$2336)</f>
        <v>No</v>
      </c>
      <c r="H2174" t="str">
        <f>_xlfn.XLOOKUP(A2174,'Data Cleaning in Medical Examin'!$A$2:$A$2336,'Data Cleaning in Medical Examin'!$I$2:$I$2336)</f>
        <v>No Major Surgery</v>
      </c>
      <c r="I2174" t="str">
        <f>_xlfn.XLOOKUP(A2174,'Data Cleaning in Medical Examin'!$A$2:$A$2336,'Data Cleaning in Medical Examin'!$J$2:$J$2336)</f>
        <v>No</v>
      </c>
      <c r="J2174" t="str">
        <f>_xlfn.XLOOKUP(A2174,'Data Cleaning in Medical Examin'!$A$2:$A$2336,'Data Cleaning in Medical Examin'!$C$2:$C$2336)</f>
        <v>Over Weight</v>
      </c>
      <c r="K2174" t="str">
        <f>_xlfn.XLOOKUP(A2174,'Data Cleaning in Medical Examin'!$A$2:$A$2336,'Data Cleaning in Medical Examin'!$E$2:$E$2336)</f>
        <v>Diabetes</v>
      </c>
      <c r="L2174" t="str">
        <f>_xlfn.XLOOKUP(A2174,'DataCleaning in Hospitalisation'!$A$2:$A$2339,'DataCleaning in Hospitalisation'!$E$2:$E$2339)</f>
        <v>13-Dec-2002</v>
      </c>
      <c r="M2174" s="30">
        <f>_xlfn.XLOOKUP(A2174,'DataCleaning in Hospitalisation'!$A$2:$A$2339,'DataCleaning in Hospitalisation'!$H$2:$H$2339)</f>
        <v>1769.53</v>
      </c>
      <c r="N2174" t="str">
        <f>_xlfn.XLOOKUP(A2174,'DataCleaning in Hospitalisation'!$A$2:$A$2339,'DataCleaning in Hospitalisation'!$I$2:$I$2339)</f>
        <v>tier - 3</v>
      </c>
      <c r="O2174" t="str">
        <f>_xlfn.XLOOKUP(A2174,'DataCleaning in Hospitalisation'!$A$2:$A$2339,'DataCleaning in Hospitalisation'!$J$2:$J$2339)</f>
        <v>tier - 3</v>
      </c>
      <c r="P2174" t="str">
        <f>_xlfn.XLOOKUP(A2174,'DataCleaning in Hospitalisation'!$A$2:$A$2339,'DataCleaning in Hospitalisation'!$K$2:$K$2339)</f>
        <v>R1012</v>
      </c>
      <c r="Q2174">
        <f>_xlfn.XLOOKUP(A2174,'DataCleaning in Hospitalisation'!$A$2:$A$2339,'DataCleaning in Hospitalisation'!$F$2:$F$2339)</f>
        <v>21</v>
      </c>
      <c r="U2174" s="53" t="s">
        <v>2373</v>
      </c>
      <c r="V2174">
        <v>1</v>
      </c>
      <c r="X2174" s="4" t="s">
        <v>1515</v>
      </c>
      <c r="Y2174" s="30">
        <v>12574.05</v>
      </c>
      <c r="AJ2174" s="4" t="s">
        <v>1515</v>
      </c>
      <c r="AK2174" s="30">
        <v>12574.05</v>
      </c>
    </row>
    <row r="2175" spans="1:37" x14ac:dyDescent="0.3">
      <c r="A2175" t="s">
        <v>183</v>
      </c>
      <c r="B2175" t="str">
        <f>_xlfn.XLOOKUP(A2175,'Customer Names'!$A$2:$A$2336,'Customer Names'!$C$2:$C$2336)</f>
        <v xml:space="preserve"> Ms.Caitlin</v>
      </c>
      <c r="C2175" s="41">
        <f>_xlfn.XLOOKUP(A2175,'Data Cleaning in Medical Examin'!$A$2:$A$2336,'Data Cleaning in Medical Examin'!$B$2:$B$2336)</f>
        <v>40.5</v>
      </c>
      <c r="D2175">
        <f>_xlfn.XLOOKUP(A2175,'Data Cleaning in Medical Examin'!$A$2:$A$2336,'Data Cleaning in Medical Examin'!$D$2:$D$2336)</f>
        <v>5.4</v>
      </c>
      <c r="E2175" t="str">
        <f>_xlfn.XLOOKUP(A2175,'Data Cleaning in Medical Examin'!$A$2:$A$2336,'Data Cleaning in Medical Examin'!$F$2:$F$2336)</f>
        <v>No</v>
      </c>
      <c r="F2175" t="str">
        <f>_xlfn.XLOOKUP(A2175,'Data Cleaning in Medical Examin'!$A$2:$A$2336,'Data Cleaning in Medical Examin'!$G$2:$G$2336)</f>
        <v>No</v>
      </c>
      <c r="G2175" t="str">
        <f>_xlfn.XLOOKUP(A2175,'Data Cleaning in Medical Examin'!$A$2:$A$2336,'Data Cleaning in Medical Examin'!$H$2:$H$2336)</f>
        <v>Yes</v>
      </c>
      <c r="H2175" t="str">
        <f>_xlfn.XLOOKUP(A2175,'Data Cleaning in Medical Examin'!$A$2:$A$2336,'Data Cleaning in Medical Examin'!$I$2:$I$2336)</f>
        <v>1 Major Surgery</v>
      </c>
      <c r="I2175" t="str">
        <f>_xlfn.XLOOKUP(A2175,'Data Cleaning in Medical Examin'!$A$2:$A$2336,'Data Cleaning in Medical Examin'!$J$2:$J$2336)</f>
        <v>No</v>
      </c>
      <c r="J2175" t="str">
        <f>_xlfn.XLOOKUP(A2175,'Data Cleaning in Medical Examin'!$A$2:$A$2336,'Data Cleaning in Medical Examin'!$C$2:$C$2336)</f>
        <v>Obesity</v>
      </c>
      <c r="K2175" t="str">
        <f>_xlfn.XLOOKUP(A2175,'Data Cleaning in Medical Examin'!$A$2:$A$2336,'Data Cleaning in Medical Examin'!$E$2:$E$2336)</f>
        <v>Normal</v>
      </c>
      <c r="L2175" t="str">
        <f>_xlfn.XLOOKUP(A2175,'DataCleaning in Hospitalisation'!$A$2:$A$2339,'DataCleaning in Hospitalisation'!$E$2:$E$2339)</f>
        <v>19-Nov-2003</v>
      </c>
      <c r="M2175" s="30">
        <f>_xlfn.XLOOKUP(A2175,'DataCleaning in Hospitalisation'!$A$2:$A$2339,'DataCleaning in Hospitalisation'!$H$2:$H$2339)</f>
        <v>1759.34</v>
      </c>
      <c r="N2175" t="str">
        <f>_xlfn.XLOOKUP(A2175,'DataCleaning in Hospitalisation'!$A$2:$A$2339,'DataCleaning in Hospitalisation'!$I$2:$I$2339)</f>
        <v>tier - 3</v>
      </c>
      <c r="O2175" t="str">
        <f>_xlfn.XLOOKUP(A2175,'DataCleaning in Hospitalisation'!$A$2:$A$2339,'DataCleaning in Hospitalisation'!$J$2:$J$2339)</f>
        <v>tier - 1</v>
      </c>
      <c r="P2175" t="str">
        <f>_xlfn.XLOOKUP(A2175,'DataCleaning in Hospitalisation'!$A$2:$A$2339,'DataCleaning in Hospitalisation'!$K$2:$K$2339)</f>
        <v>R1011</v>
      </c>
      <c r="Q2175">
        <f>_xlfn.XLOOKUP(A2175,'DataCleaning in Hospitalisation'!$A$2:$A$2339,'DataCleaning in Hospitalisation'!$F$2:$F$2339)</f>
        <v>20</v>
      </c>
      <c r="U2175" s="4" t="s">
        <v>1042</v>
      </c>
      <c r="V2175">
        <v>1</v>
      </c>
      <c r="X2175" s="4" t="s">
        <v>1514</v>
      </c>
      <c r="Y2175" s="30">
        <v>12557.61</v>
      </c>
      <c r="AJ2175" s="4" t="s">
        <v>1514</v>
      </c>
      <c r="AK2175" s="30">
        <v>12557.61</v>
      </c>
    </row>
    <row r="2176" spans="1:37" x14ac:dyDescent="0.3">
      <c r="A2176" t="s">
        <v>182</v>
      </c>
      <c r="B2176" t="str">
        <f>_xlfn.XLOOKUP(A2176,'Customer Names'!$A$2:$A$2336,'Customer Names'!$C$2:$C$2336)</f>
        <v xml:space="preserve"> Mr.Harald</v>
      </c>
      <c r="C2176" s="41">
        <f>_xlfn.XLOOKUP(A2176,'Data Cleaning in Medical Examin'!$A$2:$A$2336,'Data Cleaning in Medical Examin'!$B$2:$B$2336)</f>
        <v>25.64</v>
      </c>
      <c r="D2176">
        <f>_xlfn.XLOOKUP(A2176,'Data Cleaning in Medical Examin'!$A$2:$A$2336,'Data Cleaning in Medical Examin'!$D$2:$D$2336)</f>
        <v>4.76</v>
      </c>
      <c r="E2176" t="str">
        <f>_xlfn.XLOOKUP(A2176,'Data Cleaning in Medical Examin'!$A$2:$A$2336,'Data Cleaning in Medical Examin'!$F$2:$F$2336)</f>
        <v>No</v>
      </c>
      <c r="F2176" t="str">
        <f>_xlfn.XLOOKUP(A2176,'Data Cleaning in Medical Examin'!$A$2:$A$2336,'Data Cleaning in Medical Examin'!$G$2:$G$2336)</f>
        <v>No</v>
      </c>
      <c r="G2176" t="str">
        <f>_xlfn.XLOOKUP(A2176,'Data Cleaning in Medical Examin'!$A$2:$A$2336,'Data Cleaning in Medical Examin'!$H$2:$H$2336)</f>
        <v>No</v>
      </c>
      <c r="H2176" t="str">
        <f>_xlfn.XLOOKUP(A2176,'Data Cleaning in Medical Examin'!$A$2:$A$2336,'Data Cleaning in Medical Examin'!$I$2:$I$2336)</f>
        <v>1 Major Surgery</v>
      </c>
      <c r="I2176" t="str">
        <f>_xlfn.XLOOKUP(A2176,'Data Cleaning in Medical Examin'!$A$2:$A$2336,'Data Cleaning in Medical Examin'!$J$2:$J$2336)</f>
        <v>No</v>
      </c>
      <c r="J2176" t="str">
        <f>_xlfn.XLOOKUP(A2176,'Data Cleaning in Medical Examin'!$A$2:$A$2336,'Data Cleaning in Medical Examin'!$C$2:$C$2336)</f>
        <v>Over Weight</v>
      </c>
      <c r="K2176" t="str">
        <f>_xlfn.XLOOKUP(A2176,'Data Cleaning in Medical Examin'!$A$2:$A$2336,'Data Cleaning in Medical Examin'!$E$2:$E$2336)</f>
        <v>Normal</v>
      </c>
      <c r="L2176" t="str">
        <f>_xlfn.XLOOKUP(A2176,'DataCleaning in Hospitalisation'!$A$2:$A$2339,'DataCleaning in Hospitalisation'!$E$2:$E$2339)</f>
        <v>7-Oct-1998</v>
      </c>
      <c r="M2176" s="30">
        <f>_xlfn.XLOOKUP(A2176,'DataCleaning in Hospitalisation'!$A$2:$A$2339,'DataCleaning in Hospitalisation'!$H$2:$H$2339)</f>
        <v>1756.6</v>
      </c>
      <c r="N2176" t="str">
        <f>_xlfn.XLOOKUP(A2176,'DataCleaning in Hospitalisation'!$A$2:$A$2339,'DataCleaning in Hospitalisation'!$I$2:$I$2339)</f>
        <v>tier - 3</v>
      </c>
      <c r="O2176" t="str">
        <f>_xlfn.XLOOKUP(A2176,'DataCleaning in Hospitalisation'!$A$2:$A$2339,'DataCleaning in Hospitalisation'!$J$2:$J$2339)</f>
        <v>tier - 3</v>
      </c>
      <c r="P2176" t="str">
        <f>_xlfn.XLOOKUP(A2176,'DataCleaning in Hospitalisation'!$A$2:$A$2339,'DataCleaning in Hospitalisation'!$K$2:$K$2339)</f>
        <v>R1013</v>
      </c>
      <c r="Q2176">
        <f>_xlfn.XLOOKUP(A2176,'DataCleaning in Hospitalisation'!$A$2:$A$2339,'DataCleaning in Hospitalisation'!$F$2:$F$2339)</f>
        <v>25</v>
      </c>
      <c r="U2176" s="46" t="s">
        <v>6</v>
      </c>
      <c r="V2176">
        <v>1</v>
      </c>
      <c r="X2176" s="4" t="s">
        <v>1513</v>
      </c>
      <c r="Y2176" s="30">
        <v>12523.6</v>
      </c>
      <c r="AJ2176" s="4" t="s">
        <v>1513</v>
      </c>
      <c r="AK2176" s="30">
        <v>12523.6</v>
      </c>
    </row>
    <row r="2177" spans="1:37" x14ac:dyDescent="0.3">
      <c r="A2177" t="s">
        <v>181</v>
      </c>
      <c r="B2177" t="str">
        <f>_xlfn.XLOOKUP(A2177,'Customer Names'!$A$2:$A$2336,'Customer Names'!$C$2:$C$2336)</f>
        <v xml:space="preserve"> Ms.Siobhan</v>
      </c>
      <c r="C2177" s="41">
        <f>_xlfn.XLOOKUP(A2177,'Data Cleaning in Medical Examin'!$A$2:$A$2336,'Data Cleaning in Medical Examin'!$B$2:$B$2336)</f>
        <v>32.9</v>
      </c>
      <c r="D2177">
        <f>_xlfn.XLOOKUP(A2177,'Data Cleaning in Medical Examin'!$A$2:$A$2336,'Data Cleaning in Medical Examin'!$D$2:$D$2336)</f>
        <v>4.78</v>
      </c>
      <c r="E2177" t="str">
        <f>_xlfn.XLOOKUP(A2177,'Data Cleaning in Medical Examin'!$A$2:$A$2336,'Data Cleaning in Medical Examin'!$F$2:$F$2336)</f>
        <v>No</v>
      </c>
      <c r="F2177" t="str">
        <f>_xlfn.XLOOKUP(A2177,'Data Cleaning in Medical Examin'!$A$2:$A$2336,'Data Cleaning in Medical Examin'!$G$2:$G$2336)</f>
        <v>No</v>
      </c>
      <c r="G2177" t="str">
        <f>_xlfn.XLOOKUP(A2177,'Data Cleaning in Medical Examin'!$A$2:$A$2336,'Data Cleaning in Medical Examin'!$H$2:$H$2336)</f>
        <v>Yes</v>
      </c>
      <c r="H2177" t="str">
        <f>_xlfn.XLOOKUP(A2177,'Data Cleaning in Medical Examin'!$A$2:$A$2336,'Data Cleaning in Medical Examin'!$I$2:$I$2336)</f>
        <v>1 Major Surgery</v>
      </c>
      <c r="I2177" t="str">
        <f>_xlfn.XLOOKUP(A2177,'Data Cleaning in Medical Examin'!$A$2:$A$2336,'Data Cleaning in Medical Examin'!$J$2:$J$2336)</f>
        <v>No</v>
      </c>
      <c r="J2177" t="str">
        <f>_xlfn.XLOOKUP(A2177,'Data Cleaning in Medical Examin'!$A$2:$A$2336,'Data Cleaning in Medical Examin'!$C$2:$C$2336)</f>
        <v>Obesity</v>
      </c>
      <c r="K2177" t="str">
        <f>_xlfn.XLOOKUP(A2177,'Data Cleaning in Medical Examin'!$A$2:$A$2336,'Data Cleaning in Medical Examin'!$E$2:$E$2336)</f>
        <v>Normal</v>
      </c>
      <c r="L2177" t="str">
        <f>_xlfn.XLOOKUP(A2177,'DataCleaning in Hospitalisation'!$A$2:$A$2339,'DataCleaning in Hospitalisation'!$E$2:$E$2339)</f>
        <v>26-Sep-2003</v>
      </c>
      <c r="M2177" s="30">
        <f>_xlfn.XLOOKUP(A2177,'DataCleaning in Hospitalisation'!$A$2:$A$2339,'DataCleaning in Hospitalisation'!$H$2:$H$2339)</f>
        <v>1748.77</v>
      </c>
      <c r="N2177" t="str">
        <f>_xlfn.XLOOKUP(A2177,'DataCleaning in Hospitalisation'!$A$2:$A$2339,'DataCleaning in Hospitalisation'!$I$2:$I$2339)</f>
        <v>tier - 3</v>
      </c>
      <c r="O2177" t="str">
        <f>_xlfn.XLOOKUP(A2177,'DataCleaning in Hospitalisation'!$A$2:$A$2339,'DataCleaning in Hospitalisation'!$J$2:$J$2339)</f>
        <v>tier - 1</v>
      </c>
      <c r="P2177" t="str">
        <f>_xlfn.XLOOKUP(A2177,'DataCleaning in Hospitalisation'!$A$2:$A$2339,'DataCleaning in Hospitalisation'!$K$2:$K$2339)</f>
        <v>R1011</v>
      </c>
      <c r="Q2177">
        <f>_xlfn.XLOOKUP(A2177,'DataCleaning in Hospitalisation'!$A$2:$A$2339,'DataCleaning in Hospitalisation'!$F$2:$F$2339)</f>
        <v>20</v>
      </c>
      <c r="U2177" s="50" t="s">
        <v>2418</v>
      </c>
      <c r="V2177">
        <v>1</v>
      </c>
      <c r="X2177" s="4" t="s">
        <v>1512</v>
      </c>
      <c r="Y2177" s="30">
        <v>12499.88</v>
      </c>
      <c r="AJ2177" s="4" t="s">
        <v>1512</v>
      </c>
      <c r="AK2177" s="30">
        <v>12499.88</v>
      </c>
    </row>
    <row r="2178" spans="1:37" x14ac:dyDescent="0.3">
      <c r="A2178" t="s">
        <v>180</v>
      </c>
      <c r="B2178" t="str">
        <f>_xlfn.XLOOKUP(A2178,'Customer Names'!$A$2:$A$2336,'Customer Names'!$C$2:$C$2336)</f>
        <v xml:space="preserve"> Ms.Andrea</v>
      </c>
      <c r="C2178" s="41">
        <f>_xlfn.XLOOKUP(A2178,'Data Cleaning in Medical Examin'!$A$2:$A$2336,'Data Cleaning in Medical Examin'!$B$2:$B$2336)</f>
        <v>29.8</v>
      </c>
      <c r="D2178">
        <f>_xlfn.XLOOKUP(A2178,'Data Cleaning in Medical Examin'!$A$2:$A$2336,'Data Cleaning in Medical Examin'!$D$2:$D$2336)</f>
        <v>4.26</v>
      </c>
      <c r="E2178" t="str">
        <f>_xlfn.XLOOKUP(A2178,'Data Cleaning in Medical Examin'!$A$2:$A$2336,'Data Cleaning in Medical Examin'!$F$2:$F$2336)</f>
        <v>No</v>
      </c>
      <c r="F2178" t="str">
        <f>_xlfn.XLOOKUP(A2178,'Data Cleaning in Medical Examin'!$A$2:$A$2336,'Data Cleaning in Medical Examin'!$G$2:$G$2336)</f>
        <v>No</v>
      </c>
      <c r="G2178" t="str">
        <f>_xlfn.XLOOKUP(A2178,'Data Cleaning in Medical Examin'!$A$2:$A$2336,'Data Cleaning in Medical Examin'!$H$2:$H$2336)</f>
        <v>Yes</v>
      </c>
      <c r="H2178" t="str">
        <f>_xlfn.XLOOKUP(A2178,'Data Cleaning in Medical Examin'!$A$2:$A$2336,'Data Cleaning in Medical Examin'!$I$2:$I$2336)</f>
        <v>1 Major Surgery</v>
      </c>
      <c r="I2178" t="str">
        <f>_xlfn.XLOOKUP(A2178,'Data Cleaning in Medical Examin'!$A$2:$A$2336,'Data Cleaning in Medical Examin'!$J$2:$J$2336)</f>
        <v>No</v>
      </c>
      <c r="J2178" t="str">
        <f>_xlfn.XLOOKUP(A2178,'Data Cleaning in Medical Examin'!$A$2:$A$2336,'Data Cleaning in Medical Examin'!$C$2:$C$2336)</f>
        <v>Over Weight</v>
      </c>
      <c r="K2178" t="str">
        <f>_xlfn.XLOOKUP(A2178,'Data Cleaning in Medical Examin'!$A$2:$A$2336,'Data Cleaning in Medical Examin'!$E$2:$E$2336)</f>
        <v>Normal</v>
      </c>
      <c r="L2178" t="str">
        <f>_xlfn.XLOOKUP(A2178,'DataCleaning in Hospitalisation'!$A$2:$A$2339,'DataCleaning in Hospitalisation'!$E$2:$E$2339)</f>
        <v>28-Jul-2003</v>
      </c>
      <c r="M2178" s="30">
        <f>_xlfn.XLOOKUP(A2178,'DataCleaning in Hospitalisation'!$A$2:$A$2339,'DataCleaning in Hospitalisation'!$H$2:$H$2339)</f>
        <v>1744.47</v>
      </c>
      <c r="N2178" t="str">
        <f>_xlfn.XLOOKUP(A2178,'DataCleaning in Hospitalisation'!$A$2:$A$2339,'DataCleaning in Hospitalisation'!$I$2:$I$2339)</f>
        <v>tier - 3</v>
      </c>
      <c r="O2178" t="str">
        <f>_xlfn.XLOOKUP(A2178,'DataCleaning in Hospitalisation'!$A$2:$A$2339,'DataCleaning in Hospitalisation'!$J$2:$J$2339)</f>
        <v>tier - 1</v>
      </c>
      <c r="P2178" t="str">
        <f>_xlfn.XLOOKUP(A2178,'DataCleaning in Hospitalisation'!$A$2:$A$2339,'DataCleaning in Hospitalisation'!$K$2:$K$2339)</f>
        <v>R1011</v>
      </c>
      <c r="Q2178">
        <f>_xlfn.XLOOKUP(A2178,'DataCleaning in Hospitalisation'!$A$2:$A$2339,'DataCleaning in Hospitalisation'!$F$2:$F$2339)</f>
        <v>20</v>
      </c>
      <c r="U2178" s="51" t="s">
        <v>6</v>
      </c>
      <c r="V2178">
        <v>1</v>
      </c>
      <c r="X2178" s="4" t="s">
        <v>1511</v>
      </c>
      <c r="Y2178" s="30">
        <v>12495.29</v>
      </c>
      <c r="AJ2178" s="4" t="s">
        <v>1511</v>
      </c>
      <c r="AK2178" s="30">
        <v>12495.29</v>
      </c>
    </row>
    <row r="2179" spans="1:37" x14ac:dyDescent="0.3">
      <c r="A2179" t="s">
        <v>179</v>
      </c>
      <c r="B2179" t="str">
        <f>_xlfn.XLOOKUP(A2179,'Customer Names'!$A$2:$A$2336,'Customer Names'!$C$2:$C$2336)</f>
        <v xml:space="preserve"> Ms.Marie</v>
      </c>
      <c r="C2179" s="41">
        <f>_xlfn.XLOOKUP(A2179,'Data Cleaning in Medical Examin'!$A$2:$A$2336,'Data Cleaning in Medical Examin'!$B$2:$B$2336)</f>
        <v>28.9</v>
      </c>
      <c r="D2179">
        <f>_xlfn.XLOOKUP(A2179,'Data Cleaning in Medical Examin'!$A$2:$A$2336,'Data Cleaning in Medical Examin'!$D$2:$D$2336)</f>
        <v>5.85</v>
      </c>
      <c r="E2179" t="str">
        <f>_xlfn.XLOOKUP(A2179,'Data Cleaning in Medical Examin'!$A$2:$A$2336,'Data Cleaning in Medical Examin'!$F$2:$F$2336)</f>
        <v>No</v>
      </c>
      <c r="F2179" t="str">
        <f>_xlfn.XLOOKUP(A2179,'Data Cleaning in Medical Examin'!$A$2:$A$2336,'Data Cleaning in Medical Examin'!$G$2:$G$2336)</f>
        <v>No</v>
      </c>
      <c r="G2179" t="str">
        <f>_xlfn.XLOOKUP(A2179,'Data Cleaning in Medical Examin'!$A$2:$A$2336,'Data Cleaning in Medical Examin'!$H$2:$H$2336)</f>
        <v>Yes</v>
      </c>
      <c r="H2179" t="str">
        <f>_xlfn.XLOOKUP(A2179,'Data Cleaning in Medical Examin'!$A$2:$A$2336,'Data Cleaning in Medical Examin'!$I$2:$I$2336)</f>
        <v>1 Major Surgery</v>
      </c>
      <c r="I2179" t="str">
        <f>_xlfn.XLOOKUP(A2179,'Data Cleaning in Medical Examin'!$A$2:$A$2336,'Data Cleaning in Medical Examin'!$J$2:$J$2336)</f>
        <v>No</v>
      </c>
      <c r="J2179" t="str">
        <f>_xlfn.XLOOKUP(A2179,'Data Cleaning in Medical Examin'!$A$2:$A$2336,'Data Cleaning in Medical Examin'!$C$2:$C$2336)</f>
        <v>Over Weight</v>
      </c>
      <c r="K2179" t="str">
        <f>_xlfn.XLOOKUP(A2179,'Data Cleaning in Medical Examin'!$A$2:$A$2336,'Data Cleaning in Medical Examin'!$E$2:$E$2336)</f>
        <v>Prediabetes</v>
      </c>
      <c r="L2179" t="str">
        <f>_xlfn.XLOOKUP(A2179,'DataCleaning in Hospitalisation'!$A$2:$A$2339,'DataCleaning in Hospitalisation'!$E$2:$E$2339)</f>
        <v>25-Jul-2003</v>
      </c>
      <c r="M2179" s="30">
        <f>_xlfn.XLOOKUP(A2179,'DataCleaning in Hospitalisation'!$A$2:$A$2339,'DataCleaning in Hospitalisation'!$H$2:$H$2339)</f>
        <v>1743.21</v>
      </c>
      <c r="N2179" t="str">
        <f>_xlfn.XLOOKUP(A2179,'DataCleaning in Hospitalisation'!$A$2:$A$2339,'DataCleaning in Hospitalisation'!$I$2:$I$2339)</f>
        <v>tier - 3</v>
      </c>
      <c r="O2179" t="str">
        <f>_xlfn.XLOOKUP(A2179,'DataCleaning in Hospitalisation'!$A$2:$A$2339,'DataCleaning in Hospitalisation'!$J$2:$J$2339)</f>
        <v>tier - 1</v>
      </c>
      <c r="P2179" t="str">
        <f>_xlfn.XLOOKUP(A2179,'DataCleaning in Hospitalisation'!$A$2:$A$2339,'DataCleaning in Hospitalisation'!$K$2:$K$2339)</f>
        <v>R1011</v>
      </c>
      <c r="Q2179">
        <f>_xlfn.XLOOKUP(A2179,'DataCleaning in Hospitalisation'!$A$2:$A$2339,'DataCleaning in Hospitalisation'!$F$2:$F$2339)</f>
        <v>20</v>
      </c>
      <c r="U2179" s="52" t="s">
        <v>2372</v>
      </c>
      <c r="V2179">
        <v>1</v>
      </c>
      <c r="X2179" s="4" t="s">
        <v>1510</v>
      </c>
      <c r="Y2179" s="30">
        <v>12485.8</v>
      </c>
      <c r="AJ2179" s="4" t="s">
        <v>1510</v>
      </c>
      <c r="AK2179" s="30">
        <v>12485.8</v>
      </c>
    </row>
    <row r="2180" spans="1:37" x14ac:dyDescent="0.3">
      <c r="A2180" t="s">
        <v>178</v>
      </c>
      <c r="B2180" t="str">
        <f>_xlfn.XLOOKUP(A2180,'Customer Names'!$A$2:$A$2336,'Customer Names'!$C$2:$C$2336)</f>
        <v xml:space="preserve"> Ms.Rachel</v>
      </c>
      <c r="C2180" s="41">
        <f>_xlfn.XLOOKUP(A2180,'Data Cleaning in Medical Examin'!$A$2:$A$2336,'Data Cleaning in Medical Examin'!$B$2:$B$2336)</f>
        <v>24.7</v>
      </c>
      <c r="D2180">
        <f>_xlfn.XLOOKUP(A2180,'Data Cleaning in Medical Examin'!$A$2:$A$2336,'Data Cleaning in Medical Examin'!$D$2:$D$2336)</f>
        <v>5.32</v>
      </c>
      <c r="E2180" t="str">
        <f>_xlfn.XLOOKUP(A2180,'Data Cleaning in Medical Examin'!$A$2:$A$2336,'Data Cleaning in Medical Examin'!$F$2:$F$2336)</f>
        <v>No</v>
      </c>
      <c r="F2180" t="str">
        <f>_xlfn.XLOOKUP(A2180,'Data Cleaning in Medical Examin'!$A$2:$A$2336,'Data Cleaning in Medical Examin'!$G$2:$G$2336)</f>
        <v>No</v>
      </c>
      <c r="G2180" t="str">
        <f>_xlfn.XLOOKUP(A2180,'Data Cleaning in Medical Examin'!$A$2:$A$2336,'Data Cleaning in Medical Examin'!$H$2:$H$2336)</f>
        <v>Yes</v>
      </c>
      <c r="H2180" t="str">
        <f>_xlfn.XLOOKUP(A2180,'Data Cleaning in Medical Examin'!$A$2:$A$2336,'Data Cleaning in Medical Examin'!$I$2:$I$2336)</f>
        <v>1 Major Surgery</v>
      </c>
      <c r="I2180" t="str">
        <f>_xlfn.XLOOKUP(A2180,'Data Cleaning in Medical Examin'!$A$2:$A$2336,'Data Cleaning in Medical Examin'!$J$2:$J$2336)</f>
        <v>No</v>
      </c>
      <c r="J2180" t="str">
        <f>_xlfn.XLOOKUP(A2180,'Data Cleaning in Medical Examin'!$A$2:$A$2336,'Data Cleaning in Medical Examin'!$C$2:$C$2336)</f>
        <v>Normal Weight</v>
      </c>
      <c r="K2180" t="str">
        <f>_xlfn.XLOOKUP(A2180,'Data Cleaning in Medical Examin'!$A$2:$A$2336,'Data Cleaning in Medical Examin'!$E$2:$E$2336)</f>
        <v>Normal</v>
      </c>
      <c r="L2180" t="str">
        <f>_xlfn.XLOOKUP(A2180,'DataCleaning in Hospitalisation'!$A$2:$A$2339,'DataCleaning in Hospitalisation'!$E$2:$E$2339)</f>
        <v>14-Nov-2003</v>
      </c>
      <c r="M2180" s="30">
        <f>_xlfn.XLOOKUP(A2180,'DataCleaning in Hospitalisation'!$A$2:$A$2339,'DataCleaning in Hospitalisation'!$H$2:$H$2339)</f>
        <v>1737.38</v>
      </c>
      <c r="N2180" t="str">
        <f>_xlfn.XLOOKUP(A2180,'DataCleaning in Hospitalisation'!$A$2:$A$2339,'DataCleaning in Hospitalisation'!$I$2:$I$2339)</f>
        <v>tier - 3</v>
      </c>
      <c r="O2180" t="str">
        <f>_xlfn.XLOOKUP(A2180,'DataCleaning in Hospitalisation'!$A$2:$A$2339,'DataCleaning in Hospitalisation'!$J$2:$J$2339)</f>
        <v>tier - 2</v>
      </c>
      <c r="P2180" t="str">
        <f>_xlfn.XLOOKUP(A2180,'DataCleaning in Hospitalisation'!$A$2:$A$2339,'DataCleaning in Hospitalisation'!$K$2:$K$2339)</f>
        <v>R1011</v>
      </c>
      <c r="Q2180">
        <f>_xlfn.XLOOKUP(A2180,'DataCleaning in Hospitalisation'!$A$2:$A$2339,'DataCleaning in Hospitalisation'!$F$2:$F$2339)</f>
        <v>20</v>
      </c>
      <c r="U2180" s="53" t="s">
        <v>2373</v>
      </c>
      <c r="V2180">
        <v>1</v>
      </c>
      <c r="X2180" s="4" t="s">
        <v>1509</v>
      </c>
      <c r="Y2180" s="30">
        <v>12479.71</v>
      </c>
      <c r="AJ2180" s="4" t="s">
        <v>1509</v>
      </c>
      <c r="AK2180" s="30">
        <v>12479.71</v>
      </c>
    </row>
    <row r="2181" spans="1:37" x14ac:dyDescent="0.3">
      <c r="A2181" t="s">
        <v>177</v>
      </c>
      <c r="B2181" t="str">
        <f>_xlfn.XLOOKUP(A2181,'Customer Names'!$A$2:$A$2336,'Customer Names'!$C$2:$C$2336)</f>
        <v xml:space="preserve"> Ms.Emma</v>
      </c>
      <c r="C2181" s="41">
        <f>_xlfn.XLOOKUP(A2181,'Data Cleaning in Medical Examin'!$A$2:$A$2336,'Data Cleaning in Medical Examin'!$B$2:$B$2336)</f>
        <v>20.6</v>
      </c>
      <c r="D2181">
        <f>_xlfn.XLOOKUP(A2181,'Data Cleaning in Medical Examin'!$A$2:$A$2336,'Data Cleaning in Medical Examin'!$D$2:$D$2336)</f>
        <v>5.14</v>
      </c>
      <c r="E2181" t="str">
        <f>_xlfn.XLOOKUP(A2181,'Data Cleaning in Medical Examin'!$A$2:$A$2336,'Data Cleaning in Medical Examin'!$F$2:$F$2336)</f>
        <v>No</v>
      </c>
      <c r="F2181" t="str">
        <f>_xlfn.XLOOKUP(A2181,'Data Cleaning in Medical Examin'!$A$2:$A$2336,'Data Cleaning in Medical Examin'!$G$2:$G$2336)</f>
        <v>No</v>
      </c>
      <c r="G2181" t="str">
        <f>_xlfn.XLOOKUP(A2181,'Data Cleaning in Medical Examin'!$A$2:$A$2336,'Data Cleaning in Medical Examin'!$H$2:$H$2336)</f>
        <v>Yes</v>
      </c>
      <c r="H2181" t="str">
        <f>_xlfn.XLOOKUP(A2181,'Data Cleaning in Medical Examin'!$A$2:$A$2336,'Data Cleaning in Medical Examin'!$I$2:$I$2336)</f>
        <v>1 Major Surgery</v>
      </c>
      <c r="I2181" t="str">
        <f>_xlfn.XLOOKUP(A2181,'Data Cleaning in Medical Examin'!$A$2:$A$2336,'Data Cleaning in Medical Examin'!$J$2:$J$2336)</f>
        <v>No</v>
      </c>
      <c r="J2181" t="str">
        <f>_xlfn.XLOOKUP(A2181,'Data Cleaning in Medical Examin'!$A$2:$A$2336,'Data Cleaning in Medical Examin'!$C$2:$C$2336)</f>
        <v>Normal Weight</v>
      </c>
      <c r="K2181" t="str">
        <f>_xlfn.XLOOKUP(A2181,'Data Cleaning in Medical Examin'!$A$2:$A$2336,'Data Cleaning in Medical Examin'!$E$2:$E$2336)</f>
        <v>Normal</v>
      </c>
      <c r="L2181" t="str">
        <f>_xlfn.XLOOKUP(A2181,'DataCleaning in Hospitalisation'!$A$2:$A$2339,'DataCleaning in Hospitalisation'!$E$2:$E$2339)</f>
        <v>9-Nov-2003</v>
      </c>
      <c r="M2181" s="30">
        <f>_xlfn.XLOOKUP(A2181,'DataCleaning in Hospitalisation'!$A$2:$A$2339,'DataCleaning in Hospitalisation'!$H$2:$H$2339)</f>
        <v>1731.68</v>
      </c>
      <c r="N2181" t="str">
        <f>_xlfn.XLOOKUP(A2181,'DataCleaning in Hospitalisation'!$A$2:$A$2339,'DataCleaning in Hospitalisation'!$I$2:$I$2339)</f>
        <v>tier - 3</v>
      </c>
      <c r="O2181" t="str">
        <f>_xlfn.XLOOKUP(A2181,'DataCleaning in Hospitalisation'!$A$2:$A$2339,'DataCleaning in Hospitalisation'!$J$2:$J$2339)</f>
        <v>tier - 2</v>
      </c>
      <c r="P2181" t="str">
        <f>_xlfn.XLOOKUP(A2181,'DataCleaning in Hospitalisation'!$A$2:$A$2339,'DataCleaning in Hospitalisation'!$K$2:$K$2339)</f>
        <v>R1011</v>
      </c>
      <c r="Q2181">
        <f>_xlfn.XLOOKUP(A2181,'DataCleaning in Hospitalisation'!$A$2:$A$2339,'DataCleaning in Hospitalisation'!$F$2:$F$2339)</f>
        <v>20</v>
      </c>
      <c r="U2181" s="4" t="s">
        <v>1041</v>
      </c>
      <c r="V2181">
        <v>1</v>
      </c>
      <c r="X2181" s="4" t="s">
        <v>1508</v>
      </c>
      <c r="Y2181" s="30">
        <v>12475.35</v>
      </c>
      <c r="AJ2181" s="4" t="s">
        <v>1508</v>
      </c>
      <c r="AK2181" s="30">
        <v>12475.35</v>
      </c>
    </row>
    <row r="2182" spans="1:37" x14ac:dyDescent="0.3">
      <c r="A2182" t="s">
        <v>176</v>
      </c>
      <c r="B2182" t="str">
        <f>_xlfn.XLOOKUP(A2182,'Customer Names'!$A$2:$A$2336,'Customer Names'!$C$2:$C$2336)</f>
        <v xml:space="preserve"> Ms.Kiersten</v>
      </c>
      <c r="C2182" s="41">
        <f>_xlfn.XLOOKUP(A2182,'Data Cleaning in Medical Examin'!$A$2:$A$2336,'Data Cleaning in Medical Examin'!$B$2:$B$2336)</f>
        <v>18.600000000000001</v>
      </c>
      <c r="D2182">
        <f>_xlfn.XLOOKUP(A2182,'Data Cleaning in Medical Examin'!$A$2:$A$2336,'Data Cleaning in Medical Examin'!$D$2:$D$2336)</f>
        <v>5</v>
      </c>
      <c r="E2182" t="str">
        <f>_xlfn.XLOOKUP(A2182,'Data Cleaning in Medical Examin'!$A$2:$A$2336,'Data Cleaning in Medical Examin'!$F$2:$F$2336)</f>
        <v>No</v>
      </c>
      <c r="F2182" t="str">
        <f>_xlfn.XLOOKUP(A2182,'Data Cleaning in Medical Examin'!$A$2:$A$2336,'Data Cleaning in Medical Examin'!$G$2:$G$2336)</f>
        <v>No</v>
      </c>
      <c r="G2182" t="str">
        <f>_xlfn.XLOOKUP(A2182,'Data Cleaning in Medical Examin'!$A$2:$A$2336,'Data Cleaning in Medical Examin'!$H$2:$H$2336)</f>
        <v>Yes</v>
      </c>
      <c r="H2182" t="str">
        <f>_xlfn.XLOOKUP(A2182,'Data Cleaning in Medical Examin'!$A$2:$A$2336,'Data Cleaning in Medical Examin'!$I$2:$I$2336)</f>
        <v>1 Major Surgery</v>
      </c>
      <c r="I2182" t="str">
        <f>_xlfn.XLOOKUP(A2182,'Data Cleaning in Medical Examin'!$A$2:$A$2336,'Data Cleaning in Medical Examin'!$J$2:$J$2336)</f>
        <v>No</v>
      </c>
      <c r="J2182" t="str">
        <f>_xlfn.XLOOKUP(A2182,'Data Cleaning in Medical Examin'!$A$2:$A$2336,'Data Cleaning in Medical Examin'!$C$2:$C$2336)</f>
        <v>Normal Weight</v>
      </c>
      <c r="K2182" t="str">
        <f>_xlfn.XLOOKUP(A2182,'Data Cleaning in Medical Examin'!$A$2:$A$2336,'Data Cleaning in Medical Examin'!$E$2:$E$2336)</f>
        <v>Normal</v>
      </c>
      <c r="L2182" t="str">
        <f>_xlfn.XLOOKUP(A2182,'DataCleaning in Hospitalisation'!$A$2:$A$2339,'DataCleaning in Hospitalisation'!$E$2:$E$2339)</f>
        <v>1-Sep-2003</v>
      </c>
      <c r="M2182" s="30">
        <f>_xlfn.XLOOKUP(A2182,'DataCleaning in Hospitalisation'!$A$2:$A$2339,'DataCleaning in Hospitalisation'!$H$2:$H$2339)</f>
        <v>1728.9</v>
      </c>
      <c r="N2182" t="str">
        <f>_xlfn.XLOOKUP(A2182,'DataCleaning in Hospitalisation'!$A$2:$A$2339,'DataCleaning in Hospitalisation'!$I$2:$I$2339)</f>
        <v>tier - 3</v>
      </c>
      <c r="O2182" t="str">
        <f>_xlfn.XLOOKUP(A2182,'DataCleaning in Hospitalisation'!$A$2:$A$2339,'DataCleaning in Hospitalisation'!$J$2:$J$2339)</f>
        <v>tier - 2</v>
      </c>
      <c r="P2182" t="str">
        <f>_xlfn.XLOOKUP(A2182,'DataCleaning in Hospitalisation'!$A$2:$A$2339,'DataCleaning in Hospitalisation'!$K$2:$K$2339)</f>
        <v>R1011</v>
      </c>
      <c r="Q2182">
        <f>_xlfn.XLOOKUP(A2182,'DataCleaning in Hospitalisation'!$A$2:$A$2339,'DataCleaning in Hospitalisation'!$F$2:$F$2339)</f>
        <v>20</v>
      </c>
      <c r="U2182" s="46" t="s">
        <v>6</v>
      </c>
      <c r="V2182">
        <v>1</v>
      </c>
      <c r="X2182" s="4" t="s">
        <v>1507</v>
      </c>
      <c r="Y2182" s="30">
        <v>12452.25</v>
      </c>
      <c r="AJ2182" s="4" t="s">
        <v>1507</v>
      </c>
      <c r="AK2182" s="30">
        <v>12452.25</v>
      </c>
    </row>
    <row r="2183" spans="1:37" x14ac:dyDescent="0.3">
      <c r="A2183" t="s">
        <v>175</v>
      </c>
      <c r="B2183" t="str">
        <f>_xlfn.XLOOKUP(A2183,'Customer Names'!$A$2:$A$2336,'Customer Names'!$C$2:$C$2336)</f>
        <v xml:space="preserve"> Ms.Rachael</v>
      </c>
      <c r="C2183" s="41">
        <f>_xlfn.XLOOKUP(A2183,'Data Cleaning in Medical Examin'!$A$2:$A$2336,'Data Cleaning in Medical Examin'!$B$2:$B$2336)</f>
        <v>17.8</v>
      </c>
      <c r="D2183">
        <f>_xlfn.XLOOKUP(A2183,'Data Cleaning in Medical Examin'!$A$2:$A$2336,'Data Cleaning in Medical Examin'!$D$2:$D$2336)</f>
        <v>4.55</v>
      </c>
      <c r="E2183" t="str">
        <f>_xlfn.XLOOKUP(A2183,'Data Cleaning in Medical Examin'!$A$2:$A$2336,'Data Cleaning in Medical Examin'!$F$2:$F$2336)</f>
        <v>No</v>
      </c>
      <c r="F2183" t="str">
        <f>_xlfn.XLOOKUP(A2183,'Data Cleaning in Medical Examin'!$A$2:$A$2336,'Data Cleaning in Medical Examin'!$G$2:$G$2336)</f>
        <v>No</v>
      </c>
      <c r="G2183" t="str">
        <f>_xlfn.XLOOKUP(A2183,'Data Cleaning in Medical Examin'!$A$2:$A$2336,'Data Cleaning in Medical Examin'!$H$2:$H$2336)</f>
        <v>Yes</v>
      </c>
      <c r="H2183" t="str">
        <f>_xlfn.XLOOKUP(A2183,'Data Cleaning in Medical Examin'!$A$2:$A$2336,'Data Cleaning in Medical Examin'!$I$2:$I$2336)</f>
        <v>1 Major Surgery</v>
      </c>
      <c r="I2183" t="str">
        <f>_xlfn.XLOOKUP(A2183,'Data Cleaning in Medical Examin'!$A$2:$A$2336,'Data Cleaning in Medical Examin'!$J$2:$J$2336)</f>
        <v>No</v>
      </c>
      <c r="J2183" t="str">
        <f>_xlfn.XLOOKUP(A2183,'Data Cleaning in Medical Examin'!$A$2:$A$2336,'Data Cleaning in Medical Examin'!$C$2:$C$2336)</f>
        <v>Under Weight</v>
      </c>
      <c r="K2183" t="str">
        <f>_xlfn.XLOOKUP(A2183,'Data Cleaning in Medical Examin'!$A$2:$A$2336,'Data Cleaning in Medical Examin'!$E$2:$E$2336)</f>
        <v>Normal</v>
      </c>
      <c r="L2183" t="str">
        <f>_xlfn.XLOOKUP(A2183,'DataCleaning in Hospitalisation'!$A$2:$A$2339,'DataCleaning in Hospitalisation'!$E$2:$E$2339)</f>
        <v>21-Nov-2003</v>
      </c>
      <c r="M2183" s="30">
        <f>_xlfn.XLOOKUP(A2183,'DataCleaning in Hospitalisation'!$A$2:$A$2339,'DataCleaning in Hospitalisation'!$H$2:$H$2339)</f>
        <v>1727.79</v>
      </c>
      <c r="N2183" t="str">
        <f>_xlfn.XLOOKUP(A2183,'DataCleaning in Hospitalisation'!$A$2:$A$2339,'DataCleaning in Hospitalisation'!$I$2:$I$2339)</f>
        <v>tier - 3</v>
      </c>
      <c r="O2183" t="str">
        <f>_xlfn.XLOOKUP(A2183,'DataCleaning in Hospitalisation'!$A$2:$A$2339,'DataCleaning in Hospitalisation'!$J$2:$J$2339)</f>
        <v>tier - 3</v>
      </c>
      <c r="P2183" t="str">
        <f>_xlfn.XLOOKUP(A2183,'DataCleaning in Hospitalisation'!$A$2:$A$2339,'DataCleaning in Hospitalisation'!$K$2:$K$2339)</f>
        <v>R1011</v>
      </c>
      <c r="Q2183">
        <f>_xlfn.XLOOKUP(A2183,'DataCleaning in Hospitalisation'!$A$2:$A$2339,'DataCleaning in Hospitalisation'!$F$2:$F$2339)</f>
        <v>20</v>
      </c>
      <c r="U2183" s="50" t="s">
        <v>2418</v>
      </c>
      <c r="V2183">
        <v>1</v>
      </c>
      <c r="X2183" s="4" t="s">
        <v>2282</v>
      </c>
      <c r="Y2183" s="30">
        <v>40932.43</v>
      </c>
      <c r="AJ2183" s="4" t="s">
        <v>2282</v>
      </c>
      <c r="AK2183" s="30">
        <v>40932.43</v>
      </c>
    </row>
    <row r="2184" spans="1:37" x14ac:dyDescent="0.3">
      <c r="A2184" t="s">
        <v>174</v>
      </c>
      <c r="B2184" t="str">
        <f>_xlfn.XLOOKUP(A2184,'Customer Names'!$A$2:$A$2336,'Customer Names'!$C$2:$C$2336)</f>
        <v xml:space="preserve"> Mr.Timothy</v>
      </c>
      <c r="C2184" s="41">
        <f>_xlfn.XLOOKUP(A2184,'Data Cleaning in Medical Examin'!$A$2:$A$2336,'Data Cleaning in Medical Examin'!$B$2:$B$2336)</f>
        <v>35.200000000000003</v>
      </c>
      <c r="D2184">
        <f>_xlfn.XLOOKUP(A2184,'Data Cleaning in Medical Examin'!$A$2:$A$2336,'Data Cleaning in Medical Examin'!$D$2:$D$2336)</f>
        <v>5.97</v>
      </c>
      <c r="E2184" t="str">
        <f>_xlfn.XLOOKUP(A2184,'Data Cleaning in Medical Examin'!$A$2:$A$2336,'Data Cleaning in Medical Examin'!$F$2:$F$2336)</f>
        <v>No</v>
      </c>
      <c r="F2184" t="str">
        <f>_xlfn.XLOOKUP(A2184,'Data Cleaning in Medical Examin'!$A$2:$A$2336,'Data Cleaning in Medical Examin'!$G$2:$G$2336)</f>
        <v>Yes</v>
      </c>
      <c r="G2184" t="str">
        <f>_xlfn.XLOOKUP(A2184,'Data Cleaning in Medical Examin'!$A$2:$A$2336,'Data Cleaning in Medical Examin'!$H$2:$H$2336)</f>
        <v>No</v>
      </c>
      <c r="H2184" t="str">
        <f>_xlfn.XLOOKUP(A2184,'Data Cleaning in Medical Examin'!$A$2:$A$2336,'Data Cleaning in Medical Examin'!$I$2:$I$2336)</f>
        <v>1 Major Surgery</v>
      </c>
      <c r="I2184" t="str">
        <f>_xlfn.XLOOKUP(A2184,'Data Cleaning in Medical Examin'!$A$2:$A$2336,'Data Cleaning in Medical Examin'!$J$2:$J$2336)</f>
        <v>No</v>
      </c>
      <c r="J2184" t="str">
        <f>_xlfn.XLOOKUP(A2184,'Data Cleaning in Medical Examin'!$A$2:$A$2336,'Data Cleaning in Medical Examin'!$C$2:$C$2336)</f>
        <v>Obesity</v>
      </c>
      <c r="K2184" t="str">
        <f>_xlfn.XLOOKUP(A2184,'Data Cleaning in Medical Examin'!$A$2:$A$2336,'Data Cleaning in Medical Examin'!$E$2:$E$2336)</f>
        <v>Prediabetes</v>
      </c>
      <c r="L2184" t="str">
        <f>_xlfn.XLOOKUP(A2184,'DataCleaning in Hospitalisation'!$A$2:$A$2339,'DataCleaning in Hospitalisation'!$E$2:$E$2339)</f>
        <v>9-Sep-2004</v>
      </c>
      <c r="M2184" s="30">
        <f>_xlfn.XLOOKUP(A2184,'DataCleaning in Hospitalisation'!$A$2:$A$2339,'DataCleaning in Hospitalisation'!$H$2:$H$2339)</f>
        <v>1727.54</v>
      </c>
      <c r="N2184" t="str">
        <f>_xlfn.XLOOKUP(A2184,'DataCleaning in Hospitalisation'!$A$2:$A$2339,'DataCleaning in Hospitalisation'!$I$2:$I$2339)</f>
        <v>tier - 3</v>
      </c>
      <c r="O2184" t="str">
        <f>_xlfn.XLOOKUP(A2184,'DataCleaning in Hospitalisation'!$A$2:$A$2339,'DataCleaning in Hospitalisation'!$J$2:$J$2339)</f>
        <v>tier - 1</v>
      </c>
      <c r="P2184" t="str">
        <f>_xlfn.XLOOKUP(A2184,'DataCleaning in Hospitalisation'!$A$2:$A$2339,'DataCleaning in Hospitalisation'!$K$2:$K$2339)</f>
        <v>R1013</v>
      </c>
      <c r="Q2184">
        <f>_xlfn.XLOOKUP(A2184,'DataCleaning in Hospitalisation'!$A$2:$A$2339,'DataCleaning in Hospitalisation'!$F$2:$F$2339)</f>
        <v>19</v>
      </c>
      <c r="U2184" s="51" t="s">
        <v>7</v>
      </c>
      <c r="V2184">
        <v>1</v>
      </c>
      <c r="X2184" s="4" t="s">
        <v>1506</v>
      </c>
      <c r="Y2184" s="30">
        <v>12430.95</v>
      </c>
      <c r="AJ2184" s="4" t="s">
        <v>1506</v>
      </c>
      <c r="AK2184" s="30">
        <v>12430.95</v>
      </c>
    </row>
    <row r="2185" spans="1:37" x14ac:dyDescent="0.3">
      <c r="A2185" t="s">
        <v>173</v>
      </c>
      <c r="B2185" t="str">
        <f>_xlfn.XLOOKUP(A2185,'Customer Names'!$A$2:$A$2336,'Customer Names'!$C$2:$C$2336)</f>
        <v xml:space="preserve"> Mr.Lelisa</v>
      </c>
      <c r="C2185" s="41">
        <f>_xlfn.XLOOKUP(A2185,'Data Cleaning in Medical Examin'!$A$2:$A$2336,'Data Cleaning in Medical Examin'!$B$2:$B$2336)</f>
        <v>33.770000000000003</v>
      </c>
      <c r="D2185">
        <f>_xlfn.XLOOKUP(A2185,'Data Cleaning in Medical Examin'!$A$2:$A$2336,'Data Cleaning in Medical Examin'!$D$2:$D$2336)</f>
        <v>4.0199999999999996</v>
      </c>
      <c r="E2185" t="str">
        <f>_xlfn.XLOOKUP(A2185,'Data Cleaning in Medical Examin'!$A$2:$A$2336,'Data Cleaning in Medical Examin'!$F$2:$F$2336)</f>
        <v>No</v>
      </c>
      <c r="F2185" t="str">
        <f>_xlfn.XLOOKUP(A2185,'Data Cleaning in Medical Examin'!$A$2:$A$2336,'Data Cleaning in Medical Examin'!$G$2:$G$2336)</f>
        <v>Yes</v>
      </c>
      <c r="G2185" t="str">
        <f>_xlfn.XLOOKUP(A2185,'Data Cleaning in Medical Examin'!$A$2:$A$2336,'Data Cleaning in Medical Examin'!$H$2:$H$2336)</f>
        <v>No</v>
      </c>
      <c r="H2185" t="str">
        <f>_xlfn.XLOOKUP(A2185,'Data Cleaning in Medical Examin'!$A$2:$A$2336,'Data Cleaning in Medical Examin'!$I$2:$I$2336)</f>
        <v>1 Major Surgery</v>
      </c>
      <c r="I2185" t="str">
        <f>_xlfn.XLOOKUP(A2185,'Data Cleaning in Medical Examin'!$A$2:$A$2336,'Data Cleaning in Medical Examin'!$J$2:$J$2336)</f>
        <v>No</v>
      </c>
      <c r="J2185" t="str">
        <f>_xlfn.XLOOKUP(A2185,'Data Cleaning in Medical Examin'!$A$2:$A$2336,'Data Cleaning in Medical Examin'!$C$2:$C$2336)</f>
        <v>Obesity</v>
      </c>
      <c r="K2185" t="str">
        <f>_xlfn.XLOOKUP(A2185,'Data Cleaning in Medical Examin'!$A$2:$A$2336,'Data Cleaning in Medical Examin'!$E$2:$E$2336)</f>
        <v>Normal</v>
      </c>
      <c r="L2185" t="str">
        <f>_xlfn.XLOOKUP(A2185,'DataCleaning in Hospitalisation'!$A$2:$A$2339,'DataCleaning in Hospitalisation'!$E$2:$E$2339)</f>
        <v>21-Oct-2004</v>
      </c>
      <c r="M2185" s="30">
        <f>_xlfn.XLOOKUP(A2185,'DataCleaning in Hospitalisation'!$A$2:$A$2339,'DataCleaning in Hospitalisation'!$H$2:$H$2339)</f>
        <v>1725.55</v>
      </c>
      <c r="N2185" t="str">
        <f>_xlfn.XLOOKUP(A2185,'DataCleaning in Hospitalisation'!$A$2:$A$2339,'DataCleaning in Hospitalisation'!$I$2:$I$2339)</f>
        <v>tier - 3</v>
      </c>
      <c r="O2185" t="str">
        <f>_xlfn.XLOOKUP(A2185,'DataCleaning in Hospitalisation'!$A$2:$A$2339,'DataCleaning in Hospitalisation'!$J$2:$J$2339)</f>
        <v>tier - 2</v>
      </c>
      <c r="P2185" t="str">
        <f>_xlfn.XLOOKUP(A2185,'DataCleaning in Hospitalisation'!$A$2:$A$2339,'DataCleaning in Hospitalisation'!$K$2:$K$2339)</f>
        <v>R1013</v>
      </c>
      <c r="Q2185">
        <f>_xlfn.XLOOKUP(A2185,'DataCleaning in Hospitalisation'!$A$2:$A$2339,'DataCleaning in Hospitalisation'!$F$2:$F$2339)</f>
        <v>19</v>
      </c>
      <c r="U2185" s="52" t="s">
        <v>2372</v>
      </c>
      <c r="V2185">
        <v>1</v>
      </c>
      <c r="X2185" s="4" t="s">
        <v>1505</v>
      </c>
      <c r="Y2185" s="30">
        <v>12408.29</v>
      </c>
      <c r="AJ2185" s="4" t="s">
        <v>1505</v>
      </c>
      <c r="AK2185" s="30">
        <v>12408.29</v>
      </c>
    </row>
    <row r="2186" spans="1:37" x14ac:dyDescent="0.3">
      <c r="A2186" t="s">
        <v>172</v>
      </c>
      <c r="B2186" t="str">
        <f>_xlfn.XLOOKUP(A2186,'Customer Names'!$A$2:$A$2336,'Customer Names'!$C$2:$C$2336)</f>
        <v xml:space="preserve"> Mr.Nate</v>
      </c>
      <c r="C2186" s="41">
        <f>_xlfn.XLOOKUP(A2186,'Data Cleaning in Medical Examin'!$A$2:$A$2336,'Data Cleaning in Medical Examin'!$B$2:$B$2336)</f>
        <v>30.03</v>
      </c>
      <c r="D2186">
        <f>_xlfn.XLOOKUP(A2186,'Data Cleaning in Medical Examin'!$A$2:$A$2336,'Data Cleaning in Medical Examin'!$D$2:$D$2336)</f>
        <v>4.04</v>
      </c>
      <c r="E2186" t="str">
        <f>_xlfn.XLOOKUP(A2186,'Data Cleaning in Medical Examin'!$A$2:$A$2336,'Data Cleaning in Medical Examin'!$F$2:$F$2336)</f>
        <v>No</v>
      </c>
      <c r="F2186" t="str">
        <f>_xlfn.XLOOKUP(A2186,'Data Cleaning in Medical Examin'!$A$2:$A$2336,'Data Cleaning in Medical Examin'!$G$2:$G$2336)</f>
        <v>Yes</v>
      </c>
      <c r="G2186" t="str">
        <f>_xlfn.XLOOKUP(A2186,'Data Cleaning in Medical Examin'!$A$2:$A$2336,'Data Cleaning in Medical Examin'!$H$2:$H$2336)</f>
        <v>No</v>
      </c>
      <c r="H2186" t="str">
        <f>_xlfn.XLOOKUP(A2186,'Data Cleaning in Medical Examin'!$A$2:$A$2336,'Data Cleaning in Medical Examin'!$I$2:$I$2336)</f>
        <v>1 Major Surgery</v>
      </c>
      <c r="I2186" t="str">
        <f>_xlfn.XLOOKUP(A2186,'Data Cleaning in Medical Examin'!$A$2:$A$2336,'Data Cleaning in Medical Examin'!$J$2:$J$2336)</f>
        <v>No</v>
      </c>
      <c r="J2186" t="str">
        <f>_xlfn.XLOOKUP(A2186,'Data Cleaning in Medical Examin'!$A$2:$A$2336,'Data Cleaning in Medical Examin'!$C$2:$C$2336)</f>
        <v>Obesity</v>
      </c>
      <c r="K2186" t="str">
        <f>_xlfn.XLOOKUP(A2186,'Data Cleaning in Medical Examin'!$A$2:$A$2336,'Data Cleaning in Medical Examin'!$E$2:$E$2336)</f>
        <v>Normal</v>
      </c>
      <c r="L2186" t="str">
        <f>_xlfn.XLOOKUP(A2186,'DataCleaning in Hospitalisation'!$A$2:$A$2339,'DataCleaning in Hospitalisation'!$E$2:$E$2339)</f>
        <v>11-Sep-2004</v>
      </c>
      <c r="M2186" s="30">
        <f>_xlfn.XLOOKUP(A2186,'DataCleaning in Hospitalisation'!$A$2:$A$2339,'DataCleaning in Hospitalisation'!$H$2:$H$2339)</f>
        <v>1720.35</v>
      </c>
      <c r="N2186" t="str">
        <f>_xlfn.XLOOKUP(A2186,'DataCleaning in Hospitalisation'!$A$2:$A$2339,'DataCleaning in Hospitalisation'!$I$2:$I$2339)</f>
        <v>tier - 3</v>
      </c>
      <c r="O2186" t="str">
        <f>_xlfn.XLOOKUP(A2186,'DataCleaning in Hospitalisation'!$A$2:$A$2339,'DataCleaning in Hospitalisation'!$J$2:$J$2339)</f>
        <v>tier - 3</v>
      </c>
      <c r="P2186" t="str">
        <f>_xlfn.XLOOKUP(A2186,'DataCleaning in Hospitalisation'!$A$2:$A$2339,'DataCleaning in Hospitalisation'!$K$2:$K$2339)</f>
        <v>R1013</v>
      </c>
      <c r="Q2186">
        <f>_xlfn.XLOOKUP(A2186,'DataCleaning in Hospitalisation'!$A$2:$A$2339,'DataCleaning in Hospitalisation'!$F$2:$F$2339)</f>
        <v>19</v>
      </c>
      <c r="U2186" s="53" t="s">
        <v>2373</v>
      </c>
      <c r="V2186">
        <v>1</v>
      </c>
      <c r="X2186" s="4" t="s">
        <v>1504</v>
      </c>
      <c r="Y2186" s="30">
        <v>12407.3</v>
      </c>
      <c r="AJ2186" s="4" t="s">
        <v>1504</v>
      </c>
      <c r="AK2186" s="30">
        <v>12407.3</v>
      </c>
    </row>
    <row r="2187" spans="1:37" x14ac:dyDescent="0.3">
      <c r="A2187" t="s">
        <v>171</v>
      </c>
      <c r="B2187" t="str">
        <f>_xlfn.XLOOKUP(A2187,'Customer Names'!$A$2:$A$2336,'Customer Names'!$C$2:$C$2336)</f>
        <v xml:space="preserve"> Mr.Chris</v>
      </c>
      <c r="C2187" s="41">
        <f>_xlfn.XLOOKUP(A2187,'Data Cleaning in Medical Examin'!$A$2:$A$2336,'Data Cleaning in Medical Examin'!$B$2:$B$2336)</f>
        <v>29.37</v>
      </c>
      <c r="D2187">
        <f>_xlfn.XLOOKUP(A2187,'Data Cleaning in Medical Examin'!$A$2:$A$2336,'Data Cleaning in Medical Examin'!$D$2:$D$2336)</f>
        <v>5.54</v>
      </c>
      <c r="E2187" t="str">
        <f>_xlfn.XLOOKUP(A2187,'Data Cleaning in Medical Examin'!$A$2:$A$2336,'Data Cleaning in Medical Examin'!$F$2:$F$2336)</f>
        <v>No</v>
      </c>
      <c r="F2187" t="str">
        <f>_xlfn.XLOOKUP(A2187,'Data Cleaning in Medical Examin'!$A$2:$A$2336,'Data Cleaning in Medical Examin'!$G$2:$G$2336)</f>
        <v>Yes</v>
      </c>
      <c r="G2187" t="str">
        <f>_xlfn.XLOOKUP(A2187,'Data Cleaning in Medical Examin'!$A$2:$A$2336,'Data Cleaning in Medical Examin'!$H$2:$H$2336)</f>
        <v>No</v>
      </c>
      <c r="H2187" t="str">
        <f>_xlfn.XLOOKUP(A2187,'Data Cleaning in Medical Examin'!$A$2:$A$2336,'Data Cleaning in Medical Examin'!$I$2:$I$2336)</f>
        <v>1 Major Surgery</v>
      </c>
      <c r="I2187" t="str">
        <f>_xlfn.XLOOKUP(A2187,'Data Cleaning in Medical Examin'!$A$2:$A$2336,'Data Cleaning in Medical Examin'!$J$2:$J$2336)</f>
        <v>No</v>
      </c>
      <c r="J2187" t="str">
        <f>_xlfn.XLOOKUP(A2187,'Data Cleaning in Medical Examin'!$A$2:$A$2336,'Data Cleaning in Medical Examin'!$C$2:$C$2336)</f>
        <v>Over Weight</v>
      </c>
      <c r="K2187" t="str">
        <f>_xlfn.XLOOKUP(A2187,'Data Cleaning in Medical Examin'!$A$2:$A$2336,'Data Cleaning in Medical Examin'!$E$2:$E$2336)</f>
        <v>Normal</v>
      </c>
      <c r="L2187" t="str">
        <f>_xlfn.XLOOKUP(A2187,'DataCleaning in Hospitalisation'!$A$2:$A$2339,'DataCleaning in Hospitalisation'!$E$2:$E$2339)</f>
        <v>10-Jun-2004</v>
      </c>
      <c r="M2187" s="30">
        <f>_xlfn.XLOOKUP(A2187,'DataCleaning in Hospitalisation'!$A$2:$A$2339,'DataCleaning in Hospitalisation'!$H$2:$H$2339)</f>
        <v>1719.44</v>
      </c>
      <c r="N2187" t="str">
        <f>_xlfn.XLOOKUP(A2187,'DataCleaning in Hospitalisation'!$A$2:$A$2339,'DataCleaning in Hospitalisation'!$I$2:$I$2339)</f>
        <v>tier - 3</v>
      </c>
      <c r="O2187" t="str">
        <f>_xlfn.XLOOKUP(A2187,'DataCleaning in Hospitalisation'!$A$2:$A$2339,'DataCleaning in Hospitalisation'!$J$2:$J$2339)</f>
        <v>tier - 3</v>
      </c>
      <c r="P2187" t="str">
        <f>_xlfn.XLOOKUP(A2187,'DataCleaning in Hospitalisation'!$A$2:$A$2339,'DataCleaning in Hospitalisation'!$K$2:$K$2339)</f>
        <v>R1013</v>
      </c>
      <c r="Q2187">
        <f>_xlfn.XLOOKUP(A2187,'DataCleaning in Hospitalisation'!$A$2:$A$2339,'DataCleaning in Hospitalisation'!$F$2:$F$2339)</f>
        <v>19</v>
      </c>
      <c r="U2187" s="4" t="s">
        <v>1040</v>
      </c>
      <c r="V2187">
        <v>1</v>
      </c>
      <c r="X2187" s="4" t="s">
        <v>1503</v>
      </c>
      <c r="Y2187" s="30">
        <v>12404.88</v>
      </c>
      <c r="AJ2187" s="4" t="s">
        <v>1503</v>
      </c>
      <c r="AK2187" s="30">
        <v>12404.88</v>
      </c>
    </row>
    <row r="2188" spans="1:37" x14ac:dyDescent="0.3">
      <c r="A2188" t="s">
        <v>170</v>
      </c>
      <c r="B2188" t="str">
        <f>_xlfn.XLOOKUP(A2188,'Customer Names'!$A$2:$A$2336,'Customer Names'!$C$2:$C$2336)</f>
        <v xml:space="preserve"> Mr.Scott</v>
      </c>
      <c r="C2188" s="41">
        <f>_xlfn.XLOOKUP(A2188,'Data Cleaning in Medical Examin'!$A$2:$A$2336,'Data Cleaning in Medical Examin'!$B$2:$B$2336)</f>
        <v>28.5</v>
      </c>
      <c r="D2188">
        <f>_xlfn.XLOOKUP(A2188,'Data Cleaning in Medical Examin'!$A$2:$A$2336,'Data Cleaning in Medical Examin'!$D$2:$D$2336)</f>
        <v>4.03</v>
      </c>
      <c r="E2188" t="str">
        <f>_xlfn.XLOOKUP(A2188,'Data Cleaning in Medical Examin'!$A$2:$A$2336,'Data Cleaning in Medical Examin'!$F$2:$F$2336)</f>
        <v>No</v>
      </c>
      <c r="F2188" t="str">
        <f>_xlfn.XLOOKUP(A2188,'Data Cleaning in Medical Examin'!$A$2:$A$2336,'Data Cleaning in Medical Examin'!$G$2:$G$2336)</f>
        <v>Yes</v>
      </c>
      <c r="G2188" t="str">
        <f>_xlfn.XLOOKUP(A2188,'Data Cleaning in Medical Examin'!$A$2:$A$2336,'Data Cleaning in Medical Examin'!$H$2:$H$2336)</f>
        <v>No</v>
      </c>
      <c r="H2188" t="str">
        <f>_xlfn.XLOOKUP(A2188,'Data Cleaning in Medical Examin'!$A$2:$A$2336,'Data Cleaning in Medical Examin'!$I$2:$I$2336)</f>
        <v>1 Major Surgery</v>
      </c>
      <c r="I2188" t="str">
        <f>_xlfn.XLOOKUP(A2188,'Data Cleaning in Medical Examin'!$A$2:$A$2336,'Data Cleaning in Medical Examin'!$J$2:$J$2336)</f>
        <v>No</v>
      </c>
      <c r="J2188" t="str">
        <f>_xlfn.XLOOKUP(A2188,'Data Cleaning in Medical Examin'!$A$2:$A$2336,'Data Cleaning in Medical Examin'!$C$2:$C$2336)</f>
        <v>Over Weight</v>
      </c>
      <c r="K2188" t="str">
        <f>_xlfn.XLOOKUP(A2188,'Data Cleaning in Medical Examin'!$A$2:$A$2336,'Data Cleaning in Medical Examin'!$E$2:$E$2336)</f>
        <v>Normal</v>
      </c>
      <c r="L2188" t="str">
        <f>_xlfn.XLOOKUP(A2188,'DataCleaning in Hospitalisation'!$A$2:$A$2339,'DataCleaning in Hospitalisation'!$E$2:$E$2339)</f>
        <v>21-Sep-2004</v>
      </c>
      <c r="M2188" s="30">
        <f>_xlfn.XLOOKUP(A2188,'DataCleaning in Hospitalisation'!$A$2:$A$2339,'DataCleaning in Hospitalisation'!$H$2:$H$2339)</f>
        <v>1712.23</v>
      </c>
      <c r="N2188" t="str">
        <f>_xlfn.XLOOKUP(A2188,'DataCleaning in Hospitalisation'!$A$2:$A$2339,'DataCleaning in Hospitalisation'!$I$2:$I$2339)</f>
        <v>tier - 3</v>
      </c>
      <c r="O2188" t="str">
        <f>_xlfn.XLOOKUP(A2188,'DataCleaning in Hospitalisation'!$A$2:$A$2339,'DataCleaning in Hospitalisation'!$J$2:$J$2339)</f>
        <v>tier - 1</v>
      </c>
      <c r="P2188" t="str">
        <f>_xlfn.XLOOKUP(A2188,'DataCleaning in Hospitalisation'!$A$2:$A$2339,'DataCleaning in Hospitalisation'!$K$2:$K$2339)</f>
        <v>R1016</v>
      </c>
      <c r="Q2188">
        <f>_xlfn.XLOOKUP(A2188,'DataCleaning in Hospitalisation'!$A$2:$A$2339,'DataCleaning in Hospitalisation'!$F$2:$F$2339)</f>
        <v>19</v>
      </c>
      <c r="U2188" s="46" t="s">
        <v>7</v>
      </c>
      <c r="V2188">
        <v>1</v>
      </c>
      <c r="X2188" s="4" t="s">
        <v>1502</v>
      </c>
      <c r="Y2188" s="30">
        <v>12369.89</v>
      </c>
      <c r="AJ2188" s="4" t="s">
        <v>1502</v>
      </c>
      <c r="AK2188" s="30">
        <v>12369.89</v>
      </c>
    </row>
    <row r="2189" spans="1:37" x14ac:dyDescent="0.3">
      <c r="A2189" t="s">
        <v>169</v>
      </c>
      <c r="B2189" t="str">
        <f>_xlfn.XLOOKUP(A2189,'Customer Names'!$A$2:$A$2336,'Customer Names'!$C$2:$C$2336)</f>
        <v xml:space="preserve"> Mr.Kevin</v>
      </c>
      <c r="C2189" s="41">
        <f>_xlfn.XLOOKUP(A2189,'Data Cleaning in Medical Examin'!$A$2:$A$2336,'Data Cleaning in Medical Examin'!$B$2:$B$2336)</f>
        <v>23.32</v>
      </c>
      <c r="D2189">
        <f>_xlfn.XLOOKUP(A2189,'Data Cleaning in Medical Examin'!$A$2:$A$2336,'Data Cleaning in Medical Examin'!$D$2:$D$2336)</f>
        <v>5.62</v>
      </c>
      <c r="E2189" t="str">
        <f>_xlfn.XLOOKUP(A2189,'Data Cleaning in Medical Examin'!$A$2:$A$2336,'Data Cleaning in Medical Examin'!$F$2:$F$2336)</f>
        <v>No</v>
      </c>
      <c r="F2189" t="str">
        <f>_xlfn.XLOOKUP(A2189,'Data Cleaning in Medical Examin'!$A$2:$A$2336,'Data Cleaning in Medical Examin'!$G$2:$G$2336)</f>
        <v>Yes</v>
      </c>
      <c r="G2189" t="str">
        <f>_xlfn.XLOOKUP(A2189,'Data Cleaning in Medical Examin'!$A$2:$A$2336,'Data Cleaning in Medical Examin'!$H$2:$H$2336)</f>
        <v>No</v>
      </c>
      <c r="H2189" t="str">
        <f>_xlfn.XLOOKUP(A2189,'Data Cleaning in Medical Examin'!$A$2:$A$2336,'Data Cleaning in Medical Examin'!$I$2:$I$2336)</f>
        <v>1 Major Surgery</v>
      </c>
      <c r="I2189" t="str">
        <f>_xlfn.XLOOKUP(A2189,'Data Cleaning in Medical Examin'!$A$2:$A$2336,'Data Cleaning in Medical Examin'!$J$2:$J$2336)</f>
        <v>No</v>
      </c>
      <c r="J2189" t="str">
        <f>_xlfn.XLOOKUP(A2189,'Data Cleaning in Medical Examin'!$A$2:$A$2336,'Data Cleaning in Medical Examin'!$C$2:$C$2336)</f>
        <v>Normal Weight</v>
      </c>
      <c r="K2189" t="str">
        <f>_xlfn.XLOOKUP(A2189,'Data Cleaning in Medical Examin'!$A$2:$A$2336,'Data Cleaning in Medical Examin'!$E$2:$E$2336)</f>
        <v>Normal</v>
      </c>
      <c r="L2189" t="str">
        <f>_xlfn.XLOOKUP(A2189,'DataCleaning in Hospitalisation'!$A$2:$A$2339,'DataCleaning in Hospitalisation'!$E$2:$E$2339)</f>
        <v>19-Sep-2004</v>
      </c>
      <c r="M2189" s="30">
        <f>_xlfn.XLOOKUP(A2189,'DataCleaning in Hospitalisation'!$A$2:$A$2339,'DataCleaning in Hospitalisation'!$H$2:$H$2339)</f>
        <v>1711.03</v>
      </c>
      <c r="N2189" t="str">
        <f>_xlfn.XLOOKUP(A2189,'DataCleaning in Hospitalisation'!$A$2:$A$2339,'DataCleaning in Hospitalisation'!$I$2:$I$2339)</f>
        <v>tier - 3</v>
      </c>
      <c r="O2189" t="str">
        <f>_xlfn.XLOOKUP(A2189,'DataCleaning in Hospitalisation'!$A$2:$A$2339,'DataCleaning in Hospitalisation'!$J$2:$J$2339)</f>
        <v>tier - 3</v>
      </c>
      <c r="P2189" t="str">
        <f>_xlfn.XLOOKUP(A2189,'DataCleaning in Hospitalisation'!$A$2:$A$2339,'DataCleaning in Hospitalisation'!$K$2:$K$2339)</f>
        <v>R1013</v>
      </c>
      <c r="Q2189">
        <f>_xlfn.XLOOKUP(A2189,'DataCleaning in Hospitalisation'!$A$2:$A$2339,'DataCleaning in Hospitalisation'!$F$2:$F$2339)</f>
        <v>19</v>
      </c>
      <c r="U2189" s="50" t="s">
        <v>2418</v>
      </c>
      <c r="V2189">
        <v>1</v>
      </c>
      <c r="X2189" s="4" t="s">
        <v>1501</v>
      </c>
      <c r="Y2189" s="30">
        <v>12363.55</v>
      </c>
      <c r="AJ2189" s="4" t="s">
        <v>1501</v>
      </c>
      <c r="AK2189" s="30">
        <v>12363.55</v>
      </c>
    </row>
    <row r="2190" spans="1:37" x14ac:dyDescent="0.3">
      <c r="A2190" t="s">
        <v>168</v>
      </c>
      <c r="B2190" t="str">
        <f>_xlfn.XLOOKUP(A2190,'Customer Names'!$A$2:$A$2336,'Customer Names'!$C$2:$C$2336)</f>
        <v xml:space="preserve"> Mr.Erik</v>
      </c>
      <c r="C2190" s="41">
        <f>_xlfn.XLOOKUP(A2190,'Data Cleaning in Medical Examin'!$A$2:$A$2336,'Data Cleaning in Medical Examin'!$B$2:$B$2336)</f>
        <v>26.125</v>
      </c>
      <c r="D2190">
        <f>_xlfn.XLOOKUP(A2190,'Data Cleaning in Medical Examin'!$A$2:$A$2336,'Data Cleaning in Medical Examin'!$D$2:$D$2336)</f>
        <v>5.27</v>
      </c>
      <c r="E2190" t="str">
        <f>_xlfn.XLOOKUP(A2190,'Data Cleaning in Medical Examin'!$A$2:$A$2336,'Data Cleaning in Medical Examin'!$F$2:$F$2336)</f>
        <v>No</v>
      </c>
      <c r="F2190" t="str">
        <f>_xlfn.XLOOKUP(A2190,'Data Cleaning in Medical Examin'!$A$2:$A$2336,'Data Cleaning in Medical Examin'!$G$2:$G$2336)</f>
        <v>Yes</v>
      </c>
      <c r="G2190" t="str">
        <f>_xlfn.XLOOKUP(A2190,'Data Cleaning in Medical Examin'!$A$2:$A$2336,'Data Cleaning in Medical Examin'!$H$2:$H$2336)</f>
        <v>No</v>
      </c>
      <c r="H2190" t="str">
        <f>_xlfn.XLOOKUP(A2190,'Data Cleaning in Medical Examin'!$A$2:$A$2336,'Data Cleaning in Medical Examin'!$I$2:$I$2336)</f>
        <v>1 Major Surgery</v>
      </c>
      <c r="I2190" t="str">
        <f>_xlfn.XLOOKUP(A2190,'Data Cleaning in Medical Examin'!$A$2:$A$2336,'Data Cleaning in Medical Examin'!$J$2:$J$2336)</f>
        <v>No</v>
      </c>
      <c r="J2190" t="str">
        <f>_xlfn.XLOOKUP(A2190,'Data Cleaning in Medical Examin'!$A$2:$A$2336,'Data Cleaning in Medical Examin'!$C$2:$C$2336)</f>
        <v>Over Weight</v>
      </c>
      <c r="K2190" t="str">
        <f>_xlfn.XLOOKUP(A2190,'Data Cleaning in Medical Examin'!$A$2:$A$2336,'Data Cleaning in Medical Examin'!$E$2:$E$2336)</f>
        <v>Normal</v>
      </c>
      <c r="L2190" t="str">
        <f>_xlfn.XLOOKUP(A2190,'DataCleaning in Hospitalisation'!$A$2:$A$2339,'DataCleaning in Hospitalisation'!$E$2:$E$2339)</f>
        <v>12-Dec-2004</v>
      </c>
      <c r="M2190" s="30">
        <f>_xlfn.XLOOKUP(A2190,'DataCleaning in Hospitalisation'!$A$2:$A$2339,'DataCleaning in Hospitalisation'!$H$2:$H$2339)</f>
        <v>1708.93</v>
      </c>
      <c r="N2190" t="str">
        <f>_xlfn.XLOOKUP(A2190,'DataCleaning in Hospitalisation'!$A$2:$A$2339,'DataCleaning in Hospitalisation'!$I$2:$I$2339)</f>
        <v>tier - 3</v>
      </c>
      <c r="O2190" t="str">
        <f>_xlfn.XLOOKUP(A2190,'DataCleaning in Hospitalisation'!$A$2:$A$2339,'DataCleaning in Hospitalisation'!$J$2:$J$2339)</f>
        <v>tier - 1</v>
      </c>
      <c r="P2190" t="str">
        <f>_xlfn.XLOOKUP(A2190,'DataCleaning in Hospitalisation'!$A$2:$A$2339,'DataCleaning in Hospitalisation'!$K$2:$K$2339)</f>
        <v>R1019</v>
      </c>
      <c r="Q2190">
        <f>_xlfn.XLOOKUP(A2190,'DataCleaning in Hospitalisation'!$A$2:$A$2339,'DataCleaning in Hospitalisation'!$F$2:$F$2339)</f>
        <v>19</v>
      </c>
      <c r="U2190" s="51" t="s">
        <v>7</v>
      </c>
      <c r="V2190">
        <v>1</v>
      </c>
      <c r="X2190" s="4" t="s">
        <v>1500</v>
      </c>
      <c r="Y2190" s="30">
        <v>12347.17</v>
      </c>
      <c r="AJ2190" s="4" t="s">
        <v>1500</v>
      </c>
      <c r="AK2190" s="30">
        <v>12347.17</v>
      </c>
    </row>
    <row r="2191" spans="1:37" x14ac:dyDescent="0.3">
      <c r="A2191" t="s">
        <v>167</v>
      </c>
      <c r="B2191" t="str">
        <f>_xlfn.XLOOKUP(A2191,'Customer Names'!$A$2:$A$2336,'Customer Names'!$C$2:$C$2336)</f>
        <v xml:space="preserve"> Mr.Shawn</v>
      </c>
      <c r="C2191" s="41">
        <f>_xlfn.XLOOKUP(A2191,'Data Cleaning in Medical Examin'!$A$2:$A$2336,'Data Cleaning in Medical Examin'!$B$2:$B$2336)</f>
        <v>25.46</v>
      </c>
      <c r="D2191">
        <f>_xlfn.XLOOKUP(A2191,'Data Cleaning in Medical Examin'!$A$2:$A$2336,'Data Cleaning in Medical Examin'!$D$2:$D$2336)</f>
        <v>5.18</v>
      </c>
      <c r="E2191" t="str">
        <f>_xlfn.XLOOKUP(A2191,'Data Cleaning in Medical Examin'!$A$2:$A$2336,'Data Cleaning in Medical Examin'!$F$2:$F$2336)</f>
        <v>No</v>
      </c>
      <c r="F2191" t="str">
        <f>_xlfn.XLOOKUP(A2191,'Data Cleaning in Medical Examin'!$A$2:$A$2336,'Data Cleaning in Medical Examin'!$G$2:$G$2336)</f>
        <v>Yes</v>
      </c>
      <c r="G2191" t="str">
        <f>_xlfn.XLOOKUP(A2191,'Data Cleaning in Medical Examin'!$A$2:$A$2336,'Data Cleaning in Medical Examin'!$H$2:$H$2336)</f>
        <v>No</v>
      </c>
      <c r="H2191" t="str">
        <f>_xlfn.XLOOKUP(A2191,'Data Cleaning in Medical Examin'!$A$2:$A$2336,'Data Cleaning in Medical Examin'!$I$2:$I$2336)</f>
        <v>1 Major Surgery</v>
      </c>
      <c r="I2191" t="str">
        <f>_xlfn.XLOOKUP(A2191,'Data Cleaning in Medical Examin'!$A$2:$A$2336,'Data Cleaning in Medical Examin'!$J$2:$J$2336)</f>
        <v>No</v>
      </c>
      <c r="J2191" t="str">
        <f>_xlfn.XLOOKUP(A2191,'Data Cleaning in Medical Examin'!$A$2:$A$2336,'Data Cleaning in Medical Examin'!$C$2:$C$2336)</f>
        <v>Over Weight</v>
      </c>
      <c r="K2191" t="str">
        <f>_xlfn.XLOOKUP(A2191,'Data Cleaning in Medical Examin'!$A$2:$A$2336,'Data Cleaning in Medical Examin'!$E$2:$E$2336)</f>
        <v>Normal</v>
      </c>
      <c r="L2191" t="str">
        <f>_xlfn.XLOOKUP(A2191,'DataCleaning in Hospitalisation'!$A$2:$A$2339,'DataCleaning in Hospitalisation'!$E$2:$E$2339)</f>
        <v>17-Oct-2004</v>
      </c>
      <c r="M2191" s="30">
        <f>_xlfn.XLOOKUP(A2191,'DataCleaning in Hospitalisation'!$A$2:$A$2339,'DataCleaning in Hospitalisation'!$H$2:$H$2339)</f>
        <v>1708</v>
      </c>
      <c r="N2191" t="str">
        <f>_xlfn.XLOOKUP(A2191,'DataCleaning in Hospitalisation'!$A$2:$A$2339,'DataCleaning in Hospitalisation'!$I$2:$I$2339)</f>
        <v>tier - 3</v>
      </c>
      <c r="O2191" t="str">
        <f>_xlfn.XLOOKUP(A2191,'DataCleaning in Hospitalisation'!$A$2:$A$2339,'DataCleaning in Hospitalisation'!$J$2:$J$2339)</f>
        <v>tier - 2</v>
      </c>
      <c r="P2191" t="str">
        <f>_xlfn.XLOOKUP(A2191,'DataCleaning in Hospitalisation'!$A$2:$A$2339,'DataCleaning in Hospitalisation'!$K$2:$K$2339)</f>
        <v>R1016</v>
      </c>
      <c r="Q2191">
        <f>_xlfn.XLOOKUP(A2191,'DataCleaning in Hospitalisation'!$A$2:$A$2339,'DataCleaning in Hospitalisation'!$F$2:$F$2339)</f>
        <v>19</v>
      </c>
      <c r="U2191" s="52" t="s">
        <v>2372</v>
      </c>
      <c r="V2191">
        <v>1</v>
      </c>
      <c r="X2191" s="4" t="s">
        <v>1499</v>
      </c>
      <c r="Y2191" s="30">
        <v>12333.83</v>
      </c>
      <c r="AJ2191" s="4" t="s">
        <v>1499</v>
      </c>
      <c r="AK2191" s="30">
        <v>12333.83</v>
      </c>
    </row>
    <row r="2192" spans="1:37" x14ac:dyDescent="0.3">
      <c r="A2192" t="s">
        <v>166</v>
      </c>
      <c r="B2192" t="str">
        <f>_xlfn.XLOOKUP(A2192,'Customer Names'!$A$2:$A$2336,'Customer Names'!$C$2:$C$2336)</f>
        <v xml:space="preserve"> Mr.Vajin</v>
      </c>
      <c r="C2192" s="41">
        <f>_xlfn.XLOOKUP(A2192,'Data Cleaning in Medical Examin'!$A$2:$A$2336,'Data Cleaning in Medical Examin'!$B$2:$B$2336)</f>
        <v>23.75</v>
      </c>
      <c r="D2192">
        <f>_xlfn.XLOOKUP(A2192,'Data Cleaning in Medical Examin'!$A$2:$A$2336,'Data Cleaning in Medical Examin'!$D$2:$D$2336)</f>
        <v>5.27</v>
      </c>
      <c r="E2192" t="str">
        <f>_xlfn.XLOOKUP(A2192,'Data Cleaning in Medical Examin'!$A$2:$A$2336,'Data Cleaning in Medical Examin'!$F$2:$F$2336)</f>
        <v>No</v>
      </c>
      <c r="F2192" t="str">
        <f>_xlfn.XLOOKUP(A2192,'Data Cleaning in Medical Examin'!$A$2:$A$2336,'Data Cleaning in Medical Examin'!$G$2:$G$2336)</f>
        <v>Yes</v>
      </c>
      <c r="G2192" t="str">
        <f>_xlfn.XLOOKUP(A2192,'Data Cleaning in Medical Examin'!$A$2:$A$2336,'Data Cleaning in Medical Examin'!$H$2:$H$2336)</f>
        <v>No</v>
      </c>
      <c r="H2192" t="str">
        <f>_xlfn.XLOOKUP(A2192,'Data Cleaning in Medical Examin'!$A$2:$A$2336,'Data Cleaning in Medical Examin'!$I$2:$I$2336)</f>
        <v>1 Major Surgery</v>
      </c>
      <c r="I2192" t="str">
        <f>_xlfn.XLOOKUP(A2192,'Data Cleaning in Medical Examin'!$A$2:$A$2336,'Data Cleaning in Medical Examin'!$J$2:$J$2336)</f>
        <v>No</v>
      </c>
      <c r="J2192" t="str">
        <f>_xlfn.XLOOKUP(A2192,'Data Cleaning in Medical Examin'!$A$2:$A$2336,'Data Cleaning in Medical Examin'!$C$2:$C$2336)</f>
        <v>Normal Weight</v>
      </c>
      <c r="K2192" t="str">
        <f>_xlfn.XLOOKUP(A2192,'Data Cleaning in Medical Examin'!$A$2:$A$2336,'Data Cleaning in Medical Examin'!$E$2:$E$2336)</f>
        <v>Normal</v>
      </c>
      <c r="L2192" t="str">
        <f>_xlfn.XLOOKUP(A2192,'DataCleaning in Hospitalisation'!$A$2:$A$2339,'DataCleaning in Hospitalisation'!$E$2:$E$2339)</f>
        <v>6-Dec-2004</v>
      </c>
      <c r="M2192" s="30">
        <f>_xlfn.XLOOKUP(A2192,'DataCleaning in Hospitalisation'!$A$2:$A$2339,'DataCleaning in Hospitalisation'!$H$2:$H$2339)</f>
        <v>1705.62</v>
      </c>
      <c r="N2192" t="str">
        <f>_xlfn.XLOOKUP(A2192,'DataCleaning in Hospitalisation'!$A$2:$A$2339,'DataCleaning in Hospitalisation'!$I$2:$I$2339)</f>
        <v>tier - 2</v>
      </c>
      <c r="O2192" t="str">
        <f>_xlfn.XLOOKUP(A2192,'DataCleaning in Hospitalisation'!$A$2:$A$2339,'DataCleaning in Hospitalisation'!$J$2:$J$2339)</f>
        <v>tier - 2</v>
      </c>
      <c r="P2192" t="str">
        <f>_xlfn.XLOOKUP(A2192,'DataCleaning in Hospitalisation'!$A$2:$A$2339,'DataCleaning in Hospitalisation'!$K$2:$K$2339)</f>
        <v>R1015</v>
      </c>
      <c r="Q2192">
        <f>_xlfn.XLOOKUP(A2192,'DataCleaning in Hospitalisation'!$A$2:$A$2339,'DataCleaning in Hospitalisation'!$F$2:$F$2339)</f>
        <v>19</v>
      </c>
      <c r="U2192" s="53" t="s">
        <v>2372</v>
      </c>
      <c r="V2192">
        <v>1</v>
      </c>
      <c r="X2192" s="4" t="s">
        <v>1498</v>
      </c>
      <c r="Y2192" s="30">
        <v>12323.94</v>
      </c>
      <c r="AJ2192" s="4" t="s">
        <v>1498</v>
      </c>
      <c r="AK2192" s="30">
        <v>12323.94</v>
      </c>
    </row>
    <row r="2193" spans="1:37" x14ac:dyDescent="0.3">
      <c r="A2193" t="s">
        <v>164</v>
      </c>
      <c r="B2193" t="str">
        <f>_xlfn.XLOOKUP(A2193,'Customer Names'!$A$2:$A$2336,'Customer Names'!$C$2:$C$2336)</f>
        <v xml:space="preserve"> Mr.John</v>
      </c>
      <c r="C2193" s="41">
        <f>_xlfn.XLOOKUP(A2193,'Data Cleaning in Medical Examin'!$A$2:$A$2336,'Data Cleaning in Medical Examin'!$B$2:$B$2336)</f>
        <v>23.085000000000001</v>
      </c>
      <c r="D2193">
        <f>_xlfn.XLOOKUP(A2193,'Data Cleaning in Medical Examin'!$A$2:$A$2336,'Data Cleaning in Medical Examin'!$D$2:$D$2336)</f>
        <v>5.62</v>
      </c>
      <c r="E2193" t="str">
        <f>_xlfn.XLOOKUP(A2193,'Data Cleaning in Medical Examin'!$A$2:$A$2336,'Data Cleaning in Medical Examin'!$F$2:$F$2336)</f>
        <v>No</v>
      </c>
      <c r="F2193" t="str">
        <f>_xlfn.XLOOKUP(A2193,'Data Cleaning in Medical Examin'!$A$2:$A$2336,'Data Cleaning in Medical Examin'!$G$2:$G$2336)</f>
        <v>Yes</v>
      </c>
      <c r="G2193" t="str">
        <f>_xlfn.XLOOKUP(A2193,'Data Cleaning in Medical Examin'!$A$2:$A$2336,'Data Cleaning in Medical Examin'!$H$2:$H$2336)</f>
        <v>No</v>
      </c>
      <c r="H2193" t="str">
        <f>_xlfn.XLOOKUP(A2193,'Data Cleaning in Medical Examin'!$A$2:$A$2336,'Data Cleaning in Medical Examin'!$I$2:$I$2336)</f>
        <v>1 Major Surgery</v>
      </c>
      <c r="I2193" t="str">
        <f>_xlfn.XLOOKUP(A2193,'Data Cleaning in Medical Examin'!$A$2:$A$2336,'Data Cleaning in Medical Examin'!$J$2:$J$2336)</f>
        <v>No</v>
      </c>
      <c r="J2193" t="str">
        <f>_xlfn.XLOOKUP(A2193,'Data Cleaning in Medical Examin'!$A$2:$A$2336,'Data Cleaning in Medical Examin'!$C$2:$C$2336)</f>
        <v>Normal Weight</v>
      </c>
      <c r="K2193" t="str">
        <f>_xlfn.XLOOKUP(A2193,'Data Cleaning in Medical Examin'!$A$2:$A$2336,'Data Cleaning in Medical Examin'!$E$2:$E$2336)</f>
        <v>Normal</v>
      </c>
      <c r="L2193" t="str">
        <f>_xlfn.XLOOKUP(A2193,'DataCleaning in Hospitalisation'!$A$2:$A$2339,'DataCleaning in Hospitalisation'!$E$2:$E$2339)</f>
        <v>14-Dec-2004</v>
      </c>
      <c r="M2193" s="30">
        <f>_xlfn.XLOOKUP(A2193,'DataCleaning in Hospitalisation'!$A$2:$A$2339,'DataCleaning in Hospitalisation'!$H$2:$H$2339)</f>
        <v>1704.7</v>
      </c>
      <c r="N2193" t="str">
        <f>_xlfn.XLOOKUP(A2193,'DataCleaning in Hospitalisation'!$A$2:$A$2339,'DataCleaning in Hospitalisation'!$I$2:$I$2339)</f>
        <v>tier - 2</v>
      </c>
      <c r="O2193" t="str">
        <f>_xlfn.XLOOKUP(A2193,'DataCleaning in Hospitalisation'!$A$2:$A$2339,'DataCleaning in Hospitalisation'!$J$2:$J$2339)</f>
        <v>tier - 3</v>
      </c>
      <c r="P2193" t="str">
        <f>_xlfn.XLOOKUP(A2193,'DataCleaning in Hospitalisation'!$A$2:$A$2339,'DataCleaning in Hospitalisation'!$K$2:$K$2339)</f>
        <v>R1018</v>
      </c>
      <c r="Q2193">
        <f>_xlfn.XLOOKUP(A2193,'DataCleaning in Hospitalisation'!$A$2:$A$2339,'DataCleaning in Hospitalisation'!$F$2:$F$2339)</f>
        <v>19</v>
      </c>
      <c r="U2193" s="4" t="s">
        <v>1039</v>
      </c>
      <c r="V2193">
        <v>1</v>
      </c>
      <c r="X2193" s="4" t="s">
        <v>1497</v>
      </c>
      <c r="Y2193" s="30">
        <v>12299.59</v>
      </c>
      <c r="AJ2193" s="4" t="s">
        <v>1497</v>
      </c>
      <c r="AK2193" s="30">
        <v>12299.59</v>
      </c>
    </row>
    <row r="2194" spans="1:37" x14ac:dyDescent="0.3">
      <c r="A2194" t="s">
        <v>162</v>
      </c>
      <c r="B2194" t="str">
        <f>_xlfn.XLOOKUP(A2194,'Customer Names'!$A$2:$A$2336,'Customer Names'!$C$2:$C$2336)</f>
        <v xml:space="preserve"> Mr.Kevin</v>
      </c>
      <c r="C2194" s="41">
        <f>_xlfn.XLOOKUP(A2194,'Data Cleaning in Medical Examin'!$A$2:$A$2336,'Data Cleaning in Medical Examin'!$B$2:$B$2336)</f>
        <v>22.99</v>
      </c>
      <c r="D2194">
        <f>_xlfn.XLOOKUP(A2194,'Data Cleaning in Medical Examin'!$A$2:$A$2336,'Data Cleaning in Medical Examin'!$D$2:$D$2336)</f>
        <v>5.0599999999999996</v>
      </c>
      <c r="E2194" t="str">
        <f>_xlfn.XLOOKUP(A2194,'Data Cleaning in Medical Examin'!$A$2:$A$2336,'Data Cleaning in Medical Examin'!$F$2:$F$2336)</f>
        <v>No</v>
      </c>
      <c r="F2194" t="str">
        <f>_xlfn.XLOOKUP(A2194,'Data Cleaning in Medical Examin'!$A$2:$A$2336,'Data Cleaning in Medical Examin'!$G$2:$G$2336)</f>
        <v>Yes</v>
      </c>
      <c r="G2194" t="str">
        <f>_xlfn.XLOOKUP(A2194,'Data Cleaning in Medical Examin'!$A$2:$A$2336,'Data Cleaning in Medical Examin'!$H$2:$H$2336)</f>
        <v>No</v>
      </c>
      <c r="H2194" t="str">
        <f>_xlfn.XLOOKUP(A2194,'Data Cleaning in Medical Examin'!$A$2:$A$2336,'Data Cleaning in Medical Examin'!$I$2:$I$2336)</f>
        <v>1 Major Surgery</v>
      </c>
      <c r="I2194" t="str">
        <f>_xlfn.XLOOKUP(A2194,'Data Cleaning in Medical Examin'!$A$2:$A$2336,'Data Cleaning in Medical Examin'!$J$2:$J$2336)</f>
        <v>No</v>
      </c>
      <c r="J2194" t="str">
        <f>_xlfn.XLOOKUP(A2194,'Data Cleaning in Medical Examin'!$A$2:$A$2336,'Data Cleaning in Medical Examin'!$C$2:$C$2336)</f>
        <v>Normal Weight</v>
      </c>
      <c r="K2194" t="str">
        <f>_xlfn.XLOOKUP(A2194,'Data Cleaning in Medical Examin'!$A$2:$A$2336,'Data Cleaning in Medical Examin'!$E$2:$E$2336)</f>
        <v>Normal</v>
      </c>
      <c r="L2194" t="str">
        <f>_xlfn.XLOOKUP(A2194,'DataCleaning in Hospitalisation'!$A$2:$A$2339,'DataCleaning in Hospitalisation'!$E$2:$E$2339)</f>
        <v>7-Nov-2004</v>
      </c>
      <c r="M2194" s="30">
        <f>_xlfn.XLOOKUP(A2194,'DataCleaning in Hospitalisation'!$A$2:$A$2339,'DataCleaning in Hospitalisation'!$H$2:$H$2339)</f>
        <v>1704.57</v>
      </c>
      <c r="N2194" t="str">
        <f>_xlfn.XLOOKUP(A2194,'DataCleaning in Hospitalisation'!$A$2:$A$2339,'DataCleaning in Hospitalisation'!$I$2:$I$2339)</f>
        <v>tier - 2</v>
      </c>
      <c r="O2194" t="str">
        <f>_xlfn.XLOOKUP(A2194,'DataCleaning in Hospitalisation'!$A$2:$A$2339,'DataCleaning in Hospitalisation'!$J$2:$J$2339)</f>
        <v>tier - 1</v>
      </c>
      <c r="P2194" t="str">
        <f>_xlfn.XLOOKUP(A2194,'DataCleaning in Hospitalisation'!$A$2:$A$2339,'DataCleaning in Hospitalisation'!$K$2:$K$2339)</f>
        <v>R1016</v>
      </c>
      <c r="Q2194">
        <f>_xlfn.XLOOKUP(A2194,'DataCleaning in Hospitalisation'!$A$2:$A$2339,'DataCleaning in Hospitalisation'!$F$2:$F$2339)</f>
        <v>19</v>
      </c>
      <c r="U2194" s="46" t="s">
        <v>6</v>
      </c>
      <c r="V2194">
        <v>1</v>
      </c>
      <c r="X2194" s="4" t="s">
        <v>2281</v>
      </c>
      <c r="Y2194" s="30">
        <v>40904.199999999997</v>
      </c>
      <c r="AJ2194" s="4" t="s">
        <v>2281</v>
      </c>
      <c r="AK2194" s="30">
        <v>40904.199999999997</v>
      </c>
    </row>
    <row r="2195" spans="1:37" x14ac:dyDescent="0.3">
      <c r="A2195" t="s">
        <v>160</v>
      </c>
      <c r="B2195" t="str">
        <f>_xlfn.XLOOKUP(A2195,'Customer Names'!$A$2:$A$2336,'Customer Names'!$C$2:$C$2336)</f>
        <v xml:space="preserve"> Mr.Kirby</v>
      </c>
      <c r="C2195" s="41">
        <f>_xlfn.XLOOKUP(A2195,'Data Cleaning in Medical Examin'!$A$2:$A$2336,'Data Cleaning in Medical Examin'!$B$2:$B$2336)</f>
        <v>21.47</v>
      </c>
      <c r="D2195">
        <f>_xlfn.XLOOKUP(A2195,'Data Cleaning in Medical Examin'!$A$2:$A$2336,'Data Cleaning in Medical Examin'!$D$2:$D$2336)</f>
        <v>4.6900000000000004</v>
      </c>
      <c r="E2195" t="str">
        <f>_xlfn.XLOOKUP(A2195,'Data Cleaning in Medical Examin'!$A$2:$A$2336,'Data Cleaning in Medical Examin'!$F$2:$F$2336)</f>
        <v>No</v>
      </c>
      <c r="F2195" t="str">
        <f>_xlfn.XLOOKUP(A2195,'Data Cleaning in Medical Examin'!$A$2:$A$2336,'Data Cleaning in Medical Examin'!$G$2:$G$2336)</f>
        <v>Yes</v>
      </c>
      <c r="G2195" t="str">
        <f>_xlfn.XLOOKUP(A2195,'Data Cleaning in Medical Examin'!$A$2:$A$2336,'Data Cleaning in Medical Examin'!$H$2:$H$2336)</f>
        <v>No</v>
      </c>
      <c r="H2195" t="str">
        <f>_xlfn.XLOOKUP(A2195,'Data Cleaning in Medical Examin'!$A$2:$A$2336,'Data Cleaning in Medical Examin'!$I$2:$I$2336)</f>
        <v>1 Major Surgery</v>
      </c>
      <c r="I2195" t="str">
        <f>_xlfn.XLOOKUP(A2195,'Data Cleaning in Medical Examin'!$A$2:$A$2336,'Data Cleaning in Medical Examin'!$J$2:$J$2336)</f>
        <v>No</v>
      </c>
      <c r="J2195" t="str">
        <f>_xlfn.XLOOKUP(A2195,'Data Cleaning in Medical Examin'!$A$2:$A$2336,'Data Cleaning in Medical Examin'!$C$2:$C$2336)</f>
        <v>Normal Weight</v>
      </c>
      <c r="K2195" t="str">
        <f>_xlfn.XLOOKUP(A2195,'Data Cleaning in Medical Examin'!$A$2:$A$2336,'Data Cleaning in Medical Examin'!$E$2:$E$2336)</f>
        <v>Normal</v>
      </c>
      <c r="L2195" t="str">
        <f>_xlfn.XLOOKUP(A2195,'DataCleaning in Hospitalisation'!$A$2:$A$2339,'DataCleaning in Hospitalisation'!$E$2:$E$2339)</f>
        <v>10-Dec-2004</v>
      </c>
      <c r="M2195" s="30">
        <f>_xlfn.XLOOKUP(A2195,'DataCleaning in Hospitalisation'!$A$2:$A$2339,'DataCleaning in Hospitalisation'!$H$2:$H$2339)</f>
        <v>1702.46</v>
      </c>
      <c r="N2195" t="str">
        <f>_xlfn.XLOOKUP(A2195,'DataCleaning in Hospitalisation'!$A$2:$A$2339,'DataCleaning in Hospitalisation'!$I$2:$I$2339)</f>
        <v>tier - 2</v>
      </c>
      <c r="O2195" t="str">
        <f>_xlfn.XLOOKUP(A2195,'DataCleaning in Hospitalisation'!$A$2:$A$2339,'DataCleaning in Hospitalisation'!$J$2:$J$2339)</f>
        <v>tier - 3</v>
      </c>
      <c r="P2195" t="str">
        <f>_xlfn.XLOOKUP(A2195,'DataCleaning in Hospitalisation'!$A$2:$A$2339,'DataCleaning in Hospitalisation'!$K$2:$K$2339)</f>
        <v>R1019</v>
      </c>
      <c r="Q2195">
        <f>_xlfn.XLOOKUP(A2195,'DataCleaning in Hospitalisation'!$A$2:$A$2339,'DataCleaning in Hospitalisation'!$F$2:$F$2339)</f>
        <v>19</v>
      </c>
      <c r="U2195" s="50" t="s">
        <v>2418</v>
      </c>
      <c r="V2195">
        <v>1</v>
      </c>
      <c r="X2195" s="4" t="s">
        <v>1496</v>
      </c>
      <c r="Y2195" s="30">
        <v>12282.38</v>
      </c>
      <c r="AJ2195" s="4" t="s">
        <v>1496</v>
      </c>
      <c r="AK2195" s="30">
        <v>12282.38</v>
      </c>
    </row>
    <row r="2196" spans="1:37" x14ac:dyDescent="0.3">
      <c r="A2196" t="s">
        <v>158</v>
      </c>
      <c r="B2196" t="str">
        <f>_xlfn.XLOOKUP(A2196,'Customer Names'!$A$2:$A$2336,'Customer Names'!$C$2:$C$2336)</f>
        <v xml:space="preserve"> Mr.J</v>
      </c>
      <c r="C2196" s="41">
        <f>_xlfn.XLOOKUP(A2196,'Data Cleaning in Medical Examin'!$A$2:$A$2336,'Data Cleaning in Medical Examin'!$B$2:$B$2336)</f>
        <v>15.96</v>
      </c>
      <c r="D2196">
        <f>_xlfn.XLOOKUP(A2196,'Data Cleaning in Medical Examin'!$A$2:$A$2336,'Data Cleaning in Medical Examin'!$D$2:$D$2336)</f>
        <v>5.44</v>
      </c>
      <c r="E2196" t="str">
        <f>_xlfn.XLOOKUP(A2196,'Data Cleaning in Medical Examin'!$A$2:$A$2336,'Data Cleaning in Medical Examin'!$F$2:$F$2336)</f>
        <v>No</v>
      </c>
      <c r="F2196" t="str">
        <f>_xlfn.XLOOKUP(A2196,'Data Cleaning in Medical Examin'!$A$2:$A$2336,'Data Cleaning in Medical Examin'!$G$2:$G$2336)</f>
        <v>Yes</v>
      </c>
      <c r="G2196" t="str">
        <f>_xlfn.XLOOKUP(A2196,'Data Cleaning in Medical Examin'!$A$2:$A$2336,'Data Cleaning in Medical Examin'!$H$2:$H$2336)</f>
        <v>No</v>
      </c>
      <c r="H2196" t="str">
        <f>_xlfn.XLOOKUP(A2196,'Data Cleaning in Medical Examin'!$A$2:$A$2336,'Data Cleaning in Medical Examin'!$I$2:$I$2336)</f>
        <v>1 Major Surgery</v>
      </c>
      <c r="I2196" t="str">
        <f>_xlfn.XLOOKUP(A2196,'Data Cleaning in Medical Examin'!$A$2:$A$2336,'Data Cleaning in Medical Examin'!$J$2:$J$2336)</f>
        <v>No</v>
      </c>
      <c r="J2196" t="str">
        <f>_xlfn.XLOOKUP(A2196,'Data Cleaning in Medical Examin'!$A$2:$A$2336,'Data Cleaning in Medical Examin'!$C$2:$C$2336)</f>
        <v>Under Weight</v>
      </c>
      <c r="K2196" t="str">
        <f>_xlfn.XLOOKUP(A2196,'Data Cleaning in Medical Examin'!$A$2:$A$2336,'Data Cleaning in Medical Examin'!$E$2:$E$2336)</f>
        <v>Normal</v>
      </c>
      <c r="L2196" t="str">
        <f>_xlfn.XLOOKUP(A2196,'DataCleaning in Hospitalisation'!$A$2:$A$2339,'DataCleaning in Hospitalisation'!$E$2:$E$2339)</f>
        <v>17-Nov-2004</v>
      </c>
      <c r="M2196" s="30">
        <f>_xlfn.XLOOKUP(A2196,'DataCleaning in Hospitalisation'!$A$2:$A$2339,'DataCleaning in Hospitalisation'!$H$2:$H$2339)</f>
        <v>1694.8</v>
      </c>
      <c r="N2196" t="str">
        <f>_xlfn.XLOOKUP(A2196,'DataCleaning in Hospitalisation'!$A$2:$A$2339,'DataCleaning in Hospitalisation'!$I$2:$I$2339)</f>
        <v>tier - 2</v>
      </c>
      <c r="O2196" t="str">
        <f>_xlfn.XLOOKUP(A2196,'DataCleaning in Hospitalisation'!$A$2:$A$2339,'DataCleaning in Hospitalisation'!$J$2:$J$2339)</f>
        <v>tier - 2</v>
      </c>
      <c r="P2196" t="str">
        <f>_xlfn.XLOOKUP(A2196,'DataCleaning in Hospitalisation'!$A$2:$A$2339,'DataCleaning in Hospitalisation'!$K$2:$K$2339)</f>
        <v>R1015</v>
      </c>
      <c r="Q2196">
        <f>_xlfn.XLOOKUP(A2196,'DataCleaning in Hospitalisation'!$A$2:$A$2339,'DataCleaning in Hospitalisation'!$F$2:$F$2339)</f>
        <v>19</v>
      </c>
      <c r="U2196" s="51" t="s">
        <v>11</v>
      </c>
      <c r="V2196">
        <v>1</v>
      </c>
      <c r="X2196" s="4" t="s">
        <v>1495</v>
      </c>
      <c r="Y2196" s="30">
        <v>12282.03</v>
      </c>
      <c r="AJ2196" s="4" t="s">
        <v>1495</v>
      </c>
      <c r="AK2196" s="30">
        <v>12282.03</v>
      </c>
    </row>
    <row r="2197" spans="1:37" x14ac:dyDescent="0.3">
      <c r="A2197" t="s">
        <v>157</v>
      </c>
      <c r="B2197" t="str">
        <f>_xlfn.XLOOKUP(A2197,'Customer Names'!$A$2:$A$2336,'Customer Names'!$C$2:$C$2336)</f>
        <v xml:space="preserve"> Mr.Dustin</v>
      </c>
      <c r="C2197" s="41">
        <f>_xlfn.XLOOKUP(A2197,'Data Cleaning in Medical Examin'!$A$2:$A$2336,'Data Cleaning in Medical Examin'!$B$2:$B$2336)</f>
        <v>39.5</v>
      </c>
      <c r="D2197">
        <f>_xlfn.XLOOKUP(A2197,'Data Cleaning in Medical Examin'!$A$2:$A$2336,'Data Cleaning in Medical Examin'!$D$2:$D$2336)</f>
        <v>5.05</v>
      </c>
      <c r="E2197" t="str">
        <f>_xlfn.XLOOKUP(A2197,'Data Cleaning in Medical Examin'!$A$2:$A$2336,'Data Cleaning in Medical Examin'!$F$2:$F$2336)</f>
        <v>No</v>
      </c>
      <c r="F2197" t="str">
        <f>_xlfn.XLOOKUP(A2197,'Data Cleaning in Medical Examin'!$A$2:$A$2336,'Data Cleaning in Medical Examin'!$G$2:$G$2336)</f>
        <v>Yes</v>
      </c>
      <c r="G2197" t="str">
        <f>_xlfn.XLOOKUP(A2197,'Data Cleaning in Medical Examin'!$A$2:$A$2336,'Data Cleaning in Medical Examin'!$H$2:$H$2336)</f>
        <v>No</v>
      </c>
      <c r="H2197" t="str">
        <f>_xlfn.XLOOKUP(A2197,'Data Cleaning in Medical Examin'!$A$2:$A$2336,'Data Cleaning in Medical Examin'!$I$2:$I$2336)</f>
        <v>1 Major Surgery</v>
      </c>
      <c r="I2197" t="str">
        <f>_xlfn.XLOOKUP(A2197,'Data Cleaning in Medical Examin'!$A$2:$A$2336,'Data Cleaning in Medical Examin'!$J$2:$J$2336)</f>
        <v>No</v>
      </c>
      <c r="J2197" t="str">
        <f>_xlfn.XLOOKUP(A2197,'Data Cleaning in Medical Examin'!$A$2:$A$2336,'Data Cleaning in Medical Examin'!$C$2:$C$2336)</f>
        <v>Obesity</v>
      </c>
      <c r="K2197" t="str">
        <f>_xlfn.XLOOKUP(A2197,'Data Cleaning in Medical Examin'!$A$2:$A$2336,'Data Cleaning in Medical Examin'!$E$2:$E$2336)</f>
        <v>Normal</v>
      </c>
      <c r="L2197" t="str">
        <f>_xlfn.XLOOKUP(A2197,'DataCleaning in Hospitalisation'!$A$2:$A$2339,'DataCleaning in Hospitalisation'!$E$2:$E$2339)</f>
        <v>21-Oct-2000</v>
      </c>
      <c r="M2197" s="30">
        <f>_xlfn.XLOOKUP(A2197,'DataCleaning in Hospitalisation'!$A$2:$A$2339,'DataCleaning in Hospitalisation'!$H$2:$H$2339)</f>
        <v>1682.6</v>
      </c>
      <c r="N2197" t="str">
        <f>_xlfn.XLOOKUP(A2197,'DataCleaning in Hospitalisation'!$A$2:$A$2339,'DataCleaning in Hospitalisation'!$I$2:$I$2339)</f>
        <v>tier - 2</v>
      </c>
      <c r="O2197" t="str">
        <f>_xlfn.XLOOKUP(A2197,'DataCleaning in Hospitalisation'!$A$2:$A$2339,'DataCleaning in Hospitalisation'!$J$2:$J$2339)</f>
        <v>tier - 2</v>
      </c>
      <c r="P2197" t="str">
        <f>_xlfn.XLOOKUP(A2197,'DataCleaning in Hospitalisation'!$A$2:$A$2339,'DataCleaning in Hospitalisation'!$K$2:$K$2339)</f>
        <v>R1011</v>
      </c>
      <c r="Q2197">
        <f>_xlfn.XLOOKUP(A2197,'DataCleaning in Hospitalisation'!$A$2:$A$2339,'DataCleaning in Hospitalisation'!$F$2:$F$2339)</f>
        <v>23</v>
      </c>
      <c r="U2197" s="52" t="s">
        <v>2372</v>
      </c>
      <c r="V2197">
        <v>1</v>
      </c>
      <c r="X2197" s="4" t="s">
        <v>1494</v>
      </c>
      <c r="Y2197" s="30">
        <v>12269.69</v>
      </c>
      <c r="AJ2197" s="4" t="s">
        <v>1494</v>
      </c>
      <c r="AK2197" s="30">
        <v>12269.69</v>
      </c>
    </row>
    <row r="2198" spans="1:37" x14ac:dyDescent="0.3">
      <c r="A2198" t="s">
        <v>156</v>
      </c>
      <c r="B2198" t="str">
        <f>_xlfn.XLOOKUP(A2198,'Customer Names'!$A$2:$A$2336,'Customer Names'!$C$2:$C$2336)</f>
        <v xml:space="preserve"> Mr.Anthony</v>
      </c>
      <c r="C2198" s="41">
        <f>_xlfn.XLOOKUP(A2198,'Data Cleaning in Medical Examin'!$A$2:$A$2336,'Data Cleaning in Medical Examin'!$B$2:$B$2336)</f>
        <v>33.770000000000003</v>
      </c>
      <c r="D2198">
        <f>_xlfn.XLOOKUP(A2198,'Data Cleaning in Medical Examin'!$A$2:$A$2336,'Data Cleaning in Medical Examin'!$D$2:$D$2336)</f>
        <v>6</v>
      </c>
      <c r="E2198" t="str">
        <f>_xlfn.XLOOKUP(A2198,'Data Cleaning in Medical Examin'!$A$2:$A$2336,'Data Cleaning in Medical Examin'!$F$2:$F$2336)</f>
        <v>No</v>
      </c>
      <c r="F2198" t="str">
        <f>_xlfn.XLOOKUP(A2198,'Data Cleaning in Medical Examin'!$A$2:$A$2336,'Data Cleaning in Medical Examin'!$G$2:$G$2336)</f>
        <v>Yes</v>
      </c>
      <c r="G2198" t="str">
        <f>_xlfn.XLOOKUP(A2198,'Data Cleaning in Medical Examin'!$A$2:$A$2336,'Data Cleaning in Medical Examin'!$H$2:$H$2336)</f>
        <v>No</v>
      </c>
      <c r="H2198" t="str">
        <f>_xlfn.XLOOKUP(A2198,'Data Cleaning in Medical Examin'!$A$2:$A$2336,'Data Cleaning in Medical Examin'!$I$2:$I$2336)</f>
        <v>1 Major Surgery</v>
      </c>
      <c r="I2198" t="str">
        <f>_xlfn.XLOOKUP(A2198,'Data Cleaning in Medical Examin'!$A$2:$A$2336,'Data Cleaning in Medical Examin'!$J$2:$J$2336)</f>
        <v>No</v>
      </c>
      <c r="J2198" t="str">
        <f>_xlfn.XLOOKUP(A2198,'Data Cleaning in Medical Examin'!$A$2:$A$2336,'Data Cleaning in Medical Examin'!$C$2:$C$2336)</f>
        <v>Obesity</v>
      </c>
      <c r="K2198" t="str">
        <f>_xlfn.XLOOKUP(A2198,'Data Cleaning in Medical Examin'!$A$2:$A$2336,'Data Cleaning in Medical Examin'!$E$2:$E$2336)</f>
        <v>Prediabetes</v>
      </c>
      <c r="L2198" t="str">
        <f>_xlfn.XLOOKUP(A2198,'DataCleaning in Hospitalisation'!$A$2:$A$2339,'DataCleaning in Hospitalisation'!$E$2:$E$2339)</f>
        <v>10-Jun-2000</v>
      </c>
      <c r="M2198" s="30">
        <f>_xlfn.XLOOKUP(A2198,'DataCleaning in Hospitalisation'!$A$2:$A$2339,'DataCleaning in Hospitalisation'!$H$2:$H$2339)</f>
        <v>1674.63</v>
      </c>
      <c r="N2198" t="str">
        <f>_xlfn.XLOOKUP(A2198,'DataCleaning in Hospitalisation'!$A$2:$A$2339,'DataCleaning in Hospitalisation'!$I$2:$I$2339)</f>
        <v>tier - 2</v>
      </c>
      <c r="O2198" t="str">
        <f>_xlfn.XLOOKUP(A2198,'DataCleaning in Hospitalisation'!$A$2:$A$2339,'DataCleaning in Hospitalisation'!$J$2:$J$2339)</f>
        <v>tier - 2</v>
      </c>
      <c r="P2198" t="str">
        <f>_xlfn.XLOOKUP(A2198,'DataCleaning in Hospitalisation'!$A$2:$A$2339,'DataCleaning in Hospitalisation'!$K$2:$K$2339)</f>
        <v>R1013</v>
      </c>
      <c r="Q2198">
        <f>_xlfn.XLOOKUP(A2198,'DataCleaning in Hospitalisation'!$A$2:$A$2339,'DataCleaning in Hospitalisation'!$F$2:$F$2339)</f>
        <v>23</v>
      </c>
      <c r="U2198" s="53" t="s">
        <v>2372</v>
      </c>
      <c r="V2198">
        <v>1</v>
      </c>
      <c r="X2198" s="4" t="s">
        <v>1493</v>
      </c>
      <c r="Y2198" s="30">
        <v>12268.63</v>
      </c>
      <c r="AJ2198" s="4" t="s">
        <v>1493</v>
      </c>
      <c r="AK2198" s="30">
        <v>12268.63</v>
      </c>
    </row>
    <row r="2199" spans="1:37" x14ac:dyDescent="0.3">
      <c r="A2199" t="s">
        <v>155</v>
      </c>
      <c r="B2199" t="str">
        <f>_xlfn.XLOOKUP(A2199,'Customer Names'!$A$2:$A$2336,'Customer Names'!$C$2:$C$2336)</f>
        <v xml:space="preserve"> Mr.Ryan</v>
      </c>
      <c r="C2199" s="41">
        <f>_xlfn.XLOOKUP(A2199,'Data Cleaning in Medical Examin'!$A$2:$A$2336,'Data Cleaning in Medical Examin'!$B$2:$B$2336)</f>
        <v>26.84</v>
      </c>
      <c r="D2199">
        <f>_xlfn.XLOOKUP(A2199,'Data Cleaning in Medical Examin'!$A$2:$A$2336,'Data Cleaning in Medical Examin'!$D$2:$D$2336)</f>
        <v>5.99</v>
      </c>
      <c r="E2199" t="str">
        <f>_xlfn.XLOOKUP(A2199,'Data Cleaning in Medical Examin'!$A$2:$A$2336,'Data Cleaning in Medical Examin'!$F$2:$F$2336)</f>
        <v>Yes</v>
      </c>
      <c r="F2199" t="str">
        <f>_xlfn.XLOOKUP(A2199,'Data Cleaning in Medical Examin'!$A$2:$A$2336,'Data Cleaning in Medical Examin'!$G$2:$G$2336)</f>
        <v>Yes</v>
      </c>
      <c r="G2199" t="str">
        <f>_xlfn.XLOOKUP(A2199,'Data Cleaning in Medical Examin'!$A$2:$A$2336,'Data Cleaning in Medical Examin'!$H$2:$H$2336)</f>
        <v>No</v>
      </c>
      <c r="H2199" t="str">
        <f>_xlfn.XLOOKUP(A2199,'Data Cleaning in Medical Examin'!$A$2:$A$2336,'Data Cleaning in Medical Examin'!$I$2:$I$2336)</f>
        <v>1 Major Surgery</v>
      </c>
      <c r="I2199" t="str">
        <f>_xlfn.XLOOKUP(A2199,'Data Cleaning in Medical Examin'!$A$2:$A$2336,'Data Cleaning in Medical Examin'!$J$2:$J$2336)</f>
        <v>No</v>
      </c>
      <c r="J2199" t="str">
        <f>_xlfn.XLOOKUP(A2199,'Data Cleaning in Medical Examin'!$A$2:$A$2336,'Data Cleaning in Medical Examin'!$C$2:$C$2336)</f>
        <v>Over Weight</v>
      </c>
      <c r="K2199" t="str">
        <f>_xlfn.XLOOKUP(A2199,'Data Cleaning in Medical Examin'!$A$2:$A$2336,'Data Cleaning in Medical Examin'!$E$2:$E$2336)</f>
        <v>Prediabetes</v>
      </c>
      <c r="L2199" t="str">
        <f>_xlfn.XLOOKUP(A2199,'DataCleaning in Hospitalisation'!$A$2:$A$2339,'DataCleaning in Hospitalisation'!$E$2:$E$2339)</f>
        <v>23-Oct-2000</v>
      </c>
      <c r="M2199" s="30">
        <f>_xlfn.XLOOKUP(A2199,'DataCleaning in Hospitalisation'!$A$2:$A$2339,'DataCleaning in Hospitalisation'!$H$2:$H$2339)</f>
        <v>1665</v>
      </c>
      <c r="N2199" t="str">
        <f>_xlfn.XLOOKUP(A2199,'DataCleaning in Hospitalisation'!$A$2:$A$2339,'DataCleaning in Hospitalisation'!$I$2:$I$2339)</f>
        <v>tier - 2</v>
      </c>
      <c r="O2199" t="str">
        <f>_xlfn.XLOOKUP(A2199,'DataCleaning in Hospitalisation'!$A$2:$A$2339,'DataCleaning in Hospitalisation'!$J$2:$J$2339)</f>
        <v>tier - 2</v>
      </c>
      <c r="P2199" t="str">
        <f>_xlfn.XLOOKUP(A2199,'DataCleaning in Hospitalisation'!$A$2:$A$2339,'DataCleaning in Hospitalisation'!$K$2:$K$2339)</f>
        <v>R1013</v>
      </c>
      <c r="Q2199">
        <f>_xlfn.XLOOKUP(A2199,'DataCleaning in Hospitalisation'!$A$2:$A$2339,'DataCleaning in Hospitalisation'!$F$2:$F$2339)</f>
        <v>23</v>
      </c>
      <c r="U2199" s="4" t="s">
        <v>1038</v>
      </c>
      <c r="V2199">
        <v>1</v>
      </c>
      <c r="X2199" s="4" t="s">
        <v>1492</v>
      </c>
      <c r="Y2199" s="30">
        <v>12265.51</v>
      </c>
      <c r="AJ2199" s="4" t="s">
        <v>1492</v>
      </c>
      <c r="AK2199" s="30">
        <v>12265.51</v>
      </c>
    </row>
    <row r="2200" spans="1:37" x14ac:dyDescent="0.3">
      <c r="A2200" t="s">
        <v>154</v>
      </c>
      <c r="B2200" t="str">
        <f>_xlfn.XLOOKUP(A2200,'Customer Names'!$A$2:$A$2336,'Customer Names'!$C$2:$C$2336)</f>
        <v xml:space="preserve"> Mr.Eric</v>
      </c>
      <c r="C2200" s="41">
        <f>_xlfn.XLOOKUP(A2200,'Data Cleaning in Medical Examin'!$A$2:$A$2336,'Data Cleaning in Medical Examin'!$B$2:$B$2336)</f>
        <v>35.53</v>
      </c>
      <c r="D2200">
        <f>_xlfn.XLOOKUP(A2200,'Data Cleaning in Medical Examin'!$A$2:$A$2336,'Data Cleaning in Medical Examin'!$D$2:$D$2336)</f>
        <v>4.3600000000000003</v>
      </c>
      <c r="E2200" t="str">
        <f>_xlfn.XLOOKUP(A2200,'Data Cleaning in Medical Examin'!$A$2:$A$2336,'Data Cleaning in Medical Examin'!$F$2:$F$2336)</f>
        <v>No</v>
      </c>
      <c r="F2200" t="str">
        <f>_xlfn.XLOOKUP(A2200,'Data Cleaning in Medical Examin'!$A$2:$A$2336,'Data Cleaning in Medical Examin'!$G$2:$G$2336)</f>
        <v>No</v>
      </c>
      <c r="G2200" t="str">
        <f>_xlfn.XLOOKUP(A2200,'Data Cleaning in Medical Examin'!$A$2:$A$2336,'Data Cleaning in Medical Examin'!$H$2:$H$2336)</f>
        <v>Yes</v>
      </c>
      <c r="H2200" t="str">
        <f>_xlfn.XLOOKUP(A2200,'Data Cleaning in Medical Examin'!$A$2:$A$2336,'Data Cleaning in Medical Examin'!$I$2:$I$2336)</f>
        <v>1 Major Surgery</v>
      </c>
      <c r="I2200" t="str">
        <f>_xlfn.XLOOKUP(A2200,'Data Cleaning in Medical Examin'!$A$2:$A$2336,'Data Cleaning in Medical Examin'!$J$2:$J$2336)</f>
        <v>No</v>
      </c>
      <c r="J2200" t="str">
        <f>_xlfn.XLOOKUP(A2200,'Data Cleaning in Medical Examin'!$A$2:$A$2336,'Data Cleaning in Medical Examin'!$C$2:$C$2336)</f>
        <v>Obesity</v>
      </c>
      <c r="K2200" t="str">
        <f>_xlfn.XLOOKUP(A2200,'Data Cleaning in Medical Examin'!$A$2:$A$2336,'Data Cleaning in Medical Examin'!$E$2:$E$2336)</f>
        <v>Normal</v>
      </c>
      <c r="L2200" t="str">
        <f>_xlfn.XLOOKUP(A2200,'DataCleaning in Hospitalisation'!$A$2:$A$2339,'DataCleaning in Hospitalisation'!$E$2:$E$2339)</f>
        <v>30-Dec-2003</v>
      </c>
      <c r="M2200" s="30">
        <f>_xlfn.XLOOKUP(A2200,'DataCleaning in Hospitalisation'!$A$2:$A$2339,'DataCleaning in Hospitalisation'!$H$2:$H$2339)</f>
        <v>1646.43</v>
      </c>
      <c r="N2200" t="str">
        <f>_xlfn.XLOOKUP(A2200,'DataCleaning in Hospitalisation'!$A$2:$A$2339,'DataCleaning in Hospitalisation'!$I$2:$I$2339)</f>
        <v>tier - 2</v>
      </c>
      <c r="O2200" t="str">
        <f>_xlfn.XLOOKUP(A2200,'DataCleaning in Hospitalisation'!$A$2:$A$2339,'DataCleaning in Hospitalisation'!$J$2:$J$2339)</f>
        <v>tier - 1</v>
      </c>
      <c r="P2200" t="str">
        <f>_xlfn.XLOOKUP(A2200,'DataCleaning in Hospitalisation'!$A$2:$A$2339,'DataCleaning in Hospitalisation'!$K$2:$K$2339)</f>
        <v>R1012</v>
      </c>
      <c r="Q2200">
        <f>_xlfn.XLOOKUP(A2200,'DataCleaning in Hospitalisation'!$A$2:$A$2339,'DataCleaning in Hospitalisation'!$F$2:$F$2339)</f>
        <v>20</v>
      </c>
      <c r="U2200" s="46" t="s">
        <v>6</v>
      </c>
      <c r="V2200">
        <v>1</v>
      </c>
      <c r="X2200" s="4" t="s">
        <v>1491</v>
      </c>
      <c r="Y2200" s="30">
        <v>12255.04</v>
      </c>
      <c r="AJ2200" s="4" t="s">
        <v>1491</v>
      </c>
      <c r="AK2200" s="30">
        <v>12255.04</v>
      </c>
    </row>
    <row r="2201" spans="1:37" x14ac:dyDescent="0.3">
      <c r="A2201" t="s">
        <v>153</v>
      </c>
      <c r="B2201" t="str">
        <f>_xlfn.XLOOKUP(A2201,'Customer Names'!$A$2:$A$2336,'Customer Names'!$C$2:$C$2336)</f>
        <v xml:space="preserve"> Mr.Connor</v>
      </c>
      <c r="C2201" s="41">
        <f>_xlfn.XLOOKUP(A2201,'Data Cleaning in Medical Examin'!$A$2:$A$2336,'Data Cleaning in Medical Examin'!$B$2:$B$2336)</f>
        <v>30.59</v>
      </c>
      <c r="D2201">
        <f>_xlfn.XLOOKUP(A2201,'Data Cleaning in Medical Examin'!$A$2:$A$2336,'Data Cleaning in Medical Examin'!$D$2:$D$2336)</f>
        <v>4.41</v>
      </c>
      <c r="E2201" t="str">
        <f>_xlfn.XLOOKUP(A2201,'Data Cleaning in Medical Examin'!$A$2:$A$2336,'Data Cleaning in Medical Examin'!$F$2:$F$2336)</f>
        <v>No</v>
      </c>
      <c r="F2201" t="str">
        <f>_xlfn.XLOOKUP(A2201,'Data Cleaning in Medical Examin'!$A$2:$A$2336,'Data Cleaning in Medical Examin'!$G$2:$G$2336)</f>
        <v>No</v>
      </c>
      <c r="G2201" t="str">
        <f>_xlfn.XLOOKUP(A2201,'Data Cleaning in Medical Examin'!$A$2:$A$2336,'Data Cleaning in Medical Examin'!$H$2:$H$2336)</f>
        <v>Yes</v>
      </c>
      <c r="H2201" t="str">
        <f>_xlfn.XLOOKUP(A2201,'Data Cleaning in Medical Examin'!$A$2:$A$2336,'Data Cleaning in Medical Examin'!$I$2:$I$2336)</f>
        <v>1 Major Surgery</v>
      </c>
      <c r="I2201" t="str">
        <f>_xlfn.XLOOKUP(A2201,'Data Cleaning in Medical Examin'!$A$2:$A$2336,'Data Cleaning in Medical Examin'!$J$2:$J$2336)</f>
        <v>No</v>
      </c>
      <c r="J2201" t="str">
        <f>_xlfn.XLOOKUP(A2201,'Data Cleaning in Medical Examin'!$A$2:$A$2336,'Data Cleaning in Medical Examin'!$C$2:$C$2336)</f>
        <v>Obesity</v>
      </c>
      <c r="K2201" t="str">
        <f>_xlfn.XLOOKUP(A2201,'Data Cleaning in Medical Examin'!$A$2:$A$2336,'Data Cleaning in Medical Examin'!$E$2:$E$2336)</f>
        <v>Normal</v>
      </c>
      <c r="L2201" t="str">
        <f>_xlfn.XLOOKUP(A2201,'DataCleaning in Hospitalisation'!$A$2:$A$2339,'DataCleaning in Hospitalisation'!$E$2:$E$2339)</f>
        <v>21-Aug-2003</v>
      </c>
      <c r="M2201" s="30">
        <f>_xlfn.XLOOKUP(A2201,'DataCleaning in Hospitalisation'!$A$2:$A$2339,'DataCleaning in Hospitalisation'!$H$2:$H$2339)</f>
        <v>1639.56</v>
      </c>
      <c r="N2201" t="str">
        <f>_xlfn.XLOOKUP(A2201,'DataCleaning in Hospitalisation'!$A$2:$A$2339,'DataCleaning in Hospitalisation'!$I$2:$I$2339)</f>
        <v>tier - 2</v>
      </c>
      <c r="O2201" t="str">
        <f>_xlfn.XLOOKUP(A2201,'DataCleaning in Hospitalisation'!$A$2:$A$2339,'DataCleaning in Hospitalisation'!$J$2:$J$2339)</f>
        <v>tier - 2</v>
      </c>
      <c r="P2201" t="str">
        <f>_xlfn.XLOOKUP(A2201,'DataCleaning in Hospitalisation'!$A$2:$A$2339,'DataCleaning in Hospitalisation'!$K$2:$K$2339)</f>
        <v>R1012</v>
      </c>
      <c r="Q2201">
        <f>_xlfn.XLOOKUP(A2201,'DataCleaning in Hospitalisation'!$A$2:$A$2339,'DataCleaning in Hospitalisation'!$F$2:$F$2339)</f>
        <v>20</v>
      </c>
      <c r="U2201" s="50" t="s">
        <v>2418</v>
      </c>
      <c r="V2201">
        <v>1</v>
      </c>
      <c r="X2201" s="4" t="s">
        <v>1490</v>
      </c>
      <c r="Y2201" s="30">
        <v>12254.44</v>
      </c>
      <c r="AJ2201" s="4" t="s">
        <v>1490</v>
      </c>
      <c r="AK2201" s="30">
        <v>12254.44</v>
      </c>
    </row>
    <row r="2202" spans="1:37" x14ac:dyDescent="0.3">
      <c r="A2202" t="s">
        <v>152</v>
      </c>
      <c r="B2202" t="str">
        <f>_xlfn.XLOOKUP(A2202,'Customer Names'!$A$2:$A$2336,'Customer Names'!$C$2:$C$2336)</f>
        <v xml:space="preserve"> Mr.Patrick</v>
      </c>
      <c r="C2202" s="41">
        <f>_xlfn.XLOOKUP(A2202,'Data Cleaning in Medical Examin'!$A$2:$A$2336,'Data Cleaning in Medical Examin'!$B$2:$B$2336)</f>
        <v>30.59</v>
      </c>
      <c r="D2202">
        <f>_xlfn.XLOOKUP(A2202,'Data Cleaning in Medical Examin'!$A$2:$A$2336,'Data Cleaning in Medical Examin'!$D$2:$D$2336)</f>
        <v>4.17</v>
      </c>
      <c r="E2202" t="str">
        <f>_xlfn.XLOOKUP(A2202,'Data Cleaning in Medical Examin'!$A$2:$A$2336,'Data Cleaning in Medical Examin'!$F$2:$F$2336)</f>
        <v>No</v>
      </c>
      <c r="F2202" t="str">
        <f>_xlfn.XLOOKUP(A2202,'Data Cleaning in Medical Examin'!$A$2:$A$2336,'Data Cleaning in Medical Examin'!$G$2:$G$2336)</f>
        <v>No</v>
      </c>
      <c r="G2202" t="str">
        <f>_xlfn.XLOOKUP(A2202,'Data Cleaning in Medical Examin'!$A$2:$A$2336,'Data Cleaning in Medical Examin'!$H$2:$H$2336)</f>
        <v>Yes</v>
      </c>
      <c r="H2202" t="str">
        <f>_xlfn.XLOOKUP(A2202,'Data Cleaning in Medical Examin'!$A$2:$A$2336,'Data Cleaning in Medical Examin'!$I$2:$I$2336)</f>
        <v>1 Major Surgery</v>
      </c>
      <c r="I2202" t="str">
        <f>_xlfn.XLOOKUP(A2202,'Data Cleaning in Medical Examin'!$A$2:$A$2336,'Data Cleaning in Medical Examin'!$J$2:$J$2336)</f>
        <v>No</v>
      </c>
      <c r="J2202" t="str">
        <f>_xlfn.XLOOKUP(A2202,'Data Cleaning in Medical Examin'!$A$2:$A$2336,'Data Cleaning in Medical Examin'!$C$2:$C$2336)</f>
        <v>Obesity</v>
      </c>
      <c r="K2202" t="str">
        <f>_xlfn.XLOOKUP(A2202,'Data Cleaning in Medical Examin'!$A$2:$A$2336,'Data Cleaning in Medical Examin'!$E$2:$E$2336)</f>
        <v>Normal</v>
      </c>
      <c r="L2202" t="str">
        <f>_xlfn.XLOOKUP(A2202,'DataCleaning in Hospitalisation'!$A$2:$A$2339,'DataCleaning in Hospitalisation'!$E$2:$E$2339)</f>
        <v>16-Sep-2003</v>
      </c>
      <c r="M2202" s="30">
        <f>_xlfn.XLOOKUP(A2202,'DataCleaning in Hospitalisation'!$A$2:$A$2339,'DataCleaning in Hospitalisation'!$H$2:$H$2339)</f>
        <v>1639.56</v>
      </c>
      <c r="N2202" t="str">
        <f>_xlfn.XLOOKUP(A2202,'DataCleaning in Hospitalisation'!$A$2:$A$2339,'DataCleaning in Hospitalisation'!$I$2:$I$2339)</f>
        <v>tier - 2</v>
      </c>
      <c r="O2202" t="str">
        <f>_xlfn.XLOOKUP(A2202,'DataCleaning in Hospitalisation'!$A$2:$A$2339,'DataCleaning in Hospitalisation'!$J$2:$J$2339)</f>
        <v>tier - 2</v>
      </c>
      <c r="P2202" t="str">
        <f>_xlfn.XLOOKUP(A2202,'DataCleaning in Hospitalisation'!$A$2:$A$2339,'DataCleaning in Hospitalisation'!$K$2:$K$2339)</f>
        <v>R1012</v>
      </c>
      <c r="Q2202">
        <f>_xlfn.XLOOKUP(A2202,'DataCleaning in Hospitalisation'!$A$2:$A$2339,'DataCleaning in Hospitalisation'!$F$2:$F$2339)</f>
        <v>20</v>
      </c>
      <c r="U2202" s="51" t="s">
        <v>6</v>
      </c>
      <c r="V2202">
        <v>1</v>
      </c>
      <c r="X2202" s="4" t="s">
        <v>1489</v>
      </c>
      <c r="Y2202" s="30">
        <v>12245.17</v>
      </c>
      <c r="AJ2202" s="4" t="s">
        <v>1489</v>
      </c>
      <c r="AK2202" s="30">
        <v>12245.17</v>
      </c>
    </row>
    <row r="2203" spans="1:37" x14ac:dyDescent="0.3">
      <c r="A2203" t="s">
        <v>151</v>
      </c>
      <c r="B2203" t="str">
        <f>_xlfn.XLOOKUP(A2203,'Customer Names'!$A$2:$A$2336,'Customer Names'!$C$2:$C$2336)</f>
        <v xml:space="preserve"> Mr.Tyler</v>
      </c>
      <c r="C2203" s="41">
        <f>_xlfn.XLOOKUP(A2203,'Data Cleaning in Medical Examin'!$A$2:$A$2336,'Data Cleaning in Medical Examin'!$B$2:$B$2336)</f>
        <v>27.835000000000001</v>
      </c>
      <c r="D2203">
        <f>_xlfn.XLOOKUP(A2203,'Data Cleaning in Medical Examin'!$A$2:$A$2336,'Data Cleaning in Medical Examin'!$D$2:$D$2336)</f>
        <v>4.4400000000000004</v>
      </c>
      <c r="E2203" t="str">
        <f>_xlfn.XLOOKUP(A2203,'Data Cleaning in Medical Examin'!$A$2:$A$2336,'Data Cleaning in Medical Examin'!$F$2:$F$2336)</f>
        <v>No</v>
      </c>
      <c r="F2203" t="str">
        <f>_xlfn.XLOOKUP(A2203,'Data Cleaning in Medical Examin'!$A$2:$A$2336,'Data Cleaning in Medical Examin'!$G$2:$G$2336)</f>
        <v>No</v>
      </c>
      <c r="G2203" t="str">
        <f>_xlfn.XLOOKUP(A2203,'Data Cleaning in Medical Examin'!$A$2:$A$2336,'Data Cleaning in Medical Examin'!$H$2:$H$2336)</f>
        <v>Yes</v>
      </c>
      <c r="H2203" t="str">
        <f>_xlfn.XLOOKUP(A2203,'Data Cleaning in Medical Examin'!$A$2:$A$2336,'Data Cleaning in Medical Examin'!$I$2:$I$2336)</f>
        <v>1 Major Surgery</v>
      </c>
      <c r="I2203" t="str">
        <f>_xlfn.XLOOKUP(A2203,'Data Cleaning in Medical Examin'!$A$2:$A$2336,'Data Cleaning in Medical Examin'!$J$2:$J$2336)</f>
        <v>No</v>
      </c>
      <c r="J2203" t="str">
        <f>_xlfn.XLOOKUP(A2203,'Data Cleaning in Medical Examin'!$A$2:$A$2336,'Data Cleaning in Medical Examin'!$C$2:$C$2336)</f>
        <v>Over Weight</v>
      </c>
      <c r="K2203" t="str">
        <f>_xlfn.XLOOKUP(A2203,'Data Cleaning in Medical Examin'!$A$2:$A$2336,'Data Cleaning in Medical Examin'!$E$2:$E$2336)</f>
        <v>Normal</v>
      </c>
      <c r="L2203" t="str">
        <f>_xlfn.XLOOKUP(A2203,'DataCleaning in Hospitalisation'!$A$2:$A$2339,'DataCleaning in Hospitalisation'!$E$2:$E$2339)</f>
        <v>30-Dec-2003</v>
      </c>
      <c r="M2203" s="30">
        <f>_xlfn.XLOOKUP(A2203,'DataCleaning in Hospitalisation'!$A$2:$A$2339,'DataCleaning in Hospitalisation'!$H$2:$H$2339)</f>
        <v>1635.73</v>
      </c>
      <c r="N2203" t="str">
        <f>_xlfn.XLOOKUP(A2203,'DataCleaning in Hospitalisation'!$A$2:$A$2339,'DataCleaning in Hospitalisation'!$I$2:$I$2339)</f>
        <v>tier - 2</v>
      </c>
      <c r="O2203" t="str">
        <f>_xlfn.XLOOKUP(A2203,'DataCleaning in Hospitalisation'!$A$2:$A$2339,'DataCleaning in Hospitalisation'!$J$2:$J$2339)</f>
        <v>tier - 3</v>
      </c>
      <c r="P2203" t="str">
        <f>_xlfn.XLOOKUP(A2203,'DataCleaning in Hospitalisation'!$A$2:$A$2339,'DataCleaning in Hospitalisation'!$K$2:$K$2339)</f>
        <v>R1012</v>
      </c>
      <c r="Q2203">
        <f>_xlfn.XLOOKUP(A2203,'DataCleaning in Hospitalisation'!$A$2:$A$2339,'DataCleaning in Hospitalisation'!$F$2:$F$2339)</f>
        <v>20</v>
      </c>
      <c r="U2203" s="52" t="s">
        <v>2372</v>
      </c>
      <c r="V2203">
        <v>1</v>
      </c>
      <c r="X2203" s="4" t="s">
        <v>1488</v>
      </c>
      <c r="Y2203" s="30">
        <v>12244.53</v>
      </c>
      <c r="AJ2203" s="4" t="s">
        <v>1488</v>
      </c>
      <c r="AK2203" s="30">
        <v>12244.53</v>
      </c>
    </row>
    <row r="2204" spans="1:37" x14ac:dyDescent="0.3">
      <c r="A2204" t="s">
        <v>150</v>
      </c>
      <c r="B2204" t="str">
        <f>_xlfn.XLOOKUP(A2204,'Customer Names'!$A$2:$A$2336,'Customer Names'!$C$2:$C$2336)</f>
        <v xml:space="preserve"> Ms.Deborah</v>
      </c>
      <c r="C2204" s="41">
        <f>_xlfn.XLOOKUP(A2204,'Data Cleaning in Medical Examin'!$A$2:$A$2336,'Data Cleaning in Medical Examin'!$B$2:$B$2336)</f>
        <v>40.26</v>
      </c>
      <c r="D2204">
        <f>_xlfn.XLOOKUP(A2204,'Data Cleaning in Medical Examin'!$A$2:$A$2336,'Data Cleaning in Medical Examin'!$D$2:$D$2336)</f>
        <v>5.52</v>
      </c>
      <c r="E2204" t="str">
        <f>_xlfn.XLOOKUP(A2204,'Data Cleaning in Medical Examin'!$A$2:$A$2336,'Data Cleaning in Medical Examin'!$F$2:$F$2336)</f>
        <v>No</v>
      </c>
      <c r="F2204" t="str">
        <f>_xlfn.XLOOKUP(A2204,'Data Cleaning in Medical Examin'!$A$2:$A$2336,'Data Cleaning in Medical Examin'!$G$2:$G$2336)</f>
        <v>Yes</v>
      </c>
      <c r="G2204" t="str">
        <f>_xlfn.XLOOKUP(A2204,'Data Cleaning in Medical Examin'!$A$2:$A$2336,'Data Cleaning in Medical Examin'!$H$2:$H$2336)</f>
        <v>No</v>
      </c>
      <c r="H2204" t="str">
        <f>_xlfn.XLOOKUP(A2204,'Data Cleaning in Medical Examin'!$A$2:$A$2336,'Data Cleaning in Medical Examin'!$I$2:$I$2336)</f>
        <v>1 Major Surgery</v>
      </c>
      <c r="I2204" t="str">
        <f>_xlfn.XLOOKUP(A2204,'Data Cleaning in Medical Examin'!$A$2:$A$2336,'Data Cleaning in Medical Examin'!$J$2:$J$2336)</f>
        <v>No</v>
      </c>
      <c r="J2204" t="str">
        <f>_xlfn.XLOOKUP(A2204,'Data Cleaning in Medical Examin'!$A$2:$A$2336,'Data Cleaning in Medical Examin'!$C$2:$C$2336)</f>
        <v>Obesity</v>
      </c>
      <c r="K2204" t="str">
        <f>_xlfn.XLOOKUP(A2204,'Data Cleaning in Medical Examin'!$A$2:$A$2336,'Data Cleaning in Medical Examin'!$E$2:$E$2336)</f>
        <v>Normal</v>
      </c>
      <c r="L2204" t="str">
        <f>_xlfn.XLOOKUP(A2204,'DataCleaning in Hospitalisation'!$A$2:$A$2339,'DataCleaning in Hospitalisation'!$E$2:$E$2339)</f>
        <v>13-Jun-2004</v>
      </c>
      <c r="M2204" s="30">
        <f>_xlfn.XLOOKUP(A2204,'DataCleaning in Hospitalisation'!$A$2:$A$2339,'DataCleaning in Hospitalisation'!$H$2:$H$2339)</f>
        <v>1634.57</v>
      </c>
      <c r="N2204" t="str">
        <f>_xlfn.XLOOKUP(A2204,'DataCleaning in Hospitalisation'!$A$2:$A$2339,'DataCleaning in Hospitalisation'!$I$2:$I$2339)</f>
        <v>tier - 2</v>
      </c>
      <c r="O2204" t="str">
        <f>_xlfn.XLOOKUP(A2204,'DataCleaning in Hospitalisation'!$A$2:$A$2339,'DataCleaning in Hospitalisation'!$J$2:$J$2339)</f>
        <v>tier - 2</v>
      </c>
      <c r="P2204" t="str">
        <f>_xlfn.XLOOKUP(A2204,'DataCleaning in Hospitalisation'!$A$2:$A$2339,'DataCleaning in Hospitalisation'!$K$2:$K$2339)</f>
        <v>R1013</v>
      </c>
      <c r="Q2204">
        <f>_xlfn.XLOOKUP(A2204,'DataCleaning in Hospitalisation'!$A$2:$A$2339,'DataCleaning in Hospitalisation'!$F$2:$F$2339)</f>
        <v>19</v>
      </c>
      <c r="U2204" s="53" t="s">
        <v>2372</v>
      </c>
      <c r="V2204">
        <v>1</v>
      </c>
      <c r="X2204" s="4" t="s">
        <v>1487</v>
      </c>
      <c r="Y2204" s="30">
        <v>12237.73</v>
      </c>
      <c r="AJ2204" s="4" t="s">
        <v>1487</v>
      </c>
      <c r="AK2204" s="30">
        <v>12237.73</v>
      </c>
    </row>
    <row r="2205" spans="1:37" x14ac:dyDescent="0.3">
      <c r="A2205" t="s">
        <v>149</v>
      </c>
      <c r="B2205" t="str">
        <f>_xlfn.XLOOKUP(A2205,'Customer Names'!$A$2:$A$2336,'Customer Names'!$C$2:$C$2336)</f>
        <v xml:space="preserve"> Ms.Andrea</v>
      </c>
      <c r="C2205" s="41">
        <f>_xlfn.XLOOKUP(A2205,'Data Cleaning in Medical Examin'!$A$2:$A$2336,'Data Cleaning in Medical Examin'!$B$2:$B$2336)</f>
        <v>39.82</v>
      </c>
      <c r="D2205">
        <f>_xlfn.XLOOKUP(A2205,'Data Cleaning in Medical Examin'!$A$2:$A$2336,'Data Cleaning in Medical Examin'!$D$2:$D$2336)</f>
        <v>6.01</v>
      </c>
      <c r="E2205" t="str">
        <f>_xlfn.XLOOKUP(A2205,'Data Cleaning in Medical Examin'!$A$2:$A$2336,'Data Cleaning in Medical Examin'!$F$2:$F$2336)</f>
        <v>No</v>
      </c>
      <c r="F2205" t="str">
        <f>_xlfn.XLOOKUP(A2205,'Data Cleaning in Medical Examin'!$A$2:$A$2336,'Data Cleaning in Medical Examin'!$G$2:$G$2336)</f>
        <v>Yes</v>
      </c>
      <c r="G2205" t="str">
        <f>_xlfn.XLOOKUP(A2205,'Data Cleaning in Medical Examin'!$A$2:$A$2336,'Data Cleaning in Medical Examin'!$H$2:$H$2336)</f>
        <v>No</v>
      </c>
      <c r="H2205" t="str">
        <f>_xlfn.XLOOKUP(A2205,'Data Cleaning in Medical Examin'!$A$2:$A$2336,'Data Cleaning in Medical Examin'!$I$2:$I$2336)</f>
        <v>1 Major Surgery</v>
      </c>
      <c r="I2205" t="str">
        <f>_xlfn.XLOOKUP(A2205,'Data Cleaning in Medical Examin'!$A$2:$A$2336,'Data Cleaning in Medical Examin'!$J$2:$J$2336)</f>
        <v>No</v>
      </c>
      <c r="J2205" t="str">
        <f>_xlfn.XLOOKUP(A2205,'Data Cleaning in Medical Examin'!$A$2:$A$2336,'Data Cleaning in Medical Examin'!$C$2:$C$2336)</f>
        <v>Obesity</v>
      </c>
      <c r="K2205" t="str">
        <f>_xlfn.XLOOKUP(A2205,'Data Cleaning in Medical Examin'!$A$2:$A$2336,'Data Cleaning in Medical Examin'!$E$2:$E$2336)</f>
        <v>Prediabetes</v>
      </c>
      <c r="L2205" t="str">
        <f>_xlfn.XLOOKUP(A2205,'DataCleaning in Hospitalisation'!$A$2:$A$2339,'DataCleaning in Hospitalisation'!$E$2:$E$2339)</f>
        <v>8-Aug-2004</v>
      </c>
      <c r="M2205" s="30">
        <f>_xlfn.XLOOKUP(A2205,'DataCleaning in Hospitalisation'!$A$2:$A$2339,'DataCleaning in Hospitalisation'!$H$2:$H$2339)</f>
        <v>1633.96</v>
      </c>
      <c r="N2205" t="str">
        <f>_xlfn.XLOOKUP(A2205,'DataCleaning in Hospitalisation'!$A$2:$A$2339,'DataCleaning in Hospitalisation'!$I$2:$I$2339)</f>
        <v>tier - 2</v>
      </c>
      <c r="O2205" t="str">
        <f>_xlfn.XLOOKUP(A2205,'DataCleaning in Hospitalisation'!$A$2:$A$2339,'DataCleaning in Hospitalisation'!$J$2:$J$2339)</f>
        <v>tier - 1</v>
      </c>
      <c r="P2205" t="str">
        <f>_xlfn.XLOOKUP(A2205,'DataCleaning in Hospitalisation'!$A$2:$A$2339,'DataCleaning in Hospitalisation'!$K$2:$K$2339)</f>
        <v>R1013</v>
      </c>
      <c r="Q2205">
        <f>_xlfn.XLOOKUP(A2205,'DataCleaning in Hospitalisation'!$A$2:$A$2339,'DataCleaning in Hospitalisation'!$F$2:$F$2339)</f>
        <v>19</v>
      </c>
      <c r="U2205" s="4" t="s">
        <v>1037</v>
      </c>
      <c r="V2205">
        <v>1</v>
      </c>
      <c r="X2205" s="4" t="s">
        <v>2280</v>
      </c>
      <c r="Y2205" s="30">
        <v>40817.85</v>
      </c>
      <c r="AJ2205" s="4" t="s">
        <v>2280</v>
      </c>
      <c r="AK2205" s="30">
        <v>40817.85</v>
      </c>
    </row>
    <row r="2206" spans="1:37" x14ac:dyDescent="0.3">
      <c r="A2206" t="s">
        <v>148</v>
      </c>
      <c r="B2206" t="str">
        <f>_xlfn.XLOOKUP(A2206,'Customer Names'!$A$2:$A$2336,'Customer Names'!$C$2:$C$2336)</f>
        <v xml:space="preserve"> Ms.Elleree</v>
      </c>
      <c r="C2206" s="41">
        <f>_xlfn.XLOOKUP(A2206,'Data Cleaning in Medical Examin'!$A$2:$A$2336,'Data Cleaning in Medical Examin'!$B$2:$B$2336)</f>
        <v>39.159999999999997</v>
      </c>
      <c r="D2206">
        <f>_xlfn.XLOOKUP(A2206,'Data Cleaning in Medical Examin'!$A$2:$A$2336,'Data Cleaning in Medical Examin'!$D$2:$D$2336)</f>
        <v>5.81</v>
      </c>
      <c r="E2206" t="str">
        <f>_xlfn.XLOOKUP(A2206,'Data Cleaning in Medical Examin'!$A$2:$A$2336,'Data Cleaning in Medical Examin'!$F$2:$F$2336)</f>
        <v>No</v>
      </c>
      <c r="F2206" t="str">
        <f>_xlfn.XLOOKUP(A2206,'Data Cleaning in Medical Examin'!$A$2:$A$2336,'Data Cleaning in Medical Examin'!$G$2:$G$2336)</f>
        <v>Yes</v>
      </c>
      <c r="G2206" t="str">
        <f>_xlfn.XLOOKUP(A2206,'Data Cleaning in Medical Examin'!$A$2:$A$2336,'Data Cleaning in Medical Examin'!$H$2:$H$2336)</f>
        <v>No</v>
      </c>
      <c r="H2206" t="str">
        <f>_xlfn.XLOOKUP(A2206,'Data Cleaning in Medical Examin'!$A$2:$A$2336,'Data Cleaning in Medical Examin'!$I$2:$I$2336)</f>
        <v>1 Major Surgery</v>
      </c>
      <c r="I2206" t="str">
        <f>_xlfn.XLOOKUP(A2206,'Data Cleaning in Medical Examin'!$A$2:$A$2336,'Data Cleaning in Medical Examin'!$J$2:$J$2336)</f>
        <v>No</v>
      </c>
      <c r="J2206" t="str">
        <f>_xlfn.XLOOKUP(A2206,'Data Cleaning in Medical Examin'!$A$2:$A$2336,'Data Cleaning in Medical Examin'!$C$2:$C$2336)</f>
        <v>Obesity</v>
      </c>
      <c r="K2206" t="str">
        <f>_xlfn.XLOOKUP(A2206,'Data Cleaning in Medical Examin'!$A$2:$A$2336,'Data Cleaning in Medical Examin'!$E$2:$E$2336)</f>
        <v>Prediabetes</v>
      </c>
      <c r="L2206" t="str">
        <f>_xlfn.XLOOKUP(A2206,'DataCleaning in Hospitalisation'!$A$2:$A$2339,'DataCleaning in Hospitalisation'!$E$2:$E$2339)</f>
        <v>13-Dec-2004</v>
      </c>
      <c r="M2206" s="30">
        <f>_xlfn.XLOOKUP(A2206,'DataCleaning in Hospitalisation'!$A$2:$A$2339,'DataCleaning in Hospitalisation'!$H$2:$H$2339)</f>
        <v>1633.04</v>
      </c>
      <c r="N2206" t="str">
        <f>_xlfn.XLOOKUP(A2206,'DataCleaning in Hospitalisation'!$A$2:$A$2339,'DataCleaning in Hospitalisation'!$I$2:$I$2339)</f>
        <v>tier - 2</v>
      </c>
      <c r="O2206" t="str">
        <f>_xlfn.XLOOKUP(A2206,'DataCleaning in Hospitalisation'!$A$2:$A$2339,'DataCleaning in Hospitalisation'!$J$2:$J$2339)</f>
        <v>tier - 2</v>
      </c>
      <c r="P2206" t="str">
        <f>_xlfn.XLOOKUP(A2206,'DataCleaning in Hospitalisation'!$A$2:$A$2339,'DataCleaning in Hospitalisation'!$K$2:$K$2339)</f>
        <v>R1013</v>
      </c>
      <c r="Q2206">
        <f>_xlfn.XLOOKUP(A2206,'DataCleaning in Hospitalisation'!$A$2:$A$2339,'DataCleaning in Hospitalisation'!$F$2:$F$2339)</f>
        <v>19</v>
      </c>
      <c r="U2206" s="46" t="s">
        <v>7</v>
      </c>
      <c r="V2206">
        <v>1</v>
      </c>
      <c r="X2206" s="4" t="s">
        <v>1486</v>
      </c>
      <c r="Y2206" s="30">
        <v>12235.84</v>
      </c>
      <c r="AJ2206" s="4" t="s">
        <v>1486</v>
      </c>
      <c r="AK2206" s="30">
        <v>12235.84</v>
      </c>
    </row>
    <row r="2207" spans="1:37" x14ac:dyDescent="0.3">
      <c r="A2207" t="s">
        <v>147</v>
      </c>
      <c r="B2207" t="str">
        <f>_xlfn.XLOOKUP(A2207,'Customer Names'!$A$2:$A$2336,'Customer Names'!$C$2:$C$2336)</f>
        <v xml:space="preserve"> Mr.Brandon</v>
      </c>
      <c r="C2207" s="41">
        <f>_xlfn.XLOOKUP(A2207,'Data Cleaning in Medical Examin'!$A$2:$A$2336,'Data Cleaning in Medical Examin'!$B$2:$B$2336)</f>
        <v>25.555</v>
      </c>
      <c r="D2207">
        <f>_xlfn.XLOOKUP(A2207,'Data Cleaning in Medical Examin'!$A$2:$A$2336,'Data Cleaning in Medical Examin'!$D$2:$D$2336)</f>
        <v>4.37</v>
      </c>
      <c r="E2207" t="str">
        <f>_xlfn.XLOOKUP(A2207,'Data Cleaning in Medical Examin'!$A$2:$A$2336,'Data Cleaning in Medical Examin'!$F$2:$F$2336)</f>
        <v>No</v>
      </c>
      <c r="F2207" t="str">
        <f>_xlfn.XLOOKUP(A2207,'Data Cleaning in Medical Examin'!$A$2:$A$2336,'Data Cleaning in Medical Examin'!$G$2:$G$2336)</f>
        <v>No</v>
      </c>
      <c r="G2207" t="str">
        <f>_xlfn.XLOOKUP(A2207,'Data Cleaning in Medical Examin'!$A$2:$A$2336,'Data Cleaning in Medical Examin'!$H$2:$H$2336)</f>
        <v>Yes</v>
      </c>
      <c r="H2207" t="str">
        <f>_xlfn.XLOOKUP(A2207,'Data Cleaning in Medical Examin'!$A$2:$A$2336,'Data Cleaning in Medical Examin'!$I$2:$I$2336)</f>
        <v>1 Major Surgery</v>
      </c>
      <c r="I2207" t="str">
        <f>_xlfn.XLOOKUP(A2207,'Data Cleaning in Medical Examin'!$A$2:$A$2336,'Data Cleaning in Medical Examin'!$J$2:$J$2336)</f>
        <v>No</v>
      </c>
      <c r="J2207" t="str">
        <f>_xlfn.XLOOKUP(A2207,'Data Cleaning in Medical Examin'!$A$2:$A$2336,'Data Cleaning in Medical Examin'!$C$2:$C$2336)</f>
        <v>Over Weight</v>
      </c>
      <c r="K2207" t="str">
        <f>_xlfn.XLOOKUP(A2207,'Data Cleaning in Medical Examin'!$A$2:$A$2336,'Data Cleaning in Medical Examin'!$E$2:$E$2336)</f>
        <v>Normal</v>
      </c>
      <c r="L2207" t="str">
        <f>_xlfn.XLOOKUP(A2207,'DataCleaning in Hospitalisation'!$A$2:$A$2339,'DataCleaning in Hospitalisation'!$E$2:$E$2339)</f>
        <v>16-Sep-2003</v>
      </c>
      <c r="M2207" s="30">
        <f>_xlfn.XLOOKUP(A2207,'DataCleaning in Hospitalisation'!$A$2:$A$2339,'DataCleaning in Hospitalisation'!$H$2:$H$2339)</f>
        <v>1632.56</v>
      </c>
      <c r="N2207" t="str">
        <f>_xlfn.XLOOKUP(A2207,'DataCleaning in Hospitalisation'!$A$2:$A$2339,'DataCleaning in Hospitalisation'!$I$2:$I$2339)</f>
        <v>tier - 2</v>
      </c>
      <c r="O2207" t="str">
        <f>_xlfn.XLOOKUP(A2207,'DataCleaning in Hospitalisation'!$A$2:$A$2339,'DataCleaning in Hospitalisation'!$J$2:$J$2339)</f>
        <v>tier - 2</v>
      </c>
      <c r="P2207" t="str">
        <f>_xlfn.XLOOKUP(A2207,'DataCleaning in Hospitalisation'!$A$2:$A$2339,'DataCleaning in Hospitalisation'!$K$2:$K$2339)</f>
        <v>R1012</v>
      </c>
      <c r="Q2207">
        <f>_xlfn.XLOOKUP(A2207,'DataCleaning in Hospitalisation'!$A$2:$A$2339,'DataCleaning in Hospitalisation'!$F$2:$F$2339)</f>
        <v>20</v>
      </c>
      <c r="U2207" s="50" t="s">
        <v>2421</v>
      </c>
      <c r="V2207">
        <v>1</v>
      </c>
      <c r="X2207" s="4" t="s">
        <v>1485</v>
      </c>
      <c r="Y2207" s="30">
        <v>12233.83</v>
      </c>
      <c r="AJ2207" s="4" t="s">
        <v>1485</v>
      </c>
      <c r="AK2207" s="30">
        <v>12233.83</v>
      </c>
    </row>
    <row r="2208" spans="1:37" x14ac:dyDescent="0.3">
      <c r="A2208" t="s">
        <v>146</v>
      </c>
      <c r="B2208" t="str">
        <f>_xlfn.XLOOKUP(A2208,'Customer Names'!$A$2:$A$2336,'Customer Names'!$C$2:$C$2336)</f>
        <v xml:space="preserve"> Mr.Steve</v>
      </c>
      <c r="C2208" s="41">
        <f>_xlfn.XLOOKUP(A2208,'Data Cleaning in Medical Examin'!$A$2:$A$2336,'Data Cleaning in Medical Examin'!$B$2:$B$2336)</f>
        <v>25.175000000000001</v>
      </c>
      <c r="D2208">
        <f>_xlfn.XLOOKUP(A2208,'Data Cleaning in Medical Examin'!$A$2:$A$2336,'Data Cleaning in Medical Examin'!$D$2:$D$2336)</f>
        <v>5.74</v>
      </c>
      <c r="E2208" t="str">
        <f>_xlfn.XLOOKUP(A2208,'Data Cleaning in Medical Examin'!$A$2:$A$2336,'Data Cleaning in Medical Examin'!$F$2:$F$2336)</f>
        <v>No</v>
      </c>
      <c r="F2208" t="str">
        <f>_xlfn.XLOOKUP(A2208,'Data Cleaning in Medical Examin'!$A$2:$A$2336,'Data Cleaning in Medical Examin'!$G$2:$G$2336)</f>
        <v>No</v>
      </c>
      <c r="G2208" t="str">
        <f>_xlfn.XLOOKUP(A2208,'Data Cleaning in Medical Examin'!$A$2:$A$2336,'Data Cleaning in Medical Examin'!$H$2:$H$2336)</f>
        <v>Yes</v>
      </c>
      <c r="H2208" t="str">
        <f>_xlfn.XLOOKUP(A2208,'Data Cleaning in Medical Examin'!$A$2:$A$2336,'Data Cleaning in Medical Examin'!$I$2:$I$2336)</f>
        <v>1 Major Surgery</v>
      </c>
      <c r="I2208" t="str">
        <f>_xlfn.XLOOKUP(A2208,'Data Cleaning in Medical Examin'!$A$2:$A$2336,'Data Cleaning in Medical Examin'!$J$2:$J$2336)</f>
        <v>No</v>
      </c>
      <c r="J2208" t="str">
        <f>_xlfn.XLOOKUP(A2208,'Data Cleaning in Medical Examin'!$A$2:$A$2336,'Data Cleaning in Medical Examin'!$C$2:$C$2336)</f>
        <v>Over Weight</v>
      </c>
      <c r="K2208" t="str">
        <f>_xlfn.XLOOKUP(A2208,'Data Cleaning in Medical Examin'!$A$2:$A$2336,'Data Cleaning in Medical Examin'!$E$2:$E$2336)</f>
        <v>Prediabetes</v>
      </c>
      <c r="L2208" t="str">
        <f>_xlfn.XLOOKUP(A2208,'DataCleaning in Hospitalisation'!$A$2:$A$2339,'DataCleaning in Hospitalisation'!$E$2:$E$2339)</f>
        <v>3-Oct-2003</v>
      </c>
      <c r="M2208" s="30">
        <f>_xlfn.XLOOKUP(A2208,'DataCleaning in Hospitalisation'!$A$2:$A$2339,'DataCleaning in Hospitalisation'!$H$2:$H$2339)</f>
        <v>1632.04</v>
      </c>
      <c r="N2208" t="str">
        <f>_xlfn.XLOOKUP(A2208,'DataCleaning in Hospitalisation'!$A$2:$A$2339,'DataCleaning in Hospitalisation'!$I$2:$I$2339)</f>
        <v>tier - 2</v>
      </c>
      <c r="O2208" t="str">
        <f>_xlfn.XLOOKUP(A2208,'DataCleaning in Hospitalisation'!$A$2:$A$2339,'DataCleaning in Hospitalisation'!$J$2:$J$2339)</f>
        <v>tier - 2</v>
      </c>
      <c r="P2208" t="str">
        <f>_xlfn.XLOOKUP(A2208,'DataCleaning in Hospitalisation'!$A$2:$A$2339,'DataCleaning in Hospitalisation'!$K$2:$K$2339)</f>
        <v>R1012</v>
      </c>
      <c r="Q2208">
        <f>_xlfn.XLOOKUP(A2208,'DataCleaning in Hospitalisation'!$A$2:$A$2339,'DataCleaning in Hospitalisation'!$F$2:$F$2339)</f>
        <v>20</v>
      </c>
      <c r="U2208" s="51" t="s">
        <v>11</v>
      </c>
      <c r="V2208">
        <v>1</v>
      </c>
      <c r="X2208" s="4" t="s">
        <v>1484</v>
      </c>
      <c r="Y2208" s="30">
        <v>12231.61</v>
      </c>
      <c r="AJ2208" s="4" t="s">
        <v>1484</v>
      </c>
      <c r="AK2208" s="30">
        <v>12231.61</v>
      </c>
    </row>
    <row r="2209" spans="1:37" x14ac:dyDescent="0.3">
      <c r="A2209" t="s">
        <v>145</v>
      </c>
      <c r="B2209" t="str">
        <f>_xlfn.XLOOKUP(A2209,'Customer Names'!$A$2:$A$2336,'Customer Names'!$C$2:$C$2336)</f>
        <v xml:space="preserve"> Ms.Nina</v>
      </c>
      <c r="C2209" s="41">
        <f>_xlfn.XLOOKUP(A2209,'Data Cleaning in Medical Examin'!$A$2:$A$2336,'Data Cleaning in Medical Examin'!$B$2:$B$2336)</f>
        <v>38.28</v>
      </c>
      <c r="D2209">
        <f>_xlfn.XLOOKUP(A2209,'Data Cleaning in Medical Examin'!$A$2:$A$2336,'Data Cleaning in Medical Examin'!$D$2:$D$2336)</f>
        <v>5.39</v>
      </c>
      <c r="E2209" t="str">
        <f>_xlfn.XLOOKUP(A2209,'Data Cleaning in Medical Examin'!$A$2:$A$2336,'Data Cleaning in Medical Examin'!$F$2:$F$2336)</f>
        <v>No</v>
      </c>
      <c r="F2209" t="str">
        <f>_xlfn.XLOOKUP(A2209,'Data Cleaning in Medical Examin'!$A$2:$A$2336,'Data Cleaning in Medical Examin'!$G$2:$G$2336)</f>
        <v>Yes</v>
      </c>
      <c r="G2209" t="str">
        <f>_xlfn.XLOOKUP(A2209,'Data Cleaning in Medical Examin'!$A$2:$A$2336,'Data Cleaning in Medical Examin'!$H$2:$H$2336)</f>
        <v>No</v>
      </c>
      <c r="H2209" t="str">
        <f>_xlfn.XLOOKUP(A2209,'Data Cleaning in Medical Examin'!$A$2:$A$2336,'Data Cleaning in Medical Examin'!$I$2:$I$2336)</f>
        <v>1 Major Surgery</v>
      </c>
      <c r="I2209" t="str">
        <f>_xlfn.XLOOKUP(A2209,'Data Cleaning in Medical Examin'!$A$2:$A$2336,'Data Cleaning in Medical Examin'!$J$2:$J$2336)</f>
        <v>No</v>
      </c>
      <c r="J2209" t="str">
        <f>_xlfn.XLOOKUP(A2209,'Data Cleaning in Medical Examin'!$A$2:$A$2336,'Data Cleaning in Medical Examin'!$C$2:$C$2336)</f>
        <v>Obesity</v>
      </c>
      <c r="K2209" t="str">
        <f>_xlfn.XLOOKUP(A2209,'Data Cleaning in Medical Examin'!$A$2:$A$2336,'Data Cleaning in Medical Examin'!$E$2:$E$2336)</f>
        <v>Normal</v>
      </c>
      <c r="L2209" t="str">
        <f>_xlfn.XLOOKUP(A2209,'DataCleaning in Hospitalisation'!$A$2:$A$2339,'DataCleaning in Hospitalisation'!$E$2:$E$2339)</f>
        <v>9-Jul-2004</v>
      </c>
      <c r="M2209" s="30">
        <f>_xlfn.XLOOKUP(A2209,'DataCleaning in Hospitalisation'!$A$2:$A$2339,'DataCleaning in Hospitalisation'!$H$2:$H$2339)</f>
        <v>1631.82</v>
      </c>
      <c r="N2209" t="str">
        <f>_xlfn.XLOOKUP(A2209,'DataCleaning in Hospitalisation'!$A$2:$A$2339,'DataCleaning in Hospitalisation'!$I$2:$I$2339)</f>
        <v>tier - 2</v>
      </c>
      <c r="O2209" t="str">
        <f>_xlfn.XLOOKUP(A2209,'DataCleaning in Hospitalisation'!$A$2:$A$2339,'DataCleaning in Hospitalisation'!$J$2:$J$2339)</f>
        <v>tier - 1</v>
      </c>
      <c r="P2209" t="str">
        <f>_xlfn.XLOOKUP(A2209,'DataCleaning in Hospitalisation'!$A$2:$A$2339,'DataCleaning in Hospitalisation'!$K$2:$K$2339)</f>
        <v>R1013</v>
      </c>
      <c r="Q2209">
        <f>_xlfn.XLOOKUP(A2209,'DataCleaning in Hospitalisation'!$A$2:$A$2339,'DataCleaning in Hospitalisation'!$F$2:$F$2339)</f>
        <v>19</v>
      </c>
      <c r="U2209" s="52" t="s">
        <v>2372</v>
      </c>
      <c r="V2209">
        <v>1</v>
      </c>
      <c r="X2209" s="4" t="s">
        <v>1483</v>
      </c>
      <c r="Y2209" s="30">
        <v>12224.35</v>
      </c>
      <c r="AJ2209" s="4" t="s">
        <v>1483</v>
      </c>
      <c r="AK2209" s="30">
        <v>12224.35</v>
      </c>
    </row>
    <row r="2210" spans="1:37" x14ac:dyDescent="0.3">
      <c r="A2210" t="s">
        <v>144</v>
      </c>
      <c r="B2210" t="str">
        <f>_xlfn.XLOOKUP(A2210,'Customer Names'!$A$2:$A$2336,'Customer Names'!$C$2:$C$2336)</f>
        <v xml:space="preserve"> Ms.Dani</v>
      </c>
      <c r="C2210" s="41">
        <f>_xlfn.XLOOKUP(A2210,'Data Cleaning in Medical Examin'!$A$2:$A$2336,'Data Cleaning in Medical Examin'!$B$2:$B$2336)</f>
        <v>38.17</v>
      </c>
      <c r="D2210">
        <f>_xlfn.XLOOKUP(A2210,'Data Cleaning in Medical Examin'!$A$2:$A$2336,'Data Cleaning in Medical Examin'!$D$2:$D$2336)</f>
        <v>4.07</v>
      </c>
      <c r="E2210" t="str">
        <f>_xlfn.XLOOKUP(A2210,'Data Cleaning in Medical Examin'!$A$2:$A$2336,'Data Cleaning in Medical Examin'!$F$2:$F$2336)</f>
        <v>No</v>
      </c>
      <c r="F2210" t="str">
        <f>_xlfn.XLOOKUP(A2210,'Data Cleaning in Medical Examin'!$A$2:$A$2336,'Data Cleaning in Medical Examin'!$G$2:$G$2336)</f>
        <v>Yes</v>
      </c>
      <c r="G2210" t="str">
        <f>_xlfn.XLOOKUP(A2210,'Data Cleaning in Medical Examin'!$A$2:$A$2336,'Data Cleaning in Medical Examin'!$H$2:$H$2336)</f>
        <v>No</v>
      </c>
      <c r="H2210" t="str">
        <f>_xlfn.XLOOKUP(A2210,'Data Cleaning in Medical Examin'!$A$2:$A$2336,'Data Cleaning in Medical Examin'!$I$2:$I$2336)</f>
        <v>1 Major Surgery</v>
      </c>
      <c r="I2210" t="str">
        <f>_xlfn.XLOOKUP(A2210,'Data Cleaning in Medical Examin'!$A$2:$A$2336,'Data Cleaning in Medical Examin'!$J$2:$J$2336)</f>
        <v>No</v>
      </c>
      <c r="J2210" t="str">
        <f>_xlfn.XLOOKUP(A2210,'Data Cleaning in Medical Examin'!$A$2:$A$2336,'Data Cleaning in Medical Examin'!$C$2:$C$2336)</f>
        <v>Obesity</v>
      </c>
      <c r="K2210" t="str">
        <f>_xlfn.XLOOKUP(A2210,'Data Cleaning in Medical Examin'!$A$2:$A$2336,'Data Cleaning in Medical Examin'!$E$2:$E$2336)</f>
        <v>Normal</v>
      </c>
      <c r="L2210" t="str">
        <f>_xlfn.XLOOKUP(A2210,'DataCleaning in Hospitalisation'!$A$2:$A$2339,'DataCleaning in Hospitalisation'!$E$2:$E$2339)</f>
        <v>5-Dec-2004</v>
      </c>
      <c r="M2210" s="30">
        <f>_xlfn.XLOOKUP(A2210,'DataCleaning in Hospitalisation'!$A$2:$A$2339,'DataCleaning in Hospitalisation'!$H$2:$H$2339)</f>
        <v>1631.67</v>
      </c>
      <c r="N2210" t="str">
        <f>_xlfn.XLOOKUP(A2210,'DataCleaning in Hospitalisation'!$A$2:$A$2339,'DataCleaning in Hospitalisation'!$I$2:$I$2339)</f>
        <v>tier - 2</v>
      </c>
      <c r="O2210" t="str">
        <f>_xlfn.XLOOKUP(A2210,'DataCleaning in Hospitalisation'!$A$2:$A$2339,'DataCleaning in Hospitalisation'!$J$2:$J$2339)</f>
        <v>tier - 3</v>
      </c>
      <c r="P2210" t="str">
        <f>_xlfn.XLOOKUP(A2210,'DataCleaning in Hospitalisation'!$A$2:$A$2339,'DataCleaning in Hospitalisation'!$K$2:$K$2339)</f>
        <v>R1013</v>
      </c>
      <c r="Q2210">
        <f>_xlfn.XLOOKUP(A2210,'DataCleaning in Hospitalisation'!$A$2:$A$2339,'DataCleaning in Hospitalisation'!$F$2:$F$2339)</f>
        <v>19</v>
      </c>
      <c r="U2210" s="53" t="s">
        <v>2373</v>
      </c>
      <c r="V2210">
        <v>1</v>
      </c>
      <c r="X2210" s="4" t="s">
        <v>1482</v>
      </c>
      <c r="Y2210" s="30">
        <v>12222.9</v>
      </c>
      <c r="AJ2210" s="4" t="s">
        <v>1482</v>
      </c>
      <c r="AK2210" s="30">
        <v>12222.9</v>
      </c>
    </row>
    <row r="2211" spans="1:37" x14ac:dyDescent="0.3">
      <c r="A2211" t="s">
        <v>143</v>
      </c>
      <c r="B2211" t="str">
        <f>_xlfn.XLOOKUP(A2211,'Customer Names'!$A$2:$A$2336,'Customer Names'!$C$2:$C$2336)</f>
        <v xml:space="preserve"> Ms.Jennifer</v>
      </c>
      <c r="C2211" s="41">
        <f>_xlfn.XLOOKUP(A2211,'Data Cleaning in Medical Examin'!$A$2:$A$2336,'Data Cleaning in Medical Examin'!$B$2:$B$2336)</f>
        <v>36.85</v>
      </c>
      <c r="D2211">
        <f>_xlfn.XLOOKUP(A2211,'Data Cleaning in Medical Examin'!$A$2:$A$2336,'Data Cleaning in Medical Examin'!$D$2:$D$2336)</f>
        <v>5.49</v>
      </c>
      <c r="E2211" t="str">
        <f>_xlfn.XLOOKUP(A2211,'Data Cleaning in Medical Examin'!$A$2:$A$2336,'Data Cleaning in Medical Examin'!$F$2:$F$2336)</f>
        <v>No</v>
      </c>
      <c r="F2211" t="str">
        <f>_xlfn.XLOOKUP(A2211,'Data Cleaning in Medical Examin'!$A$2:$A$2336,'Data Cleaning in Medical Examin'!$G$2:$G$2336)</f>
        <v>Yes</v>
      </c>
      <c r="G2211" t="str">
        <f>_xlfn.XLOOKUP(A2211,'Data Cleaning in Medical Examin'!$A$2:$A$2336,'Data Cleaning in Medical Examin'!$H$2:$H$2336)</f>
        <v>No</v>
      </c>
      <c r="H2211" t="str">
        <f>_xlfn.XLOOKUP(A2211,'Data Cleaning in Medical Examin'!$A$2:$A$2336,'Data Cleaning in Medical Examin'!$I$2:$I$2336)</f>
        <v>1 Major Surgery</v>
      </c>
      <c r="I2211" t="str">
        <f>_xlfn.XLOOKUP(A2211,'Data Cleaning in Medical Examin'!$A$2:$A$2336,'Data Cleaning in Medical Examin'!$J$2:$J$2336)</f>
        <v>No</v>
      </c>
      <c r="J2211" t="str">
        <f>_xlfn.XLOOKUP(A2211,'Data Cleaning in Medical Examin'!$A$2:$A$2336,'Data Cleaning in Medical Examin'!$C$2:$C$2336)</f>
        <v>Obesity</v>
      </c>
      <c r="K2211" t="str">
        <f>_xlfn.XLOOKUP(A2211,'Data Cleaning in Medical Examin'!$A$2:$A$2336,'Data Cleaning in Medical Examin'!$E$2:$E$2336)</f>
        <v>Normal</v>
      </c>
      <c r="L2211" t="str">
        <f>_xlfn.XLOOKUP(A2211,'DataCleaning in Hospitalisation'!$A$2:$A$2339,'DataCleaning in Hospitalisation'!$E$2:$E$2339)</f>
        <v>4-Oct-2004</v>
      </c>
      <c r="M2211" s="30">
        <f>_xlfn.XLOOKUP(A2211,'DataCleaning in Hospitalisation'!$A$2:$A$2339,'DataCleaning in Hospitalisation'!$H$2:$H$2339)</f>
        <v>1629.83</v>
      </c>
      <c r="N2211" t="str">
        <f>_xlfn.XLOOKUP(A2211,'DataCleaning in Hospitalisation'!$A$2:$A$2339,'DataCleaning in Hospitalisation'!$I$2:$I$2339)</f>
        <v>tier - 2</v>
      </c>
      <c r="O2211" t="str">
        <f>_xlfn.XLOOKUP(A2211,'DataCleaning in Hospitalisation'!$A$2:$A$2339,'DataCleaning in Hospitalisation'!$J$2:$J$2339)</f>
        <v>tier - 2</v>
      </c>
      <c r="P2211" t="str">
        <f>_xlfn.XLOOKUP(A2211,'DataCleaning in Hospitalisation'!$A$2:$A$2339,'DataCleaning in Hospitalisation'!$K$2:$K$2339)</f>
        <v>R1013</v>
      </c>
      <c r="Q2211">
        <f>_xlfn.XLOOKUP(A2211,'DataCleaning in Hospitalisation'!$A$2:$A$2339,'DataCleaning in Hospitalisation'!$F$2:$F$2339)</f>
        <v>19</v>
      </c>
      <c r="U2211" s="4" t="s">
        <v>2235</v>
      </c>
      <c r="V2211">
        <v>1</v>
      </c>
      <c r="X2211" s="4" t="s">
        <v>1481</v>
      </c>
      <c r="Y2211" s="30">
        <v>12218.7</v>
      </c>
      <c r="AJ2211" s="4" t="s">
        <v>1481</v>
      </c>
      <c r="AK2211" s="30">
        <v>12218.7</v>
      </c>
    </row>
    <row r="2212" spans="1:37" x14ac:dyDescent="0.3">
      <c r="A2212" t="s">
        <v>142</v>
      </c>
      <c r="B2212" t="str">
        <f>_xlfn.XLOOKUP(A2212,'Customer Names'!$A$2:$A$2336,'Customer Names'!$C$2:$C$2336)</f>
        <v xml:space="preserve"> Mr.Martin</v>
      </c>
      <c r="C2212" s="41">
        <f>_xlfn.XLOOKUP(A2212,'Data Cleaning in Medical Examin'!$A$2:$A$2336,'Data Cleaning in Medical Examin'!$B$2:$B$2336)</f>
        <v>22.61</v>
      </c>
      <c r="D2212">
        <f>_xlfn.XLOOKUP(A2212,'Data Cleaning in Medical Examin'!$A$2:$A$2336,'Data Cleaning in Medical Examin'!$D$2:$D$2336)</f>
        <v>5.68</v>
      </c>
      <c r="E2212" t="str">
        <f>_xlfn.XLOOKUP(A2212,'Data Cleaning in Medical Examin'!$A$2:$A$2336,'Data Cleaning in Medical Examin'!$F$2:$F$2336)</f>
        <v>No</v>
      </c>
      <c r="F2212" t="str">
        <f>_xlfn.XLOOKUP(A2212,'Data Cleaning in Medical Examin'!$A$2:$A$2336,'Data Cleaning in Medical Examin'!$G$2:$G$2336)</f>
        <v>No</v>
      </c>
      <c r="G2212" t="str">
        <f>_xlfn.XLOOKUP(A2212,'Data Cleaning in Medical Examin'!$A$2:$A$2336,'Data Cleaning in Medical Examin'!$H$2:$H$2336)</f>
        <v>Yes</v>
      </c>
      <c r="H2212" t="str">
        <f>_xlfn.XLOOKUP(A2212,'Data Cleaning in Medical Examin'!$A$2:$A$2336,'Data Cleaning in Medical Examin'!$I$2:$I$2336)</f>
        <v>1 Major Surgery</v>
      </c>
      <c r="I2212" t="str">
        <f>_xlfn.XLOOKUP(A2212,'Data Cleaning in Medical Examin'!$A$2:$A$2336,'Data Cleaning in Medical Examin'!$J$2:$J$2336)</f>
        <v>No</v>
      </c>
      <c r="J2212" t="str">
        <f>_xlfn.XLOOKUP(A2212,'Data Cleaning in Medical Examin'!$A$2:$A$2336,'Data Cleaning in Medical Examin'!$C$2:$C$2336)</f>
        <v>Normal Weight</v>
      </c>
      <c r="K2212" t="str">
        <f>_xlfn.XLOOKUP(A2212,'Data Cleaning in Medical Examin'!$A$2:$A$2336,'Data Cleaning in Medical Examin'!$E$2:$E$2336)</f>
        <v>Normal</v>
      </c>
      <c r="L2212" t="str">
        <f>_xlfn.XLOOKUP(A2212,'DataCleaning in Hospitalisation'!$A$2:$A$2339,'DataCleaning in Hospitalisation'!$E$2:$E$2339)</f>
        <v>17-Jul-2003</v>
      </c>
      <c r="M2212" s="30">
        <f>_xlfn.XLOOKUP(A2212,'DataCleaning in Hospitalisation'!$A$2:$A$2339,'DataCleaning in Hospitalisation'!$H$2:$H$2339)</f>
        <v>1628.47</v>
      </c>
      <c r="N2212" t="str">
        <f>_xlfn.XLOOKUP(A2212,'DataCleaning in Hospitalisation'!$A$2:$A$2339,'DataCleaning in Hospitalisation'!$I$2:$I$2339)</f>
        <v>tier - 2</v>
      </c>
      <c r="O2212" t="str">
        <f>_xlfn.XLOOKUP(A2212,'DataCleaning in Hospitalisation'!$A$2:$A$2339,'DataCleaning in Hospitalisation'!$J$2:$J$2339)</f>
        <v>tier - 1</v>
      </c>
      <c r="P2212" t="str">
        <f>_xlfn.XLOOKUP(A2212,'DataCleaning in Hospitalisation'!$A$2:$A$2339,'DataCleaning in Hospitalisation'!$K$2:$K$2339)</f>
        <v>R1012</v>
      </c>
      <c r="Q2212">
        <f>_xlfn.XLOOKUP(A2212,'DataCleaning in Hospitalisation'!$A$2:$A$2339,'DataCleaning in Hospitalisation'!$F$2:$F$2339)</f>
        <v>20</v>
      </c>
      <c r="U2212" s="46" t="s">
        <v>11</v>
      </c>
      <c r="V2212">
        <v>1</v>
      </c>
      <c r="X2212" s="4" t="s">
        <v>1480</v>
      </c>
      <c r="Y2212" s="30">
        <v>12198.64</v>
      </c>
      <c r="AJ2212" s="4" t="s">
        <v>1480</v>
      </c>
      <c r="AK2212" s="30">
        <v>12198.64</v>
      </c>
    </row>
    <row r="2213" spans="1:37" x14ac:dyDescent="0.3">
      <c r="A2213" t="s">
        <v>141</v>
      </c>
      <c r="B2213" t="str">
        <f>_xlfn.XLOOKUP(A2213,'Customer Names'!$A$2:$A$2336,'Customer Names'!$C$2:$C$2336)</f>
        <v xml:space="preserve"> Mr.Steve</v>
      </c>
      <c r="C2213" s="41">
        <f>_xlfn.XLOOKUP(A2213,'Data Cleaning in Medical Examin'!$A$2:$A$2336,'Data Cleaning in Medical Examin'!$B$2:$B$2336)</f>
        <v>21.754999999999999</v>
      </c>
      <c r="D2213">
        <f>_xlfn.XLOOKUP(A2213,'Data Cleaning in Medical Examin'!$A$2:$A$2336,'Data Cleaning in Medical Examin'!$D$2:$D$2336)</f>
        <v>6.09</v>
      </c>
      <c r="E2213" t="str">
        <f>_xlfn.XLOOKUP(A2213,'Data Cleaning in Medical Examin'!$A$2:$A$2336,'Data Cleaning in Medical Examin'!$F$2:$F$2336)</f>
        <v>No</v>
      </c>
      <c r="F2213" t="str">
        <f>_xlfn.XLOOKUP(A2213,'Data Cleaning in Medical Examin'!$A$2:$A$2336,'Data Cleaning in Medical Examin'!$G$2:$G$2336)</f>
        <v>No</v>
      </c>
      <c r="G2213" t="str">
        <f>_xlfn.XLOOKUP(A2213,'Data Cleaning in Medical Examin'!$A$2:$A$2336,'Data Cleaning in Medical Examin'!$H$2:$H$2336)</f>
        <v>Yes</v>
      </c>
      <c r="H2213" t="str">
        <f>_xlfn.XLOOKUP(A2213,'Data Cleaning in Medical Examin'!$A$2:$A$2336,'Data Cleaning in Medical Examin'!$I$2:$I$2336)</f>
        <v>1 Major Surgery</v>
      </c>
      <c r="I2213" t="str">
        <f>_xlfn.XLOOKUP(A2213,'Data Cleaning in Medical Examin'!$A$2:$A$2336,'Data Cleaning in Medical Examin'!$J$2:$J$2336)</f>
        <v>No</v>
      </c>
      <c r="J2213" t="str">
        <f>_xlfn.XLOOKUP(A2213,'Data Cleaning in Medical Examin'!$A$2:$A$2336,'Data Cleaning in Medical Examin'!$C$2:$C$2336)</f>
        <v>Normal Weight</v>
      </c>
      <c r="K2213" t="str">
        <f>_xlfn.XLOOKUP(A2213,'Data Cleaning in Medical Examin'!$A$2:$A$2336,'Data Cleaning in Medical Examin'!$E$2:$E$2336)</f>
        <v>Prediabetes</v>
      </c>
      <c r="L2213" t="str">
        <f>_xlfn.XLOOKUP(A2213,'DataCleaning in Hospitalisation'!$A$2:$A$2339,'DataCleaning in Hospitalisation'!$E$2:$E$2339)</f>
        <v>4-Dec-2003</v>
      </c>
      <c r="M2213" s="30">
        <f>_xlfn.XLOOKUP(A2213,'DataCleaning in Hospitalisation'!$A$2:$A$2339,'DataCleaning in Hospitalisation'!$H$2:$H$2339)</f>
        <v>1627.28</v>
      </c>
      <c r="N2213" t="str">
        <f>_xlfn.XLOOKUP(A2213,'DataCleaning in Hospitalisation'!$A$2:$A$2339,'DataCleaning in Hospitalisation'!$I$2:$I$2339)</f>
        <v>tier - 2</v>
      </c>
      <c r="O2213" t="str">
        <f>_xlfn.XLOOKUP(A2213,'DataCleaning in Hospitalisation'!$A$2:$A$2339,'DataCleaning in Hospitalisation'!$J$2:$J$2339)</f>
        <v>tier - 2</v>
      </c>
      <c r="P2213" t="str">
        <f>_xlfn.XLOOKUP(A2213,'DataCleaning in Hospitalisation'!$A$2:$A$2339,'DataCleaning in Hospitalisation'!$K$2:$K$2339)</f>
        <v>R1012</v>
      </c>
      <c r="Q2213">
        <f>_xlfn.XLOOKUP(A2213,'DataCleaning in Hospitalisation'!$A$2:$A$2339,'DataCleaning in Hospitalisation'!$F$2:$F$2339)</f>
        <v>20</v>
      </c>
      <c r="U2213" s="50" t="s">
        <v>2421</v>
      </c>
      <c r="V2213">
        <v>1</v>
      </c>
      <c r="X2213" s="4" t="s">
        <v>1479</v>
      </c>
      <c r="Y2213" s="30">
        <v>12148.2</v>
      </c>
      <c r="AJ2213" s="4" t="s">
        <v>1479</v>
      </c>
      <c r="AK2213" s="30">
        <v>12148.2</v>
      </c>
    </row>
    <row r="2214" spans="1:37" x14ac:dyDescent="0.3">
      <c r="A2214" t="s">
        <v>140</v>
      </c>
      <c r="B2214" t="str">
        <f>_xlfn.XLOOKUP(A2214,'Customer Names'!$A$2:$A$2336,'Customer Names'!$C$2:$C$2336)</f>
        <v xml:space="preserve"> Mr.Christopher</v>
      </c>
      <c r="C2214" s="41">
        <f>_xlfn.XLOOKUP(A2214,'Data Cleaning in Medical Examin'!$A$2:$A$2336,'Data Cleaning in Medical Examin'!$B$2:$B$2336)</f>
        <v>20.425000000000001</v>
      </c>
      <c r="D2214">
        <f>_xlfn.XLOOKUP(A2214,'Data Cleaning in Medical Examin'!$A$2:$A$2336,'Data Cleaning in Medical Examin'!$D$2:$D$2336)</f>
        <v>5.53</v>
      </c>
      <c r="E2214" t="str">
        <f>_xlfn.XLOOKUP(A2214,'Data Cleaning in Medical Examin'!$A$2:$A$2336,'Data Cleaning in Medical Examin'!$F$2:$F$2336)</f>
        <v>No</v>
      </c>
      <c r="F2214" t="str">
        <f>_xlfn.XLOOKUP(A2214,'Data Cleaning in Medical Examin'!$A$2:$A$2336,'Data Cleaning in Medical Examin'!$G$2:$G$2336)</f>
        <v>No</v>
      </c>
      <c r="G2214" t="str">
        <f>_xlfn.XLOOKUP(A2214,'Data Cleaning in Medical Examin'!$A$2:$A$2336,'Data Cleaning in Medical Examin'!$H$2:$H$2336)</f>
        <v>Yes</v>
      </c>
      <c r="H2214" t="str">
        <f>_xlfn.XLOOKUP(A2214,'Data Cleaning in Medical Examin'!$A$2:$A$2336,'Data Cleaning in Medical Examin'!$I$2:$I$2336)</f>
        <v>1 Major Surgery</v>
      </c>
      <c r="I2214" t="str">
        <f>_xlfn.XLOOKUP(A2214,'Data Cleaning in Medical Examin'!$A$2:$A$2336,'Data Cleaning in Medical Examin'!$J$2:$J$2336)</f>
        <v>No</v>
      </c>
      <c r="J2214" t="str">
        <f>_xlfn.XLOOKUP(A2214,'Data Cleaning in Medical Examin'!$A$2:$A$2336,'Data Cleaning in Medical Examin'!$C$2:$C$2336)</f>
        <v>Normal Weight</v>
      </c>
      <c r="K2214" t="str">
        <f>_xlfn.XLOOKUP(A2214,'Data Cleaning in Medical Examin'!$A$2:$A$2336,'Data Cleaning in Medical Examin'!$E$2:$E$2336)</f>
        <v>Normal</v>
      </c>
      <c r="L2214" t="str">
        <f>_xlfn.XLOOKUP(A2214,'DataCleaning in Hospitalisation'!$A$2:$A$2339,'DataCleaning in Hospitalisation'!$E$2:$E$2339)</f>
        <v>9-Sep-2003</v>
      </c>
      <c r="M2214" s="30">
        <f>_xlfn.XLOOKUP(A2214,'DataCleaning in Hospitalisation'!$A$2:$A$2339,'DataCleaning in Hospitalisation'!$H$2:$H$2339)</f>
        <v>1625.43</v>
      </c>
      <c r="N2214" t="str">
        <f>_xlfn.XLOOKUP(A2214,'DataCleaning in Hospitalisation'!$A$2:$A$2339,'DataCleaning in Hospitalisation'!$I$2:$I$2339)</f>
        <v>tier - 2</v>
      </c>
      <c r="O2214" t="str">
        <f>_xlfn.XLOOKUP(A2214,'DataCleaning in Hospitalisation'!$A$2:$A$2339,'DataCleaning in Hospitalisation'!$J$2:$J$2339)</f>
        <v>tier - 3</v>
      </c>
      <c r="P2214" t="str">
        <f>_xlfn.XLOOKUP(A2214,'DataCleaning in Hospitalisation'!$A$2:$A$2339,'DataCleaning in Hospitalisation'!$K$2:$K$2339)</f>
        <v>R1012</v>
      </c>
      <c r="Q2214">
        <f>_xlfn.XLOOKUP(A2214,'DataCleaning in Hospitalisation'!$A$2:$A$2339,'DataCleaning in Hospitalisation'!$F$2:$F$2339)</f>
        <v>20</v>
      </c>
      <c r="U2214" s="51" t="s">
        <v>6</v>
      </c>
      <c r="V2214">
        <v>1</v>
      </c>
      <c r="X2214" s="4" t="s">
        <v>1478</v>
      </c>
      <c r="Y2214" s="30">
        <v>12146.97</v>
      </c>
      <c r="AJ2214" s="4" t="s">
        <v>1478</v>
      </c>
      <c r="AK2214" s="30">
        <v>12146.97</v>
      </c>
    </row>
    <row r="2215" spans="1:37" x14ac:dyDescent="0.3">
      <c r="A2215" t="s">
        <v>139</v>
      </c>
      <c r="B2215" t="str">
        <f>_xlfn.XLOOKUP(A2215,'Customer Names'!$A$2:$A$2336,'Customer Names'!$C$2:$C$2336)</f>
        <v xml:space="preserve"> Ms.Kathryn</v>
      </c>
      <c r="C2215" s="41">
        <f>_xlfn.XLOOKUP(A2215,'Data Cleaning in Medical Examin'!$A$2:$A$2336,'Data Cleaning in Medical Examin'!$B$2:$B$2336)</f>
        <v>31.35</v>
      </c>
      <c r="D2215">
        <f>_xlfn.XLOOKUP(A2215,'Data Cleaning in Medical Examin'!$A$2:$A$2336,'Data Cleaning in Medical Examin'!$D$2:$D$2336)</f>
        <v>4.28</v>
      </c>
      <c r="E2215" t="str">
        <f>_xlfn.XLOOKUP(A2215,'Data Cleaning in Medical Examin'!$A$2:$A$2336,'Data Cleaning in Medical Examin'!$F$2:$F$2336)</f>
        <v>No</v>
      </c>
      <c r="F2215" t="str">
        <f>_xlfn.XLOOKUP(A2215,'Data Cleaning in Medical Examin'!$A$2:$A$2336,'Data Cleaning in Medical Examin'!$G$2:$G$2336)</f>
        <v>Yes</v>
      </c>
      <c r="G2215" t="str">
        <f>_xlfn.XLOOKUP(A2215,'Data Cleaning in Medical Examin'!$A$2:$A$2336,'Data Cleaning in Medical Examin'!$H$2:$H$2336)</f>
        <v>No</v>
      </c>
      <c r="H2215" t="str">
        <f>_xlfn.XLOOKUP(A2215,'Data Cleaning in Medical Examin'!$A$2:$A$2336,'Data Cleaning in Medical Examin'!$I$2:$I$2336)</f>
        <v>1 Major Surgery</v>
      </c>
      <c r="I2215" t="str">
        <f>_xlfn.XLOOKUP(A2215,'Data Cleaning in Medical Examin'!$A$2:$A$2336,'Data Cleaning in Medical Examin'!$J$2:$J$2336)</f>
        <v>No</v>
      </c>
      <c r="J2215" t="str">
        <f>_xlfn.XLOOKUP(A2215,'Data Cleaning in Medical Examin'!$A$2:$A$2336,'Data Cleaning in Medical Examin'!$C$2:$C$2336)</f>
        <v>Obesity</v>
      </c>
      <c r="K2215" t="str">
        <f>_xlfn.XLOOKUP(A2215,'Data Cleaning in Medical Examin'!$A$2:$A$2336,'Data Cleaning in Medical Examin'!$E$2:$E$2336)</f>
        <v>Normal</v>
      </c>
      <c r="L2215" t="str">
        <f>_xlfn.XLOOKUP(A2215,'DataCleaning in Hospitalisation'!$A$2:$A$2339,'DataCleaning in Hospitalisation'!$E$2:$E$2339)</f>
        <v>25-Jul-2004</v>
      </c>
      <c r="M2215" s="30">
        <f>_xlfn.XLOOKUP(A2215,'DataCleaning in Hospitalisation'!$A$2:$A$2339,'DataCleaning in Hospitalisation'!$H$2:$H$2339)</f>
        <v>1622.19</v>
      </c>
      <c r="N2215" t="str">
        <f>_xlfn.XLOOKUP(A2215,'DataCleaning in Hospitalisation'!$A$2:$A$2339,'DataCleaning in Hospitalisation'!$I$2:$I$2339)</f>
        <v>tier - 2</v>
      </c>
      <c r="O2215" t="str">
        <f>_xlfn.XLOOKUP(A2215,'DataCleaning in Hospitalisation'!$A$2:$A$2339,'DataCleaning in Hospitalisation'!$J$2:$J$2339)</f>
        <v>tier - 1</v>
      </c>
      <c r="P2215" t="str">
        <f>_xlfn.XLOOKUP(A2215,'DataCleaning in Hospitalisation'!$A$2:$A$2339,'DataCleaning in Hospitalisation'!$K$2:$K$2339)</f>
        <v>R1013</v>
      </c>
      <c r="Q2215">
        <f>_xlfn.XLOOKUP(A2215,'DataCleaning in Hospitalisation'!$A$2:$A$2339,'DataCleaning in Hospitalisation'!$F$2:$F$2339)</f>
        <v>19</v>
      </c>
      <c r="U2215" s="52" t="s">
        <v>2372</v>
      </c>
      <c r="V2215">
        <v>1</v>
      </c>
      <c r="X2215" s="4" t="s">
        <v>1477</v>
      </c>
      <c r="Y2215" s="30">
        <v>12142.58</v>
      </c>
      <c r="AJ2215" s="4" t="s">
        <v>1477</v>
      </c>
      <c r="AK2215" s="30">
        <v>12142.58</v>
      </c>
    </row>
    <row r="2216" spans="1:37" x14ac:dyDescent="0.3">
      <c r="A2216" t="s">
        <v>138</v>
      </c>
      <c r="B2216" t="str">
        <f>_xlfn.XLOOKUP(A2216,'Customer Names'!$A$2:$A$2336,'Customer Names'!$C$2:$C$2336)</f>
        <v xml:space="preserve"> Ms.Emily</v>
      </c>
      <c r="C2216" s="41">
        <f>_xlfn.XLOOKUP(A2216,'Data Cleaning in Medical Examin'!$A$2:$A$2336,'Data Cleaning in Medical Examin'!$B$2:$B$2336)</f>
        <v>31.13</v>
      </c>
      <c r="D2216">
        <f>_xlfn.XLOOKUP(A2216,'Data Cleaning in Medical Examin'!$A$2:$A$2336,'Data Cleaning in Medical Examin'!$D$2:$D$2336)</f>
        <v>6.01</v>
      </c>
      <c r="E2216" t="str">
        <f>_xlfn.XLOOKUP(A2216,'Data Cleaning in Medical Examin'!$A$2:$A$2336,'Data Cleaning in Medical Examin'!$F$2:$F$2336)</f>
        <v>No</v>
      </c>
      <c r="F2216" t="str">
        <f>_xlfn.XLOOKUP(A2216,'Data Cleaning in Medical Examin'!$A$2:$A$2336,'Data Cleaning in Medical Examin'!$G$2:$G$2336)</f>
        <v>Yes</v>
      </c>
      <c r="G2216" t="str">
        <f>_xlfn.XLOOKUP(A2216,'Data Cleaning in Medical Examin'!$A$2:$A$2336,'Data Cleaning in Medical Examin'!$H$2:$H$2336)</f>
        <v>No</v>
      </c>
      <c r="H2216" t="str">
        <f>_xlfn.XLOOKUP(A2216,'Data Cleaning in Medical Examin'!$A$2:$A$2336,'Data Cleaning in Medical Examin'!$I$2:$I$2336)</f>
        <v>1 Major Surgery</v>
      </c>
      <c r="I2216" t="str">
        <f>_xlfn.XLOOKUP(A2216,'Data Cleaning in Medical Examin'!$A$2:$A$2336,'Data Cleaning in Medical Examin'!$J$2:$J$2336)</f>
        <v>No</v>
      </c>
      <c r="J2216" t="str">
        <f>_xlfn.XLOOKUP(A2216,'Data Cleaning in Medical Examin'!$A$2:$A$2336,'Data Cleaning in Medical Examin'!$C$2:$C$2336)</f>
        <v>Obesity</v>
      </c>
      <c r="K2216" t="str">
        <f>_xlfn.XLOOKUP(A2216,'Data Cleaning in Medical Examin'!$A$2:$A$2336,'Data Cleaning in Medical Examin'!$E$2:$E$2336)</f>
        <v>Prediabetes</v>
      </c>
      <c r="L2216" t="str">
        <f>_xlfn.XLOOKUP(A2216,'DataCleaning in Hospitalisation'!$A$2:$A$2339,'DataCleaning in Hospitalisation'!$E$2:$E$2339)</f>
        <v>21-Aug-2004</v>
      </c>
      <c r="M2216" s="30">
        <f>_xlfn.XLOOKUP(A2216,'DataCleaning in Hospitalisation'!$A$2:$A$2339,'DataCleaning in Hospitalisation'!$H$2:$H$2339)</f>
        <v>1621.88</v>
      </c>
      <c r="N2216" t="str">
        <f>_xlfn.XLOOKUP(A2216,'DataCleaning in Hospitalisation'!$A$2:$A$2339,'DataCleaning in Hospitalisation'!$I$2:$I$2339)</f>
        <v>tier - 2</v>
      </c>
      <c r="O2216" t="str">
        <f>_xlfn.XLOOKUP(A2216,'DataCleaning in Hospitalisation'!$A$2:$A$2339,'DataCleaning in Hospitalisation'!$J$2:$J$2339)</f>
        <v>tier - 2</v>
      </c>
      <c r="P2216" t="str">
        <f>_xlfn.XLOOKUP(A2216,'DataCleaning in Hospitalisation'!$A$2:$A$2339,'DataCleaning in Hospitalisation'!$K$2:$K$2339)</f>
        <v>R1013</v>
      </c>
      <c r="Q2216">
        <f>_xlfn.XLOOKUP(A2216,'DataCleaning in Hospitalisation'!$A$2:$A$2339,'DataCleaning in Hospitalisation'!$F$2:$F$2339)</f>
        <v>19</v>
      </c>
      <c r="U2216" s="53" t="s">
        <v>2372</v>
      </c>
      <c r="V2216">
        <v>1</v>
      </c>
      <c r="X2216" s="4" t="s">
        <v>2279</v>
      </c>
      <c r="Y2216" s="30">
        <v>40720.550000000003</v>
      </c>
      <c r="AJ2216" s="4" t="s">
        <v>2279</v>
      </c>
      <c r="AK2216" s="30">
        <v>40720.550000000003</v>
      </c>
    </row>
    <row r="2217" spans="1:37" x14ac:dyDescent="0.3">
      <c r="A2217" t="s">
        <v>137</v>
      </c>
      <c r="B2217" t="str">
        <f>_xlfn.XLOOKUP(A2217,'Customer Names'!$A$2:$A$2336,'Customer Names'!$C$2:$C$2336)</f>
        <v xml:space="preserve"> Mr.Trent</v>
      </c>
      <c r="C2217" s="41">
        <f>_xlfn.XLOOKUP(A2217,'Data Cleaning in Medical Examin'!$A$2:$A$2336,'Data Cleaning in Medical Examin'!$B$2:$B$2336)</f>
        <v>17.48</v>
      </c>
      <c r="D2217">
        <f>_xlfn.XLOOKUP(A2217,'Data Cleaning in Medical Examin'!$A$2:$A$2336,'Data Cleaning in Medical Examin'!$D$2:$D$2336)</f>
        <v>4.59</v>
      </c>
      <c r="E2217" t="str">
        <f>_xlfn.XLOOKUP(A2217,'Data Cleaning in Medical Examin'!$A$2:$A$2336,'Data Cleaning in Medical Examin'!$F$2:$F$2336)</f>
        <v>No</v>
      </c>
      <c r="F2217" t="str">
        <f>_xlfn.XLOOKUP(A2217,'Data Cleaning in Medical Examin'!$A$2:$A$2336,'Data Cleaning in Medical Examin'!$G$2:$G$2336)</f>
        <v>No</v>
      </c>
      <c r="G2217" t="str">
        <f>_xlfn.XLOOKUP(A2217,'Data Cleaning in Medical Examin'!$A$2:$A$2336,'Data Cleaning in Medical Examin'!$H$2:$H$2336)</f>
        <v>Yes</v>
      </c>
      <c r="H2217" t="str">
        <f>_xlfn.XLOOKUP(A2217,'Data Cleaning in Medical Examin'!$A$2:$A$2336,'Data Cleaning in Medical Examin'!$I$2:$I$2336)</f>
        <v>1 Major Surgery</v>
      </c>
      <c r="I2217" t="str">
        <f>_xlfn.XLOOKUP(A2217,'Data Cleaning in Medical Examin'!$A$2:$A$2336,'Data Cleaning in Medical Examin'!$J$2:$J$2336)</f>
        <v>No</v>
      </c>
      <c r="J2217" t="str">
        <f>_xlfn.XLOOKUP(A2217,'Data Cleaning in Medical Examin'!$A$2:$A$2336,'Data Cleaning in Medical Examin'!$C$2:$C$2336)</f>
        <v>Under Weight</v>
      </c>
      <c r="K2217" t="str">
        <f>_xlfn.XLOOKUP(A2217,'Data Cleaning in Medical Examin'!$A$2:$A$2336,'Data Cleaning in Medical Examin'!$E$2:$E$2336)</f>
        <v>Normal</v>
      </c>
      <c r="L2217" t="str">
        <f>_xlfn.XLOOKUP(A2217,'DataCleaning in Hospitalisation'!$A$2:$A$2339,'DataCleaning in Hospitalisation'!$E$2:$E$2339)</f>
        <v>14-Sep-2003</v>
      </c>
      <c r="M2217" s="30">
        <f>_xlfn.XLOOKUP(A2217,'DataCleaning in Hospitalisation'!$A$2:$A$2339,'DataCleaning in Hospitalisation'!$H$2:$H$2339)</f>
        <v>1621.34</v>
      </c>
      <c r="N2217" t="str">
        <f>_xlfn.XLOOKUP(A2217,'DataCleaning in Hospitalisation'!$A$2:$A$2339,'DataCleaning in Hospitalisation'!$I$2:$I$2339)</f>
        <v>tier - 2</v>
      </c>
      <c r="O2217" t="str">
        <f>_xlfn.XLOOKUP(A2217,'DataCleaning in Hospitalisation'!$A$2:$A$2339,'DataCleaning in Hospitalisation'!$J$2:$J$2339)</f>
        <v>tier - 2</v>
      </c>
      <c r="P2217" t="str">
        <f>_xlfn.XLOOKUP(A2217,'DataCleaning in Hospitalisation'!$A$2:$A$2339,'DataCleaning in Hospitalisation'!$K$2:$K$2339)</f>
        <v>R1012</v>
      </c>
      <c r="Q2217">
        <f>_xlfn.XLOOKUP(A2217,'DataCleaning in Hospitalisation'!$A$2:$A$2339,'DataCleaning in Hospitalisation'!$F$2:$F$2339)</f>
        <v>20</v>
      </c>
      <c r="U2217" s="4" t="s">
        <v>1036</v>
      </c>
      <c r="V2217">
        <v>1</v>
      </c>
      <c r="X2217" s="4" t="s">
        <v>1476</v>
      </c>
      <c r="Y2217" s="30">
        <v>12137.6</v>
      </c>
      <c r="AJ2217" s="4" t="s">
        <v>1476</v>
      </c>
      <c r="AK2217" s="30">
        <v>12137.6</v>
      </c>
    </row>
    <row r="2218" spans="1:37" x14ac:dyDescent="0.3">
      <c r="A2218" t="s">
        <v>136</v>
      </c>
      <c r="B2218" t="str">
        <f>_xlfn.XLOOKUP(A2218,'Customer Names'!$A$2:$A$2336,'Customer Names'!$C$2:$C$2336)</f>
        <v xml:space="preserve"> Ms.Jennifer</v>
      </c>
      <c r="C2218" s="41">
        <f>_xlfn.XLOOKUP(A2218,'Data Cleaning in Medical Examin'!$A$2:$A$2336,'Data Cleaning in Medical Examin'!$B$2:$B$2336)</f>
        <v>22.57</v>
      </c>
      <c r="D2218">
        <f>_xlfn.XLOOKUP(A2218,'Data Cleaning in Medical Examin'!$A$2:$A$2336,'Data Cleaning in Medical Examin'!$D$2:$D$2336)</f>
        <v>5.8</v>
      </c>
      <c r="E2218" t="str">
        <f>_xlfn.XLOOKUP(A2218,'Data Cleaning in Medical Examin'!$A$2:$A$2336,'Data Cleaning in Medical Examin'!$F$2:$F$2336)</f>
        <v>Yes</v>
      </c>
      <c r="F2218" t="str">
        <f>_xlfn.XLOOKUP(A2218,'Data Cleaning in Medical Examin'!$A$2:$A$2336,'Data Cleaning in Medical Examin'!$G$2:$G$2336)</f>
        <v>No</v>
      </c>
      <c r="G2218" t="str">
        <f>_xlfn.XLOOKUP(A2218,'Data Cleaning in Medical Examin'!$A$2:$A$2336,'Data Cleaning in Medical Examin'!$H$2:$H$2336)</f>
        <v>No</v>
      </c>
      <c r="H2218" t="str">
        <f>_xlfn.XLOOKUP(A2218,'Data Cleaning in Medical Examin'!$A$2:$A$2336,'Data Cleaning in Medical Examin'!$I$2:$I$2336)</f>
        <v>1 Major Surgery</v>
      </c>
      <c r="I2218" t="str">
        <f>_xlfn.XLOOKUP(A2218,'Data Cleaning in Medical Examin'!$A$2:$A$2336,'Data Cleaning in Medical Examin'!$J$2:$J$2336)</f>
        <v>No</v>
      </c>
      <c r="J2218" t="str">
        <f>_xlfn.XLOOKUP(A2218,'Data Cleaning in Medical Examin'!$A$2:$A$2336,'Data Cleaning in Medical Examin'!$C$2:$C$2336)</f>
        <v>Normal Weight</v>
      </c>
      <c r="K2218" t="str">
        <f>_xlfn.XLOOKUP(A2218,'Data Cleaning in Medical Examin'!$A$2:$A$2336,'Data Cleaning in Medical Examin'!$E$2:$E$2336)</f>
        <v>Prediabetes</v>
      </c>
      <c r="L2218" t="str">
        <f>_xlfn.XLOOKUP(A2218,'DataCleaning in Hospitalisation'!$A$2:$A$2339,'DataCleaning in Hospitalisation'!$E$2:$E$2339)</f>
        <v>5-Aug-1995</v>
      </c>
      <c r="M2218" s="30">
        <f>_xlfn.XLOOKUP(A2218,'DataCleaning in Hospitalisation'!$A$2:$A$2339,'DataCleaning in Hospitalisation'!$H$2:$H$2339)</f>
        <v>1617.16</v>
      </c>
      <c r="N2218" t="str">
        <f>_xlfn.XLOOKUP(A2218,'DataCleaning in Hospitalisation'!$A$2:$A$2339,'DataCleaning in Hospitalisation'!$I$2:$I$2339)</f>
        <v>tier - 2</v>
      </c>
      <c r="O2218" t="str">
        <f>_xlfn.XLOOKUP(A2218,'DataCleaning in Hospitalisation'!$A$2:$A$2339,'DataCleaning in Hospitalisation'!$J$2:$J$2339)</f>
        <v>tier - 1</v>
      </c>
      <c r="P2218" t="str">
        <f>_xlfn.XLOOKUP(A2218,'DataCleaning in Hospitalisation'!$A$2:$A$2339,'DataCleaning in Hospitalisation'!$K$2:$K$2339)</f>
        <v>R1013</v>
      </c>
      <c r="Q2218">
        <f>_xlfn.XLOOKUP(A2218,'DataCleaning in Hospitalisation'!$A$2:$A$2339,'DataCleaning in Hospitalisation'!$F$2:$F$2339)</f>
        <v>28</v>
      </c>
      <c r="U2218" s="46" t="s">
        <v>7</v>
      </c>
      <c r="V2218">
        <v>1</v>
      </c>
      <c r="X2218" s="4" t="s">
        <v>1475</v>
      </c>
      <c r="Y2218" s="30">
        <v>12130.8</v>
      </c>
      <c r="AJ2218" s="4" t="s">
        <v>1475</v>
      </c>
      <c r="AK2218" s="30">
        <v>12130.8</v>
      </c>
    </row>
    <row r="2219" spans="1:37" x14ac:dyDescent="0.3">
      <c r="A2219" t="s">
        <v>135</v>
      </c>
      <c r="B2219" t="str">
        <f>_xlfn.XLOOKUP(A2219,'Customer Names'!$A$2:$A$2336,'Customer Names'!$C$2:$C$2336)</f>
        <v xml:space="preserve"> Ms.Polly</v>
      </c>
      <c r="C2219" s="41">
        <f>_xlfn.XLOOKUP(A2219,'Data Cleaning in Medical Examin'!$A$2:$A$2336,'Data Cleaning in Medical Examin'!$B$2:$B$2336)</f>
        <v>26.73</v>
      </c>
      <c r="D2219">
        <f>_xlfn.XLOOKUP(A2219,'Data Cleaning in Medical Examin'!$A$2:$A$2336,'Data Cleaning in Medical Examin'!$D$2:$D$2336)</f>
        <v>5.08</v>
      </c>
      <c r="E2219" t="str">
        <f>_xlfn.XLOOKUP(A2219,'Data Cleaning in Medical Examin'!$A$2:$A$2336,'Data Cleaning in Medical Examin'!$F$2:$F$2336)</f>
        <v>No</v>
      </c>
      <c r="F2219" t="str">
        <f>_xlfn.XLOOKUP(A2219,'Data Cleaning in Medical Examin'!$A$2:$A$2336,'Data Cleaning in Medical Examin'!$G$2:$G$2336)</f>
        <v>Yes</v>
      </c>
      <c r="G2219" t="str">
        <f>_xlfn.XLOOKUP(A2219,'Data Cleaning in Medical Examin'!$A$2:$A$2336,'Data Cleaning in Medical Examin'!$H$2:$H$2336)</f>
        <v>No</v>
      </c>
      <c r="H2219" t="str">
        <f>_xlfn.XLOOKUP(A2219,'Data Cleaning in Medical Examin'!$A$2:$A$2336,'Data Cleaning in Medical Examin'!$I$2:$I$2336)</f>
        <v>1 Major Surgery</v>
      </c>
      <c r="I2219" t="str">
        <f>_xlfn.XLOOKUP(A2219,'Data Cleaning in Medical Examin'!$A$2:$A$2336,'Data Cleaning in Medical Examin'!$J$2:$J$2336)</f>
        <v>No</v>
      </c>
      <c r="J2219" t="str">
        <f>_xlfn.XLOOKUP(A2219,'Data Cleaning in Medical Examin'!$A$2:$A$2336,'Data Cleaning in Medical Examin'!$C$2:$C$2336)</f>
        <v>Over Weight</v>
      </c>
      <c r="K2219" t="str">
        <f>_xlfn.XLOOKUP(A2219,'Data Cleaning in Medical Examin'!$A$2:$A$2336,'Data Cleaning in Medical Examin'!$E$2:$E$2336)</f>
        <v>Normal</v>
      </c>
      <c r="L2219" t="str">
        <f>_xlfn.XLOOKUP(A2219,'DataCleaning in Hospitalisation'!$A$2:$A$2339,'DataCleaning in Hospitalisation'!$E$2:$E$2339)</f>
        <v>22-Jul-2004</v>
      </c>
      <c r="M2219" s="30">
        <f>_xlfn.XLOOKUP(A2219,'DataCleaning in Hospitalisation'!$A$2:$A$2339,'DataCleaning in Hospitalisation'!$H$2:$H$2339)</f>
        <v>1615.77</v>
      </c>
      <c r="N2219" t="str">
        <f>_xlfn.XLOOKUP(A2219,'DataCleaning in Hospitalisation'!$A$2:$A$2339,'DataCleaning in Hospitalisation'!$I$2:$I$2339)</f>
        <v>tier - 2</v>
      </c>
      <c r="O2219" t="str">
        <f>_xlfn.XLOOKUP(A2219,'DataCleaning in Hospitalisation'!$A$2:$A$2339,'DataCleaning in Hospitalisation'!$J$2:$J$2339)</f>
        <v>tier - 1</v>
      </c>
      <c r="P2219" t="str">
        <f>_xlfn.XLOOKUP(A2219,'DataCleaning in Hospitalisation'!$A$2:$A$2339,'DataCleaning in Hospitalisation'!$K$2:$K$2339)</f>
        <v>R1013</v>
      </c>
      <c r="Q2219">
        <f>_xlfn.XLOOKUP(A2219,'DataCleaning in Hospitalisation'!$A$2:$A$2339,'DataCleaning in Hospitalisation'!$F$2:$F$2339)</f>
        <v>19</v>
      </c>
      <c r="U2219" s="50" t="s">
        <v>2421</v>
      </c>
      <c r="V2219">
        <v>1</v>
      </c>
      <c r="X2219" s="4" t="s">
        <v>1474</v>
      </c>
      <c r="Y2219" s="30">
        <v>12129.61</v>
      </c>
      <c r="AJ2219" s="4" t="s">
        <v>1474</v>
      </c>
      <c r="AK2219" s="30">
        <v>12129.61</v>
      </c>
    </row>
    <row r="2220" spans="1:37" x14ac:dyDescent="0.3">
      <c r="A2220" t="s">
        <v>134</v>
      </c>
      <c r="B2220" t="str">
        <f>_xlfn.XLOOKUP(A2220,'Customer Names'!$A$2:$A$2336,'Customer Names'!$C$2:$C$2336)</f>
        <v xml:space="preserve"> Ms.Elizabeth</v>
      </c>
      <c r="C2220" s="41">
        <f>_xlfn.XLOOKUP(A2220,'Data Cleaning in Medical Examin'!$A$2:$A$2336,'Data Cleaning in Medical Examin'!$B$2:$B$2336)</f>
        <v>20.79</v>
      </c>
      <c r="D2220">
        <f>_xlfn.XLOOKUP(A2220,'Data Cleaning in Medical Examin'!$A$2:$A$2336,'Data Cleaning in Medical Examin'!$D$2:$D$2336)</f>
        <v>5.84</v>
      </c>
      <c r="E2220" t="str">
        <f>_xlfn.XLOOKUP(A2220,'Data Cleaning in Medical Examin'!$A$2:$A$2336,'Data Cleaning in Medical Examin'!$F$2:$F$2336)</f>
        <v>No</v>
      </c>
      <c r="F2220" t="str">
        <f>_xlfn.XLOOKUP(A2220,'Data Cleaning in Medical Examin'!$A$2:$A$2336,'Data Cleaning in Medical Examin'!$G$2:$G$2336)</f>
        <v>Yes</v>
      </c>
      <c r="G2220" t="str">
        <f>_xlfn.XLOOKUP(A2220,'Data Cleaning in Medical Examin'!$A$2:$A$2336,'Data Cleaning in Medical Examin'!$H$2:$H$2336)</f>
        <v>No</v>
      </c>
      <c r="H2220" t="str">
        <f>_xlfn.XLOOKUP(A2220,'Data Cleaning in Medical Examin'!$A$2:$A$2336,'Data Cleaning in Medical Examin'!$I$2:$I$2336)</f>
        <v>1 Major Surgery</v>
      </c>
      <c r="I2220" t="str">
        <f>_xlfn.XLOOKUP(A2220,'Data Cleaning in Medical Examin'!$A$2:$A$2336,'Data Cleaning in Medical Examin'!$J$2:$J$2336)</f>
        <v>No</v>
      </c>
      <c r="J2220" t="str">
        <f>_xlfn.XLOOKUP(A2220,'Data Cleaning in Medical Examin'!$A$2:$A$2336,'Data Cleaning in Medical Examin'!$C$2:$C$2336)</f>
        <v>Normal Weight</v>
      </c>
      <c r="K2220" t="str">
        <f>_xlfn.XLOOKUP(A2220,'Data Cleaning in Medical Examin'!$A$2:$A$2336,'Data Cleaning in Medical Examin'!$E$2:$E$2336)</f>
        <v>Prediabetes</v>
      </c>
      <c r="L2220" t="str">
        <f>_xlfn.XLOOKUP(A2220,'DataCleaning in Hospitalisation'!$A$2:$A$2339,'DataCleaning in Hospitalisation'!$E$2:$E$2339)</f>
        <v>19-Nov-2004</v>
      </c>
      <c r="M2220" s="30">
        <f>_xlfn.XLOOKUP(A2220,'DataCleaning in Hospitalisation'!$A$2:$A$2339,'DataCleaning in Hospitalisation'!$H$2:$H$2339)</f>
        <v>1607.51</v>
      </c>
      <c r="N2220" t="str">
        <f>_xlfn.XLOOKUP(A2220,'DataCleaning in Hospitalisation'!$A$2:$A$2339,'DataCleaning in Hospitalisation'!$I$2:$I$2339)</f>
        <v>tier - 2</v>
      </c>
      <c r="O2220" t="str">
        <f>_xlfn.XLOOKUP(A2220,'DataCleaning in Hospitalisation'!$A$2:$A$2339,'DataCleaning in Hospitalisation'!$J$2:$J$2339)</f>
        <v>tier - 3</v>
      </c>
      <c r="P2220" t="str">
        <f>_xlfn.XLOOKUP(A2220,'DataCleaning in Hospitalisation'!$A$2:$A$2339,'DataCleaning in Hospitalisation'!$K$2:$K$2339)</f>
        <v>R1013</v>
      </c>
      <c r="Q2220">
        <f>_xlfn.XLOOKUP(A2220,'DataCleaning in Hospitalisation'!$A$2:$A$2339,'DataCleaning in Hospitalisation'!$F$2:$F$2339)</f>
        <v>19</v>
      </c>
      <c r="U2220" s="51" t="s">
        <v>7</v>
      </c>
      <c r="V2220">
        <v>1</v>
      </c>
      <c r="X2220" s="4" t="s">
        <v>1473</v>
      </c>
      <c r="Y2220" s="30">
        <v>12124.99</v>
      </c>
      <c r="AJ2220" s="4" t="s">
        <v>1473</v>
      </c>
      <c r="AK2220" s="30">
        <v>12124.99</v>
      </c>
    </row>
    <row r="2221" spans="1:37" x14ac:dyDescent="0.3">
      <c r="A2221" t="s">
        <v>133</v>
      </c>
      <c r="B2221" t="str">
        <f>_xlfn.XLOOKUP(A2221,'Customer Names'!$A$2:$A$2336,'Customer Names'!$C$2:$C$2336)</f>
        <v xml:space="preserve"> Ms.Tiffany</v>
      </c>
      <c r="C2221" s="41">
        <f>_xlfn.XLOOKUP(A2221,'Data Cleaning in Medical Examin'!$A$2:$A$2336,'Data Cleaning in Medical Examin'!$B$2:$B$2336)</f>
        <v>20.149999999999999</v>
      </c>
      <c r="D2221">
        <f>_xlfn.XLOOKUP(A2221,'Data Cleaning in Medical Examin'!$A$2:$A$2336,'Data Cleaning in Medical Examin'!$D$2:$D$2336)</f>
        <v>4.1500000000000004</v>
      </c>
      <c r="E2221" t="str">
        <f>_xlfn.XLOOKUP(A2221,'Data Cleaning in Medical Examin'!$A$2:$A$2336,'Data Cleaning in Medical Examin'!$F$2:$F$2336)</f>
        <v>No</v>
      </c>
      <c r="F2221" t="str">
        <f>_xlfn.XLOOKUP(A2221,'Data Cleaning in Medical Examin'!$A$2:$A$2336,'Data Cleaning in Medical Examin'!$G$2:$G$2336)</f>
        <v>No</v>
      </c>
      <c r="G2221" t="str">
        <f>_xlfn.XLOOKUP(A2221,'Data Cleaning in Medical Examin'!$A$2:$A$2336,'Data Cleaning in Medical Examin'!$H$2:$H$2336)</f>
        <v>No</v>
      </c>
      <c r="H2221" t="str">
        <f>_xlfn.XLOOKUP(A2221,'Data Cleaning in Medical Examin'!$A$2:$A$2336,'Data Cleaning in Medical Examin'!$I$2:$I$2336)</f>
        <v>1 Major Surgery</v>
      </c>
      <c r="I2221" t="str">
        <f>_xlfn.XLOOKUP(A2221,'Data Cleaning in Medical Examin'!$A$2:$A$2336,'Data Cleaning in Medical Examin'!$J$2:$J$2336)</f>
        <v>No</v>
      </c>
      <c r="J2221" t="str">
        <f>_xlfn.XLOOKUP(A2221,'Data Cleaning in Medical Examin'!$A$2:$A$2336,'Data Cleaning in Medical Examin'!$C$2:$C$2336)</f>
        <v>Normal Weight</v>
      </c>
      <c r="K2221" t="str">
        <f>_xlfn.XLOOKUP(A2221,'Data Cleaning in Medical Examin'!$A$2:$A$2336,'Data Cleaning in Medical Examin'!$E$2:$E$2336)</f>
        <v>Normal</v>
      </c>
      <c r="L2221" t="str">
        <f>_xlfn.XLOOKUP(A2221,'DataCleaning in Hospitalisation'!$A$2:$A$2339,'DataCleaning in Hospitalisation'!$E$2:$E$2339)</f>
        <v>22-Sep-1992</v>
      </c>
      <c r="M2221" s="30">
        <f>_xlfn.XLOOKUP(A2221,'DataCleaning in Hospitalisation'!$A$2:$A$2339,'DataCleaning in Hospitalisation'!$H$2:$H$2339)</f>
        <v>1566.88</v>
      </c>
      <c r="N2221" t="str">
        <f>_xlfn.XLOOKUP(A2221,'DataCleaning in Hospitalisation'!$A$2:$A$2339,'DataCleaning in Hospitalisation'!$I$2:$I$2339)</f>
        <v>tier - 2</v>
      </c>
      <c r="O2221" t="str">
        <f>_xlfn.XLOOKUP(A2221,'DataCleaning in Hospitalisation'!$A$2:$A$2339,'DataCleaning in Hospitalisation'!$J$2:$J$2339)</f>
        <v>tier - 1</v>
      </c>
      <c r="P2221" t="str">
        <f>_xlfn.XLOOKUP(A2221,'DataCleaning in Hospitalisation'!$A$2:$A$2339,'DataCleaning in Hospitalisation'!$K$2:$K$2339)</f>
        <v>R1013</v>
      </c>
      <c r="Q2221">
        <f>_xlfn.XLOOKUP(A2221,'DataCleaning in Hospitalisation'!$A$2:$A$2339,'DataCleaning in Hospitalisation'!$F$2:$F$2339)</f>
        <v>31</v>
      </c>
      <c r="U2221" s="52" t="s">
        <v>2372</v>
      </c>
      <c r="V2221">
        <v>1</v>
      </c>
      <c r="X2221" s="4" t="s">
        <v>1472</v>
      </c>
      <c r="Y2221" s="30">
        <v>12105.32</v>
      </c>
      <c r="AJ2221" s="4" t="s">
        <v>1472</v>
      </c>
      <c r="AK2221" s="30">
        <v>12105.32</v>
      </c>
    </row>
    <row r="2222" spans="1:37" x14ac:dyDescent="0.3">
      <c r="A2222" t="s">
        <v>132</v>
      </c>
      <c r="B2222" t="str">
        <f>_xlfn.XLOOKUP(A2222,'Customer Names'!$A$2:$A$2336,'Customer Names'!$C$2:$C$2336)</f>
        <v xml:space="preserve"> Mr.Cole</v>
      </c>
      <c r="C2222" s="41">
        <f>_xlfn.XLOOKUP(A2222,'Data Cleaning in Medical Examin'!$A$2:$A$2336,'Data Cleaning in Medical Examin'!$B$2:$B$2336)</f>
        <v>36.85</v>
      </c>
      <c r="D2222">
        <f>_xlfn.XLOOKUP(A2222,'Data Cleaning in Medical Examin'!$A$2:$A$2336,'Data Cleaning in Medical Examin'!$D$2:$D$2336)</f>
        <v>4.3600000000000003</v>
      </c>
      <c r="E2222" t="str">
        <f>_xlfn.XLOOKUP(A2222,'Data Cleaning in Medical Examin'!$A$2:$A$2336,'Data Cleaning in Medical Examin'!$F$2:$F$2336)</f>
        <v>Yes</v>
      </c>
      <c r="F2222" t="str">
        <f>_xlfn.XLOOKUP(A2222,'Data Cleaning in Medical Examin'!$A$2:$A$2336,'Data Cleaning in Medical Examin'!$G$2:$G$2336)</f>
        <v>No</v>
      </c>
      <c r="G2222" t="str">
        <f>_xlfn.XLOOKUP(A2222,'Data Cleaning in Medical Examin'!$A$2:$A$2336,'Data Cleaning in Medical Examin'!$H$2:$H$2336)</f>
        <v>No</v>
      </c>
      <c r="H2222" t="str">
        <f>_xlfn.XLOOKUP(A2222,'Data Cleaning in Medical Examin'!$A$2:$A$2336,'Data Cleaning in Medical Examin'!$I$2:$I$2336)</f>
        <v>No Major Surgery</v>
      </c>
      <c r="I2222" t="str">
        <f>_xlfn.XLOOKUP(A2222,'Data Cleaning in Medical Examin'!$A$2:$A$2336,'Data Cleaning in Medical Examin'!$J$2:$J$2336)</f>
        <v>No</v>
      </c>
      <c r="J2222" t="str">
        <f>_xlfn.XLOOKUP(A2222,'Data Cleaning in Medical Examin'!$A$2:$A$2336,'Data Cleaning in Medical Examin'!$C$2:$C$2336)</f>
        <v>Obesity</v>
      </c>
      <c r="K2222" t="str">
        <f>_xlfn.XLOOKUP(A2222,'Data Cleaning in Medical Examin'!$A$2:$A$2336,'Data Cleaning in Medical Examin'!$E$2:$E$2336)</f>
        <v>Normal</v>
      </c>
      <c r="L2222" t="str">
        <f>_xlfn.XLOOKUP(A2222,'DataCleaning in Hospitalisation'!$A$2:$A$2339,'DataCleaning in Hospitalisation'!$E$2:$E$2339)</f>
        <v>5-Dec-2001</v>
      </c>
      <c r="M2222" s="30">
        <f>_xlfn.XLOOKUP(A2222,'DataCleaning in Hospitalisation'!$A$2:$A$2339,'DataCleaning in Hospitalisation'!$H$2:$H$2339)</f>
        <v>1534.3</v>
      </c>
      <c r="N2222" t="str">
        <f>_xlfn.XLOOKUP(A2222,'DataCleaning in Hospitalisation'!$A$2:$A$2339,'DataCleaning in Hospitalisation'!$I$2:$I$2339)</f>
        <v>tier - 2</v>
      </c>
      <c r="O2222" t="str">
        <f>_xlfn.XLOOKUP(A2222,'DataCleaning in Hospitalisation'!$A$2:$A$2339,'DataCleaning in Hospitalisation'!$J$2:$J$2339)</f>
        <v>tier - 2</v>
      </c>
      <c r="P2222" t="str">
        <f>_xlfn.XLOOKUP(A2222,'DataCleaning in Hospitalisation'!$A$2:$A$2339,'DataCleaning in Hospitalisation'!$K$2:$K$2339)</f>
        <v>R1013</v>
      </c>
      <c r="Q2222">
        <f>_xlfn.XLOOKUP(A2222,'DataCleaning in Hospitalisation'!$A$2:$A$2339,'DataCleaning in Hospitalisation'!$F$2:$F$2339)</f>
        <v>22</v>
      </c>
      <c r="U2222" s="53" t="s">
        <v>2373</v>
      </c>
      <c r="V2222">
        <v>1</v>
      </c>
      <c r="X2222" s="4" t="s">
        <v>1471</v>
      </c>
      <c r="Y2222" s="30">
        <v>12096.65</v>
      </c>
      <c r="AJ2222" s="4" t="s">
        <v>1471</v>
      </c>
      <c r="AK2222" s="30">
        <v>12096.65</v>
      </c>
    </row>
    <row r="2223" spans="1:37" x14ac:dyDescent="0.3">
      <c r="A2223" t="s">
        <v>131</v>
      </c>
      <c r="B2223" t="str">
        <f>_xlfn.XLOOKUP(A2223,'Customer Names'!$A$2:$A$2336,'Customer Names'!$C$2:$C$2336)</f>
        <v xml:space="preserve"> Mr.Matthew</v>
      </c>
      <c r="C2223" s="41">
        <f>_xlfn.XLOOKUP(A2223,'Data Cleaning in Medical Examin'!$A$2:$A$2336,'Data Cleaning in Medical Examin'!$B$2:$B$2336)</f>
        <v>35.53</v>
      </c>
      <c r="D2223">
        <f>_xlfn.XLOOKUP(A2223,'Data Cleaning in Medical Examin'!$A$2:$A$2336,'Data Cleaning in Medical Examin'!$D$2:$D$2336)</f>
        <v>4.55</v>
      </c>
      <c r="E2223" t="str">
        <f>_xlfn.XLOOKUP(A2223,'Data Cleaning in Medical Examin'!$A$2:$A$2336,'Data Cleaning in Medical Examin'!$F$2:$F$2336)</f>
        <v>Yes</v>
      </c>
      <c r="F2223" t="str">
        <f>_xlfn.XLOOKUP(A2223,'Data Cleaning in Medical Examin'!$A$2:$A$2336,'Data Cleaning in Medical Examin'!$G$2:$G$2336)</f>
        <v>No</v>
      </c>
      <c r="G2223" t="str">
        <f>_xlfn.XLOOKUP(A2223,'Data Cleaning in Medical Examin'!$A$2:$A$2336,'Data Cleaning in Medical Examin'!$H$2:$H$2336)</f>
        <v>No</v>
      </c>
      <c r="H2223" t="str">
        <f>_xlfn.XLOOKUP(A2223,'Data Cleaning in Medical Examin'!$A$2:$A$2336,'Data Cleaning in Medical Examin'!$I$2:$I$2336)</f>
        <v>No Major Surgery</v>
      </c>
      <c r="I2223" t="str">
        <f>_xlfn.XLOOKUP(A2223,'Data Cleaning in Medical Examin'!$A$2:$A$2336,'Data Cleaning in Medical Examin'!$J$2:$J$2336)</f>
        <v>No</v>
      </c>
      <c r="J2223" t="str">
        <f>_xlfn.XLOOKUP(A2223,'Data Cleaning in Medical Examin'!$A$2:$A$2336,'Data Cleaning in Medical Examin'!$C$2:$C$2336)</f>
        <v>Obesity</v>
      </c>
      <c r="K2223" t="str">
        <f>_xlfn.XLOOKUP(A2223,'Data Cleaning in Medical Examin'!$A$2:$A$2336,'Data Cleaning in Medical Examin'!$E$2:$E$2336)</f>
        <v>Normal</v>
      </c>
      <c r="L2223" t="str">
        <f>_xlfn.XLOOKUP(A2223,'DataCleaning in Hospitalisation'!$A$2:$A$2339,'DataCleaning in Hospitalisation'!$E$2:$E$2339)</f>
        <v>2-Jun-2001</v>
      </c>
      <c r="M2223" s="30">
        <f>_xlfn.XLOOKUP(A2223,'DataCleaning in Hospitalisation'!$A$2:$A$2339,'DataCleaning in Hospitalisation'!$H$2:$H$2339)</f>
        <v>1532.47</v>
      </c>
      <c r="N2223" t="str">
        <f>_xlfn.XLOOKUP(A2223,'DataCleaning in Hospitalisation'!$A$2:$A$2339,'DataCleaning in Hospitalisation'!$I$2:$I$2339)</f>
        <v>tier - 2</v>
      </c>
      <c r="O2223" t="str">
        <f>_xlfn.XLOOKUP(A2223,'DataCleaning in Hospitalisation'!$A$2:$A$2339,'DataCleaning in Hospitalisation'!$J$2:$J$2339)</f>
        <v>tier - 2</v>
      </c>
      <c r="P2223" t="str">
        <f>_xlfn.XLOOKUP(A2223,'DataCleaning in Hospitalisation'!$A$2:$A$2339,'DataCleaning in Hospitalisation'!$K$2:$K$2339)</f>
        <v>R1013</v>
      </c>
      <c r="Q2223">
        <f>_xlfn.XLOOKUP(A2223,'DataCleaning in Hospitalisation'!$A$2:$A$2339,'DataCleaning in Hospitalisation'!$F$2:$F$2339)</f>
        <v>22</v>
      </c>
      <c r="U2223" s="4" t="s">
        <v>1035</v>
      </c>
      <c r="V2223">
        <v>1</v>
      </c>
      <c r="X2223" s="4" t="s">
        <v>1470</v>
      </c>
      <c r="Y2223" s="30">
        <v>12094.48</v>
      </c>
      <c r="AJ2223" s="4" t="s">
        <v>1470</v>
      </c>
      <c r="AK2223" s="30">
        <v>12094.48</v>
      </c>
    </row>
    <row r="2224" spans="1:37" x14ac:dyDescent="0.3">
      <c r="A2224" t="s">
        <v>130</v>
      </c>
      <c r="B2224" t="str">
        <f>_xlfn.XLOOKUP(A2224,'Customer Names'!$A$2:$A$2336,'Customer Names'!$C$2:$C$2336)</f>
        <v xml:space="preserve"> Mr.Zachary</v>
      </c>
      <c r="C2224" s="41">
        <f>_xlfn.XLOOKUP(A2224,'Data Cleaning in Medical Examin'!$A$2:$A$2336,'Data Cleaning in Medical Examin'!$B$2:$B$2336)</f>
        <v>31.1</v>
      </c>
      <c r="D2224">
        <f>_xlfn.XLOOKUP(A2224,'Data Cleaning in Medical Examin'!$A$2:$A$2336,'Data Cleaning in Medical Examin'!$D$2:$D$2336)</f>
        <v>4.37</v>
      </c>
      <c r="E2224" t="str">
        <f>_xlfn.XLOOKUP(A2224,'Data Cleaning in Medical Examin'!$A$2:$A$2336,'Data Cleaning in Medical Examin'!$F$2:$F$2336)</f>
        <v>Yes</v>
      </c>
      <c r="F2224" t="str">
        <f>_xlfn.XLOOKUP(A2224,'Data Cleaning in Medical Examin'!$A$2:$A$2336,'Data Cleaning in Medical Examin'!$G$2:$G$2336)</f>
        <v>No</v>
      </c>
      <c r="G2224" t="str">
        <f>_xlfn.XLOOKUP(A2224,'Data Cleaning in Medical Examin'!$A$2:$A$2336,'Data Cleaning in Medical Examin'!$H$2:$H$2336)</f>
        <v>No</v>
      </c>
      <c r="H2224" t="str">
        <f>_xlfn.XLOOKUP(A2224,'Data Cleaning in Medical Examin'!$A$2:$A$2336,'Data Cleaning in Medical Examin'!$I$2:$I$2336)</f>
        <v>No Major Surgery</v>
      </c>
      <c r="I2224" t="str">
        <f>_xlfn.XLOOKUP(A2224,'Data Cleaning in Medical Examin'!$A$2:$A$2336,'Data Cleaning in Medical Examin'!$J$2:$J$2336)</f>
        <v>No</v>
      </c>
      <c r="J2224" t="str">
        <f>_xlfn.XLOOKUP(A2224,'Data Cleaning in Medical Examin'!$A$2:$A$2336,'Data Cleaning in Medical Examin'!$C$2:$C$2336)</f>
        <v>Obesity</v>
      </c>
      <c r="K2224" t="str">
        <f>_xlfn.XLOOKUP(A2224,'Data Cleaning in Medical Examin'!$A$2:$A$2336,'Data Cleaning in Medical Examin'!$E$2:$E$2336)</f>
        <v>Normal</v>
      </c>
      <c r="L2224" t="str">
        <f>_xlfn.XLOOKUP(A2224,'DataCleaning in Hospitalisation'!$A$2:$A$2339,'DataCleaning in Hospitalisation'!$E$2:$E$2339)</f>
        <v>7-Jul-2001</v>
      </c>
      <c r="M2224" s="30">
        <f>_xlfn.XLOOKUP(A2224,'DataCleaning in Hospitalisation'!$A$2:$A$2339,'DataCleaning in Hospitalisation'!$H$2:$H$2339)</f>
        <v>1526.31</v>
      </c>
      <c r="N2224" t="str">
        <f>_xlfn.XLOOKUP(A2224,'DataCleaning in Hospitalisation'!$A$2:$A$2339,'DataCleaning in Hospitalisation'!$I$2:$I$2339)</f>
        <v>tier - 2</v>
      </c>
      <c r="O2224" t="str">
        <f>_xlfn.XLOOKUP(A2224,'DataCleaning in Hospitalisation'!$A$2:$A$2339,'DataCleaning in Hospitalisation'!$J$2:$J$2339)</f>
        <v>tier - 3</v>
      </c>
      <c r="P2224" t="str">
        <f>_xlfn.XLOOKUP(A2224,'DataCleaning in Hospitalisation'!$A$2:$A$2339,'DataCleaning in Hospitalisation'!$K$2:$K$2339)</f>
        <v>R1011</v>
      </c>
      <c r="Q2224">
        <f>_xlfn.XLOOKUP(A2224,'DataCleaning in Hospitalisation'!$A$2:$A$2339,'DataCleaning in Hospitalisation'!$F$2:$F$2339)</f>
        <v>22</v>
      </c>
      <c r="U2224" s="46" t="s">
        <v>6</v>
      </c>
      <c r="V2224">
        <v>1</v>
      </c>
      <c r="X2224" s="4" t="s">
        <v>1469</v>
      </c>
      <c r="Y2224" s="30">
        <v>12091.34</v>
      </c>
      <c r="AJ2224" s="4" t="s">
        <v>1469</v>
      </c>
      <c r="AK2224" s="30">
        <v>12091.34</v>
      </c>
    </row>
    <row r="2225" spans="1:37" x14ac:dyDescent="0.3">
      <c r="A2225" t="s">
        <v>129</v>
      </c>
      <c r="B2225" t="str">
        <f>_xlfn.XLOOKUP(A2225,'Customer Names'!$A$2:$A$2336,'Customer Names'!$C$2:$C$2336)</f>
        <v xml:space="preserve"> Mr.Matthew</v>
      </c>
      <c r="C2225" s="41">
        <f>_xlfn.XLOOKUP(A2225,'Data Cleaning in Medical Examin'!$A$2:$A$2336,'Data Cleaning in Medical Examin'!$B$2:$B$2336)</f>
        <v>23.21</v>
      </c>
      <c r="D2225">
        <f>_xlfn.XLOOKUP(A2225,'Data Cleaning in Medical Examin'!$A$2:$A$2336,'Data Cleaning in Medical Examin'!$D$2:$D$2336)</f>
        <v>5.24</v>
      </c>
      <c r="E2225" t="str">
        <f>_xlfn.XLOOKUP(A2225,'Data Cleaning in Medical Examin'!$A$2:$A$2336,'Data Cleaning in Medical Examin'!$F$2:$F$2336)</f>
        <v>Yes</v>
      </c>
      <c r="F2225" t="str">
        <f>_xlfn.XLOOKUP(A2225,'Data Cleaning in Medical Examin'!$A$2:$A$2336,'Data Cleaning in Medical Examin'!$G$2:$G$2336)</f>
        <v>No</v>
      </c>
      <c r="G2225" t="str">
        <f>_xlfn.XLOOKUP(A2225,'Data Cleaning in Medical Examin'!$A$2:$A$2336,'Data Cleaning in Medical Examin'!$H$2:$H$2336)</f>
        <v>No</v>
      </c>
      <c r="H2225" t="str">
        <f>_xlfn.XLOOKUP(A2225,'Data Cleaning in Medical Examin'!$A$2:$A$2336,'Data Cleaning in Medical Examin'!$I$2:$I$2336)</f>
        <v>No Major Surgery</v>
      </c>
      <c r="I2225" t="str">
        <f>_xlfn.XLOOKUP(A2225,'Data Cleaning in Medical Examin'!$A$2:$A$2336,'Data Cleaning in Medical Examin'!$J$2:$J$2336)</f>
        <v>No</v>
      </c>
      <c r="J2225" t="str">
        <f>_xlfn.XLOOKUP(A2225,'Data Cleaning in Medical Examin'!$A$2:$A$2336,'Data Cleaning in Medical Examin'!$C$2:$C$2336)</f>
        <v>Normal Weight</v>
      </c>
      <c r="K2225" t="str">
        <f>_xlfn.XLOOKUP(A2225,'Data Cleaning in Medical Examin'!$A$2:$A$2336,'Data Cleaning in Medical Examin'!$E$2:$E$2336)</f>
        <v>Normal</v>
      </c>
      <c r="L2225" t="str">
        <f>_xlfn.XLOOKUP(A2225,'DataCleaning in Hospitalisation'!$A$2:$A$2339,'DataCleaning in Hospitalisation'!$E$2:$E$2339)</f>
        <v>25-Aug-2001</v>
      </c>
      <c r="M2225" s="30">
        <f>_xlfn.XLOOKUP(A2225,'DataCleaning in Hospitalisation'!$A$2:$A$2339,'DataCleaning in Hospitalisation'!$H$2:$H$2339)</f>
        <v>1515.34</v>
      </c>
      <c r="N2225" t="str">
        <f>_xlfn.XLOOKUP(A2225,'DataCleaning in Hospitalisation'!$A$2:$A$2339,'DataCleaning in Hospitalisation'!$I$2:$I$2339)</f>
        <v>tier - 2</v>
      </c>
      <c r="O2225" t="str">
        <f>_xlfn.XLOOKUP(A2225,'DataCleaning in Hospitalisation'!$A$2:$A$2339,'DataCleaning in Hospitalisation'!$J$2:$J$2339)</f>
        <v>tier - 3</v>
      </c>
      <c r="P2225" t="str">
        <f>_xlfn.XLOOKUP(A2225,'DataCleaning in Hospitalisation'!$A$2:$A$2339,'DataCleaning in Hospitalisation'!$K$2:$K$2339)</f>
        <v>R1013</v>
      </c>
      <c r="Q2225">
        <f>_xlfn.XLOOKUP(A2225,'DataCleaning in Hospitalisation'!$A$2:$A$2339,'DataCleaning in Hospitalisation'!$F$2:$F$2339)</f>
        <v>22</v>
      </c>
      <c r="U2225" s="50" t="s">
        <v>2421</v>
      </c>
      <c r="V2225">
        <v>1</v>
      </c>
      <c r="X2225" s="4" t="s">
        <v>1468</v>
      </c>
      <c r="Y2225" s="30">
        <v>12048.13</v>
      </c>
      <c r="AJ2225" s="4" t="s">
        <v>1468</v>
      </c>
      <c r="AK2225" s="30">
        <v>12048.13</v>
      </c>
    </row>
    <row r="2226" spans="1:37" x14ac:dyDescent="0.3">
      <c r="A2226" t="s">
        <v>128</v>
      </c>
      <c r="B2226" t="str">
        <f>_xlfn.XLOOKUP(A2226,'Customer Names'!$A$2:$A$2336,'Customer Names'!$C$2:$C$2336)</f>
        <v xml:space="preserve"> Mr.Pat</v>
      </c>
      <c r="C2226" s="41">
        <f>_xlfn.XLOOKUP(A2226,'Data Cleaning in Medical Examin'!$A$2:$A$2336,'Data Cleaning in Medical Examin'!$B$2:$B$2336)</f>
        <v>18.36</v>
      </c>
      <c r="D2226">
        <f>_xlfn.XLOOKUP(A2226,'Data Cleaning in Medical Examin'!$A$2:$A$2336,'Data Cleaning in Medical Examin'!$D$2:$D$2336)</f>
        <v>5.96</v>
      </c>
      <c r="E2226" t="str">
        <f>_xlfn.XLOOKUP(A2226,'Data Cleaning in Medical Examin'!$A$2:$A$2336,'Data Cleaning in Medical Examin'!$F$2:$F$2336)</f>
        <v>No</v>
      </c>
      <c r="F2226" t="str">
        <f>_xlfn.XLOOKUP(A2226,'Data Cleaning in Medical Examin'!$A$2:$A$2336,'Data Cleaning in Medical Examin'!$G$2:$G$2336)</f>
        <v>No</v>
      </c>
      <c r="G2226" t="str">
        <f>_xlfn.XLOOKUP(A2226,'Data Cleaning in Medical Examin'!$A$2:$A$2336,'Data Cleaning in Medical Examin'!$H$2:$H$2336)</f>
        <v>No</v>
      </c>
      <c r="H2226" t="str">
        <f>_xlfn.XLOOKUP(A2226,'Data Cleaning in Medical Examin'!$A$2:$A$2336,'Data Cleaning in Medical Examin'!$I$2:$I$2336)</f>
        <v>1 Major Surgery</v>
      </c>
      <c r="I2226" t="str">
        <f>_xlfn.XLOOKUP(A2226,'Data Cleaning in Medical Examin'!$A$2:$A$2336,'Data Cleaning in Medical Examin'!$J$2:$J$2336)</f>
        <v>No</v>
      </c>
      <c r="J2226" t="str">
        <f>_xlfn.XLOOKUP(A2226,'Data Cleaning in Medical Examin'!$A$2:$A$2336,'Data Cleaning in Medical Examin'!$C$2:$C$2336)</f>
        <v>Under Weight</v>
      </c>
      <c r="K2226" t="str">
        <f>_xlfn.XLOOKUP(A2226,'Data Cleaning in Medical Examin'!$A$2:$A$2336,'Data Cleaning in Medical Examin'!$E$2:$E$2336)</f>
        <v>Prediabetes</v>
      </c>
      <c r="L2226" t="str">
        <f>_xlfn.XLOOKUP(A2226,'DataCleaning in Hospitalisation'!$A$2:$A$2339,'DataCleaning in Hospitalisation'!$E$2:$E$2339)</f>
        <v>19-Jun-1998</v>
      </c>
      <c r="M2226" s="30">
        <f>_xlfn.XLOOKUP(A2226,'DataCleaning in Hospitalisation'!$A$2:$A$2339,'DataCleaning in Hospitalisation'!$H$2:$H$2339)</f>
        <v>1497</v>
      </c>
      <c r="N2226" t="str">
        <f>_xlfn.XLOOKUP(A2226,'DataCleaning in Hospitalisation'!$A$2:$A$2339,'DataCleaning in Hospitalisation'!$I$2:$I$2339)</f>
        <v>tier - 2</v>
      </c>
      <c r="O2226" t="str">
        <f>_xlfn.XLOOKUP(A2226,'DataCleaning in Hospitalisation'!$A$2:$A$2339,'DataCleaning in Hospitalisation'!$J$2:$J$2339)</f>
        <v>tier - 2</v>
      </c>
      <c r="P2226" t="str">
        <f>_xlfn.XLOOKUP(A2226,'DataCleaning in Hospitalisation'!$A$2:$A$2339,'DataCleaning in Hospitalisation'!$K$2:$K$2339)</f>
        <v>R1013</v>
      </c>
      <c r="Q2226">
        <f>_xlfn.XLOOKUP(A2226,'DataCleaning in Hospitalisation'!$A$2:$A$2339,'DataCleaning in Hospitalisation'!$F$2:$F$2339)</f>
        <v>25</v>
      </c>
      <c r="U2226" s="51" t="s">
        <v>7</v>
      </c>
      <c r="V2226">
        <v>1</v>
      </c>
      <c r="X2226" s="4" t="s">
        <v>1467</v>
      </c>
      <c r="Y2226" s="30">
        <v>12044.34</v>
      </c>
      <c r="AJ2226" s="4" t="s">
        <v>1467</v>
      </c>
      <c r="AK2226" s="30">
        <v>12044.34</v>
      </c>
    </row>
    <row r="2227" spans="1:37" x14ac:dyDescent="0.3">
      <c r="A2227" t="s">
        <v>127</v>
      </c>
      <c r="B2227" t="str">
        <f>_xlfn.XLOOKUP(A2227,'Customer Names'!$A$2:$A$2336,'Customer Names'!$C$2:$C$2336)</f>
        <v xml:space="preserve"> Ms.Ashley</v>
      </c>
      <c r="C2227" s="41">
        <f>_xlfn.XLOOKUP(A2227,'Data Cleaning in Medical Examin'!$A$2:$A$2336,'Data Cleaning in Medical Examin'!$B$2:$B$2336)</f>
        <v>15.92</v>
      </c>
      <c r="D2227">
        <f>_xlfn.XLOOKUP(A2227,'Data Cleaning in Medical Examin'!$A$2:$A$2336,'Data Cleaning in Medical Examin'!$D$2:$D$2336)</f>
        <v>4.76</v>
      </c>
      <c r="E2227" t="str">
        <f>_xlfn.XLOOKUP(A2227,'Data Cleaning in Medical Examin'!$A$2:$A$2336,'Data Cleaning in Medical Examin'!$F$2:$F$2336)</f>
        <v>Yes</v>
      </c>
      <c r="F2227" t="str">
        <f>_xlfn.XLOOKUP(A2227,'Data Cleaning in Medical Examin'!$A$2:$A$2336,'Data Cleaning in Medical Examin'!$G$2:$G$2336)</f>
        <v>No</v>
      </c>
      <c r="G2227" t="str">
        <f>_xlfn.XLOOKUP(A2227,'Data Cleaning in Medical Examin'!$A$2:$A$2336,'Data Cleaning in Medical Examin'!$H$2:$H$2336)</f>
        <v>No</v>
      </c>
      <c r="H2227" t="str">
        <f>_xlfn.XLOOKUP(A2227,'Data Cleaning in Medical Examin'!$A$2:$A$2336,'Data Cleaning in Medical Examin'!$I$2:$I$2336)</f>
        <v>1 Major Surgery</v>
      </c>
      <c r="I2227" t="str">
        <f>_xlfn.XLOOKUP(A2227,'Data Cleaning in Medical Examin'!$A$2:$A$2336,'Data Cleaning in Medical Examin'!$J$2:$J$2336)</f>
        <v>No</v>
      </c>
      <c r="J2227" t="str">
        <f>_xlfn.XLOOKUP(A2227,'Data Cleaning in Medical Examin'!$A$2:$A$2336,'Data Cleaning in Medical Examin'!$C$2:$C$2336)</f>
        <v>Under Weight</v>
      </c>
      <c r="K2227" t="str">
        <f>_xlfn.XLOOKUP(A2227,'Data Cleaning in Medical Examin'!$A$2:$A$2336,'Data Cleaning in Medical Examin'!$E$2:$E$2336)</f>
        <v>Normal</v>
      </c>
      <c r="L2227" t="str">
        <f>_xlfn.XLOOKUP(A2227,'DataCleaning in Hospitalisation'!$A$2:$A$2339,'DataCleaning in Hospitalisation'!$E$2:$E$2339)</f>
        <v>7-Oct-1995</v>
      </c>
      <c r="M2227" s="30">
        <f>_xlfn.XLOOKUP(A2227,'DataCleaning in Hospitalisation'!$A$2:$A$2339,'DataCleaning in Hospitalisation'!$H$2:$H$2339)</f>
        <v>1493</v>
      </c>
      <c r="N2227" t="str">
        <f>_xlfn.XLOOKUP(A2227,'DataCleaning in Hospitalisation'!$A$2:$A$2339,'DataCleaning in Hospitalisation'!$I$2:$I$2339)</f>
        <v>tier - 2</v>
      </c>
      <c r="O2227" t="str">
        <f>_xlfn.XLOOKUP(A2227,'DataCleaning in Hospitalisation'!$A$2:$A$2339,'DataCleaning in Hospitalisation'!$J$2:$J$2339)</f>
        <v>tier - 3</v>
      </c>
      <c r="P2227" t="str">
        <f>_xlfn.XLOOKUP(A2227,'DataCleaning in Hospitalisation'!$A$2:$A$2339,'DataCleaning in Hospitalisation'!$K$2:$K$2339)</f>
        <v>R1013</v>
      </c>
      <c r="Q2227">
        <f>_xlfn.XLOOKUP(A2227,'DataCleaning in Hospitalisation'!$A$2:$A$2339,'DataCleaning in Hospitalisation'!$F$2:$F$2339)</f>
        <v>28</v>
      </c>
      <c r="U2227" s="52" t="s">
        <v>2372</v>
      </c>
      <c r="V2227">
        <v>1</v>
      </c>
      <c r="X2227" s="4" t="s">
        <v>2359</v>
      </c>
      <c r="Y2227" s="30">
        <v>48549.18</v>
      </c>
      <c r="AJ2227" s="4" t="s">
        <v>2359</v>
      </c>
      <c r="AK2227" s="30">
        <v>48549.18</v>
      </c>
    </row>
    <row r="2228" spans="1:37" x14ac:dyDescent="0.3">
      <c r="A2228" t="s">
        <v>126</v>
      </c>
      <c r="B2228" t="str">
        <f>_xlfn.XLOOKUP(A2228,'Customer Names'!$A$2:$A$2336,'Customer Names'!$C$2:$C$2336)</f>
        <v xml:space="preserve"> Ms.Elizabeth</v>
      </c>
      <c r="C2228" s="41">
        <f>_xlfn.XLOOKUP(A2228,'Data Cleaning in Medical Examin'!$A$2:$A$2336,'Data Cleaning in Medical Examin'!$B$2:$B$2336)</f>
        <v>15.17</v>
      </c>
      <c r="D2228">
        <f>_xlfn.XLOOKUP(A2228,'Data Cleaning in Medical Examin'!$A$2:$A$2336,'Data Cleaning in Medical Examin'!$D$2:$D$2336)</f>
        <v>4.3</v>
      </c>
      <c r="E2228" t="str">
        <f>_xlfn.XLOOKUP(A2228,'Data Cleaning in Medical Examin'!$A$2:$A$2336,'Data Cleaning in Medical Examin'!$F$2:$F$2336)</f>
        <v>Yes</v>
      </c>
      <c r="F2228" t="str">
        <f>_xlfn.XLOOKUP(A2228,'Data Cleaning in Medical Examin'!$A$2:$A$2336,'Data Cleaning in Medical Examin'!$G$2:$G$2336)</f>
        <v>No</v>
      </c>
      <c r="G2228" t="str">
        <f>_xlfn.XLOOKUP(A2228,'Data Cleaning in Medical Examin'!$A$2:$A$2336,'Data Cleaning in Medical Examin'!$H$2:$H$2336)</f>
        <v>Yes</v>
      </c>
      <c r="H2228" t="str">
        <f>_xlfn.XLOOKUP(A2228,'Data Cleaning in Medical Examin'!$A$2:$A$2336,'Data Cleaning in Medical Examin'!$I$2:$I$2336)</f>
        <v>1 Major Surgery</v>
      </c>
      <c r="I2228" t="str">
        <f>_xlfn.XLOOKUP(A2228,'Data Cleaning in Medical Examin'!$A$2:$A$2336,'Data Cleaning in Medical Examin'!$J$2:$J$2336)</f>
        <v>No</v>
      </c>
      <c r="J2228" t="str">
        <f>_xlfn.XLOOKUP(A2228,'Data Cleaning in Medical Examin'!$A$2:$A$2336,'Data Cleaning in Medical Examin'!$C$2:$C$2336)</f>
        <v>Under Weight</v>
      </c>
      <c r="K2228" t="str">
        <f>_xlfn.XLOOKUP(A2228,'Data Cleaning in Medical Examin'!$A$2:$A$2336,'Data Cleaning in Medical Examin'!$E$2:$E$2336)</f>
        <v>Normal</v>
      </c>
      <c r="L2228" t="str">
        <f>_xlfn.XLOOKUP(A2228,'DataCleaning in Hospitalisation'!$A$2:$A$2339,'DataCleaning in Hospitalisation'!$E$2:$E$2339)</f>
        <v>9-Jun-1997</v>
      </c>
      <c r="M2228" s="30">
        <f>_xlfn.XLOOKUP(A2228,'DataCleaning in Hospitalisation'!$A$2:$A$2339,'DataCleaning in Hospitalisation'!$H$2:$H$2339)</f>
        <v>1481</v>
      </c>
      <c r="N2228" t="str">
        <f>_xlfn.XLOOKUP(A2228,'DataCleaning in Hospitalisation'!$A$2:$A$2339,'DataCleaning in Hospitalisation'!$I$2:$I$2339)</f>
        <v>tier - 2</v>
      </c>
      <c r="O2228" t="str">
        <f>_xlfn.XLOOKUP(A2228,'DataCleaning in Hospitalisation'!$A$2:$A$2339,'DataCleaning in Hospitalisation'!$J$2:$J$2339)</f>
        <v>tier - 1</v>
      </c>
      <c r="P2228" t="str">
        <f>_xlfn.XLOOKUP(A2228,'DataCleaning in Hospitalisation'!$A$2:$A$2339,'DataCleaning in Hospitalisation'!$K$2:$K$2339)</f>
        <v>R1012</v>
      </c>
      <c r="Q2228">
        <f>_xlfn.XLOOKUP(A2228,'DataCleaning in Hospitalisation'!$A$2:$A$2339,'DataCleaning in Hospitalisation'!$F$2:$F$2339)</f>
        <v>26</v>
      </c>
      <c r="U2228" s="53" t="s">
        <v>2373</v>
      </c>
      <c r="V2228">
        <v>1</v>
      </c>
      <c r="X2228" s="4" t="s">
        <v>2278</v>
      </c>
      <c r="Y2228" s="30">
        <v>40692.910000000003</v>
      </c>
      <c r="AJ2228" s="4" t="s">
        <v>2278</v>
      </c>
      <c r="AK2228" s="30">
        <v>40692.910000000003</v>
      </c>
    </row>
    <row r="2229" spans="1:37" x14ac:dyDescent="0.3">
      <c r="A2229" t="s">
        <v>125</v>
      </c>
      <c r="B2229" t="str">
        <f>_xlfn.XLOOKUP(A2229,'Customer Names'!$A$2:$A$2336,'Customer Names'!$C$2:$C$2336)</f>
        <v xml:space="preserve"> Ms.Rebecca</v>
      </c>
      <c r="C2229" s="41">
        <f>_xlfn.XLOOKUP(A2229,'Data Cleaning in Medical Examin'!$A$2:$A$2336,'Data Cleaning in Medical Examin'!$B$2:$B$2336)</f>
        <v>16.63</v>
      </c>
      <c r="D2229">
        <f>_xlfn.XLOOKUP(A2229,'Data Cleaning in Medical Examin'!$A$2:$A$2336,'Data Cleaning in Medical Examin'!$D$2:$D$2336)</f>
        <v>4.5</v>
      </c>
      <c r="E2229" t="str">
        <f>_xlfn.XLOOKUP(A2229,'Data Cleaning in Medical Examin'!$A$2:$A$2336,'Data Cleaning in Medical Examin'!$F$2:$F$2336)</f>
        <v>No</v>
      </c>
      <c r="F2229" t="str">
        <f>_xlfn.XLOOKUP(A2229,'Data Cleaning in Medical Examin'!$A$2:$A$2336,'Data Cleaning in Medical Examin'!$G$2:$G$2336)</f>
        <v>No</v>
      </c>
      <c r="G2229" t="str">
        <f>_xlfn.XLOOKUP(A2229,'Data Cleaning in Medical Examin'!$A$2:$A$2336,'Data Cleaning in Medical Examin'!$H$2:$H$2336)</f>
        <v>No</v>
      </c>
      <c r="H2229" t="str">
        <f>_xlfn.XLOOKUP(A2229,'Data Cleaning in Medical Examin'!$A$2:$A$2336,'Data Cleaning in Medical Examin'!$I$2:$I$2336)</f>
        <v>1 Major Surgery</v>
      </c>
      <c r="I2229" t="str">
        <f>_xlfn.XLOOKUP(A2229,'Data Cleaning in Medical Examin'!$A$2:$A$2336,'Data Cleaning in Medical Examin'!$J$2:$J$2336)</f>
        <v>No</v>
      </c>
      <c r="J2229" t="str">
        <f>_xlfn.XLOOKUP(A2229,'Data Cleaning in Medical Examin'!$A$2:$A$2336,'Data Cleaning in Medical Examin'!$C$2:$C$2336)</f>
        <v>Under Weight</v>
      </c>
      <c r="K2229" t="str">
        <f>_xlfn.XLOOKUP(A2229,'Data Cleaning in Medical Examin'!$A$2:$A$2336,'Data Cleaning in Medical Examin'!$E$2:$E$2336)</f>
        <v>Normal</v>
      </c>
      <c r="L2229" t="str">
        <f>_xlfn.XLOOKUP(A2229,'DataCleaning in Hospitalisation'!$A$2:$A$2339,'DataCleaning in Hospitalisation'!$E$2:$E$2339)</f>
        <v>7-Dec-1998</v>
      </c>
      <c r="M2229" s="30">
        <f>_xlfn.XLOOKUP(A2229,'DataCleaning in Hospitalisation'!$A$2:$A$2339,'DataCleaning in Hospitalisation'!$H$2:$H$2339)</f>
        <v>1477</v>
      </c>
      <c r="N2229" t="str">
        <f>_xlfn.XLOOKUP(A2229,'DataCleaning in Hospitalisation'!$A$2:$A$2339,'DataCleaning in Hospitalisation'!$I$2:$I$2339)</f>
        <v>tier - 2</v>
      </c>
      <c r="O2229" t="str">
        <f>_xlfn.XLOOKUP(A2229,'DataCleaning in Hospitalisation'!$A$2:$A$2339,'DataCleaning in Hospitalisation'!$J$2:$J$2339)</f>
        <v>tier - 1</v>
      </c>
      <c r="P2229" t="str">
        <f>_xlfn.XLOOKUP(A2229,'DataCleaning in Hospitalisation'!$A$2:$A$2339,'DataCleaning in Hospitalisation'!$K$2:$K$2339)</f>
        <v>R1013</v>
      </c>
      <c r="Q2229">
        <f>_xlfn.XLOOKUP(A2229,'DataCleaning in Hospitalisation'!$A$2:$A$2339,'DataCleaning in Hospitalisation'!$F$2:$F$2339)</f>
        <v>25</v>
      </c>
      <c r="U2229" s="4" t="s">
        <v>1034</v>
      </c>
      <c r="V2229">
        <v>1</v>
      </c>
      <c r="X2229" s="4" t="s">
        <v>1466</v>
      </c>
      <c r="Y2229" s="30">
        <v>12035.18</v>
      </c>
      <c r="AJ2229" s="4" t="s">
        <v>1466</v>
      </c>
      <c r="AK2229" s="30">
        <v>12035.18</v>
      </c>
    </row>
    <row r="2230" spans="1:37" x14ac:dyDescent="0.3">
      <c r="A2230" t="s">
        <v>124</v>
      </c>
      <c r="B2230" t="str">
        <f>_xlfn.XLOOKUP(A2230,'Customer Names'!$A$2:$A$2336,'Customer Names'!$C$2:$C$2336)</f>
        <v xml:space="preserve"> Ms.Ruth</v>
      </c>
      <c r="C2230" s="41">
        <f>_xlfn.XLOOKUP(A2230,'Data Cleaning in Medical Examin'!$A$2:$A$2336,'Data Cleaning in Medical Examin'!$B$2:$B$2336)</f>
        <v>19.39</v>
      </c>
      <c r="D2230">
        <f>_xlfn.XLOOKUP(A2230,'Data Cleaning in Medical Examin'!$A$2:$A$2336,'Data Cleaning in Medical Examin'!$D$2:$D$2336)</f>
        <v>5.59</v>
      </c>
      <c r="E2230" t="str">
        <f>_xlfn.XLOOKUP(A2230,'Data Cleaning in Medical Examin'!$A$2:$A$2336,'Data Cleaning in Medical Examin'!$F$2:$F$2336)</f>
        <v>No</v>
      </c>
      <c r="F2230" t="str">
        <f>_xlfn.XLOOKUP(A2230,'Data Cleaning in Medical Examin'!$A$2:$A$2336,'Data Cleaning in Medical Examin'!$G$2:$G$2336)</f>
        <v>No</v>
      </c>
      <c r="G2230" t="str">
        <f>_xlfn.XLOOKUP(A2230,'Data Cleaning in Medical Examin'!$A$2:$A$2336,'Data Cleaning in Medical Examin'!$H$2:$H$2336)</f>
        <v>Yes</v>
      </c>
      <c r="H2230" t="str">
        <f>_xlfn.XLOOKUP(A2230,'Data Cleaning in Medical Examin'!$A$2:$A$2336,'Data Cleaning in Medical Examin'!$I$2:$I$2336)</f>
        <v>1 Major Surgery</v>
      </c>
      <c r="I2230" t="str">
        <f>_xlfn.XLOOKUP(A2230,'Data Cleaning in Medical Examin'!$A$2:$A$2336,'Data Cleaning in Medical Examin'!$J$2:$J$2336)</f>
        <v>No</v>
      </c>
      <c r="J2230" t="str">
        <f>_xlfn.XLOOKUP(A2230,'Data Cleaning in Medical Examin'!$A$2:$A$2336,'Data Cleaning in Medical Examin'!$C$2:$C$2336)</f>
        <v>Normal Weight</v>
      </c>
      <c r="K2230" t="str">
        <f>_xlfn.XLOOKUP(A2230,'Data Cleaning in Medical Examin'!$A$2:$A$2336,'Data Cleaning in Medical Examin'!$E$2:$E$2336)</f>
        <v>Normal</v>
      </c>
      <c r="L2230" t="str">
        <f>_xlfn.XLOOKUP(A2230,'DataCleaning in Hospitalisation'!$A$2:$A$2339,'DataCleaning in Hospitalisation'!$E$2:$E$2339)</f>
        <v>20-Jun-2003</v>
      </c>
      <c r="M2230" s="30">
        <f>_xlfn.XLOOKUP(A2230,'DataCleaning in Hospitalisation'!$A$2:$A$2339,'DataCleaning in Hospitalisation'!$H$2:$H$2339)</f>
        <v>1467</v>
      </c>
      <c r="N2230" t="str">
        <f>_xlfn.XLOOKUP(A2230,'DataCleaning in Hospitalisation'!$A$2:$A$2339,'DataCleaning in Hospitalisation'!$I$2:$I$2339)</f>
        <v>tier - 2</v>
      </c>
      <c r="O2230" t="str">
        <f>_xlfn.XLOOKUP(A2230,'DataCleaning in Hospitalisation'!$A$2:$A$2339,'DataCleaning in Hospitalisation'!$J$2:$J$2339)</f>
        <v>tier - 2</v>
      </c>
      <c r="P2230" t="str">
        <f>_xlfn.XLOOKUP(A2230,'DataCleaning in Hospitalisation'!$A$2:$A$2339,'DataCleaning in Hospitalisation'!$K$2:$K$2339)</f>
        <v>R1013</v>
      </c>
      <c r="Q2230">
        <f>_xlfn.XLOOKUP(A2230,'DataCleaning in Hospitalisation'!$A$2:$A$2339,'DataCleaning in Hospitalisation'!$F$2:$F$2339)</f>
        <v>20</v>
      </c>
      <c r="U2230" s="46" t="s">
        <v>6</v>
      </c>
      <c r="V2230">
        <v>1</v>
      </c>
      <c r="X2230" s="4" t="s">
        <v>1465</v>
      </c>
      <c r="Y2230" s="30">
        <v>12032.33</v>
      </c>
      <c r="AJ2230" s="4" t="s">
        <v>1465</v>
      </c>
      <c r="AK2230" s="30">
        <v>12032.33</v>
      </c>
    </row>
    <row r="2231" spans="1:37" x14ac:dyDescent="0.3">
      <c r="A2231" t="s">
        <v>123</v>
      </c>
      <c r="B2231" t="str">
        <f>_xlfn.XLOOKUP(A2231,'Customer Names'!$A$2:$A$2336,'Customer Names'!$C$2:$C$2336)</f>
        <v xml:space="preserve"> Mr.Gregory</v>
      </c>
      <c r="C2231" s="41">
        <f>_xlfn.XLOOKUP(A2231,'Data Cleaning in Medical Examin'!$A$2:$A$2336,'Data Cleaning in Medical Examin'!$B$2:$B$2336)</f>
        <v>17.34</v>
      </c>
      <c r="D2231">
        <f>_xlfn.XLOOKUP(A2231,'Data Cleaning in Medical Examin'!$A$2:$A$2336,'Data Cleaning in Medical Examin'!$D$2:$D$2336)</f>
        <v>6.29</v>
      </c>
      <c r="E2231" t="str">
        <f>_xlfn.XLOOKUP(A2231,'Data Cleaning in Medical Examin'!$A$2:$A$2336,'Data Cleaning in Medical Examin'!$F$2:$F$2336)</f>
        <v>Yes</v>
      </c>
      <c r="F2231" t="str">
        <f>_xlfn.XLOOKUP(A2231,'Data Cleaning in Medical Examin'!$A$2:$A$2336,'Data Cleaning in Medical Examin'!$G$2:$G$2336)</f>
        <v>No</v>
      </c>
      <c r="G2231" t="str">
        <f>_xlfn.XLOOKUP(A2231,'Data Cleaning in Medical Examin'!$A$2:$A$2336,'Data Cleaning in Medical Examin'!$H$2:$H$2336)</f>
        <v>Yes</v>
      </c>
      <c r="H2231" t="str">
        <f>_xlfn.XLOOKUP(A2231,'Data Cleaning in Medical Examin'!$A$2:$A$2336,'Data Cleaning in Medical Examin'!$I$2:$I$2336)</f>
        <v>1 Major Surgery</v>
      </c>
      <c r="I2231" t="str">
        <f>_xlfn.XLOOKUP(A2231,'Data Cleaning in Medical Examin'!$A$2:$A$2336,'Data Cleaning in Medical Examin'!$J$2:$J$2336)</f>
        <v>No</v>
      </c>
      <c r="J2231" t="str">
        <f>_xlfn.XLOOKUP(A2231,'Data Cleaning in Medical Examin'!$A$2:$A$2336,'Data Cleaning in Medical Examin'!$C$2:$C$2336)</f>
        <v>Under Weight</v>
      </c>
      <c r="K2231" t="str">
        <f>_xlfn.XLOOKUP(A2231,'Data Cleaning in Medical Examin'!$A$2:$A$2336,'Data Cleaning in Medical Examin'!$E$2:$E$2336)</f>
        <v>Prediabetes</v>
      </c>
      <c r="L2231" t="str">
        <f>_xlfn.XLOOKUP(A2231,'DataCleaning in Hospitalisation'!$A$2:$A$2339,'DataCleaning in Hospitalisation'!$E$2:$E$2339)</f>
        <v>19-Jun-1997</v>
      </c>
      <c r="M2231" s="30">
        <f>_xlfn.XLOOKUP(A2231,'DataCleaning in Hospitalisation'!$A$2:$A$2339,'DataCleaning in Hospitalisation'!$H$2:$H$2339)</f>
        <v>1445</v>
      </c>
      <c r="N2231" t="str">
        <f>_xlfn.XLOOKUP(A2231,'DataCleaning in Hospitalisation'!$A$2:$A$2339,'DataCleaning in Hospitalisation'!$I$2:$I$2339)</f>
        <v>tier - 2</v>
      </c>
      <c r="O2231" t="str">
        <f>_xlfn.XLOOKUP(A2231,'DataCleaning in Hospitalisation'!$A$2:$A$2339,'DataCleaning in Hospitalisation'!$J$2:$J$2339)</f>
        <v>tier - 1</v>
      </c>
      <c r="P2231" t="str">
        <f>_xlfn.XLOOKUP(A2231,'DataCleaning in Hospitalisation'!$A$2:$A$2339,'DataCleaning in Hospitalisation'!$K$2:$K$2339)</f>
        <v>R1013</v>
      </c>
      <c r="Q2231">
        <f>_xlfn.XLOOKUP(A2231,'DataCleaning in Hospitalisation'!$A$2:$A$2339,'DataCleaning in Hospitalisation'!$F$2:$F$2339)</f>
        <v>26</v>
      </c>
      <c r="U2231" s="50" t="s">
        <v>2418</v>
      </c>
      <c r="V2231">
        <v>1</v>
      </c>
      <c r="X2231" s="4" t="s">
        <v>1464</v>
      </c>
      <c r="Y2231" s="30">
        <v>12029.29</v>
      </c>
      <c r="AJ2231" s="4" t="s">
        <v>1464</v>
      </c>
      <c r="AK2231" s="30">
        <v>12029.29</v>
      </c>
    </row>
    <row r="2232" spans="1:37" x14ac:dyDescent="0.3">
      <c r="A2232" t="s">
        <v>122</v>
      </c>
      <c r="B2232" t="str">
        <f>_xlfn.XLOOKUP(A2232,'Customer Names'!$A$2:$A$2336,'Customer Names'!$C$2:$C$2336)</f>
        <v xml:space="preserve"> Ms.Alexandra</v>
      </c>
      <c r="C2232" s="41">
        <f>_xlfn.XLOOKUP(A2232,'Data Cleaning in Medical Examin'!$A$2:$A$2336,'Data Cleaning in Medical Examin'!$B$2:$B$2336)</f>
        <v>17.940000000000001</v>
      </c>
      <c r="D2232">
        <f>_xlfn.XLOOKUP(A2232,'Data Cleaning in Medical Examin'!$A$2:$A$2336,'Data Cleaning in Medical Examin'!$D$2:$D$2336)</f>
        <v>4.1900000000000004</v>
      </c>
      <c r="E2232" t="str">
        <f>_xlfn.XLOOKUP(A2232,'Data Cleaning in Medical Examin'!$A$2:$A$2336,'Data Cleaning in Medical Examin'!$F$2:$F$2336)</f>
        <v>No</v>
      </c>
      <c r="F2232" t="str">
        <f>_xlfn.XLOOKUP(A2232,'Data Cleaning in Medical Examin'!$A$2:$A$2336,'Data Cleaning in Medical Examin'!$G$2:$G$2336)</f>
        <v>Yes</v>
      </c>
      <c r="G2232" t="str">
        <f>_xlfn.XLOOKUP(A2232,'Data Cleaning in Medical Examin'!$A$2:$A$2336,'Data Cleaning in Medical Examin'!$H$2:$H$2336)</f>
        <v>No</v>
      </c>
      <c r="H2232" t="str">
        <f>_xlfn.XLOOKUP(A2232,'Data Cleaning in Medical Examin'!$A$2:$A$2336,'Data Cleaning in Medical Examin'!$I$2:$I$2336)</f>
        <v>1 Major Surgery</v>
      </c>
      <c r="I2232" t="str">
        <f>_xlfn.XLOOKUP(A2232,'Data Cleaning in Medical Examin'!$A$2:$A$2336,'Data Cleaning in Medical Examin'!$J$2:$J$2336)</f>
        <v>No</v>
      </c>
      <c r="J2232" t="str">
        <f>_xlfn.XLOOKUP(A2232,'Data Cleaning in Medical Examin'!$A$2:$A$2336,'Data Cleaning in Medical Examin'!$C$2:$C$2336)</f>
        <v>Under Weight</v>
      </c>
      <c r="K2232" t="str">
        <f>_xlfn.XLOOKUP(A2232,'Data Cleaning in Medical Examin'!$A$2:$A$2336,'Data Cleaning in Medical Examin'!$E$2:$E$2336)</f>
        <v>Normal</v>
      </c>
      <c r="L2232" t="str">
        <f>_xlfn.XLOOKUP(A2232,'DataCleaning in Hospitalisation'!$A$2:$A$2339,'DataCleaning in Hospitalisation'!$E$2:$E$2339)</f>
        <v>1-Sep-2000</v>
      </c>
      <c r="M2232" s="30">
        <f>_xlfn.XLOOKUP(A2232,'DataCleaning in Hospitalisation'!$A$2:$A$2339,'DataCleaning in Hospitalisation'!$H$2:$H$2339)</f>
        <v>1438</v>
      </c>
      <c r="N2232" t="str">
        <f>_xlfn.XLOOKUP(A2232,'DataCleaning in Hospitalisation'!$A$2:$A$2339,'DataCleaning in Hospitalisation'!$I$2:$I$2339)</f>
        <v>tier - 2</v>
      </c>
      <c r="O2232" t="str">
        <f>_xlfn.XLOOKUP(A2232,'DataCleaning in Hospitalisation'!$A$2:$A$2339,'DataCleaning in Hospitalisation'!$J$2:$J$2339)</f>
        <v>tier - 2</v>
      </c>
      <c r="P2232" t="str">
        <f>_xlfn.XLOOKUP(A2232,'DataCleaning in Hospitalisation'!$A$2:$A$2339,'DataCleaning in Hospitalisation'!$K$2:$K$2339)</f>
        <v>R1013</v>
      </c>
      <c r="Q2232">
        <f>_xlfn.XLOOKUP(A2232,'DataCleaning in Hospitalisation'!$A$2:$A$2339,'DataCleaning in Hospitalisation'!$F$2:$F$2339)</f>
        <v>23</v>
      </c>
      <c r="U2232" s="51" t="s">
        <v>6</v>
      </c>
      <c r="V2232">
        <v>1</v>
      </c>
      <c r="X2232" s="4" t="s">
        <v>1463</v>
      </c>
      <c r="Y2232" s="30">
        <v>12001.29</v>
      </c>
      <c r="AJ2232" s="4" t="s">
        <v>1463</v>
      </c>
      <c r="AK2232" s="30">
        <v>12001.29</v>
      </c>
    </row>
    <row r="2233" spans="1:37" x14ac:dyDescent="0.3">
      <c r="A2233" t="s">
        <v>121</v>
      </c>
      <c r="B2233" t="str">
        <f>_xlfn.XLOOKUP(A2233,'Customer Names'!$A$2:$A$2336,'Customer Names'!$C$2:$C$2336)</f>
        <v xml:space="preserve"> Ms.Hillary</v>
      </c>
      <c r="C2233" s="41">
        <f>_xlfn.XLOOKUP(A2233,'Data Cleaning in Medical Examin'!$A$2:$A$2336,'Data Cleaning in Medical Examin'!$B$2:$B$2336)</f>
        <v>16.670000000000002</v>
      </c>
      <c r="D2233">
        <f>_xlfn.XLOOKUP(A2233,'Data Cleaning in Medical Examin'!$A$2:$A$2336,'Data Cleaning in Medical Examin'!$D$2:$D$2336)</f>
        <v>4.7</v>
      </c>
      <c r="E2233" t="str">
        <f>_xlfn.XLOOKUP(A2233,'Data Cleaning in Medical Examin'!$A$2:$A$2336,'Data Cleaning in Medical Examin'!$F$2:$F$2336)</f>
        <v>Yes</v>
      </c>
      <c r="F2233" t="str">
        <f>_xlfn.XLOOKUP(A2233,'Data Cleaning in Medical Examin'!$A$2:$A$2336,'Data Cleaning in Medical Examin'!$G$2:$G$2336)</f>
        <v>No</v>
      </c>
      <c r="G2233" t="str">
        <f>_xlfn.XLOOKUP(A2233,'Data Cleaning in Medical Examin'!$A$2:$A$2336,'Data Cleaning in Medical Examin'!$H$2:$H$2336)</f>
        <v>Yes</v>
      </c>
      <c r="H2233" t="str">
        <f>_xlfn.XLOOKUP(A2233,'Data Cleaning in Medical Examin'!$A$2:$A$2336,'Data Cleaning in Medical Examin'!$I$2:$I$2336)</f>
        <v>1 Major Surgery</v>
      </c>
      <c r="I2233" t="str">
        <f>_xlfn.XLOOKUP(A2233,'Data Cleaning in Medical Examin'!$A$2:$A$2336,'Data Cleaning in Medical Examin'!$J$2:$J$2336)</f>
        <v>No</v>
      </c>
      <c r="J2233" t="str">
        <f>_xlfn.XLOOKUP(A2233,'Data Cleaning in Medical Examin'!$A$2:$A$2336,'Data Cleaning in Medical Examin'!$C$2:$C$2336)</f>
        <v>Under Weight</v>
      </c>
      <c r="K2233" t="str">
        <f>_xlfn.XLOOKUP(A2233,'Data Cleaning in Medical Examin'!$A$2:$A$2336,'Data Cleaning in Medical Examin'!$E$2:$E$2336)</f>
        <v>Normal</v>
      </c>
      <c r="L2233" t="str">
        <f>_xlfn.XLOOKUP(A2233,'DataCleaning in Hospitalisation'!$A$2:$A$2339,'DataCleaning in Hospitalisation'!$E$2:$E$2339)</f>
        <v>5-Dec-1997</v>
      </c>
      <c r="M2233" s="30">
        <f>_xlfn.XLOOKUP(A2233,'DataCleaning in Hospitalisation'!$A$2:$A$2339,'DataCleaning in Hospitalisation'!$H$2:$H$2339)</f>
        <v>1422</v>
      </c>
      <c r="N2233" t="str">
        <f>_xlfn.XLOOKUP(A2233,'DataCleaning in Hospitalisation'!$A$2:$A$2339,'DataCleaning in Hospitalisation'!$I$2:$I$2339)</f>
        <v>tier - 2</v>
      </c>
      <c r="O2233" t="str">
        <f>_xlfn.XLOOKUP(A2233,'DataCleaning in Hospitalisation'!$A$2:$A$2339,'DataCleaning in Hospitalisation'!$J$2:$J$2339)</f>
        <v>tier - 2</v>
      </c>
      <c r="P2233" t="str">
        <f>_xlfn.XLOOKUP(A2233,'DataCleaning in Hospitalisation'!$A$2:$A$2339,'DataCleaning in Hospitalisation'!$K$2:$K$2339)</f>
        <v>R1013</v>
      </c>
      <c r="Q2233">
        <f>_xlfn.XLOOKUP(A2233,'DataCleaning in Hospitalisation'!$A$2:$A$2339,'DataCleaning in Hospitalisation'!$F$2:$F$2339)</f>
        <v>26</v>
      </c>
      <c r="U2233" s="52" t="s">
        <v>2372</v>
      </c>
      <c r="V2233">
        <v>1</v>
      </c>
      <c r="X2233" s="4" t="s">
        <v>1462</v>
      </c>
      <c r="Y2233" s="30">
        <v>11994.89</v>
      </c>
      <c r="AJ2233" s="4" t="s">
        <v>1462</v>
      </c>
      <c r="AK2233" s="30">
        <v>11994.89</v>
      </c>
    </row>
    <row r="2234" spans="1:37" x14ac:dyDescent="0.3">
      <c r="A2234" t="s">
        <v>120</v>
      </c>
      <c r="B2234" t="str">
        <f>_xlfn.XLOOKUP(A2234,'Customer Names'!$A$2:$A$2336,'Customer Names'!$C$2:$C$2336)</f>
        <v xml:space="preserve"> Ms.Amy</v>
      </c>
      <c r="C2234" s="41">
        <f>_xlfn.XLOOKUP(A2234,'Data Cleaning in Medical Examin'!$A$2:$A$2336,'Data Cleaning in Medical Examin'!$B$2:$B$2336)</f>
        <v>20.58</v>
      </c>
      <c r="D2234">
        <f>_xlfn.XLOOKUP(A2234,'Data Cleaning in Medical Examin'!$A$2:$A$2336,'Data Cleaning in Medical Examin'!$D$2:$D$2336)</f>
        <v>5.64</v>
      </c>
      <c r="E2234" t="str">
        <f>_xlfn.XLOOKUP(A2234,'Data Cleaning in Medical Examin'!$A$2:$A$2336,'Data Cleaning in Medical Examin'!$F$2:$F$2336)</f>
        <v>Yes</v>
      </c>
      <c r="F2234" t="str">
        <f>_xlfn.XLOOKUP(A2234,'Data Cleaning in Medical Examin'!$A$2:$A$2336,'Data Cleaning in Medical Examin'!$G$2:$G$2336)</f>
        <v>No</v>
      </c>
      <c r="G2234" t="str">
        <f>_xlfn.XLOOKUP(A2234,'Data Cleaning in Medical Examin'!$A$2:$A$2336,'Data Cleaning in Medical Examin'!$H$2:$H$2336)</f>
        <v>No</v>
      </c>
      <c r="H2234" t="str">
        <f>_xlfn.XLOOKUP(A2234,'Data Cleaning in Medical Examin'!$A$2:$A$2336,'Data Cleaning in Medical Examin'!$I$2:$I$2336)</f>
        <v>No Major Surgery</v>
      </c>
      <c r="I2234" t="str">
        <f>_xlfn.XLOOKUP(A2234,'Data Cleaning in Medical Examin'!$A$2:$A$2336,'Data Cleaning in Medical Examin'!$J$2:$J$2336)</f>
        <v>No</v>
      </c>
      <c r="J2234" t="str">
        <f>_xlfn.XLOOKUP(A2234,'Data Cleaning in Medical Examin'!$A$2:$A$2336,'Data Cleaning in Medical Examin'!$C$2:$C$2336)</f>
        <v>Normal Weight</v>
      </c>
      <c r="K2234" t="str">
        <f>_xlfn.XLOOKUP(A2234,'Data Cleaning in Medical Examin'!$A$2:$A$2336,'Data Cleaning in Medical Examin'!$E$2:$E$2336)</f>
        <v>Normal</v>
      </c>
      <c r="L2234" t="str">
        <f>_xlfn.XLOOKUP(A2234,'DataCleaning in Hospitalisation'!$A$2:$A$2339,'DataCleaning in Hospitalisation'!$E$2:$E$2339)</f>
        <v>23-Aug-2001</v>
      </c>
      <c r="M2234" s="30">
        <f>_xlfn.XLOOKUP(A2234,'DataCleaning in Hospitalisation'!$A$2:$A$2339,'DataCleaning in Hospitalisation'!$H$2:$H$2339)</f>
        <v>1421</v>
      </c>
      <c r="N2234" t="str">
        <f>_xlfn.XLOOKUP(A2234,'DataCleaning in Hospitalisation'!$A$2:$A$2339,'DataCleaning in Hospitalisation'!$I$2:$I$2339)</f>
        <v>tier - 2</v>
      </c>
      <c r="O2234" t="str">
        <f>_xlfn.XLOOKUP(A2234,'DataCleaning in Hospitalisation'!$A$2:$A$2339,'DataCleaning in Hospitalisation'!$J$2:$J$2339)</f>
        <v>tier - 2</v>
      </c>
      <c r="P2234" t="str">
        <f>_xlfn.XLOOKUP(A2234,'DataCleaning in Hospitalisation'!$A$2:$A$2339,'DataCleaning in Hospitalisation'!$K$2:$K$2339)</f>
        <v>R1013</v>
      </c>
      <c r="Q2234">
        <f>_xlfn.XLOOKUP(A2234,'DataCleaning in Hospitalisation'!$A$2:$A$2339,'DataCleaning in Hospitalisation'!$F$2:$F$2339)</f>
        <v>22</v>
      </c>
      <c r="U2234" s="53" t="s">
        <v>2372</v>
      </c>
      <c r="V2234">
        <v>1</v>
      </c>
      <c r="X2234" s="4" t="s">
        <v>1461</v>
      </c>
      <c r="Y2234" s="30">
        <v>11987.68</v>
      </c>
      <c r="AJ2234" s="4" t="s">
        <v>1461</v>
      </c>
      <c r="AK2234" s="30">
        <v>11987.68</v>
      </c>
    </row>
    <row r="2235" spans="1:37" x14ac:dyDescent="0.3">
      <c r="A2235" t="s">
        <v>119</v>
      </c>
      <c r="B2235" t="str">
        <f>_xlfn.XLOOKUP(A2235,'Customer Names'!$A$2:$A$2336,'Customer Names'!$C$2:$C$2336)</f>
        <v xml:space="preserve"> Mr.Scott</v>
      </c>
      <c r="C2235" s="41">
        <f>_xlfn.XLOOKUP(A2235,'Data Cleaning in Medical Examin'!$A$2:$A$2336,'Data Cleaning in Medical Examin'!$B$2:$B$2336)</f>
        <v>16.5</v>
      </c>
      <c r="D2235">
        <f>_xlfn.XLOOKUP(A2235,'Data Cleaning in Medical Examin'!$A$2:$A$2336,'Data Cleaning in Medical Examin'!$D$2:$D$2336)</f>
        <v>4.1100000000000003</v>
      </c>
      <c r="E2235" t="str">
        <f>_xlfn.XLOOKUP(A2235,'Data Cleaning in Medical Examin'!$A$2:$A$2336,'Data Cleaning in Medical Examin'!$F$2:$F$2336)</f>
        <v>Yes</v>
      </c>
      <c r="F2235" t="str">
        <f>_xlfn.XLOOKUP(A2235,'Data Cleaning in Medical Examin'!$A$2:$A$2336,'Data Cleaning in Medical Examin'!$G$2:$G$2336)</f>
        <v>No</v>
      </c>
      <c r="G2235" t="str">
        <f>_xlfn.XLOOKUP(A2235,'Data Cleaning in Medical Examin'!$A$2:$A$2336,'Data Cleaning in Medical Examin'!$H$2:$H$2336)</f>
        <v>No</v>
      </c>
      <c r="H2235" t="str">
        <f>_xlfn.XLOOKUP(A2235,'Data Cleaning in Medical Examin'!$A$2:$A$2336,'Data Cleaning in Medical Examin'!$I$2:$I$2336)</f>
        <v>No Major Surgery</v>
      </c>
      <c r="I2235" t="str">
        <f>_xlfn.XLOOKUP(A2235,'Data Cleaning in Medical Examin'!$A$2:$A$2336,'Data Cleaning in Medical Examin'!$J$2:$J$2336)</f>
        <v>No</v>
      </c>
      <c r="J2235" t="str">
        <f>_xlfn.XLOOKUP(A2235,'Data Cleaning in Medical Examin'!$A$2:$A$2336,'Data Cleaning in Medical Examin'!$C$2:$C$2336)</f>
        <v>Under Weight</v>
      </c>
      <c r="K2235" t="str">
        <f>_xlfn.XLOOKUP(A2235,'Data Cleaning in Medical Examin'!$A$2:$A$2336,'Data Cleaning in Medical Examin'!$E$2:$E$2336)</f>
        <v>Normal</v>
      </c>
      <c r="L2235" t="str">
        <f>_xlfn.XLOOKUP(A2235,'DataCleaning in Hospitalisation'!$A$2:$A$2339,'DataCleaning in Hospitalisation'!$E$2:$E$2339)</f>
        <v>23-Jun-1996</v>
      </c>
      <c r="M2235" s="30">
        <f>_xlfn.XLOOKUP(A2235,'DataCleaning in Hospitalisation'!$A$2:$A$2339,'DataCleaning in Hospitalisation'!$H$2:$H$2339)</f>
        <v>1417</v>
      </c>
      <c r="N2235" t="str">
        <f>_xlfn.XLOOKUP(A2235,'DataCleaning in Hospitalisation'!$A$2:$A$2339,'DataCleaning in Hospitalisation'!$I$2:$I$2339)</f>
        <v>tier - 2</v>
      </c>
      <c r="O2235" t="str">
        <f>_xlfn.XLOOKUP(A2235,'DataCleaning in Hospitalisation'!$A$2:$A$2339,'DataCleaning in Hospitalisation'!$J$2:$J$2339)</f>
        <v>tier - 3</v>
      </c>
      <c r="P2235" t="str">
        <f>_xlfn.XLOOKUP(A2235,'DataCleaning in Hospitalisation'!$A$2:$A$2339,'DataCleaning in Hospitalisation'!$K$2:$K$2339)</f>
        <v>R1013</v>
      </c>
      <c r="Q2235">
        <f>_xlfn.XLOOKUP(A2235,'DataCleaning in Hospitalisation'!$A$2:$A$2339,'DataCleaning in Hospitalisation'!$F$2:$F$2339)</f>
        <v>27</v>
      </c>
      <c r="U2235" s="4" t="s">
        <v>1033</v>
      </c>
      <c r="V2235">
        <v>1</v>
      </c>
      <c r="X2235" s="4" t="s">
        <v>1460</v>
      </c>
      <c r="Y2235" s="30">
        <v>11987.17</v>
      </c>
      <c r="AJ2235" s="4" t="s">
        <v>1460</v>
      </c>
      <c r="AK2235" s="30">
        <v>11987.17</v>
      </c>
    </row>
    <row r="2236" spans="1:37" x14ac:dyDescent="0.3">
      <c r="A2236" t="s">
        <v>118</v>
      </c>
      <c r="B2236" t="str">
        <f>_xlfn.XLOOKUP(A2236,'Customer Names'!$A$2:$A$2336,'Customer Names'!$C$2:$C$2336)</f>
        <v xml:space="preserve"> Mr.John</v>
      </c>
      <c r="C2236" s="41">
        <f>_xlfn.XLOOKUP(A2236,'Data Cleaning in Medical Examin'!$A$2:$A$2336,'Data Cleaning in Medical Examin'!$B$2:$B$2336)</f>
        <v>15.41</v>
      </c>
      <c r="D2236">
        <f>_xlfn.XLOOKUP(A2236,'Data Cleaning in Medical Examin'!$A$2:$A$2336,'Data Cleaning in Medical Examin'!$D$2:$D$2336)</f>
        <v>5.43</v>
      </c>
      <c r="E2236" t="str">
        <f>_xlfn.XLOOKUP(A2236,'Data Cleaning in Medical Examin'!$A$2:$A$2336,'Data Cleaning in Medical Examin'!$F$2:$F$2336)</f>
        <v>Yes</v>
      </c>
      <c r="F2236" t="str">
        <f>_xlfn.XLOOKUP(A2236,'Data Cleaning in Medical Examin'!$A$2:$A$2336,'Data Cleaning in Medical Examin'!$G$2:$G$2336)</f>
        <v>No</v>
      </c>
      <c r="G2236" t="str">
        <f>_xlfn.XLOOKUP(A2236,'Data Cleaning in Medical Examin'!$A$2:$A$2336,'Data Cleaning in Medical Examin'!$H$2:$H$2336)</f>
        <v>Yes</v>
      </c>
      <c r="H2236" t="str">
        <f>_xlfn.XLOOKUP(A2236,'Data Cleaning in Medical Examin'!$A$2:$A$2336,'Data Cleaning in Medical Examin'!$I$2:$I$2336)</f>
        <v>1 Major Surgery</v>
      </c>
      <c r="I2236" t="str">
        <f>_xlfn.XLOOKUP(A2236,'Data Cleaning in Medical Examin'!$A$2:$A$2336,'Data Cleaning in Medical Examin'!$J$2:$J$2336)</f>
        <v>No</v>
      </c>
      <c r="J2236" t="str">
        <f>_xlfn.XLOOKUP(A2236,'Data Cleaning in Medical Examin'!$A$2:$A$2336,'Data Cleaning in Medical Examin'!$C$2:$C$2336)</f>
        <v>Under Weight</v>
      </c>
      <c r="K2236" t="str">
        <f>_xlfn.XLOOKUP(A2236,'Data Cleaning in Medical Examin'!$A$2:$A$2336,'Data Cleaning in Medical Examin'!$E$2:$E$2336)</f>
        <v>Normal</v>
      </c>
      <c r="L2236" t="str">
        <f>_xlfn.XLOOKUP(A2236,'DataCleaning in Hospitalisation'!$A$2:$A$2339,'DataCleaning in Hospitalisation'!$E$2:$E$2339)</f>
        <v>27-Oct-1997</v>
      </c>
      <c r="M2236" s="30">
        <f>_xlfn.XLOOKUP(A2236,'DataCleaning in Hospitalisation'!$A$2:$A$2339,'DataCleaning in Hospitalisation'!$H$2:$H$2339)</f>
        <v>1402</v>
      </c>
      <c r="N2236" t="str">
        <f>_xlfn.XLOOKUP(A2236,'DataCleaning in Hospitalisation'!$A$2:$A$2339,'DataCleaning in Hospitalisation'!$I$2:$I$2339)</f>
        <v>tier - 2</v>
      </c>
      <c r="O2236" t="str">
        <f>_xlfn.XLOOKUP(A2236,'DataCleaning in Hospitalisation'!$A$2:$A$2339,'DataCleaning in Hospitalisation'!$J$2:$J$2339)</f>
        <v>tier - 3</v>
      </c>
      <c r="P2236" t="str">
        <f>_xlfn.XLOOKUP(A2236,'DataCleaning in Hospitalisation'!$A$2:$A$2339,'DataCleaning in Hospitalisation'!$K$2:$K$2339)</f>
        <v>R1011</v>
      </c>
      <c r="Q2236">
        <f>_xlfn.XLOOKUP(A2236,'DataCleaning in Hospitalisation'!$A$2:$A$2339,'DataCleaning in Hospitalisation'!$F$2:$F$2339)</f>
        <v>26</v>
      </c>
      <c r="U2236" s="46" t="s">
        <v>7</v>
      </c>
      <c r="V2236">
        <v>1</v>
      </c>
      <c r="X2236" s="4" t="s">
        <v>1459</v>
      </c>
      <c r="Y2236" s="30">
        <v>11946.63</v>
      </c>
      <c r="AJ2236" s="4" t="s">
        <v>1459</v>
      </c>
      <c r="AK2236" s="30">
        <v>11946.63</v>
      </c>
    </row>
    <row r="2237" spans="1:37" x14ac:dyDescent="0.3">
      <c r="A2237" t="s">
        <v>117</v>
      </c>
      <c r="B2237" t="str">
        <f>_xlfn.XLOOKUP(A2237,'Customer Names'!$A$2:$A$2336,'Customer Names'!$C$2:$C$2336)</f>
        <v xml:space="preserve"> Mr.Maaikel</v>
      </c>
      <c r="C2237" s="41">
        <f>_xlfn.XLOOKUP(A2237,'Data Cleaning in Medical Examin'!$A$2:$A$2336,'Data Cleaning in Medical Examin'!$B$2:$B$2336)</f>
        <v>24.59</v>
      </c>
      <c r="D2237">
        <f>_xlfn.XLOOKUP(A2237,'Data Cleaning in Medical Examin'!$A$2:$A$2336,'Data Cleaning in Medical Examin'!$D$2:$D$2336)</f>
        <v>4.38</v>
      </c>
      <c r="E2237" t="str">
        <f>_xlfn.XLOOKUP(A2237,'Data Cleaning in Medical Examin'!$A$2:$A$2336,'Data Cleaning in Medical Examin'!$F$2:$F$2336)</f>
        <v>No</v>
      </c>
      <c r="F2237" t="str">
        <f>_xlfn.XLOOKUP(A2237,'Data Cleaning in Medical Examin'!$A$2:$A$2336,'Data Cleaning in Medical Examin'!$G$2:$G$2336)</f>
        <v>No</v>
      </c>
      <c r="G2237" t="str">
        <f>_xlfn.XLOOKUP(A2237,'Data Cleaning in Medical Examin'!$A$2:$A$2336,'Data Cleaning in Medical Examin'!$H$2:$H$2336)</f>
        <v>No</v>
      </c>
      <c r="H2237" t="str">
        <f>_xlfn.XLOOKUP(A2237,'Data Cleaning in Medical Examin'!$A$2:$A$2336,'Data Cleaning in Medical Examin'!$I$2:$I$2336)</f>
        <v>1 Major Surgery</v>
      </c>
      <c r="I2237" t="str">
        <f>_xlfn.XLOOKUP(A2237,'Data Cleaning in Medical Examin'!$A$2:$A$2336,'Data Cleaning in Medical Examin'!$J$2:$J$2336)</f>
        <v>No</v>
      </c>
      <c r="J2237" t="str">
        <f>_xlfn.XLOOKUP(A2237,'Data Cleaning in Medical Examin'!$A$2:$A$2336,'Data Cleaning in Medical Examin'!$C$2:$C$2336)</f>
        <v>Normal Weight</v>
      </c>
      <c r="K2237" t="str">
        <f>_xlfn.XLOOKUP(A2237,'Data Cleaning in Medical Examin'!$A$2:$A$2336,'Data Cleaning in Medical Examin'!$E$2:$E$2336)</f>
        <v>Normal</v>
      </c>
      <c r="L2237" t="str">
        <f>_xlfn.XLOOKUP(A2237,'DataCleaning in Hospitalisation'!$A$2:$A$2339,'DataCleaning in Hospitalisation'!$E$2:$E$2339)</f>
        <v>5-Sep-1998</v>
      </c>
      <c r="M2237" s="30">
        <f>_xlfn.XLOOKUP(A2237,'DataCleaning in Hospitalisation'!$A$2:$A$2339,'DataCleaning in Hospitalisation'!$H$2:$H$2339)</f>
        <v>1400.44</v>
      </c>
      <c r="N2237" t="str">
        <f>_xlfn.XLOOKUP(A2237,'DataCleaning in Hospitalisation'!$A$2:$A$2339,'DataCleaning in Hospitalisation'!$I$2:$I$2339)</f>
        <v>tier - 2</v>
      </c>
      <c r="O2237" t="str">
        <f>_xlfn.XLOOKUP(A2237,'DataCleaning in Hospitalisation'!$A$2:$A$2339,'DataCleaning in Hospitalisation'!$J$2:$J$2339)</f>
        <v>tier - 2</v>
      </c>
      <c r="P2237" t="str">
        <f>_xlfn.XLOOKUP(A2237,'DataCleaning in Hospitalisation'!$A$2:$A$2339,'DataCleaning in Hospitalisation'!$K$2:$K$2339)</f>
        <v>R1013</v>
      </c>
      <c r="Q2237">
        <f>_xlfn.XLOOKUP(A2237,'DataCleaning in Hospitalisation'!$A$2:$A$2339,'DataCleaning in Hospitalisation'!$F$2:$F$2339)</f>
        <v>25</v>
      </c>
      <c r="U2237" s="50" t="s">
        <v>2418</v>
      </c>
      <c r="V2237">
        <v>1</v>
      </c>
      <c r="X2237" s="4" t="s">
        <v>1458</v>
      </c>
      <c r="Y2237" s="30">
        <v>11945.13</v>
      </c>
      <c r="AJ2237" s="4" t="s">
        <v>1458</v>
      </c>
      <c r="AK2237" s="30">
        <v>11945.13</v>
      </c>
    </row>
    <row r="2238" spans="1:37" x14ac:dyDescent="0.3">
      <c r="A2238" t="s">
        <v>116</v>
      </c>
      <c r="B2238" t="str">
        <f>_xlfn.XLOOKUP(A2238,'Customer Names'!$A$2:$A$2336,'Customer Names'!$C$2:$C$2336)</f>
        <v xml:space="preserve"> Mr.Daniel</v>
      </c>
      <c r="C2238" s="41">
        <f>_xlfn.XLOOKUP(A2238,'Data Cleaning in Medical Examin'!$A$2:$A$2336,'Data Cleaning in Medical Examin'!$B$2:$B$2336)</f>
        <v>33.33</v>
      </c>
      <c r="D2238">
        <f>_xlfn.XLOOKUP(A2238,'Data Cleaning in Medical Examin'!$A$2:$A$2336,'Data Cleaning in Medical Examin'!$D$2:$D$2336)</f>
        <v>9.7899999999999991</v>
      </c>
      <c r="E2238" t="str">
        <f>_xlfn.XLOOKUP(A2238,'Data Cleaning in Medical Examin'!$A$2:$A$2336,'Data Cleaning in Medical Examin'!$F$2:$F$2336)</f>
        <v>No</v>
      </c>
      <c r="F2238" t="str">
        <f>_xlfn.XLOOKUP(A2238,'Data Cleaning in Medical Examin'!$A$2:$A$2336,'Data Cleaning in Medical Examin'!$G$2:$G$2336)</f>
        <v>No</v>
      </c>
      <c r="G2238" t="str">
        <f>_xlfn.XLOOKUP(A2238,'Data Cleaning in Medical Examin'!$A$2:$A$2336,'Data Cleaning in Medical Examin'!$H$2:$H$2336)</f>
        <v>No</v>
      </c>
      <c r="H2238" t="str">
        <f>_xlfn.XLOOKUP(A2238,'Data Cleaning in Medical Examin'!$A$2:$A$2336,'Data Cleaning in Medical Examin'!$I$2:$I$2336)</f>
        <v>No Major Surgery</v>
      </c>
      <c r="I2238" t="str">
        <f>_xlfn.XLOOKUP(A2238,'Data Cleaning in Medical Examin'!$A$2:$A$2336,'Data Cleaning in Medical Examin'!$J$2:$J$2336)</f>
        <v>No</v>
      </c>
      <c r="J2238" t="str">
        <f>_xlfn.XLOOKUP(A2238,'Data Cleaning in Medical Examin'!$A$2:$A$2336,'Data Cleaning in Medical Examin'!$C$2:$C$2336)</f>
        <v>Obesity</v>
      </c>
      <c r="K2238" t="str">
        <f>_xlfn.XLOOKUP(A2238,'Data Cleaning in Medical Examin'!$A$2:$A$2336,'Data Cleaning in Medical Examin'!$E$2:$E$2336)</f>
        <v>Diabetes</v>
      </c>
      <c r="L2238" t="str">
        <f>_xlfn.XLOOKUP(A2238,'DataCleaning in Hospitalisation'!$A$2:$A$2339,'DataCleaning in Hospitalisation'!$E$2:$E$2339)</f>
        <v>22-Dec-2002</v>
      </c>
      <c r="M2238" s="30">
        <f>_xlfn.XLOOKUP(A2238,'DataCleaning in Hospitalisation'!$A$2:$A$2339,'DataCleaning in Hospitalisation'!$H$2:$H$2339)</f>
        <v>1391.53</v>
      </c>
      <c r="N2238" t="str">
        <f>_xlfn.XLOOKUP(A2238,'DataCleaning in Hospitalisation'!$A$2:$A$2339,'DataCleaning in Hospitalisation'!$I$2:$I$2339)</f>
        <v>tier - 2</v>
      </c>
      <c r="O2238" t="str">
        <f>_xlfn.XLOOKUP(A2238,'DataCleaning in Hospitalisation'!$A$2:$A$2339,'DataCleaning in Hospitalisation'!$J$2:$J$2339)</f>
        <v>tier - 1</v>
      </c>
      <c r="P2238" t="str">
        <f>_xlfn.XLOOKUP(A2238,'DataCleaning in Hospitalisation'!$A$2:$A$2339,'DataCleaning in Hospitalisation'!$K$2:$K$2339)</f>
        <v>R1013</v>
      </c>
      <c r="Q2238">
        <f>_xlfn.XLOOKUP(A2238,'DataCleaning in Hospitalisation'!$A$2:$A$2339,'DataCleaning in Hospitalisation'!$F$2:$F$2339)</f>
        <v>21</v>
      </c>
      <c r="U2238" s="51" t="s">
        <v>11</v>
      </c>
      <c r="V2238">
        <v>1</v>
      </c>
      <c r="X2238" s="4" t="s">
        <v>1457</v>
      </c>
      <c r="Y2238" s="30">
        <v>11944.59</v>
      </c>
      <c r="AJ2238" s="4" t="s">
        <v>1457</v>
      </c>
      <c r="AK2238" s="30">
        <v>11944.59</v>
      </c>
    </row>
    <row r="2239" spans="1:37" x14ac:dyDescent="0.3">
      <c r="A2239" t="s">
        <v>115</v>
      </c>
      <c r="B2239" t="str">
        <f>_xlfn.XLOOKUP(A2239,'Customer Names'!$A$2:$A$2336,'Customer Names'!$C$2:$C$2336)</f>
        <v xml:space="preserve"> Mr.Christopher</v>
      </c>
      <c r="C2239" s="41">
        <f>_xlfn.XLOOKUP(A2239,'Data Cleaning in Medical Examin'!$A$2:$A$2336,'Data Cleaning in Medical Examin'!$B$2:$B$2336)</f>
        <v>18.5</v>
      </c>
      <c r="D2239">
        <f>_xlfn.XLOOKUP(A2239,'Data Cleaning in Medical Examin'!$A$2:$A$2336,'Data Cleaning in Medical Examin'!$D$2:$D$2336)</f>
        <v>11.84</v>
      </c>
      <c r="E2239" t="str">
        <f>_xlfn.XLOOKUP(A2239,'Data Cleaning in Medical Examin'!$A$2:$A$2336,'Data Cleaning in Medical Examin'!$F$2:$F$2336)</f>
        <v>No</v>
      </c>
      <c r="F2239" t="str">
        <f>_xlfn.XLOOKUP(A2239,'Data Cleaning in Medical Examin'!$A$2:$A$2336,'Data Cleaning in Medical Examin'!$G$2:$G$2336)</f>
        <v>No</v>
      </c>
      <c r="G2239" t="str">
        <f>_xlfn.XLOOKUP(A2239,'Data Cleaning in Medical Examin'!$A$2:$A$2336,'Data Cleaning in Medical Examin'!$H$2:$H$2336)</f>
        <v>No</v>
      </c>
      <c r="H2239" t="str">
        <f>_xlfn.XLOOKUP(A2239,'Data Cleaning in Medical Examin'!$A$2:$A$2336,'Data Cleaning in Medical Examin'!$I$2:$I$2336)</f>
        <v>No Major Surgery</v>
      </c>
      <c r="I2239" t="str">
        <f>_xlfn.XLOOKUP(A2239,'Data Cleaning in Medical Examin'!$A$2:$A$2336,'Data Cleaning in Medical Examin'!$J$2:$J$2336)</f>
        <v>No</v>
      </c>
      <c r="J2239" t="str">
        <f>_xlfn.XLOOKUP(A2239,'Data Cleaning in Medical Examin'!$A$2:$A$2336,'Data Cleaning in Medical Examin'!$C$2:$C$2336)</f>
        <v>Normal Weight</v>
      </c>
      <c r="K2239" t="str">
        <f>_xlfn.XLOOKUP(A2239,'Data Cleaning in Medical Examin'!$A$2:$A$2336,'Data Cleaning in Medical Examin'!$E$2:$E$2336)</f>
        <v>Diabetes</v>
      </c>
      <c r="L2239" t="str">
        <f>_xlfn.XLOOKUP(A2239,'DataCleaning in Hospitalisation'!$A$2:$A$2339,'DataCleaning in Hospitalisation'!$E$2:$E$2339)</f>
        <v>14-Nov-2002</v>
      </c>
      <c r="M2239" s="30">
        <f>_xlfn.XLOOKUP(A2239,'DataCleaning in Hospitalisation'!$A$2:$A$2339,'DataCleaning in Hospitalisation'!$H$2:$H$2339)</f>
        <v>1390</v>
      </c>
      <c r="N2239" t="str">
        <f>_xlfn.XLOOKUP(A2239,'DataCleaning in Hospitalisation'!$A$2:$A$2339,'DataCleaning in Hospitalisation'!$I$2:$I$2339)</f>
        <v>tier - 2</v>
      </c>
      <c r="O2239" t="str">
        <f>_xlfn.XLOOKUP(A2239,'DataCleaning in Hospitalisation'!$A$2:$A$2339,'DataCleaning in Hospitalisation'!$J$2:$J$2339)</f>
        <v>tier - 2</v>
      </c>
      <c r="P2239" t="str">
        <f>_xlfn.XLOOKUP(A2239,'DataCleaning in Hospitalisation'!$A$2:$A$2339,'DataCleaning in Hospitalisation'!$K$2:$K$2339)</f>
        <v>R1013</v>
      </c>
      <c r="Q2239">
        <f>_xlfn.XLOOKUP(A2239,'DataCleaning in Hospitalisation'!$A$2:$A$2339,'DataCleaning in Hospitalisation'!$F$2:$F$2339)</f>
        <v>21</v>
      </c>
      <c r="U2239" s="52" t="s">
        <v>2372</v>
      </c>
      <c r="V2239">
        <v>1</v>
      </c>
      <c r="X2239" s="4" t="s">
        <v>2277</v>
      </c>
      <c r="Y2239" s="30">
        <v>40590.550000000003</v>
      </c>
      <c r="AJ2239" s="4" t="s">
        <v>2277</v>
      </c>
      <c r="AK2239" s="30">
        <v>40590.550000000003</v>
      </c>
    </row>
    <row r="2240" spans="1:37" x14ac:dyDescent="0.3">
      <c r="A2240" t="s">
        <v>114</v>
      </c>
      <c r="B2240" t="str">
        <f>_xlfn.XLOOKUP(A2240,'Customer Names'!$A$2:$A$2336,'Customer Names'!$C$2:$C$2336)</f>
        <v xml:space="preserve"> Mr.William</v>
      </c>
      <c r="C2240" s="41">
        <f>_xlfn.XLOOKUP(A2240,'Data Cleaning in Medical Examin'!$A$2:$A$2336,'Data Cleaning in Medical Examin'!$B$2:$B$2336)</f>
        <v>18.579999999999998</v>
      </c>
      <c r="D2240">
        <f>_xlfn.XLOOKUP(A2240,'Data Cleaning in Medical Examin'!$A$2:$A$2336,'Data Cleaning in Medical Examin'!$D$2:$D$2336)</f>
        <v>6.22</v>
      </c>
      <c r="E2240" t="str">
        <f>_xlfn.XLOOKUP(A2240,'Data Cleaning in Medical Examin'!$A$2:$A$2336,'Data Cleaning in Medical Examin'!$F$2:$F$2336)</f>
        <v>No</v>
      </c>
      <c r="F2240" t="str">
        <f>_xlfn.XLOOKUP(A2240,'Data Cleaning in Medical Examin'!$A$2:$A$2336,'Data Cleaning in Medical Examin'!$G$2:$G$2336)</f>
        <v>No</v>
      </c>
      <c r="G2240" t="str">
        <f>_xlfn.XLOOKUP(A2240,'Data Cleaning in Medical Examin'!$A$2:$A$2336,'Data Cleaning in Medical Examin'!$H$2:$H$2336)</f>
        <v>No</v>
      </c>
      <c r="H2240" t="str">
        <f>_xlfn.XLOOKUP(A2240,'Data Cleaning in Medical Examin'!$A$2:$A$2336,'Data Cleaning in Medical Examin'!$I$2:$I$2336)</f>
        <v>No Major Surgery</v>
      </c>
      <c r="I2240" t="str">
        <f>_xlfn.XLOOKUP(A2240,'Data Cleaning in Medical Examin'!$A$2:$A$2336,'Data Cleaning in Medical Examin'!$J$2:$J$2336)</f>
        <v>No</v>
      </c>
      <c r="J2240" t="str">
        <f>_xlfn.XLOOKUP(A2240,'Data Cleaning in Medical Examin'!$A$2:$A$2336,'Data Cleaning in Medical Examin'!$C$2:$C$2336)</f>
        <v>Normal Weight</v>
      </c>
      <c r="K2240" t="str">
        <f>_xlfn.XLOOKUP(A2240,'Data Cleaning in Medical Examin'!$A$2:$A$2336,'Data Cleaning in Medical Examin'!$E$2:$E$2336)</f>
        <v>Prediabetes</v>
      </c>
      <c r="L2240" t="str">
        <f>_xlfn.XLOOKUP(A2240,'DataCleaning in Hospitalisation'!$A$2:$A$2339,'DataCleaning in Hospitalisation'!$E$2:$E$2339)</f>
        <v>6-Jul-1999</v>
      </c>
      <c r="M2240" s="30">
        <f>_xlfn.XLOOKUP(A2240,'DataCleaning in Hospitalisation'!$A$2:$A$2339,'DataCleaning in Hospitalisation'!$H$2:$H$2339)</f>
        <v>1389</v>
      </c>
      <c r="N2240" t="str">
        <f>_xlfn.XLOOKUP(A2240,'DataCleaning in Hospitalisation'!$A$2:$A$2339,'DataCleaning in Hospitalisation'!$I$2:$I$2339)</f>
        <v>tier - 2</v>
      </c>
      <c r="O2240" t="str">
        <f>_xlfn.XLOOKUP(A2240,'DataCleaning in Hospitalisation'!$A$2:$A$2339,'DataCleaning in Hospitalisation'!$J$2:$J$2339)</f>
        <v>tier - 2</v>
      </c>
      <c r="P2240" t="str">
        <f>_xlfn.XLOOKUP(A2240,'DataCleaning in Hospitalisation'!$A$2:$A$2339,'DataCleaning in Hospitalisation'!$K$2:$K$2339)</f>
        <v>R1013</v>
      </c>
      <c r="Q2240">
        <f>_xlfn.XLOOKUP(A2240,'DataCleaning in Hospitalisation'!$A$2:$A$2339,'DataCleaning in Hospitalisation'!$F$2:$F$2339)</f>
        <v>24</v>
      </c>
      <c r="U2240" s="53" t="s">
        <v>2372</v>
      </c>
      <c r="V2240">
        <v>1</v>
      </c>
      <c r="X2240" s="4" t="s">
        <v>1456</v>
      </c>
      <c r="Y2240" s="30">
        <v>11941.83</v>
      </c>
      <c r="AJ2240" s="4" t="s">
        <v>1456</v>
      </c>
      <c r="AK2240" s="30">
        <v>11941.83</v>
      </c>
    </row>
    <row r="2241" spans="1:37" x14ac:dyDescent="0.3">
      <c r="A2241" t="s">
        <v>113</v>
      </c>
      <c r="B2241" t="str">
        <f>_xlfn.XLOOKUP(A2241,'Customer Names'!$A$2:$A$2336,'Customer Names'!$C$2:$C$2336)</f>
        <v xml:space="preserve"> Ms.Lyndsy</v>
      </c>
      <c r="C2241" s="41">
        <f>_xlfn.XLOOKUP(A2241,'Data Cleaning in Medical Examin'!$A$2:$A$2336,'Data Cleaning in Medical Examin'!$B$2:$B$2336)</f>
        <v>16.64</v>
      </c>
      <c r="D2241">
        <f>_xlfn.XLOOKUP(A2241,'Data Cleaning in Medical Examin'!$A$2:$A$2336,'Data Cleaning in Medical Examin'!$D$2:$D$2336)</f>
        <v>10.01</v>
      </c>
      <c r="E2241" t="str">
        <f>_xlfn.XLOOKUP(A2241,'Data Cleaning in Medical Examin'!$A$2:$A$2336,'Data Cleaning in Medical Examin'!$F$2:$F$2336)</f>
        <v>No</v>
      </c>
      <c r="F2241" t="str">
        <f>_xlfn.XLOOKUP(A2241,'Data Cleaning in Medical Examin'!$A$2:$A$2336,'Data Cleaning in Medical Examin'!$G$2:$G$2336)</f>
        <v>No</v>
      </c>
      <c r="G2241" t="str">
        <f>_xlfn.XLOOKUP(A2241,'Data Cleaning in Medical Examin'!$A$2:$A$2336,'Data Cleaning in Medical Examin'!$H$2:$H$2336)</f>
        <v>No</v>
      </c>
      <c r="H2241" t="str">
        <f>_xlfn.XLOOKUP(A2241,'Data Cleaning in Medical Examin'!$A$2:$A$2336,'Data Cleaning in Medical Examin'!$I$2:$I$2336)</f>
        <v>No Major Surgery</v>
      </c>
      <c r="I2241" t="str">
        <f>_xlfn.XLOOKUP(A2241,'Data Cleaning in Medical Examin'!$A$2:$A$2336,'Data Cleaning in Medical Examin'!$J$2:$J$2336)</f>
        <v>No</v>
      </c>
      <c r="J2241" t="str">
        <f>_xlfn.XLOOKUP(A2241,'Data Cleaning in Medical Examin'!$A$2:$A$2336,'Data Cleaning in Medical Examin'!$C$2:$C$2336)</f>
        <v>Under Weight</v>
      </c>
      <c r="K2241" t="str">
        <f>_xlfn.XLOOKUP(A2241,'Data Cleaning in Medical Examin'!$A$2:$A$2336,'Data Cleaning in Medical Examin'!$E$2:$E$2336)</f>
        <v>Diabetes</v>
      </c>
      <c r="L2241" t="str">
        <f>_xlfn.XLOOKUP(A2241,'DataCleaning in Hospitalisation'!$A$2:$A$2339,'DataCleaning in Hospitalisation'!$E$2:$E$2339)</f>
        <v>15-Aug-2002</v>
      </c>
      <c r="M2241" s="30">
        <f>_xlfn.XLOOKUP(A2241,'DataCleaning in Hospitalisation'!$A$2:$A$2339,'DataCleaning in Hospitalisation'!$H$2:$H$2339)</f>
        <v>1382</v>
      </c>
      <c r="N2241" t="str">
        <f>_xlfn.XLOOKUP(A2241,'DataCleaning in Hospitalisation'!$A$2:$A$2339,'DataCleaning in Hospitalisation'!$I$2:$I$2339)</f>
        <v>tier - 2</v>
      </c>
      <c r="O2241" t="str">
        <f>_xlfn.XLOOKUP(A2241,'DataCleaning in Hospitalisation'!$A$2:$A$2339,'DataCleaning in Hospitalisation'!$J$2:$J$2339)</f>
        <v>tier - 1</v>
      </c>
      <c r="P2241" t="str">
        <f>_xlfn.XLOOKUP(A2241,'DataCleaning in Hospitalisation'!$A$2:$A$2339,'DataCleaning in Hospitalisation'!$K$2:$K$2339)</f>
        <v>R1013</v>
      </c>
      <c r="Q2241">
        <f>_xlfn.XLOOKUP(A2241,'DataCleaning in Hospitalisation'!$A$2:$A$2339,'DataCleaning in Hospitalisation'!$F$2:$F$2339)</f>
        <v>21</v>
      </c>
      <c r="U2241" s="4" t="s">
        <v>1032</v>
      </c>
      <c r="V2241">
        <v>1</v>
      </c>
      <c r="X2241" s="4" t="s">
        <v>1455</v>
      </c>
      <c r="Y2241" s="30">
        <v>11938.26</v>
      </c>
      <c r="AJ2241" s="4" t="s">
        <v>1455</v>
      </c>
      <c r="AK2241" s="30">
        <v>11938.26</v>
      </c>
    </row>
    <row r="2242" spans="1:37" x14ac:dyDescent="0.3">
      <c r="A2242" t="s">
        <v>112</v>
      </c>
      <c r="B2242" t="str">
        <f>_xlfn.XLOOKUP(A2242,'Customer Names'!$A$2:$A$2336,'Customer Names'!$C$2:$C$2336)</f>
        <v xml:space="preserve"> Ms.Jessica</v>
      </c>
      <c r="C2242" s="41">
        <f>_xlfn.XLOOKUP(A2242,'Data Cleaning in Medical Examin'!$A$2:$A$2336,'Data Cleaning in Medical Examin'!$B$2:$B$2336)</f>
        <v>19.329999999999998</v>
      </c>
      <c r="D2242">
        <f>_xlfn.XLOOKUP(A2242,'Data Cleaning in Medical Examin'!$A$2:$A$2336,'Data Cleaning in Medical Examin'!$D$2:$D$2336)</f>
        <v>4.32</v>
      </c>
      <c r="E2242" t="str">
        <f>_xlfn.XLOOKUP(A2242,'Data Cleaning in Medical Examin'!$A$2:$A$2336,'Data Cleaning in Medical Examin'!$F$2:$F$2336)</f>
        <v>No</v>
      </c>
      <c r="F2242" t="str">
        <f>_xlfn.XLOOKUP(A2242,'Data Cleaning in Medical Examin'!$A$2:$A$2336,'Data Cleaning in Medical Examin'!$G$2:$G$2336)</f>
        <v>No</v>
      </c>
      <c r="G2242" t="str">
        <f>_xlfn.XLOOKUP(A2242,'Data Cleaning in Medical Examin'!$A$2:$A$2336,'Data Cleaning in Medical Examin'!$H$2:$H$2336)</f>
        <v>No</v>
      </c>
      <c r="H2242" t="str">
        <f>_xlfn.XLOOKUP(A2242,'Data Cleaning in Medical Examin'!$A$2:$A$2336,'Data Cleaning in Medical Examin'!$I$2:$I$2336)</f>
        <v>1 Major Surgery</v>
      </c>
      <c r="I2242" t="str">
        <f>_xlfn.XLOOKUP(A2242,'Data Cleaning in Medical Examin'!$A$2:$A$2336,'Data Cleaning in Medical Examin'!$J$2:$J$2336)</f>
        <v>No</v>
      </c>
      <c r="J2242" t="str">
        <f>_xlfn.XLOOKUP(A2242,'Data Cleaning in Medical Examin'!$A$2:$A$2336,'Data Cleaning in Medical Examin'!$C$2:$C$2336)</f>
        <v>Normal Weight</v>
      </c>
      <c r="K2242" t="str">
        <f>_xlfn.XLOOKUP(A2242,'Data Cleaning in Medical Examin'!$A$2:$A$2336,'Data Cleaning in Medical Examin'!$E$2:$E$2336)</f>
        <v>Normal</v>
      </c>
      <c r="L2242" t="str">
        <f>_xlfn.XLOOKUP(A2242,'DataCleaning in Hospitalisation'!$A$2:$A$2339,'DataCleaning in Hospitalisation'!$E$2:$E$2339)</f>
        <v>3-Dec-1998</v>
      </c>
      <c r="M2242" s="30">
        <f>_xlfn.XLOOKUP(A2242,'DataCleaning in Hospitalisation'!$A$2:$A$2339,'DataCleaning in Hospitalisation'!$H$2:$H$2339)</f>
        <v>1359</v>
      </c>
      <c r="N2242" t="str">
        <f>_xlfn.XLOOKUP(A2242,'DataCleaning in Hospitalisation'!$A$2:$A$2339,'DataCleaning in Hospitalisation'!$I$2:$I$2339)</f>
        <v>tier - 2</v>
      </c>
      <c r="O2242" t="str">
        <f>_xlfn.XLOOKUP(A2242,'DataCleaning in Hospitalisation'!$A$2:$A$2339,'DataCleaning in Hospitalisation'!$J$2:$J$2339)</f>
        <v>tier - 1</v>
      </c>
      <c r="P2242" t="str">
        <f>_xlfn.XLOOKUP(A2242,'DataCleaning in Hospitalisation'!$A$2:$A$2339,'DataCleaning in Hospitalisation'!$K$2:$K$2339)</f>
        <v>R1013</v>
      </c>
      <c r="Q2242">
        <f>_xlfn.XLOOKUP(A2242,'DataCleaning in Hospitalisation'!$A$2:$A$2339,'DataCleaning in Hospitalisation'!$F$2:$F$2339)</f>
        <v>25</v>
      </c>
      <c r="U2242" s="46" t="s">
        <v>7</v>
      </c>
      <c r="V2242">
        <v>1</v>
      </c>
      <c r="X2242" s="4" t="s">
        <v>1454</v>
      </c>
      <c r="Y2242" s="30">
        <v>11931.13</v>
      </c>
      <c r="AJ2242" s="4" t="s">
        <v>1454</v>
      </c>
      <c r="AK2242" s="30">
        <v>11931.13</v>
      </c>
    </row>
    <row r="2243" spans="1:37" x14ac:dyDescent="0.3">
      <c r="A2243" t="s">
        <v>111</v>
      </c>
      <c r="B2243" t="str">
        <f>_xlfn.XLOOKUP(A2243,'Customer Names'!$A$2:$A$2336,'Customer Names'!$C$2:$C$2336)</f>
        <v xml:space="preserve"> Ms.Anna</v>
      </c>
      <c r="C2243" s="41">
        <f>_xlfn.XLOOKUP(A2243,'Data Cleaning in Medical Examin'!$A$2:$A$2336,'Data Cleaning in Medical Examin'!$B$2:$B$2336)</f>
        <v>21.26</v>
      </c>
      <c r="D2243">
        <f>_xlfn.XLOOKUP(A2243,'Data Cleaning in Medical Examin'!$A$2:$A$2336,'Data Cleaning in Medical Examin'!$D$2:$D$2336)</f>
        <v>5.65</v>
      </c>
      <c r="E2243" t="str">
        <f>_xlfn.XLOOKUP(A2243,'Data Cleaning in Medical Examin'!$A$2:$A$2336,'Data Cleaning in Medical Examin'!$F$2:$F$2336)</f>
        <v>Yes</v>
      </c>
      <c r="F2243" t="str">
        <f>_xlfn.XLOOKUP(A2243,'Data Cleaning in Medical Examin'!$A$2:$A$2336,'Data Cleaning in Medical Examin'!$G$2:$G$2336)</f>
        <v>No</v>
      </c>
      <c r="G2243" t="str">
        <f>_xlfn.XLOOKUP(A2243,'Data Cleaning in Medical Examin'!$A$2:$A$2336,'Data Cleaning in Medical Examin'!$H$2:$H$2336)</f>
        <v>Yes</v>
      </c>
      <c r="H2243" t="str">
        <f>_xlfn.XLOOKUP(A2243,'Data Cleaning in Medical Examin'!$A$2:$A$2336,'Data Cleaning in Medical Examin'!$I$2:$I$2336)</f>
        <v>1 Major Surgery</v>
      </c>
      <c r="I2243" t="str">
        <f>_xlfn.XLOOKUP(A2243,'Data Cleaning in Medical Examin'!$A$2:$A$2336,'Data Cleaning in Medical Examin'!$J$2:$J$2336)</f>
        <v>No</v>
      </c>
      <c r="J2243" t="str">
        <f>_xlfn.XLOOKUP(A2243,'Data Cleaning in Medical Examin'!$A$2:$A$2336,'Data Cleaning in Medical Examin'!$C$2:$C$2336)</f>
        <v>Normal Weight</v>
      </c>
      <c r="K2243" t="str">
        <f>_xlfn.XLOOKUP(A2243,'Data Cleaning in Medical Examin'!$A$2:$A$2336,'Data Cleaning in Medical Examin'!$E$2:$E$2336)</f>
        <v>Normal</v>
      </c>
      <c r="L2243" t="str">
        <f>_xlfn.XLOOKUP(A2243,'DataCleaning in Hospitalisation'!$A$2:$A$2339,'DataCleaning in Hospitalisation'!$E$2:$E$2339)</f>
        <v>7-Nov-1997</v>
      </c>
      <c r="M2243" s="30">
        <f>_xlfn.XLOOKUP(A2243,'DataCleaning in Hospitalisation'!$A$2:$A$2339,'DataCleaning in Hospitalisation'!$H$2:$H$2339)</f>
        <v>1341.16</v>
      </c>
      <c r="N2243" t="str">
        <f>_xlfn.XLOOKUP(A2243,'DataCleaning in Hospitalisation'!$A$2:$A$2339,'DataCleaning in Hospitalisation'!$I$2:$I$2339)</f>
        <v>tier - 2</v>
      </c>
      <c r="O2243" t="str">
        <f>_xlfn.XLOOKUP(A2243,'DataCleaning in Hospitalisation'!$A$2:$A$2339,'DataCleaning in Hospitalisation'!$J$2:$J$2339)</f>
        <v>tier - 2</v>
      </c>
      <c r="P2243" t="str">
        <f>_xlfn.XLOOKUP(A2243,'DataCleaning in Hospitalisation'!$A$2:$A$2339,'DataCleaning in Hospitalisation'!$K$2:$K$2339)</f>
        <v>R1012</v>
      </c>
      <c r="Q2243">
        <f>_xlfn.XLOOKUP(A2243,'DataCleaning in Hospitalisation'!$A$2:$A$2339,'DataCleaning in Hospitalisation'!$F$2:$F$2339)</f>
        <v>26</v>
      </c>
      <c r="U2243" s="50" t="s">
        <v>2419</v>
      </c>
      <c r="V2243">
        <v>1</v>
      </c>
      <c r="X2243" s="4" t="s">
        <v>1453</v>
      </c>
      <c r="Y2243" s="30">
        <v>11918.2</v>
      </c>
      <c r="AJ2243" s="4" t="s">
        <v>1453</v>
      </c>
      <c r="AK2243" s="30">
        <v>11918.2</v>
      </c>
    </row>
    <row r="2244" spans="1:37" x14ac:dyDescent="0.3">
      <c r="A2244" t="s">
        <v>110</v>
      </c>
      <c r="B2244" t="str">
        <f>_xlfn.XLOOKUP(A2244,'Customer Names'!$A$2:$A$2336,'Customer Names'!$C$2:$C$2336)</f>
        <v xml:space="preserve"> Mr.Jordan</v>
      </c>
      <c r="C2244" s="41">
        <f>_xlfn.XLOOKUP(A2244,'Data Cleaning in Medical Examin'!$A$2:$A$2336,'Data Cleaning in Medical Examin'!$B$2:$B$2336)</f>
        <v>15.6</v>
      </c>
      <c r="D2244">
        <f>_xlfn.XLOOKUP(A2244,'Data Cleaning in Medical Examin'!$A$2:$A$2336,'Data Cleaning in Medical Examin'!$D$2:$D$2336)</f>
        <v>4.12</v>
      </c>
      <c r="E2244" t="str">
        <f>_xlfn.XLOOKUP(A2244,'Data Cleaning in Medical Examin'!$A$2:$A$2336,'Data Cleaning in Medical Examin'!$F$2:$F$2336)</f>
        <v>Yes</v>
      </c>
      <c r="F2244" t="str">
        <f>_xlfn.XLOOKUP(A2244,'Data Cleaning in Medical Examin'!$A$2:$A$2336,'Data Cleaning in Medical Examin'!$G$2:$G$2336)</f>
        <v>No</v>
      </c>
      <c r="G2244" t="str">
        <f>_xlfn.XLOOKUP(A2244,'Data Cleaning in Medical Examin'!$A$2:$A$2336,'Data Cleaning in Medical Examin'!$H$2:$H$2336)</f>
        <v>No</v>
      </c>
      <c r="H2244" t="str">
        <f>_xlfn.XLOOKUP(A2244,'Data Cleaning in Medical Examin'!$A$2:$A$2336,'Data Cleaning in Medical Examin'!$I$2:$I$2336)</f>
        <v>1 Major Surgery</v>
      </c>
      <c r="I2244" t="str">
        <f>_xlfn.XLOOKUP(A2244,'Data Cleaning in Medical Examin'!$A$2:$A$2336,'Data Cleaning in Medical Examin'!$J$2:$J$2336)</f>
        <v>No</v>
      </c>
      <c r="J2244" t="str">
        <f>_xlfn.XLOOKUP(A2244,'Data Cleaning in Medical Examin'!$A$2:$A$2336,'Data Cleaning in Medical Examin'!$C$2:$C$2336)</f>
        <v>Under Weight</v>
      </c>
      <c r="K2244" t="str">
        <f>_xlfn.XLOOKUP(A2244,'Data Cleaning in Medical Examin'!$A$2:$A$2336,'Data Cleaning in Medical Examin'!$E$2:$E$2336)</f>
        <v>Normal</v>
      </c>
      <c r="L2244" t="str">
        <f>_xlfn.XLOOKUP(A2244,'DataCleaning in Hospitalisation'!$A$2:$A$2339,'DataCleaning in Hospitalisation'!$E$2:$E$2339)</f>
        <v>30-Jul-1995</v>
      </c>
      <c r="M2244" s="30">
        <f>_xlfn.XLOOKUP(A2244,'DataCleaning in Hospitalisation'!$A$2:$A$2339,'DataCleaning in Hospitalisation'!$H$2:$H$2339)</f>
        <v>1338</v>
      </c>
      <c r="N2244" t="str">
        <f>_xlfn.XLOOKUP(A2244,'DataCleaning in Hospitalisation'!$A$2:$A$2339,'DataCleaning in Hospitalisation'!$I$2:$I$2339)</f>
        <v>tier - 2</v>
      </c>
      <c r="O2244" t="str">
        <f>_xlfn.XLOOKUP(A2244,'DataCleaning in Hospitalisation'!$A$2:$A$2339,'DataCleaning in Hospitalisation'!$J$2:$J$2339)</f>
        <v>tier - 3</v>
      </c>
      <c r="P2244" t="str">
        <f>_xlfn.XLOOKUP(A2244,'DataCleaning in Hospitalisation'!$A$2:$A$2339,'DataCleaning in Hospitalisation'!$K$2:$K$2339)</f>
        <v>R1012</v>
      </c>
      <c r="Q2244">
        <f>_xlfn.XLOOKUP(A2244,'DataCleaning in Hospitalisation'!$A$2:$A$2339,'DataCleaning in Hospitalisation'!$F$2:$F$2339)</f>
        <v>28</v>
      </c>
      <c r="U2244" s="51" t="s">
        <v>11</v>
      </c>
      <c r="V2244">
        <v>1</v>
      </c>
      <c r="X2244" s="4" t="s">
        <v>1452</v>
      </c>
      <c r="Y2244" s="30">
        <v>11884.05</v>
      </c>
      <c r="AJ2244" s="4" t="s">
        <v>1452</v>
      </c>
      <c r="AK2244" s="30">
        <v>11884.05</v>
      </c>
    </row>
    <row r="2245" spans="1:37" x14ac:dyDescent="0.3">
      <c r="A2245" t="s">
        <v>109</v>
      </c>
      <c r="B2245" t="str">
        <f>_xlfn.XLOOKUP(A2245,'Customer Names'!$A$2:$A$2336,'Customer Names'!$C$2:$C$2336)</f>
        <v xml:space="preserve"> Mr.Brian</v>
      </c>
      <c r="C2245" s="41">
        <f>_xlfn.XLOOKUP(A2245,'Data Cleaning in Medical Examin'!$A$2:$A$2336,'Data Cleaning in Medical Examin'!$B$2:$B$2336)</f>
        <v>24.39</v>
      </c>
      <c r="D2245">
        <f>_xlfn.XLOOKUP(A2245,'Data Cleaning in Medical Examin'!$A$2:$A$2336,'Data Cleaning in Medical Examin'!$D$2:$D$2336)</f>
        <v>6.24</v>
      </c>
      <c r="E2245" t="str">
        <f>_xlfn.XLOOKUP(A2245,'Data Cleaning in Medical Examin'!$A$2:$A$2336,'Data Cleaning in Medical Examin'!$F$2:$F$2336)</f>
        <v>No</v>
      </c>
      <c r="F2245" t="str">
        <f>_xlfn.XLOOKUP(A2245,'Data Cleaning in Medical Examin'!$A$2:$A$2336,'Data Cleaning in Medical Examin'!$G$2:$G$2336)</f>
        <v>No</v>
      </c>
      <c r="G2245" t="str">
        <f>_xlfn.XLOOKUP(A2245,'Data Cleaning in Medical Examin'!$A$2:$A$2336,'Data Cleaning in Medical Examin'!$H$2:$H$2336)</f>
        <v>No</v>
      </c>
      <c r="H2245" t="str">
        <f>_xlfn.XLOOKUP(A2245,'Data Cleaning in Medical Examin'!$A$2:$A$2336,'Data Cleaning in Medical Examin'!$I$2:$I$2336)</f>
        <v>1 Major Surgery</v>
      </c>
      <c r="I2245" t="str">
        <f>_xlfn.XLOOKUP(A2245,'Data Cleaning in Medical Examin'!$A$2:$A$2336,'Data Cleaning in Medical Examin'!$J$2:$J$2336)</f>
        <v>No</v>
      </c>
      <c r="J2245" t="str">
        <f>_xlfn.XLOOKUP(A2245,'Data Cleaning in Medical Examin'!$A$2:$A$2336,'Data Cleaning in Medical Examin'!$C$2:$C$2336)</f>
        <v>Normal Weight</v>
      </c>
      <c r="K2245" t="str">
        <f>_xlfn.XLOOKUP(A2245,'Data Cleaning in Medical Examin'!$A$2:$A$2336,'Data Cleaning in Medical Examin'!$E$2:$E$2336)</f>
        <v>Prediabetes</v>
      </c>
      <c r="L2245" t="str">
        <f>_xlfn.XLOOKUP(A2245,'DataCleaning in Hospitalisation'!$A$2:$A$2339,'DataCleaning in Hospitalisation'!$E$2:$E$2339)</f>
        <v>12-Jul-1998</v>
      </c>
      <c r="M2245" s="30">
        <f>_xlfn.XLOOKUP(A2245,'DataCleaning in Hospitalisation'!$A$2:$A$2339,'DataCleaning in Hospitalisation'!$H$2:$H$2339)</f>
        <v>1332.61</v>
      </c>
      <c r="N2245" t="str">
        <f>_xlfn.XLOOKUP(A2245,'DataCleaning in Hospitalisation'!$A$2:$A$2339,'DataCleaning in Hospitalisation'!$I$2:$I$2339)</f>
        <v>tier - 2</v>
      </c>
      <c r="O2245" t="str">
        <f>_xlfn.XLOOKUP(A2245,'DataCleaning in Hospitalisation'!$A$2:$A$2339,'DataCleaning in Hospitalisation'!$J$2:$J$2339)</f>
        <v>tier - 3</v>
      </c>
      <c r="P2245" t="str">
        <f>_xlfn.XLOOKUP(A2245,'DataCleaning in Hospitalisation'!$A$2:$A$2339,'DataCleaning in Hospitalisation'!$K$2:$K$2339)</f>
        <v>R1013</v>
      </c>
      <c r="Q2245">
        <f>_xlfn.XLOOKUP(A2245,'DataCleaning in Hospitalisation'!$A$2:$A$2339,'DataCleaning in Hospitalisation'!$F$2:$F$2339)</f>
        <v>25</v>
      </c>
      <c r="U2245" s="52" t="s">
        <v>2372</v>
      </c>
      <c r="V2245">
        <v>1</v>
      </c>
      <c r="X2245" s="4" t="s">
        <v>1451</v>
      </c>
      <c r="Y2245" s="30">
        <v>11881.97</v>
      </c>
      <c r="AJ2245" s="4" t="s">
        <v>1451</v>
      </c>
      <c r="AK2245" s="30">
        <v>11881.97</v>
      </c>
    </row>
    <row r="2246" spans="1:37" x14ac:dyDescent="0.3">
      <c r="A2246" t="s">
        <v>108</v>
      </c>
      <c r="B2246" t="str">
        <f>_xlfn.XLOOKUP(A2246,'Customer Names'!$A$2:$A$2336,'Customer Names'!$C$2:$C$2336)</f>
        <v xml:space="preserve"> Ms.Katherine</v>
      </c>
      <c r="C2246" s="41">
        <f>_xlfn.XLOOKUP(A2246,'Data Cleaning in Medical Examin'!$A$2:$A$2336,'Data Cleaning in Medical Examin'!$B$2:$B$2336)</f>
        <v>24.75</v>
      </c>
      <c r="D2246">
        <f>_xlfn.XLOOKUP(A2246,'Data Cleaning in Medical Examin'!$A$2:$A$2336,'Data Cleaning in Medical Examin'!$D$2:$D$2336)</f>
        <v>4.83</v>
      </c>
      <c r="E2246" t="str">
        <f>_xlfn.XLOOKUP(A2246,'Data Cleaning in Medical Examin'!$A$2:$A$2336,'Data Cleaning in Medical Examin'!$F$2:$F$2336)</f>
        <v>No</v>
      </c>
      <c r="F2246" t="str">
        <f>_xlfn.XLOOKUP(A2246,'Data Cleaning in Medical Examin'!$A$2:$A$2336,'Data Cleaning in Medical Examin'!$G$2:$G$2336)</f>
        <v>No</v>
      </c>
      <c r="G2246" t="str">
        <f>_xlfn.XLOOKUP(A2246,'Data Cleaning in Medical Examin'!$A$2:$A$2336,'Data Cleaning in Medical Examin'!$H$2:$H$2336)</f>
        <v>No</v>
      </c>
      <c r="H2246" t="str">
        <f>_xlfn.XLOOKUP(A2246,'Data Cleaning in Medical Examin'!$A$2:$A$2336,'Data Cleaning in Medical Examin'!$I$2:$I$2336)</f>
        <v>No Major Surgery</v>
      </c>
      <c r="I2246" t="str">
        <f>_xlfn.XLOOKUP(A2246,'Data Cleaning in Medical Examin'!$A$2:$A$2336,'Data Cleaning in Medical Examin'!$J$2:$J$2336)</f>
        <v>No</v>
      </c>
      <c r="J2246" t="str">
        <f>_xlfn.XLOOKUP(A2246,'Data Cleaning in Medical Examin'!$A$2:$A$2336,'Data Cleaning in Medical Examin'!$C$2:$C$2336)</f>
        <v>Normal Weight</v>
      </c>
      <c r="K2246" t="str">
        <f>_xlfn.XLOOKUP(A2246,'Data Cleaning in Medical Examin'!$A$2:$A$2336,'Data Cleaning in Medical Examin'!$E$2:$E$2336)</f>
        <v>Normal</v>
      </c>
      <c r="L2246" t="str">
        <f>_xlfn.XLOOKUP(A2246,'DataCleaning in Hospitalisation'!$A$2:$A$2339,'DataCleaning in Hospitalisation'!$E$2:$E$2339)</f>
        <v>14-Oct-1999</v>
      </c>
      <c r="M2246" s="30">
        <f>_xlfn.XLOOKUP(A2246,'DataCleaning in Hospitalisation'!$A$2:$A$2339,'DataCleaning in Hospitalisation'!$H$2:$H$2339)</f>
        <v>1329.17</v>
      </c>
      <c r="N2246" t="str">
        <f>_xlfn.XLOOKUP(A2246,'DataCleaning in Hospitalisation'!$A$2:$A$2339,'DataCleaning in Hospitalisation'!$I$2:$I$2339)</f>
        <v>tier - 2</v>
      </c>
      <c r="O2246" t="str">
        <f>_xlfn.XLOOKUP(A2246,'DataCleaning in Hospitalisation'!$A$2:$A$2339,'DataCleaning in Hospitalisation'!$J$2:$J$2339)</f>
        <v>tier - 3</v>
      </c>
      <c r="P2246" t="str">
        <f>_xlfn.XLOOKUP(A2246,'DataCleaning in Hospitalisation'!$A$2:$A$2339,'DataCleaning in Hospitalisation'!$K$2:$K$2339)</f>
        <v>R1013</v>
      </c>
      <c r="Q2246">
        <f>_xlfn.XLOOKUP(A2246,'DataCleaning in Hospitalisation'!$A$2:$A$2339,'DataCleaning in Hospitalisation'!$F$2:$F$2339)</f>
        <v>24</v>
      </c>
      <c r="U2246" s="53" t="s">
        <v>2372</v>
      </c>
      <c r="V2246">
        <v>1</v>
      </c>
      <c r="X2246" s="4" t="s">
        <v>1450</v>
      </c>
      <c r="Y2246" s="30">
        <v>11881.36</v>
      </c>
      <c r="AJ2246" s="4" t="s">
        <v>1450</v>
      </c>
      <c r="AK2246" s="30">
        <v>11881.36</v>
      </c>
    </row>
    <row r="2247" spans="1:37" x14ac:dyDescent="0.3">
      <c r="A2247" t="s">
        <v>107</v>
      </c>
      <c r="B2247" t="str">
        <f>_xlfn.XLOOKUP(A2247,'Customer Names'!$A$2:$A$2336,'Customer Names'!$C$2:$C$2336)</f>
        <v xml:space="preserve"> Ms.Melanie</v>
      </c>
      <c r="C2247" s="41">
        <f>_xlfn.XLOOKUP(A2247,'Data Cleaning in Medical Examin'!$A$2:$A$2336,'Data Cleaning in Medical Examin'!$B$2:$B$2336)</f>
        <v>20.88</v>
      </c>
      <c r="D2247">
        <f>_xlfn.XLOOKUP(A2247,'Data Cleaning in Medical Examin'!$A$2:$A$2336,'Data Cleaning in Medical Examin'!$D$2:$D$2336)</f>
        <v>7.4</v>
      </c>
      <c r="E2247" t="str">
        <f>_xlfn.XLOOKUP(A2247,'Data Cleaning in Medical Examin'!$A$2:$A$2336,'Data Cleaning in Medical Examin'!$F$2:$F$2336)</f>
        <v>No</v>
      </c>
      <c r="F2247" t="str">
        <f>_xlfn.XLOOKUP(A2247,'Data Cleaning in Medical Examin'!$A$2:$A$2336,'Data Cleaning in Medical Examin'!$G$2:$G$2336)</f>
        <v>No</v>
      </c>
      <c r="G2247" t="str">
        <f>_xlfn.XLOOKUP(A2247,'Data Cleaning in Medical Examin'!$A$2:$A$2336,'Data Cleaning in Medical Examin'!$H$2:$H$2336)</f>
        <v>No</v>
      </c>
      <c r="H2247" t="str">
        <f>_xlfn.XLOOKUP(A2247,'Data Cleaning in Medical Examin'!$A$2:$A$2336,'Data Cleaning in Medical Examin'!$I$2:$I$2336)</f>
        <v>No Major Surgery</v>
      </c>
      <c r="I2247" t="str">
        <f>_xlfn.XLOOKUP(A2247,'Data Cleaning in Medical Examin'!$A$2:$A$2336,'Data Cleaning in Medical Examin'!$J$2:$J$2336)</f>
        <v>No</v>
      </c>
      <c r="J2247" t="str">
        <f>_xlfn.XLOOKUP(A2247,'Data Cleaning in Medical Examin'!$A$2:$A$2336,'Data Cleaning in Medical Examin'!$C$2:$C$2336)</f>
        <v>Normal Weight</v>
      </c>
      <c r="K2247" t="str">
        <f>_xlfn.XLOOKUP(A2247,'Data Cleaning in Medical Examin'!$A$2:$A$2336,'Data Cleaning in Medical Examin'!$E$2:$E$2336)</f>
        <v>Diabetes</v>
      </c>
      <c r="L2247" t="str">
        <f>_xlfn.XLOOKUP(A2247,'DataCleaning in Hospitalisation'!$A$2:$A$2339,'DataCleaning in Hospitalisation'!$E$2:$E$2339)</f>
        <v>13-Oct-2002</v>
      </c>
      <c r="M2247" s="30">
        <f>_xlfn.XLOOKUP(A2247,'DataCleaning in Hospitalisation'!$A$2:$A$2339,'DataCleaning in Hospitalisation'!$H$2:$H$2339)</f>
        <v>1315</v>
      </c>
      <c r="N2247" t="str">
        <f>_xlfn.XLOOKUP(A2247,'DataCleaning in Hospitalisation'!$A$2:$A$2339,'DataCleaning in Hospitalisation'!$I$2:$I$2339)</f>
        <v>tier - 2</v>
      </c>
      <c r="O2247" t="str">
        <f>_xlfn.XLOOKUP(A2247,'DataCleaning in Hospitalisation'!$A$2:$A$2339,'DataCleaning in Hospitalisation'!$J$2:$J$2339)</f>
        <v>tier - 2</v>
      </c>
      <c r="P2247" t="str">
        <f>_xlfn.XLOOKUP(A2247,'DataCleaning in Hospitalisation'!$A$2:$A$2339,'DataCleaning in Hospitalisation'!$K$2:$K$2339)</f>
        <v>R1013</v>
      </c>
      <c r="Q2247">
        <f>_xlfn.XLOOKUP(A2247,'DataCleaning in Hospitalisation'!$A$2:$A$2339,'DataCleaning in Hospitalisation'!$F$2:$F$2339)</f>
        <v>21</v>
      </c>
      <c r="U2247" s="4" t="s">
        <v>1031</v>
      </c>
      <c r="V2247">
        <v>1</v>
      </c>
      <c r="X2247" s="4" t="s">
        <v>1449</v>
      </c>
      <c r="Y2247" s="30">
        <v>11879.1</v>
      </c>
      <c r="AJ2247" s="4" t="s">
        <v>1449</v>
      </c>
      <c r="AK2247" s="30">
        <v>11879.1</v>
      </c>
    </row>
    <row r="2248" spans="1:37" x14ac:dyDescent="0.3">
      <c r="A2248" t="s">
        <v>106</v>
      </c>
      <c r="B2248" t="str">
        <f>_xlfn.XLOOKUP(A2248,'Customer Names'!$A$2:$A$2336,'Customer Names'!$C$2:$C$2336)</f>
        <v xml:space="preserve"> Ms.Jessica</v>
      </c>
      <c r="C2248" s="41">
        <f>_xlfn.XLOOKUP(A2248,'Data Cleaning in Medical Examin'!$A$2:$A$2336,'Data Cleaning in Medical Examin'!$B$2:$B$2336)</f>
        <v>20.43</v>
      </c>
      <c r="D2248">
        <f>_xlfn.XLOOKUP(A2248,'Data Cleaning in Medical Examin'!$A$2:$A$2336,'Data Cleaning in Medical Examin'!$D$2:$D$2336)</f>
        <v>4.54</v>
      </c>
      <c r="E2248" t="str">
        <f>_xlfn.XLOOKUP(A2248,'Data Cleaning in Medical Examin'!$A$2:$A$2336,'Data Cleaning in Medical Examin'!$F$2:$F$2336)</f>
        <v>No</v>
      </c>
      <c r="F2248" t="str">
        <f>_xlfn.XLOOKUP(A2248,'Data Cleaning in Medical Examin'!$A$2:$A$2336,'Data Cleaning in Medical Examin'!$G$2:$G$2336)</f>
        <v>No</v>
      </c>
      <c r="G2248" t="str">
        <f>_xlfn.XLOOKUP(A2248,'Data Cleaning in Medical Examin'!$A$2:$A$2336,'Data Cleaning in Medical Examin'!$H$2:$H$2336)</f>
        <v>No</v>
      </c>
      <c r="H2248" t="str">
        <f>_xlfn.XLOOKUP(A2248,'Data Cleaning in Medical Examin'!$A$2:$A$2336,'Data Cleaning in Medical Examin'!$I$2:$I$2336)</f>
        <v>No Major Surgery</v>
      </c>
      <c r="I2248" t="str">
        <f>_xlfn.XLOOKUP(A2248,'Data Cleaning in Medical Examin'!$A$2:$A$2336,'Data Cleaning in Medical Examin'!$J$2:$J$2336)</f>
        <v>No</v>
      </c>
      <c r="J2248" t="str">
        <f>_xlfn.XLOOKUP(A2248,'Data Cleaning in Medical Examin'!$A$2:$A$2336,'Data Cleaning in Medical Examin'!$C$2:$C$2336)</f>
        <v>Normal Weight</v>
      </c>
      <c r="K2248" t="str">
        <f>_xlfn.XLOOKUP(A2248,'Data Cleaning in Medical Examin'!$A$2:$A$2336,'Data Cleaning in Medical Examin'!$E$2:$E$2336)</f>
        <v>Normal</v>
      </c>
      <c r="L2248" t="str">
        <f>_xlfn.XLOOKUP(A2248,'DataCleaning in Hospitalisation'!$A$2:$A$2339,'DataCleaning in Hospitalisation'!$E$2:$E$2339)</f>
        <v>2-Dec-1999</v>
      </c>
      <c r="M2248" s="30">
        <f>_xlfn.XLOOKUP(A2248,'DataCleaning in Hospitalisation'!$A$2:$A$2339,'DataCleaning in Hospitalisation'!$H$2:$H$2339)</f>
        <v>1304</v>
      </c>
      <c r="N2248" t="str">
        <f>_xlfn.XLOOKUP(A2248,'DataCleaning in Hospitalisation'!$A$2:$A$2339,'DataCleaning in Hospitalisation'!$I$2:$I$2339)</f>
        <v>tier - 2</v>
      </c>
      <c r="O2248" t="str">
        <f>_xlfn.XLOOKUP(A2248,'DataCleaning in Hospitalisation'!$A$2:$A$2339,'DataCleaning in Hospitalisation'!$J$2:$J$2339)</f>
        <v>tier - 2</v>
      </c>
      <c r="P2248" t="str">
        <f>_xlfn.XLOOKUP(A2248,'DataCleaning in Hospitalisation'!$A$2:$A$2339,'DataCleaning in Hospitalisation'!$K$2:$K$2339)</f>
        <v>R1013</v>
      </c>
      <c r="Q2248">
        <f>_xlfn.XLOOKUP(A2248,'DataCleaning in Hospitalisation'!$A$2:$A$2339,'DataCleaning in Hospitalisation'!$F$2:$F$2339)</f>
        <v>24</v>
      </c>
      <c r="U2248" s="46" t="s">
        <v>7</v>
      </c>
      <c r="V2248">
        <v>1</v>
      </c>
      <c r="X2248" s="4" t="s">
        <v>1448</v>
      </c>
      <c r="Y2248" s="30">
        <v>11858.56</v>
      </c>
      <c r="AJ2248" s="4" t="s">
        <v>1448</v>
      </c>
      <c r="AK2248" s="30">
        <v>11858.56</v>
      </c>
    </row>
    <row r="2249" spans="1:37" x14ac:dyDescent="0.3">
      <c r="A2249" t="s">
        <v>105</v>
      </c>
      <c r="B2249" t="str">
        <f>_xlfn.XLOOKUP(A2249,'Customer Names'!$A$2:$A$2336,'Customer Names'!$C$2:$C$2336)</f>
        <v xml:space="preserve"> Mr.Eric</v>
      </c>
      <c r="C2249" s="41">
        <f>_xlfn.XLOOKUP(A2249,'Data Cleaning in Medical Examin'!$A$2:$A$2336,'Data Cleaning in Medical Examin'!$B$2:$B$2336)</f>
        <v>15.18</v>
      </c>
      <c r="D2249">
        <f>_xlfn.XLOOKUP(A2249,'Data Cleaning in Medical Examin'!$A$2:$A$2336,'Data Cleaning in Medical Examin'!$D$2:$D$2336)</f>
        <v>11.11</v>
      </c>
      <c r="E2249" t="str">
        <f>_xlfn.XLOOKUP(A2249,'Data Cleaning in Medical Examin'!$A$2:$A$2336,'Data Cleaning in Medical Examin'!$F$2:$F$2336)</f>
        <v>No</v>
      </c>
      <c r="F2249" t="str">
        <f>_xlfn.XLOOKUP(A2249,'Data Cleaning in Medical Examin'!$A$2:$A$2336,'Data Cleaning in Medical Examin'!$G$2:$G$2336)</f>
        <v>No</v>
      </c>
      <c r="G2249" t="str">
        <f>_xlfn.XLOOKUP(A2249,'Data Cleaning in Medical Examin'!$A$2:$A$2336,'Data Cleaning in Medical Examin'!$H$2:$H$2336)</f>
        <v>No</v>
      </c>
      <c r="H2249" t="str">
        <f>_xlfn.XLOOKUP(A2249,'Data Cleaning in Medical Examin'!$A$2:$A$2336,'Data Cleaning in Medical Examin'!$I$2:$I$2336)</f>
        <v>No Major Surgery</v>
      </c>
      <c r="I2249" t="str">
        <f>_xlfn.XLOOKUP(A2249,'Data Cleaning in Medical Examin'!$A$2:$A$2336,'Data Cleaning in Medical Examin'!$J$2:$J$2336)</f>
        <v>No</v>
      </c>
      <c r="J2249" t="str">
        <f>_xlfn.XLOOKUP(A2249,'Data Cleaning in Medical Examin'!$A$2:$A$2336,'Data Cleaning in Medical Examin'!$C$2:$C$2336)</f>
        <v>Under Weight</v>
      </c>
      <c r="K2249" t="str">
        <f>_xlfn.XLOOKUP(A2249,'Data Cleaning in Medical Examin'!$A$2:$A$2336,'Data Cleaning in Medical Examin'!$E$2:$E$2336)</f>
        <v>Diabetes</v>
      </c>
      <c r="L2249" t="str">
        <f>_xlfn.XLOOKUP(A2249,'DataCleaning in Hospitalisation'!$A$2:$A$2339,'DataCleaning in Hospitalisation'!$E$2:$E$2339)</f>
        <v>10-Dec-2002</v>
      </c>
      <c r="M2249" s="30">
        <f>_xlfn.XLOOKUP(A2249,'DataCleaning in Hospitalisation'!$A$2:$A$2339,'DataCleaning in Hospitalisation'!$H$2:$H$2339)</f>
        <v>1304</v>
      </c>
      <c r="N2249" t="str">
        <f>_xlfn.XLOOKUP(A2249,'DataCleaning in Hospitalisation'!$A$2:$A$2339,'DataCleaning in Hospitalisation'!$I$2:$I$2339)</f>
        <v>tier - 2</v>
      </c>
      <c r="O2249" t="str">
        <f>_xlfn.XLOOKUP(A2249,'DataCleaning in Hospitalisation'!$A$2:$A$2339,'DataCleaning in Hospitalisation'!$J$2:$J$2339)</f>
        <v>tier - 2</v>
      </c>
      <c r="P2249" t="str">
        <f>_xlfn.XLOOKUP(A2249,'DataCleaning in Hospitalisation'!$A$2:$A$2339,'DataCleaning in Hospitalisation'!$K$2:$K$2339)</f>
        <v>R1012</v>
      </c>
      <c r="Q2249">
        <f>_xlfn.XLOOKUP(A2249,'DataCleaning in Hospitalisation'!$A$2:$A$2339,'DataCleaning in Hospitalisation'!$F$2:$F$2339)</f>
        <v>21</v>
      </c>
      <c r="U2249" s="50" t="s">
        <v>2419</v>
      </c>
      <c r="V2249">
        <v>1</v>
      </c>
      <c r="X2249" s="4" t="s">
        <v>1447</v>
      </c>
      <c r="Y2249" s="30">
        <v>11856.41</v>
      </c>
      <c r="AJ2249" s="4" t="s">
        <v>1447</v>
      </c>
      <c r="AK2249" s="30">
        <v>11856.41</v>
      </c>
    </row>
    <row r="2250" spans="1:37" x14ac:dyDescent="0.3">
      <c r="A2250" t="s">
        <v>104</v>
      </c>
      <c r="B2250" t="str">
        <f>_xlfn.XLOOKUP(A2250,'Customer Names'!$A$2:$A$2336,'Customer Names'!$C$2:$C$2336)</f>
        <v xml:space="preserve"> Mr.Joseph</v>
      </c>
      <c r="C2250" s="41">
        <f>_xlfn.XLOOKUP(A2250,'Data Cleaning in Medical Examin'!$A$2:$A$2336,'Data Cleaning in Medical Examin'!$B$2:$B$2336)</f>
        <v>15.12</v>
      </c>
      <c r="D2250">
        <f>_xlfn.XLOOKUP(A2250,'Data Cleaning in Medical Examin'!$A$2:$A$2336,'Data Cleaning in Medical Examin'!$D$2:$D$2336)</f>
        <v>4.03</v>
      </c>
      <c r="E2250" t="str">
        <f>_xlfn.XLOOKUP(A2250,'Data Cleaning in Medical Examin'!$A$2:$A$2336,'Data Cleaning in Medical Examin'!$F$2:$F$2336)</f>
        <v>Yes</v>
      </c>
      <c r="F2250" t="str">
        <f>_xlfn.XLOOKUP(A2250,'Data Cleaning in Medical Examin'!$A$2:$A$2336,'Data Cleaning in Medical Examin'!$G$2:$G$2336)</f>
        <v>No</v>
      </c>
      <c r="G2250" t="str">
        <f>_xlfn.XLOOKUP(A2250,'Data Cleaning in Medical Examin'!$A$2:$A$2336,'Data Cleaning in Medical Examin'!$H$2:$H$2336)</f>
        <v>No</v>
      </c>
      <c r="H2250" t="str">
        <f>_xlfn.XLOOKUP(A2250,'Data Cleaning in Medical Examin'!$A$2:$A$2336,'Data Cleaning in Medical Examin'!$I$2:$I$2336)</f>
        <v>No Major Surgery</v>
      </c>
      <c r="I2250" t="str">
        <f>_xlfn.XLOOKUP(A2250,'Data Cleaning in Medical Examin'!$A$2:$A$2336,'Data Cleaning in Medical Examin'!$J$2:$J$2336)</f>
        <v>No</v>
      </c>
      <c r="J2250" t="str">
        <f>_xlfn.XLOOKUP(A2250,'Data Cleaning in Medical Examin'!$A$2:$A$2336,'Data Cleaning in Medical Examin'!$C$2:$C$2336)</f>
        <v>Under Weight</v>
      </c>
      <c r="K2250" t="str">
        <f>_xlfn.XLOOKUP(A2250,'Data Cleaning in Medical Examin'!$A$2:$A$2336,'Data Cleaning in Medical Examin'!$E$2:$E$2336)</f>
        <v>Normal</v>
      </c>
      <c r="L2250" t="str">
        <f>_xlfn.XLOOKUP(A2250,'DataCleaning in Hospitalisation'!$A$2:$A$2339,'DataCleaning in Hospitalisation'!$E$2:$E$2339)</f>
        <v>29-Nov-2001</v>
      </c>
      <c r="M2250" s="30">
        <f>_xlfn.XLOOKUP(A2250,'DataCleaning in Hospitalisation'!$A$2:$A$2339,'DataCleaning in Hospitalisation'!$H$2:$H$2339)</f>
        <v>1293</v>
      </c>
      <c r="N2250" t="str">
        <f>_xlfn.XLOOKUP(A2250,'DataCleaning in Hospitalisation'!$A$2:$A$2339,'DataCleaning in Hospitalisation'!$I$2:$I$2339)</f>
        <v>tier - 2</v>
      </c>
      <c r="O2250" t="str">
        <f>_xlfn.XLOOKUP(A2250,'DataCleaning in Hospitalisation'!$A$2:$A$2339,'DataCleaning in Hospitalisation'!$J$2:$J$2339)</f>
        <v>tier - 3</v>
      </c>
      <c r="P2250" t="str">
        <f>_xlfn.XLOOKUP(A2250,'DataCleaning in Hospitalisation'!$A$2:$A$2339,'DataCleaning in Hospitalisation'!$K$2:$K$2339)</f>
        <v>R1012</v>
      </c>
      <c r="Q2250">
        <f>_xlfn.XLOOKUP(A2250,'DataCleaning in Hospitalisation'!$A$2:$A$2339,'DataCleaning in Hospitalisation'!$F$2:$F$2339)</f>
        <v>22</v>
      </c>
      <c r="U2250" s="51" t="s">
        <v>11</v>
      </c>
      <c r="V2250">
        <v>1</v>
      </c>
      <c r="X2250" s="4" t="s">
        <v>2276</v>
      </c>
      <c r="Y2250" s="30">
        <v>40419.019999999997</v>
      </c>
      <c r="AJ2250" s="4" t="s">
        <v>2276</v>
      </c>
      <c r="AK2250" s="30">
        <v>40419.019999999997</v>
      </c>
    </row>
    <row r="2251" spans="1:37" x14ac:dyDescent="0.3">
      <c r="A2251" t="s">
        <v>103</v>
      </c>
      <c r="B2251" t="str">
        <f>_xlfn.XLOOKUP(A2251,'Customer Names'!$A$2:$A$2336,'Customer Names'!$C$2:$C$2336)</f>
        <v xml:space="preserve"> Ms.Mary</v>
      </c>
      <c r="C2251" s="41">
        <f>_xlfn.XLOOKUP(A2251,'Data Cleaning in Medical Examin'!$A$2:$A$2336,'Data Cleaning in Medical Examin'!$B$2:$B$2336)</f>
        <v>23.88</v>
      </c>
      <c r="D2251">
        <f>_xlfn.XLOOKUP(A2251,'Data Cleaning in Medical Examin'!$A$2:$A$2336,'Data Cleaning in Medical Examin'!$D$2:$D$2336)</f>
        <v>4.51</v>
      </c>
      <c r="E2251" t="str">
        <f>_xlfn.XLOOKUP(A2251,'Data Cleaning in Medical Examin'!$A$2:$A$2336,'Data Cleaning in Medical Examin'!$F$2:$F$2336)</f>
        <v>No</v>
      </c>
      <c r="F2251" t="str">
        <f>_xlfn.XLOOKUP(A2251,'Data Cleaning in Medical Examin'!$A$2:$A$2336,'Data Cleaning in Medical Examin'!$G$2:$G$2336)</f>
        <v>No</v>
      </c>
      <c r="G2251" t="str">
        <f>_xlfn.XLOOKUP(A2251,'Data Cleaning in Medical Examin'!$A$2:$A$2336,'Data Cleaning in Medical Examin'!$H$2:$H$2336)</f>
        <v>No</v>
      </c>
      <c r="H2251" t="str">
        <f>_xlfn.XLOOKUP(A2251,'Data Cleaning in Medical Examin'!$A$2:$A$2336,'Data Cleaning in Medical Examin'!$I$2:$I$2336)</f>
        <v>1 Major Surgery</v>
      </c>
      <c r="I2251" t="str">
        <f>_xlfn.XLOOKUP(A2251,'Data Cleaning in Medical Examin'!$A$2:$A$2336,'Data Cleaning in Medical Examin'!$J$2:$J$2336)</f>
        <v>No</v>
      </c>
      <c r="J2251" t="str">
        <f>_xlfn.XLOOKUP(A2251,'Data Cleaning in Medical Examin'!$A$2:$A$2336,'Data Cleaning in Medical Examin'!$C$2:$C$2336)</f>
        <v>Normal Weight</v>
      </c>
      <c r="K2251" t="str">
        <f>_xlfn.XLOOKUP(A2251,'Data Cleaning in Medical Examin'!$A$2:$A$2336,'Data Cleaning in Medical Examin'!$E$2:$E$2336)</f>
        <v>Normal</v>
      </c>
      <c r="L2251" t="str">
        <f>_xlfn.XLOOKUP(A2251,'DataCleaning in Hospitalisation'!$A$2:$A$2339,'DataCleaning in Hospitalisation'!$E$2:$E$2339)</f>
        <v>4-Jun-1998</v>
      </c>
      <c r="M2251" s="30">
        <f>_xlfn.XLOOKUP(A2251,'DataCleaning in Hospitalisation'!$A$2:$A$2339,'DataCleaning in Hospitalisation'!$H$2:$H$2339)</f>
        <v>1290.93</v>
      </c>
      <c r="N2251" t="str">
        <f>_xlfn.XLOOKUP(A2251,'DataCleaning in Hospitalisation'!$A$2:$A$2339,'DataCleaning in Hospitalisation'!$I$2:$I$2339)</f>
        <v>tier - 2</v>
      </c>
      <c r="O2251" t="str">
        <f>_xlfn.XLOOKUP(A2251,'DataCleaning in Hospitalisation'!$A$2:$A$2339,'DataCleaning in Hospitalisation'!$J$2:$J$2339)</f>
        <v>tier - 2</v>
      </c>
      <c r="P2251" t="str">
        <f>_xlfn.XLOOKUP(A2251,'DataCleaning in Hospitalisation'!$A$2:$A$2339,'DataCleaning in Hospitalisation'!$K$2:$K$2339)</f>
        <v>R1013</v>
      </c>
      <c r="Q2251">
        <f>_xlfn.XLOOKUP(A2251,'DataCleaning in Hospitalisation'!$A$2:$A$2339,'DataCleaning in Hospitalisation'!$F$2:$F$2339)</f>
        <v>25</v>
      </c>
      <c r="U2251" s="52" t="s">
        <v>2372</v>
      </c>
      <c r="V2251">
        <v>1</v>
      </c>
      <c r="X2251" s="4" t="s">
        <v>1446</v>
      </c>
      <c r="Y2251" s="30">
        <v>11848.14</v>
      </c>
      <c r="AJ2251" s="4" t="s">
        <v>1446</v>
      </c>
      <c r="AK2251" s="30">
        <v>11848.14</v>
      </c>
    </row>
    <row r="2252" spans="1:37" x14ac:dyDescent="0.3">
      <c r="A2252" t="s">
        <v>102</v>
      </c>
      <c r="B2252" t="str">
        <f>_xlfn.XLOOKUP(A2252,'Customer Names'!$A$2:$A$2336,'Customer Names'!$C$2:$C$2336)</f>
        <v xml:space="preserve"> Ms.Natalie</v>
      </c>
      <c r="C2252" s="41">
        <f>_xlfn.XLOOKUP(A2252,'Data Cleaning in Medical Examin'!$A$2:$A$2336,'Data Cleaning in Medical Examin'!$B$2:$B$2336)</f>
        <v>16.13</v>
      </c>
      <c r="D2252">
        <f>_xlfn.XLOOKUP(A2252,'Data Cleaning in Medical Examin'!$A$2:$A$2336,'Data Cleaning in Medical Examin'!$D$2:$D$2336)</f>
        <v>5.56</v>
      </c>
      <c r="E2252" t="str">
        <f>_xlfn.XLOOKUP(A2252,'Data Cleaning in Medical Examin'!$A$2:$A$2336,'Data Cleaning in Medical Examin'!$F$2:$F$2336)</f>
        <v>No</v>
      </c>
      <c r="F2252" t="str">
        <f>_xlfn.XLOOKUP(A2252,'Data Cleaning in Medical Examin'!$A$2:$A$2336,'Data Cleaning in Medical Examin'!$G$2:$G$2336)</f>
        <v>Yes</v>
      </c>
      <c r="G2252" t="str">
        <f>_xlfn.XLOOKUP(A2252,'Data Cleaning in Medical Examin'!$A$2:$A$2336,'Data Cleaning in Medical Examin'!$H$2:$H$2336)</f>
        <v>No</v>
      </c>
      <c r="H2252" t="str">
        <f>_xlfn.XLOOKUP(A2252,'Data Cleaning in Medical Examin'!$A$2:$A$2336,'Data Cleaning in Medical Examin'!$I$2:$I$2336)</f>
        <v>1 Major Surgery</v>
      </c>
      <c r="I2252" t="str">
        <f>_xlfn.XLOOKUP(A2252,'Data Cleaning in Medical Examin'!$A$2:$A$2336,'Data Cleaning in Medical Examin'!$J$2:$J$2336)</f>
        <v>No</v>
      </c>
      <c r="J2252" t="str">
        <f>_xlfn.XLOOKUP(A2252,'Data Cleaning in Medical Examin'!$A$2:$A$2336,'Data Cleaning in Medical Examin'!$C$2:$C$2336)</f>
        <v>Under Weight</v>
      </c>
      <c r="K2252" t="str">
        <f>_xlfn.XLOOKUP(A2252,'Data Cleaning in Medical Examin'!$A$2:$A$2336,'Data Cleaning in Medical Examin'!$E$2:$E$2336)</f>
        <v>Normal</v>
      </c>
      <c r="L2252" t="str">
        <f>_xlfn.XLOOKUP(A2252,'DataCleaning in Hospitalisation'!$A$2:$A$2339,'DataCleaning in Hospitalisation'!$E$2:$E$2339)</f>
        <v>26-Jun-2000</v>
      </c>
      <c r="M2252" s="30">
        <f>_xlfn.XLOOKUP(A2252,'DataCleaning in Hospitalisation'!$A$2:$A$2339,'DataCleaning in Hospitalisation'!$H$2:$H$2339)</f>
        <v>1286</v>
      </c>
      <c r="N2252" t="str">
        <f>_xlfn.XLOOKUP(A2252,'DataCleaning in Hospitalisation'!$A$2:$A$2339,'DataCleaning in Hospitalisation'!$I$2:$I$2339)</f>
        <v>tier - 2</v>
      </c>
      <c r="O2252" t="str">
        <f>_xlfn.XLOOKUP(A2252,'DataCleaning in Hospitalisation'!$A$2:$A$2339,'DataCleaning in Hospitalisation'!$J$2:$J$2339)</f>
        <v>tier - 2</v>
      </c>
      <c r="P2252" t="str">
        <f>_xlfn.XLOOKUP(A2252,'DataCleaning in Hospitalisation'!$A$2:$A$2339,'DataCleaning in Hospitalisation'!$K$2:$K$2339)</f>
        <v>R1013</v>
      </c>
      <c r="Q2252">
        <f>_xlfn.XLOOKUP(A2252,'DataCleaning in Hospitalisation'!$A$2:$A$2339,'DataCleaning in Hospitalisation'!$F$2:$F$2339)</f>
        <v>23</v>
      </c>
      <c r="U2252" s="53" t="s">
        <v>2372</v>
      </c>
      <c r="V2252">
        <v>1</v>
      </c>
      <c r="X2252" s="4" t="s">
        <v>1445</v>
      </c>
      <c r="Y2252" s="30">
        <v>11842.62</v>
      </c>
      <c r="AJ2252" s="4" t="s">
        <v>1445</v>
      </c>
      <c r="AK2252" s="30">
        <v>11842.62</v>
      </c>
    </row>
    <row r="2253" spans="1:37" x14ac:dyDescent="0.3">
      <c r="A2253" t="s">
        <v>101</v>
      </c>
      <c r="B2253" t="str">
        <f>_xlfn.XLOOKUP(A2253,'Customer Names'!$A$2:$A$2336,'Customer Names'!$C$2:$C$2336)</f>
        <v xml:space="preserve"> Mr.Christopher</v>
      </c>
      <c r="C2253" s="41">
        <f>_xlfn.XLOOKUP(A2253,'Data Cleaning in Medical Examin'!$A$2:$A$2336,'Data Cleaning in Medical Examin'!$B$2:$B$2336)</f>
        <v>24.09</v>
      </c>
      <c r="D2253">
        <f>_xlfn.XLOOKUP(A2253,'Data Cleaning in Medical Examin'!$A$2:$A$2336,'Data Cleaning in Medical Examin'!$D$2:$D$2336)</f>
        <v>4.0999999999999996</v>
      </c>
      <c r="E2253" t="str">
        <f>_xlfn.XLOOKUP(A2253,'Data Cleaning in Medical Examin'!$A$2:$A$2336,'Data Cleaning in Medical Examin'!$F$2:$F$2336)</f>
        <v>No</v>
      </c>
      <c r="F2253" t="str">
        <f>_xlfn.XLOOKUP(A2253,'Data Cleaning in Medical Examin'!$A$2:$A$2336,'Data Cleaning in Medical Examin'!$G$2:$G$2336)</f>
        <v>Yes</v>
      </c>
      <c r="G2253" t="str">
        <f>_xlfn.XLOOKUP(A2253,'Data Cleaning in Medical Examin'!$A$2:$A$2336,'Data Cleaning in Medical Examin'!$H$2:$H$2336)</f>
        <v>No</v>
      </c>
      <c r="H2253" t="str">
        <f>_xlfn.XLOOKUP(A2253,'Data Cleaning in Medical Examin'!$A$2:$A$2336,'Data Cleaning in Medical Examin'!$I$2:$I$2336)</f>
        <v>1 Major Surgery</v>
      </c>
      <c r="I2253" t="str">
        <f>_xlfn.XLOOKUP(A2253,'Data Cleaning in Medical Examin'!$A$2:$A$2336,'Data Cleaning in Medical Examin'!$J$2:$J$2336)</f>
        <v>No</v>
      </c>
      <c r="J2253" t="str">
        <f>_xlfn.XLOOKUP(A2253,'Data Cleaning in Medical Examin'!$A$2:$A$2336,'Data Cleaning in Medical Examin'!$C$2:$C$2336)</f>
        <v>Normal Weight</v>
      </c>
      <c r="K2253" t="str">
        <f>_xlfn.XLOOKUP(A2253,'Data Cleaning in Medical Examin'!$A$2:$A$2336,'Data Cleaning in Medical Examin'!$E$2:$E$2336)</f>
        <v>Normal</v>
      </c>
      <c r="L2253" t="str">
        <f>_xlfn.XLOOKUP(A2253,'DataCleaning in Hospitalisation'!$A$2:$A$2339,'DataCleaning in Hospitalisation'!$E$2:$E$2339)</f>
        <v>28-Jul-2004</v>
      </c>
      <c r="M2253" s="30">
        <f>_xlfn.XLOOKUP(A2253,'DataCleaning in Hospitalisation'!$A$2:$A$2339,'DataCleaning in Hospitalisation'!$H$2:$H$2339)</f>
        <v>1285</v>
      </c>
      <c r="N2253" t="str">
        <f>_xlfn.XLOOKUP(A2253,'DataCleaning in Hospitalisation'!$A$2:$A$2339,'DataCleaning in Hospitalisation'!$I$2:$I$2339)</f>
        <v>tier - 2</v>
      </c>
      <c r="O2253" t="str">
        <f>_xlfn.XLOOKUP(A2253,'DataCleaning in Hospitalisation'!$A$2:$A$2339,'DataCleaning in Hospitalisation'!$J$2:$J$2339)</f>
        <v>tier - 3</v>
      </c>
      <c r="P2253" t="str">
        <f>_xlfn.XLOOKUP(A2253,'DataCleaning in Hospitalisation'!$A$2:$A$2339,'DataCleaning in Hospitalisation'!$K$2:$K$2339)</f>
        <v>R1013</v>
      </c>
      <c r="Q2253">
        <f>_xlfn.XLOOKUP(A2253,'DataCleaning in Hospitalisation'!$A$2:$A$2339,'DataCleaning in Hospitalisation'!$F$2:$F$2339)</f>
        <v>19</v>
      </c>
      <c r="U2253" s="4" t="s">
        <v>1030</v>
      </c>
      <c r="V2253">
        <v>1</v>
      </c>
      <c r="X2253" s="4" t="s">
        <v>1444</v>
      </c>
      <c r="Y2253" s="30">
        <v>11842.44</v>
      </c>
      <c r="AJ2253" s="4" t="s">
        <v>1444</v>
      </c>
      <c r="AK2253" s="30">
        <v>11842.44</v>
      </c>
    </row>
    <row r="2254" spans="1:37" x14ac:dyDescent="0.3">
      <c r="A2254" t="s">
        <v>100</v>
      </c>
      <c r="B2254" t="str">
        <f>_xlfn.XLOOKUP(A2254,'Customer Names'!$A$2:$A$2336,'Customer Names'!$C$2:$C$2336)</f>
        <v xml:space="preserve"> Ms.Sonja</v>
      </c>
      <c r="C2254" s="41">
        <f>_xlfn.XLOOKUP(A2254,'Data Cleaning in Medical Examin'!$A$2:$A$2336,'Data Cleaning in Medical Examin'!$B$2:$B$2336)</f>
        <v>19.43</v>
      </c>
      <c r="D2254">
        <f>_xlfn.XLOOKUP(A2254,'Data Cleaning in Medical Examin'!$A$2:$A$2336,'Data Cleaning in Medical Examin'!$D$2:$D$2336)</f>
        <v>5.85</v>
      </c>
      <c r="E2254" t="str">
        <f>_xlfn.XLOOKUP(A2254,'Data Cleaning in Medical Examin'!$A$2:$A$2336,'Data Cleaning in Medical Examin'!$F$2:$F$2336)</f>
        <v>No</v>
      </c>
      <c r="F2254" t="str">
        <f>_xlfn.XLOOKUP(A2254,'Data Cleaning in Medical Examin'!$A$2:$A$2336,'Data Cleaning in Medical Examin'!$G$2:$G$2336)</f>
        <v>Yes</v>
      </c>
      <c r="G2254" t="str">
        <f>_xlfn.XLOOKUP(A2254,'Data Cleaning in Medical Examin'!$A$2:$A$2336,'Data Cleaning in Medical Examin'!$H$2:$H$2336)</f>
        <v>No</v>
      </c>
      <c r="H2254" t="str">
        <f>_xlfn.XLOOKUP(A2254,'Data Cleaning in Medical Examin'!$A$2:$A$2336,'Data Cleaning in Medical Examin'!$I$2:$I$2336)</f>
        <v>1 Major Surgery</v>
      </c>
      <c r="I2254" t="str">
        <f>_xlfn.XLOOKUP(A2254,'Data Cleaning in Medical Examin'!$A$2:$A$2336,'Data Cleaning in Medical Examin'!$J$2:$J$2336)</f>
        <v>No</v>
      </c>
      <c r="J2254" t="str">
        <f>_xlfn.XLOOKUP(A2254,'Data Cleaning in Medical Examin'!$A$2:$A$2336,'Data Cleaning in Medical Examin'!$C$2:$C$2336)</f>
        <v>Normal Weight</v>
      </c>
      <c r="K2254" t="str">
        <f>_xlfn.XLOOKUP(A2254,'Data Cleaning in Medical Examin'!$A$2:$A$2336,'Data Cleaning in Medical Examin'!$E$2:$E$2336)</f>
        <v>Prediabetes</v>
      </c>
      <c r="L2254" t="str">
        <f>_xlfn.XLOOKUP(A2254,'DataCleaning in Hospitalisation'!$A$2:$A$2339,'DataCleaning in Hospitalisation'!$E$2:$E$2339)</f>
        <v>30-Sep-2004</v>
      </c>
      <c r="M2254" s="30">
        <f>_xlfn.XLOOKUP(A2254,'DataCleaning in Hospitalisation'!$A$2:$A$2339,'DataCleaning in Hospitalisation'!$H$2:$H$2339)</f>
        <v>1283</v>
      </c>
      <c r="N2254" t="str">
        <f>_xlfn.XLOOKUP(A2254,'DataCleaning in Hospitalisation'!$A$2:$A$2339,'DataCleaning in Hospitalisation'!$I$2:$I$2339)</f>
        <v>tier - 2</v>
      </c>
      <c r="O2254" t="str">
        <f>_xlfn.XLOOKUP(A2254,'DataCleaning in Hospitalisation'!$A$2:$A$2339,'DataCleaning in Hospitalisation'!$J$2:$J$2339)</f>
        <v>tier - 1</v>
      </c>
      <c r="P2254" t="str">
        <f>_xlfn.XLOOKUP(A2254,'DataCleaning in Hospitalisation'!$A$2:$A$2339,'DataCleaning in Hospitalisation'!$K$2:$K$2339)</f>
        <v>R1013</v>
      </c>
      <c r="Q2254">
        <f>_xlfn.XLOOKUP(A2254,'DataCleaning in Hospitalisation'!$A$2:$A$2339,'DataCleaning in Hospitalisation'!$F$2:$F$2339)</f>
        <v>19</v>
      </c>
      <c r="U2254" s="46" t="s">
        <v>6</v>
      </c>
      <c r="V2254">
        <v>1</v>
      </c>
      <c r="X2254" s="4" t="s">
        <v>1443</v>
      </c>
      <c r="Y2254" s="30">
        <v>11840.78</v>
      </c>
      <c r="AJ2254" s="4" t="s">
        <v>1443</v>
      </c>
      <c r="AK2254" s="30">
        <v>11840.78</v>
      </c>
    </row>
    <row r="2255" spans="1:37" x14ac:dyDescent="0.3">
      <c r="A2255" t="s">
        <v>99</v>
      </c>
      <c r="B2255" t="str">
        <f>_xlfn.XLOOKUP(A2255,'Customer Names'!$A$2:$A$2336,'Customer Names'!$C$2:$C$2336)</f>
        <v xml:space="preserve"> Ms.Alexandra</v>
      </c>
      <c r="C2255" s="41">
        <f>_xlfn.XLOOKUP(A2255,'Data Cleaning in Medical Examin'!$A$2:$A$2336,'Data Cleaning in Medical Examin'!$B$2:$B$2336)</f>
        <v>15.22</v>
      </c>
      <c r="D2255">
        <f>_xlfn.XLOOKUP(A2255,'Data Cleaning in Medical Examin'!$A$2:$A$2336,'Data Cleaning in Medical Examin'!$D$2:$D$2336)</f>
        <v>4.92</v>
      </c>
      <c r="E2255" t="str">
        <f>_xlfn.XLOOKUP(A2255,'Data Cleaning in Medical Examin'!$A$2:$A$2336,'Data Cleaning in Medical Examin'!$F$2:$F$2336)</f>
        <v>Yes</v>
      </c>
      <c r="F2255" t="str">
        <f>_xlfn.XLOOKUP(A2255,'Data Cleaning in Medical Examin'!$A$2:$A$2336,'Data Cleaning in Medical Examin'!$G$2:$G$2336)</f>
        <v>No</v>
      </c>
      <c r="G2255" t="str">
        <f>_xlfn.XLOOKUP(A2255,'Data Cleaning in Medical Examin'!$A$2:$A$2336,'Data Cleaning in Medical Examin'!$H$2:$H$2336)</f>
        <v>Yes</v>
      </c>
      <c r="H2255" t="str">
        <f>_xlfn.XLOOKUP(A2255,'Data Cleaning in Medical Examin'!$A$2:$A$2336,'Data Cleaning in Medical Examin'!$I$2:$I$2336)</f>
        <v>1 Major Surgery</v>
      </c>
      <c r="I2255" t="str">
        <f>_xlfn.XLOOKUP(A2255,'Data Cleaning in Medical Examin'!$A$2:$A$2336,'Data Cleaning in Medical Examin'!$J$2:$J$2336)</f>
        <v>No</v>
      </c>
      <c r="J2255" t="str">
        <f>_xlfn.XLOOKUP(A2255,'Data Cleaning in Medical Examin'!$A$2:$A$2336,'Data Cleaning in Medical Examin'!$C$2:$C$2336)</f>
        <v>Under Weight</v>
      </c>
      <c r="K2255" t="str">
        <f>_xlfn.XLOOKUP(A2255,'Data Cleaning in Medical Examin'!$A$2:$A$2336,'Data Cleaning in Medical Examin'!$E$2:$E$2336)</f>
        <v>Normal</v>
      </c>
      <c r="L2255" t="str">
        <f>_xlfn.XLOOKUP(A2255,'DataCleaning in Hospitalisation'!$A$2:$A$2339,'DataCleaning in Hospitalisation'!$E$2:$E$2339)</f>
        <v>26-Oct-1997</v>
      </c>
      <c r="M2255" s="30">
        <f>_xlfn.XLOOKUP(A2255,'DataCleaning in Hospitalisation'!$A$2:$A$2339,'DataCleaning in Hospitalisation'!$H$2:$H$2339)</f>
        <v>1276</v>
      </c>
      <c r="N2255" t="str">
        <f>_xlfn.XLOOKUP(A2255,'DataCleaning in Hospitalisation'!$A$2:$A$2339,'DataCleaning in Hospitalisation'!$I$2:$I$2339)</f>
        <v>tier - 2</v>
      </c>
      <c r="O2255" t="str">
        <f>_xlfn.XLOOKUP(A2255,'DataCleaning in Hospitalisation'!$A$2:$A$2339,'DataCleaning in Hospitalisation'!$J$2:$J$2339)</f>
        <v>tier - 2</v>
      </c>
      <c r="P2255" t="str">
        <f>_xlfn.XLOOKUP(A2255,'DataCleaning in Hospitalisation'!$A$2:$A$2339,'DataCleaning in Hospitalisation'!$K$2:$K$2339)</f>
        <v>R1012</v>
      </c>
      <c r="Q2255">
        <f>_xlfn.XLOOKUP(A2255,'DataCleaning in Hospitalisation'!$A$2:$A$2339,'DataCleaning in Hospitalisation'!$F$2:$F$2339)</f>
        <v>26</v>
      </c>
      <c r="U2255" s="50" t="s">
        <v>2419</v>
      </c>
      <c r="V2255">
        <v>1</v>
      </c>
      <c r="X2255" s="4" t="s">
        <v>1442</v>
      </c>
      <c r="Y2255" s="30">
        <v>11837.16</v>
      </c>
      <c r="AJ2255" s="4" t="s">
        <v>1442</v>
      </c>
      <c r="AK2255" s="30">
        <v>11837.16</v>
      </c>
    </row>
    <row r="2256" spans="1:37" x14ac:dyDescent="0.3">
      <c r="A2256" t="s">
        <v>98</v>
      </c>
      <c r="B2256" t="str">
        <f>_xlfn.XLOOKUP(A2256,'Customer Names'!$A$2:$A$2336,'Customer Names'!$C$2:$C$2336)</f>
        <v xml:space="preserve"> Ms.Martha</v>
      </c>
      <c r="C2256" s="41">
        <f>_xlfn.XLOOKUP(A2256,'Data Cleaning in Medical Examin'!$A$2:$A$2336,'Data Cleaning in Medical Examin'!$B$2:$B$2336)</f>
        <v>20.72</v>
      </c>
      <c r="D2256">
        <f>_xlfn.XLOOKUP(A2256,'Data Cleaning in Medical Examin'!$A$2:$A$2336,'Data Cleaning in Medical Examin'!$D$2:$D$2336)</f>
        <v>9.4600000000000009</v>
      </c>
      <c r="E2256" t="str">
        <f>_xlfn.XLOOKUP(A2256,'Data Cleaning in Medical Examin'!$A$2:$A$2336,'Data Cleaning in Medical Examin'!$F$2:$F$2336)</f>
        <v>No</v>
      </c>
      <c r="F2256" t="str">
        <f>_xlfn.XLOOKUP(A2256,'Data Cleaning in Medical Examin'!$A$2:$A$2336,'Data Cleaning in Medical Examin'!$G$2:$G$2336)</f>
        <v>No</v>
      </c>
      <c r="G2256" t="str">
        <f>_xlfn.XLOOKUP(A2256,'Data Cleaning in Medical Examin'!$A$2:$A$2336,'Data Cleaning in Medical Examin'!$H$2:$H$2336)</f>
        <v>No</v>
      </c>
      <c r="H2256" t="str">
        <f>_xlfn.XLOOKUP(A2256,'Data Cleaning in Medical Examin'!$A$2:$A$2336,'Data Cleaning in Medical Examin'!$I$2:$I$2336)</f>
        <v>No Major Surgery</v>
      </c>
      <c r="I2256" t="str">
        <f>_xlfn.XLOOKUP(A2256,'Data Cleaning in Medical Examin'!$A$2:$A$2336,'Data Cleaning in Medical Examin'!$J$2:$J$2336)</f>
        <v>No</v>
      </c>
      <c r="J2256" t="str">
        <f>_xlfn.XLOOKUP(A2256,'Data Cleaning in Medical Examin'!$A$2:$A$2336,'Data Cleaning in Medical Examin'!$C$2:$C$2336)</f>
        <v>Normal Weight</v>
      </c>
      <c r="K2256" t="str">
        <f>_xlfn.XLOOKUP(A2256,'Data Cleaning in Medical Examin'!$A$2:$A$2336,'Data Cleaning in Medical Examin'!$E$2:$E$2336)</f>
        <v>Diabetes</v>
      </c>
      <c r="L2256" t="str">
        <f>_xlfn.XLOOKUP(A2256,'DataCleaning in Hospitalisation'!$A$2:$A$2339,'DataCleaning in Hospitalisation'!$E$2:$E$2339)</f>
        <v>4-Dec-2002</v>
      </c>
      <c r="M2256" s="30">
        <f>_xlfn.XLOOKUP(A2256,'DataCleaning in Hospitalisation'!$A$2:$A$2339,'DataCleaning in Hospitalisation'!$H$2:$H$2339)</f>
        <v>1267</v>
      </c>
      <c r="N2256" t="str">
        <f>_xlfn.XLOOKUP(A2256,'DataCleaning in Hospitalisation'!$A$2:$A$2339,'DataCleaning in Hospitalisation'!$I$2:$I$2339)</f>
        <v>tier - 2</v>
      </c>
      <c r="O2256" t="str">
        <f>_xlfn.XLOOKUP(A2256,'DataCleaning in Hospitalisation'!$A$2:$A$2339,'DataCleaning in Hospitalisation'!$J$2:$J$2339)</f>
        <v>tier - 1</v>
      </c>
      <c r="P2256" t="str">
        <f>_xlfn.XLOOKUP(A2256,'DataCleaning in Hospitalisation'!$A$2:$A$2339,'DataCleaning in Hospitalisation'!$K$2:$K$2339)</f>
        <v>R1013</v>
      </c>
      <c r="Q2256">
        <f>_xlfn.XLOOKUP(A2256,'DataCleaning in Hospitalisation'!$A$2:$A$2339,'DataCleaning in Hospitalisation'!$F$2:$F$2339)</f>
        <v>21</v>
      </c>
      <c r="U2256" s="51" t="s">
        <v>6</v>
      </c>
      <c r="V2256">
        <v>1</v>
      </c>
      <c r="X2256" s="4" t="s">
        <v>1441</v>
      </c>
      <c r="Y2256" s="30">
        <v>11833.78</v>
      </c>
      <c r="AJ2256" s="4" t="s">
        <v>1441</v>
      </c>
      <c r="AK2256" s="30">
        <v>11833.78</v>
      </c>
    </row>
    <row r="2257" spans="1:37" x14ac:dyDescent="0.3">
      <c r="A2257" t="s">
        <v>97</v>
      </c>
      <c r="B2257" t="str">
        <f>_xlfn.XLOOKUP(A2257,'Customer Names'!$A$2:$A$2336,'Customer Names'!$C$2:$C$2336)</f>
        <v xml:space="preserve"> Mr.Ryan</v>
      </c>
      <c r="C2257" s="41">
        <f>_xlfn.XLOOKUP(A2257,'Data Cleaning in Medical Examin'!$A$2:$A$2336,'Data Cleaning in Medical Examin'!$B$2:$B$2336)</f>
        <v>35.4</v>
      </c>
      <c r="D2257">
        <f>_xlfn.XLOOKUP(A2257,'Data Cleaning in Medical Examin'!$A$2:$A$2336,'Data Cleaning in Medical Examin'!$D$2:$D$2336)</f>
        <v>5.94</v>
      </c>
      <c r="E2257" t="str">
        <f>_xlfn.XLOOKUP(A2257,'Data Cleaning in Medical Examin'!$A$2:$A$2336,'Data Cleaning in Medical Examin'!$F$2:$F$2336)</f>
        <v>No</v>
      </c>
      <c r="F2257" t="str">
        <f>_xlfn.XLOOKUP(A2257,'Data Cleaning in Medical Examin'!$A$2:$A$2336,'Data Cleaning in Medical Examin'!$G$2:$G$2336)</f>
        <v>No</v>
      </c>
      <c r="G2257" t="str">
        <f>_xlfn.XLOOKUP(A2257,'Data Cleaning in Medical Examin'!$A$2:$A$2336,'Data Cleaning in Medical Examin'!$H$2:$H$2336)</f>
        <v>Yes</v>
      </c>
      <c r="H2257" t="str">
        <f>_xlfn.XLOOKUP(A2257,'Data Cleaning in Medical Examin'!$A$2:$A$2336,'Data Cleaning in Medical Examin'!$I$2:$I$2336)</f>
        <v>1 Major Surgery</v>
      </c>
      <c r="I2257" t="str">
        <f>_xlfn.XLOOKUP(A2257,'Data Cleaning in Medical Examin'!$A$2:$A$2336,'Data Cleaning in Medical Examin'!$J$2:$J$2336)</f>
        <v>No</v>
      </c>
      <c r="J2257" t="str">
        <f>_xlfn.XLOOKUP(A2257,'Data Cleaning in Medical Examin'!$A$2:$A$2336,'Data Cleaning in Medical Examin'!$C$2:$C$2336)</f>
        <v>Obesity</v>
      </c>
      <c r="K2257" t="str">
        <f>_xlfn.XLOOKUP(A2257,'Data Cleaning in Medical Examin'!$A$2:$A$2336,'Data Cleaning in Medical Examin'!$E$2:$E$2336)</f>
        <v>Prediabetes</v>
      </c>
      <c r="L2257" t="str">
        <f>_xlfn.XLOOKUP(A2257,'DataCleaning in Hospitalisation'!$A$2:$A$2339,'DataCleaning in Hospitalisation'!$E$2:$E$2339)</f>
        <v>21-Nov-2003</v>
      </c>
      <c r="M2257" s="30">
        <f>_xlfn.XLOOKUP(A2257,'DataCleaning in Hospitalisation'!$A$2:$A$2339,'DataCleaning in Hospitalisation'!$H$2:$H$2339)</f>
        <v>1263.25</v>
      </c>
      <c r="N2257" t="str">
        <f>_xlfn.XLOOKUP(A2257,'DataCleaning in Hospitalisation'!$A$2:$A$2339,'DataCleaning in Hospitalisation'!$I$2:$I$2339)</f>
        <v>tier - 2</v>
      </c>
      <c r="O2257" t="str">
        <f>_xlfn.XLOOKUP(A2257,'DataCleaning in Hospitalisation'!$A$2:$A$2339,'DataCleaning in Hospitalisation'!$J$2:$J$2339)</f>
        <v>tier - 3</v>
      </c>
      <c r="P2257" t="str">
        <f>_xlfn.XLOOKUP(A2257,'DataCleaning in Hospitalisation'!$A$2:$A$2339,'DataCleaning in Hospitalisation'!$K$2:$K$2339)</f>
        <v>R1011</v>
      </c>
      <c r="Q2257">
        <f>_xlfn.XLOOKUP(A2257,'DataCleaning in Hospitalisation'!$A$2:$A$2339,'DataCleaning in Hospitalisation'!$F$2:$F$2339)</f>
        <v>20</v>
      </c>
      <c r="U2257" s="52" t="s">
        <v>2372</v>
      </c>
      <c r="V2257">
        <v>1</v>
      </c>
      <c r="X2257" s="4" t="s">
        <v>1440</v>
      </c>
      <c r="Y2257" s="30">
        <v>11830.61</v>
      </c>
      <c r="AJ2257" s="4" t="s">
        <v>1440</v>
      </c>
      <c r="AK2257" s="30">
        <v>11830.61</v>
      </c>
    </row>
    <row r="2258" spans="1:37" x14ac:dyDescent="0.3">
      <c r="A2258" t="s">
        <v>96</v>
      </c>
      <c r="B2258" t="str">
        <f>_xlfn.XLOOKUP(A2258,'Customer Names'!$A$2:$A$2336,'Customer Names'!$C$2:$C$2336)</f>
        <v xml:space="preserve"> Mr.Cliff</v>
      </c>
      <c r="C2258" s="41">
        <f>_xlfn.XLOOKUP(A2258,'Data Cleaning in Medical Examin'!$A$2:$A$2336,'Data Cleaning in Medical Examin'!$B$2:$B$2336)</f>
        <v>34.4</v>
      </c>
      <c r="D2258">
        <f>_xlfn.XLOOKUP(A2258,'Data Cleaning in Medical Examin'!$A$2:$A$2336,'Data Cleaning in Medical Examin'!$D$2:$D$2336)</f>
        <v>5.7</v>
      </c>
      <c r="E2258" t="str">
        <f>_xlfn.XLOOKUP(A2258,'Data Cleaning in Medical Examin'!$A$2:$A$2336,'Data Cleaning in Medical Examin'!$F$2:$F$2336)</f>
        <v>No</v>
      </c>
      <c r="F2258" t="str">
        <f>_xlfn.XLOOKUP(A2258,'Data Cleaning in Medical Examin'!$A$2:$A$2336,'Data Cleaning in Medical Examin'!$G$2:$G$2336)</f>
        <v>No</v>
      </c>
      <c r="G2258" t="str">
        <f>_xlfn.XLOOKUP(A2258,'Data Cleaning in Medical Examin'!$A$2:$A$2336,'Data Cleaning in Medical Examin'!$H$2:$H$2336)</f>
        <v>Yes</v>
      </c>
      <c r="H2258" t="str">
        <f>_xlfn.XLOOKUP(A2258,'Data Cleaning in Medical Examin'!$A$2:$A$2336,'Data Cleaning in Medical Examin'!$I$2:$I$2336)</f>
        <v>1 Major Surgery</v>
      </c>
      <c r="I2258" t="str">
        <f>_xlfn.XLOOKUP(A2258,'Data Cleaning in Medical Examin'!$A$2:$A$2336,'Data Cleaning in Medical Examin'!$J$2:$J$2336)</f>
        <v>No</v>
      </c>
      <c r="J2258" t="str">
        <f>_xlfn.XLOOKUP(A2258,'Data Cleaning in Medical Examin'!$A$2:$A$2336,'Data Cleaning in Medical Examin'!$C$2:$C$2336)</f>
        <v>Obesity</v>
      </c>
      <c r="K2258" t="str">
        <f>_xlfn.XLOOKUP(A2258,'Data Cleaning in Medical Examin'!$A$2:$A$2336,'Data Cleaning in Medical Examin'!$E$2:$E$2336)</f>
        <v>Prediabetes</v>
      </c>
      <c r="L2258" t="str">
        <f>_xlfn.XLOOKUP(A2258,'DataCleaning in Hospitalisation'!$A$2:$A$2339,'DataCleaning in Hospitalisation'!$E$2:$E$2339)</f>
        <v>15-Aug-2003</v>
      </c>
      <c r="M2258" s="30">
        <f>_xlfn.XLOOKUP(A2258,'DataCleaning in Hospitalisation'!$A$2:$A$2339,'DataCleaning in Hospitalisation'!$H$2:$H$2339)</f>
        <v>1261.8599999999999</v>
      </c>
      <c r="N2258" t="str">
        <f>_xlfn.XLOOKUP(A2258,'DataCleaning in Hospitalisation'!$A$2:$A$2339,'DataCleaning in Hospitalisation'!$I$2:$I$2339)</f>
        <v>tier - 2</v>
      </c>
      <c r="O2258" t="str">
        <f>_xlfn.XLOOKUP(A2258,'DataCleaning in Hospitalisation'!$A$2:$A$2339,'DataCleaning in Hospitalisation'!$J$2:$J$2339)</f>
        <v>tier - 3</v>
      </c>
      <c r="P2258" t="str">
        <f>_xlfn.XLOOKUP(A2258,'DataCleaning in Hospitalisation'!$A$2:$A$2339,'DataCleaning in Hospitalisation'!$K$2:$K$2339)</f>
        <v>R1011</v>
      </c>
      <c r="Q2258">
        <f>_xlfn.XLOOKUP(A2258,'DataCleaning in Hospitalisation'!$A$2:$A$2339,'DataCleaning in Hospitalisation'!$F$2:$F$2339)</f>
        <v>20</v>
      </c>
      <c r="U2258" s="53" t="s">
        <v>2372</v>
      </c>
      <c r="V2258">
        <v>1</v>
      </c>
      <c r="X2258" s="4" t="s">
        <v>1439</v>
      </c>
      <c r="Y2258" s="30">
        <v>11773.06</v>
      </c>
      <c r="AJ2258" s="4" t="s">
        <v>1439</v>
      </c>
      <c r="AK2258" s="30">
        <v>11773.06</v>
      </c>
    </row>
    <row r="2259" spans="1:37" x14ac:dyDescent="0.3">
      <c r="A2259" t="s">
        <v>95</v>
      </c>
      <c r="B2259" t="str">
        <f>_xlfn.XLOOKUP(A2259,'Customer Names'!$A$2:$A$2336,'Customer Names'!$C$2:$C$2336)</f>
        <v xml:space="preserve"> Mr.Blue</v>
      </c>
      <c r="C2259" s="41">
        <f>_xlfn.XLOOKUP(A2259,'Data Cleaning in Medical Examin'!$A$2:$A$2336,'Data Cleaning in Medical Examin'!$B$2:$B$2336)</f>
        <v>34.1</v>
      </c>
      <c r="D2259">
        <f>_xlfn.XLOOKUP(A2259,'Data Cleaning in Medical Examin'!$A$2:$A$2336,'Data Cleaning in Medical Examin'!$D$2:$D$2336)</f>
        <v>4.13</v>
      </c>
      <c r="E2259" t="str">
        <f>_xlfn.XLOOKUP(A2259,'Data Cleaning in Medical Examin'!$A$2:$A$2336,'Data Cleaning in Medical Examin'!$F$2:$F$2336)</f>
        <v>No</v>
      </c>
      <c r="F2259" t="str">
        <f>_xlfn.XLOOKUP(A2259,'Data Cleaning in Medical Examin'!$A$2:$A$2336,'Data Cleaning in Medical Examin'!$G$2:$G$2336)</f>
        <v>No</v>
      </c>
      <c r="G2259" t="str">
        <f>_xlfn.XLOOKUP(A2259,'Data Cleaning in Medical Examin'!$A$2:$A$2336,'Data Cleaning in Medical Examin'!$H$2:$H$2336)</f>
        <v>Yes</v>
      </c>
      <c r="H2259" t="str">
        <f>_xlfn.XLOOKUP(A2259,'Data Cleaning in Medical Examin'!$A$2:$A$2336,'Data Cleaning in Medical Examin'!$I$2:$I$2336)</f>
        <v>1 Major Surgery</v>
      </c>
      <c r="I2259" t="str">
        <f>_xlfn.XLOOKUP(A2259,'Data Cleaning in Medical Examin'!$A$2:$A$2336,'Data Cleaning in Medical Examin'!$J$2:$J$2336)</f>
        <v>No</v>
      </c>
      <c r="J2259" t="str">
        <f>_xlfn.XLOOKUP(A2259,'Data Cleaning in Medical Examin'!$A$2:$A$2336,'Data Cleaning in Medical Examin'!$C$2:$C$2336)</f>
        <v>Obesity</v>
      </c>
      <c r="K2259" t="str">
        <f>_xlfn.XLOOKUP(A2259,'Data Cleaning in Medical Examin'!$A$2:$A$2336,'Data Cleaning in Medical Examin'!$E$2:$E$2336)</f>
        <v>Normal</v>
      </c>
      <c r="L2259" t="str">
        <f>_xlfn.XLOOKUP(A2259,'DataCleaning in Hospitalisation'!$A$2:$A$2339,'DataCleaning in Hospitalisation'!$E$2:$E$2339)</f>
        <v>30-Oct-2003</v>
      </c>
      <c r="M2259" s="30">
        <f>_xlfn.XLOOKUP(A2259,'DataCleaning in Hospitalisation'!$A$2:$A$2339,'DataCleaning in Hospitalisation'!$H$2:$H$2339)</f>
        <v>1261.44</v>
      </c>
      <c r="N2259" t="str">
        <f>_xlfn.XLOOKUP(A2259,'DataCleaning in Hospitalisation'!$A$2:$A$2339,'DataCleaning in Hospitalisation'!$I$2:$I$2339)</f>
        <v>tier - 2</v>
      </c>
      <c r="O2259" t="str">
        <f>_xlfn.XLOOKUP(A2259,'DataCleaning in Hospitalisation'!$A$2:$A$2339,'DataCleaning in Hospitalisation'!$J$2:$J$2339)</f>
        <v>tier - 3</v>
      </c>
      <c r="P2259" t="str">
        <f>_xlfn.XLOOKUP(A2259,'DataCleaning in Hospitalisation'!$A$2:$A$2339,'DataCleaning in Hospitalisation'!$K$2:$K$2339)</f>
        <v>R1011</v>
      </c>
      <c r="Q2259">
        <f>_xlfn.XLOOKUP(A2259,'DataCleaning in Hospitalisation'!$A$2:$A$2339,'DataCleaning in Hospitalisation'!$F$2:$F$2339)</f>
        <v>20</v>
      </c>
      <c r="U2259" s="4" t="s">
        <v>1029</v>
      </c>
      <c r="V2259">
        <v>1</v>
      </c>
      <c r="X2259" s="4" t="s">
        <v>1438</v>
      </c>
      <c r="Y2259" s="30">
        <v>11763</v>
      </c>
      <c r="AJ2259" s="4" t="s">
        <v>1438</v>
      </c>
      <c r="AK2259" s="30">
        <v>11763</v>
      </c>
    </row>
    <row r="2260" spans="1:37" x14ac:dyDescent="0.3">
      <c r="A2260" t="s">
        <v>94</v>
      </c>
      <c r="B2260" t="str">
        <f>_xlfn.XLOOKUP(A2260,'Customer Names'!$A$2:$A$2336,'Customer Names'!$C$2:$C$2336)</f>
        <v xml:space="preserve"> Mr.Jeffrey</v>
      </c>
      <c r="C2260" s="41">
        <f>_xlfn.XLOOKUP(A2260,'Data Cleaning in Medical Examin'!$A$2:$A$2336,'Data Cleaning in Medical Examin'!$B$2:$B$2336)</f>
        <v>30.4</v>
      </c>
      <c r="D2260">
        <f>_xlfn.XLOOKUP(A2260,'Data Cleaning in Medical Examin'!$A$2:$A$2336,'Data Cleaning in Medical Examin'!$D$2:$D$2336)</f>
        <v>4.7699999999999996</v>
      </c>
      <c r="E2260" t="str">
        <f>_xlfn.XLOOKUP(A2260,'Data Cleaning in Medical Examin'!$A$2:$A$2336,'Data Cleaning in Medical Examin'!$F$2:$F$2336)</f>
        <v>No</v>
      </c>
      <c r="F2260" t="str">
        <f>_xlfn.XLOOKUP(A2260,'Data Cleaning in Medical Examin'!$A$2:$A$2336,'Data Cleaning in Medical Examin'!$G$2:$G$2336)</f>
        <v>No</v>
      </c>
      <c r="G2260" t="str">
        <f>_xlfn.XLOOKUP(A2260,'Data Cleaning in Medical Examin'!$A$2:$A$2336,'Data Cleaning in Medical Examin'!$H$2:$H$2336)</f>
        <v>Yes</v>
      </c>
      <c r="H2260" t="str">
        <f>_xlfn.XLOOKUP(A2260,'Data Cleaning in Medical Examin'!$A$2:$A$2336,'Data Cleaning in Medical Examin'!$I$2:$I$2336)</f>
        <v>1 Major Surgery</v>
      </c>
      <c r="I2260" t="str">
        <f>_xlfn.XLOOKUP(A2260,'Data Cleaning in Medical Examin'!$A$2:$A$2336,'Data Cleaning in Medical Examin'!$J$2:$J$2336)</f>
        <v>No</v>
      </c>
      <c r="J2260" t="str">
        <f>_xlfn.XLOOKUP(A2260,'Data Cleaning in Medical Examin'!$A$2:$A$2336,'Data Cleaning in Medical Examin'!$C$2:$C$2336)</f>
        <v>Obesity</v>
      </c>
      <c r="K2260" t="str">
        <f>_xlfn.XLOOKUP(A2260,'Data Cleaning in Medical Examin'!$A$2:$A$2336,'Data Cleaning in Medical Examin'!$E$2:$E$2336)</f>
        <v>Normal</v>
      </c>
      <c r="L2260" t="str">
        <f>_xlfn.XLOOKUP(A2260,'DataCleaning in Hospitalisation'!$A$2:$A$2339,'DataCleaning in Hospitalisation'!$E$2:$E$2339)</f>
        <v>13-Oct-2003</v>
      </c>
      <c r="M2260" s="30">
        <f>_xlfn.XLOOKUP(A2260,'DataCleaning in Hospitalisation'!$A$2:$A$2339,'DataCleaning in Hospitalisation'!$H$2:$H$2339)</f>
        <v>1256.3</v>
      </c>
      <c r="N2260" t="str">
        <f>_xlfn.XLOOKUP(A2260,'DataCleaning in Hospitalisation'!$A$2:$A$2339,'DataCleaning in Hospitalisation'!$I$2:$I$2339)</f>
        <v>tier - 2</v>
      </c>
      <c r="O2260" t="str">
        <f>_xlfn.XLOOKUP(A2260,'DataCleaning in Hospitalisation'!$A$2:$A$2339,'DataCleaning in Hospitalisation'!$J$2:$J$2339)</f>
        <v>tier - 3</v>
      </c>
      <c r="P2260" t="str">
        <f>_xlfn.XLOOKUP(A2260,'DataCleaning in Hospitalisation'!$A$2:$A$2339,'DataCleaning in Hospitalisation'!$K$2:$K$2339)</f>
        <v>R1011</v>
      </c>
      <c r="Q2260">
        <f>_xlfn.XLOOKUP(A2260,'DataCleaning in Hospitalisation'!$A$2:$A$2339,'DataCleaning in Hospitalisation'!$F$2:$F$2339)</f>
        <v>20</v>
      </c>
      <c r="U2260" s="46" t="s">
        <v>7</v>
      </c>
      <c r="V2260">
        <v>1</v>
      </c>
      <c r="X2260" s="4" t="s">
        <v>1437</v>
      </c>
      <c r="Y2260" s="30">
        <v>11752.68</v>
      </c>
      <c r="AJ2260" s="4" t="s">
        <v>1437</v>
      </c>
      <c r="AK2260" s="30">
        <v>11752.68</v>
      </c>
    </row>
    <row r="2261" spans="1:37" x14ac:dyDescent="0.3">
      <c r="A2261" t="s">
        <v>93</v>
      </c>
      <c r="B2261" t="str">
        <f>_xlfn.XLOOKUP(A2261,'Customer Names'!$A$2:$A$2336,'Customer Names'!$C$2:$C$2336)</f>
        <v xml:space="preserve"> Mr.Andrew</v>
      </c>
      <c r="C2261" s="41">
        <f>_xlfn.XLOOKUP(A2261,'Data Cleaning in Medical Examin'!$A$2:$A$2336,'Data Cleaning in Medical Examin'!$B$2:$B$2336)</f>
        <v>28.7</v>
      </c>
      <c r="D2261">
        <f>_xlfn.XLOOKUP(A2261,'Data Cleaning in Medical Examin'!$A$2:$A$2336,'Data Cleaning in Medical Examin'!$D$2:$D$2336)</f>
        <v>4.99</v>
      </c>
      <c r="E2261" t="str">
        <f>_xlfn.XLOOKUP(A2261,'Data Cleaning in Medical Examin'!$A$2:$A$2336,'Data Cleaning in Medical Examin'!$F$2:$F$2336)</f>
        <v>No</v>
      </c>
      <c r="F2261" t="str">
        <f>_xlfn.XLOOKUP(A2261,'Data Cleaning in Medical Examin'!$A$2:$A$2336,'Data Cleaning in Medical Examin'!$G$2:$G$2336)</f>
        <v>No</v>
      </c>
      <c r="G2261" t="str">
        <f>_xlfn.XLOOKUP(A2261,'Data Cleaning in Medical Examin'!$A$2:$A$2336,'Data Cleaning in Medical Examin'!$H$2:$H$2336)</f>
        <v>Yes</v>
      </c>
      <c r="H2261" t="str">
        <f>_xlfn.XLOOKUP(A2261,'Data Cleaning in Medical Examin'!$A$2:$A$2336,'Data Cleaning in Medical Examin'!$I$2:$I$2336)</f>
        <v>1 Major Surgery</v>
      </c>
      <c r="I2261" t="str">
        <f>_xlfn.XLOOKUP(A2261,'Data Cleaning in Medical Examin'!$A$2:$A$2336,'Data Cleaning in Medical Examin'!$J$2:$J$2336)</f>
        <v>No</v>
      </c>
      <c r="J2261" t="str">
        <f>_xlfn.XLOOKUP(A2261,'Data Cleaning in Medical Examin'!$A$2:$A$2336,'Data Cleaning in Medical Examin'!$C$2:$C$2336)</f>
        <v>Over Weight</v>
      </c>
      <c r="K2261" t="str">
        <f>_xlfn.XLOOKUP(A2261,'Data Cleaning in Medical Examin'!$A$2:$A$2336,'Data Cleaning in Medical Examin'!$E$2:$E$2336)</f>
        <v>Normal</v>
      </c>
      <c r="L2261" t="str">
        <f>_xlfn.XLOOKUP(A2261,'DataCleaning in Hospitalisation'!$A$2:$A$2339,'DataCleaning in Hospitalisation'!$E$2:$E$2339)</f>
        <v>10-Dec-2003</v>
      </c>
      <c r="M2261" s="30">
        <f>_xlfn.XLOOKUP(A2261,'DataCleaning in Hospitalisation'!$A$2:$A$2339,'DataCleaning in Hospitalisation'!$H$2:$H$2339)</f>
        <v>1253.94</v>
      </c>
      <c r="N2261" t="str">
        <f>_xlfn.XLOOKUP(A2261,'DataCleaning in Hospitalisation'!$A$2:$A$2339,'DataCleaning in Hospitalisation'!$I$2:$I$2339)</f>
        <v>tier - 2</v>
      </c>
      <c r="O2261" t="str">
        <f>_xlfn.XLOOKUP(A2261,'DataCleaning in Hospitalisation'!$A$2:$A$2339,'DataCleaning in Hospitalisation'!$J$2:$J$2339)</f>
        <v>tier - 2</v>
      </c>
      <c r="P2261" t="str">
        <f>_xlfn.XLOOKUP(A2261,'DataCleaning in Hospitalisation'!$A$2:$A$2339,'DataCleaning in Hospitalisation'!$K$2:$K$2339)</f>
        <v>R1011</v>
      </c>
      <c r="Q2261">
        <f>_xlfn.XLOOKUP(A2261,'DataCleaning in Hospitalisation'!$A$2:$A$2339,'DataCleaning in Hospitalisation'!$F$2:$F$2339)</f>
        <v>20</v>
      </c>
      <c r="U2261" s="50" t="s">
        <v>2418</v>
      </c>
      <c r="V2261">
        <v>1</v>
      </c>
      <c r="X2261" s="4" t="s">
        <v>2275</v>
      </c>
      <c r="Y2261" s="30">
        <v>40373.74</v>
      </c>
      <c r="AJ2261" s="4" t="s">
        <v>2275</v>
      </c>
      <c r="AK2261" s="30">
        <v>40373.74</v>
      </c>
    </row>
    <row r="2262" spans="1:37" x14ac:dyDescent="0.3">
      <c r="A2262" t="s">
        <v>92</v>
      </c>
      <c r="B2262" t="str">
        <f>_xlfn.XLOOKUP(A2262,'Customer Names'!$A$2:$A$2336,'Customer Names'!$C$2:$C$2336)</f>
        <v xml:space="preserve"> Ms.Julia</v>
      </c>
      <c r="C2262" s="41">
        <f>_xlfn.XLOOKUP(A2262,'Data Cleaning in Medical Examin'!$A$2:$A$2336,'Data Cleaning in Medical Examin'!$B$2:$B$2336)</f>
        <v>17.440000000000001</v>
      </c>
      <c r="D2262">
        <f>_xlfn.XLOOKUP(A2262,'Data Cleaning in Medical Examin'!$A$2:$A$2336,'Data Cleaning in Medical Examin'!$D$2:$D$2336)</f>
        <v>4.42</v>
      </c>
      <c r="E2262" t="str">
        <f>_xlfn.XLOOKUP(A2262,'Data Cleaning in Medical Examin'!$A$2:$A$2336,'Data Cleaning in Medical Examin'!$F$2:$F$2336)</f>
        <v>Yes</v>
      </c>
      <c r="F2262" t="str">
        <f>_xlfn.XLOOKUP(A2262,'Data Cleaning in Medical Examin'!$A$2:$A$2336,'Data Cleaning in Medical Examin'!$G$2:$G$2336)</f>
        <v>No</v>
      </c>
      <c r="G2262" t="str">
        <f>_xlfn.XLOOKUP(A2262,'Data Cleaning in Medical Examin'!$A$2:$A$2336,'Data Cleaning in Medical Examin'!$H$2:$H$2336)</f>
        <v>Yes</v>
      </c>
      <c r="H2262" t="str">
        <f>_xlfn.XLOOKUP(A2262,'Data Cleaning in Medical Examin'!$A$2:$A$2336,'Data Cleaning in Medical Examin'!$I$2:$I$2336)</f>
        <v>1 Major Surgery</v>
      </c>
      <c r="I2262" t="str">
        <f>_xlfn.XLOOKUP(A2262,'Data Cleaning in Medical Examin'!$A$2:$A$2336,'Data Cleaning in Medical Examin'!$J$2:$J$2336)</f>
        <v>No</v>
      </c>
      <c r="J2262" t="str">
        <f>_xlfn.XLOOKUP(A2262,'Data Cleaning in Medical Examin'!$A$2:$A$2336,'Data Cleaning in Medical Examin'!$C$2:$C$2336)</f>
        <v>Under Weight</v>
      </c>
      <c r="K2262" t="str">
        <f>_xlfn.XLOOKUP(A2262,'Data Cleaning in Medical Examin'!$A$2:$A$2336,'Data Cleaning in Medical Examin'!$E$2:$E$2336)</f>
        <v>Normal</v>
      </c>
      <c r="L2262" t="str">
        <f>_xlfn.XLOOKUP(A2262,'DataCleaning in Hospitalisation'!$A$2:$A$2339,'DataCleaning in Hospitalisation'!$E$2:$E$2339)</f>
        <v>4-Nov-1997</v>
      </c>
      <c r="M2262" s="30">
        <f>_xlfn.XLOOKUP(A2262,'DataCleaning in Hospitalisation'!$A$2:$A$2339,'DataCleaning in Hospitalisation'!$H$2:$H$2339)</f>
        <v>1253</v>
      </c>
      <c r="N2262" t="str">
        <f>_xlfn.XLOOKUP(A2262,'DataCleaning in Hospitalisation'!$A$2:$A$2339,'DataCleaning in Hospitalisation'!$I$2:$I$2339)</f>
        <v>tier - 2</v>
      </c>
      <c r="O2262" t="str">
        <f>_xlfn.XLOOKUP(A2262,'DataCleaning in Hospitalisation'!$A$2:$A$2339,'DataCleaning in Hospitalisation'!$J$2:$J$2339)</f>
        <v>tier - 2</v>
      </c>
      <c r="P2262" t="str">
        <f>_xlfn.XLOOKUP(A2262,'DataCleaning in Hospitalisation'!$A$2:$A$2339,'DataCleaning in Hospitalisation'!$K$2:$K$2339)</f>
        <v>R1013</v>
      </c>
      <c r="Q2262">
        <f>_xlfn.XLOOKUP(A2262,'DataCleaning in Hospitalisation'!$A$2:$A$2339,'DataCleaning in Hospitalisation'!$F$2:$F$2339)</f>
        <v>26</v>
      </c>
      <c r="U2262" s="51" t="s">
        <v>11</v>
      </c>
      <c r="V2262">
        <v>1</v>
      </c>
      <c r="X2262" s="4" t="s">
        <v>1436</v>
      </c>
      <c r="Y2262" s="30">
        <v>11743.93</v>
      </c>
      <c r="AJ2262" s="4" t="s">
        <v>1436</v>
      </c>
      <c r="AK2262" s="30">
        <v>11743.93</v>
      </c>
    </row>
    <row r="2263" spans="1:37" x14ac:dyDescent="0.3">
      <c r="A2263" t="s">
        <v>91</v>
      </c>
      <c r="B2263" t="str">
        <f>_xlfn.XLOOKUP(A2263,'Customer Names'!$A$2:$A$2336,'Customer Names'!$C$2:$C$2336)</f>
        <v xml:space="preserve"> Mr.Daniel</v>
      </c>
      <c r="C2263" s="41">
        <f>_xlfn.XLOOKUP(A2263,'Data Cleaning in Medical Examin'!$A$2:$A$2336,'Data Cleaning in Medical Examin'!$B$2:$B$2336)</f>
        <v>27.6</v>
      </c>
      <c r="D2263">
        <f>_xlfn.XLOOKUP(A2263,'Data Cleaning in Medical Examin'!$A$2:$A$2336,'Data Cleaning in Medical Examin'!$D$2:$D$2336)</f>
        <v>4.01</v>
      </c>
      <c r="E2263" t="str">
        <f>_xlfn.XLOOKUP(A2263,'Data Cleaning in Medical Examin'!$A$2:$A$2336,'Data Cleaning in Medical Examin'!$F$2:$F$2336)</f>
        <v>No</v>
      </c>
      <c r="F2263" t="str">
        <f>_xlfn.XLOOKUP(A2263,'Data Cleaning in Medical Examin'!$A$2:$A$2336,'Data Cleaning in Medical Examin'!$G$2:$G$2336)</f>
        <v>No</v>
      </c>
      <c r="G2263" t="str">
        <f>_xlfn.XLOOKUP(A2263,'Data Cleaning in Medical Examin'!$A$2:$A$2336,'Data Cleaning in Medical Examin'!$H$2:$H$2336)</f>
        <v>Yes</v>
      </c>
      <c r="H2263" t="str">
        <f>_xlfn.XLOOKUP(A2263,'Data Cleaning in Medical Examin'!$A$2:$A$2336,'Data Cleaning in Medical Examin'!$I$2:$I$2336)</f>
        <v>1 Major Surgery</v>
      </c>
      <c r="I2263" t="str">
        <f>_xlfn.XLOOKUP(A2263,'Data Cleaning in Medical Examin'!$A$2:$A$2336,'Data Cleaning in Medical Examin'!$J$2:$J$2336)</f>
        <v>No</v>
      </c>
      <c r="J2263" t="str">
        <f>_xlfn.XLOOKUP(A2263,'Data Cleaning in Medical Examin'!$A$2:$A$2336,'Data Cleaning in Medical Examin'!$C$2:$C$2336)</f>
        <v>Over Weight</v>
      </c>
      <c r="K2263" t="str">
        <f>_xlfn.XLOOKUP(A2263,'Data Cleaning in Medical Examin'!$A$2:$A$2336,'Data Cleaning in Medical Examin'!$E$2:$E$2336)</f>
        <v>Normal</v>
      </c>
      <c r="L2263" t="str">
        <f>_xlfn.XLOOKUP(A2263,'DataCleaning in Hospitalisation'!$A$2:$A$2339,'DataCleaning in Hospitalisation'!$E$2:$E$2339)</f>
        <v>15-Sep-2003</v>
      </c>
      <c r="M2263" s="30">
        <f>_xlfn.XLOOKUP(A2263,'DataCleaning in Hospitalisation'!$A$2:$A$2339,'DataCleaning in Hospitalisation'!$H$2:$H$2339)</f>
        <v>1252.4100000000001</v>
      </c>
      <c r="N2263" t="str">
        <f>_xlfn.XLOOKUP(A2263,'DataCleaning in Hospitalisation'!$A$2:$A$2339,'DataCleaning in Hospitalisation'!$I$2:$I$2339)</f>
        <v>tier - 2</v>
      </c>
      <c r="O2263" t="str">
        <f>_xlfn.XLOOKUP(A2263,'DataCleaning in Hospitalisation'!$A$2:$A$2339,'DataCleaning in Hospitalisation'!$J$2:$J$2339)</f>
        <v>tier - 3</v>
      </c>
      <c r="P2263" t="str">
        <f>_xlfn.XLOOKUP(A2263,'DataCleaning in Hospitalisation'!$A$2:$A$2339,'DataCleaning in Hospitalisation'!$K$2:$K$2339)</f>
        <v>R1011</v>
      </c>
      <c r="Q2263">
        <f>_xlfn.XLOOKUP(A2263,'DataCleaning in Hospitalisation'!$A$2:$A$2339,'DataCleaning in Hospitalisation'!$F$2:$F$2339)</f>
        <v>20</v>
      </c>
      <c r="U2263" s="52" t="s">
        <v>2372</v>
      </c>
      <c r="V2263">
        <v>1</v>
      </c>
      <c r="X2263" s="4" t="s">
        <v>1435</v>
      </c>
      <c r="Y2263" s="30">
        <v>11743.3</v>
      </c>
      <c r="AJ2263" s="4" t="s">
        <v>1435</v>
      </c>
      <c r="AK2263" s="30">
        <v>11743.3</v>
      </c>
    </row>
    <row r="2264" spans="1:37" x14ac:dyDescent="0.3">
      <c r="A2264" t="s">
        <v>90</v>
      </c>
      <c r="B2264" t="str">
        <f>_xlfn.XLOOKUP(A2264,'Customer Names'!$A$2:$A$2336,'Customer Names'!$C$2:$C$2336)</f>
        <v xml:space="preserve"> Mr.Jaime</v>
      </c>
      <c r="C2264" s="41">
        <f>_xlfn.XLOOKUP(A2264,'Data Cleaning in Medical Examin'!$A$2:$A$2336,'Data Cleaning in Medical Examin'!$B$2:$B$2336)</f>
        <v>20.7</v>
      </c>
      <c r="D2264">
        <f>_xlfn.XLOOKUP(A2264,'Data Cleaning in Medical Examin'!$A$2:$A$2336,'Data Cleaning in Medical Examin'!$D$2:$D$2336)</f>
        <v>4.49</v>
      </c>
      <c r="E2264" t="str">
        <f>_xlfn.XLOOKUP(A2264,'Data Cleaning in Medical Examin'!$A$2:$A$2336,'Data Cleaning in Medical Examin'!$F$2:$F$2336)</f>
        <v>No</v>
      </c>
      <c r="F2264" t="str">
        <f>_xlfn.XLOOKUP(A2264,'Data Cleaning in Medical Examin'!$A$2:$A$2336,'Data Cleaning in Medical Examin'!$G$2:$G$2336)</f>
        <v>No</v>
      </c>
      <c r="G2264" t="str">
        <f>_xlfn.XLOOKUP(A2264,'Data Cleaning in Medical Examin'!$A$2:$A$2336,'Data Cleaning in Medical Examin'!$H$2:$H$2336)</f>
        <v>Yes</v>
      </c>
      <c r="H2264" t="str">
        <f>_xlfn.XLOOKUP(A2264,'Data Cleaning in Medical Examin'!$A$2:$A$2336,'Data Cleaning in Medical Examin'!$I$2:$I$2336)</f>
        <v>1 Major Surgery</v>
      </c>
      <c r="I2264" t="str">
        <f>_xlfn.XLOOKUP(A2264,'Data Cleaning in Medical Examin'!$A$2:$A$2336,'Data Cleaning in Medical Examin'!$J$2:$J$2336)</f>
        <v>No</v>
      </c>
      <c r="J2264" t="str">
        <f>_xlfn.XLOOKUP(A2264,'Data Cleaning in Medical Examin'!$A$2:$A$2336,'Data Cleaning in Medical Examin'!$C$2:$C$2336)</f>
        <v>Normal Weight</v>
      </c>
      <c r="K2264" t="str">
        <f>_xlfn.XLOOKUP(A2264,'Data Cleaning in Medical Examin'!$A$2:$A$2336,'Data Cleaning in Medical Examin'!$E$2:$E$2336)</f>
        <v>Normal</v>
      </c>
      <c r="L2264" t="str">
        <f>_xlfn.XLOOKUP(A2264,'DataCleaning in Hospitalisation'!$A$2:$A$2339,'DataCleaning in Hospitalisation'!$E$2:$E$2339)</f>
        <v>8-Sep-2003</v>
      </c>
      <c r="M2264" s="30">
        <f>_xlfn.XLOOKUP(A2264,'DataCleaning in Hospitalisation'!$A$2:$A$2339,'DataCleaning in Hospitalisation'!$H$2:$H$2339)</f>
        <v>1242.82</v>
      </c>
      <c r="N2264" t="str">
        <f>_xlfn.XLOOKUP(A2264,'DataCleaning in Hospitalisation'!$A$2:$A$2339,'DataCleaning in Hospitalisation'!$I$2:$I$2339)</f>
        <v>tier - 2</v>
      </c>
      <c r="O2264" t="str">
        <f>_xlfn.XLOOKUP(A2264,'DataCleaning in Hospitalisation'!$A$2:$A$2339,'DataCleaning in Hospitalisation'!$J$2:$J$2339)</f>
        <v>tier - 1</v>
      </c>
      <c r="P2264" t="str">
        <f>_xlfn.XLOOKUP(A2264,'DataCleaning in Hospitalisation'!$A$2:$A$2339,'DataCleaning in Hospitalisation'!$K$2:$K$2339)</f>
        <v>R1011</v>
      </c>
      <c r="Q2264">
        <f>_xlfn.XLOOKUP(A2264,'DataCleaning in Hospitalisation'!$A$2:$A$2339,'DataCleaning in Hospitalisation'!$F$2:$F$2339)</f>
        <v>20</v>
      </c>
      <c r="U2264" s="53" t="s">
        <v>2372</v>
      </c>
      <c r="V2264">
        <v>1</v>
      </c>
      <c r="X2264" s="4" t="s">
        <v>1434</v>
      </c>
      <c r="Y2264" s="30">
        <v>11741.73</v>
      </c>
      <c r="AJ2264" s="4" t="s">
        <v>1434</v>
      </c>
      <c r="AK2264" s="30">
        <v>11741.73</v>
      </c>
    </row>
    <row r="2265" spans="1:37" x14ac:dyDescent="0.3">
      <c r="A2265" t="s">
        <v>89</v>
      </c>
      <c r="B2265" t="str">
        <f>_xlfn.XLOOKUP(A2265,'Customer Names'!$A$2:$A$2336,'Customer Names'!$C$2:$C$2336)</f>
        <v xml:space="preserve"> Mr.Mohd</v>
      </c>
      <c r="C2265" s="41">
        <f>_xlfn.XLOOKUP(A2265,'Data Cleaning in Medical Examin'!$A$2:$A$2336,'Data Cleaning in Medical Examin'!$B$2:$B$2336)</f>
        <v>20.3</v>
      </c>
      <c r="D2265">
        <f>_xlfn.XLOOKUP(A2265,'Data Cleaning in Medical Examin'!$A$2:$A$2336,'Data Cleaning in Medical Examin'!$D$2:$D$2336)</f>
        <v>6.37</v>
      </c>
      <c r="E2265" t="str">
        <f>_xlfn.XLOOKUP(A2265,'Data Cleaning in Medical Examin'!$A$2:$A$2336,'Data Cleaning in Medical Examin'!$F$2:$F$2336)</f>
        <v>No</v>
      </c>
      <c r="F2265" t="str">
        <f>_xlfn.XLOOKUP(A2265,'Data Cleaning in Medical Examin'!$A$2:$A$2336,'Data Cleaning in Medical Examin'!$G$2:$G$2336)</f>
        <v>No</v>
      </c>
      <c r="G2265" t="str">
        <f>_xlfn.XLOOKUP(A2265,'Data Cleaning in Medical Examin'!$A$2:$A$2336,'Data Cleaning in Medical Examin'!$H$2:$H$2336)</f>
        <v>Yes</v>
      </c>
      <c r="H2265" t="str">
        <f>_xlfn.XLOOKUP(A2265,'Data Cleaning in Medical Examin'!$A$2:$A$2336,'Data Cleaning in Medical Examin'!$I$2:$I$2336)</f>
        <v>1 Major Surgery</v>
      </c>
      <c r="I2265" t="str">
        <f>_xlfn.XLOOKUP(A2265,'Data Cleaning in Medical Examin'!$A$2:$A$2336,'Data Cleaning in Medical Examin'!$J$2:$J$2336)</f>
        <v>No</v>
      </c>
      <c r="J2265" t="str">
        <f>_xlfn.XLOOKUP(A2265,'Data Cleaning in Medical Examin'!$A$2:$A$2336,'Data Cleaning in Medical Examin'!$C$2:$C$2336)</f>
        <v>Normal Weight</v>
      </c>
      <c r="K2265" t="str">
        <f>_xlfn.XLOOKUP(A2265,'Data Cleaning in Medical Examin'!$A$2:$A$2336,'Data Cleaning in Medical Examin'!$E$2:$E$2336)</f>
        <v>Prediabetes</v>
      </c>
      <c r="L2265" t="str">
        <f>_xlfn.XLOOKUP(A2265,'DataCleaning in Hospitalisation'!$A$2:$A$2339,'DataCleaning in Hospitalisation'!$E$2:$E$2339)</f>
        <v>15-Sep-2003</v>
      </c>
      <c r="M2265" s="30">
        <f>_xlfn.XLOOKUP(A2265,'DataCleaning in Hospitalisation'!$A$2:$A$2339,'DataCleaning in Hospitalisation'!$H$2:$H$2339)</f>
        <v>1242.26</v>
      </c>
      <c r="N2265" t="str">
        <f>_xlfn.XLOOKUP(A2265,'DataCleaning in Hospitalisation'!$A$2:$A$2339,'DataCleaning in Hospitalisation'!$I$2:$I$2339)</f>
        <v>tier - 2</v>
      </c>
      <c r="O2265" t="str">
        <f>_xlfn.XLOOKUP(A2265,'DataCleaning in Hospitalisation'!$A$2:$A$2339,'DataCleaning in Hospitalisation'!$J$2:$J$2339)</f>
        <v>tier - 1</v>
      </c>
      <c r="P2265" t="str">
        <f>_xlfn.XLOOKUP(A2265,'DataCleaning in Hospitalisation'!$A$2:$A$2339,'DataCleaning in Hospitalisation'!$K$2:$K$2339)</f>
        <v>R1011</v>
      </c>
      <c r="Q2265">
        <f>_xlfn.XLOOKUP(A2265,'DataCleaning in Hospitalisation'!$A$2:$A$2339,'DataCleaning in Hospitalisation'!$F$2:$F$2339)</f>
        <v>20</v>
      </c>
      <c r="U2265" s="4" t="s">
        <v>1028</v>
      </c>
      <c r="V2265">
        <v>1</v>
      </c>
      <c r="X2265" s="4" t="s">
        <v>1433</v>
      </c>
      <c r="Y2265" s="30">
        <v>11737.85</v>
      </c>
      <c r="AJ2265" s="4" t="s">
        <v>1433</v>
      </c>
      <c r="AK2265" s="30">
        <v>11737.85</v>
      </c>
    </row>
    <row r="2266" spans="1:37" x14ac:dyDescent="0.3">
      <c r="A2266" t="s">
        <v>88</v>
      </c>
      <c r="B2266" t="str">
        <f>_xlfn.XLOOKUP(A2266,'Customer Names'!$A$2:$A$2336,'Customer Names'!$C$2:$C$2336)</f>
        <v xml:space="preserve"> Mr.Matthew</v>
      </c>
      <c r="C2266" s="41">
        <f>_xlfn.XLOOKUP(A2266,'Data Cleaning in Medical Examin'!$A$2:$A$2336,'Data Cleaning in Medical Examin'!$B$2:$B$2336)</f>
        <v>19.8</v>
      </c>
      <c r="D2266">
        <f>_xlfn.XLOOKUP(A2266,'Data Cleaning in Medical Examin'!$A$2:$A$2336,'Data Cleaning in Medical Examin'!$D$2:$D$2336)</f>
        <v>5.12</v>
      </c>
      <c r="E2266" t="str">
        <f>_xlfn.XLOOKUP(A2266,'Data Cleaning in Medical Examin'!$A$2:$A$2336,'Data Cleaning in Medical Examin'!$F$2:$F$2336)</f>
        <v>No</v>
      </c>
      <c r="F2266" t="str">
        <f>_xlfn.XLOOKUP(A2266,'Data Cleaning in Medical Examin'!$A$2:$A$2336,'Data Cleaning in Medical Examin'!$G$2:$G$2336)</f>
        <v>No</v>
      </c>
      <c r="G2266" t="str">
        <f>_xlfn.XLOOKUP(A2266,'Data Cleaning in Medical Examin'!$A$2:$A$2336,'Data Cleaning in Medical Examin'!$H$2:$H$2336)</f>
        <v>Yes</v>
      </c>
      <c r="H2266" t="str">
        <f>_xlfn.XLOOKUP(A2266,'Data Cleaning in Medical Examin'!$A$2:$A$2336,'Data Cleaning in Medical Examin'!$I$2:$I$2336)</f>
        <v>1 Major Surgery</v>
      </c>
      <c r="I2266" t="str">
        <f>_xlfn.XLOOKUP(A2266,'Data Cleaning in Medical Examin'!$A$2:$A$2336,'Data Cleaning in Medical Examin'!$J$2:$J$2336)</f>
        <v>No</v>
      </c>
      <c r="J2266" t="str">
        <f>_xlfn.XLOOKUP(A2266,'Data Cleaning in Medical Examin'!$A$2:$A$2336,'Data Cleaning in Medical Examin'!$C$2:$C$2336)</f>
        <v>Normal Weight</v>
      </c>
      <c r="K2266" t="str">
        <f>_xlfn.XLOOKUP(A2266,'Data Cleaning in Medical Examin'!$A$2:$A$2336,'Data Cleaning in Medical Examin'!$E$2:$E$2336)</f>
        <v>Normal</v>
      </c>
      <c r="L2266" t="str">
        <f>_xlfn.XLOOKUP(A2266,'DataCleaning in Hospitalisation'!$A$2:$A$2339,'DataCleaning in Hospitalisation'!$E$2:$E$2339)</f>
        <v>2-Aug-2003</v>
      </c>
      <c r="M2266" s="30">
        <f>_xlfn.XLOOKUP(A2266,'DataCleaning in Hospitalisation'!$A$2:$A$2339,'DataCleaning in Hospitalisation'!$H$2:$H$2339)</f>
        <v>1241.57</v>
      </c>
      <c r="N2266" t="str">
        <f>_xlfn.XLOOKUP(A2266,'DataCleaning in Hospitalisation'!$A$2:$A$2339,'DataCleaning in Hospitalisation'!$I$2:$I$2339)</f>
        <v>tier - 2</v>
      </c>
      <c r="O2266" t="str">
        <f>_xlfn.XLOOKUP(A2266,'DataCleaning in Hospitalisation'!$A$2:$A$2339,'DataCleaning in Hospitalisation'!$J$2:$J$2339)</f>
        <v>tier - 2</v>
      </c>
      <c r="P2266" t="str">
        <f>_xlfn.XLOOKUP(A2266,'DataCleaning in Hospitalisation'!$A$2:$A$2339,'DataCleaning in Hospitalisation'!$K$2:$K$2339)</f>
        <v>R1011</v>
      </c>
      <c r="Q2266">
        <f>_xlfn.XLOOKUP(A2266,'DataCleaning in Hospitalisation'!$A$2:$A$2339,'DataCleaning in Hospitalisation'!$F$2:$F$2339)</f>
        <v>20</v>
      </c>
      <c r="U2266" s="46" t="s">
        <v>7</v>
      </c>
      <c r="V2266">
        <v>1</v>
      </c>
      <c r="X2266" s="4" t="s">
        <v>1432</v>
      </c>
      <c r="Y2266" s="30">
        <v>11735.88</v>
      </c>
      <c r="AJ2266" s="4" t="s">
        <v>1432</v>
      </c>
      <c r="AK2266" s="30">
        <v>11735.88</v>
      </c>
    </row>
    <row r="2267" spans="1:37" x14ac:dyDescent="0.3">
      <c r="A2267" t="s">
        <v>87</v>
      </c>
      <c r="B2267" t="str">
        <f>_xlfn.XLOOKUP(A2267,'Customer Names'!$A$2:$A$2336,'Customer Names'!$C$2:$C$2336)</f>
        <v xml:space="preserve"> Ms.Elizabeth</v>
      </c>
      <c r="C2267" s="41">
        <f>_xlfn.XLOOKUP(A2267,'Data Cleaning in Medical Examin'!$A$2:$A$2336,'Data Cleaning in Medical Examin'!$B$2:$B$2336)</f>
        <v>21.87</v>
      </c>
      <c r="D2267">
        <f>_xlfn.XLOOKUP(A2267,'Data Cleaning in Medical Examin'!$A$2:$A$2336,'Data Cleaning in Medical Examin'!$D$2:$D$2336)</f>
        <v>8.59</v>
      </c>
      <c r="E2267" t="str">
        <f>_xlfn.XLOOKUP(A2267,'Data Cleaning in Medical Examin'!$A$2:$A$2336,'Data Cleaning in Medical Examin'!$F$2:$F$2336)</f>
        <v>No</v>
      </c>
      <c r="F2267" t="str">
        <f>_xlfn.XLOOKUP(A2267,'Data Cleaning in Medical Examin'!$A$2:$A$2336,'Data Cleaning in Medical Examin'!$G$2:$G$2336)</f>
        <v>No</v>
      </c>
      <c r="G2267" t="str">
        <f>_xlfn.XLOOKUP(A2267,'Data Cleaning in Medical Examin'!$A$2:$A$2336,'Data Cleaning in Medical Examin'!$H$2:$H$2336)</f>
        <v>No</v>
      </c>
      <c r="H2267" t="str">
        <f>_xlfn.XLOOKUP(A2267,'Data Cleaning in Medical Examin'!$A$2:$A$2336,'Data Cleaning in Medical Examin'!$I$2:$I$2336)</f>
        <v>No Major Surgery</v>
      </c>
      <c r="I2267" t="str">
        <f>_xlfn.XLOOKUP(A2267,'Data Cleaning in Medical Examin'!$A$2:$A$2336,'Data Cleaning in Medical Examin'!$J$2:$J$2336)</f>
        <v>No</v>
      </c>
      <c r="J2267" t="str">
        <f>_xlfn.XLOOKUP(A2267,'Data Cleaning in Medical Examin'!$A$2:$A$2336,'Data Cleaning in Medical Examin'!$C$2:$C$2336)</f>
        <v>Normal Weight</v>
      </c>
      <c r="K2267" t="str">
        <f>_xlfn.XLOOKUP(A2267,'Data Cleaning in Medical Examin'!$A$2:$A$2336,'Data Cleaning in Medical Examin'!$E$2:$E$2336)</f>
        <v>Diabetes</v>
      </c>
      <c r="L2267" t="str">
        <f>_xlfn.XLOOKUP(A2267,'DataCleaning in Hospitalisation'!$A$2:$A$2339,'DataCleaning in Hospitalisation'!$E$2:$E$2339)</f>
        <v>1-Jul-2002</v>
      </c>
      <c r="M2267" s="30">
        <f>_xlfn.XLOOKUP(A2267,'DataCleaning in Hospitalisation'!$A$2:$A$2339,'DataCleaning in Hospitalisation'!$H$2:$H$2339)</f>
        <v>1241</v>
      </c>
      <c r="N2267" t="str">
        <f>_xlfn.XLOOKUP(A2267,'DataCleaning in Hospitalisation'!$A$2:$A$2339,'DataCleaning in Hospitalisation'!$I$2:$I$2339)</f>
        <v>tier - 2</v>
      </c>
      <c r="O2267" t="str">
        <f>_xlfn.XLOOKUP(A2267,'DataCleaning in Hospitalisation'!$A$2:$A$2339,'DataCleaning in Hospitalisation'!$J$2:$J$2339)</f>
        <v>tier - 2</v>
      </c>
      <c r="P2267" t="str">
        <f>_xlfn.XLOOKUP(A2267,'DataCleaning in Hospitalisation'!$A$2:$A$2339,'DataCleaning in Hospitalisation'!$K$2:$K$2339)</f>
        <v>R1013</v>
      </c>
      <c r="Q2267">
        <f>_xlfn.XLOOKUP(A2267,'DataCleaning in Hospitalisation'!$A$2:$A$2339,'DataCleaning in Hospitalisation'!$F$2:$F$2339)</f>
        <v>21</v>
      </c>
      <c r="U2267" s="50" t="s">
        <v>2419</v>
      </c>
      <c r="V2267">
        <v>1</v>
      </c>
      <c r="X2267" s="4" t="s">
        <v>1431</v>
      </c>
      <c r="Y2267" s="30">
        <v>11730.82</v>
      </c>
      <c r="AJ2267" s="4" t="s">
        <v>1431</v>
      </c>
      <c r="AK2267" s="30">
        <v>11730.82</v>
      </c>
    </row>
    <row r="2268" spans="1:37" x14ac:dyDescent="0.3">
      <c r="A2268" t="s">
        <v>86</v>
      </c>
      <c r="B2268" t="str">
        <f>_xlfn.XLOOKUP(A2268,'Customer Names'!$A$2:$A$2336,'Customer Names'!$C$2:$C$2336)</f>
        <v xml:space="preserve"> Ms.Katie</v>
      </c>
      <c r="C2268" s="41">
        <f>_xlfn.XLOOKUP(A2268,'Data Cleaning in Medical Examin'!$A$2:$A$2336,'Data Cleaning in Medical Examin'!$B$2:$B$2336)</f>
        <v>16.600000000000001</v>
      </c>
      <c r="D2268">
        <f>_xlfn.XLOOKUP(A2268,'Data Cleaning in Medical Examin'!$A$2:$A$2336,'Data Cleaning in Medical Examin'!$D$2:$D$2336)</f>
        <v>5.87</v>
      </c>
      <c r="E2268" t="str">
        <f>_xlfn.XLOOKUP(A2268,'Data Cleaning in Medical Examin'!$A$2:$A$2336,'Data Cleaning in Medical Examin'!$F$2:$F$2336)</f>
        <v>No</v>
      </c>
      <c r="F2268" t="str">
        <f>_xlfn.XLOOKUP(A2268,'Data Cleaning in Medical Examin'!$A$2:$A$2336,'Data Cleaning in Medical Examin'!$G$2:$G$2336)</f>
        <v>No</v>
      </c>
      <c r="G2268" t="str">
        <f>_xlfn.XLOOKUP(A2268,'Data Cleaning in Medical Examin'!$A$2:$A$2336,'Data Cleaning in Medical Examin'!$H$2:$H$2336)</f>
        <v>No</v>
      </c>
      <c r="H2268" t="str">
        <f>_xlfn.XLOOKUP(A2268,'Data Cleaning in Medical Examin'!$A$2:$A$2336,'Data Cleaning in Medical Examin'!$I$2:$I$2336)</f>
        <v>1 Major Surgery</v>
      </c>
      <c r="I2268" t="str">
        <f>_xlfn.XLOOKUP(A2268,'Data Cleaning in Medical Examin'!$A$2:$A$2336,'Data Cleaning in Medical Examin'!$J$2:$J$2336)</f>
        <v>No</v>
      </c>
      <c r="J2268" t="str">
        <f>_xlfn.XLOOKUP(A2268,'Data Cleaning in Medical Examin'!$A$2:$A$2336,'Data Cleaning in Medical Examin'!$C$2:$C$2336)</f>
        <v>Under Weight</v>
      </c>
      <c r="K2268" t="str">
        <f>_xlfn.XLOOKUP(A2268,'Data Cleaning in Medical Examin'!$A$2:$A$2336,'Data Cleaning in Medical Examin'!$E$2:$E$2336)</f>
        <v>Prediabetes</v>
      </c>
      <c r="L2268" t="str">
        <f>_xlfn.XLOOKUP(A2268,'DataCleaning in Hospitalisation'!$A$2:$A$2339,'DataCleaning in Hospitalisation'!$E$2:$E$2339)</f>
        <v>11-Oct-1998</v>
      </c>
      <c r="M2268" s="30">
        <f>_xlfn.XLOOKUP(A2268,'DataCleaning in Hospitalisation'!$A$2:$A$2339,'DataCleaning in Hospitalisation'!$H$2:$H$2339)</f>
        <v>1240</v>
      </c>
      <c r="N2268" t="str">
        <f>_xlfn.XLOOKUP(A2268,'DataCleaning in Hospitalisation'!$A$2:$A$2339,'DataCleaning in Hospitalisation'!$I$2:$I$2339)</f>
        <v>tier - 2</v>
      </c>
      <c r="O2268" t="str">
        <f>_xlfn.XLOOKUP(A2268,'DataCleaning in Hospitalisation'!$A$2:$A$2339,'DataCleaning in Hospitalisation'!$J$2:$J$2339)</f>
        <v>tier - 1</v>
      </c>
      <c r="P2268" t="str">
        <f>_xlfn.XLOOKUP(A2268,'DataCleaning in Hospitalisation'!$A$2:$A$2339,'DataCleaning in Hospitalisation'!$K$2:$K$2339)</f>
        <v>R1012</v>
      </c>
      <c r="Q2268">
        <f>_xlfn.XLOOKUP(A2268,'DataCleaning in Hospitalisation'!$A$2:$A$2339,'DataCleaning in Hospitalisation'!$F$2:$F$2339)</f>
        <v>25</v>
      </c>
      <c r="U2268" s="51" t="s">
        <v>7</v>
      </c>
      <c r="V2268">
        <v>1</v>
      </c>
      <c r="X2268" s="4" t="s">
        <v>1430</v>
      </c>
      <c r="Y2268" s="30">
        <v>11729.68</v>
      </c>
      <c r="AJ2268" s="4" t="s">
        <v>1430</v>
      </c>
      <c r="AK2268" s="30">
        <v>11729.68</v>
      </c>
    </row>
    <row r="2269" spans="1:37" x14ac:dyDescent="0.3">
      <c r="A2269" t="s">
        <v>85</v>
      </c>
      <c r="B2269" t="str">
        <f>_xlfn.XLOOKUP(A2269,'Customer Names'!$A$2:$A$2336,'Customer Names'!$C$2:$C$2336)</f>
        <v xml:space="preserve"> Ms.Christi</v>
      </c>
      <c r="C2269" s="41">
        <f>_xlfn.XLOOKUP(A2269,'Data Cleaning in Medical Examin'!$A$2:$A$2336,'Data Cleaning in Medical Examin'!$B$2:$B$2336)</f>
        <v>21.98</v>
      </c>
      <c r="D2269">
        <f>_xlfn.XLOOKUP(A2269,'Data Cleaning in Medical Examin'!$A$2:$A$2336,'Data Cleaning in Medical Examin'!$D$2:$D$2336)</f>
        <v>7.03</v>
      </c>
      <c r="E2269" t="str">
        <f>_xlfn.XLOOKUP(A2269,'Data Cleaning in Medical Examin'!$A$2:$A$2336,'Data Cleaning in Medical Examin'!$F$2:$F$2336)</f>
        <v>No</v>
      </c>
      <c r="F2269" t="str">
        <f>_xlfn.XLOOKUP(A2269,'Data Cleaning in Medical Examin'!$A$2:$A$2336,'Data Cleaning in Medical Examin'!$G$2:$G$2336)</f>
        <v>No</v>
      </c>
      <c r="G2269" t="str">
        <f>_xlfn.XLOOKUP(A2269,'Data Cleaning in Medical Examin'!$A$2:$A$2336,'Data Cleaning in Medical Examin'!$H$2:$H$2336)</f>
        <v>No</v>
      </c>
      <c r="H2269" t="str">
        <f>_xlfn.XLOOKUP(A2269,'Data Cleaning in Medical Examin'!$A$2:$A$2336,'Data Cleaning in Medical Examin'!$I$2:$I$2336)</f>
        <v>No Major Surgery</v>
      </c>
      <c r="I2269" t="str">
        <f>_xlfn.XLOOKUP(A2269,'Data Cleaning in Medical Examin'!$A$2:$A$2336,'Data Cleaning in Medical Examin'!$J$2:$J$2336)</f>
        <v>No</v>
      </c>
      <c r="J2269" t="str">
        <f>_xlfn.XLOOKUP(A2269,'Data Cleaning in Medical Examin'!$A$2:$A$2336,'Data Cleaning in Medical Examin'!$C$2:$C$2336)</f>
        <v>Normal Weight</v>
      </c>
      <c r="K2269" t="str">
        <f>_xlfn.XLOOKUP(A2269,'Data Cleaning in Medical Examin'!$A$2:$A$2336,'Data Cleaning in Medical Examin'!$E$2:$E$2336)</f>
        <v>Diabetes</v>
      </c>
      <c r="L2269" t="str">
        <f>_xlfn.XLOOKUP(A2269,'DataCleaning in Hospitalisation'!$A$2:$A$2339,'DataCleaning in Hospitalisation'!$E$2:$E$2339)</f>
        <v>12-Dec-2002</v>
      </c>
      <c r="M2269" s="30">
        <f>_xlfn.XLOOKUP(A2269,'DataCleaning in Hospitalisation'!$A$2:$A$2339,'DataCleaning in Hospitalisation'!$H$2:$H$2339)</f>
        <v>1237</v>
      </c>
      <c r="N2269" t="str">
        <f>_xlfn.XLOOKUP(A2269,'DataCleaning in Hospitalisation'!$A$2:$A$2339,'DataCleaning in Hospitalisation'!$I$2:$I$2339)</f>
        <v>tier - 2</v>
      </c>
      <c r="O2269" t="str">
        <f>_xlfn.XLOOKUP(A2269,'DataCleaning in Hospitalisation'!$A$2:$A$2339,'DataCleaning in Hospitalisation'!$J$2:$J$2339)</f>
        <v>tier - 2</v>
      </c>
      <c r="P2269" t="str">
        <f>_xlfn.XLOOKUP(A2269,'DataCleaning in Hospitalisation'!$A$2:$A$2339,'DataCleaning in Hospitalisation'!$K$2:$K$2339)</f>
        <v>R1013</v>
      </c>
      <c r="Q2269">
        <f>_xlfn.XLOOKUP(A2269,'DataCleaning in Hospitalisation'!$A$2:$A$2339,'DataCleaning in Hospitalisation'!$F$2:$F$2339)</f>
        <v>21</v>
      </c>
      <c r="U2269" s="52" t="s">
        <v>2372</v>
      </c>
      <c r="V2269">
        <v>1</v>
      </c>
      <c r="X2269" s="4" t="s">
        <v>1429</v>
      </c>
      <c r="Y2269" s="30">
        <v>11712.97</v>
      </c>
      <c r="AJ2269" s="4" t="s">
        <v>1429</v>
      </c>
      <c r="AK2269" s="30">
        <v>11712.97</v>
      </c>
    </row>
    <row r="2270" spans="1:37" x14ac:dyDescent="0.3">
      <c r="A2270" t="s">
        <v>84</v>
      </c>
      <c r="B2270" t="str">
        <f>_xlfn.XLOOKUP(A2270,'Customer Names'!$A$2:$A$2336,'Customer Names'!$C$2:$C$2336)</f>
        <v xml:space="preserve"> Ms.Sandra</v>
      </c>
      <c r="C2270" s="41">
        <f>_xlfn.XLOOKUP(A2270,'Data Cleaning in Medical Examin'!$A$2:$A$2336,'Data Cleaning in Medical Examin'!$B$2:$B$2336)</f>
        <v>19.7</v>
      </c>
      <c r="D2270">
        <f>_xlfn.XLOOKUP(A2270,'Data Cleaning in Medical Examin'!$A$2:$A$2336,'Data Cleaning in Medical Examin'!$D$2:$D$2336)</f>
        <v>5.51</v>
      </c>
      <c r="E2270" t="str">
        <f>_xlfn.XLOOKUP(A2270,'Data Cleaning in Medical Examin'!$A$2:$A$2336,'Data Cleaning in Medical Examin'!$F$2:$F$2336)</f>
        <v>No</v>
      </c>
      <c r="F2270" t="str">
        <f>_xlfn.XLOOKUP(A2270,'Data Cleaning in Medical Examin'!$A$2:$A$2336,'Data Cleaning in Medical Examin'!$G$2:$G$2336)</f>
        <v>No</v>
      </c>
      <c r="G2270" t="str">
        <f>_xlfn.XLOOKUP(A2270,'Data Cleaning in Medical Examin'!$A$2:$A$2336,'Data Cleaning in Medical Examin'!$H$2:$H$2336)</f>
        <v>No</v>
      </c>
      <c r="H2270" t="str">
        <f>_xlfn.XLOOKUP(A2270,'Data Cleaning in Medical Examin'!$A$2:$A$2336,'Data Cleaning in Medical Examin'!$I$2:$I$2336)</f>
        <v>1 Major Surgery</v>
      </c>
      <c r="I2270" t="str">
        <f>_xlfn.XLOOKUP(A2270,'Data Cleaning in Medical Examin'!$A$2:$A$2336,'Data Cleaning in Medical Examin'!$J$2:$J$2336)</f>
        <v>No</v>
      </c>
      <c r="J2270" t="str">
        <f>_xlfn.XLOOKUP(A2270,'Data Cleaning in Medical Examin'!$A$2:$A$2336,'Data Cleaning in Medical Examin'!$C$2:$C$2336)</f>
        <v>Normal Weight</v>
      </c>
      <c r="K2270" t="str">
        <f>_xlfn.XLOOKUP(A2270,'Data Cleaning in Medical Examin'!$A$2:$A$2336,'Data Cleaning in Medical Examin'!$E$2:$E$2336)</f>
        <v>Normal</v>
      </c>
      <c r="L2270" t="str">
        <f>_xlfn.XLOOKUP(A2270,'DataCleaning in Hospitalisation'!$A$2:$A$2339,'DataCleaning in Hospitalisation'!$E$2:$E$2339)</f>
        <v>13-Jul-1998</v>
      </c>
      <c r="M2270" s="30">
        <f>_xlfn.XLOOKUP(A2270,'DataCleaning in Hospitalisation'!$A$2:$A$2339,'DataCleaning in Hospitalisation'!$H$2:$H$2339)</f>
        <v>1234</v>
      </c>
      <c r="N2270" t="str">
        <f>_xlfn.XLOOKUP(A2270,'DataCleaning in Hospitalisation'!$A$2:$A$2339,'DataCleaning in Hospitalisation'!$I$2:$I$2339)</f>
        <v>tier - 2</v>
      </c>
      <c r="O2270" t="str">
        <f>_xlfn.XLOOKUP(A2270,'DataCleaning in Hospitalisation'!$A$2:$A$2339,'DataCleaning in Hospitalisation'!$J$2:$J$2339)</f>
        <v>tier - 1</v>
      </c>
      <c r="P2270" t="str">
        <f>_xlfn.XLOOKUP(A2270,'DataCleaning in Hospitalisation'!$A$2:$A$2339,'DataCleaning in Hospitalisation'!$K$2:$K$2339)</f>
        <v>R1013</v>
      </c>
      <c r="Q2270">
        <f>_xlfn.XLOOKUP(A2270,'DataCleaning in Hospitalisation'!$A$2:$A$2339,'DataCleaning in Hospitalisation'!$F$2:$F$2339)</f>
        <v>25</v>
      </c>
      <c r="U2270" s="53" t="s">
        <v>2372</v>
      </c>
      <c r="V2270">
        <v>1</v>
      </c>
      <c r="X2270" s="4" t="s">
        <v>1428</v>
      </c>
      <c r="Y2270" s="30">
        <v>11696.52</v>
      </c>
      <c r="AJ2270" s="4" t="s">
        <v>1428</v>
      </c>
      <c r="AK2270" s="30">
        <v>11696.52</v>
      </c>
    </row>
    <row r="2271" spans="1:37" x14ac:dyDescent="0.3">
      <c r="A2271" t="s">
        <v>83</v>
      </c>
      <c r="B2271" t="str">
        <f>_xlfn.XLOOKUP(A2271,'Customer Names'!$A$2:$A$2336,'Customer Names'!$C$2:$C$2336)</f>
        <v xml:space="preserve"> Ms.Katharine</v>
      </c>
      <c r="C2271" s="41">
        <f>_xlfn.XLOOKUP(A2271,'Data Cleaning in Medical Examin'!$A$2:$A$2336,'Data Cleaning in Medical Examin'!$B$2:$B$2336)</f>
        <v>19.21</v>
      </c>
      <c r="D2271">
        <f>_xlfn.XLOOKUP(A2271,'Data Cleaning in Medical Examin'!$A$2:$A$2336,'Data Cleaning in Medical Examin'!$D$2:$D$2336)</f>
        <v>4.76</v>
      </c>
      <c r="E2271" t="str">
        <f>_xlfn.XLOOKUP(A2271,'Data Cleaning in Medical Examin'!$A$2:$A$2336,'Data Cleaning in Medical Examin'!$F$2:$F$2336)</f>
        <v>No</v>
      </c>
      <c r="F2271" t="str">
        <f>_xlfn.XLOOKUP(A2271,'Data Cleaning in Medical Examin'!$A$2:$A$2336,'Data Cleaning in Medical Examin'!$G$2:$G$2336)</f>
        <v>Yes</v>
      </c>
      <c r="G2271" t="str">
        <f>_xlfn.XLOOKUP(A2271,'Data Cleaning in Medical Examin'!$A$2:$A$2336,'Data Cleaning in Medical Examin'!$H$2:$H$2336)</f>
        <v>No</v>
      </c>
      <c r="H2271" t="str">
        <f>_xlfn.XLOOKUP(A2271,'Data Cleaning in Medical Examin'!$A$2:$A$2336,'Data Cleaning in Medical Examin'!$I$2:$I$2336)</f>
        <v>1 Major Surgery</v>
      </c>
      <c r="I2271" t="str">
        <f>_xlfn.XLOOKUP(A2271,'Data Cleaning in Medical Examin'!$A$2:$A$2336,'Data Cleaning in Medical Examin'!$J$2:$J$2336)</f>
        <v>No</v>
      </c>
      <c r="J2271" t="str">
        <f>_xlfn.XLOOKUP(A2271,'Data Cleaning in Medical Examin'!$A$2:$A$2336,'Data Cleaning in Medical Examin'!$C$2:$C$2336)</f>
        <v>Normal Weight</v>
      </c>
      <c r="K2271" t="str">
        <f>_xlfn.XLOOKUP(A2271,'Data Cleaning in Medical Examin'!$A$2:$A$2336,'Data Cleaning in Medical Examin'!$E$2:$E$2336)</f>
        <v>Normal</v>
      </c>
      <c r="L2271" t="str">
        <f>_xlfn.XLOOKUP(A2271,'DataCleaning in Hospitalisation'!$A$2:$A$2339,'DataCleaning in Hospitalisation'!$E$2:$E$2339)</f>
        <v>16-Oct-2004</v>
      </c>
      <c r="M2271" s="30">
        <f>_xlfn.XLOOKUP(A2271,'DataCleaning in Hospitalisation'!$A$2:$A$2339,'DataCleaning in Hospitalisation'!$H$2:$H$2339)</f>
        <v>1228</v>
      </c>
      <c r="N2271" t="str">
        <f>_xlfn.XLOOKUP(A2271,'DataCleaning in Hospitalisation'!$A$2:$A$2339,'DataCleaning in Hospitalisation'!$I$2:$I$2339)</f>
        <v>tier - 2</v>
      </c>
      <c r="O2271" t="str">
        <f>_xlfn.XLOOKUP(A2271,'DataCleaning in Hospitalisation'!$A$2:$A$2339,'DataCleaning in Hospitalisation'!$J$2:$J$2339)</f>
        <v>tier - 1</v>
      </c>
      <c r="P2271" t="str">
        <f>_xlfn.XLOOKUP(A2271,'DataCleaning in Hospitalisation'!$A$2:$A$2339,'DataCleaning in Hospitalisation'!$K$2:$K$2339)</f>
        <v>R1012</v>
      </c>
      <c r="Q2271">
        <f>_xlfn.XLOOKUP(A2271,'DataCleaning in Hospitalisation'!$A$2:$A$2339,'DataCleaning in Hospitalisation'!$F$2:$F$2339)</f>
        <v>19</v>
      </c>
      <c r="U2271" s="4" t="s">
        <v>1027</v>
      </c>
      <c r="V2271">
        <v>1</v>
      </c>
      <c r="X2271" s="4" t="s">
        <v>1427</v>
      </c>
      <c r="Y2271" s="30">
        <v>11674.13</v>
      </c>
      <c r="AJ2271" s="4" t="s">
        <v>1427</v>
      </c>
      <c r="AK2271" s="30">
        <v>11674.13</v>
      </c>
    </row>
    <row r="2272" spans="1:37" x14ac:dyDescent="0.3">
      <c r="A2272" t="s">
        <v>82</v>
      </c>
      <c r="B2272" t="str">
        <f>_xlfn.XLOOKUP(A2272,'Customer Names'!$A$2:$A$2336,'Customer Names'!$C$2:$C$2336)</f>
        <v xml:space="preserve"> Mr.Jerome</v>
      </c>
      <c r="C2272" s="41">
        <f>_xlfn.XLOOKUP(A2272,'Data Cleaning in Medical Examin'!$A$2:$A$2336,'Data Cleaning in Medical Examin'!$B$2:$B$2336)</f>
        <v>19.3</v>
      </c>
      <c r="D2272">
        <f>_xlfn.XLOOKUP(A2272,'Data Cleaning in Medical Examin'!$A$2:$A$2336,'Data Cleaning in Medical Examin'!$D$2:$D$2336)</f>
        <v>4.7</v>
      </c>
      <c r="E2272" t="str">
        <f>_xlfn.XLOOKUP(A2272,'Data Cleaning in Medical Examin'!$A$2:$A$2336,'Data Cleaning in Medical Examin'!$F$2:$F$2336)</f>
        <v>No</v>
      </c>
      <c r="F2272" t="str">
        <f>_xlfn.XLOOKUP(A2272,'Data Cleaning in Medical Examin'!$A$2:$A$2336,'Data Cleaning in Medical Examin'!$G$2:$G$2336)</f>
        <v>Yes</v>
      </c>
      <c r="G2272" t="str">
        <f>_xlfn.XLOOKUP(A2272,'Data Cleaning in Medical Examin'!$A$2:$A$2336,'Data Cleaning in Medical Examin'!$H$2:$H$2336)</f>
        <v>No</v>
      </c>
      <c r="H2272" t="str">
        <f>_xlfn.XLOOKUP(A2272,'Data Cleaning in Medical Examin'!$A$2:$A$2336,'Data Cleaning in Medical Examin'!$I$2:$I$2336)</f>
        <v>1 Major Surgery</v>
      </c>
      <c r="I2272" t="str">
        <f>_xlfn.XLOOKUP(A2272,'Data Cleaning in Medical Examin'!$A$2:$A$2336,'Data Cleaning in Medical Examin'!$J$2:$J$2336)</f>
        <v>No</v>
      </c>
      <c r="J2272" t="str">
        <f>_xlfn.XLOOKUP(A2272,'Data Cleaning in Medical Examin'!$A$2:$A$2336,'Data Cleaning in Medical Examin'!$C$2:$C$2336)</f>
        <v>Normal Weight</v>
      </c>
      <c r="K2272" t="str">
        <f>_xlfn.XLOOKUP(A2272,'Data Cleaning in Medical Examin'!$A$2:$A$2336,'Data Cleaning in Medical Examin'!$E$2:$E$2336)</f>
        <v>Normal</v>
      </c>
      <c r="L2272" t="str">
        <f>_xlfn.XLOOKUP(A2272,'DataCleaning in Hospitalisation'!$A$2:$A$2339,'DataCleaning in Hospitalisation'!$E$2:$E$2339)</f>
        <v>9-Jul-2004</v>
      </c>
      <c r="M2272" s="30">
        <f>_xlfn.XLOOKUP(A2272,'DataCleaning in Hospitalisation'!$A$2:$A$2339,'DataCleaning in Hospitalisation'!$H$2:$H$2339)</f>
        <v>1224</v>
      </c>
      <c r="N2272" t="str">
        <f>_xlfn.XLOOKUP(A2272,'DataCleaning in Hospitalisation'!$A$2:$A$2339,'DataCleaning in Hospitalisation'!$I$2:$I$2339)</f>
        <v>tier - 2</v>
      </c>
      <c r="O2272" t="str">
        <f>_xlfn.XLOOKUP(A2272,'DataCleaning in Hospitalisation'!$A$2:$A$2339,'DataCleaning in Hospitalisation'!$J$2:$J$2339)</f>
        <v>tier - 1</v>
      </c>
      <c r="P2272" t="str">
        <f>_xlfn.XLOOKUP(A2272,'DataCleaning in Hospitalisation'!$A$2:$A$2339,'DataCleaning in Hospitalisation'!$K$2:$K$2339)</f>
        <v>R1013</v>
      </c>
      <c r="Q2272">
        <f>_xlfn.XLOOKUP(A2272,'DataCleaning in Hospitalisation'!$A$2:$A$2339,'DataCleaning in Hospitalisation'!$F$2:$F$2339)</f>
        <v>19</v>
      </c>
      <c r="U2272" s="46" t="s">
        <v>6</v>
      </c>
      <c r="V2272">
        <v>1</v>
      </c>
      <c r="X2272" s="4" t="s">
        <v>2274</v>
      </c>
      <c r="Y2272" s="30">
        <v>40309.93</v>
      </c>
      <c r="AJ2272" s="4" t="s">
        <v>2274</v>
      </c>
      <c r="AK2272" s="30">
        <v>40309.93</v>
      </c>
    </row>
    <row r="2273" spans="1:37" x14ac:dyDescent="0.3">
      <c r="A2273" t="s">
        <v>81</v>
      </c>
      <c r="B2273" t="str">
        <f>_xlfn.XLOOKUP(A2273,'Customer Names'!$A$2:$A$2336,'Customer Names'!$C$2:$C$2336)</f>
        <v xml:space="preserve"> Ms.Julia</v>
      </c>
      <c r="C2273" s="41">
        <f>_xlfn.XLOOKUP(A2273,'Data Cleaning in Medical Examin'!$A$2:$A$2336,'Data Cleaning in Medical Examin'!$B$2:$B$2336)</f>
        <v>16.22</v>
      </c>
      <c r="D2273">
        <f>_xlfn.XLOOKUP(A2273,'Data Cleaning in Medical Examin'!$A$2:$A$2336,'Data Cleaning in Medical Examin'!$D$2:$D$2336)</f>
        <v>6.21</v>
      </c>
      <c r="E2273" t="str">
        <f>_xlfn.XLOOKUP(A2273,'Data Cleaning in Medical Examin'!$A$2:$A$2336,'Data Cleaning in Medical Examin'!$F$2:$F$2336)</f>
        <v>Yes</v>
      </c>
      <c r="F2273" t="str">
        <f>_xlfn.XLOOKUP(A2273,'Data Cleaning in Medical Examin'!$A$2:$A$2336,'Data Cleaning in Medical Examin'!$G$2:$G$2336)</f>
        <v>No</v>
      </c>
      <c r="G2273" t="str">
        <f>_xlfn.XLOOKUP(A2273,'Data Cleaning in Medical Examin'!$A$2:$A$2336,'Data Cleaning in Medical Examin'!$H$2:$H$2336)</f>
        <v>No</v>
      </c>
      <c r="H2273" t="str">
        <f>_xlfn.XLOOKUP(A2273,'Data Cleaning in Medical Examin'!$A$2:$A$2336,'Data Cleaning in Medical Examin'!$I$2:$I$2336)</f>
        <v>No Major Surgery</v>
      </c>
      <c r="I2273" t="str">
        <f>_xlfn.XLOOKUP(A2273,'Data Cleaning in Medical Examin'!$A$2:$A$2336,'Data Cleaning in Medical Examin'!$J$2:$J$2336)</f>
        <v>No</v>
      </c>
      <c r="J2273" t="str">
        <f>_xlfn.XLOOKUP(A2273,'Data Cleaning in Medical Examin'!$A$2:$A$2336,'Data Cleaning in Medical Examin'!$C$2:$C$2336)</f>
        <v>Under Weight</v>
      </c>
      <c r="K2273" t="str">
        <f>_xlfn.XLOOKUP(A2273,'Data Cleaning in Medical Examin'!$A$2:$A$2336,'Data Cleaning in Medical Examin'!$E$2:$E$2336)</f>
        <v>Prediabetes</v>
      </c>
      <c r="L2273" t="str">
        <f>_xlfn.XLOOKUP(A2273,'DataCleaning in Hospitalisation'!$A$2:$A$2339,'DataCleaning in Hospitalisation'!$E$2:$E$2339)</f>
        <v>4-Nov-1996</v>
      </c>
      <c r="M2273" s="30">
        <f>_xlfn.XLOOKUP(A2273,'DataCleaning in Hospitalisation'!$A$2:$A$2339,'DataCleaning in Hospitalisation'!$H$2:$H$2339)</f>
        <v>1220</v>
      </c>
      <c r="N2273" t="str">
        <f>_xlfn.XLOOKUP(A2273,'DataCleaning in Hospitalisation'!$A$2:$A$2339,'DataCleaning in Hospitalisation'!$I$2:$I$2339)</f>
        <v>tier - 2</v>
      </c>
      <c r="O2273" t="str">
        <f>_xlfn.XLOOKUP(A2273,'DataCleaning in Hospitalisation'!$A$2:$A$2339,'DataCleaning in Hospitalisation'!$J$2:$J$2339)</f>
        <v>tier - 3</v>
      </c>
      <c r="P2273" t="str">
        <f>_xlfn.XLOOKUP(A2273,'DataCleaning in Hospitalisation'!$A$2:$A$2339,'DataCleaning in Hospitalisation'!$K$2:$K$2339)</f>
        <v>R1012</v>
      </c>
      <c r="Q2273">
        <f>_xlfn.XLOOKUP(A2273,'DataCleaning in Hospitalisation'!$A$2:$A$2339,'DataCleaning in Hospitalisation'!$F$2:$F$2339)</f>
        <v>27</v>
      </c>
      <c r="U2273" s="50" t="s">
        <v>2418</v>
      </c>
      <c r="V2273">
        <v>1</v>
      </c>
      <c r="X2273" s="4" t="s">
        <v>1426</v>
      </c>
      <c r="Y2273" s="30">
        <v>11658.38</v>
      </c>
      <c r="AJ2273" s="4" t="s">
        <v>1426</v>
      </c>
      <c r="AK2273" s="30">
        <v>11658.38</v>
      </c>
    </row>
    <row r="2274" spans="1:37" x14ac:dyDescent="0.3">
      <c r="A2274" t="s">
        <v>80</v>
      </c>
      <c r="B2274" t="str">
        <f>_xlfn.XLOOKUP(A2274,'Customer Names'!$A$2:$A$2336,'Customer Names'!$C$2:$C$2336)</f>
        <v xml:space="preserve"> Mr.Sean</v>
      </c>
      <c r="C2274" s="41">
        <f>_xlfn.XLOOKUP(A2274,'Data Cleaning in Medical Examin'!$A$2:$A$2336,'Data Cleaning in Medical Examin'!$B$2:$B$2336)</f>
        <v>17.12</v>
      </c>
      <c r="D2274">
        <f>_xlfn.XLOOKUP(A2274,'Data Cleaning in Medical Examin'!$A$2:$A$2336,'Data Cleaning in Medical Examin'!$D$2:$D$2336)</f>
        <v>4.5199999999999996</v>
      </c>
      <c r="E2274" t="str">
        <f>_xlfn.XLOOKUP(A2274,'Data Cleaning in Medical Examin'!$A$2:$A$2336,'Data Cleaning in Medical Examin'!$F$2:$F$2336)</f>
        <v>No</v>
      </c>
      <c r="F2274" t="str">
        <f>_xlfn.XLOOKUP(A2274,'Data Cleaning in Medical Examin'!$A$2:$A$2336,'Data Cleaning in Medical Examin'!$G$2:$G$2336)</f>
        <v>Yes</v>
      </c>
      <c r="G2274" t="str">
        <f>_xlfn.XLOOKUP(A2274,'Data Cleaning in Medical Examin'!$A$2:$A$2336,'Data Cleaning in Medical Examin'!$H$2:$H$2336)</f>
        <v>No</v>
      </c>
      <c r="H2274" t="str">
        <f>_xlfn.XLOOKUP(A2274,'Data Cleaning in Medical Examin'!$A$2:$A$2336,'Data Cleaning in Medical Examin'!$I$2:$I$2336)</f>
        <v>1 Major Surgery</v>
      </c>
      <c r="I2274" t="str">
        <f>_xlfn.XLOOKUP(A2274,'Data Cleaning in Medical Examin'!$A$2:$A$2336,'Data Cleaning in Medical Examin'!$J$2:$J$2336)</f>
        <v>No</v>
      </c>
      <c r="J2274" t="str">
        <f>_xlfn.XLOOKUP(A2274,'Data Cleaning in Medical Examin'!$A$2:$A$2336,'Data Cleaning in Medical Examin'!$C$2:$C$2336)</f>
        <v>Under Weight</v>
      </c>
      <c r="K2274" t="str">
        <f>_xlfn.XLOOKUP(A2274,'Data Cleaning in Medical Examin'!$A$2:$A$2336,'Data Cleaning in Medical Examin'!$E$2:$E$2336)</f>
        <v>Normal</v>
      </c>
      <c r="L2274" t="str">
        <f>_xlfn.XLOOKUP(A2274,'DataCleaning in Hospitalisation'!$A$2:$A$2339,'DataCleaning in Hospitalisation'!$E$2:$E$2339)</f>
        <v>2-Jun-2004</v>
      </c>
      <c r="M2274" s="30">
        <f>_xlfn.XLOOKUP(A2274,'DataCleaning in Hospitalisation'!$A$2:$A$2339,'DataCleaning in Hospitalisation'!$H$2:$H$2339)</f>
        <v>1210</v>
      </c>
      <c r="N2274" t="str">
        <f>_xlfn.XLOOKUP(A2274,'DataCleaning in Hospitalisation'!$A$2:$A$2339,'DataCleaning in Hospitalisation'!$I$2:$I$2339)</f>
        <v>tier - 2</v>
      </c>
      <c r="O2274" t="str">
        <f>_xlfn.XLOOKUP(A2274,'DataCleaning in Hospitalisation'!$A$2:$A$2339,'DataCleaning in Hospitalisation'!$J$2:$J$2339)</f>
        <v>tier - 1</v>
      </c>
      <c r="P2274" t="str">
        <f>_xlfn.XLOOKUP(A2274,'DataCleaning in Hospitalisation'!$A$2:$A$2339,'DataCleaning in Hospitalisation'!$K$2:$K$2339)</f>
        <v>R1013</v>
      </c>
      <c r="Q2274">
        <f>_xlfn.XLOOKUP(A2274,'DataCleaning in Hospitalisation'!$A$2:$A$2339,'DataCleaning in Hospitalisation'!$F$2:$F$2339)</f>
        <v>19</v>
      </c>
      <c r="U2274" s="51" t="s">
        <v>6</v>
      </c>
      <c r="V2274">
        <v>1</v>
      </c>
      <c r="X2274" s="4" t="s">
        <v>1425</v>
      </c>
      <c r="Y2274" s="30">
        <v>11658.12</v>
      </c>
      <c r="AJ2274" s="4" t="s">
        <v>1425</v>
      </c>
      <c r="AK2274" s="30">
        <v>11658.12</v>
      </c>
    </row>
    <row r="2275" spans="1:37" x14ac:dyDescent="0.3">
      <c r="A2275" t="s">
        <v>79</v>
      </c>
      <c r="B2275" t="str">
        <f>_xlfn.XLOOKUP(A2275,'Customer Names'!$A$2:$A$2336,'Customer Names'!$C$2:$C$2336)</f>
        <v xml:space="preserve"> Ms.Rachel</v>
      </c>
      <c r="C2275" s="41">
        <f>_xlfn.XLOOKUP(A2275,'Data Cleaning in Medical Examin'!$A$2:$A$2336,'Data Cleaning in Medical Examin'!$B$2:$B$2336)</f>
        <v>19.07</v>
      </c>
      <c r="D2275">
        <f>_xlfn.XLOOKUP(A2275,'Data Cleaning in Medical Examin'!$A$2:$A$2336,'Data Cleaning in Medical Examin'!$D$2:$D$2336)</f>
        <v>5.45</v>
      </c>
      <c r="E2275" t="str">
        <f>_xlfn.XLOOKUP(A2275,'Data Cleaning in Medical Examin'!$A$2:$A$2336,'Data Cleaning in Medical Examin'!$F$2:$F$2336)</f>
        <v>No</v>
      </c>
      <c r="F2275" t="str">
        <f>_xlfn.XLOOKUP(A2275,'Data Cleaning in Medical Examin'!$A$2:$A$2336,'Data Cleaning in Medical Examin'!$G$2:$G$2336)</f>
        <v>No</v>
      </c>
      <c r="G2275" t="str">
        <f>_xlfn.XLOOKUP(A2275,'Data Cleaning in Medical Examin'!$A$2:$A$2336,'Data Cleaning in Medical Examin'!$H$2:$H$2336)</f>
        <v>No</v>
      </c>
      <c r="H2275" t="str">
        <f>_xlfn.XLOOKUP(A2275,'Data Cleaning in Medical Examin'!$A$2:$A$2336,'Data Cleaning in Medical Examin'!$I$2:$I$2336)</f>
        <v>1 Major Surgery</v>
      </c>
      <c r="I2275" t="str">
        <f>_xlfn.XLOOKUP(A2275,'Data Cleaning in Medical Examin'!$A$2:$A$2336,'Data Cleaning in Medical Examin'!$J$2:$J$2336)</f>
        <v>No</v>
      </c>
      <c r="J2275" t="str">
        <f>_xlfn.XLOOKUP(A2275,'Data Cleaning in Medical Examin'!$A$2:$A$2336,'Data Cleaning in Medical Examin'!$C$2:$C$2336)</f>
        <v>Normal Weight</v>
      </c>
      <c r="K2275" t="str">
        <f>_xlfn.XLOOKUP(A2275,'Data Cleaning in Medical Examin'!$A$2:$A$2336,'Data Cleaning in Medical Examin'!$E$2:$E$2336)</f>
        <v>Normal</v>
      </c>
      <c r="L2275" t="str">
        <f>_xlfn.XLOOKUP(A2275,'DataCleaning in Hospitalisation'!$A$2:$A$2339,'DataCleaning in Hospitalisation'!$E$2:$E$2339)</f>
        <v>6-Oct-1992</v>
      </c>
      <c r="M2275" s="30">
        <f>_xlfn.XLOOKUP(A2275,'DataCleaning in Hospitalisation'!$A$2:$A$2339,'DataCleaning in Hospitalisation'!$H$2:$H$2339)</f>
        <v>1200.55</v>
      </c>
      <c r="N2275" t="str">
        <f>_xlfn.XLOOKUP(A2275,'DataCleaning in Hospitalisation'!$A$2:$A$2339,'DataCleaning in Hospitalisation'!$I$2:$I$2339)</f>
        <v>tier - 2</v>
      </c>
      <c r="O2275" t="str">
        <f>_xlfn.XLOOKUP(A2275,'DataCleaning in Hospitalisation'!$A$2:$A$2339,'DataCleaning in Hospitalisation'!$J$2:$J$2339)</f>
        <v>tier - 3</v>
      </c>
      <c r="P2275" t="str">
        <f>_xlfn.XLOOKUP(A2275,'DataCleaning in Hospitalisation'!$A$2:$A$2339,'DataCleaning in Hospitalisation'!$K$2:$K$2339)</f>
        <v>R1013</v>
      </c>
      <c r="Q2275">
        <f>_xlfn.XLOOKUP(A2275,'DataCleaning in Hospitalisation'!$A$2:$A$2339,'DataCleaning in Hospitalisation'!$F$2:$F$2339)</f>
        <v>31</v>
      </c>
      <c r="U2275" s="52" t="s">
        <v>2372</v>
      </c>
      <c r="V2275">
        <v>1</v>
      </c>
      <c r="X2275" s="4" t="s">
        <v>1424</v>
      </c>
      <c r="Y2275" s="30">
        <v>11657.81</v>
      </c>
      <c r="AJ2275" s="4" t="s">
        <v>1424</v>
      </c>
      <c r="AK2275" s="30">
        <v>11657.81</v>
      </c>
    </row>
    <row r="2276" spans="1:37" x14ac:dyDescent="0.3">
      <c r="A2276" t="s">
        <v>78</v>
      </c>
      <c r="B2276" t="str">
        <f>_xlfn.XLOOKUP(A2276,'Customer Names'!$A$2:$A$2336,'Customer Names'!$C$2:$C$2336)</f>
        <v xml:space="preserve"> Mr.Jim</v>
      </c>
      <c r="C2276" s="41">
        <f>_xlfn.XLOOKUP(A2276,'Data Cleaning in Medical Examin'!$A$2:$A$2336,'Data Cleaning in Medical Examin'!$B$2:$B$2336)</f>
        <v>15.56</v>
      </c>
      <c r="D2276">
        <f>_xlfn.XLOOKUP(A2276,'Data Cleaning in Medical Examin'!$A$2:$A$2336,'Data Cleaning in Medical Examin'!$D$2:$D$2336)</f>
        <v>4.42</v>
      </c>
      <c r="E2276" t="str">
        <f>_xlfn.XLOOKUP(A2276,'Data Cleaning in Medical Examin'!$A$2:$A$2336,'Data Cleaning in Medical Examin'!$F$2:$F$2336)</f>
        <v>No</v>
      </c>
      <c r="F2276" t="str">
        <f>_xlfn.XLOOKUP(A2276,'Data Cleaning in Medical Examin'!$A$2:$A$2336,'Data Cleaning in Medical Examin'!$G$2:$G$2336)</f>
        <v>No</v>
      </c>
      <c r="G2276" t="str">
        <f>_xlfn.XLOOKUP(A2276,'Data Cleaning in Medical Examin'!$A$2:$A$2336,'Data Cleaning in Medical Examin'!$H$2:$H$2336)</f>
        <v>No</v>
      </c>
      <c r="H2276" t="str">
        <f>_xlfn.XLOOKUP(A2276,'Data Cleaning in Medical Examin'!$A$2:$A$2336,'Data Cleaning in Medical Examin'!$I$2:$I$2336)</f>
        <v>No Major Surgery</v>
      </c>
      <c r="I2276" t="str">
        <f>_xlfn.XLOOKUP(A2276,'Data Cleaning in Medical Examin'!$A$2:$A$2336,'Data Cleaning in Medical Examin'!$J$2:$J$2336)</f>
        <v>No</v>
      </c>
      <c r="J2276" t="str">
        <f>_xlfn.XLOOKUP(A2276,'Data Cleaning in Medical Examin'!$A$2:$A$2336,'Data Cleaning in Medical Examin'!$C$2:$C$2336)</f>
        <v>Under Weight</v>
      </c>
      <c r="K2276" t="str">
        <f>_xlfn.XLOOKUP(A2276,'Data Cleaning in Medical Examin'!$A$2:$A$2336,'Data Cleaning in Medical Examin'!$E$2:$E$2336)</f>
        <v>Normal</v>
      </c>
      <c r="L2276" t="str">
        <f>_xlfn.XLOOKUP(A2276,'DataCleaning in Hospitalisation'!$A$2:$A$2339,'DataCleaning in Hospitalisation'!$E$2:$E$2339)</f>
        <v>28-Jun-1999</v>
      </c>
      <c r="M2276" s="30">
        <f>_xlfn.XLOOKUP(A2276,'DataCleaning in Hospitalisation'!$A$2:$A$2339,'DataCleaning in Hospitalisation'!$H$2:$H$2339)</f>
        <v>1200</v>
      </c>
      <c r="N2276" t="str">
        <f>_xlfn.XLOOKUP(A2276,'DataCleaning in Hospitalisation'!$A$2:$A$2339,'DataCleaning in Hospitalisation'!$I$2:$I$2339)</f>
        <v>tier - 2</v>
      </c>
      <c r="O2276" t="str">
        <f>_xlfn.XLOOKUP(A2276,'DataCleaning in Hospitalisation'!$A$2:$A$2339,'DataCleaning in Hospitalisation'!$J$2:$J$2339)</f>
        <v>tier - 3</v>
      </c>
      <c r="P2276" t="str">
        <f>_xlfn.XLOOKUP(A2276,'DataCleaning in Hospitalisation'!$A$2:$A$2339,'DataCleaning in Hospitalisation'!$K$2:$K$2339)</f>
        <v>R1012</v>
      </c>
      <c r="Q2276">
        <f>_xlfn.XLOOKUP(A2276,'DataCleaning in Hospitalisation'!$A$2:$A$2339,'DataCleaning in Hospitalisation'!$F$2:$F$2339)</f>
        <v>24</v>
      </c>
      <c r="U2276" s="53" t="s">
        <v>2373</v>
      </c>
      <c r="V2276">
        <v>1</v>
      </c>
      <c r="X2276" s="4" t="s">
        <v>1423</v>
      </c>
      <c r="Y2276" s="30">
        <v>11657.72</v>
      </c>
      <c r="AJ2276" s="4" t="s">
        <v>1423</v>
      </c>
      <c r="AK2276" s="30">
        <v>11657.72</v>
      </c>
    </row>
    <row r="2277" spans="1:37" x14ac:dyDescent="0.3">
      <c r="A2277" t="s">
        <v>77</v>
      </c>
      <c r="B2277" t="str">
        <f>_xlfn.XLOOKUP(A2277,'Customer Names'!$A$2:$A$2336,'Customer Names'!$C$2:$C$2336)</f>
        <v xml:space="preserve"> Mr.Tim</v>
      </c>
      <c r="C2277" s="41">
        <f>_xlfn.XLOOKUP(A2277,'Data Cleaning in Medical Examin'!$A$2:$A$2336,'Data Cleaning in Medical Examin'!$B$2:$B$2336)</f>
        <v>22.76</v>
      </c>
      <c r="D2277">
        <f>_xlfn.XLOOKUP(A2277,'Data Cleaning in Medical Examin'!$A$2:$A$2336,'Data Cleaning in Medical Examin'!$D$2:$D$2336)</f>
        <v>9.44</v>
      </c>
      <c r="E2277" t="str">
        <f>_xlfn.XLOOKUP(A2277,'Data Cleaning in Medical Examin'!$A$2:$A$2336,'Data Cleaning in Medical Examin'!$F$2:$F$2336)</f>
        <v>No</v>
      </c>
      <c r="F2277" t="str">
        <f>_xlfn.XLOOKUP(A2277,'Data Cleaning in Medical Examin'!$A$2:$A$2336,'Data Cleaning in Medical Examin'!$G$2:$G$2336)</f>
        <v>No</v>
      </c>
      <c r="G2277" t="str">
        <f>_xlfn.XLOOKUP(A2277,'Data Cleaning in Medical Examin'!$A$2:$A$2336,'Data Cleaning in Medical Examin'!$H$2:$H$2336)</f>
        <v>No</v>
      </c>
      <c r="H2277" t="str">
        <f>_xlfn.XLOOKUP(A2277,'Data Cleaning in Medical Examin'!$A$2:$A$2336,'Data Cleaning in Medical Examin'!$I$2:$I$2336)</f>
        <v>No Major Surgery</v>
      </c>
      <c r="I2277" t="str">
        <f>_xlfn.XLOOKUP(A2277,'Data Cleaning in Medical Examin'!$A$2:$A$2336,'Data Cleaning in Medical Examin'!$J$2:$J$2336)</f>
        <v>No</v>
      </c>
      <c r="J2277" t="str">
        <f>_xlfn.XLOOKUP(A2277,'Data Cleaning in Medical Examin'!$A$2:$A$2336,'Data Cleaning in Medical Examin'!$C$2:$C$2336)</f>
        <v>Normal Weight</v>
      </c>
      <c r="K2277" t="str">
        <f>_xlfn.XLOOKUP(A2277,'Data Cleaning in Medical Examin'!$A$2:$A$2336,'Data Cleaning in Medical Examin'!$E$2:$E$2336)</f>
        <v>Diabetes</v>
      </c>
      <c r="L2277" t="str">
        <f>_xlfn.XLOOKUP(A2277,'DataCleaning in Hospitalisation'!$A$2:$A$2339,'DataCleaning in Hospitalisation'!$E$2:$E$2339)</f>
        <v>26-Aug-2002</v>
      </c>
      <c r="M2277" s="30">
        <f>_xlfn.XLOOKUP(A2277,'DataCleaning in Hospitalisation'!$A$2:$A$2339,'DataCleaning in Hospitalisation'!$H$2:$H$2339)</f>
        <v>1191</v>
      </c>
      <c r="N2277" t="str">
        <f>_xlfn.XLOOKUP(A2277,'DataCleaning in Hospitalisation'!$A$2:$A$2339,'DataCleaning in Hospitalisation'!$I$2:$I$2339)</f>
        <v>tier - 2</v>
      </c>
      <c r="O2277" t="str">
        <f>_xlfn.XLOOKUP(A2277,'DataCleaning in Hospitalisation'!$A$2:$A$2339,'DataCleaning in Hospitalisation'!$J$2:$J$2339)</f>
        <v>tier - 1</v>
      </c>
      <c r="P2277" t="str">
        <f>_xlfn.XLOOKUP(A2277,'DataCleaning in Hospitalisation'!$A$2:$A$2339,'DataCleaning in Hospitalisation'!$K$2:$K$2339)</f>
        <v>R1013</v>
      </c>
      <c r="Q2277">
        <f>_xlfn.XLOOKUP(A2277,'DataCleaning in Hospitalisation'!$A$2:$A$2339,'DataCleaning in Hospitalisation'!$F$2:$F$2339)</f>
        <v>21</v>
      </c>
      <c r="U2277" s="4" t="s">
        <v>2234</v>
      </c>
      <c r="V2277">
        <v>1</v>
      </c>
      <c r="X2277" s="4" t="s">
        <v>1422</v>
      </c>
      <c r="Y2277" s="30">
        <v>11625.11</v>
      </c>
      <c r="AJ2277" s="4" t="s">
        <v>1422</v>
      </c>
      <c r="AK2277" s="30">
        <v>11625.11</v>
      </c>
    </row>
    <row r="2278" spans="1:37" x14ac:dyDescent="0.3">
      <c r="A2278" t="s">
        <v>76</v>
      </c>
      <c r="B2278" t="str">
        <f>_xlfn.XLOOKUP(A2278,'Customer Names'!$A$2:$A$2336,'Customer Names'!$C$2:$C$2336)</f>
        <v xml:space="preserve"> Ms.Abby</v>
      </c>
      <c r="C2278" s="41">
        <f>_xlfn.XLOOKUP(A2278,'Data Cleaning in Medical Examin'!$A$2:$A$2336,'Data Cleaning in Medical Examin'!$B$2:$B$2336)</f>
        <v>22.79</v>
      </c>
      <c r="D2278">
        <f>_xlfn.XLOOKUP(A2278,'Data Cleaning in Medical Examin'!$A$2:$A$2336,'Data Cleaning in Medical Examin'!$D$2:$D$2336)</f>
        <v>6.15</v>
      </c>
      <c r="E2278" t="str">
        <f>_xlfn.XLOOKUP(A2278,'Data Cleaning in Medical Examin'!$A$2:$A$2336,'Data Cleaning in Medical Examin'!$F$2:$F$2336)</f>
        <v>Yes</v>
      </c>
      <c r="F2278" t="str">
        <f>_xlfn.XLOOKUP(A2278,'Data Cleaning in Medical Examin'!$A$2:$A$2336,'Data Cleaning in Medical Examin'!$G$2:$G$2336)</f>
        <v>No</v>
      </c>
      <c r="G2278" t="str">
        <f>_xlfn.XLOOKUP(A2278,'Data Cleaning in Medical Examin'!$A$2:$A$2336,'Data Cleaning in Medical Examin'!$H$2:$H$2336)</f>
        <v>Yes</v>
      </c>
      <c r="H2278" t="str">
        <f>_xlfn.XLOOKUP(A2278,'Data Cleaning in Medical Examin'!$A$2:$A$2336,'Data Cleaning in Medical Examin'!$I$2:$I$2336)</f>
        <v>1 Major Surgery</v>
      </c>
      <c r="I2278" t="str">
        <f>_xlfn.XLOOKUP(A2278,'Data Cleaning in Medical Examin'!$A$2:$A$2336,'Data Cleaning in Medical Examin'!$J$2:$J$2336)</f>
        <v>No</v>
      </c>
      <c r="J2278" t="str">
        <f>_xlfn.XLOOKUP(A2278,'Data Cleaning in Medical Examin'!$A$2:$A$2336,'Data Cleaning in Medical Examin'!$C$2:$C$2336)</f>
        <v>Normal Weight</v>
      </c>
      <c r="K2278" t="str">
        <f>_xlfn.XLOOKUP(A2278,'Data Cleaning in Medical Examin'!$A$2:$A$2336,'Data Cleaning in Medical Examin'!$E$2:$E$2336)</f>
        <v>Prediabetes</v>
      </c>
      <c r="L2278" t="str">
        <f>_xlfn.XLOOKUP(A2278,'DataCleaning in Hospitalisation'!$A$2:$A$2339,'DataCleaning in Hospitalisation'!$E$2:$E$2339)</f>
        <v>28-Jun-1997</v>
      </c>
      <c r="M2278" s="30">
        <f>_xlfn.XLOOKUP(A2278,'DataCleaning in Hospitalisation'!$A$2:$A$2339,'DataCleaning in Hospitalisation'!$H$2:$H$2339)</f>
        <v>1178.07</v>
      </c>
      <c r="N2278" t="str">
        <f>_xlfn.XLOOKUP(A2278,'DataCleaning in Hospitalisation'!$A$2:$A$2339,'DataCleaning in Hospitalisation'!$I$2:$I$2339)</f>
        <v>tier - 2</v>
      </c>
      <c r="O2278" t="str">
        <f>_xlfn.XLOOKUP(A2278,'DataCleaning in Hospitalisation'!$A$2:$A$2339,'DataCleaning in Hospitalisation'!$J$2:$J$2339)</f>
        <v>tier - 2</v>
      </c>
      <c r="P2278" t="str">
        <f>_xlfn.XLOOKUP(A2278,'DataCleaning in Hospitalisation'!$A$2:$A$2339,'DataCleaning in Hospitalisation'!$K$2:$K$2339)</f>
        <v>R1013</v>
      </c>
      <c r="Q2278">
        <f>_xlfn.XLOOKUP(A2278,'DataCleaning in Hospitalisation'!$A$2:$A$2339,'DataCleaning in Hospitalisation'!$F$2:$F$2339)</f>
        <v>26</v>
      </c>
      <c r="U2278" s="46" t="s">
        <v>6</v>
      </c>
      <c r="V2278">
        <v>1</v>
      </c>
      <c r="X2278" s="4" t="s">
        <v>1421</v>
      </c>
      <c r="Y2278" s="30">
        <v>11602.75</v>
      </c>
      <c r="AJ2278" s="4" t="s">
        <v>1421</v>
      </c>
      <c r="AK2278" s="30">
        <v>11602.75</v>
      </c>
    </row>
    <row r="2279" spans="1:37" x14ac:dyDescent="0.3">
      <c r="A2279" t="s">
        <v>75</v>
      </c>
      <c r="B2279" t="str">
        <f>_xlfn.XLOOKUP(A2279,'Customer Names'!$A$2:$A$2336,'Customer Names'!$C$2:$C$2336)</f>
        <v xml:space="preserve"> Mr.Mark</v>
      </c>
      <c r="C2279" s="41">
        <f>_xlfn.XLOOKUP(A2279,'Data Cleaning in Medical Examin'!$A$2:$A$2336,'Data Cleaning in Medical Examin'!$B$2:$B$2336)</f>
        <v>17.41</v>
      </c>
      <c r="D2279">
        <f>_xlfn.XLOOKUP(A2279,'Data Cleaning in Medical Examin'!$A$2:$A$2336,'Data Cleaning in Medical Examin'!$D$2:$D$2336)</f>
        <v>5.13</v>
      </c>
      <c r="E2279" t="str">
        <f>_xlfn.XLOOKUP(A2279,'Data Cleaning in Medical Examin'!$A$2:$A$2336,'Data Cleaning in Medical Examin'!$F$2:$F$2336)</f>
        <v>Yes</v>
      </c>
      <c r="F2279" t="str">
        <f>_xlfn.XLOOKUP(A2279,'Data Cleaning in Medical Examin'!$A$2:$A$2336,'Data Cleaning in Medical Examin'!$G$2:$G$2336)</f>
        <v>No</v>
      </c>
      <c r="G2279" t="str">
        <f>_xlfn.XLOOKUP(A2279,'Data Cleaning in Medical Examin'!$A$2:$A$2336,'Data Cleaning in Medical Examin'!$H$2:$H$2336)</f>
        <v>No</v>
      </c>
      <c r="H2279" t="str">
        <f>_xlfn.XLOOKUP(A2279,'Data Cleaning in Medical Examin'!$A$2:$A$2336,'Data Cleaning in Medical Examin'!$I$2:$I$2336)</f>
        <v>No Major Surgery</v>
      </c>
      <c r="I2279" t="str">
        <f>_xlfn.XLOOKUP(A2279,'Data Cleaning in Medical Examin'!$A$2:$A$2336,'Data Cleaning in Medical Examin'!$J$2:$J$2336)</f>
        <v>No</v>
      </c>
      <c r="J2279" t="str">
        <f>_xlfn.XLOOKUP(A2279,'Data Cleaning in Medical Examin'!$A$2:$A$2336,'Data Cleaning in Medical Examin'!$C$2:$C$2336)</f>
        <v>Under Weight</v>
      </c>
      <c r="K2279" t="str">
        <f>_xlfn.XLOOKUP(A2279,'Data Cleaning in Medical Examin'!$A$2:$A$2336,'Data Cleaning in Medical Examin'!$E$2:$E$2336)</f>
        <v>Normal</v>
      </c>
      <c r="L2279" t="str">
        <f>_xlfn.XLOOKUP(A2279,'DataCleaning in Hospitalisation'!$A$2:$A$2339,'DataCleaning in Hospitalisation'!$E$2:$E$2339)</f>
        <v>11-Aug-1996</v>
      </c>
      <c r="M2279" s="30">
        <f>_xlfn.XLOOKUP(A2279,'DataCleaning in Hospitalisation'!$A$2:$A$2339,'DataCleaning in Hospitalisation'!$H$2:$H$2339)</f>
        <v>1178</v>
      </c>
      <c r="N2279" t="str">
        <f>_xlfn.XLOOKUP(A2279,'DataCleaning in Hospitalisation'!$A$2:$A$2339,'DataCleaning in Hospitalisation'!$I$2:$I$2339)</f>
        <v>tier - 2</v>
      </c>
      <c r="O2279" t="str">
        <f>_xlfn.XLOOKUP(A2279,'DataCleaning in Hospitalisation'!$A$2:$A$2339,'DataCleaning in Hospitalisation'!$J$2:$J$2339)</f>
        <v>tier - 3</v>
      </c>
      <c r="P2279" t="str">
        <f>_xlfn.XLOOKUP(A2279,'DataCleaning in Hospitalisation'!$A$2:$A$2339,'DataCleaning in Hospitalisation'!$K$2:$K$2339)</f>
        <v>R1013</v>
      </c>
      <c r="Q2279">
        <f>_xlfn.XLOOKUP(A2279,'DataCleaning in Hospitalisation'!$A$2:$A$2339,'DataCleaning in Hospitalisation'!$F$2:$F$2339)</f>
        <v>27</v>
      </c>
      <c r="U2279" s="50" t="s">
        <v>2418</v>
      </c>
      <c r="V2279">
        <v>1</v>
      </c>
      <c r="X2279" s="4" t="s">
        <v>1420</v>
      </c>
      <c r="Y2279" s="30">
        <v>11576.13</v>
      </c>
      <c r="AJ2279" s="4" t="s">
        <v>1420</v>
      </c>
      <c r="AK2279" s="30">
        <v>11576.13</v>
      </c>
    </row>
    <row r="2280" spans="1:37" x14ac:dyDescent="0.3">
      <c r="A2280" t="s">
        <v>74</v>
      </c>
      <c r="B2280" t="str">
        <f>_xlfn.XLOOKUP(A2280,'Customer Names'!$A$2:$A$2336,'Customer Names'!$C$2:$C$2336)</f>
        <v xml:space="preserve"> Mr.Ali</v>
      </c>
      <c r="C2280" s="41">
        <f>_xlfn.XLOOKUP(A2280,'Data Cleaning in Medical Examin'!$A$2:$A$2336,'Data Cleaning in Medical Examin'!$B$2:$B$2336)</f>
        <v>19.32</v>
      </c>
      <c r="D2280">
        <f>_xlfn.XLOOKUP(A2280,'Data Cleaning in Medical Examin'!$A$2:$A$2336,'Data Cleaning in Medical Examin'!$D$2:$D$2336)</f>
        <v>4.96</v>
      </c>
      <c r="E2280" t="str">
        <f>_xlfn.XLOOKUP(A2280,'Data Cleaning in Medical Examin'!$A$2:$A$2336,'Data Cleaning in Medical Examin'!$F$2:$F$2336)</f>
        <v>Yes</v>
      </c>
      <c r="F2280" t="str">
        <f>_xlfn.XLOOKUP(A2280,'Data Cleaning in Medical Examin'!$A$2:$A$2336,'Data Cleaning in Medical Examin'!$G$2:$G$2336)</f>
        <v>No</v>
      </c>
      <c r="G2280" t="str">
        <f>_xlfn.XLOOKUP(A2280,'Data Cleaning in Medical Examin'!$A$2:$A$2336,'Data Cleaning in Medical Examin'!$H$2:$H$2336)</f>
        <v>No</v>
      </c>
      <c r="H2280" t="str">
        <f>_xlfn.XLOOKUP(A2280,'Data Cleaning in Medical Examin'!$A$2:$A$2336,'Data Cleaning in Medical Examin'!$I$2:$I$2336)</f>
        <v>No Major Surgery</v>
      </c>
      <c r="I2280" t="str">
        <f>_xlfn.XLOOKUP(A2280,'Data Cleaning in Medical Examin'!$A$2:$A$2336,'Data Cleaning in Medical Examin'!$J$2:$J$2336)</f>
        <v>No</v>
      </c>
      <c r="J2280" t="str">
        <f>_xlfn.XLOOKUP(A2280,'Data Cleaning in Medical Examin'!$A$2:$A$2336,'Data Cleaning in Medical Examin'!$C$2:$C$2336)</f>
        <v>Normal Weight</v>
      </c>
      <c r="K2280" t="str">
        <f>_xlfn.XLOOKUP(A2280,'Data Cleaning in Medical Examin'!$A$2:$A$2336,'Data Cleaning in Medical Examin'!$E$2:$E$2336)</f>
        <v>Normal</v>
      </c>
      <c r="L2280" t="str">
        <f>_xlfn.XLOOKUP(A2280,'DataCleaning in Hospitalisation'!$A$2:$A$2339,'DataCleaning in Hospitalisation'!$E$2:$E$2339)</f>
        <v>12-Nov-2001</v>
      </c>
      <c r="M2280" s="30">
        <f>_xlfn.XLOOKUP(A2280,'DataCleaning in Hospitalisation'!$A$2:$A$2339,'DataCleaning in Hospitalisation'!$H$2:$H$2339)</f>
        <v>1167</v>
      </c>
      <c r="N2280" t="str">
        <f>_xlfn.XLOOKUP(A2280,'DataCleaning in Hospitalisation'!$A$2:$A$2339,'DataCleaning in Hospitalisation'!$I$2:$I$2339)</f>
        <v>tier - 2</v>
      </c>
      <c r="O2280" t="str">
        <f>_xlfn.XLOOKUP(A2280,'DataCleaning in Hospitalisation'!$A$2:$A$2339,'DataCleaning in Hospitalisation'!$J$2:$J$2339)</f>
        <v>tier - 1</v>
      </c>
      <c r="P2280" t="str">
        <f>_xlfn.XLOOKUP(A2280,'DataCleaning in Hospitalisation'!$A$2:$A$2339,'DataCleaning in Hospitalisation'!$K$2:$K$2339)</f>
        <v>R1013</v>
      </c>
      <c r="Q2280">
        <f>_xlfn.XLOOKUP(A2280,'DataCleaning in Hospitalisation'!$A$2:$A$2339,'DataCleaning in Hospitalisation'!$F$2:$F$2339)</f>
        <v>22</v>
      </c>
      <c r="U2280" s="51" t="s">
        <v>6</v>
      </c>
      <c r="V2280">
        <v>1</v>
      </c>
      <c r="X2280" s="4" t="s">
        <v>1419</v>
      </c>
      <c r="Y2280" s="30">
        <v>11566.3</v>
      </c>
      <c r="AJ2280" s="4" t="s">
        <v>1419</v>
      </c>
      <c r="AK2280" s="30">
        <v>11566.3</v>
      </c>
    </row>
    <row r="2281" spans="1:37" x14ac:dyDescent="0.3">
      <c r="A2281" t="s">
        <v>73</v>
      </c>
      <c r="B2281" t="str">
        <f>_xlfn.XLOOKUP(A2281,'Customer Names'!$A$2:$A$2336,'Customer Names'!$C$2:$C$2336)</f>
        <v xml:space="preserve"> Mr.Joshua</v>
      </c>
      <c r="C2281" s="41">
        <f>_xlfn.XLOOKUP(A2281,'Data Cleaning in Medical Examin'!$A$2:$A$2336,'Data Cleaning in Medical Examin'!$B$2:$B$2336)</f>
        <v>18.25</v>
      </c>
      <c r="D2281">
        <f>_xlfn.XLOOKUP(A2281,'Data Cleaning in Medical Examin'!$A$2:$A$2336,'Data Cleaning in Medical Examin'!$D$2:$D$2336)</f>
        <v>10.95</v>
      </c>
      <c r="E2281" t="str">
        <f>_xlfn.XLOOKUP(A2281,'Data Cleaning in Medical Examin'!$A$2:$A$2336,'Data Cleaning in Medical Examin'!$F$2:$F$2336)</f>
        <v>No</v>
      </c>
      <c r="F2281" t="str">
        <f>_xlfn.XLOOKUP(A2281,'Data Cleaning in Medical Examin'!$A$2:$A$2336,'Data Cleaning in Medical Examin'!$G$2:$G$2336)</f>
        <v>No</v>
      </c>
      <c r="G2281" t="str">
        <f>_xlfn.XLOOKUP(A2281,'Data Cleaning in Medical Examin'!$A$2:$A$2336,'Data Cleaning in Medical Examin'!$H$2:$H$2336)</f>
        <v>No</v>
      </c>
      <c r="H2281" t="str">
        <f>_xlfn.XLOOKUP(A2281,'Data Cleaning in Medical Examin'!$A$2:$A$2336,'Data Cleaning in Medical Examin'!$I$2:$I$2336)</f>
        <v>No Major Surgery</v>
      </c>
      <c r="I2281" t="str">
        <f>_xlfn.XLOOKUP(A2281,'Data Cleaning in Medical Examin'!$A$2:$A$2336,'Data Cleaning in Medical Examin'!$J$2:$J$2336)</f>
        <v>No</v>
      </c>
      <c r="J2281" t="str">
        <f>_xlfn.XLOOKUP(A2281,'Data Cleaning in Medical Examin'!$A$2:$A$2336,'Data Cleaning in Medical Examin'!$C$2:$C$2336)</f>
        <v>Under Weight</v>
      </c>
      <c r="K2281" t="str">
        <f>_xlfn.XLOOKUP(A2281,'Data Cleaning in Medical Examin'!$A$2:$A$2336,'Data Cleaning in Medical Examin'!$E$2:$E$2336)</f>
        <v>Diabetes</v>
      </c>
      <c r="L2281" t="str">
        <f>_xlfn.XLOOKUP(A2281,'DataCleaning in Hospitalisation'!$A$2:$A$2339,'DataCleaning in Hospitalisation'!$E$2:$E$2339)</f>
        <v>11-Jun-2002</v>
      </c>
      <c r="M2281" s="30">
        <f>_xlfn.XLOOKUP(A2281,'DataCleaning in Hospitalisation'!$A$2:$A$2339,'DataCleaning in Hospitalisation'!$H$2:$H$2339)</f>
        <v>1165</v>
      </c>
      <c r="N2281" t="str">
        <f>_xlfn.XLOOKUP(A2281,'DataCleaning in Hospitalisation'!$A$2:$A$2339,'DataCleaning in Hospitalisation'!$I$2:$I$2339)</f>
        <v>tier - 2</v>
      </c>
      <c r="O2281" t="str">
        <f>_xlfn.XLOOKUP(A2281,'DataCleaning in Hospitalisation'!$A$2:$A$2339,'DataCleaning in Hospitalisation'!$J$2:$J$2339)</f>
        <v>tier - 3</v>
      </c>
      <c r="P2281" t="str">
        <f>_xlfn.XLOOKUP(A2281,'DataCleaning in Hospitalisation'!$A$2:$A$2339,'DataCleaning in Hospitalisation'!$K$2:$K$2339)</f>
        <v>R1012</v>
      </c>
      <c r="Q2281">
        <f>_xlfn.XLOOKUP(A2281,'DataCleaning in Hospitalisation'!$A$2:$A$2339,'DataCleaning in Hospitalisation'!$F$2:$F$2339)</f>
        <v>21</v>
      </c>
      <c r="U2281" s="52" t="s">
        <v>2372</v>
      </c>
      <c r="V2281">
        <v>1</v>
      </c>
      <c r="X2281" s="4" t="s">
        <v>1418</v>
      </c>
      <c r="Y2281" s="30">
        <v>11554.22</v>
      </c>
      <c r="AJ2281" s="4" t="s">
        <v>1418</v>
      </c>
      <c r="AK2281" s="30">
        <v>11554.22</v>
      </c>
    </row>
    <row r="2282" spans="1:37" x14ac:dyDescent="0.3">
      <c r="A2282" t="s">
        <v>72</v>
      </c>
      <c r="B2282" t="str">
        <f>_xlfn.XLOOKUP(A2282,'Customer Names'!$A$2:$A$2336,'Customer Names'!$C$2:$C$2336)</f>
        <v xml:space="preserve"> Mr.Pierre</v>
      </c>
      <c r="C2282" s="41">
        <f>_xlfn.XLOOKUP(A2282,'Data Cleaning in Medical Examin'!$A$2:$A$2336,'Data Cleaning in Medical Examin'!$B$2:$B$2336)</f>
        <v>53.13</v>
      </c>
      <c r="D2282">
        <f>_xlfn.XLOOKUP(A2282,'Data Cleaning in Medical Examin'!$A$2:$A$2336,'Data Cleaning in Medical Examin'!$D$2:$D$2336)</f>
        <v>4.4400000000000004</v>
      </c>
      <c r="E2282" t="str">
        <f>_xlfn.XLOOKUP(A2282,'Data Cleaning in Medical Examin'!$A$2:$A$2336,'Data Cleaning in Medical Examin'!$F$2:$F$2336)</f>
        <v>No</v>
      </c>
      <c r="F2282" t="str">
        <f>_xlfn.XLOOKUP(A2282,'Data Cleaning in Medical Examin'!$A$2:$A$2336,'Data Cleaning in Medical Examin'!$G$2:$G$2336)</f>
        <v>Yes</v>
      </c>
      <c r="G2282" t="str">
        <f>_xlfn.XLOOKUP(A2282,'Data Cleaning in Medical Examin'!$A$2:$A$2336,'Data Cleaning in Medical Examin'!$H$2:$H$2336)</f>
        <v>No</v>
      </c>
      <c r="H2282" t="str">
        <f>_xlfn.XLOOKUP(A2282,'Data Cleaning in Medical Examin'!$A$2:$A$2336,'Data Cleaning in Medical Examin'!$I$2:$I$2336)</f>
        <v>1 Major Surgery</v>
      </c>
      <c r="I2282" t="str">
        <f>_xlfn.XLOOKUP(A2282,'Data Cleaning in Medical Examin'!$A$2:$A$2336,'Data Cleaning in Medical Examin'!$J$2:$J$2336)</f>
        <v>No</v>
      </c>
      <c r="J2282" t="str">
        <f>_xlfn.XLOOKUP(A2282,'Data Cleaning in Medical Examin'!$A$2:$A$2336,'Data Cleaning in Medical Examin'!$C$2:$C$2336)</f>
        <v>Obesity</v>
      </c>
      <c r="K2282" t="str">
        <f>_xlfn.XLOOKUP(A2282,'Data Cleaning in Medical Examin'!$A$2:$A$2336,'Data Cleaning in Medical Examin'!$E$2:$E$2336)</f>
        <v>Normal</v>
      </c>
      <c r="L2282" t="str">
        <f>_xlfn.XLOOKUP(A2282,'DataCleaning in Hospitalisation'!$A$2:$A$2339,'DataCleaning in Hospitalisation'!$E$2:$E$2339)</f>
        <v>11-Nov-2004</v>
      </c>
      <c r="M2282" s="30">
        <f>_xlfn.XLOOKUP(A2282,'DataCleaning in Hospitalisation'!$A$2:$A$2339,'DataCleaning in Hospitalisation'!$H$2:$H$2339)</f>
        <v>1163.46</v>
      </c>
      <c r="N2282" t="str">
        <f>_xlfn.XLOOKUP(A2282,'DataCleaning in Hospitalisation'!$A$2:$A$2339,'DataCleaning in Hospitalisation'!$I$2:$I$2339)</f>
        <v>tier - 2</v>
      </c>
      <c r="O2282" t="str">
        <f>_xlfn.XLOOKUP(A2282,'DataCleaning in Hospitalisation'!$A$2:$A$2339,'DataCleaning in Hospitalisation'!$J$2:$J$2339)</f>
        <v>tier - 3</v>
      </c>
      <c r="P2282" t="str">
        <f>_xlfn.XLOOKUP(A2282,'DataCleaning in Hospitalisation'!$A$2:$A$2339,'DataCleaning in Hospitalisation'!$K$2:$K$2339)</f>
        <v>R1013</v>
      </c>
      <c r="Q2282">
        <f>_xlfn.XLOOKUP(A2282,'DataCleaning in Hospitalisation'!$A$2:$A$2339,'DataCleaning in Hospitalisation'!$F$2:$F$2339)</f>
        <v>19</v>
      </c>
      <c r="U2282" s="53" t="s">
        <v>2373</v>
      </c>
      <c r="V2282">
        <v>1</v>
      </c>
      <c r="X2282" s="4" t="s">
        <v>1417</v>
      </c>
      <c r="Y2282" s="30">
        <v>11552.9</v>
      </c>
      <c r="AJ2282" s="4" t="s">
        <v>1417</v>
      </c>
      <c r="AK2282" s="30">
        <v>11552.9</v>
      </c>
    </row>
    <row r="2283" spans="1:37" x14ac:dyDescent="0.3">
      <c r="A2283" t="s">
        <v>71</v>
      </c>
      <c r="B2283" t="str">
        <f>_xlfn.XLOOKUP(A2283,'Customer Names'!$A$2:$A$2336,'Customer Names'!$C$2:$C$2336)</f>
        <v xml:space="preserve"> Ms.Kate</v>
      </c>
      <c r="C2283" s="41">
        <f>_xlfn.XLOOKUP(A2283,'Data Cleaning in Medical Examin'!$A$2:$A$2336,'Data Cleaning in Medical Examin'!$B$2:$B$2336)</f>
        <v>20.46</v>
      </c>
      <c r="D2283">
        <f>_xlfn.XLOOKUP(A2283,'Data Cleaning in Medical Examin'!$A$2:$A$2336,'Data Cleaning in Medical Examin'!$D$2:$D$2336)</f>
        <v>4.0199999999999996</v>
      </c>
      <c r="E2283" t="str">
        <f>_xlfn.XLOOKUP(A2283,'Data Cleaning in Medical Examin'!$A$2:$A$2336,'Data Cleaning in Medical Examin'!$F$2:$F$2336)</f>
        <v>No</v>
      </c>
      <c r="F2283" t="str">
        <f>_xlfn.XLOOKUP(A2283,'Data Cleaning in Medical Examin'!$A$2:$A$2336,'Data Cleaning in Medical Examin'!$G$2:$G$2336)</f>
        <v>No</v>
      </c>
      <c r="G2283" t="str">
        <f>_xlfn.XLOOKUP(A2283,'Data Cleaning in Medical Examin'!$A$2:$A$2336,'Data Cleaning in Medical Examin'!$H$2:$H$2336)</f>
        <v>No</v>
      </c>
      <c r="H2283" t="str">
        <f>_xlfn.XLOOKUP(A2283,'Data Cleaning in Medical Examin'!$A$2:$A$2336,'Data Cleaning in Medical Examin'!$I$2:$I$2336)</f>
        <v>No Major Surgery</v>
      </c>
      <c r="I2283" t="str">
        <f>_xlfn.XLOOKUP(A2283,'Data Cleaning in Medical Examin'!$A$2:$A$2336,'Data Cleaning in Medical Examin'!$J$2:$J$2336)</f>
        <v>No</v>
      </c>
      <c r="J2283" t="str">
        <f>_xlfn.XLOOKUP(A2283,'Data Cleaning in Medical Examin'!$A$2:$A$2336,'Data Cleaning in Medical Examin'!$C$2:$C$2336)</f>
        <v>Normal Weight</v>
      </c>
      <c r="K2283" t="str">
        <f>_xlfn.XLOOKUP(A2283,'Data Cleaning in Medical Examin'!$A$2:$A$2336,'Data Cleaning in Medical Examin'!$E$2:$E$2336)</f>
        <v>Normal</v>
      </c>
      <c r="L2283" t="str">
        <f>_xlfn.XLOOKUP(A2283,'DataCleaning in Hospitalisation'!$A$2:$A$2339,'DataCleaning in Hospitalisation'!$E$2:$E$2339)</f>
        <v>26-Jul-1994</v>
      </c>
      <c r="M2283" s="30">
        <f>_xlfn.XLOOKUP(A2283,'DataCleaning in Hospitalisation'!$A$2:$A$2339,'DataCleaning in Hospitalisation'!$H$2:$H$2339)</f>
        <v>1158.32</v>
      </c>
      <c r="N2283" t="str">
        <f>_xlfn.XLOOKUP(A2283,'DataCleaning in Hospitalisation'!$A$2:$A$2339,'DataCleaning in Hospitalisation'!$I$2:$I$2339)</f>
        <v>tier - 2</v>
      </c>
      <c r="O2283" t="str">
        <f>_xlfn.XLOOKUP(A2283,'DataCleaning in Hospitalisation'!$A$2:$A$2339,'DataCleaning in Hospitalisation'!$J$2:$J$2339)</f>
        <v>tier - 1</v>
      </c>
      <c r="P2283" t="str">
        <f>_xlfn.XLOOKUP(A2283,'DataCleaning in Hospitalisation'!$A$2:$A$2339,'DataCleaning in Hospitalisation'!$K$2:$K$2339)</f>
        <v>R1013</v>
      </c>
      <c r="Q2283">
        <f>_xlfn.XLOOKUP(A2283,'DataCleaning in Hospitalisation'!$A$2:$A$2339,'DataCleaning in Hospitalisation'!$F$2:$F$2339)</f>
        <v>29</v>
      </c>
      <c r="U2283" s="4" t="s">
        <v>1026</v>
      </c>
      <c r="V2283">
        <v>1</v>
      </c>
      <c r="X2283" s="4" t="s">
        <v>2273</v>
      </c>
      <c r="Y2283" s="30">
        <v>40284.379999999997</v>
      </c>
      <c r="AJ2283" s="4" t="s">
        <v>2273</v>
      </c>
      <c r="AK2283" s="30">
        <v>40284.379999999997</v>
      </c>
    </row>
    <row r="2284" spans="1:37" x14ac:dyDescent="0.3">
      <c r="A2284" t="s">
        <v>70</v>
      </c>
      <c r="B2284" t="str">
        <f>_xlfn.XLOOKUP(A2284,'Customer Names'!$A$2:$A$2336,'Customer Names'!$C$2:$C$2336)</f>
        <v xml:space="preserve"> Mr.David</v>
      </c>
      <c r="C2284" s="41">
        <f>_xlfn.XLOOKUP(A2284,'Data Cleaning in Medical Examin'!$A$2:$A$2336,'Data Cleaning in Medical Examin'!$B$2:$B$2336)</f>
        <v>43.01</v>
      </c>
      <c r="D2284">
        <f>_xlfn.XLOOKUP(A2284,'Data Cleaning in Medical Examin'!$A$2:$A$2336,'Data Cleaning in Medical Examin'!$D$2:$D$2336)</f>
        <v>5.44</v>
      </c>
      <c r="E2284" t="str">
        <f>_xlfn.XLOOKUP(A2284,'Data Cleaning in Medical Examin'!$A$2:$A$2336,'Data Cleaning in Medical Examin'!$F$2:$F$2336)</f>
        <v>No</v>
      </c>
      <c r="F2284" t="str">
        <f>_xlfn.XLOOKUP(A2284,'Data Cleaning in Medical Examin'!$A$2:$A$2336,'Data Cleaning in Medical Examin'!$G$2:$G$2336)</f>
        <v>Yes</v>
      </c>
      <c r="G2284" t="str">
        <f>_xlfn.XLOOKUP(A2284,'Data Cleaning in Medical Examin'!$A$2:$A$2336,'Data Cleaning in Medical Examin'!$H$2:$H$2336)</f>
        <v>No</v>
      </c>
      <c r="H2284" t="str">
        <f>_xlfn.XLOOKUP(A2284,'Data Cleaning in Medical Examin'!$A$2:$A$2336,'Data Cleaning in Medical Examin'!$I$2:$I$2336)</f>
        <v>1 Major Surgery</v>
      </c>
      <c r="I2284" t="str">
        <f>_xlfn.XLOOKUP(A2284,'Data Cleaning in Medical Examin'!$A$2:$A$2336,'Data Cleaning in Medical Examin'!$J$2:$J$2336)</f>
        <v>No</v>
      </c>
      <c r="J2284" t="str">
        <f>_xlfn.XLOOKUP(A2284,'Data Cleaning in Medical Examin'!$A$2:$A$2336,'Data Cleaning in Medical Examin'!$C$2:$C$2336)</f>
        <v>Obesity</v>
      </c>
      <c r="K2284" t="str">
        <f>_xlfn.XLOOKUP(A2284,'Data Cleaning in Medical Examin'!$A$2:$A$2336,'Data Cleaning in Medical Examin'!$E$2:$E$2336)</f>
        <v>Normal</v>
      </c>
      <c r="L2284" t="str">
        <f>_xlfn.XLOOKUP(A2284,'DataCleaning in Hospitalisation'!$A$2:$A$2339,'DataCleaning in Hospitalisation'!$E$2:$E$2339)</f>
        <v>18-Jul-2004</v>
      </c>
      <c r="M2284" s="30">
        <f>_xlfn.XLOOKUP(A2284,'DataCleaning in Hospitalisation'!$A$2:$A$2339,'DataCleaning in Hospitalisation'!$H$2:$H$2339)</f>
        <v>1149.4000000000001</v>
      </c>
      <c r="N2284" t="str">
        <f>_xlfn.XLOOKUP(A2284,'DataCleaning in Hospitalisation'!$A$2:$A$2339,'DataCleaning in Hospitalisation'!$I$2:$I$2339)</f>
        <v>tier - 2</v>
      </c>
      <c r="O2284" t="str">
        <f>_xlfn.XLOOKUP(A2284,'DataCleaning in Hospitalisation'!$A$2:$A$2339,'DataCleaning in Hospitalisation'!$J$2:$J$2339)</f>
        <v>tier - 2</v>
      </c>
      <c r="P2284" t="str">
        <f>_xlfn.XLOOKUP(A2284,'DataCleaning in Hospitalisation'!$A$2:$A$2339,'DataCleaning in Hospitalisation'!$K$2:$K$2339)</f>
        <v>R1013</v>
      </c>
      <c r="Q2284">
        <f>_xlfn.XLOOKUP(A2284,'DataCleaning in Hospitalisation'!$A$2:$A$2339,'DataCleaning in Hospitalisation'!$F$2:$F$2339)</f>
        <v>19</v>
      </c>
      <c r="U2284" s="46" t="s">
        <v>6</v>
      </c>
      <c r="V2284">
        <v>1</v>
      </c>
      <c r="X2284" s="4" t="s">
        <v>1416</v>
      </c>
      <c r="Y2284" s="30">
        <v>11540.25</v>
      </c>
      <c r="AJ2284" s="4" t="s">
        <v>1416</v>
      </c>
      <c r="AK2284" s="30">
        <v>11540.25</v>
      </c>
    </row>
    <row r="2285" spans="1:37" x14ac:dyDescent="0.3">
      <c r="A2285" t="s">
        <v>69</v>
      </c>
      <c r="B2285" t="str">
        <f>_xlfn.XLOOKUP(A2285,'Customer Names'!$A$2:$A$2336,'Customer Names'!$C$2:$C$2336)</f>
        <v xml:space="preserve"> Ms.Carla</v>
      </c>
      <c r="C2285" s="41">
        <f>_xlfn.XLOOKUP(A2285,'Data Cleaning in Medical Examin'!$A$2:$A$2336,'Data Cleaning in Medical Examin'!$B$2:$B$2336)</f>
        <v>15.01</v>
      </c>
      <c r="D2285">
        <f>_xlfn.XLOOKUP(A2285,'Data Cleaning in Medical Examin'!$A$2:$A$2336,'Data Cleaning in Medical Examin'!$D$2:$D$2336)</f>
        <v>4.1500000000000004</v>
      </c>
      <c r="E2285" t="str">
        <f>_xlfn.XLOOKUP(A2285,'Data Cleaning in Medical Examin'!$A$2:$A$2336,'Data Cleaning in Medical Examin'!$F$2:$F$2336)</f>
        <v>No</v>
      </c>
      <c r="F2285" t="str">
        <f>_xlfn.XLOOKUP(A2285,'Data Cleaning in Medical Examin'!$A$2:$A$2336,'Data Cleaning in Medical Examin'!$G$2:$G$2336)</f>
        <v>No</v>
      </c>
      <c r="G2285" t="str">
        <f>_xlfn.XLOOKUP(A2285,'Data Cleaning in Medical Examin'!$A$2:$A$2336,'Data Cleaning in Medical Examin'!$H$2:$H$2336)</f>
        <v>Yes</v>
      </c>
      <c r="H2285" t="str">
        <f>_xlfn.XLOOKUP(A2285,'Data Cleaning in Medical Examin'!$A$2:$A$2336,'Data Cleaning in Medical Examin'!$I$2:$I$2336)</f>
        <v>1 Major Surgery</v>
      </c>
      <c r="I2285" t="str">
        <f>_xlfn.XLOOKUP(A2285,'Data Cleaning in Medical Examin'!$A$2:$A$2336,'Data Cleaning in Medical Examin'!$J$2:$J$2336)</f>
        <v>No</v>
      </c>
      <c r="J2285" t="str">
        <f>_xlfn.XLOOKUP(A2285,'Data Cleaning in Medical Examin'!$A$2:$A$2336,'Data Cleaning in Medical Examin'!$C$2:$C$2336)</f>
        <v>Under Weight</v>
      </c>
      <c r="K2285" t="str">
        <f>_xlfn.XLOOKUP(A2285,'Data Cleaning in Medical Examin'!$A$2:$A$2336,'Data Cleaning in Medical Examin'!$E$2:$E$2336)</f>
        <v>Normal</v>
      </c>
      <c r="L2285" t="str">
        <f>_xlfn.XLOOKUP(A2285,'DataCleaning in Hospitalisation'!$A$2:$A$2339,'DataCleaning in Hospitalisation'!$E$2:$E$2339)</f>
        <v>12-Jun-2003</v>
      </c>
      <c r="M2285" s="30">
        <f>_xlfn.XLOOKUP(A2285,'DataCleaning in Hospitalisation'!$A$2:$A$2339,'DataCleaning in Hospitalisation'!$H$2:$H$2339)</f>
        <v>1149</v>
      </c>
      <c r="N2285" t="str">
        <f>_xlfn.XLOOKUP(A2285,'DataCleaning in Hospitalisation'!$A$2:$A$2339,'DataCleaning in Hospitalisation'!$I$2:$I$2339)</f>
        <v>tier - 2</v>
      </c>
      <c r="O2285" t="str">
        <f>_xlfn.XLOOKUP(A2285,'DataCleaning in Hospitalisation'!$A$2:$A$2339,'DataCleaning in Hospitalisation'!$J$2:$J$2339)</f>
        <v>tier - 1</v>
      </c>
      <c r="P2285" t="str">
        <f>_xlfn.XLOOKUP(A2285,'DataCleaning in Hospitalisation'!$A$2:$A$2339,'DataCleaning in Hospitalisation'!$K$2:$K$2339)</f>
        <v>R1012</v>
      </c>
      <c r="Q2285">
        <f>_xlfn.XLOOKUP(A2285,'DataCleaning in Hospitalisation'!$A$2:$A$2339,'DataCleaning in Hospitalisation'!$F$2:$F$2339)</f>
        <v>20</v>
      </c>
      <c r="U2285" s="50" t="s">
        <v>2421</v>
      </c>
      <c r="V2285">
        <v>1</v>
      </c>
      <c r="X2285" s="4" t="s">
        <v>1415</v>
      </c>
      <c r="Y2285" s="30">
        <v>11538.42</v>
      </c>
      <c r="AJ2285" s="4" t="s">
        <v>1415</v>
      </c>
      <c r="AK2285" s="30">
        <v>11538.42</v>
      </c>
    </row>
    <row r="2286" spans="1:37" x14ac:dyDescent="0.3">
      <c r="A2286" t="s">
        <v>68</v>
      </c>
      <c r="B2286" t="str">
        <f>_xlfn.XLOOKUP(A2286,'Customer Names'!$A$2:$A$2336,'Customer Names'!$C$2:$C$2336)</f>
        <v xml:space="preserve"> Mr.Alvaro</v>
      </c>
      <c r="C2286" s="41">
        <f>_xlfn.XLOOKUP(A2286,'Data Cleaning in Medical Examin'!$A$2:$A$2336,'Data Cleaning in Medical Examin'!$B$2:$B$2336)</f>
        <v>41.14</v>
      </c>
      <c r="D2286">
        <f>_xlfn.XLOOKUP(A2286,'Data Cleaning in Medical Examin'!$A$2:$A$2336,'Data Cleaning in Medical Examin'!$D$2:$D$2336)</f>
        <v>6.02</v>
      </c>
      <c r="E2286" t="str">
        <f>_xlfn.XLOOKUP(A2286,'Data Cleaning in Medical Examin'!$A$2:$A$2336,'Data Cleaning in Medical Examin'!$F$2:$F$2336)</f>
        <v>No</v>
      </c>
      <c r="F2286" t="str">
        <f>_xlfn.XLOOKUP(A2286,'Data Cleaning in Medical Examin'!$A$2:$A$2336,'Data Cleaning in Medical Examin'!$G$2:$G$2336)</f>
        <v>Yes</v>
      </c>
      <c r="G2286" t="str">
        <f>_xlfn.XLOOKUP(A2286,'Data Cleaning in Medical Examin'!$A$2:$A$2336,'Data Cleaning in Medical Examin'!$H$2:$H$2336)</f>
        <v>No</v>
      </c>
      <c r="H2286" t="str">
        <f>_xlfn.XLOOKUP(A2286,'Data Cleaning in Medical Examin'!$A$2:$A$2336,'Data Cleaning in Medical Examin'!$I$2:$I$2336)</f>
        <v>1 Major Surgery</v>
      </c>
      <c r="I2286" t="str">
        <f>_xlfn.XLOOKUP(A2286,'Data Cleaning in Medical Examin'!$A$2:$A$2336,'Data Cleaning in Medical Examin'!$J$2:$J$2336)</f>
        <v>No</v>
      </c>
      <c r="J2286" t="str">
        <f>_xlfn.XLOOKUP(A2286,'Data Cleaning in Medical Examin'!$A$2:$A$2336,'Data Cleaning in Medical Examin'!$C$2:$C$2336)</f>
        <v>Obesity</v>
      </c>
      <c r="K2286" t="str">
        <f>_xlfn.XLOOKUP(A2286,'Data Cleaning in Medical Examin'!$A$2:$A$2336,'Data Cleaning in Medical Examin'!$E$2:$E$2336)</f>
        <v>Prediabetes</v>
      </c>
      <c r="L2286" t="str">
        <f>_xlfn.XLOOKUP(A2286,'DataCleaning in Hospitalisation'!$A$2:$A$2339,'DataCleaning in Hospitalisation'!$E$2:$E$2339)</f>
        <v>10-Jun-2004</v>
      </c>
      <c r="M2286" s="30">
        <f>_xlfn.XLOOKUP(A2286,'DataCleaning in Hospitalisation'!$A$2:$A$2339,'DataCleaning in Hospitalisation'!$H$2:$H$2339)</f>
        <v>1146.8</v>
      </c>
      <c r="N2286" t="str">
        <f>_xlfn.XLOOKUP(A2286,'DataCleaning in Hospitalisation'!$A$2:$A$2339,'DataCleaning in Hospitalisation'!$I$2:$I$2339)</f>
        <v>tier - 2</v>
      </c>
      <c r="O2286" t="str">
        <f>_xlfn.XLOOKUP(A2286,'DataCleaning in Hospitalisation'!$A$2:$A$2339,'DataCleaning in Hospitalisation'!$J$2:$J$2339)</f>
        <v>tier - 2</v>
      </c>
      <c r="P2286" t="str">
        <f>_xlfn.XLOOKUP(A2286,'DataCleaning in Hospitalisation'!$A$2:$A$2339,'DataCleaning in Hospitalisation'!$K$2:$K$2339)</f>
        <v>R1013</v>
      </c>
      <c r="Q2286">
        <f>_xlfn.XLOOKUP(A2286,'DataCleaning in Hospitalisation'!$A$2:$A$2339,'DataCleaning in Hospitalisation'!$F$2:$F$2339)</f>
        <v>19</v>
      </c>
      <c r="U2286" s="51" t="s">
        <v>6</v>
      </c>
      <c r="V2286">
        <v>1</v>
      </c>
      <c r="X2286" s="4" t="s">
        <v>1414</v>
      </c>
      <c r="Y2286" s="30">
        <v>11534.87</v>
      </c>
      <c r="AJ2286" s="4" t="s">
        <v>1414</v>
      </c>
      <c r="AK2286" s="30">
        <v>11534.87</v>
      </c>
    </row>
    <row r="2287" spans="1:37" x14ac:dyDescent="0.3">
      <c r="A2287" t="s">
        <v>67</v>
      </c>
      <c r="B2287" t="str">
        <f>_xlfn.XLOOKUP(A2287,'Customer Names'!$A$2:$A$2336,'Customer Names'!$C$2:$C$2336)</f>
        <v xml:space="preserve"> Ms.Hope</v>
      </c>
      <c r="C2287" s="41">
        <f>_xlfn.XLOOKUP(A2287,'Data Cleaning in Medical Examin'!$A$2:$A$2336,'Data Cleaning in Medical Examin'!$B$2:$B$2336)</f>
        <v>16.55</v>
      </c>
      <c r="D2287">
        <f>_xlfn.XLOOKUP(A2287,'Data Cleaning in Medical Examin'!$A$2:$A$2336,'Data Cleaning in Medical Examin'!$D$2:$D$2336)</f>
        <v>7.73</v>
      </c>
      <c r="E2287" t="str">
        <f>_xlfn.XLOOKUP(A2287,'Data Cleaning in Medical Examin'!$A$2:$A$2336,'Data Cleaning in Medical Examin'!$F$2:$F$2336)</f>
        <v>No</v>
      </c>
      <c r="F2287" t="str">
        <f>_xlfn.XLOOKUP(A2287,'Data Cleaning in Medical Examin'!$A$2:$A$2336,'Data Cleaning in Medical Examin'!$G$2:$G$2336)</f>
        <v>No</v>
      </c>
      <c r="G2287" t="str">
        <f>_xlfn.XLOOKUP(A2287,'Data Cleaning in Medical Examin'!$A$2:$A$2336,'Data Cleaning in Medical Examin'!$H$2:$H$2336)</f>
        <v>No</v>
      </c>
      <c r="H2287" t="str">
        <f>_xlfn.XLOOKUP(A2287,'Data Cleaning in Medical Examin'!$A$2:$A$2336,'Data Cleaning in Medical Examin'!$I$2:$I$2336)</f>
        <v>No Major Surgery</v>
      </c>
      <c r="I2287" t="str">
        <f>_xlfn.XLOOKUP(A2287,'Data Cleaning in Medical Examin'!$A$2:$A$2336,'Data Cleaning in Medical Examin'!$J$2:$J$2336)</f>
        <v>No</v>
      </c>
      <c r="J2287" t="str">
        <f>_xlfn.XLOOKUP(A2287,'Data Cleaning in Medical Examin'!$A$2:$A$2336,'Data Cleaning in Medical Examin'!$C$2:$C$2336)</f>
        <v>Under Weight</v>
      </c>
      <c r="K2287" t="str">
        <f>_xlfn.XLOOKUP(A2287,'Data Cleaning in Medical Examin'!$A$2:$A$2336,'Data Cleaning in Medical Examin'!$E$2:$E$2336)</f>
        <v>Diabetes</v>
      </c>
      <c r="L2287" t="str">
        <f>_xlfn.XLOOKUP(A2287,'DataCleaning in Hospitalisation'!$A$2:$A$2339,'DataCleaning in Hospitalisation'!$E$2:$E$2339)</f>
        <v>1-Oct-2002</v>
      </c>
      <c r="M2287" s="30">
        <f>_xlfn.XLOOKUP(A2287,'DataCleaning in Hospitalisation'!$A$2:$A$2339,'DataCleaning in Hospitalisation'!$H$2:$H$2339)</f>
        <v>1142</v>
      </c>
      <c r="N2287" t="str">
        <f>_xlfn.XLOOKUP(A2287,'DataCleaning in Hospitalisation'!$A$2:$A$2339,'DataCleaning in Hospitalisation'!$I$2:$I$2339)</f>
        <v>tier - 3</v>
      </c>
      <c r="O2287" t="str">
        <f>_xlfn.XLOOKUP(A2287,'DataCleaning in Hospitalisation'!$A$2:$A$2339,'DataCleaning in Hospitalisation'!$J$2:$J$2339)</f>
        <v>tier - 2</v>
      </c>
      <c r="P2287" t="str">
        <f>_xlfn.XLOOKUP(A2287,'DataCleaning in Hospitalisation'!$A$2:$A$2339,'DataCleaning in Hospitalisation'!$K$2:$K$2339)</f>
        <v>R1011</v>
      </c>
      <c r="Q2287">
        <f>_xlfn.XLOOKUP(A2287,'DataCleaning in Hospitalisation'!$A$2:$A$2339,'DataCleaning in Hospitalisation'!$F$2:$F$2339)</f>
        <v>21</v>
      </c>
      <c r="U2287" s="52" t="s">
        <v>2372</v>
      </c>
      <c r="V2287">
        <v>1</v>
      </c>
      <c r="X2287" s="4" t="s">
        <v>1413</v>
      </c>
      <c r="Y2287" s="30">
        <v>11530.12</v>
      </c>
      <c r="AJ2287" s="4" t="s">
        <v>1413</v>
      </c>
      <c r="AK2287" s="30">
        <v>11530.12</v>
      </c>
    </row>
    <row r="2288" spans="1:37" x14ac:dyDescent="0.3">
      <c r="A2288" t="s">
        <v>66</v>
      </c>
      <c r="B2288" t="str">
        <f>_xlfn.XLOOKUP(A2288,'Customer Names'!$A$2:$A$2336,'Customer Names'!$C$2:$C$2336)</f>
        <v xml:space="preserve"> Mr.Mark</v>
      </c>
      <c r="C2288" s="41">
        <f>_xlfn.XLOOKUP(A2288,'Data Cleaning in Medical Examin'!$A$2:$A$2336,'Data Cleaning in Medical Examin'!$B$2:$B$2336)</f>
        <v>37.29</v>
      </c>
      <c r="D2288">
        <f>_xlfn.XLOOKUP(A2288,'Data Cleaning in Medical Examin'!$A$2:$A$2336,'Data Cleaning in Medical Examin'!$D$2:$D$2336)</f>
        <v>5.03</v>
      </c>
      <c r="E2288" t="str">
        <f>_xlfn.XLOOKUP(A2288,'Data Cleaning in Medical Examin'!$A$2:$A$2336,'Data Cleaning in Medical Examin'!$F$2:$F$2336)</f>
        <v>No</v>
      </c>
      <c r="F2288" t="str">
        <f>_xlfn.XLOOKUP(A2288,'Data Cleaning in Medical Examin'!$A$2:$A$2336,'Data Cleaning in Medical Examin'!$G$2:$G$2336)</f>
        <v>Yes</v>
      </c>
      <c r="G2288" t="str">
        <f>_xlfn.XLOOKUP(A2288,'Data Cleaning in Medical Examin'!$A$2:$A$2336,'Data Cleaning in Medical Examin'!$H$2:$H$2336)</f>
        <v>No</v>
      </c>
      <c r="H2288" t="str">
        <f>_xlfn.XLOOKUP(A2288,'Data Cleaning in Medical Examin'!$A$2:$A$2336,'Data Cleaning in Medical Examin'!$I$2:$I$2336)</f>
        <v>1 Major Surgery</v>
      </c>
      <c r="I2288" t="str">
        <f>_xlfn.XLOOKUP(A2288,'Data Cleaning in Medical Examin'!$A$2:$A$2336,'Data Cleaning in Medical Examin'!$J$2:$J$2336)</f>
        <v>No</v>
      </c>
      <c r="J2288" t="str">
        <f>_xlfn.XLOOKUP(A2288,'Data Cleaning in Medical Examin'!$A$2:$A$2336,'Data Cleaning in Medical Examin'!$C$2:$C$2336)</f>
        <v>Obesity</v>
      </c>
      <c r="K2288" t="str">
        <f>_xlfn.XLOOKUP(A2288,'Data Cleaning in Medical Examin'!$A$2:$A$2336,'Data Cleaning in Medical Examin'!$E$2:$E$2336)</f>
        <v>Normal</v>
      </c>
      <c r="L2288" t="str">
        <f>_xlfn.XLOOKUP(A2288,'DataCleaning in Hospitalisation'!$A$2:$A$2339,'DataCleaning in Hospitalisation'!$E$2:$E$2339)</f>
        <v>12-Sep-2004</v>
      </c>
      <c r="M2288" s="30">
        <f>_xlfn.XLOOKUP(A2288,'DataCleaning in Hospitalisation'!$A$2:$A$2339,'DataCleaning in Hospitalisation'!$H$2:$H$2339)</f>
        <v>1141.45</v>
      </c>
      <c r="N2288" t="str">
        <f>_xlfn.XLOOKUP(A2288,'DataCleaning in Hospitalisation'!$A$2:$A$2339,'DataCleaning in Hospitalisation'!$I$2:$I$2339)</f>
        <v>tier - 3</v>
      </c>
      <c r="O2288" t="str">
        <f>_xlfn.XLOOKUP(A2288,'DataCleaning in Hospitalisation'!$A$2:$A$2339,'DataCleaning in Hospitalisation'!$J$2:$J$2339)</f>
        <v>tier - 3</v>
      </c>
      <c r="P2288" t="str">
        <f>_xlfn.XLOOKUP(A2288,'DataCleaning in Hospitalisation'!$A$2:$A$2339,'DataCleaning in Hospitalisation'!$K$2:$K$2339)</f>
        <v>R1013</v>
      </c>
      <c r="Q2288">
        <f>_xlfn.XLOOKUP(A2288,'DataCleaning in Hospitalisation'!$A$2:$A$2339,'DataCleaning in Hospitalisation'!$F$2:$F$2339)</f>
        <v>19</v>
      </c>
      <c r="U2288" s="53" t="s">
        <v>2373</v>
      </c>
      <c r="V2288">
        <v>1</v>
      </c>
      <c r="X2288" s="4" t="s">
        <v>1412</v>
      </c>
      <c r="Y2288" s="30">
        <v>11524.25</v>
      </c>
      <c r="AJ2288" s="4" t="s">
        <v>1412</v>
      </c>
      <c r="AK2288" s="30">
        <v>11524.25</v>
      </c>
    </row>
    <row r="2289" spans="1:37" x14ac:dyDescent="0.3">
      <c r="A2289" t="s">
        <v>65</v>
      </c>
      <c r="B2289" t="str">
        <f>_xlfn.XLOOKUP(A2289,'Customer Names'!$A$2:$A$2336,'Customer Names'!$C$2:$C$2336)</f>
        <v xml:space="preserve"> Ms.Desiree</v>
      </c>
      <c r="C2289" s="41">
        <f>_xlfn.XLOOKUP(A2289,'Data Cleaning in Medical Examin'!$A$2:$A$2336,'Data Cleaning in Medical Examin'!$B$2:$B$2336)</f>
        <v>16.739999999999998</v>
      </c>
      <c r="D2289">
        <f>_xlfn.XLOOKUP(A2289,'Data Cleaning in Medical Examin'!$A$2:$A$2336,'Data Cleaning in Medical Examin'!$D$2:$D$2336)</f>
        <v>4.08</v>
      </c>
      <c r="E2289" t="str">
        <f>_xlfn.XLOOKUP(A2289,'Data Cleaning in Medical Examin'!$A$2:$A$2336,'Data Cleaning in Medical Examin'!$F$2:$F$2336)</f>
        <v>Yes</v>
      </c>
      <c r="F2289" t="str">
        <f>_xlfn.XLOOKUP(A2289,'Data Cleaning in Medical Examin'!$A$2:$A$2336,'Data Cleaning in Medical Examin'!$G$2:$G$2336)</f>
        <v>No</v>
      </c>
      <c r="G2289" t="str">
        <f>_xlfn.XLOOKUP(A2289,'Data Cleaning in Medical Examin'!$A$2:$A$2336,'Data Cleaning in Medical Examin'!$H$2:$H$2336)</f>
        <v>No</v>
      </c>
      <c r="H2289" t="str">
        <f>_xlfn.XLOOKUP(A2289,'Data Cleaning in Medical Examin'!$A$2:$A$2336,'Data Cleaning in Medical Examin'!$I$2:$I$2336)</f>
        <v>No Major Surgery</v>
      </c>
      <c r="I2289" t="str">
        <f>_xlfn.XLOOKUP(A2289,'Data Cleaning in Medical Examin'!$A$2:$A$2336,'Data Cleaning in Medical Examin'!$J$2:$J$2336)</f>
        <v>No</v>
      </c>
      <c r="J2289" t="str">
        <f>_xlfn.XLOOKUP(A2289,'Data Cleaning in Medical Examin'!$A$2:$A$2336,'Data Cleaning in Medical Examin'!$C$2:$C$2336)</f>
        <v>Under Weight</v>
      </c>
      <c r="K2289" t="str">
        <f>_xlfn.XLOOKUP(A2289,'Data Cleaning in Medical Examin'!$A$2:$A$2336,'Data Cleaning in Medical Examin'!$E$2:$E$2336)</f>
        <v>Normal</v>
      </c>
      <c r="L2289" t="str">
        <f>_xlfn.XLOOKUP(A2289,'DataCleaning in Hospitalisation'!$A$2:$A$2339,'DataCleaning in Hospitalisation'!$E$2:$E$2339)</f>
        <v>25-Oct-2001</v>
      </c>
      <c r="M2289" s="30">
        <f>_xlfn.XLOOKUP(A2289,'DataCleaning in Hospitalisation'!$A$2:$A$2339,'DataCleaning in Hospitalisation'!$H$2:$H$2339)</f>
        <v>1141</v>
      </c>
      <c r="N2289" t="str">
        <f>_xlfn.XLOOKUP(A2289,'DataCleaning in Hospitalisation'!$A$2:$A$2339,'DataCleaning in Hospitalisation'!$I$2:$I$2339)</f>
        <v>tier - 3</v>
      </c>
      <c r="O2289" t="str">
        <f>_xlfn.XLOOKUP(A2289,'DataCleaning in Hospitalisation'!$A$2:$A$2339,'DataCleaning in Hospitalisation'!$J$2:$J$2339)</f>
        <v>tier - 1</v>
      </c>
      <c r="P2289" t="str">
        <f>_xlfn.XLOOKUP(A2289,'DataCleaning in Hospitalisation'!$A$2:$A$2339,'DataCleaning in Hospitalisation'!$K$2:$K$2339)</f>
        <v>R1013</v>
      </c>
      <c r="Q2289">
        <f>_xlfn.XLOOKUP(A2289,'DataCleaning in Hospitalisation'!$A$2:$A$2339,'DataCleaning in Hospitalisation'!$F$2:$F$2339)</f>
        <v>22</v>
      </c>
      <c r="U2289" s="4" t="s">
        <v>1025</v>
      </c>
      <c r="V2289">
        <v>1</v>
      </c>
      <c r="X2289" s="4" t="s">
        <v>1411</v>
      </c>
      <c r="Y2289" s="30">
        <v>11520.1</v>
      </c>
      <c r="AJ2289" s="4" t="s">
        <v>1411</v>
      </c>
      <c r="AK2289" s="30">
        <v>11520.1</v>
      </c>
    </row>
    <row r="2290" spans="1:37" x14ac:dyDescent="0.3">
      <c r="A2290" t="s">
        <v>64</v>
      </c>
      <c r="B2290" t="str">
        <f>_xlfn.XLOOKUP(A2290,'Customer Names'!$A$2:$A$2336,'Customer Names'!$C$2:$C$2336)</f>
        <v xml:space="preserve"> Mr.Mario</v>
      </c>
      <c r="C2290" s="41">
        <f>_xlfn.XLOOKUP(A2290,'Data Cleaning in Medical Examin'!$A$2:$A$2336,'Data Cleaning in Medical Examin'!$B$2:$B$2336)</f>
        <v>34.43</v>
      </c>
      <c r="D2290">
        <f>_xlfn.XLOOKUP(A2290,'Data Cleaning in Medical Examin'!$A$2:$A$2336,'Data Cleaning in Medical Examin'!$D$2:$D$2336)</f>
        <v>4.2699999999999996</v>
      </c>
      <c r="E2290" t="str">
        <f>_xlfn.XLOOKUP(A2290,'Data Cleaning in Medical Examin'!$A$2:$A$2336,'Data Cleaning in Medical Examin'!$F$2:$F$2336)</f>
        <v>No</v>
      </c>
      <c r="F2290" t="str">
        <f>_xlfn.XLOOKUP(A2290,'Data Cleaning in Medical Examin'!$A$2:$A$2336,'Data Cleaning in Medical Examin'!$G$2:$G$2336)</f>
        <v>Yes</v>
      </c>
      <c r="G2290" t="str">
        <f>_xlfn.XLOOKUP(A2290,'Data Cleaning in Medical Examin'!$A$2:$A$2336,'Data Cleaning in Medical Examin'!$H$2:$H$2336)</f>
        <v>No</v>
      </c>
      <c r="H2290" t="str">
        <f>_xlfn.XLOOKUP(A2290,'Data Cleaning in Medical Examin'!$A$2:$A$2336,'Data Cleaning in Medical Examin'!$I$2:$I$2336)</f>
        <v>1 Major Surgery</v>
      </c>
      <c r="I2290" t="str">
        <f>_xlfn.XLOOKUP(A2290,'Data Cleaning in Medical Examin'!$A$2:$A$2336,'Data Cleaning in Medical Examin'!$J$2:$J$2336)</f>
        <v>No</v>
      </c>
      <c r="J2290" t="str">
        <f>_xlfn.XLOOKUP(A2290,'Data Cleaning in Medical Examin'!$A$2:$A$2336,'Data Cleaning in Medical Examin'!$C$2:$C$2336)</f>
        <v>Obesity</v>
      </c>
      <c r="K2290" t="str">
        <f>_xlfn.XLOOKUP(A2290,'Data Cleaning in Medical Examin'!$A$2:$A$2336,'Data Cleaning in Medical Examin'!$E$2:$E$2336)</f>
        <v>Normal</v>
      </c>
      <c r="L2290" t="str">
        <f>_xlfn.XLOOKUP(A2290,'DataCleaning in Hospitalisation'!$A$2:$A$2339,'DataCleaning in Hospitalisation'!$E$2:$E$2339)</f>
        <v>27-Nov-2004</v>
      </c>
      <c r="M2290" s="30">
        <f>_xlfn.XLOOKUP(A2290,'DataCleaning in Hospitalisation'!$A$2:$A$2339,'DataCleaning in Hospitalisation'!$H$2:$H$2339)</f>
        <v>1137.47</v>
      </c>
      <c r="N2290" t="str">
        <f>_xlfn.XLOOKUP(A2290,'DataCleaning in Hospitalisation'!$A$2:$A$2339,'DataCleaning in Hospitalisation'!$I$2:$I$2339)</f>
        <v>tier - 3</v>
      </c>
      <c r="O2290" t="str">
        <f>_xlfn.XLOOKUP(A2290,'DataCleaning in Hospitalisation'!$A$2:$A$2339,'DataCleaning in Hospitalisation'!$J$2:$J$2339)</f>
        <v>tier - 2</v>
      </c>
      <c r="P2290" t="str">
        <f>_xlfn.XLOOKUP(A2290,'DataCleaning in Hospitalisation'!$A$2:$A$2339,'DataCleaning in Hospitalisation'!$K$2:$K$2339)</f>
        <v>R1013</v>
      </c>
      <c r="Q2290">
        <f>_xlfn.XLOOKUP(A2290,'DataCleaning in Hospitalisation'!$A$2:$A$2339,'DataCleaning in Hospitalisation'!$F$2:$F$2339)</f>
        <v>19</v>
      </c>
      <c r="U2290" s="46" t="s">
        <v>6</v>
      </c>
      <c r="V2290">
        <v>1</v>
      </c>
      <c r="X2290" s="4" t="s">
        <v>1410</v>
      </c>
      <c r="Y2290" s="30">
        <v>11512.41</v>
      </c>
      <c r="AJ2290" s="4" t="s">
        <v>1410</v>
      </c>
      <c r="AK2290" s="30">
        <v>11512.41</v>
      </c>
    </row>
    <row r="2291" spans="1:37" x14ac:dyDescent="0.3">
      <c r="A2291" t="s">
        <v>63</v>
      </c>
      <c r="B2291" t="str">
        <f>_xlfn.XLOOKUP(A2291,'Customer Names'!$A$2:$A$2336,'Customer Names'!$C$2:$C$2336)</f>
        <v xml:space="preserve"> Mr.Lusapho</v>
      </c>
      <c r="C2291" s="41">
        <f>_xlfn.XLOOKUP(A2291,'Data Cleaning in Medical Examin'!$A$2:$A$2336,'Data Cleaning in Medical Examin'!$B$2:$B$2336)</f>
        <v>34.1</v>
      </c>
      <c r="D2291">
        <f>_xlfn.XLOOKUP(A2291,'Data Cleaning in Medical Examin'!$A$2:$A$2336,'Data Cleaning in Medical Examin'!$D$2:$D$2336)</f>
        <v>4.07</v>
      </c>
      <c r="E2291" t="str">
        <f>_xlfn.XLOOKUP(A2291,'Data Cleaning in Medical Examin'!$A$2:$A$2336,'Data Cleaning in Medical Examin'!$F$2:$F$2336)</f>
        <v>No</v>
      </c>
      <c r="F2291" t="str">
        <f>_xlfn.XLOOKUP(A2291,'Data Cleaning in Medical Examin'!$A$2:$A$2336,'Data Cleaning in Medical Examin'!$G$2:$G$2336)</f>
        <v>Yes</v>
      </c>
      <c r="G2291" t="str">
        <f>_xlfn.XLOOKUP(A2291,'Data Cleaning in Medical Examin'!$A$2:$A$2336,'Data Cleaning in Medical Examin'!$H$2:$H$2336)</f>
        <v>No</v>
      </c>
      <c r="H2291" t="str">
        <f>_xlfn.XLOOKUP(A2291,'Data Cleaning in Medical Examin'!$A$2:$A$2336,'Data Cleaning in Medical Examin'!$I$2:$I$2336)</f>
        <v>1 Major Surgery</v>
      </c>
      <c r="I2291" t="str">
        <f>_xlfn.XLOOKUP(A2291,'Data Cleaning in Medical Examin'!$A$2:$A$2336,'Data Cleaning in Medical Examin'!$J$2:$J$2336)</f>
        <v>No</v>
      </c>
      <c r="J2291" t="str">
        <f>_xlfn.XLOOKUP(A2291,'Data Cleaning in Medical Examin'!$A$2:$A$2336,'Data Cleaning in Medical Examin'!$C$2:$C$2336)</f>
        <v>Obesity</v>
      </c>
      <c r="K2291" t="str">
        <f>_xlfn.XLOOKUP(A2291,'Data Cleaning in Medical Examin'!$A$2:$A$2336,'Data Cleaning in Medical Examin'!$E$2:$E$2336)</f>
        <v>Normal</v>
      </c>
      <c r="L2291" t="str">
        <f>_xlfn.XLOOKUP(A2291,'DataCleaning in Hospitalisation'!$A$2:$A$2339,'DataCleaning in Hospitalisation'!$E$2:$E$2339)</f>
        <v>15-Oct-2004</v>
      </c>
      <c r="M2291" s="30">
        <f>_xlfn.XLOOKUP(A2291,'DataCleaning in Hospitalisation'!$A$2:$A$2339,'DataCleaning in Hospitalisation'!$H$2:$H$2339)</f>
        <v>1137.01</v>
      </c>
      <c r="N2291" t="str">
        <f>_xlfn.XLOOKUP(A2291,'DataCleaning in Hospitalisation'!$A$2:$A$2339,'DataCleaning in Hospitalisation'!$I$2:$I$2339)</f>
        <v>tier - 3</v>
      </c>
      <c r="O2291" t="str">
        <f>_xlfn.XLOOKUP(A2291,'DataCleaning in Hospitalisation'!$A$2:$A$2339,'DataCleaning in Hospitalisation'!$J$2:$J$2339)</f>
        <v>tier - 1</v>
      </c>
      <c r="P2291" t="str">
        <f>_xlfn.XLOOKUP(A2291,'DataCleaning in Hospitalisation'!$A$2:$A$2339,'DataCleaning in Hospitalisation'!$K$2:$K$2339)</f>
        <v>R1013</v>
      </c>
      <c r="Q2291">
        <f>_xlfn.XLOOKUP(A2291,'DataCleaning in Hospitalisation'!$A$2:$A$2339,'DataCleaning in Hospitalisation'!$F$2:$F$2339)</f>
        <v>19</v>
      </c>
      <c r="U2291" s="50" t="s">
        <v>2418</v>
      </c>
      <c r="V2291">
        <v>1</v>
      </c>
      <c r="X2291" s="4" t="s">
        <v>1409</v>
      </c>
      <c r="Y2291" s="30">
        <v>11511.61</v>
      </c>
      <c r="AJ2291" s="4" t="s">
        <v>1409</v>
      </c>
      <c r="AK2291" s="30">
        <v>11511.61</v>
      </c>
    </row>
    <row r="2292" spans="1:37" x14ac:dyDescent="0.3">
      <c r="A2292" t="s">
        <v>62</v>
      </c>
      <c r="B2292" t="str">
        <f>_xlfn.XLOOKUP(A2292,'Customer Names'!$A$2:$A$2336,'Customer Names'!$C$2:$C$2336)</f>
        <v xml:space="preserve"> Ms.Erin</v>
      </c>
      <c r="C2292" s="41">
        <f>_xlfn.XLOOKUP(A2292,'Data Cleaning in Medical Examin'!$A$2:$A$2336,'Data Cleaning in Medical Examin'!$B$2:$B$2336)</f>
        <v>19.3</v>
      </c>
      <c r="D2292">
        <f>_xlfn.XLOOKUP(A2292,'Data Cleaning in Medical Examin'!$A$2:$A$2336,'Data Cleaning in Medical Examin'!$D$2:$D$2336)</f>
        <v>10.36</v>
      </c>
      <c r="E2292" t="str">
        <f>_xlfn.XLOOKUP(A2292,'Data Cleaning in Medical Examin'!$A$2:$A$2336,'Data Cleaning in Medical Examin'!$F$2:$F$2336)</f>
        <v>No</v>
      </c>
      <c r="F2292" t="str">
        <f>_xlfn.XLOOKUP(A2292,'Data Cleaning in Medical Examin'!$A$2:$A$2336,'Data Cleaning in Medical Examin'!$G$2:$G$2336)</f>
        <v>No</v>
      </c>
      <c r="G2292" t="str">
        <f>_xlfn.XLOOKUP(A2292,'Data Cleaning in Medical Examin'!$A$2:$A$2336,'Data Cleaning in Medical Examin'!$H$2:$H$2336)</f>
        <v>No</v>
      </c>
      <c r="H2292" t="str">
        <f>_xlfn.XLOOKUP(A2292,'Data Cleaning in Medical Examin'!$A$2:$A$2336,'Data Cleaning in Medical Examin'!$I$2:$I$2336)</f>
        <v>No Major Surgery</v>
      </c>
      <c r="I2292" t="str">
        <f>_xlfn.XLOOKUP(A2292,'Data Cleaning in Medical Examin'!$A$2:$A$2336,'Data Cleaning in Medical Examin'!$J$2:$J$2336)</f>
        <v>No</v>
      </c>
      <c r="J2292" t="str">
        <f>_xlfn.XLOOKUP(A2292,'Data Cleaning in Medical Examin'!$A$2:$A$2336,'Data Cleaning in Medical Examin'!$C$2:$C$2336)</f>
        <v>Normal Weight</v>
      </c>
      <c r="K2292" t="str">
        <f>_xlfn.XLOOKUP(A2292,'Data Cleaning in Medical Examin'!$A$2:$A$2336,'Data Cleaning in Medical Examin'!$E$2:$E$2336)</f>
        <v>Diabetes</v>
      </c>
      <c r="L2292" t="str">
        <f>_xlfn.XLOOKUP(A2292,'DataCleaning in Hospitalisation'!$A$2:$A$2339,'DataCleaning in Hospitalisation'!$E$2:$E$2339)</f>
        <v>11-Aug-2002</v>
      </c>
      <c r="M2292" s="30">
        <f>_xlfn.XLOOKUP(A2292,'DataCleaning in Hospitalisation'!$A$2:$A$2339,'DataCleaning in Hospitalisation'!$H$2:$H$2339)</f>
        <v>1137</v>
      </c>
      <c r="N2292" t="str">
        <f>_xlfn.XLOOKUP(A2292,'DataCleaning in Hospitalisation'!$A$2:$A$2339,'DataCleaning in Hospitalisation'!$I$2:$I$2339)</f>
        <v>tier - 3</v>
      </c>
      <c r="O2292" t="str">
        <f>_xlfn.XLOOKUP(A2292,'DataCleaning in Hospitalisation'!$A$2:$A$2339,'DataCleaning in Hospitalisation'!$J$2:$J$2339)</f>
        <v>tier - 1</v>
      </c>
      <c r="P2292" t="str">
        <f>_xlfn.XLOOKUP(A2292,'DataCleaning in Hospitalisation'!$A$2:$A$2339,'DataCleaning in Hospitalisation'!$K$2:$K$2339)</f>
        <v>R1013</v>
      </c>
      <c r="Q2292">
        <f>_xlfn.XLOOKUP(A2292,'DataCleaning in Hospitalisation'!$A$2:$A$2339,'DataCleaning in Hospitalisation'!$F$2:$F$2339)</f>
        <v>21</v>
      </c>
      <c r="U2292" s="51" t="s">
        <v>11</v>
      </c>
      <c r="V2292">
        <v>1</v>
      </c>
      <c r="X2292" s="4" t="s">
        <v>1408</v>
      </c>
      <c r="Y2292" s="30">
        <v>11497.69</v>
      </c>
      <c r="AJ2292" s="4" t="s">
        <v>1408</v>
      </c>
      <c r="AK2292" s="30">
        <v>11497.69</v>
      </c>
    </row>
    <row r="2293" spans="1:37" x14ac:dyDescent="0.3">
      <c r="A2293" t="s">
        <v>61</v>
      </c>
      <c r="B2293" t="str">
        <f>_xlfn.XLOOKUP(A2293,'Customer Names'!$A$2:$A$2336,'Customer Names'!$C$2:$C$2336)</f>
        <v xml:space="preserve"> Mr.Alan</v>
      </c>
      <c r="C2293" s="41">
        <f>_xlfn.XLOOKUP(A2293,'Data Cleaning in Medical Examin'!$A$2:$A$2336,'Data Cleaning in Medical Examin'!$B$2:$B$2336)</f>
        <v>33.659999999999997</v>
      </c>
      <c r="D2293">
        <f>_xlfn.XLOOKUP(A2293,'Data Cleaning in Medical Examin'!$A$2:$A$2336,'Data Cleaning in Medical Examin'!$D$2:$D$2336)</f>
        <v>5.71</v>
      </c>
      <c r="E2293" t="str">
        <f>_xlfn.XLOOKUP(A2293,'Data Cleaning in Medical Examin'!$A$2:$A$2336,'Data Cleaning in Medical Examin'!$F$2:$F$2336)</f>
        <v>No</v>
      </c>
      <c r="F2293" t="str">
        <f>_xlfn.XLOOKUP(A2293,'Data Cleaning in Medical Examin'!$A$2:$A$2336,'Data Cleaning in Medical Examin'!$G$2:$G$2336)</f>
        <v>Yes</v>
      </c>
      <c r="G2293" t="str">
        <f>_xlfn.XLOOKUP(A2293,'Data Cleaning in Medical Examin'!$A$2:$A$2336,'Data Cleaning in Medical Examin'!$H$2:$H$2336)</f>
        <v>No</v>
      </c>
      <c r="H2293" t="str">
        <f>_xlfn.XLOOKUP(A2293,'Data Cleaning in Medical Examin'!$A$2:$A$2336,'Data Cleaning in Medical Examin'!$I$2:$I$2336)</f>
        <v>1 Major Surgery</v>
      </c>
      <c r="I2293" t="str">
        <f>_xlfn.XLOOKUP(A2293,'Data Cleaning in Medical Examin'!$A$2:$A$2336,'Data Cleaning in Medical Examin'!$J$2:$J$2336)</f>
        <v>No</v>
      </c>
      <c r="J2293" t="str">
        <f>_xlfn.XLOOKUP(A2293,'Data Cleaning in Medical Examin'!$A$2:$A$2336,'Data Cleaning in Medical Examin'!$C$2:$C$2336)</f>
        <v>Obesity</v>
      </c>
      <c r="K2293" t="str">
        <f>_xlfn.XLOOKUP(A2293,'Data Cleaning in Medical Examin'!$A$2:$A$2336,'Data Cleaning in Medical Examin'!$E$2:$E$2336)</f>
        <v>Prediabetes</v>
      </c>
      <c r="L2293" t="str">
        <f>_xlfn.XLOOKUP(A2293,'DataCleaning in Hospitalisation'!$A$2:$A$2339,'DataCleaning in Hospitalisation'!$E$2:$E$2339)</f>
        <v>28-Nov-2004</v>
      </c>
      <c r="M2293" s="30">
        <f>_xlfn.XLOOKUP(A2293,'DataCleaning in Hospitalisation'!$A$2:$A$2339,'DataCleaning in Hospitalisation'!$H$2:$H$2339)</f>
        <v>1136.4000000000001</v>
      </c>
      <c r="N2293" t="str">
        <f>_xlfn.XLOOKUP(A2293,'DataCleaning in Hospitalisation'!$A$2:$A$2339,'DataCleaning in Hospitalisation'!$I$2:$I$2339)</f>
        <v>tier - 3</v>
      </c>
      <c r="O2293" t="str">
        <f>_xlfn.XLOOKUP(A2293,'DataCleaning in Hospitalisation'!$A$2:$A$2339,'DataCleaning in Hospitalisation'!$J$2:$J$2339)</f>
        <v>tier - 3</v>
      </c>
      <c r="P2293" t="str">
        <f>_xlfn.XLOOKUP(A2293,'DataCleaning in Hospitalisation'!$A$2:$A$2339,'DataCleaning in Hospitalisation'!$K$2:$K$2339)</f>
        <v>R1013</v>
      </c>
      <c r="Q2293">
        <f>_xlfn.XLOOKUP(A2293,'DataCleaning in Hospitalisation'!$A$2:$A$2339,'DataCleaning in Hospitalisation'!$F$2:$F$2339)</f>
        <v>19</v>
      </c>
      <c r="U2293" s="52" t="s">
        <v>2372</v>
      </c>
      <c r="V2293">
        <v>1</v>
      </c>
      <c r="X2293" s="4" t="s">
        <v>1407</v>
      </c>
      <c r="Y2293" s="30">
        <v>11492.46</v>
      </c>
      <c r="AJ2293" s="4" t="s">
        <v>1407</v>
      </c>
      <c r="AK2293" s="30">
        <v>11492.46</v>
      </c>
    </row>
    <row r="2294" spans="1:37" x14ac:dyDescent="0.3">
      <c r="A2294" t="s">
        <v>60</v>
      </c>
      <c r="B2294" t="str">
        <f>_xlfn.XLOOKUP(A2294,'Customer Names'!$A$2:$A$2336,'Customer Names'!$C$2:$C$2336)</f>
        <v xml:space="preserve"> Mr.Ryan</v>
      </c>
      <c r="C2294" s="41">
        <f>_xlfn.XLOOKUP(A2294,'Data Cleaning in Medical Examin'!$A$2:$A$2336,'Data Cleaning in Medical Examin'!$B$2:$B$2336)</f>
        <v>33.33</v>
      </c>
      <c r="D2294">
        <f>_xlfn.XLOOKUP(A2294,'Data Cleaning in Medical Examin'!$A$2:$A$2336,'Data Cleaning in Medical Examin'!$D$2:$D$2336)</f>
        <v>6.08</v>
      </c>
      <c r="E2294" t="str">
        <f>_xlfn.XLOOKUP(A2294,'Data Cleaning in Medical Examin'!$A$2:$A$2336,'Data Cleaning in Medical Examin'!$F$2:$F$2336)</f>
        <v>No</v>
      </c>
      <c r="F2294" t="str">
        <f>_xlfn.XLOOKUP(A2294,'Data Cleaning in Medical Examin'!$A$2:$A$2336,'Data Cleaning in Medical Examin'!$G$2:$G$2336)</f>
        <v>Yes</v>
      </c>
      <c r="G2294" t="str">
        <f>_xlfn.XLOOKUP(A2294,'Data Cleaning in Medical Examin'!$A$2:$A$2336,'Data Cleaning in Medical Examin'!$H$2:$H$2336)</f>
        <v>No</v>
      </c>
      <c r="H2294" t="str">
        <f>_xlfn.XLOOKUP(A2294,'Data Cleaning in Medical Examin'!$A$2:$A$2336,'Data Cleaning in Medical Examin'!$I$2:$I$2336)</f>
        <v>1 Major Surgery</v>
      </c>
      <c r="I2294" t="str">
        <f>_xlfn.XLOOKUP(A2294,'Data Cleaning in Medical Examin'!$A$2:$A$2336,'Data Cleaning in Medical Examin'!$J$2:$J$2336)</f>
        <v>No</v>
      </c>
      <c r="J2294" t="str">
        <f>_xlfn.XLOOKUP(A2294,'Data Cleaning in Medical Examin'!$A$2:$A$2336,'Data Cleaning in Medical Examin'!$C$2:$C$2336)</f>
        <v>Obesity</v>
      </c>
      <c r="K2294" t="str">
        <f>_xlfn.XLOOKUP(A2294,'Data Cleaning in Medical Examin'!$A$2:$A$2336,'Data Cleaning in Medical Examin'!$E$2:$E$2336)</f>
        <v>Prediabetes</v>
      </c>
      <c r="L2294" t="str">
        <f>_xlfn.XLOOKUP(A2294,'DataCleaning in Hospitalisation'!$A$2:$A$2339,'DataCleaning in Hospitalisation'!$E$2:$E$2339)</f>
        <v>11-Jun-2004</v>
      </c>
      <c r="M2294" s="30">
        <f>_xlfn.XLOOKUP(A2294,'DataCleaning in Hospitalisation'!$A$2:$A$2339,'DataCleaning in Hospitalisation'!$H$2:$H$2339)</f>
        <v>1135.94</v>
      </c>
      <c r="N2294" t="str">
        <f>_xlfn.XLOOKUP(A2294,'DataCleaning in Hospitalisation'!$A$2:$A$2339,'DataCleaning in Hospitalisation'!$I$2:$I$2339)</f>
        <v>tier - 3</v>
      </c>
      <c r="O2294" t="str">
        <f>_xlfn.XLOOKUP(A2294,'DataCleaning in Hospitalisation'!$A$2:$A$2339,'DataCleaning in Hospitalisation'!$J$2:$J$2339)</f>
        <v>tier - 3</v>
      </c>
      <c r="P2294" t="str">
        <f>_xlfn.XLOOKUP(A2294,'DataCleaning in Hospitalisation'!$A$2:$A$2339,'DataCleaning in Hospitalisation'!$K$2:$K$2339)</f>
        <v>R1013</v>
      </c>
      <c r="Q2294">
        <f>_xlfn.XLOOKUP(A2294,'DataCleaning in Hospitalisation'!$A$2:$A$2339,'DataCleaning in Hospitalisation'!$F$2:$F$2339)</f>
        <v>19</v>
      </c>
      <c r="U2294" s="53" t="s">
        <v>2372</v>
      </c>
      <c r="V2294">
        <v>1</v>
      </c>
      <c r="X2294" s="4" t="s">
        <v>2272</v>
      </c>
      <c r="Y2294" s="30">
        <v>40273.65</v>
      </c>
      <c r="AJ2294" s="4" t="s">
        <v>2272</v>
      </c>
      <c r="AK2294" s="30">
        <v>40273.65</v>
      </c>
    </row>
    <row r="2295" spans="1:37" x14ac:dyDescent="0.3">
      <c r="A2295" t="s">
        <v>59</v>
      </c>
      <c r="B2295" t="str">
        <f>_xlfn.XLOOKUP(A2295,'Customer Names'!$A$2:$A$2336,'Customer Names'!$C$2:$C$2336)</f>
        <v xml:space="preserve"> Ms.Hope</v>
      </c>
      <c r="C2295" s="41">
        <f>_xlfn.XLOOKUP(A2295,'Data Cleaning in Medical Examin'!$A$2:$A$2336,'Data Cleaning in Medical Examin'!$B$2:$B$2336)</f>
        <v>21.84</v>
      </c>
      <c r="D2295">
        <f>_xlfn.XLOOKUP(A2295,'Data Cleaning in Medical Examin'!$A$2:$A$2336,'Data Cleaning in Medical Examin'!$D$2:$D$2336)</f>
        <v>5.71</v>
      </c>
      <c r="E2295" t="str">
        <f>_xlfn.XLOOKUP(A2295,'Data Cleaning in Medical Examin'!$A$2:$A$2336,'Data Cleaning in Medical Examin'!$F$2:$F$2336)</f>
        <v>No</v>
      </c>
      <c r="F2295" t="str">
        <f>_xlfn.XLOOKUP(A2295,'Data Cleaning in Medical Examin'!$A$2:$A$2336,'Data Cleaning in Medical Examin'!$G$2:$G$2336)</f>
        <v>Yes</v>
      </c>
      <c r="G2295" t="str">
        <f>_xlfn.XLOOKUP(A2295,'Data Cleaning in Medical Examin'!$A$2:$A$2336,'Data Cleaning in Medical Examin'!$H$2:$H$2336)</f>
        <v>No</v>
      </c>
      <c r="H2295" t="str">
        <f>_xlfn.XLOOKUP(A2295,'Data Cleaning in Medical Examin'!$A$2:$A$2336,'Data Cleaning in Medical Examin'!$I$2:$I$2336)</f>
        <v>1 Major Surgery</v>
      </c>
      <c r="I2295" t="str">
        <f>_xlfn.XLOOKUP(A2295,'Data Cleaning in Medical Examin'!$A$2:$A$2336,'Data Cleaning in Medical Examin'!$J$2:$J$2336)</f>
        <v>No</v>
      </c>
      <c r="J2295" t="str">
        <f>_xlfn.XLOOKUP(A2295,'Data Cleaning in Medical Examin'!$A$2:$A$2336,'Data Cleaning in Medical Examin'!$C$2:$C$2336)</f>
        <v>Normal Weight</v>
      </c>
      <c r="K2295" t="str">
        <f>_xlfn.XLOOKUP(A2295,'Data Cleaning in Medical Examin'!$A$2:$A$2336,'Data Cleaning in Medical Examin'!$E$2:$E$2336)</f>
        <v>Prediabetes</v>
      </c>
      <c r="L2295" t="str">
        <f>_xlfn.XLOOKUP(A2295,'DataCleaning in Hospitalisation'!$A$2:$A$2339,'DataCleaning in Hospitalisation'!$E$2:$E$2339)</f>
        <v>6-Oct-2004</v>
      </c>
      <c r="M2295" s="30">
        <f>_xlfn.XLOOKUP(A2295,'DataCleaning in Hospitalisation'!$A$2:$A$2339,'DataCleaning in Hospitalisation'!$H$2:$H$2339)</f>
        <v>1135</v>
      </c>
      <c r="N2295" t="str">
        <f>_xlfn.XLOOKUP(A2295,'DataCleaning in Hospitalisation'!$A$2:$A$2339,'DataCleaning in Hospitalisation'!$I$2:$I$2339)</f>
        <v>tier - 3</v>
      </c>
      <c r="O2295" t="str">
        <f>_xlfn.XLOOKUP(A2295,'DataCleaning in Hospitalisation'!$A$2:$A$2339,'DataCleaning in Hospitalisation'!$J$2:$J$2339)</f>
        <v>tier - 3</v>
      </c>
      <c r="P2295" t="str">
        <f>_xlfn.XLOOKUP(A2295,'DataCleaning in Hospitalisation'!$A$2:$A$2339,'DataCleaning in Hospitalisation'!$K$2:$K$2339)</f>
        <v>R1013</v>
      </c>
      <c r="Q2295">
        <f>_xlfn.XLOOKUP(A2295,'DataCleaning in Hospitalisation'!$A$2:$A$2339,'DataCleaning in Hospitalisation'!$F$2:$F$2339)</f>
        <v>19</v>
      </c>
      <c r="U2295" s="4" t="s">
        <v>1024</v>
      </c>
      <c r="V2295">
        <v>1</v>
      </c>
      <c r="X2295" s="4" t="s">
        <v>1406</v>
      </c>
      <c r="Y2295" s="30">
        <v>11488.32</v>
      </c>
      <c r="AJ2295" s="4" t="s">
        <v>1406</v>
      </c>
      <c r="AK2295" s="30">
        <v>11488.32</v>
      </c>
    </row>
    <row r="2296" spans="1:37" x14ac:dyDescent="0.3">
      <c r="A2296" t="s">
        <v>58</v>
      </c>
      <c r="B2296" t="str">
        <f>_xlfn.XLOOKUP(A2296,'Customer Names'!$A$2:$A$2336,'Customer Names'!$C$2:$C$2336)</f>
        <v xml:space="preserve"> Mr.Josh</v>
      </c>
      <c r="C2296" s="41">
        <f>_xlfn.XLOOKUP(A2296,'Data Cleaning in Medical Examin'!$A$2:$A$2336,'Data Cleaning in Medical Examin'!$B$2:$B$2336)</f>
        <v>16.87</v>
      </c>
      <c r="D2296">
        <f>_xlfn.XLOOKUP(A2296,'Data Cleaning in Medical Examin'!$A$2:$A$2336,'Data Cleaning in Medical Examin'!$D$2:$D$2336)</f>
        <v>9.1300000000000008</v>
      </c>
      <c r="E2296" t="str">
        <f>_xlfn.XLOOKUP(A2296,'Data Cleaning in Medical Examin'!$A$2:$A$2336,'Data Cleaning in Medical Examin'!$F$2:$F$2336)</f>
        <v>No</v>
      </c>
      <c r="F2296" t="str">
        <f>_xlfn.XLOOKUP(A2296,'Data Cleaning in Medical Examin'!$A$2:$A$2336,'Data Cleaning in Medical Examin'!$G$2:$G$2336)</f>
        <v>No</v>
      </c>
      <c r="G2296" t="str">
        <f>_xlfn.XLOOKUP(A2296,'Data Cleaning in Medical Examin'!$A$2:$A$2336,'Data Cleaning in Medical Examin'!$H$2:$H$2336)</f>
        <v>No</v>
      </c>
      <c r="H2296" t="str">
        <f>_xlfn.XLOOKUP(A2296,'Data Cleaning in Medical Examin'!$A$2:$A$2336,'Data Cleaning in Medical Examin'!$I$2:$I$2336)</f>
        <v>No Major Surgery</v>
      </c>
      <c r="I2296" t="str">
        <f>_xlfn.XLOOKUP(A2296,'Data Cleaning in Medical Examin'!$A$2:$A$2336,'Data Cleaning in Medical Examin'!$J$2:$J$2336)</f>
        <v>No</v>
      </c>
      <c r="J2296" t="str">
        <f>_xlfn.XLOOKUP(A2296,'Data Cleaning in Medical Examin'!$A$2:$A$2336,'Data Cleaning in Medical Examin'!$C$2:$C$2336)</f>
        <v>Under Weight</v>
      </c>
      <c r="K2296" t="str">
        <f>_xlfn.XLOOKUP(A2296,'Data Cleaning in Medical Examin'!$A$2:$A$2336,'Data Cleaning in Medical Examin'!$E$2:$E$2336)</f>
        <v>Diabetes</v>
      </c>
      <c r="L2296" t="str">
        <f>_xlfn.XLOOKUP(A2296,'DataCleaning in Hospitalisation'!$A$2:$A$2339,'DataCleaning in Hospitalisation'!$E$2:$E$2339)</f>
        <v>19-Jul-2002</v>
      </c>
      <c r="M2296" s="30">
        <f>_xlfn.XLOOKUP(A2296,'DataCleaning in Hospitalisation'!$A$2:$A$2339,'DataCleaning in Hospitalisation'!$H$2:$H$2339)</f>
        <v>1132</v>
      </c>
      <c r="N2296" t="str">
        <f>_xlfn.XLOOKUP(A2296,'DataCleaning in Hospitalisation'!$A$2:$A$2339,'DataCleaning in Hospitalisation'!$I$2:$I$2339)</f>
        <v>tier - 3</v>
      </c>
      <c r="O2296" t="str">
        <f>_xlfn.XLOOKUP(A2296,'DataCleaning in Hospitalisation'!$A$2:$A$2339,'DataCleaning in Hospitalisation'!$J$2:$J$2339)</f>
        <v>tier - 1</v>
      </c>
      <c r="P2296" t="str">
        <f>_xlfn.XLOOKUP(A2296,'DataCleaning in Hospitalisation'!$A$2:$A$2339,'DataCleaning in Hospitalisation'!$K$2:$K$2339)</f>
        <v>R1013</v>
      </c>
      <c r="Q2296">
        <f>_xlfn.XLOOKUP(A2296,'DataCleaning in Hospitalisation'!$A$2:$A$2339,'DataCleaning in Hospitalisation'!$F$2:$F$2339)</f>
        <v>21</v>
      </c>
      <c r="U2296" s="46" t="s">
        <v>7</v>
      </c>
      <c r="V2296">
        <v>1</v>
      </c>
      <c r="X2296" s="4" t="s">
        <v>1405</v>
      </c>
      <c r="Y2296" s="30">
        <v>11482.63</v>
      </c>
      <c r="AJ2296" s="4" t="s">
        <v>1405</v>
      </c>
      <c r="AK2296" s="30">
        <v>11482.63</v>
      </c>
    </row>
    <row r="2297" spans="1:37" x14ac:dyDescent="0.3">
      <c r="A2297" t="s">
        <v>57</v>
      </c>
      <c r="B2297" t="str">
        <f>_xlfn.XLOOKUP(A2297,'Customer Names'!$A$2:$A$2336,'Customer Names'!$C$2:$C$2336)</f>
        <v xml:space="preserve"> Mr.Jacob</v>
      </c>
      <c r="C2297" s="41">
        <f>_xlfn.XLOOKUP(A2297,'Data Cleaning in Medical Examin'!$A$2:$A$2336,'Data Cleaning in Medical Examin'!$B$2:$B$2336)</f>
        <v>30.14</v>
      </c>
      <c r="D2297">
        <f>_xlfn.XLOOKUP(A2297,'Data Cleaning in Medical Examin'!$A$2:$A$2336,'Data Cleaning in Medical Examin'!$D$2:$D$2336)</f>
        <v>5.49</v>
      </c>
      <c r="E2297" t="str">
        <f>_xlfn.XLOOKUP(A2297,'Data Cleaning in Medical Examin'!$A$2:$A$2336,'Data Cleaning in Medical Examin'!$F$2:$F$2336)</f>
        <v>No</v>
      </c>
      <c r="F2297" t="str">
        <f>_xlfn.XLOOKUP(A2297,'Data Cleaning in Medical Examin'!$A$2:$A$2336,'Data Cleaning in Medical Examin'!$G$2:$G$2336)</f>
        <v>Yes</v>
      </c>
      <c r="G2297" t="str">
        <f>_xlfn.XLOOKUP(A2297,'Data Cleaning in Medical Examin'!$A$2:$A$2336,'Data Cleaning in Medical Examin'!$H$2:$H$2336)</f>
        <v>No</v>
      </c>
      <c r="H2297" t="str">
        <f>_xlfn.XLOOKUP(A2297,'Data Cleaning in Medical Examin'!$A$2:$A$2336,'Data Cleaning in Medical Examin'!$I$2:$I$2336)</f>
        <v>1 Major Surgery</v>
      </c>
      <c r="I2297" t="str">
        <f>_xlfn.XLOOKUP(A2297,'Data Cleaning in Medical Examin'!$A$2:$A$2336,'Data Cleaning in Medical Examin'!$J$2:$J$2336)</f>
        <v>No</v>
      </c>
      <c r="J2297" t="str">
        <f>_xlfn.XLOOKUP(A2297,'Data Cleaning in Medical Examin'!$A$2:$A$2336,'Data Cleaning in Medical Examin'!$C$2:$C$2336)</f>
        <v>Obesity</v>
      </c>
      <c r="K2297" t="str">
        <f>_xlfn.XLOOKUP(A2297,'Data Cleaning in Medical Examin'!$A$2:$A$2336,'Data Cleaning in Medical Examin'!$E$2:$E$2336)</f>
        <v>Normal</v>
      </c>
      <c r="L2297" t="str">
        <f>_xlfn.XLOOKUP(A2297,'DataCleaning in Hospitalisation'!$A$2:$A$2339,'DataCleaning in Hospitalisation'!$E$2:$E$2339)</f>
        <v>14-Jun-2004</v>
      </c>
      <c r="M2297" s="30">
        <f>_xlfn.XLOOKUP(A2297,'DataCleaning in Hospitalisation'!$A$2:$A$2339,'DataCleaning in Hospitalisation'!$H$2:$H$2339)</f>
        <v>1131.51</v>
      </c>
      <c r="N2297" t="str">
        <f>_xlfn.XLOOKUP(A2297,'DataCleaning in Hospitalisation'!$A$2:$A$2339,'DataCleaning in Hospitalisation'!$I$2:$I$2339)</f>
        <v>tier - 3</v>
      </c>
      <c r="O2297" t="str">
        <f>_xlfn.XLOOKUP(A2297,'DataCleaning in Hospitalisation'!$A$2:$A$2339,'DataCleaning in Hospitalisation'!$J$2:$J$2339)</f>
        <v>tier - 1</v>
      </c>
      <c r="P2297" t="str">
        <f>_xlfn.XLOOKUP(A2297,'DataCleaning in Hospitalisation'!$A$2:$A$2339,'DataCleaning in Hospitalisation'!$K$2:$K$2339)</f>
        <v>R1013</v>
      </c>
      <c r="Q2297">
        <f>_xlfn.XLOOKUP(A2297,'DataCleaning in Hospitalisation'!$A$2:$A$2339,'DataCleaning in Hospitalisation'!$F$2:$F$2339)</f>
        <v>19</v>
      </c>
      <c r="U2297" s="50" t="s">
        <v>2418</v>
      </c>
      <c r="V2297">
        <v>1</v>
      </c>
      <c r="X2297" s="4" t="s">
        <v>1404</v>
      </c>
      <c r="Y2297" s="30">
        <v>11478.14</v>
      </c>
      <c r="AJ2297" s="4" t="s">
        <v>1404</v>
      </c>
      <c r="AK2297" s="30">
        <v>11478.14</v>
      </c>
    </row>
    <row r="2298" spans="1:37" x14ac:dyDescent="0.3">
      <c r="A2298" t="s">
        <v>56</v>
      </c>
      <c r="B2298" t="str">
        <f>_xlfn.XLOOKUP(A2298,'Customer Names'!$A$2:$A$2336,'Customer Names'!$C$2:$C$2336)</f>
        <v xml:space="preserve"> Mr.Jose</v>
      </c>
      <c r="C2298" s="41">
        <f>_xlfn.XLOOKUP(A2298,'Data Cleaning in Medical Examin'!$A$2:$A$2336,'Data Cleaning in Medical Examin'!$B$2:$B$2336)</f>
        <v>23.21</v>
      </c>
      <c r="D2298">
        <f>_xlfn.XLOOKUP(A2298,'Data Cleaning in Medical Examin'!$A$2:$A$2336,'Data Cleaning in Medical Examin'!$D$2:$D$2336)</f>
        <v>4.37</v>
      </c>
      <c r="E2298" t="str">
        <f>_xlfn.XLOOKUP(A2298,'Data Cleaning in Medical Examin'!$A$2:$A$2336,'Data Cleaning in Medical Examin'!$F$2:$F$2336)</f>
        <v>No</v>
      </c>
      <c r="F2298" t="str">
        <f>_xlfn.XLOOKUP(A2298,'Data Cleaning in Medical Examin'!$A$2:$A$2336,'Data Cleaning in Medical Examin'!$G$2:$G$2336)</f>
        <v>Yes</v>
      </c>
      <c r="G2298" t="str">
        <f>_xlfn.XLOOKUP(A2298,'Data Cleaning in Medical Examin'!$A$2:$A$2336,'Data Cleaning in Medical Examin'!$H$2:$H$2336)</f>
        <v>No</v>
      </c>
      <c r="H2298" t="str">
        <f>_xlfn.XLOOKUP(A2298,'Data Cleaning in Medical Examin'!$A$2:$A$2336,'Data Cleaning in Medical Examin'!$I$2:$I$2336)</f>
        <v>1 Major Surgery</v>
      </c>
      <c r="I2298" t="str">
        <f>_xlfn.XLOOKUP(A2298,'Data Cleaning in Medical Examin'!$A$2:$A$2336,'Data Cleaning in Medical Examin'!$J$2:$J$2336)</f>
        <v>No</v>
      </c>
      <c r="J2298" t="str">
        <f>_xlfn.XLOOKUP(A2298,'Data Cleaning in Medical Examin'!$A$2:$A$2336,'Data Cleaning in Medical Examin'!$C$2:$C$2336)</f>
        <v>Normal Weight</v>
      </c>
      <c r="K2298" t="str">
        <f>_xlfn.XLOOKUP(A2298,'Data Cleaning in Medical Examin'!$A$2:$A$2336,'Data Cleaning in Medical Examin'!$E$2:$E$2336)</f>
        <v>Normal</v>
      </c>
      <c r="L2298" t="str">
        <f>_xlfn.XLOOKUP(A2298,'DataCleaning in Hospitalisation'!$A$2:$A$2339,'DataCleaning in Hospitalisation'!$E$2:$E$2339)</f>
        <v>12-Nov-2004</v>
      </c>
      <c r="M2298" s="30">
        <f>_xlfn.XLOOKUP(A2298,'DataCleaning in Hospitalisation'!$A$2:$A$2339,'DataCleaning in Hospitalisation'!$H$2:$H$2339)</f>
        <v>1121.8699999999999</v>
      </c>
      <c r="N2298" t="str">
        <f>_xlfn.XLOOKUP(A2298,'DataCleaning in Hospitalisation'!$A$2:$A$2339,'DataCleaning in Hospitalisation'!$I$2:$I$2339)</f>
        <v>tier - 3</v>
      </c>
      <c r="O2298" t="str">
        <f>_xlfn.XLOOKUP(A2298,'DataCleaning in Hospitalisation'!$A$2:$A$2339,'DataCleaning in Hospitalisation'!$J$2:$J$2339)</f>
        <v>tier - 1</v>
      </c>
      <c r="P2298" t="str">
        <f>_xlfn.XLOOKUP(A2298,'DataCleaning in Hospitalisation'!$A$2:$A$2339,'DataCleaning in Hospitalisation'!$K$2:$K$2339)</f>
        <v>R1013</v>
      </c>
      <c r="Q2298">
        <f>_xlfn.XLOOKUP(A2298,'DataCleaning in Hospitalisation'!$A$2:$A$2339,'DataCleaning in Hospitalisation'!$F$2:$F$2339)</f>
        <v>19</v>
      </c>
      <c r="U2298" s="51" t="s">
        <v>11</v>
      </c>
      <c r="V2298">
        <v>1</v>
      </c>
      <c r="X2298" s="4" t="s">
        <v>1403</v>
      </c>
      <c r="Y2298" s="30">
        <v>11455.28</v>
      </c>
      <c r="AJ2298" s="4" t="s">
        <v>1403</v>
      </c>
      <c r="AK2298" s="30">
        <v>11455.28</v>
      </c>
    </row>
    <row r="2299" spans="1:37" x14ac:dyDescent="0.3">
      <c r="A2299" t="s">
        <v>55</v>
      </c>
      <c r="B2299" t="str">
        <f>_xlfn.XLOOKUP(A2299,'Customer Names'!$A$2:$A$2336,'Customer Names'!$C$2:$C$2336)</f>
        <v xml:space="preserve"> Ms.Mary</v>
      </c>
      <c r="C2299" s="41">
        <f>_xlfn.XLOOKUP(A2299,'Data Cleaning in Medical Examin'!$A$2:$A$2336,'Data Cleaning in Medical Examin'!$B$2:$B$2336)</f>
        <v>17.170000000000002</v>
      </c>
      <c r="D2299">
        <f>_xlfn.XLOOKUP(A2299,'Data Cleaning in Medical Examin'!$A$2:$A$2336,'Data Cleaning in Medical Examin'!$D$2:$D$2336)</f>
        <v>8.4600000000000009</v>
      </c>
      <c r="E2299" t="str">
        <f>_xlfn.XLOOKUP(A2299,'Data Cleaning in Medical Examin'!$A$2:$A$2336,'Data Cleaning in Medical Examin'!$F$2:$F$2336)</f>
        <v>No</v>
      </c>
      <c r="F2299" t="str">
        <f>_xlfn.XLOOKUP(A2299,'Data Cleaning in Medical Examin'!$A$2:$A$2336,'Data Cleaning in Medical Examin'!$G$2:$G$2336)</f>
        <v>No</v>
      </c>
      <c r="G2299" t="str">
        <f>_xlfn.XLOOKUP(A2299,'Data Cleaning in Medical Examin'!$A$2:$A$2336,'Data Cleaning in Medical Examin'!$H$2:$H$2336)</f>
        <v>No</v>
      </c>
      <c r="H2299" t="str">
        <f>_xlfn.XLOOKUP(A2299,'Data Cleaning in Medical Examin'!$A$2:$A$2336,'Data Cleaning in Medical Examin'!$I$2:$I$2336)</f>
        <v>No Major Surgery</v>
      </c>
      <c r="I2299" t="str">
        <f>_xlfn.XLOOKUP(A2299,'Data Cleaning in Medical Examin'!$A$2:$A$2336,'Data Cleaning in Medical Examin'!$J$2:$J$2336)</f>
        <v>No</v>
      </c>
      <c r="J2299" t="str">
        <f>_xlfn.XLOOKUP(A2299,'Data Cleaning in Medical Examin'!$A$2:$A$2336,'Data Cleaning in Medical Examin'!$C$2:$C$2336)</f>
        <v>Under Weight</v>
      </c>
      <c r="K2299" t="str">
        <f>_xlfn.XLOOKUP(A2299,'Data Cleaning in Medical Examin'!$A$2:$A$2336,'Data Cleaning in Medical Examin'!$E$2:$E$2336)</f>
        <v>Diabetes</v>
      </c>
      <c r="L2299" t="str">
        <f>_xlfn.XLOOKUP(A2299,'DataCleaning in Hospitalisation'!$A$2:$A$2339,'DataCleaning in Hospitalisation'!$E$2:$E$2339)</f>
        <v>13-Aug-2002</v>
      </c>
      <c r="M2299" s="30">
        <f>_xlfn.XLOOKUP(A2299,'DataCleaning in Hospitalisation'!$A$2:$A$2339,'DataCleaning in Hospitalisation'!$H$2:$H$2339)</f>
        <v>1086</v>
      </c>
      <c r="N2299" t="str">
        <f>_xlfn.XLOOKUP(A2299,'DataCleaning in Hospitalisation'!$A$2:$A$2339,'DataCleaning in Hospitalisation'!$I$2:$I$2339)</f>
        <v>tier - 3</v>
      </c>
      <c r="O2299" t="str">
        <f>_xlfn.XLOOKUP(A2299,'DataCleaning in Hospitalisation'!$A$2:$A$2339,'DataCleaning in Hospitalisation'!$J$2:$J$2339)</f>
        <v>tier - 3</v>
      </c>
      <c r="P2299" t="str">
        <f>_xlfn.XLOOKUP(A2299,'DataCleaning in Hospitalisation'!$A$2:$A$2339,'DataCleaning in Hospitalisation'!$K$2:$K$2339)</f>
        <v>R1013</v>
      </c>
      <c r="Q2299">
        <f>_xlfn.XLOOKUP(A2299,'DataCleaning in Hospitalisation'!$A$2:$A$2339,'DataCleaning in Hospitalisation'!$F$2:$F$2339)</f>
        <v>21</v>
      </c>
      <c r="U2299" s="52" t="s">
        <v>2372</v>
      </c>
      <c r="V2299">
        <v>1</v>
      </c>
      <c r="X2299" s="4" t="s">
        <v>1402</v>
      </c>
      <c r="Y2299" s="30">
        <v>11454.02</v>
      </c>
      <c r="AJ2299" s="4" t="s">
        <v>1402</v>
      </c>
      <c r="AK2299" s="30">
        <v>11454.02</v>
      </c>
    </row>
    <row r="2300" spans="1:37" x14ac:dyDescent="0.3">
      <c r="A2300" t="s">
        <v>54</v>
      </c>
      <c r="B2300" t="str">
        <f>_xlfn.XLOOKUP(A2300,'Customer Names'!$A$2:$A$2336,'Customer Names'!$C$2:$C$2336)</f>
        <v xml:space="preserve"> Mr.Justin</v>
      </c>
      <c r="C2300" s="41">
        <f>_xlfn.XLOOKUP(A2300,'Data Cleaning in Medical Examin'!$A$2:$A$2336,'Data Cleaning in Medical Examin'!$B$2:$B$2336)</f>
        <v>15.61</v>
      </c>
      <c r="D2300">
        <f>_xlfn.XLOOKUP(A2300,'Data Cleaning in Medical Examin'!$A$2:$A$2336,'Data Cleaning in Medical Examin'!$D$2:$D$2336)</f>
        <v>5.28</v>
      </c>
      <c r="E2300" t="str">
        <f>_xlfn.XLOOKUP(A2300,'Data Cleaning in Medical Examin'!$A$2:$A$2336,'Data Cleaning in Medical Examin'!$F$2:$F$2336)</f>
        <v>No</v>
      </c>
      <c r="F2300" t="str">
        <f>_xlfn.XLOOKUP(A2300,'Data Cleaning in Medical Examin'!$A$2:$A$2336,'Data Cleaning in Medical Examin'!$G$2:$G$2336)</f>
        <v>No</v>
      </c>
      <c r="G2300" t="str">
        <f>_xlfn.XLOOKUP(A2300,'Data Cleaning in Medical Examin'!$A$2:$A$2336,'Data Cleaning in Medical Examin'!$H$2:$H$2336)</f>
        <v>No</v>
      </c>
      <c r="H2300" t="str">
        <f>_xlfn.XLOOKUP(A2300,'Data Cleaning in Medical Examin'!$A$2:$A$2336,'Data Cleaning in Medical Examin'!$I$2:$I$2336)</f>
        <v>1 Major Surgery</v>
      </c>
      <c r="I2300" t="str">
        <f>_xlfn.XLOOKUP(A2300,'Data Cleaning in Medical Examin'!$A$2:$A$2336,'Data Cleaning in Medical Examin'!$J$2:$J$2336)</f>
        <v>No</v>
      </c>
      <c r="J2300" t="str">
        <f>_xlfn.XLOOKUP(A2300,'Data Cleaning in Medical Examin'!$A$2:$A$2336,'Data Cleaning in Medical Examin'!$C$2:$C$2336)</f>
        <v>Under Weight</v>
      </c>
      <c r="K2300" t="str">
        <f>_xlfn.XLOOKUP(A2300,'Data Cleaning in Medical Examin'!$A$2:$A$2336,'Data Cleaning in Medical Examin'!$E$2:$E$2336)</f>
        <v>Normal</v>
      </c>
      <c r="L2300" t="str">
        <f>_xlfn.XLOOKUP(A2300,'DataCleaning in Hospitalisation'!$A$2:$A$2339,'DataCleaning in Hospitalisation'!$E$2:$E$2339)</f>
        <v>26-Dec-1998</v>
      </c>
      <c r="M2300" s="30">
        <f>_xlfn.XLOOKUP(A2300,'DataCleaning in Hospitalisation'!$A$2:$A$2339,'DataCleaning in Hospitalisation'!$H$2:$H$2339)</f>
        <v>1082</v>
      </c>
      <c r="N2300" t="str">
        <f>_xlfn.XLOOKUP(A2300,'DataCleaning in Hospitalisation'!$A$2:$A$2339,'DataCleaning in Hospitalisation'!$I$2:$I$2339)</f>
        <v>tier - 3</v>
      </c>
      <c r="O2300" t="str">
        <f>_xlfn.XLOOKUP(A2300,'DataCleaning in Hospitalisation'!$A$2:$A$2339,'DataCleaning in Hospitalisation'!$J$2:$J$2339)</f>
        <v>tier - 2</v>
      </c>
      <c r="P2300" t="str">
        <f>_xlfn.XLOOKUP(A2300,'DataCleaning in Hospitalisation'!$A$2:$A$2339,'DataCleaning in Hospitalisation'!$K$2:$K$2339)</f>
        <v>R1013</v>
      </c>
      <c r="Q2300">
        <f>_xlfn.XLOOKUP(A2300,'DataCleaning in Hospitalisation'!$A$2:$A$2339,'DataCleaning in Hospitalisation'!$F$2:$F$2339)</f>
        <v>25</v>
      </c>
      <c r="U2300" s="53" t="s">
        <v>2373</v>
      </c>
      <c r="V2300">
        <v>1</v>
      </c>
      <c r="X2300" s="4" t="s">
        <v>1401</v>
      </c>
      <c r="Y2300" s="30">
        <v>11436.74</v>
      </c>
      <c r="AJ2300" s="4" t="s">
        <v>1401</v>
      </c>
      <c r="AK2300" s="30">
        <v>11436.74</v>
      </c>
    </row>
    <row r="2301" spans="1:37" x14ac:dyDescent="0.3">
      <c r="A2301" t="s">
        <v>53</v>
      </c>
      <c r="B2301" t="str">
        <f>_xlfn.XLOOKUP(A2301,'Customer Names'!$A$2:$A$2336,'Customer Names'!$C$2:$C$2336)</f>
        <v xml:space="preserve"> Mr.Patrick</v>
      </c>
      <c r="C2301" s="41">
        <f>_xlfn.XLOOKUP(A2301,'Data Cleaning in Medical Examin'!$A$2:$A$2336,'Data Cleaning in Medical Examin'!$B$2:$B$2336)</f>
        <v>17.98</v>
      </c>
      <c r="D2301">
        <f>_xlfn.XLOOKUP(A2301,'Data Cleaning in Medical Examin'!$A$2:$A$2336,'Data Cleaning in Medical Examin'!$D$2:$D$2336)</f>
        <v>5.33</v>
      </c>
      <c r="E2301" t="str">
        <f>_xlfn.XLOOKUP(A2301,'Data Cleaning in Medical Examin'!$A$2:$A$2336,'Data Cleaning in Medical Examin'!$F$2:$F$2336)</f>
        <v>Yes</v>
      </c>
      <c r="F2301" t="str">
        <f>_xlfn.XLOOKUP(A2301,'Data Cleaning in Medical Examin'!$A$2:$A$2336,'Data Cleaning in Medical Examin'!$G$2:$G$2336)</f>
        <v>No</v>
      </c>
      <c r="G2301" t="str">
        <f>_xlfn.XLOOKUP(A2301,'Data Cleaning in Medical Examin'!$A$2:$A$2336,'Data Cleaning in Medical Examin'!$H$2:$H$2336)</f>
        <v>Yes</v>
      </c>
      <c r="H2301" t="str">
        <f>_xlfn.XLOOKUP(A2301,'Data Cleaning in Medical Examin'!$A$2:$A$2336,'Data Cleaning in Medical Examin'!$I$2:$I$2336)</f>
        <v>1 Major Surgery</v>
      </c>
      <c r="I2301" t="str">
        <f>_xlfn.XLOOKUP(A2301,'Data Cleaning in Medical Examin'!$A$2:$A$2336,'Data Cleaning in Medical Examin'!$J$2:$J$2336)</f>
        <v>No</v>
      </c>
      <c r="J2301" t="str">
        <f>_xlfn.XLOOKUP(A2301,'Data Cleaning in Medical Examin'!$A$2:$A$2336,'Data Cleaning in Medical Examin'!$C$2:$C$2336)</f>
        <v>Under Weight</v>
      </c>
      <c r="K2301" t="str">
        <f>_xlfn.XLOOKUP(A2301,'Data Cleaning in Medical Examin'!$A$2:$A$2336,'Data Cleaning in Medical Examin'!$E$2:$E$2336)</f>
        <v>Normal</v>
      </c>
      <c r="L2301" t="str">
        <f>_xlfn.XLOOKUP(A2301,'DataCleaning in Hospitalisation'!$A$2:$A$2339,'DataCleaning in Hospitalisation'!$E$2:$E$2339)</f>
        <v>13-Aug-1997</v>
      </c>
      <c r="M2301" s="30">
        <f>_xlfn.XLOOKUP(A2301,'DataCleaning in Hospitalisation'!$A$2:$A$2339,'DataCleaning in Hospitalisation'!$H$2:$H$2339)</f>
        <v>1071</v>
      </c>
      <c r="N2301" t="str">
        <f>_xlfn.XLOOKUP(A2301,'DataCleaning in Hospitalisation'!$A$2:$A$2339,'DataCleaning in Hospitalisation'!$I$2:$I$2339)</f>
        <v>tier - 3</v>
      </c>
      <c r="O2301" t="str">
        <f>_xlfn.XLOOKUP(A2301,'DataCleaning in Hospitalisation'!$A$2:$A$2339,'DataCleaning in Hospitalisation'!$J$2:$J$2339)</f>
        <v>tier - 3</v>
      </c>
      <c r="P2301" t="str">
        <f>_xlfn.XLOOKUP(A2301,'DataCleaning in Hospitalisation'!$A$2:$A$2339,'DataCleaning in Hospitalisation'!$K$2:$K$2339)</f>
        <v>R1013</v>
      </c>
      <c r="Q2301">
        <f>_xlfn.XLOOKUP(A2301,'DataCleaning in Hospitalisation'!$A$2:$A$2339,'DataCleaning in Hospitalisation'!$F$2:$F$2339)</f>
        <v>26</v>
      </c>
      <c r="U2301" s="4" t="s">
        <v>1023</v>
      </c>
      <c r="V2301">
        <v>1</v>
      </c>
      <c r="X2301" s="4" t="s">
        <v>1400</v>
      </c>
      <c r="Y2301" s="30">
        <v>11435.74</v>
      </c>
      <c r="AJ2301" s="4" t="s">
        <v>1400</v>
      </c>
      <c r="AK2301" s="30">
        <v>11435.74</v>
      </c>
    </row>
    <row r="2302" spans="1:37" x14ac:dyDescent="0.3">
      <c r="A2302" t="s">
        <v>52</v>
      </c>
      <c r="B2302" t="str">
        <f>_xlfn.XLOOKUP(A2302,'Customer Names'!$A$2:$A$2336,'Customer Names'!$C$2:$C$2336)</f>
        <v xml:space="preserve"> Mr.Roman</v>
      </c>
      <c r="C2302" s="41">
        <f>_xlfn.XLOOKUP(A2302,'Data Cleaning in Medical Examin'!$A$2:$A$2336,'Data Cleaning in Medical Examin'!$B$2:$B$2336)</f>
        <v>21.64</v>
      </c>
      <c r="D2302">
        <f>_xlfn.XLOOKUP(A2302,'Data Cleaning in Medical Examin'!$A$2:$A$2336,'Data Cleaning in Medical Examin'!$D$2:$D$2336)</f>
        <v>5.5</v>
      </c>
      <c r="E2302" t="str">
        <f>_xlfn.XLOOKUP(A2302,'Data Cleaning in Medical Examin'!$A$2:$A$2336,'Data Cleaning in Medical Examin'!$F$2:$F$2336)</f>
        <v>No</v>
      </c>
      <c r="F2302" t="str">
        <f>_xlfn.XLOOKUP(A2302,'Data Cleaning in Medical Examin'!$A$2:$A$2336,'Data Cleaning in Medical Examin'!$G$2:$G$2336)</f>
        <v>Yes</v>
      </c>
      <c r="G2302" t="str">
        <f>_xlfn.XLOOKUP(A2302,'Data Cleaning in Medical Examin'!$A$2:$A$2336,'Data Cleaning in Medical Examin'!$H$2:$H$2336)</f>
        <v>No</v>
      </c>
      <c r="H2302" t="str">
        <f>_xlfn.XLOOKUP(A2302,'Data Cleaning in Medical Examin'!$A$2:$A$2336,'Data Cleaning in Medical Examin'!$I$2:$I$2336)</f>
        <v>1 Major Surgery</v>
      </c>
      <c r="I2302" t="str">
        <f>_xlfn.XLOOKUP(A2302,'Data Cleaning in Medical Examin'!$A$2:$A$2336,'Data Cleaning in Medical Examin'!$J$2:$J$2336)</f>
        <v>No</v>
      </c>
      <c r="J2302" t="str">
        <f>_xlfn.XLOOKUP(A2302,'Data Cleaning in Medical Examin'!$A$2:$A$2336,'Data Cleaning in Medical Examin'!$C$2:$C$2336)</f>
        <v>Normal Weight</v>
      </c>
      <c r="K2302" t="str">
        <f>_xlfn.XLOOKUP(A2302,'Data Cleaning in Medical Examin'!$A$2:$A$2336,'Data Cleaning in Medical Examin'!$E$2:$E$2336)</f>
        <v>Normal</v>
      </c>
      <c r="L2302" t="str">
        <f>_xlfn.XLOOKUP(A2302,'DataCleaning in Hospitalisation'!$A$2:$A$2339,'DataCleaning in Hospitalisation'!$E$2:$E$2339)</f>
        <v>24-Aug-2004</v>
      </c>
      <c r="M2302" s="30">
        <f>_xlfn.XLOOKUP(A2302,'DataCleaning in Hospitalisation'!$A$2:$A$2339,'DataCleaning in Hospitalisation'!$H$2:$H$2339)</f>
        <v>1070</v>
      </c>
      <c r="N2302" t="str">
        <f>_xlfn.XLOOKUP(A2302,'DataCleaning in Hospitalisation'!$A$2:$A$2339,'DataCleaning in Hospitalisation'!$I$2:$I$2339)</f>
        <v>tier - 3</v>
      </c>
      <c r="O2302" t="str">
        <f>_xlfn.XLOOKUP(A2302,'DataCleaning in Hospitalisation'!$A$2:$A$2339,'DataCleaning in Hospitalisation'!$J$2:$J$2339)</f>
        <v>tier - 3</v>
      </c>
      <c r="P2302" t="str">
        <f>_xlfn.XLOOKUP(A2302,'DataCleaning in Hospitalisation'!$A$2:$A$2339,'DataCleaning in Hospitalisation'!$K$2:$K$2339)</f>
        <v>R1013</v>
      </c>
      <c r="Q2302">
        <f>_xlfn.XLOOKUP(A2302,'DataCleaning in Hospitalisation'!$A$2:$A$2339,'DataCleaning in Hospitalisation'!$F$2:$F$2339)</f>
        <v>19</v>
      </c>
      <c r="U2302" s="46" t="s">
        <v>7</v>
      </c>
      <c r="V2302">
        <v>1</v>
      </c>
      <c r="X2302" s="4" t="s">
        <v>1399</v>
      </c>
      <c r="Y2302" s="30">
        <v>11419.49</v>
      </c>
      <c r="AJ2302" s="4" t="s">
        <v>1399</v>
      </c>
      <c r="AK2302" s="30">
        <v>11419.49</v>
      </c>
    </row>
    <row r="2303" spans="1:37" x14ac:dyDescent="0.3">
      <c r="A2303" t="s">
        <v>51</v>
      </c>
      <c r="B2303" t="str">
        <f>_xlfn.XLOOKUP(A2303,'Customer Names'!$A$2:$A$2336,'Customer Names'!$C$2:$C$2336)</f>
        <v xml:space="preserve"> Mr.David</v>
      </c>
      <c r="C2303" s="41">
        <f>_xlfn.XLOOKUP(A2303,'Data Cleaning in Medical Examin'!$A$2:$A$2336,'Data Cleaning in Medical Examin'!$B$2:$B$2336)</f>
        <v>16.399999999999999</v>
      </c>
      <c r="D2303">
        <f>_xlfn.XLOOKUP(A2303,'Data Cleaning in Medical Examin'!$A$2:$A$2336,'Data Cleaning in Medical Examin'!$D$2:$D$2336)</f>
        <v>5.4</v>
      </c>
      <c r="E2303" t="str">
        <f>_xlfn.XLOOKUP(A2303,'Data Cleaning in Medical Examin'!$A$2:$A$2336,'Data Cleaning in Medical Examin'!$F$2:$F$2336)</f>
        <v>No</v>
      </c>
      <c r="F2303" t="str">
        <f>_xlfn.XLOOKUP(A2303,'Data Cleaning in Medical Examin'!$A$2:$A$2336,'Data Cleaning in Medical Examin'!$G$2:$G$2336)</f>
        <v>No</v>
      </c>
      <c r="G2303" t="str">
        <f>_xlfn.XLOOKUP(A2303,'Data Cleaning in Medical Examin'!$A$2:$A$2336,'Data Cleaning in Medical Examin'!$H$2:$H$2336)</f>
        <v>Yes</v>
      </c>
      <c r="H2303" t="str">
        <f>_xlfn.XLOOKUP(A2303,'Data Cleaning in Medical Examin'!$A$2:$A$2336,'Data Cleaning in Medical Examin'!$I$2:$I$2336)</f>
        <v>1 Major Surgery</v>
      </c>
      <c r="I2303" t="str">
        <f>_xlfn.XLOOKUP(A2303,'Data Cleaning in Medical Examin'!$A$2:$A$2336,'Data Cleaning in Medical Examin'!$J$2:$J$2336)</f>
        <v>No</v>
      </c>
      <c r="J2303" t="str">
        <f>_xlfn.XLOOKUP(A2303,'Data Cleaning in Medical Examin'!$A$2:$A$2336,'Data Cleaning in Medical Examin'!$C$2:$C$2336)</f>
        <v>Under Weight</v>
      </c>
      <c r="K2303" t="str">
        <f>_xlfn.XLOOKUP(A2303,'Data Cleaning in Medical Examin'!$A$2:$A$2336,'Data Cleaning in Medical Examin'!$E$2:$E$2336)</f>
        <v>Normal</v>
      </c>
      <c r="L2303" t="str">
        <f>_xlfn.XLOOKUP(A2303,'DataCleaning in Hospitalisation'!$A$2:$A$2339,'DataCleaning in Hospitalisation'!$E$2:$E$2339)</f>
        <v>28-Sep-1993</v>
      </c>
      <c r="M2303" s="30">
        <f>_xlfn.XLOOKUP(A2303,'DataCleaning in Hospitalisation'!$A$2:$A$2339,'DataCleaning in Hospitalisation'!$H$2:$H$2339)</f>
        <v>1068</v>
      </c>
      <c r="N2303" t="str">
        <f>_xlfn.XLOOKUP(A2303,'DataCleaning in Hospitalisation'!$A$2:$A$2339,'DataCleaning in Hospitalisation'!$I$2:$I$2339)</f>
        <v>tier - 3</v>
      </c>
      <c r="O2303" t="str">
        <f>_xlfn.XLOOKUP(A2303,'DataCleaning in Hospitalisation'!$A$2:$A$2339,'DataCleaning in Hospitalisation'!$J$2:$J$2339)</f>
        <v>tier - 1</v>
      </c>
      <c r="P2303" t="str">
        <f>_xlfn.XLOOKUP(A2303,'DataCleaning in Hospitalisation'!$A$2:$A$2339,'DataCleaning in Hospitalisation'!$K$2:$K$2339)</f>
        <v>R1013</v>
      </c>
      <c r="Q2303">
        <f>_xlfn.XLOOKUP(A2303,'DataCleaning in Hospitalisation'!$A$2:$A$2339,'DataCleaning in Hospitalisation'!$F$2:$F$2339)</f>
        <v>30</v>
      </c>
      <c r="U2303" s="50" t="s">
        <v>2421</v>
      </c>
      <c r="V2303">
        <v>1</v>
      </c>
      <c r="X2303" s="4" t="s">
        <v>1398</v>
      </c>
      <c r="Y2303" s="30">
        <v>11412.02</v>
      </c>
      <c r="AJ2303" s="4" t="s">
        <v>1398</v>
      </c>
      <c r="AK2303" s="30">
        <v>11412.02</v>
      </c>
    </row>
    <row r="2304" spans="1:37" x14ac:dyDescent="0.3">
      <c r="A2304" t="s">
        <v>50</v>
      </c>
      <c r="B2304" t="str">
        <f>_xlfn.XLOOKUP(A2304,'Customer Names'!$A$2:$A$2336,'Customer Names'!$C$2:$C$2336)</f>
        <v xml:space="preserve"> Ms.Evelyn</v>
      </c>
      <c r="C2304" s="41">
        <f>_xlfn.XLOOKUP(A2304,'Data Cleaning in Medical Examin'!$A$2:$A$2336,'Data Cleaning in Medical Examin'!$B$2:$B$2336)</f>
        <v>15.77</v>
      </c>
      <c r="D2304">
        <f>_xlfn.XLOOKUP(A2304,'Data Cleaning in Medical Examin'!$A$2:$A$2336,'Data Cleaning in Medical Examin'!$D$2:$D$2336)</f>
        <v>6.05</v>
      </c>
      <c r="E2304" t="str">
        <f>_xlfn.XLOOKUP(A2304,'Data Cleaning in Medical Examin'!$A$2:$A$2336,'Data Cleaning in Medical Examin'!$F$2:$F$2336)</f>
        <v>Yes</v>
      </c>
      <c r="F2304" t="str">
        <f>_xlfn.XLOOKUP(A2304,'Data Cleaning in Medical Examin'!$A$2:$A$2336,'Data Cleaning in Medical Examin'!$G$2:$G$2336)</f>
        <v>No</v>
      </c>
      <c r="G2304" t="str">
        <f>_xlfn.XLOOKUP(A2304,'Data Cleaning in Medical Examin'!$A$2:$A$2336,'Data Cleaning in Medical Examin'!$H$2:$H$2336)</f>
        <v>No</v>
      </c>
      <c r="H2304" t="str">
        <f>_xlfn.XLOOKUP(A2304,'Data Cleaning in Medical Examin'!$A$2:$A$2336,'Data Cleaning in Medical Examin'!$I$2:$I$2336)</f>
        <v>1 Major Surgery</v>
      </c>
      <c r="I2304" t="str">
        <f>_xlfn.XLOOKUP(A2304,'Data Cleaning in Medical Examin'!$A$2:$A$2336,'Data Cleaning in Medical Examin'!$J$2:$J$2336)</f>
        <v>No</v>
      </c>
      <c r="J2304" t="str">
        <f>_xlfn.XLOOKUP(A2304,'Data Cleaning in Medical Examin'!$A$2:$A$2336,'Data Cleaning in Medical Examin'!$C$2:$C$2336)</f>
        <v>Under Weight</v>
      </c>
      <c r="K2304" t="str">
        <f>_xlfn.XLOOKUP(A2304,'Data Cleaning in Medical Examin'!$A$2:$A$2336,'Data Cleaning in Medical Examin'!$E$2:$E$2336)</f>
        <v>Prediabetes</v>
      </c>
      <c r="L2304" t="str">
        <f>_xlfn.XLOOKUP(A2304,'DataCleaning in Hospitalisation'!$A$2:$A$2339,'DataCleaning in Hospitalisation'!$E$2:$E$2339)</f>
        <v>1-Jun-1995</v>
      </c>
      <c r="M2304" s="30">
        <f>_xlfn.XLOOKUP(A2304,'DataCleaning in Hospitalisation'!$A$2:$A$2339,'DataCleaning in Hospitalisation'!$H$2:$H$2339)</f>
        <v>1056</v>
      </c>
      <c r="N2304" t="str">
        <f>_xlfn.XLOOKUP(A2304,'DataCleaning in Hospitalisation'!$A$2:$A$2339,'DataCleaning in Hospitalisation'!$I$2:$I$2339)</f>
        <v>tier - 3</v>
      </c>
      <c r="O2304" t="str">
        <f>_xlfn.XLOOKUP(A2304,'DataCleaning in Hospitalisation'!$A$2:$A$2339,'DataCleaning in Hospitalisation'!$J$2:$J$2339)</f>
        <v>tier - 2</v>
      </c>
      <c r="P2304" t="str">
        <f>_xlfn.XLOOKUP(A2304,'DataCleaning in Hospitalisation'!$A$2:$A$2339,'DataCleaning in Hospitalisation'!$K$2:$K$2339)</f>
        <v>R1013</v>
      </c>
      <c r="Q2304">
        <f>_xlfn.XLOOKUP(A2304,'DataCleaning in Hospitalisation'!$A$2:$A$2339,'DataCleaning in Hospitalisation'!$F$2:$F$2339)</f>
        <v>28</v>
      </c>
      <c r="U2304" s="51" t="s">
        <v>6</v>
      </c>
      <c r="V2304">
        <v>1</v>
      </c>
      <c r="X2304" s="4" t="s">
        <v>1397</v>
      </c>
      <c r="Y2304" s="30">
        <v>11411.69</v>
      </c>
      <c r="AJ2304" s="4" t="s">
        <v>1397</v>
      </c>
      <c r="AK2304" s="30">
        <v>11411.69</v>
      </c>
    </row>
    <row r="2305" spans="1:37" x14ac:dyDescent="0.3">
      <c r="A2305" t="s">
        <v>49</v>
      </c>
      <c r="B2305" t="str">
        <f>_xlfn.XLOOKUP(A2305,'Customer Names'!$A$2:$A$2336,'Customer Names'!$C$2:$C$2336)</f>
        <v xml:space="preserve"> Mr.Jim</v>
      </c>
      <c r="C2305" s="41">
        <f>_xlfn.XLOOKUP(A2305,'Data Cleaning in Medical Examin'!$A$2:$A$2336,'Data Cleaning in Medical Examin'!$B$2:$B$2336)</f>
        <v>18.27</v>
      </c>
      <c r="D2305">
        <f>_xlfn.XLOOKUP(A2305,'Data Cleaning in Medical Examin'!$A$2:$A$2336,'Data Cleaning in Medical Examin'!$D$2:$D$2336)</f>
        <v>11.46</v>
      </c>
      <c r="E2305" t="str">
        <f>_xlfn.XLOOKUP(A2305,'Data Cleaning in Medical Examin'!$A$2:$A$2336,'Data Cleaning in Medical Examin'!$F$2:$F$2336)</f>
        <v>No</v>
      </c>
      <c r="F2305" t="str">
        <f>_xlfn.XLOOKUP(A2305,'Data Cleaning in Medical Examin'!$A$2:$A$2336,'Data Cleaning in Medical Examin'!$G$2:$G$2336)</f>
        <v>No</v>
      </c>
      <c r="G2305" t="str">
        <f>_xlfn.XLOOKUP(A2305,'Data Cleaning in Medical Examin'!$A$2:$A$2336,'Data Cleaning in Medical Examin'!$H$2:$H$2336)</f>
        <v>No</v>
      </c>
      <c r="H2305" t="str">
        <f>_xlfn.XLOOKUP(A2305,'Data Cleaning in Medical Examin'!$A$2:$A$2336,'Data Cleaning in Medical Examin'!$I$2:$I$2336)</f>
        <v>No Major Surgery</v>
      </c>
      <c r="I2305" t="str">
        <f>_xlfn.XLOOKUP(A2305,'Data Cleaning in Medical Examin'!$A$2:$A$2336,'Data Cleaning in Medical Examin'!$J$2:$J$2336)</f>
        <v>No</v>
      </c>
      <c r="J2305" t="str">
        <f>_xlfn.XLOOKUP(A2305,'Data Cleaning in Medical Examin'!$A$2:$A$2336,'Data Cleaning in Medical Examin'!$C$2:$C$2336)</f>
        <v>Under Weight</v>
      </c>
      <c r="K2305" t="str">
        <f>_xlfn.XLOOKUP(A2305,'Data Cleaning in Medical Examin'!$A$2:$A$2336,'Data Cleaning in Medical Examin'!$E$2:$E$2336)</f>
        <v>Diabetes</v>
      </c>
      <c r="L2305" t="str">
        <f>_xlfn.XLOOKUP(A2305,'DataCleaning in Hospitalisation'!$A$2:$A$2339,'DataCleaning in Hospitalisation'!$E$2:$E$2339)</f>
        <v>1-Jul-2002</v>
      </c>
      <c r="M2305" s="30">
        <f>_xlfn.XLOOKUP(A2305,'DataCleaning in Hospitalisation'!$A$2:$A$2339,'DataCleaning in Hospitalisation'!$H$2:$H$2339)</f>
        <v>1049</v>
      </c>
      <c r="N2305" t="str">
        <f>_xlfn.XLOOKUP(A2305,'DataCleaning in Hospitalisation'!$A$2:$A$2339,'DataCleaning in Hospitalisation'!$I$2:$I$2339)</f>
        <v>tier - 3</v>
      </c>
      <c r="O2305" t="str">
        <f>_xlfn.XLOOKUP(A2305,'DataCleaning in Hospitalisation'!$A$2:$A$2339,'DataCleaning in Hospitalisation'!$J$2:$J$2339)</f>
        <v>tier - 2</v>
      </c>
      <c r="P2305" t="str">
        <f>_xlfn.XLOOKUP(A2305,'DataCleaning in Hospitalisation'!$A$2:$A$2339,'DataCleaning in Hospitalisation'!$K$2:$K$2339)</f>
        <v>R1012</v>
      </c>
      <c r="Q2305">
        <f>_xlfn.XLOOKUP(A2305,'DataCleaning in Hospitalisation'!$A$2:$A$2339,'DataCleaning in Hospitalisation'!$F$2:$F$2339)</f>
        <v>21</v>
      </c>
      <c r="U2305" s="52" t="s">
        <v>2372</v>
      </c>
      <c r="V2305">
        <v>1</v>
      </c>
      <c r="X2305" s="4" t="s">
        <v>2271</v>
      </c>
      <c r="Y2305" s="30">
        <v>40208.559999999998</v>
      </c>
      <c r="AJ2305" s="4" t="s">
        <v>2271</v>
      </c>
      <c r="AK2305" s="30">
        <v>40208.559999999998</v>
      </c>
    </row>
    <row r="2306" spans="1:37" x14ac:dyDescent="0.3">
      <c r="A2306" t="s">
        <v>48</v>
      </c>
      <c r="B2306" t="str">
        <f>_xlfn.XLOOKUP(A2306,'Customer Names'!$A$2:$A$2336,'Customer Names'!$C$2:$C$2336)</f>
        <v xml:space="preserve"> Mr.Matthew</v>
      </c>
      <c r="C2306" s="41">
        <f>_xlfn.XLOOKUP(A2306,'Data Cleaning in Medical Examin'!$A$2:$A$2336,'Data Cleaning in Medical Examin'!$B$2:$B$2336)</f>
        <v>16.489999999999998</v>
      </c>
      <c r="D2306">
        <f>_xlfn.XLOOKUP(A2306,'Data Cleaning in Medical Examin'!$A$2:$A$2336,'Data Cleaning in Medical Examin'!$D$2:$D$2336)</f>
        <v>8.48</v>
      </c>
      <c r="E2306" t="str">
        <f>_xlfn.XLOOKUP(A2306,'Data Cleaning in Medical Examin'!$A$2:$A$2336,'Data Cleaning in Medical Examin'!$F$2:$F$2336)</f>
        <v>No</v>
      </c>
      <c r="F2306" t="str">
        <f>_xlfn.XLOOKUP(A2306,'Data Cleaning in Medical Examin'!$A$2:$A$2336,'Data Cleaning in Medical Examin'!$G$2:$G$2336)</f>
        <v>No</v>
      </c>
      <c r="G2306" t="str">
        <f>_xlfn.XLOOKUP(A2306,'Data Cleaning in Medical Examin'!$A$2:$A$2336,'Data Cleaning in Medical Examin'!$H$2:$H$2336)</f>
        <v>No</v>
      </c>
      <c r="H2306" t="str">
        <f>_xlfn.XLOOKUP(A2306,'Data Cleaning in Medical Examin'!$A$2:$A$2336,'Data Cleaning in Medical Examin'!$I$2:$I$2336)</f>
        <v>No Major Surgery</v>
      </c>
      <c r="I2306" t="str">
        <f>_xlfn.XLOOKUP(A2306,'Data Cleaning in Medical Examin'!$A$2:$A$2336,'Data Cleaning in Medical Examin'!$J$2:$J$2336)</f>
        <v>No</v>
      </c>
      <c r="J2306" t="str">
        <f>_xlfn.XLOOKUP(A2306,'Data Cleaning in Medical Examin'!$A$2:$A$2336,'Data Cleaning in Medical Examin'!$C$2:$C$2336)</f>
        <v>Under Weight</v>
      </c>
      <c r="K2306" t="str">
        <f>_xlfn.XLOOKUP(A2306,'Data Cleaning in Medical Examin'!$A$2:$A$2336,'Data Cleaning in Medical Examin'!$E$2:$E$2336)</f>
        <v>Diabetes</v>
      </c>
      <c r="L2306" t="str">
        <f>_xlfn.XLOOKUP(A2306,'DataCleaning in Hospitalisation'!$A$2:$A$2339,'DataCleaning in Hospitalisation'!$E$2:$E$2339)</f>
        <v>20-Jul-2002</v>
      </c>
      <c r="M2306" s="30">
        <f>_xlfn.XLOOKUP(A2306,'DataCleaning in Hospitalisation'!$A$2:$A$2339,'DataCleaning in Hospitalisation'!$H$2:$H$2339)</f>
        <v>1047</v>
      </c>
      <c r="N2306" t="str">
        <f>_xlfn.XLOOKUP(A2306,'DataCleaning in Hospitalisation'!$A$2:$A$2339,'DataCleaning in Hospitalisation'!$I$2:$I$2339)</f>
        <v>tier - 3</v>
      </c>
      <c r="O2306" t="str">
        <f>_xlfn.XLOOKUP(A2306,'DataCleaning in Hospitalisation'!$A$2:$A$2339,'DataCleaning in Hospitalisation'!$J$2:$J$2339)</f>
        <v>tier - 1</v>
      </c>
      <c r="P2306" t="str">
        <f>_xlfn.XLOOKUP(A2306,'DataCleaning in Hospitalisation'!$A$2:$A$2339,'DataCleaning in Hospitalisation'!$K$2:$K$2339)</f>
        <v>R1013</v>
      </c>
      <c r="Q2306">
        <f>_xlfn.XLOOKUP(A2306,'DataCleaning in Hospitalisation'!$A$2:$A$2339,'DataCleaning in Hospitalisation'!$F$2:$F$2339)</f>
        <v>21</v>
      </c>
      <c r="U2306" s="53" t="s">
        <v>2372</v>
      </c>
      <c r="V2306">
        <v>1</v>
      </c>
      <c r="X2306" s="4" t="s">
        <v>1396</v>
      </c>
      <c r="Y2306" s="30">
        <v>11396.9</v>
      </c>
      <c r="AJ2306" s="4" t="s">
        <v>1396</v>
      </c>
      <c r="AK2306" s="30">
        <v>11396.9</v>
      </c>
    </row>
    <row r="2307" spans="1:37" x14ac:dyDescent="0.3">
      <c r="A2307" t="s">
        <v>47</v>
      </c>
      <c r="B2307" t="str">
        <f>_xlfn.XLOOKUP(A2307,'Customer Names'!$A$2:$A$2336,'Customer Names'!$C$2:$C$2336)</f>
        <v xml:space="preserve"> Mr.Kenneth</v>
      </c>
      <c r="C2307" s="41">
        <f>_xlfn.XLOOKUP(A2307,'Data Cleaning in Medical Examin'!$A$2:$A$2336,'Data Cleaning in Medical Examin'!$B$2:$B$2336)</f>
        <v>16.14</v>
      </c>
      <c r="D2307">
        <f>_xlfn.XLOOKUP(A2307,'Data Cleaning in Medical Examin'!$A$2:$A$2336,'Data Cleaning in Medical Examin'!$D$2:$D$2336)</f>
        <v>4.8600000000000003</v>
      </c>
      <c r="E2307" t="str">
        <f>_xlfn.XLOOKUP(A2307,'Data Cleaning in Medical Examin'!$A$2:$A$2336,'Data Cleaning in Medical Examin'!$F$2:$F$2336)</f>
        <v>No</v>
      </c>
      <c r="F2307" t="str">
        <f>_xlfn.XLOOKUP(A2307,'Data Cleaning in Medical Examin'!$A$2:$A$2336,'Data Cleaning in Medical Examin'!$G$2:$G$2336)</f>
        <v>No</v>
      </c>
      <c r="G2307" t="str">
        <f>_xlfn.XLOOKUP(A2307,'Data Cleaning in Medical Examin'!$A$2:$A$2336,'Data Cleaning in Medical Examin'!$H$2:$H$2336)</f>
        <v>No</v>
      </c>
      <c r="H2307" t="str">
        <f>_xlfn.XLOOKUP(A2307,'Data Cleaning in Medical Examin'!$A$2:$A$2336,'Data Cleaning in Medical Examin'!$I$2:$I$2336)</f>
        <v>No Major Surgery</v>
      </c>
      <c r="I2307" t="str">
        <f>_xlfn.XLOOKUP(A2307,'Data Cleaning in Medical Examin'!$A$2:$A$2336,'Data Cleaning in Medical Examin'!$J$2:$J$2336)</f>
        <v>No</v>
      </c>
      <c r="J2307" t="str">
        <f>_xlfn.XLOOKUP(A2307,'Data Cleaning in Medical Examin'!$A$2:$A$2336,'Data Cleaning in Medical Examin'!$C$2:$C$2336)</f>
        <v>Under Weight</v>
      </c>
      <c r="K2307" t="str">
        <f>_xlfn.XLOOKUP(A2307,'Data Cleaning in Medical Examin'!$A$2:$A$2336,'Data Cleaning in Medical Examin'!$E$2:$E$2336)</f>
        <v>Normal</v>
      </c>
      <c r="L2307" t="str">
        <f>_xlfn.XLOOKUP(A2307,'DataCleaning in Hospitalisation'!$A$2:$A$2339,'DataCleaning in Hospitalisation'!$E$2:$E$2339)</f>
        <v>17-Nov-1994</v>
      </c>
      <c r="M2307" s="30">
        <f>_xlfn.XLOOKUP(A2307,'DataCleaning in Hospitalisation'!$A$2:$A$2339,'DataCleaning in Hospitalisation'!$H$2:$H$2339)</f>
        <v>1044</v>
      </c>
      <c r="N2307" t="str">
        <f>_xlfn.XLOOKUP(A2307,'DataCleaning in Hospitalisation'!$A$2:$A$2339,'DataCleaning in Hospitalisation'!$I$2:$I$2339)</f>
        <v>tier - 3</v>
      </c>
      <c r="O2307" t="str">
        <f>_xlfn.XLOOKUP(A2307,'DataCleaning in Hospitalisation'!$A$2:$A$2339,'DataCleaning in Hospitalisation'!$J$2:$J$2339)</f>
        <v>tier - 2</v>
      </c>
      <c r="P2307" t="str">
        <f>_xlfn.XLOOKUP(A2307,'DataCleaning in Hospitalisation'!$A$2:$A$2339,'DataCleaning in Hospitalisation'!$K$2:$K$2339)</f>
        <v>R1013</v>
      </c>
      <c r="Q2307">
        <f>_xlfn.XLOOKUP(A2307,'DataCleaning in Hospitalisation'!$A$2:$A$2339,'DataCleaning in Hospitalisation'!$F$2:$F$2339)</f>
        <v>29</v>
      </c>
      <c r="U2307" s="4" t="s">
        <v>1022</v>
      </c>
      <c r="V2307">
        <v>1</v>
      </c>
      <c r="X2307" s="4" t="s">
        <v>1395</v>
      </c>
      <c r="Y2307" s="30">
        <v>11394.07</v>
      </c>
      <c r="AJ2307" s="4" t="s">
        <v>1395</v>
      </c>
      <c r="AK2307" s="30">
        <v>11394.07</v>
      </c>
    </row>
    <row r="2308" spans="1:37" x14ac:dyDescent="0.3">
      <c r="A2308" t="s">
        <v>46</v>
      </c>
      <c r="B2308" t="str">
        <f>_xlfn.XLOOKUP(A2308,'Customer Names'!$A$2:$A$2336,'Customer Names'!$C$2:$C$2336)</f>
        <v xml:space="preserve"> Ms.Andrea</v>
      </c>
      <c r="C2308" s="41">
        <f>_xlfn.XLOOKUP(A2308,'Data Cleaning in Medical Examin'!$A$2:$A$2336,'Data Cleaning in Medical Examin'!$B$2:$B$2336)</f>
        <v>20.85</v>
      </c>
      <c r="D2308">
        <f>_xlfn.XLOOKUP(A2308,'Data Cleaning in Medical Examin'!$A$2:$A$2336,'Data Cleaning in Medical Examin'!$D$2:$D$2336)</f>
        <v>4.45</v>
      </c>
      <c r="E2308" t="str">
        <f>_xlfn.XLOOKUP(A2308,'Data Cleaning in Medical Examin'!$A$2:$A$2336,'Data Cleaning in Medical Examin'!$F$2:$F$2336)</f>
        <v>Yes</v>
      </c>
      <c r="F2308" t="str">
        <f>_xlfn.XLOOKUP(A2308,'Data Cleaning in Medical Examin'!$A$2:$A$2336,'Data Cleaning in Medical Examin'!$G$2:$G$2336)</f>
        <v>No</v>
      </c>
      <c r="G2308" t="str">
        <f>_xlfn.XLOOKUP(A2308,'Data Cleaning in Medical Examin'!$A$2:$A$2336,'Data Cleaning in Medical Examin'!$H$2:$H$2336)</f>
        <v>No</v>
      </c>
      <c r="H2308" t="str">
        <f>_xlfn.XLOOKUP(A2308,'Data Cleaning in Medical Examin'!$A$2:$A$2336,'Data Cleaning in Medical Examin'!$I$2:$I$2336)</f>
        <v>1 Major Surgery</v>
      </c>
      <c r="I2308" t="str">
        <f>_xlfn.XLOOKUP(A2308,'Data Cleaning in Medical Examin'!$A$2:$A$2336,'Data Cleaning in Medical Examin'!$J$2:$J$2336)</f>
        <v>No</v>
      </c>
      <c r="J2308" t="str">
        <f>_xlfn.XLOOKUP(A2308,'Data Cleaning in Medical Examin'!$A$2:$A$2336,'Data Cleaning in Medical Examin'!$C$2:$C$2336)</f>
        <v>Normal Weight</v>
      </c>
      <c r="K2308" t="str">
        <f>_xlfn.XLOOKUP(A2308,'Data Cleaning in Medical Examin'!$A$2:$A$2336,'Data Cleaning in Medical Examin'!$E$2:$E$2336)</f>
        <v>Normal</v>
      </c>
      <c r="L2308" t="str">
        <f>_xlfn.XLOOKUP(A2308,'DataCleaning in Hospitalisation'!$A$2:$A$2339,'DataCleaning in Hospitalisation'!$E$2:$E$2339)</f>
        <v>5-Oct-1995</v>
      </c>
      <c r="M2308" s="30">
        <f>_xlfn.XLOOKUP(A2308,'DataCleaning in Hospitalisation'!$A$2:$A$2339,'DataCleaning in Hospitalisation'!$H$2:$H$2339)</f>
        <v>1033.74</v>
      </c>
      <c r="N2308" t="str">
        <f>_xlfn.XLOOKUP(A2308,'DataCleaning in Hospitalisation'!$A$2:$A$2339,'DataCleaning in Hospitalisation'!$I$2:$I$2339)</f>
        <v>tier - 3</v>
      </c>
      <c r="O2308" t="str">
        <f>_xlfn.XLOOKUP(A2308,'DataCleaning in Hospitalisation'!$A$2:$A$2339,'DataCleaning in Hospitalisation'!$J$2:$J$2339)</f>
        <v>tier - 1</v>
      </c>
      <c r="P2308" t="str">
        <f>_xlfn.XLOOKUP(A2308,'DataCleaning in Hospitalisation'!$A$2:$A$2339,'DataCleaning in Hospitalisation'!$K$2:$K$2339)</f>
        <v>R1013</v>
      </c>
      <c r="Q2308">
        <f>_xlfn.XLOOKUP(A2308,'DataCleaning in Hospitalisation'!$A$2:$A$2339,'DataCleaning in Hospitalisation'!$F$2:$F$2339)</f>
        <v>28</v>
      </c>
      <c r="U2308" s="46" t="s">
        <v>7</v>
      </c>
      <c r="V2308">
        <v>1</v>
      </c>
      <c r="X2308" s="4" t="s">
        <v>1394</v>
      </c>
      <c r="Y2308" s="30">
        <v>11388.27</v>
      </c>
      <c r="AJ2308" s="4" t="s">
        <v>1394</v>
      </c>
      <c r="AK2308" s="30">
        <v>11388.27</v>
      </c>
    </row>
    <row r="2309" spans="1:37" x14ac:dyDescent="0.3">
      <c r="A2309" t="s">
        <v>45</v>
      </c>
      <c r="B2309" t="str">
        <f>_xlfn.XLOOKUP(A2309,'Customer Names'!$A$2:$A$2336,'Customer Names'!$C$2:$C$2336)</f>
        <v xml:space="preserve"> Ms.Kristina</v>
      </c>
      <c r="C2309" s="41">
        <f>_xlfn.XLOOKUP(A2309,'Data Cleaning in Medical Examin'!$A$2:$A$2336,'Data Cleaning in Medical Examin'!$B$2:$B$2336)</f>
        <v>15.88</v>
      </c>
      <c r="D2309">
        <f>_xlfn.XLOOKUP(A2309,'Data Cleaning in Medical Examin'!$A$2:$A$2336,'Data Cleaning in Medical Examin'!$D$2:$D$2336)</f>
        <v>4.3600000000000003</v>
      </c>
      <c r="E2309" t="str">
        <f>_xlfn.XLOOKUP(A2309,'Data Cleaning in Medical Examin'!$A$2:$A$2336,'Data Cleaning in Medical Examin'!$F$2:$F$2336)</f>
        <v>No</v>
      </c>
      <c r="F2309" t="str">
        <f>_xlfn.XLOOKUP(A2309,'Data Cleaning in Medical Examin'!$A$2:$A$2336,'Data Cleaning in Medical Examin'!$G$2:$G$2336)</f>
        <v>No</v>
      </c>
      <c r="G2309" t="str">
        <f>_xlfn.XLOOKUP(A2309,'Data Cleaning in Medical Examin'!$A$2:$A$2336,'Data Cleaning in Medical Examin'!$H$2:$H$2336)</f>
        <v>No</v>
      </c>
      <c r="H2309" t="str">
        <f>_xlfn.XLOOKUP(A2309,'Data Cleaning in Medical Examin'!$A$2:$A$2336,'Data Cleaning in Medical Examin'!$I$2:$I$2336)</f>
        <v>No Major Surgery</v>
      </c>
      <c r="I2309" t="str">
        <f>_xlfn.XLOOKUP(A2309,'Data Cleaning in Medical Examin'!$A$2:$A$2336,'Data Cleaning in Medical Examin'!$J$2:$J$2336)</f>
        <v>No</v>
      </c>
      <c r="J2309" t="str">
        <f>_xlfn.XLOOKUP(A2309,'Data Cleaning in Medical Examin'!$A$2:$A$2336,'Data Cleaning in Medical Examin'!$C$2:$C$2336)</f>
        <v>Under Weight</v>
      </c>
      <c r="K2309" t="str">
        <f>_xlfn.XLOOKUP(A2309,'Data Cleaning in Medical Examin'!$A$2:$A$2336,'Data Cleaning in Medical Examin'!$E$2:$E$2336)</f>
        <v>Normal</v>
      </c>
      <c r="L2309" t="str">
        <f>_xlfn.XLOOKUP(A2309,'DataCleaning in Hospitalisation'!$A$2:$A$2339,'DataCleaning in Hospitalisation'!$E$2:$E$2339)</f>
        <v>5-Aug-1999</v>
      </c>
      <c r="M2309" s="30">
        <f>_xlfn.XLOOKUP(A2309,'DataCleaning in Hospitalisation'!$A$2:$A$2339,'DataCleaning in Hospitalisation'!$H$2:$H$2339)</f>
        <v>1019</v>
      </c>
      <c r="N2309" t="str">
        <f>_xlfn.XLOOKUP(A2309,'DataCleaning in Hospitalisation'!$A$2:$A$2339,'DataCleaning in Hospitalisation'!$I$2:$I$2339)</f>
        <v>tier - 3</v>
      </c>
      <c r="O2309" t="str">
        <f>_xlfn.XLOOKUP(A2309,'DataCleaning in Hospitalisation'!$A$2:$A$2339,'DataCleaning in Hospitalisation'!$J$2:$J$2339)</f>
        <v>tier - 2</v>
      </c>
      <c r="P2309" t="str">
        <f>_xlfn.XLOOKUP(A2309,'DataCleaning in Hospitalisation'!$A$2:$A$2339,'DataCleaning in Hospitalisation'!$K$2:$K$2339)</f>
        <v>R1013</v>
      </c>
      <c r="Q2309">
        <f>_xlfn.XLOOKUP(A2309,'DataCleaning in Hospitalisation'!$A$2:$A$2339,'DataCleaning in Hospitalisation'!$F$2:$F$2339)</f>
        <v>24</v>
      </c>
      <c r="U2309" s="50" t="s">
        <v>2418</v>
      </c>
      <c r="V2309">
        <v>1</v>
      </c>
      <c r="X2309" s="4" t="s">
        <v>1393</v>
      </c>
      <c r="Y2309" s="30">
        <v>11381.33</v>
      </c>
      <c r="AJ2309" s="4" t="s">
        <v>1393</v>
      </c>
      <c r="AK2309" s="30">
        <v>11381.33</v>
      </c>
    </row>
    <row r="2310" spans="1:37" x14ac:dyDescent="0.3">
      <c r="A2310" t="s">
        <v>44</v>
      </c>
      <c r="B2310" t="str">
        <f>_xlfn.XLOOKUP(A2310,'Customer Names'!$A$2:$A$2336,'Customer Names'!$C$2:$C$2336)</f>
        <v xml:space="preserve"> Ms.Kristen</v>
      </c>
      <c r="C2310" s="41">
        <f>_xlfn.XLOOKUP(A2310,'Data Cleaning in Medical Examin'!$A$2:$A$2336,'Data Cleaning in Medical Examin'!$B$2:$B$2336)</f>
        <v>20.66</v>
      </c>
      <c r="D2310">
        <f>_xlfn.XLOOKUP(A2310,'Data Cleaning in Medical Examin'!$A$2:$A$2336,'Data Cleaning in Medical Examin'!$D$2:$D$2336)</f>
        <v>5.8</v>
      </c>
      <c r="E2310" t="str">
        <f>_xlfn.XLOOKUP(A2310,'Data Cleaning in Medical Examin'!$A$2:$A$2336,'Data Cleaning in Medical Examin'!$F$2:$F$2336)</f>
        <v>No</v>
      </c>
      <c r="F2310" t="str">
        <f>_xlfn.XLOOKUP(A2310,'Data Cleaning in Medical Examin'!$A$2:$A$2336,'Data Cleaning in Medical Examin'!$G$2:$G$2336)</f>
        <v>Yes</v>
      </c>
      <c r="G2310" t="str">
        <f>_xlfn.XLOOKUP(A2310,'Data Cleaning in Medical Examin'!$A$2:$A$2336,'Data Cleaning in Medical Examin'!$H$2:$H$2336)</f>
        <v>No</v>
      </c>
      <c r="H2310" t="str">
        <f>_xlfn.XLOOKUP(A2310,'Data Cleaning in Medical Examin'!$A$2:$A$2336,'Data Cleaning in Medical Examin'!$I$2:$I$2336)</f>
        <v>1 Major Surgery</v>
      </c>
      <c r="I2310" t="str">
        <f>_xlfn.XLOOKUP(A2310,'Data Cleaning in Medical Examin'!$A$2:$A$2336,'Data Cleaning in Medical Examin'!$J$2:$J$2336)</f>
        <v>No</v>
      </c>
      <c r="J2310" t="str">
        <f>_xlfn.XLOOKUP(A2310,'Data Cleaning in Medical Examin'!$A$2:$A$2336,'Data Cleaning in Medical Examin'!$C$2:$C$2336)</f>
        <v>Normal Weight</v>
      </c>
      <c r="K2310" t="str">
        <f>_xlfn.XLOOKUP(A2310,'Data Cleaning in Medical Examin'!$A$2:$A$2336,'Data Cleaning in Medical Examin'!$E$2:$E$2336)</f>
        <v>Prediabetes</v>
      </c>
      <c r="L2310" t="str">
        <f>_xlfn.XLOOKUP(A2310,'DataCleaning in Hospitalisation'!$A$2:$A$2339,'DataCleaning in Hospitalisation'!$E$2:$E$2339)</f>
        <v>9-Oct-2000</v>
      </c>
      <c r="M2310" s="30">
        <f>_xlfn.XLOOKUP(A2310,'DataCleaning in Hospitalisation'!$A$2:$A$2339,'DataCleaning in Hospitalisation'!$H$2:$H$2339)</f>
        <v>1012</v>
      </c>
      <c r="N2310" t="str">
        <f>_xlfn.XLOOKUP(A2310,'DataCleaning in Hospitalisation'!$A$2:$A$2339,'DataCleaning in Hospitalisation'!$I$2:$I$2339)</f>
        <v>tier - 3</v>
      </c>
      <c r="O2310" t="str">
        <f>_xlfn.XLOOKUP(A2310,'DataCleaning in Hospitalisation'!$A$2:$A$2339,'DataCleaning in Hospitalisation'!$J$2:$J$2339)</f>
        <v>tier - 2</v>
      </c>
      <c r="P2310" t="str">
        <f>_xlfn.XLOOKUP(A2310,'DataCleaning in Hospitalisation'!$A$2:$A$2339,'DataCleaning in Hospitalisation'!$K$2:$K$2339)</f>
        <v>R1013</v>
      </c>
      <c r="Q2310">
        <f>_xlfn.XLOOKUP(A2310,'DataCleaning in Hospitalisation'!$A$2:$A$2339,'DataCleaning in Hospitalisation'!$F$2:$F$2339)</f>
        <v>23</v>
      </c>
      <c r="U2310" s="51" t="s">
        <v>11</v>
      </c>
      <c r="V2310">
        <v>1</v>
      </c>
      <c r="X2310" s="4" t="s">
        <v>1392</v>
      </c>
      <c r="Y2310" s="30">
        <v>11378.57</v>
      </c>
      <c r="AJ2310" s="4" t="s">
        <v>1392</v>
      </c>
      <c r="AK2310" s="30">
        <v>11378.57</v>
      </c>
    </row>
    <row r="2311" spans="1:37" x14ac:dyDescent="0.3">
      <c r="A2311" t="s">
        <v>43</v>
      </c>
      <c r="B2311" t="str">
        <f>_xlfn.XLOOKUP(A2311,'Customer Names'!$A$2:$A$2336,'Customer Names'!$C$2:$C$2336)</f>
        <v xml:space="preserve"> Mr.Matthew</v>
      </c>
      <c r="C2311" s="41">
        <f>_xlfn.XLOOKUP(A2311,'Data Cleaning in Medical Examin'!$A$2:$A$2336,'Data Cleaning in Medical Examin'!$B$2:$B$2336)</f>
        <v>20.399999999999999</v>
      </c>
      <c r="D2311">
        <f>_xlfn.XLOOKUP(A2311,'Data Cleaning in Medical Examin'!$A$2:$A$2336,'Data Cleaning in Medical Examin'!$D$2:$D$2336)</f>
        <v>5.27</v>
      </c>
      <c r="E2311" t="str">
        <f>_xlfn.XLOOKUP(A2311,'Data Cleaning in Medical Examin'!$A$2:$A$2336,'Data Cleaning in Medical Examin'!$F$2:$F$2336)</f>
        <v>No</v>
      </c>
      <c r="F2311" t="str">
        <f>_xlfn.XLOOKUP(A2311,'Data Cleaning in Medical Examin'!$A$2:$A$2336,'Data Cleaning in Medical Examin'!$G$2:$G$2336)</f>
        <v>No</v>
      </c>
      <c r="G2311" t="str">
        <f>_xlfn.XLOOKUP(A2311,'Data Cleaning in Medical Examin'!$A$2:$A$2336,'Data Cleaning in Medical Examin'!$H$2:$H$2336)</f>
        <v>No</v>
      </c>
      <c r="H2311" t="str">
        <f>_xlfn.XLOOKUP(A2311,'Data Cleaning in Medical Examin'!$A$2:$A$2336,'Data Cleaning in Medical Examin'!$I$2:$I$2336)</f>
        <v>No Major Surgery</v>
      </c>
      <c r="I2311" t="str">
        <f>_xlfn.XLOOKUP(A2311,'Data Cleaning in Medical Examin'!$A$2:$A$2336,'Data Cleaning in Medical Examin'!$J$2:$J$2336)</f>
        <v>No</v>
      </c>
      <c r="J2311" t="str">
        <f>_xlfn.XLOOKUP(A2311,'Data Cleaning in Medical Examin'!$A$2:$A$2336,'Data Cleaning in Medical Examin'!$C$2:$C$2336)</f>
        <v>Normal Weight</v>
      </c>
      <c r="K2311" t="str">
        <f>_xlfn.XLOOKUP(A2311,'Data Cleaning in Medical Examin'!$A$2:$A$2336,'Data Cleaning in Medical Examin'!$E$2:$E$2336)</f>
        <v>Normal</v>
      </c>
      <c r="L2311" t="str">
        <f>_xlfn.XLOOKUP(A2311,'DataCleaning in Hospitalisation'!$A$2:$A$2339,'DataCleaning in Hospitalisation'!$E$2:$E$2339)</f>
        <v>22-Nov-1994</v>
      </c>
      <c r="M2311" s="30">
        <f>_xlfn.XLOOKUP(A2311,'DataCleaning in Hospitalisation'!$A$2:$A$2339,'DataCleaning in Hospitalisation'!$H$2:$H$2339)</f>
        <v>1006.65</v>
      </c>
      <c r="N2311" t="str">
        <f>_xlfn.XLOOKUP(A2311,'DataCleaning in Hospitalisation'!$A$2:$A$2339,'DataCleaning in Hospitalisation'!$I$2:$I$2339)</f>
        <v>tier - 3</v>
      </c>
      <c r="O2311" t="str">
        <f>_xlfn.XLOOKUP(A2311,'DataCleaning in Hospitalisation'!$A$2:$A$2339,'DataCleaning in Hospitalisation'!$J$2:$J$2339)</f>
        <v>tier - 2</v>
      </c>
      <c r="P2311" t="str">
        <f>_xlfn.XLOOKUP(A2311,'DataCleaning in Hospitalisation'!$A$2:$A$2339,'DataCleaning in Hospitalisation'!$K$2:$K$2339)</f>
        <v>R1013</v>
      </c>
      <c r="Q2311">
        <f>_xlfn.XLOOKUP(A2311,'DataCleaning in Hospitalisation'!$A$2:$A$2339,'DataCleaning in Hospitalisation'!$F$2:$F$2339)</f>
        <v>29</v>
      </c>
      <c r="U2311" s="52" t="s">
        <v>2372</v>
      </c>
      <c r="V2311">
        <v>1</v>
      </c>
      <c r="X2311" s="4" t="s">
        <v>1391</v>
      </c>
      <c r="Y2311" s="30">
        <v>11369.39</v>
      </c>
      <c r="AJ2311" s="4" t="s">
        <v>1391</v>
      </c>
      <c r="AK2311" s="30">
        <v>11369.39</v>
      </c>
    </row>
    <row r="2312" spans="1:37" x14ac:dyDescent="0.3">
      <c r="A2312" t="s">
        <v>42</v>
      </c>
      <c r="B2312" t="str">
        <f>_xlfn.XLOOKUP(A2312,'Customer Names'!$A$2:$A$2336,'Customer Names'!$C$2:$C$2336)</f>
        <v xml:space="preserve"> Mrs.Kathleen</v>
      </c>
      <c r="C2312" s="41">
        <f>_xlfn.XLOOKUP(A2312,'Data Cleaning in Medical Examin'!$A$2:$A$2336,'Data Cleaning in Medical Examin'!$B$2:$B$2336)</f>
        <v>25.19</v>
      </c>
      <c r="D2312">
        <f>_xlfn.XLOOKUP(A2312,'Data Cleaning in Medical Examin'!$A$2:$A$2336,'Data Cleaning in Medical Examin'!$D$2:$D$2336)</f>
        <v>5.64</v>
      </c>
      <c r="E2312" t="str">
        <f>_xlfn.XLOOKUP(A2312,'Data Cleaning in Medical Examin'!$A$2:$A$2336,'Data Cleaning in Medical Examin'!$F$2:$F$2336)</f>
        <v>Yes</v>
      </c>
      <c r="F2312" t="str">
        <f>_xlfn.XLOOKUP(A2312,'Data Cleaning in Medical Examin'!$A$2:$A$2336,'Data Cleaning in Medical Examin'!$G$2:$G$2336)</f>
        <v>No</v>
      </c>
      <c r="G2312" t="str">
        <f>_xlfn.XLOOKUP(A2312,'Data Cleaning in Medical Examin'!$A$2:$A$2336,'Data Cleaning in Medical Examin'!$H$2:$H$2336)</f>
        <v>No</v>
      </c>
      <c r="H2312" t="str">
        <f>_xlfn.XLOOKUP(A2312,'Data Cleaning in Medical Examin'!$A$2:$A$2336,'Data Cleaning in Medical Examin'!$I$2:$I$2336)</f>
        <v>No Major Surgery</v>
      </c>
      <c r="I2312" t="str">
        <f>_xlfn.XLOOKUP(A2312,'Data Cleaning in Medical Examin'!$A$2:$A$2336,'Data Cleaning in Medical Examin'!$J$2:$J$2336)</f>
        <v>No</v>
      </c>
      <c r="J2312" t="str">
        <f>_xlfn.XLOOKUP(A2312,'Data Cleaning in Medical Examin'!$A$2:$A$2336,'Data Cleaning in Medical Examin'!$C$2:$C$2336)</f>
        <v>Over Weight</v>
      </c>
      <c r="K2312" t="str">
        <f>_xlfn.XLOOKUP(A2312,'Data Cleaning in Medical Examin'!$A$2:$A$2336,'Data Cleaning in Medical Examin'!$E$2:$E$2336)</f>
        <v>Normal</v>
      </c>
      <c r="L2312" t="str">
        <f>_xlfn.XLOOKUP(A2312,'DataCleaning in Hospitalisation'!$A$2:$A$2339,'DataCleaning in Hospitalisation'!$E$2:$E$2339)</f>
        <v>19-Aug-2001</v>
      </c>
      <c r="M2312" s="30">
        <f>_xlfn.XLOOKUP(A2312,'DataCleaning in Hospitalisation'!$A$2:$A$2339,'DataCleaning in Hospitalisation'!$H$2:$H$2339)</f>
        <v>964.71</v>
      </c>
      <c r="N2312" t="str">
        <f>_xlfn.XLOOKUP(A2312,'DataCleaning in Hospitalisation'!$A$2:$A$2339,'DataCleaning in Hospitalisation'!$I$2:$I$2339)</f>
        <v>tier - 3</v>
      </c>
      <c r="O2312" t="str">
        <f>_xlfn.XLOOKUP(A2312,'DataCleaning in Hospitalisation'!$A$2:$A$2339,'DataCleaning in Hospitalisation'!$J$2:$J$2339)</f>
        <v>tier - 2</v>
      </c>
      <c r="P2312" t="str">
        <f>_xlfn.XLOOKUP(A2312,'DataCleaning in Hospitalisation'!$A$2:$A$2339,'DataCleaning in Hospitalisation'!$K$2:$K$2339)</f>
        <v>R1013</v>
      </c>
      <c r="Q2312">
        <f>_xlfn.XLOOKUP(A2312,'DataCleaning in Hospitalisation'!$A$2:$A$2339,'DataCleaning in Hospitalisation'!$F$2:$F$2339)</f>
        <v>22</v>
      </c>
      <c r="U2312" s="53" t="s">
        <v>2372</v>
      </c>
      <c r="V2312">
        <v>1</v>
      </c>
      <c r="X2312" s="4" t="s">
        <v>1390</v>
      </c>
      <c r="Y2312" s="30">
        <v>11365.95</v>
      </c>
      <c r="AJ2312" s="4" t="s">
        <v>1390</v>
      </c>
      <c r="AK2312" s="30">
        <v>11365.95</v>
      </c>
    </row>
    <row r="2313" spans="1:37" x14ac:dyDescent="0.3">
      <c r="A2313" t="s">
        <v>41</v>
      </c>
      <c r="B2313" t="str">
        <f>_xlfn.XLOOKUP(A2313,'Customer Names'!$A$2:$A$2336,'Customer Names'!$C$2:$C$2336)</f>
        <v xml:space="preserve"> Ms.Lindsey</v>
      </c>
      <c r="C2313" s="41">
        <f>_xlfn.XLOOKUP(A2313,'Data Cleaning in Medical Examin'!$A$2:$A$2336,'Data Cleaning in Medical Examin'!$B$2:$B$2336)</f>
        <v>20.54</v>
      </c>
      <c r="D2313">
        <f>_xlfn.XLOOKUP(A2313,'Data Cleaning in Medical Examin'!$A$2:$A$2336,'Data Cleaning in Medical Examin'!$D$2:$D$2336)</f>
        <v>4.2</v>
      </c>
      <c r="E2313" t="str">
        <f>_xlfn.XLOOKUP(A2313,'Data Cleaning in Medical Examin'!$A$2:$A$2336,'Data Cleaning in Medical Examin'!$F$2:$F$2336)</f>
        <v>Yes</v>
      </c>
      <c r="F2313" t="str">
        <f>_xlfn.XLOOKUP(A2313,'Data Cleaning in Medical Examin'!$A$2:$A$2336,'Data Cleaning in Medical Examin'!$G$2:$G$2336)</f>
        <v>No</v>
      </c>
      <c r="G2313" t="str">
        <f>_xlfn.XLOOKUP(A2313,'Data Cleaning in Medical Examin'!$A$2:$A$2336,'Data Cleaning in Medical Examin'!$H$2:$H$2336)</f>
        <v>No</v>
      </c>
      <c r="H2313" t="str">
        <f>_xlfn.XLOOKUP(A2313,'Data Cleaning in Medical Examin'!$A$2:$A$2336,'Data Cleaning in Medical Examin'!$I$2:$I$2336)</f>
        <v>1 Major Surgery</v>
      </c>
      <c r="I2313" t="str">
        <f>_xlfn.XLOOKUP(A2313,'Data Cleaning in Medical Examin'!$A$2:$A$2336,'Data Cleaning in Medical Examin'!$J$2:$J$2336)</f>
        <v>No</v>
      </c>
      <c r="J2313" t="str">
        <f>_xlfn.XLOOKUP(A2313,'Data Cleaning in Medical Examin'!$A$2:$A$2336,'Data Cleaning in Medical Examin'!$C$2:$C$2336)</f>
        <v>Normal Weight</v>
      </c>
      <c r="K2313" t="str">
        <f>_xlfn.XLOOKUP(A2313,'Data Cleaning in Medical Examin'!$A$2:$A$2336,'Data Cleaning in Medical Examin'!$E$2:$E$2336)</f>
        <v>Normal</v>
      </c>
      <c r="L2313" t="str">
        <f>_xlfn.XLOOKUP(A2313,'DataCleaning in Hospitalisation'!$A$2:$A$2339,'DataCleaning in Hospitalisation'!$E$2:$E$2339)</f>
        <v>28-Oct-1995</v>
      </c>
      <c r="M2313" s="30">
        <f>_xlfn.XLOOKUP(A2313,'DataCleaning in Hospitalisation'!$A$2:$A$2339,'DataCleaning in Hospitalisation'!$H$2:$H$2339)</f>
        <v>928.59</v>
      </c>
      <c r="N2313" t="str">
        <f>_xlfn.XLOOKUP(A2313,'DataCleaning in Hospitalisation'!$A$2:$A$2339,'DataCleaning in Hospitalisation'!$I$2:$I$2339)</f>
        <v>tier - 3</v>
      </c>
      <c r="O2313" t="str">
        <f>_xlfn.XLOOKUP(A2313,'DataCleaning in Hospitalisation'!$A$2:$A$2339,'DataCleaning in Hospitalisation'!$J$2:$J$2339)</f>
        <v>tier - 1</v>
      </c>
      <c r="P2313" t="str">
        <f>_xlfn.XLOOKUP(A2313,'DataCleaning in Hospitalisation'!$A$2:$A$2339,'DataCleaning in Hospitalisation'!$K$2:$K$2339)</f>
        <v>R1013</v>
      </c>
      <c r="Q2313">
        <f>_xlfn.XLOOKUP(A2313,'DataCleaning in Hospitalisation'!$A$2:$A$2339,'DataCleaning in Hospitalisation'!$F$2:$F$2339)</f>
        <v>28</v>
      </c>
      <c r="U2313" s="4" t="s">
        <v>1021</v>
      </c>
      <c r="V2313">
        <v>1</v>
      </c>
      <c r="X2313" s="4" t="s">
        <v>1389</v>
      </c>
      <c r="Y2313" s="30">
        <v>11363.28</v>
      </c>
      <c r="AJ2313" s="4" t="s">
        <v>1389</v>
      </c>
      <c r="AK2313" s="30">
        <v>11363.28</v>
      </c>
    </row>
    <row r="2314" spans="1:37" x14ac:dyDescent="0.3">
      <c r="A2314" t="s">
        <v>40</v>
      </c>
      <c r="B2314" t="str">
        <f>_xlfn.XLOOKUP(A2314,'Customer Names'!$A$2:$A$2336,'Customer Names'!$C$2:$C$2336)</f>
        <v xml:space="preserve"> Mr.Robert</v>
      </c>
      <c r="C2314" s="41">
        <f>_xlfn.XLOOKUP(A2314,'Data Cleaning in Medical Examin'!$A$2:$A$2336,'Data Cleaning in Medical Examin'!$B$2:$B$2336)</f>
        <v>20.13</v>
      </c>
      <c r="D2314">
        <f>_xlfn.XLOOKUP(A2314,'Data Cleaning in Medical Examin'!$A$2:$A$2336,'Data Cleaning in Medical Examin'!$D$2:$D$2336)</f>
        <v>5.42</v>
      </c>
      <c r="E2314" t="str">
        <f>_xlfn.XLOOKUP(A2314,'Data Cleaning in Medical Examin'!$A$2:$A$2336,'Data Cleaning in Medical Examin'!$F$2:$F$2336)</f>
        <v>No</v>
      </c>
      <c r="F2314" t="str">
        <f>_xlfn.XLOOKUP(A2314,'Data Cleaning in Medical Examin'!$A$2:$A$2336,'Data Cleaning in Medical Examin'!$G$2:$G$2336)</f>
        <v>No</v>
      </c>
      <c r="G2314" t="str">
        <f>_xlfn.XLOOKUP(A2314,'Data Cleaning in Medical Examin'!$A$2:$A$2336,'Data Cleaning in Medical Examin'!$H$2:$H$2336)</f>
        <v>No</v>
      </c>
      <c r="H2314" t="str">
        <f>_xlfn.XLOOKUP(A2314,'Data Cleaning in Medical Examin'!$A$2:$A$2336,'Data Cleaning in Medical Examin'!$I$2:$I$2336)</f>
        <v>No Major Surgery</v>
      </c>
      <c r="I2314" t="str">
        <f>_xlfn.XLOOKUP(A2314,'Data Cleaning in Medical Examin'!$A$2:$A$2336,'Data Cleaning in Medical Examin'!$J$2:$J$2336)</f>
        <v>No</v>
      </c>
      <c r="J2314" t="str">
        <f>_xlfn.XLOOKUP(A2314,'Data Cleaning in Medical Examin'!$A$2:$A$2336,'Data Cleaning in Medical Examin'!$C$2:$C$2336)</f>
        <v>Normal Weight</v>
      </c>
      <c r="K2314" t="str">
        <f>_xlfn.XLOOKUP(A2314,'Data Cleaning in Medical Examin'!$A$2:$A$2336,'Data Cleaning in Medical Examin'!$E$2:$E$2336)</f>
        <v>Normal</v>
      </c>
      <c r="L2314" t="str">
        <f>_xlfn.XLOOKUP(A2314,'DataCleaning in Hospitalisation'!$A$2:$A$2339,'DataCleaning in Hospitalisation'!$E$2:$E$2339)</f>
        <v>30-Oct-1994</v>
      </c>
      <c r="M2314" s="30">
        <f>_xlfn.XLOOKUP(A2314,'DataCleaning in Hospitalisation'!$A$2:$A$2339,'DataCleaning in Hospitalisation'!$H$2:$H$2339)</f>
        <v>915.07</v>
      </c>
      <c r="N2314" t="str">
        <f>_xlfn.XLOOKUP(A2314,'DataCleaning in Hospitalisation'!$A$2:$A$2339,'DataCleaning in Hospitalisation'!$I$2:$I$2339)</f>
        <v>tier - 3</v>
      </c>
      <c r="O2314" t="str">
        <f>_xlfn.XLOOKUP(A2314,'DataCleaning in Hospitalisation'!$A$2:$A$2339,'DataCleaning in Hospitalisation'!$J$2:$J$2339)</f>
        <v>tier - 1</v>
      </c>
      <c r="P2314" t="str">
        <f>_xlfn.XLOOKUP(A2314,'DataCleaning in Hospitalisation'!$A$2:$A$2339,'DataCleaning in Hospitalisation'!$K$2:$K$2339)</f>
        <v>R1013</v>
      </c>
      <c r="Q2314">
        <f>_xlfn.XLOOKUP(A2314,'DataCleaning in Hospitalisation'!$A$2:$A$2339,'DataCleaning in Hospitalisation'!$F$2:$F$2339)</f>
        <v>29</v>
      </c>
      <c r="U2314" s="46" t="s">
        <v>7</v>
      </c>
      <c r="V2314">
        <v>1</v>
      </c>
      <c r="X2314" s="4" t="s">
        <v>1388</v>
      </c>
      <c r="Y2314" s="30">
        <v>11362.76</v>
      </c>
      <c r="AJ2314" s="4" t="s">
        <v>1388</v>
      </c>
      <c r="AK2314" s="30">
        <v>11362.76</v>
      </c>
    </row>
    <row r="2315" spans="1:37" x14ac:dyDescent="0.3">
      <c r="A2315" t="s">
        <v>39</v>
      </c>
      <c r="B2315" t="str">
        <f>_xlfn.XLOOKUP(A2315,'Customer Names'!$A$2:$A$2336,'Customer Names'!$C$2:$C$2336)</f>
        <v xml:space="preserve"> Ms.Sarah</v>
      </c>
      <c r="C2315" s="41">
        <f>_xlfn.XLOOKUP(A2315,'Data Cleaning in Medical Examin'!$A$2:$A$2336,'Data Cleaning in Medical Examin'!$B$2:$B$2336)</f>
        <v>18.93</v>
      </c>
      <c r="D2315">
        <f>_xlfn.XLOOKUP(A2315,'Data Cleaning in Medical Examin'!$A$2:$A$2336,'Data Cleaning in Medical Examin'!$D$2:$D$2336)</f>
        <v>6.11</v>
      </c>
      <c r="E2315" t="str">
        <f>_xlfn.XLOOKUP(A2315,'Data Cleaning in Medical Examin'!$A$2:$A$2336,'Data Cleaning in Medical Examin'!$F$2:$F$2336)</f>
        <v>No</v>
      </c>
      <c r="F2315" t="str">
        <f>_xlfn.XLOOKUP(A2315,'Data Cleaning in Medical Examin'!$A$2:$A$2336,'Data Cleaning in Medical Examin'!$G$2:$G$2336)</f>
        <v>No</v>
      </c>
      <c r="G2315" t="str">
        <f>_xlfn.XLOOKUP(A2315,'Data Cleaning in Medical Examin'!$A$2:$A$2336,'Data Cleaning in Medical Examin'!$H$2:$H$2336)</f>
        <v>Yes</v>
      </c>
      <c r="H2315" t="str">
        <f>_xlfn.XLOOKUP(A2315,'Data Cleaning in Medical Examin'!$A$2:$A$2336,'Data Cleaning in Medical Examin'!$I$2:$I$2336)</f>
        <v>1 Major Surgery</v>
      </c>
      <c r="I2315" t="str">
        <f>_xlfn.XLOOKUP(A2315,'Data Cleaning in Medical Examin'!$A$2:$A$2336,'Data Cleaning in Medical Examin'!$J$2:$J$2336)</f>
        <v>No</v>
      </c>
      <c r="J2315" t="str">
        <f>_xlfn.XLOOKUP(A2315,'Data Cleaning in Medical Examin'!$A$2:$A$2336,'Data Cleaning in Medical Examin'!$C$2:$C$2336)</f>
        <v>Normal Weight</v>
      </c>
      <c r="K2315" t="str">
        <f>_xlfn.XLOOKUP(A2315,'Data Cleaning in Medical Examin'!$A$2:$A$2336,'Data Cleaning in Medical Examin'!$E$2:$E$2336)</f>
        <v>Prediabetes</v>
      </c>
      <c r="L2315" t="str">
        <f>_xlfn.XLOOKUP(A2315,'DataCleaning in Hospitalisation'!$A$2:$A$2339,'DataCleaning in Hospitalisation'!$E$2:$E$2339)</f>
        <v>27-Nov-1993</v>
      </c>
      <c r="M2315" s="30">
        <f>_xlfn.XLOOKUP(A2315,'DataCleaning in Hospitalisation'!$A$2:$A$2339,'DataCleaning in Hospitalisation'!$H$2:$H$2339)</f>
        <v>896.21</v>
      </c>
      <c r="N2315" t="str">
        <f>_xlfn.XLOOKUP(A2315,'DataCleaning in Hospitalisation'!$A$2:$A$2339,'DataCleaning in Hospitalisation'!$I$2:$I$2339)</f>
        <v>tier - 3</v>
      </c>
      <c r="O2315" t="str">
        <f>_xlfn.XLOOKUP(A2315,'DataCleaning in Hospitalisation'!$A$2:$A$2339,'DataCleaning in Hospitalisation'!$J$2:$J$2339)</f>
        <v>tier - 1</v>
      </c>
      <c r="P2315" t="str">
        <f>_xlfn.XLOOKUP(A2315,'DataCleaning in Hospitalisation'!$A$2:$A$2339,'DataCleaning in Hospitalisation'!$K$2:$K$2339)</f>
        <v>R1013</v>
      </c>
      <c r="Q2315">
        <f>_xlfn.XLOOKUP(A2315,'DataCleaning in Hospitalisation'!$A$2:$A$2339,'DataCleaning in Hospitalisation'!$F$2:$F$2339)</f>
        <v>30</v>
      </c>
      <c r="U2315" s="50" t="s">
        <v>2421</v>
      </c>
      <c r="V2315">
        <v>1</v>
      </c>
      <c r="X2315" s="4" t="s">
        <v>1387</v>
      </c>
      <c r="Y2315" s="30">
        <v>11356.66</v>
      </c>
      <c r="AJ2315" s="4" t="s">
        <v>1387</v>
      </c>
      <c r="AK2315" s="30">
        <v>11356.66</v>
      </c>
    </row>
    <row r="2316" spans="1:37" x14ac:dyDescent="0.3">
      <c r="A2316" t="s">
        <v>38</v>
      </c>
      <c r="B2316" t="str">
        <f>_xlfn.XLOOKUP(A2316,'Customer Names'!$A$2:$A$2336,'Customer Names'!$C$2:$C$2336)</f>
        <v xml:space="preserve"> Ms.Flannery</v>
      </c>
      <c r="C2316" s="41">
        <f>_xlfn.XLOOKUP(A2316,'Data Cleaning in Medical Examin'!$A$2:$A$2336,'Data Cleaning in Medical Examin'!$B$2:$B$2336)</f>
        <v>24.14</v>
      </c>
      <c r="D2316">
        <f>_xlfn.XLOOKUP(A2316,'Data Cleaning in Medical Examin'!$A$2:$A$2336,'Data Cleaning in Medical Examin'!$D$2:$D$2336)</f>
        <v>5.29</v>
      </c>
      <c r="E2316" t="str">
        <f>_xlfn.XLOOKUP(A2316,'Data Cleaning in Medical Examin'!$A$2:$A$2336,'Data Cleaning in Medical Examin'!$F$2:$F$2336)</f>
        <v>No</v>
      </c>
      <c r="F2316" t="str">
        <f>_xlfn.XLOOKUP(A2316,'Data Cleaning in Medical Examin'!$A$2:$A$2336,'Data Cleaning in Medical Examin'!$G$2:$G$2336)</f>
        <v>Yes</v>
      </c>
      <c r="G2316" t="str">
        <f>_xlfn.XLOOKUP(A2316,'Data Cleaning in Medical Examin'!$A$2:$A$2336,'Data Cleaning in Medical Examin'!$H$2:$H$2336)</f>
        <v>No</v>
      </c>
      <c r="H2316" t="str">
        <f>_xlfn.XLOOKUP(A2316,'Data Cleaning in Medical Examin'!$A$2:$A$2336,'Data Cleaning in Medical Examin'!$I$2:$I$2336)</f>
        <v>1 Major Surgery</v>
      </c>
      <c r="I2316" t="str">
        <f>_xlfn.XLOOKUP(A2316,'Data Cleaning in Medical Examin'!$A$2:$A$2336,'Data Cleaning in Medical Examin'!$J$2:$J$2336)</f>
        <v>No</v>
      </c>
      <c r="J2316" t="str">
        <f>_xlfn.XLOOKUP(A2316,'Data Cleaning in Medical Examin'!$A$2:$A$2336,'Data Cleaning in Medical Examin'!$C$2:$C$2336)</f>
        <v>Normal Weight</v>
      </c>
      <c r="K2316" t="str">
        <f>_xlfn.XLOOKUP(A2316,'Data Cleaning in Medical Examin'!$A$2:$A$2336,'Data Cleaning in Medical Examin'!$E$2:$E$2336)</f>
        <v>Normal</v>
      </c>
      <c r="L2316" t="str">
        <f>_xlfn.XLOOKUP(A2316,'DataCleaning in Hospitalisation'!$A$2:$A$2339,'DataCleaning in Hospitalisation'!$E$2:$E$2339)</f>
        <v>18-Nov-2000</v>
      </c>
      <c r="M2316" s="30">
        <f>_xlfn.XLOOKUP(A2316,'DataCleaning in Hospitalisation'!$A$2:$A$2339,'DataCleaning in Hospitalisation'!$H$2:$H$2339)</f>
        <v>865.41</v>
      </c>
      <c r="N2316" t="str">
        <f>_xlfn.XLOOKUP(A2316,'DataCleaning in Hospitalisation'!$A$2:$A$2339,'DataCleaning in Hospitalisation'!$I$2:$I$2339)</f>
        <v>tier - 3</v>
      </c>
      <c r="O2316" t="str">
        <f>_xlfn.XLOOKUP(A2316,'DataCleaning in Hospitalisation'!$A$2:$A$2339,'DataCleaning in Hospitalisation'!$J$2:$J$2339)</f>
        <v>tier - 1</v>
      </c>
      <c r="P2316" t="str">
        <f>_xlfn.XLOOKUP(A2316,'DataCleaning in Hospitalisation'!$A$2:$A$2339,'DataCleaning in Hospitalisation'!$K$2:$K$2339)</f>
        <v>R1013</v>
      </c>
      <c r="Q2316">
        <f>_xlfn.XLOOKUP(A2316,'DataCleaning in Hospitalisation'!$A$2:$A$2339,'DataCleaning in Hospitalisation'!$F$2:$F$2339)</f>
        <v>23</v>
      </c>
      <c r="U2316" s="51" t="s">
        <v>7</v>
      </c>
      <c r="V2316">
        <v>1</v>
      </c>
      <c r="X2316" s="4" t="s">
        <v>2270</v>
      </c>
      <c r="Y2316" s="30">
        <v>40204.83</v>
      </c>
      <c r="AJ2316" s="4" t="s">
        <v>2270</v>
      </c>
      <c r="AK2316" s="30">
        <v>40204.83</v>
      </c>
    </row>
    <row r="2317" spans="1:37" x14ac:dyDescent="0.3">
      <c r="A2317" t="s">
        <v>36</v>
      </c>
      <c r="B2317" t="str">
        <f>_xlfn.XLOOKUP(A2317,'Customer Names'!$A$2:$A$2336,'Customer Names'!$C$2:$C$2336)</f>
        <v xml:space="preserve"> Mr.John</v>
      </c>
      <c r="C2317" s="41">
        <f>_xlfn.XLOOKUP(A2317,'Data Cleaning in Medical Examin'!$A$2:$A$2336,'Data Cleaning in Medical Examin'!$B$2:$B$2336)</f>
        <v>25.03</v>
      </c>
      <c r="D2317">
        <f>_xlfn.XLOOKUP(A2317,'Data Cleaning in Medical Examin'!$A$2:$A$2336,'Data Cleaning in Medical Examin'!$D$2:$D$2336)</f>
        <v>5.91</v>
      </c>
      <c r="E2317" t="str">
        <f>_xlfn.XLOOKUP(A2317,'Data Cleaning in Medical Examin'!$A$2:$A$2336,'Data Cleaning in Medical Examin'!$F$2:$F$2336)</f>
        <v>No</v>
      </c>
      <c r="F2317" t="str">
        <f>_xlfn.XLOOKUP(A2317,'Data Cleaning in Medical Examin'!$A$2:$A$2336,'Data Cleaning in Medical Examin'!$G$2:$G$2336)</f>
        <v>Yes</v>
      </c>
      <c r="G2317" t="str">
        <f>_xlfn.XLOOKUP(A2317,'Data Cleaning in Medical Examin'!$A$2:$A$2336,'Data Cleaning in Medical Examin'!$H$2:$H$2336)</f>
        <v>No</v>
      </c>
      <c r="H2317" t="str">
        <f>_xlfn.XLOOKUP(A2317,'Data Cleaning in Medical Examin'!$A$2:$A$2336,'Data Cleaning in Medical Examin'!$I$2:$I$2336)</f>
        <v>1 Major Surgery</v>
      </c>
      <c r="I2317" t="str">
        <f>_xlfn.XLOOKUP(A2317,'Data Cleaning in Medical Examin'!$A$2:$A$2336,'Data Cleaning in Medical Examin'!$J$2:$J$2336)</f>
        <v>No</v>
      </c>
      <c r="J2317" t="str">
        <f>_xlfn.XLOOKUP(A2317,'Data Cleaning in Medical Examin'!$A$2:$A$2336,'Data Cleaning in Medical Examin'!$C$2:$C$2336)</f>
        <v>Over Weight</v>
      </c>
      <c r="K2317" t="str">
        <f>_xlfn.XLOOKUP(A2317,'Data Cleaning in Medical Examin'!$A$2:$A$2336,'Data Cleaning in Medical Examin'!$E$2:$E$2336)</f>
        <v>Prediabetes</v>
      </c>
      <c r="L2317" t="str">
        <f>_xlfn.XLOOKUP(A2317,'DataCleaning in Hospitalisation'!$A$2:$A$2339,'DataCleaning in Hospitalisation'!$E$2:$E$2339)</f>
        <v>7-Oct-2004</v>
      </c>
      <c r="M2317" s="30">
        <f>_xlfn.XLOOKUP(A2317,'DataCleaning in Hospitalisation'!$A$2:$A$2339,'DataCleaning in Hospitalisation'!$H$2:$H$2339)</f>
        <v>830.52</v>
      </c>
      <c r="N2317" t="str">
        <f>_xlfn.XLOOKUP(A2317,'DataCleaning in Hospitalisation'!$A$2:$A$2339,'DataCleaning in Hospitalisation'!$I$2:$I$2339)</f>
        <v>tier - 3</v>
      </c>
      <c r="O2317" t="str">
        <f>_xlfn.XLOOKUP(A2317,'DataCleaning in Hospitalisation'!$A$2:$A$2339,'DataCleaning in Hospitalisation'!$J$2:$J$2339)</f>
        <v>tier - 2</v>
      </c>
      <c r="P2317" t="str">
        <f>_xlfn.XLOOKUP(A2317,'DataCleaning in Hospitalisation'!$A$2:$A$2339,'DataCleaning in Hospitalisation'!$K$2:$K$2339)</f>
        <v>R1011</v>
      </c>
      <c r="Q2317">
        <f>_xlfn.XLOOKUP(A2317,'DataCleaning in Hospitalisation'!$A$2:$A$2339,'DataCleaning in Hospitalisation'!$F$2:$F$2339)</f>
        <v>19</v>
      </c>
      <c r="U2317" s="52" t="s">
        <v>2372</v>
      </c>
      <c r="V2317">
        <v>1</v>
      </c>
      <c r="X2317" s="4" t="s">
        <v>1386</v>
      </c>
      <c r="Y2317" s="30">
        <v>11353.23</v>
      </c>
      <c r="AJ2317" s="4" t="s">
        <v>1386</v>
      </c>
      <c r="AK2317" s="30">
        <v>11353.23</v>
      </c>
    </row>
    <row r="2318" spans="1:37" x14ac:dyDescent="0.3">
      <c r="A2318" t="s">
        <v>35</v>
      </c>
      <c r="B2318" t="str">
        <f>_xlfn.XLOOKUP(A2318,'Customer Names'!$A$2:$A$2336,'Customer Names'!$C$2:$C$2336)</f>
        <v xml:space="preserve"> Mr.Koji</v>
      </c>
      <c r="C2318" s="41">
        <f>_xlfn.XLOOKUP(A2318,'Data Cleaning in Medical Examin'!$A$2:$A$2336,'Data Cleaning in Medical Examin'!$B$2:$B$2336)</f>
        <v>20.47</v>
      </c>
      <c r="D2318">
        <f>_xlfn.XLOOKUP(A2318,'Data Cleaning in Medical Examin'!$A$2:$A$2336,'Data Cleaning in Medical Examin'!$D$2:$D$2336)</f>
        <v>5.81</v>
      </c>
      <c r="E2318" t="str">
        <f>_xlfn.XLOOKUP(A2318,'Data Cleaning in Medical Examin'!$A$2:$A$2336,'Data Cleaning in Medical Examin'!$F$2:$F$2336)</f>
        <v>Yes</v>
      </c>
      <c r="F2318" t="str">
        <f>_xlfn.XLOOKUP(A2318,'Data Cleaning in Medical Examin'!$A$2:$A$2336,'Data Cleaning in Medical Examin'!$G$2:$G$2336)</f>
        <v>No</v>
      </c>
      <c r="G2318" t="str">
        <f>_xlfn.XLOOKUP(A2318,'Data Cleaning in Medical Examin'!$A$2:$A$2336,'Data Cleaning in Medical Examin'!$H$2:$H$2336)</f>
        <v>No</v>
      </c>
      <c r="H2318" t="str">
        <f>_xlfn.XLOOKUP(A2318,'Data Cleaning in Medical Examin'!$A$2:$A$2336,'Data Cleaning in Medical Examin'!$I$2:$I$2336)</f>
        <v>1 Major Surgery</v>
      </c>
      <c r="I2318" t="str">
        <f>_xlfn.XLOOKUP(A2318,'Data Cleaning in Medical Examin'!$A$2:$A$2336,'Data Cleaning in Medical Examin'!$J$2:$J$2336)</f>
        <v>No</v>
      </c>
      <c r="J2318" t="str">
        <f>_xlfn.XLOOKUP(A2318,'Data Cleaning in Medical Examin'!$A$2:$A$2336,'Data Cleaning in Medical Examin'!$C$2:$C$2336)</f>
        <v>Normal Weight</v>
      </c>
      <c r="K2318" t="str">
        <f>_xlfn.XLOOKUP(A2318,'Data Cleaning in Medical Examin'!$A$2:$A$2336,'Data Cleaning in Medical Examin'!$E$2:$E$2336)</f>
        <v>Prediabetes</v>
      </c>
      <c r="L2318" t="str">
        <f>_xlfn.XLOOKUP(A2318,'DataCleaning in Hospitalisation'!$A$2:$A$2339,'DataCleaning in Hospitalisation'!$E$2:$E$2339)</f>
        <v>7-Dec-1995</v>
      </c>
      <c r="M2318" s="30">
        <f>_xlfn.XLOOKUP(A2318,'DataCleaning in Hospitalisation'!$A$2:$A$2339,'DataCleaning in Hospitalisation'!$H$2:$H$2339)</f>
        <v>773.54</v>
      </c>
      <c r="N2318" t="str">
        <f>_xlfn.XLOOKUP(A2318,'DataCleaning in Hospitalisation'!$A$2:$A$2339,'DataCleaning in Hospitalisation'!$I$2:$I$2339)</f>
        <v>tier - 3</v>
      </c>
      <c r="O2318" t="str">
        <f>_xlfn.XLOOKUP(A2318,'DataCleaning in Hospitalisation'!$A$2:$A$2339,'DataCleaning in Hospitalisation'!$J$2:$J$2339)</f>
        <v>tier - 2</v>
      </c>
      <c r="P2318" t="str">
        <f>_xlfn.XLOOKUP(A2318,'DataCleaning in Hospitalisation'!$A$2:$A$2339,'DataCleaning in Hospitalisation'!$K$2:$K$2339)</f>
        <v>R1013</v>
      </c>
      <c r="Q2318">
        <f>_xlfn.XLOOKUP(A2318,'DataCleaning in Hospitalisation'!$A$2:$A$2339,'DataCleaning in Hospitalisation'!$F$2:$F$2339)</f>
        <v>28</v>
      </c>
      <c r="U2318" s="53" t="s">
        <v>2373</v>
      </c>
      <c r="V2318">
        <v>1</v>
      </c>
      <c r="X2318" s="4" t="s">
        <v>1385</v>
      </c>
      <c r="Y2318" s="30">
        <v>11345.52</v>
      </c>
      <c r="AJ2318" s="4" t="s">
        <v>1385</v>
      </c>
      <c r="AK2318" s="30">
        <v>11345.52</v>
      </c>
    </row>
    <row r="2319" spans="1:37" x14ac:dyDescent="0.3">
      <c r="A2319" t="s">
        <v>34</v>
      </c>
      <c r="B2319" t="str">
        <f>_xlfn.XLOOKUP(A2319,'Customer Names'!$A$2:$A$2336,'Customer Names'!$C$2:$C$2336)</f>
        <v xml:space="preserve"> Ms.Candice</v>
      </c>
      <c r="C2319" s="41">
        <f>_xlfn.XLOOKUP(A2319,'Data Cleaning in Medical Examin'!$A$2:$A$2336,'Data Cleaning in Medical Examin'!$B$2:$B$2336)</f>
        <v>18.82</v>
      </c>
      <c r="D2319">
        <f>_xlfn.XLOOKUP(A2319,'Data Cleaning in Medical Examin'!$A$2:$A$2336,'Data Cleaning in Medical Examin'!$D$2:$D$2336)</f>
        <v>5.51</v>
      </c>
      <c r="E2319" t="str">
        <f>_xlfn.XLOOKUP(A2319,'Data Cleaning in Medical Examin'!$A$2:$A$2336,'Data Cleaning in Medical Examin'!$F$2:$F$2336)</f>
        <v>Yes</v>
      </c>
      <c r="F2319" t="str">
        <f>_xlfn.XLOOKUP(A2319,'Data Cleaning in Medical Examin'!$A$2:$A$2336,'Data Cleaning in Medical Examin'!$G$2:$G$2336)</f>
        <v>No</v>
      </c>
      <c r="G2319" t="str">
        <f>_xlfn.XLOOKUP(A2319,'Data Cleaning in Medical Examin'!$A$2:$A$2336,'Data Cleaning in Medical Examin'!$H$2:$H$2336)</f>
        <v>No</v>
      </c>
      <c r="H2319" t="str">
        <f>_xlfn.XLOOKUP(A2319,'Data Cleaning in Medical Examin'!$A$2:$A$2336,'Data Cleaning in Medical Examin'!$I$2:$I$2336)</f>
        <v>No Major Surgery</v>
      </c>
      <c r="I2319" t="str">
        <f>_xlfn.XLOOKUP(A2319,'Data Cleaning in Medical Examin'!$A$2:$A$2336,'Data Cleaning in Medical Examin'!$J$2:$J$2336)</f>
        <v>No</v>
      </c>
      <c r="J2319" t="str">
        <f>_xlfn.XLOOKUP(A2319,'Data Cleaning in Medical Examin'!$A$2:$A$2336,'Data Cleaning in Medical Examin'!$C$2:$C$2336)</f>
        <v>Normal Weight</v>
      </c>
      <c r="K2319" t="str">
        <f>_xlfn.XLOOKUP(A2319,'Data Cleaning in Medical Examin'!$A$2:$A$2336,'Data Cleaning in Medical Examin'!$E$2:$E$2336)</f>
        <v>Normal</v>
      </c>
      <c r="L2319" t="str">
        <f>_xlfn.XLOOKUP(A2319,'DataCleaning in Hospitalisation'!$A$2:$A$2339,'DataCleaning in Hospitalisation'!$E$2:$E$2339)</f>
        <v>18-Sep-1996</v>
      </c>
      <c r="M2319" s="30">
        <f>_xlfn.XLOOKUP(A2319,'DataCleaning in Hospitalisation'!$A$2:$A$2339,'DataCleaning in Hospitalisation'!$H$2:$H$2339)</f>
        <v>770.38</v>
      </c>
      <c r="N2319" t="str">
        <f>_xlfn.XLOOKUP(A2319,'DataCleaning in Hospitalisation'!$A$2:$A$2339,'DataCleaning in Hospitalisation'!$I$2:$I$2339)</f>
        <v>tier - 3</v>
      </c>
      <c r="O2319" t="str">
        <f>_xlfn.XLOOKUP(A2319,'DataCleaning in Hospitalisation'!$A$2:$A$2339,'DataCleaning in Hospitalisation'!$J$2:$J$2339)</f>
        <v>tier - 2</v>
      </c>
      <c r="P2319" t="str">
        <f>_xlfn.XLOOKUP(A2319,'DataCleaning in Hospitalisation'!$A$2:$A$2339,'DataCleaning in Hospitalisation'!$K$2:$K$2339)</f>
        <v>R1012</v>
      </c>
      <c r="Q2319">
        <f>_xlfn.XLOOKUP(A2319,'DataCleaning in Hospitalisation'!$A$2:$A$2339,'DataCleaning in Hospitalisation'!$F$2:$F$2339)</f>
        <v>27</v>
      </c>
      <c r="U2319" s="4" t="s">
        <v>1020</v>
      </c>
      <c r="V2319">
        <v>1</v>
      </c>
      <c r="X2319" s="4" t="s">
        <v>1384</v>
      </c>
      <c r="Y2319" s="30">
        <v>11344.32</v>
      </c>
      <c r="AJ2319" s="4" t="s">
        <v>1384</v>
      </c>
      <c r="AK2319" s="30">
        <v>11344.32</v>
      </c>
    </row>
    <row r="2320" spans="1:37" x14ac:dyDescent="0.3">
      <c r="A2320" t="s">
        <v>33</v>
      </c>
      <c r="B2320" t="str">
        <f>_xlfn.XLOOKUP(A2320,'Customer Names'!$A$2:$A$2336,'Customer Names'!$C$2:$C$2336)</f>
        <v xml:space="preserve"> Mr.Theodore</v>
      </c>
      <c r="C2320" s="41">
        <f>_xlfn.XLOOKUP(A2320,'Data Cleaning in Medical Examin'!$A$2:$A$2336,'Data Cleaning in Medical Examin'!$B$2:$B$2336)</f>
        <v>17.079999999999998</v>
      </c>
      <c r="D2320">
        <f>_xlfn.XLOOKUP(A2320,'Data Cleaning in Medical Examin'!$A$2:$A$2336,'Data Cleaning in Medical Examin'!$D$2:$D$2336)</f>
        <v>5.73</v>
      </c>
      <c r="E2320" t="str">
        <f>_xlfn.XLOOKUP(A2320,'Data Cleaning in Medical Examin'!$A$2:$A$2336,'Data Cleaning in Medical Examin'!$F$2:$F$2336)</f>
        <v>No</v>
      </c>
      <c r="F2320" t="str">
        <f>_xlfn.XLOOKUP(A2320,'Data Cleaning in Medical Examin'!$A$2:$A$2336,'Data Cleaning in Medical Examin'!$G$2:$G$2336)</f>
        <v>No</v>
      </c>
      <c r="G2320" t="str">
        <f>_xlfn.XLOOKUP(A2320,'Data Cleaning in Medical Examin'!$A$2:$A$2336,'Data Cleaning in Medical Examin'!$H$2:$H$2336)</f>
        <v>Yes</v>
      </c>
      <c r="H2320" t="str">
        <f>_xlfn.XLOOKUP(A2320,'Data Cleaning in Medical Examin'!$A$2:$A$2336,'Data Cleaning in Medical Examin'!$I$2:$I$2336)</f>
        <v>1 Major Surgery</v>
      </c>
      <c r="I2320" t="str">
        <f>_xlfn.XLOOKUP(A2320,'Data Cleaning in Medical Examin'!$A$2:$A$2336,'Data Cleaning in Medical Examin'!$J$2:$J$2336)</f>
        <v>No</v>
      </c>
      <c r="J2320" t="str">
        <f>_xlfn.XLOOKUP(A2320,'Data Cleaning in Medical Examin'!$A$2:$A$2336,'Data Cleaning in Medical Examin'!$C$2:$C$2336)</f>
        <v>Under Weight</v>
      </c>
      <c r="K2320" t="str">
        <f>_xlfn.XLOOKUP(A2320,'Data Cleaning in Medical Examin'!$A$2:$A$2336,'Data Cleaning in Medical Examin'!$E$2:$E$2336)</f>
        <v>Prediabetes</v>
      </c>
      <c r="L2320" t="str">
        <f>_xlfn.XLOOKUP(A2320,'DataCleaning in Hospitalisation'!$A$2:$A$2339,'DataCleaning in Hospitalisation'!$E$2:$E$2339)</f>
        <v>28-Jun-1993</v>
      </c>
      <c r="M2320" s="30">
        <f>_xlfn.XLOOKUP(A2320,'DataCleaning in Hospitalisation'!$A$2:$A$2339,'DataCleaning in Hospitalisation'!$H$2:$H$2339)</f>
        <v>770</v>
      </c>
      <c r="N2320" t="str">
        <f>_xlfn.XLOOKUP(A2320,'DataCleaning in Hospitalisation'!$A$2:$A$2339,'DataCleaning in Hospitalisation'!$I$2:$I$2339)</f>
        <v>tier - 3</v>
      </c>
      <c r="O2320" t="str">
        <f>_xlfn.XLOOKUP(A2320,'DataCleaning in Hospitalisation'!$A$2:$A$2339,'DataCleaning in Hospitalisation'!$J$2:$J$2339)</f>
        <v>tier - 3</v>
      </c>
      <c r="P2320" t="str">
        <f>_xlfn.XLOOKUP(A2320,'DataCleaning in Hospitalisation'!$A$2:$A$2339,'DataCleaning in Hospitalisation'!$K$2:$K$2339)</f>
        <v>R1013</v>
      </c>
      <c r="Q2320">
        <f>_xlfn.XLOOKUP(A2320,'DataCleaning in Hospitalisation'!$A$2:$A$2339,'DataCleaning in Hospitalisation'!$F$2:$F$2339)</f>
        <v>30</v>
      </c>
      <c r="U2320" s="46" t="s">
        <v>6</v>
      </c>
      <c r="V2320">
        <v>1</v>
      </c>
      <c r="X2320" s="4" t="s">
        <v>1383</v>
      </c>
      <c r="Y2320" s="30">
        <v>11326.71</v>
      </c>
      <c r="AJ2320" s="4" t="s">
        <v>1383</v>
      </c>
      <c r="AK2320" s="30">
        <v>11326.71</v>
      </c>
    </row>
    <row r="2321" spans="1:37" x14ac:dyDescent="0.3">
      <c r="A2321" t="s">
        <v>31</v>
      </c>
      <c r="B2321" t="str">
        <f>_xlfn.XLOOKUP(A2321,'Customer Names'!$A$2:$A$2336,'Customer Names'!$C$2:$C$2336)</f>
        <v xml:space="preserve"> Ms.Lindy</v>
      </c>
      <c r="C2321" s="41">
        <f>_xlfn.XLOOKUP(A2321,'Data Cleaning in Medical Examin'!$A$2:$A$2336,'Data Cleaning in Medical Examin'!$B$2:$B$2336)</f>
        <v>19.21</v>
      </c>
      <c r="D2321">
        <f>_xlfn.XLOOKUP(A2321,'Data Cleaning in Medical Examin'!$A$2:$A$2336,'Data Cleaning in Medical Examin'!$D$2:$D$2336)</f>
        <v>5.53</v>
      </c>
      <c r="E2321" t="str">
        <f>_xlfn.XLOOKUP(A2321,'Data Cleaning in Medical Examin'!$A$2:$A$2336,'Data Cleaning in Medical Examin'!$F$2:$F$2336)</f>
        <v>Yes</v>
      </c>
      <c r="F2321" t="str">
        <f>_xlfn.XLOOKUP(A2321,'Data Cleaning in Medical Examin'!$A$2:$A$2336,'Data Cleaning in Medical Examin'!$G$2:$G$2336)</f>
        <v>No</v>
      </c>
      <c r="G2321" t="str">
        <f>_xlfn.XLOOKUP(A2321,'Data Cleaning in Medical Examin'!$A$2:$A$2336,'Data Cleaning in Medical Examin'!$H$2:$H$2336)</f>
        <v>No</v>
      </c>
      <c r="H2321" t="str">
        <f>_xlfn.XLOOKUP(A2321,'Data Cleaning in Medical Examin'!$A$2:$A$2336,'Data Cleaning in Medical Examin'!$I$2:$I$2336)</f>
        <v>No Major Surgery</v>
      </c>
      <c r="I2321" t="str">
        <f>_xlfn.XLOOKUP(A2321,'Data Cleaning in Medical Examin'!$A$2:$A$2336,'Data Cleaning in Medical Examin'!$J$2:$J$2336)</f>
        <v>No</v>
      </c>
      <c r="J2321" t="str">
        <f>_xlfn.XLOOKUP(A2321,'Data Cleaning in Medical Examin'!$A$2:$A$2336,'Data Cleaning in Medical Examin'!$C$2:$C$2336)</f>
        <v>Normal Weight</v>
      </c>
      <c r="K2321" t="str">
        <f>_xlfn.XLOOKUP(A2321,'Data Cleaning in Medical Examin'!$A$2:$A$2336,'Data Cleaning in Medical Examin'!$E$2:$E$2336)</f>
        <v>Normal</v>
      </c>
      <c r="L2321" t="str">
        <f>_xlfn.XLOOKUP(A2321,'DataCleaning in Hospitalisation'!$A$2:$A$2339,'DataCleaning in Hospitalisation'!$E$2:$E$2339)</f>
        <v>22-Oct-1996</v>
      </c>
      <c r="M2321" s="30">
        <f>_xlfn.XLOOKUP(A2321,'DataCleaning in Hospitalisation'!$A$2:$A$2339,'DataCleaning in Hospitalisation'!$H$2:$H$2339)</f>
        <v>760</v>
      </c>
      <c r="N2321" t="str">
        <f>_xlfn.XLOOKUP(A2321,'DataCleaning in Hospitalisation'!$A$2:$A$2339,'DataCleaning in Hospitalisation'!$I$2:$I$2339)</f>
        <v>tier - 3</v>
      </c>
      <c r="O2321" t="str">
        <f>_xlfn.XLOOKUP(A2321,'DataCleaning in Hospitalisation'!$A$2:$A$2339,'DataCleaning in Hospitalisation'!$J$2:$J$2339)</f>
        <v>tier - 3</v>
      </c>
      <c r="P2321" t="str">
        <f>_xlfn.XLOOKUP(A2321,'DataCleaning in Hospitalisation'!$A$2:$A$2339,'DataCleaning in Hospitalisation'!$K$2:$K$2339)</f>
        <v>R1013</v>
      </c>
      <c r="Q2321">
        <f>_xlfn.XLOOKUP(A2321,'DataCleaning in Hospitalisation'!$A$2:$A$2339,'DataCleaning in Hospitalisation'!$F$2:$F$2339)</f>
        <v>27</v>
      </c>
      <c r="U2321" s="50" t="s">
        <v>2418</v>
      </c>
      <c r="V2321">
        <v>1</v>
      </c>
      <c r="X2321" s="4" t="s">
        <v>1382</v>
      </c>
      <c r="Y2321" s="30">
        <v>11321.49</v>
      </c>
      <c r="AJ2321" s="4" t="s">
        <v>1382</v>
      </c>
      <c r="AK2321" s="30">
        <v>11321.49</v>
      </c>
    </row>
    <row r="2322" spans="1:37" x14ac:dyDescent="0.3">
      <c r="A2322" t="s">
        <v>29</v>
      </c>
      <c r="B2322" t="str">
        <f>_xlfn.XLOOKUP(A2322,'Customer Names'!$A$2:$A$2336,'Customer Names'!$C$2:$C$2336)</f>
        <v xml:space="preserve"> Mr.Thomas</v>
      </c>
      <c r="C2322" s="41">
        <f>_xlfn.XLOOKUP(A2322,'Data Cleaning in Medical Examin'!$A$2:$A$2336,'Data Cleaning in Medical Examin'!$B$2:$B$2336)</f>
        <v>17.86</v>
      </c>
      <c r="D2322">
        <f>_xlfn.XLOOKUP(A2322,'Data Cleaning in Medical Examin'!$A$2:$A$2336,'Data Cleaning in Medical Examin'!$D$2:$D$2336)</f>
        <v>5.43</v>
      </c>
      <c r="E2322" t="str">
        <f>_xlfn.XLOOKUP(A2322,'Data Cleaning in Medical Examin'!$A$2:$A$2336,'Data Cleaning in Medical Examin'!$F$2:$F$2336)</f>
        <v>No</v>
      </c>
      <c r="F2322" t="str">
        <f>_xlfn.XLOOKUP(A2322,'Data Cleaning in Medical Examin'!$A$2:$A$2336,'Data Cleaning in Medical Examin'!$G$2:$G$2336)</f>
        <v>No</v>
      </c>
      <c r="G2322" t="str">
        <f>_xlfn.XLOOKUP(A2322,'Data Cleaning in Medical Examin'!$A$2:$A$2336,'Data Cleaning in Medical Examin'!$H$2:$H$2336)</f>
        <v>Yes</v>
      </c>
      <c r="H2322" t="str">
        <f>_xlfn.XLOOKUP(A2322,'Data Cleaning in Medical Examin'!$A$2:$A$2336,'Data Cleaning in Medical Examin'!$I$2:$I$2336)</f>
        <v>1 Major Surgery</v>
      </c>
      <c r="I2322" t="str">
        <f>_xlfn.XLOOKUP(A2322,'Data Cleaning in Medical Examin'!$A$2:$A$2336,'Data Cleaning in Medical Examin'!$J$2:$J$2336)</f>
        <v>No</v>
      </c>
      <c r="J2322" t="str">
        <f>_xlfn.XLOOKUP(A2322,'Data Cleaning in Medical Examin'!$A$2:$A$2336,'Data Cleaning in Medical Examin'!$C$2:$C$2336)</f>
        <v>Under Weight</v>
      </c>
      <c r="K2322" t="str">
        <f>_xlfn.XLOOKUP(A2322,'Data Cleaning in Medical Examin'!$A$2:$A$2336,'Data Cleaning in Medical Examin'!$E$2:$E$2336)</f>
        <v>Normal</v>
      </c>
      <c r="L2322" t="str">
        <f>_xlfn.XLOOKUP(A2322,'DataCleaning in Hospitalisation'!$A$2:$A$2339,'DataCleaning in Hospitalisation'!$E$2:$E$2339)</f>
        <v>9-Aug-1993</v>
      </c>
      <c r="M2322" s="30">
        <f>_xlfn.XLOOKUP(A2322,'DataCleaning in Hospitalisation'!$A$2:$A$2339,'DataCleaning in Hospitalisation'!$H$2:$H$2339)</f>
        <v>760</v>
      </c>
      <c r="N2322" t="str">
        <f>_xlfn.XLOOKUP(A2322,'DataCleaning in Hospitalisation'!$A$2:$A$2339,'DataCleaning in Hospitalisation'!$I$2:$I$2339)</f>
        <v>tier - 3</v>
      </c>
      <c r="O2322" t="str">
        <f>_xlfn.XLOOKUP(A2322,'DataCleaning in Hospitalisation'!$A$2:$A$2339,'DataCleaning in Hospitalisation'!$J$2:$J$2339)</f>
        <v>tier - 1</v>
      </c>
      <c r="P2322" t="str">
        <f>_xlfn.XLOOKUP(A2322,'DataCleaning in Hospitalisation'!$A$2:$A$2339,'DataCleaning in Hospitalisation'!$K$2:$K$2339)</f>
        <v>R1013</v>
      </c>
      <c r="Q2322">
        <f>_xlfn.XLOOKUP(A2322,'DataCleaning in Hospitalisation'!$A$2:$A$2339,'DataCleaning in Hospitalisation'!$F$2:$F$2339)</f>
        <v>30</v>
      </c>
      <c r="U2322" s="51" t="s">
        <v>11</v>
      </c>
      <c r="V2322">
        <v>1</v>
      </c>
      <c r="X2322" s="4" t="s">
        <v>1381</v>
      </c>
      <c r="Y2322" s="30">
        <v>11319.12</v>
      </c>
      <c r="AJ2322" s="4" t="s">
        <v>1381</v>
      </c>
      <c r="AK2322" s="30">
        <v>11319.12</v>
      </c>
    </row>
    <row r="2323" spans="1:37" x14ac:dyDescent="0.3">
      <c r="A2323" t="s">
        <v>28</v>
      </c>
      <c r="B2323" t="str">
        <f>_xlfn.XLOOKUP(A2323,'Customer Names'!$A$2:$A$2336,'Customer Names'!$C$2:$C$2336)</f>
        <v xml:space="preserve"> Ms.Holly</v>
      </c>
      <c r="C2323" s="41">
        <f>_xlfn.XLOOKUP(A2323,'Data Cleaning in Medical Examin'!$A$2:$A$2336,'Data Cleaning in Medical Examin'!$B$2:$B$2336)</f>
        <v>21.38</v>
      </c>
      <c r="D2323">
        <f>_xlfn.XLOOKUP(A2323,'Data Cleaning in Medical Examin'!$A$2:$A$2336,'Data Cleaning in Medical Examin'!$D$2:$D$2336)</f>
        <v>8.01</v>
      </c>
      <c r="E2323" t="str">
        <f>_xlfn.XLOOKUP(A2323,'Data Cleaning in Medical Examin'!$A$2:$A$2336,'Data Cleaning in Medical Examin'!$F$2:$F$2336)</f>
        <v>No</v>
      </c>
      <c r="F2323" t="str">
        <f>_xlfn.XLOOKUP(A2323,'Data Cleaning in Medical Examin'!$A$2:$A$2336,'Data Cleaning in Medical Examin'!$G$2:$G$2336)</f>
        <v>No</v>
      </c>
      <c r="G2323" t="str">
        <f>_xlfn.XLOOKUP(A2323,'Data Cleaning in Medical Examin'!$A$2:$A$2336,'Data Cleaning in Medical Examin'!$H$2:$H$2336)</f>
        <v>No</v>
      </c>
      <c r="H2323" t="str">
        <f>_xlfn.XLOOKUP(A2323,'Data Cleaning in Medical Examin'!$A$2:$A$2336,'Data Cleaning in Medical Examin'!$I$2:$I$2336)</f>
        <v>No Major Surgery</v>
      </c>
      <c r="I2323" t="str">
        <f>_xlfn.XLOOKUP(A2323,'Data Cleaning in Medical Examin'!$A$2:$A$2336,'Data Cleaning in Medical Examin'!$J$2:$J$2336)</f>
        <v>No</v>
      </c>
      <c r="J2323" t="str">
        <f>_xlfn.XLOOKUP(A2323,'Data Cleaning in Medical Examin'!$A$2:$A$2336,'Data Cleaning in Medical Examin'!$C$2:$C$2336)</f>
        <v>Normal Weight</v>
      </c>
      <c r="K2323" t="str">
        <f>_xlfn.XLOOKUP(A2323,'Data Cleaning in Medical Examin'!$A$2:$A$2336,'Data Cleaning in Medical Examin'!$E$2:$E$2336)</f>
        <v>Diabetes</v>
      </c>
      <c r="L2323" t="str">
        <f>_xlfn.XLOOKUP(A2323,'DataCleaning in Hospitalisation'!$A$2:$A$2339,'DataCleaning in Hospitalisation'!$E$2:$E$2339)</f>
        <v>19-Sep-2002</v>
      </c>
      <c r="M2323" s="30">
        <f>_xlfn.XLOOKUP(A2323,'DataCleaning in Hospitalisation'!$A$2:$A$2339,'DataCleaning in Hospitalisation'!$H$2:$H$2339)</f>
        <v>750</v>
      </c>
      <c r="N2323" t="str">
        <f>_xlfn.XLOOKUP(A2323,'DataCleaning in Hospitalisation'!$A$2:$A$2339,'DataCleaning in Hospitalisation'!$I$2:$I$2339)</f>
        <v>tier - 3</v>
      </c>
      <c r="O2323" t="str">
        <f>_xlfn.XLOOKUP(A2323,'DataCleaning in Hospitalisation'!$A$2:$A$2339,'DataCleaning in Hospitalisation'!$J$2:$J$2339)</f>
        <v>tier - 1</v>
      </c>
      <c r="P2323" t="str">
        <f>_xlfn.XLOOKUP(A2323,'DataCleaning in Hospitalisation'!$A$2:$A$2339,'DataCleaning in Hospitalisation'!$K$2:$K$2339)</f>
        <v>R1012</v>
      </c>
      <c r="Q2323">
        <f>_xlfn.XLOOKUP(A2323,'DataCleaning in Hospitalisation'!$A$2:$A$2339,'DataCleaning in Hospitalisation'!$F$2:$F$2339)</f>
        <v>21</v>
      </c>
      <c r="U2323" s="52" t="s">
        <v>2372</v>
      </c>
      <c r="V2323">
        <v>1</v>
      </c>
      <c r="X2323" s="4" t="s">
        <v>1380</v>
      </c>
      <c r="Y2323" s="30">
        <v>11318.57</v>
      </c>
      <c r="AJ2323" s="4" t="s">
        <v>1380</v>
      </c>
      <c r="AK2323" s="30">
        <v>11318.57</v>
      </c>
    </row>
    <row r="2324" spans="1:37" x14ac:dyDescent="0.3">
      <c r="A2324" t="s">
        <v>27</v>
      </c>
      <c r="B2324" t="str">
        <f>_xlfn.XLOOKUP(A2324,'Customer Names'!$A$2:$A$2336,'Customer Names'!$C$2:$C$2336)</f>
        <v xml:space="preserve"> Mr.Matthew</v>
      </c>
      <c r="C2324" s="41">
        <f>_xlfn.XLOOKUP(A2324,'Data Cleaning in Medical Examin'!$A$2:$A$2336,'Data Cleaning in Medical Examin'!$B$2:$B$2336)</f>
        <v>23.35</v>
      </c>
      <c r="D2324">
        <f>_xlfn.XLOOKUP(A2324,'Data Cleaning in Medical Examin'!$A$2:$A$2336,'Data Cleaning in Medical Examin'!$D$2:$D$2336)</f>
        <v>5.94</v>
      </c>
      <c r="E2324" t="str">
        <f>_xlfn.XLOOKUP(A2324,'Data Cleaning in Medical Examin'!$A$2:$A$2336,'Data Cleaning in Medical Examin'!$F$2:$F$2336)</f>
        <v>No</v>
      </c>
      <c r="F2324" t="str">
        <f>_xlfn.XLOOKUP(A2324,'Data Cleaning in Medical Examin'!$A$2:$A$2336,'Data Cleaning in Medical Examin'!$G$2:$G$2336)</f>
        <v>No</v>
      </c>
      <c r="G2324" t="str">
        <f>_xlfn.XLOOKUP(A2324,'Data Cleaning in Medical Examin'!$A$2:$A$2336,'Data Cleaning in Medical Examin'!$H$2:$H$2336)</f>
        <v>No</v>
      </c>
      <c r="H2324" t="str">
        <f>_xlfn.XLOOKUP(A2324,'Data Cleaning in Medical Examin'!$A$2:$A$2336,'Data Cleaning in Medical Examin'!$I$2:$I$2336)</f>
        <v>No Major Surgery</v>
      </c>
      <c r="I2324" t="str">
        <f>_xlfn.XLOOKUP(A2324,'Data Cleaning in Medical Examin'!$A$2:$A$2336,'Data Cleaning in Medical Examin'!$J$2:$J$2336)</f>
        <v>No</v>
      </c>
      <c r="J2324" t="str">
        <f>_xlfn.XLOOKUP(A2324,'Data Cleaning in Medical Examin'!$A$2:$A$2336,'Data Cleaning in Medical Examin'!$C$2:$C$2336)</f>
        <v>Normal Weight</v>
      </c>
      <c r="K2324" t="str">
        <f>_xlfn.XLOOKUP(A2324,'Data Cleaning in Medical Examin'!$A$2:$A$2336,'Data Cleaning in Medical Examin'!$E$2:$E$2336)</f>
        <v>Prediabetes</v>
      </c>
      <c r="L2324" t="str">
        <f>_xlfn.XLOOKUP(A2324,'DataCleaning in Hospitalisation'!$A$2:$A$2339,'DataCleaning in Hospitalisation'!$E$2:$E$2339)</f>
        <v>14-Dec-1999</v>
      </c>
      <c r="M2324" s="30">
        <f>_xlfn.XLOOKUP(A2324,'DataCleaning in Hospitalisation'!$A$2:$A$2339,'DataCleaning in Hospitalisation'!$H$2:$H$2339)</f>
        <v>722.99</v>
      </c>
      <c r="N2324" t="str">
        <f>_xlfn.XLOOKUP(A2324,'DataCleaning in Hospitalisation'!$A$2:$A$2339,'DataCleaning in Hospitalisation'!$I$2:$I$2339)</f>
        <v>tier - 3</v>
      </c>
      <c r="O2324" t="str">
        <f>_xlfn.XLOOKUP(A2324,'DataCleaning in Hospitalisation'!$A$2:$A$2339,'DataCleaning in Hospitalisation'!$J$2:$J$2339)</f>
        <v>tier - 1</v>
      </c>
      <c r="P2324" t="str">
        <f>_xlfn.XLOOKUP(A2324,'DataCleaning in Hospitalisation'!$A$2:$A$2339,'DataCleaning in Hospitalisation'!$K$2:$K$2339)</f>
        <v>R1013</v>
      </c>
      <c r="Q2324">
        <f>_xlfn.XLOOKUP(A2324,'DataCleaning in Hospitalisation'!$A$2:$A$2339,'DataCleaning in Hospitalisation'!$F$2:$F$2339)</f>
        <v>24</v>
      </c>
      <c r="U2324" s="53" t="s">
        <v>2372</v>
      </c>
      <c r="V2324">
        <v>1</v>
      </c>
      <c r="X2324" s="4" t="s">
        <v>1379</v>
      </c>
      <c r="Y2324" s="30">
        <v>11312.33</v>
      </c>
      <c r="AJ2324" s="4" t="s">
        <v>1379</v>
      </c>
      <c r="AK2324" s="30">
        <v>11312.33</v>
      </c>
    </row>
    <row r="2325" spans="1:37" x14ac:dyDescent="0.3">
      <c r="A2325" t="s">
        <v>24</v>
      </c>
      <c r="B2325" t="str">
        <f>_xlfn.XLOOKUP(A2325,'Customer Names'!$A$2:$A$2336,'Customer Names'!$C$2:$C$2336)</f>
        <v xml:space="preserve"> Ms.Meghan</v>
      </c>
      <c r="C2325" s="41">
        <f>_xlfn.XLOOKUP(A2325,'Data Cleaning in Medical Examin'!$A$2:$A$2336,'Data Cleaning in Medical Examin'!$B$2:$B$2336)</f>
        <v>22.24</v>
      </c>
      <c r="D2325">
        <f>_xlfn.XLOOKUP(A2325,'Data Cleaning in Medical Examin'!$A$2:$A$2336,'Data Cleaning in Medical Examin'!$D$2:$D$2336)</f>
        <v>5.04</v>
      </c>
      <c r="E2325" t="str">
        <f>_xlfn.XLOOKUP(A2325,'Data Cleaning in Medical Examin'!$A$2:$A$2336,'Data Cleaning in Medical Examin'!$F$2:$F$2336)</f>
        <v>No</v>
      </c>
      <c r="F2325" t="str">
        <f>_xlfn.XLOOKUP(A2325,'Data Cleaning in Medical Examin'!$A$2:$A$2336,'Data Cleaning in Medical Examin'!$G$2:$G$2336)</f>
        <v>No</v>
      </c>
      <c r="G2325" t="str">
        <f>_xlfn.XLOOKUP(A2325,'Data Cleaning in Medical Examin'!$A$2:$A$2336,'Data Cleaning in Medical Examin'!$H$2:$H$2336)</f>
        <v>No</v>
      </c>
      <c r="H2325" t="str">
        <f>_xlfn.XLOOKUP(A2325,'Data Cleaning in Medical Examin'!$A$2:$A$2336,'Data Cleaning in Medical Examin'!$I$2:$I$2336)</f>
        <v>No Major Surgery</v>
      </c>
      <c r="I2325" t="str">
        <f>_xlfn.XLOOKUP(A2325,'Data Cleaning in Medical Examin'!$A$2:$A$2336,'Data Cleaning in Medical Examin'!$J$2:$J$2336)</f>
        <v>No</v>
      </c>
      <c r="J2325" t="str">
        <f>_xlfn.XLOOKUP(A2325,'Data Cleaning in Medical Examin'!$A$2:$A$2336,'Data Cleaning in Medical Examin'!$C$2:$C$2336)</f>
        <v>Normal Weight</v>
      </c>
      <c r="K2325" t="str">
        <f>_xlfn.XLOOKUP(A2325,'Data Cleaning in Medical Examin'!$A$2:$A$2336,'Data Cleaning in Medical Examin'!$E$2:$E$2336)</f>
        <v>Normal</v>
      </c>
      <c r="L2325" t="str">
        <f>_xlfn.XLOOKUP(A2325,'DataCleaning in Hospitalisation'!$A$2:$A$2339,'DataCleaning in Hospitalisation'!$E$2:$E$2339)</f>
        <v>26-Dec-1999</v>
      </c>
      <c r="M2325" s="30">
        <f>_xlfn.XLOOKUP(A2325,'DataCleaning in Hospitalisation'!$A$2:$A$2339,'DataCleaning in Hospitalisation'!$H$2:$H$2339)</f>
        <v>700</v>
      </c>
      <c r="N2325" t="str">
        <f>_xlfn.XLOOKUP(A2325,'DataCleaning in Hospitalisation'!$A$2:$A$2339,'DataCleaning in Hospitalisation'!$I$2:$I$2339)</f>
        <v>tier - 2</v>
      </c>
      <c r="O2325" t="str">
        <f>_xlfn.XLOOKUP(A2325,'DataCleaning in Hospitalisation'!$A$2:$A$2339,'DataCleaning in Hospitalisation'!$J$2:$J$2339)</f>
        <v>tier - 3</v>
      </c>
      <c r="P2325" t="str">
        <f>_xlfn.XLOOKUP(A2325,'DataCleaning in Hospitalisation'!$A$2:$A$2339,'DataCleaning in Hospitalisation'!$K$2:$K$2339)</f>
        <v>R1013</v>
      </c>
      <c r="Q2325">
        <f>_xlfn.XLOOKUP(A2325,'DataCleaning in Hospitalisation'!$A$2:$A$2339,'DataCleaning in Hospitalisation'!$F$2:$F$2339)</f>
        <v>24</v>
      </c>
      <c r="U2325" s="4" t="s">
        <v>1019</v>
      </c>
      <c r="V2325">
        <v>1</v>
      </c>
      <c r="X2325" s="4" t="s">
        <v>1378</v>
      </c>
      <c r="Y2325" s="30">
        <v>11305.93</v>
      </c>
      <c r="AJ2325" s="4" t="s">
        <v>1378</v>
      </c>
      <c r="AK2325" s="30">
        <v>11305.93</v>
      </c>
    </row>
    <row r="2326" spans="1:37" x14ac:dyDescent="0.3">
      <c r="A2326" t="s">
        <v>23</v>
      </c>
      <c r="B2326" t="str">
        <f>_xlfn.XLOOKUP(A2326,'Customer Names'!$A$2:$A$2336,'Customer Names'!$C$2:$C$2336)</f>
        <v xml:space="preserve"> Mr.Fred</v>
      </c>
      <c r="C2326" s="41">
        <f>_xlfn.XLOOKUP(A2326,'Data Cleaning in Medical Examin'!$A$2:$A$2336,'Data Cleaning in Medical Examin'!$B$2:$B$2336)</f>
        <v>24.76</v>
      </c>
      <c r="D2326">
        <f>_xlfn.XLOOKUP(A2326,'Data Cleaning in Medical Examin'!$A$2:$A$2336,'Data Cleaning in Medical Examin'!$D$2:$D$2336)</f>
        <v>4.54</v>
      </c>
      <c r="E2326" t="str">
        <f>_xlfn.XLOOKUP(A2326,'Data Cleaning in Medical Examin'!$A$2:$A$2336,'Data Cleaning in Medical Examin'!$F$2:$F$2336)</f>
        <v>Yes</v>
      </c>
      <c r="F2326" t="str">
        <f>_xlfn.XLOOKUP(A2326,'Data Cleaning in Medical Examin'!$A$2:$A$2336,'Data Cleaning in Medical Examin'!$G$2:$G$2336)</f>
        <v>No</v>
      </c>
      <c r="G2326" t="str">
        <f>_xlfn.XLOOKUP(A2326,'Data Cleaning in Medical Examin'!$A$2:$A$2336,'Data Cleaning in Medical Examin'!$H$2:$H$2336)</f>
        <v>No</v>
      </c>
      <c r="H2326" t="str">
        <f>_xlfn.XLOOKUP(A2326,'Data Cleaning in Medical Examin'!$A$2:$A$2336,'Data Cleaning in Medical Examin'!$I$2:$I$2336)</f>
        <v>No Major Surgery</v>
      </c>
      <c r="I2326" t="str">
        <f>_xlfn.XLOOKUP(A2326,'Data Cleaning in Medical Examin'!$A$2:$A$2336,'Data Cleaning in Medical Examin'!$J$2:$J$2336)</f>
        <v>No</v>
      </c>
      <c r="J2326" t="str">
        <f>_xlfn.XLOOKUP(A2326,'Data Cleaning in Medical Examin'!$A$2:$A$2336,'Data Cleaning in Medical Examin'!$C$2:$C$2336)</f>
        <v>Normal Weight</v>
      </c>
      <c r="K2326" t="str">
        <f>_xlfn.XLOOKUP(A2326,'Data Cleaning in Medical Examin'!$A$2:$A$2336,'Data Cleaning in Medical Examin'!$E$2:$E$2336)</f>
        <v>Normal</v>
      </c>
      <c r="L2326" t="str">
        <f>_xlfn.XLOOKUP(A2326,'DataCleaning in Hospitalisation'!$A$2:$A$2339,'DataCleaning in Hospitalisation'!$E$2:$E$2339)</f>
        <v>12-Sep-2001</v>
      </c>
      <c r="M2326" s="30">
        <f>_xlfn.XLOOKUP(A2326,'DataCleaning in Hospitalisation'!$A$2:$A$2339,'DataCleaning in Hospitalisation'!$H$2:$H$2339)</f>
        <v>687.54</v>
      </c>
      <c r="N2326" t="str">
        <f>_xlfn.XLOOKUP(A2326,'DataCleaning in Hospitalisation'!$A$2:$A$2339,'DataCleaning in Hospitalisation'!$I$2:$I$2339)</f>
        <v>tier - 3</v>
      </c>
      <c r="O2326" t="str">
        <f>_xlfn.XLOOKUP(A2326,'DataCleaning in Hospitalisation'!$A$2:$A$2339,'DataCleaning in Hospitalisation'!$J$2:$J$2339)</f>
        <v>tier - 2</v>
      </c>
      <c r="P2326" t="str">
        <f>_xlfn.XLOOKUP(A2326,'DataCleaning in Hospitalisation'!$A$2:$A$2339,'DataCleaning in Hospitalisation'!$K$2:$K$2339)</f>
        <v>R1013</v>
      </c>
      <c r="Q2326">
        <f>_xlfn.XLOOKUP(A2326,'DataCleaning in Hospitalisation'!$A$2:$A$2339,'DataCleaning in Hospitalisation'!$F$2:$F$2339)</f>
        <v>22</v>
      </c>
      <c r="U2326" s="46" t="s">
        <v>6</v>
      </c>
      <c r="V2326">
        <v>1</v>
      </c>
      <c r="X2326" s="4" t="s">
        <v>1377</v>
      </c>
      <c r="Y2326" s="30">
        <v>11299.34</v>
      </c>
      <c r="AJ2326" s="4" t="s">
        <v>1377</v>
      </c>
      <c r="AK2326" s="30">
        <v>11299.34</v>
      </c>
    </row>
    <row r="2327" spans="1:37" x14ac:dyDescent="0.3">
      <c r="A2327" t="s">
        <v>22</v>
      </c>
      <c r="B2327" t="str">
        <f>_xlfn.XLOOKUP(A2327,'Customer Names'!$A$2:$A$2336,'Customer Names'!$C$2:$C$2336)</f>
        <v xml:space="preserve"> Mr.Sebastian</v>
      </c>
      <c r="C2327" s="41">
        <f>_xlfn.XLOOKUP(A2327,'Data Cleaning in Medical Examin'!$A$2:$A$2336,'Data Cleaning in Medical Examin'!$B$2:$B$2336)</f>
        <v>20.100000000000001</v>
      </c>
      <c r="D2327">
        <f>_xlfn.XLOOKUP(A2327,'Data Cleaning in Medical Examin'!$A$2:$A$2336,'Data Cleaning in Medical Examin'!$D$2:$D$2336)</f>
        <v>5.6</v>
      </c>
      <c r="E2327" t="str">
        <f>_xlfn.XLOOKUP(A2327,'Data Cleaning in Medical Examin'!$A$2:$A$2336,'Data Cleaning in Medical Examin'!$F$2:$F$2336)</f>
        <v>Yes</v>
      </c>
      <c r="F2327" t="str">
        <f>_xlfn.XLOOKUP(A2327,'Data Cleaning in Medical Examin'!$A$2:$A$2336,'Data Cleaning in Medical Examin'!$G$2:$G$2336)</f>
        <v>No</v>
      </c>
      <c r="G2327" t="str">
        <f>_xlfn.XLOOKUP(A2327,'Data Cleaning in Medical Examin'!$A$2:$A$2336,'Data Cleaning in Medical Examin'!$H$2:$H$2336)</f>
        <v>Yes</v>
      </c>
      <c r="H2327" t="str">
        <f>_xlfn.XLOOKUP(A2327,'Data Cleaning in Medical Examin'!$A$2:$A$2336,'Data Cleaning in Medical Examin'!$I$2:$I$2336)</f>
        <v>1 Major Surgery</v>
      </c>
      <c r="I2327" t="str">
        <f>_xlfn.XLOOKUP(A2327,'Data Cleaning in Medical Examin'!$A$2:$A$2336,'Data Cleaning in Medical Examin'!$J$2:$J$2336)</f>
        <v>No</v>
      </c>
      <c r="J2327" t="str">
        <f>_xlfn.XLOOKUP(A2327,'Data Cleaning in Medical Examin'!$A$2:$A$2336,'Data Cleaning in Medical Examin'!$C$2:$C$2336)</f>
        <v>Normal Weight</v>
      </c>
      <c r="K2327" t="str">
        <f>_xlfn.XLOOKUP(A2327,'Data Cleaning in Medical Examin'!$A$2:$A$2336,'Data Cleaning in Medical Examin'!$E$2:$E$2336)</f>
        <v>Normal</v>
      </c>
      <c r="L2327" t="str">
        <f>_xlfn.XLOOKUP(A2327,'DataCleaning in Hospitalisation'!$A$2:$A$2339,'DataCleaning in Hospitalisation'!$E$2:$E$2339)</f>
        <v>9-Nov-1997</v>
      </c>
      <c r="M2327" s="30">
        <f>_xlfn.XLOOKUP(A2327,'DataCleaning in Hospitalisation'!$A$2:$A$2339,'DataCleaning in Hospitalisation'!$H$2:$H$2339)</f>
        <v>670</v>
      </c>
      <c r="N2327" t="str">
        <f>_xlfn.XLOOKUP(A2327,'DataCleaning in Hospitalisation'!$A$2:$A$2339,'DataCleaning in Hospitalisation'!$I$2:$I$2339)</f>
        <v>tier - 3</v>
      </c>
      <c r="O2327" t="str">
        <f>_xlfn.XLOOKUP(A2327,'DataCleaning in Hospitalisation'!$A$2:$A$2339,'DataCleaning in Hospitalisation'!$J$2:$J$2339)</f>
        <v>tier - 3</v>
      </c>
      <c r="P2327" t="str">
        <f>_xlfn.XLOOKUP(A2327,'DataCleaning in Hospitalisation'!$A$2:$A$2339,'DataCleaning in Hospitalisation'!$K$2:$K$2339)</f>
        <v>R1013</v>
      </c>
      <c r="Q2327">
        <f>_xlfn.XLOOKUP(A2327,'DataCleaning in Hospitalisation'!$A$2:$A$2339,'DataCleaning in Hospitalisation'!$F$2:$F$2339)</f>
        <v>26</v>
      </c>
      <c r="U2327" s="50" t="s">
        <v>2421</v>
      </c>
      <c r="V2327">
        <v>1</v>
      </c>
      <c r="X2327" s="4" t="s">
        <v>2269</v>
      </c>
      <c r="Y2327" s="30">
        <v>40182.25</v>
      </c>
      <c r="AJ2327" s="4" t="s">
        <v>2269</v>
      </c>
      <c r="AK2327" s="30">
        <v>40182.25</v>
      </c>
    </row>
    <row r="2328" spans="1:37" x14ac:dyDescent="0.3">
      <c r="A2328" t="s">
        <v>21</v>
      </c>
      <c r="B2328" t="str">
        <f>_xlfn.XLOOKUP(A2328,'Customer Names'!$A$2:$A$2336,'Customer Names'!$C$2:$C$2336)</f>
        <v xml:space="preserve"> Ms.Laura</v>
      </c>
      <c r="C2328" s="41">
        <f>_xlfn.XLOOKUP(A2328,'Data Cleaning in Medical Examin'!$A$2:$A$2336,'Data Cleaning in Medical Examin'!$B$2:$B$2336)</f>
        <v>21.77</v>
      </c>
      <c r="D2328">
        <f>_xlfn.XLOOKUP(A2328,'Data Cleaning in Medical Examin'!$A$2:$A$2336,'Data Cleaning in Medical Examin'!$D$2:$D$2336)</f>
        <v>10.67</v>
      </c>
      <c r="E2328" t="str">
        <f>_xlfn.XLOOKUP(A2328,'Data Cleaning in Medical Examin'!$A$2:$A$2336,'Data Cleaning in Medical Examin'!$F$2:$F$2336)</f>
        <v>No</v>
      </c>
      <c r="F2328" t="str">
        <f>_xlfn.XLOOKUP(A2328,'Data Cleaning in Medical Examin'!$A$2:$A$2336,'Data Cleaning in Medical Examin'!$G$2:$G$2336)</f>
        <v>No</v>
      </c>
      <c r="G2328" t="str">
        <f>_xlfn.XLOOKUP(A2328,'Data Cleaning in Medical Examin'!$A$2:$A$2336,'Data Cleaning in Medical Examin'!$H$2:$H$2336)</f>
        <v>No</v>
      </c>
      <c r="H2328" t="str">
        <f>_xlfn.XLOOKUP(A2328,'Data Cleaning in Medical Examin'!$A$2:$A$2336,'Data Cleaning in Medical Examin'!$I$2:$I$2336)</f>
        <v>No Major Surgery</v>
      </c>
      <c r="I2328" t="str">
        <f>_xlfn.XLOOKUP(A2328,'Data Cleaning in Medical Examin'!$A$2:$A$2336,'Data Cleaning in Medical Examin'!$J$2:$J$2336)</f>
        <v>No</v>
      </c>
      <c r="J2328" t="str">
        <f>_xlfn.XLOOKUP(A2328,'Data Cleaning in Medical Examin'!$A$2:$A$2336,'Data Cleaning in Medical Examin'!$C$2:$C$2336)</f>
        <v>Normal Weight</v>
      </c>
      <c r="K2328" t="str">
        <f>_xlfn.XLOOKUP(A2328,'Data Cleaning in Medical Examin'!$A$2:$A$2336,'Data Cleaning in Medical Examin'!$E$2:$E$2336)</f>
        <v>Diabetes</v>
      </c>
      <c r="L2328" t="str">
        <f>_xlfn.XLOOKUP(A2328,'DataCleaning in Hospitalisation'!$A$2:$A$2339,'DataCleaning in Hospitalisation'!$E$2:$E$2339)</f>
        <v>29-Nov-2002</v>
      </c>
      <c r="M2328" s="30">
        <f>_xlfn.XLOOKUP(A2328,'DataCleaning in Hospitalisation'!$A$2:$A$2339,'DataCleaning in Hospitalisation'!$H$2:$H$2339)</f>
        <v>668</v>
      </c>
      <c r="N2328" t="str">
        <f>_xlfn.XLOOKUP(A2328,'DataCleaning in Hospitalisation'!$A$2:$A$2339,'DataCleaning in Hospitalisation'!$I$2:$I$2339)</f>
        <v>tier - 3</v>
      </c>
      <c r="O2328" t="str">
        <f>_xlfn.XLOOKUP(A2328,'DataCleaning in Hospitalisation'!$A$2:$A$2339,'DataCleaning in Hospitalisation'!$J$2:$J$2339)</f>
        <v>tier - 2</v>
      </c>
      <c r="P2328" t="str">
        <f>_xlfn.XLOOKUP(A2328,'DataCleaning in Hospitalisation'!$A$2:$A$2339,'DataCleaning in Hospitalisation'!$K$2:$K$2339)</f>
        <v>R1012</v>
      </c>
      <c r="Q2328">
        <f>_xlfn.XLOOKUP(A2328,'DataCleaning in Hospitalisation'!$A$2:$A$2339,'DataCleaning in Hospitalisation'!$F$2:$F$2339)</f>
        <v>21</v>
      </c>
      <c r="U2328" s="51" t="s">
        <v>7</v>
      </c>
      <c r="V2328">
        <v>1</v>
      </c>
      <c r="X2328" s="4" t="s">
        <v>1376</v>
      </c>
      <c r="Y2328" s="30">
        <v>11294.57</v>
      </c>
      <c r="AJ2328" s="4" t="s">
        <v>1376</v>
      </c>
      <c r="AK2328" s="30">
        <v>11294.57</v>
      </c>
    </row>
    <row r="2329" spans="1:37" x14ac:dyDescent="0.3">
      <c r="A2329" t="s">
        <v>20</v>
      </c>
      <c r="B2329" t="str">
        <f>_xlfn.XLOOKUP(A2329,'Customer Names'!$A$2:$A$2336,'Customer Names'!$C$2:$C$2336)</f>
        <v xml:space="preserve"> Ms.Nicole</v>
      </c>
      <c r="C2329" s="41">
        <f>_xlfn.XLOOKUP(A2329,'Data Cleaning in Medical Examin'!$A$2:$A$2336,'Data Cleaning in Medical Examin'!$B$2:$B$2336)</f>
        <v>17.82</v>
      </c>
      <c r="D2329">
        <f>_xlfn.XLOOKUP(A2329,'Data Cleaning in Medical Examin'!$A$2:$A$2336,'Data Cleaning in Medical Examin'!$D$2:$D$2336)</f>
        <v>5.26</v>
      </c>
      <c r="E2329" t="str">
        <f>_xlfn.XLOOKUP(A2329,'Data Cleaning in Medical Examin'!$A$2:$A$2336,'Data Cleaning in Medical Examin'!$F$2:$F$2336)</f>
        <v>Yes</v>
      </c>
      <c r="F2329" t="str">
        <f>_xlfn.XLOOKUP(A2329,'Data Cleaning in Medical Examin'!$A$2:$A$2336,'Data Cleaning in Medical Examin'!$G$2:$G$2336)</f>
        <v>No</v>
      </c>
      <c r="G2329" t="str">
        <f>_xlfn.XLOOKUP(A2329,'Data Cleaning in Medical Examin'!$A$2:$A$2336,'Data Cleaning in Medical Examin'!$H$2:$H$2336)</f>
        <v>No</v>
      </c>
      <c r="H2329" t="str">
        <f>_xlfn.XLOOKUP(A2329,'Data Cleaning in Medical Examin'!$A$2:$A$2336,'Data Cleaning in Medical Examin'!$I$2:$I$2336)</f>
        <v>1 Major Surgery</v>
      </c>
      <c r="I2329" t="str">
        <f>_xlfn.XLOOKUP(A2329,'Data Cleaning in Medical Examin'!$A$2:$A$2336,'Data Cleaning in Medical Examin'!$J$2:$J$2336)</f>
        <v>No</v>
      </c>
      <c r="J2329" t="str">
        <f>_xlfn.XLOOKUP(A2329,'Data Cleaning in Medical Examin'!$A$2:$A$2336,'Data Cleaning in Medical Examin'!$C$2:$C$2336)</f>
        <v>Under Weight</v>
      </c>
      <c r="K2329" t="str">
        <f>_xlfn.XLOOKUP(A2329,'Data Cleaning in Medical Examin'!$A$2:$A$2336,'Data Cleaning in Medical Examin'!$E$2:$E$2336)</f>
        <v>Normal</v>
      </c>
      <c r="L2329" t="str">
        <f>_xlfn.XLOOKUP(A2329,'DataCleaning in Hospitalisation'!$A$2:$A$2339,'DataCleaning in Hospitalisation'!$E$2:$E$2339)</f>
        <v>4-Jul-1995</v>
      </c>
      <c r="M2329" s="30">
        <f>_xlfn.XLOOKUP(A2329,'DataCleaning in Hospitalisation'!$A$2:$A$2339,'DataCleaning in Hospitalisation'!$H$2:$H$2339)</f>
        <v>650</v>
      </c>
      <c r="N2329" t="str">
        <f>_xlfn.XLOOKUP(A2329,'DataCleaning in Hospitalisation'!$A$2:$A$2339,'DataCleaning in Hospitalisation'!$I$2:$I$2339)</f>
        <v>tier - 3</v>
      </c>
      <c r="O2329" t="str">
        <f>_xlfn.XLOOKUP(A2329,'DataCleaning in Hospitalisation'!$A$2:$A$2339,'DataCleaning in Hospitalisation'!$J$2:$J$2339)</f>
        <v>tier - 3</v>
      </c>
      <c r="P2329" t="str">
        <f>_xlfn.XLOOKUP(A2329,'DataCleaning in Hospitalisation'!$A$2:$A$2339,'DataCleaning in Hospitalisation'!$K$2:$K$2339)</f>
        <v>R1013</v>
      </c>
      <c r="Q2329">
        <f>_xlfn.XLOOKUP(A2329,'DataCleaning in Hospitalisation'!$A$2:$A$2339,'DataCleaning in Hospitalisation'!$F$2:$F$2339)</f>
        <v>28</v>
      </c>
      <c r="U2329" s="52" t="s">
        <v>2372</v>
      </c>
      <c r="V2329">
        <v>1</v>
      </c>
      <c r="X2329" s="4" t="s">
        <v>1375</v>
      </c>
      <c r="Y2329" s="30">
        <v>11289.11</v>
      </c>
      <c r="AJ2329" s="4" t="s">
        <v>1375</v>
      </c>
      <c r="AK2329" s="30">
        <v>11289.11</v>
      </c>
    </row>
    <row r="2330" spans="1:37" x14ac:dyDescent="0.3">
      <c r="A2330" t="s">
        <v>19</v>
      </c>
      <c r="B2330" t="str">
        <f>_xlfn.XLOOKUP(A2330,'Customer Names'!$A$2:$A$2336,'Customer Names'!$C$2:$C$2336)</f>
        <v xml:space="preserve"> Ms.Susan</v>
      </c>
      <c r="C2330" s="41">
        <f>_xlfn.XLOOKUP(A2330,'Data Cleaning in Medical Examin'!$A$2:$A$2336,'Data Cleaning in Medical Examin'!$B$2:$B$2336)</f>
        <v>17.07</v>
      </c>
      <c r="D2330">
        <f>_xlfn.XLOOKUP(A2330,'Data Cleaning in Medical Examin'!$A$2:$A$2336,'Data Cleaning in Medical Examin'!$D$2:$D$2336)</f>
        <v>5.22</v>
      </c>
      <c r="E2330" t="str">
        <f>_xlfn.XLOOKUP(A2330,'Data Cleaning in Medical Examin'!$A$2:$A$2336,'Data Cleaning in Medical Examin'!$F$2:$F$2336)</f>
        <v>No</v>
      </c>
      <c r="F2330" t="str">
        <f>_xlfn.XLOOKUP(A2330,'Data Cleaning in Medical Examin'!$A$2:$A$2336,'Data Cleaning in Medical Examin'!$G$2:$G$2336)</f>
        <v>No</v>
      </c>
      <c r="G2330" t="str">
        <f>_xlfn.XLOOKUP(A2330,'Data Cleaning in Medical Examin'!$A$2:$A$2336,'Data Cleaning in Medical Examin'!$H$2:$H$2336)</f>
        <v>Yes</v>
      </c>
      <c r="H2330" t="str">
        <f>_xlfn.XLOOKUP(A2330,'Data Cleaning in Medical Examin'!$A$2:$A$2336,'Data Cleaning in Medical Examin'!$I$2:$I$2336)</f>
        <v>1 Major Surgery</v>
      </c>
      <c r="I2330" t="str">
        <f>_xlfn.XLOOKUP(A2330,'Data Cleaning in Medical Examin'!$A$2:$A$2336,'Data Cleaning in Medical Examin'!$J$2:$J$2336)</f>
        <v>No</v>
      </c>
      <c r="J2330" t="str">
        <f>_xlfn.XLOOKUP(A2330,'Data Cleaning in Medical Examin'!$A$2:$A$2336,'Data Cleaning in Medical Examin'!$C$2:$C$2336)</f>
        <v>Under Weight</v>
      </c>
      <c r="K2330" t="str">
        <f>_xlfn.XLOOKUP(A2330,'Data Cleaning in Medical Examin'!$A$2:$A$2336,'Data Cleaning in Medical Examin'!$E$2:$E$2336)</f>
        <v>Normal</v>
      </c>
      <c r="L2330" t="str">
        <f>_xlfn.XLOOKUP(A2330,'DataCleaning in Hospitalisation'!$A$2:$A$2339,'DataCleaning in Hospitalisation'!$E$2:$E$2339)</f>
        <v>1-Jun-1993</v>
      </c>
      <c r="M2330" s="30">
        <f>_xlfn.XLOOKUP(A2330,'DataCleaning in Hospitalisation'!$A$2:$A$2339,'DataCleaning in Hospitalisation'!$H$2:$H$2339)</f>
        <v>650</v>
      </c>
      <c r="N2330" t="str">
        <f>_xlfn.XLOOKUP(A2330,'DataCleaning in Hospitalisation'!$A$2:$A$2339,'DataCleaning in Hospitalisation'!$I$2:$I$2339)</f>
        <v>tier - 3</v>
      </c>
      <c r="O2330" t="str">
        <f>_xlfn.XLOOKUP(A2330,'DataCleaning in Hospitalisation'!$A$2:$A$2339,'DataCleaning in Hospitalisation'!$J$2:$J$2339)</f>
        <v>tier - 3</v>
      </c>
      <c r="P2330" t="str">
        <f>_xlfn.XLOOKUP(A2330,'DataCleaning in Hospitalisation'!$A$2:$A$2339,'DataCleaning in Hospitalisation'!$K$2:$K$2339)</f>
        <v>R1013</v>
      </c>
      <c r="Q2330">
        <f>_xlfn.XLOOKUP(A2330,'DataCleaning in Hospitalisation'!$A$2:$A$2339,'DataCleaning in Hospitalisation'!$F$2:$F$2339)</f>
        <v>30</v>
      </c>
      <c r="U2330" s="53" t="s">
        <v>2373</v>
      </c>
      <c r="V2330">
        <v>1</v>
      </c>
      <c r="X2330" s="4" t="s">
        <v>1374</v>
      </c>
      <c r="Y2330" s="30">
        <v>11286.54</v>
      </c>
      <c r="AJ2330" s="4" t="s">
        <v>1374</v>
      </c>
      <c r="AK2330" s="30">
        <v>11286.54</v>
      </c>
    </row>
    <row r="2331" spans="1:37" x14ac:dyDescent="0.3">
      <c r="A2331" t="s">
        <v>17</v>
      </c>
      <c r="B2331" t="str">
        <f>_xlfn.XLOOKUP(A2331,'Customer Names'!$A$2:$A$2336,'Customer Names'!$C$2:$C$2336)</f>
        <v xml:space="preserve"> Ms.Katy</v>
      </c>
      <c r="C2331" s="41">
        <f>_xlfn.XLOOKUP(A2331,'Data Cleaning in Medical Examin'!$A$2:$A$2336,'Data Cleaning in Medical Examin'!$B$2:$B$2336)</f>
        <v>22.24</v>
      </c>
      <c r="D2331">
        <f>_xlfn.XLOOKUP(A2331,'Data Cleaning in Medical Examin'!$A$2:$A$2336,'Data Cleaning in Medical Examin'!$D$2:$D$2336)</f>
        <v>4.29</v>
      </c>
      <c r="E2331" t="str">
        <f>_xlfn.XLOOKUP(A2331,'Data Cleaning in Medical Examin'!$A$2:$A$2336,'Data Cleaning in Medical Examin'!$F$2:$F$2336)</f>
        <v>Yes</v>
      </c>
      <c r="F2331" t="str">
        <f>_xlfn.XLOOKUP(A2331,'Data Cleaning in Medical Examin'!$A$2:$A$2336,'Data Cleaning in Medical Examin'!$G$2:$G$2336)</f>
        <v>No</v>
      </c>
      <c r="G2331" t="str">
        <f>_xlfn.XLOOKUP(A2331,'Data Cleaning in Medical Examin'!$A$2:$A$2336,'Data Cleaning in Medical Examin'!$H$2:$H$2336)</f>
        <v>No</v>
      </c>
      <c r="H2331" t="str">
        <f>_xlfn.XLOOKUP(A2331,'Data Cleaning in Medical Examin'!$A$2:$A$2336,'Data Cleaning in Medical Examin'!$I$2:$I$2336)</f>
        <v>No Major Surgery</v>
      </c>
      <c r="I2331" t="str">
        <f>_xlfn.XLOOKUP(A2331,'Data Cleaning in Medical Examin'!$A$2:$A$2336,'Data Cleaning in Medical Examin'!$J$2:$J$2336)</f>
        <v>No</v>
      </c>
      <c r="J2331" t="str">
        <f>_xlfn.XLOOKUP(A2331,'Data Cleaning in Medical Examin'!$A$2:$A$2336,'Data Cleaning in Medical Examin'!$C$2:$C$2336)</f>
        <v>Normal Weight</v>
      </c>
      <c r="K2331" t="str">
        <f>_xlfn.XLOOKUP(A2331,'Data Cleaning in Medical Examin'!$A$2:$A$2336,'Data Cleaning in Medical Examin'!$E$2:$E$2336)</f>
        <v>Normal</v>
      </c>
      <c r="L2331" t="str">
        <f>_xlfn.XLOOKUP(A2331,'DataCleaning in Hospitalisation'!$A$2:$A$2339,'DataCleaning in Hospitalisation'!$E$2:$E$2339)</f>
        <v>20-Nov-2001</v>
      </c>
      <c r="M2331" s="30">
        <f>_xlfn.XLOOKUP(A2331,'DataCleaning in Hospitalisation'!$A$2:$A$2339,'DataCleaning in Hospitalisation'!$H$2:$H$2339)</f>
        <v>646.14</v>
      </c>
      <c r="N2331" t="str">
        <f>_xlfn.XLOOKUP(A2331,'DataCleaning in Hospitalisation'!$A$2:$A$2339,'DataCleaning in Hospitalisation'!$I$2:$I$2339)</f>
        <v>tier - 3</v>
      </c>
      <c r="O2331" t="str">
        <f>_xlfn.XLOOKUP(A2331,'DataCleaning in Hospitalisation'!$A$2:$A$2339,'DataCleaning in Hospitalisation'!$J$2:$J$2339)</f>
        <v>tier - 3</v>
      </c>
      <c r="P2331" t="str">
        <f>_xlfn.XLOOKUP(A2331,'DataCleaning in Hospitalisation'!$A$2:$A$2339,'DataCleaning in Hospitalisation'!$K$2:$K$2339)</f>
        <v>R1012</v>
      </c>
      <c r="Q2331">
        <f>_xlfn.XLOOKUP(A2331,'DataCleaning in Hospitalisation'!$A$2:$A$2339,'DataCleaning in Hospitalisation'!$F$2:$F$2339)</f>
        <v>22</v>
      </c>
      <c r="U2331" s="4" t="s">
        <v>1018</v>
      </c>
      <c r="V2331">
        <v>1</v>
      </c>
      <c r="X2331" s="4" t="s">
        <v>1373</v>
      </c>
      <c r="Y2331" s="30">
        <v>11272.33</v>
      </c>
      <c r="AJ2331" s="4" t="s">
        <v>1373</v>
      </c>
      <c r="AK2331" s="30">
        <v>11272.33</v>
      </c>
    </row>
    <row r="2332" spans="1:37" x14ac:dyDescent="0.3">
      <c r="A2332" t="s">
        <v>16</v>
      </c>
      <c r="B2332" t="str">
        <f>_xlfn.XLOOKUP(A2332,'Customer Names'!$A$2:$A$2336,'Customer Names'!$C$2:$C$2336)</f>
        <v xml:space="preserve"> Mr.Jordan</v>
      </c>
      <c r="C2332" s="41">
        <f>_xlfn.XLOOKUP(A2332,'Data Cleaning in Medical Examin'!$A$2:$A$2336,'Data Cleaning in Medical Examin'!$B$2:$B$2336)</f>
        <v>22.34</v>
      </c>
      <c r="D2332">
        <f>_xlfn.XLOOKUP(A2332,'Data Cleaning in Medical Examin'!$A$2:$A$2336,'Data Cleaning in Medical Examin'!$D$2:$D$2336)</f>
        <v>5.57</v>
      </c>
      <c r="E2332" t="str">
        <f>_xlfn.XLOOKUP(A2332,'Data Cleaning in Medical Examin'!$A$2:$A$2336,'Data Cleaning in Medical Examin'!$F$2:$F$2336)</f>
        <v>No</v>
      </c>
      <c r="F2332" t="str">
        <f>_xlfn.XLOOKUP(A2332,'Data Cleaning in Medical Examin'!$A$2:$A$2336,'Data Cleaning in Medical Examin'!$G$2:$G$2336)</f>
        <v>No</v>
      </c>
      <c r="G2332" t="str">
        <f>_xlfn.XLOOKUP(A2332,'Data Cleaning in Medical Examin'!$A$2:$A$2336,'Data Cleaning in Medical Examin'!$H$2:$H$2336)</f>
        <v>No</v>
      </c>
      <c r="H2332" t="str">
        <f>_xlfn.XLOOKUP(A2332,'Data Cleaning in Medical Examin'!$A$2:$A$2336,'Data Cleaning in Medical Examin'!$I$2:$I$2336)</f>
        <v>1 Major Surgery</v>
      </c>
      <c r="I2332" t="str">
        <f>_xlfn.XLOOKUP(A2332,'Data Cleaning in Medical Examin'!$A$2:$A$2336,'Data Cleaning in Medical Examin'!$J$2:$J$2336)</f>
        <v>No</v>
      </c>
      <c r="J2332" t="str">
        <f>_xlfn.XLOOKUP(A2332,'Data Cleaning in Medical Examin'!$A$2:$A$2336,'Data Cleaning in Medical Examin'!$C$2:$C$2336)</f>
        <v>Normal Weight</v>
      </c>
      <c r="K2332" t="str">
        <f>_xlfn.XLOOKUP(A2332,'Data Cleaning in Medical Examin'!$A$2:$A$2336,'Data Cleaning in Medical Examin'!$E$2:$E$2336)</f>
        <v>Normal</v>
      </c>
      <c r="L2332" t="str">
        <f>_xlfn.XLOOKUP(A2332,'DataCleaning in Hospitalisation'!$A$2:$A$2339,'DataCleaning in Hospitalisation'!$E$2:$E$2339)</f>
        <v>27-Jul-1998</v>
      </c>
      <c r="M2332" s="30">
        <f>_xlfn.XLOOKUP(A2332,'DataCleaning in Hospitalisation'!$A$2:$A$2339,'DataCleaning in Hospitalisation'!$H$2:$H$2339)</f>
        <v>637.26</v>
      </c>
      <c r="N2332" t="str">
        <f>_xlfn.XLOOKUP(A2332,'DataCleaning in Hospitalisation'!$A$2:$A$2339,'DataCleaning in Hospitalisation'!$I$2:$I$2339)</f>
        <v>tier - 3</v>
      </c>
      <c r="O2332" t="str">
        <f>_xlfn.XLOOKUP(A2332,'DataCleaning in Hospitalisation'!$A$2:$A$2339,'DataCleaning in Hospitalisation'!$J$2:$J$2339)</f>
        <v>tier - 3</v>
      </c>
      <c r="P2332" t="str">
        <f>_xlfn.XLOOKUP(A2332,'DataCleaning in Hospitalisation'!$A$2:$A$2339,'DataCleaning in Hospitalisation'!$K$2:$K$2339)</f>
        <v>R1013</v>
      </c>
      <c r="Q2332">
        <f>_xlfn.XLOOKUP(A2332,'DataCleaning in Hospitalisation'!$A$2:$A$2339,'DataCleaning in Hospitalisation'!$F$2:$F$2339)</f>
        <v>25</v>
      </c>
      <c r="U2332" s="46" t="s">
        <v>6</v>
      </c>
      <c r="V2332">
        <v>1</v>
      </c>
      <c r="X2332" s="4" t="s">
        <v>1372</v>
      </c>
      <c r="Y2332" s="30">
        <v>11265.71</v>
      </c>
      <c r="AJ2332" s="4" t="s">
        <v>1372</v>
      </c>
      <c r="AK2332" s="30">
        <v>11265.71</v>
      </c>
    </row>
    <row r="2333" spans="1:37" x14ac:dyDescent="0.3">
      <c r="A2333" t="s">
        <v>14</v>
      </c>
      <c r="B2333" t="str">
        <f>_xlfn.XLOOKUP(A2333,'Customer Names'!$A$2:$A$2336,'Customer Names'!$C$2:$C$2336)</f>
        <v xml:space="preserve"> Mr.Juan</v>
      </c>
      <c r="C2333" s="41">
        <f>_xlfn.XLOOKUP(A2333,'Data Cleaning in Medical Examin'!$A$2:$A$2336,'Data Cleaning in Medical Examin'!$B$2:$B$2336)</f>
        <v>17.7</v>
      </c>
      <c r="D2333">
        <f>_xlfn.XLOOKUP(A2333,'Data Cleaning in Medical Examin'!$A$2:$A$2336,'Data Cleaning in Medical Examin'!$D$2:$D$2336)</f>
        <v>6.28</v>
      </c>
      <c r="E2333" t="str">
        <f>_xlfn.XLOOKUP(A2333,'Data Cleaning in Medical Examin'!$A$2:$A$2336,'Data Cleaning in Medical Examin'!$F$2:$F$2336)</f>
        <v>No</v>
      </c>
      <c r="F2333" t="str">
        <f>_xlfn.XLOOKUP(A2333,'Data Cleaning in Medical Examin'!$A$2:$A$2336,'Data Cleaning in Medical Examin'!$G$2:$G$2336)</f>
        <v>No</v>
      </c>
      <c r="G2333" t="str">
        <f>_xlfn.XLOOKUP(A2333,'Data Cleaning in Medical Examin'!$A$2:$A$2336,'Data Cleaning in Medical Examin'!$H$2:$H$2336)</f>
        <v>No</v>
      </c>
      <c r="H2333" t="str">
        <f>_xlfn.XLOOKUP(A2333,'Data Cleaning in Medical Examin'!$A$2:$A$2336,'Data Cleaning in Medical Examin'!$I$2:$I$2336)</f>
        <v>1 Major Surgery</v>
      </c>
      <c r="I2333" t="str">
        <f>_xlfn.XLOOKUP(A2333,'Data Cleaning in Medical Examin'!$A$2:$A$2336,'Data Cleaning in Medical Examin'!$J$2:$J$2336)</f>
        <v>No</v>
      </c>
      <c r="J2333" t="str">
        <f>_xlfn.XLOOKUP(A2333,'Data Cleaning in Medical Examin'!$A$2:$A$2336,'Data Cleaning in Medical Examin'!$C$2:$C$2336)</f>
        <v>Under Weight</v>
      </c>
      <c r="K2333" t="str">
        <f>_xlfn.XLOOKUP(A2333,'Data Cleaning in Medical Examin'!$A$2:$A$2336,'Data Cleaning in Medical Examin'!$E$2:$E$2336)</f>
        <v>Prediabetes</v>
      </c>
      <c r="L2333" t="str">
        <f>_xlfn.XLOOKUP(A2333,'DataCleaning in Hospitalisation'!$A$2:$A$2339,'DataCleaning in Hospitalisation'!$E$2:$E$2339)</f>
        <v>13-Sep-1992</v>
      </c>
      <c r="M2333" s="30">
        <f>_xlfn.XLOOKUP(A2333,'DataCleaning in Hospitalisation'!$A$2:$A$2339,'DataCleaning in Hospitalisation'!$H$2:$H$2339)</f>
        <v>604.54</v>
      </c>
      <c r="N2333" t="str">
        <f>_xlfn.XLOOKUP(A2333,'DataCleaning in Hospitalisation'!$A$2:$A$2339,'DataCleaning in Hospitalisation'!$I$2:$I$2339)</f>
        <v>tier - 3</v>
      </c>
      <c r="O2333" t="str">
        <f>_xlfn.XLOOKUP(A2333,'DataCleaning in Hospitalisation'!$A$2:$A$2339,'DataCleaning in Hospitalisation'!$J$2:$J$2339)</f>
        <v>tier - 3</v>
      </c>
      <c r="P2333" t="str">
        <f>_xlfn.XLOOKUP(A2333,'DataCleaning in Hospitalisation'!$A$2:$A$2339,'DataCleaning in Hospitalisation'!$K$2:$K$2339)</f>
        <v>R1013</v>
      </c>
      <c r="Q2333">
        <f>_xlfn.XLOOKUP(A2333,'DataCleaning in Hospitalisation'!$A$2:$A$2339,'DataCleaning in Hospitalisation'!$F$2:$F$2339)</f>
        <v>31</v>
      </c>
      <c r="U2333" s="50" t="s">
        <v>2419</v>
      </c>
      <c r="V2333">
        <v>1</v>
      </c>
      <c r="X2333" s="4" t="s">
        <v>1371</v>
      </c>
      <c r="Y2333" s="30">
        <v>11264.54</v>
      </c>
      <c r="AJ2333" s="4" t="s">
        <v>1371</v>
      </c>
      <c r="AK2333" s="30">
        <v>11264.54</v>
      </c>
    </row>
    <row r="2334" spans="1:37" x14ac:dyDescent="0.3">
      <c r="A2334" t="s">
        <v>12</v>
      </c>
      <c r="B2334" t="str">
        <f>_xlfn.XLOOKUP(A2334,'Customer Names'!$A$2:$A$2336,'Customer Names'!$C$2:$C$2336)</f>
        <v xml:space="preserve"> Ms.Julie</v>
      </c>
      <c r="C2334" s="41">
        <f>_xlfn.XLOOKUP(A2334,'Data Cleaning in Medical Examin'!$A$2:$A$2336,'Data Cleaning in Medical Examin'!$B$2:$B$2336)</f>
        <v>16.47</v>
      </c>
      <c r="D2334">
        <f>_xlfn.XLOOKUP(A2334,'Data Cleaning in Medical Examin'!$A$2:$A$2336,'Data Cleaning in Medical Examin'!$D$2:$D$2336)</f>
        <v>6.35</v>
      </c>
      <c r="E2334" t="str">
        <f>_xlfn.XLOOKUP(A2334,'Data Cleaning in Medical Examin'!$A$2:$A$2336,'Data Cleaning in Medical Examin'!$F$2:$F$2336)</f>
        <v>No</v>
      </c>
      <c r="F2334" t="str">
        <f>_xlfn.XLOOKUP(A2334,'Data Cleaning in Medical Examin'!$A$2:$A$2336,'Data Cleaning in Medical Examin'!$G$2:$G$2336)</f>
        <v>No</v>
      </c>
      <c r="G2334" t="str">
        <f>_xlfn.XLOOKUP(A2334,'Data Cleaning in Medical Examin'!$A$2:$A$2336,'Data Cleaning in Medical Examin'!$H$2:$H$2336)</f>
        <v>Yes</v>
      </c>
      <c r="H2334" t="str">
        <f>_xlfn.XLOOKUP(A2334,'Data Cleaning in Medical Examin'!$A$2:$A$2336,'Data Cleaning in Medical Examin'!$I$2:$I$2336)</f>
        <v>1 Major Surgery</v>
      </c>
      <c r="I2334" t="str">
        <f>_xlfn.XLOOKUP(A2334,'Data Cleaning in Medical Examin'!$A$2:$A$2336,'Data Cleaning in Medical Examin'!$J$2:$J$2336)</f>
        <v>No</v>
      </c>
      <c r="J2334" t="str">
        <f>_xlfn.XLOOKUP(A2334,'Data Cleaning in Medical Examin'!$A$2:$A$2336,'Data Cleaning in Medical Examin'!$C$2:$C$2336)</f>
        <v>Under Weight</v>
      </c>
      <c r="K2334" t="str">
        <f>_xlfn.XLOOKUP(A2334,'Data Cleaning in Medical Examin'!$A$2:$A$2336,'Data Cleaning in Medical Examin'!$E$2:$E$2336)</f>
        <v>Prediabetes</v>
      </c>
      <c r="L2334" t="str">
        <f>_xlfn.XLOOKUP(A2334,'DataCleaning in Hospitalisation'!$A$2:$A$2339,'DataCleaning in Hospitalisation'!$E$2:$E$2339)</f>
        <v>30-Jun-1993</v>
      </c>
      <c r="M2334" s="30">
        <f>_xlfn.XLOOKUP(A2334,'DataCleaning in Hospitalisation'!$A$2:$A$2339,'DataCleaning in Hospitalisation'!$H$2:$H$2339)</f>
        <v>600</v>
      </c>
      <c r="N2334" t="str">
        <f>_xlfn.XLOOKUP(A2334,'DataCleaning in Hospitalisation'!$A$2:$A$2339,'DataCleaning in Hospitalisation'!$I$2:$I$2339)</f>
        <v>tier - 2</v>
      </c>
      <c r="O2334" t="str">
        <f>_xlfn.XLOOKUP(A2334,'DataCleaning in Hospitalisation'!$A$2:$A$2339,'DataCleaning in Hospitalisation'!$J$2:$J$2339)</f>
        <v>tier - 1</v>
      </c>
      <c r="P2334" t="str">
        <f>_xlfn.XLOOKUP(A2334,'DataCleaning in Hospitalisation'!$A$2:$A$2339,'DataCleaning in Hospitalisation'!$K$2:$K$2339)</f>
        <v>R1013</v>
      </c>
      <c r="Q2334">
        <f>_xlfn.XLOOKUP(A2334,'DataCleaning in Hospitalisation'!$A$2:$A$2339,'DataCleaning in Hospitalisation'!$F$2:$F$2339)</f>
        <v>30</v>
      </c>
      <c r="U2334" s="51" t="s">
        <v>7</v>
      </c>
      <c r="V2334">
        <v>1</v>
      </c>
      <c r="X2334" s="4" t="s">
        <v>1370</v>
      </c>
      <c r="Y2334" s="30">
        <v>11255.29</v>
      </c>
      <c r="AJ2334" s="4" t="s">
        <v>1370</v>
      </c>
      <c r="AK2334" s="30">
        <v>11255.29</v>
      </c>
    </row>
    <row r="2335" spans="1:37" x14ac:dyDescent="0.3">
      <c r="A2335" t="s">
        <v>9</v>
      </c>
      <c r="B2335" t="str">
        <f>_xlfn.XLOOKUP(A2335,'Customer Names'!$A$2:$A$2336,'Customer Names'!$C$2:$C$2336)</f>
        <v xml:space="preserve"> Mr.Evan</v>
      </c>
      <c r="C2335" s="41">
        <f>_xlfn.XLOOKUP(A2335,'Data Cleaning in Medical Examin'!$A$2:$A$2336,'Data Cleaning in Medical Examin'!$B$2:$B$2336)</f>
        <v>17.600000000000001</v>
      </c>
      <c r="D2335">
        <f>_xlfn.XLOOKUP(A2335,'Data Cleaning in Medical Examin'!$A$2:$A$2336,'Data Cleaning in Medical Examin'!$D$2:$D$2336)</f>
        <v>4.3899999999999997</v>
      </c>
      <c r="E2335" t="str">
        <f>_xlfn.XLOOKUP(A2335,'Data Cleaning in Medical Examin'!$A$2:$A$2336,'Data Cleaning in Medical Examin'!$F$2:$F$2336)</f>
        <v>No</v>
      </c>
      <c r="F2335" t="str">
        <f>_xlfn.XLOOKUP(A2335,'Data Cleaning in Medical Examin'!$A$2:$A$2336,'Data Cleaning in Medical Examin'!$G$2:$G$2336)</f>
        <v>No</v>
      </c>
      <c r="G2335" t="str">
        <f>_xlfn.XLOOKUP(A2335,'Data Cleaning in Medical Examin'!$A$2:$A$2336,'Data Cleaning in Medical Examin'!$H$2:$H$2336)</f>
        <v>No</v>
      </c>
      <c r="H2335" t="str">
        <f>_xlfn.XLOOKUP(A2335,'Data Cleaning in Medical Examin'!$A$2:$A$2336,'Data Cleaning in Medical Examin'!$I$2:$I$2336)</f>
        <v>1 Major Surgery</v>
      </c>
      <c r="I2335" t="str">
        <f>_xlfn.XLOOKUP(A2335,'Data Cleaning in Medical Examin'!$A$2:$A$2336,'Data Cleaning in Medical Examin'!$J$2:$J$2336)</f>
        <v>No</v>
      </c>
      <c r="J2335" t="str">
        <f>_xlfn.XLOOKUP(A2335,'Data Cleaning in Medical Examin'!$A$2:$A$2336,'Data Cleaning in Medical Examin'!$C$2:$C$2336)</f>
        <v>Under Weight</v>
      </c>
      <c r="K2335" t="str">
        <f>_xlfn.XLOOKUP(A2335,'Data Cleaning in Medical Examin'!$A$2:$A$2336,'Data Cleaning in Medical Examin'!$E$2:$E$2336)</f>
        <v>Normal</v>
      </c>
      <c r="L2335" t="str">
        <f>_xlfn.XLOOKUP(A2335,'DataCleaning in Hospitalisation'!$A$2:$A$2339,'DataCleaning in Hospitalisation'!$E$2:$E$2339)</f>
        <v>30-Nov-1992</v>
      </c>
      <c r="M2335" s="30">
        <f>_xlfn.XLOOKUP(A2335,'DataCleaning in Hospitalisation'!$A$2:$A$2339,'DataCleaning in Hospitalisation'!$H$2:$H$2339)</f>
        <v>570.62</v>
      </c>
      <c r="N2335" t="str">
        <f>_xlfn.XLOOKUP(A2335,'DataCleaning in Hospitalisation'!$A$2:$A$2339,'DataCleaning in Hospitalisation'!$I$2:$I$2339)</f>
        <v>tier - 2</v>
      </c>
      <c r="O2335" t="str">
        <f>_xlfn.XLOOKUP(A2335,'DataCleaning in Hospitalisation'!$A$2:$A$2339,'DataCleaning in Hospitalisation'!$J$2:$J$2339)</f>
        <v>tier - 1</v>
      </c>
      <c r="P2335" t="str">
        <f>_xlfn.XLOOKUP(A2335,'DataCleaning in Hospitalisation'!$A$2:$A$2339,'DataCleaning in Hospitalisation'!$K$2:$K$2339)</f>
        <v>R1013</v>
      </c>
      <c r="Q2335">
        <f>_xlfn.XLOOKUP(A2335,'DataCleaning in Hospitalisation'!$A$2:$A$2339,'DataCleaning in Hospitalisation'!$F$2:$F$2339)</f>
        <v>31</v>
      </c>
      <c r="U2335" s="52" t="s">
        <v>2372</v>
      </c>
      <c r="V2335">
        <v>1</v>
      </c>
      <c r="X2335" s="4" t="s">
        <v>1369</v>
      </c>
      <c r="Y2335" s="30">
        <v>11253.42</v>
      </c>
      <c r="AJ2335" s="4" t="s">
        <v>1369</v>
      </c>
      <c r="AK2335" s="30">
        <v>11253.42</v>
      </c>
    </row>
    <row r="2336" spans="1:37" x14ac:dyDescent="0.3">
      <c r="A2336" t="s">
        <v>4</v>
      </c>
      <c r="B2336" t="str">
        <f>_xlfn.XLOOKUP(A2336,'Customer Names'!$A$2:$A$2336,'Customer Names'!$C$2:$C$2336)</f>
        <v xml:space="preserve"> Mr.Aaron</v>
      </c>
      <c r="C2336" s="41">
        <f>_xlfn.XLOOKUP(A2336,'Data Cleaning in Medical Examin'!$A$2:$A$2336,'Data Cleaning in Medical Examin'!$B$2:$B$2336)</f>
        <v>17.579999999999998</v>
      </c>
      <c r="D2336">
        <f>_xlfn.XLOOKUP(A2336,'Data Cleaning in Medical Examin'!$A$2:$A$2336,'Data Cleaning in Medical Examin'!$D$2:$D$2336)</f>
        <v>4.51</v>
      </c>
      <c r="E2336" t="str">
        <f>_xlfn.XLOOKUP(A2336,'Data Cleaning in Medical Examin'!$A$2:$A$2336,'Data Cleaning in Medical Examin'!$F$2:$F$2336)</f>
        <v>No</v>
      </c>
      <c r="F2336" t="str">
        <f>_xlfn.XLOOKUP(A2336,'Data Cleaning in Medical Examin'!$A$2:$A$2336,'Data Cleaning in Medical Examin'!$G$2:$G$2336)</f>
        <v>No</v>
      </c>
      <c r="G2336" t="str">
        <f>_xlfn.XLOOKUP(A2336,'Data Cleaning in Medical Examin'!$A$2:$A$2336,'Data Cleaning in Medical Examin'!$H$2:$H$2336)</f>
        <v>No</v>
      </c>
      <c r="H2336" t="str">
        <f>_xlfn.XLOOKUP(A2336,'Data Cleaning in Medical Examin'!$A$2:$A$2336,'Data Cleaning in Medical Examin'!$I$2:$I$2336)</f>
        <v>1 Major Surgery</v>
      </c>
      <c r="I2336" t="str">
        <f>_xlfn.XLOOKUP(A2336,'Data Cleaning in Medical Examin'!$A$2:$A$2336,'Data Cleaning in Medical Examin'!$J$2:$J$2336)</f>
        <v>No</v>
      </c>
      <c r="J2336" t="str">
        <f>_xlfn.XLOOKUP(A2336,'Data Cleaning in Medical Examin'!$A$2:$A$2336,'Data Cleaning in Medical Examin'!$C$2:$C$2336)</f>
        <v>Under Weight</v>
      </c>
      <c r="K2336" t="str">
        <f>_xlfn.XLOOKUP(A2336,'Data Cleaning in Medical Examin'!$A$2:$A$2336,'Data Cleaning in Medical Examin'!$E$2:$E$2336)</f>
        <v>Normal</v>
      </c>
      <c r="L2336" t="str">
        <f>_xlfn.XLOOKUP(A2336,'DataCleaning in Hospitalisation'!$A$2:$A$2339,'DataCleaning in Hospitalisation'!$E$2:$E$2339)</f>
        <v>9-Jul-1992</v>
      </c>
      <c r="M2336" s="30">
        <f>_xlfn.XLOOKUP(A2336,'DataCleaning in Hospitalisation'!$A$2:$A$2339,'DataCleaning in Hospitalisation'!$H$2:$H$2339)</f>
        <v>563.84</v>
      </c>
      <c r="N2336" t="str">
        <f>_xlfn.XLOOKUP(A2336,'DataCleaning in Hospitalisation'!$A$2:$A$2339,'DataCleaning in Hospitalisation'!$I$2:$I$2339)</f>
        <v>tier - 2</v>
      </c>
      <c r="O2336" t="str">
        <f>_xlfn.XLOOKUP(A2336,'DataCleaning in Hospitalisation'!$A$2:$A$2339,'DataCleaning in Hospitalisation'!$J$2:$J$2339)</f>
        <v>tier - 3</v>
      </c>
      <c r="P2336" t="str">
        <f>_xlfn.XLOOKUP(A2336,'DataCleaning in Hospitalisation'!$A$2:$A$2339,'DataCleaning in Hospitalisation'!$K$2:$K$2339)</f>
        <v>R1013</v>
      </c>
      <c r="Q2336">
        <f>_xlfn.XLOOKUP(A2336,'DataCleaning in Hospitalisation'!$A$2:$A$2339,'DataCleaning in Hospitalisation'!$F$2:$F$2339)</f>
        <v>31</v>
      </c>
      <c r="U2336" s="53" t="s">
        <v>2373</v>
      </c>
      <c r="V2336">
        <v>1</v>
      </c>
      <c r="X2336" s="4" t="s">
        <v>1368</v>
      </c>
      <c r="Y2336" s="30">
        <v>11250.43</v>
      </c>
      <c r="AJ2336" s="4" t="s">
        <v>1368</v>
      </c>
      <c r="AK2336" s="30">
        <v>11250.43</v>
      </c>
    </row>
    <row r="2337" spans="1:37" x14ac:dyDescent="0.3">
      <c r="U2337" s="4" t="s">
        <v>1017</v>
      </c>
      <c r="V2337">
        <v>1</v>
      </c>
      <c r="X2337" s="4" t="s">
        <v>1367</v>
      </c>
      <c r="Y2337" s="30">
        <v>11244.38</v>
      </c>
      <c r="AJ2337" s="4" t="s">
        <v>1367</v>
      </c>
      <c r="AK2337" s="30">
        <v>11244.38</v>
      </c>
    </row>
    <row r="2338" spans="1:37" x14ac:dyDescent="0.3">
      <c r="A2338" s="47" t="s">
        <v>5537</v>
      </c>
      <c r="B2338" s="47">
        <f t="shared" ref="B2338:Q2338" si="0">SUM(B2:B2336)</f>
        <v>0</v>
      </c>
      <c r="C2338" s="48">
        <f t="shared" si="0"/>
        <v>72321.135000000228</v>
      </c>
      <c r="D2338" s="47">
        <f t="shared" si="0"/>
        <v>15361.960000000019</v>
      </c>
      <c r="E2338" s="47">
        <f t="shared" si="0"/>
        <v>0</v>
      </c>
      <c r="F2338" s="47">
        <f t="shared" si="0"/>
        <v>0</v>
      </c>
      <c r="G2338" s="47">
        <f t="shared" si="0"/>
        <v>0</v>
      </c>
      <c r="H2338" s="47">
        <f t="shared" si="0"/>
        <v>0</v>
      </c>
      <c r="I2338" s="47">
        <f t="shared" si="0"/>
        <v>0</v>
      </c>
      <c r="J2338" s="47">
        <f t="shared" si="0"/>
        <v>0</v>
      </c>
      <c r="K2338" s="47">
        <f t="shared" si="0"/>
        <v>0</v>
      </c>
      <c r="L2338" s="47">
        <f t="shared" si="0"/>
        <v>0</v>
      </c>
      <c r="M2338" s="49">
        <f t="shared" si="0"/>
        <v>31412499.630000055</v>
      </c>
      <c r="N2338" s="47">
        <f t="shared" si="0"/>
        <v>0</v>
      </c>
      <c r="O2338" s="47">
        <f t="shared" si="0"/>
        <v>0</v>
      </c>
      <c r="P2338" s="47">
        <f t="shared" si="0"/>
        <v>0</v>
      </c>
      <c r="Q2338" s="47">
        <f t="shared" si="0"/>
        <v>93776</v>
      </c>
      <c r="U2338" s="46" t="s">
        <v>6</v>
      </c>
      <c r="V2338">
        <v>1</v>
      </c>
      <c r="X2338" s="4" t="s">
        <v>5525</v>
      </c>
      <c r="Y2338" s="30">
        <v>31412499.62999998</v>
      </c>
      <c r="AJ2338" s="4" t="s">
        <v>5525</v>
      </c>
      <c r="AK2338" s="30">
        <v>13452.890633832969</v>
      </c>
    </row>
    <row r="2339" spans="1:37" x14ac:dyDescent="0.3">
      <c r="A2339" s="47" t="s">
        <v>5538</v>
      </c>
      <c r="B2339" s="47">
        <f t="shared" ref="B2339:Q2339" si="1">AVERAGE(B2:B2338)</f>
        <v>0</v>
      </c>
      <c r="C2339" s="48">
        <f t="shared" si="1"/>
        <v>61.918779965753622</v>
      </c>
      <c r="D2339" s="47">
        <f t="shared" si="1"/>
        <v>13.152363013698647</v>
      </c>
      <c r="E2339" s="47">
        <f t="shared" si="1"/>
        <v>0</v>
      </c>
      <c r="F2339" s="47">
        <f t="shared" si="1"/>
        <v>0</v>
      </c>
      <c r="G2339" s="47">
        <f t="shared" si="1"/>
        <v>0</v>
      </c>
      <c r="H2339" s="47">
        <f t="shared" si="1"/>
        <v>0</v>
      </c>
      <c r="I2339" s="47">
        <f t="shared" si="1"/>
        <v>0</v>
      </c>
      <c r="J2339" s="47">
        <f t="shared" si="1"/>
        <v>0</v>
      </c>
      <c r="K2339" s="47">
        <f t="shared" si="1"/>
        <v>0</v>
      </c>
      <c r="L2339" s="47">
        <f t="shared" si="1"/>
        <v>0</v>
      </c>
      <c r="M2339" s="49">
        <f t="shared" si="1"/>
        <v>26894.263381849363</v>
      </c>
      <c r="N2339" s="47">
        <f t="shared" si="1"/>
        <v>0</v>
      </c>
      <c r="O2339" s="47">
        <f t="shared" si="1"/>
        <v>0</v>
      </c>
      <c r="P2339" s="47">
        <f t="shared" si="1"/>
        <v>0</v>
      </c>
      <c r="Q2339" s="47">
        <f t="shared" si="1"/>
        <v>80.287671232876718</v>
      </c>
      <c r="U2339" s="50" t="s">
        <v>2418</v>
      </c>
      <c r="V2339">
        <v>1</v>
      </c>
    </row>
    <row r="2340" spans="1:37" x14ac:dyDescent="0.3">
      <c r="A2340" s="47" t="s">
        <v>5539</v>
      </c>
      <c r="B2340" s="47">
        <f t="shared" ref="B2340:Q2340" si="2">COUNTA(B2:B2339)</f>
        <v>2337</v>
      </c>
      <c r="C2340" s="47">
        <f t="shared" si="2"/>
        <v>2337</v>
      </c>
      <c r="D2340" s="47">
        <f t="shared" si="2"/>
        <v>2337</v>
      </c>
      <c r="E2340" s="47">
        <f t="shared" si="2"/>
        <v>2337</v>
      </c>
      <c r="F2340" s="47">
        <f t="shared" si="2"/>
        <v>2337</v>
      </c>
      <c r="G2340" s="47">
        <f t="shared" si="2"/>
        <v>2337</v>
      </c>
      <c r="H2340" s="47">
        <f t="shared" si="2"/>
        <v>2337</v>
      </c>
      <c r="I2340" s="47">
        <f t="shared" si="2"/>
        <v>2337</v>
      </c>
      <c r="J2340" s="47">
        <f t="shared" si="2"/>
        <v>2337</v>
      </c>
      <c r="K2340" s="47">
        <f t="shared" si="2"/>
        <v>2337</v>
      </c>
      <c r="L2340" s="47">
        <f t="shared" si="2"/>
        <v>2337</v>
      </c>
      <c r="M2340" s="47">
        <f t="shared" si="2"/>
        <v>2337</v>
      </c>
      <c r="N2340" s="47">
        <f t="shared" si="2"/>
        <v>2337</v>
      </c>
      <c r="O2340" s="47">
        <f t="shared" si="2"/>
        <v>2337</v>
      </c>
      <c r="P2340" s="47">
        <f t="shared" si="2"/>
        <v>2337</v>
      </c>
      <c r="Q2340" s="47">
        <f t="shared" si="2"/>
        <v>2337</v>
      </c>
      <c r="U2340" s="51" t="s">
        <v>6</v>
      </c>
      <c r="V2340">
        <v>1</v>
      </c>
    </row>
    <row r="2341" spans="1:37" x14ac:dyDescent="0.3">
      <c r="U2341" s="52" t="s">
        <v>2372</v>
      </c>
      <c r="V2341">
        <v>1</v>
      </c>
    </row>
    <row r="2342" spans="1:37" x14ac:dyDescent="0.3">
      <c r="U2342" s="53" t="s">
        <v>2372</v>
      </c>
      <c r="V2342">
        <v>1</v>
      </c>
    </row>
    <row r="2343" spans="1:37" x14ac:dyDescent="0.3">
      <c r="U2343" s="4" t="s">
        <v>2233</v>
      </c>
      <c r="V2343">
        <v>1</v>
      </c>
    </row>
    <row r="2344" spans="1:37" x14ac:dyDescent="0.3">
      <c r="U2344" s="46" t="s">
        <v>6</v>
      </c>
      <c r="V2344">
        <v>1</v>
      </c>
    </row>
    <row r="2345" spans="1:37" x14ac:dyDescent="0.3">
      <c r="U2345" s="50" t="s">
        <v>2421</v>
      </c>
      <c r="V2345">
        <v>1</v>
      </c>
    </row>
    <row r="2346" spans="1:37" x14ac:dyDescent="0.3">
      <c r="U2346" s="51" t="s">
        <v>6</v>
      </c>
      <c r="V2346">
        <v>1</v>
      </c>
    </row>
    <row r="2347" spans="1:37" x14ac:dyDescent="0.3">
      <c r="U2347" s="52" t="s">
        <v>2372</v>
      </c>
      <c r="V2347">
        <v>1</v>
      </c>
    </row>
    <row r="2348" spans="1:37" x14ac:dyDescent="0.3">
      <c r="U2348" s="53" t="s">
        <v>2373</v>
      </c>
      <c r="V2348">
        <v>1</v>
      </c>
    </row>
    <row r="2349" spans="1:37" x14ac:dyDescent="0.3">
      <c r="U2349" s="4" t="s">
        <v>1016</v>
      </c>
      <c r="V2349">
        <v>1</v>
      </c>
    </row>
    <row r="2350" spans="1:37" x14ac:dyDescent="0.3">
      <c r="U2350" s="46" t="s">
        <v>7</v>
      </c>
      <c r="V2350">
        <v>1</v>
      </c>
    </row>
    <row r="2351" spans="1:37" x14ac:dyDescent="0.3">
      <c r="U2351" s="50" t="s">
        <v>2418</v>
      </c>
      <c r="V2351">
        <v>1</v>
      </c>
    </row>
    <row r="2352" spans="1:37" x14ac:dyDescent="0.3">
      <c r="U2352" s="51" t="s">
        <v>6</v>
      </c>
      <c r="V2352">
        <v>1</v>
      </c>
    </row>
    <row r="2353" spans="21:22" x14ac:dyDescent="0.3">
      <c r="U2353" s="52" t="s">
        <v>2372</v>
      </c>
      <c r="V2353">
        <v>1</v>
      </c>
    </row>
    <row r="2354" spans="21:22" x14ac:dyDescent="0.3">
      <c r="U2354" s="53" t="s">
        <v>2373</v>
      </c>
      <c r="V2354">
        <v>1</v>
      </c>
    </row>
    <row r="2355" spans="21:22" x14ac:dyDescent="0.3">
      <c r="U2355" s="4" t="s">
        <v>1015</v>
      </c>
      <c r="V2355">
        <v>1</v>
      </c>
    </row>
    <row r="2356" spans="21:22" x14ac:dyDescent="0.3">
      <c r="U2356" s="46" t="s">
        <v>6</v>
      </c>
      <c r="V2356">
        <v>1</v>
      </c>
    </row>
    <row r="2357" spans="21:22" x14ac:dyDescent="0.3">
      <c r="U2357" s="50" t="s">
        <v>2421</v>
      </c>
      <c r="V2357">
        <v>1</v>
      </c>
    </row>
    <row r="2358" spans="21:22" x14ac:dyDescent="0.3">
      <c r="U2358" s="51" t="s">
        <v>6</v>
      </c>
      <c r="V2358">
        <v>1</v>
      </c>
    </row>
    <row r="2359" spans="21:22" x14ac:dyDescent="0.3">
      <c r="U2359" s="52" t="s">
        <v>2372</v>
      </c>
      <c r="V2359">
        <v>1</v>
      </c>
    </row>
    <row r="2360" spans="21:22" x14ac:dyDescent="0.3">
      <c r="U2360" s="53" t="s">
        <v>2372</v>
      </c>
      <c r="V2360">
        <v>1</v>
      </c>
    </row>
    <row r="2361" spans="21:22" x14ac:dyDescent="0.3">
      <c r="U2361" s="4" t="s">
        <v>1014</v>
      </c>
      <c r="V2361">
        <v>1</v>
      </c>
    </row>
    <row r="2362" spans="21:22" x14ac:dyDescent="0.3">
      <c r="U2362" s="46" t="s">
        <v>6</v>
      </c>
      <c r="V2362">
        <v>1</v>
      </c>
    </row>
    <row r="2363" spans="21:22" x14ac:dyDescent="0.3">
      <c r="U2363" s="50" t="s">
        <v>2418</v>
      </c>
      <c r="V2363">
        <v>1</v>
      </c>
    </row>
    <row r="2364" spans="21:22" x14ac:dyDescent="0.3">
      <c r="U2364" s="51" t="s">
        <v>7</v>
      </c>
      <c r="V2364">
        <v>1</v>
      </c>
    </row>
    <row r="2365" spans="21:22" x14ac:dyDescent="0.3">
      <c r="U2365" s="52" t="s">
        <v>2372</v>
      </c>
      <c r="V2365">
        <v>1</v>
      </c>
    </row>
    <row r="2366" spans="21:22" x14ac:dyDescent="0.3">
      <c r="U2366" s="53" t="s">
        <v>2372</v>
      </c>
      <c r="V2366">
        <v>1</v>
      </c>
    </row>
    <row r="2367" spans="21:22" x14ac:dyDescent="0.3">
      <c r="U2367" s="4" t="s">
        <v>1013</v>
      </c>
      <c r="V2367">
        <v>1</v>
      </c>
    </row>
    <row r="2368" spans="21:22" x14ac:dyDescent="0.3">
      <c r="U2368" s="46" t="s">
        <v>6</v>
      </c>
      <c r="V2368">
        <v>1</v>
      </c>
    </row>
    <row r="2369" spans="21:22" x14ac:dyDescent="0.3">
      <c r="U2369" s="50" t="s">
        <v>2418</v>
      </c>
      <c r="V2369">
        <v>1</v>
      </c>
    </row>
    <row r="2370" spans="21:22" x14ac:dyDescent="0.3">
      <c r="U2370" s="51" t="s">
        <v>11</v>
      </c>
      <c r="V2370">
        <v>1</v>
      </c>
    </row>
    <row r="2371" spans="21:22" x14ac:dyDescent="0.3">
      <c r="U2371" s="52" t="s">
        <v>2372</v>
      </c>
      <c r="V2371">
        <v>1</v>
      </c>
    </row>
    <row r="2372" spans="21:22" x14ac:dyDescent="0.3">
      <c r="U2372" s="53" t="s">
        <v>2373</v>
      </c>
      <c r="V2372">
        <v>1</v>
      </c>
    </row>
    <row r="2373" spans="21:22" x14ac:dyDescent="0.3">
      <c r="U2373" s="4" t="s">
        <v>1012</v>
      </c>
      <c r="V2373">
        <v>1</v>
      </c>
    </row>
    <row r="2374" spans="21:22" x14ac:dyDescent="0.3">
      <c r="U2374" s="46" t="s">
        <v>6</v>
      </c>
      <c r="V2374">
        <v>1</v>
      </c>
    </row>
    <row r="2375" spans="21:22" x14ac:dyDescent="0.3">
      <c r="U2375" s="50" t="s">
        <v>2418</v>
      </c>
      <c r="V2375">
        <v>1</v>
      </c>
    </row>
    <row r="2376" spans="21:22" x14ac:dyDescent="0.3">
      <c r="U2376" s="51" t="s">
        <v>6</v>
      </c>
      <c r="V2376">
        <v>1</v>
      </c>
    </row>
    <row r="2377" spans="21:22" x14ac:dyDescent="0.3">
      <c r="U2377" s="52" t="s">
        <v>2372</v>
      </c>
      <c r="V2377">
        <v>1</v>
      </c>
    </row>
    <row r="2378" spans="21:22" x14ac:dyDescent="0.3">
      <c r="U2378" s="53" t="s">
        <v>2372</v>
      </c>
      <c r="V2378">
        <v>1</v>
      </c>
    </row>
    <row r="2379" spans="21:22" x14ac:dyDescent="0.3">
      <c r="U2379" s="4" t="s">
        <v>1011</v>
      </c>
      <c r="V2379">
        <v>1</v>
      </c>
    </row>
    <row r="2380" spans="21:22" x14ac:dyDescent="0.3">
      <c r="U2380" s="46" t="s">
        <v>6</v>
      </c>
      <c r="V2380">
        <v>1</v>
      </c>
    </row>
    <row r="2381" spans="21:22" x14ac:dyDescent="0.3">
      <c r="U2381" s="50" t="s">
        <v>2418</v>
      </c>
      <c r="V2381">
        <v>1</v>
      </c>
    </row>
    <row r="2382" spans="21:22" x14ac:dyDescent="0.3">
      <c r="U2382" s="51" t="s">
        <v>7</v>
      </c>
      <c r="V2382">
        <v>1</v>
      </c>
    </row>
    <row r="2383" spans="21:22" x14ac:dyDescent="0.3">
      <c r="U2383" s="52" t="s">
        <v>2372</v>
      </c>
      <c r="V2383">
        <v>1</v>
      </c>
    </row>
    <row r="2384" spans="21:22" x14ac:dyDescent="0.3">
      <c r="U2384" s="53" t="s">
        <v>2372</v>
      </c>
      <c r="V2384">
        <v>1</v>
      </c>
    </row>
    <row r="2385" spans="21:22" x14ac:dyDescent="0.3">
      <c r="U2385" s="4" t="s">
        <v>1010</v>
      </c>
      <c r="V2385">
        <v>1</v>
      </c>
    </row>
    <row r="2386" spans="21:22" x14ac:dyDescent="0.3">
      <c r="U2386" s="46" t="s">
        <v>7</v>
      </c>
      <c r="V2386">
        <v>1</v>
      </c>
    </row>
    <row r="2387" spans="21:22" x14ac:dyDescent="0.3">
      <c r="U2387" s="50" t="s">
        <v>2418</v>
      </c>
      <c r="V2387">
        <v>1</v>
      </c>
    </row>
    <row r="2388" spans="21:22" x14ac:dyDescent="0.3">
      <c r="U2388" s="51" t="s">
        <v>11</v>
      </c>
      <c r="V2388">
        <v>1</v>
      </c>
    </row>
    <row r="2389" spans="21:22" x14ac:dyDescent="0.3">
      <c r="U2389" s="52" t="s">
        <v>2372</v>
      </c>
      <c r="V2389">
        <v>1</v>
      </c>
    </row>
    <row r="2390" spans="21:22" x14ac:dyDescent="0.3">
      <c r="U2390" s="53" t="s">
        <v>2372</v>
      </c>
      <c r="V2390">
        <v>1</v>
      </c>
    </row>
    <row r="2391" spans="21:22" x14ac:dyDescent="0.3">
      <c r="U2391" s="4" t="s">
        <v>1009</v>
      </c>
      <c r="V2391">
        <v>1</v>
      </c>
    </row>
    <row r="2392" spans="21:22" x14ac:dyDescent="0.3">
      <c r="U2392" s="46" t="s">
        <v>6</v>
      </c>
      <c r="V2392">
        <v>1</v>
      </c>
    </row>
    <row r="2393" spans="21:22" x14ac:dyDescent="0.3">
      <c r="U2393" s="50" t="s">
        <v>2421</v>
      </c>
      <c r="V2393">
        <v>1</v>
      </c>
    </row>
    <row r="2394" spans="21:22" x14ac:dyDescent="0.3">
      <c r="U2394" s="51" t="s">
        <v>7</v>
      </c>
      <c r="V2394">
        <v>1</v>
      </c>
    </row>
    <row r="2395" spans="21:22" x14ac:dyDescent="0.3">
      <c r="U2395" s="52" t="s">
        <v>2372</v>
      </c>
      <c r="V2395">
        <v>1</v>
      </c>
    </row>
    <row r="2396" spans="21:22" x14ac:dyDescent="0.3">
      <c r="U2396" s="53" t="s">
        <v>2373</v>
      </c>
      <c r="V2396">
        <v>1</v>
      </c>
    </row>
    <row r="2397" spans="21:22" x14ac:dyDescent="0.3">
      <c r="U2397" s="4" t="s">
        <v>1008</v>
      </c>
      <c r="V2397">
        <v>1</v>
      </c>
    </row>
    <row r="2398" spans="21:22" x14ac:dyDescent="0.3">
      <c r="U2398" s="46" t="s">
        <v>6</v>
      </c>
      <c r="V2398">
        <v>1</v>
      </c>
    </row>
    <row r="2399" spans="21:22" x14ac:dyDescent="0.3">
      <c r="U2399" s="50" t="s">
        <v>2418</v>
      </c>
      <c r="V2399">
        <v>1</v>
      </c>
    </row>
    <row r="2400" spans="21:22" x14ac:dyDescent="0.3">
      <c r="U2400" s="51" t="s">
        <v>11</v>
      </c>
      <c r="V2400">
        <v>1</v>
      </c>
    </row>
    <row r="2401" spans="21:22" x14ac:dyDescent="0.3">
      <c r="U2401" s="52" t="s">
        <v>2372</v>
      </c>
      <c r="V2401">
        <v>1</v>
      </c>
    </row>
    <row r="2402" spans="21:22" x14ac:dyDescent="0.3">
      <c r="U2402" s="53" t="s">
        <v>2372</v>
      </c>
      <c r="V2402">
        <v>1</v>
      </c>
    </row>
    <row r="2403" spans="21:22" x14ac:dyDescent="0.3">
      <c r="U2403" s="4" t="s">
        <v>1007</v>
      </c>
      <c r="V2403">
        <v>1</v>
      </c>
    </row>
    <row r="2404" spans="21:22" x14ac:dyDescent="0.3">
      <c r="U2404" s="46" t="s">
        <v>6</v>
      </c>
      <c r="V2404">
        <v>1</v>
      </c>
    </row>
    <row r="2405" spans="21:22" x14ac:dyDescent="0.3">
      <c r="U2405" s="50" t="s">
        <v>2421</v>
      </c>
      <c r="V2405">
        <v>1</v>
      </c>
    </row>
    <row r="2406" spans="21:22" x14ac:dyDescent="0.3">
      <c r="U2406" s="51" t="s">
        <v>6</v>
      </c>
      <c r="V2406">
        <v>1</v>
      </c>
    </row>
    <row r="2407" spans="21:22" x14ac:dyDescent="0.3">
      <c r="U2407" s="52" t="s">
        <v>2372</v>
      </c>
      <c r="V2407">
        <v>1</v>
      </c>
    </row>
    <row r="2408" spans="21:22" x14ac:dyDescent="0.3">
      <c r="U2408" s="53" t="s">
        <v>2373</v>
      </c>
      <c r="V2408">
        <v>1</v>
      </c>
    </row>
    <row r="2409" spans="21:22" x14ac:dyDescent="0.3">
      <c r="U2409" s="4" t="s">
        <v>2232</v>
      </c>
      <c r="V2409">
        <v>1</v>
      </c>
    </row>
    <row r="2410" spans="21:22" x14ac:dyDescent="0.3">
      <c r="U2410" s="46" t="s">
        <v>11</v>
      </c>
      <c r="V2410">
        <v>1</v>
      </c>
    </row>
    <row r="2411" spans="21:22" x14ac:dyDescent="0.3">
      <c r="U2411" s="50" t="s">
        <v>2421</v>
      </c>
      <c r="V2411">
        <v>1</v>
      </c>
    </row>
    <row r="2412" spans="21:22" x14ac:dyDescent="0.3">
      <c r="U2412" s="51" t="s">
        <v>7</v>
      </c>
      <c r="V2412">
        <v>1</v>
      </c>
    </row>
    <row r="2413" spans="21:22" x14ac:dyDescent="0.3">
      <c r="U2413" s="52" t="s">
        <v>2372</v>
      </c>
      <c r="V2413">
        <v>1</v>
      </c>
    </row>
    <row r="2414" spans="21:22" x14ac:dyDescent="0.3">
      <c r="U2414" s="53" t="s">
        <v>2372</v>
      </c>
      <c r="V2414">
        <v>1</v>
      </c>
    </row>
    <row r="2415" spans="21:22" x14ac:dyDescent="0.3">
      <c r="U2415" s="4" t="s">
        <v>1006</v>
      </c>
      <c r="V2415">
        <v>1</v>
      </c>
    </row>
    <row r="2416" spans="21:22" x14ac:dyDescent="0.3">
      <c r="U2416" s="46" t="s">
        <v>6</v>
      </c>
      <c r="V2416">
        <v>1</v>
      </c>
    </row>
    <row r="2417" spans="21:22" x14ac:dyDescent="0.3">
      <c r="U2417" s="50" t="s">
        <v>2421</v>
      </c>
      <c r="V2417">
        <v>1</v>
      </c>
    </row>
    <row r="2418" spans="21:22" x14ac:dyDescent="0.3">
      <c r="U2418" s="51" t="s">
        <v>6</v>
      </c>
      <c r="V2418">
        <v>1</v>
      </c>
    </row>
    <row r="2419" spans="21:22" x14ac:dyDescent="0.3">
      <c r="U2419" s="52" t="s">
        <v>2372</v>
      </c>
      <c r="V2419">
        <v>1</v>
      </c>
    </row>
    <row r="2420" spans="21:22" x14ac:dyDescent="0.3">
      <c r="U2420" s="53" t="s">
        <v>2373</v>
      </c>
      <c r="V2420">
        <v>1</v>
      </c>
    </row>
    <row r="2421" spans="21:22" x14ac:dyDescent="0.3">
      <c r="U2421" s="4" t="s">
        <v>1005</v>
      </c>
      <c r="V2421">
        <v>1</v>
      </c>
    </row>
    <row r="2422" spans="21:22" x14ac:dyDescent="0.3">
      <c r="U2422" s="46" t="s">
        <v>6</v>
      </c>
      <c r="V2422">
        <v>1</v>
      </c>
    </row>
    <row r="2423" spans="21:22" x14ac:dyDescent="0.3">
      <c r="U2423" s="50" t="s">
        <v>2419</v>
      </c>
      <c r="V2423">
        <v>1</v>
      </c>
    </row>
    <row r="2424" spans="21:22" x14ac:dyDescent="0.3">
      <c r="U2424" s="51" t="s">
        <v>6</v>
      </c>
      <c r="V2424">
        <v>1</v>
      </c>
    </row>
    <row r="2425" spans="21:22" x14ac:dyDescent="0.3">
      <c r="U2425" s="52" t="s">
        <v>2372</v>
      </c>
      <c r="V2425">
        <v>1</v>
      </c>
    </row>
    <row r="2426" spans="21:22" x14ac:dyDescent="0.3">
      <c r="U2426" s="53" t="s">
        <v>2372</v>
      </c>
      <c r="V2426">
        <v>1</v>
      </c>
    </row>
    <row r="2427" spans="21:22" x14ac:dyDescent="0.3">
      <c r="U2427" s="4" t="s">
        <v>1004</v>
      </c>
      <c r="V2427">
        <v>1</v>
      </c>
    </row>
    <row r="2428" spans="21:22" x14ac:dyDescent="0.3">
      <c r="U2428" s="46" t="s">
        <v>6</v>
      </c>
      <c r="V2428">
        <v>1</v>
      </c>
    </row>
    <row r="2429" spans="21:22" x14ac:dyDescent="0.3">
      <c r="U2429" s="50" t="s">
        <v>2421</v>
      </c>
      <c r="V2429">
        <v>1</v>
      </c>
    </row>
    <row r="2430" spans="21:22" x14ac:dyDescent="0.3">
      <c r="U2430" s="51" t="s">
        <v>6</v>
      </c>
      <c r="V2430">
        <v>1</v>
      </c>
    </row>
    <row r="2431" spans="21:22" x14ac:dyDescent="0.3">
      <c r="U2431" s="52" t="s">
        <v>2372</v>
      </c>
      <c r="V2431">
        <v>1</v>
      </c>
    </row>
    <row r="2432" spans="21:22" x14ac:dyDescent="0.3">
      <c r="U2432" s="53" t="s">
        <v>2373</v>
      </c>
      <c r="V2432">
        <v>1</v>
      </c>
    </row>
    <row r="2433" spans="21:22" x14ac:dyDescent="0.3">
      <c r="U2433" s="4" t="s">
        <v>1003</v>
      </c>
      <c r="V2433">
        <v>1</v>
      </c>
    </row>
    <row r="2434" spans="21:22" x14ac:dyDescent="0.3">
      <c r="U2434" s="46" t="s">
        <v>7</v>
      </c>
      <c r="V2434">
        <v>1</v>
      </c>
    </row>
    <row r="2435" spans="21:22" x14ac:dyDescent="0.3">
      <c r="U2435" s="50" t="s">
        <v>2419</v>
      </c>
      <c r="V2435">
        <v>1</v>
      </c>
    </row>
    <row r="2436" spans="21:22" x14ac:dyDescent="0.3">
      <c r="U2436" s="51" t="s">
        <v>7</v>
      </c>
      <c r="V2436">
        <v>1</v>
      </c>
    </row>
    <row r="2437" spans="21:22" x14ac:dyDescent="0.3">
      <c r="U2437" s="52" t="s">
        <v>2372</v>
      </c>
      <c r="V2437">
        <v>1</v>
      </c>
    </row>
    <row r="2438" spans="21:22" x14ac:dyDescent="0.3">
      <c r="U2438" s="53" t="s">
        <v>2373</v>
      </c>
      <c r="V2438">
        <v>1</v>
      </c>
    </row>
    <row r="2439" spans="21:22" x14ac:dyDescent="0.3">
      <c r="U2439" s="4" t="s">
        <v>1002</v>
      </c>
      <c r="V2439">
        <v>1</v>
      </c>
    </row>
    <row r="2440" spans="21:22" x14ac:dyDescent="0.3">
      <c r="U2440" s="46" t="s">
        <v>6</v>
      </c>
      <c r="V2440">
        <v>1</v>
      </c>
    </row>
    <row r="2441" spans="21:22" x14ac:dyDescent="0.3">
      <c r="U2441" s="50" t="s">
        <v>2418</v>
      </c>
      <c r="V2441">
        <v>1</v>
      </c>
    </row>
    <row r="2442" spans="21:22" x14ac:dyDescent="0.3">
      <c r="U2442" s="51" t="s">
        <v>7</v>
      </c>
      <c r="V2442">
        <v>1</v>
      </c>
    </row>
    <row r="2443" spans="21:22" x14ac:dyDescent="0.3">
      <c r="U2443" s="52" t="s">
        <v>2372</v>
      </c>
      <c r="V2443">
        <v>1</v>
      </c>
    </row>
    <row r="2444" spans="21:22" x14ac:dyDescent="0.3">
      <c r="U2444" s="53" t="s">
        <v>2373</v>
      </c>
      <c r="V2444">
        <v>1</v>
      </c>
    </row>
    <row r="2445" spans="21:22" x14ac:dyDescent="0.3">
      <c r="U2445" s="4" t="s">
        <v>1001</v>
      </c>
      <c r="V2445">
        <v>1</v>
      </c>
    </row>
    <row r="2446" spans="21:22" x14ac:dyDescent="0.3">
      <c r="U2446" s="46" t="s">
        <v>6</v>
      </c>
      <c r="V2446">
        <v>1</v>
      </c>
    </row>
    <row r="2447" spans="21:22" x14ac:dyDescent="0.3">
      <c r="U2447" s="50" t="s">
        <v>2419</v>
      </c>
      <c r="V2447">
        <v>1</v>
      </c>
    </row>
    <row r="2448" spans="21:22" x14ac:dyDescent="0.3">
      <c r="U2448" s="51" t="s">
        <v>11</v>
      </c>
      <c r="V2448">
        <v>1</v>
      </c>
    </row>
    <row r="2449" spans="21:22" x14ac:dyDescent="0.3">
      <c r="U2449" s="52" t="s">
        <v>2372</v>
      </c>
      <c r="V2449">
        <v>1</v>
      </c>
    </row>
    <row r="2450" spans="21:22" x14ac:dyDescent="0.3">
      <c r="U2450" s="53" t="s">
        <v>2373</v>
      </c>
      <c r="V2450">
        <v>1</v>
      </c>
    </row>
    <row r="2451" spans="21:22" x14ac:dyDescent="0.3">
      <c r="U2451" s="4" t="s">
        <v>1000</v>
      </c>
      <c r="V2451">
        <v>1</v>
      </c>
    </row>
    <row r="2452" spans="21:22" x14ac:dyDescent="0.3">
      <c r="U2452" s="46" t="s">
        <v>7</v>
      </c>
      <c r="V2452">
        <v>1</v>
      </c>
    </row>
    <row r="2453" spans="21:22" x14ac:dyDescent="0.3">
      <c r="U2453" s="50" t="s">
        <v>2421</v>
      </c>
      <c r="V2453">
        <v>1</v>
      </c>
    </row>
    <row r="2454" spans="21:22" x14ac:dyDescent="0.3">
      <c r="U2454" s="51" t="s">
        <v>6</v>
      </c>
      <c r="V2454">
        <v>1</v>
      </c>
    </row>
    <row r="2455" spans="21:22" x14ac:dyDescent="0.3">
      <c r="U2455" s="52" t="s">
        <v>2372</v>
      </c>
      <c r="V2455">
        <v>1</v>
      </c>
    </row>
    <row r="2456" spans="21:22" x14ac:dyDescent="0.3">
      <c r="U2456" s="53" t="s">
        <v>2372</v>
      </c>
      <c r="V2456">
        <v>1</v>
      </c>
    </row>
    <row r="2457" spans="21:22" x14ac:dyDescent="0.3">
      <c r="U2457" s="4" t="s">
        <v>999</v>
      </c>
      <c r="V2457">
        <v>1</v>
      </c>
    </row>
    <row r="2458" spans="21:22" x14ac:dyDescent="0.3">
      <c r="U2458" s="46" t="s">
        <v>6</v>
      </c>
      <c r="V2458">
        <v>1</v>
      </c>
    </row>
    <row r="2459" spans="21:22" x14ac:dyDescent="0.3">
      <c r="U2459" s="50" t="s">
        <v>2418</v>
      </c>
      <c r="V2459">
        <v>1</v>
      </c>
    </row>
    <row r="2460" spans="21:22" x14ac:dyDescent="0.3">
      <c r="U2460" s="51" t="s">
        <v>7</v>
      </c>
      <c r="V2460">
        <v>1</v>
      </c>
    </row>
    <row r="2461" spans="21:22" x14ac:dyDescent="0.3">
      <c r="U2461" s="52" t="s">
        <v>2372</v>
      </c>
      <c r="V2461">
        <v>1</v>
      </c>
    </row>
    <row r="2462" spans="21:22" x14ac:dyDescent="0.3">
      <c r="U2462" s="53" t="s">
        <v>2372</v>
      </c>
      <c r="V2462">
        <v>1</v>
      </c>
    </row>
    <row r="2463" spans="21:22" x14ac:dyDescent="0.3">
      <c r="U2463" s="4" t="s">
        <v>998</v>
      </c>
      <c r="V2463">
        <v>1</v>
      </c>
    </row>
    <row r="2464" spans="21:22" x14ac:dyDescent="0.3">
      <c r="U2464" s="46" t="s">
        <v>6</v>
      </c>
      <c r="V2464">
        <v>1</v>
      </c>
    </row>
    <row r="2465" spans="21:22" x14ac:dyDescent="0.3">
      <c r="U2465" s="50" t="s">
        <v>2418</v>
      </c>
      <c r="V2465">
        <v>1</v>
      </c>
    </row>
    <row r="2466" spans="21:22" x14ac:dyDescent="0.3">
      <c r="U2466" s="51" t="s">
        <v>6</v>
      </c>
      <c r="V2466">
        <v>1</v>
      </c>
    </row>
    <row r="2467" spans="21:22" x14ac:dyDescent="0.3">
      <c r="U2467" s="52" t="s">
        <v>2372</v>
      </c>
      <c r="V2467">
        <v>1</v>
      </c>
    </row>
    <row r="2468" spans="21:22" x14ac:dyDescent="0.3">
      <c r="U2468" s="53" t="s">
        <v>2372</v>
      </c>
      <c r="V2468">
        <v>1</v>
      </c>
    </row>
    <row r="2469" spans="21:22" x14ac:dyDescent="0.3">
      <c r="U2469" s="4" t="s">
        <v>997</v>
      </c>
      <c r="V2469">
        <v>1</v>
      </c>
    </row>
    <row r="2470" spans="21:22" x14ac:dyDescent="0.3">
      <c r="U2470" s="46" t="s">
        <v>6</v>
      </c>
      <c r="V2470">
        <v>1</v>
      </c>
    </row>
    <row r="2471" spans="21:22" x14ac:dyDescent="0.3">
      <c r="U2471" s="50" t="s">
        <v>2418</v>
      </c>
      <c r="V2471">
        <v>1</v>
      </c>
    </row>
    <row r="2472" spans="21:22" x14ac:dyDescent="0.3">
      <c r="U2472" s="51" t="s">
        <v>6</v>
      </c>
      <c r="V2472">
        <v>1</v>
      </c>
    </row>
    <row r="2473" spans="21:22" x14ac:dyDescent="0.3">
      <c r="U2473" s="52" t="s">
        <v>2372</v>
      </c>
      <c r="V2473">
        <v>1</v>
      </c>
    </row>
    <row r="2474" spans="21:22" x14ac:dyDescent="0.3">
      <c r="U2474" s="53" t="s">
        <v>2372</v>
      </c>
      <c r="V2474">
        <v>1</v>
      </c>
    </row>
    <row r="2475" spans="21:22" x14ac:dyDescent="0.3">
      <c r="U2475" s="4" t="s">
        <v>2231</v>
      </c>
      <c r="V2475">
        <v>1</v>
      </c>
    </row>
    <row r="2476" spans="21:22" x14ac:dyDescent="0.3">
      <c r="U2476" s="46" t="s">
        <v>11</v>
      </c>
      <c r="V2476">
        <v>1</v>
      </c>
    </row>
    <row r="2477" spans="21:22" x14ac:dyDescent="0.3">
      <c r="U2477" s="50" t="s">
        <v>2421</v>
      </c>
      <c r="V2477">
        <v>1</v>
      </c>
    </row>
    <row r="2478" spans="21:22" x14ac:dyDescent="0.3">
      <c r="U2478" s="51" t="s">
        <v>7</v>
      </c>
      <c r="V2478">
        <v>1</v>
      </c>
    </row>
    <row r="2479" spans="21:22" x14ac:dyDescent="0.3">
      <c r="U2479" s="52" t="s">
        <v>2373</v>
      </c>
      <c r="V2479">
        <v>1</v>
      </c>
    </row>
    <row r="2480" spans="21:22" x14ac:dyDescent="0.3">
      <c r="U2480" s="53" t="s">
        <v>2372</v>
      </c>
      <c r="V2480">
        <v>1</v>
      </c>
    </row>
    <row r="2481" spans="21:22" x14ac:dyDescent="0.3">
      <c r="U2481" s="4" t="s">
        <v>996</v>
      </c>
      <c r="V2481">
        <v>1</v>
      </c>
    </row>
    <row r="2482" spans="21:22" x14ac:dyDescent="0.3">
      <c r="U2482" s="46" t="s">
        <v>6</v>
      </c>
      <c r="V2482">
        <v>1</v>
      </c>
    </row>
    <row r="2483" spans="21:22" x14ac:dyDescent="0.3">
      <c r="U2483" s="50" t="s">
        <v>2418</v>
      </c>
      <c r="V2483">
        <v>1</v>
      </c>
    </row>
    <row r="2484" spans="21:22" x14ac:dyDescent="0.3">
      <c r="U2484" s="51" t="s">
        <v>11</v>
      </c>
      <c r="V2484">
        <v>1</v>
      </c>
    </row>
    <row r="2485" spans="21:22" x14ac:dyDescent="0.3">
      <c r="U2485" s="52" t="s">
        <v>2372</v>
      </c>
      <c r="V2485">
        <v>1</v>
      </c>
    </row>
    <row r="2486" spans="21:22" x14ac:dyDescent="0.3">
      <c r="U2486" s="53" t="s">
        <v>2373</v>
      </c>
      <c r="V2486">
        <v>1</v>
      </c>
    </row>
    <row r="2487" spans="21:22" x14ac:dyDescent="0.3">
      <c r="U2487" s="4" t="s">
        <v>995</v>
      </c>
      <c r="V2487">
        <v>1</v>
      </c>
    </row>
    <row r="2488" spans="21:22" x14ac:dyDescent="0.3">
      <c r="U2488" s="46" t="s">
        <v>6</v>
      </c>
      <c r="V2488">
        <v>1</v>
      </c>
    </row>
    <row r="2489" spans="21:22" x14ac:dyDescent="0.3">
      <c r="U2489" s="50" t="s">
        <v>2418</v>
      </c>
      <c r="V2489">
        <v>1</v>
      </c>
    </row>
    <row r="2490" spans="21:22" x14ac:dyDescent="0.3">
      <c r="U2490" s="51" t="s">
        <v>7</v>
      </c>
      <c r="V2490">
        <v>1</v>
      </c>
    </row>
    <row r="2491" spans="21:22" x14ac:dyDescent="0.3">
      <c r="U2491" s="52" t="s">
        <v>2372</v>
      </c>
      <c r="V2491">
        <v>1</v>
      </c>
    </row>
    <row r="2492" spans="21:22" x14ac:dyDescent="0.3">
      <c r="U2492" s="53" t="s">
        <v>2372</v>
      </c>
      <c r="V2492">
        <v>1</v>
      </c>
    </row>
    <row r="2493" spans="21:22" x14ac:dyDescent="0.3">
      <c r="U2493" s="4" t="s">
        <v>994</v>
      </c>
      <c r="V2493">
        <v>1</v>
      </c>
    </row>
    <row r="2494" spans="21:22" x14ac:dyDescent="0.3">
      <c r="U2494" s="46" t="s">
        <v>6</v>
      </c>
      <c r="V2494">
        <v>1</v>
      </c>
    </row>
    <row r="2495" spans="21:22" x14ac:dyDescent="0.3">
      <c r="U2495" s="50" t="s">
        <v>2418</v>
      </c>
      <c r="V2495">
        <v>1</v>
      </c>
    </row>
    <row r="2496" spans="21:22" x14ac:dyDescent="0.3">
      <c r="U2496" s="51" t="s">
        <v>7</v>
      </c>
      <c r="V2496">
        <v>1</v>
      </c>
    </row>
    <row r="2497" spans="21:22" x14ac:dyDescent="0.3">
      <c r="U2497" s="52" t="s">
        <v>2372</v>
      </c>
      <c r="V2497">
        <v>1</v>
      </c>
    </row>
    <row r="2498" spans="21:22" x14ac:dyDescent="0.3">
      <c r="U2498" s="53" t="s">
        <v>2372</v>
      </c>
      <c r="V2498">
        <v>1</v>
      </c>
    </row>
    <row r="2499" spans="21:22" x14ac:dyDescent="0.3">
      <c r="U2499" s="4" t="s">
        <v>993</v>
      </c>
      <c r="V2499">
        <v>1</v>
      </c>
    </row>
    <row r="2500" spans="21:22" x14ac:dyDescent="0.3">
      <c r="U2500" s="46" t="s">
        <v>6</v>
      </c>
      <c r="V2500">
        <v>1</v>
      </c>
    </row>
    <row r="2501" spans="21:22" x14ac:dyDescent="0.3">
      <c r="U2501" s="50" t="s">
        <v>2418</v>
      </c>
      <c r="V2501">
        <v>1</v>
      </c>
    </row>
    <row r="2502" spans="21:22" x14ac:dyDescent="0.3">
      <c r="U2502" s="51" t="s">
        <v>6</v>
      </c>
      <c r="V2502">
        <v>1</v>
      </c>
    </row>
    <row r="2503" spans="21:22" x14ac:dyDescent="0.3">
      <c r="U2503" s="52" t="s">
        <v>2372</v>
      </c>
      <c r="V2503">
        <v>1</v>
      </c>
    </row>
    <row r="2504" spans="21:22" x14ac:dyDescent="0.3">
      <c r="U2504" s="53" t="s">
        <v>2372</v>
      </c>
      <c r="V2504">
        <v>1</v>
      </c>
    </row>
    <row r="2505" spans="21:22" x14ac:dyDescent="0.3">
      <c r="U2505" s="4" t="s">
        <v>992</v>
      </c>
      <c r="V2505">
        <v>1</v>
      </c>
    </row>
    <row r="2506" spans="21:22" x14ac:dyDescent="0.3">
      <c r="U2506" s="46" t="s">
        <v>11</v>
      </c>
      <c r="V2506">
        <v>1</v>
      </c>
    </row>
    <row r="2507" spans="21:22" x14ac:dyDescent="0.3">
      <c r="U2507" s="50" t="s">
        <v>2421</v>
      </c>
      <c r="V2507">
        <v>1</v>
      </c>
    </row>
    <row r="2508" spans="21:22" x14ac:dyDescent="0.3">
      <c r="U2508" s="51" t="s">
        <v>7</v>
      </c>
      <c r="V2508">
        <v>1</v>
      </c>
    </row>
    <row r="2509" spans="21:22" x14ac:dyDescent="0.3">
      <c r="U2509" s="52" t="s">
        <v>2372</v>
      </c>
      <c r="V2509">
        <v>1</v>
      </c>
    </row>
    <row r="2510" spans="21:22" x14ac:dyDescent="0.3">
      <c r="U2510" s="53" t="s">
        <v>2373</v>
      </c>
      <c r="V2510">
        <v>1</v>
      </c>
    </row>
    <row r="2511" spans="21:22" x14ac:dyDescent="0.3">
      <c r="U2511" s="4" t="s">
        <v>991</v>
      </c>
      <c r="V2511">
        <v>1</v>
      </c>
    </row>
    <row r="2512" spans="21:22" x14ac:dyDescent="0.3">
      <c r="U2512" s="46" t="s">
        <v>6</v>
      </c>
      <c r="V2512">
        <v>1</v>
      </c>
    </row>
    <row r="2513" spans="21:22" x14ac:dyDescent="0.3">
      <c r="U2513" s="50" t="s">
        <v>2418</v>
      </c>
      <c r="V2513">
        <v>1</v>
      </c>
    </row>
    <row r="2514" spans="21:22" x14ac:dyDescent="0.3">
      <c r="U2514" s="51" t="s">
        <v>11</v>
      </c>
      <c r="V2514">
        <v>1</v>
      </c>
    </row>
    <row r="2515" spans="21:22" x14ac:dyDescent="0.3">
      <c r="U2515" s="52" t="s">
        <v>2372</v>
      </c>
      <c r="V2515">
        <v>1</v>
      </c>
    </row>
    <row r="2516" spans="21:22" x14ac:dyDescent="0.3">
      <c r="U2516" s="53" t="s">
        <v>2372</v>
      </c>
      <c r="V2516">
        <v>1</v>
      </c>
    </row>
    <row r="2517" spans="21:22" x14ac:dyDescent="0.3">
      <c r="U2517" s="4" t="s">
        <v>990</v>
      </c>
      <c r="V2517">
        <v>1</v>
      </c>
    </row>
    <row r="2518" spans="21:22" x14ac:dyDescent="0.3">
      <c r="U2518" s="46" t="s">
        <v>6</v>
      </c>
      <c r="V2518">
        <v>1</v>
      </c>
    </row>
    <row r="2519" spans="21:22" x14ac:dyDescent="0.3">
      <c r="U2519" s="50" t="s">
        <v>2418</v>
      </c>
      <c r="V2519">
        <v>1</v>
      </c>
    </row>
    <row r="2520" spans="21:22" x14ac:dyDescent="0.3">
      <c r="U2520" s="51" t="s">
        <v>11</v>
      </c>
      <c r="V2520">
        <v>1</v>
      </c>
    </row>
    <row r="2521" spans="21:22" x14ac:dyDescent="0.3">
      <c r="U2521" s="52" t="s">
        <v>2372</v>
      </c>
      <c r="V2521">
        <v>1</v>
      </c>
    </row>
    <row r="2522" spans="21:22" x14ac:dyDescent="0.3">
      <c r="U2522" s="53" t="s">
        <v>2372</v>
      </c>
      <c r="V2522">
        <v>1</v>
      </c>
    </row>
    <row r="2523" spans="21:22" x14ac:dyDescent="0.3">
      <c r="U2523" s="4" t="s">
        <v>989</v>
      </c>
      <c r="V2523">
        <v>1</v>
      </c>
    </row>
    <row r="2524" spans="21:22" x14ac:dyDescent="0.3">
      <c r="U2524" s="46" t="s">
        <v>7</v>
      </c>
      <c r="V2524">
        <v>1</v>
      </c>
    </row>
    <row r="2525" spans="21:22" x14ac:dyDescent="0.3">
      <c r="U2525" s="50" t="s">
        <v>2421</v>
      </c>
      <c r="V2525">
        <v>1</v>
      </c>
    </row>
    <row r="2526" spans="21:22" x14ac:dyDescent="0.3">
      <c r="U2526" s="51" t="s">
        <v>6</v>
      </c>
      <c r="V2526">
        <v>1</v>
      </c>
    </row>
    <row r="2527" spans="21:22" x14ac:dyDescent="0.3">
      <c r="U2527" s="52" t="s">
        <v>2372</v>
      </c>
      <c r="V2527">
        <v>1</v>
      </c>
    </row>
    <row r="2528" spans="21:22" x14ac:dyDescent="0.3">
      <c r="U2528" s="53" t="s">
        <v>2373</v>
      </c>
      <c r="V2528">
        <v>1</v>
      </c>
    </row>
    <row r="2529" spans="21:22" x14ac:dyDescent="0.3">
      <c r="U2529" s="4" t="s">
        <v>988</v>
      </c>
      <c r="V2529">
        <v>1</v>
      </c>
    </row>
    <row r="2530" spans="21:22" x14ac:dyDescent="0.3">
      <c r="U2530" s="46" t="s">
        <v>11</v>
      </c>
      <c r="V2530">
        <v>1</v>
      </c>
    </row>
    <row r="2531" spans="21:22" x14ac:dyDescent="0.3">
      <c r="U2531" s="50" t="s">
        <v>2418</v>
      </c>
      <c r="V2531">
        <v>1</v>
      </c>
    </row>
    <row r="2532" spans="21:22" x14ac:dyDescent="0.3">
      <c r="U2532" s="51" t="s">
        <v>11</v>
      </c>
      <c r="V2532">
        <v>1</v>
      </c>
    </row>
    <row r="2533" spans="21:22" x14ac:dyDescent="0.3">
      <c r="U2533" s="52" t="s">
        <v>2372</v>
      </c>
      <c r="V2533">
        <v>1</v>
      </c>
    </row>
    <row r="2534" spans="21:22" x14ac:dyDescent="0.3">
      <c r="U2534" s="53" t="s">
        <v>2373</v>
      </c>
      <c r="V2534">
        <v>1</v>
      </c>
    </row>
    <row r="2535" spans="21:22" x14ac:dyDescent="0.3">
      <c r="U2535" s="4" t="s">
        <v>987</v>
      </c>
      <c r="V2535">
        <v>1</v>
      </c>
    </row>
    <row r="2536" spans="21:22" x14ac:dyDescent="0.3">
      <c r="U2536" s="46" t="s">
        <v>7</v>
      </c>
      <c r="V2536">
        <v>1</v>
      </c>
    </row>
    <row r="2537" spans="21:22" x14ac:dyDescent="0.3">
      <c r="U2537" s="50" t="s">
        <v>2418</v>
      </c>
      <c r="V2537">
        <v>1</v>
      </c>
    </row>
    <row r="2538" spans="21:22" x14ac:dyDescent="0.3">
      <c r="U2538" s="51" t="s">
        <v>6</v>
      </c>
      <c r="V2538">
        <v>1</v>
      </c>
    </row>
    <row r="2539" spans="21:22" x14ac:dyDescent="0.3">
      <c r="U2539" s="52" t="s">
        <v>2372</v>
      </c>
      <c r="V2539">
        <v>1</v>
      </c>
    </row>
    <row r="2540" spans="21:22" x14ac:dyDescent="0.3">
      <c r="U2540" s="53" t="s">
        <v>2373</v>
      </c>
      <c r="V2540">
        <v>1</v>
      </c>
    </row>
    <row r="2541" spans="21:22" x14ac:dyDescent="0.3">
      <c r="U2541" s="4" t="s">
        <v>2230</v>
      </c>
      <c r="V2541">
        <v>1</v>
      </c>
    </row>
    <row r="2542" spans="21:22" x14ac:dyDescent="0.3">
      <c r="U2542" s="46" t="s">
        <v>6</v>
      </c>
      <c r="V2542">
        <v>1</v>
      </c>
    </row>
    <row r="2543" spans="21:22" x14ac:dyDescent="0.3">
      <c r="U2543" s="50" t="s">
        <v>2418</v>
      </c>
      <c r="V2543">
        <v>1</v>
      </c>
    </row>
    <row r="2544" spans="21:22" x14ac:dyDescent="0.3">
      <c r="U2544" s="51" t="s">
        <v>6</v>
      </c>
      <c r="V2544">
        <v>1</v>
      </c>
    </row>
    <row r="2545" spans="21:22" x14ac:dyDescent="0.3">
      <c r="U2545" s="52" t="s">
        <v>2372</v>
      </c>
      <c r="V2545">
        <v>1</v>
      </c>
    </row>
    <row r="2546" spans="21:22" x14ac:dyDescent="0.3">
      <c r="U2546" s="53" t="s">
        <v>2372</v>
      </c>
      <c r="V2546">
        <v>1</v>
      </c>
    </row>
    <row r="2547" spans="21:22" x14ac:dyDescent="0.3">
      <c r="U2547" s="4" t="s">
        <v>986</v>
      </c>
      <c r="V2547">
        <v>1</v>
      </c>
    </row>
    <row r="2548" spans="21:22" x14ac:dyDescent="0.3">
      <c r="U2548" s="46" t="s">
        <v>6</v>
      </c>
      <c r="V2548">
        <v>1</v>
      </c>
    </row>
    <row r="2549" spans="21:22" x14ac:dyDescent="0.3">
      <c r="U2549" s="50" t="s">
        <v>2418</v>
      </c>
      <c r="V2549">
        <v>1</v>
      </c>
    </row>
    <row r="2550" spans="21:22" x14ac:dyDescent="0.3">
      <c r="U2550" s="51" t="s">
        <v>7</v>
      </c>
      <c r="V2550">
        <v>1</v>
      </c>
    </row>
    <row r="2551" spans="21:22" x14ac:dyDescent="0.3">
      <c r="U2551" s="52" t="s">
        <v>2372</v>
      </c>
      <c r="V2551">
        <v>1</v>
      </c>
    </row>
    <row r="2552" spans="21:22" x14ac:dyDescent="0.3">
      <c r="U2552" s="53" t="s">
        <v>2372</v>
      </c>
      <c r="V2552">
        <v>1</v>
      </c>
    </row>
    <row r="2553" spans="21:22" x14ac:dyDescent="0.3">
      <c r="U2553" s="4" t="s">
        <v>985</v>
      </c>
      <c r="V2553">
        <v>1</v>
      </c>
    </row>
    <row r="2554" spans="21:22" x14ac:dyDescent="0.3">
      <c r="U2554" s="46" t="s">
        <v>7</v>
      </c>
      <c r="V2554">
        <v>1</v>
      </c>
    </row>
    <row r="2555" spans="21:22" x14ac:dyDescent="0.3">
      <c r="U2555" s="50" t="s">
        <v>2418</v>
      </c>
      <c r="V2555">
        <v>1</v>
      </c>
    </row>
    <row r="2556" spans="21:22" x14ac:dyDescent="0.3">
      <c r="U2556" s="51" t="s">
        <v>6</v>
      </c>
      <c r="V2556">
        <v>1</v>
      </c>
    </row>
    <row r="2557" spans="21:22" x14ac:dyDescent="0.3">
      <c r="U2557" s="52" t="s">
        <v>2372</v>
      </c>
      <c r="V2557">
        <v>1</v>
      </c>
    </row>
    <row r="2558" spans="21:22" x14ac:dyDescent="0.3">
      <c r="U2558" s="53" t="s">
        <v>2372</v>
      </c>
      <c r="V2558">
        <v>1</v>
      </c>
    </row>
    <row r="2559" spans="21:22" x14ac:dyDescent="0.3">
      <c r="U2559" s="4" t="s">
        <v>984</v>
      </c>
      <c r="V2559">
        <v>1</v>
      </c>
    </row>
    <row r="2560" spans="21:22" x14ac:dyDescent="0.3">
      <c r="U2560" s="46" t="s">
        <v>7</v>
      </c>
      <c r="V2560">
        <v>1</v>
      </c>
    </row>
    <row r="2561" spans="21:22" x14ac:dyDescent="0.3">
      <c r="U2561" s="50" t="s">
        <v>2418</v>
      </c>
      <c r="V2561">
        <v>1</v>
      </c>
    </row>
    <row r="2562" spans="21:22" x14ac:dyDescent="0.3">
      <c r="U2562" s="51" t="s">
        <v>11</v>
      </c>
      <c r="V2562">
        <v>1</v>
      </c>
    </row>
    <row r="2563" spans="21:22" x14ac:dyDescent="0.3">
      <c r="U2563" s="52" t="s">
        <v>2372</v>
      </c>
      <c r="V2563">
        <v>1</v>
      </c>
    </row>
    <row r="2564" spans="21:22" x14ac:dyDescent="0.3">
      <c r="U2564" s="53" t="s">
        <v>2372</v>
      </c>
      <c r="V2564">
        <v>1</v>
      </c>
    </row>
    <row r="2565" spans="21:22" x14ac:dyDescent="0.3">
      <c r="U2565" s="4" t="s">
        <v>983</v>
      </c>
      <c r="V2565">
        <v>1</v>
      </c>
    </row>
    <row r="2566" spans="21:22" x14ac:dyDescent="0.3">
      <c r="U2566" s="46" t="s">
        <v>6</v>
      </c>
      <c r="V2566">
        <v>1</v>
      </c>
    </row>
    <row r="2567" spans="21:22" x14ac:dyDescent="0.3">
      <c r="U2567" s="50" t="s">
        <v>2418</v>
      </c>
      <c r="V2567">
        <v>1</v>
      </c>
    </row>
    <row r="2568" spans="21:22" x14ac:dyDescent="0.3">
      <c r="U2568" s="51" t="s">
        <v>7</v>
      </c>
      <c r="V2568">
        <v>1</v>
      </c>
    </row>
    <row r="2569" spans="21:22" x14ac:dyDescent="0.3">
      <c r="U2569" s="52" t="s">
        <v>2372</v>
      </c>
      <c r="V2569">
        <v>1</v>
      </c>
    </row>
    <row r="2570" spans="21:22" x14ac:dyDescent="0.3">
      <c r="U2570" s="53" t="s">
        <v>2372</v>
      </c>
      <c r="V2570">
        <v>1</v>
      </c>
    </row>
    <row r="2571" spans="21:22" x14ac:dyDescent="0.3">
      <c r="U2571" s="4" t="s">
        <v>982</v>
      </c>
      <c r="V2571">
        <v>1</v>
      </c>
    </row>
    <row r="2572" spans="21:22" x14ac:dyDescent="0.3">
      <c r="U2572" s="46" t="s">
        <v>11</v>
      </c>
      <c r="V2572">
        <v>1</v>
      </c>
    </row>
    <row r="2573" spans="21:22" x14ac:dyDescent="0.3">
      <c r="U2573" s="50" t="s">
        <v>2418</v>
      </c>
      <c r="V2573">
        <v>1</v>
      </c>
    </row>
    <row r="2574" spans="21:22" x14ac:dyDescent="0.3">
      <c r="U2574" s="51" t="s">
        <v>6</v>
      </c>
      <c r="V2574">
        <v>1</v>
      </c>
    </row>
    <row r="2575" spans="21:22" x14ac:dyDescent="0.3">
      <c r="U2575" s="52" t="s">
        <v>2372</v>
      </c>
      <c r="V2575">
        <v>1</v>
      </c>
    </row>
    <row r="2576" spans="21:22" x14ac:dyDescent="0.3">
      <c r="U2576" s="53" t="s">
        <v>2372</v>
      </c>
      <c r="V2576">
        <v>1</v>
      </c>
    </row>
    <row r="2577" spans="21:22" x14ac:dyDescent="0.3">
      <c r="U2577" s="4" t="s">
        <v>981</v>
      </c>
      <c r="V2577">
        <v>1</v>
      </c>
    </row>
    <row r="2578" spans="21:22" x14ac:dyDescent="0.3">
      <c r="U2578" s="46" t="s">
        <v>6</v>
      </c>
      <c r="V2578">
        <v>1</v>
      </c>
    </row>
    <row r="2579" spans="21:22" x14ac:dyDescent="0.3">
      <c r="U2579" s="50" t="s">
        <v>2421</v>
      </c>
      <c r="V2579">
        <v>1</v>
      </c>
    </row>
    <row r="2580" spans="21:22" x14ac:dyDescent="0.3">
      <c r="U2580" s="51" t="s">
        <v>7</v>
      </c>
      <c r="V2580">
        <v>1</v>
      </c>
    </row>
    <row r="2581" spans="21:22" x14ac:dyDescent="0.3">
      <c r="U2581" s="52" t="s">
        <v>2372</v>
      </c>
      <c r="V2581">
        <v>1</v>
      </c>
    </row>
    <row r="2582" spans="21:22" x14ac:dyDescent="0.3">
      <c r="U2582" s="53" t="s">
        <v>2372</v>
      </c>
      <c r="V2582">
        <v>1</v>
      </c>
    </row>
    <row r="2583" spans="21:22" x14ac:dyDescent="0.3">
      <c r="U2583" s="4" t="s">
        <v>980</v>
      </c>
      <c r="V2583">
        <v>1</v>
      </c>
    </row>
    <row r="2584" spans="21:22" x14ac:dyDescent="0.3">
      <c r="U2584" s="46" t="s">
        <v>6</v>
      </c>
      <c r="V2584">
        <v>1</v>
      </c>
    </row>
    <row r="2585" spans="21:22" x14ac:dyDescent="0.3">
      <c r="U2585" s="50" t="s">
        <v>2418</v>
      </c>
      <c r="V2585">
        <v>1</v>
      </c>
    </row>
    <row r="2586" spans="21:22" x14ac:dyDescent="0.3">
      <c r="U2586" s="51" t="s">
        <v>11</v>
      </c>
      <c r="V2586">
        <v>1</v>
      </c>
    </row>
    <row r="2587" spans="21:22" x14ac:dyDescent="0.3">
      <c r="U2587" s="52" t="s">
        <v>2372</v>
      </c>
      <c r="V2587">
        <v>1</v>
      </c>
    </row>
    <row r="2588" spans="21:22" x14ac:dyDescent="0.3">
      <c r="U2588" s="53" t="s">
        <v>2372</v>
      </c>
      <c r="V2588">
        <v>1</v>
      </c>
    </row>
    <row r="2589" spans="21:22" x14ac:dyDescent="0.3">
      <c r="U2589" s="4" t="s">
        <v>979</v>
      </c>
      <c r="V2589">
        <v>1</v>
      </c>
    </row>
    <row r="2590" spans="21:22" x14ac:dyDescent="0.3">
      <c r="U2590" s="46" t="s">
        <v>6</v>
      </c>
      <c r="V2590">
        <v>1</v>
      </c>
    </row>
    <row r="2591" spans="21:22" x14ac:dyDescent="0.3">
      <c r="U2591" s="50" t="s">
        <v>2421</v>
      </c>
      <c r="V2591">
        <v>1</v>
      </c>
    </row>
    <row r="2592" spans="21:22" x14ac:dyDescent="0.3">
      <c r="U2592" s="51" t="s">
        <v>6</v>
      </c>
      <c r="V2592">
        <v>1</v>
      </c>
    </row>
    <row r="2593" spans="21:22" x14ac:dyDescent="0.3">
      <c r="U2593" s="52" t="s">
        <v>2372</v>
      </c>
      <c r="V2593">
        <v>1</v>
      </c>
    </row>
    <row r="2594" spans="21:22" x14ac:dyDescent="0.3">
      <c r="U2594" s="53" t="s">
        <v>2372</v>
      </c>
      <c r="V2594">
        <v>1</v>
      </c>
    </row>
    <row r="2595" spans="21:22" x14ac:dyDescent="0.3">
      <c r="U2595" s="4" t="s">
        <v>978</v>
      </c>
      <c r="V2595">
        <v>1</v>
      </c>
    </row>
    <row r="2596" spans="21:22" x14ac:dyDescent="0.3">
      <c r="U2596" s="46" t="s">
        <v>6</v>
      </c>
      <c r="V2596">
        <v>1</v>
      </c>
    </row>
    <row r="2597" spans="21:22" x14ac:dyDescent="0.3">
      <c r="U2597" s="50" t="s">
        <v>2418</v>
      </c>
      <c r="V2597">
        <v>1</v>
      </c>
    </row>
    <row r="2598" spans="21:22" x14ac:dyDescent="0.3">
      <c r="U2598" s="51" t="s">
        <v>11</v>
      </c>
      <c r="V2598">
        <v>1</v>
      </c>
    </row>
    <row r="2599" spans="21:22" x14ac:dyDescent="0.3">
      <c r="U2599" s="52" t="s">
        <v>2372</v>
      </c>
      <c r="V2599">
        <v>1</v>
      </c>
    </row>
    <row r="2600" spans="21:22" x14ac:dyDescent="0.3">
      <c r="U2600" s="53" t="s">
        <v>2372</v>
      </c>
      <c r="V2600">
        <v>1</v>
      </c>
    </row>
    <row r="2601" spans="21:22" x14ac:dyDescent="0.3">
      <c r="U2601" s="4" t="s">
        <v>977</v>
      </c>
      <c r="V2601">
        <v>1</v>
      </c>
    </row>
    <row r="2602" spans="21:22" x14ac:dyDescent="0.3">
      <c r="U2602" s="46" t="s">
        <v>6</v>
      </c>
      <c r="V2602">
        <v>1</v>
      </c>
    </row>
    <row r="2603" spans="21:22" x14ac:dyDescent="0.3">
      <c r="U2603" s="50" t="s">
        <v>2418</v>
      </c>
      <c r="V2603">
        <v>1</v>
      </c>
    </row>
    <row r="2604" spans="21:22" x14ac:dyDescent="0.3">
      <c r="U2604" s="51" t="s">
        <v>11</v>
      </c>
      <c r="V2604">
        <v>1</v>
      </c>
    </row>
    <row r="2605" spans="21:22" x14ac:dyDescent="0.3">
      <c r="U2605" s="52" t="s">
        <v>2372</v>
      </c>
      <c r="V2605">
        <v>1</v>
      </c>
    </row>
    <row r="2606" spans="21:22" x14ac:dyDescent="0.3">
      <c r="U2606" s="53" t="s">
        <v>2373</v>
      </c>
      <c r="V2606">
        <v>1</v>
      </c>
    </row>
    <row r="2607" spans="21:22" x14ac:dyDescent="0.3">
      <c r="U2607" s="4" t="s">
        <v>2229</v>
      </c>
      <c r="V2607">
        <v>1</v>
      </c>
    </row>
    <row r="2608" spans="21:22" x14ac:dyDescent="0.3">
      <c r="U2608" s="46" t="s">
        <v>6</v>
      </c>
      <c r="V2608">
        <v>1</v>
      </c>
    </row>
    <row r="2609" spans="21:22" x14ac:dyDescent="0.3">
      <c r="U2609" s="50" t="s">
        <v>2418</v>
      </c>
      <c r="V2609">
        <v>1</v>
      </c>
    </row>
    <row r="2610" spans="21:22" x14ac:dyDescent="0.3">
      <c r="U2610" s="51" t="s">
        <v>6</v>
      </c>
      <c r="V2610">
        <v>1</v>
      </c>
    </row>
    <row r="2611" spans="21:22" x14ac:dyDescent="0.3">
      <c r="U2611" s="52" t="s">
        <v>2372</v>
      </c>
      <c r="V2611">
        <v>1</v>
      </c>
    </row>
    <row r="2612" spans="21:22" x14ac:dyDescent="0.3">
      <c r="U2612" s="53" t="s">
        <v>2373</v>
      </c>
      <c r="V2612">
        <v>1</v>
      </c>
    </row>
    <row r="2613" spans="21:22" x14ac:dyDescent="0.3">
      <c r="U2613" s="4" t="s">
        <v>976</v>
      </c>
      <c r="V2613">
        <v>1</v>
      </c>
    </row>
    <row r="2614" spans="21:22" x14ac:dyDescent="0.3">
      <c r="U2614" s="46" t="s">
        <v>6</v>
      </c>
      <c r="V2614">
        <v>1</v>
      </c>
    </row>
    <row r="2615" spans="21:22" x14ac:dyDescent="0.3">
      <c r="U2615" s="50" t="s">
        <v>2418</v>
      </c>
      <c r="V2615">
        <v>1</v>
      </c>
    </row>
    <row r="2616" spans="21:22" x14ac:dyDescent="0.3">
      <c r="U2616" s="51" t="s">
        <v>6</v>
      </c>
      <c r="V2616">
        <v>1</v>
      </c>
    </row>
    <row r="2617" spans="21:22" x14ac:dyDescent="0.3">
      <c r="U2617" s="52" t="s">
        <v>2372</v>
      </c>
      <c r="V2617">
        <v>1</v>
      </c>
    </row>
    <row r="2618" spans="21:22" x14ac:dyDescent="0.3">
      <c r="U2618" s="53" t="s">
        <v>2372</v>
      </c>
      <c r="V2618">
        <v>1</v>
      </c>
    </row>
    <row r="2619" spans="21:22" x14ac:dyDescent="0.3">
      <c r="U2619" s="4" t="s">
        <v>975</v>
      </c>
      <c r="V2619">
        <v>1</v>
      </c>
    </row>
    <row r="2620" spans="21:22" x14ac:dyDescent="0.3">
      <c r="U2620" s="46" t="s">
        <v>6</v>
      </c>
      <c r="V2620">
        <v>1</v>
      </c>
    </row>
    <row r="2621" spans="21:22" x14ac:dyDescent="0.3">
      <c r="U2621" s="50" t="s">
        <v>2421</v>
      </c>
      <c r="V2621">
        <v>1</v>
      </c>
    </row>
    <row r="2622" spans="21:22" x14ac:dyDescent="0.3">
      <c r="U2622" s="51" t="s">
        <v>11</v>
      </c>
      <c r="V2622">
        <v>1</v>
      </c>
    </row>
    <row r="2623" spans="21:22" x14ac:dyDescent="0.3">
      <c r="U2623" s="52" t="s">
        <v>2372</v>
      </c>
      <c r="V2623">
        <v>1</v>
      </c>
    </row>
    <row r="2624" spans="21:22" x14ac:dyDescent="0.3">
      <c r="U2624" s="53" t="s">
        <v>2373</v>
      </c>
      <c r="V2624">
        <v>1</v>
      </c>
    </row>
    <row r="2625" spans="21:22" x14ac:dyDescent="0.3">
      <c r="U2625" s="4" t="s">
        <v>974</v>
      </c>
      <c r="V2625">
        <v>1</v>
      </c>
    </row>
    <row r="2626" spans="21:22" x14ac:dyDescent="0.3">
      <c r="U2626" s="46" t="s">
        <v>7</v>
      </c>
      <c r="V2626">
        <v>1</v>
      </c>
    </row>
    <row r="2627" spans="21:22" x14ac:dyDescent="0.3">
      <c r="U2627" s="50" t="s">
        <v>2418</v>
      </c>
      <c r="V2627">
        <v>1</v>
      </c>
    </row>
    <row r="2628" spans="21:22" x14ac:dyDescent="0.3">
      <c r="U2628" s="51" t="s">
        <v>7</v>
      </c>
      <c r="V2628">
        <v>1</v>
      </c>
    </row>
    <row r="2629" spans="21:22" x14ac:dyDescent="0.3">
      <c r="U2629" s="52" t="s">
        <v>2372</v>
      </c>
      <c r="V2629">
        <v>1</v>
      </c>
    </row>
    <row r="2630" spans="21:22" x14ac:dyDescent="0.3">
      <c r="U2630" s="53" t="s">
        <v>2373</v>
      </c>
      <c r="V2630">
        <v>1</v>
      </c>
    </row>
    <row r="2631" spans="21:22" x14ac:dyDescent="0.3">
      <c r="U2631" s="4" t="s">
        <v>973</v>
      </c>
      <c r="V2631">
        <v>1</v>
      </c>
    </row>
    <row r="2632" spans="21:22" x14ac:dyDescent="0.3">
      <c r="U2632" s="46" t="s">
        <v>6</v>
      </c>
      <c r="V2632">
        <v>1</v>
      </c>
    </row>
    <row r="2633" spans="21:22" x14ac:dyDescent="0.3">
      <c r="U2633" s="50" t="s">
        <v>2418</v>
      </c>
      <c r="V2633">
        <v>1</v>
      </c>
    </row>
    <row r="2634" spans="21:22" x14ac:dyDescent="0.3">
      <c r="U2634" s="51" t="s">
        <v>7</v>
      </c>
      <c r="V2634">
        <v>1</v>
      </c>
    </row>
    <row r="2635" spans="21:22" x14ac:dyDescent="0.3">
      <c r="U2635" s="52" t="s">
        <v>2372</v>
      </c>
      <c r="V2635">
        <v>1</v>
      </c>
    </row>
    <row r="2636" spans="21:22" x14ac:dyDescent="0.3">
      <c r="U2636" s="53" t="s">
        <v>2373</v>
      </c>
      <c r="V2636">
        <v>1</v>
      </c>
    </row>
    <row r="2637" spans="21:22" x14ac:dyDescent="0.3">
      <c r="U2637" s="4" t="s">
        <v>972</v>
      </c>
      <c r="V2637">
        <v>1</v>
      </c>
    </row>
    <row r="2638" spans="21:22" x14ac:dyDescent="0.3">
      <c r="U2638" s="46" t="s">
        <v>6</v>
      </c>
      <c r="V2638">
        <v>1</v>
      </c>
    </row>
    <row r="2639" spans="21:22" x14ac:dyDescent="0.3">
      <c r="U2639" s="50" t="s">
        <v>2418</v>
      </c>
      <c r="V2639">
        <v>1</v>
      </c>
    </row>
    <row r="2640" spans="21:22" x14ac:dyDescent="0.3">
      <c r="U2640" s="51" t="s">
        <v>6</v>
      </c>
      <c r="V2640">
        <v>1</v>
      </c>
    </row>
    <row r="2641" spans="21:22" x14ac:dyDescent="0.3">
      <c r="U2641" s="52" t="s">
        <v>2372</v>
      </c>
      <c r="V2641">
        <v>1</v>
      </c>
    </row>
    <row r="2642" spans="21:22" x14ac:dyDescent="0.3">
      <c r="U2642" s="53" t="s">
        <v>2372</v>
      </c>
      <c r="V2642">
        <v>1</v>
      </c>
    </row>
    <row r="2643" spans="21:22" x14ac:dyDescent="0.3">
      <c r="U2643" s="4" t="s">
        <v>971</v>
      </c>
      <c r="V2643">
        <v>1</v>
      </c>
    </row>
    <row r="2644" spans="21:22" x14ac:dyDescent="0.3">
      <c r="U2644" s="46" t="s">
        <v>6</v>
      </c>
      <c r="V2644">
        <v>1</v>
      </c>
    </row>
    <row r="2645" spans="21:22" x14ac:dyDescent="0.3">
      <c r="U2645" s="50" t="s">
        <v>2421</v>
      </c>
      <c r="V2645">
        <v>1</v>
      </c>
    </row>
    <row r="2646" spans="21:22" x14ac:dyDescent="0.3">
      <c r="U2646" s="51" t="s">
        <v>6</v>
      </c>
      <c r="V2646">
        <v>1</v>
      </c>
    </row>
    <row r="2647" spans="21:22" x14ac:dyDescent="0.3">
      <c r="U2647" s="52" t="s">
        <v>2372</v>
      </c>
      <c r="V2647">
        <v>1</v>
      </c>
    </row>
    <row r="2648" spans="21:22" x14ac:dyDescent="0.3">
      <c r="U2648" s="53" t="s">
        <v>2372</v>
      </c>
      <c r="V2648">
        <v>1</v>
      </c>
    </row>
    <row r="2649" spans="21:22" x14ac:dyDescent="0.3">
      <c r="U2649" s="4" t="s">
        <v>970</v>
      </c>
      <c r="V2649">
        <v>1</v>
      </c>
    </row>
    <row r="2650" spans="21:22" x14ac:dyDescent="0.3">
      <c r="U2650" s="46" t="s">
        <v>6</v>
      </c>
      <c r="V2650">
        <v>1</v>
      </c>
    </row>
    <row r="2651" spans="21:22" x14ac:dyDescent="0.3">
      <c r="U2651" s="50" t="s">
        <v>2421</v>
      </c>
      <c r="V2651">
        <v>1</v>
      </c>
    </row>
    <row r="2652" spans="21:22" x14ac:dyDescent="0.3">
      <c r="U2652" s="51" t="s">
        <v>6</v>
      </c>
      <c r="V2652">
        <v>1</v>
      </c>
    </row>
    <row r="2653" spans="21:22" x14ac:dyDescent="0.3">
      <c r="U2653" s="52" t="s">
        <v>2372</v>
      </c>
      <c r="V2653">
        <v>1</v>
      </c>
    </row>
    <row r="2654" spans="21:22" x14ac:dyDescent="0.3">
      <c r="U2654" s="53" t="s">
        <v>2372</v>
      </c>
      <c r="V2654">
        <v>1</v>
      </c>
    </row>
    <row r="2655" spans="21:22" x14ac:dyDescent="0.3">
      <c r="U2655" s="4" t="s">
        <v>969</v>
      </c>
      <c r="V2655">
        <v>1</v>
      </c>
    </row>
    <row r="2656" spans="21:22" x14ac:dyDescent="0.3">
      <c r="U2656" s="46" t="s">
        <v>6</v>
      </c>
      <c r="V2656">
        <v>1</v>
      </c>
    </row>
    <row r="2657" spans="21:22" x14ac:dyDescent="0.3">
      <c r="U2657" s="50" t="s">
        <v>2418</v>
      </c>
      <c r="V2657">
        <v>1</v>
      </c>
    </row>
    <row r="2658" spans="21:22" x14ac:dyDescent="0.3">
      <c r="U2658" s="51" t="s">
        <v>11</v>
      </c>
      <c r="V2658">
        <v>1</v>
      </c>
    </row>
    <row r="2659" spans="21:22" x14ac:dyDescent="0.3">
      <c r="U2659" s="52" t="s">
        <v>2372</v>
      </c>
      <c r="V2659">
        <v>1</v>
      </c>
    </row>
    <row r="2660" spans="21:22" x14ac:dyDescent="0.3">
      <c r="U2660" s="53" t="s">
        <v>2372</v>
      </c>
      <c r="V2660">
        <v>1</v>
      </c>
    </row>
    <row r="2661" spans="21:22" x14ac:dyDescent="0.3">
      <c r="U2661" s="4" t="s">
        <v>968</v>
      </c>
      <c r="V2661">
        <v>1</v>
      </c>
    </row>
    <row r="2662" spans="21:22" x14ac:dyDescent="0.3">
      <c r="U2662" s="46" t="s">
        <v>6</v>
      </c>
      <c r="V2662">
        <v>1</v>
      </c>
    </row>
    <row r="2663" spans="21:22" x14ac:dyDescent="0.3">
      <c r="U2663" s="50" t="s">
        <v>2418</v>
      </c>
      <c r="V2663">
        <v>1</v>
      </c>
    </row>
    <row r="2664" spans="21:22" x14ac:dyDescent="0.3">
      <c r="U2664" s="51" t="s">
        <v>6</v>
      </c>
      <c r="V2664">
        <v>1</v>
      </c>
    </row>
    <row r="2665" spans="21:22" x14ac:dyDescent="0.3">
      <c r="U2665" s="52" t="s">
        <v>2372</v>
      </c>
      <c r="V2665">
        <v>1</v>
      </c>
    </row>
    <row r="2666" spans="21:22" x14ac:dyDescent="0.3">
      <c r="U2666" s="53" t="s">
        <v>2372</v>
      </c>
      <c r="V2666">
        <v>1</v>
      </c>
    </row>
    <row r="2667" spans="21:22" x14ac:dyDescent="0.3">
      <c r="U2667" s="4" t="s">
        <v>967</v>
      </c>
      <c r="V2667">
        <v>1</v>
      </c>
    </row>
    <row r="2668" spans="21:22" x14ac:dyDescent="0.3">
      <c r="U2668" s="46" t="s">
        <v>6</v>
      </c>
      <c r="V2668">
        <v>1</v>
      </c>
    </row>
    <row r="2669" spans="21:22" x14ac:dyDescent="0.3">
      <c r="U2669" s="50" t="s">
        <v>2418</v>
      </c>
      <c r="V2669">
        <v>1</v>
      </c>
    </row>
    <row r="2670" spans="21:22" x14ac:dyDescent="0.3">
      <c r="U2670" s="51" t="s">
        <v>7</v>
      </c>
      <c r="V2670">
        <v>1</v>
      </c>
    </row>
    <row r="2671" spans="21:22" x14ac:dyDescent="0.3">
      <c r="U2671" s="52" t="s">
        <v>2372</v>
      </c>
      <c r="V2671">
        <v>1</v>
      </c>
    </row>
    <row r="2672" spans="21:22" x14ac:dyDescent="0.3">
      <c r="U2672" s="53" t="s">
        <v>2372</v>
      </c>
      <c r="V2672">
        <v>1</v>
      </c>
    </row>
    <row r="2673" spans="21:22" x14ac:dyDescent="0.3">
      <c r="U2673" s="4" t="s">
        <v>2354</v>
      </c>
      <c r="V2673">
        <v>1</v>
      </c>
    </row>
    <row r="2674" spans="21:22" x14ac:dyDescent="0.3">
      <c r="U2674" s="46" t="s">
        <v>11</v>
      </c>
      <c r="V2674">
        <v>1</v>
      </c>
    </row>
    <row r="2675" spans="21:22" x14ac:dyDescent="0.3">
      <c r="U2675" s="50" t="s">
        <v>2418</v>
      </c>
      <c r="V2675">
        <v>1</v>
      </c>
    </row>
    <row r="2676" spans="21:22" x14ac:dyDescent="0.3">
      <c r="U2676" s="51" t="s">
        <v>7</v>
      </c>
      <c r="V2676">
        <v>1</v>
      </c>
    </row>
    <row r="2677" spans="21:22" x14ac:dyDescent="0.3">
      <c r="U2677" s="52" t="s">
        <v>2372</v>
      </c>
      <c r="V2677">
        <v>1</v>
      </c>
    </row>
    <row r="2678" spans="21:22" x14ac:dyDescent="0.3">
      <c r="U2678" s="53" t="s">
        <v>2372</v>
      </c>
      <c r="V2678">
        <v>1</v>
      </c>
    </row>
    <row r="2679" spans="21:22" x14ac:dyDescent="0.3">
      <c r="U2679" s="4" t="s">
        <v>2228</v>
      </c>
      <c r="V2679">
        <v>1</v>
      </c>
    </row>
    <row r="2680" spans="21:22" x14ac:dyDescent="0.3">
      <c r="U2680" s="46" t="s">
        <v>11</v>
      </c>
      <c r="V2680">
        <v>1</v>
      </c>
    </row>
    <row r="2681" spans="21:22" x14ac:dyDescent="0.3">
      <c r="U2681" s="50" t="s">
        <v>2418</v>
      </c>
      <c r="V2681">
        <v>1</v>
      </c>
    </row>
    <row r="2682" spans="21:22" x14ac:dyDescent="0.3">
      <c r="U2682" s="51" t="s">
        <v>6</v>
      </c>
      <c r="V2682">
        <v>1</v>
      </c>
    </row>
    <row r="2683" spans="21:22" x14ac:dyDescent="0.3">
      <c r="U2683" s="52" t="s">
        <v>2372</v>
      </c>
      <c r="V2683">
        <v>1</v>
      </c>
    </row>
    <row r="2684" spans="21:22" x14ac:dyDescent="0.3">
      <c r="U2684" s="53" t="s">
        <v>2372</v>
      </c>
      <c r="V2684">
        <v>1</v>
      </c>
    </row>
    <row r="2685" spans="21:22" x14ac:dyDescent="0.3">
      <c r="U2685" s="4" t="s">
        <v>966</v>
      </c>
      <c r="V2685">
        <v>1</v>
      </c>
    </row>
    <row r="2686" spans="21:22" x14ac:dyDescent="0.3">
      <c r="U2686" s="46" t="s">
        <v>6</v>
      </c>
      <c r="V2686">
        <v>1</v>
      </c>
    </row>
    <row r="2687" spans="21:22" x14ac:dyDescent="0.3">
      <c r="U2687" s="50" t="s">
        <v>2418</v>
      </c>
      <c r="V2687">
        <v>1</v>
      </c>
    </row>
    <row r="2688" spans="21:22" x14ac:dyDescent="0.3">
      <c r="U2688" s="51" t="s">
        <v>11</v>
      </c>
      <c r="V2688">
        <v>1</v>
      </c>
    </row>
    <row r="2689" spans="21:22" x14ac:dyDescent="0.3">
      <c r="U2689" s="52" t="s">
        <v>2372</v>
      </c>
      <c r="V2689">
        <v>1</v>
      </c>
    </row>
    <row r="2690" spans="21:22" x14ac:dyDescent="0.3">
      <c r="U2690" s="53" t="s">
        <v>2372</v>
      </c>
      <c r="V2690">
        <v>1</v>
      </c>
    </row>
    <row r="2691" spans="21:22" x14ac:dyDescent="0.3">
      <c r="U2691" s="4" t="s">
        <v>965</v>
      </c>
      <c r="V2691">
        <v>1</v>
      </c>
    </row>
    <row r="2692" spans="21:22" x14ac:dyDescent="0.3">
      <c r="U2692" s="46" t="s">
        <v>6</v>
      </c>
      <c r="V2692">
        <v>1</v>
      </c>
    </row>
    <row r="2693" spans="21:22" x14ac:dyDescent="0.3">
      <c r="U2693" s="50" t="s">
        <v>2418</v>
      </c>
      <c r="V2693">
        <v>1</v>
      </c>
    </row>
    <row r="2694" spans="21:22" x14ac:dyDescent="0.3">
      <c r="U2694" s="51" t="s">
        <v>6</v>
      </c>
      <c r="V2694">
        <v>1</v>
      </c>
    </row>
    <row r="2695" spans="21:22" x14ac:dyDescent="0.3">
      <c r="U2695" s="52" t="s">
        <v>2372</v>
      </c>
      <c r="V2695">
        <v>1</v>
      </c>
    </row>
    <row r="2696" spans="21:22" x14ac:dyDescent="0.3">
      <c r="U2696" s="53" t="s">
        <v>2373</v>
      </c>
      <c r="V2696">
        <v>1</v>
      </c>
    </row>
    <row r="2697" spans="21:22" x14ac:dyDescent="0.3">
      <c r="U2697" s="4" t="s">
        <v>964</v>
      </c>
      <c r="V2697">
        <v>1</v>
      </c>
    </row>
    <row r="2698" spans="21:22" x14ac:dyDescent="0.3">
      <c r="U2698" s="46" t="s">
        <v>6</v>
      </c>
      <c r="V2698">
        <v>1</v>
      </c>
    </row>
    <row r="2699" spans="21:22" x14ac:dyDescent="0.3">
      <c r="U2699" s="50" t="s">
        <v>2418</v>
      </c>
      <c r="V2699">
        <v>1</v>
      </c>
    </row>
    <row r="2700" spans="21:22" x14ac:dyDescent="0.3">
      <c r="U2700" s="51" t="s">
        <v>11</v>
      </c>
      <c r="V2700">
        <v>1</v>
      </c>
    </row>
    <row r="2701" spans="21:22" x14ac:dyDescent="0.3">
      <c r="U2701" s="52" t="s">
        <v>2372</v>
      </c>
      <c r="V2701">
        <v>1</v>
      </c>
    </row>
    <row r="2702" spans="21:22" x14ac:dyDescent="0.3">
      <c r="U2702" s="53" t="s">
        <v>2372</v>
      </c>
      <c r="V2702">
        <v>1</v>
      </c>
    </row>
    <row r="2703" spans="21:22" x14ac:dyDescent="0.3">
      <c r="U2703" s="4" t="s">
        <v>963</v>
      </c>
      <c r="V2703">
        <v>1</v>
      </c>
    </row>
    <row r="2704" spans="21:22" x14ac:dyDescent="0.3">
      <c r="U2704" s="46" t="s">
        <v>6</v>
      </c>
      <c r="V2704">
        <v>1</v>
      </c>
    </row>
    <row r="2705" spans="21:22" x14ac:dyDescent="0.3">
      <c r="U2705" s="50" t="s">
        <v>2418</v>
      </c>
      <c r="V2705">
        <v>1</v>
      </c>
    </row>
    <row r="2706" spans="21:22" x14ac:dyDescent="0.3">
      <c r="U2706" s="51" t="s">
        <v>11</v>
      </c>
      <c r="V2706">
        <v>1</v>
      </c>
    </row>
    <row r="2707" spans="21:22" x14ac:dyDescent="0.3">
      <c r="U2707" s="52" t="s">
        <v>2372</v>
      </c>
      <c r="V2707">
        <v>1</v>
      </c>
    </row>
    <row r="2708" spans="21:22" x14ac:dyDescent="0.3">
      <c r="U2708" s="53" t="s">
        <v>2372</v>
      </c>
      <c r="V2708">
        <v>1</v>
      </c>
    </row>
    <row r="2709" spans="21:22" x14ac:dyDescent="0.3">
      <c r="U2709" s="4" t="s">
        <v>962</v>
      </c>
      <c r="V2709">
        <v>1</v>
      </c>
    </row>
    <row r="2710" spans="21:22" x14ac:dyDescent="0.3">
      <c r="U2710" s="46" t="s">
        <v>6</v>
      </c>
      <c r="V2710">
        <v>1</v>
      </c>
    </row>
    <row r="2711" spans="21:22" x14ac:dyDescent="0.3">
      <c r="U2711" s="50" t="s">
        <v>2418</v>
      </c>
      <c r="V2711">
        <v>1</v>
      </c>
    </row>
    <row r="2712" spans="21:22" x14ac:dyDescent="0.3">
      <c r="U2712" s="51" t="s">
        <v>7</v>
      </c>
      <c r="V2712">
        <v>1</v>
      </c>
    </row>
    <row r="2713" spans="21:22" x14ac:dyDescent="0.3">
      <c r="U2713" s="52" t="s">
        <v>2372</v>
      </c>
      <c r="V2713">
        <v>1</v>
      </c>
    </row>
    <row r="2714" spans="21:22" x14ac:dyDescent="0.3">
      <c r="U2714" s="53" t="s">
        <v>2372</v>
      </c>
      <c r="V2714">
        <v>1</v>
      </c>
    </row>
    <row r="2715" spans="21:22" x14ac:dyDescent="0.3">
      <c r="U2715" s="4" t="s">
        <v>961</v>
      </c>
      <c r="V2715">
        <v>1</v>
      </c>
    </row>
    <row r="2716" spans="21:22" x14ac:dyDescent="0.3">
      <c r="U2716" s="46" t="s">
        <v>7</v>
      </c>
      <c r="V2716">
        <v>1</v>
      </c>
    </row>
    <row r="2717" spans="21:22" x14ac:dyDescent="0.3">
      <c r="U2717" s="50" t="s">
        <v>2418</v>
      </c>
      <c r="V2717">
        <v>1</v>
      </c>
    </row>
    <row r="2718" spans="21:22" x14ac:dyDescent="0.3">
      <c r="U2718" s="51" t="s">
        <v>6</v>
      </c>
      <c r="V2718">
        <v>1</v>
      </c>
    </row>
    <row r="2719" spans="21:22" x14ac:dyDescent="0.3">
      <c r="U2719" s="52" t="s">
        <v>2372</v>
      </c>
      <c r="V2719">
        <v>1</v>
      </c>
    </row>
    <row r="2720" spans="21:22" x14ac:dyDescent="0.3">
      <c r="U2720" s="53" t="s">
        <v>2372</v>
      </c>
      <c r="V2720">
        <v>1</v>
      </c>
    </row>
    <row r="2721" spans="21:22" x14ac:dyDescent="0.3">
      <c r="U2721" s="4" t="s">
        <v>960</v>
      </c>
      <c r="V2721">
        <v>1</v>
      </c>
    </row>
    <row r="2722" spans="21:22" x14ac:dyDescent="0.3">
      <c r="U2722" s="46" t="s">
        <v>6</v>
      </c>
      <c r="V2722">
        <v>1</v>
      </c>
    </row>
    <row r="2723" spans="21:22" x14ac:dyDescent="0.3">
      <c r="U2723" s="50" t="s">
        <v>2418</v>
      </c>
      <c r="V2723">
        <v>1</v>
      </c>
    </row>
    <row r="2724" spans="21:22" x14ac:dyDescent="0.3">
      <c r="U2724" s="51" t="s">
        <v>6</v>
      </c>
      <c r="V2724">
        <v>1</v>
      </c>
    </row>
    <row r="2725" spans="21:22" x14ac:dyDescent="0.3">
      <c r="U2725" s="52" t="s">
        <v>2372</v>
      </c>
      <c r="V2725">
        <v>1</v>
      </c>
    </row>
    <row r="2726" spans="21:22" x14ac:dyDescent="0.3">
      <c r="U2726" s="53" t="s">
        <v>2373</v>
      </c>
      <c r="V2726">
        <v>1</v>
      </c>
    </row>
    <row r="2727" spans="21:22" x14ac:dyDescent="0.3">
      <c r="U2727" s="4" t="s">
        <v>959</v>
      </c>
      <c r="V2727">
        <v>1</v>
      </c>
    </row>
    <row r="2728" spans="21:22" x14ac:dyDescent="0.3">
      <c r="U2728" s="46" t="s">
        <v>7</v>
      </c>
      <c r="V2728">
        <v>1</v>
      </c>
    </row>
    <row r="2729" spans="21:22" x14ac:dyDescent="0.3">
      <c r="U2729" s="50" t="s">
        <v>2418</v>
      </c>
      <c r="V2729">
        <v>1</v>
      </c>
    </row>
    <row r="2730" spans="21:22" x14ac:dyDescent="0.3">
      <c r="U2730" s="51" t="s">
        <v>6</v>
      </c>
      <c r="V2730">
        <v>1</v>
      </c>
    </row>
    <row r="2731" spans="21:22" x14ac:dyDescent="0.3">
      <c r="U2731" s="52" t="s">
        <v>2372</v>
      </c>
      <c r="V2731">
        <v>1</v>
      </c>
    </row>
    <row r="2732" spans="21:22" x14ac:dyDescent="0.3">
      <c r="U2732" s="53" t="s">
        <v>2372</v>
      </c>
      <c r="V2732">
        <v>1</v>
      </c>
    </row>
    <row r="2733" spans="21:22" x14ac:dyDescent="0.3">
      <c r="U2733" s="4" t="s">
        <v>958</v>
      </c>
      <c r="V2733">
        <v>1</v>
      </c>
    </row>
    <row r="2734" spans="21:22" x14ac:dyDescent="0.3">
      <c r="U2734" s="46" t="s">
        <v>6</v>
      </c>
      <c r="V2734">
        <v>1</v>
      </c>
    </row>
    <row r="2735" spans="21:22" x14ac:dyDescent="0.3">
      <c r="U2735" s="50" t="s">
        <v>2421</v>
      </c>
      <c r="V2735">
        <v>1</v>
      </c>
    </row>
    <row r="2736" spans="21:22" x14ac:dyDescent="0.3">
      <c r="U2736" s="51" t="s">
        <v>6</v>
      </c>
      <c r="V2736">
        <v>1</v>
      </c>
    </row>
    <row r="2737" spans="21:22" x14ac:dyDescent="0.3">
      <c r="U2737" s="52" t="s">
        <v>2372</v>
      </c>
      <c r="V2737">
        <v>1</v>
      </c>
    </row>
    <row r="2738" spans="21:22" x14ac:dyDescent="0.3">
      <c r="U2738" s="53" t="s">
        <v>2373</v>
      </c>
      <c r="V2738">
        <v>1</v>
      </c>
    </row>
    <row r="2739" spans="21:22" x14ac:dyDescent="0.3">
      <c r="U2739" s="4" t="s">
        <v>957</v>
      </c>
      <c r="V2739">
        <v>1</v>
      </c>
    </row>
    <row r="2740" spans="21:22" x14ac:dyDescent="0.3">
      <c r="U2740" s="46" t="s">
        <v>6</v>
      </c>
      <c r="V2740">
        <v>1</v>
      </c>
    </row>
    <row r="2741" spans="21:22" x14ac:dyDescent="0.3">
      <c r="U2741" s="50" t="s">
        <v>2418</v>
      </c>
      <c r="V2741">
        <v>1</v>
      </c>
    </row>
    <row r="2742" spans="21:22" x14ac:dyDescent="0.3">
      <c r="U2742" s="51" t="s">
        <v>6</v>
      </c>
      <c r="V2742">
        <v>1</v>
      </c>
    </row>
    <row r="2743" spans="21:22" x14ac:dyDescent="0.3">
      <c r="U2743" s="52" t="s">
        <v>2372</v>
      </c>
      <c r="V2743">
        <v>1</v>
      </c>
    </row>
    <row r="2744" spans="21:22" x14ac:dyDescent="0.3">
      <c r="U2744" s="53" t="s">
        <v>2373</v>
      </c>
      <c r="V2744">
        <v>1</v>
      </c>
    </row>
    <row r="2745" spans="21:22" x14ac:dyDescent="0.3">
      <c r="U2745" s="4" t="s">
        <v>2227</v>
      </c>
      <c r="V2745">
        <v>1</v>
      </c>
    </row>
    <row r="2746" spans="21:22" x14ac:dyDescent="0.3">
      <c r="U2746" s="46" t="s">
        <v>6</v>
      </c>
      <c r="V2746">
        <v>1</v>
      </c>
    </row>
    <row r="2747" spans="21:22" x14ac:dyDescent="0.3">
      <c r="U2747" s="50" t="s">
        <v>2421</v>
      </c>
      <c r="V2747">
        <v>1</v>
      </c>
    </row>
    <row r="2748" spans="21:22" x14ac:dyDescent="0.3">
      <c r="U2748" s="51" t="s">
        <v>11</v>
      </c>
      <c r="V2748">
        <v>1</v>
      </c>
    </row>
    <row r="2749" spans="21:22" x14ac:dyDescent="0.3">
      <c r="U2749" s="52" t="s">
        <v>2372</v>
      </c>
      <c r="V2749">
        <v>1</v>
      </c>
    </row>
    <row r="2750" spans="21:22" x14ac:dyDescent="0.3">
      <c r="U2750" s="53" t="s">
        <v>2373</v>
      </c>
      <c r="V2750">
        <v>1</v>
      </c>
    </row>
    <row r="2751" spans="21:22" x14ac:dyDescent="0.3">
      <c r="U2751" s="4" t="s">
        <v>956</v>
      </c>
      <c r="V2751">
        <v>1</v>
      </c>
    </row>
    <row r="2752" spans="21:22" x14ac:dyDescent="0.3">
      <c r="U2752" s="46" t="s">
        <v>6</v>
      </c>
      <c r="V2752">
        <v>1</v>
      </c>
    </row>
    <row r="2753" spans="21:22" x14ac:dyDescent="0.3">
      <c r="U2753" s="50" t="s">
        <v>2418</v>
      </c>
      <c r="V2753">
        <v>1</v>
      </c>
    </row>
    <row r="2754" spans="21:22" x14ac:dyDescent="0.3">
      <c r="U2754" s="51" t="s">
        <v>6</v>
      </c>
      <c r="V2754">
        <v>1</v>
      </c>
    </row>
    <row r="2755" spans="21:22" x14ac:dyDescent="0.3">
      <c r="U2755" s="52" t="s">
        <v>2372</v>
      </c>
      <c r="V2755">
        <v>1</v>
      </c>
    </row>
    <row r="2756" spans="21:22" x14ac:dyDescent="0.3">
      <c r="U2756" s="53" t="s">
        <v>2372</v>
      </c>
      <c r="V2756">
        <v>1</v>
      </c>
    </row>
    <row r="2757" spans="21:22" x14ac:dyDescent="0.3">
      <c r="U2757" s="4" t="s">
        <v>955</v>
      </c>
      <c r="V2757">
        <v>1</v>
      </c>
    </row>
    <row r="2758" spans="21:22" x14ac:dyDescent="0.3">
      <c r="U2758" s="46" t="s">
        <v>6</v>
      </c>
      <c r="V2758">
        <v>1</v>
      </c>
    </row>
    <row r="2759" spans="21:22" x14ac:dyDescent="0.3">
      <c r="U2759" s="50" t="s">
        <v>2421</v>
      </c>
      <c r="V2759">
        <v>1</v>
      </c>
    </row>
    <row r="2760" spans="21:22" x14ac:dyDescent="0.3">
      <c r="U2760" s="51" t="s">
        <v>11</v>
      </c>
      <c r="V2760">
        <v>1</v>
      </c>
    </row>
    <row r="2761" spans="21:22" x14ac:dyDescent="0.3">
      <c r="U2761" s="52" t="s">
        <v>2372</v>
      </c>
      <c r="V2761">
        <v>1</v>
      </c>
    </row>
    <row r="2762" spans="21:22" x14ac:dyDescent="0.3">
      <c r="U2762" s="53" t="s">
        <v>2373</v>
      </c>
      <c r="V2762">
        <v>1</v>
      </c>
    </row>
    <row r="2763" spans="21:22" x14ac:dyDescent="0.3">
      <c r="U2763" s="4" t="s">
        <v>954</v>
      </c>
      <c r="V2763">
        <v>1</v>
      </c>
    </row>
    <row r="2764" spans="21:22" x14ac:dyDescent="0.3">
      <c r="U2764" s="46" t="s">
        <v>7</v>
      </c>
      <c r="V2764">
        <v>1</v>
      </c>
    </row>
    <row r="2765" spans="21:22" x14ac:dyDescent="0.3">
      <c r="U2765" s="50" t="s">
        <v>2421</v>
      </c>
      <c r="V2765">
        <v>1</v>
      </c>
    </row>
    <row r="2766" spans="21:22" x14ac:dyDescent="0.3">
      <c r="U2766" s="51" t="s">
        <v>11</v>
      </c>
      <c r="V2766">
        <v>1</v>
      </c>
    </row>
    <row r="2767" spans="21:22" x14ac:dyDescent="0.3">
      <c r="U2767" s="52" t="s">
        <v>2372</v>
      </c>
      <c r="V2767">
        <v>1</v>
      </c>
    </row>
    <row r="2768" spans="21:22" x14ac:dyDescent="0.3">
      <c r="U2768" s="53" t="s">
        <v>2372</v>
      </c>
      <c r="V2768">
        <v>1</v>
      </c>
    </row>
    <row r="2769" spans="21:22" x14ac:dyDescent="0.3">
      <c r="U2769" s="4" t="s">
        <v>953</v>
      </c>
      <c r="V2769">
        <v>1</v>
      </c>
    </row>
    <row r="2770" spans="21:22" x14ac:dyDescent="0.3">
      <c r="U2770" s="46" t="s">
        <v>6</v>
      </c>
      <c r="V2770">
        <v>1</v>
      </c>
    </row>
    <row r="2771" spans="21:22" x14ac:dyDescent="0.3">
      <c r="U2771" s="50" t="s">
        <v>2418</v>
      </c>
      <c r="V2771">
        <v>1</v>
      </c>
    </row>
    <row r="2772" spans="21:22" x14ac:dyDescent="0.3">
      <c r="U2772" s="51" t="s">
        <v>7</v>
      </c>
      <c r="V2772">
        <v>1</v>
      </c>
    </row>
    <row r="2773" spans="21:22" x14ac:dyDescent="0.3">
      <c r="U2773" s="52" t="s">
        <v>2372</v>
      </c>
      <c r="V2773">
        <v>1</v>
      </c>
    </row>
    <row r="2774" spans="21:22" x14ac:dyDescent="0.3">
      <c r="U2774" s="53" t="s">
        <v>2372</v>
      </c>
      <c r="V2774">
        <v>1</v>
      </c>
    </row>
    <row r="2775" spans="21:22" x14ac:dyDescent="0.3">
      <c r="U2775" s="4" t="s">
        <v>952</v>
      </c>
      <c r="V2775">
        <v>1</v>
      </c>
    </row>
    <row r="2776" spans="21:22" x14ac:dyDescent="0.3">
      <c r="U2776" s="46" t="s">
        <v>7</v>
      </c>
      <c r="V2776">
        <v>1</v>
      </c>
    </row>
    <row r="2777" spans="21:22" x14ac:dyDescent="0.3">
      <c r="U2777" s="50" t="s">
        <v>2418</v>
      </c>
      <c r="V2777">
        <v>1</v>
      </c>
    </row>
    <row r="2778" spans="21:22" x14ac:dyDescent="0.3">
      <c r="U2778" s="51" t="s">
        <v>6</v>
      </c>
      <c r="V2778">
        <v>1</v>
      </c>
    </row>
    <row r="2779" spans="21:22" x14ac:dyDescent="0.3">
      <c r="U2779" s="52" t="s">
        <v>2372</v>
      </c>
      <c r="V2779">
        <v>1</v>
      </c>
    </row>
    <row r="2780" spans="21:22" x14ac:dyDescent="0.3">
      <c r="U2780" s="53" t="s">
        <v>2373</v>
      </c>
      <c r="V2780">
        <v>1</v>
      </c>
    </row>
    <row r="2781" spans="21:22" x14ac:dyDescent="0.3">
      <c r="U2781" s="4" t="s">
        <v>951</v>
      </c>
      <c r="V2781">
        <v>1</v>
      </c>
    </row>
    <row r="2782" spans="21:22" x14ac:dyDescent="0.3">
      <c r="U2782" s="46" t="s">
        <v>6</v>
      </c>
      <c r="V2782">
        <v>1</v>
      </c>
    </row>
    <row r="2783" spans="21:22" x14ac:dyDescent="0.3">
      <c r="U2783" s="50" t="s">
        <v>2418</v>
      </c>
      <c r="V2783">
        <v>1</v>
      </c>
    </row>
    <row r="2784" spans="21:22" x14ac:dyDescent="0.3">
      <c r="U2784" s="51" t="s">
        <v>11</v>
      </c>
      <c r="V2784">
        <v>1</v>
      </c>
    </row>
    <row r="2785" spans="21:22" x14ac:dyDescent="0.3">
      <c r="U2785" s="52" t="s">
        <v>2372</v>
      </c>
      <c r="V2785">
        <v>1</v>
      </c>
    </row>
    <row r="2786" spans="21:22" x14ac:dyDescent="0.3">
      <c r="U2786" s="53" t="s">
        <v>2372</v>
      </c>
      <c r="V2786">
        <v>1</v>
      </c>
    </row>
    <row r="2787" spans="21:22" x14ac:dyDescent="0.3">
      <c r="U2787" s="4" t="s">
        <v>950</v>
      </c>
      <c r="V2787">
        <v>1</v>
      </c>
    </row>
    <row r="2788" spans="21:22" x14ac:dyDescent="0.3">
      <c r="U2788" s="46" t="s">
        <v>6</v>
      </c>
      <c r="V2788">
        <v>1</v>
      </c>
    </row>
    <row r="2789" spans="21:22" x14ac:dyDescent="0.3">
      <c r="U2789" s="50" t="s">
        <v>2421</v>
      </c>
      <c r="V2789">
        <v>1</v>
      </c>
    </row>
    <row r="2790" spans="21:22" x14ac:dyDescent="0.3">
      <c r="U2790" s="51" t="s">
        <v>7</v>
      </c>
      <c r="V2790">
        <v>1</v>
      </c>
    </row>
    <row r="2791" spans="21:22" x14ac:dyDescent="0.3">
      <c r="U2791" s="52" t="s">
        <v>2372</v>
      </c>
      <c r="V2791">
        <v>1</v>
      </c>
    </row>
    <row r="2792" spans="21:22" x14ac:dyDescent="0.3">
      <c r="U2792" s="53" t="s">
        <v>2373</v>
      </c>
      <c r="V2792">
        <v>1</v>
      </c>
    </row>
    <row r="2793" spans="21:22" x14ac:dyDescent="0.3">
      <c r="U2793" s="4" t="s">
        <v>949</v>
      </c>
      <c r="V2793">
        <v>1</v>
      </c>
    </row>
    <row r="2794" spans="21:22" x14ac:dyDescent="0.3">
      <c r="U2794" s="46" t="s">
        <v>6</v>
      </c>
      <c r="V2794">
        <v>1</v>
      </c>
    </row>
    <row r="2795" spans="21:22" x14ac:dyDescent="0.3">
      <c r="U2795" s="50" t="s">
        <v>2421</v>
      </c>
      <c r="V2795">
        <v>1</v>
      </c>
    </row>
    <row r="2796" spans="21:22" x14ac:dyDescent="0.3">
      <c r="U2796" s="51" t="s">
        <v>7</v>
      </c>
      <c r="V2796">
        <v>1</v>
      </c>
    </row>
    <row r="2797" spans="21:22" x14ac:dyDescent="0.3">
      <c r="U2797" s="52" t="s">
        <v>2372</v>
      </c>
      <c r="V2797">
        <v>1</v>
      </c>
    </row>
    <row r="2798" spans="21:22" x14ac:dyDescent="0.3">
      <c r="U2798" s="53" t="s">
        <v>2373</v>
      </c>
      <c r="V2798">
        <v>1</v>
      </c>
    </row>
    <row r="2799" spans="21:22" x14ac:dyDescent="0.3">
      <c r="U2799" s="4" t="s">
        <v>948</v>
      </c>
      <c r="V2799">
        <v>1</v>
      </c>
    </row>
    <row r="2800" spans="21:22" x14ac:dyDescent="0.3">
      <c r="U2800" s="46" t="s">
        <v>7</v>
      </c>
      <c r="V2800">
        <v>1</v>
      </c>
    </row>
    <row r="2801" spans="21:22" x14ac:dyDescent="0.3">
      <c r="U2801" s="50" t="s">
        <v>2421</v>
      </c>
      <c r="V2801">
        <v>1</v>
      </c>
    </row>
    <row r="2802" spans="21:22" x14ac:dyDescent="0.3">
      <c r="U2802" s="51" t="s">
        <v>7</v>
      </c>
      <c r="V2802">
        <v>1</v>
      </c>
    </row>
    <row r="2803" spans="21:22" x14ac:dyDescent="0.3">
      <c r="U2803" s="52" t="s">
        <v>2372</v>
      </c>
      <c r="V2803">
        <v>1</v>
      </c>
    </row>
    <row r="2804" spans="21:22" x14ac:dyDescent="0.3">
      <c r="U2804" s="53" t="s">
        <v>2373</v>
      </c>
      <c r="V2804">
        <v>1</v>
      </c>
    </row>
    <row r="2805" spans="21:22" x14ac:dyDescent="0.3">
      <c r="U2805" s="4" t="s">
        <v>947</v>
      </c>
      <c r="V2805">
        <v>1</v>
      </c>
    </row>
    <row r="2806" spans="21:22" x14ac:dyDescent="0.3">
      <c r="U2806" s="46" t="s">
        <v>6</v>
      </c>
      <c r="V2806">
        <v>1</v>
      </c>
    </row>
    <row r="2807" spans="21:22" x14ac:dyDescent="0.3">
      <c r="U2807" s="50" t="s">
        <v>2418</v>
      </c>
      <c r="V2807">
        <v>1</v>
      </c>
    </row>
    <row r="2808" spans="21:22" x14ac:dyDescent="0.3">
      <c r="U2808" s="51" t="s">
        <v>6</v>
      </c>
      <c r="V2808">
        <v>1</v>
      </c>
    </row>
    <row r="2809" spans="21:22" x14ac:dyDescent="0.3">
      <c r="U2809" s="52" t="s">
        <v>2372</v>
      </c>
      <c r="V2809">
        <v>1</v>
      </c>
    </row>
    <row r="2810" spans="21:22" x14ac:dyDescent="0.3">
      <c r="U2810" s="53" t="s">
        <v>2373</v>
      </c>
      <c r="V2810">
        <v>1</v>
      </c>
    </row>
    <row r="2811" spans="21:22" x14ac:dyDescent="0.3">
      <c r="U2811" s="4" t="s">
        <v>2226</v>
      </c>
      <c r="V2811">
        <v>1</v>
      </c>
    </row>
    <row r="2812" spans="21:22" x14ac:dyDescent="0.3">
      <c r="U2812" s="46" t="s">
        <v>6</v>
      </c>
      <c r="V2812">
        <v>1</v>
      </c>
    </row>
    <row r="2813" spans="21:22" x14ac:dyDescent="0.3">
      <c r="U2813" s="50" t="s">
        <v>2418</v>
      </c>
      <c r="V2813">
        <v>1</v>
      </c>
    </row>
    <row r="2814" spans="21:22" x14ac:dyDescent="0.3">
      <c r="U2814" s="51" t="s">
        <v>7</v>
      </c>
      <c r="V2814">
        <v>1</v>
      </c>
    </row>
    <row r="2815" spans="21:22" x14ac:dyDescent="0.3">
      <c r="U2815" s="52" t="s">
        <v>2372</v>
      </c>
      <c r="V2815">
        <v>1</v>
      </c>
    </row>
    <row r="2816" spans="21:22" x14ac:dyDescent="0.3">
      <c r="U2816" s="53" t="s">
        <v>2372</v>
      </c>
      <c r="V2816">
        <v>1</v>
      </c>
    </row>
    <row r="2817" spans="21:22" x14ac:dyDescent="0.3">
      <c r="U2817" s="4" t="s">
        <v>946</v>
      </c>
      <c r="V2817">
        <v>1</v>
      </c>
    </row>
    <row r="2818" spans="21:22" x14ac:dyDescent="0.3">
      <c r="U2818" s="46" t="s">
        <v>7</v>
      </c>
      <c r="V2818">
        <v>1</v>
      </c>
    </row>
    <row r="2819" spans="21:22" x14ac:dyDescent="0.3">
      <c r="U2819" s="50" t="s">
        <v>2418</v>
      </c>
      <c r="V2819">
        <v>1</v>
      </c>
    </row>
    <row r="2820" spans="21:22" x14ac:dyDescent="0.3">
      <c r="U2820" s="51" t="s">
        <v>7</v>
      </c>
      <c r="V2820">
        <v>1</v>
      </c>
    </row>
    <row r="2821" spans="21:22" x14ac:dyDescent="0.3">
      <c r="U2821" s="52" t="s">
        <v>2372</v>
      </c>
      <c r="V2821">
        <v>1</v>
      </c>
    </row>
    <row r="2822" spans="21:22" x14ac:dyDescent="0.3">
      <c r="U2822" s="53" t="s">
        <v>2373</v>
      </c>
      <c r="V2822">
        <v>1</v>
      </c>
    </row>
    <row r="2823" spans="21:22" x14ac:dyDescent="0.3">
      <c r="U2823" s="4" t="s">
        <v>945</v>
      </c>
      <c r="V2823">
        <v>1</v>
      </c>
    </row>
    <row r="2824" spans="21:22" x14ac:dyDescent="0.3">
      <c r="U2824" s="46" t="s">
        <v>7</v>
      </c>
      <c r="V2824">
        <v>1</v>
      </c>
    </row>
    <row r="2825" spans="21:22" x14ac:dyDescent="0.3">
      <c r="U2825" s="50" t="s">
        <v>2418</v>
      </c>
      <c r="V2825">
        <v>1</v>
      </c>
    </row>
    <row r="2826" spans="21:22" x14ac:dyDescent="0.3">
      <c r="U2826" s="51" t="s">
        <v>11</v>
      </c>
      <c r="V2826">
        <v>1</v>
      </c>
    </row>
    <row r="2827" spans="21:22" x14ac:dyDescent="0.3">
      <c r="U2827" s="52" t="s">
        <v>2372</v>
      </c>
      <c r="V2827">
        <v>1</v>
      </c>
    </row>
    <row r="2828" spans="21:22" x14ac:dyDescent="0.3">
      <c r="U2828" s="53" t="s">
        <v>2373</v>
      </c>
      <c r="V2828">
        <v>1</v>
      </c>
    </row>
    <row r="2829" spans="21:22" x14ac:dyDescent="0.3">
      <c r="U2829" s="4" t="s">
        <v>944</v>
      </c>
      <c r="V2829">
        <v>1</v>
      </c>
    </row>
    <row r="2830" spans="21:22" x14ac:dyDescent="0.3">
      <c r="U2830" s="46" t="s">
        <v>6</v>
      </c>
      <c r="V2830">
        <v>1</v>
      </c>
    </row>
    <row r="2831" spans="21:22" x14ac:dyDescent="0.3">
      <c r="U2831" s="50" t="s">
        <v>2418</v>
      </c>
      <c r="V2831">
        <v>1</v>
      </c>
    </row>
    <row r="2832" spans="21:22" x14ac:dyDescent="0.3">
      <c r="U2832" s="51" t="s">
        <v>7</v>
      </c>
      <c r="V2832">
        <v>1</v>
      </c>
    </row>
    <row r="2833" spans="21:22" x14ac:dyDescent="0.3">
      <c r="U2833" s="52" t="s">
        <v>2372</v>
      </c>
      <c r="V2833">
        <v>1</v>
      </c>
    </row>
    <row r="2834" spans="21:22" x14ac:dyDescent="0.3">
      <c r="U2834" s="53" t="s">
        <v>2372</v>
      </c>
      <c r="V2834">
        <v>1</v>
      </c>
    </row>
    <row r="2835" spans="21:22" x14ac:dyDescent="0.3">
      <c r="U2835" s="4" t="s">
        <v>943</v>
      </c>
      <c r="V2835">
        <v>1</v>
      </c>
    </row>
    <row r="2836" spans="21:22" x14ac:dyDescent="0.3">
      <c r="U2836" s="46" t="s">
        <v>7</v>
      </c>
      <c r="V2836">
        <v>1</v>
      </c>
    </row>
    <row r="2837" spans="21:22" x14ac:dyDescent="0.3">
      <c r="U2837" s="50" t="s">
        <v>2418</v>
      </c>
      <c r="V2837">
        <v>1</v>
      </c>
    </row>
    <row r="2838" spans="21:22" x14ac:dyDescent="0.3">
      <c r="U2838" s="51" t="s">
        <v>6</v>
      </c>
      <c r="V2838">
        <v>1</v>
      </c>
    </row>
    <row r="2839" spans="21:22" x14ac:dyDescent="0.3">
      <c r="U2839" s="52" t="s">
        <v>2372</v>
      </c>
      <c r="V2839">
        <v>1</v>
      </c>
    </row>
    <row r="2840" spans="21:22" x14ac:dyDescent="0.3">
      <c r="U2840" s="53" t="s">
        <v>2372</v>
      </c>
      <c r="V2840">
        <v>1</v>
      </c>
    </row>
    <row r="2841" spans="21:22" x14ac:dyDescent="0.3">
      <c r="U2841" s="4" t="s">
        <v>942</v>
      </c>
      <c r="V2841">
        <v>1</v>
      </c>
    </row>
    <row r="2842" spans="21:22" x14ac:dyDescent="0.3">
      <c r="U2842" s="46" t="s">
        <v>7</v>
      </c>
      <c r="V2842">
        <v>1</v>
      </c>
    </row>
    <row r="2843" spans="21:22" x14ac:dyDescent="0.3">
      <c r="U2843" s="50" t="s">
        <v>2418</v>
      </c>
      <c r="V2843">
        <v>1</v>
      </c>
    </row>
    <row r="2844" spans="21:22" x14ac:dyDescent="0.3">
      <c r="U2844" s="51" t="s">
        <v>6</v>
      </c>
      <c r="V2844">
        <v>1</v>
      </c>
    </row>
    <row r="2845" spans="21:22" x14ac:dyDescent="0.3">
      <c r="U2845" s="52" t="s">
        <v>2372</v>
      </c>
      <c r="V2845">
        <v>1</v>
      </c>
    </row>
    <row r="2846" spans="21:22" x14ac:dyDescent="0.3">
      <c r="U2846" s="53" t="s">
        <v>2372</v>
      </c>
      <c r="V2846">
        <v>1</v>
      </c>
    </row>
    <row r="2847" spans="21:22" x14ac:dyDescent="0.3">
      <c r="U2847" s="4" t="s">
        <v>941</v>
      </c>
      <c r="V2847">
        <v>1</v>
      </c>
    </row>
    <row r="2848" spans="21:22" x14ac:dyDescent="0.3">
      <c r="U2848" s="46" t="s">
        <v>6</v>
      </c>
      <c r="V2848">
        <v>1</v>
      </c>
    </row>
    <row r="2849" spans="21:22" x14ac:dyDescent="0.3">
      <c r="U2849" s="50" t="s">
        <v>2421</v>
      </c>
      <c r="V2849">
        <v>1</v>
      </c>
    </row>
    <row r="2850" spans="21:22" x14ac:dyDescent="0.3">
      <c r="U2850" s="51" t="s">
        <v>7</v>
      </c>
      <c r="V2850">
        <v>1</v>
      </c>
    </row>
    <row r="2851" spans="21:22" x14ac:dyDescent="0.3">
      <c r="U2851" s="52" t="s">
        <v>2372</v>
      </c>
      <c r="V2851">
        <v>1</v>
      </c>
    </row>
    <row r="2852" spans="21:22" x14ac:dyDescent="0.3">
      <c r="U2852" s="53" t="s">
        <v>2372</v>
      </c>
      <c r="V2852">
        <v>1</v>
      </c>
    </row>
    <row r="2853" spans="21:22" x14ac:dyDescent="0.3">
      <c r="U2853" s="4" t="s">
        <v>940</v>
      </c>
      <c r="V2853">
        <v>1</v>
      </c>
    </row>
    <row r="2854" spans="21:22" x14ac:dyDescent="0.3">
      <c r="U2854" s="46" t="s">
        <v>6</v>
      </c>
      <c r="V2854">
        <v>1</v>
      </c>
    </row>
    <row r="2855" spans="21:22" x14ac:dyDescent="0.3">
      <c r="U2855" s="50" t="s">
        <v>2418</v>
      </c>
      <c r="V2855">
        <v>1</v>
      </c>
    </row>
    <row r="2856" spans="21:22" x14ac:dyDescent="0.3">
      <c r="U2856" s="51" t="s">
        <v>6</v>
      </c>
      <c r="V2856">
        <v>1</v>
      </c>
    </row>
    <row r="2857" spans="21:22" x14ac:dyDescent="0.3">
      <c r="U2857" s="52" t="s">
        <v>2372</v>
      </c>
      <c r="V2857">
        <v>1</v>
      </c>
    </row>
    <row r="2858" spans="21:22" x14ac:dyDescent="0.3">
      <c r="U2858" s="53" t="s">
        <v>2372</v>
      </c>
      <c r="V2858">
        <v>1</v>
      </c>
    </row>
    <row r="2859" spans="21:22" x14ac:dyDescent="0.3">
      <c r="U2859" s="4" t="s">
        <v>939</v>
      </c>
      <c r="V2859">
        <v>1</v>
      </c>
    </row>
    <row r="2860" spans="21:22" x14ac:dyDescent="0.3">
      <c r="U2860" s="46" t="s">
        <v>6</v>
      </c>
      <c r="V2860">
        <v>1</v>
      </c>
    </row>
    <row r="2861" spans="21:22" x14ac:dyDescent="0.3">
      <c r="U2861" s="50" t="s">
        <v>2418</v>
      </c>
      <c r="V2861">
        <v>1</v>
      </c>
    </row>
    <row r="2862" spans="21:22" x14ac:dyDescent="0.3">
      <c r="U2862" s="51" t="s">
        <v>6</v>
      </c>
      <c r="V2862">
        <v>1</v>
      </c>
    </row>
    <row r="2863" spans="21:22" x14ac:dyDescent="0.3">
      <c r="U2863" s="52" t="s">
        <v>2372</v>
      </c>
      <c r="V2863">
        <v>1</v>
      </c>
    </row>
    <row r="2864" spans="21:22" x14ac:dyDescent="0.3">
      <c r="U2864" s="53" t="s">
        <v>2372</v>
      </c>
      <c r="V2864">
        <v>1</v>
      </c>
    </row>
    <row r="2865" spans="21:22" x14ac:dyDescent="0.3">
      <c r="U2865" s="4" t="s">
        <v>938</v>
      </c>
      <c r="V2865">
        <v>1</v>
      </c>
    </row>
    <row r="2866" spans="21:22" x14ac:dyDescent="0.3">
      <c r="U2866" s="46" t="s">
        <v>7</v>
      </c>
      <c r="V2866">
        <v>1</v>
      </c>
    </row>
    <row r="2867" spans="21:22" x14ac:dyDescent="0.3">
      <c r="U2867" s="50" t="s">
        <v>2418</v>
      </c>
      <c r="V2867">
        <v>1</v>
      </c>
    </row>
    <row r="2868" spans="21:22" x14ac:dyDescent="0.3">
      <c r="U2868" s="51" t="s">
        <v>6</v>
      </c>
      <c r="V2868">
        <v>1</v>
      </c>
    </row>
    <row r="2869" spans="21:22" x14ac:dyDescent="0.3">
      <c r="U2869" s="52" t="s">
        <v>2372</v>
      </c>
      <c r="V2869">
        <v>1</v>
      </c>
    </row>
    <row r="2870" spans="21:22" x14ac:dyDescent="0.3">
      <c r="U2870" s="53" t="s">
        <v>2372</v>
      </c>
      <c r="V2870">
        <v>1</v>
      </c>
    </row>
    <row r="2871" spans="21:22" x14ac:dyDescent="0.3">
      <c r="U2871" s="4" t="s">
        <v>937</v>
      </c>
      <c r="V2871">
        <v>1</v>
      </c>
    </row>
    <row r="2872" spans="21:22" x14ac:dyDescent="0.3">
      <c r="U2872" s="46" t="s">
        <v>6</v>
      </c>
      <c r="V2872">
        <v>1</v>
      </c>
    </row>
    <row r="2873" spans="21:22" x14ac:dyDescent="0.3">
      <c r="U2873" s="50" t="s">
        <v>2421</v>
      </c>
      <c r="V2873">
        <v>1</v>
      </c>
    </row>
    <row r="2874" spans="21:22" x14ac:dyDescent="0.3">
      <c r="U2874" s="51" t="s">
        <v>6</v>
      </c>
      <c r="V2874">
        <v>1</v>
      </c>
    </row>
    <row r="2875" spans="21:22" x14ac:dyDescent="0.3">
      <c r="U2875" s="52" t="s">
        <v>2372</v>
      </c>
      <c r="V2875">
        <v>1</v>
      </c>
    </row>
    <row r="2876" spans="21:22" x14ac:dyDescent="0.3">
      <c r="U2876" s="53" t="s">
        <v>2373</v>
      </c>
      <c r="V2876">
        <v>1</v>
      </c>
    </row>
    <row r="2877" spans="21:22" x14ac:dyDescent="0.3">
      <c r="U2877" s="4" t="s">
        <v>2225</v>
      </c>
      <c r="V2877">
        <v>1</v>
      </c>
    </row>
    <row r="2878" spans="21:22" x14ac:dyDescent="0.3">
      <c r="U2878" s="46" t="s">
        <v>11</v>
      </c>
      <c r="V2878">
        <v>1</v>
      </c>
    </row>
    <row r="2879" spans="21:22" x14ac:dyDescent="0.3">
      <c r="U2879" s="50" t="s">
        <v>2418</v>
      </c>
      <c r="V2879">
        <v>1</v>
      </c>
    </row>
    <row r="2880" spans="21:22" x14ac:dyDescent="0.3">
      <c r="U2880" s="51" t="s">
        <v>7</v>
      </c>
      <c r="V2880">
        <v>1</v>
      </c>
    </row>
    <row r="2881" spans="21:22" x14ac:dyDescent="0.3">
      <c r="U2881" s="52" t="s">
        <v>2372</v>
      </c>
      <c r="V2881">
        <v>1</v>
      </c>
    </row>
    <row r="2882" spans="21:22" x14ac:dyDescent="0.3">
      <c r="U2882" s="53" t="s">
        <v>2372</v>
      </c>
      <c r="V2882">
        <v>1</v>
      </c>
    </row>
    <row r="2883" spans="21:22" x14ac:dyDescent="0.3">
      <c r="U2883" s="4" t="s">
        <v>936</v>
      </c>
      <c r="V2883">
        <v>1</v>
      </c>
    </row>
    <row r="2884" spans="21:22" x14ac:dyDescent="0.3">
      <c r="U2884" s="46" t="s">
        <v>6</v>
      </c>
      <c r="V2884">
        <v>1</v>
      </c>
    </row>
    <row r="2885" spans="21:22" x14ac:dyDescent="0.3">
      <c r="U2885" s="50" t="s">
        <v>2418</v>
      </c>
      <c r="V2885">
        <v>1</v>
      </c>
    </row>
    <row r="2886" spans="21:22" x14ac:dyDescent="0.3">
      <c r="U2886" s="51" t="s">
        <v>11</v>
      </c>
      <c r="V2886">
        <v>1</v>
      </c>
    </row>
    <row r="2887" spans="21:22" x14ac:dyDescent="0.3">
      <c r="U2887" s="52" t="s">
        <v>2372</v>
      </c>
      <c r="V2887">
        <v>1</v>
      </c>
    </row>
    <row r="2888" spans="21:22" x14ac:dyDescent="0.3">
      <c r="U2888" s="53" t="s">
        <v>2372</v>
      </c>
      <c r="V2888">
        <v>1</v>
      </c>
    </row>
    <row r="2889" spans="21:22" x14ac:dyDescent="0.3">
      <c r="U2889" s="4" t="s">
        <v>935</v>
      </c>
      <c r="V2889">
        <v>1</v>
      </c>
    </row>
    <row r="2890" spans="21:22" x14ac:dyDescent="0.3">
      <c r="U2890" s="46" t="s">
        <v>7</v>
      </c>
      <c r="V2890">
        <v>1</v>
      </c>
    </row>
    <row r="2891" spans="21:22" x14ac:dyDescent="0.3">
      <c r="U2891" s="50" t="s">
        <v>2421</v>
      </c>
      <c r="V2891">
        <v>1</v>
      </c>
    </row>
    <row r="2892" spans="21:22" x14ac:dyDescent="0.3">
      <c r="U2892" s="51" t="s">
        <v>7</v>
      </c>
      <c r="V2892">
        <v>1</v>
      </c>
    </row>
    <row r="2893" spans="21:22" x14ac:dyDescent="0.3">
      <c r="U2893" s="52" t="s">
        <v>2372</v>
      </c>
      <c r="V2893">
        <v>1</v>
      </c>
    </row>
    <row r="2894" spans="21:22" x14ac:dyDescent="0.3">
      <c r="U2894" s="53" t="s">
        <v>2372</v>
      </c>
      <c r="V2894">
        <v>1</v>
      </c>
    </row>
    <row r="2895" spans="21:22" x14ac:dyDescent="0.3">
      <c r="U2895" s="4" t="s">
        <v>934</v>
      </c>
      <c r="V2895">
        <v>1</v>
      </c>
    </row>
    <row r="2896" spans="21:22" x14ac:dyDescent="0.3">
      <c r="U2896" s="46" t="s">
        <v>6</v>
      </c>
      <c r="V2896">
        <v>1</v>
      </c>
    </row>
    <row r="2897" spans="21:22" x14ac:dyDescent="0.3">
      <c r="U2897" s="50" t="s">
        <v>2418</v>
      </c>
      <c r="V2897">
        <v>1</v>
      </c>
    </row>
    <row r="2898" spans="21:22" x14ac:dyDescent="0.3">
      <c r="U2898" s="51" t="s">
        <v>7</v>
      </c>
      <c r="V2898">
        <v>1</v>
      </c>
    </row>
    <row r="2899" spans="21:22" x14ac:dyDescent="0.3">
      <c r="U2899" s="52" t="s">
        <v>2372</v>
      </c>
      <c r="V2899">
        <v>1</v>
      </c>
    </row>
    <row r="2900" spans="21:22" x14ac:dyDescent="0.3">
      <c r="U2900" s="53" t="s">
        <v>2373</v>
      </c>
      <c r="V2900">
        <v>1</v>
      </c>
    </row>
    <row r="2901" spans="21:22" x14ac:dyDescent="0.3">
      <c r="U2901" s="4" t="s">
        <v>933</v>
      </c>
      <c r="V2901">
        <v>1</v>
      </c>
    </row>
    <row r="2902" spans="21:22" x14ac:dyDescent="0.3">
      <c r="U2902" s="46" t="s">
        <v>6</v>
      </c>
      <c r="V2902">
        <v>1</v>
      </c>
    </row>
    <row r="2903" spans="21:22" x14ac:dyDescent="0.3">
      <c r="U2903" s="50" t="s">
        <v>2418</v>
      </c>
      <c r="V2903">
        <v>1</v>
      </c>
    </row>
    <row r="2904" spans="21:22" x14ac:dyDescent="0.3">
      <c r="U2904" s="51" t="s">
        <v>6</v>
      </c>
      <c r="V2904">
        <v>1</v>
      </c>
    </row>
    <row r="2905" spans="21:22" x14ac:dyDescent="0.3">
      <c r="U2905" s="52" t="s">
        <v>2372</v>
      </c>
      <c r="V2905">
        <v>1</v>
      </c>
    </row>
    <row r="2906" spans="21:22" x14ac:dyDescent="0.3">
      <c r="U2906" s="53" t="s">
        <v>2372</v>
      </c>
      <c r="V2906">
        <v>1</v>
      </c>
    </row>
    <row r="2907" spans="21:22" x14ac:dyDescent="0.3">
      <c r="U2907" s="4" t="s">
        <v>932</v>
      </c>
      <c r="V2907">
        <v>1</v>
      </c>
    </row>
    <row r="2908" spans="21:22" x14ac:dyDescent="0.3">
      <c r="U2908" s="46" t="s">
        <v>6</v>
      </c>
      <c r="V2908">
        <v>1</v>
      </c>
    </row>
    <row r="2909" spans="21:22" x14ac:dyDescent="0.3">
      <c r="U2909" s="50" t="s">
        <v>2418</v>
      </c>
      <c r="V2909">
        <v>1</v>
      </c>
    </row>
    <row r="2910" spans="21:22" x14ac:dyDescent="0.3">
      <c r="U2910" s="51" t="s">
        <v>6</v>
      </c>
      <c r="V2910">
        <v>1</v>
      </c>
    </row>
    <row r="2911" spans="21:22" x14ac:dyDescent="0.3">
      <c r="U2911" s="52" t="s">
        <v>2372</v>
      </c>
      <c r="V2911">
        <v>1</v>
      </c>
    </row>
    <row r="2912" spans="21:22" x14ac:dyDescent="0.3">
      <c r="U2912" s="53" t="s">
        <v>2373</v>
      </c>
      <c r="V2912">
        <v>1</v>
      </c>
    </row>
    <row r="2913" spans="21:22" x14ac:dyDescent="0.3">
      <c r="U2913" s="4" t="s">
        <v>931</v>
      </c>
      <c r="V2913">
        <v>1</v>
      </c>
    </row>
    <row r="2914" spans="21:22" x14ac:dyDescent="0.3">
      <c r="U2914" s="46" t="s">
        <v>6</v>
      </c>
      <c r="V2914">
        <v>1</v>
      </c>
    </row>
    <row r="2915" spans="21:22" x14ac:dyDescent="0.3">
      <c r="U2915" s="50" t="s">
        <v>2421</v>
      </c>
      <c r="V2915">
        <v>1</v>
      </c>
    </row>
    <row r="2916" spans="21:22" x14ac:dyDescent="0.3">
      <c r="U2916" s="51" t="s">
        <v>11</v>
      </c>
      <c r="V2916">
        <v>1</v>
      </c>
    </row>
    <row r="2917" spans="21:22" x14ac:dyDescent="0.3">
      <c r="U2917" s="52" t="s">
        <v>2372</v>
      </c>
      <c r="V2917">
        <v>1</v>
      </c>
    </row>
    <row r="2918" spans="21:22" x14ac:dyDescent="0.3">
      <c r="U2918" s="53" t="s">
        <v>2373</v>
      </c>
      <c r="V2918">
        <v>1</v>
      </c>
    </row>
    <row r="2919" spans="21:22" x14ac:dyDescent="0.3">
      <c r="U2919" s="4" t="s">
        <v>930</v>
      </c>
      <c r="V2919">
        <v>1</v>
      </c>
    </row>
    <row r="2920" spans="21:22" x14ac:dyDescent="0.3">
      <c r="U2920" s="46" t="s">
        <v>6</v>
      </c>
      <c r="V2920">
        <v>1</v>
      </c>
    </row>
    <row r="2921" spans="21:22" x14ac:dyDescent="0.3">
      <c r="U2921" s="50" t="s">
        <v>2421</v>
      </c>
      <c r="V2921">
        <v>1</v>
      </c>
    </row>
    <row r="2922" spans="21:22" x14ac:dyDescent="0.3">
      <c r="U2922" s="51" t="s">
        <v>11</v>
      </c>
      <c r="V2922">
        <v>1</v>
      </c>
    </row>
    <row r="2923" spans="21:22" x14ac:dyDescent="0.3">
      <c r="U2923" s="52" t="s">
        <v>2372</v>
      </c>
      <c r="V2923">
        <v>1</v>
      </c>
    </row>
    <row r="2924" spans="21:22" x14ac:dyDescent="0.3">
      <c r="U2924" s="53" t="s">
        <v>2372</v>
      </c>
      <c r="V2924">
        <v>1</v>
      </c>
    </row>
    <row r="2925" spans="21:22" x14ac:dyDescent="0.3">
      <c r="U2925" s="4" t="s">
        <v>929</v>
      </c>
      <c r="V2925">
        <v>1</v>
      </c>
    </row>
    <row r="2926" spans="21:22" x14ac:dyDescent="0.3">
      <c r="U2926" s="46" t="s">
        <v>6</v>
      </c>
      <c r="V2926">
        <v>1</v>
      </c>
    </row>
    <row r="2927" spans="21:22" x14ac:dyDescent="0.3">
      <c r="U2927" s="50" t="s">
        <v>2418</v>
      </c>
      <c r="V2927">
        <v>1</v>
      </c>
    </row>
    <row r="2928" spans="21:22" x14ac:dyDescent="0.3">
      <c r="U2928" s="51" t="s">
        <v>11</v>
      </c>
      <c r="V2928">
        <v>1</v>
      </c>
    </row>
    <row r="2929" spans="21:22" x14ac:dyDescent="0.3">
      <c r="U2929" s="52" t="s">
        <v>2372</v>
      </c>
      <c r="V2929">
        <v>1</v>
      </c>
    </row>
    <row r="2930" spans="21:22" x14ac:dyDescent="0.3">
      <c r="U2930" s="53" t="s">
        <v>2372</v>
      </c>
      <c r="V2930">
        <v>1</v>
      </c>
    </row>
    <row r="2931" spans="21:22" x14ac:dyDescent="0.3">
      <c r="U2931" s="4" t="s">
        <v>928</v>
      </c>
      <c r="V2931">
        <v>1</v>
      </c>
    </row>
    <row r="2932" spans="21:22" x14ac:dyDescent="0.3">
      <c r="U2932" s="46" t="s">
        <v>6</v>
      </c>
      <c r="V2932">
        <v>1</v>
      </c>
    </row>
    <row r="2933" spans="21:22" x14ac:dyDescent="0.3">
      <c r="U2933" s="50" t="s">
        <v>2421</v>
      </c>
      <c r="V2933">
        <v>1</v>
      </c>
    </row>
    <row r="2934" spans="21:22" x14ac:dyDescent="0.3">
      <c r="U2934" s="51" t="s">
        <v>6</v>
      </c>
      <c r="V2934">
        <v>1</v>
      </c>
    </row>
    <row r="2935" spans="21:22" x14ac:dyDescent="0.3">
      <c r="U2935" s="52" t="s">
        <v>2372</v>
      </c>
      <c r="V2935">
        <v>1</v>
      </c>
    </row>
    <row r="2936" spans="21:22" x14ac:dyDescent="0.3">
      <c r="U2936" s="53" t="s">
        <v>2372</v>
      </c>
      <c r="V2936">
        <v>1</v>
      </c>
    </row>
    <row r="2937" spans="21:22" x14ac:dyDescent="0.3">
      <c r="U2937" s="4" t="s">
        <v>927</v>
      </c>
      <c r="V2937">
        <v>1</v>
      </c>
    </row>
    <row r="2938" spans="21:22" x14ac:dyDescent="0.3">
      <c r="U2938" s="46" t="s">
        <v>6</v>
      </c>
      <c r="V2938">
        <v>1</v>
      </c>
    </row>
    <row r="2939" spans="21:22" x14ac:dyDescent="0.3">
      <c r="U2939" s="50" t="s">
        <v>2418</v>
      </c>
      <c r="V2939">
        <v>1</v>
      </c>
    </row>
    <row r="2940" spans="21:22" x14ac:dyDescent="0.3">
      <c r="U2940" s="51" t="s">
        <v>7</v>
      </c>
      <c r="V2940">
        <v>1</v>
      </c>
    </row>
    <row r="2941" spans="21:22" x14ac:dyDescent="0.3">
      <c r="U2941" s="52" t="s">
        <v>2372</v>
      </c>
      <c r="V2941">
        <v>1</v>
      </c>
    </row>
    <row r="2942" spans="21:22" x14ac:dyDescent="0.3">
      <c r="U2942" s="53" t="s">
        <v>2372</v>
      </c>
      <c r="V2942">
        <v>1</v>
      </c>
    </row>
    <row r="2943" spans="21:22" x14ac:dyDescent="0.3">
      <c r="U2943" s="4" t="s">
        <v>2224</v>
      </c>
      <c r="V2943">
        <v>1</v>
      </c>
    </row>
    <row r="2944" spans="21:22" x14ac:dyDescent="0.3">
      <c r="U2944" s="46" t="s">
        <v>11</v>
      </c>
      <c r="V2944">
        <v>1</v>
      </c>
    </row>
    <row r="2945" spans="21:22" x14ac:dyDescent="0.3">
      <c r="U2945" s="50" t="s">
        <v>2421</v>
      </c>
      <c r="V2945">
        <v>1</v>
      </c>
    </row>
    <row r="2946" spans="21:22" x14ac:dyDescent="0.3">
      <c r="U2946" s="51" t="s">
        <v>7</v>
      </c>
      <c r="V2946">
        <v>1</v>
      </c>
    </row>
    <row r="2947" spans="21:22" x14ac:dyDescent="0.3">
      <c r="U2947" s="52" t="s">
        <v>2372</v>
      </c>
      <c r="V2947">
        <v>1</v>
      </c>
    </row>
    <row r="2948" spans="21:22" x14ac:dyDescent="0.3">
      <c r="U2948" s="53" t="s">
        <v>2373</v>
      </c>
      <c r="V2948">
        <v>1</v>
      </c>
    </row>
    <row r="2949" spans="21:22" x14ac:dyDescent="0.3">
      <c r="U2949" s="4" t="s">
        <v>926</v>
      </c>
      <c r="V2949">
        <v>1</v>
      </c>
    </row>
    <row r="2950" spans="21:22" x14ac:dyDescent="0.3">
      <c r="U2950" s="46" t="s">
        <v>6</v>
      </c>
      <c r="V2950">
        <v>1</v>
      </c>
    </row>
    <row r="2951" spans="21:22" x14ac:dyDescent="0.3">
      <c r="U2951" s="50" t="s">
        <v>2421</v>
      </c>
      <c r="V2951">
        <v>1</v>
      </c>
    </row>
    <row r="2952" spans="21:22" x14ac:dyDescent="0.3">
      <c r="U2952" s="51" t="s">
        <v>11</v>
      </c>
      <c r="V2952">
        <v>1</v>
      </c>
    </row>
    <row r="2953" spans="21:22" x14ac:dyDescent="0.3">
      <c r="U2953" s="52" t="s">
        <v>2372</v>
      </c>
      <c r="V2953">
        <v>1</v>
      </c>
    </row>
    <row r="2954" spans="21:22" x14ac:dyDescent="0.3">
      <c r="U2954" s="53" t="s">
        <v>2373</v>
      </c>
      <c r="V2954">
        <v>1</v>
      </c>
    </row>
    <row r="2955" spans="21:22" x14ac:dyDescent="0.3">
      <c r="U2955" s="4" t="s">
        <v>925</v>
      </c>
      <c r="V2955">
        <v>1</v>
      </c>
    </row>
    <row r="2956" spans="21:22" x14ac:dyDescent="0.3">
      <c r="U2956" s="46" t="s">
        <v>6</v>
      </c>
      <c r="V2956">
        <v>1</v>
      </c>
    </row>
    <row r="2957" spans="21:22" x14ac:dyDescent="0.3">
      <c r="U2957" s="50" t="s">
        <v>2421</v>
      </c>
      <c r="V2957">
        <v>1</v>
      </c>
    </row>
    <row r="2958" spans="21:22" x14ac:dyDescent="0.3">
      <c r="U2958" s="51" t="s">
        <v>7</v>
      </c>
      <c r="V2958">
        <v>1</v>
      </c>
    </row>
    <row r="2959" spans="21:22" x14ac:dyDescent="0.3">
      <c r="U2959" s="52" t="s">
        <v>2372</v>
      </c>
      <c r="V2959">
        <v>1</v>
      </c>
    </row>
    <row r="2960" spans="21:22" x14ac:dyDescent="0.3">
      <c r="U2960" s="53" t="s">
        <v>2372</v>
      </c>
      <c r="V2960">
        <v>1</v>
      </c>
    </row>
    <row r="2961" spans="21:22" x14ac:dyDescent="0.3">
      <c r="U2961" s="4" t="s">
        <v>924</v>
      </c>
      <c r="V2961">
        <v>1</v>
      </c>
    </row>
    <row r="2962" spans="21:22" x14ac:dyDescent="0.3">
      <c r="U2962" s="46" t="s">
        <v>6</v>
      </c>
      <c r="V2962">
        <v>1</v>
      </c>
    </row>
    <row r="2963" spans="21:22" x14ac:dyDescent="0.3">
      <c r="U2963" s="50" t="s">
        <v>2421</v>
      </c>
      <c r="V2963">
        <v>1</v>
      </c>
    </row>
    <row r="2964" spans="21:22" x14ac:dyDescent="0.3">
      <c r="U2964" s="51" t="s">
        <v>6</v>
      </c>
      <c r="V2964">
        <v>1</v>
      </c>
    </row>
    <row r="2965" spans="21:22" x14ac:dyDescent="0.3">
      <c r="U2965" s="52" t="s">
        <v>2372</v>
      </c>
      <c r="V2965">
        <v>1</v>
      </c>
    </row>
    <row r="2966" spans="21:22" x14ac:dyDescent="0.3">
      <c r="U2966" s="53" t="s">
        <v>2372</v>
      </c>
      <c r="V2966">
        <v>1</v>
      </c>
    </row>
    <row r="2967" spans="21:22" x14ac:dyDescent="0.3">
      <c r="U2967" s="4" t="s">
        <v>923</v>
      </c>
      <c r="V2967">
        <v>1</v>
      </c>
    </row>
    <row r="2968" spans="21:22" x14ac:dyDescent="0.3">
      <c r="U2968" s="46" t="s">
        <v>7</v>
      </c>
      <c r="V2968">
        <v>1</v>
      </c>
    </row>
    <row r="2969" spans="21:22" x14ac:dyDescent="0.3">
      <c r="U2969" s="50" t="s">
        <v>2421</v>
      </c>
      <c r="V2969">
        <v>1</v>
      </c>
    </row>
    <row r="2970" spans="21:22" x14ac:dyDescent="0.3">
      <c r="U2970" s="51" t="s">
        <v>7</v>
      </c>
      <c r="V2970">
        <v>1</v>
      </c>
    </row>
    <row r="2971" spans="21:22" x14ac:dyDescent="0.3">
      <c r="U2971" s="52" t="s">
        <v>2372</v>
      </c>
      <c r="V2971">
        <v>1</v>
      </c>
    </row>
    <row r="2972" spans="21:22" x14ac:dyDescent="0.3">
      <c r="U2972" s="53" t="s">
        <v>2372</v>
      </c>
      <c r="V2972">
        <v>1</v>
      </c>
    </row>
    <row r="2973" spans="21:22" x14ac:dyDescent="0.3">
      <c r="U2973" s="4" t="s">
        <v>922</v>
      </c>
      <c r="V2973">
        <v>1</v>
      </c>
    </row>
    <row r="2974" spans="21:22" x14ac:dyDescent="0.3">
      <c r="U2974" s="46" t="s">
        <v>6</v>
      </c>
      <c r="V2974">
        <v>1</v>
      </c>
    </row>
    <row r="2975" spans="21:22" x14ac:dyDescent="0.3">
      <c r="U2975" s="50" t="s">
        <v>2421</v>
      </c>
      <c r="V2975">
        <v>1</v>
      </c>
    </row>
    <row r="2976" spans="21:22" x14ac:dyDescent="0.3">
      <c r="U2976" s="51" t="s">
        <v>7</v>
      </c>
      <c r="V2976">
        <v>1</v>
      </c>
    </row>
    <row r="2977" spans="21:22" x14ac:dyDescent="0.3">
      <c r="U2977" s="52" t="s">
        <v>2373</v>
      </c>
      <c r="V2977">
        <v>1</v>
      </c>
    </row>
    <row r="2978" spans="21:22" x14ac:dyDescent="0.3">
      <c r="U2978" s="53" t="s">
        <v>2372</v>
      </c>
      <c r="V2978">
        <v>1</v>
      </c>
    </row>
    <row r="2979" spans="21:22" x14ac:dyDescent="0.3">
      <c r="U2979" s="4" t="s">
        <v>921</v>
      </c>
      <c r="V2979">
        <v>1</v>
      </c>
    </row>
    <row r="2980" spans="21:22" x14ac:dyDescent="0.3">
      <c r="U2980" s="46" t="s">
        <v>7</v>
      </c>
      <c r="V2980">
        <v>1</v>
      </c>
    </row>
    <row r="2981" spans="21:22" x14ac:dyDescent="0.3">
      <c r="U2981" s="50" t="s">
        <v>2418</v>
      </c>
      <c r="V2981">
        <v>1</v>
      </c>
    </row>
    <row r="2982" spans="21:22" x14ac:dyDescent="0.3">
      <c r="U2982" s="51" t="s">
        <v>11</v>
      </c>
      <c r="V2982">
        <v>1</v>
      </c>
    </row>
    <row r="2983" spans="21:22" x14ac:dyDescent="0.3">
      <c r="U2983" s="52" t="s">
        <v>2372</v>
      </c>
      <c r="V2983">
        <v>1</v>
      </c>
    </row>
    <row r="2984" spans="21:22" x14ac:dyDescent="0.3">
      <c r="U2984" s="53" t="s">
        <v>2372</v>
      </c>
      <c r="V2984">
        <v>1</v>
      </c>
    </row>
    <row r="2985" spans="21:22" x14ac:dyDescent="0.3">
      <c r="U2985" s="4" t="s">
        <v>920</v>
      </c>
      <c r="V2985">
        <v>1</v>
      </c>
    </row>
    <row r="2986" spans="21:22" x14ac:dyDescent="0.3">
      <c r="U2986" s="46" t="s">
        <v>7</v>
      </c>
      <c r="V2986">
        <v>1</v>
      </c>
    </row>
    <row r="2987" spans="21:22" x14ac:dyDescent="0.3">
      <c r="U2987" s="50" t="s">
        <v>2419</v>
      </c>
      <c r="V2987">
        <v>1</v>
      </c>
    </row>
    <row r="2988" spans="21:22" x14ac:dyDescent="0.3">
      <c r="U2988" s="51" t="s">
        <v>7</v>
      </c>
      <c r="V2988">
        <v>1</v>
      </c>
    </row>
    <row r="2989" spans="21:22" x14ac:dyDescent="0.3">
      <c r="U2989" s="52" t="s">
        <v>2372</v>
      </c>
      <c r="V2989">
        <v>1</v>
      </c>
    </row>
    <row r="2990" spans="21:22" x14ac:dyDescent="0.3">
      <c r="U2990" s="53" t="s">
        <v>2372</v>
      </c>
      <c r="V2990">
        <v>1</v>
      </c>
    </row>
    <row r="2991" spans="21:22" x14ac:dyDescent="0.3">
      <c r="U2991" s="4" t="s">
        <v>919</v>
      </c>
      <c r="V2991">
        <v>1</v>
      </c>
    </row>
    <row r="2992" spans="21:22" x14ac:dyDescent="0.3">
      <c r="U2992" s="46" t="s">
        <v>7</v>
      </c>
      <c r="V2992">
        <v>1</v>
      </c>
    </row>
    <row r="2993" spans="21:22" x14ac:dyDescent="0.3">
      <c r="U2993" s="50" t="s">
        <v>2418</v>
      </c>
      <c r="V2993">
        <v>1</v>
      </c>
    </row>
    <row r="2994" spans="21:22" x14ac:dyDescent="0.3">
      <c r="U2994" s="51" t="s">
        <v>11</v>
      </c>
      <c r="V2994">
        <v>1</v>
      </c>
    </row>
    <row r="2995" spans="21:22" x14ac:dyDescent="0.3">
      <c r="U2995" s="52" t="s">
        <v>2372</v>
      </c>
      <c r="V2995">
        <v>1</v>
      </c>
    </row>
    <row r="2996" spans="21:22" x14ac:dyDescent="0.3">
      <c r="U2996" s="53" t="s">
        <v>2372</v>
      </c>
      <c r="V2996">
        <v>1</v>
      </c>
    </row>
    <row r="2997" spans="21:22" x14ac:dyDescent="0.3">
      <c r="U2997" s="4" t="s">
        <v>918</v>
      </c>
      <c r="V2997">
        <v>1</v>
      </c>
    </row>
    <row r="2998" spans="21:22" x14ac:dyDescent="0.3">
      <c r="U2998" s="46" t="s">
        <v>6</v>
      </c>
      <c r="V2998">
        <v>1</v>
      </c>
    </row>
    <row r="2999" spans="21:22" x14ac:dyDescent="0.3">
      <c r="U2999" s="50" t="s">
        <v>2418</v>
      </c>
      <c r="V2999">
        <v>1</v>
      </c>
    </row>
    <row r="3000" spans="21:22" x14ac:dyDescent="0.3">
      <c r="U3000" s="51" t="s">
        <v>11</v>
      </c>
      <c r="V3000">
        <v>1</v>
      </c>
    </row>
    <row r="3001" spans="21:22" x14ac:dyDescent="0.3">
      <c r="U3001" s="52" t="s">
        <v>2372</v>
      </c>
      <c r="V3001">
        <v>1</v>
      </c>
    </row>
    <row r="3002" spans="21:22" x14ac:dyDescent="0.3">
      <c r="U3002" s="53" t="s">
        <v>2372</v>
      </c>
      <c r="V3002">
        <v>1</v>
      </c>
    </row>
    <row r="3003" spans="21:22" x14ac:dyDescent="0.3">
      <c r="U3003" s="4" t="s">
        <v>917</v>
      </c>
      <c r="V3003">
        <v>1</v>
      </c>
    </row>
    <row r="3004" spans="21:22" x14ac:dyDescent="0.3">
      <c r="U3004" s="46" t="s">
        <v>6</v>
      </c>
      <c r="V3004">
        <v>1</v>
      </c>
    </row>
    <row r="3005" spans="21:22" x14ac:dyDescent="0.3">
      <c r="U3005" s="50" t="s">
        <v>2419</v>
      </c>
      <c r="V3005">
        <v>1</v>
      </c>
    </row>
    <row r="3006" spans="21:22" x14ac:dyDescent="0.3">
      <c r="U3006" s="51" t="s">
        <v>11</v>
      </c>
      <c r="V3006">
        <v>1</v>
      </c>
    </row>
    <row r="3007" spans="21:22" x14ac:dyDescent="0.3">
      <c r="U3007" s="52" t="s">
        <v>2372</v>
      </c>
      <c r="V3007">
        <v>1</v>
      </c>
    </row>
    <row r="3008" spans="21:22" x14ac:dyDescent="0.3">
      <c r="U3008" s="53" t="s">
        <v>2373</v>
      </c>
      <c r="V3008">
        <v>1</v>
      </c>
    </row>
    <row r="3009" spans="21:22" x14ac:dyDescent="0.3">
      <c r="U3009" s="4" t="s">
        <v>2223</v>
      </c>
      <c r="V3009">
        <v>1</v>
      </c>
    </row>
    <row r="3010" spans="21:22" x14ac:dyDescent="0.3">
      <c r="U3010" s="46" t="s">
        <v>11</v>
      </c>
      <c r="V3010">
        <v>1</v>
      </c>
    </row>
    <row r="3011" spans="21:22" x14ac:dyDescent="0.3">
      <c r="U3011" s="50" t="s">
        <v>2418</v>
      </c>
      <c r="V3011">
        <v>1</v>
      </c>
    </row>
    <row r="3012" spans="21:22" x14ac:dyDescent="0.3">
      <c r="U3012" s="51" t="s">
        <v>6</v>
      </c>
      <c r="V3012">
        <v>1</v>
      </c>
    </row>
    <row r="3013" spans="21:22" x14ac:dyDescent="0.3">
      <c r="U3013" s="52" t="s">
        <v>2372</v>
      </c>
      <c r="V3013">
        <v>1</v>
      </c>
    </row>
    <row r="3014" spans="21:22" x14ac:dyDescent="0.3">
      <c r="U3014" s="53" t="s">
        <v>2372</v>
      </c>
      <c r="V3014">
        <v>1</v>
      </c>
    </row>
    <row r="3015" spans="21:22" x14ac:dyDescent="0.3">
      <c r="U3015" s="4" t="s">
        <v>916</v>
      </c>
      <c r="V3015">
        <v>1</v>
      </c>
    </row>
    <row r="3016" spans="21:22" x14ac:dyDescent="0.3">
      <c r="U3016" s="46" t="s">
        <v>7</v>
      </c>
      <c r="V3016">
        <v>1</v>
      </c>
    </row>
    <row r="3017" spans="21:22" x14ac:dyDescent="0.3">
      <c r="U3017" s="50" t="s">
        <v>2418</v>
      </c>
      <c r="V3017">
        <v>1</v>
      </c>
    </row>
    <row r="3018" spans="21:22" x14ac:dyDescent="0.3">
      <c r="U3018" s="51" t="s">
        <v>7</v>
      </c>
      <c r="V3018">
        <v>1</v>
      </c>
    </row>
    <row r="3019" spans="21:22" x14ac:dyDescent="0.3">
      <c r="U3019" s="52" t="s">
        <v>2372</v>
      </c>
      <c r="V3019">
        <v>1</v>
      </c>
    </row>
    <row r="3020" spans="21:22" x14ac:dyDescent="0.3">
      <c r="U3020" s="53" t="s">
        <v>2373</v>
      </c>
      <c r="V3020">
        <v>1</v>
      </c>
    </row>
    <row r="3021" spans="21:22" x14ac:dyDescent="0.3">
      <c r="U3021" s="4" t="s">
        <v>915</v>
      </c>
      <c r="V3021">
        <v>1</v>
      </c>
    </row>
    <row r="3022" spans="21:22" x14ac:dyDescent="0.3">
      <c r="U3022" s="46" t="s">
        <v>6</v>
      </c>
      <c r="V3022">
        <v>1</v>
      </c>
    </row>
    <row r="3023" spans="21:22" x14ac:dyDescent="0.3">
      <c r="U3023" s="50" t="s">
        <v>2418</v>
      </c>
      <c r="V3023">
        <v>1</v>
      </c>
    </row>
    <row r="3024" spans="21:22" x14ac:dyDescent="0.3">
      <c r="U3024" s="51" t="s">
        <v>6</v>
      </c>
      <c r="V3024">
        <v>1</v>
      </c>
    </row>
    <row r="3025" spans="21:22" x14ac:dyDescent="0.3">
      <c r="U3025" s="52" t="s">
        <v>2372</v>
      </c>
      <c r="V3025">
        <v>1</v>
      </c>
    </row>
    <row r="3026" spans="21:22" x14ac:dyDescent="0.3">
      <c r="U3026" s="53" t="s">
        <v>2373</v>
      </c>
      <c r="V3026">
        <v>1</v>
      </c>
    </row>
    <row r="3027" spans="21:22" x14ac:dyDescent="0.3">
      <c r="U3027" s="4" t="s">
        <v>914</v>
      </c>
      <c r="V3027">
        <v>1</v>
      </c>
    </row>
    <row r="3028" spans="21:22" x14ac:dyDescent="0.3">
      <c r="U3028" s="46" t="s">
        <v>7</v>
      </c>
      <c r="V3028">
        <v>1</v>
      </c>
    </row>
    <row r="3029" spans="21:22" x14ac:dyDescent="0.3">
      <c r="U3029" s="50" t="s">
        <v>2418</v>
      </c>
      <c r="V3029">
        <v>1</v>
      </c>
    </row>
    <row r="3030" spans="21:22" x14ac:dyDescent="0.3">
      <c r="U3030" s="51" t="s">
        <v>7</v>
      </c>
      <c r="V3030">
        <v>1</v>
      </c>
    </row>
    <row r="3031" spans="21:22" x14ac:dyDescent="0.3">
      <c r="U3031" s="52" t="s">
        <v>2372</v>
      </c>
      <c r="V3031">
        <v>1</v>
      </c>
    </row>
    <row r="3032" spans="21:22" x14ac:dyDescent="0.3">
      <c r="U3032" s="53" t="s">
        <v>2373</v>
      </c>
      <c r="V3032">
        <v>1</v>
      </c>
    </row>
    <row r="3033" spans="21:22" x14ac:dyDescent="0.3">
      <c r="U3033" s="4" t="s">
        <v>913</v>
      </c>
      <c r="V3033">
        <v>1</v>
      </c>
    </row>
    <row r="3034" spans="21:22" x14ac:dyDescent="0.3">
      <c r="U3034" s="46" t="s">
        <v>7</v>
      </c>
      <c r="V3034">
        <v>1</v>
      </c>
    </row>
    <row r="3035" spans="21:22" x14ac:dyDescent="0.3">
      <c r="U3035" s="50" t="s">
        <v>2419</v>
      </c>
      <c r="V3035">
        <v>1</v>
      </c>
    </row>
    <row r="3036" spans="21:22" x14ac:dyDescent="0.3">
      <c r="U3036" s="51" t="s">
        <v>6</v>
      </c>
      <c r="V3036">
        <v>1</v>
      </c>
    </row>
    <row r="3037" spans="21:22" x14ac:dyDescent="0.3">
      <c r="U3037" s="52" t="s">
        <v>2372</v>
      </c>
      <c r="V3037">
        <v>1</v>
      </c>
    </row>
    <row r="3038" spans="21:22" x14ac:dyDescent="0.3">
      <c r="U3038" s="53" t="s">
        <v>2372</v>
      </c>
      <c r="V3038">
        <v>1</v>
      </c>
    </row>
    <row r="3039" spans="21:22" x14ac:dyDescent="0.3">
      <c r="U3039" s="4" t="s">
        <v>912</v>
      </c>
      <c r="V3039">
        <v>1</v>
      </c>
    </row>
    <row r="3040" spans="21:22" x14ac:dyDescent="0.3">
      <c r="U3040" s="46" t="s">
        <v>6</v>
      </c>
      <c r="V3040">
        <v>1</v>
      </c>
    </row>
    <row r="3041" spans="21:22" x14ac:dyDescent="0.3">
      <c r="U3041" s="50" t="s">
        <v>2418</v>
      </c>
      <c r="V3041">
        <v>1</v>
      </c>
    </row>
    <row r="3042" spans="21:22" x14ac:dyDescent="0.3">
      <c r="U3042" s="51" t="s">
        <v>11</v>
      </c>
      <c r="V3042">
        <v>1</v>
      </c>
    </row>
    <row r="3043" spans="21:22" x14ac:dyDescent="0.3">
      <c r="U3043" s="52" t="s">
        <v>2372</v>
      </c>
      <c r="V3043">
        <v>1</v>
      </c>
    </row>
    <row r="3044" spans="21:22" x14ac:dyDescent="0.3">
      <c r="U3044" s="53" t="s">
        <v>2373</v>
      </c>
      <c r="V3044">
        <v>1</v>
      </c>
    </row>
    <row r="3045" spans="21:22" x14ac:dyDescent="0.3">
      <c r="U3045" s="4" t="s">
        <v>911</v>
      </c>
      <c r="V3045">
        <v>1</v>
      </c>
    </row>
    <row r="3046" spans="21:22" x14ac:dyDescent="0.3">
      <c r="U3046" s="46" t="s">
        <v>6</v>
      </c>
      <c r="V3046">
        <v>1</v>
      </c>
    </row>
    <row r="3047" spans="21:22" x14ac:dyDescent="0.3">
      <c r="U3047" s="50" t="s">
        <v>2418</v>
      </c>
      <c r="V3047">
        <v>1</v>
      </c>
    </row>
    <row r="3048" spans="21:22" x14ac:dyDescent="0.3">
      <c r="U3048" s="51" t="s">
        <v>7</v>
      </c>
      <c r="V3048">
        <v>1</v>
      </c>
    </row>
    <row r="3049" spans="21:22" x14ac:dyDescent="0.3">
      <c r="U3049" s="52" t="s">
        <v>2372</v>
      </c>
      <c r="V3049">
        <v>1</v>
      </c>
    </row>
    <row r="3050" spans="21:22" x14ac:dyDescent="0.3">
      <c r="U3050" s="53" t="s">
        <v>2373</v>
      </c>
      <c r="V3050">
        <v>1</v>
      </c>
    </row>
    <row r="3051" spans="21:22" x14ac:dyDescent="0.3">
      <c r="U3051" s="4" t="s">
        <v>910</v>
      </c>
      <c r="V3051">
        <v>1</v>
      </c>
    </row>
    <row r="3052" spans="21:22" x14ac:dyDescent="0.3">
      <c r="U3052" s="46" t="s">
        <v>6</v>
      </c>
      <c r="V3052">
        <v>1</v>
      </c>
    </row>
    <row r="3053" spans="21:22" x14ac:dyDescent="0.3">
      <c r="U3053" s="50" t="s">
        <v>2418</v>
      </c>
      <c r="V3053">
        <v>1</v>
      </c>
    </row>
    <row r="3054" spans="21:22" x14ac:dyDescent="0.3">
      <c r="U3054" s="51" t="s">
        <v>11</v>
      </c>
      <c r="V3054">
        <v>1</v>
      </c>
    </row>
    <row r="3055" spans="21:22" x14ac:dyDescent="0.3">
      <c r="U3055" s="52" t="s">
        <v>2372</v>
      </c>
      <c r="V3055">
        <v>1</v>
      </c>
    </row>
    <row r="3056" spans="21:22" x14ac:dyDescent="0.3">
      <c r="U3056" s="53" t="s">
        <v>2372</v>
      </c>
      <c r="V3056">
        <v>1</v>
      </c>
    </row>
    <row r="3057" spans="21:22" x14ac:dyDescent="0.3">
      <c r="U3057" s="4" t="s">
        <v>909</v>
      </c>
      <c r="V3057">
        <v>1</v>
      </c>
    </row>
    <row r="3058" spans="21:22" x14ac:dyDescent="0.3">
      <c r="U3058" s="46" t="s">
        <v>7</v>
      </c>
      <c r="V3058">
        <v>1</v>
      </c>
    </row>
    <row r="3059" spans="21:22" x14ac:dyDescent="0.3">
      <c r="U3059" s="50" t="s">
        <v>2421</v>
      </c>
      <c r="V3059">
        <v>1</v>
      </c>
    </row>
    <row r="3060" spans="21:22" x14ac:dyDescent="0.3">
      <c r="U3060" s="51" t="s">
        <v>7</v>
      </c>
      <c r="V3060">
        <v>1</v>
      </c>
    </row>
    <row r="3061" spans="21:22" x14ac:dyDescent="0.3">
      <c r="U3061" s="52" t="s">
        <v>2372</v>
      </c>
      <c r="V3061">
        <v>1</v>
      </c>
    </row>
    <row r="3062" spans="21:22" x14ac:dyDescent="0.3">
      <c r="U3062" s="53" t="s">
        <v>2373</v>
      </c>
      <c r="V3062">
        <v>1</v>
      </c>
    </row>
    <row r="3063" spans="21:22" x14ac:dyDescent="0.3">
      <c r="U3063" s="4" t="s">
        <v>908</v>
      </c>
      <c r="V3063">
        <v>1</v>
      </c>
    </row>
    <row r="3064" spans="21:22" x14ac:dyDescent="0.3">
      <c r="U3064" s="46" t="s">
        <v>6</v>
      </c>
      <c r="V3064">
        <v>1</v>
      </c>
    </row>
    <row r="3065" spans="21:22" x14ac:dyDescent="0.3">
      <c r="U3065" s="50" t="s">
        <v>2421</v>
      </c>
      <c r="V3065">
        <v>1</v>
      </c>
    </row>
    <row r="3066" spans="21:22" x14ac:dyDescent="0.3">
      <c r="U3066" s="51" t="s">
        <v>6</v>
      </c>
      <c r="V3066">
        <v>1</v>
      </c>
    </row>
    <row r="3067" spans="21:22" x14ac:dyDescent="0.3">
      <c r="U3067" s="52" t="s">
        <v>2372</v>
      </c>
      <c r="V3067">
        <v>1</v>
      </c>
    </row>
    <row r="3068" spans="21:22" x14ac:dyDescent="0.3">
      <c r="U3068" s="53" t="s">
        <v>2373</v>
      </c>
      <c r="V3068">
        <v>1</v>
      </c>
    </row>
    <row r="3069" spans="21:22" x14ac:dyDescent="0.3">
      <c r="U3069" s="4" t="s">
        <v>907</v>
      </c>
      <c r="V3069">
        <v>1</v>
      </c>
    </row>
    <row r="3070" spans="21:22" x14ac:dyDescent="0.3">
      <c r="U3070" s="46" t="s">
        <v>6</v>
      </c>
      <c r="V3070">
        <v>1</v>
      </c>
    </row>
    <row r="3071" spans="21:22" x14ac:dyDescent="0.3">
      <c r="U3071" s="50" t="s">
        <v>2418</v>
      </c>
      <c r="V3071">
        <v>1</v>
      </c>
    </row>
    <row r="3072" spans="21:22" x14ac:dyDescent="0.3">
      <c r="U3072" s="51" t="s">
        <v>7</v>
      </c>
      <c r="V3072">
        <v>1</v>
      </c>
    </row>
    <row r="3073" spans="21:22" x14ac:dyDescent="0.3">
      <c r="U3073" s="52" t="s">
        <v>2372</v>
      </c>
      <c r="V3073">
        <v>1</v>
      </c>
    </row>
    <row r="3074" spans="21:22" x14ac:dyDescent="0.3">
      <c r="U3074" s="53" t="s">
        <v>2372</v>
      </c>
      <c r="V3074">
        <v>1</v>
      </c>
    </row>
    <row r="3075" spans="21:22" x14ac:dyDescent="0.3">
      <c r="U3075" s="4" t="s">
        <v>2222</v>
      </c>
      <c r="V3075">
        <v>1</v>
      </c>
    </row>
    <row r="3076" spans="21:22" x14ac:dyDescent="0.3">
      <c r="U3076" s="46" t="s">
        <v>11</v>
      </c>
      <c r="V3076">
        <v>1</v>
      </c>
    </row>
    <row r="3077" spans="21:22" x14ac:dyDescent="0.3">
      <c r="U3077" s="50" t="s">
        <v>2419</v>
      </c>
      <c r="V3077">
        <v>1</v>
      </c>
    </row>
    <row r="3078" spans="21:22" x14ac:dyDescent="0.3">
      <c r="U3078" s="51" t="s">
        <v>6</v>
      </c>
      <c r="V3078">
        <v>1</v>
      </c>
    </row>
    <row r="3079" spans="21:22" x14ac:dyDescent="0.3">
      <c r="U3079" s="52" t="s">
        <v>2372</v>
      </c>
      <c r="V3079">
        <v>1</v>
      </c>
    </row>
    <row r="3080" spans="21:22" x14ac:dyDescent="0.3">
      <c r="U3080" s="53" t="s">
        <v>2373</v>
      </c>
      <c r="V3080">
        <v>1</v>
      </c>
    </row>
    <row r="3081" spans="21:22" x14ac:dyDescent="0.3">
      <c r="U3081" s="4" t="s">
        <v>906</v>
      </c>
      <c r="V3081">
        <v>1</v>
      </c>
    </row>
    <row r="3082" spans="21:22" x14ac:dyDescent="0.3">
      <c r="U3082" s="46" t="s">
        <v>6</v>
      </c>
      <c r="V3082">
        <v>1</v>
      </c>
    </row>
    <row r="3083" spans="21:22" x14ac:dyDescent="0.3">
      <c r="U3083" s="50" t="s">
        <v>2418</v>
      </c>
      <c r="V3083">
        <v>1</v>
      </c>
    </row>
    <row r="3084" spans="21:22" x14ac:dyDescent="0.3">
      <c r="U3084" s="51" t="s">
        <v>7</v>
      </c>
      <c r="V3084">
        <v>1</v>
      </c>
    </row>
    <row r="3085" spans="21:22" x14ac:dyDescent="0.3">
      <c r="U3085" s="52" t="s">
        <v>2372</v>
      </c>
      <c r="V3085">
        <v>1</v>
      </c>
    </row>
    <row r="3086" spans="21:22" x14ac:dyDescent="0.3">
      <c r="U3086" s="53" t="s">
        <v>2372</v>
      </c>
      <c r="V3086">
        <v>1</v>
      </c>
    </row>
    <row r="3087" spans="21:22" x14ac:dyDescent="0.3">
      <c r="U3087" s="4" t="s">
        <v>905</v>
      </c>
      <c r="V3087">
        <v>1</v>
      </c>
    </row>
    <row r="3088" spans="21:22" x14ac:dyDescent="0.3">
      <c r="U3088" s="46" t="s">
        <v>7</v>
      </c>
      <c r="V3088">
        <v>1</v>
      </c>
    </row>
    <row r="3089" spans="21:22" x14ac:dyDescent="0.3">
      <c r="U3089" s="50" t="s">
        <v>2421</v>
      </c>
      <c r="V3089">
        <v>1</v>
      </c>
    </row>
    <row r="3090" spans="21:22" x14ac:dyDescent="0.3">
      <c r="U3090" s="51" t="s">
        <v>6</v>
      </c>
      <c r="V3090">
        <v>1</v>
      </c>
    </row>
    <row r="3091" spans="21:22" x14ac:dyDescent="0.3">
      <c r="U3091" s="52" t="s">
        <v>2372</v>
      </c>
      <c r="V3091">
        <v>1</v>
      </c>
    </row>
    <row r="3092" spans="21:22" x14ac:dyDescent="0.3">
      <c r="U3092" s="53" t="s">
        <v>2373</v>
      </c>
      <c r="V3092">
        <v>1</v>
      </c>
    </row>
    <row r="3093" spans="21:22" x14ac:dyDescent="0.3">
      <c r="U3093" s="4" t="s">
        <v>904</v>
      </c>
      <c r="V3093">
        <v>1</v>
      </c>
    </row>
    <row r="3094" spans="21:22" x14ac:dyDescent="0.3">
      <c r="U3094" s="46" t="s">
        <v>7</v>
      </c>
      <c r="V3094">
        <v>1</v>
      </c>
    </row>
    <row r="3095" spans="21:22" x14ac:dyDescent="0.3">
      <c r="U3095" s="50" t="s">
        <v>2421</v>
      </c>
      <c r="V3095">
        <v>1</v>
      </c>
    </row>
    <row r="3096" spans="21:22" x14ac:dyDescent="0.3">
      <c r="U3096" s="51" t="s">
        <v>7</v>
      </c>
      <c r="V3096">
        <v>1</v>
      </c>
    </row>
    <row r="3097" spans="21:22" x14ac:dyDescent="0.3">
      <c r="U3097" s="52" t="s">
        <v>2372</v>
      </c>
      <c r="V3097">
        <v>1</v>
      </c>
    </row>
    <row r="3098" spans="21:22" x14ac:dyDescent="0.3">
      <c r="U3098" s="53" t="s">
        <v>2373</v>
      </c>
      <c r="V3098">
        <v>1</v>
      </c>
    </row>
    <row r="3099" spans="21:22" x14ac:dyDescent="0.3">
      <c r="U3099" s="4" t="s">
        <v>903</v>
      </c>
      <c r="V3099">
        <v>1</v>
      </c>
    </row>
    <row r="3100" spans="21:22" x14ac:dyDescent="0.3">
      <c r="U3100" s="46" t="s">
        <v>6</v>
      </c>
      <c r="V3100">
        <v>1</v>
      </c>
    </row>
    <row r="3101" spans="21:22" x14ac:dyDescent="0.3">
      <c r="U3101" s="50" t="s">
        <v>2418</v>
      </c>
      <c r="V3101">
        <v>1</v>
      </c>
    </row>
    <row r="3102" spans="21:22" x14ac:dyDescent="0.3">
      <c r="U3102" s="51" t="s">
        <v>7</v>
      </c>
      <c r="V3102">
        <v>1</v>
      </c>
    </row>
    <row r="3103" spans="21:22" x14ac:dyDescent="0.3">
      <c r="U3103" s="52" t="s">
        <v>2372</v>
      </c>
      <c r="V3103">
        <v>1</v>
      </c>
    </row>
    <row r="3104" spans="21:22" x14ac:dyDescent="0.3">
      <c r="U3104" s="53" t="s">
        <v>2372</v>
      </c>
      <c r="V3104">
        <v>1</v>
      </c>
    </row>
    <row r="3105" spans="21:22" x14ac:dyDescent="0.3">
      <c r="U3105" s="4" t="s">
        <v>902</v>
      </c>
      <c r="V3105">
        <v>1</v>
      </c>
    </row>
    <row r="3106" spans="21:22" x14ac:dyDescent="0.3">
      <c r="U3106" s="46" t="s">
        <v>7</v>
      </c>
      <c r="V3106">
        <v>1</v>
      </c>
    </row>
    <row r="3107" spans="21:22" x14ac:dyDescent="0.3">
      <c r="U3107" s="50" t="s">
        <v>2418</v>
      </c>
      <c r="V3107">
        <v>1</v>
      </c>
    </row>
    <row r="3108" spans="21:22" x14ac:dyDescent="0.3">
      <c r="U3108" s="51" t="s">
        <v>6</v>
      </c>
      <c r="V3108">
        <v>1</v>
      </c>
    </row>
    <row r="3109" spans="21:22" x14ac:dyDescent="0.3">
      <c r="U3109" s="52" t="s">
        <v>2372</v>
      </c>
      <c r="V3109">
        <v>1</v>
      </c>
    </row>
    <row r="3110" spans="21:22" x14ac:dyDescent="0.3">
      <c r="U3110" s="53" t="s">
        <v>2372</v>
      </c>
      <c r="V3110">
        <v>1</v>
      </c>
    </row>
    <row r="3111" spans="21:22" x14ac:dyDescent="0.3">
      <c r="U3111" s="4" t="s">
        <v>901</v>
      </c>
      <c r="V3111">
        <v>1</v>
      </c>
    </row>
    <row r="3112" spans="21:22" x14ac:dyDescent="0.3">
      <c r="U3112" s="46" t="s">
        <v>6</v>
      </c>
      <c r="V3112">
        <v>1</v>
      </c>
    </row>
    <row r="3113" spans="21:22" x14ac:dyDescent="0.3">
      <c r="U3113" s="50" t="s">
        <v>2421</v>
      </c>
      <c r="V3113">
        <v>1</v>
      </c>
    </row>
    <row r="3114" spans="21:22" x14ac:dyDescent="0.3">
      <c r="U3114" s="51" t="s">
        <v>7</v>
      </c>
      <c r="V3114">
        <v>1</v>
      </c>
    </row>
    <row r="3115" spans="21:22" x14ac:dyDescent="0.3">
      <c r="U3115" s="52" t="s">
        <v>2372</v>
      </c>
      <c r="V3115">
        <v>1</v>
      </c>
    </row>
    <row r="3116" spans="21:22" x14ac:dyDescent="0.3">
      <c r="U3116" s="53" t="s">
        <v>2373</v>
      </c>
      <c r="V3116">
        <v>1</v>
      </c>
    </row>
    <row r="3117" spans="21:22" x14ac:dyDescent="0.3">
      <c r="U3117" s="4" t="s">
        <v>900</v>
      </c>
      <c r="V3117">
        <v>1</v>
      </c>
    </row>
    <row r="3118" spans="21:22" x14ac:dyDescent="0.3">
      <c r="U3118" s="46" t="s">
        <v>6</v>
      </c>
      <c r="V3118">
        <v>1</v>
      </c>
    </row>
    <row r="3119" spans="21:22" x14ac:dyDescent="0.3">
      <c r="U3119" s="50" t="s">
        <v>2418</v>
      </c>
      <c r="V3119">
        <v>1</v>
      </c>
    </row>
    <row r="3120" spans="21:22" x14ac:dyDescent="0.3">
      <c r="U3120" s="51" t="s">
        <v>11</v>
      </c>
      <c r="V3120">
        <v>1</v>
      </c>
    </row>
    <row r="3121" spans="21:22" x14ac:dyDescent="0.3">
      <c r="U3121" s="52" t="s">
        <v>2372</v>
      </c>
      <c r="V3121">
        <v>1</v>
      </c>
    </row>
    <row r="3122" spans="21:22" x14ac:dyDescent="0.3">
      <c r="U3122" s="53" t="s">
        <v>2372</v>
      </c>
      <c r="V3122">
        <v>1</v>
      </c>
    </row>
    <row r="3123" spans="21:22" x14ac:dyDescent="0.3">
      <c r="U3123" s="4" t="s">
        <v>899</v>
      </c>
      <c r="V3123">
        <v>1</v>
      </c>
    </row>
    <row r="3124" spans="21:22" x14ac:dyDescent="0.3">
      <c r="U3124" s="46" t="s">
        <v>6</v>
      </c>
      <c r="V3124">
        <v>1</v>
      </c>
    </row>
    <row r="3125" spans="21:22" x14ac:dyDescent="0.3">
      <c r="U3125" s="50" t="s">
        <v>2418</v>
      </c>
      <c r="V3125">
        <v>1</v>
      </c>
    </row>
    <row r="3126" spans="21:22" x14ac:dyDescent="0.3">
      <c r="U3126" s="51" t="s">
        <v>6</v>
      </c>
      <c r="V3126">
        <v>1</v>
      </c>
    </row>
    <row r="3127" spans="21:22" x14ac:dyDescent="0.3">
      <c r="U3127" s="52" t="s">
        <v>2372</v>
      </c>
      <c r="V3127">
        <v>1</v>
      </c>
    </row>
    <row r="3128" spans="21:22" x14ac:dyDescent="0.3">
      <c r="U3128" s="53" t="s">
        <v>2372</v>
      </c>
      <c r="V3128">
        <v>1</v>
      </c>
    </row>
    <row r="3129" spans="21:22" x14ac:dyDescent="0.3">
      <c r="U3129" s="4" t="s">
        <v>898</v>
      </c>
      <c r="V3129">
        <v>1</v>
      </c>
    </row>
    <row r="3130" spans="21:22" x14ac:dyDescent="0.3">
      <c r="U3130" s="46" t="s">
        <v>6</v>
      </c>
      <c r="V3130">
        <v>1</v>
      </c>
    </row>
    <row r="3131" spans="21:22" x14ac:dyDescent="0.3">
      <c r="U3131" s="50" t="s">
        <v>2418</v>
      </c>
      <c r="V3131">
        <v>1</v>
      </c>
    </row>
    <row r="3132" spans="21:22" x14ac:dyDescent="0.3">
      <c r="U3132" s="51" t="s">
        <v>11</v>
      </c>
      <c r="V3132">
        <v>1</v>
      </c>
    </row>
    <row r="3133" spans="21:22" x14ac:dyDescent="0.3">
      <c r="U3133" s="52" t="s">
        <v>2372</v>
      </c>
      <c r="V3133">
        <v>1</v>
      </c>
    </row>
    <row r="3134" spans="21:22" x14ac:dyDescent="0.3">
      <c r="U3134" s="53" t="s">
        <v>2372</v>
      </c>
      <c r="V3134">
        <v>1</v>
      </c>
    </row>
    <row r="3135" spans="21:22" x14ac:dyDescent="0.3">
      <c r="U3135" s="4" t="s">
        <v>897</v>
      </c>
      <c r="V3135">
        <v>1</v>
      </c>
    </row>
    <row r="3136" spans="21:22" x14ac:dyDescent="0.3">
      <c r="U3136" s="46" t="s">
        <v>7</v>
      </c>
      <c r="V3136">
        <v>1</v>
      </c>
    </row>
    <row r="3137" spans="21:22" x14ac:dyDescent="0.3">
      <c r="U3137" s="50" t="s">
        <v>2418</v>
      </c>
      <c r="V3137">
        <v>1</v>
      </c>
    </row>
    <row r="3138" spans="21:22" x14ac:dyDescent="0.3">
      <c r="U3138" s="51" t="s">
        <v>6</v>
      </c>
      <c r="V3138">
        <v>1</v>
      </c>
    </row>
    <row r="3139" spans="21:22" x14ac:dyDescent="0.3">
      <c r="U3139" s="52" t="s">
        <v>2372</v>
      </c>
      <c r="V3139">
        <v>1</v>
      </c>
    </row>
    <row r="3140" spans="21:22" x14ac:dyDescent="0.3">
      <c r="U3140" s="53" t="s">
        <v>2372</v>
      </c>
      <c r="V3140">
        <v>1</v>
      </c>
    </row>
    <row r="3141" spans="21:22" x14ac:dyDescent="0.3">
      <c r="U3141" s="4" t="s">
        <v>2221</v>
      </c>
      <c r="V3141">
        <v>1</v>
      </c>
    </row>
    <row r="3142" spans="21:22" x14ac:dyDescent="0.3">
      <c r="U3142" s="46" t="s">
        <v>6</v>
      </c>
      <c r="V3142">
        <v>1</v>
      </c>
    </row>
    <row r="3143" spans="21:22" x14ac:dyDescent="0.3">
      <c r="U3143" s="50" t="s">
        <v>2418</v>
      </c>
      <c r="V3143">
        <v>1</v>
      </c>
    </row>
    <row r="3144" spans="21:22" x14ac:dyDescent="0.3">
      <c r="U3144" s="51" t="s">
        <v>7</v>
      </c>
      <c r="V3144">
        <v>1</v>
      </c>
    </row>
    <row r="3145" spans="21:22" x14ac:dyDescent="0.3">
      <c r="U3145" s="52" t="s">
        <v>2372</v>
      </c>
      <c r="V3145">
        <v>1</v>
      </c>
    </row>
    <row r="3146" spans="21:22" x14ac:dyDescent="0.3">
      <c r="U3146" s="53" t="s">
        <v>2372</v>
      </c>
      <c r="V3146">
        <v>1</v>
      </c>
    </row>
    <row r="3147" spans="21:22" x14ac:dyDescent="0.3">
      <c r="U3147" s="4" t="s">
        <v>896</v>
      </c>
      <c r="V3147">
        <v>1</v>
      </c>
    </row>
    <row r="3148" spans="21:22" x14ac:dyDescent="0.3">
      <c r="U3148" s="46" t="s">
        <v>6</v>
      </c>
      <c r="V3148">
        <v>1</v>
      </c>
    </row>
    <row r="3149" spans="21:22" x14ac:dyDescent="0.3">
      <c r="U3149" s="50" t="s">
        <v>2418</v>
      </c>
      <c r="V3149">
        <v>1</v>
      </c>
    </row>
    <row r="3150" spans="21:22" x14ac:dyDescent="0.3">
      <c r="U3150" s="51" t="s">
        <v>6</v>
      </c>
      <c r="V3150">
        <v>1</v>
      </c>
    </row>
    <row r="3151" spans="21:22" x14ac:dyDescent="0.3">
      <c r="U3151" s="52" t="s">
        <v>2372</v>
      </c>
      <c r="V3151">
        <v>1</v>
      </c>
    </row>
    <row r="3152" spans="21:22" x14ac:dyDescent="0.3">
      <c r="U3152" s="53" t="s">
        <v>2373</v>
      </c>
      <c r="V3152">
        <v>1</v>
      </c>
    </row>
    <row r="3153" spans="21:22" x14ac:dyDescent="0.3">
      <c r="U3153" s="4" t="s">
        <v>895</v>
      </c>
      <c r="V3153">
        <v>1</v>
      </c>
    </row>
    <row r="3154" spans="21:22" x14ac:dyDescent="0.3">
      <c r="U3154" s="46" t="s">
        <v>6</v>
      </c>
      <c r="V3154">
        <v>1</v>
      </c>
    </row>
    <row r="3155" spans="21:22" x14ac:dyDescent="0.3">
      <c r="U3155" s="50" t="s">
        <v>2418</v>
      </c>
      <c r="V3155">
        <v>1</v>
      </c>
    </row>
    <row r="3156" spans="21:22" x14ac:dyDescent="0.3">
      <c r="U3156" s="51" t="s">
        <v>7</v>
      </c>
      <c r="V3156">
        <v>1</v>
      </c>
    </row>
    <row r="3157" spans="21:22" x14ac:dyDescent="0.3">
      <c r="U3157" s="52" t="s">
        <v>2372</v>
      </c>
      <c r="V3157">
        <v>1</v>
      </c>
    </row>
    <row r="3158" spans="21:22" x14ac:dyDescent="0.3">
      <c r="U3158" s="53" t="s">
        <v>2372</v>
      </c>
      <c r="V3158">
        <v>1</v>
      </c>
    </row>
    <row r="3159" spans="21:22" x14ac:dyDescent="0.3">
      <c r="U3159" s="4" t="s">
        <v>894</v>
      </c>
      <c r="V3159">
        <v>1</v>
      </c>
    </row>
    <row r="3160" spans="21:22" x14ac:dyDescent="0.3">
      <c r="U3160" s="46" t="s">
        <v>7</v>
      </c>
      <c r="V3160">
        <v>1</v>
      </c>
    </row>
    <row r="3161" spans="21:22" x14ac:dyDescent="0.3">
      <c r="U3161" s="50" t="s">
        <v>2421</v>
      </c>
      <c r="V3161">
        <v>1</v>
      </c>
    </row>
    <row r="3162" spans="21:22" x14ac:dyDescent="0.3">
      <c r="U3162" s="51" t="s">
        <v>6</v>
      </c>
      <c r="V3162">
        <v>1</v>
      </c>
    </row>
    <row r="3163" spans="21:22" x14ac:dyDescent="0.3">
      <c r="U3163" s="52" t="s">
        <v>2372</v>
      </c>
      <c r="V3163">
        <v>1</v>
      </c>
    </row>
    <row r="3164" spans="21:22" x14ac:dyDescent="0.3">
      <c r="U3164" s="53" t="s">
        <v>2372</v>
      </c>
      <c r="V3164">
        <v>1</v>
      </c>
    </row>
    <row r="3165" spans="21:22" x14ac:dyDescent="0.3">
      <c r="U3165" s="4" t="s">
        <v>893</v>
      </c>
      <c r="V3165">
        <v>1</v>
      </c>
    </row>
    <row r="3166" spans="21:22" x14ac:dyDescent="0.3">
      <c r="U3166" s="46" t="s">
        <v>6</v>
      </c>
      <c r="V3166">
        <v>1</v>
      </c>
    </row>
    <row r="3167" spans="21:22" x14ac:dyDescent="0.3">
      <c r="U3167" s="50" t="s">
        <v>2418</v>
      </c>
      <c r="V3167">
        <v>1</v>
      </c>
    </row>
    <row r="3168" spans="21:22" x14ac:dyDescent="0.3">
      <c r="U3168" s="51" t="s">
        <v>6</v>
      </c>
      <c r="V3168">
        <v>1</v>
      </c>
    </row>
    <row r="3169" spans="21:22" x14ac:dyDescent="0.3">
      <c r="U3169" s="52" t="s">
        <v>2372</v>
      </c>
      <c r="V3169">
        <v>1</v>
      </c>
    </row>
    <row r="3170" spans="21:22" x14ac:dyDescent="0.3">
      <c r="U3170" s="53" t="s">
        <v>2372</v>
      </c>
      <c r="V3170">
        <v>1</v>
      </c>
    </row>
    <row r="3171" spans="21:22" x14ac:dyDescent="0.3">
      <c r="U3171" s="4" t="s">
        <v>892</v>
      </c>
      <c r="V3171">
        <v>1</v>
      </c>
    </row>
    <row r="3172" spans="21:22" x14ac:dyDescent="0.3">
      <c r="U3172" s="46" t="s">
        <v>6</v>
      </c>
      <c r="V3172">
        <v>1</v>
      </c>
    </row>
    <row r="3173" spans="21:22" x14ac:dyDescent="0.3">
      <c r="U3173" s="50" t="s">
        <v>2418</v>
      </c>
      <c r="V3173">
        <v>1</v>
      </c>
    </row>
    <row r="3174" spans="21:22" x14ac:dyDescent="0.3">
      <c r="U3174" s="51" t="s">
        <v>11</v>
      </c>
      <c r="V3174">
        <v>1</v>
      </c>
    </row>
    <row r="3175" spans="21:22" x14ac:dyDescent="0.3">
      <c r="U3175" s="52" t="s">
        <v>2372</v>
      </c>
      <c r="V3175">
        <v>1</v>
      </c>
    </row>
    <row r="3176" spans="21:22" x14ac:dyDescent="0.3">
      <c r="U3176" s="53" t="s">
        <v>2373</v>
      </c>
      <c r="V3176">
        <v>1</v>
      </c>
    </row>
    <row r="3177" spans="21:22" x14ac:dyDescent="0.3">
      <c r="U3177" s="4" t="s">
        <v>891</v>
      </c>
      <c r="V3177">
        <v>1</v>
      </c>
    </row>
    <row r="3178" spans="21:22" x14ac:dyDescent="0.3">
      <c r="U3178" s="46" t="s">
        <v>6</v>
      </c>
      <c r="V3178">
        <v>1</v>
      </c>
    </row>
    <row r="3179" spans="21:22" x14ac:dyDescent="0.3">
      <c r="U3179" s="50" t="s">
        <v>2421</v>
      </c>
      <c r="V3179">
        <v>1</v>
      </c>
    </row>
    <row r="3180" spans="21:22" x14ac:dyDescent="0.3">
      <c r="U3180" s="51" t="s">
        <v>11</v>
      </c>
      <c r="V3180">
        <v>1</v>
      </c>
    </row>
    <row r="3181" spans="21:22" x14ac:dyDescent="0.3">
      <c r="U3181" s="52" t="s">
        <v>2372</v>
      </c>
      <c r="V3181">
        <v>1</v>
      </c>
    </row>
    <row r="3182" spans="21:22" x14ac:dyDescent="0.3">
      <c r="U3182" s="53" t="s">
        <v>2372</v>
      </c>
      <c r="V3182">
        <v>1</v>
      </c>
    </row>
    <row r="3183" spans="21:22" x14ac:dyDescent="0.3">
      <c r="U3183" s="4" t="s">
        <v>890</v>
      </c>
      <c r="V3183">
        <v>1</v>
      </c>
    </row>
    <row r="3184" spans="21:22" x14ac:dyDescent="0.3">
      <c r="U3184" s="46" t="s">
        <v>6</v>
      </c>
      <c r="V3184">
        <v>1</v>
      </c>
    </row>
    <row r="3185" spans="21:22" x14ac:dyDescent="0.3">
      <c r="U3185" s="50" t="s">
        <v>2418</v>
      </c>
      <c r="V3185">
        <v>1</v>
      </c>
    </row>
    <row r="3186" spans="21:22" x14ac:dyDescent="0.3">
      <c r="U3186" s="51" t="s">
        <v>6</v>
      </c>
      <c r="V3186">
        <v>1</v>
      </c>
    </row>
    <row r="3187" spans="21:22" x14ac:dyDescent="0.3">
      <c r="U3187" s="52" t="s">
        <v>2372</v>
      </c>
      <c r="V3187">
        <v>1</v>
      </c>
    </row>
    <row r="3188" spans="21:22" x14ac:dyDescent="0.3">
      <c r="U3188" s="53" t="s">
        <v>2372</v>
      </c>
      <c r="V3188">
        <v>1</v>
      </c>
    </row>
    <row r="3189" spans="21:22" x14ac:dyDescent="0.3">
      <c r="U3189" s="4" t="s">
        <v>889</v>
      </c>
      <c r="V3189">
        <v>1</v>
      </c>
    </row>
    <row r="3190" spans="21:22" x14ac:dyDescent="0.3">
      <c r="U3190" s="46" t="s">
        <v>7</v>
      </c>
      <c r="V3190">
        <v>1</v>
      </c>
    </row>
    <row r="3191" spans="21:22" x14ac:dyDescent="0.3">
      <c r="U3191" s="50" t="s">
        <v>2421</v>
      </c>
      <c r="V3191">
        <v>1</v>
      </c>
    </row>
    <row r="3192" spans="21:22" x14ac:dyDescent="0.3">
      <c r="U3192" s="51" t="s">
        <v>6</v>
      </c>
      <c r="V3192">
        <v>1</v>
      </c>
    </row>
    <row r="3193" spans="21:22" x14ac:dyDescent="0.3">
      <c r="U3193" s="52" t="s">
        <v>2372</v>
      </c>
      <c r="V3193">
        <v>1</v>
      </c>
    </row>
    <row r="3194" spans="21:22" x14ac:dyDescent="0.3">
      <c r="U3194" s="53" t="s">
        <v>2372</v>
      </c>
      <c r="V3194">
        <v>1</v>
      </c>
    </row>
    <row r="3195" spans="21:22" x14ac:dyDescent="0.3">
      <c r="U3195" s="4" t="s">
        <v>888</v>
      </c>
      <c r="V3195">
        <v>1</v>
      </c>
    </row>
    <row r="3196" spans="21:22" x14ac:dyDescent="0.3">
      <c r="U3196" s="46" t="s">
        <v>6</v>
      </c>
      <c r="V3196">
        <v>1</v>
      </c>
    </row>
    <row r="3197" spans="21:22" x14ac:dyDescent="0.3">
      <c r="U3197" s="50" t="s">
        <v>2421</v>
      </c>
      <c r="V3197">
        <v>1</v>
      </c>
    </row>
    <row r="3198" spans="21:22" x14ac:dyDescent="0.3">
      <c r="U3198" s="51" t="s">
        <v>11</v>
      </c>
      <c r="V3198">
        <v>1</v>
      </c>
    </row>
    <row r="3199" spans="21:22" x14ac:dyDescent="0.3">
      <c r="U3199" s="52" t="s">
        <v>2372</v>
      </c>
      <c r="V3199">
        <v>1</v>
      </c>
    </row>
    <row r="3200" spans="21:22" x14ac:dyDescent="0.3">
      <c r="U3200" s="53" t="s">
        <v>2372</v>
      </c>
      <c r="V3200">
        <v>1</v>
      </c>
    </row>
    <row r="3201" spans="21:22" x14ac:dyDescent="0.3">
      <c r="U3201" s="4" t="s">
        <v>887</v>
      </c>
      <c r="V3201">
        <v>1</v>
      </c>
    </row>
    <row r="3202" spans="21:22" x14ac:dyDescent="0.3">
      <c r="U3202" s="46" t="s">
        <v>6</v>
      </c>
      <c r="V3202">
        <v>1</v>
      </c>
    </row>
    <row r="3203" spans="21:22" x14ac:dyDescent="0.3">
      <c r="U3203" s="50" t="s">
        <v>2418</v>
      </c>
      <c r="V3203">
        <v>1</v>
      </c>
    </row>
    <row r="3204" spans="21:22" x14ac:dyDescent="0.3">
      <c r="U3204" s="51" t="s">
        <v>6</v>
      </c>
      <c r="V3204">
        <v>1</v>
      </c>
    </row>
    <row r="3205" spans="21:22" x14ac:dyDescent="0.3">
      <c r="U3205" s="52" t="s">
        <v>2372</v>
      </c>
      <c r="V3205">
        <v>1</v>
      </c>
    </row>
    <row r="3206" spans="21:22" x14ac:dyDescent="0.3">
      <c r="U3206" s="53" t="s">
        <v>2372</v>
      </c>
      <c r="V3206">
        <v>1</v>
      </c>
    </row>
    <row r="3207" spans="21:22" x14ac:dyDescent="0.3">
      <c r="U3207" s="4" t="s">
        <v>2220</v>
      </c>
      <c r="V3207">
        <v>1</v>
      </c>
    </row>
    <row r="3208" spans="21:22" x14ac:dyDescent="0.3">
      <c r="U3208" s="46" t="s">
        <v>6</v>
      </c>
      <c r="V3208">
        <v>1</v>
      </c>
    </row>
    <row r="3209" spans="21:22" x14ac:dyDescent="0.3">
      <c r="U3209" s="50" t="s">
        <v>2418</v>
      </c>
      <c r="V3209">
        <v>1</v>
      </c>
    </row>
    <row r="3210" spans="21:22" x14ac:dyDescent="0.3">
      <c r="U3210" s="51" t="s">
        <v>7</v>
      </c>
      <c r="V3210">
        <v>1</v>
      </c>
    </row>
    <row r="3211" spans="21:22" x14ac:dyDescent="0.3">
      <c r="U3211" s="52" t="s">
        <v>2372</v>
      </c>
      <c r="V3211">
        <v>1</v>
      </c>
    </row>
    <row r="3212" spans="21:22" x14ac:dyDescent="0.3">
      <c r="U3212" s="53" t="s">
        <v>2372</v>
      </c>
      <c r="V3212">
        <v>1</v>
      </c>
    </row>
    <row r="3213" spans="21:22" x14ac:dyDescent="0.3">
      <c r="U3213" s="4" t="s">
        <v>886</v>
      </c>
      <c r="V3213">
        <v>1</v>
      </c>
    </row>
    <row r="3214" spans="21:22" x14ac:dyDescent="0.3">
      <c r="U3214" s="46" t="s">
        <v>6</v>
      </c>
      <c r="V3214">
        <v>1</v>
      </c>
    </row>
    <row r="3215" spans="21:22" x14ac:dyDescent="0.3">
      <c r="U3215" s="50" t="s">
        <v>2421</v>
      </c>
      <c r="V3215">
        <v>1</v>
      </c>
    </row>
    <row r="3216" spans="21:22" x14ac:dyDescent="0.3">
      <c r="U3216" s="51" t="s">
        <v>7</v>
      </c>
      <c r="V3216">
        <v>1</v>
      </c>
    </row>
    <row r="3217" spans="21:22" x14ac:dyDescent="0.3">
      <c r="U3217" s="52" t="s">
        <v>2372</v>
      </c>
      <c r="V3217">
        <v>1</v>
      </c>
    </row>
    <row r="3218" spans="21:22" x14ac:dyDescent="0.3">
      <c r="U3218" s="53" t="s">
        <v>2372</v>
      </c>
      <c r="V3218">
        <v>1</v>
      </c>
    </row>
    <row r="3219" spans="21:22" x14ac:dyDescent="0.3">
      <c r="U3219" s="4" t="s">
        <v>885</v>
      </c>
      <c r="V3219">
        <v>1</v>
      </c>
    </row>
    <row r="3220" spans="21:22" x14ac:dyDescent="0.3">
      <c r="U3220" s="46" t="s">
        <v>6</v>
      </c>
      <c r="V3220">
        <v>1</v>
      </c>
    </row>
    <row r="3221" spans="21:22" x14ac:dyDescent="0.3">
      <c r="U3221" s="50" t="s">
        <v>2421</v>
      </c>
      <c r="V3221">
        <v>1</v>
      </c>
    </row>
    <row r="3222" spans="21:22" x14ac:dyDescent="0.3">
      <c r="U3222" s="51" t="s">
        <v>6</v>
      </c>
      <c r="V3222">
        <v>1</v>
      </c>
    </row>
    <row r="3223" spans="21:22" x14ac:dyDescent="0.3">
      <c r="U3223" s="52" t="s">
        <v>2372</v>
      </c>
      <c r="V3223">
        <v>1</v>
      </c>
    </row>
    <row r="3224" spans="21:22" x14ac:dyDescent="0.3">
      <c r="U3224" s="53" t="s">
        <v>2372</v>
      </c>
      <c r="V3224">
        <v>1</v>
      </c>
    </row>
    <row r="3225" spans="21:22" x14ac:dyDescent="0.3">
      <c r="U3225" s="4" t="s">
        <v>884</v>
      </c>
      <c r="V3225">
        <v>1</v>
      </c>
    </row>
    <row r="3226" spans="21:22" x14ac:dyDescent="0.3">
      <c r="U3226" s="46" t="s">
        <v>6</v>
      </c>
      <c r="V3226">
        <v>1</v>
      </c>
    </row>
    <row r="3227" spans="21:22" x14ac:dyDescent="0.3">
      <c r="U3227" s="50" t="s">
        <v>2418</v>
      </c>
      <c r="V3227">
        <v>1</v>
      </c>
    </row>
    <row r="3228" spans="21:22" x14ac:dyDescent="0.3">
      <c r="U3228" s="51" t="s">
        <v>7</v>
      </c>
      <c r="V3228">
        <v>1</v>
      </c>
    </row>
    <row r="3229" spans="21:22" x14ac:dyDescent="0.3">
      <c r="U3229" s="52" t="s">
        <v>2372</v>
      </c>
      <c r="V3229">
        <v>1</v>
      </c>
    </row>
    <row r="3230" spans="21:22" x14ac:dyDescent="0.3">
      <c r="U3230" s="53" t="s">
        <v>2372</v>
      </c>
      <c r="V3230">
        <v>1</v>
      </c>
    </row>
    <row r="3231" spans="21:22" x14ac:dyDescent="0.3">
      <c r="U3231" s="4" t="s">
        <v>883</v>
      </c>
      <c r="V3231">
        <v>1</v>
      </c>
    </row>
    <row r="3232" spans="21:22" x14ac:dyDescent="0.3">
      <c r="U3232" s="46" t="s">
        <v>6</v>
      </c>
      <c r="V3232">
        <v>1</v>
      </c>
    </row>
    <row r="3233" spans="21:22" x14ac:dyDescent="0.3">
      <c r="U3233" s="50" t="s">
        <v>2418</v>
      </c>
      <c r="V3233">
        <v>1</v>
      </c>
    </row>
    <row r="3234" spans="21:22" x14ac:dyDescent="0.3">
      <c r="U3234" s="51" t="s">
        <v>11</v>
      </c>
      <c r="V3234">
        <v>1</v>
      </c>
    </row>
    <row r="3235" spans="21:22" x14ac:dyDescent="0.3">
      <c r="U3235" s="52" t="s">
        <v>2372</v>
      </c>
      <c r="V3235">
        <v>1</v>
      </c>
    </row>
    <row r="3236" spans="21:22" x14ac:dyDescent="0.3">
      <c r="U3236" s="53" t="s">
        <v>2372</v>
      </c>
      <c r="V3236">
        <v>1</v>
      </c>
    </row>
    <row r="3237" spans="21:22" x14ac:dyDescent="0.3">
      <c r="U3237" s="4" t="s">
        <v>882</v>
      </c>
      <c r="V3237">
        <v>1</v>
      </c>
    </row>
    <row r="3238" spans="21:22" x14ac:dyDescent="0.3">
      <c r="U3238" s="46" t="s">
        <v>6</v>
      </c>
      <c r="V3238">
        <v>1</v>
      </c>
    </row>
    <row r="3239" spans="21:22" x14ac:dyDescent="0.3">
      <c r="U3239" s="50" t="s">
        <v>2418</v>
      </c>
      <c r="V3239">
        <v>1</v>
      </c>
    </row>
    <row r="3240" spans="21:22" x14ac:dyDescent="0.3">
      <c r="U3240" s="51" t="s">
        <v>7</v>
      </c>
      <c r="V3240">
        <v>1</v>
      </c>
    </row>
    <row r="3241" spans="21:22" x14ac:dyDescent="0.3">
      <c r="U3241" s="52" t="s">
        <v>2372</v>
      </c>
      <c r="V3241">
        <v>1</v>
      </c>
    </row>
    <row r="3242" spans="21:22" x14ac:dyDescent="0.3">
      <c r="U3242" s="53" t="s">
        <v>2372</v>
      </c>
      <c r="V3242">
        <v>1</v>
      </c>
    </row>
    <row r="3243" spans="21:22" x14ac:dyDescent="0.3">
      <c r="U3243" s="4" t="s">
        <v>881</v>
      </c>
      <c r="V3243">
        <v>1</v>
      </c>
    </row>
    <row r="3244" spans="21:22" x14ac:dyDescent="0.3">
      <c r="U3244" s="46" t="s">
        <v>6</v>
      </c>
      <c r="V3244">
        <v>1</v>
      </c>
    </row>
    <row r="3245" spans="21:22" x14ac:dyDescent="0.3">
      <c r="U3245" s="50" t="s">
        <v>2418</v>
      </c>
      <c r="V3245">
        <v>1</v>
      </c>
    </row>
    <row r="3246" spans="21:22" x14ac:dyDescent="0.3">
      <c r="U3246" s="51" t="s">
        <v>11</v>
      </c>
      <c r="V3246">
        <v>1</v>
      </c>
    </row>
    <row r="3247" spans="21:22" x14ac:dyDescent="0.3">
      <c r="U3247" s="52" t="s">
        <v>2372</v>
      </c>
      <c r="V3247">
        <v>1</v>
      </c>
    </row>
    <row r="3248" spans="21:22" x14ac:dyDescent="0.3">
      <c r="U3248" s="53" t="s">
        <v>2372</v>
      </c>
      <c r="V3248">
        <v>1</v>
      </c>
    </row>
    <row r="3249" spans="21:22" x14ac:dyDescent="0.3">
      <c r="U3249" s="4" t="s">
        <v>880</v>
      </c>
      <c r="V3249">
        <v>1</v>
      </c>
    </row>
    <row r="3250" spans="21:22" x14ac:dyDescent="0.3">
      <c r="U3250" s="46" t="s">
        <v>6</v>
      </c>
      <c r="V3250">
        <v>1</v>
      </c>
    </row>
    <row r="3251" spans="21:22" x14ac:dyDescent="0.3">
      <c r="U3251" s="50" t="s">
        <v>2418</v>
      </c>
      <c r="V3251">
        <v>1</v>
      </c>
    </row>
    <row r="3252" spans="21:22" x14ac:dyDescent="0.3">
      <c r="U3252" s="51" t="s">
        <v>7</v>
      </c>
      <c r="V3252">
        <v>1</v>
      </c>
    </row>
    <row r="3253" spans="21:22" x14ac:dyDescent="0.3">
      <c r="U3253" s="52" t="s">
        <v>2372</v>
      </c>
      <c r="V3253">
        <v>1</v>
      </c>
    </row>
    <row r="3254" spans="21:22" x14ac:dyDescent="0.3">
      <c r="U3254" s="53" t="s">
        <v>2372</v>
      </c>
      <c r="V3254">
        <v>1</v>
      </c>
    </row>
    <row r="3255" spans="21:22" x14ac:dyDescent="0.3">
      <c r="U3255" s="4" t="s">
        <v>879</v>
      </c>
      <c r="V3255">
        <v>1</v>
      </c>
    </row>
    <row r="3256" spans="21:22" x14ac:dyDescent="0.3">
      <c r="U3256" s="46" t="s">
        <v>6</v>
      </c>
      <c r="V3256">
        <v>1</v>
      </c>
    </row>
    <row r="3257" spans="21:22" x14ac:dyDescent="0.3">
      <c r="U3257" s="50" t="s">
        <v>2418</v>
      </c>
      <c r="V3257">
        <v>1</v>
      </c>
    </row>
    <row r="3258" spans="21:22" x14ac:dyDescent="0.3">
      <c r="U3258" s="51" t="s">
        <v>6</v>
      </c>
      <c r="V3258">
        <v>1</v>
      </c>
    </row>
    <row r="3259" spans="21:22" x14ac:dyDescent="0.3">
      <c r="U3259" s="52" t="s">
        <v>2372</v>
      </c>
      <c r="V3259">
        <v>1</v>
      </c>
    </row>
    <row r="3260" spans="21:22" x14ac:dyDescent="0.3">
      <c r="U3260" s="53" t="s">
        <v>2372</v>
      </c>
      <c r="V3260">
        <v>1</v>
      </c>
    </row>
    <row r="3261" spans="21:22" x14ac:dyDescent="0.3">
      <c r="U3261" s="4" t="s">
        <v>878</v>
      </c>
      <c r="V3261">
        <v>1</v>
      </c>
    </row>
    <row r="3262" spans="21:22" x14ac:dyDescent="0.3">
      <c r="U3262" s="46" t="s">
        <v>6</v>
      </c>
      <c r="V3262">
        <v>1</v>
      </c>
    </row>
    <row r="3263" spans="21:22" x14ac:dyDescent="0.3">
      <c r="U3263" s="50" t="s">
        <v>2421</v>
      </c>
      <c r="V3263">
        <v>1</v>
      </c>
    </row>
    <row r="3264" spans="21:22" x14ac:dyDescent="0.3">
      <c r="U3264" s="51" t="s">
        <v>7</v>
      </c>
      <c r="V3264">
        <v>1</v>
      </c>
    </row>
    <row r="3265" spans="21:22" x14ac:dyDescent="0.3">
      <c r="U3265" s="52" t="s">
        <v>2372</v>
      </c>
      <c r="V3265">
        <v>1</v>
      </c>
    </row>
    <row r="3266" spans="21:22" x14ac:dyDescent="0.3">
      <c r="U3266" s="53" t="s">
        <v>2373</v>
      </c>
      <c r="V3266">
        <v>1</v>
      </c>
    </row>
    <row r="3267" spans="21:22" x14ac:dyDescent="0.3">
      <c r="U3267" s="4" t="s">
        <v>877</v>
      </c>
      <c r="V3267">
        <v>1</v>
      </c>
    </row>
    <row r="3268" spans="21:22" x14ac:dyDescent="0.3">
      <c r="U3268" s="46" t="s">
        <v>6</v>
      </c>
      <c r="V3268">
        <v>1</v>
      </c>
    </row>
    <row r="3269" spans="21:22" x14ac:dyDescent="0.3">
      <c r="U3269" s="50" t="s">
        <v>2418</v>
      </c>
      <c r="V3269">
        <v>1</v>
      </c>
    </row>
    <row r="3270" spans="21:22" x14ac:dyDescent="0.3">
      <c r="U3270" s="51" t="s">
        <v>11</v>
      </c>
      <c r="V3270">
        <v>1</v>
      </c>
    </row>
    <row r="3271" spans="21:22" x14ac:dyDescent="0.3">
      <c r="U3271" s="52" t="s">
        <v>2372</v>
      </c>
      <c r="V3271">
        <v>1</v>
      </c>
    </row>
    <row r="3272" spans="21:22" x14ac:dyDescent="0.3">
      <c r="U3272" s="53" t="s">
        <v>2372</v>
      </c>
      <c r="V3272">
        <v>1</v>
      </c>
    </row>
    <row r="3273" spans="21:22" x14ac:dyDescent="0.3">
      <c r="U3273" s="4" t="s">
        <v>2219</v>
      </c>
      <c r="V3273">
        <v>1</v>
      </c>
    </row>
    <row r="3274" spans="21:22" x14ac:dyDescent="0.3">
      <c r="U3274" s="46" t="s">
        <v>6</v>
      </c>
      <c r="V3274">
        <v>1</v>
      </c>
    </row>
    <row r="3275" spans="21:22" x14ac:dyDescent="0.3">
      <c r="U3275" s="50" t="s">
        <v>2418</v>
      </c>
      <c r="V3275">
        <v>1</v>
      </c>
    </row>
    <row r="3276" spans="21:22" x14ac:dyDescent="0.3">
      <c r="U3276" s="51" t="s">
        <v>6</v>
      </c>
      <c r="V3276">
        <v>1</v>
      </c>
    </row>
    <row r="3277" spans="21:22" x14ac:dyDescent="0.3">
      <c r="U3277" s="52" t="s">
        <v>2372</v>
      </c>
      <c r="V3277">
        <v>1</v>
      </c>
    </row>
    <row r="3278" spans="21:22" x14ac:dyDescent="0.3">
      <c r="U3278" s="53" t="s">
        <v>2372</v>
      </c>
      <c r="V3278">
        <v>1</v>
      </c>
    </row>
    <row r="3279" spans="21:22" x14ac:dyDescent="0.3">
      <c r="U3279" s="4" t="s">
        <v>876</v>
      </c>
      <c r="V3279">
        <v>1</v>
      </c>
    </row>
    <row r="3280" spans="21:22" x14ac:dyDescent="0.3">
      <c r="U3280" s="46" t="s">
        <v>7</v>
      </c>
      <c r="V3280">
        <v>1</v>
      </c>
    </row>
    <row r="3281" spans="21:22" x14ac:dyDescent="0.3">
      <c r="U3281" s="50" t="s">
        <v>2421</v>
      </c>
      <c r="V3281">
        <v>1</v>
      </c>
    </row>
    <row r="3282" spans="21:22" x14ac:dyDescent="0.3">
      <c r="U3282" s="51" t="s">
        <v>11</v>
      </c>
      <c r="V3282">
        <v>1</v>
      </c>
    </row>
    <row r="3283" spans="21:22" x14ac:dyDescent="0.3">
      <c r="U3283" s="52" t="s">
        <v>2372</v>
      </c>
      <c r="V3283">
        <v>1</v>
      </c>
    </row>
    <row r="3284" spans="21:22" x14ac:dyDescent="0.3">
      <c r="U3284" s="53" t="s">
        <v>2373</v>
      </c>
      <c r="V3284">
        <v>1</v>
      </c>
    </row>
    <row r="3285" spans="21:22" x14ac:dyDescent="0.3">
      <c r="U3285" s="4" t="s">
        <v>875</v>
      </c>
      <c r="V3285">
        <v>1</v>
      </c>
    </row>
    <row r="3286" spans="21:22" x14ac:dyDescent="0.3">
      <c r="U3286" s="46" t="s">
        <v>6</v>
      </c>
      <c r="V3286">
        <v>1</v>
      </c>
    </row>
    <row r="3287" spans="21:22" x14ac:dyDescent="0.3">
      <c r="U3287" s="50" t="s">
        <v>2418</v>
      </c>
      <c r="V3287">
        <v>1</v>
      </c>
    </row>
    <row r="3288" spans="21:22" x14ac:dyDescent="0.3">
      <c r="U3288" s="51" t="s">
        <v>6</v>
      </c>
      <c r="V3288">
        <v>1</v>
      </c>
    </row>
    <row r="3289" spans="21:22" x14ac:dyDescent="0.3">
      <c r="U3289" s="52" t="s">
        <v>2372</v>
      </c>
      <c r="V3289">
        <v>1</v>
      </c>
    </row>
    <row r="3290" spans="21:22" x14ac:dyDescent="0.3">
      <c r="U3290" s="53" t="s">
        <v>2372</v>
      </c>
      <c r="V3290">
        <v>1</v>
      </c>
    </row>
    <row r="3291" spans="21:22" x14ac:dyDescent="0.3">
      <c r="U3291" s="4" t="s">
        <v>874</v>
      </c>
      <c r="V3291">
        <v>1</v>
      </c>
    </row>
    <row r="3292" spans="21:22" x14ac:dyDescent="0.3">
      <c r="U3292" s="46" t="s">
        <v>6</v>
      </c>
      <c r="V3292">
        <v>1</v>
      </c>
    </row>
    <row r="3293" spans="21:22" x14ac:dyDescent="0.3">
      <c r="U3293" s="50" t="s">
        <v>2418</v>
      </c>
      <c r="V3293">
        <v>1</v>
      </c>
    </row>
    <row r="3294" spans="21:22" x14ac:dyDescent="0.3">
      <c r="U3294" s="51" t="s">
        <v>7</v>
      </c>
      <c r="V3294">
        <v>1</v>
      </c>
    </row>
    <row r="3295" spans="21:22" x14ac:dyDescent="0.3">
      <c r="U3295" s="52" t="s">
        <v>2372</v>
      </c>
      <c r="V3295">
        <v>1</v>
      </c>
    </row>
    <row r="3296" spans="21:22" x14ac:dyDescent="0.3">
      <c r="U3296" s="53" t="s">
        <v>2372</v>
      </c>
      <c r="V3296">
        <v>1</v>
      </c>
    </row>
    <row r="3297" spans="21:22" x14ac:dyDescent="0.3">
      <c r="U3297" s="4" t="s">
        <v>873</v>
      </c>
      <c r="V3297">
        <v>1</v>
      </c>
    </row>
    <row r="3298" spans="21:22" x14ac:dyDescent="0.3">
      <c r="U3298" s="46" t="s">
        <v>6</v>
      </c>
      <c r="V3298">
        <v>1</v>
      </c>
    </row>
    <row r="3299" spans="21:22" x14ac:dyDescent="0.3">
      <c r="U3299" s="50" t="s">
        <v>2418</v>
      </c>
      <c r="V3299">
        <v>1</v>
      </c>
    </row>
    <row r="3300" spans="21:22" x14ac:dyDescent="0.3">
      <c r="U3300" s="51" t="s">
        <v>6</v>
      </c>
      <c r="V3300">
        <v>1</v>
      </c>
    </row>
    <row r="3301" spans="21:22" x14ac:dyDescent="0.3">
      <c r="U3301" s="52" t="s">
        <v>2372</v>
      </c>
      <c r="V3301">
        <v>1</v>
      </c>
    </row>
    <row r="3302" spans="21:22" x14ac:dyDescent="0.3">
      <c r="U3302" s="53" t="s">
        <v>2373</v>
      </c>
      <c r="V3302">
        <v>1</v>
      </c>
    </row>
    <row r="3303" spans="21:22" x14ac:dyDescent="0.3">
      <c r="U3303" s="4" t="s">
        <v>872</v>
      </c>
      <c r="V3303">
        <v>1</v>
      </c>
    </row>
    <row r="3304" spans="21:22" x14ac:dyDescent="0.3">
      <c r="U3304" s="46" t="s">
        <v>11</v>
      </c>
      <c r="V3304">
        <v>1</v>
      </c>
    </row>
    <row r="3305" spans="21:22" x14ac:dyDescent="0.3">
      <c r="U3305" s="50" t="s">
        <v>2421</v>
      </c>
      <c r="V3305">
        <v>1</v>
      </c>
    </row>
    <row r="3306" spans="21:22" x14ac:dyDescent="0.3">
      <c r="U3306" s="51" t="s">
        <v>6</v>
      </c>
      <c r="V3306">
        <v>1</v>
      </c>
    </row>
    <row r="3307" spans="21:22" x14ac:dyDescent="0.3">
      <c r="U3307" s="52" t="s">
        <v>2372</v>
      </c>
      <c r="V3307">
        <v>1</v>
      </c>
    </row>
    <row r="3308" spans="21:22" x14ac:dyDescent="0.3">
      <c r="U3308" s="53" t="s">
        <v>2373</v>
      </c>
      <c r="V3308">
        <v>1</v>
      </c>
    </row>
    <row r="3309" spans="21:22" x14ac:dyDescent="0.3">
      <c r="U3309" s="4" t="s">
        <v>871</v>
      </c>
      <c r="V3309">
        <v>1</v>
      </c>
    </row>
    <row r="3310" spans="21:22" x14ac:dyDescent="0.3">
      <c r="U3310" s="46" t="s">
        <v>6</v>
      </c>
      <c r="V3310">
        <v>1</v>
      </c>
    </row>
    <row r="3311" spans="21:22" x14ac:dyDescent="0.3">
      <c r="U3311" s="50" t="s">
        <v>2418</v>
      </c>
      <c r="V3311">
        <v>1</v>
      </c>
    </row>
    <row r="3312" spans="21:22" x14ac:dyDescent="0.3">
      <c r="U3312" s="51" t="s">
        <v>7</v>
      </c>
      <c r="V3312">
        <v>1</v>
      </c>
    </row>
    <row r="3313" spans="21:22" x14ac:dyDescent="0.3">
      <c r="U3313" s="52" t="s">
        <v>2372</v>
      </c>
      <c r="V3313">
        <v>1</v>
      </c>
    </row>
    <row r="3314" spans="21:22" x14ac:dyDescent="0.3">
      <c r="U3314" s="53" t="s">
        <v>2372</v>
      </c>
      <c r="V3314">
        <v>1</v>
      </c>
    </row>
    <row r="3315" spans="21:22" x14ac:dyDescent="0.3">
      <c r="U3315" s="4" t="s">
        <v>870</v>
      </c>
      <c r="V3315">
        <v>1</v>
      </c>
    </row>
    <row r="3316" spans="21:22" x14ac:dyDescent="0.3">
      <c r="U3316" s="46" t="s">
        <v>6</v>
      </c>
      <c r="V3316">
        <v>1</v>
      </c>
    </row>
    <row r="3317" spans="21:22" x14ac:dyDescent="0.3">
      <c r="U3317" s="50" t="s">
        <v>2418</v>
      </c>
      <c r="V3317">
        <v>1</v>
      </c>
    </row>
    <row r="3318" spans="21:22" x14ac:dyDescent="0.3">
      <c r="U3318" s="51" t="s">
        <v>6</v>
      </c>
      <c r="V3318">
        <v>1</v>
      </c>
    </row>
    <row r="3319" spans="21:22" x14ac:dyDescent="0.3">
      <c r="U3319" s="52" t="s">
        <v>2372</v>
      </c>
      <c r="V3319">
        <v>1</v>
      </c>
    </row>
    <row r="3320" spans="21:22" x14ac:dyDescent="0.3">
      <c r="U3320" s="53" t="s">
        <v>2372</v>
      </c>
      <c r="V3320">
        <v>1</v>
      </c>
    </row>
    <row r="3321" spans="21:22" x14ac:dyDescent="0.3">
      <c r="U3321" s="4" t="s">
        <v>869</v>
      </c>
      <c r="V3321">
        <v>1</v>
      </c>
    </row>
    <row r="3322" spans="21:22" x14ac:dyDescent="0.3">
      <c r="U3322" s="46" t="s">
        <v>6</v>
      </c>
      <c r="V3322">
        <v>1</v>
      </c>
    </row>
    <row r="3323" spans="21:22" x14ac:dyDescent="0.3">
      <c r="U3323" s="50" t="s">
        <v>2418</v>
      </c>
      <c r="V3323">
        <v>1</v>
      </c>
    </row>
    <row r="3324" spans="21:22" x14ac:dyDescent="0.3">
      <c r="U3324" s="51" t="s">
        <v>6</v>
      </c>
      <c r="V3324">
        <v>1</v>
      </c>
    </row>
    <row r="3325" spans="21:22" x14ac:dyDescent="0.3">
      <c r="U3325" s="52" t="s">
        <v>2372</v>
      </c>
      <c r="V3325">
        <v>1</v>
      </c>
    </row>
    <row r="3326" spans="21:22" x14ac:dyDescent="0.3">
      <c r="U3326" s="53" t="s">
        <v>2372</v>
      </c>
      <c r="V3326">
        <v>1</v>
      </c>
    </row>
    <row r="3327" spans="21:22" x14ac:dyDescent="0.3">
      <c r="U3327" s="4" t="s">
        <v>868</v>
      </c>
      <c r="V3327">
        <v>1</v>
      </c>
    </row>
    <row r="3328" spans="21:22" x14ac:dyDescent="0.3">
      <c r="U3328" s="46" t="s">
        <v>6</v>
      </c>
      <c r="V3328">
        <v>1</v>
      </c>
    </row>
    <row r="3329" spans="21:22" x14ac:dyDescent="0.3">
      <c r="U3329" s="50" t="s">
        <v>2418</v>
      </c>
      <c r="V3329">
        <v>1</v>
      </c>
    </row>
    <row r="3330" spans="21:22" x14ac:dyDescent="0.3">
      <c r="U3330" s="51" t="s">
        <v>7</v>
      </c>
      <c r="V3330">
        <v>1</v>
      </c>
    </row>
    <row r="3331" spans="21:22" x14ac:dyDescent="0.3">
      <c r="U3331" s="52" t="s">
        <v>2372</v>
      </c>
      <c r="V3331">
        <v>1</v>
      </c>
    </row>
    <row r="3332" spans="21:22" x14ac:dyDescent="0.3">
      <c r="U3332" s="53" t="s">
        <v>2372</v>
      </c>
      <c r="V3332">
        <v>1</v>
      </c>
    </row>
    <row r="3333" spans="21:22" x14ac:dyDescent="0.3">
      <c r="U3333" s="4" t="s">
        <v>867</v>
      </c>
      <c r="V3333">
        <v>1</v>
      </c>
    </row>
    <row r="3334" spans="21:22" x14ac:dyDescent="0.3">
      <c r="U3334" s="46" t="s">
        <v>6</v>
      </c>
      <c r="V3334">
        <v>1</v>
      </c>
    </row>
    <row r="3335" spans="21:22" x14ac:dyDescent="0.3">
      <c r="U3335" s="50" t="s">
        <v>2418</v>
      </c>
      <c r="V3335">
        <v>1</v>
      </c>
    </row>
    <row r="3336" spans="21:22" x14ac:dyDescent="0.3">
      <c r="U3336" s="51" t="s">
        <v>7</v>
      </c>
      <c r="V3336">
        <v>1</v>
      </c>
    </row>
    <row r="3337" spans="21:22" x14ac:dyDescent="0.3">
      <c r="U3337" s="52" t="s">
        <v>2372</v>
      </c>
      <c r="V3337">
        <v>1</v>
      </c>
    </row>
    <row r="3338" spans="21:22" x14ac:dyDescent="0.3">
      <c r="U3338" s="53" t="s">
        <v>2372</v>
      </c>
      <c r="V3338">
        <v>1</v>
      </c>
    </row>
    <row r="3339" spans="21:22" x14ac:dyDescent="0.3">
      <c r="U3339" s="4" t="s">
        <v>2353</v>
      </c>
      <c r="V3339">
        <v>1</v>
      </c>
    </row>
    <row r="3340" spans="21:22" x14ac:dyDescent="0.3">
      <c r="U3340" s="46" t="s">
        <v>11</v>
      </c>
      <c r="V3340">
        <v>1</v>
      </c>
    </row>
    <row r="3341" spans="21:22" x14ac:dyDescent="0.3">
      <c r="U3341" s="50" t="s">
        <v>2419</v>
      </c>
      <c r="V3341">
        <v>1</v>
      </c>
    </row>
    <row r="3342" spans="21:22" x14ac:dyDescent="0.3">
      <c r="U3342" s="51" t="s">
        <v>6</v>
      </c>
      <c r="V3342">
        <v>1</v>
      </c>
    </row>
    <row r="3343" spans="21:22" x14ac:dyDescent="0.3">
      <c r="U3343" s="52" t="s">
        <v>2372</v>
      </c>
      <c r="V3343">
        <v>1</v>
      </c>
    </row>
    <row r="3344" spans="21:22" x14ac:dyDescent="0.3">
      <c r="U3344" s="53" t="s">
        <v>2373</v>
      </c>
      <c r="V3344">
        <v>1</v>
      </c>
    </row>
    <row r="3345" spans="21:22" x14ac:dyDescent="0.3">
      <c r="U3345" s="4" t="s">
        <v>2218</v>
      </c>
      <c r="V3345">
        <v>1</v>
      </c>
    </row>
    <row r="3346" spans="21:22" x14ac:dyDescent="0.3">
      <c r="U3346" s="46" t="s">
        <v>11</v>
      </c>
      <c r="V3346">
        <v>1</v>
      </c>
    </row>
    <row r="3347" spans="21:22" x14ac:dyDescent="0.3">
      <c r="U3347" s="50" t="s">
        <v>2418</v>
      </c>
      <c r="V3347">
        <v>1</v>
      </c>
    </row>
    <row r="3348" spans="21:22" x14ac:dyDescent="0.3">
      <c r="U3348" s="51" t="s">
        <v>7</v>
      </c>
      <c r="V3348">
        <v>1</v>
      </c>
    </row>
    <row r="3349" spans="21:22" x14ac:dyDescent="0.3">
      <c r="U3349" s="52" t="s">
        <v>2372</v>
      </c>
      <c r="V3349">
        <v>1</v>
      </c>
    </row>
    <row r="3350" spans="21:22" x14ac:dyDescent="0.3">
      <c r="U3350" s="53" t="s">
        <v>2372</v>
      </c>
      <c r="V3350">
        <v>1</v>
      </c>
    </row>
    <row r="3351" spans="21:22" x14ac:dyDescent="0.3">
      <c r="U3351" s="4" t="s">
        <v>866</v>
      </c>
      <c r="V3351">
        <v>1</v>
      </c>
    </row>
    <row r="3352" spans="21:22" x14ac:dyDescent="0.3">
      <c r="U3352" s="46" t="s">
        <v>6</v>
      </c>
      <c r="V3352">
        <v>1</v>
      </c>
    </row>
    <row r="3353" spans="21:22" x14ac:dyDescent="0.3">
      <c r="U3353" s="50" t="s">
        <v>2421</v>
      </c>
      <c r="V3353">
        <v>1</v>
      </c>
    </row>
    <row r="3354" spans="21:22" x14ac:dyDescent="0.3">
      <c r="U3354" s="51" t="s">
        <v>11</v>
      </c>
      <c r="V3354">
        <v>1</v>
      </c>
    </row>
    <row r="3355" spans="21:22" x14ac:dyDescent="0.3">
      <c r="U3355" s="52" t="s">
        <v>2372</v>
      </c>
      <c r="V3355">
        <v>1</v>
      </c>
    </row>
    <row r="3356" spans="21:22" x14ac:dyDescent="0.3">
      <c r="U3356" s="53" t="s">
        <v>2372</v>
      </c>
      <c r="V3356">
        <v>1</v>
      </c>
    </row>
    <row r="3357" spans="21:22" x14ac:dyDescent="0.3">
      <c r="U3357" s="4" t="s">
        <v>865</v>
      </c>
      <c r="V3357">
        <v>1</v>
      </c>
    </row>
    <row r="3358" spans="21:22" x14ac:dyDescent="0.3">
      <c r="U3358" s="46" t="s">
        <v>6</v>
      </c>
      <c r="V3358">
        <v>1</v>
      </c>
    </row>
    <row r="3359" spans="21:22" x14ac:dyDescent="0.3">
      <c r="U3359" s="50" t="s">
        <v>2418</v>
      </c>
      <c r="V3359">
        <v>1</v>
      </c>
    </row>
    <row r="3360" spans="21:22" x14ac:dyDescent="0.3">
      <c r="U3360" s="51" t="s">
        <v>11</v>
      </c>
      <c r="V3360">
        <v>1</v>
      </c>
    </row>
    <row r="3361" spans="21:22" x14ac:dyDescent="0.3">
      <c r="U3361" s="52" t="s">
        <v>2372</v>
      </c>
      <c r="V3361">
        <v>1</v>
      </c>
    </row>
    <row r="3362" spans="21:22" x14ac:dyDescent="0.3">
      <c r="U3362" s="53" t="s">
        <v>2372</v>
      </c>
      <c r="V3362">
        <v>1</v>
      </c>
    </row>
    <row r="3363" spans="21:22" x14ac:dyDescent="0.3">
      <c r="U3363" s="4" t="s">
        <v>864</v>
      </c>
      <c r="V3363">
        <v>1</v>
      </c>
    </row>
    <row r="3364" spans="21:22" x14ac:dyDescent="0.3">
      <c r="U3364" s="46" t="s">
        <v>6</v>
      </c>
      <c r="V3364">
        <v>1</v>
      </c>
    </row>
    <row r="3365" spans="21:22" x14ac:dyDescent="0.3">
      <c r="U3365" s="50" t="s">
        <v>2418</v>
      </c>
      <c r="V3365">
        <v>1</v>
      </c>
    </row>
    <row r="3366" spans="21:22" x14ac:dyDescent="0.3">
      <c r="U3366" s="51" t="s">
        <v>6</v>
      </c>
      <c r="V3366">
        <v>1</v>
      </c>
    </row>
    <row r="3367" spans="21:22" x14ac:dyDescent="0.3">
      <c r="U3367" s="52" t="s">
        <v>2372</v>
      </c>
      <c r="V3367">
        <v>1</v>
      </c>
    </row>
    <row r="3368" spans="21:22" x14ac:dyDescent="0.3">
      <c r="U3368" s="53" t="s">
        <v>2373</v>
      </c>
      <c r="V3368">
        <v>1</v>
      </c>
    </row>
    <row r="3369" spans="21:22" x14ac:dyDescent="0.3">
      <c r="U3369" s="4" t="s">
        <v>863</v>
      </c>
      <c r="V3369">
        <v>1</v>
      </c>
    </row>
    <row r="3370" spans="21:22" x14ac:dyDescent="0.3">
      <c r="U3370" s="46" t="s">
        <v>6</v>
      </c>
      <c r="V3370">
        <v>1</v>
      </c>
    </row>
    <row r="3371" spans="21:22" x14ac:dyDescent="0.3">
      <c r="U3371" s="50" t="s">
        <v>2421</v>
      </c>
      <c r="V3371">
        <v>1</v>
      </c>
    </row>
    <row r="3372" spans="21:22" x14ac:dyDescent="0.3">
      <c r="U3372" s="51" t="s">
        <v>6</v>
      </c>
      <c r="V3372">
        <v>1</v>
      </c>
    </row>
    <row r="3373" spans="21:22" x14ac:dyDescent="0.3">
      <c r="U3373" s="52" t="s">
        <v>2373</v>
      </c>
      <c r="V3373">
        <v>1</v>
      </c>
    </row>
    <row r="3374" spans="21:22" x14ac:dyDescent="0.3">
      <c r="U3374" s="53" t="s">
        <v>2372</v>
      </c>
      <c r="V3374">
        <v>1</v>
      </c>
    </row>
    <row r="3375" spans="21:22" x14ac:dyDescent="0.3">
      <c r="U3375" s="4" t="s">
        <v>862</v>
      </c>
      <c r="V3375">
        <v>1</v>
      </c>
    </row>
    <row r="3376" spans="21:22" x14ac:dyDescent="0.3">
      <c r="U3376" s="46" t="s">
        <v>6</v>
      </c>
      <c r="V3376">
        <v>1</v>
      </c>
    </row>
    <row r="3377" spans="21:22" x14ac:dyDescent="0.3">
      <c r="U3377" s="50" t="s">
        <v>2418</v>
      </c>
      <c r="V3377">
        <v>1</v>
      </c>
    </row>
    <row r="3378" spans="21:22" x14ac:dyDescent="0.3">
      <c r="U3378" s="51" t="s">
        <v>11</v>
      </c>
      <c r="V3378">
        <v>1</v>
      </c>
    </row>
    <row r="3379" spans="21:22" x14ac:dyDescent="0.3">
      <c r="U3379" s="52" t="s">
        <v>2372</v>
      </c>
      <c r="V3379">
        <v>1</v>
      </c>
    </row>
    <row r="3380" spans="21:22" x14ac:dyDescent="0.3">
      <c r="U3380" s="53" t="s">
        <v>2373</v>
      </c>
      <c r="V3380">
        <v>1</v>
      </c>
    </row>
    <row r="3381" spans="21:22" x14ac:dyDescent="0.3">
      <c r="U3381" s="4" t="s">
        <v>861</v>
      </c>
      <c r="V3381">
        <v>1</v>
      </c>
    </row>
    <row r="3382" spans="21:22" x14ac:dyDescent="0.3">
      <c r="U3382" s="46" t="s">
        <v>6</v>
      </c>
      <c r="V3382">
        <v>1</v>
      </c>
    </row>
    <row r="3383" spans="21:22" x14ac:dyDescent="0.3">
      <c r="U3383" s="50" t="s">
        <v>2421</v>
      </c>
      <c r="V3383">
        <v>1</v>
      </c>
    </row>
    <row r="3384" spans="21:22" x14ac:dyDescent="0.3">
      <c r="U3384" s="51" t="s">
        <v>6</v>
      </c>
      <c r="V3384">
        <v>1</v>
      </c>
    </row>
    <row r="3385" spans="21:22" x14ac:dyDescent="0.3">
      <c r="U3385" s="52" t="s">
        <v>2372</v>
      </c>
      <c r="V3385">
        <v>1</v>
      </c>
    </row>
    <row r="3386" spans="21:22" x14ac:dyDescent="0.3">
      <c r="U3386" s="53" t="s">
        <v>2373</v>
      </c>
      <c r="V3386">
        <v>1</v>
      </c>
    </row>
    <row r="3387" spans="21:22" x14ac:dyDescent="0.3">
      <c r="U3387" s="4" t="s">
        <v>860</v>
      </c>
      <c r="V3387">
        <v>1</v>
      </c>
    </row>
    <row r="3388" spans="21:22" x14ac:dyDescent="0.3">
      <c r="U3388" s="46" t="s">
        <v>6</v>
      </c>
      <c r="V3388">
        <v>1</v>
      </c>
    </row>
    <row r="3389" spans="21:22" x14ac:dyDescent="0.3">
      <c r="U3389" s="50" t="s">
        <v>2418</v>
      </c>
      <c r="V3389">
        <v>1</v>
      </c>
    </row>
    <row r="3390" spans="21:22" x14ac:dyDescent="0.3">
      <c r="U3390" s="51" t="s">
        <v>6</v>
      </c>
      <c r="V3390">
        <v>1</v>
      </c>
    </row>
    <row r="3391" spans="21:22" x14ac:dyDescent="0.3">
      <c r="U3391" s="52" t="s">
        <v>2372</v>
      </c>
      <c r="V3391">
        <v>1</v>
      </c>
    </row>
    <row r="3392" spans="21:22" x14ac:dyDescent="0.3">
      <c r="U3392" s="53" t="s">
        <v>2372</v>
      </c>
      <c r="V3392">
        <v>1</v>
      </c>
    </row>
    <row r="3393" spans="21:22" x14ac:dyDescent="0.3">
      <c r="U3393" s="4" t="s">
        <v>859</v>
      </c>
      <c r="V3393">
        <v>1</v>
      </c>
    </row>
    <row r="3394" spans="21:22" x14ac:dyDescent="0.3">
      <c r="U3394" s="46" t="s">
        <v>6</v>
      </c>
      <c r="V3394">
        <v>1</v>
      </c>
    </row>
    <row r="3395" spans="21:22" x14ac:dyDescent="0.3">
      <c r="U3395" s="50" t="s">
        <v>2418</v>
      </c>
      <c r="V3395">
        <v>1</v>
      </c>
    </row>
    <row r="3396" spans="21:22" x14ac:dyDescent="0.3">
      <c r="U3396" s="51" t="s">
        <v>11</v>
      </c>
      <c r="V3396">
        <v>1</v>
      </c>
    </row>
    <row r="3397" spans="21:22" x14ac:dyDescent="0.3">
      <c r="U3397" s="52" t="s">
        <v>2372</v>
      </c>
      <c r="V3397">
        <v>1</v>
      </c>
    </row>
    <row r="3398" spans="21:22" x14ac:dyDescent="0.3">
      <c r="U3398" s="53" t="s">
        <v>2373</v>
      </c>
      <c r="V3398">
        <v>1</v>
      </c>
    </row>
    <row r="3399" spans="21:22" x14ac:dyDescent="0.3">
      <c r="U3399" s="4" t="s">
        <v>858</v>
      </c>
      <c r="V3399">
        <v>1</v>
      </c>
    </row>
    <row r="3400" spans="21:22" x14ac:dyDescent="0.3">
      <c r="U3400" s="46" t="s">
        <v>6</v>
      </c>
      <c r="V3400">
        <v>1</v>
      </c>
    </row>
    <row r="3401" spans="21:22" x14ac:dyDescent="0.3">
      <c r="U3401" s="50" t="s">
        <v>2421</v>
      </c>
      <c r="V3401">
        <v>1</v>
      </c>
    </row>
    <row r="3402" spans="21:22" x14ac:dyDescent="0.3">
      <c r="U3402" s="51" t="s">
        <v>11</v>
      </c>
      <c r="V3402">
        <v>1</v>
      </c>
    </row>
    <row r="3403" spans="21:22" x14ac:dyDescent="0.3">
      <c r="U3403" s="52" t="s">
        <v>2372</v>
      </c>
      <c r="V3403">
        <v>1</v>
      </c>
    </row>
    <row r="3404" spans="21:22" x14ac:dyDescent="0.3">
      <c r="U3404" s="53" t="s">
        <v>2372</v>
      </c>
      <c r="V3404">
        <v>1</v>
      </c>
    </row>
    <row r="3405" spans="21:22" x14ac:dyDescent="0.3">
      <c r="U3405" s="4" t="s">
        <v>857</v>
      </c>
      <c r="V3405">
        <v>1</v>
      </c>
    </row>
    <row r="3406" spans="21:22" x14ac:dyDescent="0.3">
      <c r="U3406" s="46" t="s">
        <v>7</v>
      </c>
      <c r="V3406">
        <v>1</v>
      </c>
    </row>
    <row r="3407" spans="21:22" x14ac:dyDescent="0.3">
      <c r="U3407" s="50" t="s">
        <v>2418</v>
      </c>
      <c r="V3407">
        <v>1</v>
      </c>
    </row>
    <row r="3408" spans="21:22" x14ac:dyDescent="0.3">
      <c r="U3408" s="51" t="s">
        <v>11</v>
      </c>
      <c r="V3408">
        <v>1</v>
      </c>
    </row>
    <row r="3409" spans="21:22" x14ac:dyDescent="0.3">
      <c r="U3409" s="52" t="s">
        <v>2372</v>
      </c>
      <c r="V3409">
        <v>1</v>
      </c>
    </row>
    <row r="3410" spans="21:22" x14ac:dyDescent="0.3">
      <c r="U3410" s="53" t="s">
        <v>2372</v>
      </c>
      <c r="V3410">
        <v>1</v>
      </c>
    </row>
    <row r="3411" spans="21:22" x14ac:dyDescent="0.3">
      <c r="U3411" s="4" t="s">
        <v>2217</v>
      </c>
      <c r="V3411">
        <v>1</v>
      </c>
    </row>
    <row r="3412" spans="21:22" x14ac:dyDescent="0.3">
      <c r="U3412" s="46" t="s">
        <v>11</v>
      </c>
      <c r="V3412">
        <v>1</v>
      </c>
    </row>
    <row r="3413" spans="21:22" x14ac:dyDescent="0.3">
      <c r="U3413" s="50" t="s">
        <v>2421</v>
      </c>
      <c r="V3413">
        <v>1</v>
      </c>
    </row>
    <row r="3414" spans="21:22" x14ac:dyDescent="0.3">
      <c r="U3414" s="51" t="s">
        <v>6</v>
      </c>
      <c r="V3414">
        <v>1</v>
      </c>
    </row>
    <row r="3415" spans="21:22" x14ac:dyDescent="0.3">
      <c r="U3415" s="52" t="s">
        <v>2372</v>
      </c>
      <c r="V3415">
        <v>1</v>
      </c>
    </row>
    <row r="3416" spans="21:22" x14ac:dyDescent="0.3">
      <c r="U3416" s="53" t="s">
        <v>2373</v>
      </c>
      <c r="V3416">
        <v>1</v>
      </c>
    </row>
    <row r="3417" spans="21:22" x14ac:dyDescent="0.3">
      <c r="U3417" s="4" t="s">
        <v>856</v>
      </c>
      <c r="V3417">
        <v>1</v>
      </c>
    </row>
    <row r="3418" spans="21:22" x14ac:dyDescent="0.3">
      <c r="U3418" s="46" t="s">
        <v>6</v>
      </c>
      <c r="V3418">
        <v>1</v>
      </c>
    </row>
    <row r="3419" spans="21:22" x14ac:dyDescent="0.3">
      <c r="U3419" s="50" t="s">
        <v>2421</v>
      </c>
      <c r="V3419">
        <v>1</v>
      </c>
    </row>
    <row r="3420" spans="21:22" x14ac:dyDescent="0.3">
      <c r="U3420" s="51" t="s">
        <v>6</v>
      </c>
      <c r="V3420">
        <v>1</v>
      </c>
    </row>
    <row r="3421" spans="21:22" x14ac:dyDescent="0.3">
      <c r="U3421" s="52" t="s">
        <v>2373</v>
      </c>
      <c r="V3421">
        <v>1</v>
      </c>
    </row>
    <row r="3422" spans="21:22" x14ac:dyDescent="0.3">
      <c r="U3422" s="53" t="s">
        <v>2372</v>
      </c>
      <c r="V3422">
        <v>1</v>
      </c>
    </row>
    <row r="3423" spans="21:22" x14ac:dyDescent="0.3">
      <c r="U3423" s="4" t="s">
        <v>855</v>
      </c>
      <c r="V3423">
        <v>1</v>
      </c>
    </row>
    <row r="3424" spans="21:22" x14ac:dyDescent="0.3">
      <c r="U3424" s="46" t="s">
        <v>6</v>
      </c>
      <c r="V3424">
        <v>1</v>
      </c>
    </row>
    <row r="3425" spans="21:22" x14ac:dyDescent="0.3">
      <c r="U3425" s="50" t="s">
        <v>2421</v>
      </c>
      <c r="V3425">
        <v>1</v>
      </c>
    </row>
    <row r="3426" spans="21:22" x14ac:dyDescent="0.3">
      <c r="U3426" s="51" t="s">
        <v>11</v>
      </c>
      <c r="V3426">
        <v>1</v>
      </c>
    </row>
    <row r="3427" spans="21:22" x14ac:dyDescent="0.3">
      <c r="U3427" s="52" t="s">
        <v>2372</v>
      </c>
      <c r="V3427">
        <v>1</v>
      </c>
    </row>
    <row r="3428" spans="21:22" x14ac:dyDescent="0.3">
      <c r="U3428" s="53" t="s">
        <v>2372</v>
      </c>
      <c r="V3428">
        <v>1</v>
      </c>
    </row>
    <row r="3429" spans="21:22" x14ac:dyDescent="0.3">
      <c r="U3429" s="4" t="s">
        <v>854</v>
      </c>
      <c r="V3429">
        <v>1</v>
      </c>
    </row>
    <row r="3430" spans="21:22" x14ac:dyDescent="0.3">
      <c r="U3430" s="46" t="s">
        <v>11</v>
      </c>
      <c r="V3430">
        <v>1</v>
      </c>
    </row>
    <row r="3431" spans="21:22" x14ac:dyDescent="0.3">
      <c r="U3431" s="50" t="s">
        <v>2418</v>
      </c>
      <c r="V3431">
        <v>1</v>
      </c>
    </row>
    <row r="3432" spans="21:22" x14ac:dyDescent="0.3">
      <c r="U3432" s="51" t="s">
        <v>6</v>
      </c>
      <c r="V3432">
        <v>1</v>
      </c>
    </row>
    <row r="3433" spans="21:22" x14ac:dyDescent="0.3">
      <c r="U3433" s="52" t="s">
        <v>2372</v>
      </c>
      <c r="V3433">
        <v>1</v>
      </c>
    </row>
    <row r="3434" spans="21:22" x14ac:dyDescent="0.3">
      <c r="U3434" s="53" t="s">
        <v>2372</v>
      </c>
      <c r="V3434">
        <v>1</v>
      </c>
    </row>
    <row r="3435" spans="21:22" x14ac:dyDescent="0.3">
      <c r="U3435" s="4" t="s">
        <v>853</v>
      </c>
      <c r="V3435">
        <v>1</v>
      </c>
    </row>
    <row r="3436" spans="21:22" x14ac:dyDescent="0.3">
      <c r="U3436" s="46" t="s">
        <v>7</v>
      </c>
      <c r="V3436">
        <v>1</v>
      </c>
    </row>
    <row r="3437" spans="21:22" x14ac:dyDescent="0.3">
      <c r="U3437" s="50" t="s">
        <v>2421</v>
      </c>
      <c r="V3437">
        <v>1</v>
      </c>
    </row>
    <row r="3438" spans="21:22" x14ac:dyDescent="0.3">
      <c r="U3438" s="51" t="s">
        <v>7</v>
      </c>
      <c r="V3438">
        <v>1</v>
      </c>
    </row>
    <row r="3439" spans="21:22" x14ac:dyDescent="0.3">
      <c r="U3439" s="52" t="s">
        <v>2372</v>
      </c>
      <c r="V3439">
        <v>1</v>
      </c>
    </row>
    <row r="3440" spans="21:22" x14ac:dyDescent="0.3">
      <c r="U3440" s="53" t="s">
        <v>2373</v>
      </c>
      <c r="V3440">
        <v>1</v>
      </c>
    </row>
    <row r="3441" spans="21:22" x14ac:dyDescent="0.3">
      <c r="U3441" s="4" t="s">
        <v>852</v>
      </c>
      <c r="V3441">
        <v>1</v>
      </c>
    </row>
    <row r="3442" spans="21:22" x14ac:dyDescent="0.3">
      <c r="U3442" s="46" t="s">
        <v>6</v>
      </c>
      <c r="V3442">
        <v>1</v>
      </c>
    </row>
    <row r="3443" spans="21:22" x14ac:dyDescent="0.3">
      <c r="U3443" s="50" t="s">
        <v>2418</v>
      </c>
      <c r="V3443">
        <v>1</v>
      </c>
    </row>
    <row r="3444" spans="21:22" x14ac:dyDescent="0.3">
      <c r="U3444" s="51" t="s">
        <v>6</v>
      </c>
      <c r="V3444">
        <v>1</v>
      </c>
    </row>
    <row r="3445" spans="21:22" x14ac:dyDescent="0.3">
      <c r="U3445" s="52" t="s">
        <v>2372</v>
      </c>
      <c r="V3445">
        <v>1</v>
      </c>
    </row>
    <row r="3446" spans="21:22" x14ac:dyDescent="0.3">
      <c r="U3446" s="53" t="s">
        <v>2372</v>
      </c>
      <c r="V3446">
        <v>1</v>
      </c>
    </row>
    <row r="3447" spans="21:22" x14ac:dyDescent="0.3">
      <c r="U3447" s="4" t="s">
        <v>851</v>
      </c>
      <c r="V3447">
        <v>1</v>
      </c>
    </row>
    <row r="3448" spans="21:22" x14ac:dyDescent="0.3">
      <c r="U3448" s="46" t="s">
        <v>6</v>
      </c>
      <c r="V3448">
        <v>1</v>
      </c>
    </row>
    <row r="3449" spans="21:22" x14ac:dyDescent="0.3">
      <c r="U3449" s="50" t="s">
        <v>2418</v>
      </c>
      <c r="V3449">
        <v>1</v>
      </c>
    </row>
    <row r="3450" spans="21:22" x14ac:dyDescent="0.3">
      <c r="U3450" s="51" t="s">
        <v>11</v>
      </c>
      <c r="V3450">
        <v>1</v>
      </c>
    </row>
    <row r="3451" spans="21:22" x14ac:dyDescent="0.3">
      <c r="U3451" s="52" t="s">
        <v>2372</v>
      </c>
      <c r="V3451">
        <v>1</v>
      </c>
    </row>
    <row r="3452" spans="21:22" x14ac:dyDescent="0.3">
      <c r="U3452" s="53" t="s">
        <v>2373</v>
      </c>
      <c r="V3452">
        <v>1</v>
      </c>
    </row>
    <row r="3453" spans="21:22" x14ac:dyDescent="0.3">
      <c r="U3453" s="4" t="s">
        <v>850</v>
      </c>
      <c r="V3453">
        <v>1</v>
      </c>
    </row>
    <row r="3454" spans="21:22" x14ac:dyDescent="0.3">
      <c r="U3454" s="46" t="s">
        <v>6</v>
      </c>
      <c r="V3454">
        <v>1</v>
      </c>
    </row>
    <row r="3455" spans="21:22" x14ac:dyDescent="0.3">
      <c r="U3455" s="50" t="s">
        <v>2418</v>
      </c>
      <c r="V3455">
        <v>1</v>
      </c>
    </row>
    <row r="3456" spans="21:22" x14ac:dyDescent="0.3">
      <c r="U3456" s="51" t="s">
        <v>7</v>
      </c>
      <c r="V3456">
        <v>1</v>
      </c>
    </row>
    <row r="3457" spans="21:22" x14ac:dyDescent="0.3">
      <c r="U3457" s="52" t="s">
        <v>2372</v>
      </c>
      <c r="V3457">
        <v>1</v>
      </c>
    </row>
    <row r="3458" spans="21:22" x14ac:dyDescent="0.3">
      <c r="U3458" s="53" t="s">
        <v>2372</v>
      </c>
      <c r="V3458">
        <v>1</v>
      </c>
    </row>
    <row r="3459" spans="21:22" x14ac:dyDescent="0.3">
      <c r="U3459" s="4" t="s">
        <v>849</v>
      </c>
      <c r="V3459">
        <v>1</v>
      </c>
    </row>
    <row r="3460" spans="21:22" x14ac:dyDescent="0.3">
      <c r="U3460" s="46" t="s">
        <v>6</v>
      </c>
      <c r="V3460">
        <v>1</v>
      </c>
    </row>
    <row r="3461" spans="21:22" x14ac:dyDescent="0.3">
      <c r="U3461" s="50" t="s">
        <v>2418</v>
      </c>
      <c r="V3461">
        <v>1</v>
      </c>
    </row>
    <row r="3462" spans="21:22" x14ac:dyDescent="0.3">
      <c r="U3462" s="51" t="s">
        <v>7</v>
      </c>
      <c r="V3462">
        <v>1</v>
      </c>
    </row>
    <row r="3463" spans="21:22" x14ac:dyDescent="0.3">
      <c r="U3463" s="52" t="s">
        <v>2372</v>
      </c>
      <c r="V3463">
        <v>1</v>
      </c>
    </row>
    <row r="3464" spans="21:22" x14ac:dyDescent="0.3">
      <c r="U3464" s="53" t="s">
        <v>2373</v>
      </c>
      <c r="V3464">
        <v>1</v>
      </c>
    </row>
    <row r="3465" spans="21:22" x14ac:dyDescent="0.3">
      <c r="U3465" s="4" t="s">
        <v>848</v>
      </c>
      <c r="V3465">
        <v>1</v>
      </c>
    </row>
    <row r="3466" spans="21:22" x14ac:dyDescent="0.3">
      <c r="U3466" s="46" t="s">
        <v>6</v>
      </c>
      <c r="V3466">
        <v>1</v>
      </c>
    </row>
    <row r="3467" spans="21:22" x14ac:dyDescent="0.3">
      <c r="U3467" s="50" t="s">
        <v>2418</v>
      </c>
      <c r="V3467">
        <v>1</v>
      </c>
    </row>
    <row r="3468" spans="21:22" x14ac:dyDescent="0.3">
      <c r="U3468" s="51" t="s">
        <v>6</v>
      </c>
      <c r="V3468">
        <v>1</v>
      </c>
    </row>
    <row r="3469" spans="21:22" x14ac:dyDescent="0.3">
      <c r="U3469" s="52" t="s">
        <v>2372</v>
      </c>
      <c r="V3469">
        <v>1</v>
      </c>
    </row>
    <row r="3470" spans="21:22" x14ac:dyDescent="0.3">
      <c r="U3470" s="53" t="s">
        <v>2373</v>
      </c>
      <c r="V3470">
        <v>1</v>
      </c>
    </row>
    <row r="3471" spans="21:22" x14ac:dyDescent="0.3">
      <c r="U3471" s="4" t="s">
        <v>847</v>
      </c>
      <c r="V3471">
        <v>1</v>
      </c>
    </row>
    <row r="3472" spans="21:22" x14ac:dyDescent="0.3">
      <c r="U3472" s="46" t="s">
        <v>7</v>
      </c>
      <c r="V3472">
        <v>1</v>
      </c>
    </row>
    <row r="3473" spans="21:22" x14ac:dyDescent="0.3">
      <c r="U3473" s="50" t="s">
        <v>2418</v>
      </c>
      <c r="V3473">
        <v>1</v>
      </c>
    </row>
    <row r="3474" spans="21:22" x14ac:dyDescent="0.3">
      <c r="U3474" s="51" t="s">
        <v>6</v>
      </c>
      <c r="V3474">
        <v>1</v>
      </c>
    </row>
    <row r="3475" spans="21:22" x14ac:dyDescent="0.3">
      <c r="U3475" s="52" t="s">
        <v>2372</v>
      </c>
      <c r="V3475">
        <v>1</v>
      </c>
    </row>
    <row r="3476" spans="21:22" x14ac:dyDescent="0.3">
      <c r="U3476" s="53" t="s">
        <v>2373</v>
      </c>
      <c r="V3476">
        <v>1</v>
      </c>
    </row>
    <row r="3477" spans="21:22" x14ac:dyDescent="0.3">
      <c r="U3477" s="4" t="s">
        <v>2216</v>
      </c>
      <c r="V3477">
        <v>1</v>
      </c>
    </row>
    <row r="3478" spans="21:22" x14ac:dyDescent="0.3">
      <c r="U3478" s="46" t="s">
        <v>6</v>
      </c>
      <c r="V3478">
        <v>1</v>
      </c>
    </row>
    <row r="3479" spans="21:22" x14ac:dyDescent="0.3">
      <c r="U3479" s="50" t="s">
        <v>2418</v>
      </c>
      <c r="V3479">
        <v>1</v>
      </c>
    </row>
    <row r="3480" spans="21:22" x14ac:dyDescent="0.3">
      <c r="U3480" s="51" t="s">
        <v>6</v>
      </c>
      <c r="V3480">
        <v>1</v>
      </c>
    </row>
    <row r="3481" spans="21:22" x14ac:dyDescent="0.3">
      <c r="U3481" s="52" t="s">
        <v>2372</v>
      </c>
      <c r="V3481">
        <v>1</v>
      </c>
    </row>
    <row r="3482" spans="21:22" x14ac:dyDescent="0.3">
      <c r="U3482" s="53" t="s">
        <v>2372</v>
      </c>
      <c r="V3482">
        <v>1</v>
      </c>
    </row>
    <row r="3483" spans="21:22" x14ac:dyDescent="0.3">
      <c r="U3483" s="4" t="s">
        <v>846</v>
      </c>
      <c r="V3483">
        <v>1</v>
      </c>
    </row>
    <row r="3484" spans="21:22" x14ac:dyDescent="0.3">
      <c r="U3484" s="46" t="s">
        <v>6</v>
      </c>
      <c r="V3484">
        <v>1</v>
      </c>
    </row>
    <row r="3485" spans="21:22" x14ac:dyDescent="0.3">
      <c r="U3485" s="50" t="s">
        <v>2421</v>
      </c>
      <c r="V3485">
        <v>1</v>
      </c>
    </row>
    <row r="3486" spans="21:22" x14ac:dyDescent="0.3">
      <c r="U3486" s="51" t="s">
        <v>11</v>
      </c>
      <c r="V3486">
        <v>1</v>
      </c>
    </row>
    <row r="3487" spans="21:22" x14ac:dyDescent="0.3">
      <c r="U3487" s="52" t="s">
        <v>2372</v>
      </c>
      <c r="V3487">
        <v>1</v>
      </c>
    </row>
    <row r="3488" spans="21:22" x14ac:dyDescent="0.3">
      <c r="U3488" s="53" t="s">
        <v>2373</v>
      </c>
      <c r="V3488">
        <v>1</v>
      </c>
    </row>
    <row r="3489" spans="21:22" x14ac:dyDescent="0.3">
      <c r="U3489" s="4" t="s">
        <v>845</v>
      </c>
      <c r="V3489">
        <v>1</v>
      </c>
    </row>
    <row r="3490" spans="21:22" x14ac:dyDescent="0.3">
      <c r="U3490" s="46" t="s">
        <v>7</v>
      </c>
      <c r="V3490">
        <v>1</v>
      </c>
    </row>
    <row r="3491" spans="21:22" x14ac:dyDescent="0.3">
      <c r="U3491" s="50" t="s">
        <v>2419</v>
      </c>
      <c r="V3491">
        <v>1</v>
      </c>
    </row>
    <row r="3492" spans="21:22" x14ac:dyDescent="0.3">
      <c r="U3492" s="51" t="s">
        <v>11</v>
      </c>
      <c r="V3492">
        <v>1</v>
      </c>
    </row>
    <row r="3493" spans="21:22" x14ac:dyDescent="0.3">
      <c r="U3493" s="52" t="s">
        <v>2372</v>
      </c>
      <c r="V3493">
        <v>1</v>
      </c>
    </row>
    <row r="3494" spans="21:22" x14ac:dyDescent="0.3">
      <c r="U3494" s="53" t="s">
        <v>2373</v>
      </c>
      <c r="V3494">
        <v>1</v>
      </c>
    </row>
    <row r="3495" spans="21:22" x14ac:dyDescent="0.3">
      <c r="U3495" s="4" t="s">
        <v>844</v>
      </c>
      <c r="V3495">
        <v>1</v>
      </c>
    </row>
    <row r="3496" spans="21:22" x14ac:dyDescent="0.3">
      <c r="U3496" s="46" t="s">
        <v>7</v>
      </c>
      <c r="V3496">
        <v>1</v>
      </c>
    </row>
    <row r="3497" spans="21:22" x14ac:dyDescent="0.3">
      <c r="U3497" s="50" t="s">
        <v>2419</v>
      </c>
      <c r="V3497">
        <v>1</v>
      </c>
    </row>
    <row r="3498" spans="21:22" x14ac:dyDescent="0.3">
      <c r="U3498" s="51" t="s">
        <v>6</v>
      </c>
      <c r="V3498">
        <v>1</v>
      </c>
    </row>
    <row r="3499" spans="21:22" x14ac:dyDescent="0.3">
      <c r="U3499" s="52" t="s">
        <v>2372</v>
      </c>
      <c r="V3499">
        <v>1</v>
      </c>
    </row>
    <row r="3500" spans="21:22" x14ac:dyDescent="0.3">
      <c r="U3500" s="53" t="s">
        <v>2373</v>
      </c>
      <c r="V3500">
        <v>1</v>
      </c>
    </row>
    <row r="3501" spans="21:22" x14ac:dyDescent="0.3">
      <c r="U3501" s="4" t="s">
        <v>843</v>
      </c>
      <c r="V3501">
        <v>1</v>
      </c>
    </row>
    <row r="3502" spans="21:22" x14ac:dyDescent="0.3">
      <c r="U3502" s="46" t="s">
        <v>7</v>
      </c>
      <c r="V3502">
        <v>1</v>
      </c>
    </row>
    <row r="3503" spans="21:22" x14ac:dyDescent="0.3">
      <c r="U3503" s="50" t="s">
        <v>2421</v>
      </c>
      <c r="V3503">
        <v>1</v>
      </c>
    </row>
    <row r="3504" spans="21:22" x14ac:dyDescent="0.3">
      <c r="U3504" s="51" t="s">
        <v>11</v>
      </c>
      <c r="V3504">
        <v>1</v>
      </c>
    </row>
    <row r="3505" spans="21:22" x14ac:dyDescent="0.3">
      <c r="U3505" s="52" t="s">
        <v>2372</v>
      </c>
      <c r="V3505">
        <v>1</v>
      </c>
    </row>
    <row r="3506" spans="21:22" x14ac:dyDescent="0.3">
      <c r="U3506" s="53" t="s">
        <v>2373</v>
      </c>
      <c r="V3506">
        <v>1</v>
      </c>
    </row>
    <row r="3507" spans="21:22" x14ac:dyDescent="0.3">
      <c r="U3507" s="4" t="s">
        <v>842</v>
      </c>
      <c r="V3507">
        <v>1</v>
      </c>
    </row>
    <row r="3508" spans="21:22" x14ac:dyDescent="0.3">
      <c r="U3508" s="46" t="s">
        <v>6</v>
      </c>
      <c r="V3508">
        <v>1</v>
      </c>
    </row>
    <row r="3509" spans="21:22" x14ac:dyDescent="0.3">
      <c r="U3509" s="50" t="s">
        <v>2421</v>
      </c>
      <c r="V3509">
        <v>1</v>
      </c>
    </row>
    <row r="3510" spans="21:22" x14ac:dyDescent="0.3">
      <c r="U3510" s="51" t="s">
        <v>7</v>
      </c>
      <c r="V3510">
        <v>1</v>
      </c>
    </row>
    <row r="3511" spans="21:22" x14ac:dyDescent="0.3">
      <c r="U3511" s="52" t="s">
        <v>2372</v>
      </c>
      <c r="V3511">
        <v>1</v>
      </c>
    </row>
    <row r="3512" spans="21:22" x14ac:dyDescent="0.3">
      <c r="U3512" s="53" t="s">
        <v>2373</v>
      </c>
      <c r="V3512">
        <v>1</v>
      </c>
    </row>
    <row r="3513" spans="21:22" x14ac:dyDescent="0.3">
      <c r="U3513" s="4" t="s">
        <v>841</v>
      </c>
      <c r="V3513">
        <v>1</v>
      </c>
    </row>
    <row r="3514" spans="21:22" x14ac:dyDescent="0.3">
      <c r="U3514" s="46" t="s">
        <v>6</v>
      </c>
      <c r="V3514">
        <v>1</v>
      </c>
    </row>
    <row r="3515" spans="21:22" x14ac:dyDescent="0.3">
      <c r="U3515" s="50" t="s">
        <v>2418</v>
      </c>
      <c r="V3515">
        <v>1</v>
      </c>
    </row>
    <row r="3516" spans="21:22" x14ac:dyDescent="0.3">
      <c r="U3516" s="51" t="s">
        <v>11</v>
      </c>
      <c r="V3516">
        <v>1</v>
      </c>
    </row>
    <row r="3517" spans="21:22" x14ac:dyDescent="0.3">
      <c r="U3517" s="52" t="s">
        <v>2372</v>
      </c>
      <c r="V3517">
        <v>1</v>
      </c>
    </row>
    <row r="3518" spans="21:22" x14ac:dyDescent="0.3">
      <c r="U3518" s="53" t="s">
        <v>2372</v>
      </c>
      <c r="V3518">
        <v>1</v>
      </c>
    </row>
    <row r="3519" spans="21:22" x14ac:dyDescent="0.3">
      <c r="U3519" s="4" t="s">
        <v>840</v>
      </c>
      <c r="V3519">
        <v>1</v>
      </c>
    </row>
    <row r="3520" spans="21:22" x14ac:dyDescent="0.3">
      <c r="U3520" s="46" t="s">
        <v>7</v>
      </c>
      <c r="V3520">
        <v>1</v>
      </c>
    </row>
    <row r="3521" spans="21:22" x14ac:dyDescent="0.3">
      <c r="U3521" s="50" t="s">
        <v>2418</v>
      </c>
      <c r="V3521">
        <v>1</v>
      </c>
    </row>
    <row r="3522" spans="21:22" x14ac:dyDescent="0.3">
      <c r="U3522" s="51" t="s">
        <v>7</v>
      </c>
      <c r="V3522">
        <v>1</v>
      </c>
    </row>
    <row r="3523" spans="21:22" x14ac:dyDescent="0.3">
      <c r="U3523" s="52" t="s">
        <v>2372</v>
      </c>
      <c r="V3523">
        <v>1</v>
      </c>
    </row>
    <row r="3524" spans="21:22" x14ac:dyDescent="0.3">
      <c r="U3524" s="53" t="s">
        <v>2372</v>
      </c>
      <c r="V3524">
        <v>1</v>
      </c>
    </row>
    <row r="3525" spans="21:22" x14ac:dyDescent="0.3">
      <c r="U3525" s="4" t="s">
        <v>839</v>
      </c>
      <c r="V3525">
        <v>1</v>
      </c>
    </row>
    <row r="3526" spans="21:22" x14ac:dyDescent="0.3">
      <c r="U3526" s="46" t="s">
        <v>6</v>
      </c>
      <c r="V3526">
        <v>1</v>
      </c>
    </row>
    <row r="3527" spans="21:22" x14ac:dyDescent="0.3">
      <c r="U3527" s="50" t="s">
        <v>2418</v>
      </c>
      <c r="V3527">
        <v>1</v>
      </c>
    </row>
    <row r="3528" spans="21:22" x14ac:dyDescent="0.3">
      <c r="U3528" s="51" t="s">
        <v>11</v>
      </c>
      <c r="V3528">
        <v>1</v>
      </c>
    </row>
    <row r="3529" spans="21:22" x14ac:dyDescent="0.3">
      <c r="U3529" s="52" t="s">
        <v>2372</v>
      </c>
      <c r="V3529">
        <v>1</v>
      </c>
    </row>
    <row r="3530" spans="21:22" x14ac:dyDescent="0.3">
      <c r="U3530" s="53" t="s">
        <v>2372</v>
      </c>
      <c r="V3530">
        <v>1</v>
      </c>
    </row>
    <row r="3531" spans="21:22" x14ac:dyDescent="0.3">
      <c r="U3531" s="4" t="s">
        <v>838</v>
      </c>
      <c r="V3531">
        <v>1</v>
      </c>
    </row>
    <row r="3532" spans="21:22" x14ac:dyDescent="0.3">
      <c r="U3532" s="46" t="s">
        <v>7</v>
      </c>
      <c r="V3532">
        <v>1</v>
      </c>
    </row>
    <row r="3533" spans="21:22" x14ac:dyDescent="0.3">
      <c r="U3533" s="50" t="s">
        <v>2421</v>
      </c>
      <c r="V3533">
        <v>1</v>
      </c>
    </row>
    <row r="3534" spans="21:22" x14ac:dyDescent="0.3">
      <c r="U3534" s="51" t="s">
        <v>11</v>
      </c>
      <c r="V3534">
        <v>1</v>
      </c>
    </row>
    <row r="3535" spans="21:22" x14ac:dyDescent="0.3">
      <c r="U3535" s="52" t="s">
        <v>2372</v>
      </c>
      <c r="V3535">
        <v>1</v>
      </c>
    </row>
    <row r="3536" spans="21:22" x14ac:dyDescent="0.3">
      <c r="U3536" s="53" t="s">
        <v>2373</v>
      </c>
      <c r="V3536">
        <v>1</v>
      </c>
    </row>
    <row r="3537" spans="21:22" x14ac:dyDescent="0.3">
      <c r="U3537" s="4" t="s">
        <v>837</v>
      </c>
      <c r="V3537">
        <v>1</v>
      </c>
    </row>
    <row r="3538" spans="21:22" x14ac:dyDescent="0.3">
      <c r="U3538" s="46" t="s">
        <v>6</v>
      </c>
      <c r="V3538">
        <v>1</v>
      </c>
    </row>
    <row r="3539" spans="21:22" x14ac:dyDescent="0.3">
      <c r="U3539" s="50" t="s">
        <v>2418</v>
      </c>
      <c r="V3539">
        <v>1</v>
      </c>
    </row>
    <row r="3540" spans="21:22" x14ac:dyDescent="0.3">
      <c r="U3540" s="51" t="s">
        <v>7</v>
      </c>
      <c r="V3540">
        <v>1</v>
      </c>
    </row>
    <row r="3541" spans="21:22" x14ac:dyDescent="0.3">
      <c r="U3541" s="52" t="s">
        <v>2372</v>
      </c>
      <c r="V3541">
        <v>1</v>
      </c>
    </row>
    <row r="3542" spans="21:22" x14ac:dyDescent="0.3">
      <c r="U3542" s="53" t="s">
        <v>2372</v>
      </c>
      <c r="V3542">
        <v>1</v>
      </c>
    </row>
    <row r="3543" spans="21:22" x14ac:dyDescent="0.3">
      <c r="U3543" s="4" t="s">
        <v>2215</v>
      </c>
      <c r="V3543">
        <v>1</v>
      </c>
    </row>
    <row r="3544" spans="21:22" x14ac:dyDescent="0.3">
      <c r="U3544" s="46" t="s">
        <v>11</v>
      </c>
      <c r="V3544">
        <v>1</v>
      </c>
    </row>
    <row r="3545" spans="21:22" x14ac:dyDescent="0.3">
      <c r="U3545" s="50" t="s">
        <v>2419</v>
      </c>
      <c r="V3545">
        <v>1</v>
      </c>
    </row>
    <row r="3546" spans="21:22" x14ac:dyDescent="0.3">
      <c r="U3546" s="51" t="s">
        <v>11</v>
      </c>
      <c r="V3546">
        <v>1</v>
      </c>
    </row>
    <row r="3547" spans="21:22" x14ac:dyDescent="0.3">
      <c r="U3547" s="52" t="s">
        <v>2372</v>
      </c>
      <c r="V3547">
        <v>1</v>
      </c>
    </row>
    <row r="3548" spans="21:22" x14ac:dyDescent="0.3">
      <c r="U3548" s="53" t="s">
        <v>2372</v>
      </c>
      <c r="V3548">
        <v>1</v>
      </c>
    </row>
    <row r="3549" spans="21:22" x14ac:dyDescent="0.3">
      <c r="U3549" s="4" t="s">
        <v>836</v>
      </c>
      <c r="V3549">
        <v>1</v>
      </c>
    </row>
    <row r="3550" spans="21:22" x14ac:dyDescent="0.3">
      <c r="U3550" s="46" t="s">
        <v>7</v>
      </c>
      <c r="V3550">
        <v>1</v>
      </c>
    </row>
    <row r="3551" spans="21:22" x14ac:dyDescent="0.3">
      <c r="U3551" s="50" t="s">
        <v>2418</v>
      </c>
      <c r="V3551">
        <v>1</v>
      </c>
    </row>
    <row r="3552" spans="21:22" x14ac:dyDescent="0.3">
      <c r="U3552" s="51" t="s">
        <v>11</v>
      </c>
      <c r="V3552">
        <v>1</v>
      </c>
    </row>
    <row r="3553" spans="21:22" x14ac:dyDescent="0.3">
      <c r="U3553" s="52" t="s">
        <v>2372</v>
      </c>
      <c r="V3553">
        <v>1</v>
      </c>
    </row>
    <row r="3554" spans="21:22" x14ac:dyDescent="0.3">
      <c r="U3554" s="53" t="s">
        <v>2372</v>
      </c>
      <c r="V3554">
        <v>1</v>
      </c>
    </row>
    <row r="3555" spans="21:22" x14ac:dyDescent="0.3">
      <c r="U3555" s="4" t="s">
        <v>835</v>
      </c>
      <c r="V3555">
        <v>1</v>
      </c>
    </row>
    <row r="3556" spans="21:22" x14ac:dyDescent="0.3">
      <c r="U3556" s="46" t="s">
        <v>7</v>
      </c>
      <c r="V3556">
        <v>1</v>
      </c>
    </row>
    <row r="3557" spans="21:22" x14ac:dyDescent="0.3">
      <c r="U3557" s="50" t="s">
        <v>2418</v>
      </c>
      <c r="V3557">
        <v>1</v>
      </c>
    </row>
    <row r="3558" spans="21:22" x14ac:dyDescent="0.3">
      <c r="U3558" s="51" t="s">
        <v>11</v>
      </c>
      <c r="V3558">
        <v>1</v>
      </c>
    </row>
    <row r="3559" spans="21:22" x14ac:dyDescent="0.3">
      <c r="U3559" s="52" t="s">
        <v>2372</v>
      </c>
      <c r="V3559">
        <v>1</v>
      </c>
    </row>
    <row r="3560" spans="21:22" x14ac:dyDescent="0.3">
      <c r="U3560" s="53" t="s">
        <v>2373</v>
      </c>
      <c r="V3560">
        <v>1</v>
      </c>
    </row>
    <row r="3561" spans="21:22" x14ac:dyDescent="0.3">
      <c r="U3561" s="4" t="s">
        <v>834</v>
      </c>
      <c r="V3561">
        <v>1</v>
      </c>
    </row>
    <row r="3562" spans="21:22" x14ac:dyDescent="0.3">
      <c r="U3562" s="46" t="s">
        <v>6</v>
      </c>
      <c r="V3562">
        <v>1</v>
      </c>
    </row>
    <row r="3563" spans="21:22" x14ac:dyDescent="0.3">
      <c r="U3563" s="50" t="s">
        <v>2418</v>
      </c>
      <c r="V3563">
        <v>1</v>
      </c>
    </row>
    <row r="3564" spans="21:22" x14ac:dyDescent="0.3">
      <c r="U3564" s="51" t="s">
        <v>6</v>
      </c>
      <c r="V3564">
        <v>1</v>
      </c>
    </row>
    <row r="3565" spans="21:22" x14ac:dyDescent="0.3">
      <c r="U3565" s="52" t="s">
        <v>2372</v>
      </c>
      <c r="V3565">
        <v>1</v>
      </c>
    </row>
    <row r="3566" spans="21:22" x14ac:dyDescent="0.3">
      <c r="U3566" s="53" t="s">
        <v>2372</v>
      </c>
      <c r="V3566">
        <v>1</v>
      </c>
    </row>
    <row r="3567" spans="21:22" x14ac:dyDescent="0.3">
      <c r="U3567" s="4" t="s">
        <v>833</v>
      </c>
      <c r="V3567">
        <v>1</v>
      </c>
    </row>
    <row r="3568" spans="21:22" x14ac:dyDescent="0.3">
      <c r="U3568" s="46" t="s">
        <v>6</v>
      </c>
      <c r="V3568">
        <v>1</v>
      </c>
    </row>
    <row r="3569" spans="21:22" x14ac:dyDescent="0.3">
      <c r="U3569" s="50" t="s">
        <v>2418</v>
      </c>
      <c r="V3569">
        <v>1</v>
      </c>
    </row>
    <row r="3570" spans="21:22" x14ac:dyDescent="0.3">
      <c r="U3570" s="51" t="s">
        <v>11</v>
      </c>
      <c r="V3570">
        <v>1</v>
      </c>
    </row>
    <row r="3571" spans="21:22" x14ac:dyDescent="0.3">
      <c r="U3571" s="52" t="s">
        <v>2372</v>
      </c>
      <c r="V3571">
        <v>1</v>
      </c>
    </row>
    <row r="3572" spans="21:22" x14ac:dyDescent="0.3">
      <c r="U3572" s="53" t="s">
        <v>2373</v>
      </c>
      <c r="V3572">
        <v>1</v>
      </c>
    </row>
    <row r="3573" spans="21:22" x14ac:dyDescent="0.3">
      <c r="U3573" s="4" t="s">
        <v>832</v>
      </c>
      <c r="V3573">
        <v>1</v>
      </c>
    </row>
    <row r="3574" spans="21:22" x14ac:dyDescent="0.3">
      <c r="U3574" s="46" t="s">
        <v>7</v>
      </c>
      <c r="V3574">
        <v>1</v>
      </c>
    </row>
    <row r="3575" spans="21:22" x14ac:dyDescent="0.3">
      <c r="U3575" s="50" t="s">
        <v>2418</v>
      </c>
      <c r="V3575">
        <v>1</v>
      </c>
    </row>
    <row r="3576" spans="21:22" x14ac:dyDescent="0.3">
      <c r="U3576" s="51" t="s">
        <v>6</v>
      </c>
      <c r="V3576">
        <v>1</v>
      </c>
    </row>
    <row r="3577" spans="21:22" x14ac:dyDescent="0.3">
      <c r="U3577" s="52" t="s">
        <v>2372</v>
      </c>
      <c r="V3577">
        <v>1</v>
      </c>
    </row>
    <row r="3578" spans="21:22" x14ac:dyDescent="0.3">
      <c r="U3578" s="53" t="s">
        <v>2372</v>
      </c>
      <c r="V3578">
        <v>1</v>
      </c>
    </row>
    <row r="3579" spans="21:22" x14ac:dyDescent="0.3">
      <c r="U3579" s="4" t="s">
        <v>831</v>
      </c>
      <c r="V3579">
        <v>1</v>
      </c>
    </row>
    <row r="3580" spans="21:22" x14ac:dyDescent="0.3">
      <c r="U3580" s="46" t="s">
        <v>6</v>
      </c>
      <c r="V3580">
        <v>1</v>
      </c>
    </row>
    <row r="3581" spans="21:22" x14ac:dyDescent="0.3">
      <c r="U3581" s="50" t="s">
        <v>2418</v>
      </c>
      <c r="V3581">
        <v>1</v>
      </c>
    </row>
    <row r="3582" spans="21:22" x14ac:dyDescent="0.3">
      <c r="U3582" s="51" t="s">
        <v>7</v>
      </c>
      <c r="V3582">
        <v>1</v>
      </c>
    </row>
    <row r="3583" spans="21:22" x14ac:dyDescent="0.3">
      <c r="U3583" s="52" t="s">
        <v>2372</v>
      </c>
      <c r="V3583">
        <v>1</v>
      </c>
    </row>
    <row r="3584" spans="21:22" x14ac:dyDescent="0.3">
      <c r="U3584" s="53" t="s">
        <v>2372</v>
      </c>
      <c r="V3584">
        <v>1</v>
      </c>
    </row>
    <row r="3585" spans="21:22" x14ac:dyDescent="0.3">
      <c r="U3585" s="4" t="s">
        <v>830</v>
      </c>
      <c r="V3585">
        <v>1</v>
      </c>
    </row>
    <row r="3586" spans="21:22" x14ac:dyDescent="0.3">
      <c r="U3586" s="46" t="s">
        <v>6</v>
      </c>
      <c r="V3586">
        <v>1</v>
      </c>
    </row>
    <row r="3587" spans="21:22" x14ac:dyDescent="0.3">
      <c r="U3587" s="50" t="s">
        <v>2421</v>
      </c>
      <c r="V3587">
        <v>1</v>
      </c>
    </row>
    <row r="3588" spans="21:22" x14ac:dyDescent="0.3">
      <c r="U3588" s="51" t="s">
        <v>7</v>
      </c>
      <c r="V3588">
        <v>1</v>
      </c>
    </row>
    <row r="3589" spans="21:22" x14ac:dyDescent="0.3">
      <c r="U3589" s="52" t="s">
        <v>2372</v>
      </c>
      <c r="V3589">
        <v>1</v>
      </c>
    </row>
    <row r="3590" spans="21:22" x14ac:dyDescent="0.3">
      <c r="U3590" s="53" t="s">
        <v>2372</v>
      </c>
      <c r="V3590">
        <v>1</v>
      </c>
    </row>
    <row r="3591" spans="21:22" x14ac:dyDescent="0.3">
      <c r="U3591" s="4" t="s">
        <v>829</v>
      </c>
      <c r="V3591">
        <v>1</v>
      </c>
    </row>
    <row r="3592" spans="21:22" x14ac:dyDescent="0.3">
      <c r="U3592" s="46" t="s">
        <v>6</v>
      </c>
      <c r="V3592">
        <v>1</v>
      </c>
    </row>
    <row r="3593" spans="21:22" x14ac:dyDescent="0.3">
      <c r="U3593" s="50" t="s">
        <v>2419</v>
      </c>
      <c r="V3593">
        <v>1</v>
      </c>
    </row>
    <row r="3594" spans="21:22" x14ac:dyDescent="0.3">
      <c r="U3594" s="51" t="s">
        <v>6</v>
      </c>
      <c r="V3594">
        <v>1</v>
      </c>
    </row>
    <row r="3595" spans="21:22" x14ac:dyDescent="0.3">
      <c r="U3595" s="52" t="s">
        <v>2372</v>
      </c>
      <c r="V3595">
        <v>1</v>
      </c>
    </row>
    <row r="3596" spans="21:22" x14ac:dyDescent="0.3">
      <c r="U3596" s="53" t="s">
        <v>2373</v>
      </c>
      <c r="V3596">
        <v>1</v>
      </c>
    </row>
    <row r="3597" spans="21:22" x14ac:dyDescent="0.3">
      <c r="U3597" s="4" t="s">
        <v>828</v>
      </c>
      <c r="V3597">
        <v>1</v>
      </c>
    </row>
    <row r="3598" spans="21:22" x14ac:dyDescent="0.3">
      <c r="U3598" s="46" t="s">
        <v>6</v>
      </c>
      <c r="V3598">
        <v>1</v>
      </c>
    </row>
    <row r="3599" spans="21:22" x14ac:dyDescent="0.3">
      <c r="U3599" s="50" t="s">
        <v>2421</v>
      </c>
      <c r="V3599">
        <v>1</v>
      </c>
    </row>
    <row r="3600" spans="21:22" x14ac:dyDescent="0.3">
      <c r="U3600" s="51" t="s">
        <v>11</v>
      </c>
      <c r="V3600">
        <v>1</v>
      </c>
    </row>
    <row r="3601" spans="21:22" x14ac:dyDescent="0.3">
      <c r="U3601" s="52" t="s">
        <v>2372</v>
      </c>
      <c r="V3601">
        <v>1</v>
      </c>
    </row>
    <row r="3602" spans="21:22" x14ac:dyDescent="0.3">
      <c r="U3602" s="53" t="s">
        <v>2372</v>
      </c>
      <c r="V3602">
        <v>1</v>
      </c>
    </row>
    <row r="3603" spans="21:22" x14ac:dyDescent="0.3">
      <c r="U3603" s="4" t="s">
        <v>827</v>
      </c>
      <c r="V3603">
        <v>1</v>
      </c>
    </row>
    <row r="3604" spans="21:22" x14ac:dyDescent="0.3">
      <c r="U3604" s="46" t="s">
        <v>6</v>
      </c>
      <c r="V3604">
        <v>1</v>
      </c>
    </row>
    <row r="3605" spans="21:22" x14ac:dyDescent="0.3">
      <c r="U3605" s="50" t="s">
        <v>2418</v>
      </c>
      <c r="V3605">
        <v>1</v>
      </c>
    </row>
    <row r="3606" spans="21:22" x14ac:dyDescent="0.3">
      <c r="U3606" s="51" t="s">
        <v>11</v>
      </c>
      <c r="V3606">
        <v>1</v>
      </c>
    </row>
    <row r="3607" spans="21:22" x14ac:dyDescent="0.3">
      <c r="U3607" s="52" t="s">
        <v>2372</v>
      </c>
      <c r="V3607">
        <v>1</v>
      </c>
    </row>
    <row r="3608" spans="21:22" x14ac:dyDescent="0.3">
      <c r="U3608" s="53" t="s">
        <v>2372</v>
      </c>
      <c r="V3608">
        <v>1</v>
      </c>
    </row>
    <row r="3609" spans="21:22" x14ac:dyDescent="0.3">
      <c r="U3609" s="4" t="s">
        <v>2214</v>
      </c>
      <c r="V3609">
        <v>1</v>
      </c>
    </row>
    <row r="3610" spans="21:22" x14ac:dyDescent="0.3">
      <c r="U3610" s="46" t="s">
        <v>6</v>
      </c>
      <c r="V3610">
        <v>1</v>
      </c>
    </row>
    <row r="3611" spans="21:22" x14ac:dyDescent="0.3">
      <c r="U3611" s="50" t="s">
        <v>2421</v>
      </c>
      <c r="V3611">
        <v>1</v>
      </c>
    </row>
    <row r="3612" spans="21:22" x14ac:dyDescent="0.3">
      <c r="U3612" s="51" t="s">
        <v>6</v>
      </c>
      <c r="V3612">
        <v>1</v>
      </c>
    </row>
    <row r="3613" spans="21:22" x14ac:dyDescent="0.3">
      <c r="U3613" s="52" t="s">
        <v>2372</v>
      </c>
      <c r="V3613">
        <v>1</v>
      </c>
    </row>
    <row r="3614" spans="21:22" x14ac:dyDescent="0.3">
      <c r="U3614" s="53" t="s">
        <v>2372</v>
      </c>
      <c r="V3614">
        <v>1</v>
      </c>
    </row>
    <row r="3615" spans="21:22" x14ac:dyDescent="0.3">
      <c r="U3615" s="4" t="s">
        <v>826</v>
      </c>
      <c r="V3615">
        <v>1</v>
      </c>
    </row>
    <row r="3616" spans="21:22" x14ac:dyDescent="0.3">
      <c r="U3616" s="46" t="s">
        <v>7</v>
      </c>
      <c r="V3616">
        <v>1</v>
      </c>
    </row>
    <row r="3617" spans="21:22" x14ac:dyDescent="0.3">
      <c r="U3617" s="50" t="s">
        <v>2421</v>
      </c>
      <c r="V3617">
        <v>1</v>
      </c>
    </row>
    <row r="3618" spans="21:22" x14ac:dyDescent="0.3">
      <c r="U3618" s="51" t="s">
        <v>6</v>
      </c>
      <c r="V3618">
        <v>1</v>
      </c>
    </row>
    <row r="3619" spans="21:22" x14ac:dyDescent="0.3">
      <c r="U3619" s="52" t="s">
        <v>2372</v>
      </c>
      <c r="V3619">
        <v>1</v>
      </c>
    </row>
    <row r="3620" spans="21:22" x14ac:dyDescent="0.3">
      <c r="U3620" s="53" t="s">
        <v>2372</v>
      </c>
      <c r="V3620">
        <v>1</v>
      </c>
    </row>
    <row r="3621" spans="21:22" x14ac:dyDescent="0.3">
      <c r="U3621" s="4" t="s">
        <v>825</v>
      </c>
      <c r="V3621">
        <v>1</v>
      </c>
    </row>
    <row r="3622" spans="21:22" x14ac:dyDescent="0.3">
      <c r="U3622" s="46" t="s">
        <v>6</v>
      </c>
      <c r="V3622">
        <v>1</v>
      </c>
    </row>
    <row r="3623" spans="21:22" x14ac:dyDescent="0.3">
      <c r="U3623" s="50" t="s">
        <v>2419</v>
      </c>
      <c r="V3623">
        <v>1</v>
      </c>
    </row>
    <row r="3624" spans="21:22" x14ac:dyDescent="0.3">
      <c r="U3624" s="51" t="s">
        <v>7</v>
      </c>
      <c r="V3624">
        <v>1</v>
      </c>
    </row>
    <row r="3625" spans="21:22" x14ac:dyDescent="0.3">
      <c r="U3625" s="52" t="s">
        <v>2372</v>
      </c>
      <c r="V3625">
        <v>1</v>
      </c>
    </row>
    <row r="3626" spans="21:22" x14ac:dyDescent="0.3">
      <c r="U3626" s="53" t="s">
        <v>2372</v>
      </c>
      <c r="V3626">
        <v>1</v>
      </c>
    </row>
    <row r="3627" spans="21:22" x14ac:dyDescent="0.3">
      <c r="U3627" s="4" t="s">
        <v>824</v>
      </c>
      <c r="V3627">
        <v>1</v>
      </c>
    </row>
    <row r="3628" spans="21:22" x14ac:dyDescent="0.3">
      <c r="U3628" s="46" t="s">
        <v>7</v>
      </c>
      <c r="V3628">
        <v>1</v>
      </c>
    </row>
    <row r="3629" spans="21:22" x14ac:dyDescent="0.3">
      <c r="U3629" s="50" t="s">
        <v>2418</v>
      </c>
      <c r="V3629">
        <v>1</v>
      </c>
    </row>
    <row r="3630" spans="21:22" x14ac:dyDescent="0.3">
      <c r="U3630" s="51" t="s">
        <v>6</v>
      </c>
      <c r="V3630">
        <v>1</v>
      </c>
    </row>
    <row r="3631" spans="21:22" x14ac:dyDescent="0.3">
      <c r="U3631" s="52" t="s">
        <v>2372</v>
      </c>
      <c r="V3631">
        <v>1</v>
      </c>
    </row>
    <row r="3632" spans="21:22" x14ac:dyDescent="0.3">
      <c r="U3632" s="53" t="s">
        <v>2372</v>
      </c>
      <c r="V3632">
        <v>1</v>
      </c>
    </row>
    <row r="3633" spans="21:22" x14ac:dyDescent="0.3">
      <c r="U3633" s="4" t="s">
        <v>823</v>
      </c>
      <c r="V3633">
        <v>1</v>
      </c>
    </row>
    <row r="3634" spans="21:22" x14ac:dyDescent="0.3">
      <c r="U3634" s="46" t="s">
        <v>6</v>
      </c>
      <c r="V3634">
        <v>1</v>
      </c>
    </row>
    <row r="3635" spans="21:22" x14ac:dyDescent="0.3">
      <c r="U3635" s="50" t="s">
        <v>2418</v>
      </c>
      <c r="V3635">
        <v>1</v>
      </c>
    </row>
    <row r="3636" spans="21:22" x14ac:dyDescent="0.3">
      <c r="U3636" s="51" t="s">
        <v>11</v>
      </c>
      <c r="V3636">
        <v>1</v>
      </c>
    </row>
    <row r="3637" spans="21:22" x14ac:dyDescent="0.3">
      <c r="U3637" s="52" t="s">
        <v>2372</v>
      </c>
      <c r="V3637">
        <v>1</v>
      </c>
    </row>
    <row r="3638" spans="21:22" x14ac:dyDescent="0.3">
      <c r="U3638" s="53" t="s">
        <v>2372</v>
      </c>
      <c r="V3638">
        <v>1</v>
      </c>
    </row>
    <row r="3639" spans="21:22" x14ac:dyDescent="0.3">
      <c r="U3639" s="4" t="s">
        <v>822</v>
      </c>
      <c r="V3639">
        <v>1</v>
      </c>
    </row>
    <row r="3640" spans="21:22" x14ac:dyDescent="0.3">
      <c r="U3640" s="46" t="s">
        <v>6</v>
      </c>
      <c r="V3640">
        <v>1</v>
      </c>
    </row>
    <row r="3641" spans="21:22" x14ac:dyDescent="0.3">
      <c r="U3641" s="50" t="s">
        <v>2418</v>
      </c>
      <c r="V3641">
        <v>1</v>
      </c>
    </row>
    <row r="3642" spans="21:22" x14ac:dyDescent="0.3">
      <c r="U3642" s="51" t="s">
        <v>7</v>
      </c>
      <c r="V3642">
        <v>1</v>
      </c>
    </row>
    <row r="3643" spans="21:22" x14ac:dyDescent="0.3">
      <c r="U3643" s="52" t="s">
        <v>2372</v>
      </c>
      <c r="V3643">
        <v>1</v>
      </c>
    </row>
    <row r="3644" spans="21:22" x14ac:dyDescent="0.3">
      <c r="U3644" s="53" t="s">
        <v>2372</v>
      </c>
      <c r="V3644">
        <v>1</v>
      </c>
    </row>
    <row r="3645" spans="21:22" x14ac:dyDescent="0.3">
      <c r="U3645" s="4" t="s">
        <v>821</v>
      </c>
      <c r="V3645">
        <v>1</v>
      </c>
    </row>
    <row r="3646" spans="21:22" x14ac:dyDescent="0.3">
      <c r="U3646" s="46" t="s">
        <v>6</v>
      </c>
      <c r="V3646">
        <v>1</v>
      </c>
    </row>
    <row r="3647" spans="21:22" x14ac:dyDescent="0.3">
      <c r="U3647" s="50" t="s">
        <v>2418</v>
      </c>
      <c r="V3647">
        <v>1</v>
      </c>
    </row>
    <row r="3648" spans="21:22" x14ac:dyDescent="0.3">
      <c r="U3648" s="51" t="s">
        <v>11</v>
      </c>
      <c r="V3648">
        <v>1</v>
      </c>
    </row>
    <row r="3649" spans="21:22" x14ac:dyDescent="0.3">
      <c r="U3649" s="52" t="s">
        <v>2372</v>
      </c>
      <c r="V3649">
        <v>1</v>
      </c>
    </row>
    <row r="3650" spans="21:22" x14ac:dyDescent="0.3">
      <c r="U3650" s="53" t="s">
        <v>2372</v>
      </c>
      <c r="V3650">
        <v>1</v>
      </c>
    </row>
    <row r="3651" spans="21:22" x14ac:dyDescent="0.3">
      <c r="U3651" s="4" t="s">
        <v>820</v>
      </c>
      <c r="V3651">
        <v>1</v>
      </c>
    </row>
    <row r="3652" spans="21:22" x14ac:dyDescent="0.3">
      <c r="U3652" s="46" t="s">
        <v>6</v>
      </c>
      <c r="V3652">
        <v>1</v>
      </c>
    </row>
    <row r="3653" spans="21:22" x14ac:dyDescent="0.3">
      <c r="U3653" s="50" t="s">
        <v>2421</v>
      </c>
      <c r="V3653">
        <v>1</v>
      </c>
    </row>
    <row r="3654" spans="21:22" x14ac:dyDescent="0.3">
      <c r="U3654" s="51" t="s">
        <v>6</v>
      </c>
      <c r="V3654">
        <v>1</v>
      </c>
    </row>
    <row r="3655" spans="21:22" x14ac:dyDescent="0.3">
      <c r="U3655" s="52" t="s">
        <v>2372</v>
      </c>
      <c r="V3655">
        <v>1</v>
      </c>
    </row>
    <row r="3656" spans="21:22" x14ac:dyDescent="0.3">
      <c r="U3656" s="53" t="s">
        <v>2372</v>
      </c>
      <c r="V3656">
        <v>1</v>
      </c>
    </row>
    <row r="3657" spans="21:22" x14ac:dyDescent="0.3">
      <c r="U3657" s="4" t="s">
        <v>819</v>
      </c>
      <c r="V3657">
        <v>1</v>
      </c>
    </row>
    <row r="3658" spans="21:22" x14ac:dyDescent="0.3">
      <c r="U3658" s="46" t="s">
        <v>7</v>
      </c>
      <c r="V3658">
        <v>1</v>
      </c>
    </row>
    <row r="3659" spans="21:22" x14ac:dyDescent="0.3">
      <c r="U3659" s="50" t="s">
        <v>2418</v>
      </c>
      <c r="V3659">
        <v>1</v>
      </c>
    </row>
    <row r="3660" spans="21:22" x14ac:dyDescent="0.3">
      <c r="U3660" s="51" t="s">
        <v>6</v>
      </c>
      <c r="V3660">
        <v>1</v>
      </c>
    </row>
    <row r="3661" spans="21:22" x14ac:dyDescent="0.3">
      <c r="U3661" s="52" t="s">
        <v>2372</v>
      </c>
      <c r="V3661">
        <v>1</v>
      </c>
    </row>
    <row r="3662" spans="21:22" x14ac:dyDescent="0.3">
      <c r="U3662" s="53" t="s">
        <v>2373</v>
      </c>
      <c r="V3662">
        <v>1</v>
      </c>
    </row>
    <row r="3663" spans="21:22" x14ac:dyDescent="0.3">
      <c r="U3663" s="4" t="s">
        <v>818</v>
      </c>
      <c r="V3663">
        <v>1</v>
      </c>
    </row>
    <row r="3664" spans="21:22" x14ac:dyDescent="0.3">
      <c r="U3664" s="46" t="s">
        <v>6</v>
      </c>
      <c r="V3664">
        <v>1</v>
      </c>
    </row>
    <row r="3665" spans="21:22" x14ac:dyDescent="0.3">
      <c r="U3665" s="50" t="s">
        <v>2421</v>
      </c>
      <c r="V3665">
        <v>1</v>
      </c>
    </row>
    <row r="3666" spans="21:22" x14ac:dyDescent="0.3">
      <c r="U3666" s="51" t="s">
        <v>6</v>
      </c>
      <c r="V3666">
        <v>1</v>
      </c>
    </row>
    <row r="3667" spans="21:22" x14ac:dyDescent="0.3">
      <c r="U3667" s="52" t="s">
        <v>2372</v>
      </c>
      <c r="V3667">
        <v>1</v>
      </c>
    </row>
    <row r="3668" spans="21:22" x14ac:dyDescent="0.3">
      <c r="U3668" s="53" t="s">
        <v>2372</v>
      </c>
      <c r="V3668">
        <v>1</v>
      </c>
    </row>
    <row r="3669" spans="21:22" x14ac:dyDescent="0.3">
      <c r="U3669" s="4" t="s">
        <v>817</v>
      </c>
      <c r="V3669">
        <v>1</v>
      </c>
    </row>
    <row r="3670" spans="21:22" x14ac:dyDescent="0.3">
      <c r="U3670" s="46" t="s">
        <v>6</v>
      </c>
      <c r="V3670">
        <v>1</v>
      </c>
    </row>
    <row r="3671" spans="21:22" x14ac:dyDescent="0.3">
      <c r="U3671" s="50" t="s">
        <v>2418</v>
      </c>
      <c r="V3671">
        <v>1</v>
      </c>
    </row>
    <row r="3672" spans="21:22" x14ac:dyDescent="0.3">
      <c r="U3672" s="51" t="s">
        <v>7</v>
      </c>
      <c r="V3672">
        <v>1</v>
      </c>
    </row>
    <row r="3673" spans="21:22" x14ac:dyDescent="0.3">
      <c r="U3673" s="52" t="s">
        <v>2372</v>
      </c>
      <c r="V3673">
        <v>1</v>
      </c>
    </row>
    <row r="3674" spans="21:22" x14ac:dyDescent="0.3">
      <c r="U3674" s="53" t="s">
        <v>2372</v>
      </c>
      <c r="V3674">
        <v>1</v>
      </c>
    </row>
    <row r="3675" spans="21:22" x14ac:dyDescent="0.3">
      <c r="U3675" s="4" t="s">
        <v>2213</v>
      </c>
      <c r="V3675">
        <v>1</v>
      </c>
    </row>
    <row r="3676" spans="21:22" x14ac:dyDescent="0.3">
      <c r="U3676" s="46" t="s">
        <v>6</v>
      </c>
      <c r="V3676">
        <v>1</v>
      </c>
    </row>
    <row r="3677" spans="21:22" x14ac:dyDescent="0.3">
      <c r="U3677" s="50" t="s">
        <v>2421</v>
      </c>
      <c r="V3677">
        <v>1</v>
      </c>
    </row>
    <row r="3678" spans="21:22" x14ac:dyDescent="0.3">
      <c r="U3678" s="51" t="s">
        <v>7</v>
      </c>
      <c r="V3678">
        <v>1</v>
      </c>
    </row>
    <row r="3679" spans="21:22" x14ac:dyDescent="0.3">
      <c r="U3679" s="52" t="s">
        <v>2372</v>
      </c>
      <c r="V3679">
        <v>1</v>
      </c>
    </row>
    <row r="3680" spans="21:22" x14ac:dyDescent="0.3">
      <c r="U3680" s="53" t="s">
        <v>2372</v>
      </c>
      <c r="V3680">
        <v>1</v>
      </c>
    </row>
    <row r="3681" spans="21:22" x14ac:dyDescent="0.3">
      <c r="U3681" s="4" t="s">
        <v>816</v>
      </c>
      <c r="V3681">
        <v>1</v>
      </c>
    </row>
    <row r="3682" spans="21:22" x14ac:dyDescent="0.3">
      <c r="U3682" s="46" t="s">
        <v>6</v>
      </c>
      <c r="V3682">
        <v>1</v>
      </c>
    </row>
    <row r="3683" spans="21:22" x14ac:dyDescent="0.3">
      <c r="U3683" s="50" t="s">
        <v>2418</v>
      </c>
      <c r="V3683">
        <v>1</v>
      </c>
    </row>
    <row r="3684" spans="21:22" x14ac:dyDescent="0.3">
      <c r="U3684" s="51" t="s">
        <v>7</v>
      </c>
      <c r="V3684">
        <v>1</v>
      </c>
    </row>
    <row r="3685" spans="21:22" x14ac:dyDescent="0.3">
      <c r="U3685" s="52" t="s">
        <v>2372</v>
      </c>
      <c r="V3685">
        <v>1</v>
      </c>
    </row>
    <row r="3686" spans="21:22" x14ac:dyDescent="0.3">
      <c r="U3686" s="53" t="s">
        <v>2372</v>
      </c>
      <c r="V3686">
        <v>1</v>
      </c>
    </row>
    <row r="3687" spans="21:22" x14ac:dyDescent="0.3">
      <c r="U3687" s="4" t="s">
        <v>815</v>
      </c>
      <c r="V3687">
        <v>1</v>
      </c>
    </row>
    <row r="3688" spans="21:22" x14ac:dyDescent="0.3">
      <c r="U3688" s="46" t="s">
        <v>6</v>
      </c>
      <c r="V3688">
        <v>1</v>
      </c>
    </row>
    <row r="3689" spans="21:22" x14ac:dyDescent="0.3">
      <c r="U3689" s="50" t="s">
        <v>2421</v>
      </c>
      <c r="V3689">
        <v>1</v>
      </c>
    </row>
    <row r="3690" spans="21:22" x14ac:dyDescent="0.3">
      <c r="U3690" s="51" t="s">
        <v>6</v>
      </c>
      <c r="V3690">
        <v>1</v>
      </c>
    </row>
    <row r="3691" spans="21:22" x14ac:dyDescent="0.3">
      <c r="U3691" s="52" t="s">
        <v>2372</v>
      </c>
      <c r="V3691">
        <v>1</v>
      </c>
    </row>
    <row r="3692" spans="21:22" x14ac:dyDescent="0.3">
      <c r="U3692" s="53" t="s">
        <v>2373</v>
      </c>
      <c r="V3692">
        <v>1</v>
      </c>
    </row>
    <row r="3693" spans="21:22" x14ac:dyDescent="0.3">
      <c r="U3693" s="4" t="s">
        <v>814</v>
      </c>
      <c r="V3693">
        <v>1</v>
      </c>
    </row>
    <row r="3694" spans="21:22" x14ac:dyDescent="0.3">
      <c r="U3694" s="46" t="s">
        <v>6</v>
      </c>
      <c r="V3694">
        <v>1</v>
      </c>
    </row>
    <row r="3695" spans="21:22" x14ac:dyDescent="0.3">
      <c r="U3695" s="50" t="s">
        <v>2421</v>
      </c>
      <c r="V3695">
        <v>1</v>
      </c>
    </row>
    <row r="3696" spans="21:22" x14ac:dyDescent="0.3">
      <c r="U3696" s="51" t="s">
        <v>11</v>
      </c>
      <c r="V3696">
        <v>1</v>
      </c>
    </row>
    <row r="3697" spans="21:22" x14ac:dyDescent="0.3">
      <c r="U3697" s="52" t="s">
        <v>2372</v>
      </c>
      <c r="V3697">
        <v>1</v>
      </c>
    </row>
    <row r="3698" spans="21:22" x14ac:dyDescent="0.3">
      <c r="U3698" s="53" t="s">
        <v>2373</v>
      </c>
      <c r="V3698">
        <v>1</v>
      </c>
    </row>
    <row r="3699" spans="21:22" x14ac:dyDescent="0.3">
      <c r="U3699" s="4" t="s">
        <v>813</v>
      </c>
      <c r="V3699">
        <v>1</v>
      </c>
    </row>
    <row r="3700" spans="21:22" x14ac:dyDescent="0.3">
      <c r="U3700" s="46" t="s">
        <v>6</v>
      </c>
      <c r="V3700">
        <v>1</v>
      </c>
    </row>
    <row r="3701" spans="21:22" x14ac:dyDescent="0.3">
      <c r="U3701" s="50" t="s">
        <v>2418</v>
      </c>
      <c r="V3701">
        <v>1</v>
      </c>
    </row>
    <row r="3702" spans="21:22" x14ac:dyDescent="0.3">
      <c r="U3702" s="51" t="s">
        <v>11</v>
      </c>
      <c r="V3702">
        <v>1</v>
      </c>
    </row>
    <row r="3703" spans="21:22" x14ac:dyDescent="0.3">
      <c r="U3703" s="52" t="s">
        <v>2372</v>
      </c>
      <c r="V3703">
        <v>1</v>
      </c>
    </row>
    <row r="3704" spans="21:22" x14ac:dyDescent="0.3">
      <c r="U3704" s="53" t="s">
        <v>2372</v>
      </c>
      <c r="V3704">
        <v>1</v>
      </c>
    </row>
    <row r="3705" spans="21:22" x14ac:dyDescent="0.3">
      <c r="U3705" s="4" t="s">
        <v>812</v>
      </c>
      <c r="V3705">
        <v>1</v>
      </c>
    </row>
    <row r="3706" spans="21:22" x14ac:dyDescent="0.3">
      <c r="U3706" s="46" t="s">
        <v>6</v>
      </c>
      <c r="V3706">
        <v>1</v>
      </c>
    </row>
    <row r="3707" spans="21:22" x14ac:dyDescent="0.3">
      <c r="U3707" s="50" t="s">
        <v>2418</v>
      </c>
      <c r="V3707">
        <v>1</v>
      </c>
    </row>
    <row r="3708" spans="21:22" x14ac:dyDescent="0.3">
      <c r="U3708" s="51" t="s">
        <v>11</v>
      </c>
      <c r="V3708">
        <v>1</v>
      </c>
    </row>
    <row r="3709" spans="21:22" x14ac:dyDescent="0.3">
      <c r="U3709" s="52" t="s">
        <v>2372</v>
      </c>
      <c r="V3709">
        <v>1</v>
      </c>
    </row>
    <row r="3710" spans="21:22" x14ac:dyDescent="0.3">
      <c r="U3710" s="53" t="s">
        <v>2372</v>
      </c>
      <c r="V3710">
        <v>1</v>
      </c>
    </row>
    <row r="3711" spans="21:22" x14ac:dyDescent="0.3">
      <c r="U3711" s="4" t="s">
        <v>811</v>
      </c>
      <c r="V3711">
        <v>1</v>
      </c>
    </row>
    <row r="3712" spans="21:22" x14ac:dyDescent="0.3">
      <c r="U3712" s="46" t="s">
        <v>6</v>
      </c>
      <c r="V3712">
        <v>1</v>
      </c>
    </row>
    <row r="3713" spans="21:22" x14ac:dyDescent="0.3">
      <c r="U3713" s="50" t="s">
        <v>2418</v>
      </c>
      <c r="V3713">
        <v>1</v>
      </c>
    </row>
    <row r="3714" spans="21:22" x14ac:dyDescent="0.3">
      <c r="U3714" s="51" t="s">
        <v>6</v>
      </c>
      <c r="V3714">
        <v>1</v>
      </c>
    </row>
    <row r="3715" spans="21:22" x14ac:dyDescent="0.3">
      <c r="U3715" s="52" t="s">
        <v>2372</v>
      </c>
      <c r="V3715">
        <v>1</v>
      </c>
    </row>
    <row r="3716" spans="21:22" x14ac:dyDescent="0.3">
      <c r="U3716" s="53" t="s">
        <v>2373</v>
      </c>
      <c r="V3716">
        <v>1</v>
      </c>
    </row>
    <row r="3717" spans="21:22" x14ac:dyDescent="0.3">
      <c r="U3717" s="4" t="s">
        <v>810</v>
      </c>
      <c r="V3717">
        <v>1</v>
      </c>
    </row>
    <row r="3718" spans="21:22" x14ac:dyDescent="0.3">
      <c r="U3718" s="46" t="s">
        <v>6</v>
      </c>
      <c r="V3718">
        <v>1</v>
      </c>
    </row>
    <row r="3719" spans="21:22" x14ac:dyDescent="0.3">
      <c r="U3719" s="50" t="s">
        <v>2418</v>
      </c>
      <c r="V3719">
        <v>1</v>
      </c>
    </row>
    <row r="3720" spans="21:22" x14ac:dyDescent="0.3">
      <c r="U3720" s="51" t="s">
        <v>7</v>
      </c>
      <c r="V3720">
        <v>1</v>
      </c>
    </row>
    <row r="3721" spans="21:22" x14ac:dyDescent="0.3">
      <c r="U3721" s="52" t="s">
        <v>2372</v>
      </c>
      <c r="V3721">
        <v>1</v>
      </c>
    </row>
    <row r="3722" spans="21:22" x14ac:dyDescent="0.3">
      <c r="U3722" s="53" t="s">
        <v>2372</v>
      </c>
      <c r="V3722">
        <v>1</v>
      </c>
    </row>
    <row r="3723" spans="21:22" x14ac:dyDescent="0.3">
      <c r="U3723" s="4" t="s">
        <v>809</v>
      </c>
      <c r="V3723">
        <v>1</v>
      </c>
    </row>
    <row r="3724" spans="21:22" x14ac:dyDescent="0.3">
      <c r="U3724" s="46" t="s">
        <v>6</v>
      </c>
      <c r="V3724">
        <v>1</v>
      </c>
    </row>
    <row r="3725" spans="21:22" x14ac:dyDescent="0.3">
      <c r="U3725" s="50" t="s">
        <v>2418</v>
      </c>
      <c r="V3725">
        <v>1</v>
      </c>
    </row>
    <row r="3726" spans="21:22" x14ac:dyDescent="0.3">
      <c r="U3726" s="51" t="s">
        <v>6</v>
      </c>
      <c r="V3726">
        <v>1</v>
      </c>
    </row>
    <row r="3727" spans="21:22" x14ac:dyDescent="0.3">
      <c r="U3727" s="52" t="s">
        <v>2372</v>
      </c>
      <c r="V3727">
        <v>1</v>
      </c>
    </row>
    <row r="3728" spans="21:22" x14ac:dyDescent="0.3">
      <c r="U3728" s="53" t="s">
        <v>2372</v>
      </c>
      <c r="V3728">
        <v>1</v>
      </c>
    </row>
    <row r="3729" spans="21:22" x14ac:dyDescent="0.3">
      <c r="U3729" s="4" t="s">
        <v>808</v>
      </c>
      <c r="V3729">
        <v>1</v>
      </c>
    </row>
    <row r="3730" spans="21:22" x14ac:dyDescent="0.3">
      <c r="U3730" s="46" t="s">
        <v>6</v>
      </c>
      <c r="V3730">
        <v>1</v>
      </c>
    </row>
    <row r="3731" spans="21:22" x14ac:dyDescent="0.3">
      <c r="U3731" s="50" t="s">
        <v>2418</v>
      </c>
      <c r="V3731">
        <v>1</v>
      </c>
    </row>
    <row r="3732" spans="21:22" x14ac:dyDescent="0.3">
      <c r="U3732" s="51" t="s">
        <v>7</v>
      </c>
      <c r="V3732">
        <v>1</v>
      </c>
    </row>
    <row r="3733" spans="21:22" x14ac:dyDescent="0.3">
      <c r="U3733" s="52" t="s">
        <v>2372</v>
      </c>
      <c r="V3733">
        <v>1</v>
      </c>
    </row>
    <row r="3734" spans="21:22" x14ac:dyDescent="0.3">
      <c r="U3734" s="53" t="s">
        <v>2372</v>
      </c>
      <c r="V3734">
        <v>1</v>
      </c>
    </row>
    <row r="3735" spans="21:22" x14ac:dyDescent="0.3">
      <c r="U3735" s="4" t="s">
        <v>807</v>
      </c>
      <c r="V3735">
        <v>1</v>
      </c>
    </row>
    <row r="3736" spans="21:22" x14ac:dyDescent="0.3">
      <c r="U3736" s="46" t="s">
        <v>6</v>
      </c>
      <c r="V3736">
        <v>1</v>
      </c>
    </row>
    <row r="3737" spans="21:22" x14ac:dyDescent="0.3">
      <c r="U3737" s="50" t="s">
        <v>2419</v>
      </c>
      <c r="V3737">
        <v>1</v>
      </c>
    </row>
    <row r="3738" spans="21:22" x14ac:dyDescent="0.3">
      <c r="U3738" s="51" t="s">
        <v>6</v>
      </c>
      <c r="V3738">
        <v>1</v>
      </c>
    </row>
    <row r="3739" spans="21:22" x14ac:dyDescent="0.3">
      <c r="U3739" s="52" t="s">
        <v>2372</v>
      </c>
      <c r="V3739">
        <v>1</v>
      </c>
    </row>
    <row r="3740" spans="21:22" x14ac:dyDescent="0.3">
      <c r="U3740" s="53" t="s">
        <v>2373</v>
      </c>
      <c r="V3740">
        <v>1</v>
      </c>
    </row>
    <row r="3741" spans="21:22" x14ac:dyDescent="0.3">
      <c r="U3741" s="4" t="s">
        <v>2212</v>
      </c>
      <c r="V3741">
        <v>1</v>
      </c>
    </row>
    <row r="3742" spans="21:22" x14ac:dyDescent="0.3">
      <c r="U3742" s="46" t="s">
        <v>6</v>
      </c>
      <c r="V3742">
        <v>1</v>
      </c>
    </row>
    <row r="3743" spans="21:22" x14ac:dyDescent="0.3">
      <c r="U3743" s="50" t="s">
        <v>2421</v>
      </c>
      <c r="V3743">
        <v>1</v>
      </c>
    </row>
    <row r="3744" spans="21:22" x14ac:dyDescent="0.3">
      <c r="U3744" s="51" t="s">
        <v>7</v>
      </c>
      <c r="V3744">
        <v>1</v>
      </c>
    </row>
    <row r="3745" spans="21:22" x14ac:dyDescent="0.3">
      <c r="U3745" s="52" t="s">
        <v>2372</v>
      </c>
      <c r="V3745">
        <v>1</v>
      </c>
    </row>
    <row r="3746" spans="21:22" x14ac:dyDescent="0.3">
      <c r="U3746" s="53" t="s">
        <v>2373</v>
      </c>
      <c r="V3746">
        <v>1</v>
      </c>
    </row>
    <row r="3747" spans="21:22" x14ac:dyDescent="0.3">
      <c r="U3747" s="4" t="s">
        <v>806</v>
      </c>
      <c r="V3747">
        <v>1</v>
      </c>
    </row>
    <row r="3748" spans="21:22" x14ac:dyDescent="0.3">
      <c r="U3748" s="46" t="s">
        <v>6</v>
      </c>
      <c r="V3748">
        <v>1</v>
      </c>
    </row>
    <row r="3749" spans="21:22" x14ac:dyDescent="0.3">
      <c r="U3749" s="50" t="s">
        <v>2418</v>
      </c>
      <c r="V3749">
        <v>1</v>
      </c>
    </row>
    <row r="3750" spans="21:22" x14ac:dyDescent="0.3">
      <c r="U3750" s="51" t="s">
        <v>7</v>
      </c>
      <c r="V3750">
        <v>1</v>
      </c>
    </row>
    <row r="3751" spans="21:22" x14ac:dyDescent="0.3">
      <c r="U3751" s="52" t="s">
        <v>2372</v>
      </c>
      <c r="V3751">
        <v>1</v>
      </c>
    </row>
    <row r="3752" spans="21:22" x14ac:dyDescent="0.3">
      <c r="U3752" s="53" t="s">
        <v>2372</v>
      </c>
      <c r="V3752">
        <v>1</v>
      </c>
    </row>
    <row r="3753" spans="21:22" x14ac:dyDescent="0.3">
      <c r="U3753" s="4" t="s">
        <v>805</v>
      </c>
      <c r="V3753">
        <v>1</v>
      </c>
    </row>
    <row r="3754" spans="21:22" x14ac:dyDescent="0.3">
      <c r="U3754" s="46" t="s">
        <v>7</v>
      </c>
      <c r="V3754">
        <v>1</v>
      </c>
    </row>
    <row r="3755" spans="21:22" x14ac:dyDescent="0.3">
      <c r="U3755" s="50" t="s">
        <v>2418</v>
      </c>
      <c r="V3755">
        <v>1</v>
      </c>
    </row>
    <row r="3756" spans="21:22" x14ac:dyDescent="0.3">
      <c r="U3756" s="51" t="s">
        <v>7</v>
      </c>
      <c r="V3756">
        <v>1</v>
      </c>
    </row>
    <row r="3757" spans="21:22" x14ac:dyDescent="0.3">
      <c r="U3757" s="52" t="s">
        <v>2372</v>
      </c>
      <c r="V3757">
        <v>1</v>
      </c>
    </row>
    <row r="3758" spans="21:22" x14ac:dyDescent="0.3">
      <c r="U3758" s="53" t="s">
        <v>2373</v>
      </c>
      <c r="V3758">
        <v>1</v>
      </c>
    </row>
    <row r="3759" spans="21:22" x14ac:dyDescent="0.3">
      <c r="U3759" s="4" t="s">
        <v>804</v>
      </c>
      <c r="V3759">
        <v>1</v>
      </c>
    </row>
    <row r="3760" spans="21:22" x14ac:dyDescent="0.3">
      <c r="U3760" s="46" t="s">
        <v>7</v>
      </c>
      <c r="V3760">
        <v>1</v>
      </c>
    </row>
    <row r="3761" spans="21:22" x14ac:dyDescent="0.3">
      <c r="U3761" s="50" t="s">
        <v>2421</v>
      </c>
      <c r="V3761">
        <v>1</v>
      </c>
    </row>
    <row r="3762" spans="21:22" x14ac:dyDescent="0.3">
      <c r="U3762" s="51" t="s">
        <v>6</v>
      </c>
      <c r="V3762">
        <v>1</v>
      </c>
    </row>
    <row r="3763" spans="21:22" x14ac:dyDescent="0.3">
      <c r="U3763" s="52" t="s">
        <v>2372</v>
      </c>
      <c r="V3763">
        <v>1</v>
      </c>
    </row>
    <row r="3764" spans="21:22" x14ac:dyDescent="0.3">
      <c r="U3764" s="53" t="s">
        <v>2372</v>
      </c>
      <c r="V3764">
        <v>1</v>
      </c>
    </row>
    <row r="3765" spans="21:22" x14ac:dyDescent="0.3">
      <c r="U3765" s="4" t="s">
        <v>803</v>
      </c>
      <c r="V3765">
        <v>1</v>
      </c>
    </row>
    <row r="3766" spans="21:22" x14ac:dyDescent="0.3">
      <c r="U3766" s="46" t="s">
        <v>6</v>
      </c>
      <c r="V3766">
        <v>1</v>
      </c>
    </row>
    <row r="3767" spans="21:22" x14ac:dyDescent="0.3">
      <c r="U3767" s="50" t="s">
        <v>2421</v>
      </c>
      <c r="V3767">
        <v>1</v>
      </c>
    </row>
    <row r="3768" spans="21:22" x14ac:dyDescent="0.3">
      <c r="U3768" s="51" t="s">
        <v>7</v>
      </c>
      <c r="V3768">
        <v>1</v>
      </c>
    </row>
    <row r="3769" spans="21:22" x14ac:dyDescent="0.3">
      <c r="U3769" s="52" t="s">
        <v>2372</v>
      </c>
      <c r="V3769">
        <v>1</v>
      </c>
    </row>
    <row r="3770" spans="21:22" x14ac:dyDescent="0.3">
      <c r="U3770" s="53" t="s">
        <v>2372</v>
      </c>
      <c r="V3770">
        <v>1</v>
      </c>
    </row>
    <row r="3771" spans="21:22" x14ac:dyDescent="0.3">
      <c r="U3771" s="4" t="s">
        <v>802</v>
      </c>
      <c r="V3771">
        <v>1</v>
      </c>
    </row>
    <row r="3772" spans="21:22" x14ac:dyDescent="0.3">
      <c r="U3772" s="46" t="s">
        <v>6</v>
      </c>
      <c r="V3772">
        <v>1</v>
      </c>
    </row>
    <row r="3773" spans="21:22" x14ac:dyDescent="0.3">
      <c r="U3773" s="50" t="s">
        <v>2418</v>
      </c>
      <c r="V3773">
        <v>1</v>
      </c>
    </row>
    <row r="3774" spans="21:22" x14ac:dyDescent="0.3">
      <c r="U3774" s="51" t="s">
        <v>7</v>
      </c>
      <c r="V3774">
        <v>1</v>
      </c>
    </row>
    <row r="3775" spans="21:22" x14ac:dyDescent="0.3">
      <c r="U3775" s="52" t="s">
        <v>2372</v>
      </c>
      <c r="V3775">
        <v>1</v>
      </c>
    </row>
    <row r="3776" spans="21:22" x14ac:dyDescent="0.3">
      <c r="U3776" s="53" t="s">
        <v>2373</v>
      </c>
      <c r="V3776">
        <v>1</v>
      </c>
    </row>
    <row r="3777" spans="21:22" x14ac:dyDescent="0.3">
      <c r="U3777" s="4" t="s">
        <v>801</v>
      </c>
      <c r="V3777">
        <v>1</v>
      </c>
    </row>
    <row r="3778" spans="21:22" x14ac:dyDescent="0.3">
      <c r="U3778" s="46" t="s">
        <v>6</v>
      </c>
      <c r="V3778">
        <v>1</v>
      </c>
    </row>
    <row r="3779" spans="21:22" x14ac:dyDescent="0.3">
      <c r="U3779" s="50" t="s">
        <v>2421</v>
      </c>
      <c r="V3779">
        <v>1</v>
      </c>
    </row>
    <row r="3780" spans="21:22" x14ac:dyDescent="0.3">
      <c r="U3780" s="51" t="s">
        <v>6</v>
      </c>
      <c r="V3780">
        <v>1</v>
      </c>
    </row>
    <row r="3781" spans="21:22" x14ac:dyDescent="0.3">
      <c r="U3781" s="52" t="s">
        <v>2372</v>
      </c>
      <c r="V3781">
        <v>1</v>
      </c>
    </row>
    <row r="3782" spans="21:22" x14ac:dyDescent="0.3">
      <c r="U3782" s="53" t="s">
        <v>2373</v>
      </c>
      <c r="V3782">
        <v>1</v>
      </c>
    </row>
    <row r="3783" spans="21:22" x14ac:dyDescent="0.3">
      <c r="U3783" s="4" t="s">
        <v>800</v>
      </c>
      <c r="V3783">
        <v>1</v>
      </c>
    </row>
    <row r="3784" spans="21:22" x14ac:dyDescent="0.3">
      <c r="U3784" s="46" t="s">
        <v>6</v>
      </c>
      <c r="V3784">
        <v>1</v>
      </c>
    </row>
    <row r="3785" spans="21:22" x14ac:dyDescent="0.3">
      <c r="U3785" s="50" t="s">
        <v>2418</v>
      </c>
      <c r="V3785">
        <v>1</v>
      </c>
    </row>
    <row r="3786" spans="21:22" x14ac:dyDescent="0.3">
      <c r="U3786" s="51" t="s">
        <v>7</v>
      </c>
      <c r="V3786">
        <v>1</v>
      </c>
    </row>
    <row r="3787" spans="21:22" x14ac:dyDescent="0.3">
      <c r="U3787" s="52" t="s">
        <v>2372</v>
      </c>
      <c r="V3787">
        <v>1</v>
      </c>
    </row>
    <row r="3788" spans="21:22" x14ac:dyDescent="0.3">
      <c r="U3788" s="53" t="s">
        <v>2373</v>
      </c>
      <c r="V3788">
        <v>1</v>
      </c>
    </row>
    <row r="3789" spans="21:22" x14ac:dyDescent="0.3">
      <c r="U3789" s="4" t="s">
        <v>799</v>
      </c>
      <c r="V3789">
        <v>1</v>
      </c>
    </row>
    <row r="3790" spans="21:22" x14ac:dyDescent="0.3">
      <c r="U3790" s="46" t="s">
        <v>6</v>
      </c>
      <c r="V3790">
        <v>1</v>
      </c>
    </row>
    <row r="3791" spans="21:22" x14ac:dyDescent="0.3">
      <c r="U3791" s="50" t="s">
        <v>2421</v>
      </c>
      <c r="V3791">
        <v>1</v>
      </c>
    </row>
    <row r="3792" spans="21:22" x14ac:dyDescent="0.3">
      <c r="U3792" s="51" t="s">
        <v>11</v>
      </c>
      <c r="V3792">
        <v>1</v>
      </c>
    </row>
    <row r="3793" spans="21:22" x14ac:dyDescent="0.3">
      <c r="U3793" s="52" t="s">
        <v>2372</v>
      </c>
      <c r="V3793">
        <v>1</v>
      </c>
    </row>
    <row r="3794" spans="21:22" x14ac:dyDescent="0.3">
      <c r="U3794" s="53" t="s">
        <v>2372</v>
      </c>
      <c r="V3794">
        <v>1</v>
      </c>
    </row>
    <row r="3795" spans="21:22" x14ac:dyDescent="0.3">
      <c r="U3795" s="4" t="s">
        <v>798</v>
      </c>
      <c r="V3795">
        <v>1</v>
      </c>
    </row>
    <row r="3796" spans="21:22" x14ac:dyDescent="0.3">
      <c r="U3796" s="46" t="s">
        <v>11</v>
      </c>
      <c r="V3796">
        <v>1</v>
      </c>
    </row>
    <row r="3797" spans="21:22" x14ac:dyDescent="0.3">
      <c r="U3797" s="50" t="s">
        <v>2418</v>
      </c>
      <c r="V3797">
        <v>1</v>
      </c>
    </row>
    <row r="3798" spans="21:22" x14ac:dyDescent="0.3">
      <c r="U3798" s="51" t="s">
        <v>7</v>
      </c>
      <c r="V3798">
        <v>1</v>
      </c>
    </row>
    <row r="3799" spans="21:22" x14ac:dyDescent="0.3">
      <c r="U3799" s="52" t="s">
        <v>2372</v>
      </c>
      <c r="V3799">
        <v>1</v>
      </c>
    </row>
    <row r="3800" spans="21:22" x14ac:dyDescent="0.3">
      <c r="U3800" s="53" t="s">
        <v>2372</v>
      </c>
      <c r="V3800">
        <v>1</v>
      </c>
    </row>
    <row r="3801" spans="21:22" x14ac:dyDescent="0.3">
      <c r="U3801" s="4" t="s">
        <v>797</v>
      </c>
      <c r="V3801">
        <v>1</v>
      </c>
    </row>
    <row r="3802" spans="21:22" x14ac:dyDescent="0.3">
      <c r="U3802" s="46" t="s">
        <v>6</v>
      </c>
      <c r="V3802">
        <v>1</v>
      </c>
    </row>
    <row r="3803" spans="21:22" x14ac:dyDescent="0.3">
      <c r="U3803" s="50" t="s">
        <v>2419</v>
      </c>
      <c r="V3803">
        <v>1</v>
      </c>
    </row>
    <row r="3804" spans="21:22" x14ac:dyDescent="0.3">
      <c r="U3804" s="51" t="s">
        <v>7</v>
      </c>
      <c r="V3804">
        <v>1</v>
      </c>
    </row>
    <row r="3805" spans="21:22" x14ac:dyDescent="0.3">
      <c r="U3805" s="52" t="s">
        <v>2372</v>
      </c>
      <c r="V3805">
        <v>1</v>
      </c>
    </row>
    <row r="3806" spans="21:22" x14ac:dyDescent="0.3">
      <c r="U3806" s="53" t="s">
        <v>2373</v>
      </c>
      <c r="V3806">
        <v>1</v>
      </c>
    </row>
    <row r="3807" spans="21:22" x14ac:dyDescent="0.3">
      <c r="U3807" s="4" t="s">
        <v>2211</v>
      </c>
      <c r="V3807">
        <v>1</v>
      </c>
    </row>
    <row r="3808" spans="21:22" x14ac:dyDescent="0.3">
      <c r="U3808" s="46" t="s">
        <v>6</v>
      </c>
      <c r="V3808">
        <v>1</v>
      </c>
    </row>
    <row r="3809" spans="21:22" x14ac:dyDescent="0.3">
      <c r="U3809" s="50" t="s">
        <v>2421</v>
      </c>
      <c r="V3809">
        <v>1</v>
      </c>
    </row>
    <row r="3810" spans="21:22" x14ac:dyDescent="0.3">
      <c r="U3810" s="51" t="s">
        <v>6</v>
      </c>
      <c r="V3810">
        <v>1</v>
      </c>
    </row>
    <row r="3811" spans="21:22" x14ac:dyDescent="0.3">
      <c r="U3811" s="52" t="s">
        <v>2372</v>
      </c>
      <c r="V3811">
        <v>1</v>
      </c>
    </row>
    <row r="3812" spans="21:22" x14ac:dyDescent="0.3">
      <c r="U3812" s="53" t="s">
        <v>2373</v>
      </c>
      <c r="V3812">
        <v>1</v>
      </c>
    </row>
    <row r="3813" spans="21:22" x14ac:dyDescent="0.3">
      <c r="U3813" s="4" t="s">
        <v>796</v>
      </c>
      <c r="V3813">
        <v>1</v>
      </c>
    </row>
    <row r="3814" spans="21:22" x14ac:dyDescent="0.3">
      <c r="U3814" s="46" t="s">
        <v>6</v>
      </c>
      <c r="V3814">
        <v>1</v>
      </c>
    </row>
    <row r="3815" spans="21:22" x14ac:dyDescent="0.3">
      <c r="U3815" s="50" t="s">
        <v>2418</v>
      </c>
      <c r="V3815">
        <v>1</v>
      </c>
    </row>
    <row r="3816" spans="21:22" x14ac:dyDescent="0.3">
      <c r="U3816" s="51" t="s">
        <v>11</v>
      </c>
      <c r="V3816">
        <v>1</v>
      </c>
    </row>
    <row r="3817" spans="21:22" x14ac:dyDescent="0.3">
      <c r="U3817" s="52" t="s">
        <v>2372</v>
      </c>
      <c r="V3817">
        <v>1</v>
      </c>
    </row>
    <row r="3818" spans="21:22" x14ac:dyDescent="0.3">
      <c r="U3818" s="53" t="s">
        <v>2373</v>
      </c>
      <c r="V3818">
        <v>1</v>
      </c>
    </row>
    <row r="3819" spans="21:22" x14ac:dyDescent="0.3">
      <c r="U3819" s="4" t="s">
        <v>795</v>
      </c>
      <c r="V3819">
        <v>1</v>
      </c>
    </row>
    <row r="3820" spans="21:22" x14ac:dyDescent="0.3">
      <c r="U3820" s="46" t="s">
        <v>6</v>
      </c>
      <c r="V3820">
        <v>1</v>
      </c>
    </row>
    <row r="3821" spans="21:22" x14ac:dyDescent="0.3">
      <c r="U3821" s="50" t="s">
        <v>2421</v>
      </c>
      <c r="V3821">
        <v>1</v>
      </c>
    </row>
    <row r="3822" spans="21:22" x14ac:dyDescent="0.3">
      <c r="U3822" s="51" t="s">
        <v>6</v>
      </c>
      <c r="V3822">
        <v>1</v>
      </c>
    </row>
    <row r="3823" spans="21:22" x14ac:dyDescent="0.3">
      <c r="U3823" s="52" t="s">
        <v>2372</v>
      </c>
      <c r="V3823">
        <v>1</v>
      </c>
    </row>
    <row r="3824" spans="21:22" x14ac:dyDescent="0.3">
      <c r="U3824" s="53" t="s">
        <v>2372</v>
      </c>
      <c r="V3824">
        <v>1</v>
      </c>
    </row>
    <row r="3825" spans="21:22" x14ac:dyDescent="0.3">
      <c r="U3825" s="4" t="s">
        <v>794</v>
      </c>
      <c r="V3825">
        <v>1</v>
      </c>
    </row>
    <row r="3826" spans="21:22" x14ac:dyDescent="0.3">
      <c r="U3826" s="46" t="s">
        <v>11</v>
      </c>
      <c r="V3826">
        <v>1</v>
      </c>
    </row>
    <row r="3827" spans="21:22" x14ac:dyDescent="0.3">
      <c r="U3827" s="50" t="s">
        <v>2418</v>
      </c>
      <c r="V3827">
        <v>1</v>
      </c>
    </row>
    <row r="3828" spans="21:22" x14ac:dyDescent="0.3">
      <c r="U3828" s="51" t="s">
        <v>6</v>
      </c>
      <c r="V3828">
        <v>1</v>
      </c>
    </row>
    <row r="3829" spans="21:22" x14ac:dyDescent="0.3">
      <c r="U3829" s="52" t="s">
        <v>2372</v>
      </c>
      <c r="V3829">
        <v>1</v>
      </c>
    </row>
    <row r="3830" spans="21:22" x14ac:dyDescent="0.3">
      <c r="U3830" s="53" t="s">
        <v>2372</v>
      </c>
      <c r="V3830">
        <v>1</v>
      </c>
    </row>
    <row r="3831" spans="21:22" x14ac:dyDescent="0.3">
      <c r="U3831" s="4" t="s">
        <v>793</v>
      </c>
      <c r="V3831">
        <v>1</v>
      </c>
    </row>
    <row r="3832" spans="21:22" x14ac:dyDescent="0.3">
      <c r="U3832" s="46" t="s">
        <v>6</v>
      </c>
      <c r="V3832">
        <v>1</v>
      </c>
    </row>
    <row r="3833" spans="21:22" x14ac:dyDescent="0.3">
      <c r="U3833" s="50" t="s">
        <v>2421</v>
      </c>
      <c r="V3833">
        <v>1</v>
      </c>
    </row>
    <row r="3834" spans="21:22" x14ac:dyDescent="0.3">
      <c r="U3834" s="51" t="s">
        <v>6</v>
      </c>
      <c r="V3834">
        <v>1</v>
      </c>
    </row>
    <row r="3835" spans="21:22" x14ac:dyDescent="0.3">
      <c r="U3835" s="52" t="s">
        <v>2372</v>
      </c>
      <c r="V3835">
        <v>1</v>
      </c>
    </row>
    <row r="3836" spans="21:22" x14ac:dyDescent="0.3">
      <c r="U3836" s="53" t="s">
        <v>2373</v>
      </c>
      <c r="V3836">
        <v>1</v>
      </c>
    </row>
    <row r="3837" spans="21:22" x14ac:dyDescent="0.3">
      <c r="U3837" s="4" t="s">
        <v>792</v>
      </c>
      <c r="V3837">
        <v>1</v>
      </c>
    </row>
    <row r="3838" spans="21:22" x14ac:dyDescent="0.3">
      <c r="U3838" s="46" t="s">
        <v>6</v>
      </c>
      <c r="V3838">
        <v>1</v>
      </c>
    </row>
    <row r="3839" spans="21:22" x14ac:dyDescent="0.3">
      <c r="U3839" s="50" t="s">
        <v>2418</v>
      </c>
      <c r="V3839">
        <v>1</v>
      </c>
    </row>
    <row r="3840" spans="21:22" x14ac:dyDescent="0.3">
      <c r="U3840" s="51" t="s">
        <v>11</v>
      </c>
      <c r="V3840">
        <v>1</v>
      </c>
    </row>
    <row r="3841" spans="21:22" x14ac:dyDescent="0.3">
      <c r="U3841" s="52" t="s">
        <v>2372</v>
      </c>
      <c r="V3841">
        <v>1</v>
      </c>
    </row>
    <row r="3842" spans="21:22" x14ac:dyDescent="0.3">
      <c r="U3842" s="53" t="s">
        <v>2372</v>
      </c>
      <c r="V3842">
        <v>1</v>
      </c>
    </row>
    <row r="3843" spans="21:22" x14ac:dyDescent="0.3">
      <c r="U3843" s="4" t="s">
        <v>791</v>
      </c>
      <c r="V3843">
        <v>1</v>
      </c>
    </row>
    <row r="3844" spans="21:22" x14ac:dyDescent="0.3">
      <c r="U3844" s="46" t="s">
        <v>6</v>
      </c>
      <c r="V3844">
        <v>1</v>
      </c>
    </row>
    <row r="3845" spans="21:22" x14ac:dyDescent="0.3">
      <c r="U3845" s="50" t="s">
        <v>2418</v>
      </c>
      <c r="V3845">
        <v>1</v>
      </c>
    </row>
    <row r="3846" spans="21:22" x14ac:dyDescent="0.3">
      <c r="U3846" s="51" t="s">
        <v>11</v>
      </c>
      <c r="V3846">
        <v>1</v>
      </c>
    </row>
    <row r="3847" spans="21:22" x14ac:dyDescent="0.3">
      <c r="U3847" s="52" t="s">
        <v>2372</v>
      </c>
      <c r="V3847">
        <v>1</v>
      </c>
    </row>
    <row r="3848" spans="21:22" x14ac:dyDescent="0.3">
      <c r="U3848" s="53" t="s">
        <v>2373</v>
      </c>
      <c r="V3848">
        <v>1</v>
      </c>
    </row>
    <row r="3849" spans="21:22" x14ac:dyDescent="0.3">
      <c r="U3849" s="4" t="s">
        <v>790</v>
      </c>
      <c r="V3849">
        <v>1</v>
      </c>
    </row>
    <row r="3850" spans="21:22" x14ac:dyDescent="0.3">
      <c r="U3850" s="46" t="s">
        <v>6</v>
      </c>
      <c r="V3850">
        <v>1</v>
      </c>
    </row>
    <row r="3851" spans="21:22" x14ac:dyDescent="0.3">
      <c r="U3851" s="50" t="s">
        <v>2421</v>
      </c>
      <c r="V3851">
        <v>1</v>
      </c>
    </row>
    <row r="3852" spans="21:22" x14ac:dyDescent="0.3">
      <c r="U3852" s="51" t="s">
        <v>7</v>
      </c>
      <c r="V3852">
        <v>1</v>
      </c>
    </row>
    <row r="3853" spans="21:22" x14ac:dyDescent="0.3">
      <c r="U3853" s="52" t="s">
        <v>2372</v>
      </c>
      <c r="V3853">
        <v>1</v>
      </c>
    </row>
    <row r="3854" spans="21:22" x14ac:dyDescent="0.3">
      <c r="U3854" s="53" t="s">
        <v>2372</v>
      </c>
      <c r="V3854">
        <v>1</v>
      </c>
    </row>
    <row r="3855" spans="21:22" x14ac:dyDescent="0.3">
      <c r="U3855" s="4" t="s">
        <v>789</v>
      </c>
      <c r="V3855">
        <v>1</v>
      </c>
    </row>
    <row r="3856" spans="21:22" x14ac:dyDescent="0.3">
      <c r="U3856" s="46" t="s">
        <v>6</v>
      </c>
      <c r="V3856">
        <v>1</v>
      </c>
    </row>
    <row r="3857" spans="21:22" x14ac:dyDescent="0.3">
      <c r="U3857" s="50" t="s">
        <v>2419</v>
      </c>
      <c r="V3857">
        <v>1</v>
      </c>
    </row>
    <row r="3858" spans="21:22" x14ac:dyDescent="0.3">
      <c r="U3858" s="51" t="s">
        <v>6</v>
      </c>
      <c r="V3858">
        <v>1</v>
      </c>
    </row>
    <row r="3859" spans="21:22" x14ac:dyDescent="0.3">
      <c r="U3859" s="52" t="s">
        <v>2372</v>
      </c>
      <c r="V3859">
        <v>1</v>
      </c>
    </row>
    <row r="3860" spans="21:22" x14ac:dyDescent="0.3">
      <c r="U3860" s="53" t="s">
        <v>2373</v>
      </c>
      <c r="V3860">
        <v>1</v>
      </c>
    </row>
    <row r="3861" spans="21:22" x14ac:dyDescent="0.3">
      <c r="U3861" s="4" t="s">
        <v>788</v>
      </c>
      <c r="V3861">
        <v>1</v>
      </c>
    </row>
    <row r="3862" spans="21:22" x14ac:dyDescent="0.3">
      <c r="U3862" s="46" t="s">
        <v>6</v>
      </c>
      <c r="V3862">
        <v>1</v>
      </c>
    </row>
    <row r="3863" spans="21:22" x14ac:dyDescent="0.3">
      <c r="U3863" s="50" t="s">
        <v>2418</v>
      </c>
      <c r="V3863">
        <v>1</v>
      </c>
    </row>
    <row r="3864" spans="21:22" x14ac:dyDescent="0.3">
      <c r="U3864" s="51" t="s">
        <v>11</v>
      </c>
      <c r="V3864">
        <v>1</v>
      </c>
    </row>
    <row r="3865" spans="21:22" x14ac:dyDescent="0.3">
      <c r="U3865" s="52" t="s">
        <v>2372</v>
      </c>
      <c r="V3865">
        <v>1</v>
      </c>
    </row>
    <row r="3866" spans="21:22" x14ac:dyDescent="0.3">
      <c r="U3866" s="53" t="s">
        <v>2373</v>
      </c>
      <c r="V3866">
        <v>1</v>
      </c>
    </row>
    <row r="3867" spans="21:22" x14ac:dyDescent="0.3">
      <c r="U3867" s="4" t="s">
        <v>787</v>
      </c>
      <c r="V3867">
        <v>1</v>
      </c>
    </row>
    <row r="3868" spans="21:22" x14ac:dyDescent="0.3">
      <c r="U3868" s="46" t="s">
        <v>7</v>
      </c>
      <c r="V3868">
        <v>1</v>
      </c>
    </row>
    <row r="3869" spans="21:22" x14ac:dyDescent="0.3">
      <c r="U3869" s="50" t="s">
        <v>2418</v>
      </c>
      <c r="V3869">
        <v>1</v>
      </c>
    </row>
    <row r="3870" spans="21:22" x14ac:dyDescent="0.3">
      <c r="U3870" s="51" t="s">
        <v>6</v>
      </c>
      <c r="V3870">
        <v>1</v>
      </c>
    </row>
    <row r="3871" spans="21:22" x14ac:dyDescent="0.3">
      <c r="U3871" s="52" t="s">
        <v>2372</v>
      </c>
      <c r="V3871">
        <v>1</v>
      </c>
    </row>
    <row r="3872" spans="21:22" x14ac:dyDescent="0.3">
      <c r="U3872" s="53" t="s">
        <v>2372</v>
      </c>
      <c r="V3872">
        <v>1</v>
      </c>
    </row>
    <row r="3873" spans="21:22" x14ac:dyDescent="0.3">
      <c r="U3873" s="4" t="s">
        <v>2210</v>
      </c>
      <c r="V3873">
        <v>1</v>
      </c>
    </row>
    <row r="3874" spans="21:22" x14ac:dyDescent="0.3">
      <c r="U3874" s="46" t="s">
        <v>11</v>
      </c>
      <c r="V3874">
        <v>1</v>
      </c>
    </row>
    <row r="3875" spans="21:22" x14ac:dyDescent="0.3">
      <c r="U3875" s="50" t="s">
        <v>2418</v>
      </c>
      <c r="V3875">
        <v>1</v>
      </c>
    </row>
    <row r="3876" spans="21:22" x14ac:dyDescent="0.3">
      <c r="U3876" s="51" t="s">
        <v>6</v>
      </c>
      <c r="V3876">
        <v>1</v>
      </c>
    </row>
    <row r="3877" spans="21:22" x14ac:dyDescent="0.3">
      <c r="U3877" s="52" t="s">
        <v>2372</v>
      </c>
      <c r="V3877">
        <v>1</v>
      </c>
    </row>
    <row r="3878" spans="21:22" x14ac:dyDescent="0.3">
      <c r="U3878" s="53" t="s">
        <v>2373</v>
      </c>
      <c r="V3878">
        <v>1</v>
      </c>
    </row>
    <row r="3879" spans="21:22" x14ac:dyDescent="0.3">
      <c r="U3879" s="4" t="s">
        <v>786</v>
      </c>
      <c r="V3879">
        <v>1</v>
      </c>
    </row>
    <row r="3880" spans="21:22" x14ac:dyDescent="0.3">
      <c r="U3880" s="46" t="s">
        <v>6</v>
      </c>
      <c r="V3880">
        <v>1</v>
      </c>
    </row>
    <row r="3881" spans="21:22" x14ac:dyDescent="0.3">
      <c r="U3881" s="50" t="s">
        <v>2418</v>
      </c>
      <c r="V3881">
        <v>1</v>
      </c>
    </row>
    <row r="3882" spans="21:22" x14ac:dyDescent="0.3">
      <c r="U3882" s="51" t="s">
        <v>11</v>
      </c>
      <c r="V3882">
        <v>1</v>
      </c>
    </row>
    <row r="3883" spans="21:22" x14ac:dyDescent="0.3">
      <c r="U3883" s="52" t="s">
        <v>2372</v>
      </c>
      <c r="V3883">
        <v>1</v>
      </c>
    </row>
    <row r="3884" spans="21:22" x14ac:dyDescent="0.3">
      <c r="U3884" s="53" t="s">
        <v>2372</v>
      </c>
      <c r="V3884">
        <v>1</v>
      </c>
    </row>
    <row r="3885" spans="21:22" x14ac:dyDescent="0.3">
      <c r="U3885" s="4" t="s">
        <v>785</v>
      </c>
      <c r="V3885">
        <v>1</v>
      </c>
    </row>
    <row r="3886" spans="21:22" x14ac:dyDescent="0.3">
      <c r="U3886" s="46" t="s">
        <v>6</v>
      </c>
      <c r="V3886">
        <v>1</v>
      </c>
    </row>
    <row r="3887" spans="21:22" x14ac:dyDescent="0.3">
      <c r="U3887" s="50" t="s">
        <v>2421</v>
      </c>
      <c r="V3887">
        <v>1</v>
      </c>
    </row>
    <row r="3888" spans="21:22" x14ac:dyDescent="0.3">
      <c r="U3888" s="51" t="s">
        <v>6</v>
      </c>
      <c r="V3888">
        <v>1</v>
      </c>
    </row>
    <row r="3889" spans="21:22" x14ac:dyDescent="0.3">
      <c r="U3889" s="52" t="s">
        <v>2372</v>
      </c>
      <c r="V3889">
        <v>1</v>
      </c>
    </row>
    <row r="3890" spans="21:22" x14ac:dyDescent="0.3">
      <c r="U3890" s="53" t="s">
        <v>2373</v>
      </c>
      <c r="V3890">
        <v>1</v>
      </c>
    </row>
    <row r="3891" spans="21:22" x14ac:dyDescent="0.3">
      <c r="U3891" s="4" t="s">
        <v>784</v>
      </c>
      <c r="V3891">
        <v>1</v>
      </c>
    </row>
    <row r="3892" spans="21:22" x14ac:dyDescent="0.3">
      <c r="U3892" s="46" t="s">
        <v>6</v>
      </c>
      <c r="V3892">
        <v>1</v>
      </c>
    </row>
    <row r="3893" spans="21:22" x14ac:dyDescent="0.3">
      <c r="U3893" s="50" t="s">
        <v>2421</v>
      </c>
      <c r="V3893">
        <v>1</v>
      </c>
    </row>
    <row r="3894" spans="21:22" x14ac:dyDescent="0.3">
      <c r="U3894" s="51" t="s">
        <v>6</v>
      </c>
      <c r="V3894">
        <v>1</v>
      </c>
    </row>
    <row r="3895" spans="21:22" x14ac:dyDescent="0.3">
      <c r="U3895" s="52" t="s">
        <v>2372</v>
      </c>
      <c r="V3895">
        <v>1</v>
      </c>
    </row>
    <row r="3896" spans="21:22" x14ac:dyDescent="0.3">
      <c r="U3896" s="53" t="s">
        <v>2373</v>
      </c>
      <c r="V3896">
        <v>1</v>
      </c>
    </row>
    <row r="3897" spans="21:22" x14ac:dyDescent="0.3">
      <c r="U3897" s="4" t="s">
        <v>783</v>
      </c>
      <c r="V3897">
        <v>1</v>
      </c>
    </row>
    <row r="3898" spans="21:22" x14ac:dyDescent="0.3">
      <c r="U3898" s="46" t="s">
        <v>6</v>
      </c>
      <c r="V3898">
        <v>1</v>
      </c>
    </row>
    <row r="3899" spans="21:22" x14ac:dyDescent="0.3">
      <c r="U3899" s="50" t="s">
        <v>2421</v>
      </c>
      <c r="V3899">
        <v>1</v>
      </c>
    </row>
    <row r="3900" spans="21:22" x14ac:dyDescent="0.3">
      <c r="U3900" s="51" t="s">
        <v>11</v>
      </c>
      <c r="V3900">
        <v>1</v>
      </c>
    </row>
    <row r="3901" spans="21:22" x14ac:dyDescent="0.3">
      <c r="U3901" s="52" t="s">
        <v>2372</v>
      </c>
      <c r="V3901">
        <v>1</v>
      </c>
    </row>
    <row r="3902" spans="21:22" x14ac:dyDescent="0.3">
      <c r="U3902" s="53" t="s">
        <v>2373</v>
      </c>
      <c r="V3902">
        <v>1</v>
      </c>
    </row>
    <row r="3903" spans="21:22" x14ac:dyDescent="0.3">
      <c r="U3903" s="4" t="s">
        <v>782</v>
      </c>
      <c r="V3903">
        <v>1</v>
      </c>
    </row>
    <row r="3904" spans="21:22" x14ac:dyDescent="0.3">
      <c r="U3904" s="46" t="s">
        <v>6</v>
      </c>
      <c r="V3904">
        <v>1</v>
      </c>
    </row>
    <row r="3905" spans="21:22" x14ac:dyDescent="0.3">
      <c r="U3905" s="50" t="s">
        <v>2418</v>
      </c>
      <c r="V3905">
        <v>1</v>
      </c>
    </row>
    <row r="3906" spans="21:22" x14ac:dyDescent="0.3">
      <c r="U3906" s="51" t="s">
        <v>11</v>
      </c>
      <c r="V3906">
        <v>1</v>
      </c>
    </row>
    <row r="3907" spans="21:22" x14ac:dyDescent="0.3">
      <c r="U3907" s="52" t="s">
        <v>2372</v>
      </c>
      <c r="V3907">
        <v>1</v>
      </c>
    </row>
    <row r="3908" spans="21:22" x14ac:dyDescent="0.3">
      <c r="U3908" s="53" t="s">
        <v>2372</v>
      </c>
      <c r="V3908">
        <v>1</v>
      </c>
    </row>
    <row r="3909" spans="21:22" x14ac:dyDescent="0.3">
      <c r="U3909" s="4" t="s">
        <v>781</v>
      </c>
      <c r="V3909">
        <v>1</v>
      </c>
    </row>
    <row r="3910" spans="21:22" x14ac:dyDescent="0.3">
      <c r="U3910" s="46" t="s">
        <v>6</v>
      </c>
      <c r="V3910">
        <v>1</v>
      </c>
    </row>
    <row r="3911" spans="21:22" x14ac:dyDescent="0.3">
      <c r="U3911" s="50" t="s">
        <v>2418</v>
      </c>
      <c r="V3911">
        <v>1</v>
      </c>
    </row>
    <row r="3912" spans="21:22" x14ac:dyDescent="0.3">
      <c r="U3912" s="51" t="s">
        <v>6</v>
      </c>
      <c r="V3912">
        <v>1</v>
      </c>
    </row>
    <row r="3913" spans="21:22" x14ac:dyDescent="0.3">
      <c r="U3913" s="52" t="s">
        <v>2372</v>
      </c>
      <c r="V3913">
        <v>1</v>
      </c>
    </row>
    <row r="3914" spans="21:22" x14ac:dyDescent="0.3">
      <c r="U3914" s="53" t="s">
        <v>2373</v>
      </c>
      <c r="V3914">
        <v>1</v>
      </c>
    </row>
    <row r="3915" spans="21:22" x14ac:dyDescent="0.3">
      <c r="U3915" s="4" t="s">
        <v>780</v>
      </c>
      <c r="V3915">
        <v>1</v>
      </c>
    </row>
    <row r="3916" spans="21:22" x14ac:dyDescent="0.3">
      <c r="U3916" s="46" t="s">
        <v>6</v>
      </c>
      <c r="V3916">
        <v>1</v>
      </c>
    </row>
    <row r="3917" spans="21:22" x14ac:dyDescent="0.3">
      <c r="U3917" s="50" t="s">
        <v>2418</v>
      </c>
      <c r="V3917">
        <v>1</v>
      </c>
    </row>
    <row r="3918" spans="21:22" x14ac:dyDescent="0.3">
      <c r="U3918" s="51" t="s">
        <v>6</v>
      </c>
      <c r="V3918">
        <v>1</v>
      </c>
    </row>
    <row r="3919" spans="21:22" x14ac:dyDescent="0.3">
      <c r="U3919" s="52" t="s">
        <v>2372</v>
      </c>
      <c r="V3919">
        <v>1</v>
      </c>
    </row>
    <row r="3920" spans="21:22" x14ac:dyDescent="0.3">
      <c r="U3920" s="53" t="s">
        <v>2373</v>
      </c>
      <c r="V3920">
        <v>1</v>
      </c>
    </row>
    <row r="3921" spans="21:22" x14ac:dyDescent="0.3">
      <c r="U3921" s="4" t="s">
        <v>779</v>
      </c>
      <c r="V3921">
        <v>1</v>
      </c>
    </row>
    <row r="3922" spans="21:22" x14ac:dyDescent="0.3">
      <c r="U3922" s="46" t="s">
        <v>6</v>
      </c>
      <c r="V3922">
        <v>1</v>
      </c>
    </row>
    <row r="3923" spans="21:22" x14ac:dyDescent="0.3">
      <c r="U3923" s="50" t="s">
        <v>2421</v>
      </c>
      <c r="V3923">
        <v>1</v>
      </c>
    </row>
    <row r="3924" spans="21:22" x14ac:dyDescent="0.3">
      <c r="U3924" s="51" t="s">
        <v>11</v>
      </c>
      <c r="V3924">
        <v>1</v>
      </c>
    </row>
    <row r="3925" spans="21:22" x14ac:dyDescent="0.3">
      <c r="U3925" s="52" t="s">
        <v>2373</v>
      </c>
      <c r="V3925">
        <v>1</v>
      </c>
    </row>
    <row r="3926" spans="21:22" x14ac:dyDescent="0.3">
      <c r="U3926" s="53" t="s">
        <v>2372</v>
      </c>
      <c r="V3926">
        <v>1</v>
      </c>
    </row>
    <row r="3927" spans="21:22" x14ac:dyDescent="0.3">
      <c r="U3927" s="4" t="s">
        <v>778</v>
      </c>
      <c r="V3927">
        <v>1</v>
      </c>
    </row>
    <row r="3928" spans="21:22" x14ac:dyDescent="0.3">
      <c r="U3928" s="46" t="s">
        <v>6</v>
      </c>
      <c r="V3928">
        <v>1</v>
      </c>
    </row>
    <row r="3929" spans="21:22" x14ac:dyDescent="0.3">
      <c r="U3929" s="50" t="s">
        <v>2421</v>
      </c>
      <c r="V3929">
        <v>1</v>
      </c>
    </row>
    <row r="3930" spans="21:22" x14ac:dyDescent="0.3">
      <c r="U3930" s="51" t="s">
        <v>7</v>
      </c>
      <c r="V3930">
        <v>1</v>
      </c>
    </row>
    <row r="3931" spans="21:22" x14ac:dyDescent="0.3">
      <c r="U3931" s="52" t="s">
        <v>2372</v>
      </c>
      <c r="V3931">
        <v>1</v>
      </c>
    </row>
    <row r="3932" spans="21:22" x14ac:dyDescent="0.3">
      <c r="U3932" s="53" t="s">
        <v>2373</v>
      </c>
      <c r="V3932">
        <v>1</v>
      </c>
    </row>
    <row r="3933" spans="21:22" x14ac:dyDescent="0.3">
      <c r="U3933" s="4" t="s">
        <v>777</v>
      </c>
      <c r="V3933">
        <v>1</v>
      </c>
    </row>
    <row r="3934" spans="21:22" x14ac:dyDescent="0.3">
      <c r="U3934" s="46" t="s">
        <v>6</v>
      </c>
      <c r="V3934">
        <v>1</v>
      </c>
    </row>
    <row r="3935" spans="21:22" x14ac:dyDescent="0.3">
      <c r="U3935" s="50" t="s">
        <v>2418</v>
      </c>
      <c r="V3935">
        <v>1</v>
      </c>
    </row>
    <row r="3936" spans="21:22" x14ac:dyDescent="0.3">
      <c r="U3936" s="51" t="s">
        <v>7</v>
      </c>
      <c r="V3936">
        <v>1</v>
      </c>
    </row>
    <row r="3937" spans="21:22" x14ac:dyDescent="0.3">
      <c r="U3937" s="52" t="s">
        <v>2372</v>
      </c>
      <c r="V3937">
        <v>1</v>
      </c>
    </row>
    <row r="3938" spans="21:22" x14ac:dyDescent="0.3">
      <c r="U3938" s="53" t="s">
        <v>2372</v>
      </c>
      <c r="V3938">
        <v>1</v>
      </c>
    </row>
    <row r="3939" spans="21:22" x14ac:dyDescent="0.3">
      <c r="U3939" s="4" t="s">
        <v>2209</v>
      </c>
      <c r="V3939">
        <v>1</v>
      </c>
    </row>
    <row r="3940" spans="21:22" x14ac:dyDescent="0.3">
      <c r="U3940" s="46" t="s">
        <v>11</v>
      </c>
      <c r="V3940">
        <v>1</v>
      </c>
    </row>
    <row r="3941" spans="21:22" x14ac:dyDescent="0.3">
      <c r="U3941" s="50" t="s">
        <v>2421</v>
      </c>
      <c r="V3941">
        <v>1</v>
      </c>
    </row>
    <row r="3942" spans="21:22" x14ac:dyDescent="0.3">
      <c r="U3942" s="51" t="s">
        <v>11</v>
      </c>
      <c r="V3942">
        <v>1</v>
      </c>
    </row>
    <row r="3943" spans="21:22" x14ac:dyDescent="0.3">
      <c r="U3943" s="52" t="s">
        <v>2372</v>
      </c>
      <c r="V3943">
        <v>1</v>
      </c>
    </row>
    <row r="3944" spans="21:22" x14ac:dyDescent="0.3">
      <c r="U3944" s="53" t="s">
        <v>2373</v>
      </c>
      <c r="V3944">
        <v>1</v>
      </c>
    </row>
    <row r="3945" spans="21:22" x14ac:dyDescent="0.3">
      <c r="U3945" s="4" t="s">
        <v>776</v>
      </c>
      <c r="V3945">
        <v>1</v>
      </c>
    </row>
    <row r="3946" spans="21:22" x14ac:dyDescent="0.3">
      <c r="U3946" s="46" t="s">
        <v>6</v>
      </c>
      <c r="V3946">
        <v>1</v>
      </c>
    </row>
    <row r="3947" spans="21:22" x14ac:dyDescent="0.3">
      <c r="U3947" s="50" t="s">
        <v>2418</v>
      </c>
      <c r="V3947">
        <v>1</v>
      </c>
    </row>
    <row r="3948" spans="21:22" x14ac:dyDescent="0.3">
      <c r="U3948" s="51" t="s">
        <v>11</v>
      </c>
      <c r="V3948">
        <v>1</v>
      </c>
    </row>
    <row r="3949" spans="21:22" x14ac:dyDescent="0.3">
      <c r="U3949" s="52" t="s">
        <v>2372</v>
      </c>
      <c r="V3949">
        <v>1</v>
      </c>
    </row>
    <row r="3950" spans="21:22" x14ac:dyDescent="0.3">
      <c r="U3950" s="53" t="s">
        <v>2373</v>
      </c>
      <c r="V3950">
        <v>1</v>
      </c>
    </row>
    <row r="3951" spans="21:22" x14ac:dyDescent="0.3">
      <c r="U3951" s="4" t="s">
        <v>775</v>
      </c>
      <c r="V3951">
        <v>1</v>
      </c>
    </row>
    <row r="3952" spans="21:22" x14ac:dyDescent="0.3">
      <c r="U3952" s="46" t="s">
        <v>6</v>
      </c>
      <c r="V3952">
        <v>1</v>
      </c>
    </row>
    <row r="3953" spans="21:22" x14ac:dyDescent="0.3">
      <c r="U3953" s="50" t="s">
        <v>2418</v>
      </c>
      <c r="V3953">
        <v>1</v>
      </c>
    </row>
    <row r="3954" spans="21:22" x14ac:dyDescent="0.3">
      <c r="U3954" s="51" t="s">
        <v>11</v>
      </c>
      <c r="V3954">
        <v>1</v>
      </c>
    </row>
    <row r="3955" spans="21:22" x14ac:dyDescent="0.3">
      <c r="U3955" s="52" t="s">
        <v>2372</v>
      </c>
      <c r="V3955">
        <v>1</v>
      </c>
    </row>
    <row r="3956" spans="21:22" x14ac:dyDescent="0.3">
      <c r="U3956" s="53" t="s">
        <v>2373</v>
      </c>
      <c r="V3956">
        <v>1</v>
      </c>
    </row>
    <row r="3957" spans="21:22" x14ac:dyDescent="0.3">
      <c r="U3957" s="4" t="s">
        <v>774</v>
      </c>
      <c r="V3957">
        <v>1</v>
      </c>
    </row>
    <row r="3958" spans="21:22" x14ac:dyDescent="0.3">
      <c r="U3958" s="46" t="s">
        <v>11</v>
      </c>
      <c r="V3958">
        <v>1</v>
      </c>
    </row>
    <row r="3959" spans="21:22" x14ac:dyDescent="0.3">
      <c r="U3959" s="50" t="s">
        <v>2418</v>
      </c>
      <c r="V3959">
        <v>1</v>
      </c>
    </row>
    <row r="3960" spans="21:22" x14ac:dyDescent="0.3">
      <c r="U3960" s="51" t="s">
        <v>7</v>
      </c>
      <c r="V3960">
        <v>1</v>
      </c>
    </row>
    <row r="3961" spans="21:22" x14ac:dyDescent="0.3">
      <c r="U3961" s="52" t="s">
        <v>2372</v>
      </c>
      <c r="V3961">
        <v>1</v>
      </c>
    </row>
    <row r="3962" spans="21:22" x14ac:dyDescent="0.3">
      <c r="U3962" s="53" t="s">
        <v>2373</v>
      </c>
      <c r="V3962">
        <v>1</v>
      </c>
    </row>
    <row r="3963" spans="21:22" x14ac:dyDescent="0.3">
      <c r="U3963" s="4" t="s">
        <v>773</v>
      </c>
      <c r="V3963">
        <v>1</v>
      </c>
    </row>
    <row r="3964" spans="21:22" x14ac:dyDescent="0.3">
      <c r="U3964" s="46" t="s">
        <v>6</v>
      </c>
      <c r="V3964">
        <v>1</v>
      </c>
    </row>
    <row r="3965" spans="21:22" x14ac:dyDescent="0.3">
      <c r="U3965" s="50" t="s">
        <v>2421</v>
      </c>
      <c r="V3965">
        <v>1</v>
      </c>
    </row>
    <row r="3966" spans="21:22" x14ac:dyDescent="0.3">
      <c r="U3966" s="51" t="s">
        <v>11</v>
      </c>
      <c r="V3966">
        <v>1</v>
      </c>
    </row>
    <row r="3967" spans="21:22" x14ac:dyDescent="0.3">
      <c r="U3967" s="52" t="s">
        <v>2372</v>
      </c>
      <c r="V3967">
        <v>1</v>
      </c>
    </row>
    <row r="3968" spans="21:22" x14ac:dyDescent="0.3">
      <c r="U3968" s="53" t="s">
        <v>2372</v>
      </c>
      <c r="V3968">
        <v>1</v>
      </c>
    </row>
    <row r="3969" spans="21:22" x14ac:dyDescent="0.3">
      <c r="U3969" s="4" t="s">
        <v>772</v>
      </c>
      <c r="V3969">
        <v>1</v>
      </c>
    </row>
    <row r="3970" spans="21:22" x14ac:dyDescent="0.3">
      <c r="U3970" s="46" t="s">
        <v>6</v>
      </c>
      <c r="V3970">
        <v>1</v>
      </c>
    </row>
    <row r="3971" spans="21:22" x14ac:dyDescent="0.3">
      <c r="U3971" s="50" t="s">
        <v>2418</v>
      </c>
      <c r="V3971">
        <v>1</v>
      </c>
    </row>
    <row r="3972" spans="21:22" x14ac:dyDescent="0.3">
      <c r="U3972" s="51" t="s">
        <v>11</v>
      </c>
      <c r="V3972">
        <v>1</v>
      </c>
    </row>
    <row r="3973" spans="21:22" x14ac:dyDescent="0.3">
      <c r="U3973" s="52" t="s">
        <v>2372</v>
      </c>
      <c r="V3973">
        <v>1</v>
      </c>
    </row>
    <row r="3974" spans="21:22" x14ac:dyDescent="0.3">
      <c r="U3974" s="53" t="s">
        <v>2373</v>
      </c>
      <c r="V3974">
        <v>1</v>
      </c>
    </row>
    <row r="3975" spans="21:22" x14ac:dyDescent="0.3">
      <c r="U3975" s="4" t="s">
        <v>771</v>
      </c>
      <c r="V3975">
        <v>1</v>
      </c>
    </row>
    <row r="3976" spans="21:22" x14ac:dyDescent="0.3">
      <c r="U3976" s="46" t="s">
        <v>6</v>
      </c>
      <c r="V3976">
        <v>1</v>
      </c>
    </row>
    <row r="3977" spans="21:22" x14ac:dyDescent="0.3">
      <c r="U3977" s="50" t="s">
        <v>2421</v>
      </c>
      <c r="V3977">
        <v>1</v>
      </c>
    </row>
    <row r="3978" spans="21:22" x14ac:dyDescent="0.3">
      <c r="U3978" s="51" t="s">
        <v>6</v>
      </c>
      <c r="V3978">
        <v>1</v>
      </c>
    </row>
    <row r="3979" spans="21:22" x14ac:dyDescent="0.3">
      <c r="U3979" s="52" t="s">
        <v>2372</v>
      </c>
      <c r="V3979">
        <v>1</v>
      </c>
    </row>
    <row r="3980" spans="21:22" x14ac:dyDescent="0.3">
      <c r="U3980" s="53" t="s">
        <v>2372</v>
      </c>
      <c r="V3980">
        <v>1</v>
      </c>
    </row>
    <row r="3981" spans="21:22" x14ac:dyDescent="0.3">
      <c r="U3981" s="4" t="s">
        <v>770</v>
      </c>
      <c r="V3981">
        <v>1</v>
      </c>
    </row>
    <row r="3982" spans="21:22" x14ac:dyDescent="0.3">
      <c r="U3982" s="46" t="s">
        <v>6</v>
      </c>
      <c r="V3982">
        <v>1</v>
      </c>
    </row>
    <row r="3983" spans="21:22" x14ac:dyDescent="0.3">
      <c r="U3983" s="50" t="s">
        <v>2421</v>
      </c>
      <c r="V3983">
        <v>1</v>
      </c>
    </row>
    <row r="3984" spans="21:22" x14ac:dyDescent="0.3">
      <c r="U3984" s="51" t="s">
        <v>6</v>
      </c>
      <c r="V3984">
        <v>1</v>
      </c>
    </row>
    <row r="3985" spans="21:22" x14ac:dyDescent="0.3">
      <c r="U3985" s="52" t="s">
        <v>2372</v>
      </c>
      <c r="V3985">
        <v>1</v>
      </c>
    </row>
    <row r="3986" spans="21:22" x14ac:dyDescent="0.3">
      <c r="U3986" s="53" t="s">
        <v>2373</v>
      </c>
      <c r="V3986">
        <v>1</v>
      </c>
    </row>
    <row r="3987" spans="21:22" x14ac:dyDescent="0.3">
      <c r="U3987" s="4" t="s">
        <v>769</v>
      </c>
      <c r="V3987">
        <v>1</v>
      </c>
    </row>
    <row r="3988" spans="21:22" x14ac:dyDescent="0.3">
      <c r="U3988" s="46" t="s">
        <v>6</v>
      </c>
      <c r="V3988">
        <v>1</v>
      </c>
    </row>
    <row r="3989" spans="21:22" x14ac:dyDescent="0.3">
      <c r="U3989" s="50" t="s">
        <v>2419</v>
      </c>
      <c r="V3989">
        <v>1</v>
      </c>
    </row>
    <row r="3990" spans="21:22" x14ac:dyDescent="0.3">
      <c r="U3990" s="51" t="s">
        <v>6</v>
      </c>
      <c r="V3990">
        <v>1</v>
      </c>
    </row>
    <row r="3991" spans="21:22" x14ac:dyDescent="0.3">
      <c r="U3991" s="52" t="s">
        <v>2372</v>
      </c>
      <c r="V3991">
        <v>1</v>
      </c>
    </row>
    <row r="3992" spans="21:22" x14ac:dyDescent="0.3">
      <c r="U3992" s="53" t="s">
        <v>2373</v>
      </c>
      <c r="V3992">
        <v>1</v>
      </c>
    </row>
    <row r="3993" spans="21:22" x14ac:dyDescent="0.3">
      <c r="U3993" s="4" t="s">
        <v>768</v>
      </c>
      <c r="V3993">
        <v>1</v>
      </c>
    </row>
    <row r="3994" spans="21:22" x14ac:dyDescent="0.3">
      <c r="U3994" s="46" t="s">
        <v>6</v>
      </c>
      <c r="V3994">
        <v>1</v>
      </c>
    </row>
    <row r="3995" spans="21:22" x14ac:dyDescent="0.3">
      <c r="U3995" s="50" t="s">
        <v>2419</v>
      </c>
      <c r="V3995">
        <v>1</v>
      </c>
    </row>
    <row r="3996" spans="21:22" x14ac:dyDescent="0.3">
      <c r="U3996" s="51" t="s">
        <v>11</v>
      </c>
      <c r="V3996">
        <v>1</v>
      </c>
    </row>
    <row r="3997" spans="21:22" x14ac:dyDescent="0.3">
      <c r="U3997" s="52" t="s">
        <v>2372</v>
      </c>
      <c r="V3997">
        <v>1</v>
      </c>
    </row>
    <row r="3998" spans="21:22" x14ac:dyDescent="0.3">
      <c r="U3998" s="53" t="s">
        <v>2372</v>
      </c>
      <c r="V3998">
        <v>1</v>
      </c>
    </row>
    <row r="3999" spans="21:22" x14ac:dyDescent="0.3">
      <c r="U3999" s="4" t="s">
        <v>767</v>
      </c>
      <c r="V3999">
        <v>1</v>
      </c>
    </row>
    <row r="4000" spans="21:22" x14ac:dyDescent="0.3">
      <c r="U4000" s="46" t="s">
        <v>6</v>
      </c>
      <c r="V4000">
        <v>1</v>
      </c>
    </row>
    <row r="4001" spans="21:22" x14ac:dyDescent="0.3">
      <c r="U4001" s="50" t="s">
        <v>2419</v>
      </c>
      <c r="V4001">
        <v>1</v>
      </c>
    </row>
    <row r="4002" spans="21:22" x14ac:dyDescent="0.3">
      <c r="U4002" s="51" t="s">
        <v>11</v>
      </c>
      <c r="V4002">
        <v>1</v>
      </c>
    </row>
    <row r="4003" spans="21:22" x14ac:dyDescent="0.3">
      <c r="U4003" s="52" t="s">
        <v>2372</v>
      </c>
      <c r="V4003">
        <v>1</v>
      </c>
    </row>
    <row r="4004" spans="21:22" x14ac:dyDescent="0.3">
      <c r="U4004" s="53" t="s">
        <v>2372</v>
      </c>
      <c r="V4004">
        <v>1</v>
      </c>
    </row>
    <row r="4005" spans="21:22" x14ac:dyDescent="0.3">
      <c r="U4005" s="4" t="s">
        <v>2352</v>
      </c>
      <c r="V4005">
        <v>1</v>
      </c>
    </row>
    <row r="4006" spans="21:22" x14ac:dyDescent="0.3">
      <c r="U4006" s="46" t="s">
        <v>11</v>
      </c>
      <c r="V4006">
        <v>1</v>
      </c>
    </row>
    <row r="4007" spans="21:22" x14ac:dyDescent="0.3">
      <c r="U4007" s="50" t="s">
        <v>2418</v>
      </c>
      <c r="V4007">
        <v>1</v>
      </c>
    </row>
    <row r="4008" spans="21:22" x14ac:dyDescent="0.3">
      <c r="U4008" s="51" t="s">
        <v>7</v>
      </c>
      <c r="V4008">
        <v>1</v>
      </c>
    </row>
    <row r="4009" spans="21:22" x14ac:dyDescent="0.3">
      <c r="U4009" s="52" t="s">
        <v>2372</v>
      </c>
      <c r="V4009">
        <v>1</v>
      </c>
    </row>
    <row r="4010" spans="21:22" x14ac:dyDescent="0.3">
      <c r="U4010" s="53" t="s">
        <v>2372</v>
      </c>
      <c r="V4010">
        <v>1</v>
      </c>
    </row>
    <row r="4011" spans="21:22" x14ac:dyDescent="0.3">
      <c r="U4011" s="4" t="s">
        <v>2208</v>
      </c>
      <c r="V4011">
        <v>1</v>
      </c>
    </row>
    <row r="4012" spans="21:22" x14ac:dyDescent="0.3">
      <c r="U4012" s="46" t="s">
        <v>11</v>
      </c>
      <c r="V4012">
        <v>1</v>
      </c>
    </row>
    <row r="4013" spans="21:22" x14ac:dyDescent="0.3">
      <c r="U4013" s="50" t="s">
        <v>2419</v>
      </c>
      <c r="V4013">
        <v>1</v>
      </c>
    </row>
    <row r="4014" spans="21:22" x14ac:dyDescent="0.3">
      <c r="U4014" s="51" t="s">
        <v>6</v>
      </c>
      <c r="V4014">
        <v>1</v>
      </c>
    </row>
    <row r="4015" spans="21:22" x14ac:dyDescent="0.3">
      <c r="U4015" s="52" t="s">
        <v>2372</v>
      </c>
      <c r="V4015">
        <v>1</v>
      </c>
    </row>
    <row r="4016" spans="21:22" x14ac:dyDescent="0.3">
      <c r="U4016" s="53" t="s">
        <v>2373</v>
      </c>
      <c r="V4016">
        <v>1</v>
      </c>
    </row>
    <row r="4017" spans="21:22" x14ac:dyDescent="0.3">
      <c r="U4017" s="4" t="s">
        <v>766</v>
      </c>
      <c r="V4017">
        <v>1</v>
      </c>
    </row>
    <row r="4018" spans="21:22" x14ac:dyDescent="0.3">
      <c r="U4018" s="46" t="s">
        <v>6</v>
      </c>
      <c r="V4018">
        <v>1</v>
      </c>
    </row>
    <row r="4019" spans="21:22" x14ac:dyDescent="0.3">
      <c r="U4019" s="50" t="s">
        <v>2421</v>
      </c>
      <c r="V4019">
        <v>1</v>
      </c>
    </row>
    <row r="4020" spans="21:22" x14ac:dyDescent="0.3">
      <c r="U4020" s="51" t="s">
        <v>6</v>
      </c>
      <c r="V4020">
        <v>1</v>
      </c>
    </row>
    <row r="4021" spans="21:22" x14ac:dyDescent="0.3">
      <c r="U4021" s="52" t="s">
        <v>2372</v>
      </c>
      <c r="V4021">
        <v>1</v>
      </c>
    </row>
    <row r="4022" spans="21:22" x14ac:dyDescent="0.3">
      <c r="U4022" s="53" t="s">
        <v>2372</v>
      </c>
      <c r="V4022">
        <v>1</v>
      </c>
    </row>
    <row r="4023" spans="21:22" x14ac:dyDescent="0.3">
      <c r="U4023" s="4" t="s">
        <v>765</v>
      </c>
      <c r="V4023">
        <v>1</v>
      </c>
    </row>
    <row r="4024" spans="21:22" x14ac:dyDescent="0.3">
      <c r="U4024" s="46" t="s">
        <v>6</v>
      </c>
      <c r="V4024">
        <v>1</v>
      </c>
    </row>
    <row r="4025" spans="21:22" x14ac:dyDescent="0.3">
      <c r="U4025" s="50" t="s">
        <v>2421</v>
      </c>
      <c r="V4025">
        <v>1</v>
      </c>
    </row>
    <row r="4026" spans="21:22" x14ac:dyDescent="0.3">
      <c r="U4026" s="51" t="s">
        <v>6</v>
      </c>
      <c r="V4026">
        <v>1</v>
      </c>
    </row>
    <row r="4027" spans="21:22" x14ac:dyDescent="0.3">
      <c r="U4027" s="52" t="s">
        <v>2372</v>
      </c>
      <c r="V4027">
        <v>1</v>
      </c>
    </row>
    <row r="4028" spans="21:22" x14ac:dyDescent="0.3">
      <c r="U4028" s="53" t="s">
        <v>2373</v>
      </c>
      <c r="V4028">
        <v>1</v>
      </c>
    </row>
    <row r="4029" spans="21:22" x14ac:dyDescent="0.3">
      <c r="U4029" s="4" t="s">
        <v>764</v>
      </c>
      <c r="V4029">
        <v>1</v>
      </c>
    </row>
    <row r="4030" spans="21:22" x14ac:dyDescent="0.3">
      <c r="U4030" s="46" t="s">
        <v>6</v>
      </c>
      <c r="V4030">
        <v>1</v>
      </c>
    </row>
    <row r="4031" spans="21:22" x14ac:dyDescent="0.3">
      <c r="U4031" s="50" t="s">
        <v>2418</v>
      </c>
      <c r="V4031">
        <v>1</v>
      </c>
    </row>
    <row r="4032" spans="21:22" x14ac:dyDescent="0.3">
      <c r="U4032" s="51" t="s">
        <v>11</v>
      </c>
      <c r="V4032">
        <v>1</v>
      </c>
    </row>
    <row r="4033" spans="21:22" x14ac:dyDescent="0.3">
      <c r="U4033" s="52" t="s">
        <v>2372</v>
      </c>
      <c r="V4033">
        <v>1</v>
      </c>
    </row>
    <row r="4034" spans="21:22" x14ac:dyDescent="0.3">
      <c r="U4034" s="53" t="s">
        <v>2372</v>
      </c>
      <c r="V4034">
        <v>1</v>
      </c>
    </row>
    <row r="4035" spans="21:22" x14ac:dyDescent="0.3">
      <c r="U4035" s="4" t="s">
        <v>763</v>
      </c>
      <c r="V4035">
        <v>1</v>
      </c>
    </row>
    <row r="4036" spans="21:22" x14ac:dyDescent="0.3">
      <c r="U4036" s="46" t="s">
        <v>6</v>
      </c>
      <c r="V4036">
        <v>1</v>
      </c>
    </row>
    <row r="4037" spans="21:22" x14ac:dyDescent="0.3">
      <c r="U4037" s="50" t="s">
        <v>2419</v>
      </c>
      <c r="V4037">
        <v>1</v>
      </c>
    </row>
    <row r="4038" spans="21:22" x14ac:dyDescent="0.3">
      <c r="U4038" s="51" t="s">
        <v>6</v>
      </c>
      <c r="V4038">
        <v>1</v>
      </c>
    </row>
    <row r="4039" spans="21:22" x14ac:dyDescent="0.3">
      <c r="U4039" s="52" t="s">
        <v>2372</v>
      </c>
      <c r="V4039">
        <v>1</v>
      </c>
    </row>
    <row r="4040" spans="21:22" x14ac:dyDescent="0.3">
      <c r="U4040" s="53" t="s">
        <v>2372</v>
      </c>
      <c r="V4040">
        <v>1</v>
      </c>
    </row>
    <row r="4041" spans="21:22" x14ac:dyDescent="0.3">
      <c r="U4041" s="4" t="s">
        <v>762</v>
      </c>
      <c r="V4041">
        <v>1</v>
      </c>
    </row>
    <row r="4042" spans="21:22" x14ac:dyDescent="0.3">
      <c r="U4042" s="46" t="s">
        <v>6</v>
      </c>
      <c r="V4042">
        <v>1</v>
      </c>
    </row>
    <row r="4043" spans="21:22" x14ac:dyDescent="0.3">
      <c r="U4043" s="50" t="s">
        <v>2421</v>
      </c>
      <c r="V4043">
        <v>1</v>
      </c>
    </row>
    <row r="4044" spans="21:22" x14ac:dyDescent="0.3">
      <c r="U4044" s="51" t="s">
        <v>6</v>
      </c>
      <c r="V4044">
        <v>1</v>
      </c>
    </row>
    <row r="4045" spans="21:22" x14ac:dyDescent="0.3">
      <c r="U4045" s="52" t="s">
        <v>2372</v>
      </c>
      <c r="V4045">
        <v>1</v>
      </c>
    </row>
    <row r="4046" spans="21:22" x14ac:dyDescent="0.3">
      <c r="U4046" s="53" t="s">
        <v>2372</v>
      </c>
      <c r="V4046">
        <v>1</v>
      </c>
    </row>
    <row r="4047" spans="21:22" x14ac:dyDescent="0.3">
      <c r="U4047" s="4" t="s">
        <v>761</v>
      </c>
      <c r="V4047">
        <v>1</v>
      </c>
    </row>
    <row r="4048" spans="21:22" x14ac:dyDescent="0.3">
      <c r="U4048" s="46" t="s">
        <v>11</v>
      </c>
      <c r="V4048">
        <v>1</v>
      </c>
    </row>
    <row r="4049" spans="21:22" x14ac:dyDescent="0.3">
      <c r="U4049" s="50" t="s">
        <v>2418</v>
      </c>
      <c r="V4049">
        <v>1</v>
      </c>
    </row>
    <row r="4050" spans="21:22" x14ac:dyDescent="0.3">
      <c r="U4050" s="51" t="s">
        <v>6</v>
      </c>
      <c r="V4050">
        <v>1</v>
      </c>
    </row>
    <row r="4051" spans="21:22" x14ac:dyDescent="0.3">
      <c r="U4051" s="52" t="s">
        <v>2372</v>
      </c>
      <c r="V4051">
        <v>1</v>
      </c>
    </row>
    <row r="4052" spans="21:22" x14ac:dyDescent="0.3">
      <c r="U4052" s="53" t="s">
        <v>2372</v>
      </c>
      <c r="V4052">
        <v>1</v>
      </c>
    </row>
    <row r="4053" spans="21:22" x14ac:dyDescent="0.3">
      <c r="U4053" s="4" t="s">
        <v>760</v>
      </c>
      <c r="V4053">
        <v>1</v>
      </c>
    </row>
    <row r="4054" spans="21:22" x14ac:dyDescent="0.3">
      <c r="U4054" s="46" t="s">
        <v>6</v>
      </c>
      <c r="V4054">
        <v>1</v>
      </c>
    </row>
    <row r="4055" spans="21:22" x14ac:dyDescent="0.3">
      <c r="U4055" s="50" t="s">
        <v>2418</v>
      </c>
      <c r="V4055">
        <v>1</v>
      </c>
    </row>
    <row r="4056" spans="21:22" x14ac:dyDescent="0.3">
      <c r="U4056" s="51" t="s">
        <v>11</v>
      </c>
      <c r="V4056">
        <v>1</v>
      </c>
    </row>
    <row r="4057" spans="21:22" x14ac:dyDescent="0.3">
      <c r="U4057" s="52" t="s">
        <v>2372</v>
      </c>
      <c r="V4057">
        <v>1</v>
      </c>
    </row>
    <row r="4058" spans="21:22" x14ac:dyDescent="0.3">
      <c r="U4058" s="53" t="s">
        <v>2373</v>
      </c>
      <c r="V4058">
        <v>1</v>
      </c>
    </row>
    <row r="4059" spans="21:22" x14ac:dyDescent="0.3">
      <c r="U4059" s="4" t="s">
        <v>759</v>
      </c>
      <c r="V4059">
        <v>1</v>
      </c>
    </row>
    <row r="4060" spans="21:22" x14ac:dyDescent="0.3">
      <c r="U4060" s="46" t="s">
        <v>6</v>
      </c>
      <c r="V4060">
        <v>1</v>
      </c>
    </row>
    <row r="4061" spans="21:22" x14ac:dyDescent="0.3">
      <c r="U4061" s="50" t="s">
        <v>2418</v>
      </c>
      <c r="V4061">
        <v>1</v>
      </c>
    </row>
    <row r="4062" spans="21:22" x14ac:dyDescent="0.3">
      <c r="U4062" s="51" t="s">
        <v>11</v>
      </c>
      <c r="V4062">
        <v>1</v>
      </c>
    </row>
    <row r="4063" spans="21:22" x14ac:dyDescent="0.3">
      <c r="U4063" s="52" t="s">
        <v>2372</v>
      </c>
      <c r="V4063">
        <v>1</v>
      </c>
    </row>
    <row r="4064" spans="21:22" x14ac:dyDescent="0.3">
      <c r="U4064" s="53" t="s">
        <v>2373</v>
      </c>
      <c r="V4064">
        <v>1</v>
      </c>
    </row>
    <row r="4065" spans="21:22" x14ac:dyDescent="0.3">
      <c r="U4065" s="4" t="s">
        <v>758</v>
      </c>
      <c r="V4065">
        <v>1</v>
      </c>
    </row>
    <row r="4066" spans="21:22" x14ac:dyDescent="0.3">
      <c r="U4066" s="46" t="s">
        <v>6</v>
      </c>
      <c r="V4066">
        <v>1</v>
      </c>
    </row>
    <row r="4067" spans="21:22" x14ac:dyDescent="0.3">
      <c r="U4067" s="50" t="s">
        <v>2421</v>
      </c>
      <c r="V4067">
        <v>1</v>
      </c>
    </row>
    <row r="4068" spans="21:22" x14ac:dyDescent="0.3">
      <c r="U4068" s="51" t="s">
        <v>7</v>
      </c>
      <c r="V4068">
        <v>1</v>
      </c>
    </row>
    <row r="4069" spans="21:22" x14ac:dyDescent="0.3">
      <c r="U4069" s="52" t="s">
        <v>2372</v>
      </c>
      <c r="V4069">
        <v>1</v>
      </c>
    </row>
    <row r="4070" spans="21:22" x14ac:dyDescent="0.3">
      <c r="U4070" s="53" t="s">
        <v>2373</v>
      </c>
      <c r="V4070">
        <v>1</v>
      </c>
    </row>
    <row r="4071" spans="21:22" x14ac:dyDescent="0.3">
      <c r="U4071" s="4" t="s">
        <v>757</v>
      </c>
      <c r="V4071">
        <v>1</v>
      </c>
    </row>
    <row r="4072" spans="21:22" x14ac:dyDescent="0.3">
      <c r="U4072" s="46" t="s">
        <v>6</v>
      </c>
      <c r="V4072">
        <v>1</v>
      </c>
    </row>
    <row r="4073" spans="21:22" x14ac:dyDescent="0.3">
      <c r="U4073" s="50" t="s">
        <v>2418</v>
      </c>
      <c r="V4073">
        <v>1</v>
      </c>
    </row>
    <row r="4074" spans="21:22" x14ac:dyDescent="0.3">
      <c r="U4074" s="51" t="s">
        <v>11</v>
      </c>
      <c r="V4074">
        <v>1</v>
      </c>
    </row>
    <row r="4075" spans="21:22" x14ac:dyDescent="0.3">
      <c r="U4075" s="52" t="s">
        <v>2372</v>
      </c>
      <c r="V4075">
        <v>1</v>
      </c>
    </row>
    <row r="4076" spans="21:22" x14ac:dyDescent="0.3">
      <c r="U4076" s="53" t="s">
        <v>2373</v>
      </c>
      <c r="V4076">
        <v>1</v>
      </c>
    </row>
    <row r="4077" spans="21:22" x14ac:dyDescent="0.3">
      <c r="U4077" s="4" t="s">
        <v>2207</v>
      </c>
      <c r="V4077">
        <v>1</v>
      </c>
    </row>
    <row r="4078" spans="21:22" x14ac:dyDescent="0.3">
      <c r="U4078" s="46" t="s">
        <v>6</v>
      </c>
      <c r="V4078">
        <v>1</v>
      </c>
    </row>
    <row r="4079" spans="21:22" x14ac:dyDescent="0.3">
      <c r="U4079" s="50" t="s">
        <v>2418</v>
      </c>
      <c r="V4079">
        <v>1</v>
      </c>
    </row>
    <row r="4080" spans="21:22" x14ac:dyDescent="0.3">
      <c r="U4080" s="51" t="s">
        <v>11</v>
      </c>
      <c r="V4080">
        <v>1</v>
      </c>
    </row>
    <row r="4081" spans="21:22" x14ac:dyDescent="0.3">
      <c r="U4081" s="52" t="s">
        <v>2372</v>
      </c>
      <c r="V4081">
        <v>1</v>
      </c>
    </row>
    <row r="4082" spans="21:22" x14ac:dyDescent="0.3">
      <c r="U4082" s="53" t="s">
        <v>2372</v>
      </c>
      <c r="V4082">
        <v>1</v>
      </c>
    </row>
    <row r="4083" spans="21:22" x14ac:dyDescent="0.3">
      <c r="U4083" s="4" t="s">
        <v>756</v>
      </c>
      <c r="V4083">
        <v>1</v>
      </c>
    </row>
    <row r="4084" spans="21:22" x14ac:dyDescent="0.3">
      <c r="U4084" s="46" t="s">
        <v>6</v>
      </c>
      <c r="V4084">
        <v>1</v>
      </c>
    </row>
    <row r="4085" spans="21:22" x14ac:dyDescent="0.3">
      <c r="U4085" s="50" t="s">
        <v>2418</v>
      </c>
      <c r="V4085">
        <v>1</v>
      </c>
    </row>
    <row r="4086" spans="21:22" x14ac:dyDescent="0.3">
      <c r="U4086" s="51" t="s">
        <v>7</v>
      </c>
      <c r="V4086">
        <v>1</v>
      </c>
    </row>
    <row r="4087" spans="21:22" x14ac:dyDescent="0.3">
      <c r="U4087" s="52" t="s">
        <v>2372</v>
      </c>
      <c r="V4087">
        <v>1</v>
      </c>
    </row>
    <row r="4088" spans="21:22" x14ac:dyDescent="0.3">
      <c r="U4088" s="53" t="s">
        <v>2373</v>
      </c>
      <c r="V4088">
        <v>1</v>
      </c>
    </row>
    <row r="4089" spans="21:22" x14ac:dyDescent="0.3">
      <c r="U4089" s="4" t="s">
        <v>755</v>
      </c>
      <c r="V4089">
        <v>1</v>
      </c>
    </row>
    <row r="4090" spans="21:22" x14ac:dyDescent="0.3">
      <c r="U4090" s="46" t="s">
        <v>6</v>
      </c>
      <c r="V4090">
        <v>1</v>
      </c>
    </row>
    <row r="4091" spans="21:22" x14ac:dyDescent="0.3">
      <c r="U4091" s="50" t="s">
        <v>2421</v>
      </c>
      <c r="V4091">
        <v>1</v>
      </c>
    </row>
    <row r="4092" spans="21:22" x14ac:dyDescent="0.3">
      <c r="U4092" s="51" t="s">
        <v>6</v>
      </c>
      <c r="V4092">
        <v>1</v>
      </c>
    </row>
    <row r="4093" spans="21:22" x14ac:dyDescent="0.3">
      <c r="U4093" s="52" t="s">
        <v>2372</v>
      </c>
      <c r="V4093">
        <v>1</v>
      </c>
    </row>
    <row r="4094" spans="21:22" x14ac:dyDescent="0.3">
      <c r="U4094" s="53" t="s">
        <v>2373</v>
      </c>
      <c r="V4094">
        <v>1</v>
      </c>
    </row>
    <row r="4095" spans="21:22" x14ac:dyDescent="0.3">
      <c r="U4095" s="4" t="s">
        <v>754</v>
      </c>
      <c r="V4095">
        <v>1</v>
      </c>
    </row>
    <row r="4096" spans="21:22" x14ac:dyDescent="0.3">
      <c r="U4096" s="46" t="s">
        <v>6</v>
      </c>
      <c r="V4096">
        <v>1</v>
      </c>
    </row>
    <row r="4097" spans="21:22" x14ac:dyDescent="0.3">
      <c r="U4097" s="50" t="s">
        <v>2419</v>
      </c>
      <c r="V4097">
        <v>1</v>
      </c>
    </row>
    <row r="4098" spans="21:22" x14ac:dyDescent="0.3">
      <c r="U4098" s="51" t="s">
        <v>6</v>
      </c>
      <c r="V4098">
        <v>1</v>
      </c>
    </row>
    <row r="4099" spans="21:22" x14ac:dyDescent="0.3">
      <c r="U4099" s="52" t="s">
        <v>2372</v>
      </c>
      <c r="V4099">
        <v>1</v>
      </c>
    </row>
    <row r="4100" spans="21:22" x14ac:dyDescent="0.3">
      <c r="U4100" s="53" t="s">
        <v>2373</v>
      </c>
      <c r="V4100">
        <v>1</v>
      </c>
    </row>
    <row r="4101" spans="21:22" x14ac:dyDescent="0.3">
      <c r="U4101" s="4" t="s">
        <v>753</v>
      </c>
      <c r="V4101">
        <v>1</v>
      </c>
    </row>
    <row r="4102" spans="21:22" x14ac:dyDescent="0.3">
      <c r="U4102" s="46" t="s">
        <v>6</v>
      </c>
      <c r="V4102">
        <v>1</v>
      </c>
    </row>
    <row r="4103" spans="21:22" x14ac:dyDescent="0.3">
      <c r="U4103" s="50" t="s">
        <v>2418</v>
      </c>
      <c r="V4103">
        <v>1</v>
      </c>
    </row>
    <row r="4104" spans="21:22" x14ac:dyDescent="0.3">
      <c r="U4104" s="51" t="s">
        <v>11</v>
      </c>
      <c r="V4104">
        <v>1</v>
      </c>
    </row>
    <row r="4105" spans="21:22" x14ac:dyDescent="0.3">
      <c r="U4105" s="52" t="s">
        <v>2372</v>
      </c>
      <c r="V4105">
        <v>1</v>
      </c>
    </row>
    <row r="4106" spans="21:22" x14ac:dyDescent="0.3">
      <c r="U4106" s="53" t="s">
        <v>2373</v>
      </c>
      <c r="V4106">
        <v>1</v>
      </c>
    </row>
    <row r="4107" spans="21:22" x14ac:dyDescent="0.3">
      <c r="U4107" s="4" t="s">
        <v>752</v>
      </c>
      <c r="V4107">
        <v>1</v>
      </c>
    </row>
    <row r="4108" spans="21:22" x14ac:dyDescent="0.3">
      <c r="U4108" s="46" t="s">
        <v>6</v>
      </c>
      <c r="V4108">
        <v>1</v>
      </c>
    </row>
    <row r="4109" spans="21:22" x14ac:dyDescent="0.3">
      <c r="U4109" s="50" t="s">
        <v>2421</v>
      </c>
      <c r="V4109">
        <v>1</v>
      </c>
    </row>
    <row r="4110" spans="21:22" x14ac:dyDescent="0.3">
      <c r="U4110" s="51" t="s">
        <v>11</v>
      </c>
      <c r="V4110">
        <v>1</v>
      </c>
    </row>
    <row r="4111" spans="21:22" x14ac:dyDescent="0.3">
      <c r="U4111" s="52" t="s">
        <v>2372</v>
      </c>
      <c r="V4111">
        <v>1</v>
      </c>
    </row>
    <row r="4112" spans="21:22" x14ac:dyDescent="0.3">
      <c r="U4112" s="53" t="s">
        <v>2372</v>
      </c>
      <c r="V4112">
        <v>1</v>
      </c>
    </row>
    <row r="4113" spans="21:22" x14ac:dyDescent="0.3">
      <c r="U4113" s="4" t="s">
        <v>751</v>
      </c>
      <c r="V4113">
        <v>1</v>
      </c>
    </row>
    <row r="4114" spans="21:22" x14ac:dyDescent="0.3">
      <c r="U4114" s="46" t="s">
        <v>6</v>
      </c>
      <c r="V4114">
        <v>1</v>
      </c>
    </row>
    <row r="4115" spans="21:22" x14ac:dyDescent="0.3">
      <c r="U4115" s="50" t="s">
        <v>2418</v>
      </c>
      <c r="V4115">
        <v>1</v>
      </c>
    </row>
    <row r="4116" spans="21:22" x14ac:dyDescent="0.3">
      <c r="U4116" s="51" t="s">
        <v>7</v>
      </c>
      <c r="V4116">
        <v>1</v>
      </c>
    </row>
    <row r="4117" spans="21:22" x14ac:dyDescent="0.3">
      <c r="U4117" s="52" t="s">
        <v>2372</v>
      </c>
      <c r="V4117">
        <v>1</v>
      </c>
    </row>
    <row r="4118" spans="21:22" x14ac:dyDescent="0.3">
      <c r="U4118" s="53" t="s">
        <v>2373</v>
      </c>
      <c r="V4118">
        <v>1</v>
      </c>
    </row>
    <row r="4119" spans="21:22" x14ac:dyDescent="0.3">
      <c r="U4119" s="4" t="s">
        <v>750</v>
      </c>
      <c r="V4119">
        <v>1</v>
      </c>
    </row>
    <row r="4120" spans="21:22" x14ac:dyDescent="0.3">
      <c r="U4120" s="46" t="s">
        <v>6</v>
      </c>
      <c r="V4120">
        <v>1</v>
      </c>
    </row>
    <row r="4121" spans="21:22" x14ac:dyDescent="0.3">
      <c r="U4121" s="50" t="s">
        <v>2419</v>
      </c>
      <c r="V4121">
        <v>1</v>
      </c>
    </row>
    <row r="4122" spans="21:22" x14ac:dyDescent="0.3">
      <c r="U4122" s="51" t="s">
        <v>7</v>
      </c>
      <c r="V4122">
        <v>1</v>
      </c>
    </row>
    <row r="4123" spans="21:22" x14ac:dyDescent="0.3">
      <c r="U4123" s="52" t="s">
        <v>2372</v>
      </c>
      <c r="V4123">
        <v>1</v>
      </c>
    </row>
    <row r="4124" spans="21:22" x14ac:dyDescent="0.3">
      <c r="U4124" s="53" t="s">
        <v>2372</v>
      </c>
      <c r="V4124">
        <v>1</v>
      </c>
    </row>
    <row r="4125" spans="21:22" x14ac:dyDescent="0.3">
      <c r="U4125" s="4" t="s">
        <v>749</v>
      </c>
      <c r="V4125">
        <v>1</v>
      </c>
    </row>
    <row r="4126" spans="21:22" x14ac:dyDescent="0.3">
      <c r="U4126" s="46" t="s">
        <v>6</v>
      </c>
      <c r="V4126">
        <v>1</v>
      </c>
    </row>
    <row r="4127" spans="21:22" x14ac:dyDescent="0.3">
      <c r="U4127" s="50" t="s">
        <v>2419</v>
      </c>
      <c r="V4127">
        <v>1</v>
      </c>
    </row>
    <row r="4128" spans="21:22" x14ac:dyDescent="0.3">
      <c r="U4128" s="51" t="s">
        <v>7</v>
      </c>
      <c r="V4128">
        <v>1</v>
      </c>
    </row>
    <row r="4129" spans="21:22" x14ac:dyDescent="0.3">
      <c r="U4129" s="52" t="s">
        <v>2372</v>
      </c>
      <c r="V4129">
        <v>1</v>
      </c>
    </row>
    <row r="4130" spans="21:22" x14ac:dyDescent="0.3">
      <c r="U4130" s="53" t="s">
        <v>2373</v>
      </c>
      <c r="V4130">
        <v>1</v>
      </c>
    </row>
    <row r="4131" spans="21:22" x14ac:dyDescent="0.3">
      <c r="U4131" s="4" t="s">
        <v>748</v>
      </c>
      <c r="V4131">
        <v>1</v>
      </c>
    </row>
    <row r="4132" spans="21:22" x14ac:dyDescent="0.3">
      <c r="U4132" s="46" t="s">
        <v>6</v>
      </c>
      <c r="V4132">
        <v>1</v>
      </c>
    </row>
    <row r="4133" spans="21:22" x14ac:dyDescent="0.3">
      <c r="U4133" s="50" t="s">
        <v>2418</v>
      </c>
      <c r="V4133">
        <v>1</v>
      </c>
    </row>
    <row r="4134" spans="21:22" x14ac:dyDescent="0.3">
      <c r="U4134" s="51" t="s">
        <v>11</v>
      </c>
      <c r="V4134">
        <v>1</v>
      </c>
    </row>
    <row r="4135" spans="21:22" x14ac:dyDescent="0.3">
      <c r="U4135" s="52" t="s">
        <v>2372</v>
      </c>
      <c r="V4135">
        <v>1</v>
      </c>
    </row>
    <row r="4136" spans="21:22" x14ac:dyDescent="0.3">
      <c r="U4136" s="53" t="s">
        <v>2373</v>
      </c>
      <c r="V4136">
        <v>1</v>
      </c>
    </row>
    <row r="4137" spans="21:22" x14ac:dyDescent="0.3">
      <c r="U4137" s="4" t="s">
        <v>747</v>
      </c>
      <c r="V4137">
        <v>1</v>
      </c>
    </row>
    <row r="4138" spans="21:22" x14ac:dyDescent="0.3">
      <c r="U4138" s="46" t="s">
        <v>6</v>
      </c>
      <c r="V4138">
        <v>1</v>
      </c>
    </row>
    <row r="4139" spans="21:22" x14ac:dyDescent="0.3">
      <c r="U4139" s="50" t="s">
        <v>2418</v>
      </c>
      <c r="V4139">
        <v>1</v>
      </c>
    </row>
    <row r="4140" spans="21:22" x14ac:dyDescent="0.3">
      <c r="U4140" s="51" t="s">
        <v>6</v>
      </c>
      <c r="V4140">
        <v>1</v>
      </c>
    </row>
    <row r="4141" spans="21:22" x14ac:dyDescent="0.3">
      <c r="U4141" s="52" t="s">
        <v>2372</v>
      </c>
      <c r="V4141">
        <v>1</v>
      </c>
    </row>
    <row r="4142" spans="21:22" x14ac:dyDescent="0.3">
      <c r="U4142" s="53" t="s">
        <v>2372</v>
      </c>
      <c r="V4142">
        <v>1</v>
      </c>
    </row>
    <row r="4143" spans="21:22" x14ac:dyDescent="0.3">
      <c r="U4143" s="4" t="s">
        <v>2206</v>
      </c>
      <c r="V4143">
        <v>1</v>
      </c>
    </row>
    <row r="4144" spans="21:22" x14ac:dyDescent="0.3">
      <c r="U4144" s="46" t="s">
        <v>11</v>
      </c>
      <c r="V4144">
        <v>1</v>
      </c>
    </row>
    <row r="4145" spans="21:22" x14ac:dyDescent="0.3">
      <c r="U4145" s="50" t="s">
        <v>2418</v>
      </c>
      <c r="V4145">
        <v>1</v>
      </c>
    </row>
    <row r="4146" spans="21:22" x14ac:dyDescent="0.3">
      <c r="U4146" s="51" t="s">
        <v>7</v>
      </c>
      <c r="V4146">
        <v>1</v>
      </c>
    </row>
    <row r="4147" spans="21:22" x14ac:dyDescent="0.3">
      <c r="U4147" s="52" t="s">
        <v>2372</v>
      </c>
      <c r="V4147">
        <v>1</v>
      </c>
    </row>
    <row r="4148" spans="21:22" x14ac:dyDescent="0.3">
      <c r="U4148" s="53" t="s">
        <v>2372</v>
      </c>
      <c r="V4148">
        <v>1</v>
      </c>
    </row>
    <row r="4149" spans="21:22" x14ac:dyDescent="0.3">
      <c r="U4149" s="4" t="s">
        <v>746</v>
      </c>
      <c r="V4149">
        <v>1</v>
      </c>
    </row>
    <row r="4150" spans="21:22" x14ac:dyDescent="0.3">
      <c r="U4150" s="46" t="s">
        <v>6</v>
      </c>
      <c r="V4150">
        <v>1</v>
      </c>
    </row>
    <row r="4151" spans="21:22" x14ac:dyDescent="0.3">
      <c r="U4151" s="50" t="s">
        <v>2421</v>
      </c>
      <c r="V4151">
        <v>1</v>
      </c>
    </row>
    <row r="4152" spans="21:22" x14ac:dyDescent="0.3">
      <c r="U4152" s="51" t="s">
        <v>7</v>
      </c>
      <c r="V4152">
        <v>1</v>
      </c>
    </row>
    <row r="4153" spans="21:22" x14ac:dyDescent="0.3">
      <c r="U4153" s="52" t="s">
        <v>2372</v>
      </c>
      <c r="V4153">
        <v>1</v>
      </c>
    </row>
    <row r="4154" spans="21:22" x14ac:dyDescent="0.3">
      <c r="U4154" s="53" t="s">
        <v>2373</v>
      </c>
      <c r="V4154">
        <v>1</v>
      </c>
    </row>
    <row r="4155" spans="21:22" x14ac:dyDescent="0.3">
      <c r="U4155" s="4" t="s">
        <v>745</v>
      </c>
      <c r="V4155">
        <v>1</v>
      </c>
    </row>
    <row r="4156" spans="21:22" x14ac:dyDescent="0.3">
      <c r="U4156" s="46" t="s">
        <v>7</v>
      </c>
      <c r="V4156">
        <v>1</v>
      </c>
    </row>
    <row r="4157" spans="21:22" x14ac:dyDescent="0.3">
      <c r="U4157" s="50" t="s">
        <v>2418</v>
      </c>
      <c r="V4157">
        <v>1</v>
      </c>
    </row>
    <row r="4158" spans="21:22" x14ac:dyDescent="0.3">
      <c r="U4158" s="51" t="s">
        <v>6</v>
      </c>
      <c r="V4158">
        <v>1</v>
      </c>
    </row>
    <row r="4159" spans="21:22" x14ac:dyDescent="0.3">
      <c r="U4159" s="52" t="s">
        <v>2372</v>
      </c>
      <c r="V4159">
        <v>1</v>
      </c>
    </row>
    <row r="4160" spans="21:22" x14ac:dyDescent="0.3">
      <c r="U4160" s="53" t="s">
        <v>2372</v>
      </c>
      <c r="V4160">
        <v>1</v>
      </c>
    </row>
    <row r="4161" spans="21:22" x14ac:dyDescent="0.3">
      <c r="U4161" s="4" t="s">
        <v>744</v>
      </c>
      <c r="V4161">
        <v>1</v>
      </c>
    </row>
    <row r="4162" spans="21:22" x14ac:dyDescent="0.3">
      <c r="U4162" s="46" t="s">
        <v>6</v>
      </c>
      <c r="V4162">
        <v>1</v>
      </c>
    </row>
    <row r="4163" spans="21:22" x14ac:dyDescent="0.3">
      <c r="U4163" s="50" t="s">
        <v>2421</v>
      </c>
      <c r="V4163">
        <v>1</v>
      </c>
    </row>
    <row r="4164" spans="21:22" x14ac:dyDescent="0.3">
      <c r="U4164" s="51" t="s">
        <v>7</v>
      </c>
      <c r="V4164">
        <v>1</v>
      </c>
    </row>
    <row r="4165" spans="21:22" x14ac:dyDescent="0.3">
      <c r="U4165" s="52" t="s">
        <v>2372</v>
      </c>
      <c r="V4165">
        <v>1</v>
      </c>
    </row>
    <row r="4166" spans="21:22" x14ac:dyDescent="0.3">
      <c r="U4166" s="53" t="s">
        <v>2373</v>
      </c>
      <c r="V4166">
        <v>1</v>
      </c>
    </row>
    <row r="4167" spans="21:22" x14ac:dyDescent="0.3">
      <c r="U4167" s="4" t="s">
        <v>743</v>
      </c>
      <c r="V4167">
        <v>1</v>
      </c>
    </row>
    <row r="4168" spans="21:22" x14ac:dyDescent="0.3">
      <c r="U4168" s="46" t="s">
        <v>6</v>
      </c>
      <c r="V4168">
        <v>1</v>
      </c>
    </row>
    <row r="4169" spans="21:22" x14ac:dyDescent="0.3">
      <c r="U4169" s="50" t="s">
        <v>2421</v>
      </c>
      <c r="V4169">
        <v>1</v>
      </c>
    </row>
    <row r="4170" spans="21:22" x14ac:dyDescent="0.3">
      <c r="U4170" s="51" t="s">
        <v>6</v>
      </c>
      <c r="V4170">
        <v>1</v>
      </c>
    </row>
    <row r="4171" spans="21:22" x14ac:dyDescent="0.3">
      <c r="U4171" s="52" t="s">
        <v>2372</v>
      </c>
      <c r="V4171">
        <v>1</v>
      </c>
    </row>
    <row r="4172" spans="21:22" x14ac:dyDescent="0.3">
      <c r="U4172" s="53" t="s">
        <v>2373</v>
      </c>
      <c r="V4172">
        <v>1</v>
      </c>
    </row>
    <row r="4173" spans="21:22" x14ac:dyDescent="0.3">
      <c r="U4173" s="4" t="s">
        <v>742</v>
      </c>
      <c r="V4173">
        <v>1</v>
      </c>
    </row>
    <row r="4174" spans="21:22" x14ac:dyDescent="0.3">
      <c r="U4174" s="46" t="s">
        <v>6</v>
      </c>
      <c r="V4174">
        <v>1</v>
      </c>
    </row>
    <row r="4175" spans="21:22" x14ac:dyDescent="0.3">
      <c r="U4175" s="50" t="s">
        <v>2418</v>
      </c>
      <c r="V4175">
        <v>1</v>
      </c>
    </row>
    <row r="4176" spans="21:22" x14ac:dyDescent="0.3">
      <c r="U4176" s="51" t="s">
        <v>11</v>
      </c>
      <c r="V4176">
        <v>1</v>
      </c>
    </row>
    <row r="4177" spans="21:22" x14ac:dyDescent="0.3">
      <c r="U4177" s="52" t="s">
        <v>2372</v>
      </c>
      <c r="V4177">
        <v>1</v>
      </c>
    </row>
    <row r="4178" spans="21:22" x14ac:dyDescent="0.3">
      <c r="U4178" s="53" t="s">
        <v>2372</v>
      </c>
      <c r="V4178">
        <v>1</v>
      </c>
    </row>
    <row r="4179" spans="21:22" x14ac:dyDescent="0.3">
      <c r="U4179" s="4" t="s">
        <v>741</v>
      </c>
      <c r="V4179">
        <v>1</v>
      </c>
    </row>
    <row r="4180" spans="21:22" x14ac:dyDescent="0.3">
      <c r="U4180" s="46" t="s">
        <v>6</v>
      </c>
      <c r="V4180">
        <v>1</v>
      </c>
    </row>
    <row r="4181" spans="21:22" x14ac:dyDescent="0.3">
      <c r="U4181" s="50" t="s">
        <v>2418</v>
      </c>
      <c r="V4181">
        <v>1</v>
      </c>
    </row>
    <row r="4182" spans="21:22" x14ac:dyDescent="0.3">
      <c r="U4182" s="51" t="s">
        <v>7</v>
      </c>
      <c r="V4182">
        <v>1</v>
      </c>
    </row>
    <row r="4183" spans="21:22" x14ac:dyDescent="0.3">
      <c r="U4183" s="52" t="s">
        <v>2372</v>
      </c>
      <c r="V4183">
        <v>1</v>
      </c>
    </row>
    <row r="4184" spans="21:22" x14ac:dyDescent="0.3">
      <c r="U4184" s="53" t="s">
        <v>2373</v>
      </c>
      <c r="V4184">
        <v>1</v>
      </c>
    </row>
    <row r="4185" spans="21:22" x14ac:dyDescent="0.3">
      <c r="U4185" s="4" t="s">
        <v>740</v>
      </c>
      <c r="V4185">
        <v>1</v>
      </c>
    </row>
    <row r="4186" spans="21:22" x14ac:dyDescent="0.3">
      <c r="U4186" s="46" t="s">
        <v>6</v>
      </c>
      <c r="V4186">
        <v>1</v>
      </c>
    </row>
    <row r="4187" spans="21:22" x14ac:dyDescent="0.3">
      <c r="U4187" s="50" t="s">
        <v>2421</v>
      </c>
      <c r="V4187">
        <v>1</v>
      </c>
    </row>
    <row r="4188" spans="21:22" x14ac:dyDescent="0.3">
      <c r="U4188" s="51" t="s">
        <v>6</v>
      </c>
      <c r="V4188">
        <v>1</v>
      </c>
    </row>
    <row r="4189" spans="21:22" x14ac:dyDescent="0.3">
      <c r="U4189" s="52" t="s">
        <v>2372</v>
      </c>
      <c r="V4189">
        <v>1</v>
      </c>
    </row>
    <row r="4190" spans="21:22" x14ac:dyDescent="0.3">
      <c r="U4190" s="53" t="s">
        <v>2373</v>
      </c>
      <c r="V4190">
        <v>1</v>
      </c>
    </row>
    <row r="4191" spans="21:22" x14ac:dyDescent="0.3">
      <c r="U4191" s="4" t="s">
        <v>739</v>
      </c>
      <c r="V4191">
        <v>1</v>
      </c>
    </row>
    <row r="4192" spans="21:22" x14ac:dyDescent="0.3">
      <c r="U4192" s="46" t="s">
        <v>11</v>
      </c>
      <c r="V4192">
        <v>1</v>
      </c>
    </row>
    <row r="4193" spans="21:22" x14ac:dyDescent="0.3">
      <c r="U4193" s="50" t="s">
        <v>2419</v>
      </c>
      <c r="V4193">
        <v>1</v>
      </c>
    </row>
    <row r="4194" spans="21:22" x14ac:dyDescent="0.3">
      <c r="U4194" s="51" t="s">
        <v>6</v>
      </c>
      <c r="V4194">
        <v>1</v>
      </c>
    </row>
    <row r="4195" spans="21:22" x14ac:dyDescent="0.3">
      <c r="U4195" s="52" t="s">
        <v>2372</v>
      </c>
      <c r="V4195">
        <v>1</v>
      </c>
    </row>
    <row r="4196" spans="21:22" x14ac:dyDescent="0.3">
      <c r="U4196" s="53" t="s">
        <v>2373</v>
      </c>
      <c r="V4196">
        <v>1</v>
      </c>
    </row>
    <row r="4197" spans="21:22" x14ac:dyDescent="0.3">
      <c r="U4197" s="4" t="s">
        <v>738</v>
      </c>
      <c r="V4197">
        <v>1</v>
      </c>
    </row>
    <row r="4198" spans="21:22" x14ac:dyDescent="0.3">
      <c r="U4198" s="46" t="s">
        <v>11</v>
      </c>
      <c r="V4198">
        <v>1</v>
      </c>
    </row>
    <row r="4199" spans="21:22" x14ac:dyDescent="0.3">
      <c r="U4199" s="50" t="s">
        <v>2421</v>
      </c>
      <c r="V4199">
        <v>1</v>
      </c>
    </row>
    <row r="4200" spans="21:22" x14ac:dyDescent="0.3">
      <c r="U4200" s="51" t="s">
        <v>11</v>
      </c>
      <c r="V4200">
        <v>1</v>
      </c>
    </row>
    <row r="4201" spans="21:22" x14ac:dyDescent="0.3">
      <c r="U4201" s="52" t="s">
        <v>2372</v>
      </c>
      <c r="V4201">
        <v>1</v>
      </c>
    </row>
    <row r="4202" spans="21:22" x14ac:dyDescent="0.3">
      <c r="U4202" s="53" t="s">
        <v>2372</v>
      </c>
      <c r="V4202">
        <v>1</v>
      </c>
    </row>
    <row r="4203" spans="21:22" x14ac:dyDescent="0.3">
      <c r="U4203" s="4" t="s">
        <v>737</v>
      </c>
      <c r="V4203">
        <v>1</v>
      </c>
    </row>
    <row r="4204" spans="21:22" x14ac:dyDescent="0.3">
      <c r="U4204" s="46" t="s">
        <v>6</v>
      </c>
      <c r="V4204">
        <v>1</v>
      </c>
    </row>
    <row r="4205" spans="21:22" x14ac:dyDescent="0.3">
      <c r="U4205" s="50" t="s">
        <v>2421</v>
      </c>
      <c r="V4205">
        <v>1</v>
      </c>
    </row>
    <row r="4206" spans="21:22" x14ac:dyDescent="0.3">
      <c r="U4206" s="51" t="s">
        <v>6</v>
      </c>
      <c r="V4206">
        <v>1</v>
      </c>
    </row>
    <row r="4207" spans="21:22" x14ac:dyDescent="0.3">
      <c r="U4207" s="52" t="s">
        <v>2372</v>
      </c>
      <c r="V4207">
        <v>1</v>
      </c>
    </row>
    <row r="4208" spans="21:22" x14ac:dyDescent="0.3">
      <c r="U4208" s="53" t="s">
        <v>2372</v>
      </c>
      <c r="V4208">
        <v>1</v>
      </c>
    </row>
    <row r="4209" spans="21:22" x14ac:dyDescent="0.3">
      <c r="U4209" s="4" t="s">
        <v>2205</v>
      </c>
      <c r="V4209">
        <v>1</v>
      </c>
    </row>
    <row r="4210" spans="21:22" x14ac:dyDescent="0.3">
      <c r="U4210" s="46" t="s">
        <v>6</v>
      </c>
      <c r="V4210">
        <v>1</v>
      </c>
    </row>
    <row r="4211" spans="21:22" x14ac:dyDescent="0.3">
      <c r="U4211" s="50" t="s">
        <v>2421</v>
      </c>
      <c r="V4211">
        <v>1</v>
      </c>
    </row>
    <row r="4212" spans="21:22" x14ac:dyDescent="0.3">
      <c r="U4212" s="51" t="s">
        <v>7</v>
      </c>
      <c r="V4212">
        <v>1</v>
      </c>
    </row>
    <row r="4213" spans="21:22" x14ac:dyDescent="0.3">
      <c r="U4213" s="52" t="s">
        <v>2373</v>
      </c>
      <c r="V4213">
        <v>1</v>
      </c>
    </row>
    <row r="4214" spans="21:22" x14ac:dyDescent="0.3">
      <c r="U4214" s="53" t="s">
        <v>2372</v>
      </c>
      <c r="V4214">
        <v>1</v>
      </c>
    </row>
    <row r="4215" spans="21:22" x14ac:dyDescent="0.3">
      <c r="U4215" s="4" t="s">
        <v>736</v>
      </c>
      <c r="V4215">
        <v>1</v>
      </c>
    </row>
    <row r="4216" spans="21:22" x14ac:dyDescent="0.3">
      <c r="U4216" s="46" t="s">
        <v>7</v>
      </c>
      <c r="V4216">
        <v>1</v>
      </c>
    </row>
    <row r="4217" spans="21:22" x14ac:dyDescent="0.3">
      <c r="U4217" s="50" t="s">
        <v>2421</v>
      </c>
      <c r="V4217">
        <v>1</v>
      </c>
    </row>
    <row r="4218" spans="21:22" x14ac:dyDescent="0.3">
      <c r="U4218" s="51" t="s">
        <v>11</v>
      </c>
      <c r="V4218">
        <v>1</v>
      </c>
    </row>
    <row r="4219" spans="21:22" x14ac:dyDescent="0.3">
      <c r="U4219" s="52" t="s">
        <v>2372</v>
      </c>
      <c r="V4219">
        <v>1</v>
      </c>
    </row>
    <row r="4220" spans="21:22" x14ac:dyDescent="0.3">
      <c r="U4220" s="53" t="s">
        <v>2372</v>
      </c>
      <c r="V4220">
        <v>1</v>
      </c>
    </row>
    <row r="4221" spans="21:22" x14ac:dyDescent="0.3">
      <c r="U4221" s="4" t="s">
        <v>735</v>
      </c>
      <c r="V4221">
        <v>1</v>
      </c>
    </row>
    <row r="4222" spans="21:22" x14ac:dyDescent="0.3">
      <c r="U4222" s="46" t="s">
        <v>6</v>
      </c>
      <c r="V4222">
        <v>1</v>
      </c>
    </row>
    <row r="4223" spans="21:22" x14ac:dyDescent="0.3">
      <c r="U4223" s="50" t="s">
        <v>2421</v>
      </c>
      <c r="V4223">
        <v>1</v>
      </c>
    </row>
    <row r="4224" spans="21:22" x14ac:dyDescent="0.3">
      <c r="U4224" s="51" t="s">
        <v>6</v>
      </c>
      <c r="V4224">
        <v>1</v>
      </c>
    </row>
    <row r="4225" spans="21:22" x14ac:dyDescent="0.3">
      <c r="U4225" s="52" t="s">
        <v>2372</v>
      </c>
      <c r="V4225">
        <v>1</v>
      </c>
    </row>
    <row r="4226" spans="21:22" x14ac:dyDescent="0.3">
      <c r="U4226" s="53" t="s">
        <v>2372</v>
      </c>
      <c r="V4226">
        <v>1</v>
      </c>
    </row>
    <row r="4227" spans="21:22" x14ac:dyDescent="0.3">
      <c r="U4227" s="4" t="s">
        <v>734</v>
      </c>
      <c r="V4227">
        <v>1</v>
      </c>
    </row>
    <row r="4228" spans="21:22" x14ac:dyDescent="0.3">
      <c r="U4228" s="46" t="s">
        <v>6</v>
      </c>
      <c r="V4228">
        <v>1</v>
      </c>
    </row>
    <row r="4229" spans="21:22" x14ac:dyDescent="0.3">
      <c r="U4229" s="50" t="s">
        <v>2418</v>
      </c>
      <c r="V4229">
        <v>1</v>
      </c>
    </row>
    <row r="4230" spans="21:22" x14ac:dyDescent="0.3">
      <c r="U4230" s="51" t="s">
        <v>7</v>
      </c>
      <c r="V4230">
        <v>1</v>
      </c>
    </row>
    <row r="4231" spans="21:22" x14ac:dyDescent="0.3">
      <c r="U4231" s="52" t="s">
        <v>2372</v>
      </c>
      <c r="V4231">
        <v>1</v>
      </c>
    </row>
    <row r="4232" spans="21:22" x14ac:dyDescent="0.3">
      <c r="U4232" s="53" t="s">
        <v>2372</v>
      </c>
      <c r="V4232">
        <v>1</v>
      </c>
    </row>
    <row r="4233" spans="21:22" x14ac:dyDescent="0.3">
      <c r="U4233" s="4" t="s">
        <v>733</v>
      </c>
      <c r="V4233">
        <v>1</v>
      </c>
    </row>
    <row r="4234" spans="21:22" x14ac:dyDescent="0.3">
      <c r="U4234" s="46" t="s">
        <v>6</v>
      </c>
      <c r="V4234">
        <v>1</v>
      </c>
    </row>
    <row r="4235" spans="21:22" x14ac:dyDescent="0.3">
      <c r="U4235" s="50" t="s">
        <v>2418</v>
      </c>
      <c r="V4235">
        <v>1</v>
      </c>
    </row>
    <row r="4236" spans="21:22" x14ac:dyDescent="0.3">
      <c r="U4236" s="51" t="s">
        <v>11</v>
      </c>
      <c r="V4236">
        <v>1</v>
      </c>
    </row>
    <row r="4237" spans="21:22" x14ac:dyDescent="0.3">
      <c r="U4237" s="52" t="s">
        <v>2372</v>
      </c>
      <c r="V4237">
        <v>1</v>
      </c>
    </row>
    <row r="4238" spans="21:22" x14ac:dyDescent="0.3">
      <c r="U4238" s="53" t="s">
        <v>2373</v>
      </c>
      <c r="V4238">
        <v>1</v>
      </c>
    </row>
    <row r="4239" spans="21:22" x14ac:dyDescent="0.3">
      <c r="U4239" s="4" t="s">
        <v>732</v>
      </c>
      <c r="V4239">
        <v>1</v>
      </c>
    </row>
    <row r="4240" spans="21:22" x14ac:dyDescent="0.3">
      <c r="U4240" s="46" t="s">
        <v>6</v>
      </c>
      <c r="V4240">
        <v>1</v>
      </c>
    </row>
    <row r="4241" spans="21:22" x14ac:dyDescent="0.3">
      <c r="U4241" s="50" t="s">
        <v>2418</v>
      </c>
      <c r="V4241">
        <v>1</v>
      </c>
    </row>
    <row r="4242" spans="21:22" x14ac:dyDescent="0.3">
      <c r="U4242" s="51" t="s">
        <v>7</v>
      </c>
      <c r="V4242">
        <v>1</v>
      </c>
    </row>
    <row r="4243" spans="21:22" x14ac:dyDescent="0.3">
      <c r="U4243" s="52" t="s">
        <v>2372</v>
      </c>
      <c r="V4243">
        <v>1</v>
      </c>
    </row>
    <row r="4244" spans="21:22" x14ac:dyDescent="0.3">
      <c r="U4244" s="53" t="s">
        <v>2372</v>
      </c>
      <c r="V4244">
        <v>1</v>
      </c>
    </row>
    <row r="4245" spans="21:22" x14ac:dyDescent="0.3">
      <c r="U4245" s="4" t="s">
        <v>731</v>
      </c>
      <c r="V4245">
        <v>1</v>
      </c>
    </row>
    <row r="4246" spans="21:22" x14ac:dyDescent="0.3">
      <c r="U4246" s="46" t="s">
        <v>6</v>
      </c>
      <c r="V4246">
        <v>1</v>
      </c>
    </row>
    <row r="4247" spans="21:22" x14ac:dyDescent="0.3">
      <c r="U4247" s="50" t="s">
        <v>2418</v>
      </c>
      <c r="V4247">
        <v>1</v>
      </c>
    </row>
    <row r="4248" spans="21:22" x14ac:dyDescent="0.3">
      <c r="U4248" s="51" t="s">
        <v>6</v>
      </c>
      <c r="V4248">
        <v>1</v>
      </c>
    </row>
    <row r="4249" spans="21:22" x14ac:dyDescent="0.3">
      <c r="U4249" s="52" t="s">
        <v>2372</v>
      </c>
      <c r="V4249">
        <v>1</v>
      </c>
    </row>
    <row r="4250" spans="21:22" x14ac:dyDescent="0.3">
      <c r="U4250" s="53" t="s">
        <v>2372</v>
      </c>
      <c r="V4250">
        <v>1</v>
      </c>
    </row>
    <row r="4251" spans="21:22" x14ac:dyDescent="0.3">
      <c r="U4251" s="4" t="s">
        <v>730</v>
      </c>
      <c r="V4251">
        <v>1</v>
      </c>
    </row>
    <row r="4252" spans="21:22" x14ac:dyDescent="0.3">
      <c r="U4252" s="46" t="s">
        <v>6</v>
      </c>
      <c r="V4252">
        <v>1</v>
      </c>
    </row>
    <row r="4253" spans="21:22" x14ac:dyDescent="0.3">
      <c r="U4253" s="50" t="s">
        <v>2418</v>
      </c>
      <c r="V4253">
        <v>1</v>
      </c>
    </row>
    <row r="4254" spans="21:22" x14ac:dyDescent="0.3">
      <c r="U4254" s="51" t="s">
        <v>11</v>
      </c>
      <c r="V4254">
        <v>1</v>
      </c>
    </row>
    <row r="4255" spans="21:22" x14ac:dyDescent="0.3">
      <c r="U4255" s="52" t="s">
        <v>2372</v>
      </c>
      <c r="V4255">
        <v>1</v>
      </c>
    </row>
    <row r="4256" spans="21:22" x14ac:dyDescent="0.3">
      <c r="U4256" s="53" t="s">
        <v>2372</v>
      </c>
      <c r="V4256">
        <v>1</v>
      </c>
    </row>
    <row r="4257" spans="21:22" x14ac:dyDescent="0.3">
      <c r="U4257" s="4" t="s">
        <v>729</v>
      </c>
      <c r="V4257">
        <v>1</v>
      </c>
    </row>
    <row r="4258" spans="21:22" x14ac:dyDescent="0.3">
      <c r="U4258" s="46" t="s">
        <v>6</v>
      </c>
      <c r="V4258">
        <v>1</v>
      </c>
    </row>
    <row r="4259" spans="21:22" x14ac:dyDescent="0.3">
      <c r="U4259" s="50" t="s">
        <v>2421</v>
      </c>
      <c r="V4259">
        <v>1</v>
      </c>
    </row>
    <row r="4260" spans="21:22" x14ac:dyDescent="0.3">
      <c r="U4260" s="51" t="s">
        <v>7</v>
      </c>
      <c r="V4260">
        <v>1</v>
      </c>
    </row>
    <row r="4261" spans="21:22" x14ac:dyDescent="0.3">
      <c r="U4261" s="52" t="s">
        <v>2372</v>
      </c>
      <c r="V4261">
        <v>1</v>
      </c>
    </row>
    <row r="4262" spans="21:22" x14ac:dyDescent="0.3">
      <c r="U4262" s="53" t="s">
        <v>2373</v>
      </c>
      <c r="V4262">
        <v>1</v>
      </c>
    </row>
    <row r="4263" spans="21:22" x14ac:dyDescent="0.3">
      <c r="U4263" s="4" t="s">
        <v>728</v>
      </c>
      <c r="V4263">
        <v>1</v>
      </c>
    </row>
    <row r="4264" spans="21:22" x14ac:dyDescent="0.3">
      <c r="U4264" s="46" t="s">
        <v>6</v>
      </c>
      <c r="V4264">
        <v>1</v>
      </c>
    </row>
    <row r="4265" spans="21:22" x14ac:dyDescent="0.3">
      <c r="U4265" s="50" t="s">
        <v>2418</v>
      </c>
      <c r="V4265">
        <v>1</v>
      </c>
    </row>
    <row r="4266" spans="21:22" x14ac:dyDescent="0.3">
      <c r="U4266" s="51" t="s">
        <v>6</v>
      </c>
      <c r="V4266">
        <v>1</v>
      </c>
    </row>
    <row r="4267" spans="21:22" x14ac:dyDescent="0.3">
      <c r="U4267" s="52" t="s">
        <v>2372</v>
      </c>
      <c r="V4267">
        <v>1</v>
      </c>
    </row>
    <row r="4268" spans="21:22" x14ac:dyDescent="0.3">
      <c r="U4268" s="53" t="s">
        <v>2372</v>
      </c>
      <c r="V4268">
        <v>1</v>
      </c>
    </row>
    <row r="4269" spans="21:22" x14ac:dyDescent="0.3">
      <c r="U4269" s="4" t="s">
        <v>727</v>
      </c>
      <c r="V4269">
        <v>1</v>
      </c>
    </row>
    <row r="4270" spans="21:22" x14ac:dyDescent="0.3">
      <c r="U4270" s="46" t="s">
        <v>6</v>
      </c>
      <c r="V4270">
        <v>1</v>
      </c>
    </row>
    <row r="4271" spans="21:22" x14ac:dyDescent="0.3">
      <c r="U4271" s="50" t="s">
        <v>2418</v>
      </c>
      <c r="V4271">
        <v>1</v>
      </c>
    </row>
    <row r="4272" spans="21:22" x14ac:dyDescent="0.3">
      <c r="U4272" s="51" t="s">
        <v>7</v>
      </c>
      <c r="V4272">
        <v>1</v>
      </c>
    </row>
    <row r="4273" spans="21:22" x14ac:dyDescent="0.3">
      <c r="U4273" s="52" t="s">
        <v>2372</v>
      </c>
      <c r="V4273">
        <v>1</v>
      </c>
    </row>
    <row r="4274" spans="21:22" x14ac:dyDescent="0.3">
      <c r="U4274" s="53" t="s">
        <v>2372</v>
      </c>
      <c r="V4274">
        <v>1</v>
      </c>
    </row>
    <row r="4275" spans="21:22" x14ac:dyDescent="0.3">
      <c r="U4275" s="4" t="s">
        <v>2204</v>
      </c>
      <c r="V4275">
        <v>1</v>
      </c>
    </row>
    <row r="4276" spans="21:22" x14ac:dyDescent="0.3">
      <c r="U4276" s="46" t="s">
        <v>6</v>
      </c>
      <c r="V4276">
        <v>1</v>
      </c>
    </row>
    <row r="4277" spans="21:22" x14ac:dyDescent="0.3">
      <c r="U4277" s="50" t="s">
        <v>2418</v>
      </c>
      <c r="V4277">
        <v>1</v>
      </c>
    </row>
    <row r="4278" spans="21:22" x14ac:dyDescent="0.3">
      <c r="U4278" s="51" t="s">
        <v>11</v>
      </c>
      <c r="V4278">
        <v>1</v>
      </c>
    </row>
    <row r="4279" spans="21:22" x14ac:dyDescent="0.3">
      <c r="U4279" s="52" t="s">
        <v>2372</v>
      </c>
      <c r="V4279">
        <v>1</v>
      </c>
    </row>
    <row r="4280" spans="21:22" x14ac:dyDescent="0.3">
      <c r="U4280" s="53" t="s">
        <v>2372</v>
      </c>
      <c r="V4280">
        <v>1</v>
      </c>
    </row>
    <row r="4281" spans="21:22" x14ac:dyDescent="0.3">
      <c r="U4281" s="4" t="s">
        <v>726</v>
      </c>
      <c r="V4281">
        <v>1</v>
      </c>
    </row>
    <row r="4282" spans="21:22" x14ac:dyDescent="0.3">
      <c r="U4282" s="46" t="s">
        <v>6</v>
      </c>
      <c r="V4282">
        <v>1</v>
      </c>
    </row>
    <row r="4283" spans="21:22" x14ac:dyDescent="0.3">
      <c r="U4283" s="50" t="s">
        <v>2419</v>
      </c>
      <c r="V4283">
        <v>1</v>
      </c>
    </row>
    <row r="4284" spans="21:22" x14ac:dyDescent="0.3">
      <c r="U4284" s="51" t="s">
        <v>6</v>
      </c>
      <c r="V4284">
        <v>1</v>
      </c>
    </row>
    <row r="4285" spans="21:22" x14ac:dyDescent="0.3">
      <c r="U4285" s="52" t="s">
        <v>2372</v>
      </c>
      <c r="V4285">
        <v>1</v>
      </c>
    </row>
    <row r="4286" spans="21:22" x14ac:dyDescent="0.3">
      <c r="U4286" s="53" t="s">
        <v>2373</v>
      </c>
      <c r="V4286">
        <v>1</v>
      </c>
    </row>
    <row r="4287" spans="21:22" x14ac:dyDescent="0.3">
      <c r="U4287" s="4" t="s">
        <v>725</v>
      </c>
      <c r="V4287">
        <v>1</v>
      </c>
    </row>
    <row r="4288" spans="21:22" x14ac:dyDescent="0.3">
      <c r="U4288" s="46" t="s">
        <v>6</v>
      </c>
      <c r="V4288">
        <v>1</v>
      </c>
    </row>
    <row r="4289" spans="21:22" x14ac:dyDescent="0.3">
      <c r="U4289" s="50" t="s">
        <v>2421</v>
      </c>
      <c r="V4289">
        <v>1</v>
      </c>
    </row>
    <row r="4290" spans="21:22" x14ac:dyDescent="0.3">
      <c r="U4290" s="51" t="s">
        <v>7</v>
      </c>
      <c r="V4290">
        <v>1</v>
      </c>
    </row>
    <row r="4291" spans="21:22" x14ac:dyDescent="0.3">
      <c r="U4291" s="52" t="s">
        <v>2372</v>
      </c>
      <c r="V4291">
        <v>1</v>
      </c>
    </row>
    <row r="4292" spans="21:22" x14ac:dyDescent="0.3">
      <c r="U4292" s="53" t="s">
        <v>2372</v>
      </c>
      <c r="V4292">
        <v>1</v>
      </c>
    </row>
    <row r="4293" spans="21:22" x14ac:dyDescent="0.3">
      <c r="U4293" s="4" t="s">
        <v>724</v>
      </c>
      <c r="V4293">
        <v>1</v>
      </c>
    </row>
    <row r="4294" spans="21:22" x14ac:dyDescent="0.3">
      <c r="U4294" s="46" t="s">
        <v>6</v>
      </c>
      <c r="V4294">
        <v>1</v>
      </c>
    </row>
    <row r="4295" spans="21:22" x14ac:dyDescent="0.3">
      <c r="U4295" s="50" t="s">
        <v>2421</v>
      </c>
      <c r="V4295">
        <v>1</v>
      </c>
    </row>
    <row r="4296" spans="21:22" x14ac:dyDescent="0.3">
      <c r="U4296" s="51" t="s">
        <v>6</v>
      </c>
      <c r="V4296">
        <v>1</v>
      </c>
    </row>
    <row r="4297" spans="21:22" x14ac:dyDescent="0.3">
      <c r="U4297" s="52" t="s">
        <v>2372</v>
      </c>
      <c r="V4297">
        <v>1</v>
      </c>
    </row>
    <row r="4298" spans="21:22" x14ac:dyDescent="0.3">
      <c r="U4298" s="53" t="s">
        <v>2372</v>
      </c>
      <c r="V4298">
        <v>1</v>
      </c>
    </row>
    <row r="4299" spans="21:22" x14ac:dyDescent="0.3">
      <c r="U4299" s="4" t="s">
        <v>723</v>
      </c>
      <c r="V4299">
        <v>1</v>
      </c>
    </row>
    <row r="4300" spans="21:22" x14ac:dyDescent="0.3">
      <c r="U4300" s="46" t="s">
        <v>7</v>
      </c>
      <c r="V4300">
        <v>1</v>
      </c>
    </row>
    <row r="4301" spans="21:22" x14ac:dyDescent="0.3">
      <c r="U4301" s="50" t="s">
        <v>2418</v>
      </c>
      <c r="V4301">
        <v>1</v>
      </c>
    </row>
    <row r="4302" spans="21:22" x14ac:dyDescent="0.3">
      <c r="U4302" s="51" t="s">
        <v>7</v>
      </c>
      <c r="V4302">
        <v>1</v>
      </c>
    </row>
    <row r="4303" spans="21:22" x14ac:dyDescent="0.3">
      <c r="U4303" s="52" t="s">
        <v>2372</v>
      </c>
      <c r="V4303">
        <v>1</v>
      </c>
    </row>
    <row r="4304" spans="21:22" x14ac:dyDescent="0.3">
      <c r="U4304" s="53" t="s">
        <v>2372</v>
      </c>
      <c r="V4304">
        <v>1</v>
      </c>
    </row>
    <row r="4305" spans="21:22" x14ac:dyDescent="0.3">
      <c r="U4305" s="4" t="s">
        <v>722</v>
      </c>
      <c r="V4305">
        <v>1</v>
      </c>
    </row>
    <row r="4306" spans="21:22" x14ac:dyDescent="0.3">
      <c r="U4306" s="46" t="s">
        <v>6</v>
      </c>
      <c r="V4306">
        <v>1</v>
      </c>
    </row>
    <row r="4307" spans="21:22" x14ac:dyDescent="0.3">
      <c r="U4307" s="50" t="s">
        <v>2418</v>
      </c>
      <c r="V4307">
        <v>1</v>
      </c>
    </row>
    <row r="4308" spans="21:22" x14ac:dyDescent="0.3">
      <c r="U4308" s="51" t="s">
        <v>7</v>
      </c>
      <c r="V4308">
        <v>1</v>
      </c>
    </row>
    <row r="4309" spans="21:22" x14ac:dyDescent="0.3">
      <c r="U4309" s="52" t="s">
        <v>2372</v>
      </c>
      <c r="V4309">
        <v>1</v>
      </c>
    </row>
    <row r="4310" spans="21:22" x14ac:dyDescent="0.3">
      <c r="U4310" s="53" t="s">
        <v>2372</v>
      </c>
      <c r="V4310">
        <v>1</v>
      </c>
    </row>
    <row r="4311" spans="21:22" x14ac:dyDescent="0.3">
      <c r="U4311" s="4" t="s">
        <v>721</v>
      </c>
      <c r="V4311">
        <v>1</v>
      </c>
    </row>
    <row r="4312" spans="21:22" x14ac:dyDescent="0.3">
      <c r="U4312" s="46" t="s">
        <v>6</v>
      </c>
      <c r="V4312">
        <v>1</v>
      </c>
    </row>
    <row r="4313" spans="21:22" x14ac:dyDescent="0.3">
      <c r="U4313" s="50" t="s">
        <v>2418</v>
      </c>
      <c r="V4313">
        <v>1</v>
      </c>
    </row>
    <row r="4314" spans="21:22" x14ac:dyDescent="0.3">
      <c r="U4314" s="51" t="s">
        <v>11</v>
      </c>
      <c r="V4314">
        <v>1</v>
      </c>
    </row>
    <row r="4315" spans="21:22" x14ac:dyDescent="0.3">
      <c r="U4315" s="52" t="s">
        <v>2372</v>
      </c>
      <c r="V4315">
        <v>1</v>
      </c>
    </row>
    <row r="4316" spans="21:22" x14ac:dyDescent="0.3">
      <c r="U4316" s="53" t="s">
        <v>2372</v>
      </c>
      <c r="V4316">
        <v>1</v>
      </c>
    </row>
    <row r="4317" spans="21:22" x14ac:dyDescent="0.3">
      <c r="U4317" s="4" t="s">
        <v>720</v>
      </c>
      <c r="V4317">
        <v>1</v>
      </c>
    </row>
    <row r="4318" spans="21:22" x14ac:dyDescent="0.3">
      <c r="U4318" s="46" t="s">
        <v>6</v>
      </c>
      <c r="V4318">
        <v>1</v>
      </c>
    </row>
    <row r="4319" spans="21:22" x14ac:dyDescent="0.3">
      <c r="U4319" s="50" t="s">
        <v>2421</v>
      </c>
      <c r="V4319">
        <v>1</v>
      </c>
    </row>
    <row r="4320" spans="21:22" x14ac:dyDescent="0.3">
      <c r="U4320" s="51" t="s">
        <v>6</v>
      </c>
      <c r="V4320">
        <v>1</v>
      </c>
    </row>
    <row r="4321" spans="21:22" x14ac:dyDescent="0.3">
      <c r="U4321" s="52" t="s">
        <v>2373</v>
      </c>
      <c r="V4321">
        <v>1</v>
      </c>
    </row>
    <row r="4322" spans="21:22" x14ac:dyDescent="0.3">
      <c r="U4322" s="53" t="s">
        <v>2372</v>
      </c>
      <c r="V4322">
        <v>1</v>
      </c>
    </row>
    <row r="4323" spans="21:22" x14ac:dyDescent="0.3">
      <c r="U4323" s="4" t="s">
        <v>719</v>
      </c>
      <c r="V4323">
        <v>1</v>
      </c>
    </row>
    <row r="4324" spans="21:22" x14ac:dyDescent="0.3">
      <c r="U4324" s="46" t="s">
        <v>7</v>
      </c>
      <c r="V4324">
        <v>1</v>
      </c>
    </row>
    <row r="4325" spans="21:22" x14ac:dyDescent="0.3">
      <c r="U4325" s="50" t="s">
        <v>2421</v>
      </c>
      <c r="V4325">
        <v>1</v>
      </c>
    </row>
    <row r="4326" spans="21:22" x14ac:dyDescent="0.3">
      <c r="U4326" s="51" t="s">
        <v>6</v>
      </c>
      <c r="V4326">
        <v>1</v>
      </c>
    </row>
    <row r="4327" spans="21:22" x14ac:dyDescent="0.3">
      <c r="U4327" s="52" t="s">
        <v>2372</v>
      </c>
      <c r="V4327">
        <v>1</v>
      </c>
    </row>
    <row r="4328" spans="21:22" x14ac:dyDescent="0.3">
      <c r="U4328" s="53" t="s">
        <v>2372</v>
      </c>
      <c r="V4328">
        <v>1</v>
      </c>
    </row>
    <row r="4329" spans="21:22" x14ac:dyDescent="0.3">
      <c r="U4329" s="4" t="s">
        <v>718</v>
      </c>
      <c r="V4329">
        <v>1</v>
      </c>
    </row>
    <row r="4330" spans="21:22" x14ac:dyDescent="0.3">
      <c r="U4330" s="46" t="s">
        <v>6</v>
      </c>
      <c r="V4330">
        <v>1</v>
      </c>
    </row>
    <row r="4331" spans="21:22" x14ac:dyDescent="0.3">
      <c r="U4331" s="50" t="s">
        <v>2421</v>
      </c>
      <c r="V4331">
        <v>1</v>
      </c>
    </row>
    <row r="4332" spans="21:22" x14ac:dyDescent="0.3">
      <c r="U4332" s="51" t="s">
        <v>11</v>
      </c>
      <c r="V4332">
        <v>1</v>
      </c>
    </row>
    <row r="4333" spans="21:22" x14ac:dyDescent="0.3">
      <c r="U4333" s="52" t="s">
        <v>2372</v>
      </c>
      <c r="V4333">
        <v>1</v>
      </c>
    </row>
    <row r="4334" spans="21:22" x14ac:dyDescent="0.3">
      <c r="U4334" s="53" t="s">
        <v>2372</v>
      </c>
      <c r="V4334">
        <v>1</v>
      </c>
    </row>
    <row r="4335" spans="21:22" x14ac:dyDescent="0.3">
      <c r="U4335" s="4" t="s">
        <v>717</v>
      </c>
      <c r="V4335">
        <v>1</v>
      </c>
    </row>
    <row r="4336" spans="21:22" x14ac:dyDescent="0.3">
      <c r="U4336" s="46" t="s">
        <v>6</v>
      </c>
      <c r="V4336">
        <v>1</v>
      </c>
    </row>
    <row r="4337" spans="21:22" x14ac:dyDescent="0.3">
      <c r="U4337" s="50" t="s">
        <v>2418</v>
      </c>
      <c r="V4337">
        <v>1</v>
      </c>
    </row>
    <row r="4338" spans="21:22" x14ac:dyDescent="0.3">
      <c r="U4338" s="51" t="s">
        <v>6</v>
      </c>
      <c r="V4338">
        <v>1</v>
      </c>
    </row>
    <row r="4339" spans="21:22" x14ac:dyDescent="0.3">
      <c r="U4339" s="52" t="s">
        <v>2372</v>
      </c>
      <c r="V4339">
        <v>1</v>
      </c>
    </row>
    <row r="4340" spans="21:22" x14ac:dyDescent="0.3">
      <c r="U4340" s="53" t="s">
        <v>2372</v>
      </c>
      <c r="V4340">
        <v>1</v>
      </c>
    </row>
    <row r="4341" spans="21:22" x14ac:dyDescent="0.3">
      <c r="U4341" s="4" t="s">
        <v>2203</v>
      </c>
      <c r="V4341">
        <v>1</v>
      </c>
    </row>
    <row r="4342" spans="21:22" x14ac:dyDescent="0.3">
      <c r="U4342" s="46" t="s">
        <v>6</v>
      </c>
      <c r="V4342">
        <v>1</v>
      </c>
    </row>
    <row r="4343" spans="21:22" x14ac:dyDescent="0.3">
      <c r="U4343" s="50" t="s">
        <v>2421</v>
      </c>
      <c r="V4343">
        <v>1</v>
      </c>
    </row>
    <row r="4344" spans="21:22" x14ac:dyDescent="0.3">
      <c r="U4344" s="51" t="s">
        <v>6</v>
      </c>
      <c r="V4344">
        <v>1</v>
      </c>
    </row>
    <row r="4345" spans="21:22" x14ac:dyDescent="0.3">
      <c r="U4345" s="52" t="s">
        <v>2372</v>
      </c>
      <c r="V4345">
        <v>1</v>
      </c>
    </row>
    <row r="4346" spans="21:22" x14ac:dyDescent="0.3">
      <c r="U4346" s="53" t="s">
        <v>2372</v>
      </c>
      <c r="V4346">
        <v>1</v>
      </c>
    </row>
    <row r="4347" spans="21:22" x14ac:dyDescent="0.3">
      <c r="U4347" s="4" t="s">
        <v>716</v>
      </c>
      <c r="V4347">
        <v>1</v>
      </c>
    </row>
    <row r="4348" spans="21:22" x14ac:dyDescent="0.3">
      <c r="U4348" s="46" t="s">
        <v>7</v>
      </c>
      <c r="V4348">
        <v>1</v>
      </c>
    </row>
    <row r="4349" spans="21:22" x14ac:dyDescent="0.3">
      <c r="U4349" s="50" t="s">
        <v>2421</v>
      </c>
      <c r="V4349">
        <v>1</v>
      </c>
    </row>
    <row r="4350" spans="21:22" x14ac:dyDescent="0.3">
      <c r="U4350" s="51" t="s">
        <v>7</v>
      </c>
      <c r="V4350">
        <v>1</v>
      </c>
    </row>
    <row r="4351" spans="21:22" x14ac:dyDescent="0.3">
      <c r="U4351" s="52" t="s">
        <v>2372</v>
      </c>
      <c r="V4351">
        <v>1</v>
      </c>
    </row>
    <row r="4352" spans="21:22" x14ac:dyDescent="0.3">
      <c r="U4352" s="53" t="s">
        <v>2372</v>
      </c>
      <c r="V4352">
        <v>1</v>
      </c>
    </row>
    <row r="4353" spans="21:22" x14ac:dyDescent="0.3">
      <c r="U4353" s="4" t="s">
        <v>715</v>
      </c>
      <c r="V4353">
        <v>1</v>
      </c>
    </row>
    <row r="4354" spans="21:22" x14ac:dyDescent="0.3">
      <c r="U4354" s="46" t="s">
        <v>6</v>
      </c>
      <c r="V4354">
        <v>1</v>
      </c>
    </row>
    <row r="4355" spans="21:22" x14ac:dyDescent="0.3">
      <c r="U4355" s="50" t="s">
        <v>2421</v>
      </c>
      <c r="V4355">
        <v>1</v>
      </c>
    </row>
    <row r="4356" spans="21:22" x14ac:dyDescent="0.3">
      <c r="U4356" s="51" t="s">
        <v>11</v>
      </c>
      <c r="V4356">
        <v>1</v>
      </c>
    </row>
    <row r="4357" spans="21:22" x14ac:dyDescent="0.3">
      <c r="U4357" s="52" t="s">
        <v>2372</v>
      </c>
      <c r="V4357">
        <v>1</v>
      </c>
    </row>
    <row r="4358" spans="21:22" x14ac:dyDescent="0.3">
      <c r="U4358" s="53" t="s">
        <v>2372</v>
      </c>
      <c r="V4358">
        <v>1</v>
      </c>
    </row>
    <row r="4359" spans="21:22" x14ac:dyDescent="0.3">
      <c r="U4359" s="4" t="s">
        <v>714</v>
      </c>
      <c r="V4359">
        <v>1</v>
      </c>
    </row>
    <row r="4360" spans="21:22" x14ac:dyDescent="0.3">
      <c r="U4360" s="46" t="s">
        <v>6</v>
      </c>
      <c r="V4360">
        <v>1</v>
      </c>
    </row>
    <row r="4361" spans="21:22" x14ac:dyDescent="0.3">
      <c r="U4361" s="50" t="s">
        <v>2418</v>
      </c>
      <c r="V4361">
        <v>1</v>
      </c>
    </row>
    <row r="4362" spans="21:22" x14ac:dyDescent="0.3">
      <c r="U4362" s="51" t="s">
        <v>11</v>
      </c>
      <c r="V4362">
        <v>1</v>
      </c>
    </row>
    <row r="4363" spans="21:22" x14ac:dyDescent="0.3">
      <c r="U4363" s="52" t="s">
        <v>2372</v>
      </c>
      <c r="V4363">
        <v>1</v>
      </c>
    </row>
    <row r="4364" spans="21:22" x14ac:dyDescent="0.3">
      <c r="U4364" s="53" t="s">
        <v>2372</v>
      </c>
      <c r="V4364">
        <v>1</v>
      </c>
    </row>
    <row r="4365" spans="21:22" x14ac:dyDescent="0.3">
      <c r="U4365" s="4" t="s">
        <v>713</v>
      </c>
      <c r="V4365">
        <v>1</v>
      </c>
    </row>
    <row r="4366" spans="21:22" x14ac:dyDescent="0.3">
      <c r="U4366" s="46" t="s">
        <v>6</v>
      </c>
      <c r="V4366">
        <v>1</v>
      </c>
    </row>
    <row r="4367" spans="21:22" x14ac:dyDescent="0.3">
      <c r="U4367" s="50" t="s">
        <v>2418</v>
      </c>
      <c r="V4367">
        <v>1</v>
      </c>
    </row>
    <row r="4368" spans="21:22" x14ac:dyDescent="0.3">
      <c r="U4368" s="51" t="s">
        <v>6</v>
      </c>
      <c r="V4368">
        <v>1</v>
      </c>
    </row>
    <row r="4369" spans="21:22" x14ac:dyDescent="0.3">
      <c r="U4369" s="52" t="s">
        <v>2372</v>
      </c>
      <c r="V4369">
        <v>1</v>
      </c>
    </row>
    <row r="4370" spans="21:22" x14ac:dyDescent="0.3">
      <c r="U4370" s="53" t="s">
        <v>2372</v>
      </c>
      <c r="V4370">
        <v>1</v>
      </c>
    </row>
    <row r="4371" spans="21:22" x14ac:dyDescent="0.3">
      <c r="U4371" s="4" t="s">
        <v>712</v>
      </c>
      <c r="V4371">
        <v>1</v>
      </c>
    </row>
    <row r="4372" spans="21:22" x14ac:dyDescent="0.3">
      <c r="U4372" s="46" t="s">
        <v>6</v>
      </c>
      <c r="V4372">
        <v>1</v>
      </c>
    </row>
    <row r="4373" spans="21:22" x14ac:dyDescent="0.3">
      <c r="U4373" s="50" t="s">
        <v>2421</v>
      </c>
      <c r="V4373">
        <v>1</v>
      </c>
    </row>
    <row r="4374" spans="21:22" x14ac:dyDescent="0.3">
      <c r="U4374" s="51" t="s">
        <v>7</v>
      </c>
      <c r="V4374">
        <v>1</v>
      </c>
    </row>
    <row r="4375" spans="21:22" x14ac:dyDescent="0.3">
      <c r="U4375" s="52" t="s">
        <v>2372</v>
      </c>
      <c r="V4375">
        <v>1</v>
      </c>
    </row>
    <row r="4376" spans="21:22" x14ac:dyDescent="0.3">
      <c r="U4376" s="53" t="s">
        <v>2372</v>
      </c>
      <c r="V4376">
        <v>1</v>
      </c>
    </row>
    <row r="4377" spans="21:22" x14ac:dyDescent="0.3">
      <c r="U4377" s="4" t="s">
        <v>711</v>
      </c>
      <c r="V4377">
        <v>1</v>
      </c>
    </row>
    <row r="4378" spans="21:22" x14ac:dyDescent="0.3">
      <c r="U4378" s="46" t="s">
        <v>6</v>
      </c>
      <c r="V4378">
        <v>1</v>
      </c>
    </row>
    <row r="4379" spans="21:22" x14ac:dyDescent="0.3">
      <c r="U4379" s="50" t="s">
        <v>2421</v>
      </c>
      <c r="V4379">
        <v>1</v>
      </c>
    </row>
    <row r="4380" spans="21:22" x14ac:dyDescent="0.3">
      <c r="U4380" s="51" t="s">
        <v>11</v>
      </c>
      <c r="V4380">
        <v>1</v>
      </c>
    </row>
    <row r="4381" spans="21:22" x14ac:dyDescent="0.3">
      <c r="U4381" s="52" t="s">
        <v>2372</v>
      </c>
      <c r="V4381">
        <v>1</v>
      </c>
    </row>
    <row r="4382" spans="21:22" x14ac:dyDescent="0.3">
      <c r="U4382" s="53" t="s">
        <v>2372</v>
      </c>
      <c r="V4382">
        <v>1</v>
      </c>
    </row>
    <row r="4383" spans="21:22" x14ac:dyDescent="0.3">
      <c r="U4383" s="4" t="s">
        <v>710</v>
      </c>
      <c r="V4383">
        <v>1</v>
      </c>
    </row>
    <row r="4384" spans="21:22" x14ac:dyDescent="0.3">
      <c r="U4384" s="46" t="s">
        <v>6</v>
      </c>
      <c r="V4384">
        <v>1</v>
      </c>
    </row>
    <row r="4385" spans="21:22" x14ac:dyDescent="0.3">
      <c r="U4385" s="50" t="s">
        <v>2418</v>
      </c>
      <c r="V4385">
        <v>1</v>
      </c>
    </row>
    <row r="4386" spans="21:22" x14ac:dyDescent="0.3">
      <c r="U4386" s="51" t="s">
        <v>6</v>
      </c>
      <c r="V4386">
        <v>1</v>
      </c>
    </row>
    <row r="4387" spans="21:22" x14ac:dyDescent="0.3">
      <c r="U4387" s="52" t="s">
        <v>2372</v>
      </c>
      <c r="V4387">
        <v>1</v>
      </c>
    </row>
    <row r="4388" spans="21:22" x14ac:dyDescent="0.3">
      <c r="U4388" s="53" t="s">
        <v>2373</v>
      </c>
      <c r="V4388">
        <v>1</v>
      </c>
    </row>
    <row r="4389" spans="21:22" x14ac:dyDescent="0.3">
      <c r="U4389" s="4" t="s">
        <v>709</v>
      </c>
      <c r="V4389">
        <v>1</v>
      </c>
    </row>
    <row r="4390" spans="21:22" x14ac:dyDescent="0.3">
      <c r="U4390" s="46" t="s">
        <v>6</v>
      </c>
      <c r="V4390">
        <v>1</v>
      </c>
    </row>
    <row r="4391" spans="21:22" x14ac:dyDescent="0.3">
      <c r="U4391" s="50" t="s">
        <v>2421</v>
      </c>
      <c r="V4391">
        <v>1</v>
      </c>
    </row>
    <row r="4392" spans="21:22" x14ac:dyDescent="0.3">
      <c r="U4392" s="51" t="s">
        <v>6</v>
      </c>
      <c r="V4392">
        <v>1</v>
      </c>
    </row>
    <row r="4393" spans="21:22" x14ac:dyDescent="0.3">
      <c r="U4393" s="52" t="s">
        <v>2372</v>
      </c>
      <c r="V4393">
        <v>1</v>
      </c>
    </row>
    <row r="4394" spans="21:22" x14ac:dyDescent="0.3">
      <c r="U4394" s="53" t="s">
        <v>2372</v>
      </c>
      <c r="V4394">
        <v>1</v>
      </c>
    </row>
    <row r="4395" spans="21:22" x14ac:dyDescent="0.3">
      <c r="U4395" s="4" t="s">
        <v>708</v>
      </c>
      <c r="V4395">
        <v>1</v>
      </c>
    </row>
    <row r="4396" spans="21:22" x14ac:dyDescent="0.3">
      <c r="U4396" s="46" t="s">
        <v>6</v>
      </c>
      <c r="V4396">
        <v>1</v>
      </c>
    </row>
    <row r="4397" spans="21:22" x14ac:dyDescent="0.3">
      <c r="U4397" s="50" t="s">
        <v>2421</v>
      </c>
      <c r="V4397">
        <v>1</v>
      </c>
    </row>
    <row r="4398" spans="21:22" x14ac:dyDescent="0.3">
      <c r="U4398" s="51" t="s">
        <v>7</v>
      </c>
      <c r="V4398">
        <v>1</v>
      </c>
    </row>
    <row r="4399" spans="21:22" x14ac:dyDescent="0.3">
      <c r="U4399" s="52" t="s">
        <v>2372</v>
      </c>
      <c r="V4399">
        <v>1</v>
      </c>
    </row>
    <row r="4400" spans="21:22" x14ac:dyDescent="0.3">
      <c r="U4400" s="53" t="s">
        <v>2373</v>
      </c>
      <c r="V4400">
        <v>1</v>
      </c>
    </row>
    <row r="4401" spans="21:22" x14ac:dyDescent="0.3">
      <c r="U4401" s="4" t="s">
        <v>707</v>
      </c>
      <c r="V4401">
        <v>1</v>
      </c>
    </row>
    <row r="4402" spans="21:22" x14ac:dyDescent="0.3">
      <c r="U4402" s="46" t="s">
        <v>6</v>
      </c>
      <c r="V4402">
        <v>1</v>
      </c>
    </row>
    <row r="4403" spans="21:22" x14ac:dyDescent="0.3">
      <c r="U4403" s="50" t="s">
        <v>2421</v>
      </c>
      <c r="V4403">
        <v>1</v>
      </c>
    </row>
    <row r="4404" spans="21:22" x14ac:dyDescent="0.3">
      <c r="U4404" s="51" t="s">
        <v>7</v>
      </c>
      <c r="V4404">
        <v>1</v>
      </c>
    </row>
    <row r="4405" spans="21:22" x14ac:dyDescent="0.3">
      <c r="U4405" s="52" t="s">
        <v>2372</v>
      </c>
      <c r="V4405">
        <v>1</v>
      </c>
    </row>
    <row r="4406" spans="21:22" x14ac:dyDescent="0.3">
      <c r="U4406" s="53" t="s">
        <v>2372</v>
      </c>
      <c r="V4406">
        <v>1</v>
      </c>
    </row>
    <row r="4407" spans="21:22" x14ac:dyDescent="0.3">
      <c r="U4407" s="4" t="s">
        <v>2202</v>
      </c>
      <c r="V4407">
        <v>1</v>
      </c>
    </row>
    <row r="4408" spans="21:22" x14ac:dyDescent="0.3">
      <c r="U4408" s="46" t="s">
        <v>11</v>
      </c>
      <c r="V4408">
        <v>1</v>
      </c>
    </row>
    <row r="4409" spans="21:22" x14ac:dyDescent="0.3">
      <c r="U4409" s="50" t="s">
        <v>2421</v>
      </c>
      <c r="V4409">
        <v>1</v>
      </c>
    </row>
    <row r="4410" spans="21:22" x14ac:dyDescent="0.3">
      <c r="U4410" s="51" t="s">
        <v>7</v>
      </c>
      <c r="V4410">
        <v>1</v>
      </c>
    </row>
    <row r="4411" spans="21:22" x14ac:dyDescent="0.3">
      <c r="U4411" s="52" t="s">
        <v>2372</v>
      </c>
      <c r="V4411">
        <v>1</v>
      </c>
    </row>
    <row r="4412" spans="21:22" x14ac:dyDescent="0.3">
      <c r="U4412" s="53" t="s">
        <v>2373</v>
      </c>
      <c r="V4412">
        <v>1</v>
      </c>
    </row>
    <row r="4413" spans="21:22" x14ac:dyDescent="0.3">
      <c r="U4413" s="4" t="s">
        <v>706</v>
      </c>
      <c r="V4413">
        <v>1</v>
      </c>
    </row>
    <row r="4414" spans="21:22" x14ac:dyDescent="0.3">
      <c r="U4414" s="46" t="s">
        <v>6</v>
      </c>
      <c r="V4414">
        <v>1</v>
      </c>
    </row>
    <row r="4415" spans="21:22" x14ac:dyDescent="0.3">
      <c r="U4415" s="50" t="s">
        <v>2418</v>
      </c>
      <c r="V4415">
        <v>1</v>
      </c>
    </row>
    <row r="4416" spans="21:22" x14ac:dyDescent="0.3">
      <c r="U4416" s="51" t="s">
        <v>6</v>
      </c>
      <c r="V4416">
        <v>1</v>
      </c>
    </row>
    <row r="4417" spans="21:22" x14ac:dyDescent="0.3">
      <c r="U4417" s="52" t="s">
        <v>2372</v>
      </c>
      <c r="V4417">
        <v>1</v>
      </c>
    </row>
    <row r="4418" spans="21:22" x14ac:dyDescent="0.3">
      <c r="U4418" s="53" t="s">
        <v>2372</v>
      </c>
      <c r="V4418">
        <v>1</v>
      </c>
    </row>
    <row r="4419" spans="21:22" x14ac:dyDescent="0.3">
      <c r="U4419" s="4" t="s">
        <v>705</v>
      </c>
      <c r="V4419">
        <v>1</v>
      </c>
    </row>
    <row r="4420" spans="21:22" x14ac:dyDescent="0.3">
      <c r="U4420" s="46" t="s">
        <v>6</v>
      </c>
      <c r="V4420">
        <v>1</v>
      </c>
    </row>
    <row r="4421" spans="21:22" x14ac:dyDescent="0.3">
      <c r="U4421" s="50" t="s">
        <v>2418</v>
      </c>
      <c r="V4421">
        <v>1</v>
      </c>
    </row>
    <row r="4422" spans="21:22" x14ac:dyDescent="0.3">
      <c r="U4422" s="51" t="s">
        <v>6</v>
      </c>
      <c r="V4422">
        <v>1</v>
      </c>
    </row>
    <row r="4423" spans="21:22" x14ac:dyDescent="0.3">
      <c r="U4423" s="52" t="s">
        <v>2372</v>
      </c>
      <c r="V4423">
        <v>1</v>
      </c>
    </row>
    <row r="4424" spans="21:22" x14ac:dyDescent="0.3">
      <c r="U4424" s="53" t="s">
        <v>2372</v>
      </c>
      <c r="V4424">
        <v>1</v>
      </c>
    </row>
    <row r="4425" spans="21:22" x14ac:dyDescent="0.3">
      <c r="U4425" s="4" t="s">
        <v>704</v>
      </c>
      <c r="V4425">
        <v>1</v>
      </c>
    </row>
    <row r="4426" spans="21:22" x14ac:dyDescent="0.3">
      <c r="U4426" s="46" t="s">
        <v>6</v>
      </c>
      <c r="V4426">
        <v>1</v>
      </c>
    </row>
    <row r="4427" spans="21:22" x14ac:dyDescent="0.3">
      <c r="U4427" s="50" t="s">
        <v>2419</v>
      </c>
      <c r="V4427">
        <v>1</v>
      </c>
    </row>
    <row r="4428" spans="21:22" x14ac:dyDescent="0.3">
      <c r="U4428" s="51" t="s">
        <v>7</v>
      </c>
      <c r="V4428">
        <v>1</v>
      </c>
    </row>
    <row r="4429" spans="21:22" x14ac:dyDescent="0.3">
      <c r="U4429" s="52" t="s">
        <v>2372</v>
      </c>
      <c r="V4429">
        <v>1</v>
      </c>
    </row>
    <row r="4430" spans="21:22" x14ac:dyDescent="0.3">
      <c r="U4430" s="53" t="s">
        <v>2372</v>
      </c>
      <c r="V4430">
        <v>1</v>
      </c>
    </row>
    <row r="4431" spans="21:22" x14ac:dyDescent="0.3">
      <c r="U4431" s="4" t="s">
        <v>703</v>
      </c>
      <c r="V4431">
        <v>1</v>
      </c>
    </row>
    <row r="4432" spans="21:22" x14ac:dyDescent="0.3">
      <c r="U4432" s="46" t="s">
        <v>6</v>
      </c>
      <c r="V4432">
        <v>1</v>
      </c>
    </row>
    <row r="4433" spans="21:22" x14ac:dyDescent="0.3">
      <c r="U4433" s="50" t="s">
        <v>2418</v>
      </c>
      <c r="V4433">
        <v>1</v>
      </c>
    </row>
    <row r="4434" spans="21:22" x14ac:dyDescent="0.3">
      <c r="U4434" s="51" t="s">
        <v>7</v>
      </c>
      <c r="V4434">
        <v>1</v>
      </c>
    </row>
    <row r="4435" spans="21:22" x14ac:dyDescent="0.3">
      <c r="U4435" s="52" t="s">
        <v>2372</v>
      </c>
      <c r="V4435">
        <v>1</v>
      </c>
    </row>
    <row r="4436" spans="21:22" x14ac:dyDescent="0.3">
      <c r="U4436" s="53" t="s">
        <v>2372</v>
      </c>
      <c r="V4436">
        <v>1</v>
      </c>
    </row>
    <row r="4437" spans="21:22" x14ac:dyDescent="0.3">
      <c r="U4437" s="4" t="s">
        <v>702</v>
      </c>
      <c r="V4437">
        <v>1</v>
      </c>
    </row>
    <row r="4438" spans="21:22" x14ac:dyDescent="0.3">
      <c r="U4438" s="46" t="s">
        <v>6</v>
      </c>
      <c r="V4438">
        <v>1</v>
      </c>
    </row>
    <row r="4439" spans="21:22" x14ac:dyDescent="0.3">
      <c r="U4439" s="50" t="s">
        <v>2421</v>
      </c>
      <c r="V4439">
        <v>1</v>
      </c>
    </row>
    <row r="4440" spans="21:22" x14ac:dyDescent="0.3">
      <c r="U4440" s="51" t="s">
        <v>7</v>
      </c>
      <c r="V4440">
        <v>1</v>
      </c>
    </row>
    <row r="4441" spans="21:22" x14ac:dyDescent="0.3">
      <c r="U4441" s="52" t="s">
        <v>2373</v>
      </c>
      <c r="V4441">
        <v>1</v>
      </c>
    </row>
    <row r="4442" spans="21:22" x14ac:dyDescent="0.3">
      <c r="U4442" s="53" t="s">
        <v>2372</v>
      </c>
      <c r="V4442">
        <v>1</v>
      </c>
    </row>
    <row r="4443" spans="21:22" x14ac:dyDescent="0.3">
      <c r="U4443" s="4" t="s">
        <v>701</v>
      </c>
      <c r="V4443">
        <v>1</v>
      </c>
    </row>
    <row r="4444" spans="21:22" x14ac:dyDescent="0.3">
      <c r="U4444" s="46" t="s">
        <v>6</v>
      </c>
      <c r="V4444">
        <v>1</v>
      </c>
    </row>
    <row r="4445" spans="21:22" x14ac:dyDescent="0.3">
      <c r="U4445" s="50" t="s">
        <v>2421</v>
      </c>
      <c r="V4445">
        <v>1</v>
      </c>
    </row>
    <row r="4446" spans="21:22" x14ac:dyDescent="0.3">
      <c r="U4446" s="51" t="s">
        <v>11</v>
      </c>
      <c r="V4446">
        <v>1</v>
      </c>
    </row>
    <row r="4447" spans="21:22" x14ac:dyDescent="0.3">
      <c r="U4447" s="52" t="s">
        <v>2372</v>
      </c>
      <c r="V4447">
        <v>1</v>
      </c>
    </row>
    <row r="4448" spans="21:22" x14ac:dyDescent="0.3">
      <c r="U4448" s="53" t="s">
        <v>2373</v>
      </c>
      <c r="V4448">
        <v>1</v>
      </c>
    </row>
    <row r="4449" spans="21:22" x14ac:dyDescent="0.3">
      <c r="U4449" s="4" t="s">
        <v>700</v>
      </c>
      <c r="V4449">
        <v>1</v>
      </c>
    </row>
    <row r="4450" spans="21:22" x14ac:dyDescent="0.3">
      <c r="U4450" s="46" t="s">
        <v>6</v>
      </c>
      <c r="V4450">
        <v>1</v>
      </c>
    </row>
    <row r="4451" spans="21:22" x14ac:dyDescent="0.3">
      <c r="U4451" s="50" t="s">
        <v>2421</v>
      </c>
      <c r="V4451">
        <v>1</v>
      </c>
    </row>
    <row r="4452" spans="21:22" x14ac:dyDescent="0.3">
      <c r="U4452" s="51" t="s">
        <v>7</v>
      </c>
      <c r="V4452">
        <v>1</v>
      </c>
    </row>
    <row r="4453" spans="21:22" x14ac:dyDescent="0.3">
      <c r="U4453" s="52" t="s">
        <v>2372</v>
      </c>
      <c r="V4453">
        <v>1</v>
      </c>
    </row>
    <row r="4454" spans="21:22" x14ac:dyDescent="0.3">
      <c r="U4454" s="53" t="s">
        <v>2372</v>
      </c>
      <c r="V4454">
        <v>1</v>
      </c>
    </row>
    <row r="4455" spans="21:22" x14ac:dyDescent="0.3">
      <c r="U4455" s="4" t="s">
        <v>699</v>
      </c>
      <c r="V4455">
        <v>1</v>
      </c>
    </row>
    <row r="4456" spans="21:22" x14ac:dyDescent="0.3">
      <c r="U4456" s="46" t="s">
        <v>11</v>
      </c>
      <c r="V4456">
        <v>1</v>
      </c>
    </row>
    <row r="4457" spans="21:22" x14ac:dyDescent="0.3">
      <c r="U4457" s="50" t="s">
        <v>2419</v>
      </c>
      <c r="V4457">
        <v>1</v>
      </c>
    </row>
    <row r="4458" spans="21:22" x14ac:dyDescent="0.3">
      <c r="U4458" s="51" t="s">
        <v>6</v>
      </c>
      <c r="V4458">
        <v>1</v>
      </c>
    </row>
    <row r="4459" spans="21:22" x14ac:dyDescent="0.3">
      <c r="U4459" s="52" t="s">
        <v>2372</v>
      </c>
      <c r="V4459">
        <v>1</v>
      </c>
    </row>
    <row r="4460" spans="21:22" x14ac:dyDescent="0.3">
      <c r="U4460" s="53" t="s">
        <v>2372</v>
      </c>
      <c r="V4460">
        <v>1</v>
      </c>
    </row>
    <row r="4461" spans="21:22" x14ac:dyDescent="0.3">
      <c r="U4461" s="4" t="s">
        <v>698</v>
      </c>
      <c r="V4461">
        <v>1</v>
      </c>
    </row>
    <row r="4462" spans="21:22" x14ac:dyDescent="0.3">
      <c r="U4462" s="46" t="s">
        <v>6</v>
      </c>
      <c r="V4462">
        <v>1</v>
      </c>
    </row>
    <row r="4463" spans="21:22" x14ac:dyDescent="0.3">
      <c r="U4463" s="50" t="s">
        <v>2421</v>
      </c>
      <c r="V4463">
        <v>1</v>
      </c>
    </row>
    <row r="4464" spans="21:22" x14ac:dyDescent="0.3">
      <c r="U4464" s="51" t="s">
        <v>11</v>
      </c>
      <c r="V4464">
        <v>1</v>
      </c>
    </row>
    <row r="4465" spans="21:22" x14ac:dyDescent="0.3">
      <c r="U4465" s="52" t="s">
        <v>2372</v>
      </c>
      <c r="V4465">
        <v>1</v>
      </c>
    </row>
    <row r="4466" spans="21:22" x14ac:dyDescent="0.3">
      <c r="U4466" s="53" t="s">
        <v>2372</v>
      </c>
      <c r="V4466">
        <v>1</v>
      </c>
    </row>
    <row r="4467" spans="21:22" x14ac:dyDescent="0.3">
      <c r="U4467" s="4" t="s">
        <v>697</v>
      </c>
      <c r="V4467">
        <v>1</v>
      </c>
    </row>
    <row r="4468" spans="21:22" x14ac:dyDescent="0.3">
      <c r="U4468" s="46" t="s">
        <v>7</v>
      </c>
      <c r="V4468">
        <v>1</v>
      </c>
    </row>
    <row r="4469" spans="21:22" x14ac:dyDescent="0.3">
      <c r="U4469" s="50" t="s">
        <v>2418</v>
      </c>
      <c r="V4469">
        <v>1</v>
      </c>
    </row>
    <row r="4470" spans="21:22" x14ac:dyDescent="0.3">
      <c r="U4470" s="51" t="s">
        <v>7</v>
      </c>
      <c r="V4470">
        <v>1</v>
      </c>
    </row>
    <row r="4471" spans="21:22" x14ac:dyDescent="0.3">
      <c r="U4471" s="52" t="s">
        <v>2372</v>
      </c>
      <c r="V4471">
        <v>1</v>
      </c>
    </row>
    <row r="4472" spans="21:22" x14ac:dyDescent="0.3">
      <c r="U4472" s="53" t="s">
        <v>2372</v>
      </c>
      <c r="V4472">
        <v>1</v>
      </c>
    </row>
    <row r="4473" spans="21:22" x14ac:dyDescent="0.3">
      <c r="U4473" s="4" t="s">
        <v>2201</v>
      </c>
      <c r="V4473">
        <v>1</v>
      </c>
    </row>
    <row r="4474" spans="21:22" x14ac:dyDescent="0.3">
      <c r="U4474" s="46" t="s">
        <v>6</v>
      </c>
      <c r="V4474">
        <v>1</v>
      </c>
    </row>
    <row r="4475" spans="21:22" x14ac:dyDescent="0.3">
      <c r="U4475" s="50" t="s">
        <v>2421</v>
      </c>
      <c r="V4475">
        <v>1</v>
      </c>
    </row>
    <row r="4476" spans="21:22" x14ac:dyDescent="0.3">
      <c r="U4476" s="51" t="s">
        <v>6</v>
      </c>
      <c r="V4476">
        <v>1</v>
      </c>
    </row>
    <row r="4477" spans="21:22" x14ac:dyDescent="0.3">
      <c r="U4477" s="52" t="s">
        <v>2372</v>
      </c>
      <c r="V4477">
        <v>1</v>
      </c>
    </row>
    <row r="4478" spans="21:22" x14ac:dyDescent="0.3">
      <c r="U4478" s="53" t="s">
        <v>2373</v>
      </c>
      <c r="V4478">
        <v>1</v>
      </c>
    </row>
    <row r="4479" spans="21:22" x14ac:dyDescent="0.3">
      <c r="U4479" s="4" t="s">
        <v>696</v>
      </c>
      <c r="V4479">
        <v>1</v>
      </c>
    </row>
    <row r="4480" spans="21:22" x14ac:dyDescent="0.3">
      <c r="U4480" s="46" t="s">
        <v>6</v>
      </c>
      <c r="V4480">
        <v>1</v>
      </c>
    </row>
    <row r="4481" spans="21:22" x14ac:dyDescent="0.3">
      <c r="U4481" s="50" t="s">
        <v>2418</v>
      </c>
      <c r="V4481">
        <v>1</v>
      </c>
    </row>
    <row r="4482" spans="21:22" x14ac:dyDescent="0.3">
      <c r="U4482" s="51" t="s">
        <v>11</v>
      </c>
      <c r="V4482">
        <v>1</v>
      </c>
    </row>
    <row r="4483" spans="21:22" x14ac:dyDescent="0.3">
      <c r="U4483" s="52" t="s">
        <v>2372</v>
      </c>
      <c r="V4483">
        <v>1</v>
      </c>
    </row>
    <row r="4484" spans="21:22" x14ac:dyDescent="0.3">
      <c r="U4484" s="53" t="s">
        <v>2373</v>
      </c>
      <c r="V4484">
        <v>1</v>
      </c>
    </row>
    <row r="4485" spans="21:22" x14ac:dyDescent="0.3">
      <c r="U4485" s="4" t="s">
        <v>695</v>
      </c>
      <c r="V4485">
        <v>1</v>
      </c>
    </row>
    <row r="4486" spans="21:22" x14ac:dyDescent="0.3">
      <c r="U4486" s="46" t="s">
        <v>6</v>
      </c>
      <c r="V4486">
        <v>1</v>
      </c>
    </row>
    <row r="4487" spans="21:22" x14ac:dyDescent="0.3">
      <c r="U4487" s="50" t="s">
        <v>2421</v>
      </c>
      <c r="V4487">
        <v>1</v>
      </c>
    </row>
    <row r="4488" spans="21:22" x14ac:dyDescent="0.3">
      <c r="U4488" s="51" t="s">
        <v>7</v>
      </c>
      <c r="V4488">
        <v>1</v>
      </c>
    </row>
    <row r="4489" spans="21:22" x14ac:dyDescent="0.3">
      <c r="U4489" s="52" t="s">
        <v>2372</v>
      </c>
      <c r="V4489">
        <v>1</v>
      </c>
    </row>
    <row r="4490" spans="21:22" x14ac:dyDescent="0.3">
      <c r="U4490" s="53" t="s">
        <v>2372</v>
      </c>
      <c r="V4490">
        <v>1</v>
      </c>
    </row>
    <row r="4491" spans="21:22" x14ac:dyDescent="0.3">
      <c r="U4491" s="4" t="s">
        <v>694</v>
      </c>
      <c r="V4491">
        <v>1</v>
      </c>
    </row>
    <row r="4492" spans="21:22" x14ac:dyDescent="0.3">
      <c r="U4492" s="46" t="s">
        <v>6</v>
      </c>
      <c r="V4492">
        <v>1</v>
      </c>
    </row>
    <row r="4493" spans="21:22" x14ac:dyDescent="0.3">
      <c r="U4493" s="50" t="s">
        <v>2418</v>
      </c>
      <c r="V4493">
        <v>1</v>
      </c>
    </row>
    <row r="4494" spans="21:22" x14ac:dyDescent="0.3">
      <c r="U4494" s="51" t="s">
        <v>6</v>
      </c>
      <c r="V4494">
        <v>1</v>
      </c>
    </row>
    <row r="4495" spans="21:22" x14ac:dyDescent="0.3">
      <c r="U4495" s="52" t="s">
        <v>2372</v>
      </c>
      <c r="V4495">
        <v>1</v>
      </c>
    </row>
    <row r="4496" spans="21:22" x14ac:dyDescent="0.3">
      <c r="U4496" s="53" t="s">
        <v>2373</v>
      </c>
      <c r="V4496">
        <v>1</v>
      </c>
    </row>
    <row r="4497" spans="21:22" x14ac:dyDescent="0.3">
      <c r="U4497" s="4" t="s">
        <v>693</v>
      </c>
      <c r="V4497">
        <v>1</v>
      </c>
    </row>
    <row r="4498" spans="21:22" x14ac:dyDescent="0.3">
      <c r="U4498" s="46" t="s">
        <v>6</v>
      </c>
      <c r="V4498">
        <v>1</v>
      </c>
    </row>
    <row r="4499" spans="21:22" x14ac:dyDescent="0.3">
      <c r="U4499" s="50" t="s">
        <v>2418</v>
      </c>
      <c r="V4499">
        <v>1</v>
      </c>
    </row>
    <row r="4500" spans="21:22" x14ac:dyDescent="0.3">
      <c r="U4500" s="51" t="s">
        <v>7</v>
      </c>
      <c r="V4500">
        <v>1</v>
      </c>
    </row>
    <row r="4501" spans="21:22" x14ac:dyDescent="0.3">
      <c r="U4501" s="52" t="s">
        <v>2372</v>
      </c>
      <c r="V4501">
        <v>1</v>
      </c>
    </row>
    <row r="4502" spans="21:22" x14ac:dyDescent="0.3">
      <c r="U4502" s="53" t="s">
        <v>2372</v>
      </c>
      <c r="V4502">
        <v>1</v>
      </c>
    </row>
    <row r="4503" spans="21:22" x14ac:dyDescent="0.3">
      <c r="U4503" s="4" t="s">
        <v>692</v>
      </c>
      <c r="V4503">
        <v>1</v>
      </c>
    </row>
    <row r="4504" spans="21:22" x14ac:dyDescent="0.3">
      <c r="U4504" s="46" t="s">
        <v>6</v>
      </c>
      <c r="V4504">
        <v>1</v>
      </c>
    </row>
    <row r="4505" spans="21:22" x14ac:dyDescent="0.3">
      <c r="U4505" s="50" t="s">
        <v>2421</v>
      </c>
      <c r="V4505">
        <v>1</v>
      </c>
    </row>
    <row r="4506" spans="21:22" x14ac:dyDescent="0.3">
      <c r="U4506" s="51" t="s">
        <v>11</v>
      </c>
      <c r="V4506">
        <v>1</v>
      </c>
    </row>
    <row r="4507" spans="21:22" x14ac:dyDescent="0.3">
      <c r="U4507" s="52" t="s">
        <v>2372</v>
      </c>
      <c r="V4507">
        <v>1</v>
      </c>
    </row>
    <row r="4508" spans="21:22" x14ac:dyDescent="0.3">
      <c r="U4508" s="53" t="s">
        <v>2372</v>
      </c>
      <c r="V4508">
        <v>1</v>
      </c>
    </row>
    <row r="4509" spans="21:22" x14ac:dyDescent="0.3">
      <c r="U4509" s="4" t="s">
        <v>691</v>
      </c>
      <c r="V4509">
        <v>1</v>
      </c>
    </row>
    <row r="4510" spans="21:22" x14ac:dyDescent="0.3">
      <c r="U4510" s="46" t="s">
        <v>6</v>
      </c>
      <c r="V4510">
        <v>1</v>
      </c>
    </row>
    <row r="4511" spans="21:22" x14ac:dyDescent="0.3">
      <c r="U4511" s="50" t="s">
        <v>2419</v>
      </c>
      <c r="V4511">
        <v>1</v>
      </c>
    </row>
    <row r="4512" spans="21:22" x14ac:dyDescent="0.3">
      <c r="U4512" s="51" t="s">
        <v>6</v>
      </c>
      <c r="V4512">
        <v>1</v>
      </c>
    </row>
    <row r="4513" spans="21:22" x14ac:dyDescent="0.3">
      <c r="U4513" s="52" t="s">
        <v>2372</v>
      </c>
      <c r="V4513">
        <v>1</v>
      </c>
    </row>
    <row r="4514" spans="21:22" x14ac:dyDescent="0.3">
      <c r="U4514" s="53" t="s">
        <v>2372</v>
      </c>
      <c r="V4514">
        <v>1</v>
      </c>
    </row>
    <row r="4515" spans="21:22" x14ac:dyDescent="0.3">
      <c r="U4515" s="4" t="s">
        <v>690</v>
      </c>
      <c r="V4515">
        <v>1</v>
      </c>
    </row>
    <row r="4516" spans="21:22" x14ac:dyDescent="0.3">
      <c r="U4516" s="46" t="s">
        <v>6</v>
      </c>
      <c r="V4516">
        <v>1</v>
      </c>
    </row>
    <row r="4517" spans="21:22" x14ac:dyDescent="0.3">
      <c r="U4517" s="50" t="s">
        <v>2421</v>
      </c>
      <c r="V4517">
        <v>1</v>
      </c>
    </row>
    <row r="4518" spans="21:22" x14ac:dyDescent="0.3">
      <c r="U4518" s="51" t="s">
        <v>11</v>
      </c>
      <c r="V4518">
        <v>1</v>
      </c>
    </row>
    <row r="4519" spans="21:22" x14ac:dyDescent="0.3">
      <c r="U4519" s="52" t="s">
        <v>2372</v>
      </c>
      <c r="V4519">
        <v>1</v>
      </c>
    </row>
    <row r="4520" spans="21:22" x14ac:dyDescent="0.3">
      <c r="U4520" s="53" t="s">
        <v>2372</v>
      </c>
      <c r="V4520">
        <v>1</v>
      </c>
    </row>
    <row r="4521" spans="21:22" x14ac:dyDescent="0.3">
      <c r="U4521" s="4" t="s">
        <v>689</v>
      </c>
      <c r="V4521">
        <v>1</v>
      </c>
    </row>
    <row r="4522" spans="21:22" x14ac:dyDescent="0.3">
      <c r="U4522" s="46" t="s">
        <v>6</v>
      </c>
      <c r="V4522">
        <v>1</v>
      </c>
    </row>
    <row r="4523" spans="21:22" x14ac:dyDescent="0.3">
      <c r="U4523" s="50" t="s">
        <v>2421</v>
      </c>
      <c r="V4523">
        <v>1</v>
      </c>
    </row>
    <row r="4524" spans="21:22" x14ac:dyDescent="0.3">
      <c r="U4524" s="51" t="s">
        <v>11</v>
      </c>
      <c r="V4524">
        <v>1</v>
      </c>
    </row>
    <row r="4525" spans="21:22" x14ac:dyDescent="0.3">
      <c r="U4525" s="52" t="s">
        <v>2372</v>
      </c>
      <c r="V4525">
        <v>1</v>
      </c>
    </row>
    <row r="4526" spans="21:22" x14ac:dyDescent="0.3">
      <c r="U4526" s="53" t="s">
        <v>2373</v>
      </c>
      <c r="V4526">
        <v>1</v>
      </c>
    </row>
    <row r="4527" spans="21:22" x14ac:dyDescent="0.3">
      <c r="U4527" s="4" t="s">
        <v>688</v>
      </c>
      <c r="V4527">
        <v>1</v>
      </c>
    </row>
    <row r="4528" spans="21:22" x14ac:dyDescent="0.3">
      <c r="U4528" s="46" t="s">
        <v>6</v>
      </c>
      <c r="V4528">
        <v>1</v>
      </c>
    </row>
    <row r="4529" spans="21:22" x14ac:dyDescent="0.3">
      <c r="U4529" s="50" t="s">
        <v>2418</v>
      </c>
      <c r="V4529">
        <v>1</v>
      </c>
    </row>
    <row r="4530" spans="21:22" x14ac:dyDescent="0.3">
      <c r="U4530" s="51" t="s">
        <v>7</v>
      </c>
      <c r="V4530">
        <v>1</v>
      </c>
    </row>
    <row r="4531" spans="21:22" x14ac:dyDescent="0.3">
      <c r="U4531" s="52" t="s">
        <v>2372</v>
      </c>
      <c r="V4531">
        <v>1</v>
      </c>
    </row>
    <row r="4532" spans="21:22" x14ac:dyDescent="0.3">
      <c r="U4532" s="53" t="s">
        <v>2372</v>
      </c>
      <c r="V4532">
        <v>1</v>
      </c>
    </row>
    <row r="4533" spans="21:22" x14ac:dyDescent="0.3">
      <c r="U4533" s="4" t="s">
        <v>687</v>
      </c>
      <c r="V4533">
        <v>1</v>
      </c>
    </row>
    <row r="4534" spans="21:22" x14ac:dyDescent="0.3">
      <c r="U4534" s="46" t="s">
        <v>6</v>
      </c>
      <c r="V4534">
        <v>1</v>
      </c>
    </row>
    <row r="4535" spans="21:22" x14ac:dyDescent="0.3">
      <c r="U4535" s="50" t="s">
        <v>2421</v>
      </c>
      <c r="V4535">
        <v>1</v>
      </c>
    </row>
    <row r="4536" spans="21:22" x14ac:dyDescent="0.3">
      <c r="U4536" s="51" t="s">
        <v>7</v>
      </c>
      <c r="V4536">
        <v>1</v>
      </c>
    </row>
    <row r="4537" spans="21:22" x14ac:dyDescent="0.3">
      <c r="U4537" s="52" t="s">
        <v>2372</v>
      </c>
      <c r="V4537">
        <v>1</v>
      </c>
    </row>
    <row r="4538" spans="21:22" x14ac:dyDescent="0.3">
      <c r="U4538" s="53" t="s">
        <v>2373</v>
      </c>
      <c r="V4538">
        <v>1</v>
      </c>
    </row>
    <row r="4539" spans="21:22" x14ac:dyDescent="0.3">
      <c r="U4539" s="4" t="s">
        <v>2200</v>
      </c>
      <c r="V4539">
        <v>1</v>
      </c>
    </row>
    <row r="4540" spans="21:22" x14ac:dyDescent="0.3">
      <c r="U4540" s="46" t="s">
        <v>6</v>
      </c>
      <c r="V4540">
        <v>1</v>
      </c>
    </row>
    <row r="4541" spans="21:22" x14ac:dyDescent="0.3">
      <c r="U4541" s="50" t="s">
        <v>2418</v>
      </c>
      <c r="V4541">
        <v>1</v>
      </c>
    </row>
    <row r="4542" spans="21:22" x14ac:dyDescent="0.3">
      <c r="U4542" s="51" t="s">
        <v>7</v>
      </c>
      <c r="V4542">
        <v>1</v>
      </c>
    </row>
    <row r="4543" spans="21:22" x14ac:dyDescent="0.3">
      <c r="U4543" s="52" t="s">
        <v>2372</v>
      </c>
      <c r="V4543">
        <v>1</v>
      </c>
    </row>
    <row r="4544" spans="21:22" x14ac:dyDescent="0.3">
      <c r="U4544" s="53" t="s">
        <v>2373</v>
      </c>
      <c r="V4544">
        <v>1</v>
      </c>
    </row>
    <row r="4545" spans="21:22" x14ac:dyDescent="0.3">
      <c r="U4545" s="4" t="s">
        <v>686</v>
      </c>
      <c r="V4545">
        <v>1</v>
      </c>
    </row>
    <row r="4546" spans="21:22" x14ac:dyDescent="0.3">
      <c r="U4546" s="46" t="s">
        <v>6</v>
      </c>
      <c r="V4546">
        <v>1</v>
      </c>
    </row>
    <row r="4547" spans="21:22" x14ac:dyDescent="0.3">
      <c r="U4547" s="50" t="s">
        <v>2421</v>
      </c>
      <c r="V4547">
        <v>1</v>
      </c>
    </row>
    <row r="4548" spans="21:22" x14ac:dyDescent="0.3">
      <c r="U4548" s="51" t="s">
        <v>7</v>
      </c>
      <c r="V4548">
        <v>1</v>
      </c>
    </row>
    <row r="4549" spans="21:22" x14ac:dyDescent="0.3">
      <c r="U4549" s="52" t="s">
        <v>2372</v>
      </c>
      <c r="V4549">
        <v>1</v>
      </c>
    </row>
    <row r="4550" spans="21:22" x14ac:dyDescent="0.3">
      <c r="U4550" s="53" t="s">
        <v>2372</v>
      </c>
      <c r="V4550">
        <v>1</v>
      </c>
    </row>
    <row r="4551" spans="21:22" x14ac:dyDescent="0.3">
      <c r="U4551" s="4" t="s">
        <v>685</v>
      </c>
      <c r="V4551">
        <v>1</v>
      </c>
    </row>
    <row r="4552" spans="21:22" x14ac:dyDescent="0.3">
      <c r="U4552" s="46" t="s">
        <v>6</v>
      </c>
      <c r="V4552">
        <v>1</v>
      </c>
    </row>
    <row r="4553" spans="21:22" x14ac:dyDescent="0.3">
      <c r="U4553" s="50" t="s">
        <v>2418</v>
      </c>
      <c r="V4553">
        <v>1</v>
      </c>
    </row>
    <row r="4554" spans="21:22" x14ac:dyDescent="0.3">
      <c r="U4554" s="51" t="s">
        <v>7</v>
      </c>
      <c r="V4554">
        <v>1</v>
      </c>
    </row>
    <row r="4555" spans="21:22" x14ac:dyDescent="0.3">
      <c r="U4555" s="52" t="s">
        <v>2372</v>
      </c>
      <c r="V4555">
        <v>1</v>
      </c>
    </row>
    <row r="4556" spans="21:22" x14ac:dyDescent="0.3">
      <c r="U4556" s="53" t="s">
        <v>2372</v>
      </c>
      <c r="V4556">
        <v>1</v>
      </c>
    </row>
    <row r="4557" spans="21:22" x14ac:dyDescent="0.3">
      <c r="U4557" s="4" t="s">
        <v>684</v>
      </c>
      <c r="V4557">
        <v>1</v>
      </c>
    </row>
    <row r="4558" spans="21:22" x14ac:dyDescent="0.3">
      <c r="U4558" s="46" t="s">
        <v>6</v>
      </c>
      <c r="V4558">
        <v>1</v>
      </c>
    </row>
    <row r="4559" spans="21:22" x14ac:dyDescent="0.3">
      <c r="U4559" s="50" t="s">
        <v>2418</v>
      </c>
      <c r="V4559">
        <v>1</v>
      </c>
    </row>
    <row r="4560" spans="21:22" x14ac:dyDescent="0.3">
      <c r="U4560" s="51" t="s">
        <v>7</v>
      </c>
      <c r="V4560">
        <v>1</v>
      </c>
    </row>
    <row r="4561" spans="21:22" x14ac:dyDescent="0.3">
      <c r="U4561" s="52" t="s">
        <v>2372</v>
      </c>
      <c r="V4561">
        <v>1</v>
      </c>
    </row>
    <row r="4562" spans="21:22" x14ac:dyDescent="0.3">
      <c r="U4562" s="53" t="s">
        <v>2372</v>
      </c>
      <c r="V4562">
        <v>1</v>
      </c>
    </row>
    <row r="4563" spans="21:22" x14ac:dyDescent="0.3">
      <c r="U4563" s="4" t="s">
        <v>683</v>
      </c>
      <c r="V4563">
        <v>1</v>
      </c>
    </row>
    <row r="4564" spans="21:22" x14ac:dyDescent="0.3">
      <c r="U4564" s="46" t="s">
        <v>6</v>
      </c>
      <c r="V4564">
        <v>1</v>
      </c>
    </row>
    <row r="4565" spans="21:22" x14ac:dyDescent="0.3">
      <c r="U4565" s="50" t="s">
        <v>2421</v>
      </c>
      <c r="V4565">
        <v>1</v>
      </c>
    </row>
    <row r="4566" spans="21:22" x14ac:dyDescent="0.3">
      <c r="U4566" s="51" t="s">
        <v>11</v>
      </c>
      <c r="V4566">
        <v>1</v>
      </c>
    </row>
    <row r="4567" spans="21:22" x14ac:dyDescent="0.3">
      <c r="U4567" s="52" t="s">
        <v>2372</v>
      </c>
      <c r="V4567">
        <v>1</v>
      </c>
    </row>
    <row r="4568" spans="21:22" x14ac:dyDescent="0.3">
      <c r="U4568" s="53" t="s">
        <v>2373</v>
      </c>
      <c r="V4568">
        <v>1</v>
      </c>
    </row>
    <row r="4569" spans="21:22" x14ac:dyDescent="0.3">
      <c r="U4569" s="4" t="s">
        <v>682</v>
      </c>
      <c r="V4569">
        <v>1</v>
      </c>
    </row>
    <row r="4570" spans="21:22" x14ac:dyDescent="0.3">
      <c r="U4570" s="46" t="s">
        <v>7</v>
      </c>
      <c r="V4570">
        <v>1</v>
      </c>
    </row>
    <row r="4571" spans="21:22" x14ac:dyDescent="0.3">
      <c r="U4571" s="50" t="s">
        <v>2421</v>
      </c>
      <c r="V4571">
        <v>1</v>
      </c>
    </row>
    <row r="4572" spans="21:22" x14ac:dyDescent="0.3">
      <c r="U4572" s="51" t="s">
        <v>11</v>
      </c>
      <c r="V4572">
        <v>1</v>
      </c>
    </row>
    <row r="4573" spans="21:22" x14ac:dyDescent="0.3">
      <c r="U4573" s="52" t="s">
        <v>2372</v>
      </c>
      <c r="V4573">
        <v>1</v>
      </c>
    </row>
    <row r="4574" spans="21:22" x14ac:dyDescent="0.3">
      <c r="U4574" s="53" t="s">
        <v>2373</v>
      </c>
      <c r="V4574">
        <v>1</v>
      </c>
    </row>
    <row r="4575" spans="21:22" x14ac:dyDescent="0.3">
      <c r="U4575" s="4" t="s">
        <v>681</v>
      </c>
      <c r="V4575">
        <v>1</v>
      </c>
    </row>
    <row r="4576" spans="21:22" x14ac:dyDescent="0.3">
      <c r="U4576" s="46" t="s">
        <v>6</v>
      </c>
      <c r="V4576">
        <v>1</v>
      </c>
    </row>
    <row r="4577" spans="21:22" x14ac:dyDescent="0.3">
      <c r="U4577" s="50" t="s">
        <v>2421</v>
      </c>
      <c r="V4577">
        <v>1</v>
      </c>
    </row>
    <row r="4578" spans="21:22" x14ac:dyDescent="0.3">
      <c r="U4578" s="51" t="s">
        <v>11</v>
      </c>
      <c r="V4578">
        <v>1</v>
      </c>
    </row>
    <row r="4579" spans="21:22" x14ac:dyDescent="0.3">
      <c r="U4579" s="52" t="s">
        <v>2372</v>
      </c>
      <c r="V4579">
        <v>1</v>
      </c>
    </row>
    <row r="4580" spans="21:22" x14ac:dyDescent="0.3">
      <c r="U4580" s="53" t="s">
        <v>2373</v>
      </c>
      <c r="V4580">
        <v>1</v>
      </c>
    </row>
    <row r="4581" spans="21:22" x14ac:dyDescent="0.3">
      <c r="U4581" s="4" t="s">
        <v>680</v>
      </c>
      <c r="V4581">
        <v>1</v>
      </c>
    </row>
    <row r="4582" spans="21:22" x14ac:dyDescent="0.3">
      <c r="U4582" s="46" t="s">
        <v>6</v>
      </c>
      <c r="V4582">
        <v>1</v>
      </c>
    </row>
    <row r="4583" spans="21:22" x14ac:dyDescent="0.3">
      <c r="U4583" s="50" t="s">
        <v>2418</v>
      </c>
      <c r="V4583">
        <v>1</v>
      </c>
    </row>
    <row r="4584" spans="21:22" x14ac:dyDescent="0.3">
      <c r="U4584" s="51" t="s">
        <v>7</v>
      </c>
      <c r="V4584">
        <v>1</v>
      </c>
    </row>
    <row r="4585" spans="21:22" x14ac:dyDescent="0.3">
      <c r="U4585" s="52" t="s">
        <v>2372</v>
      </c>
      <c r="V4585">
        <v>1</v>
      </c>
    </row>
    <row r="4586" spans="21:22" x14ac:dyDescent="0.3">
      <c r="U4586" s="53" t="s">
        <v>2373</v>
      </c>
      <c r="V4586">
        <v>1</v>
      </c>
    </row>
    <row r="4587" spans="21:22" x14ac:dyDescent="0.3">
      <c r="U4587" s="4" t="s">
        <v>679</v>
      </c>
      <c r="V4587">
        <v>1</v>
      </c>
    </row>
    <row r="4588" spans="21:22" x14ac:dyDescent="0.3">
      <c r="U4588" s="46" t="s">
        <v>6</v>
      </c>
      <c r="V4588">
        <v>1</v>
      </c>
    </row>
    <row r="4589" spans="21:22" x14ac:dyDescent="0.3">
      <c r="U4589" s="50" t="s">
        <v>2418</v>
      </c>
      <c r="V4589">
        <v>1</v>
      </c>
    </row>
    <row r="4590" spans="21:22" x14ac:dyDescent="0.3">
      <c r="U4590" s="51" t="s">
        <v>7</v>
      </c>
      <c r="V4590">
        <v>1</v>
      </c>
    </row>
    <row r="4591" spans="21:22" x14ac:dyDescent="0.3">
      <c r="U4591" s="52" t="s">
        <v>2372</v>
      </c>
      <c r="V4591">
        <v>1</v>
      </c>
    </row>
    <row r="4592" spans="21:22" x14ac:dyDescent="0.3">
      <c r="U4592" s="53" t="s">
        <v>2372</v>
      </c>
      <c r="V4592">
        <v>1</v>
      </c>
    </row>
    <row r="4593" spans="21:22" x14ac:dyDescent="0.3">
      <c r="U4593" s="4" t="s">
        <v>678</v>
      </c>
      <c r="V4593">
        <v>1</v>
      </c>
    </row>
    <row r="4594" spans="21:22" x14ac:dyDescent="0.3">
      <c r="U4594" s="46" t="s">
        <v>6</v>
      </c>
      <c r="V4594">
        <v>1</v>
      </c>
    </row>
    <row r="4595" spans="21:22" x14ac:dyDescent="0.3">
      <c r="U4595" s="50" t="s">
        <v>2418</v>
      </c>
      <c r="V4595">
        <v>1</v>
      </c>
    </row>
    <row r="4596" spans="21:22" x14ac:dyDescent="0.3">
      <c r="U4596" s="51" t="s">
        <v>6</v>
      </c>
      <c r="V4596">
        <v>1</v>
      </c>
    </row>
    <row r="4597" spans="21:22" x14ac:dyDescent="0.3">
      <c r="U4597" s="52" t="s">
        <v>2372</v>
      </c>
      <c r="V4597">
        <v>1</v>
      </c>
    </row>
    <row r="4598" spans="21:22" x14ac:dyDescent="0.3">
      <c r="U4598" s="53" t="s">
        <v>2372</v>
      </c>
      <c r="V4598">
        <v>1</v>
      </c>
    </row>
    <row r="4599" spans="21:22" x14ac:dyDescent="0.3">
      <c r="U4599" s="4" t="s">
        <v>677</v>
      </c>
      <c r="V4599">
        <v>1</v>
      </c>
    </row>
    <row r="4600" spans="21:22" x14ac:dyDescent="0.3">
      <c r="U4600" s="46" t="s">
        <v>6</v>
      </c>
      <c r="V4600">
        <v>1</v>
      </c>
    </row>
    <row r="4601" spans="21:22" x14ac:dyDescent="0.3">
      <c r="U4601" s="50" t="s">
        <v>2418</v>
      </c>
      <c r="V4601">
        <v>1</v>
      </c>
    </row>
    <row r="4602" spans="21:22" x14ac:dyDescent="0.3">
      <c r="U4602" s="51" t="s">
        <v>6</v>
      </c>
      <c r="V4602">
        <v>1</v>
      </c>
    </row>
    <row r="4603" spans="21:22" x14ac:dyDescent="0.3">
      <c r="U4603" s="52" t="s">
        <v>2372</v>
      </c>
      <c r="V4603">
        <v>1</v>
      </c>
    </row>
    <row r="4604" spans="21:22" x14ac:dyDescent="0.3">
      <c r="U4604" s="53" t="s">
        <v>2372</v>
      </c>
      <c r="V4604">
        <v>1</v>
      </c>
    </row>
    <row r="4605" spans="21:22" x14ac:dyDescent="0.3">
      <c r="U4605" s="4" t="s">
        <v>2199</v>
      </c>
      <c r="V4605">
        <v>1</v>
      </c>
    </row>
    <row r="4606" spans="21:22" x14ac:dyDescent="0.3">
      <c r="U4606" s="46" t="s">
        <v>6</v>
      </c>
      <c r="V4606">
        <v>1</v>
      </c>
    </row>
    <row r="4607" spans="21:22" x14ac:dyDescent="0.3">
      <c r="U4607" s="50" t="s">
        <v>2418</v>
      </c>
      <c r="V4607">
        <v>1</v>
      </c>
    </row>
    <row r="4608" spans="21:22" x14ac:dyDescent="0.3">
      <c r="U4608" s="51" t="s">
        <v>11</v>
      </c>
      <c r="V4608">
        <v>1</v>
      </c>
    </row>
    <row r="4609" spans="21:22" x14ac:dyDescent="0.3">
      <c r="U4609" s="52" t="s">
        <v>2372</v>
      </c>
      <c r="V4609">
        <v>1</v>
      </c>
    </row>
    <row r="4610" spans="21:22" x14ac:dyDescent="0.3">
      <c r="U4610" s="53" t="s">
        <v>2372</v>
      </c>
      <c r="V4610">
        <v>1</v>
      </c>
    </row>
    <row r="4611" spans="21:22" x14ac:dyDescent="0.3">
      <c r="U4611" s="4" t="s">
        <v>676</v>
      </c>
      <c r="V4611">
        <v>1</v>
      </c>
    </row>
    <row r="4612" spans="21:22" x14ac:dyDescent="0.3">
      <c r="U4612" s="46" t="s">
        <v>6</v>
      </c>
      <c r="V4612">
        <v>1</v>
      </c>
    </row>
    <row r="4613" spans="21:22" x14ac:dyDescent="0.3">
      <c r="U4613" s="50" t="s">
        <v>2418</v>
      </c>
      <c r="V4613">
        <v>1</v>
      </c>
    </row>
    <row r="4614" spans="21:22" x14ac:dyDescent="0.3">
      <c r="U4614" s="51" t="s">
        <v>6</v>
      </c>
      <c r="V4614">
        <v>1</v>
      </c>
    </row>
    <row r="4615" spans="21:22" x14ac:dyDescent="0.3">
      <c r="U4615" s="52" t="s">
        <v>2372</v>
      </c>
      <c r="V4615">
        <v>1</v>
      </c>
    </row>
    <row r="4616" spans="21:22" x14ac:dyDescent="0.3">
      <c r="U4616" s="53" t="s">
        <v>2373</v>
      </c>
      <c r="V4616">
        <v>1</v>
      </c>
    </row>
    <row r="4617" spans="21:22" x14ac:dyDescent="0.3">
      <c r="U4617" s="4" t="s">
        <v>675</v>
      </c>
      <c r="V4617">
        <v>1</v>
      </c>
    </row>
    <row r="4618" spans="21:22" x14ac:dyDescent="0.3">
      <c r="U4618" s="46" t="s">
        <v>6</v>
      </c>
      <c r="V4618">
        <v>1</v>
      </c>
    </row>
    <row r="4619" spans="21:22" x14ac:dyDescent="0.3">
      <c r="U4619" s="50" t="s">
        <v>2421</v>
      </c>
      <c r="V4619">
        <v>1</v>
      </c>
    </row>
    <row r="4620" spans="21:22" x14ac:dyDescent="0.3">
      <c r="U4620" s="51" t="s">
        <v>7</v>
      </c>
      <c r="V4620">
        <v>1</v>
      </c>
    </row>
    <row r="4621" spans="21:22" x14ac:dyDescent="0.3">
      <c r="U4621" s="52" t="s">
        <v>2372</v>
      </c>
      <c r="V4621">
        <v>1</v>
      </c>
    </row>
    <row r="4622" spans="21:22" x14ac:dyDescent="0.3">
      <c r="U4622" s="53" t="s">
        <v>2373</v>
      </c>
      <c r="V4622">
        <v>1</v>
      </c>
    </row>
    <row r="4623" spans="21:22" x14ac:dyDescent="0.3">
      <c r="U4623" s="4" t="s">
        <v>674</v>
      </c>
      <c r="V4623">
        <v>1</v>
      </c>
    </row>
    <row r="4624" spans="21:22" x14ac:dyDescent="0.3">
      <c r="U4624" s="46" t="s">
        <v>6</v>
      </c>
      <c r="V4624">
        <v>1</v>
      </c>
    </row>
    <row r="4625" spans="21:22" x14ac:dyDescent="0.3">
      <c r="U4625" s="50" t="s">
        <v>2421</v>
      </c>
      <c r="V4625">
        <v>1</v>
      </c>
    </row>
    <row r="4626" spans="21:22" x14ac:dyDescent="0.3">
      <c r="U4626" s="51" t="s">
        <v>6</v>
      </c>
      <c r="V4626">
        <v>1</v>
      </c>
    </row>
    <row r="4627" spans="21:22" x14ac:dyDescent="0.3">
      <c r="U4627" s="52" t="s">
        <v>2372</v>
      </c>
      <c r="V4627">
        <v>1</v>
      </c>
    </row>
    <row r="4628" spans="21:22" x14ac:dyDescent="0.3">
      <c r="U4628" s="53" t="s">
        <v>2372</v>
      </c>
      <c r="V4628">
        <v>1</v>
      </c>
    </row>
    <row r="4629" spans="21:22" x14ac:dyDescent="0.3">
      <c r="U4629" s="4" t="s">
        <v>673</v>
      </c>
      <c r="V4629">
        <v>1</v>
      </c>
    </row>
    <row r="4630" spans="21:22" x14ac:dyDescent="0.3">
      <c r="U4630" s="46" t="s">
        <v>6</v>
      </c>
      <c r="V4630">
        <v>1</v>
      </c>
    </row>
    <row r="4631" spans="21:22" x14ac:dyDescent="0.3">
      <c r="U4631" s="50" t="s">
        <v>2421</v>
      </c>
      <c r="V4631">
        <v>1</v>
      </c>
    </row>
    <row r="4632" spans="21:22" x14ac:dyDescent="0.3">
      <c r="U4632" s="51" t="s">
        <v>7</v>
      </c>
      <c r="V4632">
        <v>1</v>
      </c>
    </row>
    <row r="4633" spans="21:22" x14ac:dyDescent="0.3">
      <c r="U4633" s="52" t="s">
        <v>2372</v>
      </c>
      <c r="V4633">
        <v>1</v>
      </c>
    </row>
    <row r="4634" spans="21:22" x14ac:dyDescent="0.3">
      <c r="U4634" s="53" t="s">
        <v>2372</v>
      </c>
      <c r="V4634">
        <v>1</v>
      </c>
    </row>
    <row r="4635" spans="21:22" x14ac:dyDescent="0.3">
      <c r="U4635" s="4" t="s">
        <v>672</v>
      </c>
      <c r="V4635">
        <v>1</v>
      </c>
    </row>
    <row r="4636" spans="21:22" x14ac:dyDescent="0.3">
      <c r="U4636" s="46" t="s">
        <v>6</v>
      </c>
      <c r="V4636">
        <v>1</v>
      </c>
    </row>
    <row r="4637" spans="21:22" x14ac:dyDescent="0.3">
      <c r="U4637" s="50" t="s">
        <v>2421</v>
      </c>
      <c r="V4637">
        <v>1</v>
      </c>
    </row>
    <row r="4638" spans="21:22" x14ac:dyDescent="0.3">
      <c r="U4638" s="51" t="s">
        <v>7</v>
      </c>
      <c r="V4638">
        <v>1</v>
      </c>
    </row>
    <row r="4639" spans="21:22" x14ac:dyDescent="0.3">
      <c r="U4639" s="52" t="s">
        <v>2372</v>
      </c>
      <c r="V4639">
        <v>1</v>
      </c>
    </row>
    <row r="4640" spans="21:22" x14ac:dyDescent="0.3">
      <c r="U4640" s="53" t="s">
        <v>2373</v>
      </c>
      <c r="V4640">
        <v>1</v>
      </c>
    </row>
    <row r="4641" spans="21:22" x14ac:dyDescent="0.3">
      <c r="U4641" s="4" t="s">
        <v>671</v>
      </c>
      <c r="V4641">
        <v>1</v>
      </c>
    </row>
    <row r="4642" spans="21:22" x14ac:dyDescent="0.3">
      <c r="U4642" s="46" t="s">
        <v>6</v>
      </c>
      <c r="V4642">
        <v>1</v>
      </c>
    </row>
    <row r="4643" spans="21:22" x14ac:dyDescent="0.3">
      <c r="U4643" s="50" t="s">
        <v>2421</v>
      </c>
      <c r="V4643">
        <v>1</v>
      </c>
    </row>
    <row r="4644" spans="21:22" x14ac:dyDescent="0.3">
      <c r="U4644" s="51" t="s">
        <v>6</v>
      </c>
      <c r="V4644">
        <v>1</v>
      </c>
    </row>
    <row r="4645" spans="21:22" x14ac:dyDescent="0.3">
      <c r="U4645" s="52" t="s">
        <v>2372</v>
      </c>
      <c r="V4645">
        <v>1</v>
      </c>
    </row>
    <row r="4646" spans="21:22" x14ac:dyDescent="0.3">
      <c r="U4646" s="53" t="s">
        <v>2373</v>
      </c>
      <c r="V4646">
        <v>1</v>
      </c>
    </row>
    <row r="4647" spans="21:22" x14ac:dyDescent="0.3">
      <c r="U4647" s="4" t="s">
        <v>670</v>
      </c>
      <c r="V4647">
        <v>1</v>
      </c>
    </row>
    <row r="4648" spans="21:22" x14ac:dyDescent="0.3">
      <c r="U4648" s="46" t="s">
        <v>6</v>
      </c>
      <c r="V4648">
        <v>1</v>
      </c>
    </row>
    <row r="4649" spans="21:22" x14ac:dyDescent="0.3">
      <c r="U4649" s="50" t="s">
        <v>2421</v>
      </c>
      <c r="V4649">
        <v>1</v>
      </c>
    </row>
    <row r="4650" spans="21:22" x14ac:dyDescent="0.3">
      <c r="U4650" s="51" t="s">
        <v>6</v>
      </c>
      <c r="V4650">
        <v>1</v>
      </c>
    </row>
    <row r="4651" spans="21:22" x14ac:dyDescent="0.3">
      <c r="U4651" s="52" t="s">
        <v>2372</v>
      </c>
      <c r="V4651">
        <v>1</v>
      </c>
    </row>
    <row r="4652" spans="21:22" x14ac:dyDescent="0.3">
      <c r="U4652" s="53" t="s">
        <v>2373</v>
      </c>
      <c r="V4652">
        <v>1</v>
      </c>
    </row>
    <row r="4653" spans="21:22" x14ac:dyDescent="0.3">
      <c r="U4653" s="4" t="s">
        <v>669</v>
      </c>
      <c r="V4653">
        <v>1</v>
      </c>
    </row>
    <row r="4654" spans="21:22" x14ac:dyDescent="0.3">
      <c r="U4654" s="46" t="s">
        <v>6</v>
      </c>
      <c r="V4654">
        <v>1</v>
      </c>
    </row>
    <row r="4655" spans="21:22" x14ac:dyDescent="0.3">
      <c r="U4655" s="50" t="s">
        <v>2419</v>
      </c>
      <c r="V4655">
        <v>1</v>
      </c>
    </row>
    <row r="4656" spans="21:22" x14ac:dyDescent="0.3">
      <c r="U4656" s="51" t="s">
        <v>6</v>
      </c>
      <c r="V4656">
        <v>1</v>
      </c>
    </row>
    <row r="4657" spans="21:22" x14ac:dyDescent="0.3">
      <c r="U4657" s="52" t="s">
        <v>2372</v>
      </c>
      <c r="V4657">
        <v>1</v>
      </c>
    </row>
    <row r="4658" spans="21:22" x14ac:dyDescent="0.3">
      <c r="U4658" s="53" t="s">
        <v>2372</v>
      </c>
      <c r="V4658">
        <v>1</v>
      </c>
    </row>
    <row r="4659" spans="21:22" x14ac:dyDescent="0.3">
      <c r="U4659" s="4" t="s">
        <v>668</v>
      </c>
      <c r="V4659">
        <v>1</v>
      </c>
    </row>
    <row r="4660" spans="21:22" x14ac:dyDescent="0.3">
      <c r="U4660" s="46" t="s">
        <v>7</v>
      </c>
      <c r="V4660">
        <v>1</v>
      </c>
    </row>
    <row r="4661" spans="21:22" x14ac:dyDescent="0.3">
      <c r="U4661" s="50" t="s">
        <v>2421</v>
      </c>
      <c r="V4661">
        <v>1</v>
      </c>
    </row>
    <row r="4662" spans="21:22" x14ac:dyDescent="0.3">
      <c r="U4662" s="51" t="s">
        <v>6</v>
      </c>
      <c r="V4662">
        <v>1</v>
      </c>
    </row>
    <row r="4663" spans="21:22" x14ac:dyDescent="0.3">
      <c r="U4663" s="52" t="s">
        <v>2372</v>
      </c>
      <c r="V4663">
        <v>1</v>
      </c>
    </row>
    <row r="4664" spans="21:22" x14ac:dyDescent="0.3">
      <c r="U4664" s="53" t="s">
        <v>2373</v>
      </c>
      <c r="V4664">
        <v>1</v>
      </c>
    </row>
    <row r="4665" spans="21:22" x14ac:dyDescent="0.3">
      <c r="U4665" s="4" t="s">
        <v>667</v>
      </c>
      <c r="V4665">
        <v>1</v>
      </c>
    </row>
    <row r="4666" spans="21:22" x14ac:dyDescent="0.3">
      <c r="U4666" s="46" t="s">
        <v>6</v>
      </c>
      <c r="V4666">
        <v>1</v>
      </c>
    </row>
    <row r="4667" spans="21:22" x14ac:dyDescent="0.3">
      <c r="U4667" s="50" t="s">
        <v>2418</v>
      </c>
      <c r="V4667">
        <v>1</v>
      </c>
    </row>
    <row r="4668" spans="21:22" x14ac:dyDescent="0.3">
      <c r="U4668" s="51" t="s">
        <v>6</v>
      </c>
      <c r="V4668">
        <v>1</v>
      </c>
    </row>
    <row r="4669" spans="21:22" x14ac:dyDescent="0.3">
      <c r="U4669" s="52" t="s">
        <v>2372</v>
      </c>
      <c r="V4669">
        <v>1</v>
      </c>
    </row>
    <row r="4670" spans="21:22" x14ac:dyDescent="0.3">
      <c r="U4670" s="53" t="s">
        <v>2372</v>
      </c>
      <c r="V4670">
        <v>1</v>
      </c>
    </row>
    <row r="4671" spans="21:22" x14ac:dyDescent="0.3">
      <c r="U4671" s="4" t="s">
        <v>2351</v>
      </c>
      <c r="V4671">
        <v>1</v>
      </c>
    </row>
    <row r="4672" spans="21:22" x14ac:dyDescent="0.3">
      <c r="U4672" s="46" t="s">
        <v>6</v>
      </c>
      <c r="V4672">
        <v>1</v>
      </c>
    </row>
    <row r="4673" spans="21:22" x14ac:dyDescent="0.3">
      <c r="U4673" s="50" t="s">
        <v>2420</v>
      </c>
      <c r="V4673">
        <v>1</v>
      </c>
    </row>
    <row r="4674" spans="21:22" x14ac:dyDescent="0.3">
      <c r="U4674" s="51" t="s">
        <v>11</v>
      </c>
      <c r="V4674">
        <v>1</v>
      </c>
    </row>
    <row r="4675" spans="21:22" x14ac:dyDescent="0.3">
      <c r="U4675" s="52" t="s">
        <v>2372</v>
      </c>
      <c r="V4675">
        <v>1</v>
      </c>
    </row>
    <row r="4676" spans="21:22" x14ac:dyDescent="0.3">
      <c r="U4676" s="53" t="s">
        <v>2372</v>
      </c>
      <c r="V4676">
        <v>1</v>
      </c>
    </row>
    <row r="4677" spans="21:22" x14ac:dyDescent="0.3">
      <c r="U4677" s="4" t="s">
        <v>2198</v>
      </c>
      <c r="V4677">
        <v>1</v>
      </c>
    </row>
    <row r="4678" spans="21:22" x14ac:dyDescent="0.3">
      <c r="U4678" s="46" t="s">
        <v>6</v>
      </c>
      <c r="V4678">
        <v>1</v>
      </c>
    </row>
    <row r="4679" spans="21:22" x14ac:dyDescent="0.3">
      <c r="U4679" s="50" t="s">
        <v>2419</v>
      </c>
      <c r="V4679">
        <v>1</v>
      </c>
    </row>
    <row r="4680" spans="21:22" x14ac:dyDescent="0.3">
      <c r="U4680" s="51" t="s">
        <v>6</v>
      </c>
      <c r="V4680">
        <v>1</v>
      </c>
    </row>
    <row r="4681" spans="21:22" x14ac:dyDescent="0.3">
      <c r="U4681" s="52" t="s">
        <v>2373</v>
      </c>
      <c r="V4681">
        <v>1</v>
      </c>
    </row>
    <row r="4682" spans="21:22" x14ac:dyDescent="0.3">
      <c r="U4682" s="53" t="s">
        <v>2373</v>
      </c>
      <c r="V4682">
        <v>1</v>
      </c>
    </row>
    <row r="4683" spans="21:22" x14ac:dyDescent="0.3">
      <c r="U4683" s="4" t="s">
        <v>666</v>
      </c>
      <c r="V4683">
        <v>1</v>
      </c>
    </row>
    <row r="4684" spans="21:22" x14ac:dyDescent="0.3">
      <c r="U4684" s="46" t="s">
        <v>7</v>
      </c>
      <c r="V4684">
        <v>1</v>
      </c>
    </row>
    <row r="4685" spans="21:22" x14ac:dyDescent="0.3">
      <c r="U4685" s="50" t="s">
        <v>2418</v>
      </c>
      <c r="V4685">
        <v>1</v>
      </c>
    </row>
    <row r="4686" spans="21:22" x14ac:dyDescent="0.3">
      <c r="U4686" s="51" t="s">
        <v>11</v>
      </c>
      <c r="V4686">
        <v>1</v>
      </c>
    </row>
    <row r="4687" spans="21:22" x14ac:dyDescent="0.3">
      <c r="U4687" s="52" t="s">
        <v>2372</v>
      </c>
      <c r="V4687">
        <v>1</v>
      </c>
    </row>
    <row r="4688" spans="21:22" x14ac:dyDescent="0.3">
      <c r="U4688" s="53" t="s">
        <v>2372</v>
      </c>
      <c r="V4688">
        <v>1</v>
      </c>
    </row>
    <row r="4689" spans="21:22" x14ac:dyDescent="0.3">
      <c r="U4689" s="4" t="s">
        <v>665</v>
      </c>
      <c r="V4689">
        <v>1</v>
      </c>
    </row>
    <row r="4690" spans="21:22" x14ac:dyDescent="0.3">
      <c r="U4690" s="46" t="s">
        <v>6</v>
      </c>
      <c r="V4690">
        <v>1</v>
      </c>
    </row>
    <row r="4691" spans="21:22" x14ac:dyDescent="0.3">
      <c r="U4691" s="50" t="s">
        <v>2421</v>
      </c>
      <c r="V4691">
        <v>1</v>
      </c>
    </row>
    <row r="4692" spans="21:22" x14ac:dyDescent="0.3">
      <c r="U4692" s="51" t="s">
        <v>11</v>
      </c>
      <c r="V4692">
        <v>1</v>
      </c>
    </row>
    <row r="4693" spans="21:22" x14ac:dyDescent="0.3">
      <c r="U4693" s="52" t="s">
        <v>2372</v>
      </c>
      <c r="V4693">
        <v>1</v>
      </c>
    </row>
    <row r="4694" spans="21:22" x14ac:dyDescent="0.3">
      <c r="U4694" s="53" t="s">
        <v>2372</v>
      </c>
      <c r="V4694">
        <v>1</v>
      </c>
    </row>
    <row r="4695" spans="21:22" x14ac:dyDescent="0.3">
      <c r="U4695" s="4" t="s">
        <v>664</v>
      </c>
      <c r="V4695">
        <v>1</v>
      </c>
    </row>
    <row r="4696" spans="21:22" x14ac:dyDescent="0.3">
      <c r="U4696" s="46" t="s">
        <v>6</v>
      </c>
      <c r="V4696">
        <v>1</v>
      </c>
    </row>
    <row r="4697" spans="21:22" x14ac:dyDescent="0.3">
      <c r="U4697" s="50" t="s">
        <v>2418</v>
      </c>
      <c r="V4697">
        <v>1</v>
      </c>
    </row>
    <row r="4698" spans="21:22" x14ac:dyDescent="0.3">
      <c r="U4698" s="51" t="s">
        <v>7</v>
      </c>
      <c r="V4698">
        <v>1</v>
      </c>
    </row>
    <row r="4699" spans="21:22" x14ac:dyDescent="0.3">
      <c r="U4699" s="52" t="s">
        <v>2372</v>
      </c>
      <c r="V4699">
        <v>1</v>
      </c>
    </row>
    <row r="4700" spans="21:22" x14ac:dyDescent="0.3">
      <c r="U4700" s="53" t="s">
        <v>2372</v>
      </c>
      <c r="V4700">
        <v>1</v>
      </c>
    </row>
    <row r="4701" spans="21:22" x14ac:dyDescent="0.3">
      <c r="U4701" s="4" t="s">
        <v>663</v>
      </c>
      <c r="V4701">
        <v>1</v>
      </c>
    </row>
    <row r="4702" spans="21:22" x14ac:dyDescent="0.3">
      <c r="U4702" s="46" t="s">
        <v>6</v>
      </c>
      <c r="V4702">
        <v>1</v>
      </c>
    </row>
    <row r="4703" spans="21:22" x14ac:dyDescent="0.3">
      <c r="U4703" s="50" t="s">
        <v>2418</v>
      </c>
      <c r="V4703">
        <v>1</v>
      </c>
    </row>
    <row r="4704" spans="21:22" x14ac:dyDescent="0.3">
      <c r="U4704" s="51" t="s">
        <v>7</v>
      </c>
      <c r="V4704">
        <v>1</v>
      </c>
    </row>
    <row r="4705" spans="21:22" x14ac:dyDescent="0.3">
      <c r="U4705" s="52" t="s">
        <v>2372</v>
      </c>
      <c r="V4705">
        <v>1</v>
      </c>
    </row>
    <row r="4706" spans="21:22" x14ac:dyDescent="0.3">
      <c r="U4706" s="53" t="s">
        <v>2372</v>
      </c>
      <c r="V4706">
        <v>1</v>
      </c>
    </row>
    <row r="4707" spans="21:22" x14ac:dyDescent="0.3">
      <c r="U4707" s="4" t="s">
        <v>662</v>
      </c>
      <c r="V4707">
        <v>1</v>
      </c>
    </row>
    <row r="4708" spans="21:22" x14ac:dyDescent="0.3">
      <c r="U4708" s="46" t="s">
        <v>6</v>
      </c>
      <c r="V4708">
        <v>1</v>
      </c>
    </row>
    <row r="4709" spans="21:22" x14ac:dyDescent="0.3">
      <c r="U4709" s="50" t="s">
        <v>2421</v>
      </c>
      <c r="V4709">
        <v>1</v>
      </c>
    </row>
    <row r="4710" spans="21:22" x14ac:dyDescent="0.3">
      <c r="U4710" s="51" t="s">
        <v>11</v>
      </c>
      <c r="V4710">
        <v>1</v>
      </c>
    </row>
    <row r="4711" spans="21:22" x14ac:dyDescent="0.3">
      <c r="U4711" s="52" t="s">
        <v>2372</v>
      </c>
      <c r="V4711">
        <v>1</v>
      </c>
    </row>
    <row r="4712" spans="21:22" x14ac:dyDescent="0.3">
      <c r="U4712" s="53" t="s">
        <v>2373</v>
      </c>
      <c r="V4712">
        <v>1</v>
      </c>
    </row>
    <row r="4713" spans="21:22" x14ac:dyDescent="0.3">
      <c r="U4713" s="4" t="s">
        <v>661</v>
      </c>
      <c r="V4713">
        <v>1</v>
      </c>
    </row>
    <row r="4714" spans="21:22" x14ac:dyDescent="0.3">
      <c r="U4714" s="46" t="s">
        <v>6</v>
      </c>
      <c r="V4714">
        <v>1</v>
      </c>
    </row>
    <row r="4715" spans="21:22" x14ac:dyDescent="0.3">
      <c r="U4715" s="50" t="s">
        <v>2418</v>
      </c>
      <c r="V4715">
        <v>1</v>
      </c>
    </row>
    <row r="4716" spans="21:22" x14ac:dyDescent="0.3">
      <c r="U4716" s="51" t="s">
        <v>6</v>
      </c>
      <c r="V4716">
        <v>1</v>
      </c>
    </row>
    <row r="4717" spans="21:22" x14ac:dyDescent="0.3">
      <c r="U4717" s="52" t="s">
        <v>2372</v>
      </c>
      <c r="V4717">
        <v>1</v>
      </c>
    </row>
    <row r="4718" spans="21:22" x14ac:dyDescent="0.3">
      <c r="U4718" s="53" t="s">
        <v>2373</v>
      </c>
      <c r="V4718">
        <v>1</v>
      </c>
    </row>
    <row r="4719" spans="21:22" x14ac:dyDescent="0.3">
      <c r="U4719" s="4" t="s">
        <v>660</v>
      </c>
      <c r="V4719">
        <v>1</v>
      </c>
    </row>
    <row r="4720" spans="21:22" x14ac:dyDescent="0.3">
      <c r="U4720" s="46" t="s">
        <v>6</v>
      </c>
      <c r="V4720">
        <v>1</v>
      </c>
    </row>
    <row r="4721" spans="21:22" x14ac:dyDescent="0.3">
      <c r="U4721" s="50" t="s">
        <v>2421</v>
      </c>
      <c r="V4721">
        <v>1</v>
      </c>
    </row>
    <row r="4722" spans="21:22" x14ac:dyDescent="0.3">
      <c r="U4722" s="51" t="s">
        <v>6</v>
      </c>
      <c r="V4722">
        <v>1</v>
      </c>
    </row>
    <row r="4723" spans="21:22" x14ac:dyDescent="0.3">
      <c r="U4723" s="52" t="s">
        <v>2372</v>
      </c>
      <c r="V4723">
        <v>1</v>
      </c>
    </row>
    <row r="4724" spans="21:22" x14ac:dyDescent="0.3">
      <c r="U4724" s="53" t="s">
        <v>2372</v>
      </c>
      <c r="V4724">
        <v>1</v>
      </c>
    </row>
    <row r="4725" spans="21:22" x14ac:dyDescent="0.3">
      <c r="U4725" s="4" t="s">
        <v>659</v>
      </c>
      <c r="V4725">
        <v>1</v>
      </c>
    </row>
    <row r="4726" spans="21:22" x14ac:dyDescent="0.3">
      <c r="U4726" s="46" t="s">
        <v>6</v>
      </c>
      <c r="V4726">
        <v>1</v>
      </c>
    </row>
    <row r="4727" spans="21:22" x14ac:dyDescent="0.3">
      <c r="U4727" s="50" t="s">
        <v>2421</v>
      </c>
      <c r="V4727">
        <v>1</v>
      </c>
    </row>
    <row r="4728" spans="21:22" x14ac:dyDescent="0.3">
      <c r="U4728" s="51" t="s">
        <v>7</v>
      </c>
      <c r="V4728">
        <v>1</v>
      </c>
    </row>
    <row r="4729" spans="21:22" x14ac:dyDescent="0.3">
      <c r="U4729" s="52" t="s">
        <v>2372</v>
      </c>
      <c r="V4729">
        <v>1</v>
      </c>
    </row>
    <row r="4730" spans="21:22" x14ac:dyDescent="0.3">
      <c r="U4730" s="53" t="s">
        <v>2372</v>
      </c>
      <c r="V4730">
        <v>1</v>
      </c>
    </row>
    <row r="4731" spans="21:22" x14ac:dyDescent="0.3">
      <c r="U4731" s="4" t="s">
        <v>658</v>
      </c>
      <c r="V4731">
        <v>1</v>
      </c>
    </row>
    <row r="4732" spans="21:22" x14ac:dyDescent="0.3">
      <c r="U4732" s="46" t="s">
        <v>6</v>
      </c>
      <c r="V4732">
        <v>1</v>
      </c>
    </row>
    <row r="4733" spans="21:22" x14ac:dyDescent="0.3">
      <c r="U4733" s="50" t="s">
        <v>2418</v>
      </c>
      <c r="V4733">
        <v>1</v>
      </c>
    </row>
    <row r="4734" spans="21:22" x14ac:dyDescent="0.3">
      <c r="U4734" s="51" t="s">
        <v>7</v>
      </c>
      <c r="V4734">
        <v>1</v>
      </c>
    </row>
    <row r="4735" spans="21:22" x14ac:dyDescent="0.3">
      <c r="U4735" s="52" t="s">
        <v>2372</v>
      </c>
      <c r="V4735">
        <v>1</v>
      </c>
    </row>
    <row r="4736" spans="21:22" x14ac:dyDescent="0.3">
      <c r="U4736" s="53" t="s">
        <v>2372</v>
      </c>
      <c r="V4736">
        <v>1</v>
      </c>
    </row>
    <row r="4737" spans="21:22" x14ac:dyDescent="0.3">
      <c r="U4737" s="4" t="s">
        <v>657</v>
      </c>
      <c r="V4737">
        <v>1</v>
      </c>
    </row>
    <row r="4738" spans="21:22" x14ac:dyDescent="0.3">
      <c r="U4738" s="46" t="s">
        <v>6</v>
      </c>
      <c r="V4738">
        <v>1</v>
      </c>
    </row>
    <row r="4739" spans="21:22" x14ac:dyDescent="0.3">
      <c r="U4739" s="50" t="s">
        <v>2421</v>
      </c>
      <c r="V4739">
        <v>1</v>
      </c>
    </row>
    <row r="4740" spans="21:22" x14ac:dyDescent="0.3">
      <c r="U4740" s="51" t="s">
        <v>7</v>
      </c>
      <c r="V4740">
        <v>1</v>
      </c>
    </row>
    <row r="4741" spans="21:22" x14ac:dyDescent="0.3">
      <c r="U4741" s="52" t="s">
        <v>2372</v>
      </c>
      <c r="V4741">
        <v>1</v>
      </c>
    </row>
    <row r="4742" spans="21:22" x14ac:dyDescent="0.3">
      <c r="U4742" s="53" t="s">
        <v>2373</v>
      </c>
      <c r="V4742">
        <v>1</v>
      </c>
    </row>
    <row r="4743" spans="21:22" x14ac:dyDescent="0.3">
      <c r="U4743" s="4" t="s">
        <v>2197</v>
      </c>
      <c r="V4743">
        <v>1</v>
      </c>
    </row>
    <row r="4744" spans="21:22" x14ac:dyDescent="0.3">
      <c r="U4744" s="46" t="s">
        <v>6</v>
      </c>
      <c r="V4744">
        <v>1</v>
      </c>
    </row>
    <row r="4745" spans="21:22" x14ac:dyDescent="0.3">
      <c r="U4745" s="50" t="s">
        <v>2421</v>
      </c>
      <c r="V4745">
        <v>1</v>
      </c>
    </row>
    <row r="4746" spans="21:22" x14ac:dyDescent="0.3">
      <c r="U4746" s="51" t="s">
        <v>7</v>
      </c>
      <c r="V4746">
        <v>1</v>
      </c>
    </row>
    <row r="4747" spans="21:22" x14ac:dyDescent="0.3">
      <c r="U4747" s="52" t="s">
        <v>2372</v>
      </c>
      <c r="V4747">
        <v>1</v>
      </c>
    </row>
    <row r="4748" spans="21:22" x14ac:dyDescent="0.3">
      <c r="U4748" s="53" t="s">
        <v>2373</v>
      </c>
      <c r="V4748">
        <v>1</v>
      </c>
    </row>
    <row r="4749" spans="21:22" x14ac:dyDescent="0.3">
      <c r="U4749" s="4" t="s">
        <v>656</v>
      </c>
      <c r="V4749">
        <v>1</v>
      </c>
    </row>
    <row r="4750" spans="21:22" x14ac:dyDescent="0.3">
      <c r="U4750" s="46" t="s">
        <v>6</v>
      </c>
      <c r="V4750">
        <v>1</v>
      </c>
    </row>
    <row r="4751" spans="21:22" x14ac:dyDescent="0.3">
      <c r="U4751" s="50" t="s">
        <v>2421</v>
      </c>
      <c r="V4751">
        <v>1</v>
      </c>
    </row>
    <row r="4752" spans="21:22" x14ac:dyDescent="0.3">
      <c r="U4752" s="51" t="s">
        <v>7</v>
      </c>
      <c r="V4752">
        <v>1</v>
      </c>
    </row>
    <row r="4753" spans="21:22" x14ac:dyDescent="0.3">
      <c r="U4753" s="52" t="s">
        <v>2372</v>
      </c>
      <c r="V4753">
        <v>1</v>
      </c>
    </row>
    <row r="4754" spans="21:22" x14ac:dyDescent="0.3">
      <c r="U4754" s="53" t="s">
        <v>2372</v>
      </c>
      <c r="V4754">
        <v>1</v>
      </c>
    </row>
    <row r="4755" spans="21:22" x14ac:dyDescent="0.3">
      <c r="U4755" s="4" t="s">
        <v>655</v>
      </c>
      <c r="V4755">
        <v>1</v>
      </c>
    </row>
    <row r="4756" spans="21:22" x14ac:dyDescent="0.3">
      <c r="U4756" s="46" t="s">
        <v>6</v>
      </c>
      <c r="V4756">
        <v>1</v>
      </c>
    </row>
    <row r="4757" spans="21:22" x14ac:dyDescent="0.3">
      <c r="U4757" s="50" t="s">
        <v>2421</v>
      </c>
      <c r="V4757">
        <v>1</v>
      </c>
    </row>
    <row r="4758" spans="21:22" x14ac:dyDescent="0.3">
      <c r="U4758" s="51" t="s">
        <v>11</v>
      </c>
      <c r="V4758">
        <v>1</v>
      </c>
    </row>
    <row r="4759" spans="21:22" x14ac:dyDescent="0.3">
      <c r="U4759" s="52" t="s">
        <v>2372</v>
      </c>
      <c r="V4759">
        <v>1</v>
      </c>
    </row>
    <row r="4760" spans="21:22" x14ac:dyDescent="0.3">
      <c r="U4760" s="53" t="s">
        <v>2373</v>
      </c>
      <c r="V4760">
        <v>1</v>
      </c>
    </row>
    <row r="4761" spans="21:22" x14ac:dyDescent="0.3">
      <c r="U4761" s="4" t="s">
        <v>654</v>
      </c>
      <c r="V4761">
        <v>1</v>
      </c>
    </row>
    <row r="4762" spans="21:22" x14ac:dyDescent="0.3">
      <c r="U4762" s="46" t="s">
        <v>6</v>
      </c>
      <c r="V4762">
        <v>1</v>
      </c>
    </row>
    <row r="4763" spans="21:22" x14ac:dyDescent="0.3">
      <c r="U4763" s="50" t="s">
        <v>2418</v>
      </c>
      <c r="V4763">
        <v>1</v>
      </c>
    </row>
    <row r="4764" spans="21:22" x14ac:dyDescent="0.3">
      <c r="U4764" s="51" t="s">
        <v>6</v>
      </c>
      <c r="V4764">
        <v>1</v>
      </c>
    </row>
    <row r="4765" spans="21:22" x14ac:dyDescent="0.3">
      <c r="U4765" s="52" t="s">
        <v>2372</v>
      </c>
      <c r="V4765">
        <v>1</v>
      </c>
    </row>
    <row r="4766" spans="21:22" x14ac:dyDescent="0.3">
      <c r="U4766" s="53" t="s">
        <v>2372</v>
      </c>
      <c r="V4766">
        <v>1</v>
      </c>
    </row>
    <row r="4767" spans="21:22" x14ac:dyDescent="0.3">
      <c r="U4767" s="4" t="s">
        <v>653</v>
      </c>
      <c r="V4767">
        <v>1</v>
      </c>
    </row>
    <row r="4768" spans="21:22" x14ac:dyDescent="0.3">
      <c r="U4768" s="46" t="s">
        <v>6</v>
      </c>
      <c r="V4768">
        <v>1</v>
      </c>
    </row>
    <row r="4769" spans="21:22" x14ac:dyDescent="0.3">
      <c r="U4769" s="50" t="s">
        <v>2421</v>
      </c>
      <c r="V4769">
        <v>1</v>
      </c>
    </row>
    <row r="4770" spans="21:22" x14ac:dyDescent="0.3">
      <c r="U4770" s="51" t="s">
        <v>11</v>
      </c>
      <c r="V4770">
        <v>1</v>
      </c>
    </row>
    <row r="4771" spans="21:22" x14ac:dyDescent="0.3">
      <c r="U4771" s="52" t="s">
        <v>2372</v>
      </c>
      <c r="V4771">
        <v>1</v>
      </c>
    </row>
    <row r="4772" spans="21:22" x14ac:dyDescent="0.3">
      <c r="U4772" s="53" t="s">
        <v>2373</v>
      </c>
      <c r="V4772">
        <v>1</v>
      </c>
    </row>
    <row r="4773" spans="21:22" x14ac:dyDescent="0.3">
      <c r="U4773" s="4" t="s">
        <v>652</v>
      </c>
      <c r="V4773">
        <v>1</v>
      </c>
    </row>
    <row r="4774" spans="21:22" x14ac:dyDescent="0.3">
      <c r="U4774" s="46" t="s">
        <v>6</v>
      </c>
      <c r="V4774">
        <v>1</v>
      </c>
    </row>
    <row r="4775" spans="21:22" x14ac:dyDescent="0.3">
      <c r="U4775" s="50" t="s">
        <v>2418</v>
      </c>
      <c r="V4775">
        <v>1</v>
      </c>
    </row>
    <row r="4776" spans="21:22" x14ac:dyDescent="0.3">
      <c r="U4776" s="51" t="s">
        <v>7</v>
      </c>
      <c r="V4776">
        <v>1</v>
      </c>
    </row>
    <row r="4777" spans="21:22" x14ac:dyDescent="0.3">
      <c r="U4777" s="52" t="s">
        <v>2372</v>
      </c>
      <c r="V4777">
        <v>1</v>
      </c>
    </row>
    <row r="4778" spans="21:22" x14ac:dyDescent="0.3">
      <c r="U4778" s="53" t="s">
        <v>2372</v>
      </c>
      <c r="V4778">
        <v>1</v>
      </c>
    </row>
    <row r="4779" spans="21:22" x14ac:dyDescent="0.3">
      <c r="U4779" s="4" t="s">
        <v>651</v>
      </c>
      <c r="V4779">
        <v>1</v>
      </c>
    </row>
    <row r="4780" spans="21:22" x14ac:dyDescent="0.3">
      <c r="U4780" s="46" t="s">
        <v>6</v>
      </c>
      <c r="V4780">
        <v>1</v>
      </c>
    </row>
    <row r="4781" spans="21:22" x14ac:dyDescent="0.3">
      <c r="U4781" s="50" t="s">
        <v>2418</v>
      </c>
      <c r="V4781">
        <v>1</v>
      </c>
    </row>
    <row r="4782" spans="21:22" x14ac:dyDescent="0.3">
      <c r="U4782" s="51" t="s">
        <v>7</v>
      </c>
      <c r="V4782">
        <v>1</v>
      </c>
    </row>
    <row r="4783" spans="21:22" x14ac:dyDescent="0.3">
      <c r="U4783" s="52" t="s">
        <v>2372</v>
      </c>
      <c r="V4783">
        <v>1</v>
      </c>
    </row>
    <row r="4784" spans="21:22" x14ac:dyDescent="0.3">
      <c r="U4784" s="53" t="s">
        <v>2372</v>
      </c>
      <c r="V4784">
        <v>1</v>
      </c>
    </row>
    <row r="4785" spans="21:22" x14ac:dyDescent="0.3">
      <c r="U4785" s="4" t="s">
        <v>650</v>
      </c>
      <c r="V4785">
        <v>1</v>
      </c>
    </row>
    <row r="4786" spans="21:22" x14ac:dyDescent="0.3">
      <c r="U4786" s="46" t="s">
        <v>6</v>
      </c>
      <c r="V4786">
        <v>1</v>
      </c>
    </row>
    <row r="4787" spans="21:22" x14ac:dyDescent="0.3">
      <c r="U4787" s="50" t="s">
        <v>2419</v>
      </c>
      <c r="V4787">
        <v>1</v>
      </c>
    </row>
    <row r="4788" spans="21:22" x14ac:dyDescent="0.3">
      <c r="U4788" s="51" t="s">
        <v>11</v>
      </c>
      <c r="V4788">
        <v>1</v>
      </c>
    </row>
    <row r="4789" spans="21:22" x14ac:dyDescent="0.3">
      <c r="U4789" s="52" t="s">
        <v>2372</v>
      </c>
      <c r="V4789">
        <v>1</v>
      </c>
    </row>
    <row r="4790" spans="21:22" x14ac:dyDescent="0.3">
      <c r="U4790" s="53" t="s">
        <v>2372</v>
      </c>
      <c r="V4790">
        <v>1</v>
      </c>
    </row>
    <row r="4791" spans="21:22" x14ac:dyDescent="0.3">
      <c r="U4791" s="4" t="s">
        <v>649</v>
      </c>
      <c r="V4791">
        <v>1</v>
      </c>
    </row>
    <row r="4792" spans="21:22" x14ac:dyDescent="0.3">
      <c r="U4792" s="46" t="s">
        <v>6</v>
      </c>
      <c r="V4792">
        <v>1</v>
      </c>
    </row>
    <row r="4793" spans="21:22" x14ac:dyDescent="0.3">
      <c r="U4793" s="50" t="s">
        <v>2418</v>
      </c>
      <c r="V4793">
        <v>1</v>
      </c>
    </row>
    <row r="4794" spans="21:22" x14ac:dyDescent="0.3">
      <c r="U4794" s="51" t="s">
        <v>11</v>
      </c>
      <c r="V4794">
        <v>1</v>
      </c>
    </row>
    <row r="4795" spans="21:22" x14ac:dyDescent="0.3">
      <c r="U4795" s="52" t="s">
        <v>2372</v>
      </c>
      <c r="V4795">
        <v>1</v>
      </c>
    </row>
    <row r="4796" spans="21:22" x14ac:dyDescent="0.3">
      <c r="U4796" s="53" t="s">
        <v>2372</v>
      </c>
      <c r="V4796">
        <v>1</v>
      </c>
    </row>
    <row r="4797" spans="21:22" x14ac:dyDescent="0.3">
      <c r="U4797" s="4" t="s">
        <v>648</v>
      </c>
      <c r="V4797">
        <v>1</v>
      </c>
    </row>
    <row r="4798" spans="21:22" x14ac:dyDescent="0.3">
      <c r="U4798" s="46" t="s">
        <v>6</v>
      </c>
      <c r="V4798">
        <v>1</v>
      </c>
    </row>
    <row r="4799" spans="21:22" x14ac:dyDescent="0.3">
      <c r="U4799" s="50" t="s">
        <v>2421</v>
      </c>
      <c r="V4799">
        <v>1</v>
      </c>
    </row>
    <row r="4800" spans="21:22" x14ac:dyDescent="0.3">
      <c r="U4800" s="51" t="s">
        <v>11</v>
      </c>
      <c r="V4800">
        <v>1</v>
      </c>
    </row>
    <row r="4801" spans="21:22" x14ac:dyDescent="0.3">
      <c r="U4801" s="52" t="s">
        <v>2372</v>
      </c>
      <c r="V4801">
        <v>1</v>
      </c>
    </row>
    <row r="4802" spans="21:22" x14ac:dyDescent="0.3">
      <c r="U4802" s="53" t="s">
        <v>2372</v>
      </c>
      <c r="V4802">
        <v>1</v>
      </c>
    </row>
    <row r="4803" spans="21:22" x14ac:dyDescent="0.3">
      <c r="U4803" s="4" t="s">
        <v>647</v>
      </c>
      <c r="V4803">
        <v>1</v>
      </c>
    </row>
    <row r="4804" spans="21:22" x14ac:dyDescent="0.3">
      <c r="U4804" s="46" t="s">
        <v>6</v>
      </c>
      <c r="V4804">
        <v>1</v>
      </c>
    </row>
    <row r="4805" spans="21:22" x14ac:dyDescent="0.3">
      <c r="U4805" s="50" t="s">
        <v>2418</v>
      </c>
      <c r="V4805">
        <v>1</v>
      </c>
    </row>
    <row r="4806" spans="21:22" x14ac:dyDescent="0.3">
      <c r="U4806" s="51" t="s">
        <v>6</v>
      </c>
      <c r="V4806">
        <v>1</v>
      </c>
    </row>
    <row r="4807" spans="21:22" x14ac:dyDescent="0.3">
      <c r="U4807" s="52" t="s">
        <v>2372</v>
      </c>
      <c r="V4807">
        <v>1</v>
      </c>
    </row>
    <row r="4808" spans="21:22" x14ac:dyDescent="0.3">
      <c r="U4808" s="53" t="s">
        <v>2372</v>
      </c>
      <c r="V4808">
        <v>1</v>
      </c>
    </row>
    <row r="4809" spans="21:22" x14ac:dyDescent="0.3">
      <c r="U4809" s="4" t="s">
        <v>2196</v>
      </c>
      <c r="V4809">
        <v>1</v>
      </c>
    </row>
    <row r="4810" spans="21:22" x14ac:dyDescent="0.3">
      <c r="U4810" s="46" t="s">
        <v>11</v>
      </c>
      <c r="V4810">
        <v>1</v>
      </c>
    </row>
    <row r="4811" spans="21:22" x14ac:dyDescent="0.3">
      <c r="U4811" s="50" t="s">
        <v>2418</v>
      </c>
      <c r="V4811">
        <v>1</v>
      </c>
    </row>
    <row r="4812" spans="21:22" x14ac:dyDescent="0.3">
      <c r="U4812" s="51" t="s">
        <v>11</v>
      </c>
      <c r="V4812">
        <v>1</v>
      </c>
    </row>
    <row r="4813" spans="21:22" x14ac:dyDescent="0.3">
      <c r="U4813" s="52" t="s">
        <v>2372</v>
      </c>
      <c r="V4813">
        <v>1</v>
      </c>
    </row>
    <row r="4814" spans="21:22" x14ac:dyDescent="0.3">
      <c r="U4814" s="53" t="s">
        <v>2372</v>
      </c>
      <c r="V4814">
        <v>1</v>
      </c>
    </row>
    <row r="4815" spans="21:22" x14ac:dyDescent="0.3">
      <c r="U4815" s="4" t="s">
        <v>646</v>
      </c>
      <c r="V4815">
        <v>1</v>
      </c>
    </row>
    <row r="4816" spans="21:22" x14ac:dyDescent="0.3">
      <c r="U4816" s="46" t="s">
        <v>6</v>
      </c>
      <c r="V4816">
        <v>1</v>
      </c>
    </row>
    <row r="4817" spans="21:22" x14ac:dyDescent="0.3">
      <c r="U4817" s="50" t="s">
        <v>2418</v>
      </c>
      <c r="V4817">
        <v>1</v>
      </c>
    </row>
    <row r="4818" spans="21:22" x14ac:dyDescent="0.3">
      <c r="U4818" s="51" t="s">
        <v>7</v>
      </c>
      <c r="V4818">
        <v>1</v>
      </c>
    </row>
    <row r="4819" spans="21:22" x14ac:dyDescent="0.3">
      <c r="U4819" s="52" t="s">
        <v>2372</v>
      </c>
      <c r="V4819">
        <v>1</v>
      </c>
    </row>
    <row r="4820" spans="21:22" x14ac:dyDescent="0.3">
      <c r="U4820" s="53" t="s">
        <v>2372</v>
      </c>
      <c r="V4820">
        <v>1</v>
      </c>
    </row>
    <row r="4821" spans="21:22" x14ac:dyDescent="0.3">
      <c r="U4821" s="4" t="s">
        <v>645</v>
      </c>
      <c r="V4821">
        <v>1</v>
      </c>
    </row>
    <row r="4822" spans="21:22" x14ac:dyDescent="0.3">
      <c r="U4822" s="46" t="s">
        <v>6</v>
      </c>
      <c r="V4822">
        <v>1</v>
      </c>
    </row>
    <row r="4823" spans="21:22" x14ac:dyDescent="0.3">
      <c r="U4823" s="50" t="s">
        <v>2421</v>
      </c>
      <c r="V4823">
        <v>1</v>
      </c>
    </row>
    <row r="4824" spans="21:22" x14ac:dyDescent="0.3">
      <c r="U4824" s="51" t="s">
        <v>6</v>
      </c>
      <c r="V4824">
        <v>1</v>
      </c>
    </row>
    <row r="4825" spans="21:22" x14ac:dyDescent="0.3">
      <c r="U4825" s="52" t="s">
        <v>2373</v>
      </c>
      <c r="V4825">
        <v>1</v>
      </c>
    </row>
    <row r="4826" spans="21:22" x14ac:dyDescent="0.3">
      <c r="U4826" s="53" t="s">
        <v>2372</v>
      </c>
      <c r="V4826">
        <v>1</v>
      </c>
    </row>
    <row r="4827" spans="21:22" x14ac:dyDescent="0.3">
      <c r="U4827" s="4" t="s">
        <v>644</v>
      </c>
      <c r="V4827">
        <v>1</v>
      </c>
    </row>
    <row r="4828" spans="21:22" x14ac:dyDescent="0.3">
      <c r="U4828" s="46" t="s">
        <v>6</v>
      </c>
      <c r="V4828">
        <v>1</v>
      </c>
    </row>
    <row r="4829" spans="21:22" x14ac:dyDescent="0.3">
      <c r="U4829" s="50" t="s">
        <v>2421</v>
      </c>
      <c r="V4829">
        <v>1</v>
      </c>
    </row>
    <row r="4830" spans="21:22" x14ac:dyDescent="0.3">
      <c r="U4830" s="51" t="s">
        <v>6</v>
      </c>
      <c r="V4830">
        <v>1</v>
      </c>
    </row>
    <row r="4831" spans="21:22" x14ac:dyDescent="0.3">
      <c r="U4831" s="52" t="s">
        <v>2373</v>
      </c>
      <c r="V4831">
        <v>1</v>
      </c>
    </row>
    <row r="4832" spans="21:22" x14ac:dyDescent="0.3">
      <c r="U4832" s="53" t="s">
        <v>2372</v>
      </c>
      <c r="V4832">
        <v>1</v>
      </c>
    </row>
    <row r="4833" spans="21:22" x14ac:dyDescent="0.3">
      <c r="U4833" s="4" t="s">
        <v>643</v>
      </c>
      <c r="V4833">
        <v>1</v>
      </c>
    </row>
    <row r="4834" spans="21:22" x14ac:dyDescent="0.3">
      <c r="U4834" s="46" t="s">
        <v>6</v>
      </c>
      <c r="V4834">
        <v>1</v>
      </c>
    </row>
    <row r="4835" spans="21:22" x14ac:dyDescent="0.3">
      <c r="U4835" s="50" t="s">
        <v>2418</v>
      </c>
      <c r="V4835">
        <v>1</v>
      </c>
    </row>
    <row r="4836" spans="21:22" x14ac:dyDescent="0.3">
      <c r="U4836" s="51" t="s">
        <v>6</v>
      </c>
      <c r="V4836">
        <v>1</v>
      </c>
    </row>
    <row r="4837" spans="21:22" x14ac:dyDescent="0.3">
      <c r="U4837" s="52" t="s">
        <v>2372</v>
      </c>
      <c r="V4837">
        <v>1</v>
      </c>
    </row>
    <row r="4838" spans="21:22" x14ac:dyDescent="0.3">
      <c r="U4838" s="53" t="s">
        <v>2372</v>
      </c>
      <c r="V4838">
        <v>1</v>
      </c>
    </row>
    <row r="4839" spans="21:22" x14ac:dyDescent="0.3">
      <c r="U4839" s="4" t="s">
        <v>642</v>
      </c>
      <c r="V4839">
        <v>1</v>
      </c>
    </row>
    <row r="4840" spans="21:22" x14ac:dyDescent="0.3">
      <c r="U4840" s="46" t="s">
        <v>6</v>
      </c>
      <c r="V4840">
        <v>1</v>
      </c>
    </row>
    <row r="4841" spans="21:22" x14ac:dyDescent="0.3">
      <c r="U4841" s="50" t="s">
        <v>2421</v>
      </c>
      <c r="V4841">
        <v>1</v>
      </c>
    </row>
    <row r="4842" spans="21:22" x14ac:dyDescent="0.3">
      <c r="U4842" s="51" t="s">
        <v>7</v>
      </c>
      <c r="V4842">
        <v>1</v>
      </c>
    </row>
    <row r="4843" spans="21:22" x14ac:dyDescent="0.3">
      <c r="U4843" s="52" t="s">
        <v>2372</v>
      </c>
      <c r="V4843">
        <v>1</v>
      </c>
    </row>
    <row r="4844" spans="21:22" x14ac:dyDescent="0.3">
      <c r="U4844" s="53" t="s">
        <v>2372</v>
      </c>
      <c r="V4844">
        <v>1</v>
      </c>
    </row>
    <row r="4845" spans="21:22" x14ac:dyDescent="0.3">
      <c r="U4845" s="4" t="s">
        <v>641</v>
      </c>
      <c r="V4845">
        <v>1</v>
      </c>
    </row>
    <row r="4846" spans="21:22" x14ac:dyDescent="0.3">
      <c r="U4846" s="46" t="s">
        <v>6</v>
      </c>
      <c r="V4846">
        <v>1</v>
      </c>
    </row>
    <row r="4847" spans="21:22" x14ac:dyDescent="0.3">
      <c r="U4847" s="50" t="s">
        <v>2421</v>
      </c>
      <c r="V4847">
        <v>1</v>
      </c>
    </row>
    <row r="4848" spans="21:22" x14ac:dyDescent="0.3">
      <c r="U4848" s="51" t="s">
        <v>6</v>
      </c>
      <c r="V4848">
        <v>1</v>
      </c>
    </row>
    <row r="4849" spans="21:22" x14ac:dyDescent="0.3">
      <c r="U4849" s="52" t="s">
        <v>2372</v>
      </c>
      <c r="V4849">
        <v>1</v>
      </c>
    </row>
    <row r="4850" spans="21:22" x14ac:dyDescent="0.3">
      <c r="U4850" s="53" t="s">
        <v>2373</v>
      </c>
      <c r="V4850">
        <v>1</v>
      </c>
    </row>
    <row r="4851" spans="21:22" x14ac:dyDescent="0.3">
      <c r="U4851" s="4" t="s">
        <v>640</v>
      </c>
      <c r="V4851">
        <v>1</v>
      </c>
    </row>
    <row r="4852" spans="21:22" x14ac:dyDescent="0.3">
      <c r="U4852" s="46" t="s">
        <v>6</v>
      </c>
      <c r="V4852">
        <v>1</v>
      </c>
    </row>
    <row r="4853" spans="21:22" x14ac:dyDescent="0.3">
      <c r="U4853" s="50" t="s">
        <v>2421</v>
      </c>
      <c r="V4853">
        <v>1</v>
      </c>
    </row>
    <row r="4854" spans="21:22" x14ac:dyDescent="0.3">
      <c r="U4854" s="51" t="s">
        <v>6</v>
      </c>
      <c r="V4854">
        <v>1</v>
      </c>
    </row>
    <row r="4855" spans="21:22" x14ac:dyDescent="0.3">
      <c r="U4855" s="52" t="s">
        <v>2372</v>
      </c>
      <c r="V4855">
        <v>1</v>
      </c>
    </row>
    <row r="4856" spans="21:22" x14ac:dyDescent="0.3">
      <c r="U4856" s="53" t="s">
        <v>2373</v>
      </c>
      <c r="V4856">
        <v>1</v>
      </c>
    </row>
    <row r="4857" spans="21:22" x14ac:dyDescent="0.3">
      <c r="U4857" s="4" t="s">
        <v>639</v>
      </c>
      <c r="V4857">
        <v>1</v>
      </c>
    </row>
    <row r="4858" spans="21:22" x14ac:dyDescent="0.3">
      <c r="U4858" s="46" t="s">
        <v>6</v>
      </c>
      <c r="V4858">
        <v>1</v>
      </c>
    </row>
    <row r="4859" spans="21:22" x14ac:dyDescent="0.3">
      <c r="U4859" s="50" t="s">
        <v>2421</v>
      </c>
      <c r="V4859">
        <v>1</v>
      </c>
    </row>
    <row r="4860" spans="21:22" x14ac:dyDescent="0.3">
      <c r="U4860" s="51" t="s">
        <v>6</v>
      </c>
      <c r="V4860">
        <v>1</v>
      </c>
    </row>
    <row r="4861" spans="21:22" x14ac:dyDescent="0.3">
      <c r="U4861" s="52" t="s">
        <v>2372</v>
      </c>
      <c r="V4861">
        <v>1</v>
      </c>
    </row>
    <row r="4862" spans="21:22" x14ac:dyDescent="0.3">
      <c r="U4862" s="53" t="s">
        <v>2373</v>
      </c>
      <c r="V4862">
        <v>1</v>
      </c>
    </row>
    <row r="4863" spans="21:22" x14ac:dyDescent="0.3">
      <c r="U4863" s="4" t="s">
        <v>638</v>
      </c>
      <c r="V4863">
        <v>1</v>
      </c>
    </row>
    <row r="4864" spans="21:22" x14ac:dyDescent="0.3">
      <c r="U4864" s="46" t="s">
        <v>6</v>
      </c>
      <c r="V4864">
        <v>1</v>
      </c>
    </row>
    <row r="4865" spans="21:22" x14ac:dyDescent="0.3">
      <c r="U4865" s="50" t="s">
        <v>2418</v>
      </c>
      <c r="V4865">
        <v>1</v>
      </c>
    </row>
    <row r="4866" spans="21:22" x14ac:dyDescent="0.3">
      <c r="U4866" s="51" t="s">
        <v>6</v>
      </c>
      <c r="V4866">
        <v>1</v>
      </c>
    </row>
    <row r="4867" spans="21:22" x14ac:dyDescent="0.3">
      <c r="U4867" s="52" t="s">
        <v>2372</v>
      </c>
      <c r="V4867">
        <v>1</v>
      </c>
    </row>
    <row r="4868" spans="21:22" x14ac:dyDescent="0.3">
      <c r="U4868" s="53" t="s">
        <v>2372</v>
      </c>
      <c r="V4868">
        <v>1</v>
      </c>
    </row>
    <row r="4869" spans="21:22" x14ac:dyDescent="0.3">
      <c r="U4869" s="4" t="s">
        <v>637</v>
      </c>
      <c r="V4869">
        <v>1</v>
      </c>
    </row>
    <row r="4870" spans="21:22" x14ac:dyDescent="0.3">
      <c r="U4870" s="46" t="s">
        <v>7</v>
      </c>
      <c r="V4870">
        <v>1</v>
      </c>
    </row>
    <row r="4871" spans="21:22" x14ac:dyDescent="0.3">
      <c r="U4871" s="50" t="s">
        <v>2418</v>
      </c>
      <c r="V4871">
        <v>1</v>
      </c>
    </row>
    <row r="4872" spans="21:22" x14ac:dyDescent="0.3">
      <c r="U4872" s="51" t="s">
        <v>7</v>
      </c>
      <c r="V4872">
        <v>1</v>
      </c>
    </row>
    <row r="4873" spans="21:22" x14ac:dyDescent="0.3">
      <c r="U4873" s="52" t="s">
        <v>2372</v>
      </c>
      <c r="V4873">
        <v>1</v>
      </c>
    </row>
    <row r="4874" spans="21:22" x14ac:dyDescent="0.3">
      <c r="U4874" s="53" t="s">
        <v>2372</v>
      </c>
      <c r="V4874">
        <v>1</v>
      </c>
    </row>
    <row r="4875" spans="21:22" x14ac:dyDescent="0.3">
      <c r="U4875" s="4" t="s">
        <v>2195</v>
      </c>
      <c r="V4875">
        <v>1</v>
      </c>
    </row>
    <row r="4876" spans="21:22" x14ac:dyDescent="0.3">
      <c r="U4876" s="46" t="s">
        <v>6</v>
      </c>
      <c r="V4876">
        <v>1</v>
      </c>
    </row>
    <row r="4877" spans="21:22" x14ac:dyDescent="0.3">
      <c r="U4877" s="50" t="s">
        <v>2421</v>
      </c>
      <c r="V4877">
        <v>1</v>
      </c>
    </row>
    <row r="4878" spans="21:22" x14ac:dyDescent="0.3">
      <c r="U4878" s="51" t="s">
        <v>11</v>
      </c>
      <c r="V4878">
        <v>1</v>
      </c>
    </row>
    <row r="4879" spans="21:22" x14ac:dyDescent="0.3">
      <c r="U4879" s="52" t="s">
        <v>2372</v>
      </c>
      <c r="V4879">
        <v>1</v>
      </c>
    </row>
    <row r="4880" spans="21:22" x14ac:dyDescent="0.3">
      <c r="U4880" s="53" t="s">
        <v>2373</v>
      </c>
      <c r="V4880">
        <v>1</v>
      </c>
    </row>
    <row r="4881" spans="21:22" x14ac:dyDescent="0.3">
      <c r="U4881" s="4" t="s">
        <v>636</v>
      </c>
      <c r="V4881">
        <v>1</v>
      </c>
    </row>
    <row r="4882" spans="21:22" x14ac:dyDescent="0.3">
      <c r="U4882" s="46" t="s">
        <v>6</v>
      </c>
      <c r="V4882">
        <v>1</v>
      </c>
    </row>
    <row r="4883" spans="21:22" x14ac:dyDescent="0.3">
      <c r="U4883" s="50" t="s">
        <v>2418</v>
      </c>
      <c r="V4883">
        <v>1</v>
      </c>
    </row>
    <row r="4884" spans="21:22" x14ac:dyDescent="0.3">
      <c r="U4884" s="51" t="s">
        <v>7</v>
      </c>
      <c r="V4884">
        <v>1</v>
      </c>
    </row>
    <row r="4885" spans="21:22" x14ac:dyDescent="0.3">
      <c r="U4885" s="52" t="s">
        <v>2372</v>
      </c>
      <c r="V4885">
        <v>1</v>
      </c>
    </row>
    <row r="4886" spans="21:22" x14ac:dyDescent="0.3">
      <c r="U4886" s="53" t="s">
        <v>2372</v>
      </c>
      <c r="V4886">
        <v>1</v>
      </c>
    </row>
    <row r="4887" spans="21:22" x14ac:dyDescent="0.3">
      <c r="U4887" s="4" t="s">
        <v>635</v>
      </c>
      <c r="V4887">
        <v>1</v>
      </c>
    </row>
    <row r="4888" spans="21:22" x14ac:dyDescent="0.3">
      <c r="U4888" s="46" t="s">
        <v>6</v>
      </c>
      <c r="V4888">
        <v>1</v>
      </c>
    </row>
    <row r="4889" spans="21:22" x14ac:dyDescent="0.3">
      <c r="U4889" s="50" t="s">
        <v>2421</v>
      </c>
      <c r="V4889">
        <v>1</v>
      </c>
    </row>
    <row r="4890" spans="21:22" x14ac:dyDescent="0.3">
      <c r="U4890" s="51" t="s">
        <v>6</v>
      </c>
      <c r="V4890">
        <v>1</v>
      </c>
    </row>
    <row r="4891" spans="21:22" x14ac:dyDescent="0.3">
      <c r="U4891" s="52" t="s">
        <v>2372</v>
      </c>
      <c r="V4891">
        <v>1</v>
      </c>
    </row>
    <row r="4892" spans="21:22" x14ac:dyDescent="0.3">
      <c r="U4892" s="53" t="s">
        <v>2372</v>
      </c>
      <c r="V4892">
        <v>1</v>
      </c>
    </row>
    <row r="4893" spans="21:22" x14ac:dyDescent="0.3">
      <c r="U4893" s="4" t="s">
        <v>634</v>
      </c>
      <c r="V4893">
        <v>1</v>
      </c>
    </row>
    <row r="4894" spans="21:22" x14ac:dyDescent="0.3">
      <c r="U4894" s="46" t="s">
        <v>6</v>
      </c>
      <c r="V4894">
        <v>1</v>
      </c>
    </row>
    <row r="4895" spans="21:22" x14ac:dyDescent="0.3">
      <c r="U4895" s="50" t="s">
        <v>2421</v>
      </c>
      <c r="V4895">
        <v>1</v>
      </c>
    </row>
    <row r="4896" spans="21:22" x14ac:dyDescent="0.3">
      <c r="U4896" s="51" t="s">
        <v>6</v>
      </c>
      <c r="V4896">
        <v>1</v>
      </c>
    </row>
    <row r="4897" spans="21:22" x14ac:dyDescent="0.3">
      <c r="U4897" s="52" t="s">
        <v>2372</v>
      </c>
      <c r="V4897">
        <v>1</v>
      </c>
    </row>
    <row r="4898" spans="21:22" x14ac:dyDescent="0.3">
      <c r="U4898" s="53" t="s">
        <v>2372</v>
      </c>
      <c r="V4898">
        <v>1</v>
      </c>
    </row>
    <row r="4899" spans="21:22" x14ac:dyDescent="0.3">
      <c r="U4899" s="4" t="s">
        <v>633</v>
      </c>
      <c r="V4899">
        <v>1</v>
      </c>
    </row>
    <row r="4900" spans="21:22" x14ac:dyDescent="0.3">
      <c r="U4900" s="46" t="s">
        <v>6</v>
      </c>
      <c r="V4900">
        <v>1</v>
      </c>
    </row>
    <row r="4901" spans="21:22" x14ac:dyDescent="0.3">
      <c r="U4901" s="50" t="s">
        <v>2421</v>
      </c>
      <c r="V4901">
        <v>1</v>
      </c>
    </row>
    <row r="4902" spans="21:22" x14ac:dyDescent="0.3">
      <c r="U4902" s="51" t="s">
        <v>11</v>
      </c>
      <c r="V4902">
        <v>1</v>
      </c>
    </row>
    <row r="4903" spans="21:22" x14ac:dyDescent="0.3">
      <c r="U4903" s="52" t="s">
        <v>2372</v>
      </c>
      <c r="V4903">
        <v>1</v>
      </c>
    </row>
    <row r="4904" spans="21:22" x14ac:dyDescent="0.3">
      <c r="U4904" s="53" t="s">
        <v>2372</v>
      </c>
      <c r="V4904">
        <v>1</v>
      </c>
    </row>
    <row r="4905" spans="21:22" x14ac:dyDescent="0.3">
      <c r="U4905" s="4" t="s">
        <v>632</v>
      </c>
      <c r="V4905">
        <v>1</v>
      </c>
    </row>
    <row r="4906" spans="21:22" x14ac:dyDescent="0.3">
      <c r="U4906" s="46" t="s">
        <v>6</v>
      </c>
      <c r="V4906">
        <v>1</v>
      </c>
    </row>
    <row r="4907" spans="21:22" x14ac:dyDescent="0.3">
      <c r="U4907" s="50" t="s">
        <v>2421</v>
      </c>
      <c r="V4907">
        <v>1</v>
      </c>
    </row>
    <row r="4908" spans="21:22" x14ac:dyDescent="0.3">
      <c r="U4908" s="51" t="s">
        <v>6</v>
      </c>
      <c r="V4908">
        <v>1</v>
      </c>
    </row>
    <row r="4909" spans="21:22" x14ac:dyDescent="0.3">
      <c r="U4909" s="52" t="s">
        <v>2372</v>
      </c>
      <c r="V4909">
        <v>1</v>
      </c>
    </row>
    <row r="4910" spans="21:22" x14ac:dyDescent="0.3">
      <c r="U4910" s="53" t="s">
        <v>2372</v>
      </c>
      <c r="V4910">
        <v>1</v>
      </c>
    </row>
    <row r="4911" spans="21:22" x14ac:dyDescent="0.3">
      <c r="U4911" s="4" t="s">
        <v>631</v>
      </c>
      <c r="V4911">
        <v>1</v>
      </c>
    </row>
    <row r="4912" spans="21:22" x14ac:dyDescent="0.3">
      <c r="U4912" s="46" t="s">
        <v>6</v>
      </c>
      <c r="V4912">
        <v>1</v>
      </c>
    </row>
    <row r="4913" spans="21:22" x14ac:dyDescent="0.3">
      <c r="U4913" s="50" t="s">
        <v>2421</v>
      </c>
      <c r="V4913">
        <v>1</v>
      </c>
    </row>
    <row r="4914" spans="21:22" x14ac:dyDescent="0.3">
      <c r="U4914" s="51" t="s">
        <v>11</v>
      </c>
      <c r="V4914">
        <v>1</v>
      </c>
    </row>
    <row r="4915" spans="21:22" x14ac:dyDescent="0.3">
      <c r="U4915" s="52" t="s">
        <v>2372</v>
      </c>
      <c r="V4915">
        <v>1</v>
      </c>
    </row>
    <row r="4916" spans="21:22" x14ac:dyDescent="0.3">
      <c r="U4916" s="53" t="s">
        <v>2373</v>
      </c>
      <c r="V4916">
        <v>1</v>
      </c>
    </row>
    <row r="4917" spans="21:22" x14ac:dyDescent="0.3">
      <c r="U4917" s="4" t="s">
        <v>630</v>
      </c>
      <c r="V4917">
        <v>1</v>
      </c>
    </row>
    <row r="4918" spans="21:22" x14ac:dyDescent="0.3">
      <c r="U4918" s="46" t="s">
        <v>7</v>
      </c>
      <c r="V4918">
        <v>1</v>
      </c>
    </row>
    <row r="4919" spans="21:22" x14ac:dyDescent="0.3">
      <c r="U4919" s="50" t="s">
        <v>2418</v>
      </c>
      <c r="V4919">
        <v>1</v>
      </c>
    </row>
    <row r="4920" spans="21:22" x14ac:dyDescent="0.3">
      <c r="U4920" s="51" t="s">
        <v>7</v>
      </c>
      <c r="V4920">
        <v>1</v>
      </c>
    </row>
    <row r="4921" spans="21:22" x14ac:dyDescent="0.3">
      <c r="U4921" s="52" t="s">
        <v>2372</v>
      </c>
      <c r="V4921">
        <v>1</v>
      </c>
    </row>
    <row r="4922" spans="21:22" x14ac:dyDescent="0.3">
      <c r="U4922" s="53" t="s">
        <v>2372</v>
      </c>
      <c r="V4922">
        <v>1</v>
      </c>
    </row>
    <row r="4923" spans="21:22" x14ac:dyDescent="0.3">
      <c r="U4923" s="4" t="s">
        <v>629</v>
      </c>
      <c r="V4923">
        <v>1</v>
      </c>
    </row>
    <row r="4924" spans="21:22" x14ac:dyDescent="0.3">
      <c r="U4924" s="46" t="s">
        <v>6</v>
      </c>
      <c r="V4924">
        <v>1</v>
      </c>
    </row>
    <row r="4925" spans="21:22" x14ac:dyDescent="0.3">
      <c r="U4925" s="50" t="s">
        <v>2421</v>
      </c>
      <c r="V4925">
        <v>1</v>
      </c>
    </row>
    <row r="4926" spans="21:22" x14ac:dyDescent="0.3">
      <c r="U4926" s="51" t="s">
        <v>6</v>
      </c>
      <c r="V4926">
        <v>1</v>
      </c>
    </row>
    <row r="4927" spans="21:22" x14ac:dyDescent="0.3">
      <c r="U4927" s="52" t="s">
        <v>2372</v>
      </c>
      <c r="V4927">
        <v>1</v>
      </c>
    </row>
    <row r="4928" spans="21:22" x14ac:dyDescent="0.3">
      <c r="U4928" s="53" t="s">
        <v>2372</v>
      </c>
      <c r="V4928">
        <v>1</v>
      </c>
    </row>
    <row r="4929" spans="21:22" x14ac:dyDescent="0.3">
      <c r="U4929" s="4" t="s">
        <v>628</v>
      </c>
      <c r="V4929">
        <v>1</v>
      </c>
    </row>
    <row r="4930" spans="21:22" x14ac:dyDescent="0.3">
      <c r="U4930" s="46" t="s">
        <v>6</v>
      </c>
      <c r="V4930">
        <v>1</v>
      </c>
    </row>
    <row r="4931" spans="21:22" x14ac:dyDescent="0.3">
      <c r="U4931" s="50" t="s">
        <v>2421</v>
      </c>
      <c r="V4931">
        <v>1</v>
      </c>
    </row>
    <row r="4932" spans="21:22" x14ac:dyDescent="0.3">
      <c r="U4932" s="51" t="s">
        <v>6</v>
      </c>
      <c r="V4932">
        <v>1</v>
      </c>
    </row>
    <row r="4933" spans="21:22" x14ac:dyDescent="0.3">
      <c r="U4933" s="52" t="s">
        <v>2372</v>
      </c>
      <c r="V4933">
        <v>1</v>
      </c>
    </row>
    <row r="4934" spans="21:22" x14ac:dyDescent="0.3">
      <c r="U4934" s="53" t="s">
        <v>2373</v>
      </c>
      <c r="V4934">
        <v>1</v>
      </c>
    </row>
    <row r="4935" spans="21:22" x14ac:dyDescent="0.3">
      <c r="U4935" s="4" t="s">
        <v>626</v>
      </c>
      <c r="V4935">
        <v>1</v>
      </c>
    </row>
    <row r="4936" spans="21:22" x14ac:dyDescent="0.3">
      <c r="U4936" s="46" t="s">
        <v>6</v>
      </c>
      <c r="V4936">
        <v>1</v>
      </c>
    </row>
    <row r="4937" spans="21:22" x14ac:dyDescent="0.3">
      <c r="U4937" s="50" t="s">
        <v>2421</v>
      </c>
      <c r="V4937">
        <v>1</v>
      </c>
    </row>
    <row r="4938" spans="21:22" x14ac:dyDescent="0.3">
      <c r="U4938" s="51" t="s">
        <v>6</v>
      </c>
      <c r="V4938">
        <v>1</v>
      </c>
    </row>
    <row r="4939" spans="21:22" x14ac:dyDescent="0.3">
      <c r="U4939" s="52" t="s">
        <v>2373</v>
      </c>
      <c r="V4939">
        <v>1</v>
      </c>
    </row>
    <row r="4940" spans="21:22" x14ac:dyDescent="0.3">
      <c r="U4940" s="53" t="s">
        <v>2372</v>
      </c>
      <c r="V4940">
        <v>1</v>
      </c>
    </row>
    <row r="4941" spans="21:22" x14ac:dyDescent="0.3">
      <c r="U4941" s="4" t="s">
        <v>2194</v>
      </c>
      <c r="V4941">
        <v>1</v>
      </c>
    </row>
    <row r="4942" spans="21:22" x14ac:dyDescent="0.3">
      <c r="U4942" s="46" t="s">
        <v>6</v>
      </c>
      <c r="V4942">
        <v>1</v>
      </c>
    </row>
    <row r="4943" spans="21:22" x14ac:dyDescent="0.3">
      <c r="U4943" s="50" t="s">
        <v>2418</v>
      </c>
      <c r="V4943">
        <v>1</v>
      </c>
    </row>
    <row r="4944" spans="21:22" x14ac:dyDescent="0.3">
      <c r="U4944" s="51" t="s">
        <v>11</v>
      </c>
      <c r="V4944">
        <v>1</v>
      </c>
    </row>
    <row r="4945" spans="21:22" x14ac:dyDescent="0.3">
      <c r="U4945" s="52" t="s">
        <v>2372</v>
      </c>
      <c r="V4945">
        <v>1</v>
      </c>
    </row>
    <row r="4946" spans="21:22" x14ac:dyDescent="0.3">
      <c r="U4946" s="53" t="s">
        <v>2372</v>
      </c>
      <c r="V4946">
        <v>1</v>
      </c>
    </row>
    <row r="4947" spans="21:22" x14ac:dyDescent="0.3">
      <c r="U4947" s="4" t="s">
        <v>625</v>
      </c>
      <c r="V4947">
        <v>1</v>
      </c>
    </row>
    <row r="4948" spans="21:22" x14ac:dyDescent="0.3">
      <c r="U4948" s="46" t="s">
        <v>6</v>
      </c>
      <c r="V4948">
        <v>1</v>
      </c>
    </row>
    <row r="4949" spans="21:22" x14ac:dyDescent="0.3">
      <c r="U4949" s="50" t="s">
        <v>2421</v>
      </c>
      <c r="V4949">
        <v>1</v>
      </c>
    </row>
    <row r="4950" spans="21:22" x14ac:dyDescent="0.3">
      <c r="U4950" s="51" t="s">
        <v>11</v>
      </c>
      <c r="V4950">
        <v>1</v>
      </c>
    </row>
    <row r="4951" spans="21:22" x14ac:dyDescent="0.3">
      <c r="U4951" s="52" t="s">
        <v>2372</v>
      </c>
      <c r="V4951">
        <v>1</v>
      </c>
    </row>
    <row r="4952" spans="21:22" x14ac:dyDescent="0.3">
      <c r="U4952" s="53" t="s">
        <v>2372</v>
      </c>
      <c r="V4952">
        <v>1</v>
      </c>
    </row>
    <row r="4953" spans="21:22" x14ac:dyDescent="0.3">
      <c r="U4953" s="4" t="s">
        <v>624</v>
      </c>
      <c r="V4953">
        <v>1</v>
      </c>
    </row>
    <row r="4954" spans="21:22" x14ac:dyDescent="0.3">
      <c r="U4954" s="46" t="s">
        <v>6</v>
      </c>
      <c r="V4954">
        <v>1</v>
      </c>
    </row>
    <row r="4955" spans="21:22" x14ac:dyDescent="0.3">
      <c r="U4955" s="50" t="s">
        <v>2421</v>
      </c>
      <c r="V4955">
        <v>1</v>
      </c>
    </row>
    <row r="4956" spans="21:22" x14ac:dyDescent="0.3">
      <c r="U4956" s="51" t="s">
        <v>6</v>
      </c>
      <c r="V4956">
        <v>1</v>
      </c>
    </row>
    <row r="4957" spans="21:22" x14ac:dyDescent="0.3">
      <c r="U4957" s="52" t="s">
        <v>2372</v>
      </c>
      <c r="V4957">
        <v>1</v>
      </c>
    </row>
    <row r="4958" spans="21:22" x14ac:dyDescent="0.3">
      <c r="U4958" s="53" t="s">
        <v>2372</v>
      </c>
      <c r="V4958">
        <v>1</v>
      </c>
    </row>
    <row r="4959" spans="21:22" x14ac:dyDescent="0.3">
      <c r="U4959" s="4" t="s">
        <v>623</v>
      </c>
      <c r="V4959">
        <v>1</v>
      </c>
    </row>
    <row r="4960" spans="21:22" x14ac:dyDescent="0.3">
      <c r="U4960" s="46" t="s">
        <v>6</v>
      </c>
      <c r="V4960">
        <v>1</v>
      </c>
    </row>
    <row r="4961" spans="21:22" x14ac:dyDescent="0.3">
      <c r="U4961" s="50" t="s">
        <v>2418</v>
      </c>
      <c r="V4961">
        <v>1</v>
      </c>
    </row>
    <row r="4962" spans="21:22" x14ac:dyDescent="0.3">
      <c r="U4962" s="51" t="s">
        <v>6</v>
      </c>
      <c r="V4962">
        <v>1</v>
      </c>
    </row>
    <row r="4963" spans="21:22" x14ac:dyDescent="0.3">
      <c r="U4963" s="52" t="s">
        <v>2372</v>
      </c>
      <c r="V4963">
        <v>1</v>
      </c>
    </row>
    <row r="4964" spans="21:22" x14ac:dyDescent="0.3">
      <c r="U4964" s="53" t="s">
        <v>2372</v>
      </c>
      <c r="V4964">
        <v>1</v>
      </c>
    </row>
    <row r="4965" spans="21:22" x14ac:dyDescent="0.3">
      <c r="U4965" s="4" t="s">
        <v>622</v>
      </c>
      <c r="V4965">
        <v>1</v>
      </c>
    </row>
    <row r="4966" spans="21:22" x14ac:dyDescent="0.3">
      <c r="U4966" s="46" t="s">
        <v>6</v>
      </c>
      <c r="V4966">
        <v>1</v>
      </c>
    </row>
    <row r="4967" spans="21:22" x14ac:dyDescent="0.3">
      <c r="U4967" s="50" t="s">
        <v>2418</v>
      </c>
      <c r="V4967">
        <v>1</v>
      </c>
    </row>
    <row r="4968" spans="21:22" x14ac:dyDescent="0.3">
      <c r="U4968" s="51" t="s">
        <v>6</v>
      </c>
      <c r="V4968">
        <v>1</v>
      </c>
    </row>
    <row r="4969" spans="21:22" x14ac:dyDescent="0.3">
      <c r="U4969" s="52" t="s">
        <v>2372</v>
      </c>
      <c r="V4969">
        <v>1</v>
      </c>
    </row>
    <row r="4970" spans="21:22" x14ac:dyDescent="0.3">
      <c r="U4970" s="53" t="s">
        <v>2372</v>
      </c>
      <c r="V4970">
        <v>1</v>
      </c>
    </row>
    <row r="4971" spans="21:22" x14ac:dyDescent="0.3">
      <c r="U4971" s="4" t="s">
        <v>621</v>
      </c>
      <c r="V4971">
        <v>1</v>
      </c>
    </row>
    <row r="4972" spans="21:22" x14ac:dyDescent="0.3">
      <c r="U4972" s="46" t="s">
        <v>6</v>
      </c>
      <c r="V4972">
        <v>1</v>
      </c>
    </row>
    <row r="4973" spans="21:22" x14ac:dyDescent="0.3">
      <c r="U4973" s="50" t="s">
        <v>2418</v>
      </c>
      <c r="V4973">
        <v>1</v>
      </c>
    </row>
    <row r="4974" spans="21:22" x14ac:dyDescent="0.3">
      <c r="U4974" s="51" t="s">
        <v>11</v>
      </c>
      <c r="V4974">
        <v>1</v>
      </c>
    </row>
    <row r="4975" spans="21:22" x14ac:dyDescent="0.3">
      <c r="U4975" s="52" t="s">
        <v>2372</v>
      </c>
      <c r="V4975">
        <v>1</v>
      </c>
    </row>
    <row r="4976" spans="21:22" x14ac:dyDescent="0.3">
      <c r="U4976" s="53" t="s">
        <v>2372</v>
      </c>
      <c r="V4976">
        <v>1</v>
      </c>
    </row>
    <row r="4977" spans="21:22" x14ac:dyDescent="0.3">
      <c r="U4977" s="4" t="s">
        <v>620</v>
      </c>
      <c r="V4977">
        <v>1</v>
      </c>
    </row>
    <row r="4978" spans="21:22" x14ac:dyDescent="0.3">
      <c r="U4978" s="46" t="s">
        <v>6</v>
      </c>
      <c r="V4978">
        <v>1</v>
      </c>
    </row>
    <row r="4979" spans="21:22" x14ac:dyDescent="0.3">
      <c r="U4979" s="50" t="s">
        <v>2421</v>
      </c>
      <c r="V4979">
        <v>1</v>
      </c>
    </row>
    <row r="4980" spans="21:22" x14ac:dyDescent="0.3">
      <c r="U4980" s="51" t="s">
        <v>6</v>
      </c>
      <c r="V4980">
        <v>1</v>
      </c>
    </row>
    <row r="4981" spans="21:22" x14ac:dyDescent="0.3">
      <c r="U4981" s="52" t="s">
        <v>2372</v>
      </c>
      <c r="V4981">
        <v>1</v>
      </c>
    </row>
    <row r="4982" spans="21:22" x14ac:dyDescent="0.3">
      <c r="U4982" s="53" t="s">
        <v>2372</v>
      </c>
      <c r="V4982">
        <v>1</v>
      </c>
    </row>
    <row r="4983" spans="21:22" x14ac:dyDescent="0.3">
      <c r="U4983" s="4" t="s">
        <v>619</v>
      </c>
      <c r="V4983">
        <v>1</v>
      </c>
    </row>
    <row r="4984" spans="21:22" x14ac:dyDescent="0.3">
      <c r="U4984" s="46" t="s">
        <v>6</v>
      </c>
      <c r="V4984">
        <v>1</v>
      </c>
    </row>
    <row r="4985" spans="21:22" x14ac:dyDescent="0.3">
      <c r="U4985" s="50" t="s">
        <v>2421</v>
      </c>
      <c r="V4985">
        <v>1</v>
      </c>
    </row>
    <row r="4986" spans="21:22" x14ac:dyDescent="0.3">
      <c r="U4986" s="51" t="s">
        <v>11</v>
      </c>
      <c r="V4986">
        <v>1</v>
      </c>
    </row>
    <row r="4987" spans="21:22" x14ac:dyDescent="0.3">
      <c r="U4987" s="52" t="s">
        <v>2372</v>
      </c>
      <c r="V4987">
        <v>1</v>
      </c>
    </row>
    <row r="4988" spans="21:22" x14ac:dyDescent="0.3">
      <c r="U4988" s="53" t="s">
        <v>2372</v>
      </c>
      <c r="V4988">
        <v>1</v>
      </c>
    </row>
    <row r="4989" spans="21:22" x14ac:dyDescent="0.3">
      <c r="U4989" s="4" t="s">
        <v>618</v>
      </c>
      <c r="V4989">
        <v>1</v>
      </c>
    </row>
    <row r="4990" spans="21:22" x14ac:dyDescent="0.3">
      <c r="U4990" s="46" t="s">
        <v>11</v>
      </c>
      <c r="V4990">
        <v>1</v>
      </c>
    </row>
    <row r="4991" spans="21:22" x14ac:dyDescent="0.3">
      <c r="U4991" s="50" t="s">
        <v>2421</v>
      </c>
      <c r="V4991">
        <v>1</v>
      </c>
    </row>
    <row r="4992" spans="21:22" x14ac:dyDescent="0.3">
      <c r="U4992" s="51" t="s">
        <v>6</v>
      </c>
      <c r="V4992">
        <v>1</v>
      </c>
    </row>
    <row r="4993" spans="21:22" x14ac:dyDescent="0.3">
      <c r="U4993" s="52" t="s">
        <v>2372</v>
      </c>
      <c r="V4993">
        <v>1</v>
      </c>
    </row>
    <row r="4994" spans="21:22" x14ac:dyDescent="0.3">
      <c r="U4994" s="53" t="s">
        <v>2373</v>
      </c>
      <c r="V4994">
        <v>1</v>
      </c>
    </row>
    <row r="4995" spans="21:22" x14ac:dyDescent="0.3">
      <c r="U4995" s="4" t="s">
        <v>617</v>
      </c>
      <c r="V4995">
        <v>1</v>
      </c>
    </row>
    <row r="4996" spans="21:22" x14ac:dyDescent="0.3">
      <c r="U4996" s="46" t="s">
        <v>6</v>
      </c>
      <c r="V4996">
        <v>1</v>
      </c>
    </row>
    <row r="4997" spans="21:22" x14ac:dyDescent="0.3">
      <c r="U4997" s="50" t="s">
        <v>2421</v>
      </c>
      <c r="V4997">
        <v>1</v>
      </c>
    </row>
    <row r="4998" spans="21:22" x14ac:dyDescent="0.3">
      <c r="U4998" s="51" t="s">
        <v>7</v>
      </c>
      <c r="V4998">
        <v>1</v>
      </c>
    </row>
    <row r="4999" spans="21:22" x14ac:dyDescent="0.3">
      <c r="U4999" s="52" t="s">
        <v>2372</v>
      </c>
      <c r="V4999">
        <v>1</v>
      </c>
    </row>
    <row r="5000" spans="21:22" x14ac:dyDescent="0.3">
      <c r="U5000" s="53" t="s">
        <v>2372</v>
      </c>
      <c r="V5000">
        <v>1</v>
      </c>
    </row>
    <row r="5001" spans="21:22" x14ac:dyDescent="0.3">
      <c r="U5001" s="4" t="s">
        <v>616</v>
      </c>
      <c r="V5001">
        <v>1</v>
      </c>
    </row>
    <row r="5002" spans="21:22" x14ac:dyDescent="0.3">
      <c r="U5002" s="46" t="s">
        <v>6</v>
      </c>
      <c r="V5002">
        <v>1</v>
      </c>
    </row>
    <row r="5003" spans="21:22" x14ac:dyDescent="0.3">
      <c r="U5003" s="50" t="s">
        <v>2421</v>
      </c>
      <c r="V5003">
        <v>1</v>
      </c>
    </row>
    <row r="5004" spans="21:22" x14ac:dyDescent="0.3">
      <c r="U5004" s="51" t="s">
        <v>6</v>
      </c>
      <c r="V5004">
        <v>1</v>
      </c>
    </row>
    <row r="5005" spans="21:22" x14ac:dyDescent="0.3">
      <c r="U5005" s="52" t="s">
        <v>2372</v>
      </c>
      <c r="V5005">
        <v>1</v>
      </c>
    </row>
    <row r="5006" spans="21:22" x14ac:dyDescent="0.3">
      <c r="U5006" s="53" t="s">
        <v>2373</v>
      </c>
      <c r="V5006">
        <v>1</v>
      </c>
    </row>
    <row r="5007" spans="21:22" x14ac:dyDescent="0.3">
      <c r="U5007" s="4" t="s">
        <v>2193</v>
      </c>
      <c r="V5007">
        <v>1</v>
      </c>
    </row>
    <row r="5008" spans="21:22" x14ac:dyDescent="0.3">
      <c r="U5008" s="46" t="s">
        <v>6</v>
      </c>
      <c r="V5008">
        <v>1</v>
      </c>
    </row>
    <row r="5009" spans="21:22" x14ac:dyDescent="0.3">
      <c r="U5009" s="50" t="s">
        <v>2421</v>
      </c>
      <c r="V5009">
        <v>1</v>
      </c>
    </row>
    <row r="5010" spans="21:22" x14ac:dyDescent="0.3">
      <c r="U5010" s="51" t="s">
        <v>6</v>
      </c>
      <c r="V5010">
        <v>1</v>
      </c>
    </row>
    <row r="5011" spans="21:22" x14ac:dyDescent="0.3">
      <c r="U5011" s="52" t="s">
        <v>2372</v>
      </c>
      <c r="V5011">
        <v>1</v>
      </c>
    </row>
    <row r="5012" spans="21:22" x14ac:dyDescent="0.3">
      <c r="U5012" s="53" t="s">
        <v>2372</v>
      </c>
      <c r="V5012">
        <v>1</v>
      </c>
    </row>
    <row r="5013" spans="21:22" x14ac:dyDescent="0.3">
      <c r="U5013" s="4" t="s">
        <v>615</v>
      </c>
      <c r="V5013">
        <v>1</v>
      </c>
    </row>
    <row r="5014" spans="21:22" x14ac:dyDescent="0.3">
      <c r="U5014" s="46" t="s">
        <v>6</v>
      </c>
      <c r="V5014">
        <v>1</v>
      </c>
    </row>
    <row r="5015" spans="21:22" x14ac:dyDescent="0.3">
      <c r="U5015" s="50" t="s">
        <v>2421</v>
      </c>
      <c r="V5015">
        <v>1</v>
      </c>
    </row>
    <row r="5016" spans="21:22" x14ac:dyDescent="0.3">
      <c r="U5016" s="51" t="s">
        <v>6</v>
      </c>
      <c r="V5016">
        <v>1</v>
      </c>
    </row>
    <row r="5017" spans="21:22" x14ac:dyDescent="0.3">
      <c r="U5017" s="52" t="s">
        <v>2372</v>
      </c>
      <c r="V5017">
        <v>1</v>
      </c>
    </row>
    <row r="5018" spans="21:22" x14ac:dyDescent="0.3">
      <c r="U5018" s="53" t="s">
        <v>2372</v>
      </c>
      <c r="V5018">
        <v>1</v>
      </c>
    </row>
    <row r="5019" spans="21:22" x14ac:dyDescent="0.3">
      <c r="U5019" s="4" t="s">
        <v>614</v>
      </c>
      <c r="V5019">
        <v>1</v>
      </c>
    </row>
    <row r="5020" spans="21:22" x14ac:dyDescent="0.3">
      <c r="U5020" s="46" t="s">
        <v>7</v>
      </c>
      <c r="V5020">
        <v>1</v>
      </c>
    </row>
    <row r="5021" spans="21:22" x14ac:dyDescent="0.3">
      <c r="U5021" s="50" t="s">
        <v>2418</v>
      </c>
      <c r="V5021">
        <v>1</v>
      </c>
    </row>
    <row r="5022" spans="21:22" x14ac:dyDescent="0.3">
      <c r="U5022" s="51" t="s">
        <v>6</v>
      </c>
      <c r="V5022">
        <v>1</v>
      </c>
    </row>
    <row r="5023" spans="21:22" x14ac:dyDescent="0.3">
      <c r="U5023" s="52" t="s">
        <v>2372</v>
      </c>
      <c r="V5023">
        <v>1</v>
      </c>
    </row>
    <row r="5024" spans="21:22" x14ac:dyDescent="0.3">
      <c r="U5024" s="53" t="s">
        <v>2372</v>
      </c>
      <c r="V5024">
        <v>1</v>
      </c>
    </row>
    <row r="5025" spans="21:22" x14ac:dyDescent="0.3">
      <c r="U5025" s="4" t="s">
        <v>613</v>
      </c>
      <c r="V5025">
        <v>1</v>
      </c>
    </row>
    <row r="5026" spans="21:22" x14ac:dyDescent="0.3">
      <c r="U5026" s="46" t="s">
        <v>6</v>
      </c>
      <c r="V5026">
        <v>1</v>
      </c>
    </row>
    <row r="5027" spans="21:22" x14ac:dyDescent="0.3">
      <c r="U5027" s="50" t="s">
        <v>2421</v>
      </c>
      <c r="V5027">
        <v>1</v>
      </c>
    </row>
    <row r="5028" spans="21:22" x14ac:dyDescent="0.3">
      <c r="U5028" s="51" t="s">
        <v>7</v>
      </c>
      <c r="V5028">
        <v>1</v>
      </c>
    </row>
    <row r="5029" spans="21:22" x14ac:dyDescent="0.3">
      <c r="U5029" s="52" t="s">
        <v>2372</v>
      </c>
      <c r="V5029">
        <v>1</v>
      </c>
    </row>
    <row r="5030" spans="21:22" x14ac:dyDescent="0.3">
      <c r="U5030" s="53" t="s">
        <v>2373</v>
      </c>
      <c r="V5030">
        <v>1</v>
      </c>
    </row>
    <row r="5031" spans="21:22" x14ac:dyDescent="0.3">
      <c r="U5031" s="4" t="s">
        <v>612</v>
      </c>
      <c r="V5031">
        <v>1</v>
      </c>
    </row>
    <row r="5032" spans="21:22" x14ac:dyDescent="0.3">
      <c r="U5032" s="46" t="s">
        <v>6</v>
      </c>
      <c r="V5032">
        <v>1</v>
      </c>
    </row>
    <row r="5033" spans="21:22" x14ac:dyDescent="0.3">
      <c r="U5033" s="50" t="s">
        <v>2418</v>
      </c>
      <c r="V5033">
        <v>1</v>
      </c>
    </row>
    <row r="5034" spans="21:22" x14ac:dyDescent="0.3">
      <c r="U5034" s="51" t="s">
        <v>11</v>
      </c>
      <c r="V5034">
        <v>1</v>
      </c>
    </row>
    <row r="5035" spans="21:22" x14ac:dyDescent="0.3">
      <c r="U5035" s="52" t="s">
        <v>2372</v>
      </c>
      <c r="V5035">
        <v>1</v>
      </c>
    </row>
    <row r="5036" spans="21:22" x14ac:dyDescent="0.3">
      <c r="U5036" s="53" t="s">
        <v>2372</v>
      </c>
      <c r="V5036">
        <v>1</v>
      </c>
    </row>
    <row r="5037" spans="21:22" x14ac:dyDescent="0.3">
      <c r="U5037" s="4" t="s">
        <v>611</v>
      </c>
      <c r="V5037">
        <v>1</v>
      </c>
    </row>
    <row r="5038" spans="21:22" x14ac:dyDescent="0.3">
      <c r="U5038" s="46" t="s">
        <v>6</v>
      </c>
      <c r="V5038">
        <v>1</v>
      </c>
    </row>
    <row r="5039" spans="21:22" x14ac:dyDescent="0.3">
      <c r="U5039" s="50" t="s">
        <v>2421</v>
      </c>
      <c r="V5039">
        <v>1</v>
      </c>
    </row>
    <row r="5040" spans="21:22" x14ac:dyDescent="0.3">
      <c r="U5040" s="51" t="s">
        <v>6</v>
      </c>
      <c r="V5040">
        <v>1</v>
      </c>
    </row>
    <row r="5041" spans="21:22" x14ac:dyDescent="0.3">
      <c r="U5041" s="52" t="s">
        <v>2372</v>
      </c>
      <c r="V5041">
        <v>1</v>
      </c>
    </row>
    <row r="5042" spans="21:22" x14ac:dyDescent="0.3">
      <c r="U5042" s="53" t="s">
        <v>2372</v>
      </c>
      <c r="V5042">
        <v>1</v>
      </c>
    </row>
    <row r="5043" spans="21:22" x14ac:dyDescent="0.3">
      <c r="U5043" s="4" t="s">
        <v>610</v>
      </c>
      <c r="V5043">
        <v>1</v>
      </c>
    </row>
    <row r="5044" spans="21:22" x14ac:dyDescent="0.3">
      <c r="U5044" s="46" t="s">
        <v>6</v>
      </c>
      <c r="V5044">
        <v>1</v>
      </c>
    </row>
    <row r="5045" spans="21:22" x14ac:dyDescent="0.3">
      <c r="U5045" s="50" t="s">
        <v>2418</v>
      </c>
      <c r="V5045">
        <v>1</v>
      </c>
    </row>
    <row r="5046" spans="21:22" x14ac:dyDescent="0.3">
      <c r="U5046" s="51" t="s">
        <v>6</v>
      </c>
      <c r="V5046">
        <v>1</v>
      </c>
    </row>
    <row r="5047" spans="21:22" x14ac:dyDescent="0.3">
      <c r="U5047" s="52" t="s">
        <v>2372</v>
      </c>
      <c r="V5047">
        <v>1</v>
      </c>
    </row>
    <row r="5048" spans="21:22" x14ac:dyDescent="0.3">
      <c r="U5048" s="53" t="s">
        <v>2372</v>
      </c>
      <c r="V5048">
        <v>1</v>
      </c>
    </row>
    <row r="5049" spans="21:22" x14ac:dyDescent="0.3">
      <c r="U5049" s="4" t="s">
        <v>609</v>
      </c>
      <c r="V5049">
        <v>1</v>
      </c>
    </row>
    <row r="5050" spans="21:22" x14ac:dyDescent="0.3">
      <c r="U5050" s="46" t="s">
        <v>6</v>
      </c>
      <c r="V5050">
        <v>1</v>
      </c>
    </row>
    <row r="5051" spans="21:22" x14ac:dyDescent="0.3">
      <c r="U5051" s="50" t="s">
        <v>2421</v>
      </c>
      <c r="V5051">
        <v>1</v>
      </c>
    </row>
    <row r="5052" spans="21:22" x14ac:dyDescent="0.3">
      <c r="U5052" s="51" t="s">
        <v>7</v>
      </c>
      <c r="V5052">
        <v>1</v>
      </c>
    </row>
    <row r="5053" spans="21:22" x14ac:dyDescent="0.3">
      <c r="U5053" s="52" t="s">
        <v>2372</v>
      </c>
      <c r="V5053">
        <v>1</v>
      </c>
    </row>
    <row r="5054" spans="21:22" x14ac:dyDescent="0.3">
      <c r="U5054" s="53" t="s">
        <v>2373</v>
      </c>
      <c r="V5054">
        <v>1</v>
      </c>
    </row>
    <row r="5055" spans="21:22" x14ac:dyDescent="0.3">
      <c r="U5055" s="4" t="s">
        <v>608</v>
      </c>
      <c r="V5055">
        <v>1</v>
      </c>
    </row>
    <row r="5056" spans="21:22" x14ac:dyDescent="0.3">
      <c r="U5056" s="46" t="s">
        <v>6</v>
      </c>
      <c r="V5056">
        <v>1</v>
      </c>
    </row>
    <row r="5057" spans="21:22" x14ac:dyDescent="0.3">
      <c r="U5057" s="50" t="s">
        <v>2418</v>
      </c>
      <c r="V5057">
        <v>1</v>
      </c>
    </row>
    <row r="5058" spans="21:22" x14ac:dyDescent="0.3">
      <c r="U5058" s="51" t="s">
        <v>6</v>
      </c>
      <c r="V5058">
        <v>1</v>
      </c>
    </row>
    <row r="5059" spans="21:22" x14ac:dyDescent="0.3">
      <c r="U5059" s="52" t="s">
        <v>2372</v>
      </c>
      <c r="V5059">
        <v>1</v>
      </c>
    </row>
    <row r="5060" spans="21:22" x14ac:dyDescent="0.3">
      <c r="U5060" s="53" t="s">
        <v>2373</v>
      </c>
      <c r="V5060">
        <v>1</v>
      </c>
    </row>
    <row r="5061" spans="21:22" x14ac:dyDescent="0.3">
      <c r="U5061" s="4" t="s">
        <v>607</v>
      </c>
      <c r="V5061">
        <v>1</v>
      </c>
    </row>
    <row r="5062" spans="21:22" x14ac:dyDescent="0.3">
      <c r="U5062" s="46" t="s">
        <v>6</v>
      </c>
      <c r="V5062">
        <v>1</v>
      </c>
    </row>
    <row r="5063" spans="21:22" x14ac:dyDescent="0.3">
      <c r="U5063" s="50" t="s">
        <v>2421</v>
      </c>
      <c r="V5063">
        <v>1</v>
      </c>
    </row>
    <row r="5064" spans="21:22" x14ac:dyDescent="0.3">
      <c r="U5064" s="51" t="s">
        <v>6</v>
      </c>
      <c r="V5064">
        <v>1</v>
      </c>
    </row>
    <row r="5065" spans="21:22" x14ac:dyDescent="0.3">
      <c r="U5065" s="52" t="s">
        <v>2372</v>
      </c>
      <c r="V5065">
        <v>1</v>
      </c>
    </row>
    <row r="5066" spans="21:22" x14ac:dyDescent="0.3">
      <c r="U5066" s="53" t="s">
        <v>2373</v>
      </c>
      <c r="V5066">
        <v>1</v>
      </c>
    </row>
    <row r="5067" spans="21:22" x14ac:dyDescent="0.3">
      <c r="U5067" s="4" t="s">
        <v>606</v>
      </c>
      <c r="V5067">
        <v>1</v>
      </c>
    </row>
    <row r="5068" spans="21:22" x14ac:dyDescent="0.3">
      <c r="U5068" s="46" t="s">
        <v>7</v>
      </c>
      <c r="V5068">
        <v>1</v>
      </c>
    </row>
    <row r="5069" spans="21:22" x14ac:dyDescent="0.3">
      <c r="U5069" s="50" t="s">
        <v>2421</v>
      </c>
      <c r="V5069">
        <v>1</v>
      </c>
    </row>
    <row r="5070" spans="21:22" x14ac:dyDescent="0.3">
      <c r="U5070" s="51" t="s">
        <v>11</v>
      </c>
      <c r="V5070">
        <v>1</v>
      </c>
    </row>
    <row r="5071" spans="21:22" x14ac:dyDescent="0.3">
      <c r="U5071" s="52" t="s">
        <v>2372</v>
      </c>
      <c r="V5071">
        <v>1</v>
      </c>
    </row>
    <row r="5072" spans="21:22" x14ac:dyDescent="0.3">
      <c r="U5072" s="53" t="s">
        <v>2373</v>
      </c>
      <c r="V5072">
        <v>1</v>
      </c>
    </row>
    <row r="5073" spans="21:22" x14ac:dyDescent="0.3">
      <c r="U5073" s="4" t="s">
        <v>2192</v>
      </c>
      <c r="V5073">
        <v>1</v>
      </c>
    </row>
    <row r="5074" spans="21:22" x14ac:dyDescent="0.3">
      <c r="U5074" s="46" t="s">
        <v>6</v>
      </c>
      <c r="V5074">
        <v>1</v>
      </c>
    </row>
    <row r="5075" spans="21:22" x14ac:dyDescent="0.3">
      <c r="U5075" s="50" t="s">
        <v>2421</v>
      </c>
      <c r="V5075">
        <v>1</v>
      </c>
    </row>
    <row r="5076" spans="21:22" x14ac:dyDescent="0.3">
      <c r="U5076" s="51" t="s">
        <v>6</v>
      </c>
      <c r="V5076">
        <v>1</v>
      </c>
    </row>
    <row r="5077" spans="21:22" x14ac:dyDescent="0.3">
      <c r="U5077" s="52" t="s">
        <v>2372</v>
      </c>
      <c r="V5077">
        <v>1</v>
      </c>
    </row>
    <row r="5078" spans="21:22" x14ac:dyDescent="0.3">
      <c r="U5078" s="53" t="s">
        <v>2372</v>
      </c>
      <c r="V5078">
        <v>1</v>
      </c>
    </row>
    <row r="5079" spans="21:22" x14ac:dyDescent="0.3">
      <c r="U5079" s="4" t="s">
        <v>605</v>
      </c>
      <c r="V5079">
        <v>1</v>
      </c>
    </row>
    <row r="5080" spans="21:22" x14ac:dyDescent="0.3">
      <c r="U5080" s="46" t="s">
        <v>11</v>
      </c>
      <c r="V5080">
        <v>1</v>
      </c>
    </row>
    <row r="5081" spans="21:22" x14ac:dyDescent="0.3">
      <c r="U5081" s="50" t="s">
        <v>2418</v>
      </c>
      <c r="V5081">
        <v>1</v>
      </c>
    </row>
    <row r="5082" spans="21:22" x14ac:dyDescent="0.3">
      <c r="U5082" s="51" t="s">
        <v>6</v>
      </c>
      <c r="V5082">
        <v>1</v>
      </c>
    </row>
    <row r="5083" spans="21:22" x14ac:dyDescent="0.3">
      <c r="U5083" s="52" t="s">
        <v>2372</v>
      </c>
      <c r="V5083">
        <v>1</v>
      </c>
    </row>
    <row r="5084" spans="21:22" x14ac:dyDescent="0.3">
      <c r="U5084" s="53" t="s">
        <v>2372</v>
      </c>
      <c r="V5084">
        <v>1</v>
      </c>
    </row>
    <row r="5085" spans="21:22" x14ac:dyDescent="0.3">
      <c r="U5085" s="4" t="s">
        <v>604</v>
      </c>
      <c r="V5085">
        <v>1</v>
      </c>
    </row>
    <row r="5086" spans="21:22" x14ac:dyDescent="0.3">
      <c r="U5086" s="46" t="s">
        <v>6</v>
      </c>
      <c r="V5086">
        <v>1</v>
      </c>
    </row>
    <row r="5087" spans="21:22" x14ac:dyDescent="0.3">
      <c r="U5087" s="50" t="s">
        <v>2418</v>
      </c>
      <c r="V5087">
        <v>1</v>
      </c>
    </row>
    <row r="5088" spans="21:22" x14ac:dyDescent="0.3">
      <c r="U5088" s="51" t="s">
        <v>7</v>
      </c>
      <c r="V5088">
        <v>1</v>
      </c>
    </row>
    <row r="5089" spans="21:22" x14ac:dyDescent="0.3">
      <c r="U5089" s="52" t="s">
        <v>2372</v>
      </c>
      <c r="V5089">
        <v>1</v>
      </c>
    </row>
    <row r="5090" spans="21:22" x14ac:dyDescent="0.3">
      <c r="U5090" s="53" t="s">
        <v>2373</v>
      </c>
      <c r="V5090">
        <v>1</v>
      </c>
    </row>
    <row r="5091" spans="21:22" x14ac:dyDescent="0.3">
      <c r="U5091" s="4" t="s">
        <v>603</v>
      </c>
      <c r="V5091">
        <v>1</v>
      </c>
    </row>
    <row r="5092" spans="21:22" x14ac:dyDescent="0.3">
      <c r="U5092" s="46" t="s">
        <v>6</v>
      </c>
      <c r="V5092">
        <v>1</v>
      </c>
    </row>
    <row r="5093" spans="21:22" x14ac:dyDescent="0.3">
      <c r="U5093" s="50" t="s">
        <v>2421</v>
      </c>
      <c r="V5093">
        <v>1</v>
      </c>
    </row>
    <row r="5094" spans="21:22" x14ac:dyDescent="0.3">
      <c r="U5094" s="51" t="s">
        <v>7</v>
      </c>
      <c r="V5094">
        <v>1</v>
      </c>
    </row>
    <row r="5095" spans="21:22" x14ac:dyDescent="0.3">
      <c r="U5095" s="52" t="s">
        <v>2372</v>
      </c>
      <c r="V5095">
        <v>1</v>
      </c>
    </row>
    <row r="5096" spans="21:22" x14ac:dyDescent="0.3">
      <c r="U5096" s="53" t="s">
        <v>2373</v>
      </c>
      <c r="V5096">
        <v>1</v>
      </c>
    </row>
    <row r="5097" spans="21:22" x14ac:dyDescent="0.3">
      <c r="U5097" s="4" t="s">
        <v>602</v>
      </c>
      <c r="V5097">
        <v>1</v>
      </c>
    </row>
    <row r="5098" spans="21:22" x14ac:dyDescent="0.3">
      <c r="U5098" s="46" t="s">
        <v>6</v>
      </c>
      <c r="V5098">
        <v>1</v>
      </c>
    </row>
    <row r="5099" spans="21:22" x14ac:dyDescent="0.3">
      <c r="U5099" s="50" t="s">
        <v>2421</v>
      </c>
      <c r="V5099">
        <v>1</v>
      </c>
    </row>
    <row r="5100" spans="21:22" x14ac:dyDescent="0.3">
      <c r="U5100" s="51" t="s">
        <v>7</v>
      </c>
      <c r="V5100">
        <v>1</v>
      </c>
    </row>
    <row r="5101" spans="21:22" x14ac:dyDescent="0.3">
      <c r="U5101" s="52" t="s">
        <v>2372</v>
      </c>
      <c r="V5101">
        <v>1</v>
      </c>
    </row>
    <row r="5102" spans="21:22" x14ac:dyDescent="0.3">
      <c r="U5102" s="53" t="s">
        <v>2373</v>
      </c>
      <c r="V5102">
        <v>1</v>
      </c>
    </row>
    <row r="5103" spans="21:22" x14ac:dyDescent="0.3">
      <c r="U5103" s="4" t="s">
        <v>601</v>
      </c>
      <c r="V5103">
        <v>1</v>
      </c>
    </row>
    <row r="5104" spans="21:22" x14ac:dyDescent="0.3">
      <c r="U5104" s="46" t="s">
        <v>6</v>
      </c>
      <c r="V5104">
        <v>1</v>
      </c>
    </row>
    <row r="5105" spans="21:22" x14ac:dyDescent="0.3">
      <c r="U5105" s="50" t="s">
        <v>2418</v>
      </c>
      <c r="V5105">
        <v>1</v>
      </c>
    </row>
    <row r="5106" spans="21:22" x14ac:dyDescent="0.3">
      <c r="U5106" s="51" t="s">
        <v>6</v>
      </c>
      <c r="V5106">
        <v>1</v>
      </c>
    </row>
    <row r="5107" spans="21:22" x14ac:dyDescent="0.3">
      <c r="U5107" s="52" t="s">
        <v>2372</v>
      </c>
      <c r="V5107">
        <v>1</v>
      </c>
    </row>
    <row r="5108" spans="21:22" x14ac:dyDescent="0.3">
      <c r="U5108" s="53" t="s">
        <v>2372</v>
      </c>
      <c r="V5108">
        <v>1</v>
      </c>
    </row>
    <row r="5109" spans="21:22" x14ac:dyDescent="0.3">
      <c r="U5109" s="4" t="s">
        <v>600</v>
      </c>
      <c r="V5109">
        <v>1</v>
      </c>
    </row>
    <row r="5110" spans="21:22" x14ac:dyDescent="0.3">
      <c r="U5110" s="46" t="s">
        <v>6</v>
      </c>
      <c r="V5110">
        <v>1</v>
      </c>
    </row>
    <row r="5111" spans="21:22" x14ac:dyDescent="0.3">
      <c r="U5111" s="50" t="s">
        <v>2421</v>
      </c>
      <c r="V5111">
        <v>1</v>
      </c>
    </row>
    <row r="5112" spans="21:22" x14ac:dyDescent="0.3">
      <c r="U5112" s="51" t="s">
        <v>6</v>
      </c>
      <c r="V5112">
        <v>1</v>
      </c>
    </row>
    <row r="5113" spans="21:22" x14ac:dyDescent="0.3">
      <c r="U5113" s="52" t="s">
        <v>2372</v>
      </c>
      <c r="V5113">
        <v>1</v>
      </c>
    </row>
    <row r="5114" spans="21:22" x14ac:dyDescent="0.3">
      <c r="U5114" s="53" t="s">
        <v>2373</v>
      </c>
      <c r="V5114">
        <v>1</v>
      </c>
    </row>
    <row r="5115" spans="21:22" x14ac:dyDescent="0.3">
      <c r="U5115" s="4" t="s">
        <v>599</v>
      </c>
      <c r="V5115">
        <v>1</v>
      </c>
    </row>
    <row r="5116" spans="21:22" x14ac:dyDescent="0.3">
      <c r="U5116" s="46" t="s">
        <v>6</v>
      </c>
      <c r="V5116">
        <v>1</v>
      </c>
    </row>
    <row r="5117" spans="21:22" x14ac:dyDescent="0.3">
      <c r="U5117" s="50" t="s">
        <v>2418</v>
      </c>
      <c r="V5117">
        <v>1</v>
      </c>
    </row>
    <row r="5118" spans="21:22" x14ac:dyDescent="0.3">
      <c r="U5118" s="51" t="s">
        <v>7</v>
      </c>
      <c r="V5118">
        <v>1</v>
      </c>
    </row>
    <row r="5119" spans="21:22" x14ac:dyDescent="0.3">
      <c r="U5119" s="52" t="s">
        <v>2372</v>
      </c>
      <c r="V5119">
        <v>1</v>
      </c>
    </row>
    <row r="5120" spans="21:22" x14ac:dyDescent="0.3">
      <c r="U5120" s="53" t="s">
        <v>2373</v>
      </c>
      <c r="V5120">
        <v>1</v>
      </c>
    </row>
    <row r="5121" spans="21:22" x14ac:dyDescent="0.3">
      <c r="U5121" s="4" t="s">
        <v>598</v>
      </c>
      <c r="V5121">
        <v>1</v>
      </c>
    </row>
    <row r="5122" spans="21:22" x14ac:dyDescent="0.3">
      <c r="U5122" s="46" t="s">
        <v>6</v>
      </c>
      <c r="V5122">
        <v>1</v>
      </c>
    </row>
    <row r="5123" spans="21:22" x14ac:dyDescent="0.3">
      <c r="U5123" s="50" t="s">
        <v>2421</v>
      </c>
      <c r="V5123">
        <v>1</v>
      </c>
    </row>
    <row r="5124" spans="21:22" x14ac:dyDescent="0.3">
      <c r="U5124" s="51" t="s">
        <v>7</v>
      </c>
      <c r="V5124">
        <v>1</v>
      </c>
    </row>
    <row r="5125" spans="21:22" x14ac:dyDescent="0.3">
      <c r="U5125" s="52" t="s">
        <v>2372</v>
      </c>
      <c r="V5125">
        <v>1</v>
      </c>
    </row>
    <row r="5126" spans="21:22" x14ac:dyDescent="0.3">
      <c r="U5126" s="53" t="s">
        <v>2373</v>
      </c>
      <c r="V5126">
        <v>1</v>
      </c>
    </row>
    <row r="5127" spans="21:22" x14ac:dyDescent="0.3">
      <c r="U5127" s="4" t="s">
        <v>597</v>
      </c>
      <c r="V5127">
        <v>1</v>
      </c>
    </row>
    <row r="5128" spans="21:22" x14ac:dyDescent="0.3">
      <c r="U5128" s="46" t="s">
        <v>6</v>
      </c>
      <c r="V5128">
        <v>1</v>
      </c>
    </row>
    <row r="5129" spans="21:22" x14ac:dyDescent="0.3">
      <c r="U5129" s="50" t="s">
        <v>2419</v>
      </c>
      <c r="V5129">
        <v>1</v>
      </c>
    </row>
    <row r="5130" spans="21:22" x14ac:dyDescent="0.3">
      <c r="U5130" s="51" t="s">
        <v>11</v>
      </c>
      <c r="V5130">
        <v>1</v>
      </c>
    </row>
    <row r="5131" spans="21:22" x14ac:dyDescent="0.3">
      <c r="U5131" s="52" t="s">
        <v>2372</v>
      </c>
      <c r="V5131">
        <v>1</v>
      </c>
    </row>
    <row r="5132" spans="21:22" x14ac:dyDescent="0.3">
      <c r="U5132" s="53" t="s">
        <v>2372</v>
      </c>
      <c r="V5132">
        <v>1</v>
      </c>
    </row>
    <row r="5133" spans="21:22" x14ac:dyDescent="0.3">
      <c r="U5133" s="4" t="s">
        <v>596</v>
      </c>
      <c r="V5133">
        <v>1</v>
      </c>
    </row>
    <row r="5134" spans="21:22" x14ac:dyDescent="0.3">
      <c r="U5134" s="46" t="s">
        <v>6</v>
      </c>
      <c r="V5134">
        <v>1</v>
      </c>
    </row>
    <row r="5135" spans="21:22" x14ac:dyDescent="0.3">
      <c r="U5135" s="50" t="s">
        <v>2418</v>
      </c>
      <c r="V5135">
        <v>1</v>
      </c>
    </row>
    <row r="5136" spans="21:22" x14ac:dyDescent="0.3">
      <c r="U5136" s="51" t="s">
        <v>6</v>
      </c>
      <c r="V5136">
        <v>1</v>
      </c>
    </row>
    <row r="5137" spans="21:22" x14ac:dyDescent="0.3">
      <c r="U5137" s="52" t="s">
        <v>2372</v>
      </c>
      <c r="V5137">
        <v>1</v>
      </c>
    </row>
    <row r="5138" spans="21:22" x14ac:dyDescent="0.3">
      <c r="U5138" s="53" t="s">
        <v>2372</v>
      </c>
      <c r="V5138">
        <v>1</v>
      </c>
    </row>
    <row r="5139" spans="21:22" x14ac:dyDescent="0.3">
      <c r="U5139" s="4" t="s">
        <v>2191</v>
      </c>
      <c r="V5139">
        <v>1</v>
      </c>
    </row>
    <row r="5140" spans="21:22" x14ac:dyDescent="0.3">
      <c r="U5140" s="46" t="s">
        <v>6</v>
      </c>
      <c r="V5140">
        <v>1</v>
      </c>
    </row>
    <row r="5141" spans="21:22" x14ac:dyDescent="0.3">
      <c r="U5141" s="50" t="s">
        <v>2418</v>
      </c>
      <c r="V5141">
        <v>1</v>
      </c>
    </row>
    <row r="5142" spans="21:22" x14ac:dyDescent="0.3">
      <c r="U5142" s="51" t="s">
        <v>11</v>
      </c>
      <c r="V5142">
        <v>1</v>
      </c>
    </row>
    <row r="5143" spans="21:22" x14ac:dyDescent="0.3">
      <c r="U5143" s="52" t="s">
        <v>2372</v>
      </c>
      <c r="V5143">
        <v>1</v>
      </c>
    </row>
    <row r="5144" spans="21:22" x14ac:dyDescent="0.3">
      <c r="U5144" s="53" t="s">
        <v>2372</v>
      </c>
      <c r="V5144">
        <v>1</v>
      </c>
    </row>
    <row r="5145" spans="21:22" x14ac:dyDescent="0.3">
      <c r="U5145" s="4" t="s">
        <v>595</v>
      </c>
      <c r="V5145">
        <v>1</v>
      </c>
    </row>
    <row r="5146" spans="21:22" x14ac:dyDescent="0.3">
      <c r="U5146" s="46" t="s">
        <v>6</v>
      </c>
      <c r="V5146">
        <v>1</v>
      </c>
    </row>
    <row r="5147" spans="21:22" x14ac:dyDescent="0.3">
      <c r="U5147" s="50" t="s">
        <v>2418</v>
      </c>
      <c r="V5147">
        <v>1</v>
      </c>
    </row>
    <row r="5148" spans="21:22" x14ac:dyDescent="0.3">
      <c r="U5148" s="51" t="s">
        <v>7</v>
      </c>
      <c r="V5148">
        <v>1</v>
      </c>
    </row>
    <row r="5149" spans="21:22" x14ac:dyDescent="0.3">
      <c r="U5149" s="52" t="s">
        <v>2372</v>
      </c>
      <c r="V5149">
        <v>1</v>
      </c>
    </row>
    <row r="5150" spans="21:22" x14ac:dyDescent="0.3">
      <c r="U5150" s="53" t="s">
        <v>2372</v>
      </c>
      <c r="V5150">
        <v>1</v>
      </c>
    </row>
    <row r="5151" spans="21:22" x14ac:dyDescent="0.3">
      <c r="U5151" s="4" t="s">
        <v>594</v>
      </c>
      <c r="V5151">
        <v>1</v>
      </c>
    </row>
    <row r="5152" spans="21:22" x14ac:dyDescent="0.3">
      <c r="U5152" s="46" t="s">
        <v>6</v>
      </c>
      <c r="V5152">
        <v>1</v>
      </c>
    </row>
    <row r="5153" spans="21:22" x14ac:dyDescent="0.3">
      <c r="U5153" s="50" t="s">
        <v>2418</v>
      </c>
      <c r="V5153">
        <v>1</v>
      </c>
    </row>
    <row r="5154" spans="21:22" x14ac:dyDescent="0.3">
      <c r="U5154" s="51" t="s">
        <v>7</v>
      </c>
      <c r="V5154">
        <v>1</v>
      </c>
    </row>
    <row r="5155" spans="21:22" x14ac:dyDescent="0.3">
      <c r="U5155" s="52" t="s">
        <v>2372</v>
      </c>
      <c r="V5155">
        <v>1</v>
      </c>
    </row>
    <row r="5156" spans="21:22" x14ac:dyDescent="0.3">
      <c r="U5156" s="53" t="s">
        <v>2372</v>
      </c>
      <c r="V5156">
        <v>1</v>
      </c>
    </row>
    <row r="5157" spans="21:22" x14ac:dyDescent="0.3">
      <c r="U5157" s="4" t="s">
        <v>593</v>
      </c>
      <c r="V5157">
        <v>1</v>
      </c>
    </row>
    <row r="5158" spans="21:22" x14ac:dyDescent="0.3">
      <c r="U5158" s="46" t="s">
        <v>6</v>
      </c>
      <c r="V5158">
        <v>1</v>
      </c>
    </row>
    <row r="5159" spans="21:22" x14ac:dyDescent="0.3">
      <c r="U5159" s="50" t="s">
        <v>2418</v>
      </c>
      <c r="V5159">
        <v>1</v>
      </c>
    </row>
    <row r="5160" spans="21:22" x14ac:dyDescent="0.3">
      <c r="U5160" s="51" t="s">
        <v>6</v>
      </c>
      <c r="V5160">
        <v>1</v>
      </c>
    </row>
    <row r="5161" spans="21:22" x14ac:dyDescent="0.3">
      <c r="U5161" s="52" t="s">
        <v>2372</v>
      </c>
      <c r="V5161">
        <v>1</v>
      </c>
    </row>
    <row r="5162" spans="21:22" x14ac:dyDescent="0.3">
      <c r="U5162" s="53" t="s">
        <v>2372</v>
      </c>
      <c r="V5162">
        <v>1</v>
      </c>
    </row>
    <row r="5163" spans="21:22" x14ac:dyDescent="0.3">
      <c r="U5163" s="4" t="s">
        <v>592</v>
      </c>
      <c r="V5163">
        <v>1</v>
      </c>
    </row>
    <row r="5164" spans="21:22" x14ac:dyDescent="0.3">
      <c r="U5164" s="46" t="s">
        <v>6</v>
      </c>
      <c r="V5164">
        <v>1</v>
      </c>
    </row>
    <row r="5165" spans="21:22" x14ac:dyDescent="0.3">
      <c r="U5165" s="50" t="s">
        <v>2421</v>
      </c>
      <c r="V5165">
        <v>1</v>
      </c>
    </row>
    <row r="5166" spans="21:22" x14ac:dyDescent="0.3">
      <c r="U5166" s="51" t="s">
        <v>11</v>
      </c>
      <c r="V5166">
        <v>1</v>
      </c>
    </row>
    <row r="5167" spans="21:22" x14ac:dyDescent="0.3">
      <c r="U5167" s="52" t="s">
        <v>2372</v>
      </c>
      <c r="V5167">
        <v>1</v>
      </c>
    </row>
    <row r="5168" spans="21:22" x14ac:dyDescent="0.3">
      <c r="U5168" s="53" t="s">
        <v>2372</v>
      </c>
      <c r="V5168">
        <v>1</v>
      </c>
    </row>
    <row r="5169" spans="21:22" x14ac:dyDescent="0.3">
      <c r="U5169" s="4" t="s">
        <v>591</v>
      </c>
      <c r="V5169">
        <v>1</v>
      </c>
    </row>
    <row r="5170" spans="21:22" x14ac:dyDescent="0.3">
      <c r="U5170" s="46" t="s">
        <v>6</v>
      </c>
      <c r="V5170">
        <v>1</v>
      </c>
    </row>
    <row r="5171" spans="21:22" x14ac:dyDescent="0.3">
      <c r="U5171" s="50" t="s">
        <v>2418</v>
      </c>
      <c r="V5171">
        <v>1</v>
      </c>
    </row>
    <row r="5172" spans="21:22" x14ac:dyDescent="0.3">
      <c r="U5172" s="51" t="s">
        <v>7</v>
      </c>
      <c r="V5172">
        <v>1</v>
      </c>
    </row>
    <row r="5173" spans="21:22" x14ac:dyDescent="0.3">
      <c r="U5173" s="52" t="s">
        <v>2372</v>
      </c>
      <c r="V5173">
        <v>1</v>
      </c>
    </row>
    <row r="5174" spans="21:22" x14ac:dyDescent="0.3">
      <c r="U5174" s="53" t="s">
        <v>2372</v>
      </c>
      <c r="V5174">
        <v>1</v>
      </c>
    </row>
    <row r="5175" spans="21:22" x14ac:dyDescent="0.3">
      <c r="U5175" s="4" t="s">
        <v>590</v>
      </c>
      <c r="V5175">
        <v>1</v>
      </c>
    </row>
    <row r="5176" spans="21:22" x14ac:dyDescent="0.3">
      <c r="U5176" s="46" t="s">
        <v>6</v>
      </c>
      <c r="V5176">
        <v>1</v>
      </c>
    </row>
    <row r="5177" spans="21:22" x14ac:dyDescent="0.3">
      <c r="U5177" s="50" t="s">
        <v>2418</v>
      </c>
      <c r="V5177">
        <v>1</v>
      </c>
    </row>
    <row r="5178" spans="21:22" x14ac:dyDescent="0.3">
      <c r="U5178" s="51" t="s">
        <v>11</v>
      </c>
      <c r="V5178">
        <v>1</v>
      </c>
    </row>
    <row r="5179" spans="21:22" x14ac:dyDescent="0.3">
      <c r="U5179" s="52" t="s">
        <v>2372</v>
      </c>
      <c r="V5179">
        <v>1</v>
      </c>
    </row>
    <row r="5180" spans="21:22" x14ac:dyDescent="0.3">
      <c r="U5180" s="53" t="s">
        <v>2373</v>
      </c>
      <c r="V5180">
        <v>1</v>
      </c>
    </row>
    <row r="5181" spans="21:22" x14ac:dyDescent="0.3">
      <c r="U5181" s="4" t="s">
        <v>589</v>
      </c>
      <c r="V5181">
        <v>1</v>
      </c>
    </row>
    <row r="5182" spans="21:22" x14ac:dyDescent="0.3">
      <c r="U5182" s="46" t="s">
        <v>7</v>
      </c>
      <c r="V5182">
        <v>1</v>
      </c>
    </row>
    <row r="5183" spans="21:22" x14ac:dyDescent="0.3">
      <c r="U5183" s="50" t="s">
        <v>2421</v>
      </c>
      <c r="V5183">
        <v>1</v>
      </c>
    </row>
    <row r="5184" spans="21:22" x14ac:dyDescent="0.3">
      <c r="U5184" s="51" t="s">
        <v>7</v>
      </c>
      <c r="V5184">
        <v>1</v>
      </c>
    </row>
    <row r="5185" spans="21:22" x14ac:dyDescent="0.3">
      <c r="U5185" s="52" t="s">
        <v>2372</v>
      </c>
      <c r="V5185">
        <v>1</v>
      </c>
    </row>
    <row r="5186" spans="21:22" x14ac:dyDescent="0.3">
      <c r="U5186" s="53" t="s">
        <v>2372</v>
      </c>
      <c r="V5186">
        <v>1</v>
      </c>
    </row>
    <row r="5187" spans="21:22" x14ac:dyDescent="0.3">
      <c r="U5187" s="4" t="s">
        <v>588</v>
      </c>
      <c r="V5187">
        <v>1</v>
      </c>
    </row>
    <row r="5188" spans="21:22" x14ac:dyDescent="0.3">
      <c r="U5188" s="46" t="s">
        <v>6</v>
      </c>
      <c r="V5188">
        <v>1</v>
      </c>
    </row>
    <row r="5189" spans="21:22" x14ac:dyDescent="0.3">
      <c r="U5189" s="50" t="s">
        <v>2421</v>
      </c>
      <c r="V5189">
        <v>1</v>
      </c>
    </row>
    <row r="5190" spans="21:22" x14ac:dyDescent="0.3">
      <c r="U5190" s="51" t="s">
        <v>7</v>
      </c>
      <c r="V5190">
        <v>1</v>
      </c>
    </row>
    <row r="5191" spans="21:22" x14ac:dyDescent="0.3">
      <c r="U5191" s="52" t="s">
        <v>2372</v>
      </c>
      <c r="V5191">
        <v>1</v>
      </c>
    </row>
    <row r="5192" spans="21:22" x14ac:dyDescent="0.3">
      <c r="U5192" s="53" t="s">
        <v>2373</v>
      </c>
      <c r="V5192">
        <v>1</v>
      </c>
    </row>
    <row r="5193" spans="21:22" x14ac:dyDescent="0.3">
      <c r="U5193" s="4" t="s">
        <v>587</v>
      </c>
      <c r="V5193">
        <v>1</v>
      </c>
    </row>
    <row r="5194" spans="21:22" x14ac:dyDescent="0.3">
      <c r="U5194" s="46" t="s">
        <v>7</v>
      </c>
      <c r="V5194">
        <v>1</v>
      </c>
    </row>
    <row r="5195" spans="21:22" x14ac:dyDescent="0.3">
      <c r="U5195" s="50" t="s">
        <v>2418</v>
      </c>
      <c r="V5195">
        <v>1</v>
      </c>
    </row>
    <row r="5196" spans="21:22" x14ac:dyDescent="0.3">
      <c r="U5196" s="51" t="s">
        <v>6</v>
      </c>
      <c r="V5196">
        <v>1</v>
      </c>
    </row>
    <row r="5197" spans="21:22" x14ac:dyDescent="0.3">
      <c r="U5197" s="52" t="s">
        <v>2372</v>
      </c>
      <c r="V5197">
        <v>1</v>
      </c>
    </row>
    <row r="5198" spans="21:22" x14ac:dyDescent="0.3">
      <c r="U5198" s="53" t="s">
        <v>2372</v>
      </c>
      <c r="V5198">
        <v>1</v>
      </c>
    </row>
    <row r="5199" spans="21:22" x14ac:dyDescent="0.3">
      <c r="U5199" s="4" t="s">
        <v>586</v>
      </c>
      <c r="V5199">
        <v>1</v>
      </c>
    </row>
    <row r="5200" spans="21:22" x14ac:dyDescent="0.3">
      <c r="U5200" s="46" t="s">
        <v>6</v>
      </c>
      <c r="V5200">
        <v>1</v>
      </c>
    </row>
    <row r="5201" spans="21:22" x14ac:dyDescent="0.3">
      <c r="U5201" s="50" t="s">
        <v>2418</v>
      </c>
      <c r="V5201">
        <v>1</v>
      </c>
    </row>
    <row r="5202" spans="21:22" x14ac:dyDescent="0.3">
      <c r="U5202" s="51" t="s">
        <v>11</v>
      </c>
      <c r="V5202">
        <v>1</v>
      </c>
    </row>
    <row r="5203" spans="21:22" x14ac:dyDescent="0.3">
      <c r="U5203" s="52" t="s">
        <v>2372</v>
      </c>
      <c r="V5203">
        <v>1</v>
      </c>
    </row>
    <row r="5204" spans="21:22" x14ac:dyDescent="0.3">
      <c r="U5204" s="53" t="s">
        <v>2372</v>
      </c>
      <c r="V5204">
        <v>1</v>
      </c>
    </row>
    <row r="5205" spans="21:22" x14ac:dyDescent="0.3">
      <c r="U5205" s="4" t="s">
        <v>2190</v>
      </c>
      <c r="V5205">
        <v>1</v>
      </c>
    </row>
    <row r="5206" spans="21:22" x14ac:dyDescent="0.3">
      <c r="U5206" s="46" t="s">
        <v>11</v>
      </c>
      <c r="V5206">
        <v>1</v>
      </c>
    </row>
    <row r="5207" spans="21:22" x14ac:dyDescent="0.3">
      <c r="U5207" s="50" t="s">
        <v>2418</v>
      </c>
      <c r="V5207">
        <v>1</v>
      </c>
    </row>
    <row r="5208" spans="21:22" x14ac:dyDescent="0.3">
      <c r="U5208" s="51" t="s">
        <v>7</v>
      </c>
      <c r="V5208">
        <v>1</v>
      </c>
    </row>
    <row r="5209" spans="21:22" x14ac:dyDescent="0.3">
      <c r="U5209" s="52" t="s">
        <v>2372</v>
      </c>
      <c r="V5209">
        <v>1</v>
      </c>
    </row>
    <row r="5210" spans="21:22" x14ac:dyDescent="0.3">
      <c r="U5210" s="53" t="s">
        <v>2372</v>
      </c>
      <c r="V5210">
        <v>1</v>
      </c>
    </row>
    <row r="5211" spans="21:22" x14ac:dyDescent="0.3">
      <c r="U5211" s="4" t="s">
        <v>585</v>
      </c>
      <c r="V5211">
        <v>1</v>
      </c>
    </row>
    <row r="5212" spans="21:22" x14ac:dyDescent="0.3">
      <c r="U5212" s="46" t="s">
        <v>6</v>
      </c>
      <c r="V5212">
        <v>1</v>
      </c>
    </row>
    <row r="5213" spans="21:22" x14ac:dyDescent="0.3">
      <c r="U5213" s="50" t="s">
        <v>2421</v>
      </c>
      <c r="V5213">
        <v>1</v>
      </c>
    </row>
    <row r="5214" spans="21:22" x14ac:dyDescent="0.3">
      <c r="U5214" s="51" t="s">
        <v>11</v>
      </c>
      <c r="V5214">
        <v>1</v>
      </c>
    </row>
    <row r="5215" spans="21:22" x14ac:dyDescent="0.3">
      <c r="U5215" s="52" t="s">
        <v>2372</v>
      </c>
      <c r="V5215">
        <v>1</v>
      </c>
    </row>
    <row r="5216" spans="21:22" x14ac:dyDescent="0.3">
      <c r="U5216" s="53" t="s">
        <v>2373</v>
      </c>
      <c r="V5216">
        <v>1</v>
      </c>
    </row>
    <row r="5217" spans="21:22" x14ac:dyDescent="0.3">
      <c r="U5217" s="4" t="s">
        <v>584</v>
      </c>
      <c r="V5217">
        <v>1</v>
      </c>
    </row>
    <row r="5218" spans="21:22" x14ac:dyDescent="0.3">
      <c r="U5218" s="46" t="s">
        <v>6</v>
      </c>
      <c r="V5218">
        <v>1</v>
      </c>
    </row>
    <row r="5219" spans="21:22" x14ac:dyDescent="0.3">
      <c r="U5219" s="50" t="s">
        <v>2421</v>
      </c>
      <c r="V5219">
        <v>1</v>
      </c>
    </row>
    <row r="5220" spans="21:22" x14ac:dyDescent="0.3">
      <c r="U5220" s="51" t="s">
        <v>7</v>
      </c>
      <c r="V5220">
        <v>1</v>
      </c>
    </row>
    <row r="5221" spans="21:22" x14ac:dyDescent="0.3">
      <c r="U5221" s="52" t="s">
        <v>2372</v>
      </c>
      <c r="V5221">
        <v>1</v>
      </c>
    </row>
    <row r="5222" spans="21:22" x14ac:dyDescent="0.3">
      <c r="U5222" s="53" t="s">
        <v>2373</v>
      </c>
      <c r="V5222">
        <v>1</v>
      </c>
    </row>
    <row r="5223" spans="21:22" x14ac:dyDescent="0.3">
      <c r="U5223" s="4" t="s">
        <v>583</v>
      </c>
      <c r="V5223">
        <v>1</v>
      </c>
    </row>
    <row r="5224" spans="21:22" x14ac:dyDescent="0.3">
      <c r="U5224" s="46" t="s">
        <v>6</v>
      </c>
      <c r="V5224">
        <v>1</v>
      </c>
    </row>
    <row r="5225" spans="21:22" x14ac:dyDescent="0.3">
      <c r="U5225" s="50" t="s">
        <v>2421</v>
      </c>
      <c r="V5225">
        <v>1</v>
      </c>
    </row>
    <row r="5226" spans="21:22" x14ac:dyDescent="0.3">
      <c r="U5226" s="51" t="s">
        <v>7</v>
      </c>
      <c r="V5226">
        <v>1</v>
      </c>
    </row>
    <row r="5227" spans="21:22" x14ac:dyDescent="0.3">
      <c r="U5227" s="52" t="s">
        <v>2372</v>
      </c>
      <c r="V5227">
        <v>1</v>
      </c>
    </row>
    <row r="5228" spans="21:22" x14ac:dyDescent="0.3">
      <c r="U5228" s="53" t="s">
        <v>2373</v>
      </c>
      <c r="V5228">
        <v>1</v>
      </c>
    </row>
    <row r="5229" spans="21:22" x14ac:dyDescent="0.3">
      <c r="U5229" s="4" t="s">
        <v>582</v>
      </c>
      <c r="V5229">
        <v>1</v>
      </c>
    </row>
    <row r="5230" spans="21:22" x14ac:dyDescent="0.3">
      <c r="U5230" s="46" t="s">
        <v>6</v>
      </c>
      <c r="V5230">
        <v>1</v>
      </c>
    </row>
    <row r="5231" spans="21:22" x14ac:dyDescent="0.3">
      <c r="U5231" s="50" t="s">
        <v>2418</v>
      </c>
      <c r="V5231">
        <v>1</v>
      </c>
    </row>
    <row r="5232" spans="21:22" x14ac:dyDescent="0.3">
      <c r="U5232" s="51" t="s">
        <v>7</v>
      </c>
      <c r="V5232">
        <v>1</v>
      </c>
    </row>
    <row r="5233" spans="21:22" x14ac:dyDescent="0.3">
      <c r="U5233" s="52" t="s">
        <v>2372</v>
      </c>
      <c r="V5233">
        <v>1</v>
      </c>
    </row>
    <row r="5234" spans="21:22" x14ac:dyDescent="0.3">
      <c r="U5234" s="53" t="s">
        <v>2372</v>
      </c>
      <c r="V5234">
        <v>1</v>
      </c>
    </row>
    <row r="5235" spans="21:22" x14ac:dyDescent="0.3">
      <c r="U5235" s="4" t="s">
        <v>581</v>
      </c>
      <c r="V5235">
        <v>1</v>
      </c>
    </row>
    <row r="5236" spans="21:22" x14ac:dyDescent="0.3">
      <c r="U5236" s="46" t="s">
        <v>6</v>
      </c>
      <c r="V5236">
        <v>1</v>
      </c>
    </row>
    <row r="5237" spans="21:22" x14ac:dyDescent="0.3">
      <c r="U5237" s="50" t="s">
        <v>2421</v>
      </c>
      <c r="V5237">
        <v>1</v>
      </c>
    </row>
    <row r="5238" spans="21:22" x14ac:dyDescent="0.3">
      <c r="U5238" s="51" t="s">
        <v>7</v>
      </c>
      <c r="V5238">
        <v>1</v>
      </c>
    </row>
    <row r="5239" spans="21:22" x14ac:dyDescent="0.3">
      <c r="U5239" s="52" t="s">
        <v>2372</v>
      </c>
      <c r="V5239">
        <v>1</v>
      </c>
    </row>
    <row r="5240" spans="21:22" x14ac:dyDescent="0.3">
      <c r="U5240" s="53" t="s">
        <v>2373</v>
      </c>
      <c r="V5240">
        <v>1</v>
      </c>
    </row>
    <row r="5241" spans="21:22" x14ac:dyDescent="0.3">
      <c r="U5241" s="4" t="s">
        <v>580</v>
      </c>
      <c r="V5241">
        <v>1</v>
      </c>
    </row>
    <row r="5242" spans="21:22" x14ac:dyDescent="0.3">
      <c r="U5242" s="46" t="s">
        <v>6</v>
      </c>
      <c r="V5242">
        <v>1</v>
      </c>
    </row>
    <row r="5243" spans="21:22" x14ac:dyDescent="0.3">
      <c r="U5243" s="50" t="s">
        <v>2418</v>
      </c>
      <c r="V5243">
        <v>1</v>
      </c>
    </row>
    <row r="5244" spans="21:22" x14ac:dyDescent="0.3">
      <c r="U5244" s="51" t="s">
        <v>6</v>
      </c>
      <c r="V5244">
        <v>1</v>
      </c>
    </row>
    <row r="5245" spans="21:22" x14ac:dyDescent="0.3">
      <c r="U5245" s="52" t="s">
        <v>2372</v>
      </c>
      <c r="V5245">
        <v>1</v>
      </c>
    </row>
    <row r="5246" spans="21:22" x14ac:dyDescent="0.3">
      <c r="U5246" s="53" t="s">
        <v>2373</v>
      </c>
      <c r="V5246">
        <v>1</v>
      </c>
    </row>
    <row r="5247" spans="21:22" x14ac:dyDescent="0.3">
      <c r="U5247" s="4" t="s">
        <v>579</v>
      </c>
      <c r="V5247">
        <v>1</v>
      </c>
    </row>
    <row r="5248" spans="21:22" x14ac:dyDescent="0.3">
      <c r="U5248" s="46" t="s">
        <v>6</v>
      </c>
      <c r="V5248">
        <v>1</v>
      </c>
    </row>
    <row r="5249" spans="21:22" x14ac:dyDescent="0.3">
      <c r="U5249" s="50" t="s">
        <v>2418</v>
      </c>
      <c r="V5249">
        <v>1</v>
      </c>
    </row>
    <row r="5250" spans="21:22" x14ac:dyDescent="0.3">
      <c r="U5250" s="51" t="s">
        <v>7</v>
      </c>
      <c r="V5250">
        <v>1</v>
      </c>
    </row>
    <row r="5251" spans="21:22" x14ac:dyDescent="0.3">
      <c r="U5251" s="52" t="s">
        <v>2372</v>
      </c>
      <c r="V5251">
        <v>1</v>
      </c>
    </row>
    <row r="5252" spans="21:22" x14ac:dyDescent="0.3">
      <c r="U5252" s="53" t="s">
        <v>2372</v>
      </c>
      <c r="V5252">
        <v>1</v>
      </c>
    </row>
    <row r="5253" spans="21:22" x14ac:dyDescent="0.3">
      <c r="U5253" s="4" t="s">
        <v>578</v>
      </c>
      <c r="V5253">
        <v>1</v>
      </c>
    </row>
    <row r="5254" spans="21:22" x14ac:dyDescent="0.3">
      <c r="U5254" s="46" t="s">
        <v>6</v>
      </c>
      <c r="V5254">
        <v>1</v>
      </c>
    </row>
    <row r="5255" spans="21:22" x14ac:dyDescent="0.3">
      <c r="U5255" s="50" t="s">
        <v>2421</v>
      </c>
      <c r="V5255">
        <v>1</v>
      </c>
    </row>
    <row r="5256" spans="21:22" x14ac:dyDescent="0.3">
      <c r="U5256" s="51" t="s">
        <v>11</v>
      </c>
      <c r="V5256">
        <v>1</v>
      </c>
    </row>
    <row r="5257" spans="21:22" x14ac:dyDescent="0.3">
      <c r="U5257" s="52" t="s">
        <v>2372</v>
      </c>
      <c r="V5257">
        <v>1</v>
      </c>
    </row>
    <row r="5258" spans="21:22" x14ac:dyDescent="0.3">
      <c r="U5258" s="53" t="s">
        <v>2372</v>
      </c>
      <c r="V5258">
        <v>1</v>
      </c>
    </row>
    <row r="5259" spans="21:22" x14ac:dyDescent="0.3">
      <c r="U5259" s="4" t="s">
        <v>577</v>
      </c>
      <c r="V5259">
        <v>1</v>
      </c>
    </row>
    <row r="5260" spans="21:22" x14ac:dyDescent="0.3">
      <c r="U5260" s="46" t="s">
        <v>6</v>
      </c>
      <c r="V5260">
        <v>1</v>
      </c>
    </row>
    <row r="5261" spans="21:22" x14ac:dyDescent="0.3">
      <c r="U5261" s="50" t="s">
        <v>2421</v>
      </c>
      <c r="V5261">
        <v>1</v>
      </c>
    </row>
    <row r="5262" spans="21:22" x14ac:dyDescent="0.3">
      <c r="U5262" s="51" t="s">
        <v>11</v>
      </c>
      <c r="V5262">
        <v>1</v>
      </c>
    </row>
    <row r="5263" spans="21:22" x14ac:dyDescent="0.3">
      <c r="U5263" s="52" t="s">
        <v>2372</v>
      </c>
      <c r="V5263">
        <v>1</v>
      </c>
    </row>
    <row r="5264" spans="21:22" x14ac:dyDescent="0.3">
      <c r="U5264" s="53" t="s">
        <v>2373</v>
      </c>
      <c r="V5264">
        <v>1</v>
      </c>
    </row>
    <row r="5265" spans="21:22" x14ac:dyDescent="0.3">
      <c r="U5265" s="4" t="s">
        <v>576</v>
      </c>
      <c r="V5265">
        <v>1</v>
      </c>
    </row>
    <row r="5266" spans="21:22" x14ac:dyDescent="0.3">
      <c r="U5266" s="46" t="s">
        <v>7</v>
      </c>
      <c r="V5266">
        <v>1</v>
      </c>
    </row>
    <row r="5267" spans="21:22" x14ac:dyDescent="0.3">
      <c r="U5267" s="50" t="s">
        <v>2421</v>
      </c>
      <c r="V5267">
        <v>1</v>
      </c>
    </row>
    <row r="5268" spans="21:22" x14ac:dyDescent="0.3">
      <c r="U5268" s="51" t="s">
        <v>6</v>
      </c>
      <c r="V5268">
        <v>1</v>
      </c>
    </row>
    <row r="5269" spans="21:22" x14ac:dyDescent="0.3">
      <c r="U5269" s="52" t="s">
        <v>2372</v>
      </c>
      <c r="V5269">
        <v>1</v>
      </c>
    </row>
    <row r="5270" spans="21:22" x14ac:dyDescent="0.3">
      <c r="U5270" s="53" t="s">
        <v>2372</v>
      </c>
      <c r="V5270">
        <v>1</v>
      </c>
    </row>
    <row r="5271" spans="21:22" x14ac:dyDescent="0.3">
      <c r="U5271" s="4" t="s">
        <v>2189</v>
      </c>
      <c r="V5271">
        <v>1</v>
      </c>
    </row>
    <row r="5272" spans="21:22" x14ac:dyDescent="0.3">
      <c r="U5272" s="46" t="s">
        <v>6</v>
      </c>
      <c r="V5272">
        <v>1</v>
      </c>
    </row>
    <row r="5273" spans="21:22" x14ac:dyDescent="0.3">
      <c r="U5273" s="50" t="s">
        <v>2418</v>
      </c>
      <c r="V5273">
        <v>1</v>
      </c>
    </row>
    <row r="5274" spans="21:22" x14ac:dyDescent="0.3">
      <c r="U5274" s="51" t="s">
        <v>7</v>
      </c>
      <c r="V5274">
        <v>1</v>
      </c>
    </row>
    <row r="5275" spans="21:22" x14ac:dyDescent="0.3">
      <c r="U5275" s="52" t="s">
        <v>2372</v>
      </c>
      <c r="V5275">
        <v>1</v>
      </c>
    </row>
    <row r="5276" spans="21:22" x14ac:dyDescent="0.3">
      <c r="U5276" s="53" t="s">
        <v>2372</v>
      </c>
      <c r="V5276">
        <v>1</v>
      </c>
    </row>
    <row r="5277" spans="21:22" x14ac:dyDescent="0.3">
      <c r="U5277" s="4" t="s">
        <v>575</v>
      </c>
      <c r="V5277">
        <v>1</v>
      </c>
    </row>
    <row r="5278" spans="21:22" x14ac:dyDescent="0.3">
      <c r="U5278" s="46" t="s">
        <v>6</v>
      </c>
      <c r="V5278">
        <v>1</v>
      </c>
    </row>
    <row r="5279" spans="21:22" x14ac:dyDescent="0.3">
      <c r="U5279" s="50" t="s">
        <v>2421</v>
      </c>
      <c r="V5279">
        <v>1</v>
      </c>
    </row>
    <row r="5280" spans="21:22" x14ac:dyDescent="0.3">
      <c r="U5280" s="51" t="s">
        <v>6</v>
      </c>
      <c r="V5280">
        <v>1</v>
      </c>
    </row>
    <row r="5281" spans="21:22" x14ac:dyDescent="0.3">
      <c r="U5281" s="52" t="s">
        <v>2372</v>
      </c>
      <c r="V5281">
        <v>1</v>
      </c>
    </row>
    <row r="5282" spans="21:22" x14ac:dyDescent="0.3">
      <c r="U5282" s="53" t="s">
        <v>2372</v>
      </c>
      <c r="V5282">
        <v>1</v>
      </c>
    </row>
    <row r="5283" spans="21:22" x14ac:dyDescent="0.3">
      <c r="U5283" s="4" t="s">
        <v>574</v>
      </c>
      <c r="V5283">
        <v>1</v>
      </c>
    </row>
    <row r="5284" spans="21:22" x14ac:dyDescent="0.3">
      <c r="U5284" s="46" t="s">
        <v>6</v>
      </c>
      <c r="V5284">
        <v>1</v>
      </c>
    </row>
    <row r="5285" spans="21:22" x14ac:dyDescent="0.3">
      <c r="U5285" s="50" t="s">
        <v>2421</v>
      </c>
      <c r="V5285">
        <v>1</v>
      </c>
    </row>
    <row r="5286" spans="21:22" x14ac:dyDescent="0.3">
      <c r="U5286" s="51" t="s">
        <v>11</v>
      </c>
      <c r="V5286">
        <v>1</v>
      </c>
    </row>
    <row r="5287" spans="21:22" x14ac:dyDescent="0.3">
      <c r="U5287" s="52" t="s">
        <v>2373</v>
      </c>
      <c r="V5287">
        <v>1</v>
      </c>
    </row>
    <row r="5288" spans="21:22" x14ac:dyDescent="0.3">
      <c r="U5288" s="53" t="s">
        <v>2372</v>
      </c>
      <c r="V5288">
        <v>1</v>
      </c>
    </row>
    <row r="5289" spans="21:22" x14ac:dyDescent="0.3">
      <c r="U5289" s="4" t="s">
        <v>573</v>
      </c>
      <c r="V5289">
        <v>1</v>
      </c>
    </row>
    <row r="5290" spans="21:22" x14ac:dyDescent="0.3">
      <c r="U5290" s="46" t="s">
        <v>11</v>
      </c>
      <c r="V5290">
        <v>1</v>
      </c>
    </row>
    <row r="5291" spans="21:22" x14ac:dyDescent="0.3">
      <c r="U5291" s="50" t="s">
        <v>2418</v>
      </c>
      <c r="V5291">
        <v>1</v>
      </c>
    </row>
    <row r="5292" spans="21:22" x14ac:dyDescent="0.3">
      <c r="U5292" s="51" t="s">
        <v>6</v>
      </c>
      <c r="V5292">
        <v>1</v>
      </c>
    </row>
    <row r="5293" spans="21:22" x14ac:dyDescent="0.3">
      <c r="U5293" s="52" t="s">
        <v>2372</v>
      </c>
      <c r="V5293">
        <v>1</v>
      </c>
    </row>
    <row r="5294" spans="21:22" x14ac:dyDescent="0.3">
      <c r="U5294" s="53" t="s">
        <v>2372</v>
      </c>
      <c r="V5294">
        <v>1</v>
      </c>
    </row>
    <row r="5295" spans="21:22" x14ac:dyDescent="0.3">
      <c r="U5295" s="4" t="s">
        <v>572</v>
      </c>
      <c r="V5295">
        <v>1</v>
      </c>
    </row>
    <row r="5296" spans="21:22" x14ac:dyDescent="0.3">
      <c r="U5296" s="46" t="s">
        <v>6</v>
      </c>
      <c r="V5296">
        <v>1</v>
      </c>
    </row>
    <row r="5297" spans="21:22" x14ac:dyDescent="0.3">
      <c r="U5297" s="50" t="s">
        <v>2421</v>
      </c>
      <c r="V5297">
        <v>1</v>
      </c>
    </row>
    <row r="5298" spans="21:22" x14ac:dyDescent="0.3">
      <c r="U5298" s="51" t="s">
        <v>11</v>
      </c>
      <c r="V5298">
        <v>1</v>
      </c>
    </row>
    <row r="5299" spans="21:22" x14ac:dyDescent="0.3">
      <c r="U5299" s="52" t="s">
        <v>2372</v>
      </c>
      <c r="V5299">
        <v>1</v>
      </c>
    </row>
    <row r="5300" spans="21:22" x14ac:dyDescent="0.3">
      <c r="U5300" s="53" t="s">
        <v>2373</v>
      </c>
      <c r="V5300">
        <v>1</v>
      </c>
    </row>
    <row r="5301" spans="21:22" x14ac:dyDescent="0.3">
      <c r="U5301" s="4" t="s">
        <v>571</v>
      </c>
      <c r="V5301">
        <v>1</v>
      </c>
    </row>
    <row r="5302" spans="21:22" x14ac:dyDescent="0.3">
      <c r="U5302" s="46" t="s">
        <v>6</v>
      </c>
      <c r="V5302">
        <v>1</v>
      </c>
    </row>
    <row r="5303" spans="21:22" x14ac:dyDescent="0.3">
      <c r="U5303" s="50" t="s">
        <v>2418</v>
      </c>
      <c r="V5303">
        <v>1</v>
      </c>
    </row>
    <row r="5304" spans="21:22" x14ac:dyDescent="0.3">
      <c r="U5304" s="51" t="s">
        <v>7</v>
      </c>
      <c r="V5304">
        <v>1</v>
      </c>
    </row>
    <row r="5305" spans="21:22" x14ac:dyDescent="0.3">
      <c r="U5305" s="52" t="s">
        <v>2372</v>
      </c>
      <c r="V5305">
        <v>1</v>
      </c>
    </row>
    <row r="5306" spans="21:22" x14ac:dyDescent="0.3">
      <c r="U5306" s="53" t="s">
        <v>2373</v>
      </c>
      <c r="V5306">
        <v>1</v>
      </c>
    </row>
    <row r="5307" spans="21:22" x14ac:dyDescent="0.3">
      <c r="U5307" s="4" t="s">
        <v>570</v>
      </c>
      <c r="V5307">
        <v>1</v>
      </c>
    </row>
    <row r="5308" spans="21:22" x14ac:dyDescent="0.3">
      <c r="U5308" s="46" t="s">
        <v>6</v>
      </c>
      <c r="V5308">
        <v>1</v>
      </c>
    </row>
    <row r="5309" spans="21:22" x14ac:dyDescent="0.3">
      <c r="U5309" s="50" t="s">
        <v>2418</v>
      </c>
      <c r="V5309">
        <v>1</v>
      </c>
    </row>
    <row r="5310" spans="21:22" x14ac:dyDescent="0.3">
      <c r="U5310" s="51" t="s">
        <v>11</v>
      </c>
      <c r="V5310">
        <v>1</v>
      </c>
    </row>
    <row r="5311" spans="21:22" x14ac:dyDescent="0.3">
      <c r="U5311" s="52" t="s">
        <v>2372</v>
      </c>
      <c r="V5311">
        <v>1</v>
      </c>
    </row>
    <row r="5312" spans="21:22" x14ac:dyDescent="0.3">
      <c r="U5312" s="53" t="s">
        <v>2372</v>
      </c>
      <c r="V5312">
        <v>1</v>
      </c>
    </row>
    <row r="5313" spans="21:22" x14ac:dyDescent="0.3">
      <c r="U5313" s="4" t="s">
        <v>569</v>
      </c>
      <c r="V5313">
        <v>1</v>
      </c>
    </row>
    <row r="5314" spans="21:22" x14ac:dyDescent="0.3">
      <c r="U5314" s="46" t="s">
        <v>6</v>
      </c>
      <c r="V5314">
        <v>1</v>
      </c>
    </row>
    <row r="5315" spans="21:22" x14ac:dyDescent="0.3">
      <c r="U5315" s="50" t="s">
        <v>2418</v>
      </c>
      <c r="V5315">
        <v>1</v>
      </c>
    </row>
    <row r="5316" spans="21:22" x14ac:dyDescent="0.3">
      <c r="U5316" s="51" t="s">
        <v>7</v>
      </c>
      <c r="V5316">
        <v>1</v>
      </c>
    </row>
    <row r="5317" spans="21:22" x14ac:dyDescent="0.3">
      <c r="U5317" s="52" t="s">
        <v>2372</v>
      </c>
      <c r="V5317">
        <v>1</v>
      </c>
    </row>
    <row r="5318" spans="21:22" x14ac:dyDescent="0.3">
      <c r="U5318" s="53" t="s">
        <v>2372</v>
      </c>
      <c r="V5318">
        <v>1</v>
      </c>
    </row>
    <row r="5319" spans="21:22" x14ac:dyDescent="0.3">
      <c r="U5319" s="4" t="s">
        <v>568</v>
      </c>
      <c r="V5319">
        <v>1</v>
      </c>
    </row>
    <row r="5320" spans="21:22" x14ac:dyDescent="0.3">
      <c r="U5320" s="46" t="s">
        <v>6</v>
      </c>
      <c r="V5320">
        <v>1</v>
      </c>
    </row>
    <row r="5321" spans="21:22" x14ac:dyDescent="0.3">
      <c r="U5321" s="50" t="s">
        <v>2421</v>
      </c>
      <c r="V5321">
        <v>1</v>
      </c>
    </row>
    <row r="5322" spans="21:22" x14ac:dyDescent="0.3">
      <c r="U5322" s="51" t="s">
        <v>7</v>
      </c>
      <c r="V5322">
        <v>1</v>
      </c>
    </row>
    <row r="5323" spans="21:22" x14ac:dyDescent="0.3">
      <c r="U5323" s="52" t="s">
        <v>2372</v>
      </c>
      <c r="V5323">
        <v>1</v>
      </c>
    </row>
    <row r="5324" spans="21:22" x14ac:dyDescent="0.3">
      <c r="U5324" s="53" t="s">
        <v>2372</v>
      </c>
      <c r="V5324">
        <v>1</v>
      </c>
    </row>
    <row r="5325" spans="21:22" x14ac:dyDescent="0.3">
      <c r="U5325" s="4" t="s">
        <v>567</v>
      </c>
      <c r="V5325">
        <v>1</v>
      </c>
    </row>
    <row r="5326" spans="21:22" x14ac:dyDescent="0.3">
      <c r="U5326" s="46" t="s">
        <v>6</v>
      </c>
      <c r="V5326">
        <v>1</v>
      </c>
    </row>
    <row r="5327" spans="21:22" x14ac:dyDescent="0.3">
      <c r="U5327" s="50" t="s">
        <v>2418</v>
      </c>
      <c r="V5327">
        <v>1</v>
      </c>
    </row>
    <row r="5328" spans="21:22" x14ac:dyDescent="0.3">
      <c r="U5328" s="51" t="s">
        <v>7</v>
      </c>
      <c r="V5328">
        <v>1</v>
      </c>
    </row>
    <row r="5329" spans="21:22" x14ac:dyDescent="0.3">
      <c r="U5329" s="52" t="s">
        <v>2372</v>
      </c>
      <c r="V5329">
        <v>1</v>
      </c>
    </row>
    <row r="5330" spans="21:22" x14ac:dyDescent="0.3">
      <c r="U5330" s="53" t="s">
        <v>2372</v>
      </c>
      <c r="V5330">
        <v>1</v>
      </c>
    </row>
    <row r="5331" spans="21:22" x14ac:dyDescent="0.3">
      <c r="U5331" s="4" t="s">
        <v>566</v>
      </c>
      <c r="V5331">
        <v>1</v>
      </c>
    </row>
    <row r="5332" spans="21:22" x14ac:dyDescent="0.3">
      <c r="U5332" s="46" t="s">
        <v>7</v>
      </c>
      <c r="V5332">
        <v>1</v>
      </c>
    </row>
    <row r="5333" spans="21:22" x14ac:dyDescent="0.3">
      <c r="U5333" s="50" t="s">
        <v>2418</v>
      </c>
      <c r="V5333">
        <v>1</v>
      </c>
    </row>
    <row r="5334" spans="21:22" x14ac:dyDescent="0.3">
      <c r="U5334" s="51" t="s">
        <v>7</v>
      </c>
      <c r="V5334">
        <v>1</v>
      </c>
    </row>
    <row r="5335" spans="21:22" x14ac:dyDescent="0.3">
      <c r="U5335" s="52" t="s">
        <v>2372</v>
      </c>
      <c r="V5335">
        <v>1</v>
      </c>
    </row>
    <row r="5336" spans="21:22" x14ac:dyDescent="0.3">
      <c r="U5336" s="53" t="s">
        <v>2372</v>
      </c>
      <c r="V5336">
        <v>1</v>
      </c>
    </row>
    <row r="5337" spans="21:22" x14ac:dyDescent="0.3">
      <c r="U5337" s="4" t="s">
        <v>2350</v>
      </c>
      <c r="V5337">
        <v>1</v>
      </c>
    </row>
    <row r="5338" spans="21:22" x14ac:dyDescent="0.3">
      <c r="U5338" s="46" t="s">
        <v>6</v>
      </c>
      <c r="V5338">
        <v>1</v>
      </c>
    </row>
    <row r="5339" spans="21:22" x14ac:dyDescent="0.3">
      <c r="U5339" s="50" t="s">
        <v>2421</v>
      </c>
      <c r="V5339">
        <v>1</v>
      </c>
    </row>
    <row r="5340" spans="21:22" x14ac:dyDescent="0.3">
      <c r="U5340" s="51" t="s">
        <v>11</v>
      </c>
      <c r="V5340">
        <v>1</v>
      </c>
    </row>
    <row r="5341" spans="21:22" x14ac:dyDescent="0.3">
      <c r="U5341" s="52" t="s">
        <v>2372</v>
      </c>
      <c r="V5341">
        <v>1</v>
      </c>
    </row>
    <row r="5342" spans="21:22" x14ac:dyDescent="0.3">
      <c r="U5342" s="53" t="s">
        <v>2373</v>
      </c>
      <c r="V5342">
        <v>1</v>
      </c>
    </row>
    <row r="5343" spans="21:22" x14ac:dyDescent="0.3">
      <c r="U5343" s="4" t="s">
        <v>2188</v>
      </c>
      <c r="V5343">
        <v>1</v>
      </c>
    </row>
    <row r="5344" spans="21:22" x14ac:dyDescent="0.3">
      <c r="U5344" s="46" t="s">
        <v>11</v>
      </c>
      <c r="V5344">
        <v>1</v>
      </c>
    </row>
    <row r="5345" spans="21:22" x14ac:dyDescent="0.3">
      <c r="U5345" s="50" t="s">
        <v>2421</v>
      </c>
      <c r="V5345">
        <v>1</v>
      </c>
    </row>
    <row r="5346" spans="21:22" x14ac:dyDescent="0.3">
      <c r="U5346" s="51" t="s">
        <v>6</v>
      </c>
      <c r="V5346">
        <v>1</v>
      </c>
    </row>
    <row r="5347" spans="21:22" x14ac:dyDescent="0.3">
      <c r="U5347" s="52" t="s">
        <v>2372</v>
      </c>
      <c r="V5347">
        <v>1</v>
      </c>
    </row>
    <row r="5348" spans="21:22" x14ac:dyDescent="0.3">
      <c r="U5348" s="53" t="s">
        <v>2373</v>
      </c>
      <c r="V5348">
        <v>1</v>
      </c>
    </row>
    <row r="5349" spans="21:22" x14ac:dyDescent="0.3">
      <c r="U5349" s="4" t="s">
        <v>565</v>
      </c>
      <c r="V5349">
        <v>1</v>
      </c>
    </row>
    <row r="5350" spans="21:22" x14ac:dyDescent="0.3">
      <c r="U5350" s="46" t="s">
        <v>6</v>
      </c>
      <c r="V5350">
        <v>1</v>
      </c>
    </row>
    <row r="5351" spans="21:22" x14ac:dyDescent="0.3">
      <c r="U5351" s="50" t="s">
        <v>2421</v>
      </c>
      <c r="V5351">
        <v>1</v>
      </c>
    </row>
    <row r="5352" spans="21:22" x14ac:dyDescent="0.3">
      <c r="U5352" s="51" t="s">
        <v>7</v>
      </c>
      <c r="V5352">
        <v>1</v>
      </c>
    </row>
    <row r="5353" spans="21:22" x14ac:dyDescent="0.3">
      <c r="U5353" s="52" t="s">
        <v>2372</v>
      </c>
      <c r="V5353">
        <v>1</v>
      </c>
    </row>
    <row r="5354" spans="21:22" x14ac:dyDescent="0.3">
      <c r="U5354" s="53" t="s">
        <v>2372</v>
      </c>
      <c r="V5354">
        <v>1</v>
      </c>
    </row>
    <row r="5355" spans="21:22" x14ac:dyDescent="0.3">
      <c r="U5355" s="4" t="s">
        <v>564</v>
      </c>
      <c r="V5355">
        <v>1</v>
      </c>
    </row>
    <row r="5356" spans="21:22" x14ac:dyDescent="0.3">
      <c r="U5356" s="46" t="s">
        <v>7</v>
      </c>
      <c r="V5356">
        <v>1</v>
      </c>
    </row>
    <row r="5357" spans="21:22" x14ac:dyDescent="0.3">
      <c r="U5357" s="50" t="s">
        <v>2421</v>
      </c>
      <c r="V5357">
        <v>1</v>
      </c>
    </row>
    <row r="5358" spans="21:22" x14ac:dyDescent="0.3">
      <c r="U5358" s="51" t="s">
        <v>11</v>
      </c>
      <c r="V5358">
        <v>1</v>
      </c>
    </row>
    <row r="5359" spans="21:22" x14ac:dyDescent="0.3">
      <c r="U5359" s="52" t="s">
        <v>2372</v>
      </c>
      <c r="V5359">
        <v>1</v>
      </c>
    </row>
    <row r="5360" spans="21:22" x14ac:dyDescent="0.3">
      <c r="U5360" s="53" t="s">
        <v>2372</v>
      </c>
      <c r="V5360">
        <v>1</v>
      </c>
    </row>
    <row r="5361" spans="21:22" x14ac:dyDescent="0.3">
      <c r="U5361" s="4" t="s">
        <v>563</v>
      </c>
      <c r="V5361">
        <v>1</v>
      </c>
    </row>
    <row r="5362" spans="21:22" x14ac:dyDescent="0.3">
      <c r="U5362" s="46" t="s">
        <v>6</v>
      </c>
      <c r="V5362">
        <v>1</v>
      </c>
    </row>
    <row r="5363" spans="21:22" x14ac:dyDescent="0.3">
      <c r="U5363" s="50" t="s">
        <v>2421</v>
      </c>
      <c r="V5363">
        <v>1</v>
      </c>
    </row>
    <row r="5364" spans="21:22" x14ac:dyDescent="0.3">
      <c r="U5364" s="51" t="s">
        <v>6</v>
      </c>
      <c r="V5364">
        <v>1</v>
      </c>
    </row>
    <row r="5365" spans="21:22" x14ac:dyDescent="0.3">
      <c r="U5365" s="52" t="s">
        <v>2372</v>
      </c>
      <c r="V5365">
        <v>1</v>
      </c>
    </row>
    <row r="5366" spans="21:22" x14ac:dyDescent="0.3">
      <c r="U5366" s="53" t="s">
        <v>2372</v>
      </c>
      <c r="V5366">
        <v>1</v>
      </c>
    </row>
    <row r="5367" spans="21:22" x14ac:dyDescent="0.3">
      <c r="U5367" s="4" t="s">
        <v>562</v>
      </c>
      <c r="V5367">
        <v>1</v>
      </c>
    </row>
    <row r="5368" spans="21:22" x14ac:dyDescent="0.3">
      <c r="U5368" s="46" t="s">
        <v>6</v>
      </c>
      <c r="V5368">
        <v>1</v>
      </c>
    </row>
    <row r="5369" spans="21:22" x14ac:dyDescent="0.3">
      <c r="U5369" s="50" t="s">
        <v>2421</v>
      </c>
      <c r="V5369">
        <v>1</v>
      </c>
    </row>
    <row r="5370" spans="21:22" x14ac:dyDescent="0.3">
      <c r="U5370" s="51" t="s">
        <v>6</v>
      </c>
      <c r="V5370">
        <v>1</v>
      </c>
    </row>
    <row r="5371" spans="21:22" x14ac:dyDescent="0.3">
      <c r="U5371" s="52" t="s">
        <v>2372</v>
      </c>
      <c r="V5371">
        <v>1</v>
      </c>
    </row>
    <row r="5372" spans="21:22" x14ac:dyDescent="0.3">
      <c r="U5372" s="53" t="s">
        <v>2372</v>
      </c>
      <c r="V5372">
        <v>1</v>
      </c>
    </row>
    <row r="5373" spans="21:22" x14ac:dyDescent="0.3">
      <c r="U5373" s="4" t="s">
        <v>561</v>
      </c>
      <c r="V5373">
        <v>1</v>
      </c>
    </row>
    <row r="5374" spans="21:22" x14ac:dyDescent="0.3">
      <c r="U5374" s="46" t="s">
        <v>6</v>
      </c>
      <c r="V5374">
        <v>1</v>
      </c>
    </row>
    <row r="5375" spans="21:22" x14ac:dyDescent="0.3">
      <c r="U5375" s="50" t="s">
        <v>2421</v>
      </c>
      <c r="V5375">
        <v>1</v>
      </c>
    </row>
    <row r="5376" spans="21:22" x14ac:dyDescent="0.3">
      <c r="U5376" s="51" t="s">
        <v>7</v>
      </c>
      <c r="V5376">
        <v>1</v>
      </c>
    </row>
    <row r="5377" spans="21:22" x14ac:dyDescent="0.3">
      <c r="U5377" s="52" t="s">
        <v>2372</v>
      </c>
      <c r="V5377">
        <v>1</v>
      </c>
    </row>
    <row r="5378" spans="21:22" x14ac:dyDescent="0.3">
      <c r="U5378" s="53" t="s">
        <v>2372</v>
      </c>
      <c r="V5378">
        <v>1</v>
      </c>
    </row>
    <row r="5379" spans="21:22" x14ac:dyDescent="0.3">
      <c r="U5379" s="4" t="s">
        <v>560</v>
      </c>
      <c r="V5379">
        <v>1</v>
      </c>
    </row>
    <row r="5380" spans="21:22" x14ac:dyDescent="0.3">
      <c r="U5380" s="46" t="s">
        <v>6</v>
      </c>
      <c r="V5380">
        <v>1</v>
      </c>
    </row>
    <row r="5381" spans="21:22" x14ac:dyDescent="0.3">
      <c r="U5381" s="50" t="s">
        <v>2421</v>
      </c>
      <c r="V5381">
        <v>1</v>
      </c>
    </row>
    <row r="5382" spans="21:22" x14ac:dyDescent="0.3">
      <c r="U5382" s="51" t="s">
        <v>7</v>
      </c>
      <c r="V5382">
        <v>1</v>
      </c>
    </row>
    <row r="5383" spans="21:22" x14ac:dyDescent="0.3">
      <c r="U5383" s="52" t="s">
        <v>2373</v>
      </c>
      <c r="V5383">
        <v>1</v>
      </c>
    </row>
    <row r="5384" spans="21:22" x14ac:dyDescent="0.3">
      <c r="U5384" s="53" t="s">
        <v>2372</v>
      </c>
      <c r="V5384">
        <v>1</v>
      </c>
    </row>
    <row r="5385" spans="21:22" x14ac:dyDescent="0.3">
      <c r="U5385" s="4" t="s">
        <v>559</v>
      </c>
      <c r="V5385">
        <v>1</v>
      </c>
    </row>
    <row r="5386" spans="21:22" x14ac:dyDescent="0.3">
      <c r="U5386" s="46" t="s">
        <v>6</v>
      </c>
      <c r="V5386">
        <v>1</v>
      </c>
    </row>
    <row r="5387" spans="21:22" x14ac:dyDescent="0.3">
      <c r="U5387" s="50" t="s">
        <v>2418</v>
      </c>
      <c r="V5387">
        <v>1</v>
      </c>
    </row>
    <row r="5388" spans="21:22" x14ac:dyDescent="0.3">
      <c r="U5388" s="51" t="s">
        <v>11</v>
      </c>
      <c r="V5388">
        <v>1</v>
      </c>
    </row>
    <row r="5389" spans="21:22" x14ac:dyDescent="0.3">
      <c r="U5389" s="52" t="s">
        <v>2372</v>
      </c>
      <c r="V5389">
        <v>1</v>
      </c>
    </row>
    <row r="5390" spans="21:22" x14ac:dyDescent="0.3">
      <c r="U5390" s="53" t="s">
        <v>2372</v>
      </c>
      <c r="V5390">
        <v>1</v>
      </c>
    </row>
    <row r="5391" spans="21:22" x14ac:dyDescent="0.3">
      <c r="U5391" s="4" t="s">
        <v>558</v>
      </c>
      <c r="V5391">
        <v>1</v>
      </c>
    </row>
    <row r="5392" spans="21:22" x14ac:dyDescent="0.3">
      <c r="U5392" s="46" t="s">
        <v>6</v>
      </c>
      <c r="V5392">
        <v>1</v>
      </c>
    </row>
    <row r="5393" spans="21:22" x14ac:dyDescent="0.3">
      <c r="U5393" s="50" t="s">
        <v>2421</v>
      </c>
      <c r="V5393">
        <v>1</v>
      </c>
    </row>
    <row r="5394" spans="21:22" x14ac:dyDescent="0.3">
      <c r="U5394" s="51" t="s">
        <v>7</v>
      </c>
      <c r="V5394">
        <v>1</v>
      </c>
    </row>
    <row r="5395" spans="21:22" x14ac:dyDescent="0.3">
      <c r="U5395" s="52" t="s">
        <v>2372</v>
      </c>
      <c r="V5395">
        <v>1</v>
      </c>
    </row>
    <row r="5396" spans="21:22" x14ac:dyDescent="0.3">
      <c r="U5396" s="53" t="s">
        <v>2373</v>
      </c>
      <c r="V5396">
        <v>1</v>
      </c>
    </row>
    <row r="5397" spans="21:22" x14ac:dyDescent="0.3">
      <c r="U5397" s="4" t="s">
        <v>557</v>
      </c>
      <c r="V5397">
        <v>1</v>
      </c>
    </row>
    <row r="5398" spans="21:22" x14ac:dyDescent="0.3">
      <c r="U5398" s="46" t="s">
        <v>6</v>
      </c>
      <c r="V5398">
        <v>1</v>
      </c>
    </row>
    <row r="5399" spans="21:22" x14ac:dyDescent="0.3">
      <c r="U5399" s="50" t="s">
        <v>2418</v>
      </c>
      <c r="V5399">
        <v>1</v>
      </c>
    </row>
    <row r="5400" spans="21:22" x14ac:dyDescent="0.3">
      <c r="U5400" s="51" t="s">
        <v>11</v>
      </c>
      <c r="V5400">
        <v>1</v>
      </c>
    </row>
    <row r="5401" spans="21:22" x14ac:dyDescent="0.3">
      <c r="U5401" s="52" t="s">
        <v>2372</v>
      </c>
      <c r="V5401">
        <v>1</v>
      </c>
    </row>
    <row r="5402" spans="21:22" x14ac:dyDescent="0.3">
      <c r="U5402" s="53" t="s">
        <v>2372</v>
      </c>
      <c r="V5402">
        <v>1</v>
      </c>
    </row>
    <row r="5403" spans="21:22" x14ac:dyDescent="0.3">
      <c r="U5403" s="4" t="s">
        <v>556</v>
      </c>
      <c r="V5403">
        <v>1</v>
      </c>
    </row>
    <row r="5404" spans="21:22" x14ac:dyDescent="0.3">
      <c r="U5404" s="46" t="s">
        <v>6</v>
      </c>
      <c r="V5404">
        <v>1</v>
      </c>
    </row>
    <row r="5405" spans="21:22" x14ac:dyDescent="0.3">
      <c r="U5405" s="50" t="s">
        <v>2418</v>
      </c>
      <c r="V5405">
        <v>1</v>
      </c>
    </row>
    <row r="5406" spans="21:22" x14ac:dyDescent="0.3">
      <c r="U5406" s="51" t="s">
        <v>6</v>
      </c>
      <c r="V5406">
        <v>1</v>
      </c>
    </row>
    <row r="5407" spans="21:22" x14ac:dyDescent="0.3">
      <c r="U5407" s="52" t="s">
        <v>2372</v>
      </c>
      <c r="V5407">
        <v>1</v>
      </c>
    </row>
    <row r="5408" spans="21:22" x14ac:dyDescent="0.3">
      <c r="U5408" s="53" t="s">
        <v>2372</v>
      </c>
      <c r="V5408">
        <v>1</v>
      </c>
    </row>
    <row r="5409" spans="21:22" x14ac:dyDescent="0.3">
      <c r="U5409" s="4" t="s">
        <v>2187</v>
      </c>
      <c r="V5409">
        <v>1</v>
      </c>
    </row>
    <row r="5410" spans="21:22" x14ac:dyDescent="0.3">
      <c r="U5410" s="46" t="s">
        <v>6</v>
      </c>
      <c r="V5410">
        <v>1</v>
      </c>
    </row>
    <row r="5411" spans="21:22" x14ac:dyDescent="0.3">
      <c r="U5411" s="50" t="s">
        <v>2421</v>
      </c>
      <c r="V5411">
        <v>1</v>
      </c>
    </row>
    <row r="5412" spans="21:22" x14ac:dyDescent="0.3">
      <c r="U5412" s="51" t="s">
        <v>11</v>
      </c>
      <c r="V5412">
        <v>1</v>
      </c>
    </row>
    <row r="5413" spans="21:22" x14ac:dyDescent="0.3">
      <c r="U5413" s="52" t="s">
        <v>2372</v>
      </c>
      <c r="V5413">
        <v>1</v>
      </c>
    </row>
    <row r="5414" spans="21:22" x14ac:dyDescent="0.3">
      <c r="U5414" s="53" t="s">
        <v>2372</v>
      </c>
      <c r="V5414">
        <v>1</v>
      </c>
    </row>
    <row r="5415" spans="21:22" x14ac:dyDescent="0.3">
      <c r="U5415" s="4" t="s">
        <v>555</v>
      </c>
      <c r="V5415">
        <v>1</v>
      </c>
    </row>
    <row r="5416" spans="21:22" x14ac:dyDescent="0.3">
      <c r="U5416" s="46" t="s">
        <v>6</v>
      </c>
      <c r="V5416">
        <v>1</v>
      </c>
    </row>
    <row r="5417" spans="21:22" x14ac:dyDescent="0.3">
      <c r="U5417" s="50" t="s">
        <v>2421</v>
      </c>
      <c r="V5417">
        <v>1</v>
      </c>
    </row>
    <row r="5418" spans="21:22" x14ac:dyDescent="0.3">
      <c r="U5418" s="51" t="s">
        <v>7</v>
      </c>
      <c r="V5418">
        <v>1</v>
      </c>
    </row>
    <row r="5419" spans="21:22" x14ac:dyDescent="0.3">
      <c r="U5419" s="52" t="s">
        <v>2372</v>
      </c>
      <c r="V5419">
        <v>1</v>
      </c>
    </row>
    <row r="5420" spans="21:22" x14ac:dyDescent="0.3">
      <c r="U5420" s="53" t="s">
        <v>2372</v>
      </c>
      <c r="V5420">
        <v>1</v>
      </c>
    </row>
    <row r="5421" spans="21:22" x14ac:dyDescent="0.3">
      <c r="U5421" s="4" t="s">
        <v>554</v>
      </c>
      <c r="V5421">
        <v>1</v>
      </c>
    </row>
    <row r="5422" spans="21:22" x14ac:dyDescent="0.3">
      <c r="U5422" s="46" t="s">
        <v>6</v>
      </c>
      <c r="V5422">
        <v>1</v>
      </c>
    </row>
    <row r="5423" spans="21:22" x14ac:dyDescent="0.3">
      <c r="U5423" s="50" t="s">
        <v>2421</v>
      </c>
      <c r="V5423">
        <v>1</v>
      </c>
    </row>
    <row r="5424" spans="21:22" x14ac:dyDescent="0.3">
      <c r="U5424" s="51" t="s">
        <v>7</v>
      </c>
      <c r="V5424">
        <v>1</v>
      </c>
    </row>
    <row r="5425" spans="21:22" x14ac:dyDescent="0.3">
      <c r="U5425" s="52" t="s">
        <v>2372</v>
      </c>
      <c r="V5425">
        <v>1</v>
      </c>
    </row>
    <row r="5426" spans="21:22" x14ac:dyDescent="0.3">
      <c r="U5426" s="53" t="s">
        <v>2372</v>
      </c>
      <c r="V5426">
        <v>1</v>
      </c>
    </row>
    <row r="5427" spans="21:22" x14ac:dyDescent="0.3">
      <c r="U5427" s="4" t="s">
        <v>553</v>
      </c>
      <c r="V5427">
        <v>1</v>
      </c>
    </row>
    <row r="5428" spans="21:22" x14ac:dyDescent="0.3">
      <c r="U5428" s="46" t="s">
        <v>6</v>
      </c>
      <c r="V5428">
        <v>1</v>
      </c>
    </row>
    <row r="5429" spans="21:22" x14ac:dyDescent="0.3">
      <c r="U5429" s="50" t="s">
        <v>2418</v>
      </c>
      <c r="V5429">
        <v>1</v>
      </c>
    </row>
    <row r="5430" spans="21:22" x14ac:dyDescent="0.3">
      <c r="U5430" s="51" t="s">
        <v>7</v>
      </c>
      <c r="V5430">
        <v>1</v>
      </c>
    </row>
    <row r="5431" spans="21:22" x14ac:dyDescent="0.3">
      <c r="U5431" s="52" t="s">
        <v>2372</v>
      </c>
      <c r="V5431">
        <v>1</v>
      </c>
    </row>
    <row r="5432" spans="21:22" x14ac:dyDescent="0.3">
      <c r="U5432" s="53" t="s">
        <v>2373</v>
      </c>
      <c r="V5432">
        <v>1</v>
      </c>
    </row>
    <row r="5433" spans="21:22" x14ac:dyDescent="0.3">
      <c r="U5433" s="4" t="s">
        <v>552</v>
      </c>
      <c r="V5433">
        <v>1</v>
      </c>
    </row>
    <row r="5434" spans="21:22" x14ac:dyDescent="0.3">
      <c r="U5434" s="46" t="s">
        <v>6</v>
      </c>
      <c r="V5434">
        <v>1</v>
      </c>
    </row>
    <row r="5435" spans="21:22" x14ac:dyDescent="0.3">
      <c r="U5435" s="50" t="s">
        <v>2418</v>
      </c>
      <c r="V5435">
        <v>1</v>
      </c>
    </row>
    <row r="5436" spans="21:22" x14ac:dyDescent="0.3">
      <c r="U5436" s="51" t="s">
        <v>7</v>
      </c>
      <c r="V5436">
        <v>1</v>
      </c>
    </row>
    <row r="5437" spans="21:22" x14ac:dyDescent="0.3">
      <c r="U5437" s="52" t="s">
        <v>2372</v>
      </c>
      <c r="V5437">
        <v>1</v>
      </c>
    </row>
    <row r="5438" spans="21:22" x14ac:dyDescent="0.3">
      <c r="U5438" s="53" t="s">
        <v>2372</v>
      </c>
      <c r="V5438">
        <v>1</v>
      </c>
    </row>
    <row r="5439" spans="21:22" x14ac:dyDescent="0.3">
      <c r="U5439" s="4" t="s">
        <v>551</v>
      </c>
      <c r="V5439">
        <v>1</v>
      </c>
    </row>
    <row r="5440" spans="21:22" x14ac:dyDescent="0.3">
      <c r="U5440" s="46" t="s">
        <v>7</v>
      </c>
      <c r="V5440">
        <v>1</v>
      </c>
    </row>
    <row r="5441" spans="21:22" x14ac:dyDescent="0.3">
      <c r="U5441" s="50" t="s">
        <v>2421</v>
      </c>
      <c r="V5441">
        <v>1</v>
      </c>
    </row>
    <row r="5442" spans="21:22" x14ac:dyDescent="0.3">
      <c r="U5442" s="51" t="s">
        <v>7</v>
      </c>
      <c r="V5442">
        <v>1</v>
      </c>
    </row>
    <row r="5443" spans="21:22" x14ac:dyDescent="0.3">
      <c r="U5443" s="52" t="s">
        <v>2372</v>
      </c>
      <c r="V5443">
        <v>1</v>
      </c>
    </row>
    <row r="5444" spans="21:22" x14ac:dyDescent="0.3">
      <c r="U5444" s="53" t="s">
        <v>2372</v>
      </c>
      <c r="V5444">
        <v>1</v>
      </c>
    </row>
    <row r="5445" spans="21:22" x14ac:dyDescent="0.3">
      <c r="U5445" s="4" t="s">
        <v>550</v>
      </c>
      <c r="V5445">
        <v>1</v>
      </c>
    </row>
    <row r="5446" spans="21:22" x14ac:dyDescent="0.3">
      <c r="U5446" s="46" t="s">
        <v>6</v>
      </c>
      <c r="V5446">
        <v>1</v>
      </c>
    </row>
    <row r="5447" spans="21:22" x14ac:dyDescent="0.3">
      <c r="U5447" s="50" t="s">
        <v>2418</v>
      </c>
      <c r="V5447">
        <v>1</v>
      </c>
    </row>
    <row r="5448" spans="21:22" x14ac:dyDescent="0.3">
      <c r="U5448" s="51" t="s">
        <v>11</v>
      </c>
      <c r="V5448">
        <v>1</v>
      </c>
    </row>
    <row r="5449" spans="21:22" x14ac:dyDescent="0.3">
      <c r="U5449" s="52" t="s">
        <v>2372</v>
      </c>
      <c r="V5449">
        <v>1</v>
      </c>
    </row>
    <row r="5450" spans="21:22" x14ac:dyDescent="0.3">
      <c r="U5450" s="53" t="s">
        <v>2372</v>
      </c>
      <c r="V5450">
        <v>1</v>
      </c>
    </row>
    <row r="5451" spans="21:22" x14ac:dyDescent="0.3">
      <c r="U5451" s="4" t="s">
        <v>549</v>
      </c>
      <c r="V5451">
        <v>1</v>
      </c>
    </row>
    <row r="5452" spans="21:22" x14ac:dyDescent="0.3">
      <c r="U5452" s="46" t="s">
        <v>6</v>
      </c>
      <c r="V5452">
        <v>1</v>
      </c>
    </row>
    <row r="5453" spans="21:22" x14ac:dyDescent="0.3">
      <c r="U5453" s="50" t="s">
        <v>2421</v>
      </c>
      <c r="V5453">
        <v>1</v>
      </c>
    </row>
    <row r="5454" spans="21:22" x14ac:dyDescent="0.3">
      <c r="U5454" s="51" t="s">
        <v>11</v>
      </c>
      <c r="V5454">
        <v>1</v>
      </c>
    </row>
    <row r="5455" spans="21:22" x14ac:dyDescent="0.3">
      <c r="U5455" s="52" t="s">
        <v>2372</v>
      </c>
      <c r="V5455">
        <v>1</v>
      </c>
    </row>
    <row r="5456" spans="21:22" x14ac:dyDescent="0.3">
      <c r="U5456" s="53" t="s">
        <v>2372</v>
      </c>
      <c r="V5456">
        <v>1</v>
      </c>
    </row>
    <row r="5457" spans="21:22" x14ac:dyDescent="0.3">
      <c r="U5457" s="4" t="s">
        <v>548</v>
      </c>
      <c r="V5457">
        <v>1</v>
      </c>
    </row>
    <row r="5458" spans="21:22" x14ac:dyDescent="0.3">
      <c r="U5458" s="46" t="s">
        <v>6</v>
      </c>
      <c r="V5458">
        <v>1</v>
      </c>
    </row>
    <row r="5459" spans="21:22" x14ac:dyDescent="0.3">
      <c r="U5459" s="50" t="s">
        <v>2421</v>
      </c>
      <c r="V5459">
        <v>1</v>
      </c>
    </row>
    <row r="5460" spans="21:22" x14ac:dyDescent="0.3">
      <c r="U5460" s="51" t="s">
        <v>11</v>
      </c>
      <c r="V5460">
        <v>1</v>
      </c>
    </row>
    <row r="5461" spans="21:22" x14ac:dyDescent="0.3">
      <c r="U5461" s="52" t="s">
        <v>2372</v>
      </c>
      <c r="V5461">
        <v>1</v>
      </c>
    </row>
    <row r="5462" spans="21:22" x14ac:dyDescent="0.3">
      <c r="U5462" s="53" t="s">
        <v>2372</v>
      </c>
      <c r="V5462">
        <v>1</v>
      </c>
    </row>
    <row r="5463" spans="21:22" x14ac:dyDescent="0.3">
      <c r="U5463" s="4" t="s">
        <v>547</v>
      </c>
      <c r="V5463">
        <v>1</v>
      </c>
    </row>
    <row r="5464" spans="21:22" x14ac:dyDescent="0.3">
      <c r="U5464" s="46" t="s">
        <v>6</v>
      </c>
      <c r="V5464">
        <v>1</v>
      </c>
    </row>
    <row r="5465" spans="21:22" x14ac:dyDescent="0.3">
      <c r="U5465" s="50" t="s">
        <v>2418</v>
      </c>
      <c r="V5465">
        <v>1</v>
      </c>
    </row>
    <row r="5466" spans="21:22" x14ac:dyDescent="0.3">
      <c r="U5466" s="51" t="s">
        <v>6</v>
      </c>
      <c r="V5466">
        <v>1</v>
      </c>
    </row>
    <row r="5467" spans="21:22" x14ac:dyDescent="0.3">
      <c r="U5467" s="52" t="s">
        <v>2372</v>
      </c>
      <c r="V5467">
        <v>1</v>
      </c>
    </row>
    <row r="5468" spans="21:22" x14ac:dyDescent="0.3">
      <c r="U5468" s="53" t="s">
        <v>2372</v>
      </c>
      <c r="V5468">
        <v>1</v>
      </c>
    </row>
    <row r="5469" spans="21:22" x14ac:dyDescent="0.3">
      <c r="U5469" s="4" t="s">
        <v>546</v>
      </c>
      <c r="V5469">
        <v>1</v>
      </c>
    </row>
    <row r="5470" spans="21:22" x14ac:dyDescent="0.3">
      <c r="U5470" s="46" t="s">
        <v>7</v>
      </c>
      <c r="V5470">
        <v>1</v>
      </c>
    </row>
    <row r="5471" spans="21:22" x14ac:dyDescent="0.3">
      <c r="U5471" s="50" t="s">
        <v>2418</v>
      </c>
      <c r="V5471">
        <v>1</v>
      </c>
    </row>
    <row r="5472" spans="21:22" x14ac:dyDescent="0.3">
      <c r="U5472" s="51" t="s">
        <v>7</v>
      </c>
      <c r="V5472">
        <v>1</v>
      </c>
    </row>
    <row r="5473" spans="21:22" x14ac:dyDescent="0.3">
      <c r="U5473" s="52" t="s">
        <v>2372</v>
      </c>
      <c r="V5473">
        <v>1</v>
      </c>
    </row>
    <row r="5474" spans="21:22" x14ac:dyDescent="0.3">
      <c r="U5474" s="53" t="s">
        <v>2372</v>
      </c>
      <c r="V5474">
        <v>1</v>
      </c>
    </row>
    <row r="5475" spans="21:22" x14ac:dyDescent="0.3">
      <c r="U5475" s="4" t="s">
        <v>2186</v>
      </c>
      <c r="V5475">
        <v>1</v>
      </c>
    </row>
    <row r="5476" spans="21:22" x14ac:dyDescent="0.3">
      <c r="U5476" s="46" t="s">
        <v>11</v>
      </c>
      <c r="V5476">
        <v>1</v>
      </c>
    </row>
    <row r="5477" spans="21:22" x14ac:dyDescent="0.3">
      <c r="U5477" s="50" t="s">
        <v>2419</v>
      </c>
      <c r="V5477">
        <v>1</v>
      </c>
    </row>
    <row r="5478" spans="21:22" x14ac:dyDescent="0.3">
      <c r="U5478" s="51" t="s">
        <v>11</v>
      </c>
      <c r="V5478">
        <v>1</v>
      </c>
    </row>
    <row r="5479" spans="21:22" x14ac:dyDescent="0.3">
      <c r="U5479" s="52" t="s">
        <v>2372</v>
      </c>
      <c r="V5479">
        <v>1</v>
      </c>
    </row>
    <row r="5480" spans="21:22" x14ac:dyDescent="0.3">
      <c r="U5480" s="53" t="s">
        <v>2372</v>
      </c>
      <c r="V5480">
        <v>1</v>
      </c>
    </row>
    <row r="5481" spans="21:22" x14ac:dyDescent="0.3">
      <c r="U5481" s="4" t="s">
        <v>545</v>
      </c>
      <c r="V5481">
        <v>1</v>
      </c>
    </row>
    <row r="5482" spans="21:22" x14ac:dyDescent="0.3">
      <c r="U5482" s="46" t="s">
        <v>6</v>
      </c>
      <c r="V5482">
        <v>1</v>
      </c>
    </row>
    <row r="5483" spans="21:22" x14ac:dyDescent="0.3">
      <c r="U5483" s="50" t="s">
        <v>2418</v>
      </c>
      <c r="V5483">
        <v>1</v>
      </c>
    </row>
    <row r="5484" spans="21:22" x14ac:dyDescent="0.3">
      <c r="U5484" s="51" t="s">
        <v>11</v>
      </c>
      <c r="V5484">
        <v>1</v>
      </c>
    </row>
    <row r="5485" spans="21:22" x14ac:dyDescent="0.3">
      <c r="U5485" s="52" t="s">
        <v>2372</v>
      </c>
      <c r="V5485">
        <v>1</v>
      </c>
    </row>
    <row r="5486" spans="21:22" x14ac:dyDescent="0.3">
      <c r="U5486" s="53" t="s">
        <v>2372</v>
      </c>
      <c r="V5486">
        <v>1</v>
      </c>
    </row>
    <row r="5487" spans="21:22" x14ac:dyDescent="0.3">
      <c r="U5487" s="4" t="s">
        <v>544</v>
      </c>
      <c r="V5487">
        <v>1</v>
      </c>
    </row>
    <row r="5488" spans="21:22" x14ac:dyDescent="0.3">
      <c r="U5488" s="46" t="s">
        <v>11</v>
      </c>
      <c r="V5488">
        <v>1</v>
      </c>
    </row>
    <row r="5489" spans="21:22" x14ac:dyDescent="0.3">
      <c r="U5489" s="50" t="s">
        <v>2418</v>
      </c>
      <c r="V5489">
        <v>1</v>
      </c>
    </row>
    <row r="5490" spans="21:22" x14ac:dyDescent="0.3">
      <c r="U5490" s="51" t="s">
        <v>11</v>
      </c>
      <c r="V5490">
        <v>1</v>
      </c>
    </row>
    <row r="5491" spans="21:22" x14ac:dyDescent="0.3">
      <c r="U5491" s="52" t="s">
        <v>2372</v>
      </c>
      <c r="V5491">
        <v>1</v>
      </c>
    </row>
    <row r="5492" spans="21:22" x14ac:dyDescent="0.3">
      <c r="U5492" s="53" t="s">
        <v>2373</v>
      </c>
      <c r="V5492">
        <v>1</v>
      </c>
    </row>
    <row r="5493" spans="21:22" x14ac:dyDescent="0.3">
      <c r="U5493" s="4" t="s">
        <v>543</v>
      </c>
      <c r="V5493">
        <v>1</v>
      </c>
    </row>
    <row r="5494" spans="21:22" x14ac:dyDescent="0.3">
      <c r="U5494" s="46" t="s">
        <v>6</v>
      </c>
      <c r="V5494">
        <v>1</v>
      </c>
    </row>
    <row r="5495" spans="21:22" x14ac:dyDescent="0.3">
      <c r="U5495" s="50" t="s">
        <v>2418</v>
      </c>
      <c r="V5495">
        <v>1</v>
      </c>
    </row>
    <row r="5496" spans="21:22" x14ac:dyDescent="0.3">
      <c r="U5496" s="51" t="s">
        <v>11</v>
      </c>
      <c r="V5496">
        <v>1</v>
      </c>
    </row>
    <row r="5497" spans="21:22" x14ac:dyDescent="0.3">
      <c r="U5497" s="52" t="s">
        <v>2372</v>
      </c>
      <c r="V5497">
        <v>1</v>
      </c>
    </row>
    <row r="5498" spans="21:22" x14ac:dyDescent="0.3">
      <c r="U5498" s="53" t="s">
        <v>2373</v>
      </c>
      <c r="V5498">
        <v>1</v>
      </c>
    </row>
    <row r="5499" spans="21:22" x14ac:dyDescent="0.3">
      <c r="U5499" s="4" t="s">
        <v>542</v>
      </c>
      <c r="V5499">
        <v>1</v>
      </c>
    </row>
    <row r="5500" spans="21:22" x14ac:dyDescent="0.3">
      <c r="U5500" s="46" t="s">
        <v>6</v>
      </c>
      <c r="V5500">
        <v>1</v>
      </c>
    </row>
    <row r="5501" spans="21:22" x14ac:dyDescent="0.3">
      <c r="U5501" s="50" t="s">
        <v>2421</v>
      </c>
      <c r="V5501">
        <v>1</v>
      </c>
    </row>
    <row r="5502" spans="21:22" x14ac:dyDescent="0.3">
      <c r="U5502" s="51" t="s">
        <v>7</v>
      </c>
      <c r="V5502">
        <v>1</v>
      </c>
    </row>
    <row r="5503" spans="21:22" x14ac:dyDescent="0.3">
      <c r="U5503" s="52" t="s">
        <v>2372</v>
      </c>
      <c r="V5503">
        <v>1</v>
      </c>
    </row>
    <row r="5504" spans="21:22" x14ac:dyDescent="0.3">
      <c r="U5504" s="53" t="s">
        <v>2372</v>
      </c>
      <c r="V5504">
        <v>1</v>
      </c>
    </row>
    <row r="5505" spans="21:22" x14ac:dyDescent="0.3">
      <c r="U5505" s="4" t="s">
        <v>541</v>
      </c>
      <c r="V5505">
        <v>1</v>
      </c>
    </row>
    <row r="5506" spans="21:22" x14ac:dyDescent="0.3">
      <c r="U5506" s="46" t="s">
        <v>6</v>
      </c>
      <c r="V5506">
        <v>1</v>
      </c>
    </row>
    <row r="5507" spans="21:22" x14ac:dyDescent="0.3">
      <c r="U5507" s="50" t="s">
        <v>2421</v>
      </c>
      <c r="V5507">
        <v>1</v>
      </c>
    </row>
    <row r="5508" spans="21:22" x14ac:dyDescent="0.3">
      <c r="U5508" s="51" t="s">
        <v>6</v>
      </c>
      <c r="V5508">
        <v>1</v>
      </c>
    </row>
    <row r="5509" spans="21:22" x14ac:dyDescent="0.3">
      <c r="U5509" s="52" t="s">
        <v>2373</v>
      </c>
      <c r="V5509">
        <v>1</v>
      </c>
    </row>
    <row r="5510" spans="21:22" x14ac:dyDescent="0.3">
      <c r="U5510" s="53" t="s">
        <v>2372</v>
      </c>
      <c r="V5510">
        <v>1</v>
      </c>
    </row>
    <row r="5511" spans="21:22" x14ac:dyDescent="0.3">
      <c r="U5511" s="4" t="s">
        <v>540</v>
      </c>
      <c r="V5511">
        <v>1</v>
      </c>
    </row>
    <row r="5512" spans="21:22" x14ac:dyDescent="0.3">
      <c r="U5512" s="46" t="s">
        <v>6</v>
      </c>
      <c r="V5512">
        <v>1</v>
      </c>
    </row>
    <row r="5513" spans="21:22" x14ac:dyDescent="0.3">
      <c r="U5513" s="50" t="s">
        <v>2418</v>
      </c>
      <c r="V5513">
        <v>1</v>
      </c>
    </row>
    <row r="5514" spans="21:22" x14ac:dyDescent="0.3">
      <c r="U5514" s="51" t="s">
        <v>6</v>
      </c>
      <c r="V5514">
        <v>1</v>
      </c>
    </row>
    <row r="5515" spans="21:22" x14ac:dyDescent="0.3">
      <c r="U5515" s="52" t="s">
        <v>2372</v>
      </c>
      <c r="V5515">
        <v>1</v>
      </c>
    </row>
    <row r="5516" spans="21:22" x14ac:dyDescent="0.3">
      <c r="U5516" s="53" t="s">
        <v>2372</v>
      </c>
      <c r="V5516">
        <v>1</v>
      </c>
    </row>
    <row r="5517" spans="21:22" x14ac:dyDescent="0.3">
      <c r="U5517" s="4" t="s">
        <v>539</v>
      </c>
      <c r="V5517">
        <v>1</v>
      </c>
    </row>
    <row r="5518" spans="21:22" x14ac:dyDescent="0.3">
      <c r="U5518" s="46" t="s">
        <v>6</v>
      </c>
      <c r="V5518">
        <v>1</v>
      </c>
    </row>
    <row r="5519" spans="21:22" x14ac:dyDescent="0.3">
      <c r="U5519" s="50" t="s">
        <v>2418</v>
      </c>
      <c r="V5519">
        <v>1</v>
      </c>
    </row>
    <row r="5520" spans="21:22" x14ac:dyDescent="0.3">
      <c r="U5520" s="51" t="s">
        <v>6</v>
      </c>
      <c r="V5520">
        <v>1</v>
      </c>
    </row>
    <row r="5521" spans="21:22" x14ac:dyDescent="0.3">
      <c r="U5521" s="52" t="s">
        <v>2372</v>
      </c>
      <c r="V5521">
        <v>1</v>
      </c>
    </row>
    <row r="5522" spans="21:22" x14ac:dyDescent="0.3">
      <c r="U5522" s="53" t="s">
        <v>2373</v>
      </c>
      <c r="V5522">
        <v>1</v>
      </c>
    </row>
    <row r="5523" spans="21:22" x14ac:dyDescent="0.3">
      <c r="U5523" s="4" t="s">
        <v>538</v>
      </c>
      <c r="V5523">
        <v>1</v>
      </c>
    </row>
    <row r="5524" spans="21:22" x14ac:dyDescent="0.3">
      <c r="U5524" s="46" t="s">
        <v>6</v>
      </c>
      <c r="V5524">
        <v>1</v>
      </c>
    </row>
    <row r="5525" spans="21:22" x14ac:dyDescent="0.3">
      <c r="U5525" s="50" t="s">
        <v>2418</v>
      </c>
      <c r="V5525">
        <v>1</v>
      </c>
    </row>
    <row r="5526" spans="21:22" x14ac:dyDescent="0.3">
      <c r="U5526" s="51" t="s">
        <v>6</v>
      </c>
      <c r="V5526">
        <v>1</v>
      </c>
    </row>
    <row r="5527" spans="21:22" x14ac:dyDescent="0.3">
      <c r="U5527" s="52" t="s">
        <v>2372</v>
      </c>
      <c r="V5527">
        <v>1</v>
      </c>
    </row>
    <row r="5528" spans="21:22" x14ac:dyDescent="0.3">
      <c r="U5528" s="53" t="s">
        <v>2372</v>
      </c>
      <c r="V5528">
        <v>1</v>
      </c>
    </row>
    <row r="5529" spans="21:22" x14ac:dyDescent="0.3">
      <c r="U5529" s="4" t="s">
        <v>537</v>
      </c>
      <c r="V5529">
        <v>1</v>
      </c>
    </row>
    <row r="5530" spans="21:22" x14ac:dyDescent="0.3">
      <c r="U5530" s="46" t="s">
        <v>6</v>
      </c>
      <c r="V5530">
        <v>1</v>
      </c>
    </row>
    <row r="5531" spans="21:22" x14ac:dyDescent="0.3">
      <c r="U5531" s="50" t="s">
        <v>2421</v>
      </c>
      <c r="V5531">
        <v>1</v>
      </c>
    </row>
    <row r="5532" spans="21:22" x14ac:dyDescent="0.3">
      <c r="U5532" s="51" t="s">
        <v>11</v>
      </c>
      <c r="V5532">
        <v>1</v>
      </c>
    </row>
    <row r="5533" spans="21:22" x14ac:dyDescent="0.3">
      <c r="U5533" s="52" t="s">
        <v>2373</v>
      </c>
      <c r="V5533">
        <v>1</v>
      </c>
    </row>
    <row r="5534" spans="21:22" x14ac:dyDescent="0.3">
      <c r="U5534" s="53" t="s">
        <v>2372</v>
      </c>
      <c r="V5534">
        <v>1</v>
      </c>
    </row>
    <row r="5535" spans="21:22" x14ac:dyDescent="0.3">
      <c r="U5535" s="4" t="s">
        <v>536</v>
      </c>
      <c r="V5535">
        <v>1</v>
      </c>
    </row>
    <row r="5536" spans="21:22" x14ac:dyDescent="0.3">
      <c r="U5536" s="46" t="s">
        <v>6</v>
      </c>
      <c r="V5536">
        <v>1</v>
      </c>
    </row>
    <row r="5537" spans="21:22" x14ac:dyDescent="0.3">
      <c r="U5537" s="50" t="s">
        <v>2418</v>
      </c>
      <c r="V5537">
        <v>1</v>
      </c>
    </row>
    <row r="5538" spans="21:22" x14ac:dyDescent="0.3">
      <c r="U5538" s="51" t="s">
        <v>6</v>
      </c>
      <c r="V5538">
        <v>1</v>
      </c>
    </row>
    <row r="5539" spans="21:22" x14ac:dyDescent="0.3">
      <c r="U5539" s="52" t="s">
        <v>2372</v>
      </c>
      <c r="V5539">
        <v>1</v>
      </c>
    </row>
    <row r="5540" spans="21:22" x14ac:dyDescent="0.3">
      <c r="U5540" s="53" t="s">
        <v>2372</v>
      </c>
      <c r="V5540">
        <v>1</v>
      </c>
    </row>
    <row r="5541" spans="21:22" x14ac:dyDescent="0.3">
      <c r="U5541" s="4" t="s">
        <v>2185</v>
      </c>
      <c r="V5541">
        <v>1</v>
      </c>
    </row>
    <row r="5542" spans="21:22" x14ac:dyDescent="0.3">
      <c r="U5542" s="46" t="s">
        <v>6</v>
      </c>
      <c r="V5542">
        <v>1</v>
      </c>
    </row>
    <row r="5543" spans="21:22" x14ac:dyDescent="0.3">
      <c r="U5543" s="50" t="s">
        <v>2421</v>
      </c>
      <c r="V5543">
        <v>1</v>
      </c>
    </row>
    <row r="5544" spans="21:22" x14ac:dyDescent="0.3">
      <c r="U5544" s="51" t="s">
        <v>6</v>
      </c>
      <c r="V5544">
        <v>1</v>
      </c>
    </row>
    <row r="5545" spans="21:22" x14ac:dyDescent="0.3">
      <c r="U5545" s="52" t="s">
        <v>2372</v>
      </c>
      <c r="V5545">
        <v>1</v>
      </c>
    </row>
    <row r="5546" spans="21:22" x14ac:dyDescent="0.3">
      <c r="U5546" s="53" t="s">
        <v>2372</v>
      </c>
      <c r="V5546">
        <v>1</v>
      </c>
    </row>
    <row r="5547" spans="21:22" x14ac:dyDescent="0.3">
      <c r="U5547" s="4" t="s">
        <v>535</v>
      </c>
      <c r="V5547">
        <v>1</v>
      </c>
    </row>
    <row r="5548" spans="21:22" x14ac:dyDescent="0.3">
      <c r="U5548" s="46" t="s">
        <v>6</v>
      </c>
      <c r="V5548">
        <v>1</v>
      </c>
    </row>
    <row r="5549" spans="21:22" x14ac:dyDescent="0.3">
      <c r="U5549" s="50" t="s">
        <v>2421</v>
      </c>
      <c r="V5549">
        <v>1</v>
      </c>
    </row>
    <row r="5550" spans="21:22" x14ac:dyDescent="0.3">
      <c r="U5550" s="51" t="s">
        <v>11</v>
      </c>
      <c r="V5550">
        <v>1</v>
      </c>
    </row>
    <row r="5551" spans="21:22" x14ac:dyDescent="0.3">
      <c r="U5551" s="52" t="s">
        <v>2372</v>
      </c>
      <c r="V5551">
        <v>1</v>
      </c>
    </row>
    <row r="5552" spans="21:22" x14ac:dyDescent="0.3">
      <c r="U5552" s="53" t="s">
        <v>2373</v>
      </c>
      <c r="V5552">
        <v>1</v>
      </c>
    </row>
    <row r="5553" spans="21:22" x14ac:dyDescent="0.3">
      <c r="U5553" s="4" t="s">
        <v>534</v>
      </c>
      <c r="V5553">
        <v>1</v>
      </c>
    </row>
    <row r="5554" spans="21:22" x14ac:dyDescent="0.3">
      <c r="U5554" s="46" t="s">
        <v>6</v>
      </c>
      <c r="V5554">
        <v>1</v>
      </c>
    </row>
    <row r="5555" spans="21:22" x14ac:dyDescent="0.3">
      <c r="U5555" s="50" t="s">
        <v>2421</v>
      </c>
      <c r="V5555">
        <v>1</v>
      </c>
    </row>
    <row r="5556" spans="21:22" x14ac:dyDescent="0.3">
      <c r="U5556" s="51" t="s">
        <v>6</v>
      </c>
      <c r="V5556">
        <v>1</v>
      </c>
    </row>
    <row r="5557" spans="21:22" x14ac:dyDescent="0.3">
      <c r="U5557" s="52" t="s">
        <v>2372</v>
      </c>
      <c r="V5557">
        <v>1</v>
      </c>
    </row>
    <row r="5558" spans="21:22" x14ac:dyDescent="0.3">
      <c r="U5558" s="53" t="s">
        <v>2372</v>
      </c>
      <c r="V5558">
        <v>1</v>
      </c>
    </row>
    <row r="5559" spans="21:22" x14ac:dyDescent="0.3">
      <c r="U5559" s="4" t="s">
        <v>533</v>
      </c>
      <c r="V5559">
        <v>1</v>
      </c>
    </row>
    <row r="5560" spans="21:22" x14ac:dyDescent="0.3">
      <c r="U5560" s="46" t="s">
        <v>6</v>
      </c>
      <c r="V5560">
        <v>1</v>
      </c>
    </row>
    <row r="5561" spans="21:22" x14ac:dyDescent="0.3">
      <c r="U5561" s="50" t="s">
        <v>2421</v>
      </c>
      <c r="V5561">
        <v>1</v>
      </c>
    </row>
    <row r="5562" spans="21:22" x14ac:dyDescent="0.3">
      <c r="U5562" s="51" t="s">
        <v>6</v>
      </c>
      <c r="V5562">
        <v>1</v>
      </c>
    </row>
    <row r="5563" spans="21:22" x14ac:dyDescent="0.3">
      <c r="U5563" s="52" t="s">
        <v>2372</v>
      </c>
      <c r="V5563">
        <v>1</v>
      </c>
    </row>
    <row r="5564" spans="21:22" x14ac:dyDescent="0.3">
      <c r="U5564" s="53" t="s">
        <v>2372</v>
      </c>
      <c r="V5564">
        <v>1</v>
      </c>
    </row>
    <row r="5565" spans="21:22" x14ac:dyDescent="0.3">
      <c r="U5565" s="4" t="s">
        <v>532</v>
      </c>
      <c r="V5565">
        <v>1</v>
      </c>
    </row>
    <row r="5566" spans="21:22" x14ac:dyDescent="0.3">
      <c r="U5566" s="46" t="s">
        <v>6</v>
      </c>
      <c r="V5566">
        <v>1</v>
      </c>
    </row>
    <row r="5567" spans="21:22" x14ac:dyDescent="0.3">
      <c r="U5567" s="50" t="s">
        <v>2421</v>
      </c>
      <c r="V5567">
        <v>1</v>
      </c>
    </row>
    <row r="5568" spans="21:22" x14ac:dyDescent="0.3">
      <c r="U5568" s="51" t="s">
        <v>7</v>
      </c>
      <c r="V5568">
        <v>1</v>
      </c>
    </row>
    <row r="5569" spans="21:22" x14ac:dyDescent="0.3">
      <c r="U5569" s="52" t="s">
        <v>2372</v>
      </c>
      <c r="V5569">
        <v>1</v>
      </c>
    </row>
    <row r="5570" spans="21:22" x14ac:dyDescent="0.3">
      <c r="U5570" s="53" t="s">
        <v>2373</v>
      </c>
      <c r="V5570">
        <v>1</v>
      </c>
    </row>
    <row r="5571" spans="21:22" x14ac:dyDescent="0.3">
      <c r="U5571" s="4" t="s">
        <v>531</v>
      </c>
      <c r="V5571">
        <v>1</v>
      </c>
    </row>
    <row r="5572" spans="21:22" x14ac:dyDescent="0.3">
      <c r="U5572" s="46" t="s">
        <v>6</v>
      </c>
      <c r="V5572">
        <v>1</v>
      </c>
    </row>
    <row r="5573" spans="21:22" x14ac:dyDescent="0.3">
      <c r="U5573" s="50" t="s">
        <v>2421</v>
      </c>
      <c r="V5573">
        <v>1</v>
      </c>
    </row>
    <row r="5574" spans="21:22" x14ac:dyDescent="0.3">
      <c r="U5574" s="51" t="s">
        <v>7</v>
      </c>
      <c r="V5574">
        <v>1</v>
      </c>
    </row>
    <row r="5575" spans="21:22" x14ac:dyDescent="0.3">
      <c r="U5575" s="52" t="s">
        <v>2372</v>
      </c>
      <c r="V5575">
        <v>1</v>
      </c>
    </row>
    <row r="5576" spans="21:22" x14ac:dyDescent="0.3">
      <c r="U5576" s="53" t="s">
        <v>2372</v>
      </c>
      <c r="V5576">
        <v>1</v>
      </c>
    </row>
    <row r="5577" spans="21:22" x14ac:dyDescent="0.3">
      <c r="U5577" s="4" t="s">
        <v>529</v>
      </c>
      <c r="V5577">
        <v>1</v>
      </c>
    </row>
    <row r="5578" spans="21:22" x14ac:dyDescent="0.3">
      <c r="U5578" s="46" t="s">
        <v>6</v>
      </c>
      <c r="V5578">
        <v>1</v>
      </c>
    </row>
    <row r="5579" spans="21:22" x14ac:dyDescent="0.3">
      <c r="U5579" s="50" t="s">
        <v>2421</v>
      </c>
      <c r="V5579">
        <v>1</v>
      </c>
    </row>
    <row r="5580" spans="21:22" x14ac:dyDescent="0.3">
      <c r="U5580" s="51" t="s">
        <v>7</v>
      </c>
      <c r="V5580">
        <v>1</v>
      </c>
    </row>
    <row r="5581" spans="21:22" x14ac:dyDescent="0.3">
      <c r="U5581" s="52" t="s">
        <v>2372</v>
      </c>
      <c r="V5581">
        <v>1</v>
      </c>
    </row>
    <row r="5582" spans="21:22" x14ac:dyDescent="0.3">
      <c r="U5582" s="53" t="s">
        <v>2372</v>
      </c>
      <c r="V5582">
        <v>1</v>
      </c>
    </row>
    <row r="5583" spans="21:22" x14ac:dyDescent="0.3">
      <c r="U5583" s="4" t="s">
        <v>528</v>
      </c>
      <c r="V5583">
        <v>1</v>
      </c>
    </row>
    <row r="5584" spans="21:22" x14ac:dyDescent="0.3">
      <c r="U5584" s="46" t="s">
        <v>6</v>
      </c>
      <c r="V5584">
        <v>1</v>
      </c>
    </row>
    <row r="5585" spans="21:22" x14ac:dyDescent="0.3">
      <c r="U5585" s="50" t="s">
        <v>2418</v>
      </c>
      <c r="V5585">
        <v>1</v>
      </c>
    </row>
    <row r="5586" spans="21:22" x14ac:dyDescent="0.3">
      <c r="U5586" s="51" t="s">
        <v>7</v>
      </c>
      <c r="V5586">
        <v>1</v>
      </c>
    </row>
    <row r="5587" spans="21:22" x14ac:dyDescent="0.3">
      <c r="U5587" s="52" t="s">
        <v>2372</v>
      </c>
      <c r="V5587">
        <v>1</v>
      </c>
    </row>
    <row r="5588" spans="21:22" x14ac:dyDescent="0.3">
      <c r="U5588" s="53" t="s">
        <v>2372</v>
      </c>
      <c r="V5588">
        <v>1</v>
      </c>
    </row>
    <row r="5589" spans="21:22" x14ac:dyDescent="0.3">
      <c r="U5589" s="4" t="s">
        <v>527</v>
      </c>
      <c r="V5589">
        <v>1</v>
      </c>
    </row>
    <row r="5590" spans="21:22" x14ac:dyDescent="0.3">
      <c r="U5590" s="46" t="s">
        <v>11</v>
      </c>
      <c r="V5590">
        <v>1</v>
      </c>
    </row>
    <row r="5591" spans="21:22" x14ac:dyDescent="0.3">
      <c r="U5591" s="50" t="s">
        <v>2418</v>
      </c>
      <c r="V5591">
        <v>1</v>
      </c>
    </row>
    <row r="5592" spans="21:22" x14ac:dyDescent="0.3">
      <c r="U5592" s="51" t="s">
        <v>6</v>
      </c>
      <c r="V5592">
        <v>1</v>
      </c>
    </row>
    <row r="5593" spans="21:22" x14ac:dyDescent="0.3">
      <c r="U5593" s="52" t="s">
        <v>2372</v>
      </c>
      <c r="V5593">
        <v>1</v>
      </c>
    </row>
    <row r="5594" spans="21:22" x14ac:dyDescent="0.3">
      <c r="U5594" s="53" t="s">
        <v>2372</v>
      </c>
      <c r="V5594">
        <v>1</v>
      </c>
    </row>
    <row r="5595" spans="21:22" x14ac:dyDescent="0.3">
      <c r="U5595" s="4" t="s">
        <v>526</v>
      </c>
      <c r="V5595">
        <v>1</v>
      </c>
    </row>
    <row r="5596" spans="21:22" x14ac:dyDescent="0.3">
      <c r="U5596" s="46" t="s">
        <v>6</v>
      </c>
      <c r="V5596">
        <v>1</v>
      </c>
    </row>
    <row r="5597" spans="21:22" x14ac:dyDescent="0.3">
      <c r="U5597" s="50" t="s">
        <v>2421</v>
      </c>
      <c r="V5597">
        <v>1</v>
      </c>
    </row>
    <row r="5598" spans="21:22" x14ac:dyDescent="0.3">
      <c r="U5598" s="51" t="s">
        <v>11</v>
      </c>
      <c r="V5598">
        <v>1</v>
      </c>
    </row>
    <row r="5599" spans="21:22" x14ac:dyDescent="0.3">
      <c r="U5599" s="52" t="s">
        <v>2372</v>
      </c>
      <c r="V5599">
        <v>1</v>
      </c>
    </row>
    <row r="5600" spans="21:22" x14ac:dyDescent="0.3">
      <c r="U5600" s="53" t="s">
        <v>2373</v>
      </c>
      <c r="V5600">
        <v>1</v>
      </c>
    </row>
    <row r="5601" spans="21:22" x14ac:dyDescent="0.3">
      <c r="U5601" s="4" t="s">
        <v>525</v>
      </c>
      <c r="V5601">
        <v>1</v>
      </c>
    </row>
    <row r="5602" spans="21:22" x14ac:dyDescent="0.3">
      <c r="U5602" s="46" t="s">
        <v>6</v>
      </c>
      <c r="V5602">
        <v>1</v>
      </c>
    </row>
    <row r="5603" spans="21:22" x14ac:dyDescent="0.3">
      <c r="U5603" s="50" t="s">
        <v>2421</v>
      </c>
      <c r="V5603">
        <v>1</v>
      </c>
    </row>
    <row r="5604" spans="21:22" x14ac:dyDescent="0.3">
      <c r="U5604" s="51" t="s">
        <v>7</v>
      </c>
      <c r="V5604">
        <v>1</v>
      </c>
    </row>
    <row r="5605" spans="21:22" x14ac:dyDescent="0.3">
      <c r="U5605" s="52" t="s">
        <v>2372</v>
      </c>
      <c r="V5605">
        <v>1</v>
      </c>
    </row>
    <row r="5606" spans="21:22" x14ac:dyDescent="0.3">
      <c r="U5606" s="53" t="s">
        <v>2373</v>
      </c>
      <c r="V5606">
        <v>1</v>
      </c>
    </row>
    <row r="5607" spans="21:22" x14ac:dyDescent="0.3">
      <c r="U5607" s="4" t="s">
        <v>2184</v>
      </c>
      <c r="V5607">
        <v>1</v>
      </c>
    </row>
    <row r="5608" spans="21:22" x14ac:dyDescent="0.3">
      <c r="U5608" s="46" t="s">
        <v>11</v>
      </c>
      <c r="V5608">
        <v>1</v>
      </c>
    </row>
    <row r="5609" spans="21:22" x14ac:dyDescent="0.3">
      <c r="U5609" s="50" t="s">
        <v>2418</v>
      </c>
      <c r="V5609">
        <v>1</v>
      </c>
    </row>
    <row r="5610" spans="21:22" x14ac:dyDescent="0.3">
      <c r="U5610" s="51" t="s">
        <v>6</v>
      </c>
      <c r="V5610">
        <v>1</v>
      </c>
    </row>
    <row r="5611" spans="21:22" x14ac:dyDescent="0.3">
      <c r="U5611" s="52" t="s">
        <v>2372</v>
      </c>
      <c r="V5611">
        <v>1</v>
      </c>
    </row>
    <row r="5612" spans="21:22" x14ac:dyDescent="0.3">
      <c r="U5612" s="53" t="s">
        <v>2372</v>
      </c>
      <c r="V5612">
        <v>1</v>
      </c>
    </row>
    <row r="5613" spans="21:22" x14ac:dyDescent="0.3">
      <c r="U5613" s="4" t="s">
        <v>524</v>
      </c>
      <c r="V5613">
        <v>1</v>
      </c>
    </row>
    <row r="5614" spans="21:22" x14ac:dyDescent="0.3">
      <c r="U5614" s="46" t="s">
        <v>6</v>
      </c>
      <c r="V5614">
        <v>1</v>
      </c>
    </row>
    <row r="5615" spans="21:22" x14ac:dyDescent="0.3">
      <c r="U5615" s="50" t="s">
        <v>2421</v>
      </c>
      <c r="V5615">
        <v>1</v>
      </c>
    </row>
    <row r="5616" spans="21:22" x14ac:dyDescent="0.3">
      <c r="U5616" s="51" t="s">
        <v>6</v>
      </c>
      <c r="V5616">
        <v>1</v>
      </c>
    </row>
    <row r="5617" spans="21:22" x14ac:dyDescent="0.3">
      <c r="U5617" s="52" t="s">
        <v>2372</v>
      </c>
      <c r="V5617">
        <v>1</v>
      </c>
    </row>
    <row r="5618" spans="21:22" x14ac:dyDescent="0.3">
      <c r="U5618" s="53" t="s">
        <v>2372</v>
      </c>
      <c r="V5618">
        <v>1</v>
      </c>
    </row>
    <row r="5619" spans="21:22" x14ac:dyDescent="0.3">
      <c r="U5619" s="4" t="s">
        <v>523</v>
      </c>
      <c r="V5619">
        <v>1</v>
      </c>
    </row>
    <row r="5620" spans="21:22" x14ac:dyDescent="0.3">
      <c r="U5620" s="46" t="s">
        <v>6</v>
      </c>
      <c r="V5620">
        <v>1</v>
      </c>
    </row>
    <row r="5621" spans="21:22" x14ac:dyDescent="0.3">
      <c r="U5621" s="50" t="s">
        <v>2421</v>
      </c>
      <c r="V5621">
        <v>1</v>
      </c>
    </row>
    <row r="5622" spans="21:22" x14ac:dyDescent="0.3">
      <c r="U5622" s="51" t="s">
        <v>6</v>
      </c>
      <c r="V5622">
        <v>1</v>
      </c>
    </row>
    <row r="5623" spans="21:22" x14ac:dyDescent="0.3">
      <c r="U5623" s="52" t="s">
        <v>2373</v>
      </c>
      <c r="V5623">
        <v>1</v>
      </c>
    </row>
    <row r="5624" spans="21:22" x14ac:dyDescent="0.3">
      <c r="U5624" s="53" t="s">
        <v>2372</v>
      </c>
      <c r="V5624">
        <v>1</v>
      </c>
    </row>
    <row r="5625" spans="21:22" x14ac:dyDescent="0.3">
      <c r="U5625" s="4" t="s">
        <v>522</v>
      </c>
      <c r="V5625">
        <v>1</v>
      </c>
    </row>
    <row r="5626" spans="21:22" x14ac:dyDescent="0.3">
      <c r="U5626" s="46" t="s">
        <v>7</v>
      </c>
      <c r="V5626">
        <v>1</v>
      </c>
    </row>
    <row r="5627" spans="21:22" x14ac:dyDescent="0.3">
      <c r="U5627" s="50" t="s">
        <v>2418</v>
      </c>
      <c r="V5627">
        <v>1</v>
      </c>
    </row>
    <row r="5628" spans="21:22" x14ac:dyDescent="0.3">
      <c r="U5628" s="51" t="s">
        <v>7</v>
      </c>
      <c r="V5628">
        <v>1</v>
      </c>
    </row>
    <row r="5629" spans="21:22" x14ac:dyDescent="0.3">
      <c r="U5629" s="52" t="s">
        <v>2372</v>
      </c>
      <c r="V5629">
        <v>1</v>
      </c>
    </row>
    <row r="5630" spans="21:22" x14ac:dyDescent="0.3">
      <c r="U5630" s="53" t="s">
        <v>2372</v>
      </c>
      <c r="V5630">
        <v>1</v>
      </c>
    </row>
    <row r="5631" spans="21:22" x14ac:dyDescent="0.3">
      <c r="U5631" s="4" t="s">
        <v>521</v>
      </c>
      <c r="V5631">
        <v>1</v>
      </c>
    </row>
    <row r="5632" spans="21:22" x14ac:dyDescent="0.3">
      <c r="U5632" s="46" t="s">
        <v>6</v>
      </c>
      <c r="V5632">
        <v>1</v>
      </c>
    </row>
    <row r="5633" spans="21:22" x14ac:dyDescent="0.3">
      <c r="U5633" s="50" t="s">
        <v>2418</v>
      </c>
      <c r="V5633">
        <v>1</v>
      </c>
    </row>
    <row r="5634" spans="21:22" x14ac:dyDescent="0.3">
      <c r="U5634" s="51" t="s">
        <v>7</v>
      </c>
      <c r="V5634">
        <v>1</v>
      </c>
    </row>
    <row r="5635" spans="21:22" x14ac:dyDescent="0.3">
      <c r="U5635" s="52" t="s">
        <v>2372</v>
      </c>
      <c r="V5635">
        <v>1</v>
      </c>
    </row>
    <row r="5636" spans="21:22" x14ac:dyDescent="0.3">
      <c r="U5636" s="53" t="s">
        <v>2372</v>
      </c>
      <c r="V5636">
        <v>1</v>
      </c>
    </row>
    <row r="5637" spans="21:22" x14ac:dyDescent="0.3">
      <c r="U5637" s="4" t="s">
        <v>520</v>
      </c>
      <c r="V5637">
        <v>1</v>
      </c>
    </row>
    <row r="5638" spans="21:22" x14ac:dyDescent="0.3">
      <c r="U5638" s="46" t="s">
        <v>6</v>
      </c>
      <c r="V5638">
        <v>1</v>
      </c>
    </row>
    <row r="5639" spans="21:22" x14ac:dyDescent="0.3">
      <c r="U5639" s="50" t="s">
        <v>2418</v>
      </c>
      <c r="V5639">
        <v>1</v>
      </c>
    </row>
    <row r="5640" spans="21:22" x14ac:dyDescent="0.3">
      <c r="U5640" s="51" t="s">
        <v>7</v>
      </c>
      <c r="V5640">
        <v>1</v>
      </c>
    </row>
    <row r="5641" spans="21:22" x14ac:dyDescent="0.3">
      <c r="U5641" s="52" t="s">
        <v>2372</v>
      </c>
      <c r="V5641">
        <v>1</v>
      </c>
    </row>
    <row r="5642" spans="21:22" x14ac:dyDescent="0.3">
      <c r="U5642" s="53" t="s">
        <v>2372</v>
      </c>
      <c r="V5642">
        <v>1</v>
      </c>
    </row>
    <row r="5643" spans="21:22" x14ac:dyDescent="0.3">
      <c r="U5643" s="4" t="s">
        <v>519</v>
      </c>
      <c r="V5643">
        <v>1</v>
      </c>
    </row>
    <row r="5644" spans="21:22" x14ac:dyDescent="0.3">
      <c r="U5644" s="46" t="s">
        <v>11</v>
      </c>
      <c r="V5644">
        <v>1</v>
      </c>
    </row>
    <row r="5645" spans="21:22" x14ac:dyDescent="0.3">
      <c r="U5645" s="50" t="s">
        <v>2418</v>
      </c>
      <c r="V5645">
        <v>1</v>
      </c>
    </row>
    <row r="5646" spans="21:22" x14ac:dyDescent="0.3">
      <c r="U5646" s="51" t="s">
        <v>6</v>
      </c>
      <c r="V5646">
        <v>1</v>
      </c>
    </row>
    <row r="5647" spans="21:22" x14ac:dyDescent="0.3">
      <c r="U5647" s="52" t="s">
        <v>2372</v>
      </c>
      <c r="V5647">
        <v>1</v>
      </c>
    </row>
    <row r="5648" spans="21:22" x14ac:dyDescent="0.3">
      <c r="U5648" s="53" t="s">
        <v>2372</v>
      </c>
      <c r="V5648">
        <v>1</v>
      </c>
    </row>
    <row r="5649" spans="21:22" x14ac:dyDescent="0.3">
      <c r="U5649" s="4" t="s">
        <v>518</v>
      </c>
      <c r="V5649">
        <v>1</v>
      </c>
    </row>
    <row r="5650" spans="21:22" x14ac:dyDescent="0.3">
      <c r="U5650" s="46" t="s">
        <v>11</v>
      </c>
      <c r="V5650">
        <v>1</v>
      </c>
    </row>
    <row r="5651" spans="21:22" x14ac:dyDescent="0.3">
      <c r="U5651" s="50" t="s">
        <v>2418</v>
      </c>
      <c r="V5651">
        <v>1</v>
      </c>
    </row>
    <row r="5652" spans="21:22" x14ac:dyDescent="0.3">
      <c r="U5652" s="51" t="s">
        <v>6</v>
      </c>
      <c r="V5652">
        <v>1</v>
      </c>
    </row>
    <row r="5653" spans="21:22" x14ac:dyDescent="0.3">
      <c r="U5653" s="52" t="s">
        <v>2372</v>
      </c>
      <c r="V5653">
        <v>1</v>
      </c>
    </row>
    <row r="5654" spans="21:22" x14ac:dyDescent="0.3">
      <c r="U5654" s="53" t="s">
        <v>2372</v>
      </c>
      <c r="V5654">
        <v>1</v>
      </c>
    </row>
    <row r="5655" spans="21:22" x14ac:dyDescent="0.3">
      <c r="U5655" s="4" t="s">
        <v>517</v>
      </c>
      <c r="V5655">
        <v>1</v>
      </c>
    </row>
    <row r="5656" spans="21:22" x14ac:dyDescent="0.3">
      <c r="U5656" s="46" t="s">
        <v>6</v>
      </c>
      <c r="V5656">
        <v>1</v>
      </c>
    </row>
    <row r="5657" spans="21:22" x14ac:dyDescent="0.3">
      <c r="U5657" s="50" t="s">
        <v>2418</v>
      </c>
      <c r="V5657">
        <v>1</v>
      </c>
    </row>
    <row r="5658" spans="21:22" x14ac:dyDescent="0.3">
      <c r="U5658" s="51" t="s">
        <v>7</v>
      </c>
      <c r="V5658">
        <v>1</v>
      </c>
    </row>
    <row r="5659" spans="21:22" x14ac:dyDescent="0.3">
      <c r="U5659" s="52" t="s">
        <v>2372</v>
      </c>
      <c r="V5659">
        <v>1</v>
      </c>
    </row>
    <row r="5660" spans="21:22" x14ac:dyDescent="0.3">
      <c r="U5660" s="53" t="s">
        <v>2372</v>
      </c>
      <c r="V5660">
        <v>1</v>
      </c>
    </row>
    <row r="5661" spans="21:22" x14ac:dyDescent="0.3">
      <c r="U5661" s="4" t="s">
        <v>516</v>
      </c>
      <c r="V5661">
        <v>1</v>
      </c>
    </row>
    <row r="5662" spans="21:22" x14ac:dyDescent="0.3">
      <c r="U5662" s="46" t="s">
        <v>7</v>
      </c>
      <c r="V5662">
        <v>1</v>
      </c>
    </row>
    <row r="5663" spans="21:22" x14ac:dyDescent="0.3">
      <c r="U5663" s="50" t="s">
        <v>2418</v>
      </c>
      <c r="V5663">
        <v>1</v>
      </c>
    </row>
    <row r="5664" spans="21:22" x14ac:dyDescent="0.3">
      <c r="U5664" s="51" t="s">
        <v>6</v>
      </c>
      <c r="V5664">
        <v>1</v>
      </c>
    </row>
    <row r="5665" spans="21:22" x14ac:dyDescent="0.3">
      <c r="U5665" s="52" t="s">
        <v>2372</v>
      </c>
      <c r="V5665">
        <v>1</v>
      </c>
    </row>
    <row r="5666" spans="21:22" x14ac:dyDescent="0.3">
      <c r="U5666" s="53" t="s">
        <v>2372</v>
      </c>
      <c r="V5666">
        <v>1</v>
      </c>
    </row>
    <row r="5667" spans="21:22" x14ac:dyDescent="0.3">
      <c r="U5667" s="4" t="s">
        <v>515</v>
      </c>
      <c r="V5667">
        <v>1</v>
      </c>
    </row>
    <row r="5668" spans="21:22" x14ac:dyDescent="0.3">
      <c r="U5668" s="46" t="s">
        <v>6</v>
      </c>
      <c r="V5668">
        <v>1</v>
      </c>
    </row>
    <row r="5669" spans="21:22" x14ac:dyDescent="0.3">
      <c r="U5669" s="50" t="s">
        <v>2418</v>
      </c>
      <c r="V5669">
        <v>1</v>
      </c>
    </row>
    <row r="5670" spans="21:22" x14ac:dyDescent="0.3">
      <c r="U5670" s="51" t="s">
        <v>6</v>
      </c>
      <c r="V5670">
        <v>1</v>
      </c>
    </row>
    <row r="5671" spans="21:22" x14ac:dyDescent="0.3">
      <c r="U5671" s="52" t="s">
        <v>2372</v>
      </c>
      <c r="V5671">
        <v>1</v>
      </c>
    </row>
    <row r="5672" spans="21:22" x14ac:dyDescent="0.3">
      <c r="U5672" s="53" t="s">
        <v>2372</v>
      </c>
      <c r="V5672">
        <v>1</v>
      </c>
    </row>
    <row r="5673" spans="21:22" x14ac:dyDescent="0.3">
      <c r="U5673" s="4" t="s">
        <v>2183</v>
      </c>
      <c r="V5673">
        <v>1</v>
      </c>
    </row>
    <row r="5674" spans="21:22" x14ac:dyDescent="0.3">
      <c r="U5674" s="46" t="s">
        <v>6</v>
      </c>
      <c r="V5674">
        <v>1</v>
      </c>
    </row>
    <row r="5675" spans="21:22" x14ac:dyDescent="0.3">
      <c r="U5675" s="50" t="s">
        <v>2419</v>
      </c>
      <c r="V5675">
        <v>1</v>
      </c>
    </row>
    <row r="5676" spans="21:22" x14ac:dyDescent="0.3">
      <c r="U5676" s="51" t="s">
        <v>7</v>
      </c>
      <c r="V5676">
        <v>1</v>
      </c>
    </row>
    <row r="5677" spans="21:22" x14ac:dyDescent="0.3">
      <c r="U5677" s="52" t="s">
        <v>2372</v>
      </c>
      <c r="V5677">
        <v>1</v>
      </c>
    </row>
    <row r="5678" spans="21:22" x14ac:dyDescent="0.3">
      <c r="U5678" s="53" t="s">
        <v>2373</v>
      </c>
      <c r="V5678">
        <v>1</v>
      </c>
    </row>
    <row r="5679" spans="21:22" x14ac:dyDescent="0.3">
      <c r="U5679" s="4" t="s">
        <v>514</v>
      </c>
      <c r="V5679">
        <v>1</v>
      </c>
    </row>
    <row r="5680" spans="21:22" x14ac:dyDescent="0.3">
      <c r="U5680" s="46" t="s">
        <v>6</v>
      </c>
      <c r="V5680">
        <v>1</v>
      </c>
    </row>
    <row r="5681" spans="21:22" x14ac:dyDescent="0.3">
      <c r="U5681" s="50" t="s">
        <v>2421</v>
      </c>
      <c r="V5681">
        <v>1</v>
      </c>
    </row>
    <row r="5682" spans="21:22" x14ac:dyDescent="0.3">
      <c r="U5682" s="51" t="s">
        <v>7</v>
      </c>
      <c r="V5682">
        <v>1</v>
      </c>
    </row>
    <row r="5683" spans="21:22" x14ac:dyDescent="0.3">
      <c r="U5683" s="52" t="s">
        <v>2372</v>
      </c>
      <c r="V5683">
        <v>1</v>
      </c>
    </row>
    <row r="5684" spans="21:22" x14ac:dyDescent="0.3">
      <c r="U5684" s="53" t="s">
        <v>2372</v>
      </c>
      <c r="V5684">
        <v>1</v>
      </c>
    </row>
    <row r="5685" spans="21:22" x14ac:dyDescent="0.3">
      <c r="U5685" s="4" t="s">
        <v>513</v>
      </c>
      <c r="V5685">
        <v>1</v>
      </c>
    </row>
    <row r="5686" spans="21:22" x14ac:dyDescent="0.3">
      <c r="U5686" s="46" t="s">
        <v>7</v>
      </c>
      <c r="V5686">
        <v>1</v>
      </c>
    </row>
    <row r="5687" spans="21:22" x14ac:dyDescent="0.3">
      <c r="U5687" s="50" t="s">
        <v>2421</v>
      </c>
      <c r="V5687">
        <v>1</v>
      </c>
    </row>
    <row r="5688" spans="21:22" x14ac:dyDescent="0.3">
      <c r="U5688" s="51" t="s">
        <v>11</v>
      </c>
      <c r="V5688">
        <v>1</v>
      </c>
    </row>
    <row r="5689" spans="21:22" x14ac:dyDescent="0.3">
      <c r="U5689" s="52" t="s">
        <v>2372</v>
      </c>
      <c r="V5689">
        <v>1</v>
      </c>
    </row>
    <row r="5690" spans="21:22" x14ac:dyDescent="0.3">
      <c r="U5690" s="53" t="s">
        <v>2372</v>
      </c>
      <c r="V5690">
        <v>1</v>
      </c>
    </row>
    <row r="5691" spans="21:22" x14ac:dyDescent="0.3">
      <c r="U5691" s="4" t="s">
        <v>512</v>
      </c>
      <c r="V5691">
        <v>1</v>
      </c>
    </row>
    <row r="5692" spans="21:22" x14ac:dyDescent="0.3">
      <c r="U5692" s="46" t="s">
        <v>6</v>
      </c>
      <c r="V5692">
        <v>1</v>
      </c>
    </row>
    <row r="5693" spans="21:22" x14ac:dyDescent="0.3">
      <c r="U5693" s="50" t="s">
        <v>2418</v>
      </c>
      <c r="V5693">
        <v>1</v>
      </c>
    </row>
    <row r="5694" spans="21:22" x14ac:dyDescent="0.3">
      <c r="U5694" s="51" t="s">
        <v>7</v>
      </c>
      <c r="V5694">
        <v>1</v>
      </c>
    </row>
    <row r="5695" spans="21:22" x14ac:dyDescent="0.3">
      <c r="U5695" s="52" t="s">
        <v>2372</v>
      </c>
      <c r="V5695">
        <v>1</v>
      </c>
    </row>
    <row r="5696" spans="21:22" x14ac:dyDescent="0.3">
      <c r="U5696" s="53" t="s">
        <v>2372</v>
      </c>
      <c r="V5696">
        <v>1</v>
      </c>
    </row>
    <row r="5697" spans="21:22" x14ac:dyDescent="0.3">
      <c r="U5697" s="4" t="s">
        <v>510</v>
      </c>
      <c r="V5697">
        <v>1</v>
      </c>
    </row>
    <row r="5698" spans="21:22" x14ac:dyDescent="0.3">
      <c r="U5698" s="46" t="s">
        <v>6</v>
      </c>
      <c r="V5698">
        <v>1</v>
      </c>
    </row>
    <row r="5699" spans="21:22" x14ac:dyDescent="0.3">
      <c r="U5699" s="50" t="s">
        <v>2421</v>
      </c>
      <c r="V5699">
        <v>1</v>
      </c>
    </row>
    <row r="5700" spans="21:22" x14ac:dyDescent="0.3">
      <c r="U5700" s="51" t="s">
        <v>11</v>
      </c>
      <c r="V5700">
        <v>1</v>
      </c>
    </row>
    <row r="5701" spans="21:22" x14ac:dyDescent="0.3">
      <c r="U5701" s="52" t="s">
        <v>2372</v>
      </c>
      <c r="V5701">
        <v>1</v>
      </c>
    </row>
    <row r="5702" spans="21:22" x14ac:dyDescent="0.3">
      <c r="U5702" s="53" t="s">
        <v>2372</v>
      </c>
      <c r="V5702">
        <v>1</v>
      </c>
    </row>
    <row r="5703" spans="21:22" x14ac:dyDescent="0.3">
      <c r="U5703" s="4" t="s">
        <v>509</v>
      </c>
      <c r="V5703">
        <v>1</v>
      </c>
    </row>
    <row r="5704" spans="21:22" x14ac:dyDescent="0.3">
      <c r="U5704" s="46" t="s">
        <v>6</v>
      </c>
      <c r="V5704">
        <v>1</v>
      </c>
    </row>
    <row r="5705" spans="21:22" x14ac:dyDescent="0.3">
      <c r="U5705" s="50" t="s">
        <v>2421</v>
      </c>
      <c r="V5705">
        <v>1</v>
      </c>
    </row>
    <row r="5706" spans="21:22" x14ac:dyDescent="0.3">
      <c r="U5706" s="51" t="s">
        <v>6</v>
      </c>
      <c r="V5706">
        <v>1</v>
      </c>
    </row>
    <row r="5707" spans="21:22" x14ac:dyDescent="0.3">
      <c r="U5707" s="52" t="s">
        <v>2372</v>
      </c>
      <c r="V5707">
        <v>1</v>
      </c>
    </row>
    <row r="5708" spans="21:22" x14ac:dyDescent="0.3">
      <c r="U5708" s="53" t="s">
        <v>2373</v>
      </c>
      <c r="V5708">
        <v>1</v>
      </c>
    </row>
    <row r="5709" spans="21:22" x14ac:dyDescent="0.3">
      <c r="U5709" s="4" t="s">
        <v>508</v>
      </c>
      <c r="V5709">
        <v>1</v>
      </c>
    </row>
    <row r="5710" spans="21:22" x14ac:dyDescent="0.3">
      <c r="U5710" s="46" t="s">
        <v>7</v>
      </c>
      <c r="V5710">
        <v>1</v>
      </c>
    </row>
    <row r="5711" spans="21:22" x14ac:dyDescent="0.3">
      <c r="U5711" s="50" t="s">
        <v>2421</v>
      </c>
      <c r="V5711">
        <v>1</v>
      </c>
    </row>
    <row r="5712" spans="21:22" x14ac:dyDescent="0.3">
      <c r="U5712" s="51" t="s">
        <v>6</v>
      </c>
      <c r="V5712">
        <v>1</v>
      </c>
    </row>
    <row r="5713" spans="21:22" x14ac:dyDescent="0.3">
      <c r="U5713" s="52" t="s">
        <v>2372</v>
      </c>
      <c r="V5713">
        <v>1</v>
      </c>
    </row>
    <row r="5714" spans="21:22" x14ac:dyDescent="0.3">
      <c r="U5714" s="53" t="s">
        <v>2373</v>
      </c>
      <c r="V5714">
        <v>1</v>
      </c>
    </row>
    <row r="5715" spans="21:22" x14ac:dyDescent="0.3">
      <c r="U5715" s="4" t="s">
        <v>507</v>
      </c>
      <c r="V5715">
        <v>1</v>
      </c>
    </row>
    <row r="5716" spans="21:22" x14ac:dyDescent="0.3">
      <c r="U5716" s="46" t="s">
        <v>6</v>
      </c>
      <c r="V5716">
        <v>1</v>
      </c>
    </row>
    <row r="5717" spans="21:22" x14ac:dyDescent="0.3">
      <c r="U5717" s="50" t="s">
        <v>2421</v>
      </c>
      <c r="V5717">
        <v>1</v>
      </c>
    </row>
    <row r="5718" spans="21:22" x14ac:dyDescent="0.3">
      <c r="U5718" s="51" t="s">
        <v>6</v>
      </c>
      <c r="V5718">
        <v>1</v>
      </c>
    </row>
    <row r="5719" spans="21:22" x14ac:dyDescent="0.3">
      <c r="U5719" s="52" t="s">
        <v>2372</v>
      </c>
      <c r="V5719">
        <v>1</v>
      </c>
    </row>
    <row r="5720" spans="21:22" x14ac:dyDescent="0.3">
      <c r="U5720" s="53" t="s">
        <v>2373</v>
      </c>
      <c r="V5720">
        <v>1</v>
      </c>
    </row>
    <row r="5721" spans="21:22" x14ac:dyDescent="0.3">
      <c r="U5721" s="4" t="s">
        <v>506</v>
      </c>
      <c r="V5721">
        <v>1</v>
      </c>
    </row>
    <row r="5722" spans="21:22" x14ac:dyDescent="0.3">
      <c r="U5722" s="46" t="s">
        <v>6</v>
      </c>
      <c r="V5722">
        <v>1</v>
      </c>
    </row>
    <row r="5723" spans="21:22" x14ac:dyDescent="0.3">
      <c r="U5723" s="50" t="s">
        <v>2421</v>
      </c>
      <c r="V5723">
        <v>1</v>
      </c>
    </row>
    <row r="5724" spans="21:22" x14ac:dyDescent="0.3">
      <c r="U5724" s="51" t="s">
        <v>6</v>
      </c>
      <c r="V5724">
        <v>1</v>
      </c>
    </row>
    <row r="5725" spans="21:22" x14ac:dyDescent="0.3">
      <c r="U5725" s="52" t="s">
        <v>2372</v>
      </c>
      <c r="V5725">
        <v>1</v>
      </c>
    </row>
    <row r="5726" spans="21:22" x14ac:dyDescent="0.3">
      <c r="U5726" s="53" t="s">
        <v>2373</v>
      </c>
      <c r="V5726">
        <v>1</v>
      </c>
    </row>
    <row r="5727" spans="21:22" x14ac:dyDescent="0.3">
      <c r="U5727" s="4" t="s">
        <v>505</v>
      </c>
      <c r="V5727">
        <v>1</v>
      </c>
    </row>
    <row r="5728" spans="21:22" x14ac:dyDescent="0.3">
      <c r="U5728" s="46" t="s">
        <v>6</v>
      </c>
      <c r="V5728">
        <v>1</v>
      </c>
    </row>
    <row r="5729" spans="21:22" x14ac:dyDescent="0.3">
      <c r="U5729" s="50" t="s">
        <v>2418</v>
      </c>
      <c r="V5729">
        <v>1</v>
      </c>
    </row>
    <row r="5730" spans="21:22" x14ac:dyDescent="0.3">
      <c r="U5730" s="51" t="s">
        <v>6</v>
      </c>
      <c r="V5730">
        <v>1</v>
      </c>
    </row>
    <row r="5731" spans="21:22" x14ac:dyDescent="0.3">
      <c r="U5731" s="52" t="s">
        <v>2372</v>
      </c>
      <c r="V5731">
        <v>1</v>
      </c>
    </row>
    <row r="5732" spans="21:22" x14ac:dyDescent="0.3">
      <c r="U5732" s="53" t="s">
        <v>2372</v>
      </c>
      <c r="V5732">
        <v>1</v>
      </c>
    </row>
    <row r="5733" spans="21:22" x14ac:dyDescent="0.3">
      <c r="U5733" s="4" t="s">
        <v>504</v>
      </c>
      <c r="V5733">
        <v>1</v>
      </c>
    </row>
    <row r="5734" spans="21:22" x14ac:dyDescent="0.3">
      <c r="U5734" s="46" t="s">
        <v>6</v>
      </c>
      <c r="V5734">
        <v>1</v>
      </c>
    </row>
    <row r="5735" spans="21:22" x14ac:dyDescent="0.3">
      <c r="U5735" s="50" t="s">
        <v>2421</v>
      </c>
      <c r="V5735">
        <v>1</v>
      </c>
    </row>
    <row r="5736" spans="21:22" x14ac:dyDescent="0.3">
      <c r="U5736" s="51" t="s">
        <v>7</v>
      </c>
      <c r="V5736">
        <v>1</v>
      </c>
    </row>
    <row r="5737" spans="21:22" x14ac:dyDescent="0.3">
      <c r="U5737" s="52" t="s">
        <v>2372</v>
      </c>
      <c r="V5737">
        <v>1</v>
      </c>
    </row>
    <row r="5738" spans="21:22" x14ac:dyDescent="0.3">
      <c r="U5738" s="53" t="s">
        <v>2373</v>
      </c>
      <c r="V5738">
        <v>1</v>
      </c>
    </row>
    <row r="5739" spans="21:22" x14ac:dyDescent="0.3">
      <c r="U5739" s="4" t="s">
        <v>2182</v>
      </c>
      <c r="V5739">
        <v>1</v>
      </c>
    </row>
    <row r="5740" spans="21:22" x14ac:dyDescent="0.3">
      <c r="U5740" s="46" t="s">
        <v>6</v>
      </c>
      <c r="V5740">
        <v>1</v>
      </c>
    </row>
    <row r="5741" spans="21:22" x14ac:dyDescent="0.3">
      <c r="U5741" s="50" t="s">
        <v>2419</v>
      </c>
      <c r="V5741">
        <v>1</v>
      </c>
    </row>
    <row r="5742" spans="21:22" x14ac:dyDescent="0.3">
      <c r="U5742" s="51" t="s">
        <v>6</v>
      </c>
      <c r="V5742">
        <v>1</v>
      </c>
    </row>
    <row r="5743" spans="21:22" x14ac:dyDescent="0.3">
      <c r="U5743" s="52" t="s">
        <v>2372</v>
      </c>
      <c r="V5743">
        <v>1</v>
      </c>
    </row>
    <row r="5744" spans="21:22" x14ac:dyDescent="0.3">
      <c r="U5744" s="53" t="s">
        <v>2373</v>
      </c>
      <c r="V5744">
        <v>1</v>
      </c>
    </row>
    <row r="5745" spans="21:22" x14ac:dyDescent="0.3">
      <c r="U5745" s="4" t="s">
        <v>503</v>
      </c>
      <c r="V5745">
        <v>1</v>
      </c>
    </row>
    <row r="5746" spans="21:22" x14ac:dyDescent="0.3">
      <c r="U5746" s="46" t="s">
        <v>6</v>
      </c>
      <c r="V5746">
        <v>1</v>
      </c>
    </row>
    <row r="5747" spans="21:22" x14ac:dyDescent="0.3">
      <c r="U5747" s="50" t="s">
        <v>2418</v>
      </c>
      <c r="V5747">
        <v>1</v>
      </c>
    </row>
    <row r="5748" spans="21:22" x14ac:dyDescent="0.3">
      <c r="U5748" s="51" t="s">
        <v>6</v>
      </c>
      <c r="V5748">
        <v>1</v>
      </c>
    </row>
    <row r="5749" spans="21:22" x14ac:dyDescent="0.3">
      <c r="U5749" s="52" t="s">
        <v>2372</v>
      </c>
      <c r="V5749">
        <v>1</v>
      </c>
    </row>
    <row r="5750" spans="21:22" x14ac:dyDescent="0.3">
      <c r="U5750" s="53" t="s">
        <v>2372</v>
      </c>
      <c r="V5750">
        <v>1</v>
      </c>
    </row>
    <row r="5751" spans="21:22" x14ac:dyDescent="0.3">
      <c r="U5751" s="4" t="s">
        <v>502</v>
      </c>
      <c r="V5751">
        <v>1</v>
      </c>
    </row>
    <row r="5752" spans="21:22" x14ac:dyDescent="0.3">
      <c r="U5752" s="46" t="s">
        <v>6</v>
      </c>
      <c r="V5752">
        <v>1</v>
      </c>
    </row>
    <row r="5753" spans="21:22" x14ac:dyDescent="0.3">
      <c r="U5753" s="50" t="s">
        <v>2418</v>
      </c>
      <c r="V5753">
        <v>1</v>
      </c>
    </row>
    <row r="5754" spans="21:22" x14ac:dyDescent="0.3">
      <c r="U5754" s="51" t="s">
        <v>6</v>
      </c>
      <c r="V5754">
        <v>1</v>
      </c>
    </row>
    <row r="5755" spans="21:22" x14ac:dyDescent="0.3">
      <c r="U5755" s="52" t="s">
        <v>2372</v>
      </c>
      <c r="V5755">
        <v>1</v>
      </c>
    </row>
    <row r="5756" spans="21:22" x14ac:dyDescent="0.3">
      <c r="U5756" s="53" t="s">
        <v>2372</v>
      </c>
      <c r="V5756">
        <v>1</v>
      </c>
    </row>
    <row r="5757" spans="21:22" x14ac:dyDescent="0.3">
      <c r="U5757" s="4" t="s">
        <v>501</v>
      </c>
      <c r="V5757">
        <v>1</v>
      </c>
    </row>
    <row r="5758" spans="21:22" x14ac:dyDescent="0.3">
      <c r="U5758" s="46" t="s">
        <v>6</v>
      </c>
      <c r="V5758">
        <v>1</v>
      </c>
    </row>
    <row r="5759" spans="21:22" x14ac:dyDescent="0.3">
      <c r="U5759" s="50" t="s">
        <v>2418</v>
      </c>
      <c r="V5759">
        <v>1</v>
      </c>
    </row>
    <row r="5760" spans="21:22" x14ac:dyDescent="0.3">
      <c r="U5760" s="51" t="s">
        <v>11</v>
      </c>
      <c r="V5760">
        <v>1</v>
      </c>
    </row>
    <row r="5761" spans="21:22" x14ac:dyDescent="0.3">
      <c r="U5761" s="52" t="s">
        <v>2372</v>
      </c>
      <c r="V5761">
        <v>1</v>
      </c>
    </row>
    <row r="5762" spans="21:22" x14ac:dyDescent="0.3">
      <c r="U5762" s="53" t="s">
        <v>2372</v>
      </c>
      <c r="V5762">
        <v>1</v>
      </c>
    </row>
    <row r="5763" spans="21:22" x14ac:dyDescent="0.3">
      <c r="U5763" s="4" t="s">
        <v>500</v>
      </c>
      <c r="V5763">
        <v>1</v>
      </c>
    </row>
    <row r="5764" spans="21:22" x14ac:dyDescent="0.3">
      <c r="U5764" s="46" t="s">
        <v>6</v>
      </c>
      <c r="V5764">
        <v>1</v>
      </c>
    </row>
    <row r="5765" spans="21:22" x14ac:dyDescent="0.3">
      <c r="U5765" s="50" t="s">
        <v>2418</v>
      </c>
      <c r="V5765">
        <v>1</v>
      </c>
    </row>
    <row r="5766" spans="21:22" x14ac:dyDescent="0.3">
      <c r="U5766" s="51" t="s">
        <v>11</v>
      </c>
      <c r="V5766">
        <v>1</v>
      </c>
    </row>
    <row r="5767" spans="21:22" x14ac:dyDescent="0.3">
      <c r="U5767" s="52" t="s">
        <v>2372</v>
      </c>
      <c r="V5767">
        <v>1</v>
      </c>
    </row>
    <row r="5768" spans="21:22" x14ac:dyDescent="0.3">
      <c r="U5768" s="53" t="s">
        <v>2372</v>
      </c>
      <c r="V5768">
        <v>1</v>
      </c>
    </row>
    <row r="5769" spans="21:22" x14ac:dyDescent="0.3">
      <c r="U5769" s="4" t="s">
        <v>499</v>
      </c>
      <c r="V5769">
        <v>1</v>
      </c>
    </row>
    <row r="5770" spans="21:22" x14ac:dyDescent="0.3">
      <c r="U5770" s="46" t="s">
        <v>6</v>
      </c>
      <c r="V5770">
        <v>1</v>
      </c>
    </row>
    <row r="5771" spans="21:22" x14ac:dyDescent="0.3">
      <c r="U5771" s="50" t="s">
        <v>2418</v>
      </c>
      <c r="V5771">
        <v>1</v>
      </c>
    </row>
    <row r="5772" spans="21:22" x14ac:dyDescent="0.3">
      <c r="U5772" s="51" t="s">
        <v>11</v>
      </c>
      <c r="V5772">
        <v>1</v>
      </c>
    </row>
    <row r="5773" spans="21:22" x14ac:dyDescent="0.3">
      <c r="U5773" s="52" t="s">
        <v>2372</v>
      </c>
      <c r="V5773">
        <v>1</v>
      </c>
    </row>
    <row r="5774" spans="21:22" x14ac:dyDescent="0.3">
      <c r="U5774" s="53" t="s">
        <v>2372</v>
      </c>
      <c r="V5774">
        <v>1</v>
      </c>
    </row>
    <row r="5775" spans="21:22" x14ac:dyDescent="0.3">
      <c r="U5775" s="4" t="s">
        <v>498</v>
      </c>
      <c r="V5775">
        <v>1</v>
      </c>
    </row>
    <row r="5776" spans="21:22" x14ac:dyDescent="0.3">
      <c r="U5776" s="46" t="s">
        <v>6</v>
      </c>
      <c r="V5776">
        <v>1</v>
      </c>
    </row>
    <row r="5777" spans="21:22" x14ac:dyDescent="0.3">
      <c r="U5777" s="50" t="s">
        <v>2418</v>
      </c>
      <c r="V5777">
        <v>1</v>
      </c>
    </row>
    <row r="5778" spans="21:22" x14ac:dyDescent="0.3">
      <c r="U5778" s="51" t="s">
        <v>11</v>
      </c>
      <c r="V5778">
        <v>1</v>
      </c>
    </row>
    <row r="5779" spans="21:22" x14ac:dyDescent="0.3">
      <c r="U5779" s="52" t="s">
        <v>2372</v>
      </c>
      <c r="V5779">
        <v>1</v>
      </c>
    </row>
    <row r="5780" spans="21:22" x14ac:dyDescent="0.3">
      <c r="U5780" s="53" t="s">
        <v>2372</v>
      </c>
      <c r="V5780">
        <v>1</v>
      </c>
    </row>
    <row r="5781" spans="21:22" x14ac:dyDescent="0.3">
      <c r="U5781" s="4" t="s">
        <v>497</v>
      </c>
      <c r="V5781">
        <v>1</v>
      </c>
    </row>
    <row r="5782" spans="21:22" x14ac:dyDescent="0.3">
      <c r="U5782" s="46" t="s">
        <v>6</v>
      </c>
      <c r="V5782">
        <v>1</v>
      </c>
    </row>
    <row r="5783" spans="21:22" x14ac:dyDescent="0.3">
      <c r="U5783" s="50" t="s">
        <v>2421</v>
      </c>
      <c r="V5783">
        <v>1</v>
      </c>
    </row>
    <row r="5784" spans="21:22" x14ac:dyDescent="0.3">
      <c r="U5784" s="51" t="s">
        <v>7</v>
      </c>
      <c r="V5784">
        <v>1</v>
      </c>
    </row>
    <row r="5785" spans="21:22" x14ac:dyDescent="0.3">
      <c r="U5785" s="52" t="s">
        <v>2372</v>
      </c>
      <c r="V5785">
        <v>1</v>
      </c>
    </row>
    <row r="5786" spans="21:22" x14ac:dyDescent="0.3">
      <c r="U5786" s="53" t="s">
        <v>2373</v>
      </c>
      <c r="V5786">
        <v>1</v>
      </c>
    </row>
    <row r="5787" spans="21:22" x14ac:dyDescent="0.3">
      <c r="U5787" s="4" t="s">
        <v>496</v>
      </c>
      <c r="V5787">
        <v>1</v>
      </c>
    </row>
    <row r="5788" spans="21:22" x14ac:dyDescent="0.3">
      <c r="U5788" s="46" t="s">
        <v>6</v>
      </c>
      <c r="V5788">
        <v>1</v>
      </c>
    </row>
    <row r="5789" spans="21:22" x14ac:dyDescent="0.3">
      <c r="U5789" s="50" t="s">
        <v>2421</v>
      </c>
      <c r="V5789">
        <v>1</v>
      </c>
    </row>
    <row r="5790" spans="21:22" x14ac:dyDescent="0.3">
      <c r="U5790" s="51" t="s">
        <v>11</v>
      </c>
      <c r="V5790">
        <v>1</v>
      </c>
    </row>
    <row r="5791" spans="21:22" x14ac:dyDescent="0.3">
      <c r="U5791" s="52" t="s">
        <v>2373</v>
      </c>
      <c r="V5791">
        <v>1</v>
      </c>
    </row>
    <row r="5792" spans="21:22" x14ac:dyDescent="0.3">
      <c r="U5792" s="53" t="s">
        <v>2372</v>
      </c>
      <c r="V5792">
        <v>1</v>
      </c>
    </row>
    <row r="5793" spans="21:22" x14ac:dyDescent="0.3">
      <c r="U5793" s="4" t="s">
        <v>495</v>
      </c>
      <c r="V5793">
        <v>1</v>
      </c>
    </row>
    <row r="5794" spans="21:22" x14ac:dyDescent="0.3">
      <c r="U5794" s="46" t="s">
        <v>7</v>
      </c>
      <c r="V5794">
        <v>1</v>
      </c>
    </row>
    <row r="5795" spans="21:22" x14ac:dyDescent="0.3">
      <c r="U5795" s="50" t="s">
        <v>2421</v>
      </c>
      <c r="V5795">
        <v>1</v>
      </c>
    </row>
    <row r="5796" spans="21:22" x14ac:dyDescent="0.3">
      <c r="U5796" s="51" t="s">
        <v>6</v>
      </c>
      <c r="V5796">
        <v>1</v>
      </c>
    </row>
    <row r="5797" spans="21:22" x14ac:dyDescent="0.3">
      <c r="U5797" s="52" t="s">
        <v>2372</v>
      </c>
      <c r="V5797">
        <v>1</v>
      </c>
    </row>
    <row r="5798" spans="21:22" x14ac:dyDescent="0.3">
      <c r="U5798" s="53" t="s">
        <v>2372</v>
      </c>
      <c r="V5798">
        <v>1</v>
      </c>
    </row>
    <row r="5799" spans="21:22" x14ac:dyDescent="0.3">
      <c r="U5799" s="4" t="s">
        <v>494</v>
      </c>
      <c r="V5799">
        <v>1</v>
      </c>
    </row>
    <row r="5800" spans="21:22" x14ac:dyDescent="0.3">
      <c r="U5800" s="46" t="s">
        <v>6</v>
      </c>
      <c r="V5800">
        <v>1</v>
      </c>
    </row>
    <row r="5801" spans="21:22" x14ac:dyDescent="0.3">
      <c r="U5801" s="50" t="s">
        <v>2421</v>
      </c>
      <c r="V5801">
        <v>1</v>
      </c>
    </row>
    <row r="5802" spans="21:22" x14ac:dyDescent="0.3">
      <c r="U5802" s="51" t="s">
        <v>11</v>
      </c>
      <c r="V5802">
        <v>1</v>
      </c>
    </row>
    <row r="5803" spans="21:22" x14ac:dyDescent="0.3">
      <c r="U5803" s="52" t="s">
        <v>2372</v>
      </c>
      <c r="V5803">
        <v>1</v>
      </c>
    </row>
    <row r="5804" spans="21:22" x14ac:dyDescent="0.3">
      <c r="U5804" s="53" t="s">
        <v>2372</v>
      </c>
      <c r="V5804">
        <v>1</v>
      </c>
    </row>
    <row r="5805" spans="21:22" x14ac:dyDescent="0.3">
      <c r="U5805" s="4" t="s">
        <v>2181</v>
      </c>
      <c r="V5805">
        <v>1</v>
      </c>
    </row>
    <row r="5806" spans="21:22" x14ac:dyDescent="0.3">
      <c r="U5806" s="46" t="s">
        <v>6</v>
      </c>
      <c r="V5806">
        <v>1</v>
      </c>
    </row>
    <row r="5807" spans="21:22" x14ac:dyDescent="0.3">
      <c r="U5807" s="50" t="s">
        <v>2421</v>
      </c>
      <c r="V5807">
        <v>1</v>
      </c>
    </row>
    <row r="5808" spans="21:22" x14ac:dyDescent="0.3">
      <c r="U5808" s="51" t="s">
        <v>7</v>
      </c>
      <c r="V5808">
        <v>1</v>
      </c>
    </row>
    <row r="5809" spans="21:22" x14ac:dyDescent="0.3">
      <c r="U5809" s="52" t="s">
        <v>2372</v>
      </c>
      <c r="V5809">
        <v>1</v>
      </c>
    </row>
    <row r="5810" spans="21:22" x14ac:dyDescent="0.3">
      <c r="U5810" s="53" t="s">
        <v>2372</v>
      </c>
      <c r="V5810">
        <v>1</v>
      </c>
    </row>
    <row r="5811" spans="21:22" x14ac:dyDescent="0.3">
      <c r="U5811" s="4" t="s">
        <v>493</v>
      </c>
      <c r="V5811">
        <v>1</v>
      </c>
    </row>
    <row r="5812" spans="21:22" x14ac:dyDescent="0.3">
      <c r="U5812" s="46" t="s">
        <v>7</v>
      </c>
      <c r="V5812">
        <v>1</v>
      </c>
    </row>
    <row r="5813" spans="21:22" x14ac:dyDescent="0.3">
      <c r="U5813" s="50" t="s">
        <v>2421</v>
      </c>
      <c r="V5813">
        <v>1</v>
      </c>
    </row>
    <row r="5814" spans="21:22" x14ac:dyDescent="0.3">
      <c r="U5814" s="51" t="s">
        <v>6</v>
      </c>
      <c r="V5814">
        <v>1</v>
      </c>
    </row>
    <row r="5815" spans="21:22" x14ac:dyDescent="0.3">
      <c r="U5815" s="52" t="s">
        <v>2372</v>
      </c>
      <c r="V5815">
        <v>1</v>
      </c>
    </row>
    <row r="5816" spans="21:22" x14ac:dyDescent="0.3">
      <c r="U5816" s="53" t="s">
        <v>2373</v>
      </c>
      <c r="V5816">
        <v>1</v>
      </c>
    </row>
    <row r="5817" spans="21:22" x14ac:dyDescent="0.3">
      <c r="U5817" s="4" t="s">
        <v>492</v>
      </c>
      <c r="V5817">
        <v>1</v>
      </c>
    </row>
    <row r="5818" spans="21:22" x14ac:dyDescent="0.3">
      <c r="U5818" s="46" t="s">
        <v>6</v>
      </c>
      <c r="V5818">
        <v>1</v>
      </c>
    </row>
    <row r="5819" spans="21:22" x14ac:dyDescent="0.3">
      <c r="U5819" s="50" t="s">
        <v>2421</v>
      </c>
      <c r="V5819">
        <v>1</v>
      </c>
    </row>
    <row r="5820" spans="21:22" x14ac:dyDescent="0.3">
      <c r="U5820" s="51" t="s">
        <v>7</v>
      </c>
      <c r="V5820">
        <v>1</v>
      </c>
    </row>
    <row r="5821" spans="21:22" x14ac:dyDescent="0.3">
      <c r="U5821" s="52" t="s">
        <v>2372</v>
      </c>
      <c r="V5821">
        <v>1</v>
      </c>
    </row>
    <row r="5822" spans="21:22" x14ac:dyDescent="0.3">
      <c r="U5822" s="53" t="s">
        <v>2373</v>
      </c>
      <c r="V5822">
        <v>1</v>
      </c>
    </row>
    <row r="5823" spans="21:22" x14ac:dyDescent="0.3">
      <c r="U5823" s="4" t="s">
        <v>491</v>
      </c>
      <c r="V5823">
        <v>1</v>
      </c>
    </row>
    <row r="5824" spans="21:22" x14ac:dyDescent="0.3">
      <c r="U5824" s="46" t="s">
        <v>7</v>
      </c>
      <c r="V5824">
        <v>1</v>
      </c>
    </row>
    <row r="5825" spans="21:22" x14ac:dyDescent="0.3">
      <c r="U5825" s="50" t="s">
        <v>2418</v>
      </c>
      <c r="V5825">
        <v>1</v>
      </c>
    </row>
    <row r="5826" spans="21:22" x14ac:dyDescent="0.3">
      <c r="U5826" s="51" t="s">
        <v>11</v>
      </c>
      <c r="V5826">
        <v>1</v>
      </c>
    </row>
    <row r="5827" spans="21:22" x14ac:dyDescent="0.3">
      <c r="U5827" s="52" t="s">
        <v>2372</v>
      </c>
      <c r="V5827">
        <v>1</v>
      </c>
    </row>
    <row r="5828" spans="21:22" x14ac:dyDescent="0.3">
      <c r="U5828" s="53" t="s">
        <v>2372</v>
      </c>
      <c r="V5828">
        <v>1</v>
      </c>
    </row>
    <row r="5829" spans="21:22" x14ac:dyDescent="0.3">
      <c r="U5829" s="4" t="s">
        <v>490</v>
      </c>
      <c r="V5829">
        <v>1</v>
      </c>
    </row>
    <row r="5830" spans="21:22" x14ac:dyDescent="0.3">
      <c r="U5830" s="46" t="s">
        <v>6</v>
      </c>
      <c r="V5830">
        <v>1</v>
      </c>
    </row>
    <row r="5831" spans="21:22" x14ac:dyDescent="0.3">
      <c r="U5831" s="50" t="s">
        <v>2418</v>
      </c>
      <c r="V5831">
        <v>1</v>
      </c>
    </row>
    <row r="5832" spans="21:22" x14ac:dyDescent="0.3">
      <c r="U5832" s="51" t="s">
        <v>6</v>
      </c>
      <c r="V5832">
        <v>1</v>
      </c>
    </row>
    <row r="5833" spans="21:22" x14ac:dyDescent="0.3">
      <c r="U5833" s="52" t="s">
        <v>2372</v>
      </c>
      <c r="V5833">
        <v>1</v>
      </c>
    </row>
    <row r="5834" spans="21:22" x14ac:dyDescent="0.3">
      <c r="U5834" s="53" t="s">
        <v>2372</v>
      </c>
      <c r="V5834">
        <v>1</v>
      </c>
    </row>
    <row r="5835" spans="21:22" x14ac:dyDescent="0.3">
      <c r="U5835" s="4" t="s">
        <v>489</v>
      </c>
      <c r="V5835">
        <v>1</v>
      </c>
    </row>
    <row r="5836" spans="21:22" x14ac:dyDescent="0.3">
      <c r="U5836" s="46" t="s">
        <v>7</v>
      </c>
      <c r="V5836">
        <v>1</v>
      </c>
    </row>
    <row r="5837" spans="21:22" x14ac:dyDescent="0.3">
      <c r="U5837" s="50" t="s">
        <v>2418</v>
      </c>
      <c r="V5837">
        <v>1</v>
      </c>
    </row>
    <row r="5838" spans="21:22" x14ac:dyDescent="0.3">
      <c r="U5838" s="51" t="s">
        <v>11</v>
      </c>
      <c r="V5838">
        <v>1</v>
      </c>
    </row>
    <row r="5839" spans="21:22" x14ac:dyDescent="0.3">
      <c r="U5839" s="52" t="s">
        <v>2372</v>
      </c>
      <c r="V5839">
        <v>1</v>
      </c>
    </row>
    <row r="5840" spans="21:22" x14ac:dyDescent="0.3">
      <c r="U5840" s="53" t="s">
        <v>2372</v>
      </c>
      <c r="V5840">
        <v>1</v>
      </c>
    </row>
    <row r="5841" spans="21:22" x14ac:dyDescent="0.3">
      <c r="U5841" s="4" t="s">
        <v>488</v>
      </c>
      <c r="V5841">
        <v>1</v>
      </c>
    </row>
    <row r="5842" spans="21:22" x14ac:dyDescent="0.3">
      <c r="U5842" s="46" t="s">
        <v>6</v>
      </c>
      <c r="V5842">
        <v>1</v>
      </c>
    </row>
    <row r="5843" spans="21:22" x14ac:dyDescent="0.3">
      <c r="U5843" s="50" t="s">
        <v>2421</v>
      </c>
      <c r="V5843">
        <v>1</v>
      </c>
    </row>
    <row r="5844" spans="21:22" x14ac:dyDescent="0.3">
      <c r="U5844" s="51" t="s">
        <v>11</v>
      </c>
      <c r="V5844">
        <v>1</v>
      </c>
    </row>
    <row r="5845" spans="21:22" x14ac:dyDescent="0.3">
      <c r="U5845" s="52" t="s">
        <v>2372</v>
      </c>
      <c r="V5845">
        <v>1</v>
      </c>
    </row>
    <row r="5846" spans="21:22" x14ac:dyDescent="0.3">
      <c r="U5846" s="53" t="s">
        <v>2372</v>
      </c>
      <c r="V5846">
        <v>1</v>
      </c>
    </row>
    <row r="5847" spans="21:22" x14ac:dyDescent="0.3">
      <c r="U5847" s="4" t="s">
        <v>487</v>
      </c>
      <c r="V5847">
        <v>1</v>
      </c>
    </row>
    <row r="5848" spans="21:22" x14ac:dyDescent="0.3">
      <c r="U5848" s="46" t="s">
        <v>6</v>
      </c>
      <c r="V5848">
        <v>1</v>
      </c>
    </row>
    <row r="5849" spans="21:22" x14ac:dyDescent="0.3">
      <c r="U5849" s="50" t="s">
        <v>2421</v>
      </c>
      <c r="V5849">
        <v>1</v>
      </c>
    </row>
    <row r="5850" spans="21:22" x14ac:dyDescent="0.3">
      <c r="U5850" s="51" t="s">
        <v>6</v>
      </c>
      <c r="V5850">
        <v>1</v>
      </c>
    </row>
    <row r="5851" spans="21:22" x14ac:dyDescent="0.3">
      <c r="U5851" s="52" t="s">
        <v>2372</v>
      </c>
      <c r="V5851">
        <v>1</v>
      </c>
    </row>
    <row r="5852" spans="21:22" x14ac:dyDescent="0.3">
      <c r="U5852" s="53" t="s">
        <v>2372</v>
      </c>
      <c r="V5852">
        <v>1</v>
      </c>
    </row>
    <row r="5853" spans="21:22" x14ac:dyDescent="0.3">
      <c r="U5853" s="4" t="s">
        <v>486</v>
      </c>
      <c r="V5853">
        <v>1</v>
      </c>
    </row>
    <row r="5854" spans="21:22" x14ac:dyDescent="0.3">
      <c r="U5854" s="46" t="s">
        <v>6</v>
      </c>
      <c r="V5854">
        <v>1</v>
      </c>
    </row>
    <row r="5855" spans="21:22" x14ac:dyDescent="0.3">
      <c r="U5855" s="50" t="s">
        <v>2421</v>
      </c>
      <c r="V5855">
        <v>1</v>
      </c>
    </row>
    <row r="5856" spans="21:22" x14ac:dyDescent="0.3">
      <c r="U5856" s="51" t="s">
        <v>6</v>
      </c>
      <c r="V5856">
        <v>1</v>
      </c>
    </row>
    <row r="5857" spans="21:22" x14ac:dyDescent="0.3">
      <c r="U5857" s="52" t="s">
        <v>2372</v>
      </c>
      <c r="V5857">
        <v>1</v>
      </c>
    </row>
    <row r="5858" spans="21:22" x14ac:dyDescent="0.3">
      <c r="U5858" s="53" t="s">
        <v>2373</v>
      </c>
      <c r="V5858">
        <v>1</v>
      </c>
    </row>
    <row r="5859" spans="21:22" x14ac:dyDescent="0.3">
      <c r="U5859" s="4" t="s">
        <v>485</v>
      </c>
      <c r="V5859">
        <v>1</v>
      </c>
    </row>
    <row r="5860" spans="21:22" x14ac:dyDescent="0.3">
      <c r="U5860" s="46" t="s">
        <v>6</v>
      </c>
      <c r="V5860">
        <v>1</v>
      </c>
    </row>
    <row r="5861" spans="21:22" x14ac:dyDescent="0.3">
      <c r="U5861" s="50" t="s">
        <v>2421</v>
      </c>
      <c r="V5861">
        <v>1</v>
      </c>
    </row>
    <row r="5862" spans="21:22" x14ac:dyDescent="0.3">
      <c r="U5862" s="51" t="s">
        <v>7</v>
      </c>
      <c r="V5862">
        <v>1</v>
      </c>
    </row>
    <row r="5863" spans="21:22" x14ac:dyDescent="0.3">
      <c r="U5863" s="52" t="s">
        <v>2372</v>
      </c>
      <c r="V5863">
        <v>1</v>
      </c>
    </row>
    <row r="5864" spans="21:22" x14ac:dyDescent="0.3">
      <c r="U5864" s="53" t="s">
        <v>2373</v>
      </c>
      <c r="V5864">
        <v>1</v>
      </c>
    </row>
    <row r="5865" spans="21:22" x14ac:dyDescent="0.3">
      <c r="U5865" s="4" t="s">
        <v>484</v>
      </c>
      <c r="V5865">
        <v>1</v>
      </c>
    </row>
    <row r="5866" spans="21:22" x14ac:dyDescent="0.3">
      <c r="U5866" s="46" t="s">
        <v>6</v>
      </c>
      <c r="V5866">
        <v>1</v>
      </c>
    </row>
    <row r="5867" spans="21:22" x14ac:dyDescent="0.3">
      <c r="U5867" s="50" t="s">
        <v>2418</v>
      </c>
      <c r="V5867">
        <v>1</v>
      </c>
    </row>
    <row r="5868" spans="21:22" x14ac:dyDescent="0.3">
      <c r="U5868" s="51" t="s">
        <v>6</v>
      </c>
      <c r="V5868">
        <v>1</v>
      </c>
    </row>
    <row r="5869" spans="21:22" x14ac:dyDescent="0.3">
      <c r="U5869" s="52" t="s">
        <v>2372</v>
      </c>
      <c r="V5869">
        <v>1</v>
      </c>
    </row>
    <row r="5870" spans="21:22" x14ac:dyDescent="0.3">
      <c r="U5870" s="53" t="s">
        <v>2372</v>
      </c>
      <c r="V5870">
        <v>1</v>
      </c>
    </row>
    <row r="5871" spans="21:22" x14ac:dyDescent="0.3">
      <c r="U5871" s="4" t="s">
        <v>2180</v>
      </c>
      <c r="V5871">
        <v>1</v>
      </c>
    </row>
    <row r="5872" spans="21:22" x14ac:dyDescent="0.3">
      <c r="U5872" s="46" t="s">
        <v>11</v>
      </c>
      <c r="V5872">
        <v>1</v>
      </c>
    </row>
    <row r="5873" spans="21:22" x14ac:dyDescent="0.3">
      <c r="U5873" s="50" t="s">
        <v>2419</v>
      </c>
      <c r="V5873">
        <v>1</v>
      </c>
    </row>
    <row r="5874" spans="21:22" x14ac:dyDescent="0.3">
      <c r="U5874" s="51" t="s">
        <v>6</v>
      </c>
      <c r="V5874">
        <v>1</v>
      </c>
    </row>
    <row r="5875" spans="21:22" x14ac:dyDescent="0.3">
      <c r="U5875" s="52" t="s">
        <v>2372</v>
      </c>
      <c r="V5875">
        <v>1</v>
      </c>
    </row>
    <row r="5876" spans="21:22" x14ac:dyDescent="0.3">
      <c r="U5876" s="53" t="s">
        <v>2372</v>
      </c>
      <c r="V5876">
        <v>1</v>
      </c>
    </row>
    <row r="5877" spans="21:22" x14ac:dyDescent="0.3">
      <c r="U5877" s="4" t="s">
        <v>483</v>
      </c>
      <c r="V5877">
        <v>1</v>
      </c>
    </row>
    <row r="5878" spans="21:22" x14ac:dyDescent="0.3">
      <c r="U5878" s="46" t="s">
        <v>6</v>
      </c>
      <c r="V5878">
        <v>1</v>
      </c>
    </row>
    <row r="5879" spans="21:22" x14ac:dyDescent="0.3">
      <c r="U5879" s="50" t="s">
        <v>2421</v>
      </c>
      <c r="V5879">
        <v>1</v>
      </c>
    </row>
    <row r="5880" spans="21:22" x14ac:dyDescent="0.3">
      <c r="U5880" s="51" t="s">
        <v>11</v>
      </c>
      <c r="V5880">
        <v>1</v>
      </c>
    </row>
    <row r="5881" spans="21:22" x14ac:dyDescent="0.3">
      <c r="U5881" s="52" t="s">
        <v>2372</v>
      </c>
      <c r="V5881">
        <v>1</v>
      </c>
    </row>
    <row r="5882" spans="21:22" x14ac:dyDescent="0.3">
      <c r="U5882" s="53" t="s">
        <v>2372</v>
      </c>
      <c r="V5882">
        <v>1</v>
      </c>
    </row>
    <row r="5883" spans="21:22" x14ac:dyDescent="0.3">
      <c r="U5883" s="4" t="s">
        <v>482</v>
      </c>
      <c r="V5883">
        <v>1</v>
      </c>
    </row>
    <row r="5884" spans="21:22" x14ac:dyDescent="0.3">
      <c r="U5884" s="46" t="s">
        <v>6</v>
      </c>
      <c r="V5884">
        <v>1</v>
      </c>
    </row>
    <row r="5885" spans="21:22" x14ac:dyDescent="0.3">
      <c r="U5885" s="50" t="s">
        <v>2421</v>
      </c>
      <c r="V5885">
        <v>1</v>
      </c>
    </row>
    <row r="5886" spans="21:22" x14ac:dyDescent="0.3">
      <c r="U5886" s="51" t="s">
        <v>6</v>
      </c>
      <c r="V5886">
        <v>1</v>
      </c>
    </row>
    <row r="5887" spans="21:22" x14ac:dyDescent="0.3">
      <c r="U5887" s="52" t="s">
        <v>2372</v>
      </c>
      <c r="V5887">
        <v>1</v>
      </c>
    </row>
    <row r="5888" spans="21:22" x14ac:dyDescent="0.3">
      <c r="U5888" s="53" t="s">
        <v>2372</v>
      </c>
      <c r="V5888">
        <v>1</v>
      </c>
    </row>
    <row r="5889" spans="21:22" x14ac:dyDescent="0.3">
      <c r="U5889" s="4" t="s">
        <v>481</v>
      </c>
      <c r="V5889">
        <v>1</v>
      </c>
    </row>
    <row r="5890" spans="21:22" x14ac:dyDescent="0.3">
      <c r="U5890" s="46" t="s">
        <v>6</v>
      </c>
      <c r="V5890">
        <v>1</v>
      </c>
    </row>
    <row r="5891" spans="21:22" x14ac:dyDescent="0.3">
      <c r="U5891" s="50" t="s">
        <v>2421</v>
      </c>
      <c r="V5891">
        <v>1</v>
      </c>
    </row>
    <row r="5892" spans="21:22" x14ac:dyDescent="0.3">
      <c r="U5892" s="51" t="s">
        <v>11</v>
      </c>
      <c r="V5892">
        <v>1</v>
      </c>
    </row>
    <row r="5893" spans="21:22" x14ac:dyDescent="0.3">
      <c r="U5893" s="52" t="s">
        <v>2372</v>
      </c>
      <c r="V5893">
        <v>1</v>
      </c>
    </row>
    <row r="5894" spans="21:22" x14ac:dyDescent="0.3">
      <c r="U5894" s="53" t="s">
        <v>2372</v>
      </c>
      <c r="V5894">
        <v>1</v>
      </c>
    </row>
    <row r="5895" spans="21:22" x14ac:dyDescent="0.3">
      <c r="U5895" s="4" t="s">
        <v>480</v>
      </c>
      <c r="V5895">
        <v>1</v>
      </c>
    </row>
    <row r="5896" spans="21:22" x14ac:dyDescent="0.3">
      <c r="U5896" s="46" t="s">
        <v>6</v>
      </c>
      <c r="V5896">
        <v>1</v>
      </c>
    </row>
    <row r="5897" spans="21:22" x14ac:dyDescent="0.3">
      <c r="U5897" s="50" t="s">
        <v>2421</v>
      </c>
      <c r="V5897">
        <v>1</v>
      </c>
    </row>
    <row r="5898" spans="21:22" x14ac:dyDescent="0.3">
      <c r="U5898" s="51" t="s">
        <v>7</v>
      </c>
      <c r="V5898">
        <v>1</v>
      </c>
    </row>
    <row r="5899" spans="21:22" x14ac:dyDescent="0.3">
      <c r="U5899" s="52" t="s">
        <v>2372</v>
      </c>
      <c r="V5899">
        <v>1</v>
      </c>
    </row>
    <row r="5900" spans="21:22" x14ac:dyDescent="0.3">
      <c r="U5900" s="53" t="s">
        <v>2372</v>
      </c>
      <c r="V5900">
        <v>1</v>
      </c>
    </row>
    <row r="5901" spans="21:22" x14ac:dyDescent="0.3">
      <c r="U5901" s="4" t="s">
        <v>479</v>
      </c>
      <c r="V5901">
        <v>1</v>
      </c>
    </row>
    <row r="5902" spans="21:22" x14ac:dyDescent="0.3">
      <c r="U5902" s="46" t="s">
        <v>6</v>
      </c>
      <c r="V5902">
        <v>1</v>
      </c>
    </row>
    <row r="5903" spans="21:22" x14ac:dyDescent="0.3">
      <c r="U5903" s="50" t="s">
        <v>2421</v>
      </c>
      <c r="V5903">
        <v>1</v>
      </c>
    </row>
    <row r="5904" spans="21:22" x14ac:dyDescent="0.3">
      <c r="U5904" s="51" t="s">
        <v>11</v>
      </c>
      <c r="V5904">
        <v>1</v>
      </c>
    </row>
    <row r="5905" spans="21:22" x14ac:dyDescent="0.3">
      <c r="U5905" s="52" t="s">
        <v>2372</v>
      </c>
      <c r="V5905">
        <v>1</v>
      </c>
    </row>
    <row r="5906" spans="21:22" x14ac:dyDescent="0.3">
      <c r="U5906" s="53" t="s">
        <v>2372</v>
      </c>
      <c r="V5906">
        <v>1</v>
      </c>
    </row>
    <row r="5907" spans="21:22" x14ac:dyDescent="0.3">
      <c r="U5907" s="4" t="s">
        <v>478</v>
      </c>
      <c r="V5907">
        <v>1</v>
      </c>
    </row>
    <row r="5908" spans="21:22" x14ac:dyDescent="0.3">
      <c r="U5908" s="46" t="s">
        <v>6</v>
      </c>
      <c r="V5908">
        <v>1</v>
      </c>
    </row>
    <row r="5909" spans="21:22" x14ac:dyDescent="0.3">
      <c r="U5909" s="50" t="s">
        <v>2418</v>
      </c>
      <c r="V5909">
        <v>1</v>
      </c>
    </row>
    <row r="5910" spans="21:22" x14ac:dyDescent="0.3">
      <c r="U5910" s="51" t="s">
        <v>7</v>
      </c>
      <c r="V5910">
        <v>1</v>
      </c>
    </row>
    <row r="5911" spans="21:22" x14ac:dyDescent="0.3">
      <c r="U5911" s="52" t="s">
        <v>2372</v>
      </c>
      <c r="V5911">
        <v>1</v>
      </c>
    </row>
    <row r="5912" spans="21:22" x14ac:dyDescent="0.3">
      <c r="U5912" s="53" t="s">
        <v>2372</v>
      </c>
      <c r="V5912">
        <v>1</v>
      </c>
    </row>
    <row r="5913" spans="21:22" x14ac:dyDescent="0.3">
      <c r="U5913" s="4" t="s">
        <v>477</v>
      </c>
      <c r="V5913">
        <v>1</v>
      </c>
    </row>
    <row r="5914" spans="21:22" x14ac:dyDescent="0.3">
      <c r="U5914" s="46" t="s">
        <v>6</v>
      </c>
      <c r="V5914">
        <v>1</v>
      </c>
    </row>
    <row r="5915" spans="21:22" x14ac:dyDescent="0.3">
      <c r="U5915" s="50" t="s">
        <v>2418</v>
      </c>
      <c r="V5915">
        <v>1</v>
      </c>
    </row>
    <row r="5916" spans="21:22" x14ac:dyDescent="0.3">
      <c r="U5916" s="51" t="s">
        <v>7</v>
      </c>
      <c r="V5916">
        <v>1</v>
      </c>
    </row>
    <row r="5917" spans="21:22" x14ac:dyDescent="0.3">
      <c r="U5917" s="52" t="s">
        <v>2372</v>
      </c>
      <c r="V5917">
        <v>1</v>
      </c>
    </row>
    <row r="5918" spans="21:22" x14ac:dyDescent="0.3">
      <c r="U5918" s="53" t="s">
        <v>2372</v>
      </c>
      <c r="V5918">
        <v>1</v>
      </c>
    </row>
    <row r="5919" spans="21:22" x14ac:dyDescent="0.3">
      <c r="U5919" s="4" t="s">
        <v>476</v>
      </c>
      <c r="V5919">
        <v>1</v>
      </c>
    </row>
    <row r="5920" spans="21:22" x14ac:dyDescent="0.3">
      <c r="U5920" s="46" t="s">
        <v>7</v>
      </c>
      <c r="V5920">
        <v>1</v>
      </c>
    </row>
    <row r="5921" spans="21:22" x14ac:dyDescent="0.3">
      <c r="U5921" s="50" t="s">
        <v>2418</v>
      </c>
      <c r="V5921">
        <v>1</v>
      </c>
    </row>
    <row r="5922" spans="21:22" x14ac:dyDescent="0.3">
      <c r="U5922" s="51" t="s">
        <v>6</v>
      </c>
      <c r="V5922">
        <v>1</v>
      </c>
    </row>
    <row r="5923" spans="21:22" x14ac:dyDescent="0.3">
      <c r="U5923" s="52" t="s">
        <v>2372</v>
      </c>
      <c r="V5923">
        <v>1</v>
      </c>
    </row>
    <row r="5924" spans="21:22" x14ac:dyDescent="0.3">
      <c r="U5924" s="53" t="s">
        <v>2372</v>
      </c>
      <c r="V5924">
        <v>1</v>
      </c>
    </row>
    <row r="5925" spans="21:22" x14ac:dyDescent="0.3">
      <c r="U5925" s="4" t="s">
        <v>475</v>
      </c>
      <c r="V5925">
        <v>1</v>
      </c>
    </row>
    <row r="5926" spans="21:22" x14ac:dyDescent="0.3">
      <c r="U5926" s="46" t="s">
        <v>6</v>
      </c>
      <c r="V5926">
        <v>1</v>
      </c>
    </row>
    <row r="5927" spans="21:22" x14ac:dyDescent="0.3">
      <c r="U5927" s="50" t="s">
        <v>2418</v>
      </c>
      <c r="V5927">
        <v>1</v>
      </c>
    </row>
    <row r="5928" spans="21:22" x14ac:dyDescent="0.3">
      <c r="U5928" s="51" t="s">
        <v>11</v>
      </c>
      <c r="V5928">
        <v>1</v>
      </c>
    </row>
    <row r="5929" spans="21:22" x14ac:dyDescent="0.3">
      <c r="U5929" s="52" t="s">
        <v>2372</v>
      </c>
      <c r="V5929">
        <v>1</v>
      </c>
    </row>
    <row r="5930" spans="21:22" x14ac:dyDescent="0.3">
      <c r="U5930" s="53" t="s">
        <v>2372</v>
      </c>
      <c r="V5930">
        <v>1</v>
      </c>
    </row>
    <row r="5931" spans="21:22" x14ac:dyDescent="0.3">
      <c r="U5931" s="4" t="s">
        <v>474</v>
      </c>
      <c r="V5931">
        <v>1</v>
      </c>
    </row>
    <row r="5932" spans="21:22" x14ac:dyDescent="0.3">
      <c r="U5932" s="46" t="s">
        <v>6</v>
      </c>
      <c r="V5932">
        <v>1</v>
      </c>
    </row>
    <row r="5933" spans="21:22" x14ac:dyDescent="0.3">
      <c r="U5933" s="50" t="s">
        <v>2418</v>
      </c>
      <c r="V5933">
        <v>1</v>
      </c>
    </row>
    <row r="5934" spans="21:22" x14ac:dyDescent="0.3">
      <c r="U5934" s="51" t="s">
        <v>11</v>
      </c>
      <c r="V5934">
        <v>1</v>
      </c>
    </row>
    <row r="5935" spans="21:22" x14ac:dyDescent="0.3">
      <c r="U5935" s="52" t="s">
        <v>2372</v>
      </c>
      <c r="V5935">
        <v>1</v>
      </c>
    </row>
    <row r="5936" spans="21:22" x14ac:dyDescent="0.3">
      <c r="U5936" s="53" t="s">
        <v>2372</v>
      </c>
      <c r="V5936">
        <v>1</v>
      </c>
    </row>
    <row r="5937" spans="21:22" x14ac:dyDescent="0.3">
      <c r="U5937" s="4" t="s">
        <v>2179</v>
      </c>
      <c r="V5937">
        <v>1</v>
      </c>
    </row>
    <row r="5938" spans="21:22" x14ac:dyDescent="0.3">
      <c r="U5938" s="46" t="s">
        <v>11</v>
      </c>
      <c r="V5938">
        <v>1</v>
      </c>
    </row>
    <row r="5939" spans="21:22" x14ac:dyDescent="0.3">
      <c r="U5939" s="50" t="s">
        <v>2418</v>
      </c>
      <c r="V5939">
        <v>1</v>
      </c>
    </row>
    <row r="5940" spans="21:22" x14ac:dyDescent="0.3">
      <c r="U5940" s="51" t="s">
        <v>7</v>
      </c>
      <c r="V5940">
        <v>1</v>
      </c>
    </row>
    <row r="5941" spans="21:22" x14ac:dyDescent="0.3">
      <c r="U5941" s="52" t="s">
        <v>2372</v>
      </c>
      <c r="V5941">
        <v>1</v>
      </c>
    </row>
    <row r="5942" spans="21:22" x14ac:dyDescent="0.3">
      <c r="U5942" s="53" t="s">
        <v>2372</v>
      </c>
      <c r="V5942">
        <v>1</v>
      </c>
    </row>
    <row r="5943" spans="21:22" x14ac:dyDescent="0.3">
      <c r="U5943" s="4" t="s">
        <v>473</v>
      </c>
      <c r="V5943">
        <v>1</v>
      </c>
    </row>
    <row r="5944" spans="21:22" x14ac:dyDescent="0.3">
      <c r="U5944" s="46" t="s">
        <v>7</v>
      </c>
      <c r="V5944">
        <v>1</v>
      </c>
    </row>
    <row r="5945" spans="21:22" x14ac:dyDescent="0.3">
      <c r="U5945" s="50" t="s">
        <v>2421</v>
      </c>
      <c r="V5945">
        <v>1</v>
      </c>
    </row>
    <row r="5946" spans="21:22" x14ac:dyDescent="0.3">
      <c r="U5946" s="51" t="s">
        <v>7</v>
      </c>
      <c r="V5946">
        <v>1</v>
      </c>
    </row>
    <row r="5947" spans="21:22" x14ac:dyDescent="0.3">
      <c r="U5947" s="52" t="s">
        <v>2372</v>
      </c>
      <c r="V5947">
        <v>1</v>
      </c>
    </row>
    <row r="5948" spans="21:22" x14ac:dyDescent="0.3">
      <c r="U5948" s="53" t="s">
        <v>2373</v>
      </c>
      <c r="V5948">
        <v>1</v>
      </c>
    </row>
    <row r="5949" spans="21:22" x14ac:dyDescent="0.3">
      <c r="U5949" s="4" t="s">
        <v>472</v>
      </c>
      <c r="V5949">
        <v>1</v>
      </c>
    </row>
    <row r="5950" spans="21:22" x14ac:dyDescent="0.3">
      <c r="U5950" s="46" t="s">
        <v>6</v>
      </c>
      <c r="V5950">
        <v>1</v>
      </c>
    </row>
    <row r="5951" spans="21:22" x14ac:dyDescent="0.3">
      <c r="U5951" s="50" t="s">
        <v>2421</v>
      </c>
      <c r="V5951">
        <v>1</v>
      </c>
    </row>
    <row r="5952" spans="21:22" x14ac:dyDescent="0.3">
      <c r="U5952" s="51" t="s">
        <v>11</v>
      </c>
      <c r="V5952">
        <v>1</v>
      </c>
    </row>
    <row r="5953" spans="21:22" x14ac:dyDescent="0.3">
      <c r="U5953" s="52" t="s">
        <v>2372</v>
      </c>
      <c r="V5953">
        <v>1</v>
      </c>
    </row>
    <row r="5954" spans="21:22" x14ac:dyDescent="0.3">
      <c r="U5954" s="53" t="s">
        <v>2373</v>
      </c>
      <c r="V5954">
        <v>1</v>
      </c>
    </row>
    <row r="5955" spans="21:22" x14ac:dyDescent="0.3">
      <c r="U5955" s="4" t="s">
        <v>471</v>
      </c>
      <c r="V5955">
        <v>1</v>
      </c>
    </row>
    <row r="5956" spans="21:22" x14ac:dyDescent="0.3">
      <c r="U5956" s="46" t="s">
        <v>6</v>
      </c>
      <c r="V5956">
        <v>1</v>
      </c>
    </row>
    <row r="5957" spans="21:22" x14ac:dyDescent="0.3">
      <c r="U5957" s="50" t="s">
        <v>2421</v>
      </c>
      <c r="V5957">
        <v>1</v>
      </c>
    </row>
    <row r="5958" spans="21:22" x14ac:dyDescent="0.3">
      <c r="U5958" s="51" t="s">
        <v>11</v>
      </c>
      <c r="V5958">
        <v>1</v>
      </c>
    </row>
    <row r="5959" spans="21:22" x14ac:dyDescent="0.3">
      <c r="U5959" s="52" t="s">
        <v>2372</v>
      </c>
      <c r="V5959">
        <v>1</v>
      </c>
    </row>
    <row r="5960" spans="21:22" x14ac:dyDescent="0.3">
      <c r="U5960" s="53" t="s">
        <v>2372</v>
      </c>
      <c r="V5960">
        <v>1</v>
      </c>
    </row>
    <row r="5961" spans="21:22" x14ac:dyDescent="0.3">
      <c r="U5961" s="4" t="s">
        <v>470</v>
      </c>
      <c r="V5961">
        <v>1</v>
      </c>
    </row>
    <row r="5962" spans="21:22" x14ac:dyDescent="0.3">
      <c r="U5962" s="46" t="s">
        <v>7</v>
      </c>
      <c r="V5962">
        <v>1</v>
      </c>
    </row>
    <row r="5963" spans="21:22" x14ac:dyDescent="0.3">
      <c r="U5963" s="50" t="s">
        <v>2421</v>
      </c>
      <c r="V5963">
        <v>1</v>
      </c>
    </row>
    <row r="5964" spans="21:22" x14ac:dyDescent="0.3">
      <c r="U5964" s="51" t="s">
        <v>7</v>
      </c>
      <c r="V5964">
        <v>1</v>
      </c>
    </row>
    <row r="5965" spans="21:22" x14ac:dyDescent="0.3">
      <c r="U5965" s="52" t="s">
        <v>2372</v>
      </c>
      <c r="V5965">
        <v>1</v>
      </c>
    </row>
    <row r="5966" spans="21:22" x14ac:dyDescent="0.3">
      <c r="U5966" s="53" t="s">
        <v>2373</v>
      </c>
      <c r="V5966">
        <v>1</v>
      </c>
    </row>
    <row r="5967" spans="21:22" x14ac:dyDescent="0.3">
      <c r="U5967" s="4" t="s">
        <v>469</v>
      </c>
      <c r="V5967">
        <v>1</v>
      </c>
    </row>
    <row r="5968" spans="21:22" x14ac:dyDescent="0.3">
      <c r="U5968" s="46" t="s">
        <v>6</v>
      </c>
      <c r="V5968">
        <v>1</v>
      </c>
    </row>
    <row r="5969" spans="21:22" x14ac:dyDescent="0.3">
      <c r="U5969" s="50" t="s">
        <v>2421</v>
      </c>
      <c r="V5969">
        <v>1</v>
      </c>
    </row>
    <row r="5970" spans="21:22" x14ac:dyDescent="0.3">
      <c r="U5970" s="51" t="s">
        <v>11</v>
      </c>
      <c r="V5970">
        <v>1</v>
      </c>
    </row>
    <row r="5971" spans="21:22" x14ac:dyDescent="0.3">
      <c r="U5971" s="52" t="s">
        <v>2372</v>
      </c>
      <c r="V5971">
        <v>1</v>
      </c>
    </row>
    <row r="5972" spans="21:22" x14ac:dyDescent="0.3">
      <c r="U5972" s="53" t="s">
        <v>2372</v>
      </c>
      <c r="V5972">
        <v>1</v>
      </c>
    </row>
    <row r="5973" spans="21:22" x14ac:dyDescent="0.3">
      <c r="U5973" s="4" t="s">
        <v>468</v>
      </c>
      <c r="V5973">
        <v>1</v>
      </c>
    </row>
    <row r="5974" spans="21:22" x14ac:dyDescent="0.3">
      <c r="U5974" s="46" t="s">
        <v>6</v>
      </c>
      <c r="V5974">
        <v>1</v>
      </c>
    </row>
    <row r="5975" spans="21:22" x14ac:dyDescent="0.3">
      <c r="U5975" s="50" t="s">
        <v>2421</v>
      </c>
      <c r="V5975">
        <v>1</v>
      </c>
    </row>
    <row r="5976" spans="21:22" x14ac:dyDescent="0.3">
      <c r="U5976" s="51" t="s">
        <v>11</v>
      </c>
      <c r="V5976">
        <v>1</v>
      </c>
    </row>
    <row r="5977" spans="21:22" x14ac:dyDescent="0.3">
      <c r="U5977" s="52" t="s">
        <v>2372</v>
      </c>
      <c r="V5977">
        <v>1</v>
      </c>
    </row>
    <row r="5978" spans="21:22" x14ac:dyDescent="0.3">
      <c r="U5978" s="53" t="s">
        <v>2373</v>
      </c>
      <c r="V5978">
        <v>1</v>
      </c>
    </row>
    <row r="5979" spans="21:22" x14ac:dyDescent="0.3">
      <c r="U5979" s="4" t="s">
        <v>467</v>
      </c>
      <c r="V5979">
        <v>1</v>
      </c>
    </row>
    <row r="5980" spans="21:22" x14ac:dyDescent="0.3">
      <c r="U5980" s="46" t="s">
        <v>7</v>
      </c>
      <c r="V5980">
        <v>1</v>
      </c>
    </row>
    <row r="5981" spans="21:22" x14ac:dyDescent="0.3">
      <c r="U5981" s="50" t="s">
        <v>2421</v>
      </c>
      <c r="V5981">
        <v>1</v>
      </c>
    </row>
    <row r="5982" spans="21:22" x14ac:dyDescent="0.3">
      <c r="U5982" s="51" t="s">
        <v>7</v>
      </c>
      <c r="V5982">
        <v>1</v>
      </c>
    </row>
    <row r="5983" spans="21:22" x14ac:dyDescent="0.3">
      <c r="U5983" s="52" t="s">
        <v>2372</v>
      </c>
      <c r="V5983">
        <v>1</v>
      </c>
    </row>
    <row r="5984" spans="21:22" x14ac:dyDescent="0.3">
      <c r="U5984" s="53" t="s">
        <v>2372</v>
      </c>
      <c r="V5984">
        <v>1</v>
      </c>
    </row>
    <row r="5985" spans="21:22" x14ac:dyDescent="0.3">
      <c r="U5985" s="4" t="s">
        <v>466</v>
      </c>
      <c r="V5985">
        <v>1</v>
      </c>
    </row>
    <row r="5986" spans="21:22" x14ac:dyDescent="0.3">
      <c r="U5986" s="46" t="s">
        <v>6</v>
      </c>
      <c r="V5986">
        <v>1</v>
      </c>
    </row>
    <row r="5987" spans="21:22" x14ac:dyDescent="0.3">
      <c r="U5987" s="50" t="s">
        <v>2421</v>
      </c>
      <c r="V5987">
        <v>1</v>
      </c>
    </row>
    <row r="5988" spans="21:22" x14ac:dyDescent="0.3">
      <c r="U5988" s="51" t="s">
        <v>11</v>
      </c>
      <c r="V5988">
        <v>1</v>
      </c>
    </row>
    <row r="5989" spans="21:22" x14ac:dyDescent="0.3">
      <c r="U5989" s="52" t="s">
        <v>2372</v>
      </c>
      <c r="V5989">
        <v>1</v>
      </c>
    </row>
    <row r="5990" spans="21:22" x14ac:dyDescent="0.3">
      <c r="U5990" s="53" t="s">
        <v>2372</v>
      </c>
      <c r="V5990">
        <v>1</v>
      </c>
    </row>
    <row r="5991" spans="21:22" x14ac:dyDescent="0.3">
      <c r="U5991" s="4" t="s">
        <v>465</v>
      </c>
      <c r="V5991">
        <v>1</v>
      </c>
    </row>
    <row r="5992" spans="21:22" x14ac:dyDescent="0.3">
      <c r="U5992" s="46" t="s">
        <v>6</v>
      </c>
      <c r="V5992">
        <v>1</v>
      </c>
    </row>
    <row r="5993" spans="21:22" x14ac:dyDescent="0.3">
      <c r="U5993" s="50" t="s">
        <v>2419</v>
      </c>
      <c r="V5993">
        <v>1</v>
      </c>
    </row>
    <row r="5994" spans="21:22" x14ac:dyDescent="0.3">
      <c r="U5994" s="51" t="s">
        <v>11</v>
      </c>
      <c r="V5994">
        <v>1</v>
      </c>
    </row>
    <row r="5995" spans="21:22" x14ac:dyDescent="0.3">
      <c r="U5995" s="52" t="s">
        <v>2373</v>
      </c>
      <c r="V5995">
        <v>1</v>
      </c>
    </row>
    <row r="5996" spans="21:22" x14ac:dyDescent="0.3">
      <c r="U5996" s="53" t="s">
        <v>2372</v>
      </c>
      <c r="V5996">
        <v>1</v>
      </c>
    </row>
    <row r="5997" spans="21:22" x14ac:dyDescent="0.3">
      <c r="U5997" s="4" t="s">
        <v>464</v>
      </c>
      <c r="V5997">
        <v>1</v>
      </c>
    </row>
    <row r="5998" spans="21:22" x14ac:dyDescent="0.3">
      <c r="U5998" s="46" t="s">
        <v>6</v>
      </c>
      <c r="V5998">
        <v>1</v>
      </c>
    </row>
    <row r="5999" spans="21:22" x14ac:dyDescent="0.3">
      <c r="U5999" s="50" t="s">
        <v>2418</v>
      </c>
      <c r="V5999">
        <v>1</v>
      </c>
    </row>
    <row r="6000" spans="21:22" x14ac:dyDescent="0.3">
      <c r="U6000" s="51" t="s">
        <v>6</v>
      </c>
      <c r="V6000">
        <v>1</v>
      </c>
    </row>
    <row r="6001" spans="21:22" x14ac:dyDescent="0.3">
      <c r="U6001" s="52" t="s">
        <v>2372</v>
      </c>
      <c r="V6001">
        <v>1</v>
      </c>
    </row>
    <row r="6002" spans="21:22" x14ac:dyDescent="0.3">
      <c r="U6002" s="53" t="s">
        <v>2372</v>
      </c>
      <c r="V6002">
        <v>1</v>
      </c>
    </row>
    <row r="6003" spans="21:22" x14ac:dyDescent="0.3">
      <c r="U6003" s="4" t="s">
        <v>2349</v>
      </c>
      <c r="V6003">
        <v>1</v>
      </c>
    </row>
    <row r="6004" spans="21:22" x14ac:dyDescent="0.3">
      <c r="U6004" s="46" t="s">
        <v>11</v>
      </c>
      <c r="V6004">
        <v>1</v>
      </c>
    </row>
    <row r="6005" spans="21:22" x14ac:dyDescent="0.3">
      <c r="U6005" s="50" t="s">
        <v>2421</v>
      </c>
      <c r="V6005">
        <v>1</v>
      </c>
    </row>
    <row r="6006" spans="21:22" x14ac:dyDescent="0.3">
      <c r="U6006" s="51" t="s">
        <v>6</v>
      </c>
      <c r="V6006">
        <v>1</v>
      </c>
    </row>
    <row r="6007" spans="21:22" x14ac:dyDescent="0.3">
      <c r="U6007" s="52" t="s">
        <v>2372</v>
      </c>
      <c r="V6007">
        <v>1</v>
      </c>
    </row>
    <row r="6008" spans="21:22" x14ac:dyDescent="0.3">
      <c r="U6008" s="53" t="s">
        <v>2373</v>
      </c>
      <c r="V6008">
        <v>1</v>
      </c>
    </row>
    <row r="6009" spans="21:22" x14ac:dyDescent="0.3">
      <c r="U6009" s="4" t="s">
        <v>2178</v>
      </c>
      <c r="V6009">
        <v>1</v>
      </c>
    </row>
    <row r="6010" spans="21:22" x14ac:dyDescent="0.3">
      <c r="U6010" s="46" t="s">
        <v>6</v>
      </c>
      <c r="V6010">
        <v>1</v>
      </c>
    </row>
    <row r="6011" spans="21:22" x14ac:dyDescent="0.3">
      <c r="U6011" s="50" t="s">
        <v>2421</v>
      </c>
      <c r="V6011">
        <v>1</v>
      </c>
    </row>
    <row r="6012" spans="21:22" x14ac:dyDescent="0.3">
      <c r="U6012" s="51" t="s">
        <v>6</v>
      </c>
      <c r="V6012">
        <v>1</v>
      </c>
    </row>
    <row r="6013" spans="21:22" x14ac:dyDescent="0.3">
      <c r="U6013" s="52" t="s">
        <v>2372</v>
      </c>
      <c r="V6013">
        <v>1</v>
      </c>
    </row>
    <row r="6014" spans="21:22" x14ac:dyDescent="0.3">
      <c r="U6014" s="53" t="s">
        <v>2372</v>
      </c>
      <c r="V6014">
        <v>1</v>
      </c>
    </row>
    <row r="6015" spans="21:22" x14ac:dyDescent="0.3">
      <c r="U6015" s="4" t="s">
        <v>463</v>
      </c>
      <c r="V6015">
        <v>1</v>
      </c>
    </row>
    <row r="6016" spans="21:22" x14ac:dyDescent="0.3">
      <c r="U6016" s="46" t="s">
        <v>6</v>
      </c>
      <c r="V6016">
        <v>1</v>
      </c>
    </row>
    <row r="6017" spans="21:22" x14ac:dyDescent="0.3">
      <c r="U6017" s="50" t="s">
        <v>2418</v>
      </c>
      <c r="V6017">
        <v>1</v>
      </c>
    </row>
    <row r="6018" spans="21:22" x14ac:dyDescent="0.3">
      <c r="U6018" s="51" t="s">
        <v>6</v>
      </c>
      <c r="V6018">
        <v>1</v>
      </c>
    </row>
    <row r="6019" spans="21:22" x14ac:dyDescent="0.3">
      <c r="U6019" s="52" t="s">
        <v>2372</v>
      </c>
      <c r="V6019">
        <v>1</v>
      </c>
    </row>
    <row r="6020" spans="21:22" x14ac:dyDescent="0.3">
      <c r="U6020" s="53" t="s">
        <v>2372</v>
      </c>
      <c r="V6020">
        <v>1</v>
      </c>
    </row>
    <row r="6021" spans="21:22" x14ac:dyDescent="0.3">
      <c r="U6021" s="4" t="s">
        <v>462</v>
      </c>
      <c r="V6021">
        <v>1</v>
      </c>
    </row>
    <row r="6022" spans="21:22" x14ac:dyDescent="0.3">
      <c r="U6022" s="46" t="s">
        <v>6</v>
      </c>
      <c r="V6022">
        <v>1</v>
      </c>
    </row>
    <row r="6023" spans="21:22" x14ac:dyDescent="0.3">
      <c r="U6023" s="50" t="s">
        <v>2418</v>
      </c>
      <c r="V6023">
        <v>1</v>
      </c>
    </row>
    <row r="6024" spans="21:22" x14ac:dyDescent="0.3">
      <c r="U6024" s="51" t="s">
        <v>6</v>
      </c>
      <c r="V6024">
        <v>1</v>
      </c>
    </row>
    <row r="6025" spans="21:22" x14ac:dyDescent="0.3">
      <c r="U6025" s="52" t="s">
        <v>2372</v>
      </c>
      <c r="V6025">
        <v>1</v>
      </c>
    </row>
    <row r="6026" spans="21:22" x14ac:dyDescent="0.3">
      <c r="U6026" s="53" t="s">
        <v>2372</v>
      </c>
      <c r="V6026">
        <v>1</v>
      </c>
    </row>
    <row r="6027" spans="21:22" x14ac:dyDescent="0.3">
      <c r="U6027" s="4" t="s">
        <v>461</v>
      </c>
      <c r="V6027">
        <v>1</v>
      </c>
    </row>
    <row r="6028" spans="21:22" x14ac:dyDescent="0.3">
      <c r="U6028" s="46" t="s">
        <v>6</v>
      </c>
      <c r="V6028">
        <v>1</v>
      </c>
    </row>
    <row r="6029" spans="21:22" x14ac:dyDescent="0.3">
      <c r="U6029" s="50" t="s">
        <v>2418</v>
      </c>
      <c r="V6029">
        <v>1</v>
      </c>
    </row>
    <row r="6030" spans="21:22" x14ac:dyDescent="0.3">
      <c r="U6030" s="51" t="s">
        <v>6</v>
      </c>
      <c r="V6030">
        <v>1</v>
      </c>
    </row>
    <row r="6031" spans="21:22" x14ac:dyDescent="0.3">
      <c r="U6031" s="52" t="s">
        <v>2372</v>
      </c>
      <c r="V6031">
        <v>1</v>
      </c>
    </row>
    <row r="6032" spans="21:22" x14ac:dyDescent="0.3">
      <c r="U6032" s="53" t="s">
        <v>2373</v>
      </c>
      <c r="V6032">
        <v>1</v>
      </c>
    </row>
    <row r="6033" spans="21:22" x14ac:dyDescent="0.3">
      <c r="U6033" s="4" t="s">
        <v>460</v>
      </c>
      <c r="V6033">
        <v>1</v>
      </c>
    </row>
    <row r="6034" spans="21:22" x14ac:dyDescent="0.3">
      <c r="U6034" s="46" t="s">
        <v>6</v>
      </c>
      <c r="V6034">
        <v>1</v>
      </c>
    </row>
    <row r="6035" spans="21:22" x14ac:dyDescent="0.3">
      <c r="U6035" s="50" t="s">
        <v>2418</v>
      </c>
      <c r="V6035">
        <v>1</v>
      </c>
    </row>
    <row r="6036" spans="21:22" x14ac:dyDescent="0.3">
      <c r="U6036" s="51" t="s">
        <v>7</v>
      </c>
      <c r="V6036">
        <v>1</v>
      </c>
    </row>
    <row r="6037" spans="21:22" x14ac:dyDescent="0.3">
      <c r="U6037" s="52" t="s">
        <v>2372</v>
      </c>
      <c r="V6037">
        <v>1</v>
      </c>
    </row>
    <row r="6038" spans="21:22" x14ac:dyDescent="0.3">
      <c r="U6038" s="53" t="s">
        <v>2373</v>
      </c>
      <c r="V6038">
        <v>1</v>
      </c>
    </row>
    <row r="6039" spans="21:22" x14ac:dyDescent="0.3">
      <c r="U6039" s="4" t="s">
        <v>459</v>
      </c>
      <c r="V6039">
        <v>1</v>
      </c>
    </row>
    <row r="6040" spans="21:22" x14ac:dyDescent="0.3">
      <c r="U6040" s="46" t="s">
        <v>6</v>
      </c>
      <c r="V6040">
        <v>1</v>
      </c>
    </row>
    <row r="6041" spans="21:22" x14ac:dyDescent="0.3">
      <c r="U6041" s="50" t="s">
        <v>2418</v>
      </c>
      <c r="V6041">
        <v>1</v>
      </c>
    </row>
    <row r="6042" spans="21:22" x14ac:dyDescent="0.3">
      <c r="U6042" s="51" t="s">
        <v>6</v>
      </c>
      <c r="V6042">
        <v>1</v>
      </c>
    </row>
    <row r="6043" spans="21:22" x14ac:dyDescent="0.3">
      <c r="U6043" s="52" t="s">
        <v>2372</v>
      </c>
      <c r="V6043">
        <v>1</v>
      </c>
    </row>
    <row r="6044" spans="21:22" x14ac:dyDescent="0.3">
      <c r="U6044" s="53" t="s">
        <v>2372</v>
      </c>
      <c r="V6044">
        <v>1</v>
      </c>
    </row>
    <row r="6045" spans="21:22" x14ac:dyDescent="0.3">
      <c r="U6045" s="4" t="s">
        <v>458</v>
      </c>
      <c r="V6045">
        <v>1</v>
      </c>
    </row>
    <row r="6046" spans="21:22" x14ac:dyDescent="0.3">
      <c r="U6046" s="46" t="s">
        <v>6</v>
      </c>
      <c r="V6046">
        <v>1</v>
      </c>
    </row>
    <row r="6047" spans="21:22" x14ac:dyDescent="0.3">
      <c r="U6047" s="50" t="s">
        <v>2421</v>
      </c>
      <c r="V6047">
        <v>1</v>
      </c>
    </row>
    <row r="6048" spans="21:22" x14ac:dyDescent="0.3">
      <c r="U6048" s="51" t="s">
        <v>7</v>
      </c>
      <c r="V6048">
        <v>1</v>
      </c>
    </row>
    <row r="6049" spans="21:22" x14ac:dyDescent="0.3">
      <c r="U6049" s="52" t="s">
        <v>2372</v>
      </c>
      <c r="V6049">
        <v>1</v>
      </c>
    </row>
    <row r="6050" spans="21:22" x14ac:dyDescent="0.3">
      <c r="U6050" s="53" t="s">
        <v>2373</v>
      </c>
      <c r="V6050">
        <v>1</v>
      </c>
    </row>
    <row r="6051" spans="21:22" x14ac:dyDescent="0.3">
      <c r="U6051" s="4" t="s">
        <v>457</v>
      </c>
      <c r="V6051">
        <v>1</v>
      </c>
    </row>
    <row r="6052" spans="21:22" x14ac:dyDescent="0.3">
      <c r="U6052" s="46" t="s">
        <v>6</v>
      </c>
      <c r="V6052">
        <v>1</v>
      </c>
    </row>
    <row r="6053" spans="21:22" x14ac:dyDescent="0.3">
      <c r="U6053" s="50" t="s">
        <v>2418</v>
      </c>
      <c r="V6053">
        <v>1</v>
      </c>
    </row>
    <row r="6054" spans="21:22" x14ac:dyDescent="0.3">
      <c r="U6054" s="51" t="s">
        <v>6</v>
      </c>
      <c r="V6054">
        <v>1</v>
      </c>
    </row>
    <row r="6055" spans="21:22" x14ac:dyDescent="0.3">
      <c r="U6055" s="52" t="s">
        <v>2372</v>
      </c>
      <c r="V6055">
        <v>1</v>
      </c>
    </row>
    <row r="6056" spans="21:22" x14ac:dyDescent="0.3">
      <c r="U6056" s="53" t="s">
        <v>2372</v>
      </c>
      <c r="V6056">
        <v>1</v>
      </c>
    </row>
    <row r="6057" spans="21:22" x14ac:dyDescent="0.3">
      <c r="U6057" s="4" t="s">
        <v>456</v>
      </c>
      <c r="V6057">
        <v>1</v>
      </c>
    </row>
    <row r="6058" spans="21:22" x14ac:dyDescent="0.3">
      <c r="U6058" s="46" t="s">
        <v>6</v>
      </c>
      <c r="V6058">
        <v>1</v>
      </c>
    </row>
    <row r="6059" spans="21:22" x14ac:dyDescent="0.3">
      <c r="U6059" s="50" t="s">
        <v>2421</v>
      </c>
      <c r="V6059">
        <v>1</v>
      </c>
    </row>
    <row r="6060" spans="21:22" x14ac:dyDescent="0.3">
      <c r="U6060" s="51" t="s">
        <v>7</v>
      </c>
      <c r="V6060">
        <v>1</v>
      </c>
    </row>
    <row r="6061" spans="21:22" x14ac:dyDescent="0.3">
      <c r="U6061" s="52" t="s">
        <v>2372</v>
      </c>
      <c r="V6061">
        <v>1</v>
      </c>
    </row>
    <row r="6062" spans="21:22" x14ac:dyDescent="0.3">
      <c r="U6062" s="53" t="s">
        <v>2372</v>
      </c>
      <c r="V6062">
        <v>1</v>
      </c>
    </row>
    <row r="6063" spans="21:22" x14ac:dyDescent="0.3">
      <c r="U6063" s="4" t="s">
        <v>455</v>
      </c>
      <c r="V6063">
        <v>1</v>
      </c>
    </row>
    <row r="6064" spans="21:22" x14ac:dyDescent="0.3">
      <c r="U6064" s="46" t="s">
        <v>7</v>
      </c>
      <c r="V6064">
        <v>1</v>
      </c>
    </row>
    <row r="6065" spans="21:22" x14ac:dyDescent="0.3">
      <c r="U6065" s="50" t="s">
        <v>2421</v>
      </c>
      <c r="V6065">
        <v>1</v>
      </c>
    </row>
    <row r="6066" spans="21:22" x14ac:dyDescent="0.3">
      <c r="U6066" s="51" t="s">
        <v>11</v>
      </c>
      <c r="V6066">
        <v>1</v>
      </c>
    </row>
    <row r="6067" spans="21:22" x14ac:dyDescent="0.3">
      <c r="U6067" s="52" t="s">
        <v>2372</v>
      </c>
      <c r="V6067">
        <v>1</v>
      </c>
    </row>
    <row r="6068" spans="21:22" x14ac:dyDescent="0.3">
      <c r="U6068" s="53" t="s">
        <v>2372</v>
      </c>
      <c r="V6068">
        <v>1</v>
      </c>
    </row>
    <row r="6069" spans="21:22" x14ac:dyDescent="0.3">
      <c r="U6069" s="4" t="s">
        <v>454</v>
      </c>
      <c r="V6069">
        <v>1</v>
      </c>
    </row>
    <row r="6070" spans="21:22" x14ac:dyDescent="0.3">
      <c r="U6070" s="46" t="s">
        <v>6</v>
      </c>
      <c r="V6070">
        <v>1</v>
      </c>
    </row>
    <row r="6071" spans="21:22" x14ac:dyDescent="0.3">
      <c r="U6071" s="50" t="s">
        <v>2421</v>
      </c>
      <c r="V6071">
        <v>1</v>
      </c>
    </row>
    <row r="6072" spans="21:22" x14ac:dyDescent="0.3">
      <c r="U6072" s="51" t="s">
        <v>7</v>
      </c>
      <c r="V6072">
        <v>1</v>
      </c>
    </row>
    <row r="6073" spans="21:22" x14ac:dyDescent="0.3">
      <c r="U6073" s="52" t="s">
        <v>2372</v>
      </c>
      <c r="V6073">
        <v>1</v>
      </c>
    </row>
    <row r="6074" spans="21:22" x14ac:dyDescent="0.3">
      <c r="U6074" s="53" t="s">
        <v>2373</v>
      </c>
      <c r="V6074">
        <v>1</v>
      </c>
    </row>
    <row r="6075" spans="21:22" x14ac:dyDescent="0.3">
      <c r="U6075" s="4" t="s">
        <v>2177</v>
      </c>
      <c r="V6075">
        <v>1</v>
      </c>
    </row>
    <row r="6076" spans="21:22" x14ac:dyDescent="0.3">
      <c r="U6076" s="46" t="s">
        <v>11</v>
      </c>
      <c r="V6076">
        <v>1</v>
      </c>
    </row>
    <row r="6077" spans="21:22" x14ac:dyDescent="0.3">
      <c r="U6077" s="50" t="s">
        <v>2421</v>
      </c>
      <c r="V6077">
        <v>1</v>
      </c>
    </row>
    <row r="6078" spans="21:22" x14ac:dyDescent="0.3">
      <c r="U6078" s="51" t="s">
        <v>6</v>
      </c>
      <c r="V6078">
        <v>1</v>
      </c>
    </row>
    <row r="6079" spans="21:22" x14ac:dyDescent="0.3">
      <c r="U6079" s="52" t="s">
        <v>2372</v>
      </c>
      <c r="V6079">
        <v>1</v>
      </c>
    </row>
    <row r="6080" spans="21:22" x14ac:dyDescent="0.3">
      <c r="U6080" s="53" t="s">
        <v>2373</v>
      </c>
      <c r="V6080">
        <v>1</v>
      </c>
    </row>
    <row r="6081" spans="21:22" x14ac:dyDescent="0.3">
      <c r="U6081" s="4" t="s">
        <v>453</v>
      </c>
      <c r="V6081">
        <v>1</v>
      </c>
    </row>
    <row r="6082" spans="21:22" x14ac:dyDescent="0.3">
      <c r="U6082" s="46" t="s">
        <v>6</v>
      </c>
      <c r="V6082">
        <v>1</v>
      </c>
    </row>
    <row r="6083" spans="21:22" x14ac:dyDescent="0.3">
      <c r="U6083" s="50" t="s">
        <v>2418</v>
      </c>
      <c r="V6083">
        <v>1</v>
      </c>
    </row>
    <row r="6084" spans="21:22" x14ac:dyDescent="0.3">
      <c r="U6084" s="51" t="s">
        <v>6</v>
      </c>
      <c r="V6084">
        <v>1</v>
      </c>
    </row>
    <row r="6085" spans="21:22" x14ac:dyDescent="0.3">
      <c r="U6085" s="52" t="s">
        <v>2372</v>
      </c>
      <c r="V6085">
        <v>1</v>
      </c>
    </row>
    <row r="6086" spans="21:22" x14ac:dyDescent="0.3">
      <c r="U6086" s="53" t="s">
        <v>2372</v>
      </c>
      <c r="V6086">
        <v>1</v>
      </c>
    </row>
    <row r="6087" spans="21:22" x14ac:dyDescent="0.3">
      <c r="U6087" s="4" t="s">
        <v>452</v>
      </c>
      <c r="V6087">
        <v>1</v>
      </c>
    </row>
    <row r="6088" spans="21:22" x14ac:dyDescent="0.3">
      <c r="U6088" s="46" t="s">
        <v>6</v>
      </c>
      <c r="V6088">
        <v>1</v>
      </c>
    </row>
    <row r="6089" spans="21:22" x14ac:dyDescent="0.3">
      <c r="U6089" s="50" t="s">
        <v>2419</v>
      </c>
      <c r="V6089">
        <v>1</v>
      </c>
    </row>
    <row r="6090" spans="21:22" x14ac:dyDescent="0.3">
      <c r="U6090" s="51" t="s">
        <v>6</v>
      </c>
      <c r="V6090">
        <v>1</v>
      </c>
    </row>
    <row r="6091" spans="21:22" x14ac:dyDescent="0.3">
      <c r="U6091" s="52" t="s">
        <v>2373</v>
      </c>
      <c r="V6091">
        <v>1</v>
      </c>
    </row>
    <row r="6092" spans="21:22" x14ac:dyDescent="0.3">
      <c r="U6092" s="53" t="s">
        <v>2372</v>
      </c>
      <c r="V6092">
        <v>1</v>
      </c>
    </row>
    <row r="6093" spans="21:22" x14ac:dyDescent="0.3">
      <c r="U6093" s="4" t="s">
        <v>451</v>
      </c>
      <c r="V6093">
        <v>1</v>
      </c>
    </row>
    <row r="6094" spans="21:22" x14ac:dyDescent="0.3">
      <c r="U6094" s="46" t="s">
        <v>7</v>
      </c>
      <c r="V6094">
        <v>1</v>
      </c>
    </row>
    <row r="6095" spans="21:22" x14ac:dyDescent="0.3">
      <c r="U6095" s="50" t="s">
        <v>2418</v>
      </c>
      <c r="V6095">
        <v>1</v>
      </c>
    </row>
    <row r="6096" spans="21:22" x14ac:dyDescent="0.3">
      <c r="U6096" s="51" t="s">
        <v>7</v>
      </c>
      <c r="V6096">
        <v>1</v>
      </c>
    </row>
    <row r="6097" spans="21:22" x14ac:dyDescent="0.3">
      <c r="U6097" s="52" t="s">
        <v>2372</v>
      </c>
      <c r="V6097">
        <v>1</v>
      </c>
    </row>
    <row r="6098" spans="21:22" x14ac:dyDescent="0.3">
      <c r="U6098" s="53" t="s">
        <v>2373</v>
      </c>
      <c r="V6098">
        <v>1</v>
      </c>
    </row>
    <row r="6099" spans="21:22" x14ac:dyDescent="0.3">
      <c r="U6099" s="4" t="s">
        <v>450</v>
      </c>
      <c r="V6099">
        <v>1</v>
      </c>
    </row>
    <row r="6100" spans="21:22" x14ac:dyDescent="0.3">
      <c r="U6100" s="46" t="s">
        <v>6</v>
      </c>
      <c r="V6100">
        <v>1</v>
      </c>
    </row>
    <row r="6101" spans="21:22" x14ac:dyDescent="0.3">
      <c r="U6101" s="50" t="s">
        <v>2421</v>
      </c>
      <c r="V6101">
        <v>1</v>
      </c>
    </row>
    <row r="6102" spans="21:22" x14ac:dyDescent="0.3">
      <c r="U6102" s="51" t="s">
        <v>6</v>
      </c>
      <c r="V6102">
        <v>1</v>
      </c>
    </row>
    <row r="6103" spans="21:22" x14ac:dyDescent="0.3">
      <c r="U6103" s="52" t="s">
        <v>2372</v>
      </c>
      <c r="V6103">
        <v>1</v>
      </c>
    </row>
    <row r="6104" spans="21:22" x14ac:dyDescent="0.3">
      <c r="U6104" s="53" t="s">
        <v>2373</v>
      </c>
      <c r="V6104">
        <v>1</v>
      </c>
    </row>
    <row r="6105" spans="21:22" x14ac:dyDescent="0.3">
      <c r="U6105" s="4" t="s">
        <v>449</v>
      </c>
      <c r="V6105">
        <v>1</v>
      </c>
    </row>
    <row r="6106" spans="21:22" x14ac:dyDescent="0.3">
      <c r="U6106" s="46" t="s">
        <v>6</v>
      </c>
      <c r="V6106">
        <v>1</v>
      </c>
    </row>
    <row r="6107" spans="21:22" x14ac:dyDescent="0.3">
      <c r="U6107" s="50" t="s">
        <v>2418</v>
      </c>
      <c r="V6107">
        <v>1</v>
      </c>
    </row>
    <row r="6108" spans="21:22" x14ac:dyDescent="0.3">
      <c r="U6108" s="51" t="s">
        <v>6</v>
      </c>
      <c r="V6108">
        <v>1</v>
      </c>
    </row>
    <row r="6109" spans="21:22" x14ac:dyDescent="0.3">
      <c r="U6109" s="52" t="s">
        <v>2372</v>
      </c>
      <c r="V6109">
        <v>1</v>
      </c>
    </row>
    <row r="6110" spans="21:22" x14ac:dyDescent="0.3">
      <c r="U6110" s="53" t="s">
        <v>2373</v>
      </c>
      <c r="V6110">
        <v>1</v>
      </c>
    </row>
    <row r="6111" spans="21:22" x14ac:dyDescent="0.3">
      <c r="U6111" s="4" t="s">
        <v>448</v>
      </c>
      <c r="V6111">
        <v>1</v>
      </c>
    </row>
    <row r="6112" spans="21:22" x14ac:dyDescent="0.3">
      <c r="U6112" s="46" t="s">
        <v>6</v>
      </c>
      <c r="V6112">
        <v>1</v>
      </c>
    </row>
    <row r="6113" spans="21:22" x14ac:dyDescent="0.3">
      <c r="U6113" s="50" t="s">
        <v>2421</v>
      </c>
      <c r="V6113">
        <v>1</v>
      </c>
    </row>
    <row r="6114" spans="21:22" x14ac:dyDescent="0.3">
      <c r="U6114" s="51" t="s">
        <v>6</v>
      </c>
      <c r="V6114">
        <v>1</v>
      </c>
    </row>
    <row r="6115" spans="21:22" x14ac:dyDescent="0.3">
      <c r="U6115" s="52" t="s">
        <v>2372</v>
      </c>
      <c r="V6115">
        <v>1</v>
      </c>
    </row>
    <row r="6116" spans="21:22" x14ac:dyDescent="0.3">
      <c r="U6116" s="53" t="s">
        <v>2372</v>
      </c>
      <c r="V6116">
        <v>1</v>
      </c>
    </row>
    <row r="6117" spans="21:22" x14ac:dyDescent="0.3">
      <c r="U6117" s="4" t="s">
        <v>447</v>
      </c>
      <c r="V6117">
        <v>1</v>
      </c>
    </row>
    <row r="6118" spans="21:22" x14ac:dyDescent="0.3">
      <c r="U6118" s="46" t="s">
        <v>11</v>
      </c>
      <c r="V6118">
        <v>1</v>
      </c>
    </row>
    <row r="6119" spans="21:22" x14ac:dyDescent="0.3">
      <c r="U6119" s="50" t="s">
        <v>2421</v>
      </c>
      <c r="V6119">
        <v>1</v>
      </c>
    </row>
    <row r="6120" spans="21:22" x14ac:dyDescent="0.3">
      <c r="U6120" s="51" t="s">
        <v>7</v>
      </c>
      <c r="V6120">
        <v>1</v>
      </c>
    </row>
    <row r="6121" spans="21:22" x14ac:dyDescent="0.3">
      <c r="U6121" s="52" t="s">
        <v>2373</v>
      </c>
      <c r="V6121">
        <v>1</v>
      </c>
    </row>
    <row r="6122" spans="21:22" x14ac:dyDescent="0.3">
      <c r="U6122" s="53" t="s">
        <v>2372</v>
      </c>
      <c r="V6122">
        <v>1</v>
      </c>
    </row>
    <row r="6123" spans="21:22" x14ac:dyDescent="0.3">
      <c r="U6123" s="4" t="s">
        <v>446</v>
      </c>
      <c r="V6123">
        <v>1</v>
      </c>
    </row>
    <row r="6124" spans="21:22" x14ac:dyDescent="0.3">
      <c r="U6124" s="46" t="s">
        <v>6</v>
      </c>
      <c r="V6124">
        <v>1</v>
      </c>
    </row>
    <row r="6125" spans="21:22" x14ac:dyDescent="0.3">
      <c r="U6125" s="50" t="s">
        <v>2418</v>
      </c>
      <c r="V6125">
        <v>1</v>
      </c>
    </row>
    <row r="6126" spans="21:22" x14ac:dyDescent="0.3">
      <c r="U6126" s="51" t="s">
        <v>7</v>
      </c>
      <c r="V6126">
        <v>1</v>
      </c>
    </row>
    <row r="6127" spans="21:22" x14ac:dyDescent="0.3">
      <c r="U6127" s="52" t="s">
        <v>2372</v>
      </c>
      <c r="V6127">
        <v>1</v>
      </c>
    </row>
    <row r="6128" spans="21:22" x14ac:dyDescent="0.3">
      <c r="U6128" s="53" t="s">
        <v>2373</v>
      </c>
      <c r="V6128">
        <v>1</v>
      </c>
    </row>
    <row r="6129" spans="21:22" x14ac:dyDescent="0.3">
      <c r="U6129" s="4" t="s">
        <v>445</v>
      </c>
      <c r="V6129">
        <v>1</v>
      </c>
    </row>
    <row r="6130" spans="21:22" x14ac:dyDescent="0.3">
      <c r="U6130" s="46" t="s">
        <v>11</v>
      </c>
      <c r="V6130">
        <v>1</v>
      </c>
    </row>
    <row r="6131" spans="21:22" x14ac:dyDescent="0.3">
      <c r="U6131" s="50" t="s">
        <v>2418</v>
      </c>
      <c r="V6131">
        <v>1</v>
      </c>
    </row>
    <row r="6132" spans="21:22" x14ac:dyDescent="0.3">
      <c r="U6132" s="51" t="s">
        <v>11</v>
      </c>
      <c r="V6132">
        <v>1</v>
      </c>
    </row>
    <row r="6133" spans="21:22" x14ac:dyDescent="0.3">
      <c r="U6133" s="52" t="s">
        <v>2372</v>
      </c>
      <c r="V6133">
        <v>1</v>
      </c>
    </row>
    <row r="6134" spans="21:22" x14ac:dyDescent="0.3">
      <c r="U6134" s="53" t="s">
        <v>2372</v>
      </c>
      <c r="V6134">
        <v>1</v>
      </c>
    </row>
    <row r="6135" spans="21:22" x14ac:dyDescent="0.3">
      <c r="U6135" s="4" t="s">
        <v>444</v>
      </c>
      <c r="V6135">
        <v>1</v>
      </c>
    </row>
    <row r="6136" spans="21:22" x14ac:dyDescent="0.3">
      <c r="U6136" s="46" t="s">
        <v>6</v>
      </c>
      <c r="V6136">
        <v>1</v>
      </c>
    </row>
    <row r="6137" spans="21:22" x14ac:dyDescent="0.3">
      <c r="U6137" s="50" t="s">
        <v>2418</v>
      </c>
      <c r="V6137">
        <v>1</v>
      </c>
    </row>
    <row r="6138" spans="21:22" x14ac:dyDescent="0.3">
      <c r="U6138" s="51" t="s">
        <v>6</v>
      </c>
      <c r="V6138">
        <v>1</v>
      </c>
    </row>
    <row r="6139" spans="21:22" x14ac:dyDescent="0.3">
      <c r="U6139" s="52" t="s">
        <v>2372</v>
      </c>
      <c r="V6139">
        <v>1</v>
      </c>
    </row>
    <row r="6140" spans="21:22" x14ac:dyDescent="0.3">
      <c r="U6140" s="53" t="s">
        <v>2372</v>
      </c>
      <c r="V6140">
        <v>1</v>
      </c>
    </row>
    <row r="6141" spans="21:22" x14ac:dyDescent="0.3">
      <c r="U6141" s="4" t="s">
        <v>2176</v>
      </c>
      <c r="V6141">
        <v>1</v>
      </c>
    </row>
    <row r="6142" spans="21:22" x14ac:dyDescent="0.3">
      <c r="U6142" s="46" t="s">
        <v>11</v>
      </c>
      <c r="V6142">
        <v>1</v>
      </c>
    </row>
    <row r="6143" spans="21:22" x14ac:dyDescent="0.3">
      <c r="U6143" s="50" t="s">
        <v>2418</v>
      </c>
      <c r="V6143">
        <v>1</v>
      </c>
    </row>
    <row r="6144" spans="21:22" x14ac:dyDescent="0.3">
      <c r="U6144" s="51" t="s">
        <v>11</v>
      </c>
      <c r="V6144">
        <v>1</v>
      </c>
    </row>
    <row r="6145" spans="21:22" x14ac:dyDescent="0.3">
      <c r="U6145" s="52" t="s">
        <v>2372</v>
      </c>
      <c r="V6145">
        <v>1</v>
      </c>
    </row>
    <row r="6146" spans="21:22" x14ac:dyDescent="0.3">
      <c r="U6146" s="53" t="s">
        <v>2373</v>
      </c>
      <c r="V6146">
        <v>1</v>
      </c>
    </row>
    <row r="6147" spans="21:22" x14ac:dyDescent="0.3">
      <c r="U6147" s="4" t="s">
        <v>443</v>
      </c>
      <c r="V6147">
        <v>1</v>
      </c>
    </row>
    <row r="6148" spans="21:22" x14ac:dyDescent="0.3">
      <c r="U6148" s="46" t="s">
        <v>6</v>
      </c>
      <c r="V6148">
        <v>1</v>
      </c>
    </row>
    <row r="6149" spans="21:22" x14ac:dyDescent="0.3">
      <c r="U6149" s="50" t="s">
        <v>2418</v>
      </c>
      <c r="V6149">
        <v>1</v>
      </c>
    </row>
    <row r="6150" spans="21:22" x14ac:dyDescent="0.3">
      <c r="U6150" s="51" t="s">
        <v>7</v>
      </c>
      <c r="V6150">
        <v>1</v>
      </c>
    </row>
    <row r="6151" spans="21:22" x14ac:dyDescent="0.3">
      <c r="U6151" s="52" t="s">
        <v>2372</v>
      </c>
      <c r="V6151">
        <v>1</v>
      </c>
    </row>
    <row r="6152" spans="21:22" x14ac:dyDescent="0.3">
      <c r="U6152" s="53" t="s">
        <v>2373</v>
      </c>
      <c r="V6152">
        <v>1</v>
      </c>
    </row>
    <row r="6153" spans="21:22" x14ac:dyDescent="0.3">
      <c r="U6153" s="4" t="s">
        <v>442</v>
      </c>
      <c r="V6153">
        <v>1</v>
      </c>
    </row>
    <row r="6154" spans="21:22" x14ac:dyDescent="0.3">
      <c r="U6154" s="46" t="s">
        <v>7</v>
      </c>
      <c r="V6154">
        <v>1</v>
      </c>
    </row>
    <row r="6155" spans="21:22" x14ac:dyDescent="0.3">
      <c r="U6155" s="50" t="s">
        <v>2418</v>
      </c>
      <c r="V6155">
        <v>1</v>
      </c>
    </row>
    <row r="6156" spans="21:22" x14ac:dyDescent="0.3">
      <c r="U6156" s="51" t="s">
        <v>11</v>
      </c>
      <c r="V6156">
        <v>1</v>
      </c>
    </row>
    <row r="6157" spans="21:22" x14ac:dyDescent="0.3">
      <c r="U6157" s="52" t="s">
        <v>2372</v>
      </c>
      <c r="V6157">
        <v>1</v>
      </c>
    </row>
    <row r="6158" spans="21:22" x14ac:dyDescent="0.3">
      <c r="U6158" s="53" t="s">
        <v>2373</v>
      </c>
      <c r="V6158">
        <v>1</v>
      </c>
    </row>
    <row r="6159" spans="21:22" x14ac:dyDescent="0.3">
      <c r="U6159" s="4" t="s">
        <v>441</v>
      </c>
      <c r="V6159">
        <v>1</v>
      </c>
    </row>
    <row r="6160" spans="21:22" x14ac:dyDescent="0.3">
      <c r="U6160" s="46" t="s">
        <v>7</v>
      </c>
      <c r="V6160">
        <v>1</v>
      </c>
    </row>
    <row r="6161" spans="21:22" x14ac:dyDescent="0.3">
      <c r="U6161" s="50" t="s">
        <v>2418</v>
      </c>
      <c r="V6161">
        <v>1</v>
      </c>
    </row>
    <row r="6162" spans="21:22" x14ac:dyDescent="0.3">
      <c r="U6162" s="51" t="s">
        <v>6</v>
      </c>
      <c r="V6162">
        <v>1</v>
      </c>
    </row>
    <row r="6163" spans="21:22" x14ac:dyDescent="0.3">
      <c r="U6163" s="52" t="s">
        <v>2372</v>
      </c>
      <c r="V6163">
        <v>1</v>
      </c>
    </row>
    <row r="6164" spans="21:22" x14ac:dyDescent="0.3">
      <c r="U6164" s="53" t="s">
        <v>2372</v>
      </c>
      <c r="V6164">
        <v>1</v>
      </c>
    </row>
    <row r="6165" spans="21:22" x14ac:dyDescent="0.3">
      <c r="U6165" s="4" t="s">
        <v>440</v>
      </c>
      <c r="V6165">
        <v>1</v>
      </c>
    </row>
    <row r="6166" spans="21:22" x14ac:dyDescent="0.3">
      <c r="U6166" s="46" t="s">
        <v>6</v>
      </c>
      <c r="V6166">
        <v>1</v>
      </c>
    </row>
    <row r="6167" spans="21:22" x14ac:dyDescent="0.3">
      <c r="U6167" s="50" t="s">
        <v>2418</v>
      </c>
      <c r="V6167">
        <v>1</v>
      </c>
    </row>
    <row r="6168" spans="21:22" x14ac:dyDescent="0.3">
      <c r="U6168" s="51" t="s">
        <v>7</v>
      </c>
      <c r="V6168">
        <v>1</v>
      </c>
    </row>
    <row r="6169" spans="21:22" x14ac:dyDescent="0.3">
      <c r="U6169" s="52" t="s">
        <v>2372</v>
      </c>
      <c r="V6169">
        <v>1</v>
      </c>
    </row>
    <row r="6170" spans="21:22" x14ac:dyDescent="0.3">
      <c r="U6170" s="53" t="s">
        <v>2372</v>
      </c>
      <c r="V6170">
        <v>1</v>
      </c>
    </row>
    <row r="6171" spans="21:22" x14ac:dyDescent="0.3">
      <c r="U6171" s="4" t="s">
        <v>439</v>
      </c>
      <c r="V6171">
        <v>1</v>
      </c>
    </row>
    <row r="6172" spans="21:22" x14ac:dyDescent="0.3">
      <c r="U6172" s="46" t="s">
        <v>6</v>
      </c>
      <c r="V6172">
        <v>1</v>
      </c>
    </row>
    <row r="6173" spans="21:22" x14ac:dyDescent="0.3">
      <c r="U6173" s="50" t="s">
        <v>2418</v>
      </c>
      <c r="V6173">
        <v>1</v>
      </c>
    </row>
    <row r="6174" spans="21:22" x14ac:dyDescent="0.3">
      <c r="U6174" s="51" t="s">
        <v>7</v>
      </c>
      <c r="V6174">
        <v>1</v>
      </c>
    </row>
    <row r="6175" spans="21:22" x14ac:dyDescent="0.3">
      <c r="U6175" s="52" t="s">
        <v>2372</v>
      </c>
      <c r="V6175">
        <v>1</v>
      </c>
    </row>
    <row r="6176" spans="21:22" x14ac:dyDescent="0.3">
      <c r="U6176" s="53" t="s">
        <v>2373</v>
      </c>
      <c r="V6176">
        <v>1</v>
      </c>
    </row>
    <row r="6177" spans="21:22" x14ac:dyDescent="0.3">
      <c r="U6177" s="4" t="s">
        <v>438</v>
      </c>
      <c r="V6177">
        <v>1</v>
      </c>
    </row>
    <row r="6178" spans="21:22" x14ac:dyDescent="0.3">
      <c r="U6178" s="46" t="s">
        <v>6</v>
      </c>
      <c r="V6178">
        <v>1</v>
      </c>
    </row>
    <row r="6179" spans="21:22" x14ac:dyDescent="0.3">
      <c r="U6179" s="50" t="s">
        <v>2418</v>
      </c>
      <c r="V6179">
        <v>1</v>
      </c>
    </row>
    <row r="6180" spans="21:22" x14ac:dyDescent="0.3">
      <c r="U6180" s="51" t="s">
        <v>7</v>
      </c>
      <c r="V6180">
        <v>1</v>
      </c>
    </row>
    <row r="6181" spans="21:22" x14ac:dyDescent="0.3">
      <c r="U6181" s="52" t="s">
        <v>2372</v>
      </c>
      <c r="V6181">
        <v>1</v>
      </c>
    </row>
    <row r="6182" spans="21:22" x14ac:dyDescent="0.3">
      <c r="U6182" s="53" t="s">
        <v>2372</v>
      </c>
      <c r="V6182">
        <v>1</v>
      </c>
    </row>
    <row r="6183" spans="21:22" x14ac:dyDescent="0.3">
      <c r="U6183" s="4" t="s">
        <v>437</v>
      </c>
      <c r="V6183">
        <v>1</v>
      </c>
    </row>
    <row r="6184" spans="21:22" x14ac:dyDescent="0.3">
      <c r="U6184" s="46" t="s">
        <v>6</v>
      </c>
      <c r="V6184">
        <v>1</v>
      </c>
    </row>
    <row r="6185" spans="21:22" x14ac:dyDescent="0.3">
      <c r="U6185" s="50" t="s">
        <v>2421</v>
      </c>
      <c r="V6185">
        <v>1</v>
      </c>
    </row>
    <row r="6186" spans="21:22" x14ac:dyDescent="0.3">
      <c r="U6186" s="51" t="s">
        <v>11</v>
      </c>
      <c r="V6186">
        <v>1</v>
      </c>
    </row>
    <row r="6187" spans="21:22" x14ac:dyDescent="0.3">
      <c r="U6187" s="52" t="s">
        <v>2372</v>
      </c>
      <c r="V6187">
        <v>1</v>
      </c>
    </row>
    <row r="6188" spans="21:22" x14ac:dyDescent="0.3">
      <c r="U6188" s="53" t="s">
        <v>2373</v>
      </c>
      <c r="V6188">
        <v>1</v>
      </c>
    </row>
    <row r="6189" spans="21:22" x14ac:dyDescent="0.3">
      <c r="U6189" s="4" t="s">
        <v>436</v>
      </c>
      <c r="V6189">
        <v>1</v>
      </c>
    </row>
    <row r="6190" spans="21:22" x14ac:dyDescent="0.3">
      <c r="U6190" s="46" t="s">
        <v>6</v>
      </c>
      <c r="V6190">
        <v>1</v>
      </c>
    </row>
    <row r="6191" spans="21:22" x14ac:dyDescent="0.3">
      <c r="U6191" s="50" t="s">
        <v>2418</v>
      </c>
      <c r="V6191">
        <v>1</v>
      </c>
    </row>
    <row r="6192" spans="21:22" x14ac:dyDescent="0.3">
      <c r="U6192" s="51" t="s">
        <v>7</v>
      </c>
      <c r="V6192">
        <v>1</v>
      </c>
    </row>
    <row r="6193" spans="21:22" x14ac:dyDescent="0.3">
      <c r="U6193" s="52" t="s">
        <v>2372</v>
      </c>
      <c r="V6193">
        <v>1</v>
      </c>
    </row>
    <row r="6194" spans="21:22" x14ac:dyDescent="0.3">
      <c r="U6194" s="53" t="s">
        <v>2373</v>
      </c>
      <c r="V6194">
        <v>1</v>
      </c>
    </row>
    <row r="6195" spans="21:22" x14ac:dyDescent="0.3">
      <c r="U6195" s="4" t="s">
        <v>435</v>
      </c>
      <c r="V6195">
        <v>1</v>
      </c>
    </row>
    <row r="6196" spans="21:22" x14ac:dyDescent="0.3">
      <c r="U6196" s="46" t="s">
        <v>6</v>
      </c>
      <c r="V6196">
        <v>1</v>
      </c>
    </row>
    <row r="6197" spans="21:22" x14ac:dyDescent="0.3">
      <c r="U6197" s="50" t="s">
        <v>2421</v>
      </c>
      <c r="V6197">
        <v>1</v>
      </c>
    </row>
    <row r="6198" spans="21:22" x14ac:dyDescent="0.3">
      <c r="U6198" s="51" t="s">
        <v>11</v>
      </c>
      <c r="V6198">
        <v>1</v>
      </c>
    </row>
    <row r="6199" spans="21:22" x14ac:dyDescent="0.3">
      <c r="U6199" s="52" t="s">
        <v>2372</v>
      </c>
      <c r="V6199">
        <v>1</v>
      </c>
    </row>
    <row r="6200" spans="21:22" x14ac:dyDescent="0.3">
      <c r="U6200" s="53" t="s">
        <v>2372</v>
      </c>
      <c r="V6200">
        <v>1</v>
      </c>
    </row>
    <row r="6201" spans="21:22" x14ac:dyDescent="0.3">
      <c r="U6201" s="4" t="s">
        <v>434</v>
      </c>
      <c r="V6201">
        <v>1</v>
      </c>
    </row>
    <row r="6202" spans="21:22" x14ac:dyDescent="0.3">
      <c r="U6202" s="46" t="s">
        <v>6</v>
      </c>
      <c r="V6202">
        <v>1</v>
      </c>
    </row>
    <row r="6203" spans="21:22" x14ac:dyDescent="0.3">
      <c r="U6203" s="50" t="s">
        <v>2418</v>
      </c>
      <c r="V6203">
        <v>1</v>
      </c>
    </row>
    <row r="6204" spans="21:22" x14ac:dyDescent="0.3">
      <c r="U6204" s="51" t="s">
        <v>7</v>
      </c>
      <c r="V6204">
        <v>1</v>
      </c>
    </row>
    <row r="6205" spans="21:22" x14ac:dyDescent="0.3">
      <c r="U6205" s="52" t="s">
        <v>2372</v>
      </c>
      <c r="V6205">
        <v>1</v>
      </c>
    </row>
    <row r="6206" spans="21:22" x14ac:dyDescent="0.3">
      <c r="U6206" s="53" t="s">
        <v>2372</v>
      </c>
      <c r="V6206">
        <v>1</v>
      </c>
    </row>
    <row r="6207" spans="21:22" x14ac:dyDescent="0.3">
      <c r="U6207" s="4" t="s">
        <v>2175</v>
      </c>
      <c r="V6207">
        <v>1</v>
      </c>
    </row>
    <row r="6208" spans="21:22" x14ac:dyDescent="0.3">
      <c r="U6208" s="46" t="s">
        <v>11</v>
      </c>
      <c r="V6208">
        <v>1</v>
      </c>
    </row>
    <row r="6209" spans="21:22" x14ac:dyDescent="0.3">
      <c r="U6209" s="50" t="s">
        <v>2421</v>
      </c>
      <c r="V6209">
        <v>1</v>
      </c>
    </row>
    <row r="6210" spans="21:22" x14ac:dyDescent="0.3">
      <c r="U6210" s="51" t="s">
        <v>7</v>
      </c>
      <c r="V6210">
        <v>1</v>
      </c>
    </row>
    <row r="6211" spans="21:22" x14ac:dyDescent="0.3">
      <c r="U6211" s="52" t="s">
        <v>2372</v>
      </c>
      <c r="V6211">
        <v>1</v>
      </c>
    </row>
    <row r="6212" spans="21:22" x14ac:dyDescent="0.3">
      <c r="U6212" s="53" t="s">
        <v>2372</v>
      </c>
      <c r="V6212">
        <v>1</v>
      </c>
    </row>
    <row r="6213" spans="21:22" x14ac:dyDescent="0.3">
      <c r="U6213" s="4" t="s">
        <v>433</v>
      </c>
      <c r="V6213">
        <v>1</v>
      </c>
    </row>
    <row r="6214" spans="21:22" x14ac:dyDescent="0.3">
      <c r="U6214" s="46" t="s">
        <v>6</v>
      </c>
      <c r="V6214">
        <v>1</v>
      </c>
    </row>
    <row r="6215" spans="21:22" x14ac:dyDescent="0.3">
      <c r="U6215" s="50" t="s">
        <v>2418</v>
      </c>
      <c r="V6215">
        <v>1</v>
      </c>
    </row>
    <row r="6216" spans="21:22" x14ac:dyDescent="0.3">
      <c r="U6216" s="51" t="s">
        <v>11</v>
      </c>
      <c r="V6216">
        <v>1</v>
      </c>
    </row>
    <row r="6217" spans="21:22" x14ac:dyDescent="0.3">
      <c r="U6217" s="52" t="s">
        <v>2372</v>
      </c>
      <c r="V6217">
        <v>1</v>
      </c>
    </row>
    <row r="6218" spans="21:22" x14ac:dyDescent="0.3">
      <c r="U6218" s="53" t="s">
        <v>2372</v>
      </c>
      <c r="V6218">
        <v>1</v>
      </c>
    </row>
    <row r="6219" spans="21:22" x14ac:dyDescent="0.3">
      <c r="U6219" s="4" t="s">
        <v>432</v>
      </c>
      <c r="V6219">
        <v>1</v>
      </c>
    </row>
    <row r="6220" spans="21:22" x14ac:dyDescent="0.3">
      <c r="U6220" s="46" t="s">
        <v>6</v>
      </c>
      <c r="V6220">
        <v>1</v>
      </c>
    </row>
    <row r="6221" spans="21:22" x14ac:dyDescent="0.3">
      <c r="U6221" s="50" t="s">
        <v>2418</v>
      </c>
      <c r="V6221">
        <v>1</v>
      </c>
    </row>
    <row r="6222" spans="21:22" x14ac:dyDescent="0.3">
      <c r="U6222" s="51" t="s">
        <v>6</v>
      </c>
      <c r="V6222">
        <v>1</v>
      </c>
    </row>
    <row r="6223" spans="21:22" x14ac:dyDescent="0.3">
      <c r="U6223" s="52" t="s">
        <v>2372</v>
      </c>
      <c r="V6223">
        <v>1</v>
      </c>
    </row>
    <row r="6224" spans="21:22" x14ac:dyDescent="0.3">
      <c r="U6224" s="53" t="s">
        <v>2372</v>
      </c>
      <c r="V6224">
        <v>1</v>
      </c>
    </row>
    <row r="6225" spans="21:22" x14ac:dyDescent="0.3">
      <c r="U6225" s="4" t="s">
        <v>431</v>
      </c>
      <c r="V6225">
        <v>1</v>
      </c>
    </row>
    <row r="6226" spans="21:22" x14ac:dyDescent="0.3">
      <c r="U6226" s="46" t="s">
        <v>6</v>
      </c>
      <c r="V6226">
        <v>1</v>
      </c>
    </row>
    <row r="6227" spans="21:22" x14ac:dyDescent="0.3">
      <c r="U6227" s="50" t="s">
        <v>2418</v>
      </c>
      <c r="V6227">
        <v>1</v>
      </c>
    </row>
    <row r="6228" spans="21:22" x14ac:dyDescent="0.3">
      <c r="U6228" s="51" t="s">
        <v>6</v>
      </c>
      <c r="V6228">
        <v>1</v>
      </c>
    </row>
    <row r="6229" spans="21:22" x14ac:dyDescent="0.3">
      <c r="U6229" s="52" t="s">
        <v>2372</v>
      </c>
      <c r="V6229">
        <v>1</v>
      </c>
    </row>
    <row r="6230" spans="21:22" x14ac:dyDescent="0.3">
      <c r="U6230" s="53" t="s">
        <v>2372</v>
      </c>
      <c r="V6230">
        <v>1</v>
      </c>
    </row>
    <row r="6231" spans="21:22" x14ac:dyDescent="0.3">
      <c r="U6231" s="4" t="s">
        <v>430</v>
      </c>
      <c r="V6231">
        <v>1</v>
      </c>
    </row>
    <row r="6232" spans="21:22" x14ac:dyDescent="0.3">
      <c r="U6232" s="46" t="s">
        <v>6</v>
      </c>
      <c r="V6232">
        <v>1</v>
      </c>
    </row>
    <row r="6233" spans="21:22" x14ac:dyDescent="0.3">
      <c r="U6233" s="50" t="s">
        <v>2421</v>
      </c>
      <c r="V6233">
        <v>1</v>
      </c>
    </row>
    <row r="6234" spans="21:22" x14ac:dyDescent="0.3">
      <c r="U6234" s="51" t="s">
        <v>6</v>
      </c>
      <c r="V6234">
        <v>1</v>
      </c>
    </row>
    <row r="6235" spans="21:22" x14ac:dyDescent="0.3">
      <c r="U6235" s="52" t="s">
        <v>2372</v>
      </c>
      <c r="V6235">
        <v>1</v>
      </c>
    </row>
    <row r="6236" spans="21:22" x14ac:dyDescent="0.3">
      <c r="U6236" s="53" t="s">
        <v>2373</v>
      </c>
      <c r="V6236">
        <v>1</v>
      </c>
    </row>
    <row r="6237" spans="21:22" x14ac:dyDescent="0.3">
      <c r="U6237" s="4" t="s">
        <v>429</v>
      </c>
      <c r="V6237">
        <v>1</v>
      </c>
    </row>
    <row r="6238" spans="21:22" x14ac:dyDescent="0.3">
      <c r="U6238" s="46" t="s">
        <v>6</v>
      </c>
      <c r="V6238">
        <v>1</v>
      </c>
    </row>
    <row r="6239" spans="21:22" x14ac:dyDescent="0.3">
      <c r="U6239" s="50" t="s">
        <v>2421</v>
      </c>
      <c r="V6239">
        <v>1</v>
      </c>
    </row>
    <row r="6240" spans="21:22" x14ac:dyDescent="0.3">
      <c r="U6240" s="51" t="s">
        <v>7</v>
      </c>
      <c r="V6240">
        <v>1</v>
      </c>
    </row>
    <row r="6241" spans="21:22" x14ac:dyDescent="0.3">
      <c r="U6241" s="52" t="s">
        <v>2372</v>
      </c>
      <c r="V6241">
        <v>1</v>
      </c>
    </row>
    <row r="6242" spans="21:22" x14ac:dyDescent="0.3">
      <c r="U6242" s="53" t="s">
        <v>2372</v>
      </c>
      <c r="V6242">
        <v>1</v>
      </c>
    </row>
    <row r="6243" spans="21:22" x14ac:dyDescent="0.3">
      <c r="U6243" s="4" t="s">
        <v>428</v>
      </c>
      <c r="V6243">
        <v>1</v>
      </c>
    </row>
    <row r="6244" spans="21:22" x14ac:dyDescent="0.3">
      <c r="U6244" s="46" t="s">
        <v>6</v>
      </c>
      <c r="V6244">
        <v>1</v>
      </c>
    </row>
    <row r="6245" spans="21:22" x14ac:dyDescent="0.3">
      <c r="U6245" s="50" t="s">
        <v>2418</v>
      </c>
      <c r="V6245">
        <v>1</v>
      </c>
    </row>
    <row r="6246" spans="21:22" x14ac:dyDescent="0.3">
      <c r="U6246" s="51" t="s">
        <v>6</v>
      </c>
      <c r="V6246">
        <v>1</v>
      </c>
    </row>
    <row r="6247" spans="21:22" x14ac:dyDescent="0.3">
      <c r="U6247" s="52" t="s">
        <v>2372</v>
      </c>
      <c r="V6247">
        <v>1</v>
      </c>
    </row>
    <row r="6248" spans="21:22" x14ac:dyDescent="0.3">
      <c r="U6248" s="53" t="s">
        <v>2372</v>
      </c>
      <c r="V6248">
        <v>1</v>
      </c>
    </row>
    <row r="6249" spans="21:22" x14ac:dyDescent="0.3">
      <c r="U6249" s="4" t="s">
        <v>427</v>
      </c>
      <c r="V6249">
        <v>1</v>
      </c>
    </row>
    <row r="6250" spans="21:22" x14ac:dyDescent="0.3">
      <c r="U6250" s="46" t="s">
        <v>6</v>
      </c>
      <c r="V6250">
        <v>1</v>
      </c>
    </row>
    <row r="6251" spans="21:22" x14ac:dyDescent="0.3">
      <c r="U6251" s="50" t="s">
        <v>2421</v>
      </c>
      <c r="V6251">
        <v>1</v>
      </c>
    </row>
    <row r="6252" spans="21:22" x14ac:dyDescent="0.3">
      <c r="U6252" s="51" t="s">
        <v>6</v>
      </c>
      <c r="V6252">
        <v>1</v>
      </c>
    </row>
    <row r="6253" spans="21:22" x14ac:dyDescent="0.3">
      <c r="U6253" s="52" t="s">
        <v>2372</v>
      </c>
      <c r="V6253">
        <v>1</v>
      </c>
    </row>
    <row r="6254" spans="21:22" x14ac:dyDescent="0.3">
      <c r="U6254" s="53" t="s">
        <v>2373</v>
      </c>
      <c r="V6254">
        <v>1</v>
      </c>
    </row>
    <row r="6255" spans="21:22" x14ac:dyDescent="0.3">
      <c r="U6255" s="4" t="s">
        <v>426</v>
      </c>
      <c r="V6255">
        <v>1</v>
      </c>
    </row>
    <row r="6256" spans="21:22" x14ac:dyDescent="0.3">
      <c r="U6256" s="46" t="s">
        <v>6</v>
      </c>
      <c r="V6256">
        <v>1</v>
      </c>
    </row>
    <row r="6257" spans="21:22" x14ac:dyDescent="0.3">
      <c r="U6257" s="50" t="s">
        <v>2421</v>
      </c>
      <c r="V6257">
        <v>1</v>
      </c>
    </row>
    <row r="6258" spans="21:22" x14ac:dyDescent="0.3">
      <c r="U6258" s="51" t="s">
        <v>6</v>
      </c>
      <c r="V6258">
        <v>1</v>
      </c>
    </row>
    <row r="6259" spans="21:22" x14ac:dyDescent="0.3">
      <c r="U6259" s="52" t="s">
        <v>2373</v>
      </c>
      <c r="V6259">
        <v>1</v>
      </c>
    </row>
    <row r="6260" spans="21:22" x14ac:dyDescent="0.3">
      <c r="U6260" s="53" t="s">
        <v>2372</v>
      </c>
      <c r="V6260">
        <v>1</v>
      </c>
    </row>
    <row r="6261" spans="21:22" x14ac:dyDescent="0.3">
      <c r="U6261" s="4" t="s">
        <v>425</v>
      </c>
      <c r="V6261">
        <v>1</v>
      </c>
    </row>
    <row r="6262" spans="21:22" x14ac:dyDescent="0.3">
      <c r="U6262" s="46" t="s">
        <v>6</v>
      </c>
      <c r="V6262">
        <v>1</v>
      </c>
    </row>
    <row r="6263" spans="21:22" x14ac:dyDescent="0.3">
      <c r="U6263" s="50" t="s">
        <v>2418</v>
      </c>
      <c r="V6263">
        <v>1</v>
      </c>
    </row>
    <row r="6264" spans="21:22" x14ac:dyDescent="0.3">
      <c r="U6264" s="51" t="s">
        <v>7</v>
      </c>
      <c r="V6264">
        <v>1</v>
      </c>
    </row>
    <row r="6265" spans="21:22" x14ac:dyDescent="0.3">
      <c r="U6265" s="52" t="s">
        <v>2372</v>
      </c>
      <c r="V6265">
        <v>1</v>
      </c>
    </row>
    <row r="6266" spans="21:22" x14ac:dyDescent="0.3">
      <c r="U6266" s="53" t="s">
        <v>2372</v>
      </c>
      <c r="V6266">
        <v>1</v>
      </c>
    </row>
    <row r="6267" spans="21:22" x14ac:dyDescent="0.3">
      <c r="U6267" s="4" t="s">
        <v>424</v>
      </c>
      <c r="V6267">
        <v>1</v>
      </c>
    </row>
    <row r="6268" spans="21:22" x14ac:dyDescent="0.3">
      <c r="U6268" s="46" t="s">
        <v>6</v>
      </c>
      <c r="V6268">
        <v>1</v>
      </c>
    </row>
    <row r="6269" spans="21:22" x14ac:dyDescent="0.3">
      <c r="U6269" s="50" t="s">
        <v>2421</v>
      </c>
      <c r="V6269">
        <v>1</v>
      </c>
    </row>
    <row r="6270" spans="21:22" x14ac:dyDescent="0.3">
      <c r="U6270" s="51" t="s">
        <v>7</v>
      </c>
      <c r="V6270">
        <v>1</v>
      </c>
    </row>
    <row r="6271" spans="21:22" x14ac:dyDescent="0.3">
      <c r="U6271" s="52" t="s">
        <v>2372</v>
      </c>
      <c r="V6271">
        <v>1</v>
      </c>
    </row>
    <row r="6272" spans="21:22" x14ac:dyDescent="0.3">
      <c r="U6272" s="53" t="s">
        <v>2373</v>
      </c>
      <c r="V6272">
        <v>1</v>
      </c>
    </row>
    <row r="6273" spans="21:22" x14ac:dyDescent="0.3">
      <c r="U6273" s="4" t="s">
        <v>2174</v>
      </c>
      <c r="V6273">
        <v>1</v>
      </c>
    </row>
    <row r="6274" spans="21:22" x14ac:dyDescent="0.3">
      <c r="U6274" s="46" t="s">
        <v>11</v>
      </c>
      <c r="V6274">
        <v>1</v>
      </c>
    </row>
    <row r="6275" spans="21:22" x14ac:dyDescent="0.3">
      <c r="U6275" s="50" t="s">
        <v>2421</v>
      </c>
      <c r="V6275">
        <v>1</v>
      </c>
    </row>
    <row r="6276" spans="21:22" x14ac:dyDescent="0.3">
      <c r="U6276" s="51" t="s">
        <v>7</v>
      </c>
      <c r="V6276">
        <v>1</v>
      </c>
    </row>
    <row r="6277" spans="21:22" x14ac:dyDescent="0.3">
      <c r="U6277" s="52" t="s">
        <v>2373</v>
      </c>
      <c r="V6277">
        <v>1</v>
      </c>
    </row>
    <row r="6278" spans="21:22" x14ac:dyDescent="0.3">
      <c r="U6278" s="53" t="s">
        <v>2372</v>
      </c>
      <c r="V6278">
        <v>1</v>
      </c>
    </row>
    <row r="6279" spans="21:22" x14ac:dyDescent="0.3">
      <c r="U6279" s="4" t="s">
        <v>423</v>
      </c>
      <c r="V6279">
        <v>1</v>
      </c>
    </row>
    <row r="6280" spans="21:22" x14ac:dyDescent="0.3">
      <c r="U6280" s="46" t="s">
        <v>6</v>
      </c>
      <c r="V6280">
        <v>1</v>
      </c>
    </row>
    <row r="6281" spans="21:22" x14ac:dyDescent="0.3">
      <c r="U6281" s="50" t="s">
        <v>2421</v>
      </c>
      <c r="V6281">
        <v>1</v>
      </c>
    </row>
    <row r="6282" spans="21:22" x14ac:dyDescent="0.3">
      <c r="U6282" s="51" t="s">
        <v>6</v>
      </c>
      <c r="V6282">
        <v>1</v>
      </c>
    </row>
    <row r="6283" spans="21:22" x14ac:dyDescent="0.3">
      <c r="U6283" s="52" t="s">
        <v>2372</v>
      </c>
      <c r="V6283">
        <v>1</v>
      </c>
    </row>
    <row r="6284" spans="21:22" x14ac:dyDescent="0.3">
      <c r="U6284" s="53" t="s">
        <v>2373</v>
      </c>
      <c r="V6284">
        <v>1</v>
      </c>
    </row>
    <row r="6285" spans="21:22" x14ac:dyDescent="0.3">
      <c r="U6285" s="4" t="s">
        <v>422</v>
      </c>
      <c r="V6285">
        <v>1</v>
      </c>
    </row>
    <row r="6286" spans="21:22" x14ac:dyDescent="0.3">
      <c r="U6286" s="46" t="s">
        <v>6</v>
      </c>
      <c r="V6286">
        <v>1</v>
      </c>
    </row>
    <row r="6287" spans="21:22" x14ac:dyDescent="0.3">
      <c r="U6287" s="50" t="s">
        <v>2418</v>
      </c>
      <c r="V6287">
        <v>1</v>
      </c>
    </row>
    <row r="6288" spans="21:22" x14ac:dyDescent="0.3">
      <c r="U6288" s="51" t="s">
        <v>6</v>
      </c>
      <c r="V6288">
        <v>1</v>
      </c>
    </row>
    <row r="6289" spans="21:22" x14ac:dyDescent="0.3">
      <c r="U6289" s="52" t="s">
        <v>2372</v>
      </c>
      <c r="V6289">
        <v>1</v>
      </c>
    </row>
    <row r="6290" spans="21:22" x14ac:dyDescent="0.3">
      <c r="U6290" s="53" t="s">
        <v>2373</v>
      </c>
      <c r="V6290">
        <v>1</v>
      </c>
    </row>
    <row r="6291" spans="21:22" x14ac:dyDescent="0.3">
      <c r="U6291" s="4" t="s">
        <v>421</v>
      </c>
      <c r="V6291">
        <v>1</v>
      </c>
    </row>
    <row r="6292" spans="21:22" x14ac:dyDescent="0.3">
      <c r="U6292" s="46" t="s">
        <v>6</v>
      </c>
      <c r="V6292">
        <v>1</v>
      </c>
    </row>
    <row r="6293" spans="21:22" x14ac:dyDescent="0.3">
      <c r="U6293" s="50" t="s">
        <v>2421</v>
      </c>
      <c r="V6293">
        <v>1</v>
      </c>
    </row>
    <row r="6294" spans="21:22" x14ac:dyDescent="0.3">
      <c r="U6294" s="51" t="s">
        <v>7</v>
      </c>
      <c r="V6294">
        <v>1</v>
      </c>
    </row>
    <row r="6295" spans="21:22" x14ac:dyDescent="0.3">
      <c r="U6295" s="52" t="s">
        <v>2372</v>
      </c>
      <c r="V6295">
        <v>1</v>
      </c>
    </row>
    <row r="6296" spans="21:22" x14ac:dyDescent="0.3">
      <c r="U6296" s="53" t="s">
        <v>2372</v>
      </c>
      <c r="V6296">
        <v>1</v>
      </c>
    </row>
    <row r="6297" spans="21:22" x14ac:dyDescent="0.3">
      <c r="U6297" s="4" t="s">
        <v>420</v>
      </c>
      <c r="V6297">
        <v>1</v>
      </c>
    </row>
    <row r="6298" spans="21:22" x14ac:dyDescent="0.3">
      <c r="U6298" s="46" t="s">
        <v>7</v>
      </c>
      <c r="V6298">
        <v>1</v>
      </c>
    </row>
    <row r="6299" spans="21:22" x14ac:dyDescent="0.3">
      <c r="U6299" s="50" t="s">
        <v>2421</v>
      </c>
      <c r="V6299">
        <v>1</v>
      </c>
    </row>
    <row r="6300" spans="21:22" x14ac:dyDescent="0.3">
      <c r="U6300" s="51" t="s">
        <v>11</v>
      </c>
      <c r="V6300">
        <v>1</v>
      </c>
    </row>
    <row r="6301" spans="21:22" x14ac:dyDescent="0.3">
      <c r="U6301" s="52" t="s">
        <v>2372</v>
      </c>
      <c r="V6301">
        <v>1</v>
      </c>
    </row>
    <row r="6302" spans="21:22" x14ac:dyDescent="0.3">
      <c r="U6302" s="53" t="s">
        <v>2372</v>
      </c>
      <c r="V6302">
        <v>1</v>
      </c>
    </row>
    <row r="6303" spans="21:22" x14ac:dyDescent="0.3">
      <c r="U6303" s="4" t="s">
        <v>419</v>
      </c>
      <c r="V6303">
        <v>1</v>
      </c>
    </row>
    <row r="6304" spans="21:22" x14ac:dyDescent="0.3">
      <c r="U6304" s="46" t="s">
        <v>6</v>
      </c>
      <c r="V6304">
        <v>1</v>
      </c>
    </row>
    <row r="6305" spans="21:22" x14ac:dyDescent="0.3">
      <c r="U6305" s="50" t="s">
        <v>2421</v>
      </c>
      <c r="V6305">
        <v>1</v>
      </c>
    </row>
    <row r="6306" spans="21:22" x14ac:dyDescent="0.3">
      <c r="U6306" s="51" t="s">
        <v>7</v>
      </c>
      <c r="V6306">
        <v>1</v>
      </c>
    </row>
    <row r="6307" spans="21:22" x14ac:dyDescent="0.3">
      <c r="U6307" s="52" t="s">
        <v>2372</v>
      </c>
      <c r="V6307">
        <v>1</v>
      </c>
    </row>
    <row r="6308" spans="21:22" x14ac:dyDescent="0.3">
      <c r="U6308" s="53" t="s">
        <v>2372</v>
      </c>
      <c r="V6308">
        <v>1</v>
      </c>
    </row>
    <row r="6309" spans="21:22" x14ac:dyDescent="0.3">
      <c r="U6309" s="4" t="s">
        <v>418</v>
      </c>
      <c r="V6309">
        <v>1</v>
      </c>
    </row>
    <row r="6310" spans="21:22" x14ac:dyDescent="0.3">
      <c r="U6310" s="46" t="s">
        <v>11</v>
      </c>
      <c r="V6310">
        <v>1</v>
      </c>
    </row>
    <row r="6311" spans="21:22" x14ac:dyDescent="0.3">
      <c r="U6311" s="50" t="s">
        <v>2418</v>
      </c>
      <c r="V6311">
        <v>1</v>
      </c>
    </row>
    <row r="6312" spans="21:22" x14ac:dyDescent="0.3">
      <c r="U6312" s="51" t="s">
        <v>6</v>
      </c>
      <c r="V6312">
        <v>1</v>
      </c>
    </row>
    <row r="6313" spans="21:22" x14ac:dyDescent="0.3">
      <c r="U6313" s="52" t="s">
        <v>2372</v>
      </c>
      <c r="V6313">
        <v>1</v>
      </c>
    </row>
    <row r="6314" spans="21:22" x14ac:dyDescent="0.3">
      <c r="U6314" s="53" t="s">
        <v>2372</v>
      </c>
      <c r="V6314">
        <v>1</v>
      </c>
    </row>
    <row r="6315" spans="21:22" x14ac:dyDescent="0.3">
      <c r="U6315" s="4" t="s">
        <v>417</v>
      </c>
      <c r="V6315">
        <v>1</v>
      </c>
    </row>
    <row r="6316" spans="21:22" x14ac:dyDescent="0.3">
      <c r="U6316" s="46" t="s">
        <v>6</v>
      </c>
      <c r="V6316">
        <v>1</v>
      </c>
    </row>
    <row r="6317" spans="21:22" x14ac:dyDescent="0.3">
      <c r="U6317" s="50" t="s">
        <v>2421</v>
      </c>
      <c r="V6317">
        <v>1</v>
      </c>
    </row>
    <row r="6318" spans="21:22" x14ac:dyDescent="0.3">
      <c r="U6318" s="51" t="s">
        <v>11</v>
      </c>
      <c r="V6318">
        <v>1</v>
      </c>
    </row>
    <row r="6319" spans="21:22" x14ac:dyDescent="0.3">
      <c r="U6319" s="52" t="s">
        <v>2372</v>
      </c>
      <c r="V6319">
        <v>1</v>
      </c>
    </row>
    <row r="6320" spans="21:22" x14ac:dyDescent="0.3">
      <c r="U6320" s="53" t="s">
        <v>2372</v>
      </c>
      <c r="V6320">
        <v>1</v>
      </c>
    </row>
    <row r="6321" spans="21:22" x14ac:dyDescent="0.3">
      <c r="U6321" s="4" t="s">
        <v>416</v>
      </c>
      <c r="V6321">
        <v>1</v>
      </c>
    </row>
    <row r="6322" spans="21:22" x14ac:dyDescent="0.3">
      <c r="U6322" s="46" t="s">
        <v>6</v>
      </c>
      <c r="V6322">
        <v>1</v>
      </c>
    </row>
    <row r="6323" spans="21:22" x14ac:dyDescent="0.3">
      <c r="U6323" s="50" t="s">
        <v>2418</v>
      </c>
      <c r="V6323">
        <v>1</v>
      </c>
    </row>
    <row r="6324" spans="21:22" x14ac:dyDescent="0.3">
      <c r="U6324" s="51" t="s">
        <v>11</v>
      </c>
      <c r="V6324">
        <v>1</v>
      </c>
    </row>
    <row r="6325" spans="21:22" x14ac:dyDescent="0.3">
      <c r="U6325" s="52" t="s">
        <v>2372</v>
      </c>
      <c r="V6325">
        <v>1</v>
      </c>
    </row>
    <row r="6326" spans="21:22" x14ac:dyDescent="0.3">
      <c r="U6326" s="53" t="s">
        <v>2373</v>
      </c>
      <c r="V6326">
        <v>1</v>
      </c>
    </row>
    <row r="6327" spans="21:22" x14ac:dyDescent="0.3">
      <c r="U6327" s="4" t="s">
        <v>415</v>
      </c>
      <c r="V6327">
        <v>1</v>
      </c>
    </row>
    <row r="6328" spans="21:22" x14ac:dyDescent="0.3">
      <c r="U6328" s="46" t="s">
        <v>6</v>
      </c>
      <c r="V6328">
        <v>1</v>
      </c>
    </row>
    <row r="6329" spans="21:22" x14ac:dyDescent="0.3">
      <c r="U6329" s="50" t="s">
        <v>2418</v>
      </c>
      <c r="V6329">
        <v>1</v>
      </c>
    </row>
    <row r="6330" spans="21:22" x14ac:dyDescent="0.3">
      <c r="U6330" s="51" t="s">
        <v>11</v>
      </c>
      <c r="V6330">
        <v>1</v>
      </c>
    </row>
    <row r="6331" spans="21:22" x14ac:dyDescent="0.3">
      <c r="U6331" s="52" t="s">
        <v>2372</v>
      </c>
      <c r="V6331">
        <v>1</v>
      </c>
    </row>
    <row r="6332" spans="21:22" x14ac:dyDescent="0.3">
      <c r="U6332" s="53" t="s">
        <v>2372</v>
      </c>
      <c r="V6332">
        <v>1</v>
      </c>
    </row>
    <row r="6333" spans="21:22" x14ac:dyDescent="0.3">
      <c r="U6333" s="4" t="s">
        <v>414</v>
      </c>
      <c r="V6333">
        <v>1</v>
      </c>
    </row>
    <row r="6334" spans="21:22" x14ac:dyDescent="0.3">
      <c r="U6334" s="46" t="s">
        <v>6</v>
      </c>
      <c r="V6334">
        <v>1</v>
      </c>
    </row>
    <row r="6335" spans="21:22" x14ac:dyDescent="0.3">
      <c r="U6335" s="50" t="s">
        <v>2421</v>
      </c>
      <c r="V6335">
        <v>1</v>
      </c>
    </row>
    <row r="6336" spans="21:22" x14ac:dyDescent="0.3">
      <c r="U6336" s="51" t="s">
        <v>6</v>
      </c>
      <c r="V6336">
        <v>1</v>
      </c>
    </row>
    <row r="6337" spans="21:22" x14ac:dyDescent="0.3">
      <c r="U6337" s="52" t="s">
        <v>2372</v>
      </c>
      <c r="V6337">
        <v>1</v>
      </c>
    </row>
    <row r="6338" spans="21:22" x14ac:dyDescent="0.3">
      <c r="U6338" s="53" t="s">
        <v>2373</v>
      </c>
      <c r="V6338">
        <v>1</v>
      </c>
    </row>
    <row r="6339" spans="21:22" x14ac:dyDescent="0.3">
      <c r="U6339" s="4" t="s">
        <v>2173</v>
      </c>
      <c r="V6339">
        <v>1</v>
      </c>
    </row>
    <row r="6340" spans="21:22" x14ac:dyDescent="0.3">
      <c r="U6340" s="46" t="s">
        <v>6</v>
      </c>
      <c r="V6340">
        <v>1</v>
      </c>
    </row>
    <row r="6341" spans="21:22" x14ac:dyDescent="0.3">
      <c r="U6341" s="50" t="s">
        <v>2421</v>
      </c>
      <c r="V6341">
        <v>1</v>
      </c>
    </row>
    <row r="6342" spans="21:22" x14ac:dyDescent="0.3">
      <c r="U6342" s="51" t="s">
        <v>7</v>
      </c>
      <c r="V6342">
        <v>1</v>
      </c>
    </row>
    <row r="6343" spans="21:22" x14ac:dyDescent="0.3">
      <c r="U6343" s="52" t="s">
        <v>2372</v>
      </c>
      <c r="V6343">
        <v>1</v>
      </c>
    </row>
    <row r="6344" spans="21:22" x14ac:dyDescent="0.3">
      <c r="U6344" s="53" t="s">
        <v>2372</v>
      </c>
      <c r="V6344">
        <v>1</v>
      </c>
    </row>
    <row r="6345" spans="21:22" x14ac:dyDescent="0.3">
      <c r="U6345" s="4" t="s">
        <v>413</v>
      </c>
      <c r="V6345">
        <v>1</v>
      </c>
    </row>
    <row r="6346" spans="21:22" x14ac:dyDescent="0.3">
      <c r="U6346" s="46" t="s">
        <v>6</v>
      </c>
      <c r="V6346">
        <v>1</v>
      </c>
    </row>
    <row r="6347" spans="21:22" x14ac:dyDescent="0.3">
      <c r="U6347" s="50" t="s">
        <v>2418</v>
      </c>
      <c r="V6347">
        <v>1</v>
      </c>
    </row>
    <row r="6348" spans="21:22" x14ac:dyDescent="0.3">
      <c r="U6348" s="51" t="s">
        <v>6</v>
      </c>
      <c r="V6348">
        <v>1</v>
      </c>
    </row>
    <row r="6349" spans="21:22" x14ac:dyDescent="0.3">
      <c r="U6349" s="52" t="s">
        <v>2372</v>
      </c>
      <c r="V6349">
        <v>1</v>
      </c>
    </row>
    <row r="6350" spans="21:22" x14ac:dyDescent="0.3">
      <c r="U6350" s="53" t="s">
        <v>2372</v>
      </c>
      <c r="V6350">
        <v>1</v>
      </c>
    </row>
    <row r="6351" spans="21:22" x14ac:dyDescent="0.3">
      <c r="U6351" s="4" t="s">
        <v>412</v>
      </c>
      <c r="V6351">
        <v>1</v>
      </c>
    </row>
    <row r="6352" spans="21:22" x14ac:dyDescent="0.3">
      <c r="U6352" s="46" t="s">
        <v>6</v>
      </c>
      <c r="V6352">
        <v>1</v>
      </c>
    </row>
    <row r="6353" spans="21:22" x14ac:dyDescent="0.3">
      <c r="U6353" s="50" t="s">
        <v>2421</v>
      </c>
      <c r="V6353">
        <v>1</v>
      </c>
    </row>
    <row r="6354" spans="21:22" x14ac:dyDescent="0.3">
      <c r="U6354" s="51" t="s">
        <v>7</v>
      </c>
      <c r="V6354">
        <v>1</v>
      </c>
    </row>
    <row r="6355" spans="21:22" x14ac:dyDescent="0.3">
      <c r="U6355" s="52" t="s">
        <v>2372</v>
      </c>
      <c r="V6355">
        <v>1</v>
      </c>
    </row>
    <row r="6356" spans="21:22" x14ac:dyDescent="0.3">
      <c r="U6356" s="53" t="s">
        <v>2373</v>
      </c>
      <c r="V6356">
        <v>1</v>
      </c>
    </row>
    <row r="6357" spans="21:22" x14ac:dyDescent="0.3">
      <c r="U6357" s="4" t="s">
        <v>411</v>
      </c>
      <c r="V6357">
        <v>1</v>
      </c>
    </row>
    <row r="6358" spans="21:22" x14ac:dyDescent="0.3">
      <c r="U6358" s="46" t="s">
        <v>6</v>
      </c>
      <c r="V6358">
        <v>1</v>
      </c>
    </row>
    <row r="6359" spans="21:22" x14ac:dyDescent="0.3">
      <c r="U6359" s="50" t="s">
        <v>2418</v>
      </c>
      <c r="V6359">
        <v>1</v>
      </c>
    </row>
    <row r="6360" spans="21:22" x14ac:dyDescent="0.3">
      <c r="U6360" s="51" t="s">
        <v>6</v>
      </c>
      <c r="V6360">
        <v>1</v>
      </c>
    </row>
    <row r="6361" spans="21:22" x14ac:dyDescent="0.3">
      <c r="U6361" s="52" t="s">
        <v>2372</v>
      </c>
      <c r="V6361">
        <v>1</v>
      </c>
    </row>
    <row r="6362" spans="21:22" x14ac:dyDescent="0.3">
      <c r="U6362" s="53" t="s">
        <v>2372</v>
      </c>
      <c r="V6362">
        <v>1</v>
      </c>
    </row>
    <row r="6363" spans="21:22" x14ac:dyDescent="0.3">
      <c r="U6363" s="4" t="s">
        <v>410</v>
      </c>
      <c r="V6363">
        <v>1</v>
      </c>
    </row>
    <row r="6364" spans="21:22" x14ac:dyDescent="0.3">
      <c r="U6364" s="46" t="s">
        <v>6</v>
      </c>
      <c r="V6364">
        <v>1</v>
      </c>
    </row>
    <row r="6365" spans="21:22" x14ac:dyDescent="0.3">
      <c r="U6365" s="50" t="s">
        <v>2421</v>
      </c>
      <c r="V6365">
        <v>1</v>
      </c>
    </row>
    <row r="6366" spans="21:22" x14ac:dyDescent="0.3">
      <c r="U6366" s="51" t="s">
        <v>6</v>
      </c>
      <c r="V6366">
        <v>1</v>
      </c>
    </row>
    <row r="6367" spans="21:22" x14ac:dyDescent="0.3">
      <c r="U6367" s="52" t="s">
        <v>2372</v>
      </c>
      <c r="V6367">
        <v>1</v>
      </c>
    </row>
    <row r="6368" spans="21:22" x14ac:dyDescent="0.3">
      <c r="U6368" s="53" t="s">
        <v>2373</v>
      </c>
      <c r="V6368">
        <v>1</v>
      </c>
    </row>
    <row r="6369" spans="21:22" x14ac:dyDescent="0.3">
      <c r="U6369" s="4" t="s">
        <v>409</v>
      </c>
      <c r="V6369">
        <v>1</v>
      </c>
    </row>
    <row r="6370" spans="21:22" x14ac:dyDescent="0.3">
      <c r="U6370" s="46" t="s">
        <v>6</v>
      </c>
      <c r="V6370">
        <v>1</v>
      </c>
    </row>
    <row r="6371" spans="21:22" x14ac:dyDescent="0.3">
      <c r="U6371" s="50" t="s">
        <v>2418</v>
      </c>
      <c r="V6371">
        <v>1</v>
      </c>
    </row>
    <row r="6372" spans="21:22" x14ac:dyDescent="0.3">
      <c r="U6372" s="51" t="s">
        <v>7</v>
      </c>
      <c r="V6372">
        <v>1</v>
      </c>
    </row>
    <row r="6373" spans="21:22" x14ac:dyDescent="0.3">
      <c r="U6373" s="52" t="s">
        <v>2372</v>
      </c>
      <c r="V6373">
        <v>1</v>
      </c>
    </row>
    <row r="6374" spans="21:22" x14ac:dyDescent="0.3">
      <c r="U6374" s="53" t="s">
        <v>2373</v>
      </c>
      <c r="V6374">
        <v>1</v>
      </c>
    </row>
    <row r="6375" spans="21:22" x14ac:dyDescent="0.3">
      <c r="U6375" s="4" t="s">
        <v>408</v>
      </c>
      <c r="V6375">
        <v>1</v>
      </c>
    </row>
    <row r="6376" spans="21:22" x14ac:dyDescent="0.3">
      <c r="U6376" s="46" t="s">
        <v>6</v>
      </c>
      <c r="V6376">
        <v>1</v>
      </c>
    </row>
    <row r="6377" spans="21:22" x14ac:dyDescent="0.3">
      <c r="U6377" s="50" t="s">
        <v>2421</v>
      </c>
      <c r="V6377">
        <v>1</v>
      </c>
    </row>
    <row r="6378" spans="21:22" x14ac:dyDescent="0.3">
      <c r="U6378" s="51" t="s">
        <v>11</v>
      </c>
      <c r="V6378">
        <v>1</v>
      </c>
    </row>
    <row r="6379" spans="21:22" x14ac:dyDescent="0.3">
      <c r="U6379" s="52" t="s">
        <v>2372</v>
      </c>
      <c r="V6379">
        <v>1</v>
      </c>
    </row>
    <row r="6380" spans="21:22" x14ac:dyDescent="0.3">
      <c r="U6380" s="53" t="s">
        <v>2373</v>
      </c>
      <c r="V6380">
        <v>1</v>
      </c>
    </row>
    <row r="6381" spans="21:22" x14ac:dyDescent="0.3">
      <c r="U6381" s="4" t="s">
        <v>407</v>
      </c>
      <c r="V6381">
        <v>1</v>
      </c>
    </row>
    <row r="6382" spans="21:22" x14ac:dyDescent="0.3">
      <c r="U6382" s="46" t="s">
        <v>6</v>
      </c>
      <c r="V6382">
        <v>1</v>
      </c>
    </row>
    <row r="6383" spans="21:22" x14ac:dyDescent="0.3">
      <c r="U6383" s="50" t="s">
        <v>2421</v>
      </c>
      <c r="V6383">
        <v>1</v>
      </c>
    </row>
    <row r="6384" spans="21:22" x14ac:dyDescent="0.3">
      <c r="U6384" s="51" t="s">
        <v>11</v>
      </c>
      <c r="V6384">
        <v>1</v>
      </c>
    </row>
    <row r="6385" spans="21:22" x14ac:dyDescent="0.3">
      <c r="U6385" s="52" t="s">
        <v>2372</v>
      </c>
      <c r="V6385">
        <v>1</v>
      </c>
    </row>
    <row r="6386" spans="21:22" x14ac:dyDescent="0.3">
      <c r="U6386" s="53" t="s">
        <v>2373</v>
      </c>
      <c r="V6386">
        <v>1</v>
      </c>
    </row>
    <row r="6387" spans="21:22" x14ac:dyDescent="0.3">
      <c r="U6387" s="4" t="s">
        <v>406</v>
      </c>
      <c r="V6387">
        <v>1</v>
      </c>
    </row>
    <row r="6388" spans="21:22" x14ac:dyDescent="0.3">
      <c r="U6388" s="46" t="s">
        <v>6</v>
      </c>
      <c r="V6388">
        <v>1</v>
      </c>
    </row>
    <row r="6389" spans="21:22" x14ac:dyDescent="0.3">
      <c r="U6389" s="50" t="s">
        <v>2418</v>
      </c>
      <c r="V6389">
        <v>1</v>
      </c>
    </row>
    <row r="6390" spans="21:22" x14ac:dyDescent="0.3">
      <c r="U6390" s="51" t="s">
        <v>11</v>
      </c>
      <c r="V6390">
        <v>1</v>
      </c>
    </row>
    <row r="6391" spans="21:22" x14ac:dyDescent="0.3">
      <c r="U6391" s="52" t="s">
        <v>2372</v>
      </c>
      <c r="V6391">
        <v>1</v>
      </c>
    </row>
    <row r="6392" spans="21:22" x14ac:dyDescent="0.3">
      <c r="U6392" s="53" t="s">
        <v>2373</v>
      </c>
      <c r="V6392">
        <v>1</v>
      </c>
    </row>
    <row r="6393" spans="21:22" x14ac:dyDescent="0.3">
      <c r="U6393" s="4" t="s">
        <v>405</v>
      </c>
      <c r="V6393">
        <v>1</v>
      </c>
    </row>
    <row r="6394" spans="21:22" x14ac:dyDescent="0.3">
      <c r="U6394" s="46" t="s">
        <v>6</v>
      </c>
      <c r="V6394">
        <v>1</v>
      </c>
    </row>
    <row r="6395" spans="21:22" x14ac:dyDescent="0.3">
      <c r="U6395" s="50" t="s">
        <v>2421</v>
      </c>
      <c r="V6395">
        <v>1</v>
      </c>
    </row>
    <row r="6396" spans="21:22" x14ac:dyDescent="0.3">
      <c r="U6396" s="51" t="s">
        <v>7</v>
      </c>
      <c r="V6396">
        <v>1</v>
      </c>
    </row>
    <row r="6397" spans="21:22" x14ac:dyDescent="0.3">
      <c r="U6397" s="52" t="s">
        <v>2372</v>
      </c>
      <c r="V6397">
        <v>1</v>
      </c>
    </row>
    <row r="6398" spans="21:22" x14ac:dyDescent="0.3">
      <c r="U6398" s="53" t="s">
        <v>2373</v>
      </c>
      <c r="V6398">
        <v>1</v>
      </c>
    </row>
    <row r="6399" spans="21:22" x14ac:dyDescent="0.3">
      <c r="U6399" s="4" t="s">
        <v>404</v>
      </c>
      <c r="V6399">
        <v>1</v>
      </c>
    </row>
    <row r="6400" spans="21:22" x14ac:dyDescent="0.3">
      <c r="U6400" s="46" t="s">
        <v>6</v>
      </c>
      <c r="V6400">
        <v>1</v>
      </c>
    </row>
    <row r="6401" spans="21:22" x14ac:dyDescent="0.3">
      <c r="U6401" s="50" t="s">
        <v>2421</v>
      </c>
      <c r="V6401">
        <v>1</v>
      </c>
    </row>
    <row r="6402" spans="21:22" x14ac:dyDescent="0.3">
      <c r="U6402" s="51" t="s">
        <v>7</v>
      </c>
      <c r="V6402">
        <v>1</v>
      </c>
    </row>
    <row r="6403" spans="21:22" x14ac:dyDescent="0.3">
      <c r="U6403" s="52" t="s">
        <v>2372</v>
      </c>
      <c r="V6403">
        <v>1</v>
      </c>
    </row>
    <row r="6404" spans="21:22" x14ac:dyDescent="0.3">
      <c r="U6404" s="53" t="s">
        <v>2373</v>
      </c>
      <c r="V6404">
        <v>1</v>
      </c>
    </row>
    <row r="6405" spans="21:22" x14ac:dyDescent="0.3">
      <c r="U6405" s="4" t="s">
        <v>2172</v>
      </c>
      <c r="V6405">
        <v>1</v>
      </c>
    </row>
    <row r="6406" spans="21:22" x14ac:dyDescent="0.3">
      <c r="U6406" s="46" t="s">
        <v>6</v>
      </c>
      <c r="V6406">
        <v>1</v>
      </c>
    </row>
    <row r="6407" spans="21:22" x14ac:dyDescent="0.3">
      <c r="U6407" s="50" t="s">
        <v>2421</v>
      </c>
      <c r="V6407">
        <v>1</v>
      </c>
    </row>
    <row r="6408" spans="21:22" x14ac:dyDescent="0.3">
      <c r="U6408" s="51" t="s">
        <v>6</v>
      </c>
      <c r="V6408">
        <v>1</v>
      </c>
    </row>
    <row r="6409" spans="21:22" x14ac:dyDescent="0.3">
      <c r="U6409" s="52" t="s">
        <v>2372</v>
      </c>
      <c r="V6409">
        <v>1</v>
      </c>
    </row>
    <row r="6410" spans="21:22" x14ac:dyDescent="0.3">
      <c r="U6410" s="53" t="s">
        <v>2372</v>
      </c>
      <c r="V6410">
        <v>1</v>
      </c>
    </row>
    <row r="6411" spans="21:22" x14ac:dyDescent="0.3">
      <c r="U6411" s="4" t="s">
        <v>403</v>
      </c>
      <c r="V6411">
        <v>1</v>
      </c>
    </row>
    <row r="6412" spans="21:22" x14ac:dyDescent="0.3">
      <c r="U6412" s="46" t="s">
        <v>6</v>
      </c>
      <c r="V6412">
        <v>1</v>
      </c>
    </row>
    <row r="6413" spans="21:22" x14ac:dyDescent="0.3">
      <c r="U6413" s="50" t="s">
        <v>2418</v>
      </c>
      <c r="V6413">
        <v>1</v>
      </c>
    </row>
    <row r="6414" spans="21:22" x14ac:dyDescent="0.3">
      <c r="U6414" s="51" t="s">
        <v>7</v>
      </c>
      <c r="V6414">
        <v>1</v>
      </c>
    </row>
    <row r="6415" spans="21:22" x14ac:dyDescent="0.3">
      <c r="U6415" s="52" t="s">
        <v>2372</v>
      </c>
      <c r="V6415">
        <v>1</v>
      </c>
    </row>
    <row r="6416" spans="21:22" x14ac:dyDescent="0.3">
      <c r="U6416" s="53" t="s">
        <v>2372</v>
      </c>
      <c r="V6416">
        <v>1</v>
      </c>
    </row>
    <row r="6417" spans="21:22" x14ac:dyDescent="0.3">
      <c r="U6417" s="4" t="s">
        <v>402</v>
      </c>
      <c r="V6417">
        <v>1</v>
      </c>
    </row>
    <row r="6418" spans="21:22" x14ac:dyDescent="0.3">
      <c r="U6418" s="46" t="s">
        <v>6</v>
      </c>
      <c r="V6418">
        <v>1</v>
      </c>
    </row>
    <row r="6419" spans="21:22" x14ac:dyDescent="0.3">
      <c r="U6419" s="50" t="s">
        <v>2421</v>
      </c>
      <c r="V6419">
        <v>1</v>
      </c>
    </row>
    <row r="6420" spans="21:22" x14ac:dyDescent="0.3">
      <c r="U6420" s="51" t="s">
        <v>11</v>
      </c>
      <c r="V6420">
        <v>1</v>
      </c>
    </row>
    <row r="6421" spans="21:22" x14ac:dyDescent="0.3">
      <c r="U6421" s="52" t="s">
        <v>2372</v>
      </c>
      <c r="V6421">
        <v>1</v>
      </c>
    </row>
    <row r="6422" spans="21:22" x14ac:dyDescent="0.3">
      <c r="U6422" s="53" t="s">
        <v>2372</v>
      </c>
      <c r="V6422">
        <v>1</v>
      </c>
    </row>
    <row r="6423" spans="21:22" x14ac:dyDescent="0.3">
      <c r="U6423" s="4" t="s">
        <v>401</v>
      </c>
      <c r="V6423">
        <v>1</v>
      </c>
    </row>
    <row r="6424" spans="21:22" x14ac:dyDescent="0.3">
      <c r="U6424" s="46" t="s">
        <v>6</v>
      </c>
      <c r="V6424">
        <v>1</v>
      </c>
    </row>
    <row r="6425" spans="21:22" x14ac:dyDescent="0.3">
      <c r="U6425" s="50" t="s">
        <v>2421</v>
      </c>
      <c r="V6425">
        <v>1</v>
      </c>
    </row>
    <row r="6426" spans="21:22" x14ac:dyDescent="0.3">
      <c r="U6426" s="51" t="s">
        <v>6</v>
      </c>
      <c r="V6426">
        <v>1</v>
      </c>
    </row>
    <row r="6427" spans="21:22" x14ac:dyDescent="0.3">
      <c r="U6427" s="52" t="s">
        <v>2372</v>
      </c>
      <c r="V6427">
        <v>1</v>
      </c>
    </row>
    <row r="6428" spans="21:22" x14ac:dyDescent="0.3">
      <c r="U6428" s="53" t="s">
        <v>2373</v>
      </c>
      <c r="V6428">
        <v>1</v>
      </c>
    </row>
    <row r="6429" spans="21:22" x14ac:dyDescent="0.3">
      <c r="U6429" s="4" t="s">
        <v>400</v>
      </c>
      <c r="V6429">
        <v>1</v>
      </c>
    </row>
    <row r="6430" spans="21:22" x14ac:dyDescent="0.3">
      <c r="U6430" s="46" t="s">
        <v>7</v>
      </c>
      <c r="V6430">
        <v>1</v>
      </c>
    </row>
    <row r="6431" spans="21:22" x14ac:dyDescent="0.3">
      <c r="U6431" s="50" t="s">
        <v>2421</v>
      </c>
      <c r="V6431">
        <v>1</v>
      </c>
    </row>
    <row r="6432" spans="21:22" x14ac:dyDescent="0.3">
      <c r="U6432" s="51" t="s">
        <v>7</v>
      </c>
      <c r="V6432">
        <v>1</v>
      </c>
    </row>
    <row r="6433" spans="21:22" x14ac:dyDescent="0.3">
      <c r="U6433" s="52" t="s">
        <v>2372</v>
      </c>
      <c r="V6433">
        <v>1</v>
      </c>
    </row>
    <row r="6434" spans="21:22" x14ac:dyDescent="0.3">
      <c r="U6434" s="53" t="s">
        <v>2372</v>
      </c>
      <c r="V6434">
        <v>1</v>
      </c>
    </row>
    <row r="6435" spans="21:22" x14ac:dyDescent="0.3">
      <c r="U6435" s="4" t="s">
        <v>399</v>
      </c>
      <c r="V6435">
        <v>1</v>
      </c>
    </row>
    <row r="6436" spans="21:22" x14ac:dyDescent="0.3">
      <c r="U6436" s="46" t="s">
        <v>6</v>
      </c>
      <c r="V6436">
        <v>1</v>
      </c>
    </row>
    <row r="6437" spans="21:22" x14ac:dyDescent="0.3">
      <c r="U6437" s="50" t="s">
        <v>2421</v>
      </c>
      <c r="V6437">
        <v>1</v>
      </c>
    </row>
    <row r="6438" spans="21:22" x14ac:dyDescent="0.3">
      <c r="U6438" s="51" t="s">
        <v>6</v>
      </c>
      <c r="V6438">
        <v>1</v>
      </c>
    </row>
    <row r="6439" spans="21:22" x14ac:dyDescent="0.3">
      <c r="U6439" s="52" t="s">
        <v>2372</v>
      </c>
      <c r="V6439">
        <v>1</v>
      </c>
    </row>
    <row r="6440" spans="21:22" x14ac:dyDescent="0.3">
      <c r="U6440" s="53" t="s">
        <v>2372</v>
      </c>
      <c r="V6440">
        <v>1</v>
      </c>
    </row>
    <row r="6441" spans="21:22" x14ac:dyDescent="0.3">
      <c r="U6441" s="4" t="s">
        <v>398</v>
      </c>
      <c r="V6441">
        <v>1</v>
      </c>
    </row>
    <row r="6442" spans="21:22" x14ac:dyDescent="0.3">
      <c r="U6442" s="46" t="s">
        <v>11</v>
      </c>
      <c r="V6442">
        <v>1</v>
      </c>
    </row>
    <row r="6443" spans="21:22" x14ac:dyDescent="0.3">
      <c r="U6443" s="50" t="s">
        <v>2418</v>
      </c>
      <c r="V6443">
        <v>1</v>
      </c>
    </row>
    <row r="6444" spans="21:22" x14ac:dyDescent="0.3">
      <c r="U6444" s="51" t="s">
        <v>6</v>
      </c>
      <c r="V6444">
        <v>1</v>
      </c>
    </row>
    <row r="6445" spans="21:22" x14ac:dyDescent="0.3">
      <c r="U6445" s="52" t="s">
        <v>2372</v>
      </c>
      <c r="V6445">
        <v>1</v>
      </c>
    </row>
    <row r="6446" spans="21:22" x14ac:dyDescent="0.3">
      <c r="U6446" s="53" t="s">
        <v>2372</v>
      </c>
      <c r="V6446">
        <v>1</v>
      </c>
    </row>
    <row r="6447" spans="21:22" x14ac:dyDescent="0.3">
      <c r="U6447" s="4" t="s">
        <v>397</v>
      </c>
      <c r="V6447">
        <v>1</v>
      </c>
    </row>
    <row r="6448" spans="21:22" x14ac:dyDescent="0.3">
      <c r="U6448" s="46" t="s">
        <v>7</v>
      </c>
      <c r="V6448">
        <v>1</v>
      </c>
    </row>
    <row r="6449" spans="21:22" x14ac:dyDescent="0.3">
      <c r="U6449" s="50" t="s">
        <v>2418</v>
      </c>
      <c r="V6449">
        <v>1</v>
      </c>
    </row>
    <row r="6450" spans="21:22" x14ac:dyDescent="0.3">
      <c r="U6450" s="51" t="s">
        <v>7</v>
      </c>
      <c r="V6450">
        <v>1</v>
      </c>
    </row>
    <row r="6451" spans="21:22" x14ac:dyDescent="0.3">
      <c r="U6451" s="52" t="s">
        <v>2372</v>
      </c>
      <c r="V6451">
        <v>1</v>
      </c>
    </row>
    <row r="6452" spans="21:22" x14ac:dyDescent="0.3">
      <c r="U6452" s="53" t="s">
        <v>2373</v>
      </c>
      <c r="V6452">
        <v>1</v>
      </c>
    </row>
    <row r="6453" spans="21:22" x14ac:dyDescent="0.3">
      <c r="U6453" s="4" t="s">
        <v>396</v>
      </c>
      <c r="V6453">
        <v>1</v>
      </c>
    </row>
    <row r="6454" spans="21:22" x14ac:dyDescent="0.3">
      <c r="U6454" s="46" t="s">
        <v>6</v>
      </c>
      <c r="V6454">
        <v>1</v>
      </c>
    </row>
    <row r="6455" spans="21:22" x14ac:dyDescent="0.3">
      <c r="U6455" s="50" t="s">
        <v>2418</v>
      </c>
      <c r="V6455">
        <v>1</v>
      </c>
    </row>
    <row r="6456" spans="21:22" x14ac:dyDescent="0.3">
      <c r="U6456" s="51" t="s">
        <v>7</v>
      </c>
      <c r="V6456">
        <v>1</v>
      </c>
    </row>
    <row r="6457" spans="21:22" x14ac:dyDescent="0.3">
      <c r="U6457" s="52" t="s">
        <v>2372</v>
      </c>
      <c r="V6457">
        <v>1</v>
      </c>
    </row>
    <row r="6458" spans="21:22" x14ac:dyDescent="0.3">
      <c r="U6458" s="53" t="s">
        <v>2373</v>
      </c>
      <c r="V6458">
        <v>1</v>
      </c>
    </row>
    <row r="6459" spans="21:22" x14ac:dyDescent="0.3">
      <c r="U6459" s="4" t="s">
        <v>395</v>
      </c>
      <c r="V6459">
        <v>1</v>
      </c>
    </row>
    <row r="6460" spans="21:22" x14ac:dyDescent="0.3">
      <c r="U6460" s="46" t="s">
        <v>6</v>
      </c>
      <c r="V6460">
        <v>1</v>
      </c>
    </row>
    <row r="6461" spans="21:22" x14ac:dyDescent="0.3">
      <c r="U6461" s="50" t="s">
        <v>2421</v>
      </c>
      <c r="V6461">
        <v>1</v>
      </c>
    </row>
    <row r="6462" spans="21:22" x14ac:dyDescent="0.3">
      <c r="U6462" s="51" t="s">
        <v>6</v>
      </c>
      <c r="V6462">
        <v>1</v>
      </c>
    </row>
    <row r="6463" spans="21:22" x14ac:dyDescent="0.3">
      <c r="U6463" s="52" t="s">
        <v>2373</v>
      </c>
      <c r="V6463">
        <v>1</v>
      </c>
    </row>
    <row r="6464" spans="21:22" x14ac:dyDescent="0.3">
      <c r="U6464" s="53" t="s">
        <v>2372</v>
      </c>
      <c r="V6464">
        <v>1</v>
      </c>
    </row>
    <row r="6465" spans="21:22" x14ac:dyDescent="0.3">
      <c r="U6465" s="4" t="s">
        <v>394</v>
      </c>
      <c r="V6465">
        <v>1</v>
      </c>
    </row>
    <row r="6466" spans="21:22" x14ac:dyDescent="0.3">
      <c r="U6466" s="46" t="s">
        <v>6</v>
      </c>
      <c r="V6466">
        <v>1</v>
      </c>
    </row>
    <row r="6467" spans="21:22" x14ac:dyDescent="0.3">
      <c r="U6467" s="50" t="s">
        <v>2421</v>
      </c>
      <c r="V6467">
        <v>1</v>
      </c>
    </row>
    <row r="6468" spans="21:22" x14ac:dyDescent="0.3">
      <c r="U6468" s="51" t="s">
        <v>11</v>
      </c>
      <c r="V6468">
        <v>1</v>
      </c>
    </row>
    <row r="6469" spans="21:22" x14ac:dyDescent="0.3">
      <c r="U6469" s="52" t="s">
        <v>2372</v>
      </c>
      <c r="V6469">
        <v>1</v>
      </c>
    </row>
    <row r="6470" spans="21:22" x14ac:dyDescent="0.3">
      <c r="U6470" s="53" t="s">
        <v>2372</v>
      </c>
      <c r="V6470">
        <v>1</v>
      </c>
    </row>
    <row r="6471" spans="21:22" x14ac:dyDescent="0.3">
      <c r="U6471" s="4" t="s">
        <v>2171</v>
      </c>
      <c r="V6471">
        <v>1</v>
      </c>
    </row>
    <row r="6472" spans="21:22" x14ac:dyDescent="0.3">
      <c r="U6472" s="46" t="s">
        <v>11</v>
      </c>
      <c r="V6472">
        <v>1</v>
      </c>
    </row>
    <row r="6473" spans="21:22" x14ac:dyDescent="0.3">
      <c r="U6473" s="50" t="s">
        <v>2418</v>
      </c>
      <c r="V6473">
        <v>1</v>
      </c>
    </row>
    <row r="6474" spans="21:22" x14ac:dyDescent="0.3">
      <c r="U6474" s="51" t="s">
        <v>7</v>
      </c>
      <c r="V6474">
        <v>1</v>
      </c>
    </row>
    <row r="6475" spans="21:22" x14ac:dyDescent="0.3">
      <c r="U6475" s="52" t="s">
        <v>2372</v>
      </c>
      <c r="V6475">
        <v>1</v>
      </c>
    </row>
    <row r="6476" spans="21:22" x14ac:dyDescent="0.3">
      <c r="U6476" s="53" t="s">
        <v>2372</v>
      </c>
      <c r="V6476">
        <v>1</v>
      </c>
    </row>
    <row r="6477" spans="21:22" x14ac:dyDescent="0.3">
      <c r="U6477" s="4" t="s">
        <v>393</v>
      </c>
      <c r="V6477">
        <v>1</v>
      </c>
    </row>
    <row r="6478" spans="21:22" x14ac:dyDescent="0.3">
      <c r="U6478" s="46" t="s">
        <v>6</v>
      </c>
      <c r="V6478">
        <v>1</v>
      </c>
    </row>
    <row r="6479" spans="21:22" x14ac:dyDescent="0.3">
      <c r="U6479" s="50" t="s">
        <v>2421</v>
      </c>
      <c r="V6479">
        <v>1</v>
      </c>
    </row>
    <row r="6480" spans="21:22" x14ac:dyDescent="0.3">
      <c r="U6480" s="51" t="s">
        <v>11</v>
      </c>
      <c r="V6480">
        <v>1</v>
      </c>
    </row>
    <row r="6481" spans="21:22" x14ac:dyDescent="0.3">
      <c r="U6481" s="52" t="s">
        <v>2372</v>
      </c>
      <c r="V6481">
        <v>1</v>
      </c>
    </row>
    <row r="6482" spans="21:22" x14ac:dyDescent="0.3">
      <c r="U6482" s="53" t="s">
        <v>2372</v>
      </c>
      <c r="V6482">
        <v>1</v>
      </c>
    </row>
    <row r="6483" spans="21:22" x14ac:dyDescent="0.3">
      <c r="U6483" s="4" t="s">
        <v>392</v>
      </c>
      <c r="V6483">
        <v>1</v>
      </c>
    </row>
    <row r="6484" spans="21:22" x14ac:dyDescent="0.3">
      <c r="U6484" s="46" t="s">
        <v>6</v>
      </c>
      <c r="V6484">
        <v>1</v>
      </c>
    </row>
    <row r="6485" spans="21:22" x14ac:dyDescent="0.3">
      <c r="U6485" s="50" t="s">
        <v>2421</v>
      </c>
      <c r="V6485">
        <v>1</v>
      </c>
    </row>
    <row r="6486" spans="21:22" x14ac:dyDescent="0.3">
      <c r="U6486" s="51" t="s">
        <v>11</v>
      </c>
      <c r="V6486">
        <v>1</v>
      </c>
    </row>
    <row r="6487" spans="21:22" x14ac:dyDescent="0.3">
      <c r="U6487" s="52" t="s">
        <v>2372</v>
      </c>
      <c r="V6487">
        <v>1</v>
      </c>
    </row>
    <row r="6488" spans="21:22" x14ac:dyDescent="0.3">
      <c r="U6488" s="53" t="s">
        <v>2372</v>
      </c>
      <c r="V6488">
        <v>1</v>
      </c>
    </row>
    <row r="6489" spans="21:22" x14ac:dyDescent="0.3">
      <c r="U6489" s="4" t="s">
        <v>391</v>
      </c>
      <c r="V6489">
        <v>1</v>
      </c>
    </row>
    <row r="6490" spans="21:22" x14ac:dyDescent="0.3">
      <c r="U6490" s="46" t="s">
        <v>6</v>
      </c>
      <c r="V6490">
        <v>1</v>
      </c>
    </row>
    <row r="6491" spans="21:22" x14ac:dyDescent="0.3">
      <c r="U6491" s="50" t="s">
        <v>2419</v>
      </c>
      <c r="V6491">
        <v>1</v>
      </c>
    </row>
    <row r="6492" spans="21:22" x14ac:dyDescent="0.3">
      <c r="U6492" s="51" t="s">
        <v>11</v>
      </c>
      <c r="V6492">
        <v>1</v>
      </c>
    </row>
    <row r="6493" spans="21:22" x14ac:dyDescent="0.3">
      <c r="U6493" s="52" t="s">
        <v>2373</v>
      </c>
      <c r="V6493">
        <v>1</v>
      </c>
    </row>
    <row r="6494" spans="21:22" x14ac:dyDescent="0.3">
      <c r="U6494" s="53" t="s">
        <v>2373</v>
      </c>
      <c r="V6494">
        <v>1</v>
      </c>
    </row>
    <row r="6495" spans="21:22" x14ac:dyDescent="0.3">
      <c r="U6495" s="4" t="s">
        <v>390</v>
      </c>
      <c r="V6495">
        <v>1</v>
      </c>
    </row>
    <row r="6496" spans="21:22" x14ac:dyDescent="0.3">
      <c r="U6496" s="46" t="s">
        <v>6</v>
      </c>
      <c r="V6496">
        <v>1</v>
      </c>
    </row>
    <row r="6497" spans="21:22" x14ac:dyDescent="0.3">
      <c r="U6497" s="50" t="s">
        <v>2421</v>
      </c>
      <c r="V6497">
        <v>1</v>
      </c>
    </row>
    <row r="6498" spans="21:22" x14ac:dyDescent="0.3">
      <c r="U6498" s="51" t="s">
        <v>6</v>
      </c>
      <c r="V6498">
        <v>1</v>
      </c>
    </row>
    <row r="6499" spans="21:22" x14ac:dyDescent="0.3">
      <c r="U6499" s="52" t="s">
        <v>2372</v>
      </c>
      <c r="V6499">
        <v>1</v>
      </c>
    </row>
    <row r="6500" spans="21:22" x14ac:dyDescent="0.3">
      <c r="U6500" s="53" t="s">
        <v>2373</v>
      </c>
      <c r="V6500">
        <v>1</v>
      </c>
    </row>
    <row r="6501" spans="21:22" x14ac:dyDescent="0.3">
      <c r="U6501" s="4" t="s">
        <v>389</v>
      </c>
      <c r="V6501">
        <v>1</v>
      </c>
    </row>
    <row r="6502" spans="21:22" x14ac:dyDescent="0.3">
      <c r="U6502" s="46" t="s">
        <v>6</v>
      </c>
      <c r="V6502">
        <v>1</v>
      </c>
    </row>
    <row r="6503" spans="21:22" x14ac:dyDescent="0.3">
      <c r="U6503" s="50" t="s">
        <v>2418</v>
      </c>
      <c r="V6503">
        <v>1</v>
      </c>
    </row>
    <row r="6504" spans="21:22" x14ac:dyDescent="0.3">
      <c r="U6504" s="51" t="s">
        <v>6</v>
      </c>
      <c r="V6504">
        <v>1</v>
      </c>
    </row>
    <row r="6505" spans="21:22" x14ac:dyDescent="0.3">
      <c r="U6505" s="52" t="s">
        <v>2372</v>
      </c>
      <c r="V6505">
        <v>1</v>
      </c>
    </row>
    <row r="6506" spans="21:22" x14ac:dyDescent="0.3">
      <c r="U6506" s="53" t="s">
        <v>2373</v>
      </c>
      <c r="V6506">
        <v>1</v>
      </c>
    </row>
    <row r="6507" spans="21:22" x14ac:dyDescent="0.3">
      <c r="U6507" s="4" t="s">
        <v>388</v>
      </c>
      <c r="V6507">
        <v>1</v>
      </c>
    </row>
    <row r="6508" spans="21:22" x14ac:dyDescent="0.3">
      <c r="U6508" s="46" t="s">
        <v>6</v>
      </c>
      <c r="V6508">
        <v>1</v>
      </c>
    </row>
    <row r="6509" spans="21:22" x14ac:dyDescent="0.3">
      <c r="U6509" s="50" t="s">
        <v>2418</v>
      </c>
      <c r="V6509">
        <v>1</v>
      </c>
    </row>
    <row r="6510" spans="21:22" x14ac:dyDescent="0.3">
      <c r="U6510" s="51" t="s">
        <v>6</v>
      </c>
      <c r="V6510">
        <v>1</v>
      </c>
    </row>
    <row r="6511" spans="21:22" x14ac:dyDescent="0.3">
      <c r="U6511" s="52" t="s">
        <v>2372</v>
      </c>
      <c r="V6511">
        <v>1</v>
      </c>
    </row>
    <row r="6512" spans="21:22" x14ac:dyDescent="0.3">
      <c r="U6512" s="53" t="s">
        <v>2373</v>
      </c>
      <c r="V6512">
        <v>1</v>
      </c>
    </row>
    <row r="6513" spans="21:22" x14ac:dyDescent="0.3">
      <c r="U6513" s="4" t="s">
        <v>387</v>
      </c>
      <c r="V6513">
        <v>1</v>
      </c>
    </row>
    <row r="6514" spans="21:22" x14ac:dyDescent="0.3">
      <c r="U6514" s="46" t="s">
        <v>6</v>
      </c>
      <c r="V6514">
        <v>1</v>
      </c>
    </row>
    <row r="6515" spans="21:22" x14ac:dyDescent="0.3">
      <c r="U6515" s="50" t="s">
        <v>2421</v>
      </c>
      <c r="V6515">
        <v>1</v>
      </c>
    </row>
    <row r="6516" spans="21:22" x14ac:dyDescent="0.3">
      <c r="U6516" s="51" t="s">
        <v>7</v>
      </c>
      <c r="V6516">
        <v>1</v>
      </c>
    </row>
    <row r="6517" spans="21:22" x14ac:dyDescent="0.3">
      <c r="U6517" s="52" t="s">
        <v>2373</v>
      </c>
      <c r="V6517">
        <v>1</v>
      </c>
    </row>
    <row r="6518" spans="21:22" x14ac:dyDescent="0.3">
      <c r="U6518" s="53" t="s">
        <v>2372</v>
      </c>
      <c r="V6518">
        <v>1</v>
      </c>
    </row>
    <row r="6519" spans="21:22" x14ac:dyDescent="0.3">
      <c r="U6519" s="4" t="s">
        <v>386</v>
      </c>
      <c r="V6519">
        <v>1</v>
      </c>
    </row>
    <row r="6520" spans="21:22" x14ac:dyDescent="0.3">
      <c r="U6520" s="46" t="s">
        <v>6</v>
      </c>
      <c r="V6520">
        <v>1</v>
      </c>
    </row>
    <row r="6521" spans="21:22" x14ac:dyDescent="0.3">
      <c r="U6521" s="50" t="s">
        <v>2418</v>
      </c>
      <c r="V6521">
        <v>1</v>
      </c>
    </row>
    <row r="6522" spans="21:22" x14ac:dyDescent="0.3">
      <c r="U6522" s="51" t="s">
        <v>7</v>
      </c>
      <c r="V6522">
        <v>1</v>
      </c>
    </row>
    <row r="6523" spans="21:22" x14ac:dyDescent="0.3">
      <c r="U6523" s="52" t="s">
        <v>2372</v>
      </c>
      <c r="V6523">
        <v>1</v>
      </c>
    </row>
    <row r="6524" spans="21:22" x14ac:dyDescent="0.3">
      <c r="U6524" s="53" t="s">
        <v>2373</v>
      </c>
      <c r="V6524">
        <v>1</v>
      </c>
    </row>
    <row r="6525" spans="21:22" x14ac:dyDescent="0.3">
      <c r="U6525" s="4" t="s">
        <v>385</v>
      </c>
      <c r="V6525">
        <v>1</v>
      </c>
    </row>
    <row r="6526" spans="21:22" x14ac:dyDescent="0.3">
      <c r="U6526" s="46" t="s">
        <v>6</v>
      </c>
      <c r="V6526">
        <v>1</v>
      </c>
    </row>
    <row r="6527" spans="21:22" x14ac:dyDescent="0.3">
      <c r="U6527" s="50" t="s">
        <v>2418</v>
      </c>
      <c r="V6527">
        <v>1</v>
      </c>
    </row>
    <row r="6528" spans="21:22" x14ac:dyDescent="0.3">
      <c r="U6528" s="51" t="s">
        <v>6</v>
      </c>
      <c r="V6528">
        <v>1</v>
      </c>
    </row>
    <row r="6529" spans="21:22" x14ac:dyDescent="0.3">
      <c r="U6529" s="52" t="s">
        <v>2372</v>
      </c>
      <c r="V6529">
        <v>1</v>
      </c>
    </row>
    <row r="6530" spans="21:22" x14ac:dyDescent="0.3">
      <c r="U6530" s="53" t="s">
        <v>2373</v>
      </c>
      <c r="V6530">
        <v>1</v>
      </c>
    </row>
    <row r="6531" spans="21:22" x14ac:dyDescent="0.3">
      <c r="U6531" s="4" t="s">
        <v>384</v>
      </c>
      <c r="V6531">
        <v>1</v>
      </c>
    </row>
    <row r="6532" spans="21:22" x14ac:dyDescent="0.3">
      <c r="U6532" s="46" t="s">
        <v>6</v>
      </c>
      <c r="V6532">
        <v>1</v>
      </c>
    </row>
    <row r="6533" spans="21:22" x14ac:dyDescent="0.3">
      <c r="U6533" s="50" t="s">
        <v>2418</v>
      </c>
      <c r="V6533">
        <v>1</v>
      </c>
    </row>
    <row r="6534" spans="21:22" x14ac:dyDescent="0.3">
      <c r="U6534" s="51" t="s">
        <v>11</v>
      </c>
      <c r="V6534">
        <v>1</v>
      </c>
    </row>
    <row r="6535" spans="21:22" x14ac:dyDescent="0.3">
      <c r="U6535" s="52" t="s">
        <v>2372</v>
      </c>
      <c r="V6535">
        <v>1</v>
      </c>
    </row>
    <row r="6536" spans="21:22" x14ac:dyDescent="0.3">
      <c r="U6536" s="53" t="s">
        <v>2373</v>
      </c>
      <c r="V6536">
        <v>1</v>
      </c>
    </row>
    <row r="6537" spans="21:22" x14ac:dyDescent="0.3">
      <c r="U6537" s="4" t="s">
        <v>2170</v>
      </c>
      <c r="V6537">
        <v>1</v>
      </c>
    </row>
    <row r="6538" spans="21:22" x14ac:dyDescent="0.3">
      <c r="U6538" s="46" t="s">
        <v>6</v>
      </c>
      <c r="V6538">
        <v>1</v>
      </c>
    </row>
    <row r="6539" spans="21:22" x14ac:dyDescent="0.3">
      <c r="U6539" s="50" t="s">
        <v>2418</v>
      </c>
      <c r="V6539">
        <v>1</v>
      </c>
    </row>
    <row r="6540" spans="21:22" x14ac:dyDescent="0.3">
      <c r="U6540" s="51" t="s">
        <v>6</v>
      </c>
      <c r="V6540">
        <v>1</v>
      </c>
    </row>
    <row r="6541" spans="21:22" x14ac:dyDescent="0.3">
      <c r="U6541" s="52" t="s">
        <v>2372</v>
      </c>
      <c r="V6541">
        <v>1</v>
      </c>
    </row>
    <row r="6542" spans="21:22" x14ac:dyDescent="0.3">
      <c r="U6542" s="53" t="s">
        <v>2372</v>
      </c>
      <c r="V6542">
        <v>1</v>
      </c>
    </row>
    <row r="6543" spans="21:22" x14ac:dyDescent="0.3">
      <c r="U6543" s="4" t="s">
        <v>383</v>
      </c>
      <c r="V6543">
        <v>1</v>
      </c>
    </row>
    <row r="6544" spans="21:22" x14ac:dyDescent="0.3">
      <c r="U6544" s="46" t="s">
        <v>6</v>
      </c>
      <c r="V6544">
        <v>1</v>
      </c>
    </row>
    <row r="6545" spans="21:22" x14ac:dyDescent="0.3">
      <c r="U6545" s="50" t="s">
        <v>2418</v>
      </c>
      <c r="V6545">
        <v>1</v>
      </c>
    </row>
    <row r="6546" spans="21:22" x14ac:dyDescent="0.3">
      <c r="U6546" s="51" t="s">
        <v>6</v>
      </c>
      <c r="V6546">
        <v>1</v>
      </c>
    </row>
    <row r="6547" spans="21:22" x14ac:dyDescent="0.3">
      <c r="U6547" s="52" t="s">
        <v>2372</v>
      </c>
      <c r="V6547">
        <v>1</v>
      </c>
    </row>
    <row r="6548" spans="21:22" x14ac:dyDescent="0.3">
      <c r="U6548" s="53" t="s">
        <v>2373</v>
      </c>
      <c r="V6548">
        <v>1</v>
      </c>
    </row>
    <row r="6549" spans="21:22" x14ac:dyDescent="0.3">
      <c r="U6549" s="4" t="s">
        <v>382</v>
      </c>
      <c r="V6549">
        <v>1</v>
      </c>
    </row>
    <row r="6550" spans="21:22" x14ac:dyDescent="0.3">
      <c r="U6550" s="46" t="s">
        <v>6</v>
      </c>
      <c r="V6550">
        <v>1</v>
      </c>
    </row>
    <row r="6551" spans="21:22" x14ac:dyDescent="0.3">
      <c r="U6551" s="50" t="s">
        <v>2421</v>
      </c>
      <c r="V6551">
        <v>1</v>
      </c>
    </row>
    <row r="6552" spans="21:22" x14ac:dyDescent="0.3">
      <c r="U6552" s="51" t="s">
        <v>7</v>
      </c>
      <c r="V6552">
        <v>1</v>
      </c>
    </row>
    <row r="6553" spans="21:22" x14ac:dyDescent="0.3">
      <c r="U6553" s="52" t="s">
        <v>2372</v>
      </c>
      <c r="V6553">
        <v>1</v>
      </c>
    </row>
    <row r="6554" spans="21:22" x14ac:dyDescent="0.3">
      <c r="U6554" s="53" t="s">
        <v>2372</v>
      </c>
      <c r="V6554">
        <v>1</v>
      </c>
    </row>
    <row r="6555" spans="21:22" x14ac:dyDescent="0.3">
      <c r="U6555" s="4" t="s">
        <v>381</v>
      </c>
      <c r="V6555">
        <v>1</v>
      </c>
    </row>
    <row r="6556" spans="21:22" x14ac:dyDescent="0.3">
      <c r="U6556" s="46" t="s">
        <v>6</v>
      </c>
      <c r="V6556">
        <v>1</v>
      </c>
    </row>
    <row r="6557" spans="21:22" x14ac:dyDescent="0.3">
      <c r="U6557" s="50" t="s">
        <v>2421</v>
      </c>
      <c r="V6557">
        <v>1</v>
      </c>
    </row>
    <row r="6558" spans="21:22" x14ac:dyDescent="0.3">
      <c r="U6558" s="51" t="s">
        <v>11</v>
      </c>
      <c r="V6558">
        <v>1</v>
      </c>
    </row>
    <row r="6559" spans="21:22" x14ac:dyDescent="0.3">
      <c r="U6559" s="52" t="s">
        <v>2372</v>
      </c>
      <c r="V6559">
        <v>1</v>
      </c>
    </row>
    <row r="6560" spans="21:22" x14ac:dyDescent="0.3">
      <c r="U6560" s="53" t="s">
        <v>2373</v>
      </c>
      <c r="V6560">
        <v>1</v>
      </c>
    </row>
    <row r="6561" spans="21:22" x14ac:dyDescent="0.3">
      <c r="U6561" s="4" t="s">
        <v>380</v>
      </c>
      <c r="V6561">
        <v>1</v>
      </c>
    </row>
    <row r="6562" spans="21:22" x14ac:dyDescent="0.3">
      <c r="U6562" s="46" t="s">
        <v>6</v>
      </c>
      <c r="V6562">
        <v>1</v>
      </c>
    </row>
    <row r="6563" spans="21:22" x14ac:dyDescent="0.3">
      <c r="U6563" s="50" t="s">
        <v>2421</v>
      </c>
      <c r="V6563">
        <v>1</v>
      </c>
    </row>
    <row r="6564" spans="21:22" x14ac:dyDescent="0.3">
      <c r="U6564" s="51" t="s">
        <v>11</v>
      </c>
      <c r="V6564">
        <v>1</v>
      </c>
    </row>
    <row r="6565" spans="21:22" x14ac:dyDescent="0.3">
      <c r="U6565" s="52" t="s">
        <v>2372</v>
      </c>
      <c r="V6565">
        <v>1</v>
      </c>
    </row>
    <row r="6566" spans="21:22" x14ac:dyDescent="0.3">
      <c r="U6566" s="53" t="s">
        <v>2372</v>
      </c>
      <c r="V6566">
        <v>1</v>
      </c>
    </row>
    <row r="6567" spans="21:22" x14ac:dyDescent="0.3">
      <c r="U6567" s="4" t="s">
        <v>379</v>
      </c>
      <c r="V6567">
        <v>1</v>
      </c>
    </row>
    <row r="6568" spans="21:22" x14ac:dyDescent="0.3">
      <c r="U6568" s="46" t="s">
        <v>7</v>
      </c>
      <c r="V6568">
        <v>1</v>
      </c>
    </row>
    <row r="6569" spans="21:22" x14ac:dyDescent="0.3">
      <c r="U6569" s="50" t="s">
        <v>2418</v>
      </c>
      <c r="V6569">
        <v>1</v>
      </c>
    </row>
    <row r="6570" spans="21:22" x14ac:dyDescent="0.3">
      <c r="U6570" s="51" t="s">
        <v>7</v>
      </c>
      <c r="V6570">
        <v>1</v>
      </c>
    </row>
    <row r="6571" spans="21:22" x14ac:dyDescent="0.3">
      <c r="U6571" s="52" t="s">
        <v>2372</v>
      </c>
      <c r="V6571">
        <v>1</v>
      </c>
    </row>
    <row r="6572" spans="21:22" x14ac:dyDescent="0.3">
      <c r="U6572" s="53" t="s">
        <v>2372</v>
      </c>
      <c r="V6572">
        <v>1</v>
      </c>
    </row>
    <row r="6573" spans="21:22" x14ac:dyDescent="0.3">
      <c r="U6573" s="4" t="s">
        <v>378</v>
      </c>
      <c r="V6573">
        <v>1</v>
      </c>
    </row>
    <row r="6574" spans="21:22" x14ac:dyDescent="0.3">
      <c r="U6574" s="46" t="s">
        <v>6</v>
      </c>
      <c r="V6574">
        <v>1</v>
      </c>
    </row>
    <row r="6575" spans="21:22" x14ac:dyDescent="0.3">
      <c r="U6575" s="50" t="s">
        <v>2421</v>
      </c>
      <c r="V6575">
        <v>1</v>
      </c>
    </row>
    <row r="6576" spans="21:22" x14ac:dyDescent="0.3">
      <c r="U6576" s="51" t="s">
        <v>11</v>
      </c>
      <c r="V6576">
        <v>1</v>
      </c>
    </row>
    <row r="6577" spans="21:22" x14ac:dyDescent="0.3">
      <c r="U6577" s="52" t="s">
        <v>2372</v>
      </c>
      <c r="V6577">
        <v>1</v>
      </c>
    </row>
    <row r="6578" spans="21:22" x14ac:dyDescent="0.3">
      <c r="U6578" s="53" t="s">
        <v>2373</v>
      </c>
      <c r="V6578">
        <v>1</v>
      </c>
    </row>
    <row r="6579" spans="21:22" x14ac:dyDescent="0.3">
      <c r="U6579" s="4" t="s">
        <v>377</v>
      </c>
      <c r="V6579">
        <v>1</v>
      </c>
    </row>
    <row r="6580" spans="21:22" x14ac:dyDescent="0.3">
      <c r="U6580" s="46" t="s">
        <v>6</v>
      </c>
      <c r="V6580">
        <v>1</v>
      </c>
    </row>
    <row r="6581" spans="21:22" x14ac:dyDescent="0.3">
      <c r="U6581" s="50" t="s">
        <v>2421</v>
      </c>
      <c r="V6581">
        <v>1</v>
      </c>
    </row>
    <row r="6582" spans="21:22" x14ac:dyDescent="0.3">
      <c r="U6582" s="51" t="s">
        <v>6</v>
      </c>
      <c r="V6582">
        <v>1</v>
      </c>
    </row>
    <row r="6583" spans="21:22" x14ac:dyDescent="0.3">
      <c r="U6583" s="52" t="s">
        <v>2372</v>
      </c>
      <c r="V6583">
        <v>1</v>
      </c>
    </row>
    <row r="6584" spans="21:22" x14ac:dyDescent="0.3">
      <c r="U6584" s="53" t="s">
        <v>2372</v>
      </c>
      <c r="V6584">
        <v>1</v>
      </c>
    </row>
    <row r="6585" spans="21:22" x14ac:dyDescent="0.3">
      <c r="U6585" s="4" t="s">
        <v>376</v>
      </c>
      <c r="V6585">
        <v>1</v>
      </c>
    </row>
    <row r="6586" spans="21:22" x14ac:dyDescent="0.3">
      <c r="U6586" s="46" t="s">
        <v>6</v>
      </c>
      <c r="V6586">
        <v>1</v>
      </c>
    </row>
    <row r="6587" spans="21:22" x14ac:dyDescent="0.3">
      <c r="U6587" s="50" t="s">
        <v>2421</v>
      </c>
      <c r="V6587">
        <v>1</v>
      </c>
    </row>
    <row r="6588" spans="21:22" x14ac:dyDescent="0.3">
      <c r="U6588" s="51" t="s">
        <v>6</v>
      </c>
      <c r="V6588">
        <v>1</v>
      </c>
    </row>
    <row r="6589" spans="21:22" x14ac:dyDescent="0.3">
      <c r="U6589" s="52" t="s">
        <v>2372</v>
      </c>
      <c r="V6589">
        <v>1</v>
      </c>
    </row>
    <row r="6590" spans="21:22" x14ac:dyDescent="0.3">
      <c r="U6590" s="53" t="s">
        <v>2372</v>
      </c>
      <c r="V6590">
        <v>1</v>
      </c>
    </row>
    <row r="6591" spans="21:22" x14ac:dyDescent="0.3">
      <c r="U6591" s="4" t="s">
        <v>375</v>
      </c>
      <c r="V6591">
        <v>1</v>
      </c>
    </row>
    <row r="6592" spans="21:22" x14ac:dyDescent="0.3">
      <c r="U6592" s="46" t="s">
        <v>6</v>
      </c>
      <c r="V6592">
        <v>1</v>
      </c>
    </row>
    <row r="6593" spans="21:22" x14ac:dyDescent="0.3">
      <c r="U6593" s="50" t="s">
        <v>2418</v>
      </c>
      <c r="V6593">
        <v>1</v>
      </c>
    </row>
    <row r="6594" spans="21:22" x14ac:dyDescent="0.3">
      <c r="U6594" s="51" t="s">
        <v>7</v>
      </c>
      <c r="V6594">
        <v>1</v>
      </c>
    </row>
    <row r="6595" spans="21:22" x14ac:dyDescent="0.3">
      <c r="U6595" s="52" t="s">
        <v>2372</v>
      </c>
      <c r="V6595">
        <v>1</v>
      </c>
    </row>
    <row r="6596" spans="21:22" x14ac:dyDescent="0.3">
      <c r="U6596" s="53" t="s">
        <v>2373</v>
      </c>
      <c r="V6596">
        <v>1</v>
      </c>
    </row>
    <row r="6597" spans="21:22" x14ac:dyDescent="0.3">
      <c r="U6597" s="4" t="s">
        <v>374</v>
      </c>
      <c r="V6597">
        <v>1</v>
      </c>
    </row>
    <row r="6598" spans="21:22" x14ac:dyDescent="0.3">
      <c r="U6598" s="46" t="s">
        <v>6</v>
      </c>
      <c r="V6598">
        <v>1</v>
      </c>
    </row>
    <row r="6599" spans="21:22" x14ac:dyDescent="0.3">
      <c r="U6599" s="50" t="s">
        <v>2421</v>
      </c>
      <c r="V6599">
        <v>1</v>
      </c>
    </row>
    <row r="6600" spans="21:22" x14ac:dyDescent="0.3">
      <c r="U6600" s="51" t="s">
        <v>11</v>
      </c>
      <c r="V6600">
        <v>1</v>
      </c>
    </row>
    <row r="6601" spans="21:22" x14ac:dyDescent="0.3">
      <c r="U6601" s="52" t="s">
        <v>2372</v>
      </c>
      <c r="V6601">
        <v>1</v>
      </c>
    </row>
    <row r="6602" spans="21:22" x14ac:dyDescent="0.3">
      <c r="U6602" s="53" t="s">
        <v>2372</v>
      </c>
      <c r="V6602">
        <v>1</v>
      </c>
    </row>
    <row r="6603" spans="21:22" x14ac:dyDescent="0.3">
      <c r="U6603" s="4" t="s">
        <v>2169</v>
      </c>
      <c r="V6603">
        <v>1</v>
      </c>
    </row>
    <row r="6604" spans="21:22" x14ac:dyDescent="0.3">
      <c r="U6604" s="46" t="s">
        <v>11</v>
      </c>
      <c r="V6604">
        <v>1</v>
      </c>
    </row>
    <row r="6605" spans="21:22" x14ac:dyDescent="0.3">
      <c r="U6605" s="50" t="s">
        <v>2421</v>
      </c>
      <c r="V6605">
        <v>1</v>
      </c>
    </row>
    <row r="6606" spans="21:22" x14ac:dyDescent="0.3">
      <c r="U6606" s="51" t="s">
        <v>11</v>
      </c>
      <c r="V6606">
        <v>1</v>
      </c>
    </row>
    <row r="6607" spans="21:22" x14ac:dyDescent="0.3">
      <c r="U6607" s="52" t="s">
        <v>2373</v>
      </c>
      <c r="V6607">
        <v>1</v>
      </c>
    </row>
    <row r="6608" spans="21:22" x14ac:dyDescent="0.3">
      <c r="U6608" s="53" t="s">
        <v>2372</v>
      </c>
      <c r="V6608">
        <v>1</v>
      </c>
    </row>
    <row r="6609" spans="21:22" x14ac:dyDescent="0.3">
      <c r="U6609" s="4" t="s">
        <v>373</v>
      </c>
      <c r="V6609">
        <v>1</v>
      </c>
    </row>
    <row r="6610" spans="21:22" x14ac:dyDescent="0.3">
      <c r="U6610" s="46" t="s">
        <v>6</v>
      </c>
      <c r="V6610">
        <v>1</v>
      </c>
    </row>
    <row r="6611" spans="21:22" x14ac:dyDescent="0.3">
      <c r="U6611" s="50" t="s">
        <v>2418</v>
      </c>
      <c r="V6611">
        <v>1</v>
      </c>
    </row>
    <row r="6612" spans="21:22" x14ac:dyDescent="0.3">
      <c r="U6612" s="51" t="s">
        <v>7</v>
      </c>
      <c r="V6612">
        <v>1</v>
      </c>
    </row>
    <row r="6613" spans="21:22" x14ac:dyDescent="0.3">
      <c r="U6613" s="52" t="s">
        <v>2372</v>
      </c>
      <c r="V6613">
        <v>1</v>
      </c>
    </row>
    <row r="6614" spans="21:22" x14ac:dyDescent="0.3">
      <c r="U6614" s="53" t="s">
        <v>2373</v>
      </c>
      <c r="V6614">
        <v>1</v>
      </c>
    </row>
    <row r="6615" spans="21:22" x14ac:dyDescent="0.3">
      <c r="U6615" s="4" t="s">
        <v>372</v>
      </c>
      <c r="V6615">
        <v>1</v>
      </c>
    </row>
    <row r="6616" spans="21:22" x14ac:dyDescent="0.3">
      <c r="U6616" s="46" t="s">
        <v>7</v>
      </c>
      <c r="V6616">
        <v>1</v>
      </c>
    </row>
    <row r="6617" spans="21:22" x14ac:dyDescent="0.3">
      <c r="U6617" s="50" t="s">
        <v>2418</v>
      </c>
      <c r="V6617">
        <v>1</v>
      </c>
    </row>
    <row r="6618" spans="21:22" x14ac:dyDescent="0.3">
      <c r="U6618" s="51" t="s">
        <v>11</v>
      </c>
      <c r="V6618">
        <v>1</v>
      </c>
    </row>
    <row r="6619" spans="21:22" x14ac:dyDescent="0.3">
      <c r="U6619" s="52" t="s">
        <v>2372</v>
      </c>
      <c r="V6619">
        <v>1</v>
      </c>
    </row>
    <row r="6620" spans="21:22" x14ac:dyDescent="0.3">
      <c r="U6620" s="53" t="s">
        <v>2372</v>
      </c>
      <c r="V6620">
        <v>1</v>
      </c>
    </row>
    <row r="6621" spans="21:22" x14ac:dyDescent="0.3">
      <c r="U6621" s="4" t="s">
        <v>371</v>
      </c>
      <c r="V6621">
        <v>1</v>
      </c>
    </row>
    <row r="6622" spans="21:22" x14ac:dyDescent="0.3">
      <c r="U6622" s="46" t="s">
        <v>7</v>
      </c>
      <c r="V6622">
        <v>1</v>
      </c>
    </row>
    <row r="6623" spans="21:22" x14ac:dyDescent="0.3">
      <c r="U6623" s="50" t="s">
        <v>2418</v>
      </c>
      <c r="V6623">
        <v>1</v>
      </c>
    </row>
    <row r="6624" spans="21:22" x14ac:dyDescent="0.3">
      <c r="U6624" s="51" t="s">
        <v>6</v>
      </c>
      <c r="V6624">
        <v>1</v>
      </c>
    </row>
    <row r="6625" spans="21:22" x14ac:dyDescent="0.3">
      <c r="U6625" s="52" t="s">
        <v>2372</v>
      </c>
      <c r="V6625">
        <v>1</v>
      </c>
    </row>
    <row r="6626" spans="21:22" x14ac:dyDescent="0.3">
      <c r="U6626" s="53" t="s">
        <v>2372</v>
      </c>
      <c r="V6626">
        <v>1</v>
      </c>
    </row>
    <row r="6627" spans="21:22" x14ac:dyDescent="0.3">
      <c r="U6627" s="4" t="s">
        <v>370</v>
      </c>
      <c r="V6627">
        <v>1</v>
      </c>
    </row>
    <row r="6628" spans="21:22" x14ac:dyDescent="0.3">
      <c r="U6628" s="46" t="s">
        <v>6</v>
      </c>
      <c r="V6628">
        <v>1</v>
      </c>
    </row>
    <row r="6629" spans="21:22" x14ac:dyDescent="0.3">
      <c r="U6629" s="50" t="s">
        <v>2418</v>
      </c>
      <c r="V6629">
        <v>1</v>
      </c>
    </row>
    <row r="6630" spans="21:22" x14ac:dyDescent="0.3">
      <c r="U6630" s="51" t="s">
        <v>7</v>
      </c>
      <c r="V6630">
        <v>1</v>
      </c>
    </row>
    <row r="6631" spans="21:22" x14ac:dyDescent="0.3">
      <c r="U6631" s="52" t="s">
        <v>2372</v>
      </c>
      <c r="V6631">
        <v>1</v>
      </c>
    </row>
    <row r="6632" spans="21:22" x14ac:dyDescent="0.3">
      <c r="U6632" s="53" t="s">
        <v>2372</v>
      </c>
      <c r="V6632">
        <v>1</v>
      </c>
    </row>
    <row r="6633" spans="21:22" x14ac:dyDescent="0.3">
      <c r="U6633" s="4" t="s">
        <v>369</v>
      </c>
      <c r="V6633">
        <v>1</v>
      </c>
    </row>
    <row r="6634" spans="21:22" x14ac:dyDescent="0.3">
      <c r="U6634" s="46" t="s">
        <v>6</v>
      </c>
      <c r="V6634">
        <v>1</v>
      </c>
    </row>
    <row r="6635" spans="21:22" x14ac:dyDescent="0.3">
      <c r="U6635" s="50" t="s">
        <v>2421</v>
      </c>
      <c r="V6635">
        <v>1</v>
      </c>
    </row>
    <row r="6636" spans="21:22" x14ac:dyDescent="0.3">
      <c r="U6636" s="51" t="s">
        <v>7</v>
      </c>
      <c r="V6636">
        <v>1</v>
      </c>
    </row>
    <row r="6637" spans="21:22" x14ac:dyDescent="0.3">
      <c r="U6637" s="52" t="s">
        <v>2372</v>
      </c>
      <c r="V6637">
        <v>1</v>
      </c>
    </row>
    <row r="6638" spans="21:22" x14ac:dyDescent="0.3">
      <c r="U6638" s="53" t="s">
        <v>2373</v>
      </c>
      <c r="V6638">
        <v>1</v>
      </c>
    </row>
    <row r="6639" spans="21:22" x14ac:dyDescent="0.3">
      <c r="U6639" s="4" t="s">
        <v>368</v>
      </c>
      <c r="V6639">
        <v>1</v>
      </c>
    </row>
    <row r="6640" spans="21:22" x14ac:dyDescent="0.3">
      <c r="U6640" s="46" t="s">
        <v>6</v>
      </c>
      <c r="V6640">
        <v>1</v>
      </c>
    </row>
    <row r="6641" spans="21:22" x14ac:dyDescent="0.3">
      <c r="U6641" s="50" t="s">
        <v>2421</v>
      </c>
      <c r="V6641">
        <v>1</v>
      </c>
    </row>
    <row r="6642" spans="21:22" x14ac:dyDescent="0.3">
      <c r="U6642" s="51" t="s">
        <v>6</v>
      </c>
      <c r="V6642">
        <v>1</v>
      </c>
    </row>
    <row r="6643" spans="21:22" x14ac:dyDescent="0.3">
      <c r="U6643" s="52" t="s">
        <v>2372</v>
      </c>
      <c r="V6643">
        <v>1</v>
      </c>
    </row>
    <row r="6644" spans="21:22" x14ac:dyDescent="0.3">
      <c r="U6644" s="53" t="s">
        <v>2373</v>
      </c>
      <c r="V6644">
        <v>1</v>
      </c>
    </row>
    <row r="6645" spans="21:22" x14ac:dyDescent="0.3">
      <c r="U6645" s="4" t="s">
        <v>367</v>
      </c>
      <c r="V6645">
        <v>1</v>
      </c>
    </row>
    <row r="6646" spans="21:22" x14ac:dyDescent="0.3">
      <c r="U6646" s="46" t="s">
        <v>6</v>
      </c>
      <c r="V6646">
        <v>1</v>
      </c>
    </row>
    <row r="6647" spans="21:22" x14ac:dyDescent="0.3">
      <c r="U6647" s="50" t="s">
        <v>2421</v>
      </c>
      <c r="V6647">
        <v>1</v>
      </c>
    </row>
    <row r="6648" spans="21:22" x14ac:dyDescent="0.3">
      <c r="U6648" s="51" t="s">
        <v>7</v>
      </c>
      <c r="V6648">
        <v>1</v>
      </c>
    </row>
    <row r="6649" spans="21:22" x14ac:dyDescent="0.3">
      <c r="U6649" s="52" t="s">
        <v>2372</v>
      </c>
      <c r="V6649">
        <v>1</v>
      </c>
    </row>
    <row r="6650" spans="21:22" x14ac:dyDescent="0.3">
      <c r="U6650" s="53" t="s">
        <v>2373</v>
      </c>
      <c r="V6650">
        <v>1</v>
      </c>
    </row>
    <row r="6651" spans="21:22" x14ac:dyDescent="0.3">
      <c r="U6651" s="4" t="s">
        <v>366</v>
      </c>
      <c r="V6651">
        <v>1</v>
      </c>
    </row>
    <row r="6652" spans="21:22" x14ac:dyDescent="0.3">
      <c r="U6652" s="46" t="s">
        <v>6</v>
      </c>
      <c r="V6652">
        <v>1</v>
      </c>
    </row>
    <row r="6653" spans="21:22" x14ac:dyDescent="0.3">
      <c r="U6653" s="50" t="s">
        <v>2421</v>
      </c>
      <c r="V6653">
        <v>1</v>
      </c>
    </row>
    <row r="6654" spans="21:22" x14ac:dyDescent="0.3">
      <c r="U6654" s="51" t="s">
        <v>7</v>
      </c>
      <c r="V6654">
        <v>1</v>
      </c>
    </row>
    <row r="6655" spans="21:22" x14ac:dyDescent="0.3">
      <c r="U6655" s="52" t="s">
        <v>2372</v>
      </c>
      <c r="V6655">
        <v>1</v>
      </c>
    </row>
    <row r="6656" spans="21:22" x14ac:dyDescent="0.3">
      <c r="U6656" s="53" t="s">
        <v>2373</v>
      </c>
      <c r="V6656">
        <v>1</v>
      </c>
    </row>
    <row r="6657" spans="21:22" x14ac:dyDescent="0.3">
      <c r="U6657" s="4" t="s">
        <v>365</v>
      </c>
      <c r="V6657">
        <v>1</v>
      </c>
    </row>
    <row r="6658" spans="21:22" x14ac:dyDescent="0.3">
      <c r="U6658" s="46" t="s">
        <v>6</v>
      </c>
      <c r="V6658">
        <v>1</v>
      </c>
    </row>
    <row r="6659" spans="21:22" x14ac:dyDescent="0.3">
      <c r="U6659" s="50" t="s">
        <v>2421</v>
      </c>
      <c r="V6659">
        <v>1</v>
      </c>
    </row>
    <row r="6660" spans="21:22" x14ac:dyDescent="0.3">
      <c r="U6660" s="51" t="s">
        <v>7</v>
      </c>
      <c r="V6660">
        <v>1</v>
      </c>
    </row>
    <row r="6661" spans="21:22" x14ac:dyDescent="0.3">
      <c r="U6661" s="52" t="s">
        <v>2372</v>
      </c>
      <c r="V6661">
        <v>1</v>
      </c>
    </row>
    <row r="6662" spans="21:22" x14ac:dyDescent="0.3">
      <c r="U6662" s="53" t="s">
        <v>2373</v>
      </c>
      <c r="V6662">
        <v>1</v>
      </c>
    </row>
    <row r="6663" spans="21:22" x14ac:dyDescent="0.3">
      <c r="U6663" s="4" t="s">
        <v>364</v>
      </c>
      <c r="V6663">
        <v>1</v>
      </c>
    </row>
    <row r="6664" spans="21:22" x14ac:dyDescent="0.3">
      <c r="U6664" s="46" t="s">
        <v>6</v>
      </c>
      <c r="V6664">
        <v>1</v>
      </c>
    </row>
    <row r="6665" spans="21:22" x14ac:dyDescent="0.3">
      <c r="U6665" s="50" t="s">
        <v>2418</v>
      </c>
      <c r="V6665">
        <v>1</v>
      </c>
    </row>
    <row r="6666" spans="21:22" x14ac:dyDescent="0.3">
      <c r="U6666" s="51" t="s">
        <v>6</v>
      </c>
      <c r="V6666">
        <v>1</v>
      </c>
    </row>
    <row r="6667" spans="21:22" x14ac:dyDescent="0.3">
      <c r="U6667" s="52" t="s">
        <v>2372</v>
      </c>
      <c r="V6667">
        <v>1</v>
      </c>
    </row>
    <row r="6668" spans="21:22" x14ac:dyDescent="0.3">
      <c r="U6668" s="53" t="s">
        <v>2373</v>
      </c>
      <c r="V6668">
        <v>1</v>
      </c>
    </row>
    <row r="6669" spans="21:22" x14ac:dyDescent="0.3">
      <c r="U6669" s="4" t="s">
        <v>2366</v>
      </c>
      <c r="V6669">
        <v>1</v>
      </c>
    </row>
    <row r="6670" spans="21:22" x14ac:dyDescent="0.3">
      <c r="U6670" s="46" t="s">
        <v>11</v>
      </c>
      <c r="V6670">
        <v>1</v>
      </c>
    </row>
    <row r="6671" spans="21:22" x14ac:dyDescent="0.3">
      <c r="U6671" s="50" t="s">
        <v>2418</v>
      </c>
      <c r="V6671">
        <v>1</v>
      </c>
    </row>
    <row r="6672" spans="21:22" x14ac:dyDescent="0.3">
      <c r="U6672" s="51" t="s">
        <v>7</v>
      </c>
      <c r="V6672">
        <v>1</v>
      </c>
    </row>
    <row r="6673" spans="21:22" x14ac:dyDescent="0.3">
      <c r="U6673" s="52" t="s">
        <v>2372</v>
      </c>
      <c r="V6673">
        <v>1</v>
      </c>
    </row>
    <row r="6674" spans="21:22" x14ac:dyDescent="0.3">
      <c r="U6674" s="53" t="s">
        <v>2372</v>
      </c>
      <c r="V6674">
        <v>1</v>
      </c>
    </row>
    <row r="6675" spans="21:22" x14ac:dyDescent="0.3">
      <c r="U6675" s="4" t="s">
        <v>2348</v>
      </c>
      <c r="V6675">
        <v>1</v>
      </c>
    </row>
    <row r="6676" spans="21:22" x14ac:dyDescent="0.3">
      <c r="U6676" s="46" t="s">
        <v>6</v>
      </c>
      <c r="V6676">
        <v>1</v>
      </c>
    </row>
    <row r="6677" spans="21:22" x14ac:dyDescent="0.3">
      <c r="U6677" s="50" t="s">
        <v>2418</v>
      </c>
      <c r="V6677">
        <v>1</v>
      </c>
    </row>
    <row r="6678" spans="21:22" x14ac:dyDescent="0.3">
      <c r="U6678" s="51" t="s">
        <v>11</v>
      </c>
      <c r="V6678">
        <v>1</v>
      </c>
    </row>
    <row r="6679" spans="21:22" x14ac:dyDescent="0.3">
      <c r="U6679" s="52" t="s">
        <v>2372</v>
      </c>
      <c r="V6679">
        <v>1</v>
      </c>
    </row>
    <row r="6680" spans="21:22" x14ac:dyDescent="0.3">
      <c r="U6680" s="53" t="s">
        <v>2372</v>
      </c>
      <c r="V6680">
        <v>1</v>
      </c>
    </row>
    <row r="6681" spans="21:22" x14ac:dyDescent="0.3">
      <c r="U6681" s="4" t="s">
        <v>2168</v>
      </c>
      <c r="V6681">
        <v>1</v>
      </c>
    </row>
    <row r="6682" spans="21:22" x14ac:dyDescent="0.3">
      <c r="U6682" s="46" t="s">
        <v>6</v>
      </c>
      <c r="V6682">
        <v>1</v>
      </c>
    </row>
    <row r="6683" spans="21:22" x14ac:dyDescent="0.3">
      <c r="U6683" s="50" t="s">
        <v>2421</v>
      </c>
      <c r="V6683">
        <v>1</v>
      </c>
    </row>
    <row r="6684" spans="21:22" x14ac:dyDescent="0.3">
      <c r="U6684" s="51" t="s">
        <v>11</v>
      </c>
      <c r="V6684">
        <v>1</v>
      </c>
    </row>
    <row r="6685" spans="21:22" x14ac:dyDescent="0.3">
      <c r="U6685" s="52" t="s">
        <v>2372</v>
      </c>
      <c r="V6685">
        <v>1</v>
      </c>
    </row>
    <row r="6686" spans="21:22" x14ac:dyDescent="0.3">
      <c r="U6686" s="53" t="s">
        <v>2373</v>
      </c>
      <c r="V6686">
        <v>1</v>
      </c>
    </row>
    <row r="6687" spans="21:22" x14ac:dyDescent="0.3">
      <c r="U6687" s="4" t="s">
        <v>363</v>
      </c>
      <c r="V6687">
        <v>1</v>
      </c>
    </row>
    <row r="6688" spans="21:22" x14ac:dyDescent="0.3">
      <c r="U6688" s="46" t="s">
        <v>6</v>
      </c>
      <c r="V6688">
        <v>1</v>
      </c>
    </row>
    <row r="6689" spans="21:22" x14ac:dyDescent="0.3">
      <c r="U6689" s="50" t="s">
        <v>2418</v>
      </c>
      <c r="V6689">
        <v>1</v>
      </c>
    </row>
    <row r="6690" spans="21:22" x14ac:dyDescent="0.3">
      <c r="U6690" s="51" t="s">
        <v>6</v>
      </c>
      <c r="V6690">
        <v>1</v>
      </c>
    </row>
    <row r="6691" spans="21:22" x14ac:dyDescent="0.3">
      <c r="U6691" s="52" t="s">
        <v>2372</v>
      </c>
      <c r="V6691">
        <v>1</v>
      </c>
    </row>
    <row r="6692" spans="21:22" x14ac:dyDescent="0.3">
      <c r="U6692" s="53" t="s">
        <v>2373</v>
      </c>
      <c r="V6692">
        <v>1</v>
      </c>
    </row>
    <row r="6693" spans="21:22" x14ac:dyDescent="0.3">
      <c r="U6693" s="4" t="s">
        <v>362</v>
      </c>
      <c r="V6693">
        <v>1</v>
      </c>
    </row>
    <row r="6694" spans="21:22" x14ac:dyDescent="0.3">
      <c r="U6694" s="46" t="s">
        <v>6</v>
      </c>
      <c r="V6694">
        <v>1</v>
      </c>
    </row>
    <row r="6695" spans="21:22" x14ac:dyDescent="0.3">
      <c r="U6695" s="50" t="s">
        <v>2419</v>
      </c>
      <c r="V6695">
        <v>1</v>
      </c>
    </row>
    <row r="6696" spans="21:22" x14ac:dyDescent="0.3">
      <c r="U6696" s="51" t="s">
        <v>11</v>
      </c>
      <c r="V6696">
        <v>1</v>
      </c>
    </row>
    <row r="6697" spans="21:22" x14ac:dyDescent="0.3">
      <c r="U6697" s="52" t="s">
        <v>2373</v>
      </c>
      <c r="V6697">
        <v>1</v>
      </c>
    </row>
    <row r="6698" spans="21:22" x14ac:dyDescent="0.3">
      <c r="U6698" s="53" t="s">
        <v>2373</v>
      </c>
      <c r="V6698">
        <v>1</v>
      </c>
    </row>
    <row r="6699" spans="21:22" x14ac:dyDescent="0.3">
      <c r="U6699" s="4" t="s">
        <v>361</v>
      </c>
      <c r="V6699">
        <v>1</v>
      </c>
    </row>
    <row r="6700" spans="21:22" x14ac:dyDescent="0.3">
      <c r="U6700" s="46" t="s">
        <v>6</v>
      </c>
      <c r="V6700">
        <v>1</v>
      </c>
    </row>
    <row r="6701" spans="21:22" x14ac:dyDescent="0.3">
      <c r="U6701" s="50" t="s">
        <v>2418</v>
      </c>
      <c r="V6701">
        <v>1</v>
      </c>
    </row>
    <row r="6702" spans="21:22" x14ac:dyDescent="0.3">
      <c r="U6702" s="51" t="s">
        <v>6</v>
      </c>
      <c r="V6702">
        <v>1</v>
      </c>
    </row>
    <row r="6703" spans="21:22" x14ac:dyDescent="0.3">
      <c r="U6703" s="52" t="s">
        <v>2372</v>
      </c>
      <c r="V6703">
        <v>1</v>
      </c>
    </row>
    <row r="6704" spans="21:22" x14ac:dyDescent="0.3">
      <c r="U6704" s="53" t="s">
        <v>2373</v>
      </c>
      <c r="V6704">
        <v>1</v>
      </c>
    </row>
    <row r="6705" spans="21:22" x14ac:dyDescent="0.3">
      <c r="U6705" s="4" t="s">
        <v>360</v>
      </c>
      <c r="V6705">
        <v>1</v>
      </c>
    </row>
    <row r="6706" spans="21:22" x14ac:dyDescent="0.3">
      <c r="U6706" s="46" t="s">
        <v>6</v>
      </c>
      <c r="V6706">
        <v>1</v>
      </c>
    </row>
    <row r="6707" spans="21:22" x14ac:dyDescent="0.3">
      <c r="U6707" s="50" t="s">
        <v>2418</v>
      </c>
      <c r="V6707">
        <v>1</v>
      </c>
    </row>
    <row r="6708" spans="21:22" x14ac:dyDescent="0.3">
      <c r="U6708" s="51" t="s">
        <v>11</v>
      </c>
      <c r="V6708">
        <v>1</v>
      </c>
    </row>
    <row r="6709" spans="21:22" x14ac:dyDescent="0.3">
      <c r="U6709" s="52" t="s">
        <v>2372</v>
      </c>
      <c r="V6709">
        <v>1</v>
      </c>
    </row>
    <row r="6710" spans="21:22" x14ac:dyDescent="0.3">
      <c r="U6710" s="53" t="s">
        <v>2373</v>
      </c>
      <c r="V6710">
        <v>1</v>
      </c>
    </row>
    <row r="6711" spans="21:22" x14ac:dyDescent="0.3">
      <c r="U6711" s="4" t="s">
        <v>359</v>
      </c>
      <c r="V6711">
        <v>1</v>
      </c>
    </row>
    <row r="6712" spans="21:22" x14ac:dyDescent="0.3">
      <c r="U6712" s="46" t="s">
        <v>6</v>
      </c>
      <c r="V6712">
        <v>1</v>
      </c>
    </row>
    <row r="6713" spans="21:22" x14ac:dyDescent="0.3">
      <c r="U6713" s="50" t="s">
        <v>2418</v>
      </c>
      <c r="V6713">
        <v>1</v>
      </c>
    </row>
    <row r="6714" spans="21:22" x14ac:dyDescent="0.3">
      <c r="U6714" s="51" t="s">
        <v>7</v>
      </c>
      <c r="V6714">
        <v>1</v>
      </c>
    </row>
    <row r="6715" spans="21:22" x14ac:dyDescent="0.3">
      <c r="U6715" s="52" t="s">
        <v>2372</v>
      </c>
      <c r="V6715">
        <v>1</v>
      </c>
    </row>
    <row r="6716" spans="21:22" x14ac:dyDescent="0.3">
      <c r="U6716" s="53" t="s">
        <v>2372</v>
      </c>
      <c r="V6716">
        <v>1</v>
      </c>
    </row>
    <row r="6717" spans="21:22" x14ac:dyDescent="0.3">
      <c r="U6717" s="4" t="s">
        <v>358</v>
      </c>
      <c r="V6717">
        <v>1</v>
      </c>
    </row>
    <row r="6718" spans="21:22" x14ac:dyDescent="0.3">
      <c r="U6718" s="46" t="s">
        <v>6</v>
      </c>
      <c r="V6718">
        <v>1</v>
      </c>
    </row>
    <row r="6719" spans="21:22" x14ac:dyDescent="0.3">
      <c r="U6719" s="50" t="s">
        <v>2418</v>
      </c>
      <c r="V6719">
        <v>1</v>
      </c>
    </row>
    <row r="6720" spans="21:22" x14ac:dyDescent="0.3">
      <c r="U6720" s="51" t="s">
        <v>7</v>
      </c>
      <c r="V6720">
        <v>1</v>
      </c>
    </row>
    <row r="6721" spans="21:22" x14ac:dyDescent="0.3">
      <c r="U6721" s="52" t="s">
        <v>2372</v>
      </c>
      <c r="V6721">
        <v>1</v>
      </c>
    </row>
    <row r="6722" spans="21:22" x14ac:dyDescent="0.3">
      <c r="U6722" s="53" t="s">
        <v>2372</v>
      </c>
      <c r="V6722">
        <v>1</v>
      </c>
    </row>
    <row r="6723" spans="21:22" x14ac:dyDescent="0.3">
      <c r="U6723" s="4" t="s">
        <v>357</v>
      </c>
      <c r="V6723">
        <v>1</v>
      </c>
    </row>
    <row r="6724" spans="21:22" x14ac:dyDescent="0.3">
      <c r="U6724" s="46" t="s">
        <v>6</v>
      </c>
      <c r="V6724">
        <v>1</v>
      </c>
    </row>
    <row r="6725" spans="21:22" x14ac:dyDescent="0.3">
      <c r="U6725" s="50" t="s">
        <v>2418</v>
      </c>
      <c r="V6725">
        <v>1</v>
      </c>
    </row>
    <row r="6726" spans="21:22" x14ac:dyDescent="0.3">
      <c r="U6726" s="51" t="s">
        <v>7</v>
      </c>
      <c r="V6726">
        <v>1</v>
      </c>
    </row>
    <row r="6727" spans="21:22" x14ac:dyDescent="0.3">
      <c r="U6727" s="52" t="s">
        <v>2372</v>
      </c>
      <c r="V6727">
        <v>1</v>
      </c>
    </row>
    <row r="6728" spans="21:22" x14ac:dyDescent="0.3">
      <c r="U6728" s="53" t="s">
        <v>2373</v>
      </c>
      <c r="V6728">
        <v>1</v>
      </c>
    </row>
    <row r="6729" spans="21:22" x14ac:dyDescent="0.3">
      <c r="U6729" s="4" t="s">
        <v>356</v>
      </c>
      <c r="V6729">
        <v>1</v>
      </c>
    </row>
    <row r="6730" spans="21:22" x14ac:dyDescent="0.3">
      <c r="U6730" s="46" t="s">
        <v>6</v>
      </c>
      <c r="V6730">
        <v>1</v>
      </c>
    </row>
    <row r="6731" spans="21:22" x14ac:dyDescent="0.3">
      <c r="U6731" s="50" t="s">
        <v>2421</v>
      </c>
      <c r="V6731">
        <v>1</v>
      </c>
    </row>
    <row r="6732" spans="21:22" x14ac:dyDescent="0.3">
      <c r="U6732" s="51" t="s">
        <v>11</v>
      </c>
      <c r="V6732">
        <v>1</v>
      </c>
    </row>
    <row r="6733" spans="21:22" x14ac:dyDescent="0.3">
      <c r="U6733" s="52" t="s">
        <v>2372</v>
      </c>
      <c r="V6733">
        <v>1</v>
      </c>
    </row>
    <row r="6734" spans="21:22" x14ac:dyDescent="0.3">
      <c r="U6734" s="53" t="s">
        <v>2372</v>
      </c>
      <c r="V6734">
        <v>1</v>
      </c>
    </row>
    <row r="6735" spans="21:22" x14ac:dyDescent="0.3">
      <c r="U6735" s="4" t="s">
        <v>355</v>
      </c>
      <c r="V6735">
        <v>1</v>
      </c>
    </row>
    <row r="6736" spans="21:22" x14ac:dyDescent="0.3">
      <c r="U6736" s="46" t="s">
        <v>6</v>
      </c>
      <c r="V6736">
        <v>1</v>
      </c>
    </row>
    <row r="6737" spans="21:22" x14ac:dyDescent="0.3">
      <c r="U6737" s="50" t="s">
        <v>2418</v>
      </c>
      <c r="V6737">
        <v>1</v>
      </c>
    </row>
    <row r="6738" spans="21:22" x14ac:dyDescent="0.3">
      <c r="U6738" s="51" t="s">
        <v>7</v>
      </c>
      <c r="V6738">
        <v>1</v>
      </c>
    </row>
    <row r="6739" spans="21:22" x14ac:dyDescent="0.3">
      <c r="U6739" s="52" t="s">
        <v>2372</v>
      </c>
      <c r="V6739">
        <v>1</v>
      </c>
    </row>
    <row r="6740" spans="21:22" x14ac:dyDescent="0.3">
      <c r="U6740" s="53" t="s">
        <v>2372</v>
      </c>
      <c r="V6740">
        <v>1</v>
      </c>
    </row>
    <row r="6741" spans="21:22" x14ac:dyDescent="0.3">
      <c r="U6741" s="4" t="s">
        <v>354</v>
      </c>
      <c r="V6741">
        <v>1</v>
      </c>
    </row>
    <row r="6742" spans="21:22" x14ac:dyDescent="0.3">
      <c r="U6742" s="46" t="s">
        <v>6</v>
      </c>
      <c r="V6742">
        <v>1</v>
      </c>
    </row>
    <row r="6743" spans="21:22" x14ac:dyDescent="0.3">
      <c r="U6743" s="50" t="s">
        <v>2418</v>
      </c>
      <c r="V6743">
        <v>1</v>
      </c>
    </row>
    <row r="6744" spans="21:22" x14ac:dyDescent="0.3">
      <c r="U6744" s="51" t="s">
        <v>6</v>
      </c>
      <c r="V6744">
        <v>1</v>
      </c>
    </row>
    <row r="6745" spans="21:22" x14ac:dyDescent="0.3">
      <c r="U6745" s="52" t="s">
        <v>2372</v>
      </c>
      <c r="V6745">
        <v>1</v>
      </c>
    </row>
    <row r="6746" spans="21:22" x14ac:dyDescent="0.3">
      <c r="U6746" s="53" t="s">
        <v>2372</v>
      </c>
      <c r="V6746">
        <v>1</v>
      </c>
    </row>
    <row r="6747" spans="21:22" x14ac:dyDescent="0.3">
      <c r="U6747" s="4" t="s">
        <v>2167</v>
      </c>
      <c r="V6747">
        <v>1</v>
      </c>
    </row>
    <row r="6748" spans="21:22" x14ac:dyDescent="0.3">
      <c r="U6748" s="46" t="s">
        <v>6</v>
      </c>
      <c r="V6748">
        <v>1</v>
      </c>
    </row>
    <row r="6749" spans="21:22" x14ac:dyDescent="0.3">
      <c r="U6749" s="50" t="s">
        <v>2421</v>
      </c>
      <c r="V6749">
        <v>1</v>
      </c>
    </row>
    <row r="6750" spans="21:22" x14ac:dyDescent="0.3">
      <c r="U6750" s="51" t="s">
        <v>7</v>
      </c>
      <c r="V6750">
        <v>1</v>
      </c>
    </row>
    <row r="6751" spans="21:22" x14ac:dyDescent="0.3">
      <c r="U6751" s="52" t="s">
        <v>2372</v>
      </c>
      <c r="V6751">
        <v>1</v>
      </c>
    </row>
    <row r="6752" spans="21:22" x14ac:dyDescent="0.3">
      <c r="U6752" s="53" t="s">
        <v>2372</v>
      </c>
      <c r="V6752">
        <v>1</v>
      </c>
    </row>
    <row r="6753" spans="21:22" x14ac:dyDescent="0.3">
      <c r="U6753" s="4" t="s">
        <v>353</v>
      </c>
      <c r="V6753">
        <v>1</v>
      </c>
    </row>
    <row r="6754" spans="21:22" x14ac:dyDescent="0.3">
      <c r="U6754" s="46" t="s">
        <v>6</v>
      </c>
      <c r="V6754">
        <v>1</v>
      </c>
    </row>
    <row r="6755" spans="21:22" x14ac:dyDescent="0.3">
      <c r="U6755" s="50" t="s">
        <v>2421</v>
      </c>
      <c r="V6755">
        <v>1</v>
      </c>
    </row>
    <row r="6756" spans="21:22" x14ac:dyDescent="0.3">
      <c r="U6756" s="51" t="s">
        <v>11</v>
      </c>
      <c r="V6756">
        <v>1</v>
      </c>
    </row>
    <row r="6757" spans="21:22" x14ac:dyDescent="0.3">
      <c r="U6757" s="52" t="s">
        <v>2372</v>
      </c>
      <c r="V6757">
        <v>1</v>
      </c>
    </row>
    <row r="6758" spans="21:22" x14ac:dyDescent="0.3">
      <c r="U6758" s="53" t="s">
        <v>2372</v>
      </c>
      <c r="V6758">
        <v>1</v>
      </c>
    </row>
    <row r="6759" spans="21:22" x14ac:dyDescent="0.3">
      <c r="U6759" s="4" t="s">
        <v>352</v>
      </c>
      <c r="V6759">
        <v>1</v>
      </c>
    </row>
    <row r="6760" spans="21:22" x14ac:dyDescent="0.3">
      <c r="U6760" s="46" t="s">
        <v>7</v>
      </c>
      <c r="V6760">
        <v>1</v>
      </c>
    </row>
    <row r="6761" spans="21:22" x14ac:dyDescent="0.3">
      <c r="U6761" s="50" t="s">
        <v>2418</v>
      </c>
      <c r="V6761">
        <v>1</v>
      </c>
    </row>
    <row r="6762" spans="21:22" x14ac:dyDescent="0.3">
      <c r="U6762" s="51" t="s">
        <v>11</v>
      </c>
      <c r="V6762">
        <v>1</v>
      </c>
    </row>
    <row r="6763" spans="21:22" x14ac:dyDescent="0.3">
      <c r="U6763" s="52" t="s">
        <v>2372</v>
      </c>
      <c r="V6763">
        <v>1</v>
      </c>
    </row>
    <row r="6764" spans="21:22" x14ac:dyDescent="0.3">
      <c r="U6764" s="53" t="s">
        <v>2373</v>
      </c>
      <c r="V6764">
        <v>1</v>
      </c>
    </row>
    <row r="6765" spans="21:22" x14ac:dyDescent="0.3">
      <c r="U6765" s="4" t="s">
        <v>350</v>
      </c>
      <c r="V6765">
        <v>1</v>
      </c>
    </row>
    <row r="6766" spans="21:22" x14ac:dyDescent="0.3">
      <c r="U6766" s="46" t="s">
        <v>6</v>
      </c>
      <c r="V6766">
        <v>1</v>
      </c>
    </row>
    <row r="6767" spans="21:22" x14ac:dyDescent="0.3">
      <c r="U6767" s="50" t="s">
        <v>2421</v>
      </c>
      <c r="V6767">
        <v>1</v>
      </c>
    </row>
    <row r="6768" spans="21:22" x14ac:dyDescent="0.3">
      <c r="U6768" s="51" t="s">
        <v>11</v>
      </c>
      <c r="V6768">
        <v>1</v>
      </c>
    </row>
    <row r="6769" spans="21:22" x14ac:dyDescent="0.3">
      <c r="U6769" s="52" t="s">
        <v>2372</v>
      </c>
      <c r="V6769">
        <v>1</v>
      </c>
    </row>
    <row r="6770" spans="21:22" x14ac:dyDescent="0.3">
      <c r="U6770" s="53" t="s">
        <v>2373</v>
      </c>
      <c r="V6770">
        <v>1</v>
      </c>
    </row>
    <row r="6771" spans="21:22" x14ac:dyDescent="0.3">
      <c r="U6771" s="4" t="s">
        <v>349</v>
      </c>
      <c r="V6771">
        <v>1</v>
      </c>
    </row>
    <row r="6772" spans="21:22" x14ac:dyDescent="0.3">
      <c r="U6772" s="46" t="s">
        <v>7</v>
      </c>
      <c r="V6772">
        <v>1</v>
      </c>
    </row>
    <row r="6773" spans="21:22" x14ac:dyDescent="0.3">
      <c r="U6773" s="50" t="s">
        <v>2418</v>
      </c>
      <c r="V6773">
        <v>1</v>
      </c>
    </row>
    <row r="6774" spans="21:22" x14ac:dyDescent="0.3">
      <c r="U6774" s="51" t="s">
        <v>11</v>
      </c>
      <c r="V6774">
        <v>1</v>
      </c>
    </row>
    <row r="6775" spans="21:22" x14ac:dyDescent="0.3">
      <c r="U6775" s="52" t="s">
        <v>2372</v>
      </c>
      <c r="V6775">
        <v>1</v>
      </c>
    </row>
    <row r="6776" spans="21:22" x14ac:dyDescent="0.3">
      <c r="U6776" s="53" t="s">
        <v>2372</v>
      </c>
      <c r="V6776">
        <v>1</v>
      </c>
    </row>
    <row r="6777" spans="21:22" x14ac:dyDescent="0.3">
      <c r="U6777" s="4" t="s">
        <v>348</v>
      </c>
      <c r="V6777">
        <v>1</v>
      </c>
    </row>
    <row r="6778" spans="21:22" x14ac:dyDescent="0.3">
      <c r="U6778" s="46" t="s">
        <v>6</v>
      </c>
      <c r="V6778">
        <v>1</v>
      </c>
    </row>
    <row r="6779" spans="21:22" x14ac:dyDescent="0.3">
      <c r="U6779" s="50" t="s">
        <v>2418</v>
      </c>
      <c r="V6779">
        <v>1</v>
      </c>
    </row>
    <row r="6780" spans="21:22" x14ac:dyDescent="0.3">
      <c r="U6780" s="51" t="s">
        <v>7</v>
      </c>
      <c r="V6780">
        <v>1</v>
      </c>
    </row>
    <row r="6781" spans="21:22" x14ac:dyDescent="0.3">
      <c r="U6781" s="52" t="s">
        <v>2372</v>
      </c>
      <c r="V6781">
        <v>1</v>
      </c>
    </row>
    <row r="6782" spans="21:22" x14ac:dyDescent="0.3">
      <c r="U6782" s="53" t="s">
        <v>2372</v>
      </c>
      <c r="V6782">
        <v>1</v>
      </c>
    </row>
    <row r="6783" spans="21:22" x14ac:dyDescent="0.3">
      <c r="U6783" s="4" t="s">
        <v>347</v>
      </c>
      <c r="V6783">
        <v>1</v>
      </c>
    </row>
    <row r="6784" spans="21:22" x14ac:dyDescent="0.3">
      <c r="U6784" s="46" t="s">
        <v>6</v>
      </c>
      <c r="V6784">
        <v>1</v>
      </c>
    </row>
    <row r="6785" spans="21:22" x14ac:dyDescent="0.3">
      <c r="U6785" s="50" t="s">
        <v>2418</v>
      </c>
      <c r="V6785">
        <v>1</v>
      </c>
    </row>
    <row r="6786" spans="21:22" x14ac:dyDescent="0.3">
      <c r="U6786" s="51" t="s">
        <v>6</v>
      </c>
      <c r="V6786">
        <v>1</v>
      </c>
    </row>
    <row r="6787" spans="21:22" x14ac:dyDescent="0.3">
      <c r="U6787" s="52" t="s">
        <v>2372</v>
      </c>
      <c r="V6787">
        <v>1</v>
      </c>
    </row>
    <row r="6788" spans="21:22" x14ac:dyDescent="0.3">
      <c r="U6788" s="53" t="s">
        <v>2372</v>
      </c>
      <c r="V6788">
        <v>1</v>
      </c>
    </row>
    <row r="6789" spans="21:22" x14ac:dyDescent="0.3">
      <c r="U6789" s="4" t="s">
        <v>346</v>
      </c>
      <c r="V6789">
        <v>1</v>
      </c>
    </row>
    <row r="6790" spans="21:22" x14ac:dyDescent="0.3">
      <c r="U6790" s="46" t="s">
        <v>6</v>
      </c>
      <c r="V6790">
        <v>1</v>
      </c>
    </row>
    <row r="6791" spans="21:22" x14ac:dyDescent="0.3">
      <c r="U6791" s="50" t="s">
        <v>2421</v>
      </c>
      <c r="V6791">
        <v>1</v>
      </c>
    </row>
    <row r="6792" spans="21:22" x14ac:dyDescent="0.3">
      <c r="U6792" s="51" t="s">
        <v>11</v>
      </c>
      <c r="V6792">
        <v>1</v>
      </c>
    </row>
    <row r="6793" spans="21:22" x14ac:dyDescent="0.3">
      <c r="U6793" s="52" t="s">
        <v>2372</v>
      </c>
      <c r="V6793">
        <v>1</v>
      </c>
    </row>
    <row r="6794" spans="21:22" x14ac:dyDescent="0.3">
      <c r="U6794" s="53" t="s">
        <v>2373</v>
      </c>
      <c r="V6794">
        <v>1</v>
      </c>
    </row>
    <row r="6795" spans="21:22" x14ac:dyDescent="0.3">
      <c r="U6795" s="4" t="s">
        <v>345</v>
      </c>
      <c r="V6795">
        <v>1</v>
      </c>
    </row>
    <row r="6796" spans="21:22" x14ac:dyDescent="0.3">
      <c r="U6796" s="46" t="s">
        <v>6</v>
      </c>
      <c r="V6796">
        <v>1</v>
      </c>
    </row>
    <row r="6797" spans="21:22" x14ac:dyDescent="0.3">
      <c r="U6797" s="50" t="s">
        <v>2421</v>
      </c>
      <c r="V6797">
        <v>1</v>
      </c>
    </row>
    <row r="6798" spans="21:22" x14ac:dyDescent="0.3">
      <c r="U6798" s="51" t="s">
        <v>7</v>
      </c>
      <c r="V6798">
        <v>1</v>
      </c>
    </row>
    <row r="6799" spans="21:22" x14ac:dyDescent="0.3">
      <c r="U6799" s="52" t="s">
        <v>2372</v>
      </c>
      <c r="V6799">
        <v>1</v>
      </c>
    </row>
    <row r="6800" spans="21:22" x14ac:dyDescent="0.3">
      <c r="U6800" s="53" t="s">
        <v>2372</v>
      </c>
      <c r="V6800">
        <v>1</v>
      </c>
    </row>
    <row r="6801" spans="21:22" x14ac:dyDescent="0.3">
      <c r="U6801" s="4" t="s">
        <v>344</v>
      </c>
      <c r="V6801">
        <v>1</v>
      </c>
    </row>
    <row r="6802" spans="21:22" x14ac:dyDescent="0.3">
      <c r="U6802" s="46" t="s">
        <v>6</v>
      </c>
      <c r="V6802">
        <v>1</v>
      </c>
    </row>
    <row r="6803" spans="21:22" x14ac:dyDescent="0.3">
      <c r="U6803" s="50" t="s">
        <v>2421</v>
      </c>
      <c r="V6803">
        <v>1</v>
      </c>
    </row>
    <row r="6804" spans="21:22" x14ac:dyDescent="0.3">
      <c r="U6804" s="51" t="s">
        <v>7</v>
      </c>
      <c r="V6804">
        <v>1</v>
      </c>
    </row>
    <row r="6805" spans="21:22" x14ac:dyDescent="0.3">
      <c r="U6805" s="52" t="s">
        <v>2372</v>
      </c>
      <c r="V6805">
        <v>1</v>
      </c>
    </row>
    <row r="6806" spans="21:22" x14ac:dyDescent="0.3">
      <c r="U6806" s="53" t="s">
        <v>2372</v>
      </c>
      <c r="V6806">
        <v>1</v>
      </c>
    </row>
    <row r="6807" spans="21:22" x14ac:dyDescent="0.3">
      <c r="U6807" s="4" t="s">
        <v>343</v>
      </c>
      <c r="V6807">
        <v>1</v>
      </c>
    </row>
    <row r="6808" spans="21:22" x14ac:dyDescent="0.3">
      <c r="U6808" s="46" t="s">
        <v>6</v>
      </c>
      <c r="V6808">
        <v>1</v>
      </c>
    </row>
    <row r="6809" spans="21:22" x14ac:dyDescent="0.3">
      <c r="U6809" s="50" t="s">
        <v>2421</v>
      </c>
      <c r="V6809">
        <v>1</v>
      </c>
    </row>
    <row r="6810" spans="21:22" x14ac:dyDescent="0.3">
      <c r="U6810" s="51" t="s">
        <v>6</v>
      </c>
      <c r="V6810">
        <v>1</v>
      </c>
    </row>
    <row r="6811" spans="21:22" x14ac:dyDescent="0.3">
      <c r="U6811" s="52" t="s">
        <v>2372</v>
      </c>
      <c r="V6811">
        <v>1</v>
      </c>
    </row>
    <row r="6812" spans="21:22" x14ac:dyDescent="0.3">
      <c r="U6812" s="53" t="s">
        <v>2373</v>
      </c>
      <c r="V6812">
        <v>1</v>
      </c>
    </row>
    <row r="6813" spans="21:22" x14ac:dyDescent="0.3">
      <c r="U6813" s="4" t="s">
        <v>2166</v>
      </c>
      <c r="V6813">
        <v>1</v>
      </c>
    </row>
    <row r="6814" spans="21:22" x14ac:dyDescent="0.3">
      <c r="U6814" s="46" t="s">
        <v>11</v>
      </c>
      <c r="V6814">
        <v>1</v>
      </c>
    </row>
    <row r="6815" spans="21:22" x14ac:dyDescent="0.3">
      <c r="U6815" s="50" t="s">
        <v>2418</v>
      </c>
      <c r="V6815">
        <v>1</v>
      </c>
    </row>
    <row r="6816" spans="21:22" x14ac:dyDescent="0.3">
      <c r="U6816" s="51" t="s">
        <v>7</v>
      </c>
      <c r="V6816">
        <v>1</v>
      </c>
    </row>
    <row r="6817" spans="21:22" x14ac:dyDescent="0.3">
      <c r="U6817" s="52" t="s">
        <v>2372</v>
      </c>
      <c r="V6817">
        <v>1</v>
      </c>
    </row>
    <row r="6818" spans="21:22" x14ac:dyDescent="0.3">
      <c r="U6818" s="53" t="s">
        <v>2373</v>
      </c>
      <c r="V6818">
        <v>1</v>
      </c>
    </row>
    <row r="6819" spans="21:22" x14ac:dyDescent="0.3">
      <c r="U6819" s="4" t="s">
        <v>342</v>
      </c>
      <c r="V6819">
        <v>1</v>
      </c>
    </row>
    <row r="6820" spans="21:22" x14ac:dyDescent="0.3">
      <c r="U6820" s="46" t="s">
        <v>6</v>
      </c>
      <c r="V6820">
        <v>1</v>
      </c>
    </row>
    <row r="6821" spans="21:22" x14ac:dyDescent="0.3">
      <c r="U6821" s="50" t="s">
        <v>2421</v>
      </c>
      <c r="V6821">
        <v>1</v>
      </c>
    </row>
    <row r="6822" spans="21:22" x14ac:dyDescent="0.3">
      <c r="U6822" s="51" t="s">
        <v>7</v>
      </c>
      <c r="V6822">
        <v>1</v>
      </c>
    </row>
    <row r="6823" spans="21:22" x14ac:dyDescent="0.3">
      <c r="U6823" s="52" t="s">
        <v>2372</v>
      </c>
      <c r="V6823">
        <v>1</v>
      </c>
    </row>
    <row r="6824" spans="21:22" x14ac:dyDescent="0.3">
      <c r="U6824" s="53" t="s">
        <v>2373</v>
      </c>
      <c r="V6824">
        <v>1</v>
      </c>
    </row>
    <row r="6825" spans="21:22" x14ac:dyDescent="0.3">
      <c r="U6825" s="4" t="s">
        <v>341</v>
      </c>
      <c r="V6825">
        <v>1</v>
      </c>
    </row>
    <row r="6826" spans="21:22" x14ac:dyDescent="0.3">
      <c r="U6826" s="46" t="s">
        <v>6</v>
      </c>
      <c r="V6826">
        <v>1</v>
      </c>
    </row>
    <row r="6827" spans="21:22" x14ac:dyDescent="0.3">
      <c r="U6827" s="50" t="s">
        <v>2418</v>
      </c>
      <c r="V6827">
        <v>1</v>
      </c>
    </row>
    <row r="6828" spans="21:22" x14ac:dyDescent="0.3">
      <c r="U6828" s="51" t="s">
        <v>6</v>
      </c>
      <c r="V6828">
        <v>1</v>
      </c>
    </row>
    <row r="6829" spans="21:22" x14ac:dyDescent="0.3">
      <c r="U6829" s="52" t="s">
        <v>2372</v>
      </c>
      <c r="V6829">
        <v>1</v>
      </c>
    </row>
    <row r="6830" spans="21:22" x14ac:dyDescent="0.3">
      <c r="U6830" s="53" t="s">
        <v>2372</v>
      </c>
      <c r="V6830">
        <v>1</v>
      </c>
    </row>
    <row r="6831" spans="21:22" x14ac:dyDescent="0.3">
      <c r="U6831" s="4" t="s">
        <v>340</v>
      </c>
      <c r="V6831">
        <v>1</v>
      </c>
    </row>
    <row r="6832" spans="21:22" x14ac:dyDescent="0.3">
      <c r="U6832" s="46" t="s">
        <v>6</v>
      </c>
      <c r="V6832">
        <v>1</v>
      </c>
    </row>
    <row r="6833" spans="21:22" x14ac:dyDescent="0.3">
      <c r="U6833" s="50" t="s">
        <v>2418</v>
      </c>
      <c r="V6833">
        <v>1</v>
      </c>
    </row>
    <row r="6834" spans="21:22" x14ac:dyDescent="0.3">
      <c r="U6834" s="51" t="s">
        <v>7</v>
      </c>
      <c r="V6834">
        <v>1</v>
      </c>
    </row>
    <row r="6835" spans="21:22" x14ac:dyDescent="0.3">
      <c r="U6835" s="52" t="s">
        <v>2372</v>
      </c>
      <c r="V6835">
        <v>1</v>
      </c>
    </row>
    <row r="6836" spans="21:22" x14ac:dyDescent="0.3">
      <c r="U6836" s="53" t="s">
        <v>2372</v>
      </c>
      <c r="V6836">
        <v>1</v>
      </c>
    </row>
    <row r="6837" spans="21:22" x14ac:dyDescent="0.3">
      <c r="U6837" s="4" t="s">
        <v>339</v>
      </c>
      <c r="V6837">
        <v>1</v>
      </c>
    </row>
    <row r="6838" spans="21:22" x14ac:dyDescent="0.3">
      <c r="U6838" s="46" t="s">
        <v>6</v>
      </c>
      <c r="V6838">
        <v>1</v>
      </c>
    </row>
    <row r="6839" spans="21:22" x14ac:dyDescent="0.3">
      <c r="U6839" s="50" t="s">
        <v>2421</v>
      </c>
      <c r="V6839">
        <v>1</v>
      </c>
    </row>
    <row r="6840" spans="21:22" x14ac:dyDescent="0.3">
      <c r="U6840" s="51" t="s">
        <v>11</v>
      </c>
      <c r="V6840">
        <v>1</v>
      </c>
    </row>
    <row r="6841" spans="21:22" x14ac:dyDescent="0.3">
      <c r="U6841" s="52" t="s">
        <v>2372</v>
      </c>
      <c r="V6841">
        <v>1</v>
      </c>
    </row>
    <row r="6842" spans="21:22" x14ac:dyDescent="0.3">
      <c r="U6842" s="53" t="s">
        <v>2372</v>
      </c>
      <c r="V6842">
        <v>1</v>
      </c>
    </row>
    <row r="6843" spans="21:22" x14ac:dyDescent="0.3">
      <c r="U6843" s="4" t="s">
        <v>338</v>
      </c>
      <c r="V6843">
        <v>1</v>
      </c>
    </row>
    <row r="6844" spans="21:22" x14ac:dyDescent="0.3">
      <c r="U6844" s="46" t="s">
        <v>6</v>
      </c>
      <c r="V6844">
        <v>1</v>
      </c>
    </row>
    <row r="6845" spans="21:22" x14ac:dyDescent="0.3">
      <c r="U6845" s="50" t="s">
        <v>2421</v>
      </c>
      <c r="V6845">
        <v>1</v>
      </c>
    </row>
    <row r="6846" spans="21:22" x14ac:dyDescent="0.3">
      <c r="U6846" s="51" t="s">
        <v>7</v>
      </c>
      <c r="V6846">
        <v>1</v>
      </c>
    </row>
    <row r="6847" spans="21:22" x14ac:dyDescent="0.3">
      <c r="U6847" s="52" t="s">
        <v>2372</v>
      </c>
      <c r="V6847">
        <v>1</v>
      </c>
    </row>
    <row r="6848" spans="21:22" x14ac:dyDescent="0.3">
      <c r="U6848" s="53" t="s">
        <v>2373</v>
      </c>
      <c r="V6848">
        <v>1</v>
      </c>
    </row>
    <row r="6849" spans="21:22" x14ac:dyDescent="0.3">
      <c r="U6849" s="4" t="s">
        <v>337</v>
      </c>
      <c r="V6849">
        <v>1</v>
      </c>
    </row>
    <row r="6850" spans="21:22" x14ac:dyDescent="0.3">
      <c r="U6850" s="46" t="s">
        <v>6</v>
      </c>
      <c r="V6850">
        <v>1</v>
      </c>
    </row>
    <row r="6851" spans="21:22" x14ac:dyDescent="0.3">
      <c r="U6851" s="50" t="s">
        <v>2418</v>
      </c>
      <c r="V6851">
        <v>1</v>
      </c>
    </row>
    <row r="6852" spans="21:22" x14ac:dyDescent="0.3">
      <c r="U6852" s="51" t="s">
        <v>6</v>
      </c>
      <c r="V6852">
        <v>1</v>
      </c>
    </row>
    <row r="6853" spans="21:22" x14ac:dyDescent="0.3">
      <c r="U6853" s="52" t="s">
        <v>2372</v>
      </c>
      <c r="V6853">
        <v>1</v>
      </c>
    </row>
    <row r="6854" spans="21:22" x14ac:dyDescent="0.3">
      <c r="U6854" s="53" t="s">
        <v>2372</v>
      </c>
      <c r="V6854">
        <v>1</v>
      </c>
    </row>
    <row r="6855" spans="21:22" x14ac:dyDescent="0.3">
      <c r="U6855" s="4" t="s">
        <v>336</v>
      </c>
      <c r="V6855">
        <v>1</v>
      </c>
    </row>
    <row r="6856" spans="21:22" x14ac:dyDescent="0.3">
      <c r="U6856" s="46" t="s">
        <v>6</v>
      </c>
      <c r="V6856">
        <v>1</v>
      </c>
    </row>
    <row r="6857" spans="21:22" x14ac:dyDescent="0.3">
      <c r="U6857" s="50" t="s">
        <v>2418</v>
      </c>
      <c r="V6857">
        <v>1</v>
      </c>
    </row>
    <row r="6858" spans="21:22" x14ac:dyDescent="0.3">
      <c r="U6858" s="51" t="s">
        <v>6</v>
      </c>
      <c r="V6858">
        <v>1</v>
      </c>
    </row>
    <row r="6859" spans="21:22" x14ac:dyDescent="0.3">
      <c r="U6859" s="52" t="s">
        <v>2372</v>
      </c>
      <c r="V6859">
        <v>1</v>
      </c>
    </row>
    <row r="6860" spans="21:22" x14ac:dyDescent="0.3">
      <c r="U6860" s="53" t="s">
        <v>2373</v>
      </c>
      <c r="V6860">
        <v>1</v>
      </c>
    </row>
    <row r="6861" spans="21:22" x14ac:dyDescent="0.3">
      <c r="U6861" s="4" t="s">
        <v>335</v>
      </c>
      <c r="V6861">
        <v>1</v>
      </c>
    </row>
    <row r="6862" spans="21:22" x14ac:dyDescent="0.3">
      <c r="U6862" s="46" t="s">
        <v>6</v>
      </c>
      <c r="V6862">
        <v>1</v>
      </c>
    </row>
    <row r="6863" spans="21:22" x14ac:dyDescent="0.3">
      <c r="U6863" s="50" t="s">
        <v>2421</v>
      </c>
      <c r="V6863">
        <v>1</v>
      </c>
    </row>
    <row r="6864" spans="21:22" x14ac:dyDescent="0.3">
      <c r="U6864" s="51" t="s">
        <v>6</v>
      </c>
      <c r="V6864">
        <v>1</v>
      </c>
    </row>
    <row r="6865" spans="21:22" x14ac:dyDescent="0.3">
      <c r="U6865" s="52" t="s">
        <v>2372</v>
      </c>
      <c r="V6865">
        <v>1</v>
      </c>
    </row>
    <row r="6866" spans="21:22" x14ac:dyDescent="0.3">
      <c r="U6866" s="53" t="s">
        <v>2372</v>
      </c>
      <c r="V6866">
        <v>1</v>
      </c>
    </row>
    <row r="6867" spans="21:22" x14ac:dyDescent="0.3">
      <c r="U6867" s="4" t="s">
        <v>334</v>
      </c>
      <c r="V6867">
        <v>1</v>
      </c>
    </row>
    <row r="6868" spans="21:22" x14ac:dyDescent="0.3">
      <c r="U6868" s="46" t="s">
        <v>6</v>
      </c>
      <c r="V6868">
        <v>1</v>
      </c>
    </row>
    <row r="6869" spans="21:22" x14ac:dyDescent="0.3">
      <c r="U6869" s="50" t="s">
        <v>2418</v>
      </c>
      <c r="V6869">
        <v>1</v>
      </c>
    </row>
    <row r="6870" spans="21:22" x14ac:dyDescent="0.3">
      <c r="U6870" s="51" t="s">
        <v>6</v>
      </c>
      <c r="V6870">
        <v>1</v>
      </c>
    </row>
    <row r="6871" spans="21:22" x14ac:dyDescent="0.3">
      <c r="U6871" s="52" t="s">
        <v>2372</v>
      </c>
      <c r="V6871">
        <v>1</v>
      </c>
    </row>
    <row r="6872" spans="21:22" x14ac:dyDescent="0.3">
      <c r="U6872" s="53" t="s">
        <v>2373</v>
      </c>
      <c r="V6872">
        <v>1</v>
      </c>
    </row>
    <row r="6873" spans="21:22" x14ac:dyDescent="0.3">
      <c r="U6873" s="4" t="s">
        <v>333</v>
      </c>
      <c r="V6873">
        <v>1</v>
      </c>
    </row>
    <row r="6874" spans="21:22" x14ac:dyDescent="0.3">
      <c r="U6874" s="46" t="s">
        <v>6</v>
      </c>
      <c r="V6874">
        <v>1</v>
      </c>
    </row>
    <row r="6875" spans="21:22" x14ac:dyDescent="0.3">
      <c r="U6875" s="50" t="s">
        <v>2418</v>
      </c>
      <c r="V6875">
        <v>1</v>
      </c>
    </row>
    <row r="6876" spans="21:22" x14ac:dyDescent="0.3">
      <c r="U6876" s="51" t="s">
        <v>6</v>
      </c>
      <c r="V6876">
        <v>1</v>
      </c>
    </row>
    <row r="6877" spans="21:22" x14ac:dyDescent="0.3">
      <c r="U6877" s="52" t="s">
        <v>2372</v>
      </c>
      <c r="V6877">
        <v>1</v>
      </c>
    </row>
    <row r="6878" spans="21:22" x14ac:dyDescent="0.3">
      <c r="U6878" s="53" t="s">
        <v>2373</v>
      </c>
      <c r="V6878">
        <v>1</v>
      </c>
    </row>
    <row r="6879" spans="21:22" x14ac:dyDescent="0.3">
      <c r="U6879" s="4" t="s">
        <v>2165</v>
      </c>
      <c r="V6879">
        <v>1</v>
      </c>
    </row>
    <row r="6880" spans="21:22" x14ac:dyDescent="0.3">
      <c r="U6880" s="46" t="s">
        <v>6</v>
      </c>
      <c r="V6880">
        <v>1</v>
      </c>
    </row>
    <row r="6881" spans="21:22" x14ac:dyDescent="0.3">
      <c r="U6881" s="50" t="s">
        <v>2421</v>
      </c>
      <c r="V6881">
        <v>1</v>
      </c>
    </row>
    <row r="6882" spans="21:22" x14ac:dyDescent="0.3">
      <c r="U6882" s="51" t="s">
        <v>11</v>
      </c>
      <c r="V6882">
        <v>1</v>
      </c>
    </row>
    <row r="6883" spans="21:22" x14ac:dyDescent="0.3">
      <c r="U6883" s="52" t="s">
        <v>2372</v>
      </c>
      <c r="V6883">
        <v>1</v>
      </c>
    </row>
    <row r="6884" spans="21:22" x14ac:dyDescent="0.3">
      <c r="U6884" s="53" t="s">
        <v>2373</v>
      </c>
      <c r="V6884">
        <v>1</v>
      </c>
    </row>
    <row r="6885" spans="21:22" x14ac:dyDescent="0.3">
      <c r="U6885" s="4" t="s">
        <v>332</v>
      </c>
      <c r="V6885">
        <v>1</v>
      </c>
    </row>
    <row r="6886" spans="21:22" x14ac:dyDescent="0.3">
      <c r="U6886" s="46" t="s">
        <v>6</v>
      </c>
      <c r="V6886">
        <v>1</v>
      </c>
    </row>
    <row r="6887" spans="21:22" x14ac:dyDescent="0.3">
      <c r="U6887" s="50" t="s">
        <v>2418</v>
      </c>
      <c r="V6887">
        <v>1</v>
      </c>
    </row>
    <row r="6888" spans="21:22" x14ac:dyDescent="0.3">
      <c r="U6888" s="51" t="s">
        <v>11</v>
      </c>
      <c r="V6888">
        <v>1</v>
      </c>
    </row>
    <row r="6889" spans="21:22" x14ac:dyDescent="0.3">
      <c r="U6889" s="52" t="s">
        <v>2372</v>
      </c>
      <c r="V6889">
        <v>1</v>
      </c>
    </row>
    <row r="6890" spans="21:22" x14ac:dyDescent="0.3">
      <c r="U6890" s="53" t="s">
        <v>2372</v>
      </c>
      <c r="V6890">
        <v>1</v>
      </c>
    </row>
    <row r="6891" spans="21:22" x14ac:dyDescent="0.3">
      <c r="U6891" s="4" t="s">
        <v>331</v>
      </c>
      <c r="V6891">
        <v>1</v>
      </c>
    </row>
    <row r="6892" spans="21:22" x14ac:dyDescent="0.3">
      <c r="U6892" s="46" t="s">
        <v>7</v>
      </c>
      <c r="V6892">
        <v>1</v>
      </c>
    </row>
    <row r="6893" spans="21:22" x14ac:dyDescent="0.3">
      <c r="U6893" s="50" t="s">
        <v>2419</v>
      </c>
      <c r="V6893">
        <v>1</v>
      </c>
    </row>
    <row r="6894" spans="21:22" x14ac:dyDescent="0.3">
      <c r="U6894" s="51" t="s">
        <v>7</v>
      </c>
      <c r="V6894">
        <v>1</v>
      </c>
    </row>
    <row r="6895" spans="21:22" x14ac:dyDescent="0.3">
      <c r="U6895" s="52" t="s">
        <v>2373</v>
      </c>
      <c r="V6895">
        <v>1</v>
      </c>
    </row>
    <row r="6896" spans="21:22" x14ac:dyDescent="0.3">
      <c r="U6896" s="53" t="s">
        <v>2373</v>
      </c>
      <c r="V6896">
        <v>1</v>
      </c>
    </row>
    <row r="6897" spans="21:22" x14ac:dyDescent="0.3">
      <c r="U6897" s="4" t="s">
        <v>330</v>
      </c>
      <c r="V6897">
        <v>1</v>
      </c>
    </row>
    <row r="6898" spans="21:22" x14ac:dyDescent="0.3">
      <c r="U6898" s="46" t="s">
        <v>11</v>
      </c>
      <c r="V6898">
        <v>1</v>
      </c>
    </row>
    <row r="6899" spans="21:22" x14ac:dyDescent="0.3">
      <c r="U6899" s="50" t="s">
        <v>2418</v>
      </c>
      <c r="V6899">
        <v>1</v>
      </c>
    </row>
    <row r="6900" spans="21:22" x14ac:dyDescent="0.3">
      <c r="U6900" s="51" t="s">
        <v>7</v>
      </c>
      <c r="V6900">
        <v>1</v>
      </c>
    </row>
    <row r="6901" spans="21:22" x14ac:dyDescent="0.3">
      <c r="U6901" s="52" t="s">
        <v>2372</v>
      </c>
      <c r="V6901">
        <v>1</v>
      </c>
    </row>
    <row r="6902" spans="21:22" x14ac:dyDescent="0.3">
      <c r="U6902" s="53" t="s">
        <v>2373</v>
      </c>
      <c r="V6902">
        <v>1</v>
      </c>
    </row>
    <row r="6903" spans="21:22" x14ac:dyDescent="0.3">
      <c r="U6903" s="4" t="s">
        <v>329</v>
      </c>
      <c r="V6903">
        <v>1</v>
      </c>
    </row>
    <row r="6904" spans="21:22" x14ac:dyDescent="0.3">
      <c r="U6904" s="46" t="s">
        <v>7</v>
      </c>
      <c r="V6904">
        <v>1</v>
      </c>
    </row>
    <row r="6905" spans="21:22" x14ac:dyDescent="0.3">
      <c r="U6905" s="50" t="s">
        <v>2421</v>
      </c>
      <c r="V6905">
        <v>1</v>
      </c>
    </row>
    <row r="6906" spans="21:22" x14ac:dyDescent="0.3">
      <c r="U6906" s="51" t="s">
        <v>7</v>
      </c>
      <c r="V6906">
        <v>1</v>
      </c>
    </row>
    <row r="6907" spans="21:22" x14ac:dyDescent="0.3">
      <c r="U6907" s="52" t="s">
        <v>2372</v>
      </c>
      <c r="V6907">
        <v>1</v>
      </c>
    </row>
    <row r="6908" spans="21:22" x14ac:dyDescent="0.3">
      <c r="U6908" s="53" t="s">
        <v>2372</v>
      </c>
      <c r="V6908">
        <v>1</v>
      </c>
    </row>
    <row r="6909" spans="21:22" x14ac:dyDescent="0.3">
      <c r="U6909" s="4" t="s">
        <v>328</v>
      </c>
      <c r="V6909">
        <v>1</v>
      </c>
    </row>
    <row r="6910" spans="21:22" x14ac:dyDescent="0.3">
      <c r="U6910" s="46" t="s">
        <v>6</v>
      </c>
      <c r="V6910">
        <v>1</v>
      </c>
    </row>
    <row r="6911" spans="21:22" x14ac:dyDescent="0.3">
      <c r="U6911" s="50" t="s">
        <v>2421</v>
      </c>
      <c r="V6911">
        <v>1</v>
      </c>
    </row>
    <row r="6912" spans="21:22" x14ac:dyDescent="0.3">
      <c r="U6912" s="51" t="s">
        <v>7</v>
      </c>
      <c r="V6912">
        <v>1</v>
      </c>
    </row>
    <row r="6913" spans="21:22" x14ac:dyDescent="0.3">
      <c r="U6913" s="52" t="s">
        <v>2372</v>
      </c>
      <c r="V6913">
        <v>1</v>
      </c>
    </row>
    <row r="6914" spans="21:22" x14ac:dyDescent="0.3">
      <c r="U6914" s="53" t="s">
        <v>2372</v>
      </c>
      <c r="V6914">
        <v>1</v>
      </c>
    </row>
    <row r="6915" spans="21:22" x14ac:dyDescent="0.3">
      <c r="U6915" s="4" t="s">
        <v>327</v>
      </c>
      <c r="V6915">
        <v>1</v>
      </c>
    </row>
    <row r="6916" spans="21:22" x14ac:dyDescent="0.3">
      <c r="U6916" s="46" t="s">
        <v>6</v>
      </c>
      <c r="V6916">
        <v>1</v>
      </c>
    </row>
    <row r="6917" spans="21:22" x14ac:dyDescent="0.3">
      <c r="U6917" s="50" t="s">
        <v>2421</v>
      </c>
      <c r="V6917">
        <v>1</v>
      </c>
    </row>
    <row r="6918" spans="21:22" x14ac:dyDescent="0.3">
      <c r="U6918" s="51" t="s">
        <v>7</v>
      </c>
      <c r="V6918">
        <v>1</v>
      </c>
    </row>
    <row r="6919" spans="21:22" x14ac:dyDescent="0.3">
      <c r="U6919" s="52" t="s">
        <v>2372</v>
      </c>
      <c r="V6919">
        <v>1</v>
      </c>
    </row>
    <row r="6920" spans="21:22" x14ac:dyDescent="0.3">
      <c r="U6920" s="53" t="s">
        <v>2372</v>
      </c>
      <c r="V6920">
        <v>1</v>
      </c>
    </row>
    <row r="6921" spans="21:22" x14ac:dyDescent="0.3">
      <c r="U6921" s="4" t="s">
        <v>326</v>
      </c>
      <c r="V6921">
        <v>1</v>
      </c>
    </row>
    <row r="6922" spans="21:22" x14ac:dyDescent="0.3">
      <c r="U6922" s="46" t="s">
        <v>6</v>
      </c>
      <c r="V6922">
        <v>1</v>
      </c>
    </row>
    <row r="6923" spans="21:22" x14ac:dyDescent="0.3">
      <c r="U6923" s="50" t="s">
        <v>2421</v>
      </c>
      <c r="V6923">
        <v>1</v>
      </c>
    </row>
    <row r="6924" spans="21:22" x14ac:dyDescent="0.3">
      <c r="U6924" s="51" t="s">
        <v>7</v>
      </c>
      <c r="V6924">
        <v>1</v>
      </c>
    </row>
    <row r="6925" spans="21:22" x14ac:dyDescent="0.3">
      <c r="U6925" s="52" t="s">
        <v>2372</v>
      </c>
      <c r="V6925">
        <v>1</v>
      </c>
    </row>
    <row r="6926" spans="21:22" x14ac:dyDescent="0.3">
      <c r="U6926" s="53" t="s">
        <v>2372</v>
      </c>
      <c r="V6926">
        <v>1</v>
      </c>
    </row>
    <row r="6927" spans="21:22" x14ac:dyDescent="0.3">
      <c r="U6927" s="4" t="s">
        <v>325</v>
      </c>
      <c r="V6927">
        <v>1</v>
      </c>
    </row>
    <row r="6928" spans="21:22" x14ac:dyDescent="0.3">
      <c r="U6928" s="46" t="s">
        <v>6</v>
      </c>
      <c r="V6928">
        <v>1</v>
      </c>
    </row>
    <row r="6929" spans="21:22" x14ac:dyDescent="0.3">
      <c r="U6929" s="50" t="s">
        <v>2421</v>
      </c>
      <c r="V6929">
        <v>1</v>
      </c>
    </row>
    <row r="6930" spans="21:22" x14ac:dyDescent="0.3">
      <c r="U6930" s="51" t="s">
        <v>7</v>
      </c>
      <c r="V6930">
        <v>1</v>
      </c>
    </row>
    <row r="6931" spans="21:22" x14ac:dyDescent="0.3">
      <c r="U6931" s="52" t="s">
        <v>2372</v>
      </c>
      <c r="V6931">
        <v>1</v>
      </c>
    </row>
    <row r="6932" spans="21:22" x14ac:dyDescent="0.3">
      <c r="U6932" s="53" t="s">
        <v>2372</v>
      </c>
      <c r="V6932">
        <v>1</v>
      </c>
    </row>
    <row r="6933" spans="21:22" x14ac:dyDescent="0.3">
      <c r="U6933" s="4" t="s">
        <v>324</v>
      </c>
      <c r="V6933">
        <v>1</v>
      </c>
    </row>
    <row r="6934" spans="21:22" x14ac:dyDescent="0.3">
      <c r="U6934" s="46" t="s">
        <v>6</v>
      </c>
      <c r="V6934">
        <v>1</v>
      </c>
    </row>
    <row r="6935" spans="21:22" x14ac:dyDescent="0.3">
      <c r="U6935" s="50" t="s">
        <v>2421</v>
      </c>
      <c r="V6935">
        <v>1</v>
      </c>
    </row>
    <row r="6936" spans="21:22" x14ac:dyDescent="0.3">
      <c r="U6936" s="51" t="s">
        <v>11</v>
      </c>
      <c r="V6936">
        <v>1</v>
      </c>
    </row>
    <row r="6937" spans="21:22" x14ac:dyDescent="0.3">
      <c r="U6937" s="52" t="s">
        <v>2373</v>
      </c>
      <c r="V6937">
        <v>1</v>
      </c>
    </row>
    <row r="6938" spans="21:22" x14ac:dyDescent="0.3">
      <c r="U6938" s="53" t="s">
        <v>2372</v>
      </c>
      <c r="V6938">
        <v>1</v>
      </c>
    </row>
    <row r="6939" spans="21:22" x14ac:dyDescent="0.3">
      <c r="U6939" s="4" t="s">
        <v>323</v>
      </c>
      <c r="V6939">
        <v>1</v>
      </c>
    </row>
    <row r="6940" spans="21:22" x14ac:dyDescent="0.3">
      <c r="U6940" s="46" t="s">
        <v>6</v>
      </c>
      <c r="V6940">
        <v>1</v>
      </c>
    </row>
    <row r="6941" spans="21:22" x14ac:dyDescent="0.3">
      <c r="U6941" s="50" t="s">
        <v>2421</v>
      </c>
      <c r="V6941">
        <v>1</v>
      </c>
    </row>
    <row r="6942" spans="21:22" x14ac:dyDescent="0.3">
      <c r="U6942" s="51" t="s">
        <v>7</v>
      </c>
      <c r="V6942">
        <v>1</v>
      </c>
    </row>
    <row r="6943" spans="21:22" x14ac:dyDescent="0.3">
      <c r="U6943" s="52" t="s">
        <v>2372</v>
      </c>
      <c r="V6943">
        <v>1</v>
      </c>
    </row>
    <row r="6944" spans="21:22" x14ac:dyDescent="0.3">
      <c r="U6944" s="53" t="s">
        <v>2372</v>
      </c>
      <c r="V6944">
        <v>1</v>
      </c>
    </row>
    <row r="6945" spans="21:22" x14ac:dyDescent="0.3">
      <c r="U6945" s="4" t="s">
        <v>2164</v>
      </c>
      <c r="V6945">
        <v>1</v>
      </c>
    </row>
    <row r="6946" spans="21:22" x14ac:dyDescent="0.3">
      <c r="U6946" s="46" t="s">
        <v>6</v>
      </c>
      <c r="V6946">
        <v>1</v>
      </c>
    </row>
    <row r="6947" spans="21:22" x14ac:dyDescent="0.3">
      <c r="U6947" s="50" t="s">
        <v>2418</v>
      </c>
      <c r="V6947">
        <v>1</v>
      </c>
    </row>
    <row r="6948" spans="21:22" x14ac:dyDescent="0.3">
      <c r="U6948" s="51" t="s">
        <v>6</v>
      </c>
      <c r="V6948">
        <v>1</v>
      </c>
    </row>
    <row r="6949" spans="21:22" x14ac:dyDescent="0.3">
      <c r="U6949" s="52" t="s">
        <v>2372</v>
      </c>
      <c r="V6949">
        <v>1</v>
      </c>
    </row>
    <row r="6950" spans="21:22" x14ac:dyDescent="0.3">
      <c r="U6950" s="53" t="s">
        <v>2372</v>
      </c>
      <c r="V6950">
        <v>1</v>
      </c>
    </row>
    <row r="6951" spans="21:22" x14ac:dyDescent="0.3">
      <c r="U6951" s="4" t="s">
        <v>322</v>
      </c>
      <c r="V6951">
        <v>1</v>
      </c>
    </row>
    <row r="6952" spans="21:22" x14ac:dyDescent="0.3">
      <c r="U6952" s="46" t="s">
        <v>6</v>
      </c>
      <c r="V6952">
        <v>1</v>
      </c>
    </row>
    <row r="6953" spans="21:22" x14ac:dyDescent="0.3">
      <c r="U6953" s="50" t="s">
        <v>2421</v>
      </c>
      <c r="V6953">
        <v>1</v>
      </c>
    </row>
    <row r="6954" spans="21:22" x14ac:dyDescent="0.3">
      <c r="U6954" s="51" t="s">
        <v>7</v>
      </c>
      <c r="V6954">
        <v>1</v>
      </c>
    </row>
    <row r="6955" spans="21:22" x14ac:dyDescent="0.3">
      <c r="U6955" s="52" t="s">
        <v>2373</v>
      </c>
      <c r="V6955">
        <v>1</v>
      </c>
    </row>
    <row r="6956" spans="21:22" x14ac:dyDescent="0.3">
      <c r="U6956" s="53" t="s">
        <v>2372</v>
      </c>
      <c r="V6956">
        <v>1</v>
      </c>
    </row>
    <row r="6957" spans="21:22" x14ac:dyDescent="0.3">
      <c r="U6957" s="4" t="s">
        <v>321</v>
      </c>
      <c r="V6957">
        <v>1</v>
      </c>
    </row>
    <row r="6958" spans="21:22" x14ac:dyDescent="0.3">
      <c r="U6958" s="46" t="s">
        <v>6</v>
      </c>
      <c r="V6958">
        <v>1</v>
      </c>
    </row>
    <row r="6959" spans="21:22" x14ac:dyDescent="0.3">
      <c r="U6959" s="50" t="s">
        <v>2418</v>
      </c>
      <c r="V6959">
        <v>1</v>
      </c>
    </row>
    <row r="6960" spans="21:22" x14ac:dyDescent="0.3">
      <c r="U6960" s="51" t="s">
        <v>11</v>
      </c>
      <c r="V6960">
        <v>1</v>
      </c>
    </row>
    <row r="6961" spans="21:22" x14ac:dyDescent="0.3">
      <c r="U6961" s="52" t="s">
        <v>2372</v>
      </c>
      <c r="V6961">
        <v>1</v>
      </c>
    </row>
    <row r="6962" spans="21:22" x14ac:dyDescent="0.3">
      <c r="U6962" s="53" t="s">
        <v>2372</v>
      </c>
      <c r="V6962">
        <v>1</v>
      </c>
    </row>
    <row r="6963" spans="21:22" x14ac:dyDescent="0.3">
      <c r="U6963" s="4" t="s">
        <v>320</v>
      </c>
      <c r="V6963">
        <v>1</v>
      </c>
    </row>
    <row r="6964" spans="21:22" x14ac:dyDescent="0.3">
      <c r="U6964" s="46" t="s">
        <v>6</v>
      </c>
      <c r="V6964">
        <v>1</v>
      </c>
    </row>
    <row r="6965" spans="21:22" x14ac:dyDescent="0.3">
      <c r="U6965" s="50" t="s">
        <v>2418</v>
      </c>
      <c r="V6965">
        <v>1</v>
      </c>
    </row>
    <row r="6966" spans="21:22" x14ac:dyDescent="0.3">
      <c r="U6966" s="51" t="s">
        <v>11</v>
      </c>
      <c r="V6966">
        <v>1</v>
      </c>
    </row>
    <row r="6967" spans="21:22" x14ac:dyDescent="0.3">
      <c r="U6967" s="52" t="s">
        <v>2372</v>
      </c>
      <c r="V6967">
        <v>1</v>
      </c>
    </row>
    <row r="6968" spans="21:22" x14ac:dyDescent="0.3">
      <c r="U6968" s="53" t="s">
        <v>2372</v>
      </c>
      <c r="V6968">
        <v>1</v>
      </c>
    </row>
    <row r="6969" spans="21:22" x14ac:dyDescent="0.3">
      <c r="U6969" s="4" t="s">
        <v>319</v>
      </c>
      <c r="V6969">
        <v>1</v>
      </c>
    </row>
    <row r="6970" spans="21:22" x14ac:dyDescent="0.3">
      <c r="U6970" s="46" t="s">
        <v>6</v>
      </c>
      <c r="V6970">
        <v>1</v>
      </c>
    </row>
    <row r="6971" spans="21:22" x14ac:dyDescent="0.3">
      <c r="U6971" s="50" t="s">
        <v>2421</v>
      </c>
      <c r="V6971">
        <v>1</v>
      </c>
    </row>
    <row r="6972" spans="21:22" x14ac:dyDescent="0.3">
      <c r="U6972" s="51" t="s">
        <v>11</v>
      </c>
      <c r="V6972">
        <v>1</v>
      </c>
    </row>
    <row r="6973" spans="21:22" x14ac:dyDescent="0.3">
      <c r="U6973" s="52" t="s">
        <v>2373</v>
      </c>
      <c r="V6973">
        <v>1</v>
      </c>
    </row>
    <row r="6974" spans="21:22" x14ac:dyDescent="0.3">
      <c r="U6974" s="53" t="s">
        <v>2372</v>
      </c>
      <c r="V6974">
        <v>1</v>
      </c>
    </row>
    <row r="6975" spans="21:22" x14ac:dyDescent="0.3">
      <c r="U6975" s="4" t="s">
        <v>318</v>
      </c>
      <c r="V6975">
        <v>1</v>
      </c>
    </row>
    <row r="6976" spans="21:22" x14ac:dyDescent="0.3">
      <c r="U6976" s="46" t="s">
        <v>6</v>
      </c>
      <c r="V6976">
        <v>1</v>
      </c>
    </row>
    <row r="6977" spans="21:22" x14ac:dyDescent="0.3">
      <c r="U6977" s="50" t="s">
        <v>2421</v>
      </c>
      <c r="V6977">
        <v>1</v>
      </c>
    </row>
    <row r="6978" spans="21:22" x14ac:dyDescent="0.3">
      <c r="U6978" s="51" t="s">
        <v>11</v>
      </c>
      <c r="V6978">
        <v>1</v>
      </c>
    </row>
    <row r="6979" spans="21:22" x14ac:dyDescent="0.3">
      <c r="U6979" s="52" t="s">
        <v>2372</v>
      </c>
      <c r="V6979">
        <v>1</v>
      </c>
    </row>
    <row r="6980" spans="21:22" x14ac:dyDescent="0.3">
      <c r="U6980" s="53" t="s">
        <v>2373</v>
      </c>
      <c r="V6980">
        <v>1</v>
      </c>
    </row>
    <row r="6981" spans="21:22" x14ac:dyDescent="0.3">
      <c r="U6981" s="4" t="s">
        <v>317</v>
      </c>
      <c r="V6981">
        <v>1</v>
      </c>
    </row>
    <row r="6982" spans="21:22" x14ac:dyDescent="0.3">
      <c r="U6982" s="46" t="s">
        <v>6</v>
      </c>
      <c r="V6982">
        <v>1</v>
      </c>
    </row>
    <row r="6983" spans="21:22" x14ac:dyDescent="0.3">
      <c r="U6983" s="50" t="s">
        <v>2421</v>
      </c>
      <c r="V6983">
        <v>1</v>
      </c>
    </row>
    <row r="6984" spans="21:22" x14ac:dyDescent="0.3">
      <c r="U6984" s="51" t="s">
        <v>11</v>
      </c>
      <c r="V6984">
        <v>1</v>
      </c>
    </row>
    <row r="6985" spans="21:22" x14ac:dyDescent="0.3">
      <c r="U6985" s="52" t="s">
        <v>2373</v>
      </c>
      <c r="V6985">
        <v>1</v>
      </c>
    </row>
    <row r="6986" spans="21:22" x14ac:dyDescent="0.3">
      <c r="U6986" s="53" t="s">
        <v>2372</v>
      </c>
      <c r="V6986">
        <v>1</v>
      </c>
    </row>
    <row r="6987" spans="21:22" x14ac:dyDescent="0.3">
      <c r="U6987" s="4" t="s">
        <v>316</v>
      </c>
      <c r="V6987">
        <v>1</v>
      </c>
    </row>
    <row r="6988" spans="21:22" x14ac:dyDescent="0.3">
      <c r="U6988" s="46" t="s">
        <v>6</v>
      </c>
      <c r="V6988">
        <v>1</v>
      </c>
    </row>
    <row r="6989" spans="21:22" x14ac:dyDescent="0.3">
      <c r="U6989" s="50" t="s">
        <v>2421</v>
      </c>
      <c r="V6989">
        <v>1</v>
      </c>
    </row>
    <row r="6990" spans="21:22" x14ac:dyDescent="0.3">
      <c r="U6990" s="51" t="s">
        <v>7</v>
      </c>
      <c r="V6990">
        <v>1</v>
      </c>
    </row>
    <row r="6991" spans="21:22" x14ac:dyDescent="0.3">
      <c r="U6991" s="52" t="s">
        <v>2373</v>
      </c>
      <c r="V6991">
        <v>1</v>
      </c>
    </row>
    <row r="6992" spans="21:22" x14ac:dyDescent="0.3">
      <c r="U6992" s="53" t="s">
        <v>2373</v>
      </c>
      <c r="V6992">
        <v>1</v>
      </c>
    </row>
    <row r="6993" spans="21:22" x14ac:dyDescent="0.3">
      <c r="U6993" s="4" t="s">
        <v>315</v>
      </c>
      <c r="V6993">
        <v>1</v>
      </c>
    </row>
    <row r="6994" spans="21:22" x14ac:dyDescent="0.3">
      <c r="U6994" s="46" t="s">
        <v>6</v>
      </c>
      <c r="V6994">
        <v>1</v>
      </c>
    </row>
    <row r="6995" spans="21:22" x14ac:dyDescent="0.3">
      <c r="U6995" s="50" t="s">
        <v>2421</v>
      </c>
      <c r="V6995">
        <v>1</v>
      </c>
    </row>
    <row r="6996" spans="21:22" x14ac:dyDescent="0.3">
      <c r="U6996" s="51" t="s">
        <v>7</v>
      </c>
      <c r="V6996">
        <v>1</v>
      </c>
    </row>
    <row r="6997" spans="21:22" x14ac:dyDescent="0.3">
      <c r="U6997" s="52" t="s">
        <v>2373</v>
      </c>
      <c r="V6997">
        <v>1</v>
      </c>
    </row>
    <row r="6998" spans="21:22" x14ac:dyDescent="0.3">
      <c r="U6998" s="53" t="s">
        <v>2372</v>
      </c>
      <c r="V6998">
        <v>1</v>
      </c>
    </row>
    <row r="6999" spans="21:22" x14ac:dyDescent="0.3">
      <c r="U6999" s="4" t="s">
        <v>314</v>
      </c>
      <c r="V6999">
        <v>1</v>
      </c>
    </row>
    <row r="7000" spans="21:22" x14ac:dyDescent="0.3">
      <c r="U7000" s="46" t="s">
        <v>6</v>
      </c>
      <c r="V7000">
        <v>1</v>
      </c>
    </row>
    <row r="7001" spans="21:22" x14ac:dyDescent="0.3">
      <c r="U7001" s="50" t="s">
        <v>2421</v>
      </c>
      <c r="V7001">
        <v>1</v>
      </c>
    </row>
    <row r="7002" spans="21:22" x14ac:dyDescent="0.3">
      <c r="U7002" s="51" t="s">
        <v>7</v>
      </c>
      <c r="V7002">
        <v>1</v>
      </c>
    </row>
    <row r="7003" spans="21:22" x14ac:dyDescent="0.3">
      <c r="U7003" s="52" t="s">
        <v>2372</v>
      </c>
      <c r="V7003">
        <v>1</v>
      </c>
    </row>
    <row r="7004" spans="21:22" x14ac:dyDescent="0.3">
      <c r="U7004" s="53" t="s">
        <v>2372</v>
      </c>
      <c r="V7004">
        <v>1</v>
      </c>
    </row>
    <row r="7005" spans="21:22" x14ac:dyDescent="0.3">
      <c r="U7005" s="4" t="s">
        <v>313</v>
      </c>
      <c r="V7005">
        <v>1</v>
      </c>
    </row>
    <row r="7006" spans="21:22" x14ac:dyDescent="0.3">
      <c r="U7006" s="46" t="s">
        <v>7</v>
      </c>
      <c r="V7006">
        <v>1</v>
      </c>
    </row>
    <row r="7007" spans="21:22" x14ac:dyDescent="0.3">
      <c r="U7007" s="50" t="s">
        <v>2421</v>
      </c>
      <c r="V7007">
        <v>1</v>
      </c>
    </row>
    <row r="7008" spans="21:22" x14ac:dyDescent="0.3">
      <c r="U7008" s="51" t="s">
        <v>7</v>
      </c>
      <c r="V7008">
        <v>1</v>
      </c>
    </row>
    <row r="7009" spans="21:22" x14ac:dyDescent="0.3">
      <c r="U7009" s="52" t="s">
        <v>2372</v>
      </c>
      <c r="V7009">
        <v>1</v>
      </c>
    </row>
    <row r="7010" spans="21:22" x14ac:dyDescent="0.3">
      <c r="U7010" s="53" t="s">
        <v>2373</v>
      </c>
      <c r="V7010">
        <v>1</v>
      </c>
    </row>
    <row r="7011" spans="21:22" x14ac:dyDescent="0.3">
      <c r="U7011" s="4" t="s">
        <v>2163</v>
      </c>
      <c r="V7011">
        <v>1</v>
      </c>
    </row>
    <row r="7012" spans="21:22" x14ac:dyDescent="0.3">
      <c r="U7012" s="46" t="s">
        <v>6</v>
      </c>
      <c r="V7012">
        <v>1</v>
      </c>
    </row>
    <row r="7013" spans="21:22" x14ac:dyDescent="0.3">
      <c r="U7013" s="50" t="s">
        <v>2418</v>
      </c>
      <c r="V7013">
        <v>1</v>
      </c>
    </row>
    <row r="7014" spans="21:22" x14ac:dyDescent="0.3">
      <c r="U7014" s="51" t="s">
        <v>7</v>
      </c>
      <c r="V7014">
        <v>1</v>
      </c>
    </row>
    <row r="7015" spans="21:22" x14ac:dyDescent="0.3">
      <c r="U7015" s="52" t="s">
        <v>2372</v>
      </c>
      <c r="V7015">
        <v>1</v>
      </c>
    </row>
    <row r="7016" spans="21:22" x14ac:dyDescent="0.3">
      <c r="U7016" s="53" t="s">
        <v>2373</v>
      </c>
      <c r="V7016">
        <v>1</v>
      </c>
    </row>
    <row r="7017" spans="21:22" x14ac:dyDescent="0.3">
      <c r="U7017" s="4" t="s">
        <v>312</v>
      </c>
      <c r="V7017">
        <v>1</v>
      </c>
    </row>
    <row r="7018" spans="21:22" x14ac:dyDescent="0.3">
      <c r="U7018" s="46" t="s">
        <v>6</v>
      </c>
      <c r="V7018">
        <v>1</v>
      </c>
    </row>
    <row r="7019" spans="21:22" x14ac:dyDescent="0.3">
      <c r="U7019" s="50" t="s">
        <v>2421</v>
      </c>
      <c r="V7019">
        <v>1</v>
      </c>
    </row>
    <row r="7020" spans="21:22" x14ac:dyDescent="0.3">
      <c r="U7020" s="51" t="s">
        <v>6</v>
      </c>
      <c r="V7020">
        <v>1</v>
      </c>
    </row>
    <row r="7021" spans="21:22" x14ac:dyDescent="0.3">
      <c r="U7021" s="52" t="s">
        <v>2372</v>
      </c>
      <c r="V7021">
        <v>1</v>
      </c>
    </row>
    <row r="7022" spans="21:22" x14ac:dyDescent="0.3">
      <c r="U7022" s="53" t="s">
        <v>2373</v>
      </c>
      <c r="V7022">
        <v>1</v>
      </c>
    </row>
    <row r="7023" spans="21:22" x14ac:dyDescent="0.3">
      <c r="U7023" s="4" t="s">
        <v>311</v>
      </c>
      <c r="V7023">
        <v>1</v>
      </c>
    </row>
    <row r="7024" spans="21:22" x14ac:dyDescent="0.3">
      <c r="U7024" s="46" t="s">
        <v>11</v>
      </c>
      <c r="V7024">
        <v>1</v>
      </c>
    </row>
    <row r="7025" spans="21:22" x14ac:dyDescent="0.3">
      <c r="U7025" s="50" t="s">
        <v>2421</v>
      </c>
      <c r="V7025">
        <v>1</v>
      </c>
    </row>
    <row r="7026" spans="21:22" x14ac:dyDescent="0.3">
      <c r="U7026" s="51" t="s">
        <v>7</v>
      </c>
      <c r="V7026">
        <v>1</v>
      </c>
    </row>
    <row r="7027" spans="21:22" x14ac:dyDescent="0.3">
      <c r="U7027" s="52" t="s">
        <v>2372</v>
      </c>
      <c r="V7027">
        <v>1</v>
      </c>
    </row>
    <row r="7028" spans="21:22" x14ac:dyDescent="0.3">
      <c r="U7028" s="53" t="s">
        <v>2373</v>
      </c>
      <c r="V7028">
        <v>1</v>
      </c>
    </row>
    <row r="7029" spans="21:22" x14ac:dyDescent="0.3">
      <c r="U7029" s="4" t="s">
        <v>310</v>
      </c>
      <c r="V7029">
        <v>1</v>
      </c>
    </row>
    <row r="7030" spans="21:22" x14ac:dyDescent="0.3">
      <c r="U7030" s="46" t="s">
        <v>6</v>
      </c>
      <c r="V7030">
        <v>1</v>
      </c>
    </row>
    <row r="7031" spans="21:22" x14ac:dyDescent="0.3">
      <c r="U7031" s="50" t="s">
        <v>2421</v>
      </c>
      <c r="V7031">
        <v>1</v>
      </c>
    </row>
    <row r="7032" spans="21:22" x14ac:dyDescent="0.3">
      <c r="U7032" s="51" t="s">
        <v>6</v>
      </c>
      <c r="V7032">
        <v>1</v>
      </c>
    </row>
    <row r="7033" spans="21:22" x14ac:dyDescent="0.3">
      <c r="U7033" s="52" t="s">
        <v>2372</v>
      </c>
      <c r="V7033">
        <v>1</v>
      </c>
    </row>
    <row r="7034" spans="21:22" x14ac:dyDescent="0.3">
      <c r="U7034" s="53" t="s">
        <v>2372</v>
      </c>
      <c r="V7034">
        <v>1</v>
      </c>
    </row>
    <row r="7035" spans="21:22" x14ac:dyDescent="0.3">
      <c r="U7035" s="4" t="s">
        <v>309</v>
      </c>
      <c r="V7035">
        <v>1</v>
      </c>
    </row>
    <row r="7036" spans="21:22" x14ac:dyDescent="0.3">
      <c r="U7036" s="46" t="s">
        <v>6</v>
      </c>
      <c r="V7036">
        <v>1</v>
      </c>
    </row>
    <row r="7037" spans="21:22" x14ac:dyDescent="0.3">
      <c r="U7037" s="50" t="s">
        <v>2421</v>
      </c>
      <c r="V7037">
        <v>1</v>
      </c>
    </row>
    <row r="7038" spans="21:22" x14ac:dyDescent="0.3">
      <c r="U7038" s="51" t="s">
        <v>7</v>
      </c>
      <c r="V7038">
        <v>1</v>
      </c>
    </row>
    <row r="7039" spans="21:22" x14ac:dyDescent="0.3">
      <c r="U7039" s="52" t="s">
        <v>2372</v>
      </c>
      <c r="V7039">
        <v>1</v>
      </c>
    </row>
    <row r="7040" spans="21:22" x14ac:dyDescent="0.3">
      <c r="U7040" s="53" t="s">
        <v>2372</v>
      </c>
      <c r="V7040">
        <v>1</v>
      </c>
    </row>
    <row r="7041" spans="21:22" x14ac:dyDescent="0.3">
      <c r="U7041" s="4" t="s">
        <v>308</v>
      </c>
      <c r="V7041">
        <v>1</v>
      </c>
    </row>
    <row r="7042" spans="21:22" x14ac:dyDescent="0.3">
      <c r="U7042" s="46" t="s">
        <v>6</v>
      </c>
      <c r="V7042">
        <v>1</v>
      </c>
    </row>
    <row r="7043" spans="21:22" x14ac:dyDescent="0.3">
      <c r="U7043" s="50" t="s">
        <v>2421</v>
      </c>
      <c r="V7043">
        <v>1</v>
      </c>
    </row>
    <row r="7044" spans="21:22" x14ac:dyDescent="0.3">
      <c r="U7044" s="51" t="s">
        <v>6</v>
      </c>
      <c r="V7044">
        <v>1</v>
      </c>
    </row>
    <row r="7045" spans="21:22" x14ac:dyDescent="0.3">
      <c r="U7045" s="52" t="s">
        <v>2372</v>
      </c>
      <c r="V7045">
        <v>1</v>
      </c>
    </row>
    <row r="7046" spans="21:22" x14ac:dyDescent="0.3">
      <c r="U7046" s="53" t="s">
        <v>2372</v>
      </c>
      <c r="V7046">
        <v>1</v>
      </c>
    </row>
    <row r="7047" spans="21:22" x14ac:dyDescent="0.3">
      <c r="U7047" s="4" t="s">
        <v>307</v>
      </c>
      <c r="V7047">
        <v>1</v>
      </c>
    </row>
    <row r="7048" spans="21:22" x14ac:dyDescent="0.3">
      <c r="U7048" s="46" t="s">
        <v>6</v>
      </c>
      <c r="V7048">
        <v>1</v>
      </c>
    </row>
    <row r="7049" spans="21:22" x14ac:dyDescent="0.3">
      <c r="U7049" s="50" t="s">
        <v>2421</v>
      </c>
      <c r="V7049">
        <v>1</v>
      </c>
    </row>
    <row r="7050" spans="21:22" x14ac:dyDescent="0.3">
      <c r="U7050" s="51" t="s">
        <v>6</v>
      </c>
      <c r="V7050">
        <v>1</v>
      </c>
    </row>
    <row r="7051" spans="21:22" x14ac:dyDescent="0.3">
      <c r="U7051" s="52" t="s">
        <v>2372</v>
      </c>
      <c r="V7051">
        <v>1</v>
      </c>
    </row>
    <row r="7052" spans="21:22" x14ac:dyDescent="0.3">
      <c r="U7052" s="53" t="s">
        <v>2372</v>
      </c>
      <c r="V7052">
        <v>1</v>
      </c>
    </row>
    <row r="7053" spans="21:22" x14ac:dyDescent="0.3">
      <c r="U7053" s="4" t="s">
        <v>306</v>
      </c>
      <c r="V7053">
        <v>1</v>
      </c>
    </row>
    <row r="7054" spans="21:22" x14ac:dyDescent="0.3">
      <c r="U7054" s="46" t="s">
        <v>6</v>
      </c>
      <c r="V7054">
        <v>1</v>
      </c>
    </row>
    <row r="7055" spans="21:22" x14ac:dyDescent="0.3">
      <c r="U7055" s="50" t="s">
        <v>2418</v>
      </c>
      <c r="V7055">
        <v>1</v>
      </c>
    </row>
    <row r="7056" spans="21:22" x14ac:dyDescent="0.3">
      <c r="U7056" s="51" t="s">
        <v>11</v>
      </c>
      <c r="V7056">
        <v>1</v>
      </c>
    </row>
    <row r="7057" spans="21:22" x14ac:dyDescent="0.3">
      <c r="U7057" s="52" t="s">
        <v>2372</v>
      </c>
      <c r="V7057">
        <v>1</v>
      </c>
    </row>
    <row r="7058" spans="21:22" x14ac:dyDescent="0.3">
      <c r="U7058" s="53" t="s">
        <v>2373</v>
      </c>
      <c r="V7058">
        <v>1</v>
      </c>
    </row>
    <row r="7059" spans="21:22" x14ac:dyDescent="0.3">
      <c r="U7059" s="4" t="s">
        <v>305</v>
      </c>
      <c r="V7059">
        <v>1</v>
      </c>
    </row>
    <row r="7060" spans="21:22" x14ac:dyDescent="0.3">
      <c r="U7060" s="46" t="s">
        <v>6</v>
      </c>
      <c r="V7060">
        <v>1</v>
      </c>
    </row>
    <row r="7061" spans="21:22" x14ac:dyDescent="0.3">
      <c r="U7061" s="50" t="s">
        <v>2418</v>
      </c>
      <c r="V7061">
        <v>1</v>
      </c>
    </row>
    <row r="7062" spans="21:22" x14ac:dyDescent="0.3">
      <c r="U7062" s="51" t="s">
        <v>6</v>
      </c>
      <c r="V7062">
        <v>1</v>
      </c>
    </row>
    <row r="7063" spans="21:22" x14ac:dyDescent="0.3">
      <c r="U7063" s="52" t="s">
        <v>2372</v>
      </c>
      <c r="V7063">
        <v>1</v>
      </c>
    </row>
    <row r="7064" spans="21:22" x14ac:dyDescent="0.3">
      <c r="U7064" s="53" t="s">
        <v>2372</v>
      </c>
      <c r="V7064">
        <v>1</v>
      </c>
    </row>
    <row r="7065" spans="21:22" x14ac:dyDescent="0.3">
      <c r="U7065" s="4" t="s">
        <v>304</v>
      </c>
      <c r="V7065">
        <v>1</v>
      </c>
    </row>
    <row r="7066" spans="21:22" x14ac:dyDescent="0.3">
      <c r="U7066" s="46" t="s">
        <v>7</v>
      </c>
      <c r="V7066">
        <v>1</v>
      </c>
    </row>
    <row r="7067" spans="21:22" x14ac:dyDescent="0.3">
      <c r="U7067" s="50" t="s">
        <v>2418</v>
      </c>
      <c r="V7067">
        <v>1</v>
      </c>
    </row>
    <row r="7068" spans="21:22" x14ac:dyDescent="0.3">
      <c r="U7068" s="51" t="s">
        <v>6</v>
      </c>
      <c r="V7068">
        <v>1</v>
      </c>
    </row>
    <row r="7069" spans="21:22" x14ac:dyDescent="0.3">
      <c r="U7069" s="52" t="s">
        <v>2372</v>
      </c>
      <c r="V7069">
        <v>1</v>
      </c>
    </row>
    <row r="7070" spans="21:22" x14ac:dyDescent="0.3">
      <c r="U7070" s="53" t="s">
        <v>2372</v>
      </c>
      <c r="V7070">
        <v>1</v>
      </c>
    </row>
    <row r="7071" spans="21:22" x14ac:dyDescent="0.3">
      <c r="U7071" s="4" t="s">
        <v>303</v>
      </c>
      <c r="V7071">
        <v>1</v>
      </c>
    </row>
    <row r="7072" spans="21:22" x14ac:dyDescent="0.3">
      <c r="U7072" s="46" t="s">
        <v>6</v>
      </c>
      <c r="V7072">
        <v>1</v>
      </c>
    </row>
    <row r="7073" spans="21:22" x14ac:dyDescent="0.3">
      <c r="U7073" s="50" t="s">
        <v>2418</v>
      </c>
      <c r="V7073">
        <v>1</v>
      </c>
    </row>
    <row r="7074" spans="21:22" x14ac:dyDescent="0.3">
      <c r="U7074" s="51" t="s">
        <v>6</v>
      </c>
      <c r="V7074">
        <v>1</v>
      </c>
    </row>
    <row r="7075" spans="21:22" x14ac:dyDescent="0.3">
      <c r="U7075" s="52" t="s">
        <v>2372</v>
      </c>
      <c r="V7075">
        <v>1</v>
      </c>
    </row>
    <row r="7076" spans="21:22" x14ac:dyDescent="0.3">
      <c r="U7076" s="53" t="s">
        <v>2372</v>
      </c>
      <c r="V7076">
        <v>1</v>
      </c>
    </row>
    <row r="7077" spans="21:22" x14ac:dyDescent="0.3">
      <c r="U7077" s="4" t="s">
        <v>2162</v>
      </c>
      <c r="V7077">
        <v>1</v>
      </c>
    </row>
    <row r="7078" spans="21:22" x14ac:dyDescent="0.3">
      <c r="U7078" s="46" t="s">
        <v>6</v>
      </c>
      <c r="V7078">
        <v>1</v>
      </c>
    </row>
    <row r="7079" spans="21:22" x14ac:dyDescent="0.3">
      <c r="U7079" s="50" t="s">
        <v>2421</v>
      </c>
      <c r="V7079">
        <v>1</v>
      </c>
    </row>
    <row r="7080" spans="21:22" x14ac:dyDescent="0.3">
      <c r="U7080" s="51" t="s">
        <v>11</v>
      </c>
      <c r="V7080">
        <v>1</v>
      </c>
    </row>
    <row r="7081" spans="21:22" x14ac:dyDescent="0.3">
      <c r="U7081" s="52" t="s">
        <v>2372</v>
      </c>
      <c r="V7081">
        <v>1</v>
      </c>
    </row>
    <row r="7082" spans="21:22" x14ac:dyDescent="0.3">
      <c r="U7082" s="53" t="s">
        <v>2372</v>
      </c>
      <c r="V7082">
        <v>1</v>
      </c>
    </row>
    <row r="7083" spans="21:22" x14ac:dyDescent="0.3">
      <c r="U7083" s="4" t="s">
        <v>302</v>
      </c>
      <c r="V7083">
        <v>1</v>
      </c>
    </row>
    <row r="7084" spans="21:22" x14ac:dyDescent="0.3">
      <c r="U7084" s="46" t="s">
        <v>7</v>
      </c>
      <c r="V7084">
        <v>1</v>
      </c>
    </row>
    <row r="7085" spans="21:22" x14ac:dyDescent="0.3">
      <c r="U7085" s="50" t="s">
        <v>2418</v>
      </c>
      <c r="V7085">
        <v>1</v>
      </c>
    </row>
    <row r="7086" spans="21:22" x14ac:dyDescent="0.3">
      <c r="U7086" s="51" t="s">
        <v>6</v>
      </c>
      <c r="V7086">
        <v>1</v>
      </c>
    </row>
    <row r="7087" spans="21:22" x14ac:dyDescent="0.3">
      <c r="U7087" s="52" t="s">
        <v>2372</v>
      </c>
      <c r="V7087">
        <v>1</v>
      </c>
    </row>
    <row r="7088" spans="21:22" x14ac:dyDescent="0.3">
      <c r="U7088" s="53" t="s">
        <v>2373</v>
      </c>
      <c r="V7088">
        <v>1</v>
      </c>
    </row>
    <row r="7089" spans="21:22" x14ac:dyDescent="0.3">
      <c r="U7089" s="4" t="s">
        <v>301</v>
      </c>
      <c r="V7089">
        <v>1</v>
      </c>
    </row>
    <row r="7090" spans="21:22" x14ac:dyDescent="0.3">
      <c r="U7090" s="46" t="s">
        <v>6</v>
      </c>
      <c r="V7090">
        <v>1</v>
      </c>
    </row>
    <row r="7091" spans="21:22" x14ac:dyDescent="0.3">
      <c r="U7091" s="50" t="s">
        <v>2421</v>
      </c>
      <c r="V7091">
        <v>1</v>
      </c>
    </row>
    <row r="7092" spans="21:22" x14ac:dyDescent="0.3">
      <c r="U7092" s="51" t="s">
        <v>11</v>
      </c>
      <c r="V7092">
        <v>1</v>
      </c>
    </row>
    <row r="7093" spans="21:22" x14ac:dyDescent="0.3">
      <c r="U7093" s="52" t="s">
        <v>2373</v>
      </c>
      <c r="V7093">
        <v>1</v>
      </c>
    </row>
    <row r="7094" spans="21:22" x14ac:dyDescent="0.3">
      <c r="U7094" s="53" t="s">
        <v>2372</v>
      </c>
      <c r="V7094">
        <v>1</v>
      </c>
    </row>
    <row r="7095" spans="21:22" x14ac:dyDescent="0.3">
      <c r="U7095" s="4" t="s">
        <v>300</v>
      </c>
      <c r="V7095">
        <v>1</v>
      </c>
    </row>
    <row r="7096" spans="21:22" x14ac:dyDescent="0.3">
      <c r="U7096" s="46" t="s">
        <v>6</v>
      </c>
      <c r="V7096">
        <v>1</v>
      </c>
    </row>
    <row r="7097" spans="21:22" x14ac:dyDescent="0.3">
      <c r="U7097" s="50" t="s">
        <v>2421</v>
      </c>
      <c r="V7097">
        <v>1</v>
      </c>
    </row>
    <row r="7098" spans="21:22" x14ac:dyDescent="0.3">
      <c r="U7098" s="51" t="s">
        <v>6</v>
      </c>
      <c r="V7098">
        <v>1</v>
      </c>
    </row>
    <row r="7099" spans="21:22" x14ac:dyDescent="0.3">
      <c r="U7099" s="52" t="s">
        <v>2373</v>
      </c>
      <c r="V7099">
        <v>1</v>
      </c>
    </row>
    <row r="7100" spans="21:22" x14ac:dyDescent="0.3">
      <c r="U7100" s="53" t="s">
        <v>2372</v>
      </c>
      <c r="V7100">
        <v>1</v>
      </c>
    </row>
    <row r="7101" spans="21:22" x14ac:dyDescent="0.3">
      <c r="U7101" s="4" t="s">
        <v>299</v>
      </c>
      <c r="V7101">
        <v>1</v>
      </c>
    </row>
    <row r="7102" spans="21:22" x14ac:dyDescent="0.3">
      <c r="U7102" s="46" t="s">
        <v>6</v>
      </c>
      <c r="V7102">
        <v>1</v>
      </c>
    </row>
    <row r="7103" spans="21:22" x14ac:dyDescent="0.3">
      <c r="U7103" s="50" t="s">
        <v>2421</v>
      </c>
      <c r="V7103">
        <v>1</v>
      </c>
    </row>
    <row r="7104" spans="21:22" x14ac:dyDescent="0.3">
      <c r="U7104" s="51" t="s">
        <v>11</v>
      </c>
      <c r="V7104">
        <v>1</v>
      </c>
    </row>
    <row r="7105" spans="21:22" x14ac:dyDescent="0.3">
      <c r="U7105" s="52" t="s">
        <v>2372</v>
      </c>
      <c r="V7105">
        <v>1</v>
      </c>
    </row>
    <row r="7106" spans="21:22" x14ac:dyDescent="0.3">
      <c r="U7106" s="53" t="s">
        <v>2373</v>
      </c>
      <c r="V7106">
        <v>1</v>
      </c>
    </row>
    <row r="7107" spans="21:22" x14ac:dyDescent="0.3">
      <c r="U7107" s="4" t="s">
        <v>298</v>
      </c>
      <c r="V7107">
        <v>1</v>
      </c>
    </row>
    <row r="7108" spans="21:22" x14ac:dyDescent="0.3">
      <c r="U7108" s="46" t="s">
        <v>6</v>
      </c>
      <c r="V7108">
        <v>1</v>
      </c>
    </row>
    <row r="7109" spans="21:22" x14ac:dyDescent="0.3">
      <c r="U7109" s="50" t="s">
        <v>2418</v>
      </c>
      <c r="V7109">
        <v>1</v>
      </c>
    </row>
    <row r="7110" spans="21:22" x14ac:dyDescent="0.3">
      <c r="U7110" s="51" t="s">
        <v>11</v>
      </c>
      <c r="V7110">
        <v>1</v>
      </c>
    </row>
    <row r="7111" spans="21:22" x14ac:dyDescent="0.3">
      <c r="U7111" s="52" t="s">
        <v>2372</v>
      </c>
      <c r="V7111">
        <v>1</v>
      </c>
    </row>
    <row r="7112" spans="21:22" x14ac:dyDescent="0.3">
      <c r="U7112" s="53" t="s">
        <v>2373</v>
      </c>
      <c r="V7112">
        <v>1</v>
      </c>
    </row>
    <row r="7113" spans="21:22" x14ac:dyDescent="0.3">
      <c r="U7113" s="4" t="s">
        <v>297</v>
      </c>
      <c r="V7113">
        <v>1</v>
      </c>
    </row>
    <row r="7114" spans="21:22" x14ac:dyDescent="0.3">
      <c r="U7114" s="46" t="s">
        <v>6</v>
      </c>
      <c r="V7114">
        <v>1</v>
      </c>
    </row>
    <row r="7115" spans="21:22" x14ac:dyDescent="0.3">
      <c r="U7115" s="50" t="s">
        <v>2418</v>
      </c>
      <c r="V7115">
        <v>1</v>
      </c>
    </row>
    <row r="7116" spans="21:22" x14ac:dyDescent="0.3">
      <c r="U7116" s="51" t="s">
        <v>6</v>
      </c>
      <c r="V7116">
        <v>1</v>
      </c>
    </row>
    <row r="7117" spans="21:22" x14ac:dyDescent="0.3">
      <c r="U7117" s="52" t="s">
        <v>2372</v>
      </c>
      <c r="V7117">
        <v>1</v>
      </c>
    </row>
    <row r="7118" spans="21:22" x14ac:dyDescent="0.3">
      <c r="U7118" s="53" t="s">
        <v>2373</v>
      </c>
      <c r="V7118">
        <v>1</v>
      </c>
    </row>
    <row r="7119" spans="21:22" x14ac:dyDescent="0.3">
      <c r="U7119" s="4" t="s">
        <v>296</v>
      </c>
      <c r="V7119">
        <v>1</v>
      </c>
    </row>
    <row r="7120" spans="21:22" x14ac:dyDescent="0.3">
      <c r="U7120" s="46" t="s">
        <v>6</v>
      </c>
      <c r="V7120">
        <v>1</v>
      </c>
    </row>
    <row r="7121" spans="21:22" x14ac:dyDescent="0.3">
      <c r="U7121" s="50" t="s">
        <v>2418</v>
      </c>
      <c r="V7121">
        <v>1</v>
      </c>
    </row>
    <row r="7122" spans="21:22" x14ac:dyDescent="0.3">
      <c r="U7122" s="51" t="s">
        <v>7</v>
      </c>
      <c r="V7122">
        <v>1</v>
      </c>
    </row>
    <row r="7123" spans="21:22" x14ac:dyDescent="0.3">
      <c r="U7123" s="52" t="s">
        <v>2372</v>
      </c>
      <c r="V7123">
        <v>1</v>
      </c>
    </row>
    <row r="7124" spans="21:22" x14ac:dyDescent="0.3">
      <c r="U7124" s="53" t="s">
        <v>2373</v>
      </c>
      <c r="V7124">
        <v>1</v>
      </c>
    </row>
    <row r="7125" spans="21:22" x14ac:dyDescent="0.3">
      <c r="U7125" s="4" t="s">
        <v>294</v>
      </c>
      <c r="V7125">
        <v>1</v>
      </c>
    </row>
    <row r="7126" spans="21:22" x14ac:dyDescent="0.3">
      <c r="U7126" s="46" t="s">
        <v>6</v>
      </c>
      <c r="V7126">
        <v>1</v>
      </c>
    </row>
    <row r="7127" spans="21:22" x14ac:dyDescent="0.3">
      <c r="U7127" s="50" t="s">
        <v>2418</v>
      </c>
      <c r="V7127">
        <v>1</v>
      </c>
    </row>
    <row r="7128" spans="21:22" x14ac:dyDescent="0.3">
      <c r="U7128" s="51" t="s">
        <v>6</v>
      </c>
      <c r="V7128">
        <v>1</v>
      </c>
    </row>
    <row r="7129" spans="21:22" x14ac:dyDescent="0.3">
      <c r="U7129" s="52" t="s">
        <v>2372</v>
      </c>
      <c r="V7129">
        <v>1</v>
      </c>
    </row>
    <row r="7130" spans="21:22" x14ac:dyDescent="0.3">
      <c r="U7130" s="53" t="s">
        <v>2372</v>
      </c>
      <c r="V7130">
        <v>1</v>
      </c>
    </row>
    <row r="7131" spans="21:22" x14ac:dyDescent="0.3">
      <c r="U7131" s="4" t="s">
        <v>293</v>
      </c>
      <c r="V7131">
        <v>1</v>
      </c>
    </row>
    <row r="7132" spans="21:22" x14ac:dyDescent="0.3">
      <c r="U7132" s="46" t="s">
        <v>6</v>
      </c>
      <c r="V7132">
        <v>1</v>
      </c>
    </row>
    <row r="7133" spans="21:22" x14ac:dyDescent="0.3">
      <c r="U7133" s="50" t="s">
        <v>2418</v>
      </c>
      <c r="V7133">
        <v>1</v>
      </c>
    </row>
    <row r="7134" spans="21:22" x14ac:dyDescent="0.3">
      <c r="U7134" s="51" t="s">
        <v>7</v>
      </c>
      <c r="V7134">
        <v>1</v>
      </c>
    </row>
    <row r="7135" spans="21:22" x14ac:dyDescent="0.3">
      <c r="U7135" s="52" t="s">
        <v>2372</v>
      </c>
      <c r="V7135">
        <v>1</v>
      </c>
    </row>
    <row r="7136" spans="21:22" x14ac:dyDescent="0.3">
      <c r="U7136" s="53" t="s">
        <v>2372</v>
      </c>
      <c r="V7136">
        <v>1</v>
      </c>
    </row>
    <row r="7137" spans="21:22" x14ac:dyDescent="0.3">
      <c r="U7137" s="4" t="s">
        <v>292</v>
      </c>
      <c r="V7137">
        <v>1</v>
      </c>
    </row>
    <row r="7138" spans="21:22" x14ac:dyDescent="0.3">
      <c r="U7138" s="46" t="s">
        <v>6</v>
      </c>
      <c r="V7138">
        <v>1</v>
      </c>
    </row>
    <row r="7139" spans="21:22" x14ac:dyDescent="0.3">
      <c r="U7139" s="50" t="s">
        <v>2418</v>
      </c>
      <c r="V7139">
        <v>1</v>
      </c>
    </row>
    <row r="7140" spans="21:22" x14ac:dyDescent="0.3">
      <c r="U7140" s="51" t="s">
        <v>11</v>
      </c>
      <c r="V7140">
        <v>1</v>
      </c>
    </row>
    <row r="7141" spans="21:22" x14ac:dyDescent="0.3">
      <c r="U7141" s="52" t="s">
        <v>2372</v>
      </c>
      <c r="V7141">
        <v>1</v>
      </c>
    </row>
    <row r="7142" spans="21:22" x14ac:dyDescent="0.3">
      <c r="U7142" s="53" t="s">
        <v>2372</v>
      </c>
      <c r="V7142">
        <v>1</v>
      </c>
    </row>
    <row r="7143" spans="21:22" x14ac:dyDescent="0.3">
      <c r="U7143" s="4" t="s">
        <v>2161</v>
      </c>
      <c r="V7143">
        <v>1</v>
      </c>
    </row>
    <row r="7144" spans="21:22" x14ac:dyDescent="0.3">
      <c r="U7144" s="46" t="s">
        <v>6</v>
      </c>
      <c r="V7144">
        <v>1</v>
      </c>
    </row>
    <row r="7145" spans="21:22" x14ac:dyDescent="0.3">
      <c r="U7145" s="50" t="s">
        <v>2418</v>
      </c>
      <c r="V7145">
        <v>1</v>
      </c>
    </row>
    <row r="7146" spans="21:22" x14ac:dyDescent="0.3">
      <c r="U7146" s="51" t="s">
        <v>7</v>
      </c>
      <c r="V7146">
        <v>1</v>
      </c>
    </row>
    <row r="7147" spans="21:22" x14ac:dyDescent="0.3">
      <c r="U7147" s="52" t="s">
        <v>2372</v>
      </c>
      <c r="V7147">
        <v>1</v>
      </c>
    </row>
    <row r="7148" spans="21:22" x14ac:dyDescent="0.3">
      <c r="U7148" s="53" t="s">
        <v>2373</v>
      </c>
      <c r="V7148">
        <v>1</v>
      </c>
    </row>
    <row r="7149" spans="21:22" x14ac:dyDescent="0.3">
      <c r="U7149" s="4" t="s">
        <v>291</v>
      </c>
      <c r="V7149">
        <v>1</v>
      </c>
    </row>
    <row r="7150" spans="21:22" x14ac:dyDescent="0.3">
      <c r="U7150" s="46" t="s">
        <v>6</v>
      </c>
      <c r="V7150">
        <v>1</v>
      </c>
    </row>
    <row r="7151" spans="21:22" x14ac:dyDescent="0.3">
      <c r="U7151" s="50" t="s">
        <v>2418</v>
      </c>
      <c r="V7151">
        <v>1</v>
      </c>
    </row>
    <row r="7152" spans="21:22" x14ac:dyDescent="0.3">
      <c r="U7152" s="51" t="s">
        <v>6</v>
      </c>
      <c r="V7152">
        <v>1</v>
      </c>
    </row>
    <row r="7153" spans="21:22" x14ac:dyDescent="0.3">
      <c r="U7153" s="52" t="s">
        <v>2372</v>
      </c>
      <c r="V7153">
        <v>1</v>
      </c>
    </row>
    <row r="7154" spans="21:22" x14ac:dyDescent="0.3">
      <c r="U7154" s="53" t="s">
        <v>2372</v>
      </c>
      <c r="V7154">
        <v>1</v>
      </c>
    </row>
    <row r="7155" spans="21:22" x14ac:dyDescent="0.3">
      <c r="U7155" s="4" t="s">
        <v>290</v>
      </c>
      <c r="V7155">
        <v>1</v>
      </c>
    </row>
    <row r="7156" spans="21:22" x14ac:dyDescent="0.3">
      <c r="U7156" s="46" t="s">
        <v>7</v>
      </c>
      <c r="V7156">
        <v>1</v>
      </c>
    </row>
    <row r="7157" spans="21:22" x14ac:dyDescent="0.3">
      <c r="U7157" s="50" t="s">
        <v>2421</v>
      </c>
      <c r="V7157">
        <v>1</v>
      </c>
    </row>
    <row r="7158" spans="21:22" x14ac:dyDescent="0.3">
      <c r="U7158" s="51" t="s">
        <v>7</v>
      </c>
      <c r="V7158">
        <v>1</v>
      </c>
    </row>
    <row r="7159" spans="21:22" x14ac:dyDescent="0.3">
      <c r="U7159" s="52" t="s">
        <v>2372</v>
      </c>
      <c r="V7159">
        <v>1</v>
      </c>
    </row>
    <row r="7160" spans="21:22" x14ac:dyDescent="0.3">
      <c r="U7160" s="53" t="s">
        <v>2373</v>
      </c>
      <c r="V7160">
        <v>1</v>
      </c>
    </row>
    <row r="7161" spans="21:22" x14ac:dyDescent="0.3">
      <c r="U7161" s="4" t="s">
        <v>289</v>
      </c>
      <c r="V7161">
        <v>1</v>
      </c>
    </row>
    <row r="7162" spans="21:22" x14ac:dyDescent="0.3">
      <c r="U7162" s="46" t="s">
        <v>6</v>
      </c>
      <c r="V7162">
        <v>1</v>
      </c>
    </row>
    <row r="7163" spans="21:22" x14ac:dyDescent="0.3">
      <c r="U7163" s="50" t="s">
        <v>2419</v>
      </c>
      <c r="V7163">
        <v>1</v>
      </c>
    </row>
    <row r="7164" spans="21:22" x14ac:dyDescent="0.3">
      <c r="U7164" s="51" t="s">
        <v>7</v>
      </c>
      <c r="V7164">
        <v>1</v>
      </c>
    </row>
    <row r="7165" spans="21:22" x14ac:dyDescent="0.3">
      <c r="U7165" s="52" t="s">
        <v>2373</v>
      </c>
      <c r="V7165">
        <v>1</v>
      </c>
    </row>
    <row r="7166" spans="21:22" x14ac:dyDescent="0.3">
      <c r="U7166" s="53" t="s">
        <v>2373</v>
      </c>
      <c r="V7166">
        <v>1</v>
      </c>
    </row>
    <row r="7167" spans="21:22" x14ac:dyDescent="0.3">
      <c r="U7167" s="4" t="s">
        <v>288</v>
      </c>
      <c r="V7167">
        <v>1</v>
      </c>
    </row>
    <row r="7168" spans="21:22" x14ac:dyDescent="0.3">
      <c r="U7168" s="46" t="s">
        <v>7</v>
      </c>
      <c r="V7168">
        <v>1</v>
      </c>
    </row>
    <row r="7169" spans="21:22" x14ac:dyDescent="0.3">
      <c r="U7169" s="50" t="s">
        <v>2421</v>
      </c>
      <c r="V7169">
        <v>1</v>
      </c>
    </row>
    <row r="7170" spans="21:22" x14ac:dyDescent="0.3">
      <c r="U7170" s="51" t="s">
        <v>11</v>
      </c>
      <c r="V7170">
        <v>1</v>
      </c>
    </row>
    <row r="7171" spans="21:22" x14ac:dyDescent="0.3">
      <c r="U7171" s="52" t="s">
        <v>2372</v>
      </c>
      <c r="V7171">
        <v>1</v>
      </c>
    </row>
    <row r="7172" spans="21:22" x14ac:dyDescent="0.3">
      <c r="U7172" s="53" t="s">
        <v>2373</v>
      </c>
      <c r="V7172">
        <v>1</v>
      </c>
    </row>
    <row r="7173" spans="21:22" x14ac:dyDescent="0.3">
      <c r="U7173" s="4" t="s">
        <v>287</v>
      </c>
      <c r="V7173">
        <v>1</v>
      </c>
    </row>
    <row r="7174" spans="21:22" x14ac:dyDescent="0.3">
      <c r="U7174" s="46" t="s">
        <v>6</v>
      </c>
      <c r="V7174">
        <v>1</v>
      </c>
    </row>
    <row r="7175" spans="21:22" x14ac:dyDescent="0.3">
      <c r="U7175" s="50" t="s">
        <v>2418</v>
      </c>
      <c r="V7175">
        <v>1</v>
      </c>
    </row>
    <row r="7176" spans="21:22" x14ac:dyDescent="0.3">
      <c r="U7176" s="51" t="s">
        <v>11</v>
      </c>
      <c r="V7176">
        <v>1</v>
      </c>
    </row>
    <row r="7177" spans="21:22" x14ac:dyDescent="0.3">
      <c r="U7177" s="52" t="s">
        <v>2372</v>
      </c>
      <c r="V7177">
        <v>1</v>
      </c>
    </row>
    <row r="7178" spans="21:22" x14ac:dyDescent="0.3">
      <c r="U7178" s="53" t="s">
        <v>2372</v>
      </c>
      <c r="V7178">
        <v>1</v>
      </c>
    </row>
    <row r="7179" spans="21:22" x14ac:dyDescent="0.3">
      <c r="U7179" s="4" t="s">
        <v>286</v>
      </c>
      <c r="V7179">
        <v>1</v>
      </c>
    </row>
    <row r="7180" spans="21:22" x14ac:dyDescent="0.3">
      <c r="U7180" s="46" t="s">
        <v>6</v>
      </c>
      <c r="V7180">
        <v>1</v>
      </c>
    </row>
    <row r="7181" spans="21:22" x14ac:dyDescent="0.3">
      <c r="U7181" s="50" t="s">
        <v>2421</v>
      </c>
      <c r="V7181">
        <v>1</v>
      </c>
    </row>
    <row r="7182" spans="21:22" x14ac:dyDescent="0.3">
      <c r="U7182" s="51" t="s">
        <v>6</v>
      </c>
      <c r="V7182">
        <v>1</v>
      </c>
    </row>
    <row r="7183" spans="21:22" x14ac:dyDescent="0.3">
      <c r="U7183" s="52" t="s">
        <v>2373</v>
      </c>
      <c r="V7183">
        <v>1</v>
      </c>
    </row>
    <row r="7184" spans="21:22" x14ac:dyDescent="0.3">
      <c r="U7184" s="53" t="s">
        <v>2372</v>
      </c>
      <c r="V7184">
        <v>1</v>
      </c>
    </row>
    <row r="7185" spans="21:22" x14ac:dyDescent="0.3">
      <c r="U7185" s="4" t="s">
        <v>285</v>
      </c>
      <c r="V7185">
        <v>1</v>
      </c>
    </row>
    <row r="7186" spans="21:22" x14ac:dyDescent="0.3">
      <c r="U7186" s="46" t="s">
        <v>7</v>
      </c>
      <c r="V7186">
        <v>1</v>
      </c>
    </row>
    <row r="7187" spans="21:22" x14ac:dyDescent="0.3">
      <c r="U7187" s="50" t="s">
        <v>2421</v>
      </c>
      <c r="V7187">
        <v>1</v>
      </c>
    </row>
    <row r="7188" spans="21:22" x14ac:dyDescent="0.3">
      <c r="U7188" s="51" t="s">
        <v>7</v>
      </c>
      <c r="V7188">
        <v>1</v>
      </c>
    </row>
    <row r="7189" spans="21:22" x14ac:dyDescent="0.3">
      <c r="U7189" s="52" t="s">
        <v>2372</v>
      </c>
      <c r="V7189">
        <v>1</v>
      </c>
    </row>
    <row r="7190" spans="21:22" x14ac:dyDescent="0.3">
      <c r="U7190" s="53" t="s">
        <v>2373</v>
      </c>
      <c r="V7190">
        <v>1</v>
      </c>
    </row>
    <row r="7191" spans="21:22" x14ac:dyDescent="0.3">
      <c r="U7191" s="4" t="s">
        <v>284</v>
      </c>
      <c r="V7191">
        <v>1</v>
      </c>
    </row>
    <row r="7192" spans="21:22" x14ac:dyDescent="0.3">
      <c r="U7192" s="46" t="s">
        <v>7</v>
      </c>
      <c r="V7192">
        <v>1</v>
      </c>
    </row>
    <row r="7193" spans="21:22" x14ac:dyDescent="0.3">
      <c r="U7193" s="50" t="s">
        <v>2421</v>
      </c>
      <c r="V7193">
        <v>1</v>
      </c>
    </row>
    <row r="7194" spans="21:22" x14ac:dyDescent="0.3">
      <c r="U7194" s="51" t="s">
        <v>7</v>
      </c>
      <c r="V7194">
        <v>1</v>
      </c>
    </row>
    <row r="7195" spans="21:22" x14ac:dyDescent="0.3">
      <c r="U7195" s="52" t="s">
        <v>2372</v>
      </c>
      <c r="V7195">
        <v>1</v>
      </c>
    </row>
    <row r="7196" spans="21:22" x14ac:dyDescent="0.3">
      <c r="U7196" s="53" t="s">
        <v>2373</v>
      </c>
      <c r="V7196">
        <v>1</v>
      </c>
    </row>
    <row r="7197" spans="21:22" x14ac:dyDescent="0.3">
      <c r="U7197" s="4" t="s">
        <v>283</v>
      </c>
      <c r="V7197">
        <v>1</v>
      </c>
    </row>
    <row r="7198" spans="21:22" x14ac:dyDescent="0.3">
      <c r="U7198" s="46" t="s">
        <v>7</v>
      </c>
      <c r="V7198">
        <v>1</v>
      </c>
    </row>
    <row r="7199" spans="21:22" x14ac:dyDescent="0.3">
      <c r="U7199" s="50" t="s">
        <v>2421</v>
      </c>
      <c r="V7199">
        <v>1</v>
      </c>
    </row>
    <row r="7200" spans="21:22" x14ac:dyDescent="0.3">
      <c r="U7200" s="51" t="s">
        <v>11</v>
      </c>
      <c r="V7200">
        <v>1</v>
      </c>
    </row>
    <row r="7201" spans="21:22" x14ac:dyDescent="0.3">
      <c r="U7201" s="52" t="s">
        <v>2372</v>
      </c>
      <c r="V7201">
        <v>1</v>
      </c>
    </row>
    <row r="7202" spans="21:22" x14ac:dyDescent="0.3">
      <c r="U7202" s="53" t="s">
        <v>2373</v>
      </c>
      <c r="V7202">
        <v>1</v>
      </c>
    </row>
    <row r="7203" spans="21:22" x14ac:dyDescent="0.3">
      <c r="U7203" s="4" t="s">
        <v>282</v>
      </c>
      <c r="V7203">
        <v>1</v>
      </c>
    </row>
    <row r="7204" spans="21:22" x14ac:dyDescent="0.3">
      <c r="U7204" s="46" t="s">
        <v>7</v>
      </c>
      <c r="V7204">
        <v>1</v>
      </c>
    </row>
    <row r="7205" spans="21:22" x14ac:dyDescent="0.3">
      <c r="U7205" s="50" t="s">
        <v>2421</v>
      </c>
      <c r="V7205">
        <v>1</v>
      </c>
    </row>
    <row r="7206" spans="21:22" x14ac:dyDescent="0.3">
      <c r="U7206" s="51" t="s">
        <v>6</v>
      </c>
      <c r="V7206">
        <v>1</v>
      </c>
    </row>
    <row r="7207" spans="21:22" x14ac:dyDescent="0.3">
      <c r="U7207" s="52" t="s">
        <v>2372</v>
      </c>
      <c r="V7207">
        <v>1</v>
      </c>
    </row>
    <row r="7208" spans="21:22" x14ac:dyDescent="0.3">
      <c r="U7208" s="53" t="s">
        <v>2373</v>
      </c>
      <c r="V7208">
        <v>1</v>
      </c>
    </row>
    <row r="7209" spans="21:22" x14ac:dyDescent="0.3">
      <c r="U7209" s="4" t="s">
        <v>2160</v>
      </c>
      <c r="V7209">
        <v>1</v>
      </c>
    </row>
    <row r="7210" spans="21:22" x14ac:dyDescent="0.3">
      <c r="U7210" s="46" t="s">
        <v>6</v>
      </c>
      <c r="V7210">
        <v>1</v>
      </c>
    </row>
    <row r="7211" spans="21:22" x14ac:dyDescent="0.3">
      <c r="U7211" s="50" t="s">
        <v>2418</v>
      </c>
      <c r="V7211">
        <v>1</v>
      </c>
    </row>
    <row r="7212" spans="21:22" x14ac:dyDescent="0.3">
      <c r="U7212" s="51" t="s">
        <v>7</v>
      </c>
      <c r="V7212">
        <v>1</v>
      </c>
    </row>
    <row r="7213" spans="21:22" x14ac:dyDescent="0.3">
      <c r="U7213" s="52" t="s">
        <v>2372</v>
      </c>
      <c r="V7213">
        <v>1</v>
      </c>
    </row>
    <row r="7214" spans="21:22" x14ac:dyDescent="0.3">
      <c r="U7214" s="53" t="s">
        <v>2372</v>
      </c>
      <c r="V7214">
        <v>1</v>
      </c>
    </row>
    <row r="7215" spans="21:22" x14ac:dyDescent="0.3">
      <c r="U7215" s="4" t="s">
        <v>281</v>
      </c>
      <c r="V7215">
        <v>1</v>
      </c>
    </row>
    <row r="7216" spans="21:22" x14ac:dyDescent="0.3">
      <c r="U7216" s="46" t="s">
        <v>6</v>
      </c>
      <c r="V7216">
        <v>1</v>
      </c>
    </row>
    <row r="7217" spans="21:22" x14ac:dyDescent="0.3">
      <c r="U7217" s="50" t="s">
        <v>2421</v>
      </c>
      <c r="V7217">
        <v>1</v>
      </c>
    </row>
    <row r="7218" spans="21:22" x14ac:dyDescent="0.3">
      <c r="U7218" s="51" t="s">
        <v>6</v>
      </c>
      <c r="V7218">
        <v>1</v>
      </c>
    </row>
    <row r="7219" spans="21:22" x14ac:dyDescent="0.3">
      <c r="U7219" s="52" t="s">
        <v>2372</v>
      </c>
      <c r="V7219">
        <v>1</v>
      </c>
    </row>
    <row r="7220" spans="21:22" x14ac:dyDescent="0.3">
      <c r="U7220" s="53" t="s">
        <v>2372</v>
      </c>
      <c r="V7220">
        <v>1</v>
      </c>
    </row>
    <row r="7221" spans="21:22" x14ac:dyDescent="0.3">
      <c r="U7221" s="4" t="s">
        <v>280</v>
      </c>
      <c r="V7221">
        <v>1</v>
      </c>
    </row>
    <row r="7222" spans="21:22" x14ac:dyDescent="0.3">
      <c r="U7222" s="46" t="s">
        <v>6</v>
      </c>
      <c r="V7222">
        <v>1</v>
      </c>
    </row>
    <row r="7223" spans="21:22" x14ac:dyDescent="0.3">
      <c r="U7223" s="50" t="s">
        <v>2421</v>
      </c>
      <c r="V7223">
        <v>1</v>
      </c>
    </row>
    <row r="7224" spans="21:22" x14ac:dyDescent="0.3">
      <c r="U7224" s="51" t="s">
        <v>7</v>
      </c>
      <c r="V7224">
        <v>1</v>
      </c>
    </row>
    <row r="7225" spans="21:22" x14ac:dyDescent="0.3">
      <c r="U7225" s="52" t="s">
        <v>2372</v>
      </c>
      <c r="V7225">
        <v>1</v>
      </c>
    </row>
    <row r="7226" spans="21:22" x14ac:dyDescent="0.3">
      <c r="U7226" s="53" t="s">
        <v>2372</v>
      </c>
      <c r="V7226">
        <v>1</v>
      </c>
    </row>
    <row r="7227" spans="21:22" x14ac:dyDescent="0.3">
      <c r="U7227" s="4" t="s">
        <v>279</v>
      </c>
      <c r="V7227">
        <v>1</v>
      </c>
    </row>
    <row r="7228" spans="21:22" x14ac:dyDescent="0.3">
      <c r="U7228" s="46" t="s">
        <v>6</v>
      </c>
      <c r="V7228">
        <v>1</v>
      </c>
    </row>
    <row r="7229" spans="21:22" x14ac:dyDescent="0.3">
      <c r="U7229" s="50" t="s">
        <v>2421</v>
      </c>
      <c r="V7229">
        <v>1</v>
      </c>
    </row>
    <row r="7230" spans="21:22" x14ac:dyDescent="0.3">
      <c r="U7230" s="51" t="s">
        <v>7</v>
      </c>
      <c r="V7230">
        <v>1</v>
      </c>
    </row>
    <row r="7231" spans="21:22" x14ac:dyDescent="0.3">
      <c r="U7231" s="52" t="s">
        <v>2372</v>
      </c>
      <c r="V7231">
        <v>1</v>
      </c>
    </row>
    <row r="7232" spans="21:22" x14ac:dyDescent="0.3">
      <c r="U7232" s="53" t="s">
        <v>2372</v>
      </c>
      <c r="V7232">
        <v>1</v>
      </c>
    </row>
    <row r="7233" spans="21:22" x14ac:dyDescent="0.3">
      <c r="U7233" s="4" t="s">
        <v>278</v>
      </c>
      <c r="V7233">
        <v>1</v>
      </c>
    </row>
    <row r="7234" spans="21:22" x14ac:dyDescent="0.3">
      <c r="U7234" s="46" t="s">
        <v>6</v>
      </c>
      <c r="V7234">
        <v>1</v>
      </c>
    </row>
    <row r="7235" spans="21:22" x14ac:dyDescent="0.3">
      <c r="U7235" s="50" t="s">
        <v>2418</v>
      </c>
      <c r="V7235">
        <v>1</v>
      </c>
    </row>
    <row r="7236" spans="21:22" x14ac:dyDescent="0.3">
      <c r="U7236" s="51" t="s">
        <v>6</v>
      </c>
      <c r="V7236">
        <v>1</v>
      </c>
    </row>
    <row r="7237" spans="21:22" x14ac:dyDescent="0.3">
      <c r="U7237" s="52" t="s">
        <v>2372</v>
      </c>
      <c r="V7237">
        <v>1</v>
      </c>
    </row>
    <row r="7238" spans="21:22" x14ac:dyDescent="0.3">
      <c r="U7238" s="53" t="s">
        <v>2372</v>
      </c>
      <c r="V7238">
        <v>1</v>
      </c>
    </row>
    <row r="7239" spans="21:22" x14ac:dyDescent="0.3">
      <c r="U7239" s="4" t="s">
        <v>277</v>
      </c>
      <c r="V7239">
        <v>1</v>
      </c>
    </row>
    <row r="7240" spans="21:22" x14ac:dyDescent="0.3">
      <c r="U7240" s="46" t="s">
        <v>6</v>
      </c>
      <c r="V7240">
        <v>1</v>
      </c>
    </row>
    <row r="7241" spans="21:22" x14ac:dyDescent="0.3">
      <c r="U7241" s="50" t="s">
        <v>2421</v>
      </c>
      <c r="V7241">
        <v>1</v>
      </c>
    </row>
    <row r="7242" spans="21:22" x14ac:dyDescent="0.3">
      <c r="U7242" s="51" t="s">
        <v>11</v>
      </c>
      <c r="V7242">
        <v>1</v>
      </c>
    </row>
    <row r="7243" spans="21:22" x14ac:dyDescent="0.3">
      <c r="U7243" s="52" t="s">
        <v>2372</v>
      </c>
      <c r="V7243">
        <v>1</v>
      </c>
    </row>
    <row r="7244" spans="21:22" x14ac:dyDescent="0.3">
      <c r="U7244" s="53" t="s">
        <v>2372</v>
      </c>
      <c r="V7244">
        <v>1</v>
      </c>
    </row>
    <row r="7245" spans="21:22" x14ac:dyDescent="0.3">
      <c r="U7245" s="4" t="s">
        <v>276</v>
      </c>
      <c r="V7245">
        <v>1</v>
      </c>
    </row>
    <row r="7246" spans="21:22" x14ac:dyDescent="0.3">
      <c r="U7246" s="46" t="s">
        <v>6</v>
      </c>
      <c r="V7246">
        <v>1</v>
      </c>
    </row>
    <row r="7247" spans="21:22" x14ac:dyDescent="0.3">
      <c r="U7247" s="50" t="s">
        <v>2418</v>
      </c>
      <c r="V7247">
        <v>1</v>
      </c>
    </row>
    <row r="7248" spans="21:22" x14ac:dyDescent="0.3">
      <c r="U7248" s="51" t="s">
        <v>11</v>
      </c>
      <c r="V7248">
        <v>1</v>
      </c>
    </row>
    <row r="7249" spans="21:22" x14ac:dyDescent="0.3">
      <c r="U7249" s="52" t="s">
        <v>2372</v>
      </c>
      <c r="V7249">
        <v>1</v>
      </c>
    </row>
    <row r="7250" spans="21:22" x14ac:dyDescent="0.3">
      <c r="U7250" s="53" t="s">
        <v>2372</v>
      </c>
      <c r="V7250">
        <v>1</v>
      </c>
    </row>
    <row r="7251" spans="21:22" x14ac:dyDescent="0.3">
      <c r="U7251" s="4" t="s">
        <v>275</v>
      </c>
      <c r="V7251">
        <v>1</v>
      </c>
    </row>
    <row r="7252" spans="21:22" x14ac:dyDescent="0.3">
      <c r="U7252" s="46" t="s">
        <v>6</v>
      </c>
      <c r="V7252">
        <v>1</v>
      </c>
    </row>
    <row r="7253" spans="21:22" x14ac:dyDescent="0.3">
      <c r="U7253" s="50" t="s">
        <v>2418</v>
      </c>
      <c r="V7253">
        <v>1</v>
      </c>
    </row>
    <row r="7254" spans="21:22" x14ac:dyDescent="0.3">
      <c r="U7254" s="51" t="s">
        <v>6</v>
      </c>
      <c r="V7254">
        <v>1</v>
      </c>
    </row>
    <row r="7255" spans="21:22" x14ac:dyDescent="0.3">
      <c r="U7255" s="52" t="s">
        <v>2372</v>
      </c>
      <c r="V7255">
        <v>1</v>
      </c>
    </row>
    <row r="7256" spans="21:22" x14ac:dyDescent="0.3">
      <c r="U7256" s="53" t="s">
        <v>2372</v>
      </c>
      <c r="V7256">
        <v>1</v>
      </c>
    </row>
    <row r="7257" spans="21:22" x14ac:dyDescent="0.3">
      <c r="U7257" s="4" t="s">
        <v>274</v>
      </c>
      <c r="V7257">
        <v>1</v>
      </c>
    </row>
    <row r="7258" spans="21:22" x14ac:dyDescent="0.3">
      <c r="U7258" s="46" t="s">
        <v>6</v>
      </c>
      <c r="V7258">
        <v>1</v>
      </c>
    </row>
    <row r="7259" spans="21:22" x14ac:dyDescent="0.3">
      <c r="U7259" s="50" t="s">
        <v>2418</v>
      </c>
      <c r="V7259">
        <v>1</v>
      </c>
    </row>
    <row r="7260" spans="21:22" x14ac:dyDescent="0.3">
      <c r="U7260" s="51" t="s">
        <v>6</v>
      </c>
      <c r="V7260">
        <v>1</v>
      </c>
    </row>
    <row r="7261" spans="21:22" x14ac:dyDescent="0.3">
      <c r="U7261" s="52" t="s">
        <v>2372</v>
      </c>
      <c r="V7261">
        <v>1</v>
      </c>
    </row>
    <row r="7262" spans="21:22" x14ac:dyDescent="0.3">
      <c r="U7262" s="53" t="s">
        <v>2372</v>
      </c>
      <c r="V7262">
        <v>1</v>
      </c>
    </row>
    <row r="7263" spans="21:22" x14ac:dyDescent="0.3">
      <c r="U7263" s="4" t="s">
        <v>273</v>
      </c>
      <c r="V7263">
        <v>1</v>
      </c>
    </row>
    <row r="7264" spans="21:22" x14ac:dyDescent="0.3">
      <c r="U7264" s="46" t="s">
        <v>6</v>
      </c>
      <c r="V7264">
        <v>1</v>
      </c>
    </row>
    <row r="7265" spans="21:22" x14ac:dyDescent="0.3">
      <c r="U7265" s="50" t="s">
        <v>2418</v>
      </c>
      <c r="V7265">
        <v>1</v>
      </c>
    </row>
    <row r="7266" spans="21:22" x14ac:dyDescent="0.3">
      <c r="U7266" s="51" t="s">
        <v>7</v>
      </c>
      <c r="V7266">
        <v>1</v>
      </c>
    </row>
    <row r="7267" spans="21:22" x14ac:dyDescent="0.3">
      <c r="U7267" s="52" t="s">
        <v>2372</v>
      </c>
      <c r="V7267">
        <v>1</v>
      </c>
    </row>
    <row r="7268" spans="21:22" x14ac:dyDescent="0.3">
      <c r="U7268" s="53" t="s">
        <v>2373</v>
      </c>
      <c r="V7268">
        <v>1</v>
      </c>
    </row>
    <row r="7269" spans="21:22" x14ac:dyDescent="0.3">
      <c r="U7269" s="4" t="s">
        <v>272</v>
      </c>
      <c r="V7269">
        <v>1</v>
      </c>
    </row>
    <row r="7270" spans="21:22" x14ac:dyDescent="0.3">
      <c r="U7270" s="46" t="s">
        <v>6</v>
      </c>
      <c r="V7270">
        <v>1</v>
      </c>
    </row>
    <row r="7271" spans="21:22" x14ac:dyDescent="0.3">
      <c r="U7271" s="50" t="s">
        <v>2418</v>
      </c>
      <c r="V7271">
        <v>1</v>
      </c>
    </row>
    <row r="7272" spans="21:22" x14ac:dyDescent="0.3">
      <c r="U7272" s="51" t="s">
        <v>11</v>
      </c>
      <c r="V7272">
        <v>1</v>
      </c>
    </row>
    <row r="7273" spans="21:22" x14ac:dyDescent="0.3">
      <c r="U7273" s="52" t="s">
        <v>2372</v>
      </c>
      <c r="V7273">
        <v>1</v>
      </c>
    </row>
    <row r="7274" spans="21:22" x14ac:dyDescent="0.3">
      <c r="U7274" s="53" t="s">
        <v>2372</v>
      </c>
      <c r="V7274">
        <v>1</v>
      </c>
    </row>
    <row r="7275" spans="21:22" x14ac:dyDescent="0.3">
      <c r="U7275" s="4" t="s">
        <v>2159</v>
      </c>
      <c r="V7275">
        <v>1</v>
      </c>
    </row>
    <row r="7276" spans="21:22" x14ac:dyDescent="0.3">
      <c r="U7276" s="46" t="s">
        <v>11</v>
      </c>
      <c r="V7276">
        <v>1</v>
      </c>
    </row>
    <row r="7277" spans="21:22" x14ac:dyDescent="0.3">
      <c r="U7277" s="50" t="s">
        <v>2418</v>
      </c>
      <c r="V7277">
        <v>1</v>
      </c>
    </row>
    <row r="7278" spans="21:22" x14ac:dyDescent="0.3">
      <c r="U7278" s="51" t="s">
        <v>6</v>
      </c>
      <c r="V7278">
        <v>1</v>
      </c>
    </row>
    <row r="7279" spans="21:22" x14ac:dyDescent="0.3">
      <c r="U7279" s="52" t="s">
        <v>2372</v>
      </c>
      <c r="V7279">
        <v>1</v>
      </c>
    </row>
    <row r="7280" spans="21:22" x14ac:dyDescent="0.3">
      <c r="U7280" s="53" t="s">
        <v>2372</v>
      </c>
      <c r="V7280">
        <v>1</v>
      </c>
    </row>
    <row r="7281" spans="21:22" x14ac:dyDescent="0.3">
      <c r="U7281" s="4" t="s">
        <v>270</v>
      </c>
      <c r="V7281">
        <v>1</v>
      </c>
    </row>
    <row r="7282" spans="21:22" x14ac:dyDescent="0.3">
      <c r="U7282" s="46" t="s">
        <v>6</v>
      </c>
      <c r="V7282">
        <v>1</v>
      </c>
    </row>
    <row r="7283" spans="21:22" x14ac:dyDescent="0.3">
      <c r="U7283" s="50" t="s">
        <v>2418</v>
      </c>
      <c r="V7283">
        <v>1</v>
      </c>
    </row>
    <row r="7284" spans="21:22" x14ac:dyDescent="0.3">
      <c r="U7284" s="51" t="s">
        <v>11</v>
      </c>
      <c r="V7284">
        <v>1</v>
      </c>
    </row>
    <row r="7285" spans="21:22" x14ac:dyDescent="0.3">
      <c r="U7285" s="52" t="s">
        <v>2372</v>
      </c>
      <c r="V7285">
        <v>1</v>
      </c>
    </row>
    <row r="7286" spans="21:22" x14ac:dyDescent="0.3">
      <c r="U7286" s="53" t="s">
        <v>2372</v>
      </c>
      <c r="V7286">
        <v>1</v>
      </c>
    </row>
    <row r="7287" spans="21:22" x14ac:dyDescent="0.3">
      <c r="U7287" s="4" t="s">
        <v>269</v>
      </c>
      <c r="V7287">
        <v>1</v>
      </c>
    </row>
    <row r="7288" spans="21:22" x14ac:dyDescent="0.3">
      <c r="U7288" s="46" t="s">
        <v>6</v>
      </c>
      <c r="V7288">
        <v>1</v>
      </c>
    </row>
    <row r="7289" spans="21:22" x14ac:dyDescent="0.3">
      <c r="U7289" s="50" t="s">
        <v>2421</v>
      </c>
      <c r="V7289">
        <v>1</v>
      </c>
    </row>
    <row r="7290" spans="21:22" x14ac:dyDescent="0.3">
      <c r="U7290" s="51" t="s">
        <v>6</v>
      </c>
      <c r="V7290">
        <v>1</v>
      </c>
    </row>
    <row r="7291" spans="21:22" x14ac:dyDescent="0.3">
      <c r="U7291" s="52" t="s">
        <v>2372</v>
      </c>
      <c r="V7291">
        <v>1</v>
      </c>
    </row>
    <row r="7292" spans="21:22" x14ac:dyDescent="0.3">
      <c r="U7292" s="53" t="s">
        <v>2373</v>
      </c>
      <c r="V7292">
        <v>1</v>
      </c>
    </row>
    <row r="7293" spans="21:22" x14ac:dyDescent="0.3">
      <c r="U7293" s="4" t="s">
        <v>268</v>
      </c>
      <c r="V7293">
        <v>1</v>
      </c>
    </row>
    <row r="7294" spans="21:22" x14ac:dyDescent="0.3">
      <c r="U7294" s="46" t="s">
        <v>6</v>
      </c>
      <c r="V7294">
        <v>1</v>
      </c>
    </row>
    <row r="7295" spans="21:22" x14ac:dyDescent="0.3">
      <c r="U7295" s="50" t="s">
        <v>2418</v>
      </c>
      <c r="V7295">
        <v>1</v>
      </c>
    </row>
    <row r="7296" spans="21:22" x14ac:dyDescent="0.3">
      <c r="U7296" s="51" t="s">
        <v>11</v>
      </c>
      <c r="V7296">
        <v>1</v>
      </c>
    </row>
    <row r="7297" spans="21:22" x14ac:dyDescent="0.3">
      <c r="U7297" s="52" t="s">
        <v>2372</v>
      </c>
      <c r="V7297">
        <v>1</v>
      </c>
    </row>
    <row r="7298" spans="21:22" x14ac:dyDescent="0.3">
      <c r="U7298" s="53" t="s">
        <v>2372</v>
      </c>
      <c r="V7298">
        <v>1</v>
      </c>
    </row>
    <row r="7299" spans="21:22" x14ac:dyDescent="0.3">
      <c r="U7299" s="4" t="s">
        <v>267</v>
      </c>
      <c r="V7299">
        <v>1</v>
      </c>
    </row>
    <row r="7300" spans="21:22" x14ac:dyDescent="0.3">
      <c r="U7300" s="46" t="s">
        <v>7</v>
      </c>
      <c r="V7300">
        <v>1</v>
      </c>
    </row>
    <row r="7301" spans="21:22" x14ac:dyDescent="0.3">
      <c r="U7301" s="50" t="s">
        <v>2421</v>
      </c>
      <c r="V7301">
        <v>1</v>
      </c>
    </row>
    <row r="7302" spans="21:22" x14ac:dyDescent="0.3">
      <c r="U7302" s="51" t="s">
        <v>7</v>
      </c>
      <c r="V7302">
        <v>1</v>
      </c>
    </row>
    <row r="7303" spans="21:22" x14ac:dyDescent="0.3">
      <c r="U7303" s="52" t="s">
        <v>2372</v>
      </c>
      <c r="V7303">
        <v>1</v>
      </c>
    </row>
    <row r="7304" spans="21:22" x14ac:dyDescent="0.3">
      <c r="U7304" s="53" t="s">
        <v>2372</v>
      </c>
      <c r="V7304">
        <v>1</v>
      </c>
    </row>
    <row r="7305" spans="21:22" x14ac:dyDescent="0.3">
      <c r="U7305" s="4" t="s">
        <v>266</v>
      </c>
      <c r="V7305">
        <v>1</v>
      </c>
    </row>
    <row r="7306" spans="21:22" x14ac:dyDescent="0.3">
      <c r="U7306" s="46" t="s">
        <v>6</v>
      </c>
      <c r="V7306">
        <v>1</v>
      </c>
    </row>
    <row r="7307" spans="21:22" x14ac:dyDescent="0.3">
      <c r="U7307" s="50" t="s">
        <v>2421</v>
      </c>
      <c r="V7307">
        <v>1</v>
      </c>
    </row>
    <row r="7308" spans="21:22" x14ac:dyDescent="0.3">
      <c r="U7308" s="51" t="s">
        <v>7</v>
      </c>
      <c r="V7308">
        <v>1</v>
      </c>
    </row>
    <row r="7309" spans="21:22" x14ac:dyDescent="0.3">
      <c r="U7309" s="52" t="s">
        <v>2372</v>
      </c>
      <c r="V7309">
        <v>1</v>
      </c>
    </row>
    <row r="7310" spans="21:22" x14ac:dyDescent="0.3">
      <c r="U7310" s="53" t="s">
        <v>2372</v>
      </c>
      <c r="V7310">
        <v>1</v>
      </c>
    </row>
    <row r="7311" spans="21:22" x14ac:dyDescent="0.3">
      <c r="U7311" s="4" t="s">
        <v>265</v>
      </c>
      <c r="V7311">
        <v>1</v>
      </c>
    </row>
    <row r="7312" spans="21:22" x14ac:dyDescent="0.3">
      <c r="U7312" s="46" t="s">
        <v>6</v>
      </c>
      <c r="V7312">
        <v>1</v>
      </c>
    </row>
    <row r="7313" spans="21:22" x14ac:dyDescent="0.3">
      <c r="U7313" s="50" t="s">
        <v>2418</v>
      </c>
      <c r="V7313">
        <v>1</v>
      </c>
    </row>
    <row r="7314" spans="21:22" x14ac:dyDescent="0.3">
      <c r="U7314" s="51" t="s">
        <v>11</v>
      </c>
      <c r="V7314">
        <v>1</v>
      </c>
    </row>
    <row r="7315" spans="21:22" x14ac:dyDescent="0.3">
      <c r="U7315" s="52" t="s">
        <v>2372</v>
      </c>
      <c r="V7315">
        <v>1</v>
      </c>
    </row>
    <row r="7316" spans="21:22" x14ac:dyDescent="0.3">
      <c r="U7316" s="53" t="s">
        <v>2373</v>
      </c>
      <c r="V7316">
        <v>1</v>
      </c>
    </row>
    <row r="7317" spans="21:22" x14ac:dyDescent="0.3">
      <c r="U7317" s="4" t="s">
        <v>264</v>
      </c>
      <c r="V7317">
        <v>1</v>
      </c>
    </row>
    <row r="7318" spans="21:22" x14ac:dyDescent="0.3">
      <c r="U7318" s="46" t="s">
        <v>6</v>
      </c>
      <c r="V7318">
        <v>1</v>
      </c>
    </row>
    <row r="7319" spans="21:22" x14ac:dyDescent="0.3">
      <c r="U7319" s="50" t="s">
        <v>2421</v>
      </c>
      <c r="V7319">
        <v>1</v>
      </c>
    </row>
    <row r="7320" spans="21:22" x14ac:dyDescent="0.3">
      <c r="U7320" s="51" t="s">
        <v>7</v>
      </c>
      <c r="V7320">
        <v>1</v>
      </c>
    </row>
    <row r="7321" spans="21:22" x14ac:dyDescent="0.3">
      <c r="U7321" s="52" t="s">
        <v>2373</v>
      </c>
      <c r="V7321">
        <v>1</v>
      </c>
    </row>
    <row r="7322" spans="21:22" x14ac:dyDescent="0.3">
      <c r="U7322" s="53" t="s">
        <v>2372</v>
      </c>
      <c r="V7322">
        <v>1</v>
      </c>
    </row>
    <row r="7323" spans="21:22" x14ac:dyDescent="0.3">
      <c r="U7323" s="4" t="s">
        <v>263</v>
      </c>
      <c r="V7323">
        <v>1</v>
      </c>
    </row>
    <row r="7324" spans="21:22" x14ac:dyDescent="0.3">
      <c r="U7324" s="46" t="s">
        <v>11</v>
      </c>
      <c r="V7324">
        <v>1</v>
      </c>
    </row>
    <row r="7325" spans="21:22" x14ac:dyDescent="0.3">
      <c r="U7325" s="50" t="s">
        <v>2418</v>
      </c>
      <c r="V7325">
        <v>1</v>
      </c>
    </row>
    <row r="7326" spans="21:22" x14ac:dyDescent="0.3">
      <c r="U7326" s="51" t="s">
        <v>6</v>
      </c>
      <c r="V7326">
        <v>1</v>
      </c>
    </row>
    <row r="7327" spans="21:22" x14ac:dyDescent="0.3">
      <c r="U7327" s="52" t="s">
        <v>2372</v>
      </c>
      <c r="V7327">
        <v>1</v>
      </c>
    </row>
    <row r="7328" spans="21:22" x14ac:dyDescent="0.3">
      <c r="U7328" s="53" t="s">
        <v>2373</v>
      </c>
      <c r="V7328">
        <v>1</v>
      </c>
    </row>
    <row r="7329" spans="21:22" x14ac:dyDescent="0.3">
      <c r="U7329" s="4" t="s">
        <v>262</v>
      </c>
      <c r="V7329">
        <v>1</v>
      </c>
    </row>
    <row r="7330" spans="21:22" x14ac:dyDescent="0.3">
      <c r="U7330" s="46" t="s">
        <v>6</v>
      </c>
      <c r="V7330">
        <v>1</v>
      </c>
    </row>
    <row r="7331" spans="21:22" x14ac:dyDescent="0.3">
      <c r="U7331" s="50" t="s">
        <v>2418</v>
      </c>
      <c r="V7331">
        <v>1</v>
      </c>
    </row>
    <row r="7332" spans="21:22" x14ac:dyDescent="0.3">
      <c r="U7332" s="51" t="s">
        <v>11</v>
      </c>
      <c r="V7332">
        <v>1</v>
      </c>
    </row>
    <row r="7333" spans="21:22" x14ac:dyDescent="0.3">
      <c r="U7333" s="52" t="s">
        <v>2372</v>
      </c>
      <c r="V7333">
        <v>1</v>
      </c>
    </row>
    <row r="7334" spans="21:22" x14ac:dyDescent="0.3">
      <c r="U7334" s="53" t="s">
        <v>2372</v>
      </c>
      <c r="V7334">
        <v>1</v>
      </c>
    </row>
    <row r="7335" spans="21:22" x14ac:dyDescent="0.3">
      <c r="U7335" s="4" t="s">
        <v>261</v>
      </c>
      <c r="V7335">
        <v>1</v>
      </c>
    </row>
    <row r="7336" spans="21:22" x14ac:dyDescent="0.3">
      <c r="U7336" s="46" t="s">
        <v>6</v>
      </c>
      <c r="V7336">
        <v>1</v>
      </c>
    </row>
    <row r="7337" spans="21:22" x14ac:dyDescent="0.3">
      <c r="U7337" s="50" t="s">
        <v>2418</v>
      </c>
      <c r="V7337">
        <v>1</v>
      </c>
    </row>
    <row r="7338" spans="21:22" x14ac:dyDescent="0.3">
      <c r="U7338" s="51" t="s">
        <v>11</v>
      </c>
      <c r="V7338">
        <v>1</v>
      </c>
    </row>
    <row r="7339" spans="21:22" x14ac:dyDescent="0.3">
      <c r="U7339" s="52" t="s">
        <v>2372</v>
      </c>
      <c r="V7339">
        <v>1</v>
      </c>
    </row>
    <row r="7340" spans="21:22" x14ac:dyDescent="0.3">
      <c r="U7340" s="53" t="s">
        <v>2372</v>
      </c>
      <c r="V7340">
        <v>1</v>
      </c>
    </row>
    <row r="7341" spans="21:22" x14ac:dyDescent="0.3">
      <c r="U7341" s="4" t="s">
        <v>2347</v>
      </c>
      <c r="V7341">
        <v>1</v>
      </c>
    </row>
    <row r="7342" spans="21:22" x14ac:dyDescent="0.3">
      <c r="U7342" s="46" t="s">
        <v>6</v>
      </c>
      <c r="V7342">
        <v>1</v>
      </c>
    </row>
    <row r="7343" spans="21:22" x14ac:dyDescent="0.3">
      <c r="U7343" s="50" t="s">
        <v>2419</v>
      </c>
      <c r="V7343">
        <v>1</v>
      </c>
    </row>
    <row r="7344" spans="21:22" x14ac:dyDescent="0.3">
      <c r="U7344" s="51" t="s">
        <v>7</v>
      </c>
      <c r="V7344">
        <v>1</v>
      </c>
    </row>
    <row r="7345" spans="21:22" x14ac:dyDescent="0.3">
      <c r="U7345" s="52" t="s">
        <v>2372</v>
      </c>
      <c r="V7345">
        <v>1</v>
      </c>
    </row>
    <row r="7346" spans="21:22" x14ac:dyDescent="0.3">
      <c r="U7346" s="53" t="s">
        <v>2373</v>
      </c>
      <c r="V7346">
        <v>1</v>
      </c>
    </row>
    <row r="7347" spans="21:22" x14ac:dyDescent="0.3">
      <c r="U7347" s="4" t="s">
        <v>2158</v>
      </c>
      <c r="V7347">
        <v>1</v>
      </c>
    </row>
    <row r="7348" spans="21:22" x14ac:dyDescent="0.3">
      <c r="U7348" s="46" t="s">
        <v>11</v>
      </c>
      <c r="V7348">
        <v>1</v>
      </c>
    </row>
    <row r="7349" spans="21:22" x14ac:dyDescent="0.3">
      <c r="U7349" s="50" t="s">
        <v>2421</v>
      </c>
      <c r="V7349">
        <v>1</v>
      </c>
    </row>
    <row r="7350" spans="21:22" x14ac:dyDescent="0.3">
      <c r="U7350" s="51" t="s">
        <v>7</v>
      </c>
      <c r="V7350">
        <v>1</v>
      </c>
    </row>
    <row r="7351" spans="21:22" x14ac:dyDescent="0.3">
      <c r="U7351" s="52" t="s">
        <v>2373</v>
      </c>
      <c r="V7351">
        <v>1</v>
      </c>
    </row>
    <row r="7352" spans="21:22" x14ac:dyDescent="0.3">
      <c r="U7352" s="53" t="s">
        <v>2372</v>
      </c>
      <c r="V7352">
        <v>1</v>
      </c>
    </row>
    <row r="7353" spans="21:22" x14ac:dyDescent="0.3">
      <c r="U7353" s="4" t="s">
        <v>260</v>
      </c>
      <c r="V7353">
        <v>1</v>
      </c>
    </row>
    <row r="7354" spans="21:22" x14ac:dyDescent="0.3">
      <c r="U7354" s="46" t="s">
        <v>6</v>
      </c>
      <c r="V7354">
        <v>1</v>
      </c>
    </row>
    <row r="7355" spans="21:22" x14ac:dyDescent="0.3">
      <c r="U7355" s="50" t="s">
        <v>2418</v>
      </c>
      <c r="V7355">
        <v>1</v>
      </c>
    </row>
    <row r="7356" spans="21:22" x14ac:dyDescent="0.3">
      <c r="U7356" s="51" t="s">
        <v>11</v>
      </c>
      <c r="V7356">
        <v>1</v>
      </c>
    </row>
    <row r="7357" spans="21:22" x14ac:dyDescent="0.3">
      <c r="U7357" s="52" t="s">
        <v>2372</v>
      </c>
      <c r="V7357">
        <v>1</v>
      </c>
    </row>
    <row r="7358" spans="21:22" x14ac:dyDescent="0.3">
      <c r="U7358" s="53" t="s">
        <v>2372</v>
      </c>
      <c r="V7358">
        <v>1</v>
      </c>
    </row>
    <row r="7359" spans="21:22" x14ac:dyDescent="0.3">
      <c r="U7359" s="4" t="s">
        <v>259</v>
      </c>
      <c r="V7359">
        <v>1</v>
      </c>
    </row>
    <row r="7360" spans="21:22" x14ac:dyDescent="0.3">
      <c r="U7360" s="46" t="s">
        <v>6</v>
      </c>
      <c r="V7360">
        <v>1</v>
      </c>
    </row>
    <row r="7361" spans="21:22" x14ac:dyDescent="0.3">
      <c r="U7361" s="50" t="s">
        <v>2418</v>
      </c>
      <c r="V7361">
        <v>1</v>
      </c>
    </row>
    <row r="7362" spans="21:22" x14ac:dyDescent="0.3">
      <c r="U7362" s="51" t="s">
        <v>11</v>
      </c>
      <c r="V7362">
        <v>1</v>
      </c>
    </row>
    <row r="7363" spans="21:22" x14ac:dyDescent="0.3">
      <c r="U7363" s="52" t="s">
        <v>2372</v>
      </c>
      <c r="V7363">
        <v>1</v>
      </c>
    </row>
    <row r="7364" spans="21:22" x14ac:dyDescent="0.3">
      <c r="U7364" s="53" t="s">
        <v>2372</v>
      </c>
      <c r="V7364">
        <v>1</v>
      </c>
    </row>
    <row r="7365" spans="21:22" x14ac:dyDescent="0.3">
      <c r="U7365" s="4" t="s">
        <v>258</v>
      </c>
      <c r="V7365">
        <v>1</v>
      </c>
    </row>
    <row r="7366" spans="21:22" x14ac:dyDescent="0.3">
      <c r="U7366" s="46" t="s">
        <v>6</v>
      </c>
      <c r="V7366">
        <v>1</v>
      </c>
    </row>
    <row r="7367" spans="21:22" x14ac:dyDescent="0.3">
      <c r="U7367" s="50" t="s">
        <v>2419</v>
      </c>
      <c r="V7367">
        <v>1</v>
      </c>
    </row>
    <row r="7368" spans="21:22" x14ac:dyDescent="0.3">
      <c r="U7368" s="51" t="s">
        <v>7</v>
      </c>
      <c r="V7368">
        <v>1</v>
      </c>
    </row>
    <row r="7369" spans="21:22" x14ac:dyDescent="0.3">
      <c r="U7369" s="52" t="s">
        <v>2373</v>
      </c>
      <c r="V7369">
        <v>1</v>
      </c>
    </row>
    <row r="7370" spans="21:22" x14ac:dyDescent="0.3">
      <c r="U7370" s="53" t="s">
        <v>2373</v>
      </c>
      <c r="V7370">
        <v>1</v>
      </c>
    </row>
    <row r="7371" spans="21:22" x14ac:dyDescent="0.3">
      <c r="U7371" s="4" t="s">
        <v>257</v>
      </c>
      <c r="V7371">
        <v>1</v>
      </c>
    </row>
    <row r="7372" spans="21:22" x14ac:dyDescent="0.3">
      <c r="U7372" s="46" t="s">
        <v>6</v>
      </c>
      <c r="V7372">
        <v>1</v>
      </c>
    </row>
    <row r="7373" spans="21:22" x14ac:dyDescent="0.3">
      <c r="U7373" s="50" t="s">
        <v>2419</v>
      </c>
      <c r="V7373">
        <v>1</v>
      </c>
    </row>
    <row r="7374" spans="21:22" x14ac:dyDescent="0.3">
      <c r="U7374" s="51" t="s">
        <v>6</v>
      </c>
      <c r="V7374">
        <v>1</v>
      </c>
    </row>
    <row r="7375" spans="21:22" x14ac:dyDescent="0.3">
      <c r="U7375" s="52" t="s">
        <v>2373</v>
      </c>
      <c r="V7375">
        <v>1</v>
      </c>
    </row>
    <row r="7376" spans="21:22" x14ac:dyDescent="0.3">
      <c r="U7376" s="53" t="s">
        <v>2373</v>
      </c>
      <c r="V7376">
        <v>1</v>
      </c>
    </row>
    <row r="7377" spans="21:22" x14ac:dyDescent="0.3">
      <c r="U7377" s="4" t="s">
        <v>256</v>
      </c>
      <c r="V7377">
        <v>1</v>
      </c>
    </row>
    <row r="7378" spans="21:22" x14ac:dyDescent="0.3">
      <c r="U7378" s="46" t="s">
        <v>6</v>
      </c>
      <c r="V7378">
        <v>1</v>
      </c>
    </row>
    <row r="7379" spans="21:22" x14ac:dyDescent="0.3">
      <c r="U7379" s="50" t="s">
        <v>2421</v>
      </c>
      <c r="V7379">
        <v>1</v>
      </c>
    </row>
    <row r="7380" spans="21:22" x14ac:dyDescent="0.3">
      <c r="U7380" s="51" t="s">
        <v>7</v>
      </c>
      <c r="V7380">
        <v>1</v>
      </c>
    </row>
    <row r="7381" spans="21:22" x14ac:dyDescent="0.3">
      <c r="U7381" s="52" t="s">
        <v>2372</v>
      </c>
      <c r="V7381">
        <v>1</v>
      </c>
    </row>
    <row r="7382" spans="21:22" x14ac:dyDescent="0.3">
      <c r="U7382" s="53" t="s">
        <v>2372</v>
      </c>
      <c r="V7382">
        <v>1</v>
      </c>
    </row>
    <row r="7383" spans="21:22" x14ac:dyDescent="0.3">
      <c r="U7383" s="4" t="s">
        <v>255</v>
      </c>
      <c r="V7383">
        <v>1</v>
      </c>
    </row>
    <row r="7384" spans="21:22" x14ac:dyDescent="0.3">
      <c r="U7384" s="46" t="s">
        <v>6</v>
      </c>
      <c r="V7384">
        <v>1</v>
      </c>
    </row>
    <row r="7385" spans="21:22" x14ac:dyDescent="0.3">
      <c r="U7385" s="50" t="s">
        <v>2421</v>
      </c>
      <c r="V7385">
        <v>1</v>
      </c>
    </row>
    <row r="7386" spans="21:22" x14ac:dyDescent="0.3">
      <c r="U7386" s="51" t="s">
        <v>11</v>
      </c>
      <c r="V7386">
        <v>1</v>
      </c>
    </row>
    <row r="7387" spans="21:22" x14ac:dyDescent="0.3">
      <c r="U7387" s="52" t="s">
        <v>2373</v>
      </c>
      <c r="V7387">
        <v>1</v>
      </c>
    </row>
    <row r="7388" spans="21:22" x14ac:dyDescent="0.3">
      <c r="U7388" s="53" t="s">
        <v>2372</v>
      </c>
      <c r="V7388">
        <v>1</v>
      </c>
    </row>
    <row r="7389" spans="21:22" x14ac:dyDescent="0.3">
      <c r="U7389" s="4" t="s">
        <v>254</v>
      </c>
      <c r="V7389">
        <v>1</v>
      </c>
    </row>
    <row r="7390" spans="21:22" x14ac:dyDescent="0.3">
      <c r="U7390" s="46" t="s">
        <v>6</v>
      </c>
      <c r="V7390">
        <v>1</v>
      </c>
    </row>
    <row r="7391" spans="21:22" x14ac:dyDescent="0.3">
      <c r="U7391" s="50" t="s">
        <v>2421</v>
      </c>
      <c r="V7391">
        <v>1</v>
      </c>
    </row>
    <row r="7392" spans="21:22" x14ac:dyDescent="0.3">
      <c r="U7392" s="51" t="s">
        <v>11</v>
      </c>
      <c r="V7392">
        <v>1</v>
      </c>
    </row>
    <row r="7393" spans="21:22" x14ac:dyDescent="0.3">
      <c r="U7393" s="52" t="s">
        <v>2373</v>
      </c>
      <c r="V7393">
        <v>1</v>
      </c>
    </row>
    <row r="7394" spans="21:22" x14ac:dyDescent="0.3">
      <c r="U7394" s="53" t="s">
        <v>2372</v>
      </c>
      <c r="V7394">
        <v>1</v>
      </c>
    </row>
    <row r="7395" spans="21:22" x14ac:dyDescent="0.3">
      <c r="U7395" s="4" t="s">
        <v>253</v>
      </c>
      <c r="V7395">
        <v>1</v>
      </c>
    </row>
    <row r="7396" spans="21:22" x14ac:dyDescent="0.3">
      <c r="U7396" s="46" t="s">
        <v>6</v>
      </c>
      <c r="V7396">
        <v>1</v>
      </c>
    </row>
    <row r="7397" spans="21:22" x14ac:dyDescent="0.3">
      <c r="U7397" s="50" t="s">
        <v>2421</v>
      </c>
      <c r="V7397">
        <v>1</v>
      </c>
    </row>
    <row r="7398" spans="21:22" x14ac:dyDescent="0.3">
      <c r="U7398" s="51" t="s">
        <v>11</v>
      </c>
      <c r="V7398">
        <v>1</v>
      </c>
    </row>
    <row r="7399" spans="21:22" x14ac:dyDescent="0.3">
      <c r="U7399" s="52" t="s">
        <v>2373</v>
      </c>
      <c r="V7399">
        <v>1</v>
      </c>
    </row>
    <row r="7400" spans="21:22" x14ac:dyDescent="0.3">
      <c r="U7400" s="53" t="s">
        <v>2372</v>
      </c>
      <c r="V7400">
        <v>1</v>
      </c>
    </row>
    <row r="7401" spans="21:22" x14ac:dyDescent="0.3">
      <c r="U7401" s="4" t="s">
        <v>252</v>
      </c>
      <c r="V7401">
        <v>1</v>
      </c>
    </row>
    <row r="7402" spans="21:22" x14ac:dyDescent="0.3">
      <c r="U7402" s="46" t="s">
        <v>6</v>
      </c>
      <c r="V7402">
        <v>1</v>
      </c>
    </row>
    <row r="7403" spans="21:22" x14ac:dyDescent="0.3">
      <c r="U7403" s="50" t="s">
        <v>2418</v>
      </c>
      <c r="V7403">
        <v>1</v>
      </c>
    </row>
    <row r="7404" spans="21:22" x14ac:dyDescent="0.3">
      <c r="U7404" s="51" t="s">
        <v>6</v>
      </c>
      <c r="V7404">
        <v>1</v>
      </c>
    </row>
    <row r="7405" spans="21:22" x14ac:dyDescent="0.3">
      <c r="U7405" s="52" t="s">
        <v>2372</v>
      </c>
      <c r="V7405">
        <v>1</v>
      </c>
    </row>
    <row r="7406" spans="21:22" x14ac:dyDescent="0.3">
      <c r="U7406" s="53" t="s">
        <v>2372</v>
      </c>
      <c r="V7406">
        <v>1</v>
      </c>
    </row>
    <row r="7407" spans="21:22" x14ac:dyDescent="0.3">
      <c r="U7407" s="4" t="s">
        <v>251</v>
      </c>
      <c r="V7407">
        <v>1</v>
      </c>
    </row>
    <row r="7408" spans="21:22" x14ac:dyDescent="0.3">
      <c r="U7408" s="46" t="s">
        <v>6</v>
      </c>
      <c r="V7408">
        <v>1</v>
      </c>
    </row>
    <row r="7409" spans="21:22" x14ac:dyDescent="0.3">
      <c r="U7409" s="50" t="s">
        <v>2421</v>
      </c>
      <c r="V7409">
        <v>1</v>
      </c>
    </row>
    <row r="7410" spans="21:22" x14ac:dyDescent="0.3">
      <c r="U7410" s="51" t="s">
        <v>6</v>
      </c>
      <c r="V7410">
        <v>1</v>
      </c>
    </row>
    <row r="7411" spans="21:22" x14ac:dyDescent="0.3">
      <c r="U7411" s="52" t="s">
        <v>2373</v>
      </c>
      <c r="V7411">
        <v>1</v>
      </c>
    </row>
    <row r="7412" spans="21:22" x14ac:dyDescent="0.3">
      <c r="U7412" s="53" t="s">
        <v>2372</v>
      </c>
      <c r="V7412">
        <v>1</v>
      </c>
    </row>
    <row r="7413" spans="21:22" x14ac:dyDescent="0.3">
      <c r="U7413" s="4" t="s">
        <v>2157</v>
      </c>
      <c r="V7413">
        <v>1</v>
      </c>
    </row>
    <row r="7414" spans="21:22" x14ac:dyDescent="0.3">
      <c r="U7414" s="46" t="s">
        <v>6</v>
      </c>
      <c r="V7414">
        <v>1</v>
      </c>
    </row>
    <row r="7415" spans="21:22" x14ac:dyDescent="0.3">
      <c r="U7415" s="50" t="s">
        <v>2419</v>
      </c>
      <c r="V7415">
        <v>1</v>
      </c>
    </row>
    <row r="7416" spans="21:22" x14ac:dyDescent="0.3">
      <c r="U7416" s="51" t="s">
        <v>11</v>
      </c>
      <c r="V7416">
        <v>1</v>
      </c>
    </row>
    <row r="7417" spans="21:22" x14ac:dyDescent="0.3">
      <c r="U7417" s="52" t="s">
        <v>2373</v>
      </c>
      <c r="V7417">
        <v>1</v>
      </c>
    </row>
    <row r="7418" spans="21:22" x14ac:dyDescent="0.3">
      <c r="U7418" s="53" t="s">
        <v>2373</v>
      </c>
      <c r="V7418">
        <v>1</v>
      </c>
    </row>
    <row r="7419" spans="21:22" x14ac:dyDescent="0.3">
      <c r="U7419" s="4" t="s">
        <v>250</v>
      </c>
      <c r="V7419">
        <v>1</v>
      </c>
    </row>
    <row r="7420" spans="21:22" x14ac:dyDescent="0.3">
      <c r="U7420" s="46" t="s">
        <v>6</v>
      </c>
      <c r="V7420">
        <v>1</v>
      </c>
    </row>
    <row r="7421" spans="21:22" x14ac:dyDescent="0.3">
      <c r="U7421" s="50" t="s">
        <v>2421</v>
      </c>
      <c r="V7421">
        <v>1</v>
      </c>
    </row>
    <row r="7422" spans="21:22" x14ac:dyDescent="0.3">
      <c r="U7422" s="51" t="s">
        <v>6</v>
      </c>
      <c r="V7422">
        <v>1</v>
      </c>
    </row>
    <row r="7423" spans="21:22" x14ac:dyDescent="0.3">
      <c r="U7423" s="52" t="s">
        <v>2373</v>
      </c>
      <c r="V7423">
        <v>1</v>
      </c>
    </row>
    <row r="7424" spans="21:22" x14ac:dyDescent="0.3">
      <c r="U7424" s="53" t="s">
        <v>2372</v>
      </c>
      <c r="V7424">
        <v>1</v>
      </c>
    </row>
    <row r="7425" spans="21:22" x14ac:dyDescent="0.3">
      <c r="U7425" s="4" t="s">
        <v>249</v>
      </c>
      <c r="V7425">
        <v>1</v>
      </c>
    </row>
    <row r="7426" spans="21:22" x14ac:dyDescent="0.3">
      <c r="U7426" s="46" t="s">
        <v>6</v>
      </c>
      <c r="V7426">
        <v>1</v>
      </c>
    </row>
    <row r="7427" spans="21:22" x14ac:dyDescent="0.3">
      <c r="U7427" s="50" t="s">
        <v>2421</v>
      </c>
      <c r="V7427">
        <v>1</v>
      </c>
    </row>
    <row r="7428" spans="21:22" x14ac:dyDescent="0.3">
      <c r="U7428" s="51" t="s">
        <v>7</v>
      </c>
      <c r="V7428">
        <v>1</v>
      </c>
    </row>
    <row r="7429" spans="21:22" x14ac:dyDescent="0.3">
      <c r="U7429" s="52" t="s">
        <v>2373</v>
      </c>
      <c r="V7429">
        <v>1</v>
      </c>
    </row>
    <row r="7430" spans="21:22" x14ac:dyDescent="0.3">
      <c r="U7430" s="53" t="s">
        <v>2372</v>
      </c>
      <c r="V7430">
        <v>1</v>
      </c>
    </row>
    <row r="7431" spans="21:22" x14ac:dyDescent="0.3">
      <c r="U7431" s="4" t="s">
        <v>248</v>
      </c>
      <c r="V7431">
        <v>1</v>
      </c>
    </row>
    <row r="7432" spans="21:22" x14ac:dyDescent="0.3">
      <c r="U7432" s="46" t="s">
        <v>6</v>
      </c>
      <c r="V7432">
        <v>1</v>
      </c>
    </row>
    <row r="7433" spans="21:22" x14ac:dyDescent="0.3">
      <c r="U7433" s="50" t="s">
        <v>2421</v>
      </c>
      <c r="V7433">
        <v>1</v>
      </c>
    </row>
    <row r="7434" spans="21:22" x14ac:dyDescent="0.3">
      <c r="U7434" s="51" t="s">
        <v>6</v>
      </c>
      <c r="V7434">
        <v>1</v>
      </c>
    </row>
    <row r="7435" spans="21:22" x14ac:dyDescent="0.3">
      <c r="U7435" s="52" t="s">
        <v>2373</v>
      </c>
      <c r="V7435">
        <v>1</v>
      </c>
    </row>
    <row r="7436" spans="21:22" x14ac:dyDescent="0.3">
      <c r="U7436" s="53" t="s">
        <v>2372</v>
      </c>
      <c r="V7436">
        <v>1</v>
      </c>
    </row>
    <row r="7437" spans="21:22" x14ac:dyDescent="0.3">
      <c r="U7437" s="4" t="s">
        <v>247</v>
      </c>
      <c r="V7437">
        <v>1</v>
      </c>
    </row>
    <row r="7438" spans="21:22" x14ac:dyDescent="0.3">
      <c r="U7438" s="46" t="s">
        <v>6</v>
      </c>
      <c r="V7438">
        <v>1</v>
      </c>
    </row>
    <row r="7439" spans="21:22" x14ac:dyDescent="0.3">
      <c r="U7439" s="50" t="s">
        <v>2421</v>
      </c>
      <c r="V7439">
        <v>1</v>
      </c>
    </row>
    <row r="7440" spans="21:22" x14ac:dyDescent="0.3">
      <c r="U7440" s="51" t="s">
        <v>6</v>
      </c>
      <c r="V7440">
        <v>1</v>
      </c>
    </row>
    <row r="7441" spans="21:22" x14ac:dyDescent="0.3">
      <c r="U7441" s="52" t="s">
        <v>2373</v>
      </c>
      <c r="V7441">
        <v>1</v>
      </c>
    </row>
    <row r="7442" spans="21:22" x14ac:dyDescent="0.3">
      <c r="U7442" s="53" t="s">
        <v>2372</v>
      </c>
      <c r="V7442">
        <v>1</v>
      </c>
    </row>
    <row r="7443" spans="21:22" x14ac:dyDescent="0.3">
      <c r="U7443" s="4" t="s">
        <v>246</v>
      </c>
      <c r="V7443">
        <v>1</v>
      </c>
    </row>
    <row r="7444" spans="21:22" x14ac:dyDescent="0.3">
      <c r="U7444" s="46" t="s">
        <v>6</v>
      </c>
      <c r="V7444">
        <v>1</v>
      </c>
    </row>
    <row r="7445" spans="21:22" x14ac:dyDescent="0.3">
      <c r="U7445" s="50" t="s">
        <v>2421</v>
      </c>
      <c r="V7445">
        <v>1</v>
      </c>
    </row>
    <row r="7446" spans="21:22" x14ac:dyDescent="0.3">
      <c r="U7446" s="51" t="s">
        <v>7</v>
      </c>
      <c r="V7446">
        <v>1</v>
      </c>
    </row>
    <row r="7447" spans="21:22" x14ac:dyDescent="0.3">
      <c r="U7447" s="52" t="s">
        <v>2373</v>
      </c>
      <c r="V7447">
        <v>1</v>
      </c>
    </row>
    <row r="7448" spans="21:22" x14ac:dyDescent="0.3">
      <c r="U7448" s="53" t="s">
        <v>2372</v>
      </c>
      <c r="V7448">
        <v>1</v>
      </c>
    </row>
    <row r="7449" spans="21:22" x14ac:dyDescent="0.3">
      <c r="U7449" s="4" t="s">
        <v>245</v>
      </c>
      <c r="V7449">
        <v>1</v>
      </c>
    </row>
    <row r="7450" spans="21:22" x14ac:dyDescent="0.3">
      <c r="U7450" s="46" t="s">
        <v>6</v>
      </c>
      <c r="V7450">
        <v>1</v>
      </c>
    </row>
    <row r="7451" spans="21:22" x14ac:dyDescent="0.3">
      <c r="U7451" s="50" t="s">
        <v>2421</v>
      </c>
      <c r="V7451">
        <v>1</v>
      </c>
    </row>
    <row r="7452" spans="21:22" x14ac:dyDescent="0.3">
      <c r="U7452" s="51" t="s">
        <v>6</v>
      </c>
      <c r="V7452">
        <v>1</v>
      </c>
    </row>
    <row r="7453" spans="21:22" x14ac:dyDescent="0.3">
      <c r="U7453" s="52" t="s">
        <v>2373</v>
      </c>
      <c r="V7453">
        <v>1</v>
      </c>
    </row>
    <row r="7454" spans="21:22" x14ac:dyDescent="0.3">
      <c r="U7454" s="53" t="s">
        <v>2372</v>
      </c>
      <c r="V7454">
        <v>1</v>
      </c>
    </row>
    <row r="7455" spans="21:22" x14ac:dyDescent="0.3">
      <c r="U7455" s="4" t="s">
        <v>243</v>
      </c>
      <c r="V7455">
        <v>1</v>
      </c>
    </row>
    <row r="7456" spans="21:22" x14ac:dyDescent="0.3">
      <c r="U7456" s="46" t="s">
        <v>6</v>
      </c>
      <c r="V7456">
        <v>1</v>
      </c>
    </row>
    <row r="7457" spans="21:22" x14ac:dyDescent="0.3">
      <c r="U7457" s="50" t="s">
        <v>2421</v>
      </c>
      <c r="V7457">
        <v>1</v>
      </c>
    </row>
    <row r="7458" spans="21:22" x14ac:dyDescent="0.3">
      <c r="U7458" s="51" t="s">
        <v>11</v>
      </c>
      <c r="V7458">
        <v>1</v>
      </c>
    </row>
    <row r="7459" spans="21:22" x14ac:dyDescent="0.3">
      <c r="U7459" s="52" t="s">
        <v>2373</v>
      </c>
      <c r="V7459">
        <v>1</v>
      </c>
    </row>
    <row r="7460" spans="21:22" x14ac:dyDescent="0.3">
      <c r="U7460" s="53" t="s">
        <v>2372</v>
      </c>
      <c r="V7460">
        <v>1</v>
      </c>
    </row>
    <row r="7461" spans="21:22" x14ac:dyDescent="0.3">
      <c r="U7461" s="4" t="s">
        <v>241</v>
      </c>
      <c r="V7461">
        <v>1</v>
      </c>
    </row>
    <row r="7462" spans="21:22" x14ac:dyDescent="0.3">
      <c r="U7462" s="46" t="s">
        <v>6</v>
      </c>
      <c r="V7462">
        <v>1</v>
      </c>
    </row>
    <row r="7463" spans="21:22" x14ac:dyDescent="0.3">
      <c r="U7463" s="50" t="s">
        <v>2421</v>
      </c>
      <c r="V7463">
        <v>1</v>
      </c>
    </row>
    <row r="7464" spans="21:22" x14ac:dyDescent="0.3">
      <c r="U7464" s="51" t="s">
        <v>7</v>
      </c>
      <c r="V7464">
        <v>1</v>
      </c>
    </row>
    <row r="7465" spans="21:22" x14ac:dyDescent="0.3">
      <c r="U7465" s="52" t="s">
        <v>2373</v>
      </c>
      <c r="V7465">
        <v>1</v>
      </c>
    </row>
    <row r="7466" spans="21:22" x14ac:dyDescent="0.3">
      <c r="U7466" s="53" t="s">
        <v>2372</v>
      </c>
      <c r="V7466">
        <v>1</v>
      </c>
    </row>
    <row r="7467" spans="21:22" x14ac:dyDescent="0.3">
      <c r="U7467" s="4" t="s">
        <v>240</v>
      </c>
      <c r="V7467">
        <v>1</v>
      </c>
    </row>
    <row r="7468" spans="21:22" x14ac:dyDescent="0.3">
      <c r="U7468" s="46" t="s">
        <v>6</v>
      </c>
      <c r="V7468">
        <v>1</v>
      </c>
    </row>
    <row r="7469" spans="21:22" x14ac:dyDescent="0.3">
      <c r="U7469" s="50" t="s">
        <v>2418</v>
      </c>
      <c r="V7469">
        <v>1</v>
      </c>
    </row>
    <row r="7470" spans="21:22" x14ac:dyDescent="0.3">
      <c r="U7470" s="51" t="s">
        <v>6</v>
      </c>
      <c r="V7470">
        <v>1</v>
      </c>
    </row>
    <row r="7471" spans="21:22" x14ac:dyDescent="0.3">
      <c r="U7471" s="52" t="s">
        <v>2372</v>
      </c>
      <c r="V7471">
        <v>1</v>
      </c>
    </row>
    <row r="7472" spans="21:22" x14ac:dyDescent="0.3">
      <c r="U7472" s="53" t="s">
        <v>2372</v>
      </c>
      <c r="V7472">
        <v>1</v>
      </c>
    </row>
    <row r="7473" spans="21:22" x14ac:dyDescent="0.3">
      <c r="U7473" s="4" t="s">
        <v>239</v>
      </c>
      <c r="V7473">
        <v>1</v>
      </c>
    </row>
    <row r="7474" spans="21:22" x14ac:dyDescent="0.3">
      <c r="U7474" s="46" t="s">
        <v>6</v>
      </c>
      <c r="V7474">
        <v>1</v>
      </c>
    </row>
    <row r="7475" spans="21:22" x14ac:dyDescent="0.3">
      <c r="U7475" s="50" t="s">
        <v>2418</v>
      </c>
      <c r="V7475">
        <v>1</v>
      </c>
    </row>
    <row r="7476" spans="21:22" x14ac:dyDescent="0.3">
      <c r="U7476" s="51" t="s">
        <v>6</v>
      </c>
      <c r="V7476">
        <v>1</v>
      </c>
    </row>
    <row r="7477" spans="21:22" x14ac:dyDescent="0.3">
      <c r="U7477" s="52" t="s">
        <v>2372</v>
      </c>
      <c r="V7477">
        <v>1</v>
      </c>
    </row>
    <row r="7478" spans="21:22" x14ac:dyDescent="0.3">
      <c r="U7478" s="53" t="s">
        <v>2372</v>
      </c>
      <c r="V7478">
        <v>1</v>
      </c>
    </row>
    <row r="7479" spans="21:22" x14ac:dyDescent="0.3">
      <c r="U7479" s="4" t="s">
        <v>2156</v>
      </c>
      <c r="V7479">
        <v>1</v>
      </c>
    </row>
    <row r="7480" spans="21:22" x14ac:dyDescent="0.3">
      <c r="U7480" s="46" t="s">
        <v>11</v>
      </c>
      <c r="V7480">
        <v>1</v>
      </c>
    </row>
    <row r="7481" spans="21:22" x14ac:dyDescent="0.3">
      <c r="U7481" s="50" t="s">
        <v>2418</v>
      </c>
      <c r="V7481">
        <v>1</v>
      </c>
    </row>
    <row r="7482" spans="21:22" x14ac:dyDescent="0.3">
      <c r="U7482" s="51" t="s">
        <v>11</v>
      </c>
      <c r="V7482">
        <v>1</v>
      </c>
    </row>
    <row r="7483" spans="21:22" x14ac:dyDescent="0.3">
      <c r="U7483" s="52" t="s">
        <v>2372</v>
      </c>
      <c r="V7483">
        <v>1</v>
      </c>
    </row>
    <row r="7484" spans="21:22" x14ac:dyDescent="0.3">
      <c r="U7484" s="53" t="s">
        <v>2372</v>
      </c>
      <c r="V7484">
        <v>1</v>
      </c>
    </row>
    <row r="7485" spans="21:22" x14ac:dyDescent="0.3">
      <c r="U7485" s="4" t="s">
        <v>238</v>
      </c>
      <c r="V7485">
        <v>1</v>
      </c>
    </row>
    <row r="7486" spans="21:22" x14ac:dyDescent="0.3">
      <c r="U7486" s="46" t="s">
        <v>6</v>
      </c>
      <c r="V7486">
        <v>1</v>
      </c>
    </row>
    <row r="7487" spans="21:22" x14ac:dyDescent="0.3">
      <c r="U7487" s="50" t="s">
        <v>2421</v>
      </c>
      <c r="V7487">
        <v>1</v>
      </c>
    </row>
    <row r="7488" spans="21:22" x14ac:dyDescent="0.3">
      <c r="U7488" s="51" t="s">
        <v>6</v>
      </c>
      <c r="V7488">
        <v>1</v>
      </c>
    </row>
    <row r="7489" spans="21:22" x14ac:dyDescent="0.3">
      <c r="U7489" s="52" t="s">
        <v>2373</v>
      </c>
      <c r="V7489">
        <v>1</v>
      </c>
    </row>
    <row r="7490" spans="21:22" x14ac:dyDescent="0.3">
      <c r="U7490" s="53" t="s">
        <v>2372</v>
      </c>
      <c r="V7490">
        <v>1</v>
      </c>
    </row>
    <row r="7491" spans="21:22" x14ac:dyDescent="0.3">
      <c r="U7491" s="4" t="s">
        <v>237</v>
      </c>
      <c r="V7491">
        <v>1</v>
      </c>
    </row>
    <row r="7492" spans="21:22" x14ac:dyDescent="0.3">
      <c r="U7492" s="46" t="s">
        <v>6</v>
      </c>
      <c r="V7492">
        <v>1</v>
      </c>
    </row>
    <row r="7493" spans="21:22" x14ac:dyDescent="0.3">
      <c r="U7493" s="50" t="s">
        <v>2421</v>
      </c>
      <c r="V7493">
        <v>1</v>
      </c>
    </row>
    <row r="7494" spans="21:22" x14ac:dyDescent="0.3">
      <c r="U7494" s="51" t="s">
        <v>6</v>
      </c>
      <c r="V7494">
        <v>1</v>
      </c>
    </row>
    <row r="7495" spans="21:22" x14ac:dyDescent="0.3">
      <c r="U7495" s="52" t="s">
        <v>2373</v>
      </c>
      <c r="V7495">
        <v>1</v>
      </c>
    </row>
    <row r="7496" spans="21:22" x14ac:dyDescent="0.3">
      <c r="U7496" s="53" t="s">
        <v>2372</v>
      </c>
      <c r="V7496">
        <v>1</v>
      </c>
    </row>
    <row r="7497" spans="21:22" x14ac:dyDescent="0.3">
      <c r="U7497" s="4" t="s">
        <v>236</v>
      </c>
      <c r="V7497">
        <v>1</v>
      </c>
    </row>
    <row r="7498" spans="21:22" x14ac:dyDescent="0.3">
      <c r="U7498" s="46" t="s">
        <v>6</v>
      </c>
      <c r="V7498">
        <v>1</v>
      </c>
    </row>
    <row r="7499" spans="21:22" x14ac:dyDescent="0.3">
      <c r="U7499" s="50" t="s">
        <v>2421</v>
      </c>
      <c r="V7499">
        <v>1</v>
      </c>
    </row>
    <row r="7500" spans="21:22" x14ac:dyDescent="0.3">
      <c r="U7500" s="51" t="s">
        <v>7</v>
      </c>
      <c r="V7500">
        <v>1</v>
      </c>
    </row>
    <row r="7501" spans="21:22" x14ac:dyDescent="0.3">
      <c r="U7501" s="52" t="s">
        <v>2373</v>
      </c>
      <c r="V7501">
        <v>1</v>
      </c>
    </row>
    <row r="7502" spans="21:22" x14ac:dyDescent="0.3">
      <c r="U7502" s="53" t="s">
        <v>2372</v>
      </c>
      <c r="V7502">
        <v>1</v>
      </c>
    </row>
    <row r="7503" spans="21:22" x14ac:dyDescent="0.3">
      <c r="U7503" s="4" t="s">
        <v>235</v>
      </c>
      <c r="V7503">
        <v>1</v>
      </c>
    </row>
    <row r="7504" spans="21:22" x14ac:dyDescent="0.3">
      <c r="U7504" s="46" t="s">
        <v>6</v>
      </c>
      <c r="V7504">
        <v>1</v>
      </c>
    </row>
    <row r="7505" spans="21:22" x14ac:dyDescent="0.3">
      <c r="U7505" s="50" t="s">
        <v>2421</v>
      </c>
      <c r="V7505">
        <v>1</v>
      </c>
    </row>
    <row r="7506" spans="21:22" x14ac:dyDescent="0.3">
      <c r="U7506" s="51" t="s">
        <v>6</v>
      </c>
      <c r="V7506">
        <v>1</v>
      </c>
    </row>
    <row r="7507" spans="21:22" x14ac:dyDescent="0.3">
      <c r="U7507" s="52" t="s">
        <v>2373</v>
      </c>
      <c r="V7507">
        <v>1</v>
      </c>
    </row>
    <row r="7508" spans="21:22" x14ac:dyDescent="0.3">
      <c r="U7508" s="53" t="s">
        <v>2372</v>
      </c>
      <c r="V7508">
        <v>1</v>
      </c>
    </row>
    <row r="7509" spans="21:22" x14ac:dyDescent="0.3">
      <c r="U7509" s="4" t="s">
        <v>234</v>
      </c>
      <c r="V7509">
        <v>1</v>
      </c>
    </row>
    <row r="7510" spans="21:22" x14ac:dyDescent="0.3">
      <c r="U7510" s="46" t="s">
        <v>6</v>
      </c>
      <c r="V7510">
        <v>1</v>
      </c>
    </row>
    <row r="7511" spans="21:22" x14ac:dyDescent="0.3">
      <c r="U7511" s="50" t="s">
        <v>2421</v>
      </c>
      <c r="V7511">
        <v>1</v>
      </c>
    </row>
    <row r="7512" spans="21:22" x14ac:dyDescent="0.3">
      <c r="U7512" s="51" t="s">
        <v>7</v>
      </c>
      <c r="V7512">
        <v>1</v>
      </c>
    </row>
    <row r="7513" spans="21:22" x14ac:dyDescent="0.3">
      <c r="U7513" s="52" t="s">
        <v>2373</v>
      </c>
      <c r="V7513">
        <v>1</v>
      </c>
    </row>
    <row r="7514" spans="21:22" x14ac:dyDescent="0.3">
      <c r="U7514" s="53" t="s">
        <v>2373</v>
      </c>
      <c r="V7514">
        <v>1</v>
      </c>
    </row>
    <row r="7515" spans="21:22" x14ac:dyDescent="0.3">
      <c r="U7515" s="4" t="s">
        <v>233</v>
      </c>
      <c r="V7515">
        <v>1</v>
      </c>
    </row>
    <row r="7516" spans="21:22" x14ac:dyDescent="0.3">
      <c r="U7516" s="46" t="s">
        <v>6</v>
      </c>
      <c r="V7516">
        <v>1</v>
      </c>
    </row>
    <row r="7517" spans="21:22" x14ac:dyDescent="0.3">
      <c r="U7517" s="50" t="s">
        <v>2421</v>
      </c>
      <c r="V7517">
        <v>1</v>
      </c>
    </row>
    <row r="7518" spans="21:22" x14ac:dyDescent="0.3">
      <c r="U7518" s="51" t="s">
        <v>11</v>
      </c>
      <c r="V7518">
        <v>1</v>
      </c>
    </row>
    <row r="7519" spans="21:22" x14ac:dyDescent="0.3">
      <c r="U7519" s="52" t="s">
        <v>2373</v>
      </c>
      <c r="V7519">
        <v>1</v>
      </c>
    </row>
    <row r="7520" spans="21:22" x14ac:dyDescent="0.3">
      <c r="U7520" s="53" t="s">
        <v>2372</v>
      </c>
      <c r="V7520">
        <v>1</v>
      </c>
    </row>
    <row r="7521" spans="21:22" x14ac:dyDescent="0.3">
      <c r="U7521" s="4" t="s">
        <v>232</v>
      </c>
      <c r="V7521">
        <v>1</v>
      </c>
    </row>
    <row r="7522" spans="21:22" x14ac:dyDescent="0.3">
      <c r="U7522" s="46" t="s">
        <v>6</v>
      </c>
      <c r="V7522">
        <v>1</v>
      </c>
    </row>
    <row r="7523" spans="21:22" x14ac:dyDescent="0.3">
      <c r="U7523" s="50" t="s">
        <v>2421</v>
      </c>
      <c r="V7523">
        <v>1</v>
      </c>
    </row>
    <row r="7524" spans="21:22" x14ac:dyDescent="0.3">
      <c r="U7524" s="51" t="s">
        <v>11</v>
      </c>
      <c r="V7524">
        <v>1</v>
      </c>
    </row>
    <row r="7525" spans="21:22" x14ac:dyDescent="0.3">
      <c r="U7525" s="52" t="s">
        <v>2372</v>
      </c>
      <c r="V7525">
        <v>1</v>
      </c>
    </row>
    <row r="7526" spans="21:22" x14ac:dyDescent="0.3">
      <c r="U7526" s="53" t="s">
        <v>2372</v>
      </c>
      <c r="V7526">
        <v>1</v>
      </c>
    </row>
    <row r="7527" spans="21:22" x14ac:dyDescent="0.3">
      <c r="U7527" s="4" t="s">
        <v>231</v>
      </c>
      <c r="V7527">
        <v>1</v>
      </c>
    </row>
    <row r="7528" spans="21:22" x14ac:dyDescent="0.3">
      <c r="U7528" s="46" t="s">
        <v>7</v>
      </c>
      <c r="V7528">
        <v>1</v>
      </c>
    </row>
    <row r="7529" spans="21:22" x14ac:dyDescent="0.3">
      <c r="U7529" s="50" t="s">
        <v>2421</v>
      </c>
      <c r="V7529">
        <v>1</v>
      </c>
    </row>
    <row r="7530" spans="21:22" x14ac:dyDescent="0.3">
      <c r="U7530" s="51" t="s">
        <v>11</v>
      </c>
      <c r="V7530">
        <v>1</v>
      </c>
    </row>
    <row r="7531" spans="21:22" x14ac:dyDescent="0.3">
      <c r="U7531" s="52" t="s">
        <v>2372</v>
      </c>
      <c r="V7531">
        <v>1</v>
      </c>
    </row>
    <row r="7532" spans="21:22" x14ac:dyDescent="0.3">
      <c r="U7532" s="53" t="s">
        <v>2373</v>
      </c>
      <c r="V7532">
        <v>1</v>
      </c>
    </row>
    <row r="7533" spans="21:22" x14ac:dyDescent="0.3">
      <c r="U7533" s="4" t="s">
        <v>230</v>
      </c>
      <c r="V7533">
        <v>1</v>
      </c>
    </row>
    <row r="7534" spans="21:22" x14ac:dyDescent="0.3">
      <c r="U7534" s="46" t="s">
        <v>6</v>
      </c>
      <c r="V7534">
        <v>1</v>
      </c>
    </row>
    <row r="7535" spans="21:22" x14ac:dyDescent="0.3">
      <c r="U7535" s="50" t="s">
        <v>2421</v>
      </c>
      <c r="V7535">
        <v>1</v>
      </c>
    </row>
    <row r="7536" spans="21:22" x14ac:dyDescent="0.3">
      <c r="U7536" s="51" t="s">
        <v>6</v>
      </c>
      <c r="V7536">
        <v>1</v>
      </c>
    </row>
    <row r="7537" spans="21:22" x14ac:dyDescent="0.3">
      <c r="U7537" s="52" t="s">
        <v>2372</v>
      </c>
      <c r="V7537">
        <v>1</v>
      </c>
    </row>
    <row r="7538" spans="21:22" x14ac:dyDescent="0.3">
      <c r="U7538" s="53" t="s">
        <v>2372</v>
      </c>
      <c r="V7538">
        <v>1</v>
      </c>
    </row>
    <row r="7539" spans="21:22" x14ac:dyDescent="0.3">
      <c r="U7539" s="4" t="s">
        <v>229</v>
      </c>
      <c r="V7539">
        <v>1</v>
      </c>
    </row>
    <row r="7540" spans="21:22" x14ac:dyDescent="0.3">
      <c r="U7540" s="46" t="s">
        <v>6</v>
      </c>
      <c r="V7540">
        <v>1</v>
      </c>
    </row>
    <row r="7541" spans="21:22" x14ac:dyDescent="0.3">
      <c r="U7541" s="50" t="s">
        <v>2421</v>
      </c>
      <c r="V7541">
        <v>1</v>
      </c>
    </row>
    <row r="7542" spans="21:22" x14ac:dyDescent="0.3">
      <c r="U7542" s="51" t="s">
        <v>7</v>
      </c>
      <c r="V7542">
        <v>1</v>
      </c>
    </row>
    <row r="7543" spans="21:22" x14ac:dyDescent="0.3">
      <c r="U7543" s="52" t="s">
        <v>2372</v>
      </c>
      <c r="V7543">
        <v>1</v>
      </c>
    </row>
    <row r="7544" spans="21:22" x14ac:dyDescent="0.3">
      <c r="U7544" s="53" t="s">
        <v>2372</v>
      </c>
      <c r="V7544">
        <v>1</v>
      </c>
    </row>
    <row r="7545" spans="21:22" x14ac:dyDescent="0.3">
      <c r="U7545" s="4" t="s">
        <v>2155</v>
      </c>
      <c r="V7545">
        <v>1</v>
      </c>
    </row>
    <row r="7546" spans="21:22" x14ac:dyDescent="0.3">
      <c r="U7546" s="46" t="s">
        <v>6</v>
      </c>
      <c r="V7546">
        <v>1</v>
      </c>
    </row>
    <row r="7547" spans="21:22" x14ac:dyDescent="0.3">
      <c r="U7547" s="50" t="s">
        <v>2421</v>
      </c>
      <c r="V7547">
        <v>1</v>
      </c>
    </row>
    <row r="7548" spans="21:22" x14ac:dyDescent="0.3">
      <c r="U7548" s="51" t="s">
        <v>7</v>
      </c>
      <c r="V7548">
        <v>1</v>
      </c>
    </row>
    <row r="7549" spans="21:22" x14ac:dyDescent="0.3">
      <c r="U7549" s="52" t="s">
        <v>2372</v>
      </c>
      <c r="V7549">
        <v>1</v>
      </c>
    </row>
    <row r="7550" spans="21:22" x14ac:dyDescent="0.3">
      <c r="U7550" s="53" t="s">
        <v>2373</v>
      </c>
      <c r="V7550">
        <v>1</v>
      </c>
    </row>
    <row r="7551" spans="21:22" x14ac:dyDescent="0.3">
      <c r="U7551" s="4" t="s">
        <v>228</v>
      </c>
      <c r="V7551">
        <v>1</v>
      </c>
    </row>
    <row r="7552" spans="21:22" x14ac:dyDescent="0.3">
      <c r="U7552" s="46" t="s">
        <v>6</v>
      </c>
      <c r="V7552">
        <v>1</v>
      </c>
    </row>
    <row r="7553" spans="21:22" x14ac:dyDescent="0.3">
      <c r="U7553" s="50" t="s">
        <v>2421</v>
      </c>
      <c r="V7553">
        <v>1</v>
      </c>
    </row>
    <row r="7554" spans="21:22" x14ac:dyDescent="0.3">
      <c r="U7554" s="51" t="s">
        <v>7</v>
      </c>
      <c r="V7554">
        <v>1</v>
      </c>
    </row>
    <row r="7555" spans="21:22" x14ac:dyDescent="0.3">
      <c r="U7555" s="52" t="s">
        <v>2372</v>
      </c>
      <c r="V7555">
        <v>1</v>
      </c>
    </row>
    <row r="7556" spans="21:22" x14ac:dyDescent="0.3">
      <c r="U7556" s="53" t="s">
        <v>2372</v>
      </c>
      <c r="V7556">
        <v>1</v>
      </c>
    </row>
    <row r="7557" spans="21:22" x14ac:dyDescent="0.3">
      <c r="U7557" s="4" t="s">
        <v>227</v>
      </c>
      <c r="V7557">
        <v>1</v>
      </c>
    </row>
    <row r="7558" spans="21:22" x14ac:dyDescent="0.3">
      <c r="U7558" s="46" t="s">
        <v>6</v>
      </c>
      <c r="V7558">
        <v>1</v>
      </c>
    </row>
    <row r="7559" spans="21:22" x14ac:dyDescent="0.3">
      <c r="U7559" s="50" t="s">
        <v>2421</v>
      </c>
      <c r="V7559">
        <v>1</v>
      </c>
    </row>
    <row r="7560" spans="21:22" x14ac:dyDescent="0.3">
      <c r="U7560" s="51" t="s">
        <v>11</v>
      </c>
      <c r="V7560">
        <v>1</v>
      </c>
    </row>
    <row r="7561" spans="21:22" x14ac:dyDescent="0.3">
      <c r="U7561" s="52" t="s">
        <v>2372</v>
      </c>
      <c r="V7561">
        <v>1</v>
      </c>
    </row>
    <row r="7562" spans="21:22" x14ac:dyDescent="0.3">
      <c r="U7562" s="53" t="s">
        <v>2372</v>
      </c>
      <c r="V7562">
        <v>1</v>
      </c>
    </row>
    <row r="7563" spans="21:22" x14ac:dyDescent="0.3">
      <c r="U7563" s="4" t="s">
        <v>226</v>
      </c>
      <c r="V7563">
        <v>1</v>
      </c>
    </row>
    <row r="7564" spans="21:22" x14ac:dyDescent="0.3">
      <c r="U7564" s="46" t="s">
        <v>6</v>
      </c>
      <c r="V7564">
        <v>1</v>
      </c>
    </row>
    <row r="7565" spans="21:22" x14ac:dyDescent="0.3">
      <c r="U7565" s="50" t="s">
        <v>2421</v>
      </c>
      <c r="V7565">
        <v>1</v>
      </c>
    </row>
    <row r="7566" spans="21:22" x14ac:dyDescent="0.3">
      <c r="U7566" s="51" t="s">
        <v>11</v>
      </c>
      <c r="V7566">
        <v>1</v>
      </c>
    </row>
    <row r="7567" spans="21:22" x14ac:dyDescent="0.3">
      <c r="U7567" s="52" t="s">
        <v>2373</v>
      </c>
      <c r="V7567">
        <v>1</v>
      </c>
    </row>
    <row r="7568" spans="21:22" x14ac:dyDescent="0.3">
      <c r="U7568" s="53" t="s">
        <v>2372</v>
      </c>
      <c r="V7568">
        <v>1</v>
      </c>
    </row>
    <row r="7569" spans="21:22" x14ac:dyDescent="0.3">
      <c r="U7569" s="4" t="s">
        <v>225</v>
      </c>
      <c r="V7569">
        <v>1</v>
      </c>
    </row>
    <row r="7570" spans="21:22" x14ac:dyDescent="0.3">
      <c r="U7570" s="46" t="s">
        <v>6</v>
      </c>
      <c r="V7570">
        <v>1</v>
      </c>
    </row>
    <row r="7571" spans="21:22" x14ac:dyDescent="0.3">
      <c r="U7571" s="50" t="s">
        <v>2421</v>
      </c>
      <c r="V7571">
        <v>1</v>
      </c>
    </row>
    <row r="7572" spans="21:22" x14ac:dyDescent="0.3">
      <c r="U7572" s="51" t="s">
        <v>7</v>
      </c>
      <c r="V7572">
        <v>1</v>
      </c>
    </row>
    <row r="7573" spans="21:22" x14ac:dyDescent="0.3">
      <c r="U7573" s="52" t="s">
        <v>2372</v>
      </c>
      <c r="V7573">
        <v>1</v>
      </c>
    </row>
    <row r="7574" spans="21:22" x14ac:dyDescent="0.3">
      <c r="U7574" s="53" t="s">
        <v>2372</v>
      </c>
      <c r="V7574">
        <v>1</v>
      </c>
    </row>
    <row r="7575" spans="21:22" x14ac:dyDescent="0.3">
      <c r="U7575" s="4" t="s">
        <v>224</v>
      </c>
      <c r="V7575">
        <v>1</v>
      </c>
    </row>
    <row r="7576" spans="21:22" x14ac:dyDescent="0.3">
      <c r="U7576" s="46" t="s">
        <v>6</v>
      </c>
      <c r="V7576">
        <v>1</v>
      </c>
    </row>
    <row r="7577" spans="21:22" x14ac:dyDescent="0.3">
      <c r="U7577" s="50" t="s">
        <v>2418</v>
      </c>
      <c r="V7577">
        <v>1</v>
      </c>
    </row>
    <row r="7578" spans="21:22" x14ac:dyDescent="0.3">
      <c r="U7578" s="51" t="s">
        <v>6</v>
      </c>
      <c r="V7578">
        <v>1</v>
      </c>
    </row>
    <row r="7579" spans="21:22" x14ac:dyDescent="0.3">
      <c r="U7579" s="52" t="s">
        <v>2372</v>
      </c>
      <c r="V7579">
        <v>1</v>
      </c>
    </row>
    <row r="7580" spans="21:22" x14ac:dyDescent="0.3">
      <c r="U7580" s="53" t="s">
        <v>2372</v>
      </c>
      <c r="V7580">
        <v>1</v>
      </c>
    </row>
    <row r="7581" spans="21:22" x14ac:dyDescent="0.3">
      <c r="U7581" s="4" t="s">
        <v>223</v>
      </c>
      <c r="V7581">
        <v>1</v>
      </c>
    </row>
    <row r="7582" spans="21:22" x14ac:dyDescent="0.3">
      <c r="U7582" s="46" t="s">
        <v>6</v>
      </c>
      <c r="V7582">
        <v>1</v>
      </c>
    </row>
    <row r="7583" spans="21:22" x14ac:dyDescent="0.3">
      <c r="U7583" s="50" t="s">
        <v>2418</v>
      </c>
      <c r="V7583">
        <v>1</v>
      </c>
    </row>
    <row r="7584" spans="21:22" x14ac:dyDescent="0.3">
      <c r="U7584" s="51" t="s">
        <v>11</v>
      </c>
      <c r="V7584">
        <v>1</v>
      </c>
    </row>
    <row r="7585" spans="21:22" x14ac:dyDescent="0.3">
      <c r="U7585" s="52" t="s">
        <v>2372</v>
      </c>
      <c r="V7585">
        <v>1</v>
      </c>
    </row>
    <row r="7586" spans="21:22" x14ac:dyDescent="0.3">
      <c r="U7586" s="53" t="s">
        <v>2373</v>
      </c>
      <c r="V7586">
        <v>1</v>
      </c>
    </row>
    <row r="7587" spans="21:22" x14ac:dyDescent="0.3">
      <c r="U7587" s="4" t="s">
        <v>222</v>
      </c>
      <c r="V7587">
        <v>1</v>
      </c>
    </row>
    <row r="7588" spans="21:22" x14ac:dyDescent="0.3">
      <c r="U7588" s="46" t="s">
        <v>7</v>
      </c>
      <c r="V7588">
        <v>1</v>
      </c>
    </row>
    <row r="7589" spans="21:22" x14ac:dyDescent="0.3">
      <c r="U7589" s="50" t="s">
        <v>2418</v>
      </c>
      <c r="V7589">
        <v>1</v>
      </c>
    </row>
    <row r="7590" spans="21:22" x14ac:dyDescent="0.3">
      <c r="U7590" s="51" t="s">
        <v>6</v>
      </c>
      <c r="V7590">
        <v>1</v>
      </c>
    </row>
    <row r="7591" spans="21:22" x14ac:dyDescent="0.3">
      <c r="U7591" s="52" t="s">
        <v>2372</v>
      </c>
      <c r="V7591">
        <v>1</v>
      </c>
    </row>
    <row r="7592" spans="21:22" x14ac:dyDescent="0.3">
      <c r="U7592" s="53" t="s">
        <v>2373</v>
      </c>
      <c r="V7592">
        <v>1</v>
      </c>
    </row>
    <row r="7593" spans="21:22" x14ac:dyDescent="0.3">
      <c r="U7593" s="4" t="s">
        <v>221</v>
      </c>
      <c r="V7593">
        <v>1</v>
      </c>
    </row>
    <row r="7594" spans="21:22" x14ac:dyDescent="0.3">
      <c r="U7594" s="46" t="s">
        <v>7</v>
      </c>
      <c r="V7594">
        <v>1</v>
      </c>
    </row>
    <row r="7595" spans="21:22" x14ac:dyDescent="0.3">
      <c r="U7595" s="50" t="s">
        <v>2418</v>
      </c>
      <c r="V7595">
        <v>1</v>
      </c>
    </row>
    <row r="7596" spans="21:22" x14ac:dyDescent="0.3">
      <c r="U7596" s="51" t="s">
        <v>6</v>
      </c>
      <c r="V7596">
        <v>1</v>
      </c>
    </row>
    <row r="7597" spans="21:22" x14ac:dyDescent="0.3">
      <c r="U7597" s="52" t="s">
        <v>2372</v>
      </c>
      <c r="V7597">
        <v>1</v>
      </c>
    </row>
    <row r="7598" spans="21:22" x14ac:dyDescent="0.3">
      <c r="U7598" s="53" t="s">
        <v>2373</v>
      </c>
      <c r="V7598">
        <v>1</v>
      </c>
    </row>
    <row r="7599" spans="21:22" x14ac:dyDescent="0.3">
      <c r="U7599" s="4" t="s">
        <v>220</v>
      </c>
      <c r="V7599">
        <v>1</v>
      </c>
    </row>
    <row r="7600" spans="21:22" x14ac:dyDescent="0.3">
      <c r="U7600" s="46" t="s">
        <v>7</v>
      </c>
      <c r="V7600">
        <v>1</v>
      </c>
    </row>
    <row r="7601" spans="21:22" x14ac:dyDescent="0.3">
      <c r="U7601" s="50" t="s">
        <v>2421</v>
      </c>
      <c r="V7601">
        <v>1</v>
      </c>
    </row>
    <row r="7602" spans="21:22" x14ac:dyDescent="0.3">
      <c r="U7602" s="51" t="s">
        <v>6</v>
      </c>
      <c r="V7602">
        <v>1</v>
      </c>
    </row>
    <row r="7603" spans="21:22" x14ac:dyDescent="0.3">
      <c r="U7603" s="52" t="s">
        <v>2373</v>
      </c>
      <c r="V7603">
        <v>1</v>
      </c>
    </row>
    <row r="7604" spans="21:22" x14ac:dyDescent="0.3">
      <c r="U7604" s="53" t="s">
        <v>2372</v>
      </c>
      <c r="V7604">
        <v>1</v>
      </c>
    </row>
    <row r="7605" spans="21:22" x14ac:dyDescent="0.3">
      <c r="U7605" s="4" t="s">
        <v>219</v>
      </c>
      <c r="V7605">
        <v>1</v>
      </c>
    </row>
    <row r="7606" spans="21:22" x14ac:dyDescent="0.3">
      <c r="U7606" s="46" t="s">
        <v>7</v>
      </c>
      <c r="V7606">
        <v>1</v>
      </c>
    </row>
    <row r="7607" spans="21:22" x14ac:dyDescent="0.3">
      <c r="U7607" s="50" t="s">
        <v>2419</v>
      </c>
      <c r="V7607">
        <v>1</v>
      </c>
    </row>
    <row r="7608" spans="21:22" x14ac:dyDescent="0.3">
      <c r="U7608" s="51" t="s">
        <v>7</v>
      </c>
      <c r="V7608">
        <v>1</v>
      </c>
    </row>
    <row r="7609" spans="21:22" x14ac:dyDescent="0.3">
      <c r="U7609" s="52" t="s">
        <v>2373</v>
      </c>
      <c r="V7609">
        <v>1</v>
      </c>
    </row>
    <row r="7610" spans="21:22" x14ac:dyDescent="0.3">
      <c r="U7610" s="53" t="s">
        <v>2373</v>
      </c>
      <c r="V7610">
        <v>1</v>
      </c>
    </row>
    <row r="7611" spans="21:22" x14ac:dyDescent="0.3">
      <c r="U7611" s="4" t="s">
        <v>2154</v>
      </c>
      <c r="V7611">
        <v>1</v>
      </c>
    </row>
    <row r="7612" spans="21:22" x14ac:dyDescent="0.3">
      <c r="U7612" s="46" t="s">
        <v>6</v>
      </c>
      <c r="V7612">
        <v>1</v>
      </c>
    </row>
    <row r="7613" spans="21:22" x14ac:dyDescent="0.3">
      <c r="U7613" s="50" t="s">
        <v>2419</v>
      </c>
      <c r="V7613">
        <v>1</v>
      </c>
    </row>
    <row r="7614" spans="21:22" x14ac:dyDescent="0.3">
      <c r="U7614" s="51" t="s">
        <v>6</v>
      </c>
      <c r="V7614">
        <v>1</v>
      </c>
    </row>
    <row r="7615" spans="21:22" x14ac:dyDescent="0.3">
      <c r="U7615" s="52" t="s">
        <v>2372</v>
      </c>
      <c r="V7615">
        <v>1</v>
      </c>
    </row>
    <row r="7616" spans="21:22" x14ac:dyDescent="0.3">
      <c r="U7616" s="53" t="s">
        <v>2372</v>
      </c>
      <c r="V7616">
        <v>1</v>
      </c>
    </row>
    <row r="7617" spans="21:22" x14ac:dyDescent="0.3">
      <c r="U7617" s="4" t="s">
        <v>218</v>
      </c>
      <c r="V7617">
        <v>1</v>
      </c>
    </row>
    <row r="7618" spans="21:22" x14ac:dyDescent="0.3">
      <c r="U7618" s="46" t="s">
        <v>7</v>
      </c>
      <c r="V7618">
        <v>1</v>
      </c>
    </row>
    <row r="7619" spans="21:22" x14ac:dyDescent="0.3">
      <c r="U7619" s="50" t="s">
        <v>2419</v>
      </c>
      <c r="V7619">
        <v>1</v>
      </c>
    </row>
    <row r="7620" spans="21:22" x14ac:dyDescent="0.3">
      <c r="U7620" s="51" t="s">
        <v>7</v>
      </c>
      <c r="V7620">
        <v>1</v>
      </c>
    </row>
    <row r="7621" spans="21:22" x14ac:dyDescent="0.3">
      <c r="U7621" s="52" t="s">
        <v>2373</v>
      </c>
      <c r="V7621">
        <v>1</v>
      </c>
    </row>
    <row r="7622" spans="21:22" x14ac:dyDescent="0.3">
      <c r="U7622" s="53" t="s">
        <v>2373</v>
      </c>
      <c r="V7622">
        <v>1</v>
      </c>
    </row>
    <row r="7623" spans="21:22" x14ac:dyDescent="0.3">
      <c r="U7623" s="4" t="s">
        <v>217</v>
      </c>
      <c r="V7623">
        <v>1</v>
      </c>
    </row>
    <row r="7624" spans="21:22" x14ac:dyDescent="0.3">
      <c r="U7624" s="46" t="s">
        <v>7</v>
      </c>
      <c r="V7624">
        <v>1</v>
      </c>
    </row>
    <row r="7625" spans="21:22" x14ac:dyDescent="0.3">
      <c r="U7625" s="50" t="s">
        <v>2418</v>
      </c>
      <c r="V7625">
        <v>1</v>
      </c>
    </row>
    <row r="7626" spans="21:22" x14ac:dyDescent="0.3">
      <c r="U7626" s="51" t="s">
        <v>6</v>
      </c>
      <c r="V7626">
        <v>1</v>
      </c>
    </row>
    <row r="7627" spans="21:22" x14ac:dyDescent="0.3">
      <c r="U7627" s="52" t="s">
        <v>2372</v>
      </c>
      <c r="V7627">
        <v>1</v>
      </c>
    </row>
    <row r="7628" spans="21:22" x14ac:dyDescent="0.3">
      <c r="U7628" s="53" t="s">
        <v>2373</v>
      </c>
      <c r="V7628">
        <v>1</v>
      </c>
    </row>
    <row r="7629" spans="21:22" x14ac:dyDescent="0.3">
      <c r="U7629" s="4" t="s">
        <v>216</v>
      </c>
      <c r="V7629">
        <v>1</v>
      </c>
    </row>
    <row r="7630" spans="21:22" x14ac:dyDescent="0.3">
      <c r="U7630" s="46" t="s">
        <v>7</v>
      </c>
      <c r="V7630">
        <v>1</v>
      </c>
    </row>
    <row r="7631" spans="21:22" x14ac:dyDescent="0.3">
      <c r="U7631" s="50" t="s">
        <v>2418</v>
      </c>
      <c r="V7631">
        <v>1</v>
      </c>
    </row>
    <row r="7632" spans="21:22" x14ac:dyDescent="0.3">
      <c r="U7632" s="51" t="s">
        <v>6</v>
      </c>
      <c r="V7632">
        <v>1</v>
      </c>
    </row>
    <row r="7633" spans="21:22" x14ac:dyDescent="0.3">
      <c r="U7633" s="52" t="s">
        <v>2372</v>
      </c>
      <c r="V7633">
        <v>1</v>
      </c>
    </row>
    <row r="7634" spans="21:22" x14ac:dyDescent="0.3">
      <c r="U7634" s="53" t="s">
        <v>2373</v>
      </c>
      <c r="V7634">
        <v>1</v>
      </c>
    </row>
    <row r="7635" spans="21:22" x14ac:dyDescent="0.3">
      <c r="U7635" s="4" t="s">
        <v>215</v>
      </c>
      <c r="V7635">
        <v>1</v>
      </c>
    </row>
    <row r="7636" spans="21:22" x14ac:dyDescent="0.3">
      <c r="U7636" s="46" t="s">
        <v>7</v>
      </c>
      <c r="V7636">
        <v>1</v>
      </c>
    </row>
    <row r="7637" spans="21:22" x14ac:dyDescent="0.3">
      <c r="U7637" s="50" t="s">
        <v>2418</v>
      </c>
      <c r="V7637">
        <v>1</v>
      </c>
    </row>
    <row r="7638" spans="21:22" x14ac:dyDescent="0.3">
      <c r="U7638" s="51" t="s">
        <v>11</v>
      </c>
      <c r="V7638">
        <v>1</v>
      </c>
    </row>
    <row r="7639" spans="21:22" x14ac:dyDescent="0.3">
      <c r="U7639" s="52" t="s">
        <v>2372</v>
      </c>
      <c r="V7639">
        <v>1</v>
      </c>
    </row>
    <row r="7640" spans="21:22" x14ac:dyDescent="0.3">
      <c r="U7640" s="53" t="s">
        <v>2373</v>
      </c>
      <c r="V7640">
        <v>1</v>
      </c>
    </row>
    <row r="7641" spans="21:22" x14ac:dyDescent="0.3">
      <c r="U7641" s="4" t="s">
        <v>214</v>
      </c>
      <c r="V7641">
        <v>1</v>
      </c>
    </row>
    <row r="7642" spans="21:22" x14ac:dyDescent="0.3">
      <c r="U7642" s="46" t="s">
        <v>7</v>
      </c>
      <c r="V7642">
        <v>1</v>
      </c>
    </row>
    <row r="7643" spans="21:22" x14ac:dyDescent="0.3">
      <c r="U7643" s="50" t="s">
        <v>2418</v>
      </c>
      <c r="V7643">
        <v>1</v>
      </c>
    </row>
    <row r="7644" spans="21:22" x14ac:dyDescent="0.3">
      <c r="U7644" s="51" t="s">
        <v>6</v>
      </c>
      <c r="V7644">
        <v>1</v>
      </c>
    </row>
    <row r="7645" spans="21:22" x14ac:dyDescent="0.3">
      <c r="U7645" s="52" t="s">
        <v>2372</v>
      </c>
      <c r="V7645">
        <v>1</v>
      </c>
    </row>
    <row r="7646" spans="21:22" x14ac:dyDescent="0.3">
      <c r="U7646" s="53" t="s">
        <v>2373</v>
      </c>
      <c r="V7646">
        <v>1</v>
      </c>
    </row>
    <row r="7647" spans="21:22" x14ac:dyDescent="0.3">
      <c r="U7647" s="4" t="s">
        <v>213</v>
      </c>
      <c r="V7647">
        <v>1</v>
      </c>
    </row>
    <row r="7648" spans="21:22" x14ac:dyDescent="0.3">
      <c r="U7648" s="46" t="s">
        <v>7</v>
      </c>
      <c r="V7648">
        <v>1</v>
      </c>
    </row>
    <row r="7649" spans="21:22" x14ac:dyDescent="0.3">
      <c r="U7649" s="50" t="s">
        <v>2421</v>
      </c>
      <c r="V7649">
        <v>1</v>
      </c>
    </row>
    <row r="7650" spans="21:22" x14ac:dyDescent="0.3">
      <c r="U7650" s="51" t="s">
        <v>6</v>
      </c>
      <c r="V7650">
        <v>1</v>
      </c>
    </row>
    <row r="7651" spans="21:22" x14ac:dyDescent="0.3">
      <c r="U7651" s="52" t="s">
        <v>2372</v>
      </c>
      <c r="V7651">
        <v>1</v>
      </c>
    </row>
    <row r="7652" spans="21:22" x14ac:dyDescent="0.3">
      <c r="U7652" s="53" t="s">
        <v>2372</v>
      </c>
      <c r="V7652">
        <v>1</v>
      </c>
    </row>
    <row r="7653" spans="21:22" x14ac:dyDescent="0.3">
      <c r="U7653" s="4" t="s">
        <v>212</v>
      </c>
      <c r="V7653">
        <v>1</v>
      </c>
    </row>
    <row r="7654" spans="21:22" x14ac:dyDescent="0.3">
      <c r="U7654" s="46" t="s">
        <v>7</v>
      </c>
      <c r="V7654">
        <v>1</v>
      </c>
    </row>
    <row r="7655" spans="21:22" x14ac:dyDescent="0.3">
      <c r="U7655" s="50" t="s">
        <v>2418</v>
      </c>
      <c r="V7655">
        <v>1</v>
      </c>
    </row>
    <row r="7656" spans="21:22" x14ac:dyDescent="0.3">
      <c r="U7656" s="51" t="s">
        <v>7</v>
      </c>
      <c r="V7656">
        <v>1</v>
      </c>
    </row>
    <row r="7657" spans="21:22" x14ac:dyDescent="0.3">
      <c r="U7657" s="52" t="s">
        <v>2372</v>
      </c>
      <c r="V7657">
        <v>1</v>
      </c>
    </row>
    <row r="7658" spans="21:22" x14ac:dyDescent="0.3">
      <c r="U7658" s="53" t="s">
        <v>2372</v>
      </c>
      <c r="V7658">
        <v>1</v>
      </c>
    </row>
    <row r="7659" spans="21:22" x14ac:dyDescent="0.3">
      <c r="U7659" s="4" t="s">
        <v>211</v>
      </c>
      <c r="V7659">
        <v>1</v>
      </c>
    </row>
    <row r="7660" spans="21:22" x14ac:dyDescent="0.3">
      <c r="U7660" s="46" t="s">
        <v>7</v>
      </c>
      <c r="V7660">
        <v>1</v>
      </c>
    </row>
    <row r="7661" spans="21:22" x14ac:dyDescent="0.3">
      <c r="U7661" s="50" t="s">
        <v>2421</v>
      </c>
      <c r="V7661">
        <v>1</v>
      </c>
    </row>
    <row r="7662" spans="21:22" x14ac:dyDescent="0.3">
      <c r="U7662" s="51" t="s">
        <v>11</v>
      </c>
      <c r="V7662">
        <v>1</v>
      </c>
    </row>
    <row r="7663" spans="21:22" x14ac:dyDescent="0.3">
      <c r="U7663" s="52" t="s">
        <v>2372</v>
      </c>
      <c r="V7663">
        <v>1</v>
      </c>
    </row>
    <row r="7664" spans="21:22" x14ac:dyDescent="0.3">
      <c r="U7664" s="53" t="s">
        <v>2372</v>
      </c>
      <c r="V7664">
        <v>1</v>
      </c>
    </row>
    <row r="7665" spans="21:22" x14ac:dyDescent="0.3">
      <c r="U7665" s="4" t="s">
        <v>210</v>
      </c>
      <c r="V7665">
        <v>1</v>
      </c>
    </row>
    <row r="7666" spans="21:22" x14ac:dyDescent="0.3">
      <c r="U7666" s="46" t="s">
        <v>7</v>
      </c>
      <c r="V7666">
        <v>1</v>
      </c>
    </row>
    <row r="7667" spans="21:22" x14ac:dyDescent="0.3">
      <c r="U7667" s="50" t="s">
        <v>2418</v>
      </c>
      <c r="V7667">
        <v>1</v>
      </c>
    </row>
    <row r="7668" spans="21:22" x14ac:dyDescent="0.3">
      <c r="U7668" s="51" t="s">
        <v>7</v>
      </c>
      <c r="V7668">
        <v>1</v>
      </c>
    </row>
    <row r="7669" spans="21:22" x14ac:dyDescent="0.3">
      <c r="U7669" s="52" t="s">
        <v>2372</v>
      </c>
      <c r="V7669">
        <v>1</v>
      </c>
    </row>
    <row r="7670" spans="21:22" x14ac:dyDescent="0.3">
      <c r="U7670" s="53" t="s">
        <v>2372</v>
      </c>
      <c r="V7670">
        <v>1</v>
      </c>
    </row>
    <row r="7671" spans="21:22" x14ac:dyDescent="0.3">
      <c r="U7671" s="4" t="s">
        <v>209</v>
      </c>
      <c r="V7671">
        <v>1</v>
      </c>
    </row>
    <row r="7672" spans="21:22" x14ac:dyDescent="0.3">
      <c r="U7672" s="46" t="s">
        <v>7</v>
      </c>
      <c r="V7672">
        <v>1</v>
      </c>
    </row>
    <row r="7673" spans="21:22" x14ac:dyDescent="0.3">
      <c r="U7673" s="50" t="s">
        <v>2421</v>
      </c>
      <c r="V7673">
        <v>1</v>
      </c>
    </row>
    <row r="7674" spans="21:22" x14ac:dyDescent="0.3">
      <c r="U7674" s="51" t="s">
        <v>11</v>
      </c>
      <c r="V7674">
        <v>1</v>
      </c>
    </row>
    <row r="7675" spans="21:22" x14ac:dyDescent="0.3">
      <c r="U7675" s="52" t="s">
        <v>2372</v>
      </c>
      <c r="V7675">
        <v>1</v>
      </c>
    </row>
    <row r="7676" spans="21:22" x14ac:dyDescent="0.3">
      <c r="U7676" s="53" t="s">
        <v>2372</v>
      </c>
      <c r="V7676">
        <v>1</v>
      </c>
    </row>
    <row r="7677" spans="21:22" x14ac:dyDescent="0.3">
      <c r="U7677" s="4" t="s">
        <v>2153</v>
      </c>
      <c r="V7677">
        <v>1</v>
      </c>
    </row>
    <row r="7678" spans="21:22" x14ac:dyDescent="0.3">
      <c r="U7678" s="46" t="s">
        <v>11</v>
      </c>
      <c r="V7678">
        <v>1</v>
      </c>
    </row>
    <row r="7679" spans="21:22" x14ac:dyDescent="0.3">
      <c r="U7679" s="50" t="s">
        <v>2421</v>
      </c>
      <c r="V7679">
        <v>1</v>
      </c>
    </row>
    <row r="7680" spans="21:22" x14ac:dyDescent="0.3">
      <c r="U7680" s="51" t="s">
        <v>6</v>
      </c>
      <c r="V7680">
        <v>1</v>
      </c>
    </row>
    <row r="7681" spans="21:22" x14ac:dyDescent="0.3">
      <c r="U7681" s="52" t="s">
        <v>2372</v>
      </c>
      <c r="V7681">
        <v>1</v>
      </c>
    </row>
    <row r="7682" spans="21:22" x14ac:dyDescent="0.3">
      <c r="U7682" s="53" t="s">
        <v>2372</v>
      </c>
      <c r="V7682">
        <v>1</v>
      </c>
    </row>
    <row r="7683" spans="21:22" x14ac:dyDescent="0.3">
      <c r="U7683" s="4" t="s">
        <v>208</v>
      </c>
      <c r="V7683">
        <v>1</v>
      </c>
    </row>
    <row r="7684" spans="21:22" x14ac:dyDescent="0.3">
      <c r="U7684" s="46" t="s">
        <v>7</v>
      </c>
      <c r="V7684">
        <v>1</v>
      </c>
    </row>
    <row r="7685" spans="21:22" x14ac:dyDescent="0.3">
      <c r="U7685" s="50" t="s">
        <v>2421</v>
      </c>
      <c r="V7685">
        <v>1</v>
      </c>
    </row>
    <row r="7686" spans="21:22" x14ac:dyDescent="0.3">
      <c r="U7686" s="51" t="s">
        <v>11</v>
      </c>
      <c r="V7686">
        <v>1</v>
      </c>
    </row>
    <row r="7687" spans="21:22" x14ac:dyDescent="0.3">
      <c r="U7687" s="52" t="s">
        <v>2372</v>
      </c>
      <c r="V7687">
        <v>1</v>
      </c>
    </row>
    <row r="7688" spans="21:22" x14ac:dyDescent="0.3">
      <c r="U7688" s="53" t="s">
        <v>2372</v>
      </c>
      <c r="V7688">
        <v>1</v>
      </c>
    </row>
    <row r="7689" spans="21:22" x14ac:dyDescent="0.3">
      <c r="U7689" s="4" t="s">
        <v>207</v>
      </c>
      <c r="V7689">
        <v>1</v>
      </c>
    </row>
    <row r="7690" spans="21:22" x14ac:dyDescent="0.3">
      <c r="U7690" s="46" t="s">
        <v>7</v>
      </c>
      <c r="V7690">
        <v>1</v>
      </c>
    </row>
    <row r="7691" spans="21:22" x14ac:dyDescent="0.3">
      <c r="U7691" s="50" t="s">
        <v>2421</v>
      </c>
      <c r="V7691">
        <v>1</v>
      </c>
    </row>
    <row r="7692" spans="21:22" x14ac:dyDescent="0.3">
      <c r="U7692" s="51" t="s">
        <v>7</v>
      </c>
      <c r="V7692">
        <v>1</v>
      </c>
    </row>
    <row r="7693" spans="21:22" x14ac:dyDescent="0.3">
      <c r="U7693" s="52" t="s">
        <v>2372</v>
      </c>
      <c r="V7693">
        <v>1</v>
      </c>
    </row>
    <row r="7694" spans="21:22" x14ac:dyDescent="0.3">
      <c r="U7694" s="53" t="s">
        <v>2372</v>
      </c>
      <c r="V7694">
        <v>1</v>
      </c>
    </row>
    <row r="7695" spans="21:22" x14ac:dyDescent="0.3">
      <c r="U7695" s="4" t="s">
        <v>206</v>
      </c>
      <c r="V7695">
        <v>1</v>
      </c>
    </row>
    <row r="7696" spans="21:22" x14ac:dyDescent="0.3">
      <c r="U7696" s="46" t="s">
        <v>7</v>
      </c>
      <c r="V7696">
        <v>1</v>
      </c>
    </row>
    <row r="7697" spans="21:22" x14ac:dyDescent="0.3">
      <c r="U7697" s="50" t="s">
        <v>2418</v>
      </c>
      <c r="V7697">
        <v>1</v>
      </c>
    </row>
    <row r="7698" spans="21:22" x14ac:dyDescent="0.3">
      <c r="U7698" s="51" t="s">
        <v>6</v>
      </c>
      <c r="V7698">
        <v>1</v>
      </c>
    </row>
    <row r="7699" spans="21:22" x14ac:dyDescent="0.3">
      <c r="U7699" s="52" t="s">
        <v>2372</v>
      </c>
      <c r="V7699">
        <v>1</v>
      </c>
    </row>
    <row r="7700" spans="21:22" x14ac:dyDescent="0.3">
      <c r="U7700" s="53" t="s">
        <v>2372</v>
      </c>
      <c r="V7700">
        <v>1</v>
      </c>
    </row>
    <row r="7701" spans="21:22" x14ac:dyDescent="0.3">
      <c r="U7701" s="4" t="s">
        <v>205</v>
      </c>
      <c r="V7701">
        <v>1</v>
      </c>
    </row>
    <row r="7702" spans="21:22" x14ac:dyDescent="0.3">
      <c r="U7702" s="46" t="s">
        <v>7</v>
      </c>
      <c r="V7702">
        <v>1</v>
      </c>
    </row>
    <row r="7703" spans="21:22" x14ac:dyDescent="0.3">
      <c r="U7703" s="50" t="s">
        <v>2418</v>
      </c>
      <c r="V7703">
        <v>1</v>
      </c>
    </row>
    <row r="7704" spans="21:22" x14ac:dyDescent="0.3">
      <c r="U7704" s="51" t="s">
        <v>11</v>
      </c>
      <c r="V7704">
        <v>1</v>
      </c>
    </row>
    <row r="7705" spans="21:22" x14ac:dyDescent="0.3">
      <c r="U7705" s="52" t="s">
        <v>2372</v>
      </c>
      <c r="V7705">
        <v>1</v>
      </c>
    </row>
    <row r="7706" spans="21:22" x14ac:dyDescent="0.3">
      <c r="U7706" s="53" t="s">
        <v>2372</v>
      </c>
      <c r="V7706">
        <v>1</v>
      </c>
    </row>
    <row r="7707" spans="21:22" x14ac:dyDescent="0.3">
      <c r="U7707" s="4" t="s">
        <v>204</v>
      </c>
      <c r="V7707">
        <v>1</v>
      </c>
    </row>
    <row r="7708" spans="21:22" x14ac:dyDescent="0.3">
      <c r="U7708" s="46" t="s">
        <v>7</v>
      </c>
      <c r="V7708">
        <v>1</v>
      </c>
    </row>
    <row r="7709" spans="21:22" x14ac:dyDescent="0.3">
      <c r="U7709" s="50" t="s">
        <v>2418</v>
      </c>
      <c r="V7709">
        <v>1</v>
      </c>
    </row>
    <row r="7710" spans="21:22" x14ac:dyDescent="0.3">
      <c r="U7710" s="51" t="s">
        <v>6</v>
      </c>
      <c r="V7710">
        <v>1</v>
      </c>
    </row>
    <row r="7711" spans="21:22" x14ac:dyDescent="0.3">
      <c r="U7711" s="52" t="s">
        <v>2372</v>
      </c>
      <c r="V7711">
        <v>1</v>
      </c>
    </row>
    <row r="7712" spans="21:22" x14ac:dyDescent="0.3">
      <c r="U7712" s="53" t="s">
        <v>2373</v>
      </c>
      <c r="V7712">
        <v>1</v>
      </c>
    </row>
    <row r="7713" spans="21:22" x14ac:dyDescent="0.3">
      <c r="U7713" s="4" t="s">
        <v>203</v>
      </c>
      <c r="V7713">
        <v>1</v>
      </c>
    </row>
    <row r="7714" spans="21:22" x14ac:dyDescent="0.3">
      <c r="U7714" s="46" t="s">
        <v>7</v>
      </c>
      <c r="V7714">
        <v>1</v>
      </c>
    </row>
    <row r="7715" spans="21:22" x14ac:dyDescent="0.3">
      <c r="U7715" s="50" t="s">
        <v>2418</v>
      </c>
      <c r="V7715">
        <v>1</v>
      </c>
    </row>
    <row r="7716" spans="21:22" x14ac:dyDescent="0.3">
      <c r="U7716" s="51" t="s">
        <v>7</v>
      </c>
      <c r="V7716">
        <v>1</v>
      </c>
    </row>
    <row r="7717" spans="21:22" x14ac:dyDescent="0.3">
      <c r="U7717" s="52" t="s">
        <v>2372</v>
      </c>
      <c r="V7717">
        <v>1</v>
      </c>
    </row>
    <row r="7718" spans="21:22" x14ac:dyDescent="0.3">
      <c r="U7718" s="53" t="s">
        <v>2373</v>
      </c>
      <c r="V7718">
        <v>1</v>
      </c>
    </row>
    <row r="7719" spans="21:22" x14ac:dyDescent="0.3">
      <c r="U7719" s="4" t="s">
        <v>202</v>
      </c>
      <c r="V7719">
        <v>1</v>
      </c>
    </row>
    <row r="7720" spans="21:22" x14ac:dyDescent="0.3">
      <c r="U7720" s="46" t="s">
        <v>7</v>
      </c>
      <c r="V7720">
        <v>1</v>
      </c>
    </row>
    <row r="7721" spans="21:22" x14ac:dyDescent="0.3">
      <c r="U7721" s="50" t="s">
        <v>2418</v>
      </c>
      <c r="V7721">
        <v>1</v>
      </c>
    </row>
    <row r="7722" spans="21:22" x14ac:dyDescent="0.3">
      <c r="U7722" s="51" t="s">
        <v>7</v>
      </c>
      <c r="V7722">
        <v>1</v>
      </c>
    </row>
    <row r="7723" spans="21:22" x14ac:dyDescent="0.3">
      <c r="U7723" s="52" t="s">
        <v>2372</v>
      </c>
      <c r="V7723">
        <v>1</v>
      </c>
    </row>
    <row r="7724" spans="21:22" x14ac:dyDescent="0.3">
      <c r="U7724" s="53" t="s">
        <v>2372</v>
      </c>
      <c r="V7724">
        <v>1</v>
      </c>
    </row>
    <row r="7725" spans="21:22" x14ac:dyDescent="0.3">
      <c r="U7725" s="4" t="s">
        <v>201</v>
      </c>
      <c r="V7725">
        <v>1</v>
      </c>
    </row>
    <row r="7726" spans="21:22" x14ac:dyDescent="0.3">
      <c r="U7726" s="46" t="s">
        <v>7</v>
      </c>
      <c r="V7726">
        <v>1</v>
      </c>
    </row>
    <row r="7727" spans="21:22" x14ac:dyDescent="0.3">
      <c r="U7727" s="50" t="s">
        <v>2418</v>
      </c>
      <c r="V7727">
        <v>1</v>
      </c>
    </row>
    <row r="7728" spans="21:22" x14ac:dyDescent="0.3">
      <c r="U7728" s="51" t="s">
        <v>11</v>
      </c>
      <c r="V7728">
        <v>1</v>
      </c>
    </row>
    <row r="7729" spans="21:22" x14ac:dyDescent="0.3">
      <c r="U7729" s="52" t="s">
        <v>2372</v>
      </c>
      <c r="V7729">
        <v>1</v>
      </c>
    </row>
    <row r="7730" spans="21:22" x14ac:dyDescent="0.3">
      <c r="U7730" s="53" t="s">
        <v>2373</v>
      </c>
      <c r="V7730">
        <v>1</v>
      </c>
    </row>
    <row r="7731" spans="21:22" x14ac:dyDescent="0.3">
      <c r="U7731" s="4" t="s">
        <v>200</v>
      </c>
      <c r="V7731">
        <v>1</v>
      </c>
    </row>
    <row r="7732" spans="21:22" x14ac:dyDescent="0.3">
      <c r="U7732" s="46" t="s">
        <v>7</v>
      </c>
      <c r="V7732">
        <v>1</v>
      </c>
    </row>
    <row r="7733" spans="21:22" x14ac:dyDescent="0.3">
      <c r="U7733" s="50" t="s">
        <v>2418</v>
      </c>
      <c r="V7733">
        <v>1</v>
      </c>
    </row>
    <row r="7734" spans="21:22" x14ac:dyDescent="0.3">
      <c r="U7734" s="51" t="s">
        <v>11</v>
      </c>
      <c r="V7734">
        <v>1</v>
      </c>
    </row>
    <row r="7735" spans="21:22" x14ac:dyDescent="0.3">
      <c r="U7735" s="52" t="s">
        <v>2372</v>
      </c>
      <c r="V7735">
        <v>1</v>
      </c>
    </row>
    <row r="7736" spans="21:22" x14ac:dyDescent="0.3">
      <c r="U7736" s="53" t="s">
        <v>2372</v>
      </c>
      <c r="V7736">
        <v>1</v>
      </c>
    </row>
    <row r="7737" spans="21:22" x14ac:dyDescent="0.3">
      <c r="U7737" s="4" t="s">
        <v>199</v>
      </c>
      <c r="V7737">
        <v>1</v>
      </c>
    </row>
    <row r="7738" spans="21:22" x14ac:dyDescent="0.3">
      <c r="U7738" s="46" t="s">
        <v>7</v>
      </c>
      <c r="V7738">
        <v>1</v>
      </c>
    </row>
    <row r="7739" spans="21:22" x14ac:dyDescent="0.3">
      <c r="U7739" s="50" t="s">
        <v>2418</v>
      </c>
      <c r="V7739">
        <v>1</v>
      </c>
    </row>
    <row r="7740" spans="21:22" x14ac:dyDescent="0.3">
      <c r="U7740" s="51" t="s">
        <v>6</v>
      </c>
      <c r="V7740">
        <v>1</v>
      </c>
    </row>
    <row r="7741" spans="21:22" x14ac:dyDescent="0.3">
      <c r="U7741" s="52" t="s">
        <v>2372</v>
      </c>
      <c r="V7741">
        <v>1</v>
      </c>
    </row>
    <row r="7742" spans="21:22" x14ac:dyDescent="0.3">
      <c r="U7742" s="53" t="s">
        <v>2372</v>
      </c>
      <c r="V7742">
        <v>1</v>
      </c>
    </row>
    <row r="7743" spans="21:22" x14ac:dyDescent="0.3">
      <c r="U7743" s="4" t="s">
        <v>2152</v>
      </c>
      <c r="V7743">
        <v>1</v>
      </c>
    </row>
    <row r="7744" spans="21:22" x14ac:dyDescent="0.3">
      <c r="U7744" s="46" t="s">
        <v>6</v>
      </c>
      <c r="V7744">
        <v>1</v>
      </c>
    </row>
    <row r="7745" spans="21:22" x14ac:dyDescent="0.3">
      <c r="U7745" s="50" t="s">
        <v>2419</v>
      </c>
      <c r="V7745">
        <v>1</v>
      </c>
    </row>
    <row r="7746" spans="21:22" x14ac:dyDescent="0.3">
      <c r="U7746" s="51" t="s">
        <v>7</v>
      </c>
      <c r="V7746">
        <v>1</v>
      </c>
    </row>
    <row r="7747" spans="21:22" x14ac:dyDescent="0.3">
      <c r="U7747" s="52" t="s">
        <v>2372</v>
      </c>
      <c r="V7747">
        <v>1</v>
      </c>
    </row>
    <row r="7748" spans="21:22" x14ac:dyDescent="0.3">
      <c r="U7748" s="53" t="s">
        <v>2372</v>
      </c>
      <c r="V7748">
        <v>1</v>
      </c>
    </row>
    <row r="7749" spans="21:22" x14ac:dyDescent="0.3">
      <c r="U7749" s="4" t="s">
        <v>198</v>
      </c>
      <c r="V7749">
        <v>1</v>
      </c>
    </row>
    <row r="7750" spans="21:22" x14ac:dyDescent="0.3">
      <c r="U7750" s="46" t="s">
        <v>7</v>
      </c>
      <c r="V7750">
        <v>1</v>
      </c>
    </row>
    <row r="7751" spans="21:22" x14ac:dyDescent="0.3">
      <c r="U7751" s="50" t="s">
        <v>2418</v>
      </c>
      <c r="V7751">
        <v>1</v>
      </c>
    </row>
    <row r="7752" spans="21:22" x14ac:dyDescent="0.3">
      <c r="U7752" s="51" t="s">
        <v>11</v>
      </c>
      <c r="V7752">
        <v>1</v>
      </c>
    </row>
    <row r="7753" spans="21:22" x14ac:dyDescent="0.3">
      <c r="U7753" s="52" t="s">
        <v>2372</v>
      </c>
      <c r="V7753">
        <v>1</v>
      </c>
    </row>
    <row r="7754" spans="21:22" x14ac:dyDescent="0.3">
      <c r="U7754" s="53" t="s">
        <v>2372</v>
      </c>
      <c r="V7754">
        <v>1</v>
      </c>
    </row>
    <row r="7755" spans="21:22" x14ac:dyDescent="0.3">
      <c r="U7755" s="4" t="s">
        <v>197</v>
      </c>
      <c r="V7755">
        <v>1</v>
      </c>
    </row>
    <row r="7756" spans="21:22" x14ac:dyDescent="0.3">
      <c r="U7756" s="46" t="s">
        <v>7</v>
      </c>
      <c r="V7756">
        <v>1</v>
      </c>
    </row>
    <row r="7757" spans="21:22" x14ac:dyDescent="0.3">
      <c r="U7757" s="50" t="s">
        <v>2418</v>
      </c>
      <c r="V7757">
        <v>1</v>
      </c>
    </row>
    <row r="7758" spans="21:22" x14ac:dyDescent="0.3">
      <c r="U7758" s="51" t="s">
        <v>6</v>
      </c>
      <c r="V7758">
        <v>1</v>
      </c>
    </row>
    <row r="7759" spans="21:22" x14ac:dyDescent="0.3">
      <c r="U7759" s="52" t="s">
        <v>2372</v>
      </c>
      <c r="V7759">
        <v>1</v>
      </c>
    </row>
    <row r="7760" spans="21:22" x14ac:dyDescent="0.3">
      <c r="U7760" s="53" t="s">
        <v>2372</v>
      </c>
      <c r="V7760">
        <v>1</v>
      </c>
    </row>
    <row r="7761" spans="21:22" x14ac:dyDescent="0.3">
      <c r="U7761" s="4" t="s">
        <v>196</v>
      </c>
      <c r="V7761">
        <v>1</v>
      </c>
    </row>
    <row r="7762" spans="21:22" x14ac:dyDescent="0.3">
      <c r="U7762" s="46" t="s">
        <v>7</v>
      </c>
      <c r="V7762">
        <v>1</v>
      </c>
    </row>
    <row r="7763" spans="21:22" x14ac:dyDescent="0.3">
      <c r="U7763" s="50" t="s">
        <v>2418</v>
      </c>
      <c r="V7763">
        <v>1</v>
      </c>
    </row>
    <row r="7764" spans="21:22" x14ac:dyDescent="0.3">
      <c r="U7764" s="51" t="s">
        <v>7</v>
      </c>
      <c r="V7764">
        <v>1</v>
      </c>
    </row>
    <row r="7765" spans="21:22" x14ac:dyDescent="0.3">
      <c r="U7765" s="52" t="s">
        <v>2372</v>
      </c>
      <c r="V7765">
        <v>1</v>
      </c>
    </row>
    <row r="7766" spans="21:22" x14ac:dyDescent="0.3">
      <c r="U7766" s="53" t="s">
        <v>2373</v>
      </c>
      <c r="V7766">
        <v>1</v>
      </c>
    </row>
    <row r="7767" spans="21:22" x14ac:dyDescent="0.3">
      <c r="U7767" s="4" t="s">
        <v>194</v>
      </c>
      <c r="V7767">
        <v>1</v>
      </c>
    </row>
    <row r="7768" spans="21:22" x14ac:dyDescent="0.3">
      <c r="U7768" s="46" t="s">
        <v>7</v>
      </c>
      <c r="V7768">
        <v>1</v>
      </c>
    </row>
    <row r="7769" spans="21:22" x14ac:dyDescent="0.3">
      <c r="U7769" s="50" t="s">
        <v>2421</v>
      </c>
      <c r="V7769">
        <v>1</v>
      </c>
    </row>
    <row r="7770" spans="21:22" x14ac:dyDescent="0.3">
      <c r="U7770" s="51" t="s">
        <v>11</v>
      </c>
      <c r="V7770">
        <v>1</v>
      </c>
    </row>
    <row r="7771" spans="21:22" x14ac:dyDescent="0.3">
      <c r="U7771" s="52" t="s">
        <v>2373</v>
      </c>
      <c r="V7771">
        <v>1</v>
      </c>
    </row>
    <row r="7772" spans="21:22" x14ac:dyDescent="0.3">
      <c r="U7772" s="53" t="s">
        <v>2372</v>
      </c>
      <c r="V7772">
        <v>1</v>
      </c>
    </row>
    <row r="7773" spans="21:22" x14ac:dyDescent="0.3">
      <c r="U7773" s="4" t="s">
        <v>193</v>
      </c>
      <c r="V7773">
        <v>1</v>
      </c>
    </row>
    <row r="7774" spans="21:22" x14ac:dyDescent="0.3">
      <c r="U7774" s="46" t="s">
        <v>7</v>
      </c>
      <c r="V7774">
        <v>1</v>
      </c>
    </row>
    <row r="7775" spans="21:22" x14ac:dyDescent="0.3">
      <c r="U7775" s="50" t="s">
        <v>2418</v>
      </c>
      <c r="V7775">
        <v>1</v>
      </c>
    </row>
    <row r="7776" spans="21:22" x14ac:dyDescent="0.3">
      <c r="U7776" s="51" t="s">
        <v>6</v>
      </c>
      <c r="V7776">
        <v>1</v>
      </c>
    </row>
    <row r="7777" spans="21:22" x14ac:dyDescent="0.3">
      <c r="U7777" s="52" t="s">
        <v>2372</v>
      </c>
      <c r="V7777">
        <v>1</v>
      </c>
    </row>
    <row r="7778" spans="21:22" x14ac:dyDescent="0.3">
      <c r="U7778" s="53" t="s">
        <v>2372</v>
      </c>
      <c r="V7778">
        <v>1</v>
      </c>
    </row>
    <row r="7779" spans="21:22" x14ac:dyDescent="0.3">
      <c r="U7779" s="4" t="s">
        <v>192</v>
      </c>
      <c r="V7779">
        <v>1</v>
      </c>
    </row>
    <row r="7780" spans="21:22" x14ac:dyDescent="0.3">
      <c r="U7780" s="46" t="s">
        <v>7</v>
      </c>
      <c r="V7780">
        <v>1</v>
      </c>
    </row>
    <row r="7781" spans="21:22" x14ac:dyDescent="0.3">
      <c r="U7781" s="50" t="s">
        <v>2421</v>
      </c>
      <c r="V7781">
        <v>1</v>
      </c>
    </row>
    <row r="7782" spans="21:22" x14ac:dyDescent="0.3">
      <c r="U7782" s="51" t="s">
        <v>6</v>
      </c>
      <c r="V7782">
        <v>1</v>
      </c>
    </row>
    <row r="7783" spans="21:22" x14ac:dyDescent="0.3">
      <c r="U7783" s="52" t="s">
        <v>2372</v>
      </c>
      <c r="V7783">
        <v>1</v>
      </c>
    </row>
    <row r="7784" spans="21:22" x14ac:dyDescent="0.3">
      <c r="U7784" s="53" t="s">
        <v>2372</v>
      </c>
      <c r="V7784">
        <v>1</v>
      </c>
    </row>
    <row r="7785" spans="21:22" x14ac:dyDescent="0.3">
      <c r="U7785" s="4" t="s">
        <v>191</v>
      </c>
      <c r="V7785">
        <v>1</v>
      </c>
    </row>
    <row r="7786" spans="21:22" x14ac:dyDescent="0.3">
      <c r="U7786" s="46" t="s">
        <v>7</v>
      </c>
      <c r="V7786">
        <v>1</v>
      </c>
    </row>
    <row r="7787" spans="21:22" x14ac:dyDescent="0.3">
      <c r="U7787" s="50" t="s">
        <v>2418</v>
      </c>
      <c r="V7787">
        <v>1</v>
      </c>
    </row>
    <row r="7788" spans="21:22" x14ac:dyDescent="0.3">
      <c r="U7788" s="51" t="s">
        <v>6</v>
      </c>
      <c r="V7788">
        <v>1</v>
      </c>
    </row>
    <row r="7789" spans="21:22" x14ac:dyDescent="0.3">
      <c r="U7789" s="52" t="s">
        <v>2372</v>
      </c>
      <c r="V7789">
        <v>1</v>
      </c>
    </row>
    <row r="7790" spans="21:22" x14ac:dyDescent="0.3">
      <c r="U7790" s="53" t="s">
        <v>2372</v>
      </c>
      <c r="V7790">
        <v>1</v>
      </c>
    </row>
    <row r="7791" spans="21:22" x14ac:dyDescent="0.3">
      <c r="U7791" s="4" t="s">
        <v>190</v>
      </c>
      <c r="V7791">
        <v>1</v>
      </c>
    </row>
    <row r="7792" spans="21:22" x14ac:dyDescent="0.3">
      <c r="U7792" s="46" t="s">
        <v>7</v>
      </c>
      <c r="V7792">
        <v>1</v>
      </c>
    </row>
    <row r="7793" spans="21:22" x14ac:dyDescent="0.3">
      <c r="U7793" s="50" t="s">
        <v>2421</v>
      </c>
      <c r="V7793">
        <v>1</v>
      </c>
    </row>
    <row r="7794" spans="21:22" x14ac:dyDescent="0.3">
      <c r="U7794" s="51" t="s">
        <v>6</v>
      </c>
      <c r="V7794">
        <v>1</v>
      </c>
    </row>
    <row r="7795" spans="21:22" x14ac:dyDescent="0.3">
      <c r="U7795" s="52" t="s">
        <v>2372</v>
      </c>
      <c r="V7795">
        <v>1</v>
      </c>
    </row>
    <row r="7796" spans="21:22" x14ac:dyDescent="0.3">
      <c r="U7796" s="53" t="s">
        <v>2372</v>
      </c>
      <c r="V7796">
        <v>1</v>
      </c>
    </row>
    <row r="7797" spans="21:22" x14ac:dyDescent="0.3">
      <c r="U7797" s="4" t="s">
        <v>189</v>
      </c>
      <c r="V7797">
        <v>1</v>
      </c>
    </row>
    <row r="7798" spans="21:22" x14ac:dyDescent="0.3">
      <c r="U7798" s="46" t="s">
        <v>7</v>
      </c>
      <c r="V7798">
        <v>1</v>
      </c>
    </row>
    <row r="7799" spans="21:22" x14ac:dyDescent="0.3">
      <c r="U7799" s="50" t="s">
        <v>2421</v>
      </c>
      <c r="V7799">
        <v>1</v>
      </c>
    </row>
    <row r="7800" spans="21:22" x14ac:dyDescent="0.3">
      <c r="U7800" s="51" t="s">
        <v>7</v>
      </c>
      <c r="V7800">
        <v>1</v>
      </c>
    </row>
    <row r="7801" spans="21:22" x14ac:dyDescent="0.3">
      <c r="U7801" s="52" t="s">
        <v>2372</v>
      </c>
      <c r="V7801">
        <v>1</v>
      </c>
    </row>
    <row r="7802" spans="21:22" x14ac:dyDescent="0.3">
      <c r="U7802" s="53" t="s">
        <v>2372</v>
      </c>
      <c r="V7802">
        <v>1</v>
      </c>
    </row>
    <row r="7803" spans="21:22" x14ac:dyDescent="0.3">
      <c r="U7803" s="4" t="s">
        <v>188</v>
      </c>
      <c r="V7803">
        <v>1</v>
      </c>
    </row>
    <row r="7804" spans="21:22" x14ac:dyDescent="0.3">
      <c r="U7804" s="46" t="s">
        <v>7</v>
      </c>
      <c r="V7804">
        <v>1</v>
      </c>
    </row>
    <row r="7805" spans="21:22" x14ac:dyDescent="0.3">
      <c r="U7805" s="50" t="s">
        <v>2418</v>
      </c>
      <c r="V7805">
        <v>1</v>
      </c>
    </row>
    <row r="7806" spans="21:22" x14ac:dyDescent="0.3">
      <c r="U7806" s="51" t="s">
        <v>6</v>
      </c>
      <c r="V7806">
        <v>1</v>
      </c>
    </row>
    <row r="7807" spans="21:22" x14ac:dyDescent="0.3">
      <c r="U7807" s="52" t="s">
        <v>2372</v>
      </c>
      <c r="V7807">
        <v>1</v>
      </c>
    </row>
    <row r="7808" spans="21:22" x14ac:dyDescent="0.3">
      <c r="U7808" s="53" t="s">
        <v>2372</v>
      </c>
      <c r="V7808">
        <v>1</v>
      </c>
    </row>
    <row r="7809" spans="21:22" x14ac:dyDescent="0.3">
      <c r="U7809" s="4" t="s">
        <v>2151</v>
      </c>
      <c r="V7809">
        <v>1</v>
      </c>
    </row>
    <row r="7810" spans="21:22" x14ac:dyDescent="0.3">
      <c r="U7810" s="46" t="s">
        <v>6</v>
      </c>
      <c r="V7810">
        <v>1</v>
      </c>
    </row>
    <row r="7811" spans="21:22" x14ac:dyDescent="0.3">
      <c r="U7811" s="50" t="s">
        <v>2421</v>
      </c>
      <c r="V7811">
        <v>1</v>
      </c>
    </row>
    <row r="7812" spans="21:22" x14ac:dyDescent="0.3">
      <c r="U7812" s="51" t="s">
        <v>11</v>
      </c>
      <c r="V7812">
        <v>1</v>
      </c>
    </row>
    <row r="7813" spans="21:22" x14ac:dyDescent="0.3">
      <c r="U7813" s="52" t="s">
        <v>2372</v>
      </c>
      <c r="V7813">
        <v>1</v>
      </c>
    </row>
    <row r="7814" spans="21:22" x14ac:dyDescent="0.3">
      <c r="U7814" s="53" t="s">
        <v>2373</v>
      </c>
      <c r="V7814">
        <v>1</v>
      </c>
    </row>
    <row r="7815" spans="21:22" x14ac:dyDescent="0.3">
      <c r="U7815" s="4" t="s">
        <v>187</v>
      </c>
      <c r="V7815">
        <v>1</v>
      </c>
    </row>
    <row r="7816" spans="21:22" x14ac:dyDescent="0.3">
      <c r="U7816" s="46" t="s">
        <v>7</v>
      </c>
      <c r="V7816">
        <v>1</v>
      </c>
    </row>
    <row r="7817" spans="21:22" x14ac:dyDescent="0.3">
      <c r="U7817" s="50" t="s">
        <v>2418</v>
      </c>
      <c r="V7817">
        <v>1</v>
      </c>
    </row>
    <row r="7818" spans="21:22" x14ac:dyDescent="0.3">
      <c r="U7818" s="51" t="s">
        <v>7</v>
      </c>
      <c r="V7818">
        <v>1</v>
      </c>
    </row>
    <row r="7819" spans="21:22" x14ac:dyDescent="0.3">
      <c r="U7819" s="52" t="s">
        <v>2372</v>
      </c>
      <c r="V7819">
        <v>1</v>
      </c>
    </row>
    <row r="7820" spans="21:22" x14ac:dyDescent="0.3">
      <c r="U7820" s="53" t="s">
        <v>2372</v>
      </c>
      <c r="V7820">
        <v>1</v>
      </c>
    </row>
    <row r="7821" spans="21:22" x14ac:dyDescent="0.3">
      <c r="U7821" s="4" t="s">
        <v>186</v>
      </c>
      <c r="V7821">
        <v>1</v>
      </c>
    </row>
    <row r="7822" spans="21:22" x14ac:dyDescent="0.3">
      <c r="U7822" s="46" t="s">
        <v>7</v>
      </c>
      <c r="V7822">
        <v>1</v>
      </c>
    </row>
    <row r="7823" spans="21:22" x14ac:dyDescent="0.3">
      <c r="U7823" s="50" t="s">
        <v>2421</v>
      </c>
      <c r="V7823">
        <v>1</v>
      </c>
    </row>
    <row r="7824" spans="21:22" x14ac:dyDescent="0.3">
      <c r="U7824" s="51" t="s">
        <v>11</v>
      </c>
      <c r="V7824">
        <v>1</v>
      </c>
    </row>
    <row r="7825" spans="21:22" x14ac:dyDescent="0.3">
      <c r="U7825" s="52" t="s">
        <v>2373</v>
      </c>
      <c r="V7825">
        <v>1</v>
      </c>
    </row>
    <row r="7826" spans="21:22" x14ac:dyDescent="0.3">
      <c r="U7826" s="53" t="s">
        <v>2372</v>
      </c>
      <c r="V7826">
        <v>1</v>
      </c>
    </row>
    <row r="7827" spans="21:22" x14ac:dyDescent="0.3">
      <c r="U7827" s="4" t="s">
        <v>185</v>
      </c>
      <c r="V7827">
        <v>1</v>
      </c>
    </row>
    <row r="7828" spans="21:22" x14ac:dyDescent="0.3">
      <c r="U7828" s="46" t="s">
        <v>7</v>
      </c>
      <c r="V7828">
        <v>1</v>
      </c>
    </row>
    <row r="7829" spans="21:22" x14ac:dyDescent="0.3">
      <c r="U7829" s="50" t="s">
        <v>2418</v>
      </c>
      <c r="V7829">
        <v>1</v>
      </c>
    </row>
    <row r="7830" spans="21:22" x14ac:dyDescent="0.3">
      <c r="U7830" s="51" t="s">
        <v>7</v>
      </c>
      <c r="V7830">
        <v>1</v>
      </c>
    </row>
    <row r="7831" spans="21:22" x14ac:dyDescent="0.3">
      <c r="U7831" s="52" t="s">
        <v>2372</v>
      </c>
      <c r="V7831">
        <v>1</v>
      </c>
    </row>
    <row r="7832" spans="21:22" x14ac:dyDescent="0.3">
      <c r="U7832" s="53" t="s">
        <v>2372</v>
      </c>
      <c r="V7832">
        <v>1</v>
      </c>
    </row>
    <row r="7833" spans="21:22" x14ac:dyDescent="0.3">
      <c r="U7833" s="4" t="s">
        <v>184</v>
      </c>
      <c r="V7833">
        <v>1</v>
      </c>
    </row>
    <row r="7834" spans="21:22" x14ac:dyDescent="0.3">
      <c r="U7834" s="46" t="s">
        <v>7</v>
      </c>
      <c r="V7834">
        <v>1</v>
      </c>
    </row>
    <row r="7835" spans="21:22" x14ac:dyDescent="0.3">
      <c r="U7835" s="50" t="s">
        <v>2418</v>
      </c>
      <c r="V7835">
        <v>1</v>
      </c>
    </row>
    <row r="7836" spans="21:22" x14ac:dyDescent="0.3">
      <c r="U7836" s="51" t="s">
        <v>7</v>
      </c>
      <c r="V7836">
        <v>1</v>
      </c>
    </row>
    <row r="7837" spans="21:22" x14ac:dyDescent="0.3">
      <c r="U7837" s="52" t="s">
        <v>2372</v>
      </c>
      <c r="V7837">
        <v>1</v>
      </c>
    </row>
    <row r="7838" spans="21:22" x14ac:dyDescent="0.3">
      <c r="U7838" s="53" t="s">
        <v>2372</v>
      </c>
      <c r="V7838">
        <v>1</v>
      </c>
    </row>
    <row r="7839" spans="21:22" x14ac:dyDescent="0.3">
      <c r="U7839" s="4" t="s">
        <v>183</v>
      </c>
      <c r="V7839">
        <v>1</v>
      </c>
    </row>
    <row r="7840" spans="21:22" x14ac:dyDescent="0.3">
      <c r="U7840" s="46" t="s">
        <v>7</v>
      </c>
      <c r="V7840">
        <v>1</v>
      </c>
    </row>
    <row r="7841" spans="21:22" x14ac:dyDescent="0.3">
      <c r="U7841" s="50" t="s">
        <v>2421</v>
      </c>
      <c r="V7841">
        <v>1</v>
      </c>
    </row>
    <row r="7842" spans="21:22" x14ac:dyDescent="0.3">
      <c r="U7842" s="51" t="s">
        <v>11</v>
      </c>
      <c r="V7842">
        <v>1</v>
      </c>
    </row>
    <row r="7843" spans="21:22" x14ac:dyDescent="0.3">
      <c r="U7843" s="52" t="s">
        <v>2372</v>
      </c>
      <c r="V7843">
        <v>1</v>
      </c>
    </row>
    <row r="7844" spans="21:22" x14ac:dyDescent="0.3">
      <c r="U7844" s="53" t="s">
        <v>2372</v>
      </c>
      <c r="V7844">
        <v>1</v>
      </c>
    </row>
    <row r="7845" spans="21:22" x14ac:dyDescent="0.3">
      <c r="U7845" s="4" t="s">
        <v>182</v>
      </c>
      <c r="V7845">
        <v>1</v>
      </c>
    </row>
    <row r="7846" spans="21:22" x14ac:dyDescent="0.3">
      <c r="U7846" s="46" t="s">
        <v>7</v>
      </c>
      <c r="V7846">
        <v>1</v>
      </c>
    </row>
    <row r="7847" spans="21:22" x14ac:dyDescent="0.3">
      <c r="U7847" s="50" t="s">
        <v>2421</v>
      </c>
      <c r="V7847">
        <v>1</v>
      </c>
    </row>
    <row r="7848" spans="21:22" x14ac:dyDescent="0.3">
      <c r="U7848" s="51" t="s">
        <v>7</v>
      </c>
      <c r="V7848">
        <v>1</v>
      </c>
    </row>
    <row r="7849" spans="21:22" x14ac:dyDescent="0.3">
      <c r="U7849" s="52" t="s">
        <v>2372</v>
      </c>
      <c r="V7849">
        <v>1</v>
      </c>
    </row>
    <row r="7850" spans="21:22" x14ac:dyDescent="0.3">
      <c r="U7850" s="53" t="s">
        <v>2372</v>
      </c>
      <c r="V7850">
        <v>1</v>
      </c>
    </row>
    <row r="7851" spans="21:22" x14ac:dyDescent="0.3">
      <c r="U7851" s="4" t="s">
        <v>181</v>
      </c>
      <c r="V7851">
        <v>1</v>
      </c>
    </row>
    <row r="7852" spans="21:22" x14ac:dyDescent="0.3">
      <c r="U7852" s="46" t="s">
        <v>7</v>
      </c>
      <c r="V7852">
        <v>1</v>
      </c>
    </row>
    <row r="7853" spans="21:22" x14ac:dyDescent="0.3">
      <c r="U7853" s="50" t="s">
        <v>2421</v>
      </c>
      <c r="V7853">
        <v>1</v>
      </c>
    </row>
    <row r="7854" spans="21:22" x14ac:dyDescent="0.3">
      <c r="U7854" s="51" t="s">
        <v>11</v>
      </c>
      <c r="V7854">
        <v>1</v>
      </c>
    </row>
    <row r="7855" spans="21:22" x14ac:dyDescent="0.3">
      <c r="U7855" s="52" t="s">
        <v>2372</v>
      </c>
      <c r="V7855">
        <v>1</v>
      </c>
    </row>
    <row r="7856" spans="21:22" x14ac:dyDescent="0.3">
      <c r="U7856" s="53" t="s">
        <v>2372</v>
      </c>
      <c r="V7856">
        <v>1</v>
      </c>
    </row>
    <row r="7857" spans="21:22" x14ac:dyDescent="0.3">
      <c r="U7857" s="4" t="s">
        <v>180</v>
      </c>
      <c r="V7857">
        <v>1</v>
      </c>
    </row>
    <row r="7858" spans="21:22" x14ac:dyDescent="0.3">
      <c r="U7858" s="46" t="s">
        <v>7</v>
      </c>
      <c r="V7858">
        <v>1</v>
      </c>
    </row>
    <row r="7859" spans="21:22" x14ac:dyDescent="0.3">
      <c r="U7859" s="50" t="s">
        <v>2421</v>
      </c>
      <c r="V7859">
        <v>1</v>
      </c>
    </row>
    <row r="7860" spans="21:22" x14ac:dyDescent="0.3">
      <c r="U7860" s="51" t="s">
        <v>11</v>
      </c>
      <c r="V7860">
        <v>1</v>
      </c>
    </row>
    <row r="7861" spans="21:22" x14ac:dyDescent="0.3">
      <c r="U7861" s="52" t="s">
        <v>2372</v>
      </c>
      <c r="V7861">
        <v>1</v>
      </c>
    </row>
    <row r="7862" spans="21:22" x14ac:dyDescent="0.3">
      <c r="U7862" s="53" t="s">
        <v>2372</v>
      </c>
      <c r="V7862">
        <v>1</v>
      </c>
    </row>
    <row r="7863" spans="21:22" x14ac:dyDescent="0.3">
      <c r="U7863" s="4" t="s">
        <v>179</v>
      </c>
      <c r="V7863">
        <v>1</v>
      </c>
    </row>
    <row r="7864" spans="21:22" x14ac:dyDescent="0.3">
      <c r="U7864" s="46" t="s">
        <v>7</v>
      </c>
      <c r="V7864">
        <v>1</v>
      </c>
    </row>
    <row r="7865" spans="21:22" x14ac:dyDescent="0.3">
      <c r="U7865" s="50" t="s">
        <v>2421</v>
      </c>
      <c r="V7865">
        <v>1</v>
      </c>
    </row>
    <row r="7866" spans="21:22" x14ac:dyDescent="0.3">
      <c r="U7866" s="51" t="s">
        <v>11</v>
      </c>
      <c r="V7866">
        <v>1</v>
      </c>
    </row>
    <row r="7867" spans="21:22" x14ac:dyDescent="0.3">
      <c r="U7867" s="52" t="s">
        <v>2372</v>
      </c>
      <c r="V7867">
        <v>1</v>
      </c>
    </row>
    <row r="7868" spans="21:22" x14ac:dyDescent="0.3">
      <c r="U7868" s="53" t="s">
        <v>2372</v>
      </c>
      <c r="V7868">
        <v>1</v>
      </c>
    </row>
    <row r="7869" spans="21:22" x14ac:dyDescent="0.3">
      <c r="U7869" s="4" t="s">
        <v>178</v>
      </c>
      <c r="V7869">
        <v>1</v>
      </c>
    </row>
    <row r="7870" spans="21:22" x14ac:dyDescent="0.3">
      <c r="U7870" s="46" t="s">
        <v>7</v>
      </c>
      <c r="V7870">
        <v>1</v>
      </c>
    </row>
    <row r="7871" spans="21:22" x14ac:dyDescent="0.3">
      <c r="U7871" s="50" t="s">
        <v>2421</v>
      </c>
      <c r="V7871">
        <v>1</v>
      </c>
    </row>
    <row r="7872" spans="21:22" x14ac:dyDescent="0.3">
      <c r="U7872" s="51" t="s">
        <v>6</v>
      </c>
      <c r="V7872">
        <v>1</v>
      </c>
    </row>
    <row r="7873" spans="21:22" x14ac:dyDescent="0.3">
      <c r="U7873" s="52" t="s">
        <v>2372</v>
      </c>
      <c r="V7873">
        <v>1</v>
      </c>
    </row>
    <row r="7874" spans="21:22" x14ac:dyDescent="0.3">
      <c r="U7874" s="53" t="s">
        <v>2372</v>
      </c>
      <c r="V7874">
        <v>1</v>
      </c>
    </row>
    <row r="7875" spans="21:22" x14ac:dyDescent="0.3">
      <c r="U7875" s="4" t="s">
        <v>2150</v>
      </c>
      <c r="V7875">
        <v>1</v>
      </c>
    </row>
    <row r="7876" spans="21:22" x14ac:dyDescent="0.3">
      <c r="U7876" s="46" t="s">
        <v>11</v>
      </c>
      <c r="V7876">
        <v>1</v>
      </c>
    </row>
    <row r="7877" spans="21:22" x14ac:dyDescent="0.3">
      <c r="U7877" s="50" t="s">
        <v>2418</v>
      </c>
      <c r="V7877">
        <v>1</v>
      </c>
    </row>
    <row r="7878" spans="21:22" x14ac:dyDescent="0.3">
      <c r="U7878" s="51" t="s">
        <v>6</v>
      </c>
      <c r="V7878">
        <v>1</v>
      </c>
    </row>
    <row r="7879" spans="21:22" x14ac:dyDescent="0.3">
      <c r="U7879" s="52" t="s">
        <v>2372</v>
      </c>
      <c r="V7879">
        <v>1</v>
      </c>
    </row>
    <row r="7880" spans="21:22" x14ac:dyDescent="0.3">
      <c r="U7880" s="53" t="s">
        <v>2372</v>
      </c>
      <c r="V7880">
        <v>1</v>
      </c>
    </row>
    <row r="7881" spans="21:22" x14ac:dyDescent="0.3">
      <c r="U7881" s="4" t="s">
        <v>177</v>
      </c>
      <c r="V7881">
        <v>1</v>
      </c>
    </row>
    <row r="7882" spans="21:22" x14ac:dyDescent="0.3">
      <c r="U7882" s="46" t="s">
        <v>7</v>
      </c>
      <c r="V7882">
        <v>1</v>
      </c>
    </row>
    <row r="7883" spans="21:22" x14ac:dyDescent="0.3">
      <c r="U7883" s="50" t="s">
        <v>2421</v>
      </c>
      <c r="V7883">
        <v>1</v>
      </c>
    </row>
    <row r="7884" spans="21:22" x14ac:dyDescent="0.3">
      <c r="U7884" s="51" t="s">
        <v>6</v>
      </c>
      <c r="V7884">
        <v>1</v>
      </c>
    </row>
    <row r="7885" spans="21:22" x14ac:dyDescent="0.3">
      <c r="U7885" s="52" t="s">
        <v>2372</v>
      </c>
      <c r="V7885">
        <v>1</v>
      </c>
    </row>
    <row r="7886" spans="21:22" x14ac:dyDescent="0.3">
      <c r="U7886" s="53" t="s">
        <v>2372</v>
      </c>
      <c r="V7886">
        <v>1</v>
      </c>
    </row>
    <row r="7887" spans="21:22" x14ac:dyDescent="0.3">
      <c r="U7887" s="4" t="s">
        <v>176</v>
      </c>
      <c r="V7887">
        <v>1</v>
      </c>
    </row>
    <row r="7888" spans="21:22" x14ac:dyDescent="0.3">
      <c r="U7888" s="46" t="s">
        <v>7</v>
      </c>
      <c r="V7888">
        <v>1</v>
      </c>
    </row>
    <row r="7889" spans="21:22" x14ac:dyDescent="0.3">
      <c r="U7889" s="50" t="s">
        <v>2421</v>
      </c>
      <c r="V7889">
        <v>1</v>
      </c>
    </row>
    <row r="7890" spans="21:22" x14ac:dyDescent="0.3">
      <c r="U7890" s="51" t="s">
        <v>6</v>
      </c>
      <c r="V7890">
        <v>1</v>
      </c>
    </row>
    <row r="7891" spans="21:22" x14ac:dyDescent="0.3">
      <c r="U7891" s="52" t="s">
        <v>2372</v>
      </c>
      <c r="V7891">
        <v>1</v>
      </c>
    </row>
    <row r="7892" spans="21:22" x14ac:dyDescent="0.3">
      <c r="U7892" s="53" t="s">
        <v>2372</v>
      </c>
      <c r="V7892">
        <v>1</v>
      </c>
    </row>
    <row r="7893" spans="21:22" x14ac:dyDescent="0.3">
      <c r="U7893" s="4" t="s">
        <v>175</v>
      </c>
      <c r="V7893">
        <v>1</v>
      </c>
    </row>
    <row r="7894" spans="21:22" x14ac:dyDescent="0.3">
      <c r="U7894" s="46" t="s">
        <v>7</v>
      </c>
      <c r="V7894">
        <v>1</v>
      </c>
    </row>
    <row r="7895" spans="21:22" x14ac:dyDescent="0.3">
      <c r="U7895" s="50" t="s">
        <v>2421</v>
      </c>
      <c r="V7895">
        <v>1</v>
      </c>
    </row>
    <row r="7896" spans="21:22" x14ac:dyDescent="0.3">
      <c r="U7896" s="51" t="s">
        <v>7</v>
      </c>
      <c r="V7896">
        <v>1</v>
      </c>
    </row>
    <row r="7897" spans="21:22" x14ac:dyDescent="0.3">
      <c r="U7897" s="52" t="s">
        <v>2372</v>
      </c>
      <c r="V7897">
        <v>1</v>
      </c>
    </row>
    <row r="7898" spans="21:22" x14ac:dyDescent="0.3">
      <c r="U7898" s="53" t="s">
        <v>2372</v>
      </c>
      <c r="V7898">
        <v>1</v>
      </c>
    </row>
    <row r="7899" spans="21:22" x14ac:dyDescent="0.3">
      <c r="U7899" s="4" t="s">
        <v>174</v>
      </c>
      <c r="V7899">
        <v>1</v>
      </c>
    </row>
    <row r="7900" spans="21:22" x14ac:dyDescent="0.3">
      <c r="U7900" s="46" t="s">
        <v>7</v>
      </c>
      <c r="V7900">
        <v>1</v>
      </c>
    </row>
    <row r="7901" spans="21:22" x14ac:dyDescent="0.3">
      <c r="U7901" s="50" t="s">
        <v>2421</v>
      </c>
      <c r="V7901">
        <v>1</v>
      </c>
    </row>
    <row r="7902" spans="21:22" x14ac:dyDescent="0.3">
      <c r="U7902" s="51" t="s">
        <v>11</v>
      </c>
      <c r="V7902">
        <v>1</v>
      </c>
    </row>
    <row r="7903" spans="21:22" x14ac:dyDescent="0.3">
      <c r="U7903" s="52" t="s">
        <v>2373</v>
      </c>
      <c r="V7903">
        <v>1</v>
      </c>
    </row>
    <row r="7904" spans="21:22" x14ac:dyDescent="0.3">
      <c r="U7904" s="53" t="s">
        <v>2372</v>
      </c>
      <c r="V7904">
        <v>1</v>
      </c>
    </row>
    <row r="7905" spans="21:22" x14ac:dyDescent="0.3">
      <c r="U7905" s="4" t="s">
        <v>173</v>
      </c>
      <c r="V7905">
        <v>1</v>
      </c>
    </row>
    <row r="7906" spans="21:22" x14ac:dyDescent="0.3">
      <c r="U7906" s="46" t="s">
        <v>7</v>
      </c>
      <c r="V7906">
        <v>1</v>
      </c>
    </row>
    <row r="7907" spans="21:22" x14ac:dyDescent="0.3">
      <c r="U7907" s="50" t="s">
        <v>2421</v>
      </c>
      <c r="V7907">
        <v>1</v>
      </c>
    </row>
    <row r="7908" spans="21:22" x14ac:dyDescent="0.3">
      <c r="U7908" s="51" t="s">
        <v>6</v>
      </c>
      <c r="V7908">
        <v>1</v>
      </c>
    </row>
    <row r="7909" spans="21:22" x14ac:dyDescent="0.3">
      <c r="U7909" s="52" t="s">
        <v>2373</v>
      </c>
      <c r="V7909">
        <v>1</v>
      </c>
    </row>
    <row r="7910" spans="21:22" x14ac:dyDescent="0.3">
      <c r="U7910" s="53" t="s">
        <v>2372</v>
      </c>
      <c r="V7910">
        <v>1</v>
      </c>
    </row>
    <row r="7911" spans="21:22" x14ac:dyDescent="0.3">
      <c r="U7911" s="4" t="s">
        <v>172</v>
      </c>
      <c r="V7911">
        <v>1</v>
      </c>
    </row>
    <row r="7912" spans="21:22" x14ac:dyDescent="0.3">
      <c r="U7912" s="46" t="s">
        <v>7</v>
      </c>
      <c r="V7912">
        <v>1</v>
      </c>
    </row>
    <row r="7913" spans="21:22" x14ac:dyDescent="0.3">
      <c r="U7913" s="50" t="s">
        <v>2421</v>
      </c>
      <c r="V7913">
        <v>1</v>
      </c>
    </row>
    <row r="7914" spans="21:22" x14ac:dyDescent="0.3">
      <c r="U7914" s="51" t="s">
        <v>7</v>
      </c>
      <c r="V7914">
        <v>1</v>
      </c>
    </row>
    <row r="7915" spans="21:22" x14ac:dyDescent="0.3">
      <c r="U7915" s="52" t="s">
        <v>2373</v>
      </c>
      <c r="V7915">
        <v>1</v>
      </c>
    </row>
    <row r="7916" spans="21:22" x14ac:dyDescent="0.3">
      <c r="U7916" s="53" t="s">
        <v>2372</v>
      </c>
      <c r="V7916">
        <v>1</v>
      </c>
    </row>
    <row r="7917" spans="21:22" x14ac:dyDescent="0.3">
      <c r="U7917" s="4" t="s">
        <v>171</v>
      </c>
      <c r="V7917">
        <v>1</v>
      </c>
    </row>
    <row r="7918" spans="21:22" x14ac:dyDescent="0.3">
      <c r="U7918" s="46" t="s">
        <v>7</v>
      </c>
      <c r="V7918">
        <v>1</v>
      </c>
    </row>
    <row r="7919" spans="21:22" x14ac:dyDescent="0.3">
      <c r="U7919" s="50" t="s">
        <v>2421</v>
      </c>
      <c r="V7919">
        <v>1</v>
      </c>
    </row>
    <row r="7920" spans="21:22" x14ac:dyDescent="0.3">
      <c r="U7920" s="51" t="s">
        <v>7</v>
      </c>
      <c r="V7920">
        <v>1</v>
      </c>
    </row>
    <row r="7921" spans="21:22" x14ac:dyDescent="0.3">
      <c r="U7921" s="52" t="s">
        <v>2373</v>
      </c>
      <c r="V7921">
        <v>1</v>
      </c>
    </row>
    <row r="7922" spans="21:22" x14ac:dyDescent="0.3">
      <c r="U7922" s="53" t="s">
        <v>2372</v>
      </c>
      <c r="V7922">
        <v>1</v>
      </c>
    </row>
    <row r="7923" spans="21:22" x14ac:dyDescent="0.3">
      <c r="U7923" s="4" t="s">
        <v>170</v>
      </c>
      <c r="V7923">
        <v>1</v>
      </c>
    </row>
    <row r="7924" spans="21:22" x14ac:dyDescent="0.3">
      <c r="U7924" s="46" t="s">
        <v>7</v>
      </c>
      <c r="V7924">
        <v>1</v>
      </c>
    </row>
    <row r="7925" spans="21:22" x14ac:dyDescent="0.3">
      <c r="U7925" s="50" t="s">
        <v>2421</v>
      </c>
      <c r="V7925">
        <v>1</v>
      </c>
    </row>
    <row r="7926" spans="21:22" x14ac:dyDescent="0.3">
      <c r="U7926" s="51" t="s">
        <v>11</v>
      </c>
      <c r="V7926">
        <v>1</v>
      </c>
    </row>
    <row r="7927" spans="21:22" x14ac:dyDescent="0.3">
      <c r="U7927" s="52" t="s">
        <v>2373</v>
      </c>
      <c r="V7927">
        <v>1</v>
      </c>
    </row>
    <row r="7928" spans="21:22" x14ac:dyDescent="0.3">
      <c r="U7928" s="53" t="s">
        <v>2372</v>
      </c>
      <c r="V7928">
        <v>1</v>
      </c>
    </row>
    <row r="7929" spans="21:22" x14ac:dyDescent="0.3">
      <c r="U7929" s="4" t="s">
        <v>169</v>
      </c>
      <c r="V7929">
        <v>1</v>
      </c>
    </row>
    <row r="7930" spans="21:22" x14ac:dyDescent="0.3">
      <c r="U7930" s="46" t="s">
        <v>7</v>
      </c>
      <c r="V7930">
        <v>1</v>
      </c>
    </row>
    <row r="7931" spans="21:22" x14ac:dyDescent="0.3">
      <c r="U7931" s="50" t="s">
        <v>2421</v>
      </c>
      <c r="V7931">
        <v>1</v>
      </c>
    </row>
    <row r="7932" spans="21:22" x14ac:dyDescent="0.3">
      <c r="U7932" s="51" t="s">
        <v>7</v>
      </c>
      <c r="V7932">
        <v>1</v>
      </c>
    </row>
    <row r="7933" spans="21:22" x14ac:dyDescent="0.3">
      <c r="U7933" s="52" t="s">
        <v>2373</v>
      </c>
      <c r="V7933">
        <v>1</v>
      </c>
    </row>
    <row r="7934" spans="21:22" x14ac:dyDescent="0.3">
      <c r="U7934" s="53" t="s">
        <v>2372</v>
      </c>
      <c r="V7934">
        <v>1</v>
      </c>
    </row>
    <row r="7935" spans="21:22" x14ac:dyDescent="0.3">
      <c r="U7935" s="4" t="s">
        <v>168</v>
      </c>
      <c r="V7935">
        <v>1</v>
      </c>
    </row>
    <row r="7936" spans="21:22" x14ac:dyDescent="0.3">
      <c r="U7936" s="46" t="s">
        <v>7</v>
      </c>
      <c r="V7936">
        <v>1</v>
      </c>
    </row>
    <row r="7937" spans="21:22" x14ac:dyDescent="0.3">
      <c r="U7937" s="50" t="s">
        <v>2421</v>
      </c>
      <c r="V7937">
        <v>1</v>
      </c>
    </row>
    <row r="7938" spans="21:22" x14ac:dyDescent="0.3">
      <c r="U7938" s="51" t="s">
        <v>11</v>
      </c>
      <c r="V7938">
        <v>1</v>
      </c>
    </row>
    <row r="7939" spans="21:22" x14ac:dyDescent="0.3">
      <c r="U7939" s="52" t="s">
        <v>2373</v>
      </c>
      <c r="V7939">
        <v>1</v>
      </c>
    </row>
    <row r="7940" spans="21:22" x14ac:dyDescent="0.3">
      <c r="U7940" s="53" t="s">
        <v>2372</v>
      </c>
      <c r="V7940">
        <v>1</v>
      </c>
    </row>
    <row r="7941" spans="21:22" x14ac:dyDescent="0.3">
      <c r="U7941" s="4" t="s">
        <v>2149</v>
      </c>
      <c r="V7941">
        <v>1</v>
      </c>
    </row>
    <row r="7942" spans="21:22" x14ac:dyDescent="0.3">
      <c r="U7942" s="46" t="s">
        <v>6</v>
      </c>
      <c r="V7942">
        <v>1</v>
      </c>
    </row>
    <row r="7943" spans="21:22" x14ac:dyDescent="0.3">
      <c r="U7943" s="50" t="s">
        <v>2421</v>
      </c>
      <c r="V7943">
        <v>1</v>
      </c>
    </row>
    <row r="7944" spans="21:22" x14ac:dyDescent="0.3">
      <c r="U7944" s="51" t="s">
        <v>6</v>
      </c>
      <c r="V7944">
        <v>1</v>
      </c>
    </row>
    <row r="7945" spans="21:22" x14ac:dyDescent="0.3">
      <c r="U7945" s="52" t="s">
        <v>2372</v>
      </c>
      <c r="V7945">
        <v>1</v>
      </c>
    </row>
    <row r="7946" spans="21:22" x14ac:dyDescent="0.3">
      <c r="U7946" s="53" t="s">
        <v>2373</v>
      </c>
      <c r="V7946">
        <v>1</v>
      </c>
    </row>
    <row r="7947" spans="21:22" x14ac:dyDescent="0.3">
      <c r="U7947" s="4" t="s">
        <v>167</v>
      </c>
      <c r="V7947">
        <v>1</v>
      </c>
    </row>
    <row r="7948" spans="21:22" x14ac:dyDescent="0.3">
      <c r="U7948" s="46" t="s">
        <v>7</v>
      </c>
      <c r="V7948">
        <v>1</v>
      </c>
    </row>
    <row r="7949" spans="21:22" x14ac:dyDescent="0.3">
      <c r="U7949" s="50" t="s">
        <v>2421</v>
      </c>
      <c r="V7949">
        <v>1</v>
      </c>
    </row>
    <row r="7950" spans="21:22" x14ac:dyDescent="0.3">
      <c r="U7950" s="51" t="s">
        <v>6</v>
      </c>
      <c r="V7950">
        <v>1</v>
      </c>
    </row>
    <row r="7951" spans="21:22" x14ac:dyDescent="0.3">
      <c r="U7951" s="52" t="s">
        <v>2373</v>
      </c>
      <c r="V7951">
        <v>1</v>
      </c>
    </row>
    <row r="7952" spans="21:22" x14ac:dyDescent="0.3">
      <c r="U7952" s="53" t="s">
        <v>2372</v>
      </c>
      <c r="V7952">
        <v>1</v>
      </c>
    </row>
    <row r="7953" spans="21:22" x14ac:dyDescent="0.3">
      <c r="U7953" s="4" t="s">
        <v>166</v>
      </c>
      <c r="V7953">
        <v>1</v>
      </c>
    </row>
    <row r="7954" spans="21:22" x14ac:dyDescent="0.3">
      <c r="U7954" s="46" t="s">
        <v>6</v>
      </c>
      <c r="V7954">
        <v>1</v>
      </c>
    </row>
    <row r="7955" spans="21:22" x14ac:dyDescent="0.3">
      <c r="U7955" s="50" t="s">
        <v>2421</v>
      </c>
      <c r="V7955">
        <v>1</v>
      </c>
    </row>
    <row r="7956" spans="21:22" x14ac:dyDescent="0.3">
      <c r="U7956" s="51" t="s">
        <v>6</v>
      </c>
      <c r="V7956">
        <v>1</v>
      </c>
    </row>
    <row r="7957" spans="21:22" x14ac:dyDescent="0.3">
      <c r="U7957" s="52" t="s">
        <v>2373</v>
      </c>
      <c r="V7957">
        <v>1</v>
      </c>
    </row>
    <row r="7958" spans="21:22" x14ac:dyDescent="0.3">
      <c r="U7958" s="53" t="s">
        <v>2372</v>
      </c>
      <c r="V7958">
        <v>1</v>
      </c>
    </row>
    <row r="7959" spans="21:22" x14ac:dyDescent="0.3">
      <c r="U7959" s="4" t="s">
        <v>164</v>
      </c>
      <c r="V7959">
        <v>1</v>
      </c>
    </row>
    <row r="7960" spans="21:22" x14ac:dyDescent="0.3">
      <c r="U7960" s="46" t="s">
        <v>6</v>
      </c>
      <c r="V7960">
        <v>1</v>
      </c>
    </row>
    <row r="7961" spans="21:22" x14ac:dyDescent="0.3">
      <c r="U7961" s="50" t="s">
        <v>2421</v>
      </c>
      <c r="V7961">
        <v>1</v>
      </c>
    </row>
    <row r="7962" spans="21:22" x14ac:dyDescent="0.3">
      <c r="U7962" s="51" t="s">
        <v>7</v>
      </c>
      <c r="V7962">
        <v>1</v>
      </c>
    </row>
    <row r="7963" spans="21:22" x14ac:dyDescent="0.3">
      <c r="U7963" s="52" t="s">
        <v>2373</v>
      </c>
      <c r="V7963">
        <v>1</v>
      </c>
    </row>
    <row r="7964" spans="21:22" x14ac:dyDescent="0.3">
      <c r="U7964" s="53" t="s">
        <v>2372</v>
      </c>
      <c r="V7964">
        <v>1</v>
      </c>
    </row>
    <row r="7965" spans="21:22" x14ac:dyDescent="0.3">
      <c r="U7965" s="4" t="s">
        <v>162</v>
      </c>
      <c r="V7965">
        <v>1</v>
      </c>
    </row>
    <row r="7966" spans="21:22" x14ac:dyDescent="0.3">
      <c r="U7966" s="46" t="s">
        <v>6</v>
      </c>
      <c r="V7966">
        <v>1</v>
      </c>
    </row>
    <row r="7967" spans="21:22" x14ac:dyDescent="0.3">
      <c r="U7967" s="50" t="s">
        <v>2421</v>
      </c>
      <c r="V7967">
        <v>1</v>
      </c>
    </row>
    <row r="7968" spans="21:22" x14ac:dyDescent="0.3">
      <c r="U7968" s="51" t="s">
        <v>11</v>
      </c>
      <c r="V7968">
        <v>1</v>
      </c>
    </row>
    <row r="7969" spans="21:22" x14ac:dyDescent="0.3">
      <c r="U7969" s="52" t="s">
        <v>2373</v>
      </c>
      <c r="V7969">
        <v>1</v>
      </c>
    </row>
    <row r="7970" spans="21:22" x14ac:dyDescent="0.3">
      <c r="U7970" s="53" t="s">
        <v>2372</v>
      </c>
      <c r="V7970">
        <v>1</v>
      </c>
    </row>
    <row r="7971" spans="21:22" x14ac:dyDescent="0.3">
      <c r="U7971" s="4" t="s">
        <v>160</v>
      </c>
      <c r="V7971">
        <v>1</v>
      </c>
    </row>
    <row r="7972" spans="21:22" x14ac:dyDescent="0.3">
      <c r="U7972" s="46" t="s">
        <v>6</v>
      </c>
      <c r="V7972">
        <v>1</v>
      </c>
    </row>
    <row r="7973" spans="21:22" x14ac:dyDescent="0.3">
      <c r="U7973" s="50" t="s">
        <v>2421</v>
      </c>
      <c r="V7973">
        <v>1</v>
      </c>
    </row>
    <row r="7974" spans="21:22" x14ac:dyDescent="0.3">
      <c r="U7974" s="51" t="s">
        <v>7</v>
      </c>
      <c r="V7974">
        <v>1</v>
      </c>
    </row>
    <row r="7975" spans="21:22" x14ac:dyDescent="0.3">
      <c r="U7975" s="52" t="s">
        <v>2373</v>
      </c>
      <c r="V7975">
        <v>1</v>
      </c>
    </row>
    <row r="7976" spans="21:22" x14ac:dyDescent="0.3">
      <c r="U7976" s="53" t="s">
        <v>2372</v>
      </c>
      <c r="V7976">
        <v>1</v>
      </c>
    </row>
    <row r="7977" spans="21:22" x14ac:dyDescent="0.3">
      <c r="U7977" s="4" t="s">
        <v>158</v>
      </c>
      <c r="V7977">
        <v>1</v>
      </c>
    </row>
    <row r="7978" spans="21:22" x14ac:dyDescent="0.3">
      <c r="U7978" s="46" t="s">
        <v>6</v>
      </c>
      <c r="V7978">
        <v>1</v>
      </c>
    </row>
    <row r="7979" spans="21:22" x14ac:dyDescent="0.3">
      <c r="U7979" s="50" t="s">
        <v>2421</v>
      </c>
      <c r="V7979">
        <v>1</v>
      </c>
    </row>
    <row r="7980" spans="21:22" x14ac:dyDescent="0.3">
      <c r="U7980" s="51" t="s">
        <v>6</v>
      </c>
      <c r="V7980">
        <v>1</v>
      </c>
    </row>
    <row r="7981" spans="21:22" x14ac:dyDescent="0.3">
      <c r="U7981" s="52" t="s">
        <v>2373</v>
      </c>
      <c r="V7981">
        <v>1</v>
      </c>
    </row>
    <row r="7982" spans="21:22" x14ac:dyDescent="0.3">
      <c r="U7982" s="53" t="s">
        <v>2372</v>
      </c>
      <c r="V7982">
        <v>1</v>
      </c>
    </row>
    <row r="7983" spans="21:22" x14ac:dyDescent="0.3">
      <c r="U7983" s="4" t="s">
        <v>157</v>
      </c>
      <c r="V7983">
        <v>1</v>
      </c>
    </row>
    <row r="7984" spans="21:22" x14ac:dyDescent="0.3">
      <c r="U7984" s="46" t="s">
        <v>6</v>
      </c>
      <c r="V7984">
        <v>1</v>
      </c>
    </row>
    <row r="7985" spans="21:22" x14ac:dyDescent="0.3">
      <c r="U7985" s="50" t="s">
        <v>2421</v>
      </c>
      <c r="V7985">
        <v>1</v>
      </c>
    </row>
    <row r="7986" spans="21:22" x14ac:dyDescent="0.3">
      <c r="U7986" s="51" t="s">
        <v>6</v>
      </c>
      <c r="V7986">
        <v>1</v>
      </c>
    </row>
    <row r="7987" spans="21:22" x14ac:dyDescent="0.3">
      <c r="U7987" s="52" t="s">
        <v>2373</v>
      </c>
      <c r="V7987">
        <v>1</v>
      </c>
    </row>
    <row r="7988" spans="21:22" x14ac:dyDescent="0.3">
      <c r="U7988" s="53" t="s">
        <v>2372</v>
      </c>
      <c r="V7988">
        <v>1</v>
      </c>
    </row>
    <row r="7989" spans="21:22" x14ac:dyDescent="0.3">
      <c r="U7989" s="4" t="s">
        <v>156</v>
      </c>
      <c r="V7989">
        <v>1</v>
      </c>
    </row>
    <row r="7990" spans="21:22" x14ac:dyDescent="0.3">
      <c r="U7990" s="46" t="s">
        <v>6</v>
      </c>
      <c r="V7990">
        <v>1</v>
      </c>
    </row>
    <row r="7991" spans="21:22" x14ac:dyDescent="0.3">
      <c r="U7991" s="50" t="s">
        <v>2421</v>
      </c>
      <c r="V7991">
        <v>1</v>
      </c>
    </row>
    <row r="7992" spans="21:22" x14ac:dyDescent="0.3">
      <c r="U7992" s="51" t="s">
        <v>6</v>
      </c>
      <c r="V7992">
        <v>1</v>
      </c>
    </row>
    <row r="7993" spans="21:22" x14ac:dyDescent="0.3">
      <c r="U7993" s="52" t="s">
        <v>2373</v>
      </c>
      <c r="V7993">
        <v>1</v>
      </c>
    </row>
    <row r="7994" spans="21:22" x14ac:dyDescent="0.3">
      <c r="U7994" s="53" t="s">
        <v>2372</v>
      </c>
      <c r="V7994">
        <v>1</v>
      </c>
    </row>
    <row r="7995" spans="21:22" x14ac:dyDescent="0.3">
      <c r="U7995" s="4" t="s">
        <v>155</v>
      </c>
      <c r="V7995">
        <v>1</v>
      </c>
    </row>
    <row r="7996" spans="21:22" x14ac:dyDescent="0.3">
      <c r="U7996" s="46" t="s">
        <v>6</v>
      </c>
      <c r="V7996">
        <v>1</v>
      </c>
    </row>
    <row r="7997" spans="21:22" x14ac:dyDescent="0.3">
      <c r="U7997" s="50" t="s">
        <v>2421</v>
      </c>
      <c r="V7997">
        <v>1</v>
      </c>
    </row>
    <row r="7998" spans="21:22" x14ac:dyDescent="0.3">
      <c r="U7998" s="51" t="s">
        <v>6</v>
      </c>
      <c r="V7998">
        <v>1</v>
      </c>
    </row>
    <row r="7999" spans="21:22" x14ac:dyDescent="0.3">
      <c r="U7999" s="52" t="s">
        <v>2373</v>
      </c>
      <c r="V7999">
        <v>1</v>
      </c>
    </row>
    <row r="8000" spans="21:22" x14ac:dyDescent="0.3">
      <c r="U8000" s="53" t="s">
        <v>2373</v>
      </c>
      <c r="V8000">
        <v>1</v>
      </c>
    </row>
    <row r="8001" spans="21:22" x14ac:dyDescent="0.3">
      <c r="U8001" s="4" t="s">
        <v>154</v>
      </c>
      <c r="V8001">
        <v>1</v>
      </c>
    </row>
    <row r="8002" spans="21:22" x14ac:dyDescent="0.3">
      <c r="U8002" s="46" t="s">
        <v>6</v>
      </c>
      <c r="V8002">
        <v>1</v>
      </c>
    </row>
    <row r="8003" spans="21:22" x14ac:dyDescent="0.3">
      <c r="U8003" s="50" t="s">
        <v>2421</v>
      </c>
      <c r="V8003">
        <v>1</v>
      </c>
    </row>
    <row r="8004" spans="21:22" x14ac:dyDescent="0.3">
      <c r="U8004" s="51" t="s">
        <v>11</v>
      </c>
      <c r="V8004">
        <v>1</v>
      </c>
    </row>
    <row r="8005" spans="21:22" x14ac:dyDescent="0.3">
      <c r="U8005" s="52" t="s">
        <v>2372</v>
      </c>
      <c r="V8005">
        <v>1</v>
      </c>
    </row>
    <row r="8006" spans="21:22" x14ac:dyDescent="0.3">
      <c r="U8006" s="53" t="s">
        <v>2372</v>
      </c>
      <c r="V8006">
        <v>1</v>
      </c>
    </row>
    <row r="8007" spans="21:22" x14ac:dyDescent="0.3">
      <c r="U8007" s="4" t="s">
        <v>2346</v>
      </c>
      <c r="V8007">
        <v>1</v>
      </c>
    </row>
    <row r="8008" spans="21:22" x14ac:dyDescent="0.3">
      <c r="U8008" s="46" t="s">
        <v>11</v>
      </c>
      <c r="V8008">
        <v>1</v>
      </c>
    </row>
    <row r="8009" spans="21:22" x14ac:dyDescent="0.3">
      <c r="U8009" s="50" t="s">
        <v>2419</v>
      </c>
      <c r="V8009">
        <v>1</v>
      </c>
    </row>
    <row r="8010" spans="21:22" x14ac:dyDescent="0.3">
      <c r="U8010" s="51" t="s">
        <v>11</v>
      </c>
      <c r="V8010">
        <v>1</v>
      </c>
    </row>
    <row r="8011" spans="21:22" x14ac:dyDescent="0.3">
      <c r="U8011" s="52" t="s">
        <v>2372</v>
      </c>
      <c r="V8011">
        <v>1</v>
      </c>
    </row>
    <row r="8012" spans="21:22" x14ac:dyDescent="0.3">
      <c r="U8012" s="53" t="s">
        <v>2373</v>
      </c>
      <c r="V8012">
        <v>1</v>
      </c>
    </row>
    <row r="8013" spans="21:22" x14ac:dyDescent="0.3">
      <c r="U8013" s="4" t="s">
        <v>2148</v>
      </c>
      <c r="V8013">
        <v>1</v>
      </c>
    </row>
    <row r="8014" spans="21:22" x14ac:dyDescent="0.3">
      <c r="U8014" s="46" t="s">
        <v>11</v>
      </c>
      <c r="V8014">
        <v>1</v>
      </c>
    </row>
    <row r="8015" spans="21:22" x14ac:dyDescent="0.3">
      <c r="U8015" s="50" t="s">
        <v>2421</v>
      </c>
      <c r="V8015">
        <v>1</v>
      </c>
    </row>
    <row r="8016" spans="21:22" x14ac:dyDescent="0.3">
      <c r="U8016" s="51" t="s">
        <v>11</v>
      </c>
      <c r="V8016">
        <v>1</v>
      </c>
    </row>
    <row r="8017" spans="21:22" x14ac:dyDescent="0.3">
      <c r="U8017" s="52" t="s">
        <v>2372</v>
      </c>
      <c r="V8017">
        <v>1</v>
      </c>
    </row>
    <row r="8018" spans="21:22" x14ac:dyDescent="0.3">
      <c r="U8018" s="53" t="s">
        <v>2373</v>
      </c>
      <c r="V8018">
        <v>1</v>
      </c>
    </row>
    <row r="8019" spans="21:22" x14ac:dyDescent="0.3">
      <c r="U8019" s="4" t="s">
        <v>153</v>
      </c>
      <c r="V8019">
        <v>1</v>
      </c>
    </row>
    <row r="8020" spans="21:22" x14ac:dyDescent="0.3">
      <c r="U8020" s="46" t="s">
        <v>6</v>
      </c>
      <c r="V8020">
        <v>1</v>
      </c>
    </row>
    <row r="8021" spans="21:22" x14ac:dyDescent="0.3">
      <c r="U8021" s="50" t="s">
        <v>2421</v>
      </c>
      <c r="V8021">
        <v>1</v>
      </c>
    </row>
    <row r="8022" spans="21:22" x14ac:dyDescent="0.3">
      <c r="U8022" s="51" t="s">
        <v>6</v>
      </c>
      <c r="V8022">
        <v>1</v>
      </c>
    </row>
    <row r="8023" spans="21:22" x14ac:dyDescent="0.3">
      <c r="U8023" s="52" t="s">
        <v>2372</v>
      </c>
      <c r="V8023">
        <v>1</v>
      </c>
    </row>
    <row r="8024" spans="21:22" x14ac:dyDescent="0.3">
      <c r="U8024" s="53" t="s">
        <v>2372</v>
      </c>
      <c r="V8024">
        <v>1</v>
      </c>
    </row>
    <row r="8025" spans="21:22" x14ac:dyDescent="0.3">
      <c r="U8025" s="4" t="s">
        <v>152</v>
      </c>
      <c r="V8025">
        <v>1</v>
      </c>
    </row>
    <row r="8026" spans="21:22" x14ac:dyDescent="0.3">
      <c r="U8026" s="46" t="s">
        <v>6</v>
      </c>
      <c r="V8026">
        <v>1</v>
      </c>
    </row>
    <row r="8027" spans="21:22" x14ac:dyDescent="0.3">
      <c r="U8027" s="50" t="s">
        <v>2421</v>
      </c>
      <c r="V8027">
        <v>1</v>
      </c>
    </row>
    <row r="8028" spans="21:22" x14ac:dyDescent="0.3">
      <c r="U8028" s="51" t="s">
        <v>6</v>
      </c>
      <c r="V8028">
        <v>1</v>
      </c>
    </row>
    <row r="8029" spans="21:22" x14ac:dyDescent="0.3">
      <c r="U8029" s="52" t="s">
        <v>2372</v>
      </c>
      <c r="V8029">
        <v>1</v>
      </c>
    </row>
    <row r="8030" spans="21:22" x14ac:dyDescent="0.3">
      <c r="U8030" s="53" t="s">
        <v>2372</v>
      </c>
      <c r="V8030">
        <v>1</v>
      </c>
    </row>
    <row r="8031" spans="21:22" x14ac:dyDescent="0.3">
      <c r="U8031" s="4" t="s">
        <v>151</v>
      </c>
      <c r="V8031">
        <v>1</v>
      </c>
    </row>
    <row r="8032" spans="21:22" x14ac:dyDescent="0.3">
      <c r="U8032" s="46" t="s">
        <v>6</v>
      </c>
      <c r="V8032">
        <v>1</v>
      </c>
    </row>
    <row r="8033" spans="21:22" x14ac:dyDescent="0.3">
      <c r="U8033" s="50" t="s">
        <v>2421</v>
      </c>
      <c r="V8033">
        <v>1</v>
      </c>
    </row>
    <row r="8034" spans="21:22" x14ac:dyDescent="0.3">
      <c r="U8034" s="51" t="s">
        <v>7</v>
      </c>
      <c r="V8034">
        <v>1</v>
      </c>
    </row>
    <row r="8035" spans="21:22" x14ac:dyDescent="0.3">
      <c r="U8035" s="52" t="s">
        <v>2372</v>
      </c>
      <c r="V8035">
        <v>1</v>
      </c>
    </row>
    <row r="8036" spans="21:22" x14ac:dyDescent="0.3">
      <c r="U8036" s="53" t="s">
        <v>2372</v>
      </c>
      <c r="V8036">
        <v>1</v>
      </c>
    </row>
    <row r="8037" spans="21:22" x14ac:dyDescent="0.3">
      <c r="U8037" s="4" t="s">
        <v>150</v>
      </c>
      <c r="V8037">
        <v>1</v>
      </c>
    </row>
    <row r="8038" spans="21:22" x14ac:dyDescent="0.3">
      <c r="U8038" s="46" t="s">
        <v>6</v>
      </c>
      <c r="V8038">
        <v>1</v>
      </c>
    </row>
    <row r="8039" spans="21:22" x14ac:dyDescent="0.3">
      <c r="U8039" s="50" t="s">
        <v>2421</v>
      </c>
      <c r="V8039">
        <v>1</v>
      </c>
    </row>
    <row r="8040" spans="21:22" x14ac:dyDescent="0.3">
      <c r="U8040" s="51" t="s">
        <v>6</v>
      </c>
      <c r="V8040">
        <v>1</v>
      </c>
    </row>
    <row r="8041" spans="21:22" x14ac:dyDescent="0.3">
      <c r="U8041" s="52" t="s">
        <v>2373</v>
      </c>
      <c r="V8041">
        <v>1</v>
      </c>
    </row>
    <row r="8042" spans="21:22" x14ac:dyDescent="0.3">
      <c r="U8042" s="53" t="s">
        <v>2372</v>
      </c>
      <c r="V8042">
        <v>1</v>
      </c>
    </row>
    <row r="8043" spans="21:22" x14ac:dyDescent="0.3">
      <c r="U8043" s="4" t="s">
        <v>149</v>
      </c>
      <c r="V8043">
        <v>1</v>
      </c>
    </row>
    <row r="8044" spans="21:22" x14ac:dyDescent="0.3">
      <c r="U8044" s="46" t="s">
        <v>6</v>
      </c>
      <c r="V8044">
        <v>1</v>
      </c>
    </row>
    <row r="8045" spans="21:22" x14ac:dyDescent="0.3">
      <c r="U8045" s="50" t="s">
        <v>2421</v>
      </c>
      <c r="V8045">
        <v>1</v>
      </c>
    </row>
    <row r="8046" spans="21:22" x14ac:dyDescent="0.3">
      <c r="U8046" s="51" t="s">
        <v>11</v>
      </c>
      <c r="V8046">
        <v>1</v>
      </c>
    </row>
    <row r="8047" spans="21:22" x14ac:dyDescent="0.3">
      <c r="U8047" s="52" t="s">
        <v>2373</v>
      </c>
      <c r="V8047">
        <v>1</v>
      </c>
    </row>
    <row r="8048" spans="21:22" x14ac:dyDescent="0.3">
      <c r="U8048" s="53" t="s">
        <v>2372</v>
      </c>
      <c r="V8048">
        <v>1</v>
      </c>
    </row>
    <row r="8049" spans="21:22" x14ac:dyDescent="0.3">
      <c r="U8049" s="4" t="s">
        <v>148</v>
      </c>
      <c r="V8049">
        <v>1</v>
      </c>
    </row>
    <row r="8050" spans="21:22" x14ac:dyDescent="0.3">
      <c r="U8050" s="46" t="s">
        <v>6</v>
      </c>
      <c r="V8050">
        <v>1</v>
      </c>
    </row>
    <row r="8051" spans="21:22" x14ac:dyDescent="0.3">
      <c r="U8051" s="50" t="s">
        <v>2421</v>
      </c>
      <c r="V8051">
        <v>1</v>
      </c>
    </row>
    <row r="8052" spans="21:22" x14ac:dyDescent="0.3">
      <c r="U8052" s="51" t="s">
        <v>6</v>
      </c>
      <c r="V8052">
        <v>1</v>
      </c>
    </row>
    <row r="8053" spans="21:22" x14ac:dyDescent="0.3">
      <c r="U8053" s="52" t="s">
        <v>2373</v>
      </c>
      <c r="V8053">
        <v>1</v>
      </c>
    </row>
    <row r="8054" spans="21:22" x14ac:dyDescent="0.3">
      <c r="U8054" s="53" t="s">
        <v>2372</v>
      </c>
      <c r="V8054">
        <v>1</v>
      </c>
    </row>
    <row r="8055" spans="21:22" x14ac:dyDescent="0.3">
      <c r="U8055" s="4" t="s">
        <v>147</v>
      </c>
      <c r="V8055">
        <v>1</v>
      </c>
    </row>
    <row r="8056" spans="21:22" x14ac:dyDescent="0.3">
      <c r="U8056" s="46" t="s">
        <v>6</v>
      </c>
      <c r="V8056">
        <v>1</v>
      </c>
    </row>
    <row r="8057" spans="21:22" x14ac:dyDescent="0.3">
      <c r="U8057" s="50" t="s">
        <v>2421</v>
      </c>
      <c r="V8057">
        <v>1</v>
      </c>
    </row>
    <row r="8058" spans="21:22" x14ac:dyDescent="0.3">
      <c r="U8058" s="51" t="s">
        <v>6</v>
      </c>
      <c r="V8058">
        <v>1</v>
      </c>
    </row>
    <row r="8059" spans="21:22" x14ac:dyDescent="0.3">
      <c r="U8059" s="52" t="s">
        <v>2372</v>
      </c>
      <c r="V8059">
        <v>1</v>
      </c>
    </row>
    <row r="8060" spans="21:22" x14ac:dyDescent="0.3">
      <c r="U8060" s="53" t="s">
        <v>2372</v>
      </c>
      <c r="V8060">
        <v>1</v>
      </c>
    </row>
    <row r="8061" spans="21:22" x14ac:dyDescent="0.3">
      <c r="U8061" s="4" t="s">
        <v>146</v>
      </c>
      <c r="V8061">
        <v>1</v>
      </c>
    </row>
    <row r="8062" spans="21:22" x14ac:dyDescent="0.3">
      <c r="U8062" s="46" t="s">
        <v>6</v>
      </c>
      <c r="V8062">
        <v>1</v>
      </c>
    </row>
    <row r="8063" spans="21:22" x14ac:dyDescent="0.3">
      <c r="U8063" s="50" t="s">
        <v>2421</v>
      </c>
      <c r="V8063">
        <v>1</v>
      </c>
    </row>
    <row r="8064" spans="21:22" x14ac:dyDescent="0.3">
      <c r="U8064" s="51" t="s">
        <v>6</v>
      </c>
      <c r="V8064">
        <v>1</v>
      </c>
    </row>
    <row r="8065" spans="21:22" x14ac:dyDescent="0.3">
      <c r="U8065" s="52" t="s">
        <v>2372</v>
      </c>
      <c r="V8065">
        <v>1</v>
      </c>
    </row>
    <row r="8066" spans="21:22" x14ac:dyDescent="0.3">
      <c r="U8066" s="53" t="s">
        <v>2372</v>
      </c>
      <c r="V8066">
        <v>1</v>
      </c>
    </row>
    <row r="8067" spans="21:22" x14ac:dyDescent="0.3">
      <c r="U8067" s="4" t="s">
        <v>145</v>
      </c>
      <c r="V8067">
        <v>1</v>
      </c>
    </row>
    <row r="8068" spans="21:22" x14ac:dyDescent="0.3">
      <c r="U8068" s="46" t="s">
        <v>6</v>
      </c>
      <c r="V8068">
        <v>1</v>
      </c>
    </row>
    <row r="8069" spans="21:22" x14ac:dyDescent="0.3">
      <c r="U8069" s="50" t="s">
        <v>2421</v>
      </c>
      <c r="V8069">
        <v>1</v>
      </c>
    </row>
    <row r="8070" spans="21:22" x14ac:dyDescent="0.3">
      <c r="U8070" s="51" t="s">
        <v>11</v>
      </c>
      <c r="V8070">
        <v>1</v>
      </c>
    </row>
    <row r="8071" spans="21:22" x14ac:dyDescent="0.3">
      <c r="U8071" s="52" t="s">
        <v>2373</v>
      </c>
      <c r="V8071">
        <v>1</v>
      </c>
    </row>
    <row r="8072" spans="21:22" x14ac:dyDescent="0.3">
      <c r="U8072" s="53" t="s">
        <v>2372</v>
      </c>
      <c r="V8072">
        <v>1</v>
      </c>
    </row>
    <row r="8073" spans="21:22" x14ac:dyDescent="0.3">
      <c r="U8073" s="4" t="s">
        <v>144</v>
      </c>
      <c r="V8073">
        <v>1</v>
      </c>
    </row>
    <row r="8074" spans="21:22" x14ac:dyDescent="0.3">
      <c r="U8074" s="46" t="s">
        <v>6</v>
      </c>
      <c r="V8074">
        <v>1</v>
      </c>
    </row>
    <row r="8075" spans="21:22" x14ac:dyDescent="0.3">
      <c r="U8075" s="50" t="s">
        <v>2421</v>
      </c>
      <c r="V8075">
        <v>1</v>
      </c>
    </row>
    <row r="8076" spans="21:22" x14ac:dyDescent="0.3">
      <c r="U8076" s="51" t="s">
        <v>7</v>
      </c>
      <c r="V8076">
        <v>1</v>
      </c>
    </row>
    <row r="8077" spans="21:22" x14ac:dyDescent="0.3">
      <c r="U8077" s="52" t="s">
        <v>2373</v>
      </c>
      <c r="V8077">
        <v>1</v>
      </c>
    </row>
    <row r="8078" spans="21:22" x14ac:dyDescent="0.3">
      <c r="U8078" s="53" t="s">
        <v>2372</v>
      </c>
      <c r="V8078">
        <v>1</v>
      </c>
    </row>
    <row r="8079" spans="21:22" x14ac:dyDescent="0.3">
      <c r="U8079" s="4" t="s">
        <v>2147</v>
      </c>
      <c r="V8079">
        <v>1</v>
      </c>
    </row>
    <row r="8080" spans="21:22" x14ac:dyDescent="0.3">
      <c r="U8080" s="46" t="s">
        <v>11</v>
      </c>
      <c r="V8080">
        <v>1</v>
      </c>
    </row>
    <row r="8081" spans="21:22" x14ac:dyDescent="0.3">
      <c r="U8081" s="50" t="s">
        <v>2418</v>
      </c>
      <c r="V8081">
        <v>1</v>
      </c>
    </row>
    <row r="8082" spans="21:22" x14ac:dyDescent="0.3">
      <c r="U8082" s="51" t="s">
        <v>11</v>
      </c>
      <c r="V8082">
        <v>1</v>
      </c>
    </row>
    <row r="8083" spans="21:22" x14ac:dyDescent="0.3">
      <c r="U8083" s="52" t="s">
        <v>2372</v>
      </c>
      <c r="V8083">
        <v>1</v>
      </c>
    </row>
    <row r="8084" spans="21:22" x14ac:dyDescent="0.3">
      <c r="U8084" s="53" t="s">
        <v>2373</v>
      </c>
      <c r="V8084">
        <v>1</v>
      </c>
    </row>
    <row r="8085" spans="21:22" x14ac:dyDescent="0.3">
      <c r="U8085" s="4" t="s">
        <v>143</v>
      </c>
      <c r="V8085">
        <v>1</v>
      </c>
    </row>
    <row r="8086" spans="21:22" x14ac:dyDescent="0.3">
      <c r="U8086" s="46" t="s">
        <v>6</v>
      </c>
      <c r="V8086">
        <v>1</v>
      </c>
    </row>
    <row r="8087" spans="21:22" x14ac:dyDescent="0.3">
      <c r="U8087" s="50" t="s">
        <v>2421</v>
      </c>
      <c r="V8087">
        <v>1</v>
      </c>
    </row>
    <row r="8088" spans="21:22" x14ac:dyDescent="0.3">
      <c r="U8088" s="51" t="s">
        <v>6</v>
      </c>
      <c r="V8088">
        <v>1</v>
      </c>
    </row>
    <row r="8089" spans="21:22" x14ac:dyDescent="0.3">
      <c r="U8089" s="52" t="s">
        <v>2373</v>
      </c>
      <c r="V8089">
        <v>1</v>
      </c>
    </row>
    <row r="8090" spans="21:22" x14ac:dyDescent="0.3">
      <c r="U8090" s="53" t="s">
        <v>2372</v>
      </c>
      <c r="V8090">
        <v>1</v>
      </c>
    </row>
    <row r="8091" spans="21:22" x14ac:dyDescent="0.3">
      <c r="U8091" s="4" t="s">
        <v>142</v>
      </c>
      <c r="V8091">
        <v>1</v>
      </c>
    </row>
    <row r="8092" spans="21:22" x14ac:dyDescent="0.3">
      <c r="U8092" s="46" t="s">
        <v>6</v>
      </c>
      <c r="V8092">
        <v>1</v>
      </c>
    </row>
    <row r="8093" spans="21:22" x14ac:dyDescent="0.3">
      <c r="U8093" s="50" t="s">
        <v>2421</v>
      </c>
      <c r="V8093">
        <v>1</v>
      </c>
    </row>
    <row r="8094" spans="21:22" x14ac:dyDescent="0.3">
      <c r="U8094" s="51" t="s">
        <v>11</v>
      </c>
      <c r="V8094">
        <v>1</v>
      </c>
    </row>
    <row r="8095" spans="21:22" x14ac:dyDescent="0.3">
      <c r="U8095" s="52" t="s">
        <v>2372</v>
      </c>
      <c r="V8095">
        <v>1</v>
      </c>
    </row>
    <row r="8096" spans="21:22" x14ac:dyDescent="0.3">
      <c r="U8096" s="53" t="s">
        <v>2372</v>
      </c>
      <c r="V8096">
        <v>1</v>
      </c>
    </row>
    <row r="8097" spans="21:22" x14ac:dyDescent="0.3">
      <c r="U8097" s="4" t="s">
        <v>141</v>
      </c>
      <c r="V8097">
        <v>1</v>
      </c>
    </row>
    <row r="8098" spans="21:22" x14ac:dyDescent="0.3">
      <c r="U8098" s="46" t="s">
        <v>6</v>
      </c>
      <c r="V8098">
        <v>1</v>
      </c>
    </row>
    <row r="8099" spans="21:22" x14ac:dyDescent="0.3">
      <c r="U8099" s="50" t="s">
        <v>2421</v>
      </c>
      <c r="V8099">
        <v>1</v>
      </c>
    </row>
    <row r="8100" spans="21:22" x14ac:dyDescent="0.3">
      <c r="U8100" s="51" t="s">
        <v>6</v>
      </c>
      <c r="V8100">
        <v>1</v>
      </c>
    </row>
    <row r="8101" spans="21:22" x14ac:dyDescent="0.3">
      <c r="U8101" s="52" t="s">
        <v>2372</v>
      </c>
      <c r="V8101">
        <v>1</v>
      </c>
    </row>
    <row r="8102" spans="21:22" x14ac:dyDescent="0.3">
      <c r="U8102" s="53" t="s">
        <v>2372</v>
      </c>
      <c r="V8102">
        <v>1</v>
      </c>
    </row>
    <row r="8103" spans="21:22" x14ac:dyDescent="0.3">
      <c r="U8103" s="4" t="s">
        <v>140</v>
      </c>
      <c r="V8103">
        <v>1</v>
      </c>
    </row>
    <row r="8104" spans="21:22" x14ac:dyDescent="0.3">
      <c r="U8104" s="46" t="s">
        <v>6</v>
      </c>
      <c r="V8104">
        <v>1</v>
      </c>
    </row>
    <row r="8105" spans="21:22" x14ac:dyDescent="0.3">
      <c r="U8105" s="50" t="s">
        <v>2421</v>
      </c>
      <c r="V8105">
        <v>1</v>
      </c>
    </row>
    <row r="8106" spans="21:22" x14ac:dyDescent="0.3">
      <c r="U8106" s="51" t="s">
        <v>7</v>
      </c>
      <c r="V8106">
        <v>1</v>
      </c>
    </row>
    <row r="8107" spans="21:22" x14ac:dyDescent="0.3">
      <c r="U8107" s="52" t="s">
        <v>2372</v>
      </c>
      <c r="V8107">
        <v>1</v>
      </c>
    </row>
    <row r="8108" spans="21:22" x14ac:dyDescent="0.3">
      <c r="U8108" s="53" t="s">
        <v>2372</v>
      </c>
      <c r="V8108">
        <v>1</v>
      </c>
    </row>
    <row r="8109" spans="21:22" x14ac:dyDescent="0.3">
      <c r="U8109" s="4" t="s">
        <v>139</v>
      </c>
      <c r="V8109">
        <v>1</v>
      </c>
    </row>
    <row r="8110" spans="21:22" x14ac:dyDescent="0.3">
      <c r="U8110" s="46" t="s">
        <v>6</v>
      </c>
      <c r="V8110">
        <v>1</v>
      </c>
    </row>
    <row r="8111" spans="21:22" x14ac:dyDescent="0.3">
      <c r="U8111" s="50" t="s">
        <v>2421</v>
      </c>
      <c r="V8111">
        <v>1</v>
      </c>
    </row>
    <row r="8112" spans="21:22" x14ac:dyDescent="0.3">
      <c r="U8112" s="51" t="s">
        <v>11</v>
      </c>
      <c r="V8112">
        <v>1</v>
      </c>
    </row>
    <row r="8113" spans="21:22" x14ac:dyDescent="0.3">
      <c r="U8113" s="52" t="s">
        <v>2373</v>
      </c>
      <c r="V8113">
        <v>1</v>
      </c>
    </row>
    <row r="8114" spans="21:22" x14ac:dyDescent="0.3">
      <c r="U8114" s="53" t="s">
        <v>2372</v>
      </c>
      <c r="V8114">
        <v>1</v>
      </c>
    </row>
    <row r="8115" spans="21:22" x14ac:dyDescent="0.3">
      <c r="U8115" s="4" t="s">
        <v>138</v>
      </c>
      <c r="V8115">
        <v>1</v>
      </c>
    </row>
    <row r="8116" spans="21:22" x14ac:dyDescent="0.3">
      <c r="U8116" s="46" t="s">
        <v>6</v>
      </c>
      <c r="V8116">
        <v>1</v>
      </c>
    </row>
    <row r="8117" spans="21:22" x14ac:dyDescent="0.3">
      <c r="U8117" s="50" t="s">
        <v>2421</v>
      </c>
      <c r="V8117">
        <v>1</v>
      </c>
    </row>
    <row r="8118" spans="21:22" x14ac:dyDescent="0.3">
      <c r="U8118" s="51" t="s">
        <v>6</v>
      </c>
      <c r="V8118">
        <v>1</v>
      </c>
    </row>
    <row r="8119" spans="21:22" x14ac:dyDescent="0.3">
      <c r="U8119" s="52" t="s">
        <v>2373</v>
      </c>
      <c r="V8119">
        <v>1</v>
      </c>
    </row>
    <row r="8120" spans="21:22" x14ac:dyDescent="0.3">
      <c r="U8120" s="53" t="s">
        <v>2372</v>
      </c>
      <c r="V8120">
        <v>1</v>
      </c>
    </row>
    <row r="8121" spans="21:22" x14ac:dyDescent="0.3">
      <c r="U8121" s="4" t="s">
        <v>137</v>
      </c>
      <c r="V8121">
        <v>1</v>
      </c>
    </row>
    <row r="8122" spans="21:22" x14ac:dyDescent="0.3">
      <c r="U8122" s="46" t="s">
        <v>6</v>
      </c>
      <c r="V8122">
        <v>1</v>
      </c>
    </row>
    <row r="8123" spans="21:22" x14ac:dyDescent="0.3">
      <c r="U8123" s="50" t="s">
        <v>2421</v>
      </c>
      <c r="V8123">
        <v>1</v>
      </c>
    </row>
    <row r="8124" spans="21:22" x14ac:dyDescent="0.3">
      <c r="U8124" s="51" t="s">
        <v>6</v>
      </c>
      <c r="V8124">
        <v>1</v>
      </c>
    </row>
    <row r="8125" spans="21:22" x14ac:dyDescent="0.3">
      <c r="U8125" s="52" t="s">
        <v>2372</v>
      </c>
      <c r="V8125">
        <v>1</v>
      </c>
    </row>
    <row r="8126" spans="21:22" x14ac:dyDescent="0.3">
      <c r="U8126" s="53" t="s">
        <v>2372</v>
      </c>
      <c r="V8126">
        <v>1</v>
      </c>
    </row>
    <row r="8127" spans="21:22" x14ac:dyDescent="0.3">
      <c r="U8127" s="4" t="s">
        <v>136</v>
      </c>
      <c r="V8127">
        <v>1</v>
      </c>
    </row>
    <row r="8128" spans="21:22" x14ac:dyDescent="0.3">
      <c r="U8128" s="46" t="s">
        <v>6</v>
      </c>
      <c r="V8128">
        <v>1</v>
      </c>
    </row>
    <row r="8129" spans="21:22" x14ac:dyDescent="0.3">
      <c r="U8129" s="50" t="s">
        <v>2421</v>
      </c>
      <c r="V8129">
        <v>1</v>
      </c>
    </row>
    <row r="8130" spans="21:22" x14ac:dyDescent="0.3">
      <c r="U8130" s="51" t="s">
        <v>11</v>
      </c>
      <c r="V8130">
        <v>1</v>
      </c>
    </row>
    <row r="8131" spans="21:22" x14ac:dyDescent="0.3">
      <c r="U8131" s="52" t="s">
        <v>2372</v>
      </c>
      <c r="V8131">
        <v>1</v>
      </c>
    </row>
    <row r="8132" spans="21:22" x14ac:dyDescent="0.3">
      <c r="U8132" s="53" t="s">
        <v>2373</v>
      </c>
      <c r="V8132">
        <v>1</v>
      </c>
    </row>
    <row r="8133" spans="21:22" x14ac:dyDescent="0.3">
      <c r="U8133" s="4" t="s">
        <v>135</v>
      </c>
      <c r="V8133">
        <v>1</v>
      </c>
    </row>
    <row r="8134" spans="21:22" x14ac:dyDescent="0.3">
      <c r="U8134" s="46" t="s">
        <v>6</v>
      </c>
      <c r="V8134">
        <v>1</v>
      </c>
    </row>
    <row r="8135" spans="21:22" x14ac:dyDescent="0.3">
      <c r="U8135" s="50" t="s">
        <v>2421</v>
      </c>
      <c r="V8135">
        <v>1</v>
      </c>
    </row>
    <row r="8136" spans="21:22" x14ac:dyDescent="0.3">
      <c r="U8136" s="51" t="s">
        <v>11</v>
      </c>
      <c r="V8136">
        <v>1</v>
      </c>
    </row>
    <row r="8137" spans="21:22" x14ac:dyDescent="0.3">
      <c r="U8137" s="52" t="s">
        <v>2373</v>
      </c>
      <c r="V8137">
        <v>1</v>
      </c>
    </row>
    <row r="8138" spans="21:22" x14ac:dyDescent="0.3">
      <c r="U8138" s="53" t="s">
        <v>2372</v>
      </c>
      <c r="V8138">
        <v>1</v>
      </c>
    </row>
    <row r="8139" spans="21:22" x14ac:dyDescent="0.3">
      <c r="U8139" s="4" t="s">
        <v>134</v>
      </c>
      <c r="V8139">
        <v>1</v>
      </c>
    </row>
    <row r="8140" spans="21:22" x14ac:dyDescent="0.3">
      <c r="U8140" s="46" t="s">
        <v>6</v>
      </c>
      <c r="V8140">
        <v>1</v>
      </c>
    </row>
    <row r="8141" spans="21:22" x14ac:dyDescent="0.3">
      <c r="U8141" s="50" t="s">
        <v>2421</v>
      </c>
      <c r="V8141">
        <v>1</v>
      </c>
    </row>
    <row r="8142" spans="21:22" x14ac:dyDescent="0.3">
      <c r="U8142" s="51" t="s">
        <v>7</v>
      </c>
      <c r="V8142">
        <v>1</v>
      </c>
    </row>
    <row r="8143" spans="21:22" x14ac:dyDescent="0.3">
      <c r="U8143" s="52" t="s">
        <v>2373</v>
      </c>
      <c r="V8143">
        <v>1</v>
      </c>
    </row>
    <row r="8144" spans="21:22" x14ac:dyDescent="0.3">
      <c r="U8144" s="53" t="s">
        <v>2372</v>
      </c>
      <c r="V8144">
        <v>1</v>
      </c>
    </row>
    <row r="8145" spans="21:22" x14ac:dyDescent="0.3">
      <c r="U8145" s="4" t="s">
        <v>2146</v>
      </c>
      <c r="V8145">
        <v>1</v>
      </c>
    </row>
    <row r="8146" spans="21:22" x14ac:dyDescent="0.3">
      <c r="U8146" s="46" t="s">
        <v>6</v>
      </c>
      <c r="V8146">
        <v>1</v>
      </c>
    </row>
    <row r="8147" spans="21:22" x14ac:dyDescent="0.3">
      <c r="U8147" s="50" t="s">
        <v>2421</v>
      </c>
      <c r="V8147">
        <v>1</v>
      </c>
    </row>
    <row r="8148" spans="21:22" x14ac:dyDescent="0.3">
      <c r="U8148" s="51" t="s">
        <v>11</v>
      </c>
      <c r="V8148">
        <v>1</v>
      </c>
    </row>
    <row r="8149" spans="21:22" x14ac:dyDescent="0.3">
      <c r="U8149" s="52" t="s">
        <v>2372</v>
      </c>
      <c r="V8149">
        <v>1</v>
      </c>
    </row>
    <row r="8150" spans="21:22" x14ac:dyDescent="0.3">
      <c r="U8150" s="53" t="s">
        <v>2372</v>
      </c>
      <c r="V8150">
        <v>1</v>
      </c>
    </row>
    <row r="8151" spans="21:22" x14ac:dyDescent="0.3">
      <c r="U8151" s="4" t="s">
        <v>133</v>
      </c>
      <c r="V8151">
        <v>1</v>
      </c>
    </row>
    <row r="8152" spans="21:22" x14ac:dyDescent="0.3">
      <c r="U8152" s="46" t="s">
        <v>6</v>
      </c>
      <c r="V8152">
        <v>1</v>
      </c>
    </row>
    <row r="8153" spans="21:22" x14ac:dyDescent="0.3">
      <c r="U8153" s="50" t="s">
        <v>2421</v>
      </c>
      <c r="V8153">
        <v>1</v>
      </c>
    </row>
    <row r="8154" spans="21:22" x14ac:dyDescent="0.3">
      <c r="U8154" s="51" t="s">
        <v>11</v>
      </c>
      <c r="V8154">
        <v>1</v>
      </c>
    </row>
    <row r="8155" spans="21:22" x14ac:dyDescent="0.3">
      <c r="U8155" s="52" t="s">
        <v>2372</v>
      </c>
      <c r="V8155">
        <v>1</v>
      </c>
    </row>
    <row r="8156" spans="21:22" x14ac:dyDescent="0.3">
      <c r="U8156" s="53" t="s">
        <v>2372</v>
      </c>
      <c r="V8156">
        <v>1</v>
      </c>
    </row>
    <row r="8157" spans="21:22" x14ac:dyDescent="0.3">
      <c r="U8157" s="4" t="s">
        <v>132</v>
      </c>
      <c r="V8157">
        <v>1</v>
      </c>
    </row>
    <row r="8158" spans="21:22" x14ac:dyDescent="0.3">
      <c r="U8158" s="46" t="s">
        <v>6</v>
      </c>
      <c r="V8158">
        <v>1</v>
      </c>
    </row>
    <row r="8159" spans="21:22" x14ac:dyDescent="0.3">
      <c r="U8159" s="50" t="s">
        <v>2418</v>
      </c>
      <c r="V8159">
        <v>1</v>
      </c>
    </row>
    <row r="8160" spans="21:22" x14ac:dyDescent="0.3">
      <c r="U8160" s="51" t="s">
        <v>6</v>
      </c>
      <c r="V8160">
        <v>1</v>
      </c>
    </row>
    <row r="8161" spans="21:22" x14ac:dyDescent="0.3">
      <c r="U8161" s="52" t="s">
        <v>2372</v>
      </c>
      <c r="V8161">
        <v>1</v>
      </c>
    </row>
    <row r="8162" spans="21:22" x14ac:dyDescent="0.3">
      <c r="U8162" s="53" t="s">
        <v>2373</v>
      </c>
      <c r="V8162">
        <v>1</v>
      </c>
    </row>
    <row r="8163" spans="21:22" x14ac:dyDescent="0.3">
      <c r="U8163" s="4" t="s">
        <v>131</v>
      </c>
      <c r="V8163">
        <v>1</v>
      </c>
    </row>
    <row r="8164" spans="21:22" x14ac:dyDescent="0.3">
      <c r="U8164" s="46" t="s">
        <v>6</v>
      </c>
      <c r="V8164">
        <v>1</v>
      </c>
    </row>
    <row r="8165" spans="21:22" x14ac:dyDescent="0.3">
      <c r="U8165" s="50" t="s">
        <v>2418</v>
      </c>
      <c r="V8165">
        <v>1</v>
      </c>
    </row>
    <row r="8166" spans="21:22" x14ac:dyDescent="0.3">
      <c r="U8166" s="51" t="s">
        <v>6</v>
      </c>
      <c r="V8166">
        <v>1</v>
      </c>
    </row>
    <row r="8167" spans="21:22" x14ac:dyDescent="0.3">
      <c r="U8167" s="52" t="s">
        <v>2372</v>
      </c>
      <c r="V8167">
        <v>1</v>
      </c>
    </row>
    <row r="8168" spans="21:22" x14ac:dyDescent="0.3">
      <c r="U8168" s="53" t="s">
        <v>2373</v>
      </c>
      <c r="V8168">
        <v>1</v>
      </c>
    </row>
    <row r="8169" spans="21:22" x14ac:dyDescent="0.3">
      <c r="U8169" s="4" t="s">
        <v>130</v>
      </c>
      <c r="V8169">
        <v>1</v>
      </c>
    </row>
    <row r="8170" spans="21:22" x14ac:dyDescent="0.3">
      <c r="U8170" s="46" t="s">
        <v>6</v>
      </c>
      <c r="V8170">
        <v>1</v>
      </c>
    </row>
    <row r="8171" spans="21:22" x14ac:dyDescent="0.3">
      <c r="U8171" s="50" t="s">
        <v>2418</v>
      </c>
      <c r="V8171">
        <v>1</v>
      </c>
    </row>
    <row r="8172" spans="21:22" x14ac:dyDescent="0.3">
      <c r="U8172" s="51" t="s">
        <v>7</v>
      </c>
      <c r="V8172">
        <v>1</v>
      </c>
    </row>
    <row r="8173" spans="21:22" x14ac:dyDescent="0.3">
      <c r="U8173" s="52" t="s">
        <v>2372</v>
      </c>
      <c r="V8173">
        <v>1</v>
      </c>
    </row>
    <row r="8174" spans="21:22" x14ac:dyDescent="0.3">
      <c r="U8174" s="53" t="s">
        <v>2373</v>
      </c>
      <c r="V8174">
        <v>1</v>
      </c>
    </row>
    <row r="8175" spans="21:22" x14ac:dyDescent="0.3">
      <c r="U8175" s="4" t="s">
        <v>129</v>
      </c>
      <c r="V8175">
        <v>1</v>
      </c>
    </row>
    <row r="8176" spans="21:22" x14ac:dyDescent="0.3">
      <c r="U8176" s="46" t="s">
        <v>6</v>
      </c>
      <c r="V8176">
        <v>1</v>
      </c>
    </row>
    <row r="8177" spans="21:22" x14ac:dyDescent="0.3">
      <c r="U8177" s="50" t="s">
        <v>2418</v>
      </c>
      <c r="V8177">
        <v>1</v>
      </c>
    </row>
    <row r="8178" spans="21:22" x14ac:dyDescent="0.3">
      <c r="U8178" s="51" t="s">
        <v>7</v>
      </c>
      <c r="V8178">
        <v>1</v>
      </c>
    </row>
    <row r="8179" spans="21:22" x14ac:dyDescent="0.3">
      <c r="U8179" s="52" t="s">
        <v>2372</v>
      </c>
      <c r="V8179">
        <v>1</v>
      </c>
    </row>
    <row r="8180" spans="21:22" x14ac:dyDescent="0.3">
      <c r="U8180" s="53" t="s">
        <v>2373</v>
      </c>
      <c r="V8180">
        <v>1</v>
      </c>
    </row>
    <row r="8181" spans="21:22" x14ac:dyDescent="0.3">
      <c r="U8181" s="4" t="s">
        <v>128</v>
      </c>
      <c r="V8181">
        <v>1</v>
      </c>
    </row>
    <row r="8182" spans="21:22" x14ac:dyDescent="0.3">
      <c r="U8182" s="46" t="s">
        <v>6</v>
      </c>
      <c r="V8182">
        <v>1</v>
      </c>
    </row>
    <row r="8183" spans="21:22" x14ac:dyDescent="0.3">
      <c r="U8183" s="50" t="s">
        <v>2421</v>
      </c>
      <c r="V8183">
        <v>1</v>
      </c>
    </row>
    <row r="8184" spans="21:22" x14ac:dyDescent="0.3">
      <c r="U8184" s="51" t="s">
        <v>6</v>
      </c>
      <c r="V8184">
        <v>1</v>
      </c>
    </row>
    <row r="8185" spans="21:22" x14ac:dyDescent="0.3">
      <c r="U8185" s="52" t="s">
        <v>2372</v>
      </c>
      <c r="V8185">
        <v>1</v>
      </c>
    </row>
    <row r="8186" spans="21:22" x14ac:dyDescent="0.3">
      <c r="U8186" s="53" t="s">
        <v>2372</v>
      </c>
      <c r="V8186">
        <v>1</v>
      </c>
    </row>
    <row r="8187" spans="21:22" x14ac:dyDescent="0.3">
      <c r="U8187" s="4" t="s">
        <v>127</v>
      </c>
      <c r="V8187">
        <v>1</v>
      </c>
    </row>
    <row r="8188" spans="21:22" x14ac:dyDescent="0.3">
      <c r="U8188" s="46" t="s">
        <v>6</v>
      </c>
      <c r="V8188">
        <v>1</v>
      </c>
    </row>
    <row r="8189" spans="21:22" x14ac:dyDescent="0.3">
      <c r="U8189" s="50" t="s">
        <v>2421</v>
      </c>
      <c r="V8189">
        <v>1</v>
      </c>
    </row>
    <row r="8190" spans="21:22" x14ac:dyDescent="0.3">
      <c r="U8190" s="51" t="s">
        <v>7</v>
      </c>
      <c r="V8190">
        <v>1</v>
      </c>
    </row>
    <row r="8191" spans="21:22" x14ac:dyDescent="0.3">
      <c r="U8191" s="52" t="s">
        <v>2372</v>
      </c>
      <c r="V8191">
        <v>1</v>
      </c>
    </row>
    <row r="8192" spans="21:22" x14ac:dyDescent="0.3">
      <c r="U8192" s="53" t="s">
        <v>2373</v>
      </c>
      <c r="V8192">
        <v>1</v>
      </c>
    </row>
    <row r="8193" spans="21:22" x14ac:dyDescent="0.3">
      <c r="U8193" s="4" t="s">
        <v>126</v>
      </c>
      <c r="V8193">
        <v>1</v>
      </c>
    </row>
    <row r="8194" spans="21:22" x14ac:dyDescent="0.3">
      <c r="U8194" s="46" t="s">
        <v>6</v>
      </c>
      <c r="V8194">
        <v>1</v>
      </c>
    </row>
    <row r="8195" spans="21:22" x14ac:dyDescent="0.3">
      <c r="U8195" s="50" t="s">
        <v>2421</v>
      </c>
      <c r="V8195">
        <v>1</v>
      </c>
    </row>
    <row r="8196" spans="21:22" x14ac:dyDescent="0.3">
      <c r="U8196" s="51" t="s">
        <v>11</v>
      </c>
      <c r="V8196">
        <v>1</v>
      </c>
    </row>
    <row r="8197" spans="21:22" x14ac:dyDescent="0.3">
      <c r="U8197" s="52" t="s">
        <v>2372</v>
      </c>
      <c r="V8197">
        <v>1</v>
      </c>
    </row>
    <row r="8198" spans="21:22" x14ac:dyDescent="0.3">
      <c r="U8198" s="53" t="s">
        <v>2373</v>
      </c>
      <c r="V8198">
        <v>1</v>
      </c>
    </row>
    <row r="8199" spans="21:22" x14ac:dyDescent="0.3">
      <c r="U8199" s="4" t="s">
        <v>125</v>
      </c>
      <c r="V8199">
        <v>1</v>
      </c>
    </row>
    <row r="8200" spans="21:22" x14ac:dyDescent="0.3">
      <c r="U8200" s="46" t="s">
        <v>6</v>
      </c>
      <c r="V8200">
        <v>1</v>
      </c>
    </row>
    <row r="8201" spans="21:22" x14ac:dyDescent="0.3">
      <c r="U8201" s="50" t="s">
        <v>2421</v>
      </c>
      <c r="V8201">
        <v>1</v>
      </c>
    </row>
    <row r="8202" spans="21:22" x14ac:dyDescent="0.3">
      <c r="U8202" s="51" t="s">
        <v>11</v>
      </c>
      <c r="V8202">
        <v>1</v>
      </c>
    </row>
    <row r="8203" spans="21:22" x14ac:dyDescent="0.3">
      <c r="U8203" s="52" t="s">
        <v>2372</v>
      </c>
      <c r="V8203">
        <v>1</v>
      </c>
    </row>
    <row r="8204" spans="21:22" x14ac:dyDescent="0.3">
      <c r="U8204" s="53" t="s">
        <v>2372</v>
      </c>
      <c r="V8204">
        <v>1</v>
      </c>
    </row>
    <row r="8205" spans="21:22" x14ac:dyDescent="0.3">
      <c r="U8205" s="4" t="s">
        <v>124</v>
      </c>
      <c r="V8205">
        <v>1</v>
      </c>
    </row>
    <row r="8206" spans="21:22" x14ac:dyDescent="0.3">
      <c r="U8206" s="46" t="s">
        <v>6</v>
      </c>
      <c r="V8206">
        <v>1</v>
      </c>
    </row>
    <row r="8207" spans="21:22" x14ac:dyDescent="0.3">
      <c r="U8207" s="50" t="s">
        <v>2421</v>
      </c>
      <c r="V8207">
        <v>1</v>
      </c>
    </row>
    <row r="8208" spans="21:22" x14ac:dyDescent="0.3">
      <c r="U8208" s="51" t="s">
        <v>6</v>
      </c>
      <c r="V8208">
        <v>1</v>
      </c>
    </row>
    <row r="8209" spans="21:22" x14ac:dyDescent="0.3">
      <c r="U8209" s="52" t="s">
        <v>2372</v>
      </c>
      <c r="V8209">
        <v>1</v>
      </c>
    </row>
    <row r="8210" spans="21:22" x14ac:dyDescent="0.3">
      <c r="U8210" s="53" t="s">
        <v>2372</v>
      </c>
      <c r="V8210">
        <v>1</v>
      </c>
    </row>
    <row r="8211" spans="21:22" x14ac:dyDescent="0.3">
      <c r="U8211" s="4" t="s">
        <v>2145</v>
      </c>
      <c r="V8211">
        <v>1</v>
      </c>
    </row>
    <row r="8212" spans="21:22" x14ac:dyDescent="0.3">
      <c r="U8212" s="46" t="s">
        <v>6</v>
      </c>
      <c r="V8212">
        <v>1</v>
      </c>
    </row>
    <row r="8213" spans="21:22" x14ac:dyDescent="0.3">
      <c r="U8213" s="50" t="s">
        <v>2418</v>
      </c>
      <c r="V8213">
        <v>1</v>
      </c>
    </row>
    <row r="8214" spans="21:22" x14ac:dyDescent="0.3">
      <c r="U8214" s="51" t="s">
        <v>7</v>
      </c>
      <c r="V8214">
        <v>1</v>
      </c>
    </row>
    <row r="8215" spans="21:22" x14ac:dyDescent="0.3">
      <c r="U8215" s="52" t="s">
        <v>2372</v>
      </c>
      <c r="V8215">
        <v>1</v>
      </c>
    </row>
    <row r="8216" spans="21:22" x14ac:dyDescent="0.3">
      <c r="U8216" s="53" t="s">
        <v>2372</v>
      </c>
      <c r="V8216">
        <v>1</v>
      </c>
    </row>
    <row r="8217" spans="21:22" x14ac:dyDescent="0.3">
      <c r="U8217" s="4" t="s">
        <v>123</v>
      </c>
      <c r="V8217">
        <v>1</v>
      </c>
    </row>
    <row r="8218" spans="21:22" x14ac:dyDescent="0.3">
      <c r="U8218" s="46" t="s">
        <v>6</v>
      </c>
      <c r="V8218">
        <v>1</v>
      </c>
    </row>
    <row r="8219" spans="21:22" x14ac:dyDescent="0.3">
      <c r="U8219" s="50" t="s">
        <v>2421</v>
      </c>
      <c r="V8219">
        <v>1</v>
      </c>
    </row>
    <row r="8220" spans="21:22" x14ac:dyDescent="0.3">
      <c r="U8220" s="51" t="s">
        <v>11</v>
      </c>
      <c r="V8220">
        <v>1</v>
      </c>
    </row>
    <row r="8221" spans="21:22" x14ac:dyDescent="0.3">
      <c r="U8221" s="52" t="s">
        <v>2372</v>
      </c>
      <c r="V8221">
        <v>1</v>
      </c>
    </row>
    <row r="8222" spans="21:22" x14ac:dyDescent="0.3">
      <c r="U8222" s="53" t="s">
        <v>2373</v>
      </c>
      <c r="V8222">
        <v>1</v>
      </c>
    </row>
    <row r="8223" spans="21:22" x14ac:dyDescent="0.3">
      <c r="U8223" s="4" t="s">
        <v>122</v>
      </c>
      <c r="V8223">
        <v>1</v>
      </c>
    </row>
    <row r="8224" spans="21:22" x14ac:dyDescent="0.3">
      <c r="U8224" s="46" t="s">
        <v>6</v>
      </c>
      <c r="V8224">
        <v>1</v>
      </c>
    </row>
    <row r="8225" spans="21:22" x14ac:dyDescent="0.3">
      <c r="U8225" s="50" t="s">
        <v>2421</v>
      </c>
      <c r="V8225">
        <v>1</v>
      </c>
    </row>
    <row r="8226" spans="21:22" x14ac:dyDescent="0.3">
      <c r="U8226" s="51" t="s">
        <v>6</v>
      </c>
      <c r="V8226">
        <v>1</v>
      </c>
    </row>
    <row r="8227" spans="21:22" x14ac:dyDescent="0.3">
      <c r="U8227" s="52" t="s">
        <v>2373</v>
      </c>
      <c r="V8227">
        <v>1</v>
      </c>
    </row>
    <row r="8228" spans="21:22" x14ac:dyDescent="0.3">
      <c r="U8228" s="53" t="s">
        <v>2372</v>
      </c>
      <c r="V8228">
        <v>1</v>
      </c>
    </row>
    <row r="8229" spans="21:22" x14ac:dyDescent="0.3">
      <c r="U8229" s="4" t="s">
        <v>121</v>
      </c>
      <c r="V8229">
        <v>1</v>
      </c>
    </row>
    <row r="8230" spans="21:22" x14ac:dyDescent="0.3">
      <c r="U8230" s="46" t="s">
        <v>6</v>
      </c>
      <c r="V8230">
        <v>1</v>
      </c>
    </row>
    <row r="8231" spans="21:22" x14ac:dyDescent="0.3">
      <c r="U8231" s="50" t="s">
        <v>2421</v>
      </c>
      <c r="V8231">
        <v>1</v>
      </c>
    </row>
    <row r="8232" spans="21:22" x14ac:dyDescent="0.3">
      <c r="U8232" s="51" t="s">
        <v>6</v>
      </c>
      <c r="V8232">
        <v>1</v>
      </c>
    </row>
    <row r="8233" spans="21:22" x14ac:dyDescent="0.3">
      <c r="U8233" s="52" t="s">
        <v>2372</v>
      </c>
      <c r="V8233">
        <v>1</v>
      </c>
    </row>
    <row r="8234" spans="21:22" x14ac:dyDescent="0.3">
      <c r="U8234" s="53" t="s">
        <v>2373</v>
      </c>
      <c r="V8234">
        <v>1</v>
      </c>
    </row>
    <row r="8235" spans="21:22" x14ac:dyDescent="0.3">
      <c r="U8235" s="4" t="s">
        <v>120</v>
      </c>
      <c r="V8235">
        <v>1</v>
      </c>
    </row>
    <row r="8236" spans="21:22" x14ac:dyDescent="0.3">
      <c r="U8236" s="46" t="s">
        <v>6</v>
      </c>
      <c r="V8236">
        <v>1</v>
      </c>
    </row>
    <row r="8237" spans="21:22" x14ac:dyDescent="0.3">
      <c r="U8237" s="50" t="s">
        <v>2418</v>
      </c>
      <c r="V8237">
        <v>1</v>
      </c>
    </row>
    <row r="8238" spans="21:22" x14ac:dyDescent="0.3">
      <c r="U8238" s="51" t="s">
        <v>6</v>
      </c>
      <c r="V8238">
        <v>1</v>
      </c>
    </row>
    <row r="8239" spans="21:22" x14ac:dyDescent="0.3">
      <c r="U8239" s="52" t="s">
        <v>2372</v>
      </c>
      <c r="V8239">
        <v>1</v>
      </c>
    </row>
    <row r="8240" spans="21:22" x14ac:dyDescent="0.3">
      <c r="U8240" s="53" t="s">
        <v>2373</v>
      </c>
      <c r="V8240">
        <v>1</v>
      </c>
    </row>
    <row r="8241" spans="21:22" x14ac:dyDescent="0.3">
      <c r="U8241" s="4" t="s">
        <v>119</v>
      </c>
      <c r="V8241">
        <v>1</v>
      </c>
    </row>
    <row r="8242" spans="21:22" x14ac:dyDescent="0.3">
      <c r="U8242" s="46" t="s">
        <v>6</v>
      </c>
      <c r="V8242">
        <v>1</v>
      </c>
    </row>
    <row r="8243" spans="21:22" x14ac:dyDescent="0.3">
      <c r="U8243" s="50" t="s">
        <v>2418</v>
      </c>
      <c r="V8243">
        <v>1</v>
      </c>
    </row>
    <row r="8244" spans="21:22" x14ac:dyDescent="0.3">
      <c r="U8244" s="51" t="s">
        <v>7</v>
      </c>
      <c r="V8244">
        <v>1</v>
      </c>
    </row>
    <row r="8245" spans="21:22" x14ac:dyDescent="0.3">
      <c r="U8245" s="52" t="s">
        <v>2372</v>
      </c>
      <c r="V8245">
        <v>1</v>
      </c>
    </row>
    <row r="8246" spans="21:22" x14ac:dyDescent="0.3">
      <c r="U8246" s="53" t="s">
        <v>2373</v>
      </c>
      <c r="V8246">
        <v>1</v>
      </c>
    </row>
    <row r="8247" spans="21:22" x14ac:dyDescent="0.3">
      <c r="U8247" s="4" t="s">
        <v>118</v>
      </c>
      <c r="V8247">
        <v>1</v>
      </c>
    </row>
    <row r="8248" spans="21:22" x14ac:dyDescent="0.3">
      <c r="U8248" s="46" t="s">
        <v>6</v>
      </c>
      <c r="V8248">
        <v>1</v>
      </c>
    </row>
    <row r="8249" spans="21:22" x14ac:dyDescent="0.3">
      <c r="U8249" s="50" t="s">
        <v>2421</v>
      </c>
      <c r="V8249">
        <v>1</v>
      </c>
    </row>
    <row r="8250" spans="21:22" x14ac:dyDescent="0.3">
      <c r="U8250" s="51" t="s">
        <v>7</v>
      </c>
      <c r="V8250">
        <v>1</v>
      </c>
    </row>
    <row r="8251" spans="21:22" x14ac:dyDescent="0.3">
      <c r="U8251" s="52" t="s">
        <v>2372</v>
      </c>
      <c r="V8251">
        <v>1</v>
      </c>
    </row>
    <row r="8252" spans="21:22" x14ac:dyDescent="0.3">
      <c r="U8252" s="53" t="s">
        <v>2373</v>
      </c>
      <c r="V8252">
        <v>1</v>
      </c>
    </row>
    <row r="8253" spans="21:22" x14ac:dyDescent="0.3">
      <c r="U8253" s="4" t="s">
        <v>117</v>
      </c>
      <c r="V8253">
        <v>1</v>
      </c>
    </row>
    <row r="8254" spans="21:22" x14ac:dyDescent="0.3">
      <c r="U8254" s="46" t="s">
        <v>6</v>
      </c>
      <c r="V8254">
        <v>1</v>
      </c>
    </row>
    <row r="8255" spans="21:22" x14ac:dyDescent="0.3">
      <c r="U8255" s="50" t="s">
        <v>2421</v>
      </c>
      <c r="V8255">
        <v>1</v>
      </c>
    </row>
    <row r="8256" spans="21:22" x14ac:dyDescent="0.3">
      <c r="U8256" s="51" t="s">
        <v>6</v>
      </c>
      <c r="V8256">
        <v>1</v>
      </c>
    </row>
    <row r="8257" spans="21:22" x14ac:dyDescent="0.3">
      <c r="U8257" s="52" t="s">
        <v>2372</v>
      </c>
      <c r="V8257">
        <v>1</v>
      </c>
    </row>
    <row r="8258" spans="21:22" x14ac:dyDescent="0.3">
      <c r="U8258" s="53" t="s">
        <v>2372</v>
      </c>
      <c r="V8258">
        <v>1</v>
      </c>
    </row>
    <row r="8259" spans="21:22" x14ac:dyDescent="0.3">
      <c r="U8259" s="4" t="s">
        <v>116</v>
      </c>
      <c r="V8259">
        <v>1</v>
      </c>
    </row>
    <row r="8260" spans="21:22" x14ac:dyDescent="0.3">
      <c r="U8260" s="46" t="s">
        <v>6</v>
      </c>
      <c r="V8260">
        <v>1</v>
      </c>
    </row>
    <row r="8261" spans="21:22" x14ac:dyDescent="0.3">
      <c r="U8261" s="50" t="s">
        <v>2418</v>
      </c>
      <c r="V8261">
        <v>1</v>
      </c>
    </row>
    <row r="8262" spans="21:22" x14ac:dyDescent="0.3">
      <c r="U8262" s="51" t="s">
        <v>11</v>
      </c>
      <c r="V8262">
        <v>1</v>
      </c>
    </row>
    <row r="8263" spans="21:22" x14ac:dyDescent="0.3">
      <c r="U8263" s="52" t="s">
        <v>2372</v>
      </c>
      <c r="V8263">
        <v>1</v>
      </c>
    </row>
    <row r="8264" spans="21:22" x14ac:dyDescent="0.3">
      <c r="U8264" s="53" t="s">
        <v>2372</v>
      </c>
      <c r="V8264">
        <v>1</v>
      </c>
    </row>
    <row r="8265" spans="21:22" x14ac:dyDescent="0.3">
      <c r="U8265" s="4" t="s">
        <v>115</v>
      </c>
      <c r="V8265">
        <v>1</v>
      </c>
    </row>
    <row r="8266" spans="21:22" x14ac:dyDescent="0.3">
      <c r="U8266" s="46" t="s">
        <v>6</v>
      </c>
      <c r="V8266">
        <v>1</v>
      </c>
    </row>
    <row r="8267" spans="21:22" x14ac:dyDescent="0.3">
      <c r="U8267" s="50" t="s">
        <v>2418</v>
      </c>
      <c r="V8267">
        <v>1</v>
      </c>
    </row>
    <row r="8268" spans="21:22" x14ac:dyDescent="0.3">
      <c r="U8268" s="51" t="s">
        <v>6</v>
      </c>
      <c r="V8268">
        <v>1</v>
      </c>
    </row>
    <row r="8269" spans="21:22" x14ac:dyDescent="0.3">
      <c r="U8269" s="52" t="s">
        <v>2372</v>
      </c>
      <c r="V8269">
        <v>1</v>
      </c>
    </row>
    <row r="8270" spans="21:22" x14ac:dyDescent="0.3">
      <c r="U8270" s="53" t="s">
        <v>2372</v>
      </c>
      <c r="V8270">
        <v>1</v>
      </c>
    </row>
    <row r="8271" spans="21:22" x14ac:dyDescent="0.3">
      <c r="U8271" s="4" t="s">
        <v>114</v>
      </c>
      <c r="V8271">
        <v>1</v>
      </c>
    </row>
    <row r="8272" spans="21:22" x14ac:dyDescent="0.3">
      <c r="U8272" s="46" t="s">
        <v>6</v>
      </c>
      <c r="V8272">
        <v>1</v>
      </c>
    </row>
    <row r="8273" spans="21:22" x14ac:dyDescent="0.3">
      <c r="U8273" s="50" t="s">
        <v>2418</v>
      </c>
      <c r="V8273">
        <v>1</v>
      </c>
    </row>
    <row r="8274" spans="21:22" x14ac:dyDescent="0.3">
      <c r="U8274" s="51" t="s">
        <v>6</v>
      </c>
      <c r="V8274">
        <v>1</v>
      </c>
    </row>
    <row r="8275" spans="21:22" x14ac:dyDescent="0.3">
      <c r="U8275" s="52" t="s">
        <v>2372</v>
      </c>
      <c r="V8275">
        <v>1</v>
      </c>
    </row>
    <row r="8276" spans="21:22" x14ac:dyDescent="0.3">
      <c r="U8276" s="53" t="s">
        <v>2372</v>
      </c>
      <c r="V8276">
        <v>1</v>
      </c>
    </row>
    <row r="8277" spans="21:22" x14ac:dyDescent="0.3">
      <c r="U8277" s="4" t="s">
        <v>2144</v>
      </c>
      <c r="V8277">
        <v>1</v>
      </c>
    </row>
    <row r="8278" spans="21:22" x14ac:dyDescent="0.3">
      <c r="U8278" s="46" t="s">
        <v>6</v>
      </c>
      <c r="V8278">
        <v>1</v>
      </c>
    </row>
    <row r="8279" spans="21:22" x14ac:dyDescent="0.3">
      <c r="U8279" s="50" t="s">
        <v>2421</v>
      </c>
      <c r="V8279">
        <v>1</v>
      </c>
    </row>
    <row r="8280" spans="21:22" x14ac:dyDescent="0.3">
      <c r="U8280" s="51" t="s">
        <v>6</v>
      </c>
      <c r="V8280">
        <v>1</v>
      </c>
    </row>
    <row r="8281" spans="21:22" x14ac:dyDescent="0.3">
      <c r="U8281" s="52" t="s">
        <v>2372</v>
      </c>
      <c r="V8281">
        <v>1</v>
      </c>
    </row>
    <row r="8282" spans="21:22" x14ac:dyDescent="0.3">
      <c r="U8282" s="53" t="s">
        <v>2373</v>
      </c>
      <c r="V8282">
        <v>1</v>
      </c>
    </row>
    <row r="8283" spans="21:22" x14ac:dyDescent="0.3">
      <c r="U8283" s="4" t="s">
        <v>113</v>
      </c>
      <c r="V8283">
        <v>1</v>
      </c>
    </row>
    <row r="8284" spans="21:22" x14ac:dyDescent="0.3">
      <c r="U8284" s="46" t="s">
        <v>6</v>
      </c>
      <c r="V8284">
        <v>1</v>
      </c>
    </row>
    <row r="8285" spans="21:22" x14ac:dyDescent="0.3">
      <c r="U8285" s="50" t="s">
        <v>2418</v>
      </c>
      <c r="V8285">
        <v>1</v>
      </c>
    </row>
    <row r="8286" spans="21:22" x14ac:dyDescent="0.3">
      <c r="U8286" s="51" t="s">
        <v>11</v>
      </c>
      <c r="V8286">
        <v>1</v>
      </c>
    </row>
    <row r="8287" spans="21:22" x14ac:dyDescent="0.3">
      <c r="U8287" s="52" t="s">
        <v>2372</v>
      </c>
      <c r="V8287">
        <v>1</v>
      </c>
    </row>
    <row r="8288" spans="21:22" x14ac:dyDescent="0.3">
      <c r="U8288" s="53" t="s">
        <v>2372</v>
      </c>
      <c r="V8288">
        <v>1</v>
      </c>
    </row>
    <row r="8289" spans="21:22" x14ac:dyDescent="0.3">
      <c r="U8289" s="4" t="s">
        <v>112</v>
      </c>
      <c r="V8289">
        <v>1</v>
      </c>
    </row>
    <row r="8290" spans="21:22" x14ac:dyDescent="0.3">
      <c r="U8290" s="46" t="s">
        <v>6</v>
      </c>
      <c r="V8290">
        <v>1</v>
      </c>
    </row>
    <row r="8291" spans="21:22" x14ac:dyDescent="0.3">
      <c r="U8291" s="50" t="s">
        <v>2421</v>
      </c>
      <c r="V8291">
        <v>1</v>
      </c>
    </row>
    <row r="8292" spans="21:22" x14ac:dyDescent="0.3">
      <c r="U8292" s="51" t="s">
        <v>11</v>
      </c>
      <c r="V8292">
        <v>1</v>
      </c>
    </row>
    <row r="8293" spans="21:22" x14ac:dyDescent="0.3">
      <c r="U8293" s="52" t="s">
        <v>2372</v>
      </c>
      <c r="V8293">
        <v>1</v>
      </c>
    </row>
    <row r="8294" spans="21:22" x14ac:dyDescent="0.3">
      <c r="U8294" s="53" t="s">
        <v>2372</v>
      </c>
      <c r="V8294">
        <v>1</v>
      </c>
    </row>
    <row r="8295" spans="21:22" x14ac:dyDescent="0.3">
      <c r="U8295" s="4" t="s">
        <v>111</v>
      </c>
      <c r="V8295">
        <v>1</v>
      </c>
    </row>
    <row r="8296" spans="21:22" x14ac:dyDescent="0.3">
      <c r="U8296" s="46" t="s">
        <v>6</v>
      </c>
      <c r="V8296">
        <v>1</v>
      </c>
    </row>
    <row r="8297" spans="21:22" x14ac:dyDescent="0.3">
      <c r="U8297" s="50" t="s">
        <v>2421</v>
      </c>
      <c r="V8297">
        <v>1</v>
      </c>
    </row>
    <row r="8298" spans="21:22" x14ac:dyDescent="0.3">
      <c r="U8298" s="51" t="s">
        <v>6</v>
      </c>
      <c r="V8298">
        <v>1</v>
      </c>
    </row>
    <row r="8299" spans="21:22" x14ac:dyDescent="0.3">
      <c r="U8299" s="52" t="s">
        <v>2372</v>
      </c>
      <c r="V8299">
        <v>1</v>
      </c>
    </row>
    <row r="8300" spans="21:22" x14ac:dyDescent="0.3">
      <c r="U8300" s="53" t="s">
        <v>2373</v>
      </c>
      <c r="V8300">
        <v>1</v>
      </c>
    </row>
    <row r="8301" spans="21:22" x14ac:dyDescent="0.3">
      <c r="U8301" s="4" t="s">
        <v>110</v>
      </c>
      <c r="V8301">
        <v>1</v>
      </c>
    </row>
    <row r="8302" spans="21:22" x14ac:dyDescent="0.3">
      <c r="U8302" s="46" t="s">
        <v>6</v>
      </c>
      <c r="V8302">
        <v>1</v>
      </c>
    </row>
    <row r="8303" spans="21:22" x14ac:dyDescent="0.3">
      <c r="U8303" s="50" t="s">
        <v>2421</v>
      </c>
      <c r="V8303">
        <v>1</v>
      </c>
    </row>
    <row r="8304" spans="21:22" x14ac:dyDescent="0.3">
      <c r="U8304" s="51" t="s">
        <v>7</v>
      </c>
      <c r="V8304">
        <v>1</v>
      </c>
    </row>
    <row r="8305" spans="21:22" x14ac:dyDescent="0.3">
      <c r="U8305" s="52" t="s">
        <v>2372</v>
      </c>
      <c r="V8305">
        <v>1</v>
      </c>
    </row>
    <row r="8306" spans="21:22" x14ac:dyDescent="0.3">
      <c r="U8306" s="53" t="s">
        <v>2373</v>
      </c>
      <c r="V8306">
        <v>1</v>
      </c>
    </row>
    <row r="8307" spans="21:22" x14ac:dyDescent="0.3">
      <c r="U8307" s="4" t="s">
        <v>109</v>
      </c>
      <c r="V8307">
        <v>1</v>
      </c>
    </row>
    <row r="8308" spans="21:22" x14ac:dyDescent="0.3">
      <c r="U8308" s="46" t="s">
        <v>6</v>
      </c>
      <c r="V8308">
        <v>1</v>
      </c>
    </row>
    <row r="8309" spans="21:22" x14ac:dyDescent="0.3">
      <c r="U8309" s="50" t="s">
        <v>2421</v>
      </c>
      <c r="V8309">
        <v>1</v>
      </c>
    </row>
    <row r="8310" spans="21:22" x14ac:dyDescent="0.3">
      <c r="U8310" s="51" t="s">
        <v>7</v>
      </c>
      <c r="V8310">
        <v>1</v>
      </c>
    </row>
    <row r="8311" spans="21:22" x14ac:dyDescent="0.3">
      <c r="U8311" s="52" t="s">
        <v>2372</v>
      </c>
      <c r="V8311">
        <v>1</v>
      </c>
    </row>
    <row r="8312" spans="21:22" x14ac:dyDescent="0.3">
      <c r="U8312" s="53" t="s">
        <v>2372</v>
      </c>
      <c r="V8312">
        <v>1</v>
      </c>
    </row>
    <row r="8313" spans="21:22" x14ac:dyDescent="0.3">
      <c r="U8313" s="4" t="s">
        <v>108</v>
      </c>
      <c r="V8313">
        <v>1</v>
      </c>
    </row>
    <row r="8314" spans="21:22" x14ac:dyDescent="0.3">
      <c r="U8314" s="46" t="s">
        <v>6</v>
      </c>
      <c r="V8314">
        <v>1</v>
      </c>
    </row>
    <row r="8315" spans="21:22" x14ac:dyDescent="0.3">
      <c r="U8315" s="50" t="s">
        <v>2418</v>
      </c>
      <c r="V8315">
        <v>1</v>
      </c>
    </row>
    <row r="8316" spans="21:22" x14ac:dyDescent="0.3">
      <c r="U8316" s="51" t="s">
        <v>7</v>
      </c>
      <c r="V8316">
        <v>1</v>
      </c>
    </row>
    <row r="8317" spans="21:22" x14ac:dyDescent="0.3">
      <c r="U8317" s="52" t="s">
        <v>2372</v>
      </c>
      <c r="V8317">
        <v>1</v>
      </c>
    </row>
    <row r="8318" spans="21:22" x14ac:dyDescent="0.3">
      <c r="U8318" s="53" t="s">
        <v>2372</v>
      </c>
      <c r="V8318">
        <v>1</v>
      </c>
    </row>
    <row r="8319" spans="21:22" x14ac:dyDescent="0.3">
      <c r="U8319" s="4" t="s">
        <v>107</v>
      </c>
      <c r="V8319">
        <v>1</v>
      </c>
    </row>
    <row r="8320" spans="21:22" x14ac:dyDescent="0.3">
      <c r="U8320" s="46" t="s">
        <v>6</v>
      </c>
      <c r="V8320">
        <v>1</v>
      </c>
    </row>
    <row r="8321" spans="21:22" x14ac:dyDescent="0.3">
      <c r="U8321" s="50" t="s">
        <v>2418</v>
      </c>
      <c r="V8321">
        <v>1</v>
      </c>
    </row>
    <row r="8322" spans="21:22" x14ac:dyDescent="0.3">
      <c r="U8322" s="51" t="s">
        <v>6</v>
      </c>
      <c r="V8322">
        <v>1</v>
      </c>
    </row>
    <row r="8323" spans="21:22" x14ac:dyDescent="0.3">
      <c r="U8323" s="52" t="s">
        <v>2372</v>
      </c>
      <c r="V8323">
        <v>1</v>
      </c>
    </row>
    <row r="8324" spans="21:22" x14ac:dyDescent="0.3">
      <c r="U8324" s="53" t="s">
        <v>2372</v>
      </c>
      <c r="V8324">
        <v>1</v>
      </c>
    </row>
    <row r="8325" spans="21:22" x14ac:dyDescent="0.3">
      <c r="U8325" s="4" t="s">
        <v>106</v>
      </c>
      <c r="V8325">
        <v>1</v>
      </c>
    </row>
    <row r="8326" spans="21:22" x14ac:dyDescent="0.3">
      <c r="U8326" s="46" t="s">
        <v>6</v>
      </c>
      <c r="V8326">
        <v>1</v>
      </c>
    </row>
    <row r="8327" spans="21:22" x14ac:dyDescent="0.3">
      <c r="U8327" s="50" t="s">
        <v>2418</v>
      </c>
      <c r="V8327">
        <v>1</v>
      </c>
    </row>
    <row r="8328" spans="21:22" x14ac:dyDescent="0.3">
      <c r="U8328" s="51" t="s">
        <v>6</v>
      </c>
      <c r="V8328">
        <v>1</v>
      </c>
    </row>
    <row r="8329" spans="21:22" x14ac:dyDescent="0.3">
      <c r="U8329" s="52" t="s">
        <v>2372</v>
      </c>
      <c r="V8329">
        <v>1</v>
      </c>
    </row>
    <row r="8330" spans="21:22" x14ac:dyDescent="0.3">
      <c r="U8330" s="53" t="s">
        <v>2372</v>
      </c>
      <c r="V8330">
        <v>1</v>
      </c>
    </row>
    <row r="8331" spans="21:22" x14ac:dyDescent="0.3">
      <c r="U8331" s="4" t="s">
        <v>105</v>
      </c>
      <c r="V8331">
        <v>1</v>
      </c>
    </row>
    <row r="8332" spans="21:22" x14ac:dyDescent="0.3">
      <c r="U8332" s="46" t="s">
        <v>6</v>
      </c>
      <c r="V8332">
        <v>1</v>
      </c>
    </row>
    <row r="8333" spans="21:22" x14ac:dyDescent="0.3">
      <c r="U8333" s="50" t="s">
        <v>2418</v>
      </c>
      <c r="V8333">
        <v>1</v>
      </c>
    </row>
    <row r="8334" spans="21:22" x14ac:dyDescent="0.3">
      <c r="U8334" s="51" t="s">
        <v>6</v>
      </c>
      <c r="V8334">
        <v>1</v>
      </c>
    </row>
    <row r="8335" spans="21:22" x14ac:dyDescent="0.3">
      <c r="U8335" s="52" t="s">
        <v>2372</v>
      </c>
      <c r="V8335">
        <v>1</v>
      </c>
    </row>
    <row r="8336" spans="21:22" x14ac:dyDescent="0.3">
      <c r="U8336" s="53" t="s">
        <v>2372</v>
      </c>
      <c r="V8336">
        <v>1</v>
      </c>
    </row>
    <row r="8337" spans="21:22" x14ac:dyDescent="0.3">
      <c r="U8337" s="4" t="s">
        <v>104</v>
      </c>
      <c r="V8337">
        <v>1</v>
      </c>
    </row>
    <row r="8338" spans="21:22" x14ac:dyDescent="0.3">
      <c r="U8338" s="46" t="s">
        <v>6</v>
      </c>
      <c r="V8338">
        <v>1</v>
      </c>
    </row>
    <row r="8339" spans="21:22" x14ac:dyDescent="0.3">
      <c r="U8339" s="50" t="s">
        <v>2418</v>
      </c>
      <c r="V8339">
        <v>1</v>
      </c>
    </row>
    <row r="8340" spans="21:22" x14ac:dyDescent="0.3">
      <c r="U8340" s="51" t="s">
        <v>7</v>
      </c>
      <c r="V8340">
        <v>1</v>
      </c>
    </row>
    <row r="8341" spans="21:22" x14ac:dyDescent="0.3">
      <c r="U8341" s="52" t="s">
        <v>2372</v>
      </c>
      <c r="V8341">
        <v>1</v>
      </c>
    </row>
    <row r="8342" spans="21:22" x14ac:dyDescent="0.3">
      <c r="U8342" s="53" t="s">
        <v>2373</v>
      </c>
      <c r="V8342">
        <v>1</v>
      </c>
    </row>
    <row r="8343" spans="21:22" x14ac:dyDescent="0.3">
      <c r="U8343" s="4" t="s">
        <v>2143</v>
      </c>
      <c r="V8343">
        <v>1</v>
      </c>
    </row>
    <row r="8344" spans="21:22" x14ac:dyDescent="0.3">
      <c r="U8344" s="46" t="s">
        <v>6</v>
      </c>
      <c r="V8344">
        <v>1</v>
      </c>
    </row>
    <row r="8345" spans="21:22" x14ac:dyDescent="0.3">
      <c r="U8345" s="50" t="s">
        <v>2418</v>
      </c>
      <c r="V8345">
        <v>1</v>
      </c>
    </row>
    <row r="8346" spans="21:22" x14ac:dyDescent="0.3">
      <c r="U8346" s="51" t="s">
        <v>11</v>
      </c>
      <c r="V8346">
        <v>1</v>
      </c>
    </row>
    <row r="8347" spans="21:22" x14ac:dyDescent="0.3">
      <c r="U8347" s="52" t="s">
        <v>2372</v>
      </c>
      <c r="V8347">
        <v>1</v>
      </c>
    </row>
    <row r="8348" spans="21:22" x14ac:dyDescent="0.3">
      <c r="U8348" s="53" t="s">
        <v>2372</v>
      </c>
      <c r="V8348">
        <v>1</v>
      </c>
    </row>
    <row r="8349" spans="21:22" x14ac:dyDescent="0.3">
      <c r="U8349" s="4" t="s">
        <v>103</v>
      </c>
      <c r="V8349">
        <v>1</v>
      </c>
    </row>
    <row r="8350" spans="21:22" x14ac:dyDescent="0.3">
      <c r="U8350" s="46" t="s">
        <v>6</v>
      </c>
      <c r="V8350">
        <v>1</v>
      </c>
    </row>
    <row r="8351" spans="21:22" x14ac:dyDescent="0.3">
      <c r="U8351" s="50" t="s">
        <v>2421</v>
      </c>
      <c r="V8351">
        <v>1</v>
      </c>
    </row>
    <row r="8352" spans="21:22" x14ac:dyDescent="0.3">
      <c r="U8352" s="51" t="s">
        <v>6</v>
      </c>
      <c r="V8352">
        <v>1</v>
      </c>
    </row>
    <row r="8353" spans="21:22" x14ac:dyDescent="0.3">
      <c r="U8353" s="52" t="s">
        <v>2372</v>
      </c>
      <c r="V8353">
        <v>1</v>
      </c>
    </row>
    <row r="8354" spans="21:22" x14ac:dyDescent="0.3">
      <c r="U8354" s="53" t="s">
        <v>2372</v>
      </c>
      <c r="V8354">
        <v>1</v>
      </c>
    </row>
    <row r="8355" spans="21:22" x14ac:dyDescent="0.3">
      <c r="U8355" s="4" t="s">
        <v>102</v>
      </c>
      <c r="V8355">
        <v>1</v>
      </c>
    </row>
    <row r="8356" spans="21:22" x14ac:dyDescent="0.3">
      <c r="U8356" s="46" t="s">
        <v>6</v>
      </c>
      <c r="V8356">
        <v>1</v>
      </c>
    </row>
    <row r="8357" spans="21:22" x14ac:dyDescent="0.3">
      <c r="U8357" s="50" t="s">
        <v>2421</v>
      </c>
      <c r="V8357">
        <v>1</v>
      </c>
    </row>
    <row r="8358" spans="21:22" x14ac:dyDescent="0.3">
      <c r="U8358" s="51" t="s">
        <v>6</v>
      </c>
      <c r="V8358">
        <v>1</v>
      </c>
    </row>
    <row r="8359" spans="21:22" x14ac:dyDescent="0.3">
      <c r="U8359" s="52" t="s">
        <v>2373</v>
      </c>
      <c r="V8359">
        <v>1</v>
      </c>
    </row>
    <row r="8360" spans="21:22" x14ac:dyDescent="0.3">
      <c r="U8360" s="53" t="s">
        <v>2372</v>
      </c>
      <c r="V8360">
        <v>1</v>
      </c>
    </row>
    <row r="8361" spans="21:22" x14ac:dyDescent="0.3">
      <c r="U8361" s="4" t="s">
        <v>101</v>
      </c>
      <c r="V8361">
        <v>1</v>
      </c>
    </row>
    <row r="8362" spans="21:22" x14ac:dyDescent="0.3">
      <c r="U8362" s="46" t="s">
        <v>6</v>
      </c>
      <c r="V8362">
        <v>1</v>
      </c>
    </row>
    <row r="8363" spans="21:22" x14ac:dyDescent="0.3">
      <c r="U8363" s="50" t="s">
        <v>2421</v>
      </c>
      <c r="V8363">
        <v>1</v>
      </c>
    </row>
    <row r="8364" spans="21:22" x14ac:dyDescent="0.3">
      <c r="U8364" s="51" t="s">
        <v>7</v>
      </c>
      <c r="V8364">
        <v>1</v>
      </c>
    </row>
    <row r="8365" spans="21:22" x14ac:dyDescent="0.3">
      <c r="U8365" s="52" t="s">
        <v>2373</v>
      </c>
      <c r="V8365">
        <v>1</v>
      </c>
    </row>
    <row r="8366" spans="21:22" x14ac:dyDescent="0.3">
      <c r="U8366" s="53" t="s">
        <v>2372</v>
      </c>
      <c r="V8366">
        <v>1</v>
      </c>
    </row>
    <row r="8367" spans="21:22" x14ac:dyDescent="0.3">
      <c r="U8367" s="4" t="s">
        <v>100</v>
      </c>
      <c r="V8367">
        <v>1</v>
      </c>
    </row>
    <row r="8368" spans="21:22" x14ac:dyDescent="0.3">
      <c r="U8368" s="46" t="s">
        <v>6</v>
      </c>
      <c r="V8368">
        <v>1</v>
      </c>
    </row>
    <row r="8369" spans="21:22" x14ac:dyDescent="0.3">
      <c r="U8369" s="50" t="s">
        <v>2421</v>
      </c>
      <c r="V8369">
        <v>1</v>
      </c>
    </row>
    <row r="8370" spans="21:22" x14ac:dyDescent="0.3">
      <c r="U8370" s="51" t="s">
        <v>11</v>
      </c>
      <c r="V8370">
        <v>1</v>
      </c>
    </row>
    <row r="8371" spans="21:22" x14ac:dyDescent="0.3">
      <c r="U8371" s="52" t="s">
        <v>2373</v>
      </c>
      <c r="V8371">
        <v>1</v>
      </c>
    </row>
    <row r="8372" spans="21:22" x14ac:dyDescent="0.3">
      <c r="U8372" s="53" t="s">
        <v>2372</v>
      </c>
      <c r="V8372">
        <v>1</v>
      </c>
    </row>
    <row r="8373" spans="21:22" x14ac:dyDescent="0.3">
      <c r="U8373" s="4" t="s">
        <v>99</v>
      </c>
      <c r="V8373">
        <v>1</v>
      </c>
    </row>
    <row r="8374" spans="21:22" x14ac:dyDescent="0.3">
      <c r="U8374" s="46" t="s">
        <v>6</v>
      </c>
      <c r="V8374">
        <v>1</v>
      </c>
    </row>
    <row r="8375" spans="21:22" x14ac:dyDescent="0.3">
      <c r="U8375" s="50" t="s">
        <v>2421</v>
      </c>
      <c r="V8375">
        <v>1</v>
      </c>
    </row>
    <row r="8376" spans="21:22" x14ac:dyDescent="0.3">
      <c r="U8376" s="51" t="s">
        <v>6</v>
      </c>
      <c r="V8376">
        <v>1</v>
      </c>
    </row>
    <row r="8377" spans="21:22" x14ac:dyDescent="0.3">
      <c r="U8377" s="52" t="s">
        <v>2372</v>
      </c>
      <c r="V8377">
        <v>1</v>
      </c>
    </row>
    <row r="8378" spans="21:22" x14ac:dyDescent="0.3">
      <c r="U8378" s="53" t="s">
        <v>2373</v>
      </c>
      <c r="V8378">
        <v>1</v>
      </c>
    </row>
    <row r="8379" spans="21:22" x14ac:dyDescent="0.3">
      <c r="U8379" s="4" t="s">
        <v>98</v>
      </c>
      <c r="V8379">
        <v>1</v>
      </c>
    </row>
    <row r="8380" spans="21:22" x14ac:dyDescent="0.3">
      <c r="U8380" s="46" t="s">
        <v>6</v>
      </c>
      <c r="V8380">
        <v>1</v>
      </c>
    </row>
    <row r="8381" spans="21:22" x14ac:dyDescent="0.3">
      <c r="U8381" s="50" t="s">
        <v>2418</v>
      </c>
      <c r="V8381">
        <v>1</v>
      </c>
    </row>
    <row r="8382" spans="21:22" x14ac:dyDescent="0.3">
      <c r="U8382" s="51" t="s">
        <v>11</v>
      </c>
      <c r="V8382">
        <v>1</v>
      </c>
    </row>
    <row r="8383" spans="21:22" x14ac:dyDescent="0.3">
      <c r="U8383" s="52" t="s">
        <v>2372</v>
      </c>
      <c r="V8383">
        <v>1</v>
      </c>
    </row>
    <row r="8384" spans="21:22" x14ac:dyDescent="0.3">
      <c r="U8384" s="53" t="s">
        <v>2372</v>
      </c>
      <c r="V8384">
        <v>1</v>
      </c>
    </row>
    <row r="8385" spans="21:22" x14ac:dyDescent="0.3">
      <c r="U8385" s="4" t="s">
        <v>97</v>
      </c>
      <c r="V8385">
        <v>1</v>
      </c>
    </row>
    <row r="8386" spans="21:22" x14ac:dyDescent="0.3">
      <c r="U8386" s="46" t="s">
        <v>6</v>
      </c>
      <c r="V8386">
        <v>1</v>
      </c>
    </row>
    <row r="8387" spans="21:22" x14ac:dyDescent="0.3">
      <c r="U8387" s="50" t="s">
        <v>2421</v>
      </c>
      <c r="V8387">
        <v>1</v>
      </c>
    </row>
    <row r="8388" spans="21:22" x14ac:dyDescent="0.3">
      <c r="U8388" s="51" t="s">
        <v>7</v>
      </c>
      <c r="V8388">
        <v>1</v>
      </c>
    </row>
    <row r="8389" spans="21:22" x14ac:dyDescent="0.3">
      <c r="U8389" s="52" t="s">
        <v>2372</v>
      </c>
      <c r="V8389">
        <v>1</v>
      </c>
    </row>
    <row r="8390" spans="21:22" x14ac:dyDescent="0.3">
      <c r="U8390" s="53" t="s">
        <v>2372</v>
      </c>
      <c r="V8390">
        <v>1</v>
      </c>
    </row>
    <row r="8391" spans="21:22" x14ac:dyDescent="0.3">
      <c r="U8391" s="4" t="s">
        <v>96</v>
      </c>
      <c r="V8391">
        <v>1</v>
      </c>
    </row>
    <row r="8392" spans="21:22" x14ac:dyDescent="0.3">
      <c r="U8392" s="46" t="s">
        <v>6</v>
      </c>
      <c r="V8392">
        <v>1</v>
      </c>
    </row>
    <row r="8393" spans="21:22" x14ac:dyDescent="0.3">
      <c r="U8393" s="50" t="s">
        <v>2421</v>
      </c>
      <c r="V8393">
        <v>1</v>
      </c>
    </row>
    <row r="8394" spans="21:22" x14ac:dyDescent="0.3">
      <c r="U8394" s="51" t="s">
        <v>7</v>
      </c>
      <c r="V8394">
        <v>1</v>
      </c>
    </row>
    <row r="8395" spans="21:22" x14ac:dyDescent="0.3">
      <c r="U8395" s="52" t="s">
        <v>2372</v>
      </c>
      <c r="V8395">
        <v>1</v>
      </c>
    </row>
    <row r="8396" spans="21:22" x14ac:dyDescent="0.3">
      <c r="U8396" s="53" t="s">
        <v>2372</v>
      </c>
      <c r="V8396">
        <v>1</v>
      </c>
    </row>
    <row r="8397" spans="21:22" x14ac:dyDescent="0.3">
      <c r="U8397" s="4" t="s">
        <v>95</v>
      </c>
      <c r="V8397">
        <v>1</v>
      </c>
    </row>
    <row r="8398" spans="21:22" x14ac:dyDescent="0.3">
      <c r="U8398" s="46" t="s">
        <v>6</v>
      </c>
      <c r="V8398">
        <v>1</v>
      </c>
    </row>
    <row r="8399" spans="21:22" x14ac:dyDescent="0.3">
      <c r="U8399" s="50" t="s">
        <v>2421</v>
      </c>
      <c r="V8399">
        <v>1</v>
      </c>
    </row>
    <row r="8400" spans="21:22" x14ac:dyDescent="0.3">
      <c r="U8400" s="51" t="s">
        <v>7</v>
      </c>
      <c r="V8400">
        <v>1</v>
      </c>
    </row>
    <row r="8401" spans="21:22" x14ac:dyDescent="0.3">
      <c r="U8401" s="52" t="s">
        <v>2372</v>
      </c>
      <c r="V8401">
        <v>1</v>
      </c>
    </row>
    <row r="8402" spans="21:22" x14ac:dyDescent="0.3">
      <c r="U8402" s="53" t="s">
        <v>2372</v>
      </c>
      <c r="V8402">
        <v>1</v>
      </c>
    </row>
    <row r="8403" spans="21:22" x14ac:dyDescent="0.3">
      <c r="U8403" s="4" t="s">
        <v>94</v>
      </c>
      <c r="V8403">
        <v>1</v>
      </c>
    </row>
    <row r="8404" spans="21:22" x14ac:dyDescent="0.3">
      <c r="U8404" s="46" t="s">
        <v>6</v>
      </c>
      <c r="V8404">
        <v>1</v>
      </c>
    </row>
    <row r="8405" spans="21:22" x14ac:dyDescent="0.3">
      <c r="U8405" s="50" t="s">
        <v>2421</v>
      </c>
      <c r="V8405">
        <v>1</v>
      </c>
    </row>
    <row r="8406" spans="21:22" x14ac:dyDescent="0.3">
      <c r="U8406" s="51" t="s">
        <v>7</v>
      </c>
      <c r="V8406">
        <v>1</v>
      </c>
    </row>
    <row r="8407" spans="21:22" x14ac:dyDescent="0.3">
      <c r="U8407" s="52" t="s">
        <v>2372</v>
      </c>
      <c r="V8407">
        <v>1</v>
      </c>
    </row>
    <row r="8408" spans="21:22" x14ac:dyDescent="0.3">
      <c r="U8408" s="53" t="s">
        <v>2372</v>
      </c>
      <c r="V8408">
        <v>1</v>
      </c>
    </row>
    <row r="8409" spans="21:22" x14ac:dyDescent="0.3">
      <c r="U8409" s="4" t="s">
        <v>2142</v>
      </c>
      <c r="V8409">
        <v>1</v>
      </c>
    </row>
    <row r="8410" spans="21:22" x14ac:dyDescent="0.3">
      <c r="U8410" s="46" t="s">
        <v>6</v>
      </c>
      <c r="V8410">
        <v>1</v>
      </c>
    </row>
    <row r="8411" spans="21:22" x14ac:dyDescent="0.3">
      <c r="U8411" s="50" t="s">
        <v>2421</v>
      </c>
      <c r="V8411">
        <v>1</v>
      </c>
    </row>
    <row r="8412" spans="21:22" x14ac:dyDescent="0.3">
      <c r="U8412" s="51" t="s">
        <v>6</v>
      </c>
      <c r="V8412">
        <v>1</v>
      </c>
    </row>
    <row r="8413" spans="21:22" x14ac:dyDescent="0.3">
      <c r="U8413" s="52" t="s">
        <v>2372</v>
      </c>
      <c r="V8413">
        <v>1</v>
      </c>
    </row>
    <row r="8414" spans="21:22" x14ac:dyDescent="0.3">
      <c r="U8414" s="53" t="s">
        <v>2373</v>
      </c>
      <c r="V8414">
        <v>1</v>
      </c>
    </row>
    <row r="8415" spans="21:22" x14ac:dyDescent="0.3">
      <c r="U8415" s="4" t="s">
        <v>93</v>
      </c>
      <c r="V8415">
        <v>1</v>
      </c>
    </row>
    <row r="8416" spans="21:22" x14ac:dyDescent="0.3">
      <c r="U8416" s="46" t="s">
        <v>6</v>
      </c>
      <c r="V8416">
        <v>1</v>
      </c>
    </row>
    <row r="8417" spans="21:22" x14ac:dyDescent="0.3">
      <c r="U8417" s="50" t="s">
        <v>2421</v>
      </c>
      <c r="V8417">
        <v>1</v>
      </c>
    </row>
    <row r="8418" spans="21:22" x14ac:dyDescent="0.3">
      <c r="U8418" s="51" t="s">
        <v>6</v>
      </c>
      <c r="V8418">
        <v>1</v>
      </c>
    </row>
    <row r="8419" spans="21:22" x14ac:dyDescent="0.3">
      <c r="U8419" s="52" t="s">
        <v>2372</v>
      </c>
      <c r="V8419">
        <v>1</v>
      </c>
    </row>
    <row r="8420" spans="21:22" x14ac:dyDescent="0.3">
      <c r="U8420" s="53" t="s">
        <v>2372</v>
      </c>
      <c r="V8420">
        <v>1</v>
      </c>
    </row>
    <row r="8421" spans="21:22" x14ac:dyDescent="0.3">
      <c r="U8421" s="4" t="s">
        <v>92</v>
      </c>
      <c r="V8421">
        <v>1</v>
      </c>
    </row>
    <row r="8422" spans="21:22" x14ac:dyDescent="0.3">
      <c r="U8422" s="46" t="s">
        <v>6</v>
      </c>
      <c r="V8422">
        <v>1</v>
      </c>
    </row>
    <row r="8423" spans="21:22" x14ac:dyDescent="0.3">
      <c r="U8423" s="50" t="s">
        <v>2421</v>
      </c>
      <c r="V8423">
        <v>1</v>
      </c>
    </row>
    <row r="8424" spans="21:22" x14ac:dyDescent="0.3">
      <c r="U8424" s="51" t="s">
        <v>6</v>
      </c>
      <c r="V8424">
        <v>1</v>
      </c>
    </row>
    <row r="8425" spans="21:22" x14ac:dyDescent="0.3">
      <c r="U8425" s="52" t="s">
        <v>2372</v>
      </c>
      <c r="V8425">
        <v>1</v>
      </c>
    </row>
    <row r="8426" spans="21:22" x14ac:dyDescent="0.3">
      <c r="U8426" s="53" t="s">
        <v>2373</v>
      </c>
      <c r="V8426">
        <v>1</v>
      </c>
    </row>
    <row r="8427" spans="21:22" x14ac:dyDescent="0.3">
      <c r="U8427" s="4" t="s">
        <v>91</v>
      </c>
      <c r="V8427">
        <v>1</v>
      </c>
    </row>
    <row r="8428" spans="21:22" x14ac:dyDescent="0.3">
      <c r="U8428" s="46" t="s">
        <v>6</v>
      </c>
      <c r="V8428">
        <v>1</v>
      </c>
    </row>
    <row r="8429" spans="21:22" x14ac:dyDescent="0.3">
      <c r="U8429" s="50" t="s">
        <v>2421</v>
      </c>
      <c r="V8429">
        <v>1</v>
      </c>
    </row>
    <row r="8430" spans="21:22" x14ac:dyDescent="0.3">
      <c r="U8430" s="51" t="s">
        <v>7</v>
      </c>
      <c r="V8430">
        <v>1</v>
      </c>
    </row>
    <row r="8431" spans="21:22" x14ac:dyDescent="0.3">
      <c r="U8431" s="52" t="s">
        <v>2372</v>
      </c>
      <c r="V8431">
        <v>1</v>
      </c>
    </row>
    <row r="8432" spans="21:22" x14ac:dyDescent="0.3">
      <c r="U8432" s="53" t="s">
        <v>2372</v>
      </c>
      <c r="V8432">
        <v>1</v>
      </c>
    </row>
    <row r="8433" spans="21:22" x14ac:dyDescent="0.3">
      <c r="U8433" s="4" t="s">
        <v>90</v>
      </c>
      <c r="V8433">
        <v>1</v>
      </c>
    </row>
    <row r="8434" spans="21:22" x14ac:dyDescent="0.3">
      <c r="U8434" s="46" t="s">
        <v>6</v>
      </c>
      <c r="V8434">
        <v>1</v>
      </c>
    </row>
    <row r="8435" spans="21:22" x14ac:dyDescent="0.3">
      <c r="U8435" s="50" t="s">
        <v>2421</v>
      </c>
      <c r="V8435">
        <v>1</v>
      </c>
    </row>
    <row r="8436" spans="21:22" x14ac:dyDescent="0.3">
      <c r="U8436" s="51" t="s">
        <v>11</v>
      </c>
      <c r="V8436">
        <v>1</v>
      </c>
    </row>
    <row r="8437" spans="21:22" x14ac:dyDescent="0.3">
      <c r="U8437" s="52" t="s">
        <v>2372</v>
      </c>
      <c r="V8437">
        <v>1</v>
      </c>
    </row>
    <row r="8438" spans="21:22" x14ac:dyDescent="0.3">
      <c r="U8438" s="53" t="s">
        <v>2372</v>
      </c>
      <c r="V8438">
        <v>1</v>
      </c>
    </row>
    <row r="8439" spans="21:22" x14ac:dyDescent="0.3">
      <c r="U8439" s="4" t="s">
        <v>89</v>
      </c>
      <c r="V8439">
        <v>1</v>
      </c>
    </row>
    <row r="8440" spans="21:22" x14ac:dyDescent="0.3">
      <c r="U8440" s="46" t="s">
        <v>6</v>
      </c>
      <c r="V8440">
        <v>1</v>
      </c>
    </row>
    <row r="8441" spans="21:22" x14ac:dyDescent="0.3">
      <c r="U8441" s="50" t="s">
        <v>2421</v>
      </c>
      <c r="V8441">
        <v>1</v>
      </c>
    </row>
    <row r="8442" spans="21:22" x14ac:dyDescent="0.3">
      <c r="U8442" s="51" t="s">
        <v>11</v>
      </c>
      <c r="V8442">
        <v>1</v>
      </c>
    </row>
    <row r="8443" spans="21:22" x14ac:dyDescent="0.3">
      <c r="U8443" s="52" t="s">
        <v>2372</v>
      </c>
      <c r="V8443">
        <v>1</v>
      </c>
    </row>
    <row r="8444" spans="21:22" x14ac:dyDescent="0.3">
      <c r="U8444" s="53" t="s">
        <v>2372</v>
      </c>
      <c r="V8444">
        <v>1</v>
      </c>
    </row>
    <row r="8445" spans="21:22" x14ac:dyDescent="0.3">
      <c r="U8445" s="4" t="s">
        <v>88</v>
      </c>
      <c r="V8445">
        <v>1</v>
      </c>
    </row>
    <row r="8446" spans="21:22" x14ac:dyDescent="0.3">
      <c r="U8446" s="46" t="s">
        <v>6</v>
      </c>
      <c r="V8446">
        <v>1</v>
      </c>
    </row>
    <row r="8447" spans="21:22" x14ac:dyDescent="0.3">
      <c r="U8447" s="50" t="s">
        <v>2421</v>
      </c>
      <c r="V8447">
        <v>1</v>
      </c>
    </row>
    <row r="8448" spans="21:22" x14ac:dyDescent="0.3">
      <c r="U8448" s="51" t="s">
        <v>6</v>
      </c>
      <c r="V8448">
        <v>1</v>
      </c>
    </row>
    <row r="8449" spans="21:22" x14ac:dyDescent="0.3">
      <c r="U8449" s="52" t="s">
        <v>2372</v>
      </c>
      <c r="V8449">
        <v>1</v>
      </c>
    </row>
    <row r="8450" spans="21:22" x14ac:dyDescent="0.3">
      <c r="U8450" s="53" t="s">
        <v>2372</v>
      </c>
      <c r="V8450">
        <v>1</v>
      </c>
    </row>
    <row r="8451" spans="21:22" x14ac:dyDescent="0.3">
      <c r="U8451" s="4" t="s">
        <v>87</v>
      </c>
      <c r="V8451">
        <v>1</v>
      </c>
    </row>
    <row r="8452" spans="21:22" x14ac:dyDescent="0.3">
      <c r="U8452" s="46" t="s">
        <v>6</v>
      </c>
      <c r="V8452">
        <v>1</v>
      </c>
    </row>
    <row r="8453" spans="21:22" x14ac:dyDescent="0.3">
      <c r="U8453" s="50" t="s">
        <v>2418</v>
      </c>
      <c r="V8453">
        <v>1</v>
      </c>
    </row>
    <row r="8454" spans="21:22" x14ac:dyDescent="0.3">
      <c r="U8454" s="51" t="s">
        <v>6</v>
      </c>
      <c r="V8454">
        <v>1</v>
      </c>
    </row>
    <row r="8455" spans="21:22" x14ac:dyDescent="0.3">
      <c r="U8455" s="52" t="s">
        <v>2372</v>
      </c>
      <c r="V8455">
        <v>1</v>
      </c>
    </row>
    <row r="8456" spans="21:22" x14ac:dyDescent="0.3">
      <c r="U8456" s="53" t="s">
        <v>2372</v>
      </c>
      <c r="V8456">
        <v>1</v>
      </c>
    </row>
    <row r="8457" spans="21:22" x14ac:dyDescent="0.3">
      <c r="U8457" s="4" t="s">
        <v>86</v>
      </c>
      <c r="V8457">
        <v>1</v>
      </c>
    </row>
    <row r="8458" spans="21:22" x14ac:dyDescent="0.3">
      <c r="U8458" s="46" t="s">
        <v>6</v>
      </c>
      <c r="V8458">
        <v>1</v>
      </c>
    </row>
    <row r="8459" spans="21:22" x14ac:dyDescent="0.3">
      <c r="U8459" s="50" t="s">
        <v>2421</v>
      </c>
      <c r="V8459">
        <v>1</v>
      </c>
    </row>
    <row r="8460" spans="21:22" x14ac:dyDescent="0.3">
      <c r="U8460" s="51" t="s">
        <v>11</v>
      </c>
      <c r="V8460">
        <v>1</v>
      </c>
    </row>
    <row r="8461" spans="21:22" x14ac:dyDescent="0.3">
      <c r="U8461" s="52" t="s">
        <v>2372</v>
      </c>
      <c r="V8461">
        <v>1</v>
      </c>
    </row>
    <row r="8462" spans="21:22" x14ac:dyDescent="0.3">
      <c r="U8462" s="53" t="s">
        <v>2372</v>
      </c>
      <c r="V8462">
        <v>1</v>
      </c>
    </row>
    <row r="8463" spans="21:22" x14ac:dyDescent="0.3">
      <c r="U8463" s="4" t="s">
        <v>85</v>
      </c>
      <c r="V8463">
        <v>1</v>
      </c>
    </row>
    <row r="8464" spans="21:22" x14ac:dyDescent="0.3">
      <c r="U8464" s="46" t="s">
        <v>6</v>
      </c>
      <c r="V8464">
        <v>1</v>
      </c>
    </row>
    <row r="8465" spans="21:22" x14ac:dyDescent="0.3">
      <c r="U8465" s="50" t="s">
        <v>2418</v>
      </c>
      <c r="V8465">
        <v>1</v>
      </c>
    </row>
    <row r="8466" spans="21:22" x14ac:dyDescent="0.3">
      <c r="U8466" s="51" t="s">
        <v>6</v>
      </c>
      <c r="V8466">
        <v>1</v>
      </c>
    </row>
    <row r="8467" spans="21:22" x14ac:dyDescent="0.3">
      <c r="U8467" s="52" t="s">
        <v>2372</v>
      </c>
      <c r="V8467">
        <v>1</v>
      </c>
    </row>
    <row r="8468" spans="21:22" x14ac:dyDescent="0.3">
      <c r="U8468" s="53" t="s">
        <v>2372</v>
      </c>
      <c r="V8468">
        <v>1</v>
      </c>
    </row>
    <row r="8469" spans="21:22" x14ac:dyDescent="0.3">
      <c r="U8469" s="4" t="s">
        <v>84</v>
      </c>
      <c r="V8469">
        <v>1</v>
      </c>
    </row>
    <row r="8470" spans="21:22" x14ac:dyDescent="0.3">
      <c r="U8470" s="46" t="s">
        <v>6</v>
      </c>
      <c r="V8470">
        <v>1</v>
      </c>
    </row>
    <row r="8471" spans="21:22" x14ac:dyDescent="0.3">
      <c r="U8471" s="50" t="s">
        <v>2421</v>
      </c>
      <c r="V8471">
        <v>1</v>
      </c>
    </row>
    <row r="8472" spans="21:22" x14ac:dyDescent="0.3">
      <c r="U8472" s="51" t="s">
        <v>11</v>
      </c>
      <c r="V8472">
        <v>1</v>
      </c>
    </row>
    <row r="8473" spans="21:22" x14ac:dyDescent="0.3">
      <c r="U8473" s="52" t="s">
        <v>2372</v>
      </c>
      <c r="V8473">
        <v>1</v>
      </c>
    </row>
    <row r="8474" spans="21:22" x14ac:dyDescent="0.3">
      <c r="U8474" s="53" t="s">
        <v>2372</v>
      </c>
      <c r="V8474">
        <v>1</v>
      </c>
    </row>
    <row r="8475" spans="21:22" x14ac:dyDescent="0.3">
      <c r="U8475" s="4" t="s">
        <v>2141</v>
      </c>
      <c r="V8475">
        <v>1</v>
      </c>
    </row>
    <row r="8476" spans="21:22" x14ac:dyDescent="0.3">
      <c r="U8476" s="46" t="s">
        <v>6</v>
      </c>
      <c r="V8476">
        <v>1</v>
      </c>
    </row>
    <row r="8477" spans="21:22" x14ac:dyDescent="0.3">
      <c r="U8477" s="50" t="s">
        <v>2421</v>
      </c>
      <c r="V8477">
        <v>1</v>
      </c>
    </row>
    <row r="8478" spans="21:22" x14ac:dyDescent="0.3">
      <c r="U8478" s="51" t="s">
        <v>7</v>
      </c>
      <c r="V8478">
        <v>1</v>
      </c>
    </row>
    <row r="8479" spans="21:22" x14ac:dyDescent="0.3">
      <c r="U8479" s="52" t="s">
        <v>2372</v>
      </c>
      <c r="V8479">
        <v>1</v>
      </c>
    </row>
    <row r="8480" spans="21:22" x14ac:dyDescent="0.3">
      <c r="U8480" s="53" t="s">
        <v>2372</v>
      </c>
      <c r="V8480">
        <v>1</v>
      </c>
    </row>
    <row r="8481" spans="21:22" x14ac:dyDescent="0.3">
      <c r="U8481" s="4" t="s">
        <v>83</v>
      </c>
      <c r="V8481">
        <v>1</v>
      </c>
    </row>
    <row r="8482" spans="21:22" x14ac:dyDescent="0.3">
      <c r="U8482" s="46" t="s">
        <v>6</v>
      </c>
      <c r="V8482">
        <v>1</v>
      </c>
    </row>
    <row r="8483" spans="21:22" x14ac:dyDescent="0.3">
      <c r="U8483" s="50" t="s">
        <v>2421</v>
      </c>
      <c r="V8483">
        <v>1</v>
      </c>
    </row>
    <row r="8484" spans="21:22" x14ac:dyDescent="0.3">
      <c r="U8484" s="51" t="s">
        <v>11</v>
      </c>
      <c r="V8484">
        <v>1</v>
      </c>
    </row>
    <row r="8485" spans="21:22" x14ac:dyDescent="0.3">
      <c r="U8485" s="52" t="s">
        <v>2373</v>
      </c>
      <c r="V8485">
        <v>1</v>
      </c>
    </row>
    <row r="8486" spans="21:22" x14ac:dyDescent="0.3">
      <c r="U8486" s="53" t="s">
        <v>2372</v>
      </c>
      <c r="V8486">
        <v>1</v>
      </c>
    </row>
    <row r="8487" spans="21:22" x14ac:dyDescent="0.3">
      <c r="U8487" s="4" t="s">
        <v>82</v>
      </c>
      <c r="V8487">
        <v>1</v>
      </c>
    </row>
    <row r="8488" spans="21:22" x14ac:dyDescent="0.3">
      <c r="U8488" s="46" t="s">
        <v>6</v>
      </c>
      <c r="V8488">
        <v>1</v>
      </c>
    </row>
    <row r="8489" spans="21:22" x14ac:dyDescent="0.3">
      <c r="U8489" s="50" t="s">
        <v>2421</v>
      </c>
      <c r="V8489">
        <v>1</v>
      </c>
    </row>
    <row r="8490" spans="21:22" x14ac:dyDescent="0.3">
      <c r="U8490" s="51" t="s">
        <v>11</v>
      </c>
      <c r="V8490">
        <v>1</v>
      </c>
    </row>
    <row r="8491" spans="21:22" x14ac:dyDescent="0.3">
      <c r="U8491" s="52" t="s">
        <v>2373</v>
      </c>
      <c r="V8491">
        <v>1</v>
      </c>
    </row>
    <row r="8492" spans="21:22" x14ac:dyDescent="0.3">
      <c r="U8492" s="53" t="s">
        <v>2372</v>
      </c>
      <c r="V8492">
        <v>1</v>
      </c>
    </row>
    <row r="8493" spans="21:22" x14ac:dyDescent="0.3">
      <c r="U8493" s="4" t="s">
        <v>81</v>
      </c>
      <c r="V8493">
        <v>1</v>
      </c>
    </row>
    <row r="8494" spans="21:22" x14ac:dyDescent="0.3">
      <c r="U8494" s="46" t="s">
        <v>6</v>
      </c>
      <c r="V8494">
        <v>1</v>
      </c>
    </row>
    <row r="8495" spans="21:22" x14ac:dyDescent="0.3">
      <c r="U8495" s="50" t="s">
        <v>2418</v>
      </c>
      <c r="V8495">
        <v>1</v>
      </c>
    </row>
    <row r="8496" spans="21:22" x14ac:dyDescent="0.3">
      <c r="U8496" s="51" t="s">
        <v>7</v>
      </c>
      <c r="V8496">
        <v>1</v>
      </c>
    </row>
    <row r="8497" spans="21:22" x14ac:dyDescent="0.3">
      <c r="U8497" s="52" t="s">
        <v>2372</v>
      </c>
      <c r="V8497">
        <v>1</v>
      </c>
    </row>
    <row r="8498" spans="21:22" x14ac:dyDescent="0.3">
      <c r="U8498" s="53" t="s">
        <v>2373</v>
      </c>
      <c r="V8498">
        <v>1</v>
      </c>
    </row>
    <row r="8499" spans="21:22" x14ac:dyDescent="0.3">
      <c r="U8499" s="4" t="s">
        <v>80</v>
      </c>
      <c r="V8499">
        <v>1</v>
      </c>
    </row>
    <row r="8500" spans="21:22" x14ac:dyDescent="0.3">
      <c r="U8500" s="46" t="s">
        <v>6</v>
      </c>
      <c r="V8500">
        <v>1</v>
      </c>
    </row>
    <row r="8501" spans="21:22" x14ac:dyDescent="0.3">
      <c r="U8501" s="50" t="s">
        <v>2421</v>
      </c>
      <c r="V8501">
        <v>1</v>
      </c>
    </row>
    <row r="8502" spans="21:22" x14ac:dyDescent="0.3">
      <c r="U8502" s="51" t="s">
        <v>11</v>
      </c>
      <c r="V8502">
        <v>1</v>
      </c>
    </row>
    <row r="8503" spans="21:22" x14ac:dyDescent="0.3">
      <c r="U8503" s="52" t="s">
        <v>2373</v>
      </c>
      <c r="V8503">
        <v>1</v>
      </c>
    </row>
    <row r="8504" spans="21:22" x14ac:dyDescent="0.3">
      <c r="U8504" s="53" t="s">
        <v>2372</v>
      </c>
      <c r="V8504">
        <v>1</v>
      </c>
    </row>
    <row r="8505" spans="21:22" x14ac:dyDescent="0.3">
      <c r="U8505" s="4" t="s">
        <v>79</v>
      </c>
      <c r="V8505">
        <v>1</v>
      </c>
    </row>
    <row r="8506" spans="21:22" x14ac:dyDescent="0.3">
      <c r="U8506" s="46" t="s">
        <v>6</v>
      </c>
      <c r="V8506">
        <v>1</v>
      </c>
    </row>
    <row r="8507" spans="21:22" x14ac:dyDescent="0.3">
      <c r="U8507" s="50" t="s">
        <v>2421</v>
      </c>
      <c r="V8507">
        <v>1</v>
      </c>
    </row>
    <row r="8508" spans="21:22" x14ac:dyDescent="0.3">
      <c r="U8508" s="51" t="s">
        <v>7</v>
      </c>
      <c r="V8508">
        <v>1</v>
      </c>
    </row>
    <row r="8509" spans="21:22" x14ac:dyDescent="0.3">
      <c r="U8509" s="52" t="s">
        <v>2372</v>
      </c>
      <c r="V8509">
        <v>1</v>
      </c>
    </row>
    <row r="8510" spans="21:22" x14ac:dyDescent="0.3">
      <c r="U8510" s="53" t="s">
        <v>2372</v>
      </c>
      <c r="V8510">
        <v>1</v>
      </c>
    </row>
    <row r="8511" spans="21:22" x14ac:dyDescent="0.3">
      <c r="U8511" s="4" t="s">
        <v>78</v>
      </c>
      <c r="V8511">
        <v>1</v>
      </c>
    </row>
    <row r="8512" spans="21:22" x14ac:dyDescent="0.3">
      <c r="U8512" s="46" t="s">
        <v>6</v>
      </c>
      <c r="V8512">
        <v>1</v>
      </c>
    </row>
    <row r="8513" spans="21:22" x14ac:dyDescent="0.3">
      <c r="U8513" s="50" t="s">
        <v>2418</v>
      </c>
      <c r="V8513">
        <v>1</v>
      </c>
    </row>
    <row r="8514" spans="21:22" x14ac:dyDescent="0.3">
      <c r="U8514" s="51" t="s">
        <v>7</v>
      </c>
      <c r="V8514">
        <v>1</v>
      </c>
    </row>
    <row r="8515" spans="21:22" x14ac:dyDescent="0.3">
      <c r="U8515" s="52" t="s">
        <v>2372</v>
      </c>
      <c r="V8515">
        <v>1</v>
      </c>
    </row>
    <row r="8516" spans="21:22" x14ac:dyDescent="0.3">
      <c r="U8516" s="53" t="s">
        <v>2372</v>
      </c>
      <c r="V8516">
        <v>1</v>
      </c>
    </row>
    <row r="8517" spans="21:22" x14ac:dyDescent="0.3">
      <c r="U8517" s="4" t="s">
        <v>77</v>
      </c>
      <c r="V8517">
        <v>1</v>
      </c>
    </row>
    <row r="8518" spans="21:22" x14ac:dyDescent="0.3">
      <c r="U8518" s="46" t="s">
        <v>6</v>
      </c>
      <c r="V8518">
        <v>1</v>
      </c>
    </row>
    <row r="8519" spans="21:22" x14ac:dyDescent="0.3">
      <c r="U8519" s="50" t="s">
        <v>2418</v>
      </c>
      <c r="V8519">
        <v>1</v>
      </c>
    </row>
    <row r="8520" spans="21:22" x14ac:dyDescent="0.3">
      <c r="U8520" s="51" t="s">
        <v>11</v>
      </c>
      <c r="V8520">
        <v>1</v>
      </c>
    </row>
    <row r="8521" spans="21:22" x14ac:dyDescent="0.3">
      <c r="U8521" s="52" t="s">
        <v>2372</v>
      </c>
      <c r="V8521">
        <v>1</v>
      </c>
    </row>
    <row r="8522" spans="21:22" x14ac:dyDescent="0.3">
      <c r="U8522" s="53" t="s">
        <v>2372</v>
      </c>
      <c r="V8522">
        <v>1</v>
      </c>
    </row>
    <row r="8523" spans="21:22" x14ac:dyDescent="0.3">
      <c r="U8523" s="4" t="s">
        <v>76</v>
      </c>
      <c r="V8523">
        <v>1</v>
      </c>
    </row>
    <row r="8524" spans="21:22" x14ac:dyDescent="0.3">
      <c r="U8524" s="46" t="s">
        <v>6</v>
      </c>
      <c r="V8524">
        <v>1</v>
      </c>
    </row>
    <row r="8525" spans="21:22" x14ac:dyDescent="0.3">
      <c r="U8525" s="50" t="s">
        <v>2421</v>
      </c>
      <c r="V8525">
        <v>1</v>
      </c>
    </row>
    <row r="8526" spans="21:22" x14ac:dyDescent="0.3">
      <c r="U8526" s="51" t="s">
        <v>6</v>
      </c>
      <c r="V8526">
        <v>1</v>
      </c>
    </row>
    <row r="8527" spans="21:22" x14ac:dyDescent="0.3">
      <c r="U8527" s="52" t="s">
        <v>2372</v>
      </c>
      <c r="V8527">
        <v>1</v>
      </c>
    </row>
    <row r="8528" spans="21:22" x14ac:dyDescent="0.3">
      <c r="U8528" s="53" t="s">
        <v>2373</v>
      </c>
      <c r="V8528">
        <v>1</v>
      </c>
    </row>
    <row r="8529" spans="21:22" x14ac:dyDescent="0.3">
      <c r="U8529" s="4" t="s">
        <v>75</v>
      </c>
      <c r="V8529">
        <v>1</v>
      </c>
    </row>
    <row r="8530" spans="21:22" x14ac:dyDescent="0.3">
      <c r="U8530" s="46" t="s">
        <v>6</v>
      </c>
      <c r="V8530">
        <v>1</v>
      </c>
    </row>
    <row r="8531" spans="21:22" x14ac:dyDescent="0.3">
      <c r="U8531" s="50" t="s">
        <v>2418</v>
      </c>
      <c r="V8531">
        <v>1</v>
      </c>
    </row>
    <row r="8532" spans="21:22" x14ac:dyDescent="0.3">
      <c r="U8532" s="51" t="s">
        <v>7</v>
      </c>
      <c r="V8532">
        <v>1</v>
      </c>
    </row>
    <row r="8533" spans="21:22" x14ac:dyDescent="0.3">
      <c r="U8533" s="52" t="s">
        <v>2372</v>
      </c>
      <c r="V8533">
        <v>1</v>
      </c>
    </row>
    <row r="8534" spans="21:22" x14ac:dyDescent="0.3">
      <c r="U8534" s="53" t="s">
        <v>2373</v>
      </c>
      <c r="V8534">
        <v>1</v>
      </c>
    </row>
    <row r="8535" spans="21:22" x14ac:dyDescent="0.3">
      <c r="U8535" s="4" t="s">
        <v>74</v>
      </c>
      <c r="V8535">
        <v>1</v>
      </c>
    </row>
    <row r="8536" spans="21:22" x14ac:dyDescent="0.3">
      <c r="U8536" s="46" t="s">
        <v>6</v>
      </c>
      <c r="V8536">
        <v>1</v>
      </c>
    </row>
    <row r="8537" spans="21:22" x14ac:dyDescent="0.3">
      <c r="U8537" s="50" t="s">
        <v>2418</v>
      </c>
      <c r="V8537">
        <v>1</v>
      </c>
    </row>
    <row r="8538" spans="21:22" x14ac:dyDescent="0.3">
      <c r="U8538" s="51" t="s">
        <v>11</v>
      </c>
      <c r="V8538">
        <v>1</v>
      </c>
    </row>
    <row r="8539" spans="21:22" x14ac:dyDescent="0.3">
      <c r="U8539" s="52" t="s">
        <v>2372</v>
      </c>
      <c r="V8539">
        <v>1</v>
      </c>
    </row>
    <row r="8540" spans="21:22" x14ac:dyDescent="0.3">
      <c r="U8540" s="53" t="s">
        <v>2373</v>
      </c>
      <c r="V8540">
        <v>1</v>
      </c>
    </row>
    <row r="8541" spans="21:22" x14ac:dyDescent="0.3">
      <c r="U8541" s="4" t="s">
        <v>2140</v>
      </c>
      <c r="V8541">
        <v>1</v>
      </c>
    </row>
    <row r="8542" spans="21:22" x14ac:dyDescent="0.3">
      <c r="U8542" s="46" t="s">
        <v>6</v>
      </c>
      <c r="V8542">
        <v>1</v>
      </c>
    </row>
    <row r="8543" spans="21:22" x14ac:dyDescent="0.3">
      <c r="U8543" s="50" t="s">
        <v>2418</v>
      </c>
      <c r="V8543">
        <v>1</v>
      </c>
    </row>
    <row r="8544" spans="21:22" x14ac:dyDescent="0.3">
      <c r="U8544" s="51" t="s">
        <v>7</v>
      </c>
      <c r="V8544">
        <v>1</v>
      </c>
    </row>
    <row r="8545" spans="21:22" x14ac:dyDescent="0.3">
      <c r="U8545" s="52" t="s">
        <v>2372</v>
      </c>
      <c r="V8545">
        <v>1</v>
      </c>
    </row>
    <row r="8546" spans="21:22" x14ac:dyDescent="0.3">
      <c r="U8546" s="53" t="s">
        <v>2373</v>
      </c>
      <c r="V8546">
        <v>1</v>
      </c>
    </row>
    <row r="8547" spans="21:22" x14ac:dyDescent="0.3">
      <c r="U8547" s="4" t="s">
        <v>73</v>
      </c>
      <c r="V8547">
        <v>1</v>
      </c>
    </row>
    <row r="8548" spans="21:22" x14ac:dyDescent="0.3">
      <c r="U8548" s="46" t="s">
        <v>6</v>
      </c>
      <c r="V8548">
        <v>1</v>
      </c>
    </row>
    <row r="8549" spans="21:22" x14ac:dyDescent="0.3">
      <c r="U8549" s="50" t="s">
        <v>2418</v>
      </c>
      <c r="V8549">
        <v>1</v>
      </c>
    </row>
    <row r="8550" spans="21:22" x14ac:dyDescent="0.3">
      <c r="U8550" s="51" t="s">
        <v>7</v>
      </c>
      <c r="V8550">
        <v>1</v>
      </c>
    </row>
    <row r="8551" spans="21:22" x14ac:dyDescent="0.3">
      <c r="U8551" s="52" t="s">
        <v>2372</v>
      </c>
      <c r="V8551">
        <v>1</v>
      </c>
    </row>
    <row r="8552" spans="21:22" x14ac:dyDescent="0.3">
      <c r="U8552" s="53" t="s">
        <v>2372</v>
      </c>
      <c r="V8552">
        <v>1</v>
      </c>
    </row>
    <row r="8553" spans="21:22" x14ac:dyDescent="0.3">
      <c r="U8553" s="4" t="s">
        <v>72</v>
      </c>
      <c r="V8553">
        <v>1</v>
      </c>
    </row>
    <row r="8554" spans="21:22" x14ac:dyDescent="0.3">
      <c r="U8554" s="46" t="s">
        <v>6</v>
      </c>
      <c r="V8554">
        <v>1</v>
      </c>
    </row>
    <row r="8555" spans="21:22" x14ac:dyDescent="0.3">
      <c r="U8555" s="50" t="s">
        <v>2421</v>
      </c>
      <c r="V8555">
        <v>1</v>
      </c>
    </row>
    <row r="8556" spans="21:22" x14ac:dyDescent="0.3">
      <c r="U8556" s="51" t="s">
        <v>7</v>
      </c>
      <c r="V8556">
        <v>1</v>
      </c>
    </row>
    <row r="8557" spans="21:22" x14ac:dyDescent="0.3">
      <c r="U8557" s="52" t="s">
        <v>2373</v>
      </c>
      <c r="V8557">
        <v>1</v>
      </c>
    </row>
    <row r="8558" spans="21:22" x14ac:dyDescent="0.3">
      <c r="U8558" s="53" t="s">
        <v>2372</v>
      </c>
      <c r="V8558">
        <v>1</v>
      </c>
    </row>
    <row r="8559" spans="21:22" x14ac:dyDescent="0.3">
      <c r="U8559" s="4" t="s">
        <v>71</v>
      </c>
      <c r="V8559">
        <v>1</v>
      </c>
    </row>
    <row r="8560" spans="21:22" x14ac:dyDescent="0.3">
      <c r="U8560" s="46" t="s">
        <v>6</v>
      </c>
      <c r="V8560">
        <v>1</v>
      </c>
    </row>
    <row r="8561" spans="21:22" x14ac:dyDescent="0.3">
      <c r="U8561" s="50" t="s">
        <v>2418</v>
      </c>
      <c r="V8561">
        <v>1</v>
      </c>
    </row>
    <row r="8562" spans="21:22" x14ac:dyDescent="0.3">
      <c r="U8562" s="51" t="s">
        <v>11</v>
      </c>
      <c r="V8562">
        <v>1</v>
      </c>
    </row>
    <row r="8563" spans="21:22" x14ac:dyDescent="0.3">
      <c r="U8563" s="52" t="s">
        <v>2372</v>
      </c>
      <c r="V8563">
        <v>1</v>
      </c>
    </row>
    <row r="8564" spans="21:22" x14ac:dyDescent="0.3">
      <c r="U8564" s="53" t="s">
        <v>2372</v>
      </c>
      <c r="V8564">
        <v>1</v>
      </c>
    </row>
    <row r="8565" spans="21:22" x14ac:dyDescent="0.3">
      <c r="U8565" s="4" t="s">
        <v>70</v>
      </c>
      <c r="V8565">
        <v>1</v>
      </c>
    </row>
    <row r="8566" spans="21:22" x14ac:dyDescent="0.3">
      <c r="U8566" s="46" t="s">
        <v>6</v>
      </c>
      <c r="V8566">
        <v>1</v>
      </c>
    </row>
    <row r="8567" spans="21:22" x14ac:dyDescent="0.3">
      <c r="U8567" s="50" t="s">
        <v>2421</v>
      </c>
      <c r="V8567">
        <v>1</v>
      </c>
    </row>
    <row r="8568" spans="21:22" x14ac:dyDescent="0.3">
      <c r="U8568" s="51" t="s">
        <v>6</v>
      </c>
      <c r="V8568">
        <v>1</v>
      </c>
    </row>
    <row r="8569" spans="21:22" x14ac:dyDescent="0.3">
      <c r="U8569" s="52" t="s">
        <v>2373</v>
      </c>
      <c r="V8569">
        <v>1</v>
      </c>
    </row>
    <row r="8570" spans="21:22" x14ac:dyDescent="0.3">
      <c r="U8570" s="53" t="s">
        <v>2372</v>
      </c>
      <c r="V8570">
        <v>1</v>
      </c>
    </row>
    <row r="8571" spans="21:22" x14ac:dyDescent="0.3">
      <c r="U8571" s="4" t="s">
        <v>69</v>
      </c>
      <c r="V8571">
        <v>1</v>
      </c>
    </row>
    <row r="8572" spans="21:22" x14ac:dyDescent="0.3">
      <c r="U8572" s="46" t="s">
        <v>6</v>
      </c>
      <c r="V8572">
        <v>1</v>
      </c>
    </row>
    <row r="8573" spans="21:22" x14ac:dyDescent="0.3">
      <c r="U8573" s="50" t="s">
        <v>2421</v>
      </c>
      <c r="V8573">
        <v>1</v>
      </c>
    </row>
    <row r="8574" spans="21:22" x14ac:dyDescent="0.3">
      <c r="U8574" s="51" t="s">
        <v>11</v>
      </c>
      <c r="V8574">
        <v>1</v>
      </c>
    </row>
    <row r="8575" spans="21:22" x14ac:dyDescent="0.3">
      <c r="U8575" s="52" t="s">
        <v>2372</v>
      </c>
      <c r="V8575">
        <v>1</v>
      </c>
    </row>
    <row r="8576" spans="21:22" x14ac:dyDescent="0.3">
      <c r="U8576" s="53" t="s">
        <v>2372</v>
      </c>
      <c r="V8576">
        <v>1</v>
      </c>
    </row>
    <row r="8577" spans="21:22" x14ac:dyDescent="0.3">
      <c r="U8577" s="4" t="s">
        <v>68</v>
      </c>
      <c r="V8577">
        <v>1</v>
      </c>
    </row>
    <row r="8578" spans="21:22" x14ac:dyDescent="0.3">
      <c r="U8578" s="46" t="s">
        <v>6</v>
      </c>
      <c r="V8578">
        <v>1</v>
      </c>
    </row>
    <row r="8579" spans="21:22" x14ac:dyDescent="0.3">
      <c r="U8579" s="50" t="s">
        <v>2421</v>
      </c>
      <c r="V8579">
        <v>1</v>
      </c>
    </row>
    <row r="8580" spans="21:22" x14ac:dyDescent="0.3">
      <c r="U8580" s="51" t="s">
        <v>6</v>
      </c>
      <c r="V8580">
        <v>1</v>
      </c>
    </row>
    <row r="8581" spans="21:22" x14ac:dyDescent="0.3">
      <c r="U8581" s="52" t="s">
        <v>2373</v>
      </c>
      <c r="V8581">
        <v>1</v>
      </c>
    </row>
    <row r="8582" spans="21:22" x14ac:dyDescent="0.3">
      <c r="U8582" s="53" t="s">
        <v>2372</v>
      </c>
      <c r="V8582">
        <v>1</v>
      </c>
    </row>
    <row r="8583" spans="21:22" x14ac:dyDescent="0.3">
      <c r="U8583" s="4" t="s">
        <v>67</v>
      </c>
      <c r="V8583">
        <v>1</v>
      </c>
    </row>
    <row r="8584" spans="21:22" x14ac:dyDescent="0.3">
      <c r="U8584" s="46" t="s">
        <v>7</v>
      </c>
      <c r="V8584">
        <v>1</v>
      </c>
    </row>
    <row r="8585" spans="21:22" x14ac:dyDescent="0.3">
      <c r="U8585" s="50" t="s">
        <v>2418</v>
      </c>
      <c r="V8585">
        <v>1</v>
      </c>
    </row>
    <row r="8586" spans="21:22" x14ac:dyDescent="0.3">
      <c r="U8586" s="51" t="s">
        <v>6</v>
      </c>
      <c r="V8586">
        <v>1</v>
      </c>
    </row>
    <row r="8587" spans="21:22" x14ac:dyDescent="0.3">
      <c r="U8587" s="52" t="s">
        <v>2372</v>
      </c>
      <c r="V8587">
        <v>1</v>
      </c>
    </row>
    <row r="8588" spans="21:22" x14ac:dyDescent="0.3">
      <c r="U8588" s="53" t="s">
        <v>2372</v>
      </c>
      <c r="V8588">
        <v>1</v>
      </c>
    </row>
    <row r="8589" spans="21:22" x14ac:dyDescent="0.3">
      <c r="U8589" s="4" t="s">
        <v>66</v>
      </c>
      <c r="V8589">
        <v>1</v>
      </c>
    </row>
    <row r="8590" spans="21:22" x14ac:dyDescent="0.3">
      <c r="U8590" s="46" t="s">
        <v>7</v>
      </c>
      <c r="V8590">
        <v>1</v>
      </c>
    </row>
    <row r="8591" spans="21:22" x14ac:dyDescent="0.3">
      <c r="U8591" s="50" t="s">
        <v>2421</v>
      </c>
      <c r="V8591">
        <v>1</v>
      </c>
    </row>
    <row r="8592" spans="21:22" x14ac:dyDescent="0.3">
      <c r="U8592" s="51" t="s">
        <v>7</v>
      </c>
      <c r="V8592">
        <v>1</v>
      </c>
    </row>
    <row r="8593" spans="21:22" x14ac:dyDescent="0.3">
      <c r="U8593" s="52" t="s">
        <v>2373</v>
      </c>
      <c r="V8593">
        <v>1</v>
      </c>
    </row>
    <row r="8594" spans="21:22" x14ac:dyDescent="0.3">
      <c r="U8594" s="53" t="s">
        <v>2372</v>
      </c>
      <c r="V8594">
        <v>1</v>
      </c>
    </row>
    <row r="8595" spans="21:22" x14ac:dyDescent="0.3">
      <c r="U8595" s="4" t="s">
        <v>65</v>
      </c>
      <c r="V8595">
        <v>1</v>
      </c>
    </row>
    <row r="8596" spans="21:22" x14ac:dyDescent="0.3">
      <c r="U8596" s="46" t="s">
        <v>7</v>
      </c>
      <c r="V8596">
        <v>1</v>
      </c>
    </row>
    <row r="8597" spans="21:22" x14ac:dyDescent="0.3">
      <c r="U8597" s="50" t="s">
        <v>2418</v>
      </c>
      <c r="V8597">
        <v>1</v>
      </c>
    </row>
    <row r="8598" spans="21:22" x14ac:dyDescent="0.3">
      <c r="U8598" s="51" t="s">
        <v>11</v>
      </c>
      <c r="V8598">
        <v>1</v>
      </c>
    </row>
    <row r="8599" spans="21:22" x14ac:dyDescent="0.3">
      <c r="U8599" s="52" t="s">
        <v>2372</v>
      </c>
      <c r="V8599">
        <v>1</v>
      </c>
    </row>
    <row r="8600" spans="21:22" x14ac:dyDescent="0.3">
      <c r="U8600" s="53" t="s">
        <v>2373</v>
      </c>
      <c r="V8600">
        <v>1</v>
      </c>
    </row>
    <row r="8601" spans="21:22" x14ac:dyDescent="0.3">
      <c r="U8601" s="4" t="s">
        <v>64</v>
      </c>
      <c r="V8601">
        <v>1</v>
      </c>
    </row>
    <row r="8602" spans="21:22" x14ac:dyDescent="0.3">
      <c r="U8602" s="46" t="s">
        <v>7</v>
      </c>
      <c r="V8602">
        <v>1</v>
      </c>
    </row>
    <row r="8603" spans="21:22" x14ac:dyDescent="0.3">
      <c r="U8603" s="50" t="s">
        <v>2421</v>
      </c>
      <c r="V8603">
        <v>1</v>
      </c>
    </row>
    <row r="8604" spans="21:22" x14ac:dyDescent="0.3">
      <c r="U8604" s="51" t="s">
        <v>6</v>
      </c>
      <c r="V8604">
        <v>1</v>
      </c>
    </row>
    <row r="8605" spans="21:22" x14ac:dyDescent="0.3">
      <c r="U8605" s="52" t="s">
        <v>2373</v>
      </c>
      <c r="V8605">
        <v>1</v>
      </c>
    </row>
    <row r="8606" spans="21:22" x14ac:dyDescent="0.3">
      <c r="U8606" s="53" t="s">
        <v>2372</v>
      </c>
      <c r="V8606">
        <v>1</v>
      </c>
    </row>
    <row r="8607" spans="21:22" x14ac:dyDescent="0.3">
      <c r="U8607" s="4" t="s">
        <v>2139</v>
      </c>
      <c r="V8607">
        <v>1</v>
      </c>
    </row>
    <row r="8608" spans="21:22" x14ac:dyDescent="0.3">
      <c r="U8608" s="46" t="s">
        <v>11</v>
      </c>
      <c r="V8608">
        <v>1</v>
      </c>
    </row>
    <row r="8609" spans="21:22" x14ac:dyDescent="0.3">
      <c r="U8609" s="50" t="s">
        <v>2421</v>
      </c>
      <c r="V8609">
        <v>1</v>
      </c>
    </row>
    <row r="8610" spans="21:22" x14ac:dyDescent="0.3">
      <c r="U8610" s="51" t="s">
        <v>7</v>
      </c>
      <c r="V8610">
        <v>1</v>
      </c>
    </row>
    <row r="8611" spans="21:22" x14ac:dyDescent="0.3">
      <c r="U8611" s="52" t="s">
        <v>2372</v>
      </c>
      <c r="V8611">
        <v>1</v>
      </c>
    </row>
    <row r="8612" spans="21:22" x14ac:dyDescent="0.3">
      <c r="U8612" s="53" t="s">
        <v>2373</v>
      </c>
      <c r="V8612">
        <v>1</v>
      </c>
    </row>
    <row r="8613" spans="21:22" x14ac:dyDescent="0.3">
      <c r="U8613" s="4" t="s">
        <v>63</v>
      </c>
      <c r="V8613">
        <v>1</v>
      </c>
    </row>
    <row r="8614" spans="21:22" x14ac:dyDescent="0.3">
      <c r="U8614" s="46" t="s">
        <v>7</v>
      </c>
      <c r="V8614">
        <v>1</v>
      </c>
    </row>
    <row r="8615" spans="21:22" x14ac:dyDescent="0.3">
      <c r="U8615" s="50" t="s">
        <v>2421</v>
      </c>
      <c r="V8615">
        <v>1</v>
      </c>
    </row>
    <row r="8616" spans="21:22" x14ac:dyDescent="0.3">
      <c r="U8616" s="51" t="s">
        <v>11</v>
      </c>
      <c r="V8616">
        <v>1</v>
      </c>
    </row>
    <row r="8617" spans="21:22" x14ac:dyDescent="0.3">
      <c r="U8617" s="52" t="s">
        <v>2373</v>
      </c>
      <c r="V8617">
        <v>1</v>
      </c>
    </row>
    <row r="8618" spans="21:22" x14ac:dyDescent="0.3">
      <c r="U8618" s="53" t="s">
        <v>2372</v>
      </c>
      <c r="V8618">
        <v>1</v>
      </c>
    </row>
    <row r="8619" spans="21:22" x14ac:dyDescent="0.3">
      <c r="U8619" s="4" t="s">
        <v>62</v>
      </c>
      <c r="V8619">
        <v>1</v>
      </c>
    </row>
    <row r="8620" spans="21:22" x14ac:dyDescent="0.3">
      <c r="U8620" s="46" t="s">
        <v>7</v>
      </c>
      <c r="V8620">
        <v>1</v>
      </c>
    </row>
    <row r="8621" spans="21:22" x14ac:dyDescent="0.3">
      <c r="U8621" s="50" t="s">
        <v>2418</v>
      </c>
      <c r="V8621">
        <v>1</v>
      </c>
    </row>
    <row r="8622" spans="21:22" x14ac:dyDescent="0.3">
      <c r="U8622" s="51" t="s">
        <v>11</v>
      </c>
      <c r="V8622">
        <v>1</v>
      </c>
    </row>
    <row r="8623" spans="21:22" x14ac:dyDescent="0.3">
      <c r="U8623" s="52" t="s">
        <v>2372</v>
      </c>
      <c r="V8623">
        <v>1</v>
      </c>
    </row>
    <row r="8624" spans="21:22" x14ac:dyDescent="0.3">
      <c r="U8624" s="53" t="s">
        <v>2372</v>
      </c>
      <c r="V8624">
        <v>1</v>
      </c>
    </row>
    <row r="8625" spans="21:22" x14ac:dyDescent="0.3">
      <c r="U8625" s="4" t="s">
        <v>61</v>
      </c>
      <c r="V8625">
        <v>1</v>
      </c>
    </row>
    <row r="8626" spans="21:22" x14ac:dyDescent="0.3">
      <c r="U8626" s="46" t="s">
        <v>7</v>
      </c>
      <c r="V8626">
        <v>1</v>
      </c>
    </row>
    <row r="8627" spans="21:22" x14ac:dyDescent="0.3">
      <c r="U8627" s="50" t="s">
        <v>2421</v>
      </c>
      <c r="V8627">
        <v>1</v>
      </c>
    </row>
    <row r="8628" spans="21:22" x14ac:dyDescent="0.3">
      <c r="U8628" s="51" t="s">
        <v>7</v>
      </c>
      <c r="V8628">
        <v>1</v>
      </c>
    </row>
    <row r="8629" spans="21:22" x14ac:dyDescent="0.3">
      <c r="U8629" s="52" t="s">
        <v>2373</v>
      </c>
      <c r="V8629">
        <v>1</v>
      </c>
    </row>
    <row r="8630" spans="21:22" x14ac:dyDescent="0.3">
      <c r="U8630" s="53" t="s">
        <v>2372</v>
      </c>
      <c r="V8630">
        <v>1</v>
      </c>
    </row>
    <row r="8631" spans="21:22" x14ac:dyDescent="0.3">
      <c r="U8631" s="4" t="s">
        <v>60</v>
      </c>
      <c r="V8631">
        <v>1</v>
      </c>
    </row>
    <row r="8632" spans="21:22" x14ac:dyDescent="0.3">
      <c r="U8632" s="46" t="s">
        <v>7</v>
      </c>
      <c r="V8632">
        <v>1</v>
      </c>
    </row>
    <row r="8633" spans="21:22" x14ac:dyDescent="0.3">
      <c r="U8633" s="50" t="s">
        <v>2421</v>
      </c>
      <c r="V8633">
        <v>1</v>
      </c>
    </row>
    <row r="8634" spans="21:22" x14ac:dyDescent="0.3">
      <c r="U8634" s="51" t="s">
        <v>7</v>
      </c>
      <c r="V8634">
        <v>1</v>
      </c>
    </row>
    <row r="8635" spans="21:22" x14ac:dyDescent="0.3">
      <c r="U8635" s="52" t="s">
        <v>2373</v>
      </c>
      <c r="V8635">
        <v>1</v>
      </c>
    </row>
    <row r="8636" spans="21:22" x14ac:dyDescent="0.3">
      <c r="U8636" s="53" t="s">
        <v>2372</v>
      </c>
      <c r="V8636">
        <v>1</v>
      </c>
    </row>
    <row r="8637" spans="21:22" x14ac:dyDescent="0.3">
      <c r="U8637" s="4" t="s">
        <v>59</v>
      </c>
      <c r="V8637">
        <v>1</v>
      </c>
    </row>
    <row r="8638" spans="21:22" x14ac:dyDescent="0.3">
      <c r="U8638" s="46" t="s">
        <v>7</v>
      </c>
      <c r="V8638">
        <v>1</v>
      </c>
    </row>
    <row r="8639" spans="21:22" x14ac:dyDescent="0.3">
      <c r="U8639" s="50" t="s">
        <v>2421</v>
      </c>
      <c r="V8639">
        <v>1</v>
      </c>
    </row>
    <row r="8640" spans="21:22" x14ac:dyDescent="0.3">
      <c r="U8640" s="51" t="s">
        <v>7</v>
      </c>
      <c r="V8640">
        <v>1</v>
      </c>
    </row>
    <row r="8641" spans="21:22" x14ac:dyDescent="0.3">
      <c r="U8641" s="52" t="s">
        <v>2373</v>
      </c>
      <c r="V8641">
        <v>1</v>
      </c>
    </row>
    <row r="8642" spans="21:22" x14ac:dyDescent="0.3">
      <c r="U8642" s="53" t="s">
        <v>2372</v>
      </c>
      <c r="V8642">
        <v>1</v>
      </c>
    </row>
    <row r="8643" spans="21:22" x14ac:dyDescent="0.3">
      <c r="U8643" s="4" t="s">
        <v>58</v>
      </c>
      <c r="V8643">
        <v>1</v>
      </c>
    </row>
    <row r="8644" spans="21:22" x14ac:dyDescent="0.3">
      <c r="U8644" s="46" t="s">
        <v>7</v>
      </c>
      <c r="V8644">
        <v>1</v>
      </c>
    </row>
    <row r="8645" spans="21:22" x14ac:dyDescent="0.3">
      <c r="U8645" s="50" t="s">
        <v>2418</v>
      </c>
      <c r="V8645">
        <v>1</v>
      </c>
    </row>
    <row r="8646" spans="21:22" x14ac:dyDescent="0.3">
      <c r="U8646" s="51" t="s">
        <v>11</v>
      </c>
      <c r="V8646">
        <v>1</v>
      </c>
    </row>
    <row r="8647" spans="21:22" x14ac:dyDescent="0.3">
      <c r="U8647" s="52" t="s">
        <v>2372</v>
      </c>
      <c r="V8647">
        <v>1</v>
      </c>
    </row>
    <row r="8648" spans="21:22" x14ac:dyDescent="0.3">
      <c r="U8648" s="53" t="s">
        <v>2372</v>
      </c>
      <c r="V8648">
        <v>1</v>
      </c>
    </row>
    <row r="8649" spans="21:22" x14ac:dyDescent="0.3">
      <c r="U8649" s="4" t="s">
        <v>57</v>
      </c>
      <c r="V8649">
        <v>1</v>
      </c>
    </row>
    <row r="8650" spans="21:22" x14ac:dyDescent="0.3">
      <c r="U8650" s="46" t="s">
        <v>7</v>
      </c>
      <c r="V8650">
        <v>1</v>
      </c>
    </row>
    <row r="8651" spans="21:22" x14ac:dyDescent="0.3">
      <c r="U8651" s="50" t="s">
        <v>2421</v>
      </c>
      <c r="V8651">
        <v>1</v>
      </c>
    </row>
    <row r="8652" spans="21:22" x14ac:dyDescent="0.3">
      <c r="U8652" s="51" t="s">
        <v>11</v>
      </c>
      <c r="V8652">
        <v>1</v>
      </c>
    </row>
    <row r="8653" spans="21:22" x14ac:dyDescent="0.3">
      <c r="U8653" s="52" t="s">
        <v>2373</v>
      </c>
      <c r="V8653">
        <v>1</v>
      </c>
    </row>
    <row r="8654" spans="21:22" x14ac:dyDescent="0.3">
      <c r="U8654" s="53" t="s">
        <v>2372</v>
      </c>
      <c r="V8654">
        <v>1</v>
      </c>
    </row>
    <row r="8655" spans="21:22" x14ac:dyDescent="0.3">
      <c r="U8655" s="4" t="s">
        <v>56</v>
      </c>
      <c r="V8655">
        <v>1</v>
      </c>
    </row>
    <row r="8656" spans="21:22" x14ac:dyDescent="0.3">
      <c r="U8656" s="46" t="s">
        <v>7</v>
      </c>
      <c r="V8656">
        <v>1</v>
      </c>
    </row>
    <row r="8657" spans="21:22" x14ac:dyDescent="0.3">
      <c r="U8657" s="50" t="s">
        <v>2421</v>
      </c>
      <c r="V8657">
        <v>1</v>
      </c>
    </row>
    <row r="8658" spans="21:22" x14ac:dyDescent="0.3">
      <c r="U8658" s="51" t="s">
        <v>11</v>
      </c>
      <c r="V8658">
        <v>1</v>
      </c>
    </row>
    <row r="8659" spans="21:22" x14ac:dyDescent="0.3">
      <c r="U8659" s="52" t="s">
        <v>2373</v>
      </c>
      <c r="V8659">
        <v>1</v>
      </c>
    </row>
    <row r="8660" spans="21:22" x14ac:dyDescent="0.3">
      <c r="U8660" s="53" t="s">
        <v>2372</v>
      </c>
      <c r="V8660">
        <v>1</v>
      </c>
    </row>
    <row r="8661" spans="21:22" x14ac:dyDescent="0.3">
      <c r="U8661" s="4" t="s">
        <v>55</v>
      </c>
      <c r="V8661">
        <v>1</v>
      </c>
    </row>
    <row r="8662" spans="21:22" x14ac:dyDescent="0.3">
      <c r="U8662" s="46" t="s">
        <v>7</v>
      </c>
      <c r="V8662">
        <v>1</v>
      </c>
    </row>
    <row r="8663" spans="21:22" x14ac:dyDescent="0.3">
      <c r="U8663" s="50" t="s">
        <v>2418</v>
      </c>
      <c r="V8663">
        <v>1</v>
      </c>
    </row>
    <row r="8664" spans="21:22" x14ac:dyDescent="0.3">
      <c r="U8664" s="51" t="s">
        <v>7</v>
      </c>
      <c r="V8664">
        <v>1</v>
      </c>
    </row>
    <row r="8665" spans="21:22" x14ac:dyDescent="0.3">
      <c r="U8665" s="52" t="s">
        <v>2372</v>
      </c>
      <c r="V8665">
        <v>1</v>
      </c>
    </row>
    <row r="8666" spans="21:22" x14ac:dyDescent="0.3">
      <c r="U8666" s="53" t="s">
        <v>2372</v>
      </c>
      <c r="V8666">
        <v>1</v>
      </c>
    </row>
    <row r="8667" spans="21:22" x14ac:dyDescent="0.3">
      <c r="U8667" s="4" t="s">
        <v>54</v>
      </c>
      <c r="V8667">
        <v>1</v>
      </c>
    </row>
    <row r="8668" spans="21:22" x14ac:dyDescent="0.3">
      <c r="U8668" s="46" t="s">
        <v>7</v>
      </c>
      <c r="V8668">
        <v>1</v>
      </c>
    </row>
    <row r="8669" spans="21:22" x14ac:dyDescent="0.3">
      <c r="U8669" s="50" t="s">
        <v>2421</v>
      </c>
      <c r="V8669">
        <v>1</v>
      </c>
    </row>
    <row r="8670" spans="21:22" x14ac:dyDescent="0.3">
      <c r="U8670" s="51" t="s">
        <v>6</v>
      </c>
      <c r="V8670">
        <v>1</v>
      </c>
    </row>
    <row r="8671" spans="21:22" x14ac:dyDescent="0.3">
      <c r="U8671" s="52" t="s">
        <v>2372</v>
      </c>
      <c r="V8671">
        <v>1</v>
      </c>
    </row>
    <row r="8672" spans="21:22" x14ac:dyDescent="0.3">
      <c r="U8672" s="53" t="s">
        <v>2372</v>
      </c>
      <c r="V8672">
        <v>1</v>
      </c>
    </row>
    <row r="8673" spans="21:22" x14ac:dyDescent="0.3">
      <c r="U8673" s="4" t="s">
        <v>2345</v>
      </c>
      <c r="V8673">
        <v>1</v>
      </c>
    </row>
    <row r="8674" spans="21:22" x14ac:dyDescent="0.3">
      <c r="U8674" s="46" t="s">
        <v>11</v>
      </c>
      <c r="V8674">
        <v>1</v>
      </c>
    </row>
    <row r="8675" spans="21:22" x14ac:dyDescent="0.3">
      <c r="U8675" s="50" t="s">
        <v>2420</v>
      </c>
      <c r="V8675">
        <v>1</v>
      </c>
    </row>
    <row r="8676" spans="21:22" x14ac:dyDescent="0.3">
      <c r="U8676" s="51" t="s">
        <v>7</v>
      </c>
      <c r="V8676">
        <v>1</v>
      </c>
    </row>
    <row r="8677" spans="21:22" x14ac:dyDescent="0.3">
      <c r="U8677" s="52" t="s">
        <v>2372</v>
      </c>
      <c r="V8677">
        <v>1</v>
      </c>
    </row>
    <row r="8678" spans="21:22" x14ac:dyDescent="0.3">
      <c r="U8678" s="53" t="s">
        <v>2372</v>
      </c>
      <c r="V8678">
        <v>1</v>
      </c>
    </row>
    <row r="8679" spans="21:22" x14ac:dyDescent="0.3">
      <c r="U8679" s="4" t="s">
        <v>2138</v>
      </c>
      <c r="V8679">
        <v>1</v>
      </c>
    </row>
    <row r="8680" spans="21:22" x14ac:dyDescent="0.3">
      <c r="U8680" s="46" t="s">
        <v>11</v>
      </c>
      <c r="V8680">
        <v>1</v>
      </c>
    </row>
    <row r="8681" spans="21:22" x14ac:dyDescent="0.3">
      <c r="U8681" s="50" t="s">
        <v>2421</v>
      </c>
      <c r="V8681">
        <v>1</v>
      </c>
    </row>
    <row r="8682" spans="21:22" x14ac:dyDescent="0.3">
      <c r="U8682" s="51" t="s">
        <v>6</v>
      </c>
      <c r="V8682">
        <v>1</v>
      </c>
    </row>
    <row r="8683" spans="21:22" x14ac:dyDescent="0.3">
      <c r="U8683" s="52" t="s">
        <v>2372</v>
      </c>
      <c r="V8683">
        <v>1</v>
      </c>
    </row>
    <row r="8684" spans="21:22" x14ac:dyDescent="0.3">
      <c r="U8684" s="53" t="s">
        <v>2373</v>
      </c>
      <c r="V8684">
        <v>1</v>
      </c>
    </row>
    <row r="8685" spans="21:22" x14ac:dyDescent="0.3">
      <c r="U8685" s="4" t="s">
        <v>53</v>
      </c>
      <c r="V8685">
        <v>1</v>
      </c>
    </row>
    <row r="8686" spans="21:22" x14ac:dyDescent="0.3">
      <c r="U8686" s="46" t="s">
        <v>7</v>
      </c>
      <c r="V8686">
        <v>1</v>
      </c>
    </row>
    <row r="8687" spans="21:22" x14ac:dyDescent="0.3">
      <c r="U8687" s="50" t="s">
        <v>2421</v>
      </c>
      <c r="V8687">
        <v>1</v>
      </c>
    </row>
    <row r="8688" spans="21:22" x14ac:dyDescent="0.3">
      <c r="U8688" s="51" t="s">
        <v>7</v>
      </c>
      <c r="V8688">
        <v>1</v>
      </c>
    </row>
    <row r="8689" spans="21:22" x14ac:dyDescent="0.3">
      <c r="U8689" s="52" t="s">
        <v>2372</v>
      </c>
      <c r="V8689">
        <v>1</v>
      </c>
    </row>
    <row r="8690" spans="21:22" x14ac:dyDescent="0.3">
      <c r="U8690" s="53" t="s">
        <v>2373</v>
      </c>
      <c r="V8690">
        <v>1</v>
      </c>
    </row>
    <row r="8691" spans="21:22" x14ac:dyDescent="0.3">
      <c r="U8691" s="4" t="s">
        <v>52</v>
      </c>
      <c r="V8691">
        <v>1</v>
      </c>
    </row>
    <row r="8692" spans="21:22" x14ac:dyDescent="0.3">
      <c r="U8692" s="46" t="s">
        <v>7</v>
      </c>
      <c r="V8692">
        <v>1</v>
      </c>
    </row>
    <row r="8693" spans="21:22" x14ac:dyDescent="0.3">
      <c r="U8693" s="50" t="s">
        <v>2421</v>
      </c>
      <c r="V8693">
        <v>1</v>
      </c>
    </row>
    <row r="8694" spans="21:22" x14ac:dyDescent="0.3">
      <c r="U8694" s="51" t="s">
        <v>7</v>
      </c>
      <c r="V8694">
        <v>1</v>
      </c>
    </row>
    <row r="8695" spans="21:22" x14ac:dyDescent="0.3">
      <c r="U8695" s="52" t="s">
        <v>2373</v>
      </c>
      <c r="V8695">
        <v>1</v>
      </c>
    </row>
    <row r="8696" spans="21:22" x14ac:dyDescent="0.3">
      <c r="U8696" s="53" t="s">
        <v>2372</v>
      </c>
      <c r="V8696">
        <v>1</v>
      </c>
    </row>
    <row r="8697" spans="21:22" x14ac:dyDescent="0.3">
      <c r="U8697" s="4" t="s">
        <v>51</v>
      </c>
      <c r="V8697">
        <v>1</v>
      </c>
    </row>
    <row r="8698" spans="21:22" x14ac:dyDescent="0.3">
      <c r="U8698" s="46" t="s">
        <v>7</v>
      </c>
      <c r="V8698">
        <v>1</v>
      </c>
    </row>
    <row r="8699" spans="21:22" x14ac:dyDescent="0.3">
      <c r="U8699" s="50" t="s">
        <v>2421</v>
      </c>
      <c r="V8699">
        <v>1</v>
      </c>
    </row>
    <row r="8700" spans="21:22" x14ac:dyDescent="0.3">
      <c r="U8700" s="51" t="s">
        <v>11</v>
      </c>
      <c r="V8700">
        <v>1</v>
      </c>
    </row>
    <row r="8701" spans="21:22" x14ac:dyDescent="0.3">
      <c r="U8701" s="52" t="s">
        <v>2372</v>
      </c>
      <c r="V8701">
        <v>1</v>
      </c>
    </row>
    <row r="8702" spans="21:22" x14ac:dyDescent="0.3">
      <c r="U8702" s="53" t="s">
        <v>2372</v>
      </c>
      <c r="V8702">
        <v>1</v>
      </c>
    </row>
    <row r="8703" spans="21:22" x14ac:dyDescent="0.3">
      <c r="U8703" s="4" t="s">
        <v>50</v>
      </c>
      <c r="V8703">
        <v>1</v>
      </c>
    </row>
    <row r="8704" spans="21:22" x14ac:dyDescent="0.3">
      <c r="U8704" s="46" t="s">
        <v>7</v>
      </c>
      <c r="V8704">
        <v>1</v>
      </c>
    </row>
    <row r="8705" spans="21:22" x14ac:dyDescent="0.3">
      <c r="U8705" s="50" t="s">
        <v>2421</v>
      </c>
      <c r="V8705">
        <v>1</v>
      </c>
    </row>
    <row r="8706" spans="21:22" x14ac:dyDescent="0.3">
      <c r="U8706" s="51" t="s">
        <v>6</v>
      </c>
      <c r="V8706">
        <v>1</v>
      </c>
    </row>
    <row r="8707" spans="21:22" x14ac:dyDescent="0.3">
      <c r="U8707" s="52" t="s">
        <v>2372</v>
      </c>
      <c r="V8707">
        <v>1</v>
      </c>
    </row>
    <row r="8708" spans="21:22" x14ac:dyDescent="0.3">
      <c r="U8708" s="53" t="s">
        <v>2373</v>
      </c>
      <c r="V8708">
        <v>1</v>
      </c>
    </row>
    <row r="8709" spans="21:22" x14ac:dyDescent="0.3">
      <c r="U8709" s="4" t="s">
        <v>49</v>
      </c>
      <c r="V8709">
        <v>1</v>
      </c>
    </row>
    <row r="8710" spans="21:22" x14ac:dyDescent="0.3">
      <c r="U8710" s="46" t="s">
        <v>7</v>
      </c>
      <c r="V8710">
        <v>1</v>
      </c>
    </row>
    <row r="8711" spans="21:22" x14ac:dyDescent="0.3">
      <c r="U8711" s="50" t="s">
        <v>2418</v>
      </c>
      <c r="V8711">
        <v>1</v>
      </c>
    </row>
    <row r="8712" spans="21:22" x14ac:dyDescent="0.3">
      <c r="U8712" s="51" t="s">
        <v>6</v>
      </c>
      <c r="V8712">
        <v>1</v>
      </c>
    </row>
    <row r="8713" spans="21:22" x14ac:dyDescent="0.3">
      <c r="U8713" s="52" t="s">
        <v>2372</v>
      </c>
      <c r="V8713">
        <v>1</v>
      </c>
    </row>
    <row r="8714" spans="21:22" x14ac:dyDescent="0.3">
      <c r="U8714" s="53" t="s">
        <v>2372</v>
      </c>
      <c r="V8714">
        <v>1</v>
      </c>
    </row>
    <row r="8715" spans="21:22" x14ac:dyDescent="0.3">
      <c r="U8715" s="4" t="s">
        <v>48</v>
      </c>
      <c r="V8715">
        <v>1</v>
      </c>
    </row>
    <row r="8716" spans="21:22" x14ac:dyDescent="0.3">
      <c r="U8716" s="46" t="s">
        <v>7</v>
      </c>
      <c r="V8716">
        <v>1</v>
      </c>
    </row>
    <row r="8717" spans="21:22" x14ac:dyDescent="0.3">
      <c r="U8717" s="50" t="s">
        <v>2418</v>
      </c>
      <c r="V8717">
        <v>1</v>
      </c>
    </row>
    <row r="8718" spans="21:22" x14ac:dyDescent="0.3">
      <c r="U8718" s="51" t="s">
        <v>11</v>
      </c>
      <c r="V8718">
        <v>1</v>
      </c>
    </row>
    <row r="8719" spans="21:22" x14ac:dyDescent="0.3">
      <c r="U8719" s="52" t="s">
        <v>2372</v>
      </c>
      <c r="V8719">
        <v>1</v>
      </c>
    </row>
    <row r="8720" spans="21:22" x14ac:dyDescent="0.3">
      <c r="U8720" s="53" t="s">
        <v>2372</v>
      </c>
      <c r="V8720">
        <v>1</v>
      </c>
    </row>
    <row r="8721" spans="21:22" x14ac:dyDescent="0.3">
      <c r="U8721" s="4" t="s">
        <v>47</v>
      </c>
      <c r="V8721">
        <v>1</v>
      </c>
    </row>
    <row r="8722" spans="21:22" x14ac:dyDescent="0.3">
      <c r="U8722" s="46" t="s">
        <v>7</v>
      </c>
      <c r="V8722">
        <v>1</v>
      </c>
    </row>
    <row r="8723" spans="21:22" x14ac:dyDescent="0.3">
      <c r="U8723" s="50" t="s">
        <v>2418</v>
      </c>
      <c r="V8723">
        <v>1</v>
      </c>
    </row>
    <row r="8724" spans="21:22" x14ac:dyDescent="0.3">
      <c r="U8724" s="51" t="s">
        <v>6</v>
      </c>
      <c r="V8724">
        <v>1</v>
      </c>
    </row>
    <row r="8725" spans="21:22" x14ac:dyDescent="0.3">
      <c r="U8725" s="52" t="s">
        <v>2372</v>
      </c>
      <c r="V8725">
        <v>1</v>
      </c>
    </row>
    <row r="8726" spans="21:22" x14ac:dyDescent="0.3">
      <c r="U8726" s="53" t="s">
        <v>2372</v>
      </c>
      <c r="V8726">
        <v>1</v>
      </c>
    </row>
    <row r="8727" spans="21:22" x14ac:dyDescent="0.3">
      <c r="U8727" s="4" t="s">
        <v>46</v>
      </c>
      <c r="V8727">
        <v>1</v>
      </c>
    </row>
    <row r="8728" spans="21:22" x14ac:dyDescent="0.3">
      <c r="U8728" s="46" t="s">
        <v>7</v>
      </c>
      <c r="V8728">
        <v>1</v>
      </c>
    </row>
    <row r="8729" spans="21:22" x14ac:dyDescent="0.3">
      <c r="U8729" s="50" t="s">
        <v>2421</v>
      </c>
      <c r="V8729">
        <v>1</v>
      </c>
    </row>
    <row r="8730" spans="21:22" x14ac:dyDescent="0.3">
      <c r="U8730" s="51" t="s">
        <v>11</v>
      </c>
      <c r="V8730">
        <v>1</v>
      </c>
    </row>
    <row r="8731" spans="21:22" x14ac:dyDescent="0.3">
      <c r="U8731" s="52" t="s">
        <v>2372</v>
      </c>
      <c r="V8731">
        <v>1</v>
      </c>
    </row>
    <row r="8732" spans="21:22" x14ac:dyDescent="0.3">
      <c r="U8732" s="53" t="s">
        <v>2373</v>
      </c>
      <c r="V8732">
        <v>1</v>
      </c>
    </row>
    <row r="8733" spans="21:22" x14ac:dyDescent="0.3">
      <c r="U8733" s="4" t="s">
        <v>45</v>
      </c>
      <c r="V8733">
        <v>1</v>
      </c>
    </row>
    <row r="8734" spans="21:22" x14ac:dyDescent="0.3">
      <c r="U8734" s="46" t="s">
        <v>7</v>
      </c>
      <c r="V8734">
        <v>1</v>
      </c>
    </row>
    <row r="8735" spans="21:22" x14ac:dyDescent="0.3">
      <c r="U8735" s="50" t="s">
        <v>2418</v>
      </c>
      <c r="V8735">
        <v>1</v>
      </c>
    </row>
    <row r="8736" spans="21:22" x14ac:dyDescent="0.3">
      <c r="U8736" s="51" t="s">
        <v>6</v>
      </c>
      <c r="V8736">
        <v>1</v>
      </c>
    </row>
    <row r="8737" spans="21:22" x14ac:dyDescent="0.3">
      <c r="U8737" s="52" t="s">
        <v>2372</v>
      </c>
      <c r="V8737">
        <v>1</v>
      </c>
    </row>
    <row r="8738" spans="21:22" x14ac:dyDescent="0.3">
      <c r="U8738" s="53" t="s">
        <v>2372</v>
      </c>
      <c r="V8738">
        <v>1</v>
      </c>
    </row>
    <row r="8739" spans="21:22" x14ac:dyDescent="0.3">
      <c r="U8739" s="4" t="s">
        <v>44</v>
      </c>
      <c r="V8739">
        <v>1</v>
      </c>
    </row>
    <row r="8740" spans="21:22" x14ac:dyDescent="0.3">
      <c r="U8740" s="46" t="s">
        <v>7</v>
      </c>
      <c r="V8740">
        <v>1</v>
      </c>
    </row>
    <row r="8741" spans="21:22" x14ac:dyDescent="0.3">
      <c r="U8741" s="50" t="s">
        <v>2421</v>
      </c>
      <c r="V8741">
        <v>1</v>
      </c>
    </row>
    <row r="8742" spans="21:22" x14ac:dyDescent="0.3">
      <c r="U8742" s="51" t="s">
        <v>6</v>
      </c>
      <c r="V8742">
        <v>1</v>
      </c>
    </row>
    <row r="8743" spans="21:22" x14ac:dyDescent="0.3">
      <c r="U8743" s="52" t="s">
        <v>2373</v>
      </c>
      <c r="V8743">
        <v>1</v>
      </c>
    </row>
    <row r="8744" spans="21:22" x14ac:dyDescent="0.3">
      <c r="U8744" s="53" t="s">
        <v>2372</v>
      </c>
      <c r="V8744">
        <v>1</v>
      </c>
    </row>
    <row r="8745" spans="21:22" x14ac:dyDescent="0.3">
      <c r="U8745" s="4" t="s">
        <v>2137</v>
      </c>
      <c r="V8745">
        <v>1</v>
      </c>
    </row>
    <row r="8746" spans="21:22" x14ac:dyDescent="0.3">
      <c r="U8746" s="46" t="s">
        <v>11</v>
      </c>
      <c r="V8746">
        <v>1</v>
      </c>
    </row>
    <row r="8747" spans="21:22" x14ac:dyDescent="0.3">
      <c r="U8747" s="50" t="s">
        <v>2421</v>
      </c>
      <c r="V8747">
        <v>1</v>
      </c>
    </row>
    <row r="8748" spans="21:22" x14ac:dyDescent="0.3">
      <c r="U8748" s="51" t="s">
        <v>6</v>
      </c>
      <c r="V8748">
        <v>1</v>
      </c>
    </row>
    <row r="8749" spans="21:22" x14ac:dyDescent="0.3">
      <c r="U8749" s="52" t="s">
        <v>2372</v>
      </c>
      <c r="V8749">
        <v>1</v>
      </c>
    </row>
    <row r="8750" spans="21:22" x14ac:dyDescent="0.3">
      <c r="U8750" s="53" t="s">
        <v>2372</v>
      </c>
      <c r="V8750">
        <v>1</v>
      </c>
    </row>
    <row r="8751" spans="21:22" x14ac:dyDescent="0.3">
      <c r="U8751" s="4" t="s">
        <v>43</v>
      </c>
      <c r="V8751">
        <v>1</v>
      </c>
    </row>
    <row r="8752" spans="21:22" x14ac:dyDescent="0.3">
      <c r="U8752" s="46" t="s">
        <v>7</v>
      </c>
      <c r="V8752">
        <v>1</v>
      </c>
    </row>
    <row r="8753" spans="21:22" x14ac:dyDescent="0.3">
      <c r="U8753" s="50" t="s">
        <v>2418</v>
      </c>
      <c r="V8753">
        <v>1</v>
      </c>
    </row>
    <row r="8754" spans="21:22" x14ac:dyDescent="0.3">
      <c r="U8754" s="51" t="s">
        <v>6</v>
      </c>
      <c r="V8754">
        <v>1</v>
      </c>
    </row>
    <row r="8755" spans="21:22" x14ac:dyDescent="0.3">
      <c r="U8755" s="52" t="s">
        <v>2372</v>
      </c>
      <c r="V8755">
        <v>1</v>
      </c>
    </row>
    <row r="8756" spans="21:22" x14ac:dyDescent="0.3">
      <c r="U8756" s="53" t="s">
        <v>2372</v>
      </c>
      <c r="V8756">
        <v>1</v>
      </c>
    </row>
    <row r="8757" spans="21:22" x14ac:dyDescent="0.3">
      <c r="U8757" s="4" t="s">
        <v>42</v>
      </c>
      <c r="V8757">
        <v>1</v>
      </c>
    </row>
    <row r="8758" spans="21:22" x14ac:dyDescent="0.3">
      <c r="U8758" s="46" t="s">
        <v>7</v>
      </c>
      <c r="V8758">
        <v>1</v>
      </c>
    </row>
    <row r="8759" spans="21:22" x14ac:dyDescent="0.3">
      <c r="U8759" s="50" t="s">
        <v>2418</v>
      </c>
      <c r="V8759">
        <v>1</v>
      </c>
    </row>
    <row r="8760" spans="21:22" x14ac:dyDescent="0.3">
      <c r="U8760" s="51" t="s">
        <v>6</v>
      </c>
      <c r="V8760">
        <v>1</v>
      </c>
    </row>
    <row r="8761" spans="21:22" x14ac:dyDescent="0.3">
      <c r="U8761" s="52" t="s">
        <v>2372</v>
      </c>
      <c r="V8761">
        <v>1</v>
      </c>
    </row>
    <row r="8762" spans="21:22" x14ac:dyDescent="0.3">
      <c r="U8762" s="53" t="s">
        <v>2373</v>
      </c>
      <c r="V8762">
        <v>1</v>
      </c>
    </row>
    <row r="8763" spans="21:22" x14ac:dyDescent="0.3">
      <c r="U8763" s="4" t="s">
        <v>41</v>
      </c>
      <c r="V8763">
        <v>1</v>
      </c>
    </row>
    <row r="8764" spans="21:22" x14ac:dyDescent="0.3">
      <c r="U8764" s="46" t="s">
        <v>7</v>
      </c>
      <c r="V8764">
        <v>1</v>
      </c>
    </row>
    <row r="8765" spans="21:22" x14ac:dyDescent="0.3">
      <c r="U8765" s="50" t="s">
        <v>2421</v>
      </c>
      <c r="V8765">
        <v>1</v>
      </c>
    </row>
    <row r="8766" spans="21:22" x14ac:dyDescent="0.3">
      <c r="U8766" s="51" t="s">
        <v>11</v>
      </c>
      <c r="V8766">
        <v>1</v>
      </c>
    </row>
    <row r="8767" spans="21:22" x14ac:dyDescent="0.3">
      <c r="U8767" s="52" t="s">
        <v>2372</v>
      </c>
      <c r="V8767">
        <v>1</v>
      </c>
    </row>
    <row r="8768" spans="21:22" x14ac:dyDescent="0.3">
      <c r="U8768" s="53" t="s">
        <v>2373</v>
      </c>
      <c r="V8768">
        <v>1</v>
      </c>
    </row>
    <row r="8769" spans="21:22" x14ac:dyDescent="0.3">
      <c r="U8769" s="4" t="s">
        <v>40</v>
      </c>
      <c r="V8769">
        <v>1</v>
      </c>
    </row>
    <row r="8770" spans="21:22" x14ac:dyDescent="0.3">
      <c r="U8770" s="46" t="s">
        <v>7</v>
      </c>
      <c r="V8770">
        <v>1</v>
      </c>
    </row>
    <row r="8771" spans="21:22" x14ac:dyDescent="0.3">
      <c r="U8771" s="50" t="s">
        <v>2418</v>
      </c>
      <c r="V8771">
        <v>1</v>
      </c>
    </row>
    <row r="8772" spans="21:22" x14ac:dyDescent="0.3">
      <c r="U8772" s="51" t="s">
        <v>11</v>
      </c>
      <c r="V8772">
        <v>1</v>
      </c>
    </row>
    <row r="8773" spans="21:22" x14ac:dyDescent="0.3">
      <c r="U8773" s="52" t="s">
        <v>2372</v>
      </c>
      <c r="V8773">
        <v>1</v>
      </c>
    </row>
    <row r="8774" spans="21:22" x14ac:dyDescent="0.3">
      <c r="U8774" s="53" t="s">
        <v>2372</v>
      </c>
      <c r="V8774">
        <v>1</v>
      </c>
    </row>
    <row r="8775" spans="21:22" x14ac:dyDescent="0.3">
      <c r="U8775" s="4" t="s">
        <v>39</v>
      </c>
      <c r="V8775">
        <v>1</v>
      </c>
    </row>
    <row r="8776" spans="21:22" x14ac:dyDescent="0.3">
      <c r="U8776" s="46" t="s">
        <v>7</v>
      </c>
      <c r="V8776">
        <v>1</v>
      </c>
    </row>
    <row r="8777" spans="21:22" x14ac:dyDescent="0.3">
      <c r="U8777" s="50" t="s">
        <v>2421</v>
      </c>
      <c r="V8777">
        <v>1</v>
      </c>
    </row>
    <row r="8778" spans="21:22" x14ac:dyDescent="0.3">
      <c r="U8778" s="51" t="s">
        <v>11</v>
      </c>
      <c r="V8778">
        <v>1</v>
      </c>
    </row>
    <row r="8779" spans="21:22" x14ac:dyDescent="0.3">
      <c r="U8779" s="52" t="s">
        <v>2372</v>
      </c>
      <c r="V8779">
        <v>1</v>
      </c>
    </row>
    <row r="8780" spans="21:22" x14ac:dyDescent="0.3">
      <c r="U8780" s="53" t="s">
        <v>2372</v>
      </c>
      <c r="V8780">
        <v>1</v>
      </c>
    </row>
    <row r="8781" spans="21:22" x14ac:dyDescent="0.3">
      <c r="U8781" s="4" t="s">
        <v>38</v>
      </c>
      <c r="V8781">
        <v>1</v>
      </c>
    </row>
    <row r="8782" spans="21:22" x14ac:dyDescent="0.3">
      <c r="U8782" s="46" t="s">
        <v>7</v>
      </c>
      <c r="V8782">
        <v>1</v>
      </c>
    </row>
    <row r="8783" spans="21:22" x14ac:dyDescent="0.3">
      <c r="U8783" s="50" t="s">
        <v>2421</v>
      </c>
      <c r="V8783">
        <v>1</v>
      </c>
    </row>
    <row r="8784" spans="21:22" x14ac:dyDescent="0.3">
      <c r="U8784" s="51" t="s">
        <v>11</v>
      </c>
      <c r="V8784">
        <v>1</v>
      </c>
    </row>
    <row r="8785" spans="21:22" x14ac:dyDescent="0.3">
      <c r="U8785" s="52" t="s">
        <v>2373</v>
      </c>
      <c r="V8785">
        <v>1</v>
      </c>
    </row>
    <row r="8786" spans="21:22" x14ac:dyDescent="0.3">
      <c r="U8786" s="53" t="s">
        <v>2372</v>
      </c>
      <c r="V8786">
        <v>1</v>
      </c>
    </row>
    <row r="8787" spans="21:22" x14ac:dyDescent="0.3">
      <c r="U8787" s="4" t="s">
        <v>36</v>
      </c>
      <c r="V8787">
        <v>1</v>
      </c>
    </row>
    <row r="8788" spans="21:22" x14ac:dyDescent="0.3">
      <c r="U8788" s="46" t="s">
        <v>7</v>
      </c>
      <c r="V8788">
        <v>1</v>
      </c>
    </row>
    <row r="8789" spans="21:22" x14ac:dyDescent="0.3">
      <c r="U8789" s="50" t="s">
        <v>2421</v>
      </c>
      <c r="V8789">
        <v>1</v>
      </c>
    </row>
    <row r="8790" spans="21:22" x14ac:dyDescent="0.3">
      <c r="U8790" s="51" t="s">
        <v>6</v>
      </c>
      <c r="V8790">
        <v>1</v>
      </c>
    </row>
    <row r="8791" spans="21:22" x14ac:dyDescent="0.3">
      <c r="U8791" s="52" t="s">
        <v>2373</v>
      </c>
      <c r="V8791">
        <v>1</v>
      </c>
    </row>
    <row r="8792" spans="21:22" x14ac:dyDescent="0.3">
      <c r="U8792" s="53" t="s">
        <v>2372</v>
      </c>
      <c r="V8792">
        <v>1</v>
      </c>
    </row>
    <row r="8793" spans="21:22" x14ac:dyDescent="0.3">
      <c r="U8793" s="4" t="s">
        <v>35</v>
      </c>
      <c r="V8793">
        <v>1</v>
      </c>
    </row>
    <row r="8794" spans="21:22" x14ac:dyDescent="0.3">
      <c r="U8794" s="46" t="s">
        <v>7</v>
      </c>
      <c r="V8794">
        <v>1</v>
      </c>
    </row>
    <row r="8795" spans="21:22" x14ac:dyDescent="0.3">
      <c r="U8795" s="50" t="s">
        <v>2421</v>
      </c>
      <c r="V8795">
        <v>1</v>
      </c>
    </row>
    <row r="8796" spans="21:22" x14ac:dyDescent="0.3">
      <c r="U8796" s="51" t="s">
        <v>6</v>
      </c>
      <c r="V8796">
        <v>1</v>
      </c>
    </row>
    <row r="8797" spans="21:22" x14ac:dyDescent="0.3">
      <c r="U8797" s="52" t="s">
        <v>2372</v>
      </c>
      <c r="V8797">
        <v>1</v>
      </c>
    </row>
    <row r="8798" spans="21:22" x14ac:dyDescent="0.3">
      <c r="U8798" s="53" t="s">
        <v>2373</v>
      </c>
      <c r="V8798">
        <v>1</v>
      </c>
    </row>
    <row r="8799" spans="21:22" x14ac:dyDescent="0.3">
      <c r="U8799" s="4" t="s">
        <v>34</v>
      </c>
      <c r="V8799">
        <v>1</v>
      </c>
    </row>
    <row r="8800" spans="21:22" x14ac:dyDescent="0.3">
      <c r="U8800" s="46" t="s">
        <v>7</v>
      </c>
      <c r="V8800">
        <v>1</v>
      </c>
    </row>
    <row r="8801" spans="21:22" x14ac:dyDescent="0.3">
      <c r="U8801" s="50" t="s">
        <v>2418</v>
      </c>
      <c r="V8801">
        <v>1</v>
      </c>
    </row>
    <row r="8802" spans="21:22" x14ac:dyDescent="0.3">
      <c r="U8802" s="51" t="s">
        <v>6</v>
      </c>
      <c r="V8802">
        <v>1</v>
      </c>
    </row>
    <row r="8803" spans="21:22" x14ac:dyDescent="0.3">
      <c r="U8803" s="52" t="s">
        <v>2372</v>
      </c>
      <c r="V8803">
        <v>1</v>
      </c>
    </row>
    <row r="8804" spans="21:22" x14ac:dyDescent="0.3">
      <c r="U8804" s="53" t="s">
        <v>2373</v>
      </c>
      <c r="V8804">
        <v>1</v>
      </c>
    </row>
    <row r="8805" spans="21:22" x14ac:dyDescent="0.3">
      <c r="U8805" s="4" t="s">
        <v>33</v>
      </c>
      <c r="V8805">
        <v>1</v>
      </c>
    </row>
    <row r="8806" spans="21:22" x14ac:dyDescent="0.3">
      <c r="U8806" s="46" t="s">
        <v>7</v>
      </c>
      <c r="V8806">
        <v>1</v>
      </c>
    </row>
    <row r="8807" spans="21:22" x14ac:dyDescent="0.3">
      <c r="U8807" s="50" t="s">
        <v>2421</v>
      </c>
      <c r="V8807">
        <v>1</v>
      </c>
    </row>
    <row r="8808" spans="21:22" x14ac:dyDescent="0.3">
      <c r="U8808" s="51" t="s">
        <v>7</v>
      </c>
      <c r="V8808">
        <v>1</v>
      </c>
    </row>
    <row r="8809" spans="21:22" x14ac:dyDescent="0.3">
      <c r="U8809" s="52" t="s">
        <v>2372</v>
      </c>
      <c r="V8809">
        <v>1</v>
      </c>
    </row>
    <row r="8810" spans="21:22" x14ac:dyDescent="0.3">
      <c r="U8810" s="53" t="s">
        <v>2372</v>
      </c>
      <c r="V8810">
        <v>1</v>
      </c>
    </row>
    <row r="8811" spans="21:22" x14ac:dyDescent="0.3">
      <c r="U8811" s="4" t="s">
        <v>2136</v>
      </c>
      <c r="V8811">
        <v>1</v>
      </c>
    </row>
    <row r="8812" spans="21:22" x14ac:dyDescent="0.3">
      <c r="U8812" s="46" t="s">
        <v>11</v>
      </c>
      <c r="V8812">
        <v>1</v>
      </c>
    </row>
    <row r="8813" spans="21:22" x14ac:dyDescent="0.3">
      <c r="U8813" s="50" t="s">
        <v>2421</v>
      </c>
      <c r="V8813">
        <v>1</v>
      </c>
    </row>
    <row r="8814" spans="21:22" x14ac:dyDescent="0.3">
      <c r="U8814" s="51" t="s">
        <v>7</v>
      </c>
      <c r="V8814">
        <v>1</v>
      </c>
    </row>
    <row r="8815" spans="21:22" x14ac:dyDescent="0.3">
      <c r="U8815" s="52" t="s">
        <v>2372</v>
      </c>
      <c r="V8815">
        <v>1</v>
      </c>
    </row>
    <row r="8816" spans="21:22" x14ac:dyDescent="0.3">
      <c r="U8816" s="53" t="s">
        <v>2373</v>
      </c>
      <c r="V8816">
        <v>1</v>
      </c>
    </row>
    <row r="8817" spans="21:22" x14ac:dyDescent="0.3">
      <c r="U8817" s="4" t="s">
        <v>31</v>
      </c>
      <c r="V8817">
        <v>1</v>
      </c>
    </row>
    <row r="8818" spans="21:22" x14ac:dyDescent="0.3">
      <c r="U8818" s="46" t="s">
        <v>7</v>
      </c>
      <c r="V8818">
        <v>1</v>
      </c>
    </row>
    <row r="8819" spans="21:22" x14ac:dyDescent="0.3">
      <c r="U8819" s="50" t="s">
        <v>2418</v>
      </c>
      <c r="V8819">
        <v>1</v>
      </c>
    </row>
    <row r="8820" spans="21:22" x14ac:dyDescent="0.3">
      <c r="U8820" s="51" t="s">
        <v>7</v>
      </c>
      <c r="V8820">
        <v>1</v>
      </c>
    </row>
    <row r="8821" spans="21:22" x14ac:dyDescent="0.3">
      <c r="U8821" s="52" t="s">
        <v>2372</v>
      </c>
      <c r="V8821">
        <v>1</v>
      </c>
    </row>
    <row r="8822" spans="21:22" x14ac:dyDescent="0.3">
      <c r="U8822" s="53" t="s">
        <v>2373</v>
      </c>
      <c r="V8822">
        <v>1</v>
      </c>
    </row>
    <row r="8823" spans="21:22" x14ac:dyDescent="0.3">
      <c r="U8823" s="4" t="s">
        <v>29</v>
      </c>
      <c r="V8823">
        <v>1</v>
      </c>
    </row>
    <row r="8824" spans="21:22" x14ac:dyDescent="0.3">
      <c r="U8824" s="46" t="s">
        <v>7</v>
      </c>
      <c r="V8824">
        <v>1</v>
      </c>
    </row>
    <row r="8825" spans="21:22" x14ac:dyDescent="0.3">
      <c r="U8825" s="50" t="s">
        <v>2421</v>
      </c>
      <c r="V8825">
        <v>1</v>
      </c>
    </row>
    <row r="8826" spans="21:22" x14ac:dyDescent="0.3">
      <c r="U8826" s="51" t="s">
        <v>11</v>
      </c>
      <c r="V8826">
        <v>1</v>
      </c>
    </row>
    <row r="8827" spans="21:22" x14ac:dyDescent="0.3">
      <c r="U8827" s="52" t="s">
        <v>2372</v>
      </c>
      <c r="V8827">
        <v>1</v>
      </c>
    </row>
    <row r="8828" spans="21:22" x14ac:dyDescent="0.3">
      <c r="U8828" s="53" t="s">
        <v>2372</v>
      </c>
      <c r="V8828">
        <v>1</v>
      </c>
    </row>
    <row r="8829" spans="21:22" x14ac:dyDescent="0.3">
      <c r="U8829" s="4" t="s">
        <v>28</v>
      </c>
      <c r="V8829">
        <v>1</v>
      </c>
    </row>
    <row r="8830" spans="21:22" x14ac:dyDescent="0.3">
      <c r="U8830" s="46" t="s">
        <v>7</v>
      </c>
      <c r="V8830">
        <v>1</v>
      </c>
    </row>
    <row r="8831" spans="21:22" x14ac:dyDescent="0.3">
      <c r="U8831" s="50" t="s">
        <v>2418</v>
      </c>
      <c r="V8831">
        <v>1</v>
      </c>
    </row>
    <row r="8832" spans="21:22" x14ac:dyDescent="0.3">
      <c r="U8832" s="51" t="s">
        <v>11</v>
      </c>
      <c r="V8832">
        <v>1</v>
      </c>
    </row>
    <row r="8833" spans="21:22" x14ac:dyDescent="0.3">
      <c r="U8833" s="52" t="s">
        <v>2372</v>
      </c>
      <c r="V8833">
        <v>1</v>
      </c>
    </row>
    <row r="8834" spans="21:22" x14ac:dyDescent="0.3">
      <c r="U8834" s="53" t="s">
        <v>2372</v>
      </c>
      <c r="V8834">
        <v>1</v>
      </c>
    </row>
    <row r="8835" spans="21:22" x14ac:dyDescent="0.3">
      <c r="U8835" s="4" t="s">
        <v>27</v>
      </c>
      <c r="V8835">
        <v>1</v>
      </c>
    </row>
    <row r="8836" spans="21:22" x14ac:dyDescent="0.3">
      <c r="U8836" s="46" t="s">
        <v>7</v>
      </c>
      <c r="V8836">
        <v>1</v>
      </c>
    </row>
    <row r="8837" spans="21:22" x14ac:dyDescent="0.3">
      <c r="U8837" s="50" t="s">
        <v>2418</v>
      </c>
      <c r="V8837">
        <v>1</v>
      </c>
    </row>
    <row r="8838" spans="21:22" x14ac:dyDescent="0.3">
      <c r="U8838" s="51" t="s">
        <v>11</v>
      </c>
      <c r="V8838">
        <v>1</v>
      </c>
    </row>
    <row r="8839" spans="21:22" x14ac:dyDescent="0.3">
      <c r="U8839" s="52" t="s">
        <v>2372</v>
      </c>
      <c r="V8839">
        <v>1</v>
      </c>
    </row>
    <row r="8840" spans="21:22" x14ac:dyDescent="0.3">
      <c r="U8840" s="53" t="s">
        <v>2372</v>
      </c>
      <c r="V8840">
        <v>1</v>
      </c>
    </row>
    <row r="8841" spans="21:22" x14ac:dyDescent="0.3">
      <c r="U8841" s="4" t="s">
        <v>24</v>
      </c>
      <c r="V8841">
        <v>1</v>
      </c>
    </row>
    <row r="8842" spans="21:22" x14ac:dyDescent="0.3">
      <c r="U8842" s="46" t="s">
        <v>2422</v>
      </c>
      <c r="V8842">
        <v>1</v>
      </c>
    </row>
    <row r="8843" spans="21:22" x14ac:dyDescent="0.3">
      <c r="U8843" s="50" t="s">
        <v>2418</v>
      </c>
      <c r="V8843">
        <v>1</v>
      </c>
    </row>
    <row r="8844" spans="21:22" x14ac:dyDescent="0.3">
      <c r="U8844" s="51" t="s">
        <v>7</v>
      </c>
      <c r="V8844">
        <v>1</v>
      </c>
    </row>
    <row r="8845" spans="21:22" x14ac:dyDescent="0.3">
      <c r="U8845" s="52" t="s">
        <v>2372</v>
      </c>
      <c r="V8845">
        <v>1</v>
      </c>
    </row>
    <row r="8846" spans="21:22" x14ac:dyDescent="0.3">
      <c r="U8846" s="53" t="s">
        <v>2372</v>
      </c>
      <c r="V8846">
        <v>1</v>
      </c>
    </row>
    <row r="8847" spans="21:22" x14ac:dyDescent="0.3">
      <c r="U8847" s="4" t="s">
        <v>23</v>
      </c>
      <c r="V8847">
        <v>1</v>
      </c>
    </row>
    <row r="8848" spans="21:22" x14ac:dyDescent="0.3">
      <c r="U8848" s="46" t="s">
        <v>7</v>
      </c>
      <c r="V8848">
        <v>1</v>
      </c>
    </row>
    <row r="8849" spans="21:22" x14ac:dyDescent="0.3">
      <c r="U8849" s="50" t="s">
        <v>2418</v>
      </c>
      <c r="V8849">
        <v>1</v>
      </c>
    </row>
    <row r="8850" spans="21:22" x14ac:dyDescent="0.3">
      <c r="U8850" s="51" t="s">
        <v>6</v>
      </c>
      <c r="V8850">
        <v>1</v>
      </c>
    </row>
    <row r="8851" spans="21:22" x14ac:dyDescent="0.3">
      <c r="U8851" s="52" t="s">
        <v>2372</v>
      </c>
      <c r="V8851">
        <v>1</v>
      </c>
    </row>
    <row r="8852" spans="21:22" x14ac:dyDescent="0.3">
      <c r="U8852" s="53" t="s">
        <v>2373</v>
      </c>
      <c r="V8852">
        <v>1</v>
      </c>
    </row>
    <row r="8853" spans="21:22" x14ac:dyDescent="0.3">
      <c r="U8853" s="4" t="s">
        <v>22</v>
      </c>
      <c r="V8853">
        <v>1</v>
      </c>
    </row>
    <row r="8854" spans="21:22" x14ac:dyDescent="0.3">
      <c r="U8854" s="46" t="s">
        <v>7</v>
      </c>
      <c r="V8854">
        <v>1</v>
      </c>
    </row>
    <row r="8855" spans="21:22" x14ac:dyDescent="0.3">
      <c r="U8855" s="50" t="s">
        <v>2421</v>
      </c>
      <c r="V8855">
        <v>1</v>
      </c>
    </row>
    <row r="8856" spans="21:22" x14ac:dyDescent="0.3">
      <c r="U8856" s="51" t="s">
        <v>7</v>
      </c>
      <c r="V8856">
        <v>1</v>
      </c>
    </row>
    <row r="8857" spans="21:22" x14ac:dyDescent="0.3">
      <c r="U8857" s="52" t="s">
        <v>2372</v>
      </c>
      <c r="V8857">
        <v>1</v>
      </c>
    </row>
    <row r="8858" spans="21:22" x14ac:dyDescent="0.3">
      <c r="U8858" s="53" t="s">
        <v>2373</v>
      </c>
      <c r="V8858">
        <v>1</v>
      </c>
    </row>
    <row r="8859" spans="21:22" x14ac:dyDescent="0.3">
      <c r="U8859" s="4" t="s">
        <v>21</v>
      </c>
      <c r="V8859">
        <v>1</v>
      </c>
    </row>
    <row r="8860" spans="21:22" x14ac:dyDescent="0.3">
      <c r="U8860" s="46" t="s">
        <v>7</v>
      </c>
      <c r="V8860">
        <v>1</v>
      </c>
    </row>
    <row r="8861" spans="21:22" x14ac:dyDescent="0.3">
      <c r="U8861" s="50" t="s">
        <v>2418</v>
      </c>
      <c r="V8861">
        <v>1</v>
      </c>
    </row>
    <row r="8862" spans="21:22" x14ac:dyDescent="0.3">
      <c r="U8862" s="51" t="s">
        <v>6</v>
      </c>
      <c r="V8862">
        <v>1</v>
      </c>
    </row>
    <row r="8863" spans="21:22" x14ac:dyDescent="0.3">
      <c r="U8863" s="52" t="s">
        <v>2372</v>
      </c>
      <c r="V8863">
        <v>1</v>
      </c>
    </row>
    <row r="8864" spans="21:22" x14ac:dyDescent="0.3">
      <c r="U8864" s="53" t="s">
        <v>2372</v>
      </c>
      <c r="V8864">
        <v>1</v>
      </c>
    </row>
    <row r="8865" spans="21:22" x14ac:dyDescent="0.3">
      <c r="U8865" s="4" t="s">
        <v>20</v>
      </c>
      <c r="V8865">
        <v>1</v>
      </c>
    </row>
    <row r="8866" spans="21:22" x14ac:dyDescent="0.3">
      <c r="U8866" s="46" t="s">
        <v>7</v>
      </c>
      <c r="V8866">
        <v>1</v>
      </c>
    </row>
    <row r="8867" spans="21:22" x14ac:dyDescent="0.3">
      <c r="U8867" s="50" t="s">
        <v>2421</v>
      </c>
      <c r="V8867">
        <v>1</v>
      </c>
    </row>
    <row r="8868" spans="21:22" x14ac:dyDescent="0.3">
      <c r="U8868" s="51" t="s">
        <v>7</v>
      </c>
      <c r="V8868">
        <v>1</v>
      </c>
    </row>
    <row r="8869" spans="21:22" x14ac:dyDescent="0.3">
      <c r="U8869" s="52" t="s">
        <v>2372</v>
      </c>
      <c r="V8869">
        <v>1</v>
      </c>
    </row>
    <row r="8870" spans="21:22" x14ac:dyDescent="0.3">
      <c r="U8870" s="53" t="s">
        <v>2373</v>
      </c>
      <c r="V8870">
        <v>1</v>
      </c>
    </row>
    <row r="8871" spans="21:22" x14ac:dyDescent="0.3">
      <c r="U8871" s="4" t="s">
        <v>19</v>
      </c>
      <c r="V8871">
        <v>1</v>
      </c>
    </row>
    <row r="8872" spans="21:22" x14ac:dyDescent="0.3">
      <c r="U8872" s="46" t="s">
        <v>7</v>
      </c>
      <c r="V8872">
        <v>1</v>
      </c>
    </row>
    <row r="8873" spans="21:22" x14ac:dyDescent="0.3">
      <c r="U8873" s="50" t="s">
        <v>2421</v>
      </c>
      <c r="V8873">
        <v>1</v>
      </c>
    </row>
    <row r="8874" spans="21:22" x14ac:dyDescent="0.3">
      <c r="U8874" s="51" t="s">
        <v>7</v>
      </c>
      <c r="V8874">
        <v>1</v>
      </c>
    </row>
    <row r="8875" spans="21:22" x14ac:dyDescent="0.3">
      <c r="U8875" s="52" t="s">
        <v>2372</v>
      </c>
      <c r="V8875">
        <v>1</v>
      </c>
    </row>
    <row r="8876" spans="21:22" x14ac:dyDescent="0.3">
      <c r="U8876" s="53" t="s">
        <v>2372</v>
      </c>
      <c r="V8876">
        <v>1</v>
      </c>
    </row>
    <row r="8877" spans="21:22" x14ac:dyDescent="0.3">
      <c r="U8877" s="4" t="s">
        <v>2135</v>
      </c>
      <c r="V8877">
        <v>1</v>
      </c>
    </row>
    <row r="8878" spans="21:22" x14ac:dyDescent="0.3">
      <c r="U8878" s="46" t="s">
        <v>11</v>
      </c>
      <c r="V8878">
        <v>1</v>
      </c>
    </row>
    <row r="8879" spans="21:22" x14ac:dyDescent="0.3">
      <c r="U8879" s="50" t="s">
        <v>2421</v>
      </c>
      <c r="V8879">
        <v>1</v>
      </c>
    </row>
    <row r="8880" spans="21:22" x14ac:dyDescent="0.3">
      <c r="U8880" s="51" t="s">
        <v>7</v>
      </c>
      <c r="V8880">
        <v>1</v>
      </c>
    </row>
    <row r="8881" spans="21:22" x14ac:dyDescent="0.3">
      <c r="U8881" s="52" t="s">
        <v>2372</v>
      </c>
      <c r="V8881">
        <v>1</v>
      </c>
    </row>
    <row r="8882" spans="21:22" x14ac:dyDescent="0.3">
      <c r="U8882" s="53" t="s">
        <v>2372</v>
      </c>
      <c r="V8882">
        <v>1</v>
      </c>
    </row>
    <row r="8883" spans="21:22" x14ac:dyDescent="0.3">
      <c r="U8883" s="4" t="s">
        <v>17</v>
      </c>
      <c r="V8883">
        <v>1</v>
      </c>
    </row>
    <row r="8884" spans="21:22" x14ac:dyDescent="0.3">
      <c r="U8884" s="46" t="s">
        <v>7</v>
      </c>
      <c r="V8884">
        <v>1</v>
      </c>
    </row>
    <row r="8885" spans="21:22" x14ac:dyDescent="0.3">
      <c r="U8885" s="50" t="s">
        <v>2418</v>
      </c>
      <c r="V8885">
        <v>1</v>
      </c>
    </row>
    <row r="8886" spans="21:22" x14ac:dyDescent="0.3">
      <c r="U8886" s="51" t="s">
        <v>7</v>
      </c>
      <c r="V8886">
        <v>1</v>
      </c>
    </row>
    <row r="8887" spans="21:22" x14ac:dyDescent="0.3">
      <c r="U8887" s="52" t="s">
        <v>2372</v>
      </c>
      <c r="V8887">
        <v>1</v>
      </c>
    </row>
    <row r="8888" spans="21:22" x14ac:dyDescent="0.3">
      <c r="U8888" s="53" t="s">
        <v>2373</v>
      </c>
      <c r="V8888">
        <v>1</v>
      </c>
    </row>
    <row r="8889" spans="21:22" x14ac:dyDescent="0.3">
      <c r="U8889" s="4" t="s">
        <v>16</v>
      </c>
      <c r="V8889">
        <v>1</v>
      </c>
    </row>
    <row r="8890" spans="21:22" x14ac:dyDescent="0.3">
      <c r="U8890" s="46" t="s">
        <v>7</v>
      </c>
      <c r="V8890">
        <v>1</v>
      </c>
    </row>
    <row r="8891" spans="21:22" x14ac:dyDescent="0.3">
      <c r="U8891" s="50" t="s">
        <v>2421</v>
      </c>
      <c r="V8891">
        <v>1</v>
      </c>
    </row>
    <row r="8892" spans="21:22" x14ac:dyDescent="0.3">
      <c r="U8892" s="51" t="s">
        <v>7</v>
      </c>
      <c r="V8892">
        <v>1</v>
      </c>
    </row>
    <row r="8893" spans="21:22" x14ac:dyDescent="0.3">
      <c r="U8893" s="52" t="s">
        <v>2372</v>
      </c>
      <c r="V8893">
        <v>1</v>
      </c>
    </row>
    <row r="8894" spans="21:22" x14ac:dyDescent="0.3">
      <c r="U8894" s="53" t="s">
        <v>2372</v>
      </c>
      <c r="V8894">
        <v>1</v>
      </c>
    </row>
    <row r="8895" spans="21:22" x14ac:dyDescent="0.3">
      <c r="U8895" s="4" t="s">
        <v>14</v>
      </c>
      <c r="V8895">
        <v>1</v>
      </c>
    </row>
    <row r="8896" spans="21:22" x14ac:dyDescent="0.3">
      <c r="U8896" s="46" t="s">
        <v>7</v>
      </c>
      <c r="V8896">
        <v>1</v>
      </c>
    </row>
    <row r="8897" spans="21:22" x14ac:dyDescent="0.3">
      <c r="U8897" s="50" t="s">
        <v>2421</v>
      </c>
      <c r="V8897">
        <v>1</v>
      </c>
    </row>
    <row r="8898" spans="21:22" x14ac:dyDescent="0.3">
      <c r="U8898" s="51" t="s">
        <v>7</v>
      </c>
      <c r="V8898">
        <v>1</v>
      </c>
    </row>
    <row r="8899" spans="21:22" x14ac:dyDescent="0.3">
      <c r="U8899" s="52" t="s">
        <v>2372</v>
      </c>
      <c r="V8899">
        <v>1</v>
      </c>
    </row>
    <row r="8900" spans="21:22" x14ac:dyDescent="0.3">
      <c r="U8900" s="53" t="s">
        <v>2372</v>
      </c>
      <c r="V8900">
        <v>1</v>
      </c>
    </row>
    <row r="8901" spans="21:22" x14ac:dyDescent="0.3">
      <c r="U8901" s="4" t="s">
        <v>12</v>
      </c>
      <c r="V8901">
        <v>1</v>
      </c>
    </row>
    <row r="8902" spans="21:22" x14ac:dyDescent="0.3">
      <c r="U8902" s="46" t="s">
        <v>6</v>
      </c>
      <c r="V8902">
        <v>1</v>
      </c>
    </row>
    <row r="8903" spans="21:22" x14ac:dyDescent="0.3">
      <c r="U8903" s="50" t="s">
        <v>2421</v>
      </c>
      <c r="V8903">
        <v>1</v>
      </c>
    </row>
    <row r="8904" spans="21:22" x14ac:dyDescent="0.3">
      <c r="U8904" s="51" t="s">
        <v>11</v>
      </c>
      <c r="V8904">
        <v>1</v>
      </c>
    </row>
    <row r="8905" spans="21:22" x14ac:dyDescent="0.3">
      <c r="U8905" s="52" t="s">
        <v>2372</v>
      </c>
      <c r="V8905">
        <v>1</v>
      </c>
    </row>
    <row r="8906" spans="21:22" x14ac:dyDescent="0.3">
      <c r="U8906" s="53" t="s">
        <v>2372</v>
      </c>
      <c r="V8906">
        <v>1</v>
      </c>
    </row>
    <row r="8907" spans="21:22" x14ac:dyDescent="0.3">
      <c r="U8907" s="4" t="s">
        <v>9</v>
      </c>
      <c r="V8907">
        <v>1</v>
      </c>
    </row>
    <row r="8908" spans="21:22" x14ac:dyDescent="0.3">
      <c r="U8908" s="46" t="s">
        <v>6</v>
      </c>
      <c r="V8908">
        <v>1</v>
      </c>
    </row>
    <row r="8909" spans="21:22" x14ac:dyDescent="0.3">
      <c r="U8909" s="50" t="s">
        <v>2421</v>
      </c>
      <c r="V8909">
        <v>1</v>
      </c>
    </row>
    <row r="8910" spans="21:22" x14ac:dyDescent="0.3">
      <c r="U8910" s="51" t="s">
        <v>11</v>
      </c>
      <c r="V8910">
        <v>1</v>
      </c>
    </row>
    <row r="8911" spans="21:22" x14ac:dyDescent="0.3">
      <c r="U8911" s="52" t="s">
        <v>2372</v>
      </c>
      <c r="V8911">
        <v>1</v>
      </c>
    </row>
    <row r="8912" spans="21:22" x14ac:dyDescent="0.3">
      <c r="U8912" s="53" t="s">
        <v>2372</v>
      </c>
      <c r="V8912">
        <v>1</v>
      </c>
    </row>
    <row r="8913" spans="21:22" x14ac:dyDescent="0.3">
      <c r="U8913" s="4" t="s">
        <v>4</v>
      </c>
      <c r="V8913">
        <v>1</v>
      </c>
    </row>
    <row r="8914" spans="21:22" x14ac:dyDescent="0.3">
      <c r="U8914" s="46" t="s">
        <v>6</v>
      </c>
      <c r="V8914">
        <v>1</v>
      </c>
    </row>
    <row r="8915" spans="21:22" x14ac:dyDescent="0.3">
      <c r="U8915" s="50" t="s">
        <v>2421</v>
      </c>
      <c r="V8915">
        <v>1</v>
      </c>
    </row>
    <row r="8916" spans="21:22" x14ac:dyDescent="0.3">
      <c r="U8916" s="51" t="s">
        <v>7</v>
      </c>
      <c r="V8916">
        <v>1</v>
      </c>
    </row>
    <row r="8917" spans="21:22" x14ac:dyDescent="0.3">
      <c r="U8917" s="52" t="s">
        <v>2372</v>
      </c>
      <c r="V8917">
        <v>1</v>
      </c>
    </row>
    <row r="8918" spans="21:22" x14ac:dyDescent="0.3">
      <c r="U8918" s="53" t="s">
        <v>2372</v>
      </c>
      <c r="V8918">
        <v>1</v>
      </c>
    </row>
    <row r="8919" spans="21:22" x14ac:dyDescent="0.3">
      <c r="U8919" s="4" t="s">
        <v>2134</v>
      </c>
      <c r="V8919">
        <v>1</v>
      </c>
    </row>
    <row r="8920" spans="21:22" x14ac:dyDescent="0.3">
      <c r="U8920" s="46" t="s">
        <v>6</v>
      </c>
      <c r="V8920">
        <v>1</v>
      </c>
    </row>
    <row r="8921" spans="21:22" x14ac:dyDescent="0.3">
      <c r="U8921" s="50" t="s">
        <v>2418</v>
      </c>
      <c r="V8921">
        <v>1</v>
      </c>
    </row>
    <row r="8922" spans="21:22" x14ac:dyDescent="0.3">
      <c r="U8922" s="51" t="s">
        <v>7</v>
      </c>
      <c r="V8922">
        <v>1</v>
      </c>
    </row>
    <row r="8923" spans="21:22" x14ac:dyDescent="0.3">
      <c r="U8923" s="52" t="s">
        <v>2372</v>
      </c>
      <c r="V8923">
        <v>1</v>
      </c>
    </row>
    <row r="8924" spans="21:22" x14ac:dyDescent="0.3">
      <c r="U8924" s="53" t="s">
        <v>2372</v>
      </c>
      <c r="V8924">
        <v>1</v>
      </c>
    </row>
    <row r="8925" spans="21:22" x14ac:dyDescent="0.3">
      <c r="U8925" s="4" t="s">
        <v>2133</v>
      </c>
      <c r="V8925">
        <v>1</v>
      </c>
    </row>
    <row r="8926" spans="21:22" x14ac:dyDescent="0.3">
      <c r="U8926" s="46" t="s">
        <v>11</v>
      </c>
      <c r="V8926">
        <v>1</v>
      </c>
    </row>
    <row r="8927" spans="21:22" x14ac:dyDescent="0.3">
      <c r="U8927" s="50" t="s">
        <v>2421</v>
      </c>
      <c r="V8927">
        <v>1</v>
      </c>
    </row>
    <row r="8928" spans="21:22" x14ac:dyDescent="0.3">
      <c r="U8928" s="51" t="s">
        <v>7</v>
      </c>
      <c r="V8928">
        <v>1</v>
      </c>
    </row>
    <row r="8929" spans="21:22" x14ac:dyDescent="0.3">
      <c r="U8929" s="52" t="s">
        <v>2373</v>
      </c>
      <c r="V8929">
        <v>1</v>
      </c>
    </row>
    <row r="8930" spans="21:22" x14ac:dyDescent="0.3">
      <c r="U8930" s="53" t="s">
        <v>2372</v>
      </c>
      <c r="V8930">
        <v>1</v>
      </c>
    </row>
    <row r="8931" spans="21:22" x14ac:dyDescent="0.3">
      <c r="U8931" s="4" t="s">
        <v>2132</v>
      </c>
      <c r="V8931">
        <v>1</v>
      </c>
    </row>
    <row r="8932" spans="21:22" x14ac:dyDescent="0.3">
      <c r="U8932" s="46" t="s">
        <v>11</v>
      </c>
      <c r="V8932">
        <v>1</v>
      </c>
    </row>
    <row r="8933" spans="21:22" x14ac:dyDescent="0.3">
      <c r="U8933" s="50" t="s">
        <v>2418</v>
      </c>
      <c r="V8933">
        <v>1</v>
      </c>
    </row>
    <row r="8934" spans="21:22" x14ac:dyDescent="0.3">
      <c r="U8934" s="51" t="s">
        <v>6</v>
      </c>
      <c r="V8934">
        <v>1</v>
      </c>
    </row>
    <row r="8935" spans="21:22" x14ac:dyDescent="0.3">
      <c r="U8935" s="52" t="s">
        <v>2372</v>
      </c>
      <c r="V8935">
        <v>1</v>
      </c>
    </row>
    <row r="8936" spans="21:22" x14ac:dyDescent="0.3">
      <c r="U8936" s="53" t="s">
        <v>2373</v>
      </c>
      <c r="V8936">
        <v>1</v>
      </c>
    </row>
    <row r="8937" spans="21:22" x14ac:dyDescent="0.3">
      <c r="U8937" s="4" t="s">
        <v>2131</v>
      </c>
      <c r="V8937">
        <v>1</v>
      </c>
    </row>
    <row r="8938" spans="21:22" x14ac:dyDescent="0.3">
      <c r="U8938" s="46" t="s">
        <v>6</v>
      </c>
      <c r="V8938">
        <v>1</v>
      </c>
    </row>
    <row r="8939" spans="21:22" x14ac:dyDescent="0.3">
      <c r="U8939" s="50" t="s">
        <v>2421</v>
      </c>
      <c r="V8939">
        <v>1</v>
      </c>
    </row>
    <row r="8940" spans="21:22" x14ac:dyDescent="0.3">
      <c r="U8940" s="51" t="s">
        <v>11</v>
      </c>
      <c r="V8940">
        <v>1</v>
      </c>
    </row>
    <row r="8941" spans="21:22" x14ac:dyDescent="0.3">
      <c r="U8941" s="52" t="s">
        <v>2372</v>
      </c>
      <c r="V8941">
        <v>1</v>
      </c>
    </row>
    <row r="8942" spans="21:22" x14ac:dyDescent="0.3">
      <c r="U8942" s="53" t="s">
        <v>2372</v>
      </c>
      <c r="V8942">
        <v>1</v>
      </c>
    </row>
    <row r="8943" spans="21:22" x14ac:dyDescent="0.3">
      <c r="U8943" s="4" t="s">
        <v>2130</v>
      </c>
      <c r="V8943">
        <v>1</v>
      </c>
    </row>
    <row r="8944" spans="21:22" x14ac:dyDescent="0.3">
      <c r="U8944" s="46" t="s">
        <v>6</v>
      </c>
      <c r="V8944">
        <v>1</v>
      </c>
    </row>
    <row r="8945" spans="21:22" x14ac:dyDescent="0.3">
      <c r="U8945" s="50" t="s">
        <v>2418</v>
      </c>
      <c r="V8945">
        <v>1</v>
      </c>
    </row>
    <row r="8946" spans="21:22" x14ac:dyDescent="0.3">
      <c r="U8946" s="51" t="s">
        <v>7</v>
      </c>
      <c r="V8946">
        <v>1</v>
      </c>
    </row>
    <row r="8947" spans="21:22" x14ac:dyDescent="0.3">
      <c r="U8947" s="52" t="s">
        <v>2372</v>
      </c>
      <c r="V8947">
        <v>1</v>
      </c>
    </row>
    <row r="8948" spans="21:22" x14ac:dyDescent="0.3">
      <c r="U8948" s="53" t="s">
        <v>2372</v>
      </c>
      <c r="V8948">
        <v>1</v>
      </c>
    </row>
    <row r="8949" spans="21:22" x14ac:dyDescent="0.3">
      <c r="U8949" s="4" t="s">
        <v>2129</v>
      </c>
      <c r="V8949">
        <v>1</v>
      </c>
    </row>
    <row r="8950" spans="21:22" x14ac:dyDescent="0.3">
      <c r="U8950" s="46" t="s">
        <v>6</v>
      </c>
      <c r="V8950">
        <v>1</v>
      </c>
    </row>
    <row r="8951" spans="21:22" x14ac:dyDescent="0.3">
      <c r="U8951" s="50" t="s">
        <v>2421</v>
      </c>
      <c r="V8951">
        <v>1</v>
      </c>
    </row>
    <row r="8952" spans="21:22" x14ac:dyDescent="0.3">
      <c r="U8952" s="51" t="s">
        <v>6</v>
      </c>
      <c r="V8952">
        <v>1</v>
      </c>
    </row>
    <row r="8953" spans="21:22" x14ac:dyDescent="0.3">
      <c r="U8953" s="52" t="s">
        <v>2372</v>
      </c>
      <c r="V8953">
        <v>1</v>
      </c>
    </row>
    <row r="8954" spans="21:22" x14ac:dyDescent="0.3">
      <c r="U8954" s="53" t="s">
        <v>2372</v>
      </c>
      <c r="V8954">
        <v>1</v>
      </c>
    </row>
    <row r="8955" spans="21:22" x14ac:dyDescent="0.3">
      <c r="U8955" s="4" t="s">
        <v>2344</v>
      </c>
      <c r="V8955">
        <v>1</v>
      </c>
    </row>
    <row r="8956" spans="21:22" x14ac:dyDescent="0.3">
      <c r="U8956" s="46" t="s">
        <v>11</v>
      </c>
      <c r="V8956">
        <v>1</v>
      </c>
    </row>
    <row r="8957" spans="21:22" x14ac:dyDescent="0.3">
      <c r="U8957" s="50" t="s">
        <v>2419</v>
      </c>
      <c r="V8957">
        <v>1</v>
      </c>
    </row>
    <row r="8958" spans="21:22" x14ac:dyDescent="0.3">
      <c r="U8958" s="51" t="s">
        <v>11</v>
      </c>
      <c r="V8958">
        <v>1</v>
      </c>
    </row>
    <row r="8959" spans="21:22" x14ac:dyDescent="0.3">
      <c r="U8959" s="52" t="s">
        <v>2372</v>
      </c>
      <c r="V8959">
        <v>1</v>
      </c>
    </row>
    <row r="8960" spans="21:22" x14ac:dyDescent="0.3">
      <c r="U8960" s="53" t="s">
        <v>2373</v>
      </c>
      <c r="V8960">
        <v>1</v>
      </c>
    </row>
    <row r="8961" spans="21:22" x14ac:dyDescent="0.3">
      <c r="U8961" s="4" t="s">
        <v>2128</v>
      </c>
      <c r="V8961">
        <v>1</v>
      </c>
    </row>
    <row r="8962" spans="21:22" x14ac:dyDescent="0.3">
      <c r="U8962" s="46" t="s">
        <v>11</v>
      </c>
      <c r="V8962">
        <v>1</v>
      </c>
    </row>
    <row r="8963" spans="21:22" x14ac:dyDescent="0.3">
      <c r="U8963" s="50" t="s">
        <v>2421</v>
      </c>
      <c r="V8963">
        <v>1</v>
      </c>
    </row>
    <row r="8964" spans="21:22" x14ac:dyDescent="0.3">
      <c r="U8964" s="51" t="s">
        <v>7</v>
      </c>
      <c r="V8964">
        <v>1</v>
      </c>
    </row>
    <row r="8965" spans="21:22" x14ac:dyDescent="0.3">
      <c r="U8965" s="52" t="s">
        <v>2372</v>
      </c>
      <c r="V8965">
        <v>1</v>
      </c>
    </row>
    <row r="8966" spans="21:22" x14ac:dyDescent="0.3">
      <c r="U8966" s="53" t="s">
        <v>2372</v>
      </c>
      <c r="V8966">
        <v>1</v>
      </c>
    </row>
    <row r="8967" spans="21:22" x14ac:dyDescent="0.3">
      <c r="U8967" s="4" t="s">
        <v>2127</v>
      </c>
      <c r="V8967">
        <v>1</v>
      </c>
    </row>
    <row r="8968" spans="21:22" x14ac:dyDescent="0.3">
      <c r="U8968" s="46" t="s">
        <v>11</v>
      </c>
      <c r="V8968">
        <v>1</v>
      </c>
    </row>
    <row r="8969" spans="21:22" x14ac:dyDescent="0.3">
      <c r="U8969" s="50" t="s">
        <v>2421</v>
      </c>
      <c r="V8969">
        <v>1</v>
      </c>
    </row>
    <row r="8970" spans="21:22" x14ac:dyDescent="0.3">
      <c r="U8970" s="51" t="s">
        <v>6</v>
      </c>
      <c r="V8970">
        <v>1</v>
      </c>
    </row>
    <row r="8971" spans="21:22" x14ac:dyDescent="0.3">
      <c r="U8971" s="52" t="s">
        <v>2372</v>
      </c>
      <c r="V8971">
        <v>1</v>
      </c>
    </row>
    <row r="8972" spans="21:22" x14ac:dyDescent="0.3">
      <c r="U8972" s="53" t="s">
        <v>2373</v>
      </c>
      <c r="V8972">
        <v>1</v>
      </c>
    </row>
    <row r="8973" spans="21:22" x14ac:dyDescent="0.3">
      <c r="U8973" s="4" t="s">
        <v>2125</v>
      </c>
      <c r="V8973">
        <v>1</v>
      </c>
    </row>
    <row r="8974" spans="21:22" x14ac:dyDescent="0.3">
      <c r="U8974" s="46" t="s">
        <v>11</v>
      </c>
      <c r="V8974">
        <v>1</v>
      </c>
    </row>
    <row r="8975" spans="21:22" x14ac:dyDescent="0.3">
      <c r="U8975" s="50" t="s">
        <v>2421</v>
      </c>
      <c r="V8975">
        <v>1</v>
      </c>
    </row>
    <row r="8976" spans="21:22" x14ac:dyDescent="0.3">
      <c r="U8976" s="51" t="s">
        <v>7</v>
      </c>
      <c r="V8976">
        <v>1</v>
      </c>
    </row>
    <row r="8977" spans="21:22" x14ac:dyDescent="0.3">
      <c r="U8977" s="52" t="s">
        <v>2372</v>
      </c>
      <c r="V8977">
        <v>1</v>
      </c>
    </row>
    <row r="8978" spans="21:22" x14ac:dyDescent="0.3">
      <c r="U8978" s="53" t="s">
        <v>2373</v>
      </c>
      <c r="V8978">
        <v>1</v>
      </c>
    </row>
    <row r="8979" spans="21:22" x14ac:dyDescent="0.3">
      <c r="U8979" s="4" t="s">
        <v>2124</v>
      </c>
      <c r="V8979">
        <v>1</v>
      </c>
    </row>
    <row r="8980" spans="21:22" x14ac:dyDescent="0.3">
      <c r="U8980" s="46" t="s">
        <v>11</v>
      </c>
      <c r="V8980">
        <v>1</v>
      </c>
    </row>
    <row r="8981" spans="21:22" x14ac:dyDescent="0.3">
      <c r="U8981" s="50" t="s">
        <v>2421</v>
      </c>
      <c r="V8981">
        <v>1</v>
      </c>
    </row>
    <row r="8982" spans="21:22" x14ac:dyDescent="0.3">
      <c r="U8982" s="51" t="s">
        <v>11</v>
      </c>
      <c r="V8982">
        <v>1</v>
      </c>
    </row>
    <row r="8983" spans="21:22" x14ac:dyDescent="0.3">
      <c r="U8983" s="52" t="s">
        <v>2372</v>
      </c>
      <c r="V8983">
        <v>1</v>
      </c>
    </row>
    <row r="8984" spans="21:22" x14ac:dyDescent="0.3">
      <c r="U8984" s="53" t="s">
        <v>2373</v>
      </c>
      <c r="V8984">
        <v>1</v>
      </c>
    </row>
    <row r="8985" spans="21:22" x14ac:dyDescent="0.3">
      <c r="U8985" s="4" t="s">
        <v>2123</v>
      </c>
      <c r="V8985">
        <v>1</v>
      </c>
    </row>
    <row r="8986" spans="21:22" x14ac:dyDescent="0.3">
      <c r="U8986" s="46" t="s">
        <v>6</v>
      </c>
      <c r="V8986">
        <v>1</v>
      </c>
    </row>
    <row r="8987" spans="21:22" x14ac:dyDescent="0.3">
      <c r="U8987" s="50" t="s">
        <v>2421</v>
      </c>
      <c r="V8987">
        <v>1</v>
      </c>
    </row>
    <row r="8988" spans="21:22" x14ac:dyDescent="0.3">
      <c r="U8988" s="51" t="s">
        <v>11</v>
      </c>
      <c r="V8988">
        <v>1</v>
      </c>
    </row>
    <row r="8989" spans="21:22" x14ac:dyDescent="0.3">
      <c r="U8989" s="52" t="s">
        <v>2372</v>
      </c>
      <c r="V8989">
        <v>1</v>
      </c>
    </row>
    <row r="8990" spans="21:22" x14ac:dyDescent="0.3">
      <c r="U8990" s="53" t="s">
        <v>2372</v>
      </c>
      <c r="V8990">
        <v>1</v>
      </c>
    </row>
    <row r="8991" spans="21:22" x14ac:dyDescent="0.3">
      <c r="U8991" s="4" t="s">
        <v>2122</v>
      </c>
      <c r="V8991">
        <v>1</v>
      </c>
    </row>
    <row r="8992" spans="21:22" x14ac:dyDescent="0.3">
      <c r="U8992" s="46" t="s">
        <v>6</v>
      </c>
      <c r="V8992">
        <v>1</v>
      </c>
    </row>
    <row r="8993" spans="21:22" x14ac:dyDescent="0.3">
      <c r="U8993" s="50" t="s">
        <v>2418</v>
      </c>
      <c r="V8993">
        <v>1</v>
      </c>
    </row>
    <row r="8994" spans="21:22" x14ac:dyDescent="0.3">
      <c r="U8994" s="51" t="s">
        <v>6</v>
      </c>
      <c r="V8994">
        <v>1</v>
      </c>
    </row>
    <row r="8995" spans="21:22" x14ac:dyDescent="0.3">
      <c r="U8995" s="52" t="s">
        <v>2372</v>
      </c>
      <c r="V8995">
        <v>1</v>
      </c>
    </row>
    <row r="8996" spans="21:22" x14ac:dyDescent="0.3">
      <c r="U8996" s="53" t="s">
        <v>2372</v>
      </c>
      <c r="V8996">
        <v>1</v>
      </c>
    </row>
    <row r="8997" spans="21:22" x14ac:dyDescent="0.3">
      <c r="U8997" s="4" t="s">
        <v>2121</v>
      </c>
      <c r="V8997">
        <v>1</v>
      </c>
    </row>
    <row r="8998" spans="21:22" x14ac:dyDescent="0.3">
      <c r="U8998" s="46" t="s">
        <v>6</v>
      </c>
      <c r="V8998">
        <v>1</v>
      </c>
    </row>
    <row r="8999" spans="21:22" x14ac:dyDescent="0.3">
      <c r="U8999" s="50" t="s">
        <v>2421</v>
      </c>
      <c r="V8999">
        <v>1</v>
      </c>
    </row>
    <row r="9000" spans="21:22" x14ac:dyDescent="0.3">
      <c r="U9000" s="51" t="s">
        <v>7</v>
      </c>
      <c r="V9000">
        <v>1</v>
      </c>
    </row>
    <row r="9001" spans="21:22" x14ac:dyDescent="0.3">
      <c r="U9001" s="52" t="s">
        <v>2372</v>
      </c>
      <c r="V9001">
        <v>1</v>
      </c>
    </row>
    <row r="9002" spans="21:22" x14ac:dyDescent="0.3">
      <c r="U9002" s="53" t="s">
        <v>2373</v>
      </c>
      <c r="V9002">
        <v>1</v>
      </c>
    </row>
    <row r="9003" spans="21:22" x14ac:dyDescent="0.3">
      <c r="U9003" s="4" t="s">
        <v>2120</v>
      </c>
      <c r="V9003">
        <v>1</v>
      </c>
    </row>
    <row r="9004" spans="21:22" x14ac:dyDescent="0.3">
      <c r="U9004" s="46" t="s">
        <v>6</v>
      </c>
      <c r="V9004">
        <v>1</v>
      </c>
    </row>
    <row r="9005" spans="21:22" x14ac:dyDescent="0.3">
      <c r="U9005" s="50" t="s">
        <v>2418</v>
      </c>
      <c r="V9005">
        <v>1</v>
      </c>
    </row>
    <row r="9006" spans="21:22" x14ac:dyDescent="0.3">
      <c r="U9006" s="51" t="s">
        <v>7</v>
      </c>
      <c r="V9006">
        <v>1</v>
      </c>
    </row>
    <row r="9007" spans="21:22" x14ac:dyDescent="0.3">
      <c r="U9007" s="52" t="s">
        <v>2372</v>
      </c>
      <c r="V9007">
        <v>1</v>
      </c>
    </row>
    <row r="9008" spans="21:22" x14ac:dyDescent="0.3">
      <c r="U9008" s="53" t="s">
        <v>2372</v>
      </c>
      <c r="V9008">
        <v>1</v>
      </c>
    </row>
    <row r="9009" spans="21:22" x14ac:dyDescent="0.3">
      <c r="U9009" s="4" t="s">
        <v>2119</v>
      </c>
      <c r="V9009">
        <v>1</v>
      </c>
    </row>
    <row r="9010" spans="21:22" x14ac:dyDescent="0.3">
      <c r="U9010" s="46" t="s">
        <v>6</v>
      </c>
      <c r="V9010">
        <v>1</v>
      </c>
    </row>
    <row r="9011" spans="21:22" x14ac:dyDescent="0.3">
      <c r="U9011" s="50" t="s">
        <v>2418</v>
      </c>
      <c r="V9011">
        <v>1</v>
      </c>
    </row>
    <row r="9012" spans="21:22" x14ac:dyDescent="0.3">
      <c r="U9012" s="51" t="s">
        <v>6</v>
      </c>
      <c r="V9012">
        <v>1</v>
      </c>
    </row>
    <row r="9013" spans="21:22" x14ac:dyDescent="0.3">
      <c r="U9013" s="52" t="s">
        <v>2372</v>
      </c>
      <c r="V9013">
        <v>1</v>
      </c>
    </row>
    <row r="9014" spans="21:22" x14ac:dyDescent="0.3">
      <c r="U9014" s="53" t="s">
        <v>2372</v>
      </c>
      <c r="V9014">
        <v>1</v>
      </c>
    </row>
    <row r="9015" spans="21:22" x14ac:dyDescent="0.3">
      <c r="U9015" s="4" t="s">
        <v>2118</v>
      </c>
      <c r="V9015">
        <v>1</v>
      </c>
    </row>
    <row r="9016" spans="21:22" x14ac:dyDescent="0.3">
      <c r="U9016" s="46" t="s">
        <v>6</v>
      </c>
      <c r="V9016">
        <v>1</v>
      </c>
    </row>
    <row r="9017" spans="21:22" x14ac:dyDescent="0.3">
      <c r="U9017" s="50" t="s">
        <v>2418</v>
      </c>
      <c r="V9017">
        <v>1</v>
      </c>
    </row>
    <row r="9018" spans="21:22" x14ac:dyDescent="0.3">
      <c r="U9018" s="51" t="s">
        <v>6</v>
      </c>
      <c r="V9018">
        <v>1</v>
      </c>
    </row>
    <row r="9019" spans="21:22" x14ac:dyDescent="0.3">
      <c r="U9019" s="52" t="s">
        <v>2372</v>
      </c>
      <c r="V9019">
        <v>1</v>
      </c>
    </row>
    <row r="9020" spans="21:22" x14ac:dyDescent="0.3">
      <c r="U9020" s="53" t="s">
        <v>2372</v>
      </c>
      <c r="V9020">
        <v>1</v>
      </c>
    </row>
    <row r="9021" spans="21:22" x14ac:dyDescent="0.3">
      <c r="U9021" s="4" t="s">
        <v>2343</v>
      </c>
      <c r="V9021">
        <v>1</v>
      </c>
    </row>
    <row r="9022" spans="21:22" x14ac:dyDescent="0.3">
      <c r="U9022" s="46" t="s">
        <v>11</v>
      </c>
      <c r="V9022">
        <v>1</v>
      </c>
    </row>
    <row r="9023" spans="21:22" x14ac:dyDescent="0.3">
      <c r="U9023" s="50" t="s">
        <v>2419</v>
      </c>
      <c r="V9023">
        <v>1</v>
      </c>
    </row>
    <row r="9024" spans="21:22" x14ac:dyDescent="0.3">
      <c r="U9024" s="51" t="s">
        <v>7</v>
      </c>
      <c r="V9024">
        <v>1</v>
      </c>
    </row>
    <row r="9025" spans="21:22" x14ac:dyDescent="0.3">
      <c r="U9025" s="52" t="s">
        <v>2372</v>
      </c>
      <c r="V9025">
        <v>1</v>
      </c>
    </row>
    <row r="9026" spans="21:22" x14ac:dyDescent="0.3">
      <c r="U9026" s="53" t="s">
        <v>2373</v>
      </c>
      <c r="V9026">
        <v>1</v>
      </c>
    </row>
    <row r="9027" spans="21:22" x14ac:dyDescent="0.3">
      <c r="U9027" s="4" t="s">
        <v>2117</v>
      </c>
      <c r="V9027">
        <v>1</v>
      </c>
    </row>
    <row r="9028" spans="21:22" x14ac:dyDescent="0.3">
      <c r="U9028" s="46" t="s">
        <v>6</v>
      </c>
      <c r="V9028">
        <v>1</v>
      </c>
    </row>
    <row r="9029" spans="21:22" x14ac:dyDescent="0.3">
      <c r="U9029" s="50" t="s">
        <v>2419</v>
      </c>
      <c r="V9029">
        <v>1</v>
      </c>
    </row>
    <row r="9030" spans="21:22" x14ac:dyDescent="0.3">
      <c r="U9030" s="51" t="s">
        <v>6</v>
      </c>
      <c r="V9030">
        <v>1</v>
      </c>
    </row>
    <row r="9031" spans="21:22" x14ac:dyDescent="0.3">
      <c r="U9031" s="52" t="s">
        <v>2372</v>
      </c>
      <c r="V9031">
        <v>1</v>
      </c>
    </row>
    <row r="9032" spans="21:22" x14ac:dyDescent="0.3">
      <c r="U9032" s="53" t="s">
        <v>2372</v>
      </c>
      <c r="V9032">
        <v>1</v>
      </c>
    </row>
    <row r="9033" spans="21:22" x14ac:dyDescent="0.3">
      <c r="U9033" s="4" t="s">
        <v>2116</v>
      </c>
      <c r="V9033">
        <v>1</v>
      </c>
    </row>
    <row r="9034" spans="21:22" x14ac:dyDescent="0.3">
      <c r="U9034" s="46" t="s">
        <v>6</v>
      </c>
      <c r="V9034">
        <v>1</v>
      </c>
    </row>
    <row r="9035" spans="21:22" x14ac:dyDescent="0.3">
      <c r="U9035" s="50" t="s">
        <v>2418</v>
      </c>
      <c r="V9035">
        <v>1</v>
      </c>
    </row>
    <row r="9036" spans="21:22" x14ac:dyDescent="0.3">
      <c r="U9036" s="51" t="s">
        <v>7</v>
      </c>
      <c r="V9036">
        <v>1</v>
      </c>
    </row>
    <row r="9037" spans="21:22" x14ac:dyDescent="0.3">
      <c r="U9037" s="52" t="s">
        <v>2372</v>
      </c>
      <c r="V9037">
        <v>1</v>
      </c>
    </row>
    <row r="9038" spans="21:22" x14ac:dyDescent="0.3">
      <c r="U9038" s="53" t="s">
        <v>2372</v>
      </c>
      <c r="V9038">
        <v>1</v>
      </c>
    </row>
    <row r="9039" spans="21:22" x14ac:dyDescent="0.3">
      <c r="U9039" s="4" t="s">
        <v>2115</v>
      </c>
      <c r="V9039">
        <v>1</v>
      </c>
    </row>
    <row r="9040" spans="21:22" x14ac:dyDescent="0.3">
      <c r="U9040" s="46" t="s">
        <v>6</v>
      </c>
      <c r="V9040">
        <v>1</v>
      </c>
    </row>
    <row r="9041" spans="21:22" x14ac:dyDescent="0.3">
      <c r="U9041" s="50" t="s">
        <v>2419</v>
      </c>
      <c r="V9041">
        <v>1</v>
      </c>
    </row>
    <row r="9042" spans="21:22" x14ac:dyDescent="0.3">
      <c r="U9042" s="51" t="s">
        <v>7</v>
      </c>
      <c r="V9042">
        <v>1</v>
      </c>
    </row>
    <row r="9043" spans="21:22" x14ac:dyDescent="0.3">
      <c r="U9043" s="52" t="s">
        <v>2373</v>
      </c>
      <c r="V9043">
        <v>1</v>
      </c>
    </row>
    <row r="9044" spans="21:22" x14ac:dyDescent="0.3">
      <c r="U9044" s="53" t="s">
        <v>2372</v>
      </c>
      <c r="V9044">
        <v>1</v>
      </c>
    </row>
    <row r="9045" spans="21:22" x14ac:dyDescent="0.3">
      <c r="U9045" s="4" t="s">
        <v>2114</v>
      </c>
      <c r="V9045">
        <v>1</v>
      </c>
    </row>
    <row r="9046" spans="21:22" x14ac:dyDescent="0.3">
      <c r="U9046" s="46" t="s">
        <v>11</v>
      </c>
      <c r="V9046">
        <v>1</v>
      </c>
    </row>
    <row r="9047" spans="21:22" x14ac:dyDescent="0.3">
      <c r="U9047" s="50" t="s">
        <v>2421</v>
      </c>
      <c r="V9047">
        <v>1</v>
      </c>
    </row>
    <row r="9048" spans="21:22" x14ac:dyDescent="0.3">
      <c r="U9048" s="51" t="s">
        <v>7</v>
      </c>
      <c r="V9048">
        <v>1</v>
      </c>
    </row>
    <row r="9049" spans="21:22" x14ac:dyDescent="0.3">
      <c r="U9049" s="52" t="s">
        <v>2372</v>
      </c>
      <c r="V9049">
        <v>1</v>
      </c>
    </row>
    <row r="9050" spans="21:22" x14ac:dyDescent="0.3">
      <c r="U9050" s="53" t="s">
        <v>2373</v>
      </c>
      <c r="V9050">
        <v>1</v>
      </c>
    </row>
    <row r="9051" spans="21:22" x14ac:dyDescent="0.3">
      <c r="U9051" s="4" t="s">
        <v>2113</v>
      </c>
      <c r="V9051">
        <v>1</v>
      </c>
    </row>
    <row r="9052" spans="21:22" x14ac:dyDescent="0.3">
      <c r="U9052" s="46" t="s">
        <v>11</v>
      </c>
      <c r="V9052">
        <v>1</v>
      </c>
    </row>
    <row r="9053" spans="21:22" x14ac:dyDescent="0.3">
      <c r="U9053" s="50" t="s">
        <v>2419</v>
      </c>
      <c r="V9053">
        <v>1</v>
      </c>
    </row>
    <row r="9054" spans="21:22" x14ac:dyDescent="0.3">
      <c r="U9054" s="51" t="s">
        <v>7</v>
      </c>
      <c r="V9054">
        <v>1</v>
      </c>
    </row>
    <row r="9055" spans="21:22" x14ac:dyDescent="0.3">
      <c r="U9055" s="52" t="s">
        <v>2373</v>
      </c>
      <c r="V9055">
        <v>1</v>
      </c>
    </row>
    <row r="9056" spans="21:22" x14ac:dyDescent="0.3">
      <c r="U9056" s="53" t="s">
        <v>2373</v>
      </c>
      <c r="V9056">
        <v>1</v>
      </c>
    </row>
    <row r="9057" spans="21:22" x14ac:dyDescent="0.3">
      <c r="U9057" s="4" t="s">
        <v>2112</v>
      </c>
      <c r="V9057">
        <v>1</v>
      </c>
    </row>
    <row r="9058" spans="21:22" x14ac:dyDescent="0.3">
      <c r="U9058" s="46" t="s">
        <v>11</v>
      </c>
      <c r="V9058">
        <v>1</v>
      </c>
    </row>
    <row r="9059" spans="21:22" x14ac:dyDescent="0.3">
      <c r="U9059" s="50" t="s">
        <v>2418</v>
      </c>
      <c r="V9059">
        <v>1</v>
      </c>
    </row>
    <row r="9060" spans="21:22" x14ac:dyDescent="0.3">
      <c r="U9060" s="51" t="s">
        <v>11</v>
      </c>
      <c r="V9060">
        <v>1</v>
      </c>
    </row>
    <row r="9061" spans="21:22" x14ac:dyDescent="0.3">
      <c r="U9061" s="52" t="s">
        <v>2372</v>
      </c>
      <c r="V9061">
        <v>1</v>
      </c>
    </row>
    <row r="9062" spans="21:22" x14ac:dyDescent="0.3">
      <c r="U9062" s="53" t="s">
        <v>2372</v>
      </c>
      <c r="V9062">
        <v>1</v>
      </c>
    </row>
    <row r="9063" spans="21:22" x14ac:dyDescent="0.3">
      <c r="U9063" s="4" t="s">
        <v>2111</v>
      </c>
      <c r="V9063">
        <v>1</v>
      </c>
    </row>
    <row r="9064" spans="21:22" x14ac:dyDescent="0.3">
      <c r="U9064" s="46" t="s">
        <v>6</v>
      </c>
      <c r="V9064">
        <v>1</v>
      </c>
    </row>
    <row r="9065" spans="21:22" x14ac:dyDescent="0.3">
      <c r="U9065" s="50" t="s">
        <v>2421</v>
      </c>
      <c r="V9065">
        <v>1</v>
      </c>
    </row>
    <row r="9066" spans="21:22" x14ac:dyDescent="0.3">
      <c r="U9066" s="51" t="s">
        <v>6</v>
      </c>
      <c r="V9066">
        <v>1</v>
      </c>
    </row>
    <row r="9067" spans="21:22" x14ac:dyDescent="0.3">
      <c r="U9067" s="52" t="s">
        <v>2372</v>
      </c>
      <c r="V9067">
        <v>1</v>
      </c>
    </row>
    <row r="9068" spans="21:22" x14ac:dyDescent="0.3">
      <c r="U9068" s="53" t="s">
        <v>2372</v>
      </c>
      <c r="V9068">
        <v>1</v>
      </c>
    </row>
    <row r="9069" spans="21:22" x14ac:dyDescent="0.3">
      <c r="U9069" s="4" t="s">
        <v>2110</v>
      </c>
      <c r="V9069">
        <v>1</v>
      </c>
    </row>
    <row r="9070" spans="21:22" x14ac:dyDescent="0.3">
      <c r="U9070" s="46" t="s">
        <v>11</v>
      </c>
      <c r="V9070">
        <v>1</v>
      </c>
    </row>
    <row r="9071" spans="21:22" x14ac:dyDescent="0.3">
      <c r="U9071" s="50" t="s">
        <v>2421</v>
      </c>
      <c r="V9071">
        <v>1</v>
      </c>
    </row>
    <row r="9072" spans="21:22" x14ac:dyDescent="0.3">
      <c r="U9072" s="51" t="s">
        <v>6</v>
      </c>
      <c r="V9072">
        <v>1</v>
      </c>
    </row>
    <row r="9073" spans="21:22" x14ac:dyDescent="0.3">
      <c r="U9073" s="52" t="s">
        <v>2373</v>
      </c>
      <c r="V9073">
        <v>1</v>
      </c>
    </row>
    <row r="9074" spans="21:22" x14ac:dyDescent="0.3">
      <c r="U9074" s="53" t="s">
        <v>2372</v>
      </c>
      <c r="V9074">
        <v>1</v>
      </c>
    </row>
    <row r="9075" spans="21:22" x14ac:dyDescent="0.3">
      <c r="U9075" s="4" t="s">
        <v>2109</v>
      </c>
      <c r="V9075">
        <v>1</v>
      </c>
    </row>
    <row r="9076" spans="21:22" x14ac:dyDescent="0.3">
      <c r="U9076" s="46" t="s">
        <v>6</v>
      </c>
      <c r="V9076">
        <v>1</v>
      </c>
    </row>
    <row r="9077" spans="21:22" x14ac:dyDescent="0.3">
      <c r="U9077" s="50" t="s">
        <v>2421</v>
      </c>
      <c r="V9077">
        <v>1</v>
      </c>
    </row>
    <row r="9078" spans="21:22" x14ac:dyDescent="0.3">
      <c r="U9078" s="51" t="s">
        <v>7</v>
      </c>
      <c r="V9078">
        <v>1</v>
      </c>
    </row>
    <row r="9079" spans="21:22" x14ac:dyDescent="0.3">
      <c r="U9079" s="52" t="s">
        <v>2372</v>
      </c>
      <c r="V9079">
        <v>1</v>
      </c>
    </row>
    <row r="9080" spans="21:22" x14ac:dyDescent="0.3">
      <c r="U9080" s="53" t="s">
        <v>2372</v>
      </c>
      <c r="V9080">
        <v>1</v>
      </c>
    </row>
    <row r="9081" spans="21:22" x14ac:dyDescent="0.3">
      <c r="U9081" s="4" t="s">
        <v>2108</v>
      </c>
      <c r="V9081">
        <v>1</v>
      </c>
    </row>
    <row r="9082" spans="21:22" x14ac:dyDescent="0.3">
      <c r="U9082" s="46" t="s">
        <v>11</v>
      </c>
      <c r="V9082">
        <v>1</v>
      </c>
    </row>
    <row r="9083" spans="21:22" x14ac:dyDescent="0.3">
      <c r="U9083" s="50" t="s">
        <v>2421</v>
      </c>
      <c r="V9083">
        <v>1</v>
      </c>
    </row>
    <row r="9084" spans="21:22" x14ac:dyDescent="0.3">
      <c r="U9084" s="51" t="s">
        <v>11</v>
      </c>
      <c r="V9084">
        <v>1</v>
      </c>
    </row>
    <row r="9085" spans="21:22" x14ac:dyDescent="0.3">
      <c r="U9085" s="52" t="s">
        <v>2372</v>
      </c>
      <c r="V9085">
        <v>1</v>
      </c>
    </row>
    <row r="9086" spans="21:22" x14ac:dyDescent="0.3">
      <c r="U9086" s="53" t="s">
        <v>2372</v>
      </c>
      <c r="V9086">
        <v>1</v>
      </c>
    </row>
    <row r="9087" spans="21:22" x14ac:dyDescent="0.3">
      <c r="U9087" s="4" t="s">
        <v>2342</v>
      </c>
      <c r="V9087">
        <v>1</v>
      </c>
    </row>
    <row r="9088" spans="21:22" x14ac:dyDescent="0.3">
      <c r="U9088" s="46" t="s">
        <v>11</v>
      </c>
      <c r="V9088">
        <v>1</v>
      </c>
    </row>
    <row r="9089" spans="21:22" x14ac:dyDescent="0.3">
      <c r="U9089" s="50" t="s">
        <v>2420</v>
      </c>
      <c r="V9089">
        <v>1</v>
      </c>
    </row>
    <row r="9090" spans="21:22" x14ac:dyDescent="0.3">
      <c r="U9090" s="51" t="s">
        <v>11</v>
      </c>
      <c r="V9090">
        <v>1</v>
      </c>
    </row>
    <row r="9091" spans="21:22" x14ac:dyDescent="0.3">
      <c r="U9091" s="52" t="s">
        <v>2372</v>
      </c>
      <c r="V9091">
        <v>1</v>
      </c>
    </row>
    <row r="9092" spans="21:22" x14ac:dyDescent="0.3">
      <c r="U9092" s="53" t="s">
        <v>2372</v>
      </c>
      <c r="V9092">
        <v>1</v>
      </c>
    </row>
    <row r="9093" spans="21:22" x14ac:dyDescent="0.3">
      <c r="U9093" s="4" t="s">
        <v>2107</v>
      </c>
      <c r="V9093">
        <v>1</v>
      </c>
    </row>
    <row r="9094" spans="21:22" x14ac:dyDescent="0.3">
      <c r="U9094" s="46" t="s">
        <v>6</v>
      </c>
      <c r="V9094">
        <v>1</v>
      </c>
    </row>
    <row r="9095" spans="21:22" x14ac:dyDescent="0.3">
      <c r="U9095" s="50" t="s">
        <v>2421</v>
      </c>
      <c r="V9095">
        <v>1</v>
      </c>
    </row>
    <row r="9096" spans="21:22" x14ac:dyDescent="0.3">
      <c r="U9096" s="51" t="s">
        <v>6</v>
      </c>
      <c r="V9096">
        <v>1</v>
      </c>
    </row>
    <row r="9097" spans="21:22" x14ac:dyDescent="0.3">
      <c r="U9097" s="52" t="s">
        <v>2372</v>
      </c>
      <c r="V9097">
        <v>1</v>
      </c>
    </row>
    <row r="9098" spans="21:22" x14ac:dyDescent="0.3">
      <c r="U9098" s="53" t="s">
        <v>2372</v>
      </c>
      <c r="V9098">
        <v>1</v>
      </c>
    </row>
    <row r="9099" spans="21:22" x14ac:dyDescent="0.3">
      <c r="U9099" s="4" t="s">
        <v>2106</v>
      </c>
      <c r="V9099">
        <v>1</v>
      </c>
    </row>
    <row r="9100" spans="21:22" x14ac:dyDescent="0.3">
      <c r="U9100" s="46" t="s">
        <v>6</v>
      </c>
      <c r="V9100">
        <v>1</v>
      </c>
    </row>
    <row r="9101" spans="21:22" x14ac:dyDescent="0.3">
      <c r="U9101" s="50" t="s">
        <v>2418</v>
      </c>
      <c r="V9101">
        <v>1</v>
      </c>
    </row>
    <row r="9102" spans="21:22" x14ac:dyDescent="0.3">
      <c r="U9102" s="51" t="s">
        <v>6</v>
      </c>
      <c r="V9102">
        <v>1</v>
      </c>
    </row>
    <row r="9103" spans="21:22" x14ac:dyDescent="0.3">
      <c r="U9103" s="52" t="s">
        <v>2372</v>
      </c>
      <c r="V9103">
        <v>1</v>
      </c>
    </row>
    <row r="9104" spans="21:22" x14ac:dyDescent="0.3">
      <c r="U9104" s="53" t="s">
        <v>2372</v>
      </c>
      <c r="V9104">
        <v>1</v>
      </c>
    </row>
    <row r="9105" spans="21:22" x14ac:dyDescent="0.3">
      <c r="U9105" s="4" t="s">
        <v>2105</v>
      </c>
      <c r="V9105">
        <v>1</v>
      </c>
    </row>
    <row r="9106" spans="21:22" x14ac:dyDescent="0.3">
      <c r="U9106" s="46" t="s">
        <v>6</v>
      </c>
      <c r="V9106">
        <v>1</v>
      </c>
    </row>
    <row r="9107" spans="21:22" x14ac:dyDescent="0.3">
      <c r="U9107" s="50" t="s">
        <v>2419</v>
      </c>
      <c r="V9107">
        <v>1</v>
      </c>
    </row>
    <row r="9108" spans="21:22" x14ac:dyDescent="0.3">
      <c r="U9108" s="51" t="s">
        <v>7</v>
      </c>
      <c r="V9108">
        <v>1</v>
      </c>
    </row>
    <row r="9109" spans="21:22" x14ac:dyDescent="0.3">
      <c r="U9109" s="52" t="s">
        <v>2372</v>
      </c>
      <c r="V9109">
        <v>1</v>
      </c>
    </row>
    <row r="9110" spans="21:22" x14ac:dyDescent="0.3">
      <c r="U9110" s="53" t="s">
        <v>2373</v>
      </c>
      <c r="V9110">
        <v>1</v>
      </c>
    </row>
    <row r="9111" spans="21:22" x14ac:dyDescent="0.3">
      <c r="U9111" s="4" t="s">
        <v>2104</v>
      </c>
      <c r="V9111">
        <v>1</v>
      </c>
    </row>
    <row r="9112" spans="21:22" x14ac:dyDescent="0.3">
      <c r="U9112" s="46" t="s">
        <v>6</v>
      </c>
      <c r="V9112">
        <v>1</v>
      </c>
    </row>
    <row r="9113" spans="21:22" x14ac:dyDescent="0.3">
      <c r="U9113" s="50" t="s">
        <v>2418</v>
      </c>
      <c r="V9113">
        <v>1</v>
      </c>
    </row>
    <row r="9114" spans="21:22" x14ac:dyDescent="0.3">
      <c r="U9114" s="51" t="s">
        <v>7</v>
      </c>
      <c r="V9114">
        <v>1</v>
      </c>
    </row>
    <row r="9115" spans="21:22" x14ac:dyDescent="0.3">
      <c r="U9115" s="52" t="s">
        <v>2372</v>
      </c>
      <c r="V9115">
        <v>1</v>
      </c>
    </row>
    <row r="9116" spans="21:22" x14ac:dyDescent="0.3">
      <c r="U9116" s="53" t="s">
        <v>2373</v>
      </c>
      <c r="V9116">
        <v>1</v>
      </c>
    </row>
    <row r="9117" spans="21:22" x14ac:dyDescent="0.3">
      <c r="U9117" s="4" t="s">
        <v>2103</v>
      </c>
      <c r="V9117">
        <v>1</v>
      </c>
    </row>
    <row r="9118" spans="21:22" x14ac:dyDescent="0.3">
      <c r="U9118" s="46" t="s">
        <v>6</v>
      </c>
      <c r="V9118">
        <v>1</v>
      </c>
    </row>
    <row r="9119" spans="21:22" x14ac:dyDescent="0.3">
      <c r="U9119" s="50" t="s">
        <v>2419</v>
      </c>
      <c r="V9119">
        <v>1</v>
      </c>
    </row>
    <row r="9120" spans="21:22" x14ac:dyDescent="0.3">
      <c r="U9120" s="51" t="s">
        <v>11</v>
      </c>
      <c r="V9120">
        <v>1</v>
      </c>
    </row>
    <row r="9121" spans="21:22" x14ac:dyDescent="0.3">
      <c r="U9121" s="52" t="s">
        <v>2372</v>
      </c>
      <c r="V9121">
        <v>1</v>
      </c>
    </row>
    <row r="9122" spans="21:22" x14ac:dyDescent="0.3">
      <c r="U9122" s="53" t="s">
        <v>2372</v>
      </c>
      <c r="V9122">
        <v>1</v>
      </c>
    </row>
    <row r="9123" spans="21:22" x14ac:dyDescent="0.3">
      <c r="U9123" s="4" t="s">
        <v>2102</v>
      </c>
      <c r="V9123">
        <v>1</v>
      </c>
    </row>
    <row r="9124" spans="21:22" x14ac:dyDescent="0.3">
      <c r="U9124" s="46" t="s">
        <v>6</v>
      </c>
      <c r="V9124">
        <v>1</v>
      </c>
    </row>
    <row r="9125" spans="21:22" x14ac:dyDescent="0.3">
      <c r="U9125" s="50" t="s">
        <v>2421</v>
      </c>
      <c r="V9125">
        <v>1</v>
      </c>
    </row>
    <row r="9126" spans="21:22" x14ac:dyDescent="0.3">
      <c r="U9126" s="51" t="s">
        <v>11</v>
      </c>
      <c r="V9126">
        <v>1</v>
      </c>
    </row>
    <row r="9127" spans="21:22" x14ac:dyDescent="0.3">
      <c r="U9127" s="52" t="s">
        <v>2372</v>
      </c>
      <c r="V9127">
        <v>1</v>
      </c>
    </row>
    <row r="9128" spans="21:22" x14ac:dyDescent="0.3">
      <c r="U9128" s="53" t="s">
        <v>2372</v>
      </c>
      <c r="V9128">
        <v>1</v>
      </c>
    </row>
    <row r="9129" spans="21:22" x14ac:dyDescent="0.3">
      <c r="U9129" s="4" t="s">
        <v>2101</v>
      </c>
      <c r="V9129">
        <v>1</v>
      </c>
    </row>
    <row r="9130" spans="21:22" x14ac:dyDescent="0.3">
      <c r="U9130" s="46" t="s">
        <v>6</v>
      </c>
      <c r="V9130">
        <v>1</v>
      </c>
    </row>
    <row r="9131" spans="21:22" x14ac:dyDescent="0.3">
      <c r="U9131" s="50" t="s">
        <v>2418</v>
      </c>
      <c r="V9131">
        <v>1</v>
      </c>
    </row>
    <row r="9132" spans="21:22" x14ac:dyDescent="0.3">
      <c r="U9132" s="51" t="s">
        <v>6</v>
      </c>
      <c r="V9132">
        <v>1</v>
      </c>
    </row>
    <row r="9133" spans="21:22" x14ac:dyDescent="0.3">
      <c r="U9133" s="52" t="s">
        <v>2372</v>
      </c>
      <c r="V9133">
        <v>1</v>
      </c>
    </row>
    <row r="9134" spans="21:22" x14ac:dyDescent="0.3">
      <c r="U9134" s="53" t="s">
        <v>2372</v>
      </c>
      <c r="V9134">
        <v>1</v>
      </c>
    </row>
    <row r="9135" spans="21:22" x14ac:dyDescent="0.3">
      <c r="U9135" s="4" t="s">
        <v>2100</v>
      </c>
      <c r="V9135">
        <v>1</v>
      </c>
    </row>
    <row r="9136" spans="21:22" x14ac:dyDescent="0.3">
      <c r="U9136" s="46" t="s">
        <v>11</v>
      </c>
      <c r="V9136">
        <v>1</v>
      </c>
    </row>
    <row r="9137" spans="21:22" x14ac:dyDescent="0.3">
      <c r="U9137" s="50" t="s">
        <v>2418</v>
      </c>
      <c r="V9137">
        <v>1</v>
      </c>
    </row>
    <row r="9138" spans="21:22" x14ac:dyDescent="0.3">
      <c r="U9138" s="51" t="s">
        <v>6</v>
      </c>
      <c r="V9138">
        <v>1</v>
      </c>
    </row>
    <row r="9139" spans="21:22" x14ac:dyDescent="0.3">
      <c r="U9139" s="52" t="s">
        <v>2372</v>
      </c>
      <c r="V9139">
        <v>1</v>
      </c>
    </row>
    <row r="9140" spans="21:22" x14ac:dyDescent="0.3">
      <c r="U9140" s="53" t="s">
        <v>2373</v>
      </c>
      <c r="V9140">
        <v>1</v>
      </c>
    </row>
    <row r="9141" spans="21:22" x14ac:dyDescent="0.3">
      <c r="U9141" s="4" t="s">
        <v>2099</v>
      </c>
      <c r="V9141">
        <v>1</v>
      </c>
    </row>
    <row r="9142" spans="21:22" x14ac:dyDescent="0.3">
      <c r="U9142" s="46" t="s">
        <v>11</v>
      </c>
      <c r="V9142">
        <v>1</v>
      </c>
    </row>
    <row r="9143" spans="21:22" x14ac:dyDescent="0.3">
      <c r="U9143" s="50" t="s">
        <v>2421</v>
      </c>
      <c r="V9143">
        <v>1</v>
      </c>
    </row>
    <row r="9144" spans="21:22" x14ac:dyDescent="0.3">
      <c r="U9144" s="51" t="s">
        <v>6</v>
      </c>
      <c r="V9144">
        <v>1</v>
      </c>
    </row>
    <row r="9145" spans="21:22" x14ac:dyDescent="0.3">
      <c r="U9145" s="52" t="s">
        <v>2372</v>
      </c>
      <c r="V9145">
        <v>1</v>
      </c>
    </row>
    <row r="9146" spans="21:22" x14ac:dyDescent="0.3">
      <c r="U9146" s="53" t="s">
        <v>2373</v>
      </c>
      <c r="V9146">
        <v>1</v>
      </c>
    </row>
    <row r="9147" spans="21:22" x14ac:dyDescent="0.3">
      <c r="U9147" s="4" t="s">
        <v>2098</v>
      </c>
      <c r="V9147">
        <v>1</v>
      </c>
    </row>
    <row r="9148" spans="21:22" x14ac:dyDescent="0.3">
      <c r="U9148" s="46" t="s">
        <v>6</v>
      </c>
      <c r="V9148">
        <v>1</v>
      </c>
    </row>
    <row r="9149" spans="21:22" x14ac:dyDescent="0.3">
      <c r="U9149" s="50" t="s">
        <v>2418</v>
      </c>
      <c r="V9149">
        <v>1</v>
      </c>
    </row>
    <row r="9150" spans="21:22" x14ac:dyDescent="0.3">
      <c r="U9150" s="51" t="s">
        <v>7</v>
      </c>
      <c r="V9150">
        <v>1</v>
      </c>
    </row>
    <row r="9151" spans="21:22" x14ac:dyDescent="0.3">
      <c r="U9151" s="52" t="s">
        <v>2372</v>
      </c>
      <c r="V9151">
        <v>1</v>
      </c>
    </row>
    <row r="9152" spans="21:22" x14ac:dyDescent="0.3">
      <c r="U9152" s="53" t="s">
        <v>2372</v>
      </c>
      <c r="V9152">
        <v>1</v>
      </c>
    </row>
    <row r="9153" spans="21:22" x14ac:dyDescent="0.3">
      <c r="U9153" s="4" t="s">
        <v>2341</v>
      </c>
      <c r="V9153">
        <v>1</v>
      </c>
    </row>
    <row r="9154" spans="21:22" x14ac:dyDescent="0.3">
      <c r="U9154" s="46" t="s">
        <v>11</v>
      </c>
      <c r="V9154">
        <v>1</v>
      </c>
    </row>
    <row r="9155" spans="21:22" x14ac:dyDescent="0.3">
      <c r="U9155" s="50" t="s">
        <v>2418</v>
      </c>
      <c r="V9155">
        <v>1</v>
      </c>
    </row>
    <row r="9156" spans="21:22" x14ac:dyDescent="0.3">
      <c r="U9156" s="51" t="s">
        <v>7</v>
      </c>
      <c r="V9156">
        <v>1</v>
      </c>
    </row>
    <row r="9157" spans="21:22" x14ac:dyDescent="0.3">
      <c r="U9157" s="52" t="s">
        <v>2372</v>
      </c>
      <c r="V9157">
        <v>1</v>
      </c>
    </row>
    <row r="9158" spans="21:22" x14ac:dyDescent="0.3">
      <c r="U9158" s="53" t="s">
        <v>2372</v>
      </c>
      <c r="V9158">
        <v>1</v>
      </c>
    </row>
    <row r="9159" spans="21:22" x14ac:dyDescent="0.3">
      <c r="U9159" s="4" t="s">
        <v>2097</v>
      </c>
      <c r="V9159">
        <v>1</v>
      </c>
    </row>
    <row r="9160" spans="21:22" x14ac:dyDescent="0.3">
      <c r="U9160" s="46" t="s">
        <v>11</v>
      </c>
      <c r="V9160">
        <v>1</v>
      </c>
    </row>
    <row r="9161" spans="21:22" x14ac:dyDescent="0.3">
      <c r="U9161" s="50" t="s">
        <v>2418</v>
      </c>
      <c r="V9161">
        <v>1</v>
      </c>
    </row>
    <row r="9162" spans="21:22" x14ac:dyDescent="0.3">
      <c r="U9162" s="51" t="s">
        <v>11</v>
      </c>
      <c r="V9162">
        <v>1</v>
      </c>
    </row>
    <row r="9163" spans="21:22" x14ac:dyDescent="0.3">
      <c r="U9163" s="52" t="s">
        <v>2372</v>
      </c>
      <c r="V9163">
        <v>1</v>
      </c>
    </row>
    <row r="9164" spans="21:22" x14ac:dyDescent="0.3">
      <c r="U9164" s="53" t="s">
        <v>2372</v>
      </c>
      <c r="V9164">
        <v>1</v>
      </c>
    </row>
    <row r="9165" spans="21:22" x14ac:dyDescent="0.3">
      <c r="U9165" s="4" t="s">
        <v>2096</v>
      </c>
      <c r="V9165">
        <v>1</v>
      </c>
    </row>
    <row r="9166" spans="21:22" x14ac:dyDescent="0.3">
      <c r="U9166" s="46" t="s">
        <v>6</v>
      </c>
      <c r="V9166">
        <v>1</v>
      </c>
    </row>
    <row r="9167" spans="21:22" x14ac:dyDescent="0.3">
      <c r="U9167" s="50" t="s">
        <v>2418</v>
      </c>
      <c r="V9167">
        <v>1</v>
      </c>
    </row>
    <row r="9168" spans="21:22" x14ac:dyDescent="0.3">
      <c r="U9168" s="51" t="s">
        <v>11</v>
      </c>
      <c r="V9168">
        <v>1</v>
      </c>
    </row>
    <row r="9169" spans="21:22" x14ac:dyDescent="0.3">
      <c r="U9169" s="52" t="s">
        <v>2372</v>
      </c>
      <c r="V9169">
        <v>1</v>
      </c>
    </row>
    <row r="9170" spans="21:22" x14ac:dyDescent="0.3">
      <c r="U9170" s="53" t="s">
        <v>2373</v>
      </c>
      <c r="V9170">
        <v>1</v>
      </c>
    </row>
    <row r="9171" spans="21:22" x14ac:dyDescent="0.3">
      <c r="U9171" s="4" t="s">
        <v>2095</v>
      </c>
      <c r="V9171">
        <v>1</v>
      </c>
    </row>
    <row r="9172" spans="21:22" x14ac:dyDescent="0.3">
      <c r="U9172" s="46" t="s">
        <v>6</v>
      </c>
      <c r="V9172">
        <v>1</v>
      </c>
    </row>
    <row r="9173" spans="21:22" x14ac:dyDescent="0.3">
      <c r="U9173" s="50" t="s">
        <v>2421</v>
      </c>
      <c r="V9173">
        <v>1</v>
      </c>
    </row>
    <row r="9174" spans="21:22" x14ac:dyDescent="0.3">
      <c r="U9174" s="51" t="s">
        <v>7</v>
      </c>
      <c r="V9174">
        <v>1</v>
      </c>
    </row>
    <row r="9175" spans="21:22" x14ac:dyDescent="0.3">
      <c r="U9175" s="52" t="s">
        <v>2372</v>
      </c>
      <c r="V9175">
        <v>1</v>
      </c>
    </row>
    <row r="9176" spans="21:22" x14ac:dyDescent="0.3">
      <c r="U9176" s="53" t="s">
        <v>2373</v>
      </c>
      <c r="V9176">
        <v>1</v>
      </c>
    </row>
    <row r="9177" spans="21:22" x14ac:dyDescent="0.3">
      <c r="U9177" s="4" t="s">
        <v>2094</v>
      </c>
      <c r="V9177">
        <v>1</v>
      </c>
    </row>
    <row r="9178" spans="21:22" x14ac:dyDescent="0.3">
      <c r="U9178" s="46" t="s">
        <v>11</v>
      </c>
      <c r="V9178">
        <v>1</v>
      </c>
    </row>
    <row r="9179" spans="21:22" x14ac:dyDescent="0.3">
      <c r="U9179" s="50" t="s">
        <v>2418</v>
      </c>
      <c r="V9179">
        <v>1</v>
      </c>
    </row>
    <row r="9180" spans="21:22" x14ac:dyDescent="0.3">
      <c r="U9180" s="51" t="s">
        <v>6</v>
      </c>
      <c r="V9180">
        <v>1</v>
      </c>
    </row>
    <row r="9181" spans="21:22" x14ac:dyDescent="0.3">
      <c r="U9181" s="52" t="s">
        <v>2372</v>
      </c>
      <c r="V9181">
        <v>1</v>
      </c>
    </row>
    <row r="9182" spans="21:22" x14ac:dyDescent="0.3">
      <c r="U9182" s="53" t="s">
        <v>2372</v>
      </c>
      <c r="V9182">
        <v>1</v>
      </c>
    </row>
    <row r="9183" spans="21:22" x14ac:dyDescent="0.3">
      <c r="U9183" s="4" t="s">
        <v>2093</v>
      </c>
      <c r="V9183">
        <v>1</v>
      </c>
    </row>
    <row r="9184" spans="21:22" x14ac:dyDescent="0.3">
      <c r="U9184" s="46" t="s">
        <v>11</v>
      </c>
      <c r="V9184">
        <v>1</v>
      </c>
    </row>
    <row r="9185" spans="21:22" x14ac:dyDescent="0.3">
      <c r="U9185" s="50" t="s">
        <v>2418</v>
      </c>
      <c r="V9185">
        <v>1</v>
      </c>
    </row>
    <row r="9186" spans="21:22" x14ac:dyDescent="0.3">
      <c r="U9186" s="51" t="s">
        <v>7</v>
      </c>
      <c r="V9186">
        <v>1</v>
      </c>
    </row>
    <row r="9187" spans="21:22" x14ac:dyDescent="0.3">
      <c r="U9187" s="52" t="s">
        <v>2372</v>
      </c>
      <c r="V9187">
        <v>1</v>
      </c>
    </row>
    <row r="9188" spans="21:22" x14ac:dyDescent="0.3">
      <c r="U9188" s="53" t="s">
        <v>2373</v>
      </c>
      <c r="V9188">
        <v>1</v>
      </c>
    </row>
    <row r="9189" spans="21:22" x14ac:dyDescent="0.3">
      <c r="U9189" s="4" t="s">
        <v>2092</v>
      </c>
      <c r="V9189">
        <v>1</v>
      </c>
    </row>
    <row r="9190" spans="21:22" x14ac:dyDescent="0.3">
      <c r="U9190" s="46" t="s">
        <v>6</v>
      </c>
      <c r="V9190">
        <v>1</v>
      </c>
    </row>
    <row r="9191" spans="21:22" x14ac:dyDescent="0.3">
      <c r="U9191" s="50" t="s">
        <v>2421</v>
      </c>
      <c r="V9191">
        <v>1</v>
      </c>
    </row>
    <row r="9192" spans="21:22" x14ac:dyDescent="0.3">
      <c r="U9192" s="51" t="s">
        <v>6</v>
      </c>
      <c r="V9192">
        <v>1</v>
      </c>
    </row>
    <row r="9193" spans="21:22" x14ac:dyDescent="0.3">
      <c r="U9193" s="52" t="s">
        <v>2372</v>
      </c>
      <c r="V9193">
        <v>1</v>
      </c>
    </row>
    <row r="9194" spans="21:22" x14ac:dyDescent="0.3">
      <c r="U9194" s="53" t="s">
        <v>2373</v>
      </c>
      <c r="V9194">
        <v>1</v>
      </c>
    </row>
    <row r="9195" spans="21:22" x14ac:dyDescent="0.3">
      <c r="U9195" s="4" t="s">
        <v>2091</v>
      </c>
      <c r="V9195">
        <v>1</v>
      </c>
    </row>
    <row r="9196" spans="21:22" x14ac:dyDescent="0.3">
      <c r="U9196" s="46" t="s">
        <v>11</v>
      </c>
      <c r="V9196">
        <v>1</v>
      </c>
    </row>
    <row r="9197" spans="21:22" x14ac:dyDescent="0.3">
      <c r="U9197" s="50" t="s">
        <v>2418</v>
      </c>
      <c r="V9197">
        <v>1</v>
      </c>
    </row>
    <row r="9198" spans="21:22" x14ac:dyDescent="0.3">
      <c r="U9198" s="51" t="s">
        <v>11</v>
      </c>
      <c r="V9198">
        <v>1</v>
      </c>
    </row>
    <row r="9199" spans="21:22" x14ac:dyDescent="0.3">
      <c r="U9199" s="52" t="s">
        <v>2372</v>
      </c>
      <c r="V9199">
        <v>1</v>
      </c>
    </row>
    <row r="9200" spans="21:22" x14ac:dyDescent="0.3">
      <c r="U9200" s="53" t="s">
        <v>2372</v>
      </c>
      <c r="V9200">
        <v>1</v>
      </c>
    </row>
    <row r="9201" spans="21:22" x14ac:dyDescent="0.3">
      <c r="U9201" s="4" t="s">
        <v>2090</v>
      </c>
      <c r="V9201">
        <v>1</v>
      </c>
    </row>
    <row r="9202" spans="21:22" x14ac:dyDescent="0.3">
      <c r="U9202" s="46" t="s">
        <v>6</v>
      </c>
      <c r="V9202">
        <v>1</v>
      </c>
    </row>
    <row r="9203" spans="21:22" x14ac:dyDescent="0.3">
      <c r="U9203" s="50" t="s">
        <v>2419</v>
      </c>
      <c r="V9203">
        <v>1</v>
      </c>
    </row>
    <row r="9204" spans="21:22" x14ac:dyDescent="0.3">
      <c r="U9204" s="51" t="s">
        <v>11</v>
      </c>
      <c r="V9204">
        <v>1</v>
      </c>
    </row>
    <row r="9205" spans="21:22" x14ac:dyDescent="0.3">
      <c r="U9205" s="52" t="s">
        <v>2372</v>
      </c>
      <c r="V9205">
        <v>1</v>
      </c>
    </row>
    <row r="9206" spans="21:22" x14ac:dyDescent="0.3">
      <c r="U9206" s="53" t="s">
        <v>2372</v>
      </c>
      <c r="V9206">
        <v>1</v>
      </c>
    </row>
    <row r="9207" spans="21:22" x14ac:dyDescent="0.3">
      <c r="U9207" s="4" t="s">
        <v>2089</v>
      </c>
      <c r="V9207">
        <v>1</v>
      </c>
    </row>
    <row r="9208" spans="21:22" x14ac:dyDescent="0.3">
      <c r="U9208" s="46" t="s">
        <v>11</v>
      </c>
      <c r="V9208">
        <v>1</v>
      </c>
    </row>
    <row r="9209" spans="21:22" x14ac:dyDescent="0.3">
      <c r="U9209" s="50" t="s">
        <v>2418</v>
      </c>
      <c r="V9209">
        <v>1</v>
      </c>
    </row>
    <row r="9210" spans="21:22" x14ac:dyDescent="0.3">
      <c r="U9210" s="51" t="s">
        <v>6</v>
      </c>
      <c r="V9210">
        <v>1</v>
      </c>
    </row>
    <row r="9211" spans="21:22" x14ac:dyDescent="0.3">
      <c r="U9211" s="52" t="s">
        <v>2372</v>
      </c>
      <c r="V9211">
        <v>1</v>
      </c>
    </row>
    <row r="9212" spans="21:22" x14ac:dyDescent="0.3">
      <c r="U9212" s="53" t="s">
        <v>2372</v>
      </c>
      <c r="V9212">
        <v>1</v>
      </c>
    </row>
    <row r="9213" spans="21:22" x14ac:dyDescent="0.3">
      <c r="U9213" s="4" t="s">
        <v>2088</v>
      </c>
      <c r="V9213">
        <v>1</v>
      </c>
    </row>
    <row r="9214" spans="21:22" x14ac:dyDescent="0.3">
      <c r="U9214" s="46" t="s">
        <v>6</v>
      </c>
      <c r="V9214">
        <v>1</v>
      </c>
    </row>
    <row r="9215" spans="21:22" x14ac:dyDescent="0.3">
      <c r="U9215" s="50" t="s">
        <v>2418</v>
      </c>
      <c r="V9215">
        <v>1</v>
      </c>
    </row>
    <row r="9216" spans="21:22" x14ac:dyDescent="0.3">
      <c r="U9216" s="51" t="s">
        <v>7</v>
      </c>
      <c r="V9216">
        <v>1</v>
      </c>
    </row>
    <row r="9217" spans="21:22" x14ac:dyDescent="0.3">
      <c r="U9217" s="52" t="s">
        <v>2372</v>
      </c>
      <c r="V9217">
        <v>1</v>
      </c>
    </row>
    <row r="9218" spans="21:22" x14ac:dyDescent="0.3">
      <c r="U9218" s="53" t="s">
        <v>2372</v>
      </c>
      <c r="V9218">
        <v>1</v>
      </c>
    </row>
    <row r="9219" spans="21:22" x14ac:dyDescent="0.3">
      <c r="U9219" s="4" t="s">
        <v>2340</v>
      </c>
      <c r="V9219">
        <v>1</v>
      </c>
    </row>
    <row r="9220" spans="21:22" x14ac:dyDescent="0.3">
      <c r="U9220" s="46" t="s">
        <v>11</v>
      </c>
      <c r="V9220">
        <v>1</v>
      </c>
    </row>
    <row r="9221" spans="21:22" x14ac:dyDescent="0.3">
      <c r="U9221" s="50" t="s">
        <v>2421</v>
      </c>
      <c r="V9221">
        <v>1</v>
      </c>
    </row>
    <row r="9222" spans="21:22" x14ac:dyDescent="0.3">
      <c r="U9222" s="51" t="s">
        <v>11</v>
      </c>
      <c r="V9222">
        <v>1</v>
      </c>
    </row>
    <row r="9223" spans="21:22" x14ac:dyDescent="0.3">
      <c r="U9223" s="52" t="s">
        <v>2372</v>
      </c>
      <c r="V9223">
        <v>1</v>
      </c>
    </row>
    <row r="9224" spans="21:22" x14ac:dyDescent="0.3">
      <c r="U9224" s="53" t="s">
        <v>2373</v>
      </c>
      <c r="V9224">
        <v>1</v>
      </c>
    </row>
    <row r="9225" spans="21:22" x14ac:dyDescent="0.3">
      <c r="U9225" s="4" t="s">
        <v>2087</v>
      </c>
      <c r="V9225">
        <v>1</v>
      </c>
    </row>
    <row r="9226" spans="21:22" x14ac:dyDescent="0.3">
      <c r="U9226" s="46" t="s">
        <v>11</v>
      </c>
      <c r="V9226">
        <v>1</v>
      </c>
    </row>
    <row r="9227" spans="21:22" x14ac:dyDescent="0.3">
      <c r="U9227" s="50" t="s">
        <v>2418</v>
      </c>
      <c r="V9227">
        <v>1</v>
      </c>
    </row>
    <row r="9228" spans="21:22" x14ac:dyDescent="0.3">
      <c r="U9228" s="51" t="s">
        <v>11</v>
      </c>
      <c r="V9228">
        <v>1</v>
      </c>
    </row>
    <row r="9229" spans="21:22" x14ac:dyDescent="0.3">
      <c r="U9229" s="52" t="s">
        <v>2372</v>
      </c>
      <c r="V9229">
        <v>1</v>
      </c>
    </row>
    <row r="9230" spans="21:22" x14ac:dyDescent="0.3">
      <c r="U9230" s="53" t="s">
        <v>2372</v>
      </c>
      <c r="V9230">
        <v>1</v>
      </c>
    </row>
    <row r="9231" spans="21:22" x14ac:dyDescent="0.3">
      <c r="U9231" s="4" t="s">
        <v>2086</v>
      </c>
      <c r="V9231">
        <v>1</v>
      </c>
    </row>
    <row r="9232" spans="21:22" x14ac:dyDescent="0.3">
      <c r="U9232" s="46" t="s">
        <v>11</v>
      </c>
      <c r="V9232">
        <v>1</v>
      </c>
    </row>
    <row r="9233" spans="21:22" x14ac:dyDescent="0.3">
      <c r="U9233" s="50" t="s">
        <v>2418</v>
      </c>
      <c r="V9233">
        <v>1</v>
      </c>
    </row>
    <row r="9234" spans="21:22" x14ac:dyDescent="0.3">
      <c r="U9234" s="51" t="s">
        <v>6</v>
      </c>
      <c r="V9234">
        <v>1</v>
      </c>
    </row>
    <row r="9235" spans="21:22" x14ac:dyDescent="0.3">
      <c r="U9235" s="52" t="s">
        <v>2372</v>
      </c>
      <c r="V9235">
        <v>1</v>
      </c>
    </row>
    <row r="9236" spans="21:22" x14ac:dyDescent="0.3">
      <c r="U9236" s="53" t="s">
        <v>2372</v>
      </c>
      <c r="V9236">
        <v>1</v>
      </c>
    </row>
    <row r="9237" spans="21:22" x14ac:dyDescent="0.3">
      <c r="U9237" s="4" t="s">
        <v>2085</v>
      </c>
      <c r="V9237">
        <v>1</v>
      </c>
    </row>
    <row r="9238" spans="21:22" x14ac:dyDescent="0.3">
      <c r="U9238" s="46" t="s">
        <v>6</v>
      </c>
      <c r="V9238">
        <v>1</v>
      </c>
    </row>
    <row r="9239" spans="21:22" x14ac:dyDescent="0.3">
      <c r="U9239" s="50" t="s">
        <v>2418</v>
      </c>
      <c r="V9239">
        <v>1</v>
      </c>
    </row>
    <row r="9240" spans="21:22" x14ac:dyDescent="0.3">
      <c r="U9240" s="51" t="s">
        <v>11</v>
      </c>
      <c r="V9240">
        <v>1</v>
      </c>
    </row>
    <row r="9241" spans="21:22" x14ac:dyDescent="0.3">
      <c r="U9241" s="52" t="s">
        <v>2372</v>
      </c>
      <c r="V9241">
        <v>1</v>
      </c>
    </row>
    <row r="9242" spans="21:22" x14ac:dyDescent="0.3">
      <c r="U9242" s="53" t="s">
        <v>2372</v>
      </c>
      <c r="V9242">
        <v>1</v>
      </c>
    </row>
    <row r="9243" spans="21:22" x14ac:dyDescent="0.3">
      <c r="U9243" s="4" t="s">
        <v>2084</v>
      </c>
      <c r="V9243">
        <v>1</v>
      </c>
    </row>
    <row r="9244" spans="21:22" x14ac:dyDescent="0.3">
      <c r="U9244" s="46" t="s">
        <v>6</v>
      </c>
      <c r="V9244">
        <v>1</v>
      </c>
    </row>
    <row r="9245" spans="21:22" x14ac:dyDescent="0.3">
      <c r="U9245" s="50" t="s">
        <v>2421</v>
      </c>
      <c r="V9245">
        <v>1</v>
      </c>
    </row>
    <row r="9246" spans="21:22" x14ac:dyDescent="0.3">
      <c r="U9246" s="51" t="s">
        <v>6</v>
      </c>
      <c r="V9246">
        <v>1</v>
      </c>
    </row>
    <row r="9247" spans="21:22" x14ac:dyDescent="0.3">
      <c r="U9247" s="52" t="s">
        <v>2372</v>
      </c>
      <c r="V9247">
        <v>1</v>
      </c>
    </row>
    <row r="9248" spans="21:22" x14ac:dyDescent="0.3">
      <c r="U9248" s="53" t="s">
        <v>2372</v>
      </c>
      <c r="V9248">
        <v>1</v>
      </c>
    </row>
    <row r="9249" spans="21:22" x14ac:dyDescent="0.3">
      <c r="U9249" s="4" t="s">
        <v>2083</v>
      </c>
      <c r="V9249">
        <v>1</v>
      </c>
    </row>
    <row r="9250" spans="21:22" x14ac:dyDescent="0.3">
      <c r="U9250" s="46" t="s">
        <v>6</v>
      </c>
      <c r="V9250">
        <v>1</v>
      </c>
    </row>
    <row r="9251" spans="21:22" x14ac:dyDescent="0.3">
      <c r="U9251" s="50" t="s">
        <v>2418</v>
      </c>
      <c r="V9251">
        <v>1</v>
      </c>
    </row>
    <row r="9252" spans="21:22" x14ac:dyDescent="0.3">
      <c r="U9252" s="51" t="s">
        <v>7</v>
      </c>
      <c r="V9252">
        <v>1</v>
      </c>
    </row>
    <row r="9253" spans="21:22" x14ac:dyDescent="0.3">
      <c r="U9253" s="52" t="s">
        <v>2372</v>
      </c>
      <c r="V9253">
        <v>1</v>
      </c>
    </row>
    <row r="9254" spans="21:22" x14ac:dyDescent="0.3">
      <c r="U9254" s="53" t="s">
        <v>2373</v>
      </c>
      <c r="V9254">
        <v>1</v>
      </c>
    </row>
    <row r="9255" spans="21:22" x14ac:dyDescent="0.3">
      <c r="U9255" s="4" t="s">
        <v>2082</v>
      </c>
      <c r="V9255">
        <v>1</v>
      </c>
    </row>
    <row r="9256" spans="21:22" x14ac:dyDescent="0.3">
      <c r="U9256" s="46" t="s">
        <v>6</v>
      </c>
      <c r="V9256">
        <v>1</v>
      </c>
    </row>
    <row r="9257" spans="21:22" x14ac:dyDescent="0.3">
      <c r="U9257" s="50" t="s">
        <v>2418</v>
      </c>
      <c r="V9257">
        <v>1</v>
      </c>
    </row>
    <row r="9258" spans="21:22" x14ac:dyDescent="0.3">
      <c r="U9258" s="51" t="s">
        <v>6</v>
      </c>
      <c r="V9258">
        <v>1</v>
      </c>
    </row>
    <row r="9259" spans="21:22" x14ac:dyDescent="0.3">
      <c r="U9259" s="52" t="s">
        <v>2372</v>
      </c>
      <c r="V9259">
        <v>1</v>
      </c>
    </row>
    <row r="9260" spans="21:22" x14ac:dyDescent="0.3">
      <c r="U9260" s="53" t="s">
        <v>2373</v>
      </c>
      <c r="V9260">
        <v>1</v>
      </c>
    </row>
    <row r="9261" spans="21:22" x14ac:dyDescent="0.3">
      <c r="U9261" s="4" t="s">
        <v>2081</v>
      </c>
      <c r="V9261">
        <v>1</v>
      </c>
    </row>
    <row r="9262" spans="21:22" x14ac:dyDescent="0.3">
      <c r="U9262" s="46" t="s">
        <v>6</v>
      </c>
      <c r="V9262">
        <v>1</v>
      </c>
    </row>
    <row r="9263" spans="21:22" x14ac:dyDescent="0.3">
      <c r="U9263" s="50" t="s">
        <v>2418</v>
      </c>
      <c r="V9263">
        <v>1</v>
      </c>
    </row>
    <row r="9264" spans="21:22" x14ac:dyDescent="0.3">
      <c r="U9264" s="51" t="s">
        <v>6</v>
      </c>
      <c r="V9264">
        <v>1</v>
      </c>
    </row>
    <row r="9265" spans="21:22" x14ac:dyDescent="0.3">
      <c r="U9265" s="52" t="s">
        <v>2372</v>
      </c>
      <c r="V9265">
        <v>1</v>
      </c>
    </row>
    <row r="9266" spans="21:22" x14ac:dyDescent="0.3">
      <c r="U9266" s="53" t="s">
        <v>2373</v>
      </c>
      <c r="V9266">
        <v>1</v>
      </c>
    </row>
    <row r="9267" spans="21:22" x14ac:dyDescent="0.3">
      <c r="U9267" s="4" t="s">
        <v>2080</v>
      </c>
      <c r="V9267">
        <v>1</v>
      </c>
    </row>
    <row r="9268" spans="21:22" x14ac:dyDescent="0.3">
      <c r="U9268" s="46" t="s">
        <v>6</v>
      </c>
      <c r="V9268">
        <v>1</v>
      </c>
    </row>
    <row r="9269" spans="21:22" x14ac:dyDescent="0.3">
      <c r="U9269" s="50" t="s">
        <v>2419</v>
      </c>
      <c r="V9269">
        <v>1</v>
      </c>
    </row>
    <row r="9270" spans="21:22" x14ac:dyDescent="0.3">
      <c r="U9270" s="51" t="s">
        <v>7</v>
      </c>
      <c r="V9270">
        <v>1</v>
      </c>
    </row>
    <row r="9271" spans="21:22" x14ac:dyDescent="0.3">
      <c r="U9271" s="52" t="s">
        <v>2372</v>
      </c>
      <c r="V9271">
        <v>1</v>
      </c>
    </row>
    <row r="9272" spans="21:22" x14ac:dyDescent="0.3">
      <c r="U9272" s="53" t="s">
        <v>2372</v>
      </c>
      <c r="V9272">
        <v>1</v>
      </c>
    </row>
    <row r="9273" spans="21:22" x14ac:dyDescent="0.3">
      <c r="U9273" s="4" t="s">
        <v>2079</v>
      </c>
      <c r="V9273">
        <v>1</v>
      </c>
    </row>
    <row r="9274" spans="21:22" x14ac:dyDescent="0.3">
      <c r="U9274" s="46" t="s">
        <v>6</v>
      </c>
      <c r="V9274">
        <v>1</v>
      </c>
    </row>
    <row r="9275" spans="21:22" x14ac:dyDescent="0.3">
      <c r="U9275" s="50" t="s">
        <v>2421</v>
      </c>
      <c r="V9275">
        <v>1</v>
      </c>
    </row>
    <row r="9276" spans="21:22" x14ac:dyDescent="0.3">
      <c r="U9276" s="51" t="s">
        <v>11</v>
      </c>
      <c r="V9276">
        <v>1</v>
      </c>
    </row>
    <row r="9277" spans="21:22" x14ac:dyDescent="0.3">
      <c r="U9277" s="52" t="s">
        <v>2372</v>
      </c>
      <c r="V9277">
        <v>1</v>
      </c>
    </row>
    <row r="9278" spans="21:22" x14ac:dyDescent="0.3">
      <c r="U9278" s="53" t="s">
        <v>2373</v>
      </c>
      <c r="V9278">
        <v>1</v>
      </c>
    </row>
    <row r="9279" spans="21:22" x14ac:dyDescent="0.3">
      <c r="U9279" s="4" t="s">
        <v>2078</v>
      </c>
      <c r="V9279">
        <v>1</v>
      </c>
    </row>
    <row r="9280" spans="21:22" x14ac:dyDescent="0.3">
      <c r="U9280" s="46" t="s">
        <v>11</v>
      </c>
      <c r="V9280">
        <v>1</v>
      </c>
    </row>
    <row r="9281" spans="21:22" x14ac:dyDescent="0.3">
      <c r="U9281" s="50" t="s">
        <v>2421</v>
      </c>
      <c r="V9281">
        <v>1</v>
      </c>
    </row>
    <row r="9282" spans="21:22" x14ac:dyDescent="0.3">
      <c r="U9282" s="51" t="s">
        <v>6</v>
      </c>
      <c r="V9282">
        <v>1</v>
      </c>
    </row>
    <row r="9283" spans="21:22" x14ac:dyDescent="0.3">
      <c r="U9283" s="52" t="s">
        <v>2372</v>
      </c>
      <c r="V9283">
        <v>1</v>
      </c>
    </row>
    <row r="9284" spans="21:22" x14ac:dyDescent="0.3">
      <c r="U9284" s="53" t="s">
        <v>2373</v>
      </c>
      <c r="V9284">
        <v>1</v>
      </c>
    </row>
    <row r="9285" spans="21:22" x14ac:dyDescent="0.3">
      <c r="U9285" s="4" t="s">
        <v>2339</v>
      </c>
      <c r="V9285">
        <v>1</v>
      </c>
    </row>
    <row r="9286" spans="21:22" x14ac:dyDescent="0.3">
      <c r="U9286" s="46" t="s">
        <v>6</v>
      </c>
      <c r="V9286">
        <v>1</v>
      </c>
    </row>
    <row r="9287" spans="21:22" x14ac:dyDescent="0.3">
      <c r="U9287" s="50" t="s">
        <v>2419</v>
      </c>
      <c r="V9287">
        <v>1</v>
      </c>
    </row>
    <row r="9288" spans="21:22" x14ac:dyDescent="0.3">
      <c r="U9288" s="51" t="s">
        <v>7</v>
      </c>
      <c r="V9288">
        <v>1</v>
      </c>
    </row>
    <row r="9289" spans="21:22" x14ac:dyDescent="0.3">
      <c r="U9289" s="52" t="s">
        <v>2372</v>
      </c>
      <c r="V9289">
        <v>1</v>
      </c>
    </row>
    <row r="9290" spans="21:22" x14ac:dyDescent="0.3">
      <c r="U9290" s="53" t="s">
        <v>2373</v>
      </c>
      <c r="V9290">
        <v>1</v>
      </c>
    </row>
    <row r="9291" spans="21:22" x14ac:dyDescent="0.3">
      <c r="U9291" s="4" t="s">
        <v>2077</v>
      </c>
      <c r="V9291">
        <v>1</v>
      </c>
    </row>
    <row r="9292" spans="21:22" x14ac:dyDescent="0.3">
      <c r="U9292" s="46" t="s">
        <v>11</v>
      </c>
      <c r="V9292">
        <v>1</v>
      </c>
    </row>
    <row r="9293" spans="21:22" x14ac:dyDescent="0.3">
      <c r="U9293" s="50" t="s">
        <v>2418</v>
      </c>
      <c r="V9293">
        <v>1</v>
      </c>
    </row>
    <row r="9294" spans="21:22" x14ac:dyDescent="0.3">
      <c r="U9294" s="51" t="s">
        <v>7</v>
      </c>
      <c r="V9294">
        <v>1</v>
      </c>
    </row>
    <row r="9295" spans="21:22" x14ac:dyDescent="0.3">
      <c r="U9295" s="52" t="s">
        <v>2372</v>
      </c>
      <c r="V9295">
        <v>1</v>
      </c>
    </row>
    <row r="9296" spans="21:22" x14ac:dyDescent="0.3">
      <c r="U9296" s="53" t="s">
        <v>2372</v>
      </c>
      <c r="V9296">
        <v>1</v>
      </c>
    </row>
    <row r="9297" spans="21:22" x14ac:dyDescent="0.3">
      <c r="U9297" s="4" t="s">
        <v>2076</v>
      </c>
      <c r="V9297">
        <v>1</v>
      </c>
    </row>
    <row r="9298" spans="21:22" x14ac:dyDescent="0.3">
      <c r="U9298" s="46" t="s">
        <v>11</v>
      </c>
      <c r="V9298">
        <v>1</v>
      </c>
    </row>
    <row r="9299" spans="21:22" x14ac:dyDescent="0.3">
      <c r="U9299" s="50" t="s">
        <v>2421</v>
      </c>
      <c r="V9299">
        <v>1</v>
      </c>
    </row>
    <row r="9300" spans="21:22" x14ac:dyDescent="0.3">
      <c r="U9300" s="51" t="s">
        <v>7</v>
      </c>
      <c r="V9300">
        <v>1</v>
      </c>
    </row>
    <row r="9301" spans="21:22" x14ac:dyDescent="0.3">
      <c r="U9301" s="52" t="s">
        <v>2372</v>
      </c>
      <c r="V9301">
        <v>1</v>
      </c>
    </row>
    <row r="9302" spans="21:22" x14ac:dyDescent="0.3">
      <c r="U9302" s="53" t="s">
        <v>2373</v>
      </c>
      <c r="V9302">
        <v>1</v>
      </c>
    </row>
    <row r="9303" spans="21:22" x14ac:dyDescent="0.3">
      <c r="U9303" s="4" t="s">
        <v>2075</v>
      </c>
      <c r="V9303">
        <v>1</v>
      </c>
    </row>
    <row r="9304" spans="21:22" x14ac:dyDescent="0.3">
      <c r="U9304" s="46" t="s">
        <v>6</v>
      </c>
      <c r="V9304">
        <v>1</v>
      </c>
    </row>
    <row r="9305" spans="21:22" x14ac:dyDescent="0.3">
      <c r="U9305" s="50" t="s">
        <v>2418</v>
      </c>
      <c r="V9305">
        <v>1</v>
      </c>
    </row>
    <row r="9306" spans="21:22" x14ac:dyDescent="0.3">
      <c r="U9306" s="51" t="s">
        <v>11</v>
      </c>
      <c r="V9306">
        <v>1</v>
      </c>
    </row>
    <row r="9307" spans="21:22" x14ac:dyDescent="0.3">
      <c r="U9307" s="52" t="s">
        <v>2372</v>
      </c>
      <c r="V9307">
        <v>1</v>
      </c>
    </row>
    <row r="9308" spans="21:22" x14ac:dyDescent="0.3">
      <c r="U9308" s="53" t="s">
        <v>2372</v>
      </c>
      <c r="V9308">
        <v>1</v>
      </c>
    </row>
    <row r="9309" spans="21:22" x14ac:dyDescent="0.3">
      <c r="U9309" s="4" t="s">
        <v>2074</v>
      </c>
      <c r="V9309">
        <v>1</v>
      </c>
    </row>
    <row r="9310" spans="21:22" x14ac:dyDescent="0.3">
      <c r="U9310" s="46" t="s">
        <v>6</v>
      </c>
      <c r="V9310">
        <v>1</v>
      </c>
    </row>
    <row r="9311" spans="21:22" x14ac:dyDescent="0.3">
      <c r="U9311" s="50" t="s">
        <v>2421</v>
      </c>
      <c r="V9311">
        <v>1</v>
      </c>
    </row>
    <row r="9312" spans="21:22" x14ac:dyDescent="0.3">
      <c r="U9312" s="51" t="s">
        <v>7</v>
      </c>
      <c r="V9312">
        <v>1</v>
      </c>
    </row>
    <row r="9313" spans="21:22" x14ac:dyDescent="0.3">
      <c r="U9313" s="52" t="s">
        <v>2372</v>
      </c>
      <c r="V9313">
        <v>1</v>
      </c>
    </row>
    <row r="9314" spans="21:22" x14ac:dyDescent="0.3">
      <c r="U9314" s="53" t="s">
        <v>2372</v>
      </c>
      <c r="V9314">
        <v>1</v>
      </c>
    </row>
    <row r="9315" spans="21:22" x14ac:dyDescent="0.3">
      <c r="U9315" s="4" t="s">
        <v>2073</v>
      </c>
      <c r="V9315">
        <v>1</v>
      </c>
    </row>
    <row r="9316" spans="21:22" x14ac:dyDescent="0.3">
      <c r="U9316" s="46" t="s">
        <v>6</v>
      </c>
      <c r="V9316">
        <v>1</v>
      </c>
    </row>
    <row r="9317" spans="21:22" x14ac:dyDescent="0.3">
      <c r="U9317" s="50" t="s">
        <v>2419</v>
      </c>
      <c r="V9317">
        <v>1</v>
      </c>
    </row>
    <row r="9318" spans="21:22" x14ac:dyDescent="0.3">
      <c r="U9318" s="51" t="s">
        <v>11</v>
      </c>
      <c r="V9318">
        <v>1</v>
      </c>
    </row>
    <row r="9319" spans="21:22" x14ac:dyDescent="0.3">
      <c r="U9319" s="52" t="s">
        <v>2372</v>
      </c>
      <c r="V9319">
        <v>1</v>
      </c>
    </row>
    <row r="9320" spans="21:22" x14ac:dyDescent="0.3">
      <c r="U9320" s="53" t="s">
        <v>2372</v>
      </c>
      <c r="V9320">
        <v>1</v>
      </c>
    </row>
    <row r="9321" spans="21:22" x14ac:dyDescent="0.3">
      <c r="U9321" s="4" t="s">
        <v>2072</v>
      </c>
      <c r="V9321">
        <v>1</v>
      </c>
    </row>
    <row r="9322" spans="21:22" x14ac:dyDescent="0.3">
      <c r="U9322" s="46" t="s">
        <v>6</v>
      </c>
      <c r="V9322">
        <v>1</v>
      </c>
    </row>
    <row r="9323" spans="21:22" x14ac:dyDescent="0.3">
      <c r="U9323" s="50" t="s">
        <v>2421</v>
      </c>
      <c r="V9323">
        <v>1</v>
      </c>
    </row>
    <row r="9324" spans="21:22" x14ac:dyDescent="0.3">
      <c r="U9324" s="51" t="s">
        <v>6</v>
      </c>
      <c r="V9324">
        <v>1</v>
      </c>
    </row>
    <row r="9325" spans="21:22" x14ac:dyDescent="0.3">
      <c r="U9325" s="52" t="s">
        <v>2372</v>
      </c>
      <c r="V9325">
        <v>1</v>
      </c>
    </row>
    <row r="9326" spans="21:22" x14ac:dyDescent="0.3">
      <c r="U9326" s="53" t="s">
        <v>2373</v>
      </c>
      <c r="V9326">
        <v>1</v>
      </c>
    </row>
    <row r="9327" spans="21:22" x14ac:dyDescent="0.3">
      <c r="U9327" s="4" t="s">
        <v>2071</v>
      </c>
      <c r="V9327">
        <v>1</v>
      </c>
    </row>
    <row r="9328" spans="21:22" x14ac:dyDescent="0.3">
      <c r="U9328" s="46" t="s">
        <v>6</v>
      </c>
      <c r="V9328">
        <v>1</v>
      </c>
    </row>
    <row r="9329" spans="21:22" x14ac:dyDescent="0.3">
      <c r="U9329" s="50" t="s">
        <v>2421</v>
      </c>
      <c r="V9329">
        <v>1</v>
      </c>
    </row>
    <row r="9330" spans="21:22" x14ac:dyDescent="0.3">
      <c r="U9330" s="51" t="s">
        <v>11</v>
      </c>
      <c r="V9330">
        <v>1</v>
      </c>
    </row>
    <row r="9331" spans="21:22" x14ac:dyDescent="0.3">
      <c r="U9331" s="52" t="s">
        <v>2372</v>
      </c>
      <c r="V9331">
        <v>1</v>
      </c>
    </row>
    <row r="9332" spans="21:22" x14ac:dyDescent="0.3">
      <c r="U9332" s="53" t="s">
        <v>2372</v>
      </c>
      <c r="V9332">
        <v>1</v>
      </c>
    </row>
    <row r="9333" spans="21:22" x14ac:dyDescent="0.3">
      <c r="U9333" s="4" t="s">
        <v>2070</v>
      </c>
      <c r="V9333">
        <v>1</v>
      </c>
    </row>
    <row r="9334" spans="21:22" x14ac:dyDescent="0.3">
      <c r="U9334" s="46" t="s">
        <v>6</v>
      </c>
      <c r="V9334">
        <v>1</v>
      </c>
    </row>
    <row r="9335" spans="21:22" x14ac:dyDescent="0.3">
      <c r="U9335" s="50" t="s">
        <v>2418</v>
      </c>
      <c r="V9335">
        <v>1</v>
      </c>
    </row>
    <row r="9336" spans="21:22" x14ac:dyDescent="0.3">
      <c r="U9336" s="51" t="s">
        <v>11</v>
      </c>
      <c r="V9336">
        <v>1</v>
      </c>
    </row>
    <row r="9337" spans="21:22" x14ac:dyDescent="0.3">
      <c r="U9337" s="52" t="s">
        <v>2372</v>
      </c>
      <c r="V9337">
        <v>1</v>
      </c>
    </row>
    <row r="9338" spans="21:22" x14ac:dyDescent="0.3">
      <c r="U9338" s="53" t="s">
        <v>2372</v>
      </c>
      <c r="V9338">
        <v>1</v>
      </c>
    </row>
    <row r="9339" spans="21:22" x14ac:dyDescent="0.3">
      <c r="U9339" s="4" t="s">
        <v>2069</v>
      </c>
      <c r="V9339">
        <v>1</v>
      </c>
    </row>
    <row r="9340" spans="21:22" x14ac:dyDescent="0.3">
      <c r="U9340" s="46" t="s">
        <v>6</v>
      </c>
      <c r="V9340">
        <v>1</v>
      </c>
    </row>
    <row r="9341" spans="21:22" x14ac:dyDescent="0.3">
      <c r="U9341" s="50" t="s">
        <v>2418</v>
      </c>
      <c r="V9341">
        <v>1</v>
      </c>
    </row>
    <row r="9342" spans="21:22" x14ac:dyDescent="0.3">
      <c r="U9342" s="51" t="s">
        <v>7</v>
      </c>
      <c r="V9342">
        <v>1</v>
      </c>
    </row>
    <row r="9343" spans="21:22" x14ac:dyDescent="0.3">
      <c r="U9343" s="52" t="s">
        <v>2372</v>
      </c>
      <c r="V9343">
        <v>1</v>
      </c>
    </row>
    <row r="9344" spans="21:22" x14ac:dyDescent="0.3">
      <c r="U9344" s="53" t="s">
        <v>2372</v>
      </c>
      <c r="V9344">
        <v>1</v>
      </c>
    </row>
    <row r="9345" spans="21:22" x14ac:dyDescent="0.3">
      <c r="U9345" s="4" t="s">
        <v>2068</v>
      </c>
      <c r="V9345">
        <v>1</v>
      </c>
    </row>
    <row r="9346" spans="21:22" x14ac:dyDescent="0.3">
      <c r="U9346" s="46" t="s">
        <v>6</v>
      </c>
      <c r="V9346">
        <v>1</v>
      </c>
    </row>
    <row r="9347" spans="21:22" x14ac:dyDescent="0.3">
      <c r="U9347" s="50" t="s">
        <v>2421</v>
      </c>
      <c r="V9347">
        <v>1</v>
      </c>
    </row>
    <row r="9348" spans="21:22" x14ac:dyDescent="0.3">
      <c r="U9348" s="51" t="s">
        <v>6</v>
      </c>
      <c r="V9348">
        <v>1</v>
      </c>
    </row>
    <row r="9349" spans="21:22" x14ac:dyDescent="0.3">
      <c r="U9349" s="52" t="s">
        <v>2372</v>
      </c>
      <c r="V9349">
        <v>1</v>
      </c>
    </row>
    <row r="9350" spans="21:22" x14ac:dyDescent="0.3">
      <c r="U9350" s="53" t="s">
        <v>2373</v>
      </c>
      <c r="V9350">
        <v>1</v>
      </c>
    </row>
    <row r="9351" spans="21:22" x14ac:dyDescent="0.3">
      <c r="U9351" s="4" t="s">
        <v>2365</v>
      </c>
      <c r="V9351">
        <v>1</v>
      </c>
    </row>
    <row r="9352" spans="21:22" x14ac:dyDescent="0.3">
      <c r="U9352" s="46" t="s">
        <v>6</v>
      </c>
      <c r="V9352">
        <v>1</v>
      </c>
    </row>
    <row r="9353" spans="21:22" x14ac:dyDescent="0.3">
      <c r="U9353" s="50" t="s">
        <v>2419</v>
      </c>
      <c r="V9353">
        <v>1</v>
      </c>
    </row>
    <row r="9354" spans="21:22" x14ac:dyDescent="0.3">
      <c r="U9354" s="51" t="s">
        <v>6</v>
      </c>
      <c r="V9354">
        <v>1</v>
      </c>
    </row>
    <row r="9355" spans="21:22" x14ac:dyDescent="0.3">
      <c r="U9355" s="52" t="s">
        <v>2372</v>
      </c>
      <c r="V9355">
        <v>1</v>
      </c>
    </row>
    <row r="9356" spans="21:22" x14ac:dyDescent="0.3">
      <c r="U9356" s="53" t="s">
        <v>2373</v>
      </c>
      <c r="V9356">
        <v>1</v>
      </c>
    </row>
    <row r="9357" spans="21:22" x14ac:dyDescent="0.3">
      <c r="U9357" s="4" t="s">
        <v>2338</v>
      </c>
      <c r="V9357">
        <v>1</v>
      </c>
    </row>
    <row r="9358" spans="21:22" x14ac:dyDescent="0.3">
      <c r="U9358" s="46" t="s">
        <v>6</v>
      </c>
      <c r="V9358">
        <v>1</v>
      </c>
    </row>
    <row r="9359" spans="21:22" x14ac:dyDescent="0.3">
      <c r="U9359" s="50" t="s">
        <v>2418</v>
      </c>
      <c r="V9359">
        <v>1</v>
      </c>
    </row>
    <row r="9360" spans="21:22" x14ac:dyDescent="0.3">
      <c r="U9360" s="51" t="s">
        <v>11</v>
      </c>
      <c r="V9360">
        <v>1</v>
      </c>
    </row>
    <row r="9361" spans="21:22" x14ac:dyDescent="0.3">
      <c r="U9361" s="52" t="s">
        <v>2372</v>
      </c>
      <c r="V9361">
        <v>1</v>
      </c>
    </row>
    <row r="9362" spans="21:22" x14ac:dyDescent="0.3">
      <c r="U9362" s="53" t="s">
        <v>2372</v>
      </c>
      <c r="V9362">
        <v>1</v>
      </c>
    </row>
    <row r="9363" spans="21:22" x14ac:dyDescent="0.3">
      <c r="U9363" s="4" t="s">
        <v>2067</v>
      </c>
      <c r="V9363">
        <v>1</v>
      </c>
    </row>
    <row r="9364" spans="21:22" x14ac:dyDescent="0.3">
      <c r="U9364" s="46" t="s">
        <v>6</v>
      </c>
      <c r="V9364">
        <v>1</v>
      </c>
    </row>
    <row r="9365" spans="21:22" x14ac:dyDescent="0.3">
      <c r="U9365" s="50" t="s">
        <v>2418</v>
      </c>
      <c r="V9365">
        <v>1</v>
      </c>
    </row>
    <row r="9366" spans="21:22" x14ac:dyDescent="0.3">
      <c r="U9366" s="51" t="s">
        <v>11</v>
      </c>
      <c r="V9366">
        <v>1</v>
      </c>
    </row>
    <row r="9367" spans="21:22" x14ac:dyDescent="0.3">
      <c r="U9367" s="52" t="s">
        <v>2372</v>
      </c>
      <c r="V9367">
        <v>1</v>
      </c>
    </row>
    <row r="9368" spans="21:22" x14ac:dyDescent="0.3">
      <c r="U9368" s="53" t="s">
        <v>2372</v>
      </c>
      <c r="V9368">
        <v>1</v>
      </c>
    </row>
    <row r="9369" spans="21:22" x14ac:dyDescent="0.3">
      <c r="U9369" s="4" t="s">
        <v>2066</v>
      </c>
      <c r="V9369">
        <v>1</v>
      </c>
    </row>
    <row r="9370" spans="21:22" x14ac:dyDescent="0.3">
      <c r="U9370" s="46" t="s">
        <v>11</v>
      </c>
      <c r="V9370">
        <v>1</v>
      </c>
    </row>
    <row r="9371" spans="21:22" x14ac:dyDescent="0.3">
      <c r="U9371" s="50" t="s">
        <v>2421</v>
      </c>
      <c r="V9371">
        <v>1</v>
      </c>
    </row>
    <row r="9372" spans="21:22" x14ac:dyDescent="0.3">
      <c r="U9372" s="51" t="s">
        <v>11</v>
      </c>
      <c r="V9372">
        <v>1</v>
      </c>
    </row>
    <row r="9373" spans="21:22" x14ac:dyDescent="0.3">
      <c r="U9373" s="52" t="s">
        <v>2372</v>
      </c>
      <c r="V9373">
        <v>1</v>
      </c>
    </row>
    <row r="9374" spans="21:22" x14ac:dyDescent="0.3">
      <c r="U9374" s="53" t="s">
        <v>2373</v>
      </c>
      <c r="V9374">
        <v>1</v>
      </c>
    </row>
    <row r="9375" spans="21:22" x14ac:dyDescent="0.3">
      <c r="U9375" s="4" t="s">
        <v>2065</v>
      </c>
      <c r="V9375">
        <v>1</v>
      </c>
    </row>
    <row r="9376" spans="21:22" x14ac:dyDescent="0.3">
      <c r="U9376" s="46" t="s">
        <v>6</v>
      </c>
      <c r="V9376">
        <v>1</v>
      </c>
    </row>
    <row r="9377" spans="21:22" x14ac:dyDescent="0.3">
      <c r="U9377" s="50" t="s">
        <v>2418</v>
      </c>
      <c r="V9377">
        <v>1</v>
      </c>
    </row>
    <row r="9378" spans="21:22" x14ac:dyDescent="0.3">
      <c r="U9378" s="51" t="s">
        <v>11</v>
      </c>
      <c r="V9378">
        <v>1</v>
      </c>
    </row>
    <row r="9379" spans="21:22" x14ac:dyDescent="0.3">
      <c r="U9379" s="52" t="s">
        <v>2372</v>
      </c>
      <c r="V9379">
        <v>1</v>
      </c>
    </row>
    <row r="9380" spans="21:22" x14ac:dyDescent="0.3">
      <c r="U9380" s="53" t="s">
        <v>2372</v>
      </c>
      <c r="V9380">
        <v>1</v>
      </c>
    </row>
    <row r="9381" spans="21:22" x14ac:dyDescent="0.3">
      <c r="U9381" s="4" t="s">
        <v>2064</v>
      </c>
      <c r="V9381">
        <v>1</v>
      </c>
    </row>
    <row r="9382" spans="21:22" x14ac:dyDescent="0.3">
      <c r="U9382" s="46" t="s">
        <v>6</v>
      </c>
      <c r="V9382">
        <v>1</v>
      </c>
    </row>
    <row r="9383" spans="21:22" x14ac:dyDescent="0.3">
      <c r="U9383" s="50" t="s">
        <v>2419</v>
      </c>
      <c r="V9383">
        <v>1</v>
      </c>
    </row>
    <row r="9384" spans="21:22" x14ac:dyDescent="0.3">
      <c r="U9384" s="51" t="s">
        <v>6</v>
      </c>
      <c r="V9384">
        <v>1</v>
      </c>
    </row>
    <row r="9385" spans="21:22" x14ac:dyDescent="0.3">
      <c r="U9385" s="52" t="s">
        <v>2373</v>
      </c>
      <c r="V9385">
        <v>1</v>
      </c>
    </row>
    <row r="9386" spans="21:22" x14ac:dyDescent="0.3">
      <c r="U9386" s="53" t="s">
        <v>2373</v>
      </c>
      <c r="V9386">
        <v>1</v>
      </c>
    </row>
    <row r="9387" spans="21:22" x14ac:dyDescent="0.3">
      <c r="U9387" s="4" t="s">
        <v>2063</v>
      </c>
      <c r="V9387">
        <v>1</v>
      </c>
    </row>
    <row r="9388" spans="21:22" x14ac:dyDescent="0.3">
      <c r="U9388" s="46" t="s">
        <v>6</v>
      </c>
      <c r="V9388">
        <v>1</v>
      </c>
    </row>
    <row r="9389" spans="21:22" x14ac:dyDescent="0.3">
      <c r="U9389" s="50" t="s">
        <v>2421</v>
      </c>
      <c r="V9389">
        <v>1</v>
      </c>
    </row>
    <row r="9390" spans="21:22" x14ac:dyDescent="0.3">
      <c r="U9390" s="51" t="s">
        <v>11</v>
      </c>
      <c r="V9390">
        <v>1</v>
      </c>
    </row>
    <row r="9391" spans="21:22" x14ac:dyDescent="0.3">
      <c r="U9391" s="52" t="s">
        <v>2373</v>
      </c>
      <c r="V9391">
        <v>1</v>
      </c>
    </row>
    <row r="9392" spans="21:22" x14ac:dyDescent="0.3">
      <c r="U9392" s="53" t="s">
        <v>2372</v>
      </c>
      <c r="V9392">
        <v>1</v>
      </c>
    </row>
    <row r="9393" spans="21:22" x14ac:dyDescent="0.3">
      <c r="U9393" s="4" t="s">
        <v>2062</v>
      </c>
      <c r="V9393">
        <v>1</v>
      </c>
    </row>
    <row r="9394" spans="21:22" x14ac:dyDescent="0.3">
      <c r="U9394" s="46" t="s">
        <v>6</v>
      </c>
      <c r="V9394">
        <v>1</v>
      </c>
    </row>
    <row r="9395" spans="21:22" x14ac:dyDescent="0.3">
      <c r="U9395" s="50" t="s">
        <v>2419</v>
      </c>
      <c r="V9395">
        <v>1</v>
      </c>
    </row>
    <row r="9396" spans="21:22" x14ac:dyDescent="0.3">
      <c r="U9396" s="51" t="s">
        <v>7</v>
      </c>
      <c r="V9396">
        <v>1</v>
      </c>
    </row>
    <row r="9397" spans="21:22" x14ac:dyDescent="0.3">
      <c r="U9397" s="52" t="s">
        <v>2372</v>
      </c>
      <c r="V9397">
        <v>1</v>
      </c>
    </row>
    <row r="9398" spans="21:22" x14ac:dyDescent="0.3">
      <c r="U9398" s="53" t="s">
        <v>2373</v>
      </c>
      <c r="V9398">
        <v>1</v>
      </c>
    </row>
    <row r="9399" spans="21:22" x14ac:dyDescent="0.3">
      <c r="U9399" s="4" t="s">
        <v>2061</v>
      </c>
      <c r="V9399">
        <v>1</v>
      </c>
    </row>
    <row r="9400" spans="21:22" x14ac:dyDescent="0.3">
      <c r="U9400" s="46" t="s">
        <v>11</v>
      </c>
      <c r="V9400">
        <v>1</v>
      </c>
    </row>
    <row r="9401" spans="21:22" x14ac:dyDescent="0.3">
      <c r="U9401" s="50" t="s">
        <v>2421</v>
      </c>
      <c r="V9401">
        <v>1</v>
      </c>
    </row>
    <row r="9402" spans="21:22" x14ac:dyDescent="0.3">
      <c r="U9402" s="51" t="s">
        <v>6</v>
      </c>
      <c r="V9402">
        <v>1</v>
      </c>
    </row>
    <row r="9403" spans="21:22" x14ac:dyDescent="0.3">
      <c r="U9403" s="52" t="s">
        <v>2372</v>
      </c>
      <c r="V9403">
        <v>1</v>
      </c>
    </row>
    <row r="9404" spans="21:22" x14ac:dyDescent="0.3">
      <c r="U9404" s="53" t="s">
        <v>2373</v>
      </c>
      <c r="V9404">
        <v>1</v>
      </c>
    </row>
    <row r="9405" spans="21:22" x14ac:dyDescent="0.3">
      <c r="U9405" s="4" t="s">
        <v>2060</v>
      </c>
      <c r="V9405">
        <v>1</v>
      </c>
    </row>
    <row r="9406" spans="21:22" x14ac:dyDescent="0.3">
      <c r="U9406" s="46" t="s">
        <v>6</v>
      </c>
      <c r="V9406">
        <v>1</v>
      </c>
    </row>
    <row r="9407" spans="21:22" x14ac:dyDescent="0.3">
      <c r="U9407" s="50" t="s">
        <v>2421</v>
      </c>
      <c r="V9407">
        <v>1</v>
      </c>
    </row>
    <row r="9408" spans="21:22" x14ac:dyDescent="0.3">
      <c r="U9408" s="51" t="s">
        <v>7</v>
      </c>
      <c r="V9408">
        <v>1</v>
      </c>
    </row>
    <row r="9409" spans="21:22" x14ac:dyDescent="0.3">
      <c r="U9409" s="52" t="s">
        <v>2372</v>
      </c>
      <c r="V9409">
        <v>1</v>
      </c>
    </row>
    <row r="9410" spans="21:22" x14ac:dyDescent="0.3">
      <c r="U9410" s="53" t="s">
        <v>2373</v>
      </c>
      <c r="V9410">
        <v>1</v>
      </c>
    </row>
    <row r="9411" spans="21:22" x14ac:dyDescent="0.3">
      <c r="U9411" s="4" t="s">
        <v>2059</v>
      </c>
      <c r="V9411">
        <v>1</v>
      </c>
    </row>
    <row r="9412" spans="21:22" x14ac:dyDescent="0.3">
      <c r="U9412" s="46" t="s">
        <v>6</v>
      </c>
      <c r="V9412">
        <v>1</v>
      </c>
    </row>
    <row r="9413" spans="21:22" x14ac:dyDescent="0.3">
      <c r="U9413" s="50" t="s">
        <v>2418</v>
      </c>
      <c r="V9413">
        <v>1</v>
      </c>
    </row>
    <row r="9414" spans="21:22" x14ac:dyDescent="0.3">
      <c r="U9414" s="51" t="s">
        <v>11</v>
      </c>
      <c r="V9414">
        <v>1</v>
      </c>
    </row>
    <row r="9415" spans="21:22" x14ac:dyDescent="0.3">
      <c r="U9415" s="52" t="s">
        <v>2372</v>
      </c>
      <c r="V9415">
        <v>1</v>
      </c>
    </row>
    <row r="9416" spans="21:22" x14ac:dyDescent="0.3">
      <c r="U9416" s="53" t="s">
        <v>2372</v>
      </c>
      <c r="V9416">
        <v>1</v>
      </c>
    </row>
    <row r="9417" spans="21:22" x14ac:dyDescent="0.3">
      <c r="U9417" s="4" t="s">
        <v>2058</v>
      </c>
      <c r="V9417">
        <v>1</v>
      </c>
    </row>
    <row r="9418" spans="21:22" x14ac:dyDescent="0.3">
      <c r="U9418" s="46" t="s">
        <v>6</v>
      </c>
      <c r="V9418">
        <v>1</v>
      </c>
    </row>
    <row r="9419" spans="21:22" x14ac:dyDescent="0.3">
      <c r="U9419" s="50" t="s">
        <v>2419</v>
      </c>
      <c r="V9419">
        <v>1</v>
      </c>
    </row>
    <row r="9420" spans="21:22" x14ac:dyDescent="0.3">
      <c r="U9420" s="51" t="s">
        <v>11</v>
      </c>
      <c r="V9420">
        <v>1</v>
      </c>
    </row>
    <row r="9421" spans="21:22" x14ac:dyDescent="0.3">
      <c r="U9421" s="52" t="s">
        <v>2372</v>
      </c>
      <c r="V9421">
        <v>1</v>
      </c>
    </row>
    <row r="9422" spans="21:22" x14ac:dyDescent="0.3">
      <c r="U9422" s="53" t="s">
        <v>2373</v>
      </c>
      <c r="V9422">
        <v>1</v>
      </c>
    </row>
    <row r="9423" spans="21:22" x14ac:dyDescent="0.3">
      <c r="U9423" s="4" t="s">
        <v>2337</v>
      </c>
      <c r="V9423">
        <v>1</v>
      </c>
    </row>
    <row r="9424" spans="21:22" x14ac:dyDescent="0.3">
      <c r="U9424" s="46" t="s">
        <v>6</v>
      </c>
      <c r="V9424">
        <v>1</v>
      </c>
    </row>
    <row r="9425" spans="21:22" x14ac:dyDescent="0.3">
      <c r="U9425" s="50" t="s">
        <v>2418</v>
      </c>
      <c r="V9425">
        <v>1</v>
      </c>
    </row>
    <row r="9426" spans="21:22" x14ac:dyDescent="0.3">
      <c r="U9426" s="51" t="s">
        <v>6</v>
      </c>
      <c r="V9426">
        <v>1</v>
      </c>
    </row>
    <row r="9427" spans="21:22" x14ac:dyDescent="0.3">
      <c r="U9427" s="52" t="s">
        <v>2372</v>
      </c>
      <c r="V9427">
        <v>1</v>
      </c>
    </row>
    <row r="9428" spans="21:22" x14ac:dyDescent="0.3">
      <c r="U9428" s="53" t="s">
        <v>2372</v>
      </c>
      <c r="V9428">
        <v>1</v>
      </c>
    </row>
    <row r="9429" spans="21:22" x14ac:dyDescent="0.3">
      <c r="U9429" s="4" t="s">
        <v>2057</v>
      </c>
      <c r="V9429">
        <v>1</v>
      </c>
    </row>
    <row r="9430" spans="21:22" x14ac:dyDescent="0.3">
      <c r="U9430" s="46" t="s">
        <v>6</v>
      </c>
      <c r="V9430">
        <v>1</v>
      </c>
    </row>
    <row r="9431" spans="21:22" x14ac:dyDescent="0.3">
      <c r="U9431" s="50" t="s">
        <v>2421</v>
      </c>
      <c r="V9431">
        <v>1</v>
      </c>
    </row>
    <row r="9432" spans="21:22" x14ac:dyDescent="0.3">
      <c r="U9432" s="51" t="s">
        <v>7</v>
      </c>
      <c r="V9432">
        <v>1</v>
      </c>
    </row>
    <row r="9433" spans="21:22" x14ac:dyDescent="0.3">
      <c r="U9433" s="52" t="s">
        <v>2372</v>
      </c>
      <c r="V9433">
        <v>1</v>
      </c>
    </row>
    <row r="9434" spans="21:22" x14ac:dyDescent="0.3">
      <c r="U9434" s="53" t="s">
        <v>2373</v>
      </c>
      <c r="V9434">
        <v>1</v>
      </c>
    </row>
    <row r="9435" spans="21:22" x14ac:dyDescent="0.3">
      <c r="U9435" s="4" t="s">
        <v>2056</v>
      </c>
      <c r="V9435">
        <v>1</v>
      </c>
    </row>
    <row r="9436" spans="21:22" x14ac:dyDescent="0.3">
      <c r="U9436" s="46" t="s">
        <v>6</v>
      </c>
      <c r="V9436">
        <v>1</v>
      </c>
    </row>
    <row r="9437" spans="21:22" x14ac:dyDescent="0.3">
      <c r="U9437" s="50" t="s">
        <v>2421</v>
      </c>
      <c r="V9437">
        <v>1</v>
      </c>
    </row>
    <row r="9438" spans="21:22" x14ac:dyDescent="0.3">
      <c r="U9438" s="51" t="s">
        <v>7</v>
      </c>
      <c r="V9438">
        <v>1</v>
      </c>
    </row>
    <row r="9439" spans="21:22" x14ac:dyDescent="0.3">
      <c r="U9439" s="52" t="s">
        <v>2372</v>
      </c>
      <c r="V9439">
        <v>1</v>
      </c>
    </row>
    <row r="9440" spans="21:22" x14ac:dyDescent="0.3">
      <c r="U9440" s="53" t="s">
        <v>2373</v>
      </c>
      <c r="V9440">
        <v>1</v>
      </c>
    </row>
    <row r="9441" spans="21:22" x14ac:dyDescent="0.3">
      <c r="U9441" s="4" t="s">
        <v>2055</v>
      </c>
      <c r="V9441">
        <v>1</v>
      </c>
    </row>
    <row r="9442" spans="21:22" x14ac:dyDescent="0.3">
      <c r="U9442" s="46" t="s">
        <v>6</v>
      </c>
      <c r="V9442">
        <v>1</v>
      </c>
    </row>
    <row r="9443" spans="21:22" x14ac:dyDescent="0.3">
      <c r="U9443" s="50" t="s">
        <v>2421</v>
      </c>
      <c r="V9443">
        <v>1</v>
      </c>
    </row>
    <row r="9444" spans="21:22" x14ac:dyDescent="0.3">
      <c r="U9444" s="51" t="s">
        <v>6</v>
      </c>
      <c r="V9444">
        <v>1</v>
      </c>
    </row>
    <row r="9445" spans="21:22" x14ac:dyDescent="0.3">
      <c r="U9445" s="52" t="s">
        <v>2372</v>
      </c>
      <c r="V9445">
        <v>1</v>
      </c>
    </row>
    <row r="9446" spans="21:22" x14ac:dyDescent="0.3">
      <c r="U9446" s="53" t="s">
        <v>2372</v>
      </c>
      <c r="V9446">
        <v>1</v>
      </c>
    </row>
    <row r="9447" spans="21:22" x14ac:dyDescent="0.3">
      <c r="U9447" s="4" t="s">
        <v>2054</v>
      </c>
      <c r="V9447">
        <v>1</v>
      </c>
    </row>
    <row r="9448" spans="21:22" x14ac:dyDescent="0.3">
      <c r="U9448" s="46" t="s">
        <v>6</v>
      </c>
      <c r="V9448">
        <v>1</v>
      </c>
    </row>
    <row r="9449" spans="21:22" x14ac:dyDescent="0.3">
      <c r="U9449" s="50" t="s">
        <v>2418</v>
      </c>
      <c r="V9449">
        <v>1</v>
      </c>
    </row>
    <row r="9450" spans="21:22" x14ac:dyDescent="0.3">
      <c r="U9450" s="51" t="s">
        <v>6</v>
      </c>
      <c r="V9450">
        <v>1</v>
      </c>
    </row>
    <row r="9451" spans="21:22" x14ac:dyDescent="0.3">
      <c r="U9451" s="52" t="s">
        <v>2372</v>
      </c>
      <c r="V9451">
        <v>1</v>
      </c>
    </row>
    <row r="9452" spans="21:22" x14ac:dyDescent="0.3">
      <c r="U9452" s="53" t="s">
        <v>2373</v>
      </c>
      <c r="V9452">
        <v>1</v>
      </c>
    </row>
    <row r="9453" spans="21:22" x14ac:dyDescent="0.3">
      <c r="U9453" s="4" t="s">
        <v>2053</v>
      </c>
      <c r="V9453">
        <v>1</v>
      </c>
    </row>
    <row r="9454" spans="21:22" x14ac:dyDescent="0.3">
      <c r="U9454" s="46" t="s">
        <v>11</v>
      </c>
      <c r="V9454">
        <v>1</v>
      </c>
    </row>
    <row r="9455" spans="21:22" x14ac:dyDescent="0.3">
      <c r="U9455" s="50" t="s">
        <v>2421</v>
      </c>
      <c r="V9455">
        <v>1</v>
      </c>
    </row>
    <row r="9456" spans="21:22" x14ac:dyDescent="0.3">
      <c r="U9456" s="51" t="s">
        <v>11</v>
      </c>
      <c r="V9456">
        <v>1</v>
      </c>
    </row>
    <row r="9457" spans="21:22" x14ac:dyDescent="0.3">
      <c r="U9457" s="52" t="s">
        <v>2372</v>
      </c>
      <c r="V9457">
        <v>1</v>
      </c>
    </row>
    <row r="9458" spans="21:22" x14ac:dyDescent="0.3">
      <c r="U9458" s="53" t="s">
        <v>2373</v>
      </c>
      <c r="V9458">
        <v>1</v>
      </c>
    </row>
    <row r="9459" spans="21:22" x14ac:dyDescent="0.3">
      <c r="U9459" s="4" t="s">
        <v>2052</v>
      </c>
      <c r="V9459">
        <v>1</v>
      </c>
    </row>
    <row r="9460" spans="21:22" x14ac:dyDescent="0.3">
      <c r="U9460" s="46" t="s">
        <v>11</v>
      </c>
      <c r="V9460">
        <v>1</v>
      </c>
    </row>
    <row r="9461" spans="21:22" x14ac:dyDescent="0.3">
      <c r="U9461" s="50" t="s">
        <v>2421</v>
      </c>
      <c r="V9461">
        <v>1</v>
      </c>
    </row>
    <row r="9462" spans="21:22" x14ac:dyDescent="0.3">
      <c r="U9462" s="51" t="s">
        <v>11</v>
      </c>
      <c r="V9462">
        <v>1</v>
      </c>
    </row>
    <row r="9463" spans="21:22" x14ac:dyDescent="0.3">
      <c r="U9463" s="52" t="s">
        <v>2373</v>
      </c>
      <c r="V9463">
        <v>1</v>
      </c>
    </row>
    <row r="9464" spans="21:22" x14ac:dyDescent="0.3">
      <c r="U9464" s="53" t="s">
        <v>2372</v>
      </c>
      <c r="V9464">
        <v>1</v>
      </c>
    </row>
    <row r="9465" spans="21:22" x14ac:dyDescent="0.3">
      <c r="U9465" s="4" t="s">
        <v>2051</v>
      </c>
      <c r="V9465">
        <v>1</v>
      </c>
    </row>
    <row r="9466" spans="21:22" x14ac:dyDescent="0.3">
      <c r="U9466" s="46" t="s">
        <v>11</v>
      </c>
      <c r="V9466">
        <v>1</v>
      </c>
    </row>
    <row r="9467" spans="21:22" x14ac:dyDescent="0.3">
      <c r="U9467" s="50" t="s">
        <v>2419</v>
      </c>
      <c r="V9467">
        <v>1</v>
      </c>
    </row>
    <row r="9468" spans="21:22" x14ac:dyDescent="0.3">
      <c r="U9468" s="51" t="s">
        <v>11</v>
      </c>
      <c r="V9468">
        <v>1</v>
      </c>
    </row>
    <row r="9469" spans="21:22" x14ac:dyDescent="0.3">
      <c r="U9469" s="52" t="s">
        <v>2372</v>
      </c>
      <c r="V9469">
        <v>1</v>
      </c>
    </row>
    <row r="9470" spans="21:22" x14ac:dyDescent="0.3">
      <c r="U9470" s="53" t="s">
        <v>2372</v>
      </c>
      <c r="V9470">
        <v>1</v>
      </c>
    </row>
    <row r="9471" spans="21:22" x14ac:dyDescent="0.3">
      <c r="U9471" s="4" t="s">
        <v>2050</v>
      </c>
      <c r="V9471">
        <v>1</v>
      </c>
    </row>
    <row r="9472" spans="21:22" x14ac:dyDescent="0.3">
      <c r="U9472" s="46" t="s">
        <v>11</v>
      </c>
      <c r="V9472">
        <v>1</v>
      </c>
    </row>
    <row r="9473" spans="21:22" x14ac:dyDescent="0.3">
      <c r="U9473" s="50" t="s">
        <v>2418</v>
      </c>
      <c r="V9473">
        <v>1</v>
      </c>
    </row>
    <row r="9474" spans="21:22" x14ac:dyDescent="0.3">
      <c r="U9474" s="51" t="s">
        <v>7</v>
      </c>
      <c r="V9474">
        <v>1</v>
      </c>
    </row>
    <row r="9475" spans="21:22" x14ac:dyDescent="0.3">
      <c r="U9475" s="52" t="s">
        <v>2372</v>
      </c>
      <c r="V9475">
        <v>1</v>
      </c>
    </row>
    <row r="9476" spans="21:22" x14ac:dyDescent="0.3">
      <c r="U9476" s="53" t="s">
        <v>2372</v>
      </c>
      <c r="V9476">
        <v>1</v>
      </c>
    </row>
    <row r="9477" spans="21:22" x14ac:dyDescent="0.3">
      <c r="U9477" s="4" t="s">
        <v>2049</v>
      </c>
      <c r="V9477">
        <v>1</v>
      </c>
    </row>
    <row r="9478" spans="21:22" x14ac:dyDescent="0.3">
      <c r="U9478" s="46" t="s">
        <v>6</v>
      </c>
      <c r="V9478">
        <v>1</v>
      </c>
    </row>
    <row r="9479" spans="21:22" x14ac:dyDescent="0.3">
      <c r="U9479" s="50" t="s">
        <v>2421</v>
      </c>
      <c r="V9479">
        <v>1</v>
      </c>
    </row>
    <row r="9480" spans="21:22" x14ac:dyDescent="0.3">
      <c r="U9480" s="51" t="s">
        <v>7</v>
      </c>
      <c r="V9480">
        <v>1</v>
      </c>
    </row>
    <row r="9481" spans="21:22" x14ac:dyDescent="0.3">
      <c r="U9481" s="52" t="s">
        <v>2372</v>
      </c>
      <c r="V9481">
        <v>1</v>
      </c>
    </row>
    <row r="9482" spans="21:22" x14ac:dyDescent="0.3">
      <c r="U9482" s="53" t="s">
        <v>2373</v>
      </c>
      <c r="V9482">
        <v>1</v>
      </c>
    </row>
    <row r="9483" spans="21:22" x14ac:dyDescent="0.3">
      <c r="U9483" s="4" t="s">
        <v>2048</v>
      </c>
      <c r="V9483">
        <v>1</v>
      </c>
    </row>
    <row r="9484" spans="21:22" x14ac:dyDescent="0.3">
      <c r="U9484" s="46" t="s">
        <v>6</v>
      </c>
      <c r="V9484">
        <v>1</v>
      </c>
    </row>
    <row r="9485" spans="21:22" x14ac:dyDescent="0.3">
      <c r="U9485" s="50" t="s">
        <v>2420</v>
      </c>
      <c r="V9485">
        <v>1</v>
      </c>
    </row>
    <row r="9486" spans="21:22" x14ac:dyDescent="0.3">
      <c r="U9486" s="51" t="s">
        <v>7</v>
      </c>
      <c r="V9486">
        <v>1</v>
      </c>
    </row>
    <row r="9487" spans="21:22" x14ac:dyDescent="0.3">
      <c r="U9487" s="52" t="s">
        <v>2372</v>
      </c>
      <c r="V9487">
        <v>1</v>
      </c>
    </row>
    <row r="9488" spans="21:22" x14ac:dyDescent="0.3">
      <c r="U9488" s="53" t="s">
        <v>2372</v>
      </c>
      <c r="V9488">
        <v>1</v>
      </c>
    </row>
    <row r="9489" spans="21:22" x14ac:dyDescent="0.3">
      <c r="U9489" s="4" t="s">
        <v>2336</v>
      </c>
      <c r="V9489">
        <v>1</v>
      </c>
    </row>
    <row r="9490" spans="21:22" x14ac:dyDescent="0.3">
      <c r="U9490" s="46" t="s">
        <v>6</v>
      </c>
      <c r="V9490">
        <v>1</v>
      </c>
    </row>
    <row r="9491" spans="21:22" x14ac:dyDescent="0.3">
      <c r="U9491" s="50" t="s">
        <v>2418</v>
      </c>
      <c r="V9491">
        <v>1</v>
      </c>
    </row>
    <row r="9492" spans="21:22" x14ac:dyDescent="0.3">
      <c r="U9492" s="51" t="s">
        <v>6</v>
      </c>
      <c r="V9492">
        <v>1</v>
      </c>
    </row>
    <row r="9493" spans="21:22" x14ac:dyDescent="0.3">
      <c r="U9493" s="52" t="s">
        <v>2372</v>
      </c>
      <c r="V9493">
        <v>1</v>
      </c>
    </row>
    <row r="9494" spans="21:22" x14ac:dyDescent="0.3">
      <c r="U9494" s="53" t="s">
        <v>2373</v>
      </c>
      <c r="V9494">
        <v>1</v>
      </c>
    </row>
    <row r="9495" spans="21:22" x14ac:dyDescent="0.3">
      <c r="U9495" s="4" t="s">
        <v>2047</v>
      </c>
      <c r="V9495">
        <v>1</v>
      </c>
    </row>
    <row r="9496" spans="21:22" x14ac:dyDescent="0.3">
      <c r="U9496" s="46" t="s">
        <v>11</v>
      </c>
      <c r="V9496">
        <v>1</v>
      </c>
    </row>
    <row r="9497" spans="21:22" x14ac:dyDescent="0.3">
      <c r="U9497" s="50" t="s">
        <v>2418</v>
      </c>
      <c r="V9497">
        <v>1</v>
      </c>
    </row>
    <row r="9498" spans="21:22" x14ac:dyDescent="0.3">
      <c r="U9498" s="51" t="s">
        <v>11</v>
      </c>
      <c r="V9498">
        <v>1</v>
      </c>
    </row>
    <row r="9499" spans="21:22" x14ac:dyDescent="0.3">
      <c r="U9499" s="52" t="s">
        <v>2372</v>
      </c>
      <c r="V9499">
        <v>1</v>
      </c>
    </row>
    <row r="9500" spans="21:22" x14ac:dyDescent="0.3">
      <c r="U9500" s="53" t="s">
        <v>2372</v>
      </c>
      <c r="V9500">
        <v>1</v>
      </c>
    </row>
    <row r="9501" spans="21:22" x14ac:dyDescent="0.3">
      <c r="U9501" s="4" t="s">
        <v>2046</v>
      </c>
      <c r="V9501">
        <v>1</v>
      </c>
    </row>
    <row r="9502" spans="21:22" x14ac:dyDescent="0.3">
      <c r="U9502" s="46" t="s">
        <v>6</v>
      </c>
      <c r="V9502">
        <v>1</v>
      </c>
    </row>
    <row r="9503" spans="21:22" x14ac:dyDescent="0.3">
      <c r="U9503" s="50" t="s">
        <v>2421</v>
      </c>
      <c r="V9503">
        <v>1</v>
      </c>
    </row>
    <row r="9504" spans="21:22" x14ac:dyDescent="0.3">
      <c r="U9504" s="51" t="s">
        <v>7</v>
      </c>
      <c r="V9504">
        <v>1</v>
      </c>
    </row>
    <row r="9505" spans="21:22" x14ac:dyDescent="0.3">
      <c r="U9505" s="52" t="s">
        <v>2372</v>
      </c>
      <c r="V9505">
        <v>1</v>
      </c>
    </row>
    <row r="9506" spans="21:22" x14ac:dyDescent="0.3">
      <c r="U9506" s="53" t="s">
        <v>2372</v>
      </c>
      <c r="V9506">
        <v>1</v>
      </c>
    </row>
    <row r="9507" spans="21:22" x14ac:dyDescent="0.3">
      <c r="U9507" s="4" t="s">
        <v>2045</v>
      </c>
      <c r="V9507">
        <v>1</v>
      </c>
    </row>
    <row r="9508" spans="21:22" x14ac:dyDescent="0.3">
      <c r="U9508" s="46" t="s">
        <v>11</v>
      </c>
      <c r="V9508">
        <v>1</v>
      </c>
    </row>
    <row r="9509" spans="21:22" x14ac:dyDescent="0.3">
      <c r="U9509" s="50" t="s">
        <v>2418</v>
      </c>
      <c r="V9509">
        <v>1</v>
      </c>
    </row>
    <row r="9510" spans="21:22" x14ac:dyDescent="0.3">
      <c r="U9510" s="51" t="s">
        <v>11</v>
      </c>
      <c r="V9510">
        <v>1</v>
      </c>
    </row>
    <row r="9511" spans="21:22" x14ac:dyDescent="0.3">
      <c r="U9511" s="52" t="s">
        <v>2372</v>
      </c>
      <c r="V9511">
        <v>1</v>
      </c>
    </row>
    <row r="9512" spans="21:22" x14ac:dyDescent="0.3">
      <c r="U9512" s="53" t="s">
        <v>2373</v>
      </c>
      <c r="V9512">
        <v>1</v>
      </c>
    </row>
    <row r="9513" spans="21:22" x14ac:dyDescent="0.3">
      <c r="U9513" s="4" t="s">
        <v>2044</v>
      </c>
      <c r="V9513">
        <v>1</v>
      </c>
    </row>
    <row r="9514" spans="21:22" x14ac:dyDescent="0.3">
      <c r="U9514" s="46" t="s">
        <v>11</v>
      </c>
      <c r="V9514">
        <v>1</v>
      </c>
    </row>
    <row r="9515" spans="21:22" x14ac:dyDescent="0.3">
      <c r="U9515" s="50" t="s">
        <v>2418</v>
      </c>
      <c r="V9515">
        <v>1</v>
      </c>
    </row>
    <row r="9516" spans="21:22" x14ac:dyDescent="0.3">
      <c r="U9516" s="51" t="s">
        <v>11</v>
      </c>
      <c r="V9516">
        <v>1</v>
      </c>
    </row>
    <row r="9517" spans="21:22" x14ac:dyDescent="0.3">
      <c r="U9517" s="52" t="s">
        <v>2372</v>
      </c>
      <c r="V9517">
        <v>1</v>
      </c>
    </row>
    <row r="9518" spans="21:22" x14ac:dyDescent="0.3">
      <c r="U9518" s="53" t="s">
        <v>2373</v>
      </c>
      <c r="V9518">
        <v>1</v>
      </c>
    </row>
    <row r="9519" spans="21:22" x14ac:dyDescent="0.3">
      <c r="U9519" s="4" t="s">
        <v>2043</v>
      </c>
      <c r="V9519">
        <v>1</v>
      </c>
    </row>
    <row r="9520" spans="21:22" x14ac:dyDescent="0.3">
      <c r="U9520" s="46" t="s">
        <v>11</v>
      </c>
      <c r="V9520">
        <v>1</v>
      </c>
    </row>
    <row r="9521" spans="21:22" x14ac:dyDescent="0.3">
      <c r="U9521" s="50" t="s">
        <v>2418</v>
      </c>
      <c r="V9521">
        <v>1</v>
      </c>
    </row>
    <row r="9522" spans="21:22" x14ac:dyDescent="0.3">
      <c r="U9522" s="51" t="s">
        <v>11</v>
      </c>
      <c r="V9522">
        <v>1</v>
      </c>
    </row>
    <row r="9523" spans="21:22" x14ac:dyDescent="0.3">
      <c r="U9523" s="52" t="s">
        <v>2372</v>
      </c>
      <c r="V9523">
        <v>1</v>
      </c>
    </row>
    <row r="9524" spans="21:22" x14ac:dyDescent="0.3">
      <c r="U9524" s="53" t="s">
        <v>2372</v>
      </c>
      <c r="V9524">
        <v>1</v>
      </c>
    </row>
    <row r="9525" spans="21:22" x14ac:dyDescent="0.3">
      <c r="U9525" s="4" t="s">
        <v>2042</v>
      </c>
      <c r="V9525">
        <v>1</v>
      </c>
    </row>
    <row r="9526" spans="21:22" x14ac:dyDescent="0.3">
      <c r="U9526" s="46" t="s">
        <v>11</v>
      </c>
      <c r="V9526">
        <v>1</v>
      </c>
    </row>
    <row r="9527" spans="21:22" x14ac:dyDescent="0.3">
      <c r="U9527" s="50" t="s">
        <v>2418</v>
      </c>
      <c r="V9527">
        <v>1</v>
      </c>
    </row>
    <row r="9528" spans="21:22" x14ac:dyDescent="0.3">
      <c r="U9528" s="51" t="s">
        <v>7</v>
      </c>
      <c r="V9528">
        <v>1</v>
      </c>
    </row>
    <row r="9529" spans="21:22" x14ac:dyDescent="0.3">
      <c r="U9529" s="52" t="s">
        <v>2372</v>
      </c>
      <c r="V9529">
        <v>1</v>
      </c>
    </row>
    <row r="9530" spans="21:22" x14ac:dyDescent="0.3">
      <c r="U9530" s="53" t="s">
        <v>2373</v>
      </c>
      <c r="V9530">
        <v>1</v>
      </c>
    </row>
    <row r="9531" spans="21:22" x14ac:dyDescent="0.3">
      <c r="U9531" s="4" t="s">
        <v>2041</v>
      </c>
      <c r="V9531">
        <v>1</v>
      </c>
    </row>
    <row r="9532" spans="21:22" x14ac:dyDescent="0.3">
      <c r="U9532" s="46" t="s">
        <v>11</v>
      </c>
      <c r="V9532">
        <v>1</v>
      </c>
    </row>
    <row r="9533" spans="21:22" x14ac:dyDescent="0.3">
      <c r="U9533" s="50" t="s">
        <v>2421</v>
      </c>
      <c r="V9533">
        <v>1</v>
      </c>
    </row>
    <row r="9534" spans="21:22" x14ac:dyDescent="0.3">
      <c r="U9534" s="51" t="s">
        <v>7</v>
      </c>
      <c r="V9534">
        <v>1</v>
      </c>
    </row>
    <row r="9535" spans="21:22" x14ac:dyDescent="0.3">
      <c r="U9535" s="52" t="s">
        <v>2372</v>
      </c>
      <c r="V9535">
        <v>1</v>
      </c>
    </row>
    <row r="9536" spans="21:22" x14ac:dyDescent="0.3">
      <c r="U9536" s="53" t="s">
        <v>2373</v>
      </c>
      <c r="V9536">
        <v>1</v>
      </c>
    </row>
    <row r="9537" spans="21:22" x14ac:dyDescent="0.3">
      <c r="U9537" s="4" t="s">
        <v>2040</v>
      </c>
      <c r="V9537">
        <v>1</v>
      </c>
    </row>
    <row r="9538" spans="21:22" x14ac:dyDescent="0.3">
      <c r="U9538" s="46" t="s">
        <v>11</v>
      </c>
      <c r="V9538">
        <v>1</v>
      </c>
    </row>
    <row r="9539" spans="21:22" x14ac:dyDescent="0.3">
      <c r="U9539" s="50" t="s">
        <v>2421</v>
      </c>
      <c r="V9539">
        <v>1</v>
      </c>
    </row>
    <row r="9540" spans="21:22" x14ac:dyDescent="0.3">
      <c r="U9540" s="51" t="s">
        <v>11</v>
      </c>
      <c r="V9540">
        <v>1</v>
      </c>
    </row>
    <row r="9541" spans="21:22" x14ac:dyDescent="0.3">
      <c r="U9541" s="52" t="s">
        <v>2372</v>
      </c>
      <c r="V9541">
        <v>1</v>
      </c>
    </row>
    <row r="9542" spans="21:22" x14ac:dyDescent="0.3">
      <c r="U9542" s="53" t="s">
        <v>2373</v>
      </c>
      <c r="V9542">
        <v>1</v>
      </c>
    </row>
    <row r="9543" spans="21:22" x14ac:dyDescent="0.3">
      <c r="U9543" s="4" t="s">
        <v>2039</v>
      </c>
      <c r="V9543">
        <v>1</v>
      </c>
    </row>
    <row r="9544" spans="21:22" x14ac:dyDescent="0.3">
      <c r="U9544" s="46" t="s">
        <v>11</v>
      </c>
      <c r="V9544">
        <v>1</v>
      </c>
    </row>
    <row r="9545" spans="21:22" x14ac:dyDescent="0.3">
      <c r="U9545" s="50" t="s">
        <v>2418</v>
      </c>
      <c r="V9545">
        <v>1</v>
      </c>
    </row>
    <row r="9546" spans="21:22" x14ac:dyDescent="0.3">
      <c r="U9546" s="51" t="s">
        <v>6</v>
      </c>
      <c r="V9546">
        <v>1</v>
      </c>
    </row>
    <row r="9547" spans="21:22" x14ac:dyDescent="0.3">
      <c r="U9547" s="52" t="s">
        <v>2372</v>
      </c>
      <c r="V9547">
        <v>1</v>
      </c>
    </row>
    <row r="9548" spans="21:22" x14ac:dyDescent="0.3">
      <c r="U9548" s="53" t="s">
        <v>2372</v>
      </c>
      <c r="V9548">
        <v>1</v>
      </c>
    </row>
    <row r="9549" spans="21:22" x14ac:dyDescent="0.3">
      <c r="U9549" s="4" t="s">
        <v>2038</v>
      </c>
      <c r="V9549">
        <v>1</v>
      </c>
    </row>
    <row r="9550" spans="21:22" x14ac:dyDescent="0.3">
      <c r="U9550" s="46" t="s">
        <v>11</v>
      </c>
      <c r="V9550">
        <v>1</v>
      </c>
    </row>
    <row r="9551" spans="21:22" x14ac:dyDescent="0.3">
      <c r="U9551" s="50" t="s">
        <v>2418</v>
      </c>
      <c r="V9551">
        <v>1</v>
      </c>
    </row>
    <row r="9552" spans="21:22" x14ac:dyDescent="0.3">
      <c r="U9552" s="51" t="s">
        <v>6</v>
      </c>
      <c r="V9552">
        <v>1</v>
      </c>
    </row>
    <row r="9553" spans="21:22" x14ac:dyDescent="0.3">
      <c r="U9553" s="52" t="s">
        <v>2372</v>
      </c>
      <c r="V9553">
        <v>1</v>
      </c>
    </row>
    <row r="9554" spans="21:22" x14ac:dyDescent="0.3">
      <c r="U9554" s="53" t="s">
        <v>2372</v>
      </c>
      <c r="V9554">
        <v>1</v>
      </c>
    </row>
    <row r="9555" spans="21:22" x14ac:dyDescent="0.3">
      <c r="U9555" s="4" t="s">
        <v>2335</v>
      </c>
      <c r="V9555">
        <v>1</v>
      </c>
    </row>
    <row r="9556" spans="21:22" x14ac:dyDescent="0.3">
      <c r="U9556" s="46" t="s">
        <v>6</v>
      </c>
      <c r="V9556">
        <v>1</v>
      </c>
    </row>
    <row r="9557" spans="21:22" x14ac:dyDescent="0.3">
      <c r="U9557" s="50" t="s">
        <v>2418</v>
      </c>
      <c r="V9557">
        <v>1</v>
      </c>
    </row>
    <row r="9558" spans="21:22" x14ac:dyDescent="0.3">
      <c r="U9558" s="51" t="s">
        <v>6</v>
      </c>
      <c r="V9558">
        <v>1</v>
      </c>
    </row>
    <row r="9559" spans="21:22" x14ac:dyDescent="0.3">
      <c r="U9559" s="52" t="s">
        <v>2372</v>
      </c>
      <c r="V9559">
        <v>1</v>
      </c>
    </row>
    <row r="9560" spans="21:22" x14ac:dyDescent="0.3">
      <c r="U9560" s="53" t="s">
        <v>2372</v>
      </c>
      <c r="V9560">
        <v>1</v>
      </c>
    </row>
    <row r="9561" spans="21:22" x14ac:dyDescent="0.3">
      <c r="U9561" s="4" t="s">
        <v>2037</v>
      </c>
      <c r="V9561">
        <v>1</v>
      </c>
    </row>
    <row r="9562" spans="21:22" x14ac:dyDescent="0.3">
      <c r="U9562" s="46" t="s">
        <v>11</v>
      </c>
      <c r="V9562">
        <v>1</v>
      </c>
    </row>
    <row r="9563" spans="21:22" x14ac:dyDescent="0.3">
      <c r="U9563" s="50" t="s">
        <v>2418</v>
      </c>
      <c r="V9563">
        <v>1</v>
      </c>
    </row>
    <row r="9564" spans="21:22" x14ac:dyDescent="0.3">
      <c r="U9564" s="51" t="s">
        <v>7</v>
      </c>
      <c r="V9564">
        <v>1</v>
      </c>
    </row>
    <row r="9565" spans="21:22" x14ac:dyDescent="0.3">
      <c r="U9565" s="52" t="s">
        <v>2372</v>
      </c>
      <c r="V9565">
        <v>1</v>
      </c>
    </row>
    <row r="9566" spans="21:22" x14ac:dyDescent="0.3">
      <c r="U9566" s="53" t="s">
        <v>2373</v>
      </c>
      <c r="V9566">
        <v>1</v>
      </c>
    </row>
    <row r="9567" spans="21:22" x14ac:dyDescent="0.3">
      <c r="U9567" s="4" t="s">
        <v>2036</v>
      </c>
      <c r="V9567">
        <v>1</v>
      </c>
    </row>
    <row r="9568" spans="21:22" x14ac:dyDescent="0.3">
      <c r="U9568" s="46" t="s">
        <v>11</v>
      </c>
      <c r="V9568">
        <v>1</v>
      </c>
    </row>
    <row r="9569" spans="21:22" x14ac:dyDescent="0.3">
      <c r="U9569" s="50" t="s">
        <v>2421</v>
      </c>
      <c r="V9569">
        <v>1</v>
      </c>
    </row>
    <row r="9570" spans="21:22" x14ac:dyDescent="0.3">
      <c r="U9570" s="51" t="s">
        <v>11</v>
      </c>
      <c r="V9570">
        <v>1</v>
      </c>
    </row>
    <row r="9571" spans="21:22" x14ac:dyDescent="0.3">
      <c r="U9571" s="52" t="s">
        <v>2372</v>
      </c>
      <c r="V9571">
        <v>1</v>
      </c>
    </row>
    <row r="9572" spans="21:22" x14ac:dyDescent="0.3">
      <c r="U9572" s="53" t="s">
        <v>2372</v>
      </c>
      <c r="V9572">
        <v>1</v>
      </c>
    </row>
    <row r="9573" spans="21:22" x14ac:dyDescent="0.3">
      <c r="U9573" s="4" t="s">
        <v>2035</v>
      </c>
      <c r="V9573">
        <v>1</v>
      </c>
    </row>
    <row r="9574" spans="21:22" x14ac:dyDescent="0.3">
      <c r="U9574" s="46" t="s">
        <v>11</v>
      </c>
      <c r="V9574">
        <v>1</v>
      </c>
    </row>
    <row r="9575" spans="21:22" x14ac:dyDescent="0.3">
      <c r="U9575" s="50" t="s">
        <v>2419</v>
      </c>
      <c r="V9575">
        <v>1</v>
      </c>
    </row>
    <row r="9576" spans="21:22" x14ac:dyDescent="0.3">
      <c r="U9576" s="51" t="s">
        <v>11</v>
      </c>
      <c r="V9576">
        <v>1</v>
      </c>
    </row>
    <row r="9577" spans="21:22" x14ac:dyDescent="0.3">
      <c r="U9577" s="52" t="s">
        <v>2372</v>
      </c>
      <c r="V9577">
        <v>1</v>
      </c>
    </row>
    <row r="9578" spans="21:22" x14ac:dyDescent="0.3">
      <c r="U9578" s="53" t="s">
        <v>2372</v>
      </c>
      <c r="V9578">
        <v>1</v>
      </c>
    </row>
    <row r="9579" spans="21:22" x14ac:dyDescent="0.3">
      <c r="U9579" s="4" t="s">
        <v>2034</v>
      </c>
      <c r="V9579">
        <v>1</v>
      </c>
    </row>
    <row r="9580" spans="21:22" x14ac:dyDescent="0.3">
      <c r="U9580" s="46" t="s">
        <v>11</v>
      </c>
      <c r="V9580">
        <v>1</v>
      </c>
    </row>
    <row r="9581" spans="21:22" x14ac:dyDescent="0.3">
      <c r="U9581" s="50" t="s">
        <v>2421</v>
      </c>
      <c r="V9581">
        <v>1</v>
      </c>
    </row>
    <row r="9582" spans="21:22" x14ac:dyDescent="0.3">
      <c r="U9582" s="51" t="s">
        <v>6</v>
      </c>
      <c r="V9582">
        <v>1</v>
      </c>
    </row>
    <row r="9583" spans="21:22" x14ac:dyDescent="0.3">
      <c r="U9583" s="52" t="s">
        <v>2372</v>
      </c>
      <c r="V9583">
        <v>1</v>
      </c>
    </row>
    <row r="9584" spans="21:22" x14ac:dyDescent="0.3">
      <c r="U9584" s="53" t="s">
        <v>2372</v>
      </c>
      <c r="V9584">
        <v>1</v>
      </c>
    </row>
    <row r="9585" spans="21:22" x14ac:dyDescent="0.3">
      <c r="U9585" s="4" t="s">
        <v>2033</v>
      </c>
      <c r="V9585">
        <v>1</v>
      </c>
    </row>
    <row r="9586" spans="21:22" x14ac:dyDescent="0.3">
      <c r="U9586" s="46" t="s">
        <v>11</v>
      </c>
      <c r="V9586">
        <v>1</v>
      </c>
    </row>
    <row r="9587" spans="21:22" x14ac:dyDescent="0.3">
      <c r="U9587" s="50" t="s">
        <v>2421</v>
      </c>
      <c r="V9587">
        <v>1</v>
      </c>
    </row>
    <row r="9588" spans="21:22" x14ac:dyDescent="0.3">
      <c r="U9588" s="51" t="s">
        <v>11</v>
      </c>
      <c r="V9588">
        <v>1</v>
      </c>
    </row>
    <row r="9589" spans="21:22" x14ac:dyDescent="0.3">
      <c r="U9589" s="52" t="s">
        <v>2372</v>
      </c>
      <c r="V9589">
        <v>1</v>
      </c>
    </row>
    <row r="9590" spans="21:22" x14ac:dyDescent="0.3">
      <c r="U9590" s="53" t="s">
        <v>2373</v>
      </c>
      <c r="V9590">
        <v>1</v>
      </c>
    </row>
    <row r="9591" spans="21:22" x14ac:dyDescent="0.3">
      <c r="U9591" s="4" t="s">
        <v>2032</v>
      </c>
      <c r="V9591">
        <v>1</v>
      </c>
    </row>
    <row r="9592" spans="21:22" x14ac:dyDescent="0.3">
      <c r="U9592" s="46" t="s">
        <v>11</v>
      </c>
      <c r="V9592">
        <v>1</v>
      </c>
    </row>
    <row r="9593" spans="21:22" x14ac:dyDescent="0.3">
      <c r="U9593" s="50" t="s">
        <v>2419</v>
      </c>
      <c r="V9593">
        <v>1</v>
      </c>
    </row>
    <row r="9594" spans="21:22" x14ac:dyDescent="0.3">
      <c r="U9594" s="51" t="s">
        <v>11</v>
      </c>
      <c r="V9594">
        <v>1</v>
      </c>
    </row>
    <row r="9595" spans="21:22" x14ac:dyDescent="0.3">
      <c r="U9595" s="52" t="s">
        <v>2372</v>
      </c>
      <c r="V9595">
        <v>1</v>
      </c>
    </row>
    <row r="9596" spans="21:22" x14ac:dyDescent="0.3">
      <c r="U9596" s="53" t="s">
        <v>2373</v>
      </c>
      <c r="V9596">
        <v>1</v>
      </c>
    </row>
    <row r="9597" spans="21:22" x14ac:dyDescent="0.3">
      <c r="U9597" s="4" t="s">
        <v>2031</v>
      </c>
      <c r="V9597">
        <v>1</v>
      </c>
    </row>
    <row r="9598" spans="21:22" x14ac:dyDescent="0.3">
      <c r="U9598" s="46" t="s">
        <v>11</v>
      </c>
      <c r="V9598">
        <v>1</v>
      </c>
    </row>
    <row r="9599" spans="21:22" x14ac:dyDescent="0.3">
      <c r="U9599" s="50" t="s">
        <v>2421</v>
      </c>
      <c r="V9599">
        <v>1</v>
      </c>
    </row>
    <row r="9600" spans="21:22" x14ac:dyDescent="0.3">
      <c r="U9600" s="51" t="s">
        <v>6</v>
      </c>
      <c r="V9600">
        <v>1</v>
      </c>
    </row>
    <row r="9601" spans="21:22" x14ac:dyDescent="0.3">
      <c r="U9601" s="52" t="s">
        <v>2372</v>
      </c>
      <c r="V9601">
        <v>1</v>
      </c>
    </row>
    <row r="9602" spans="21:22" x14ac:dyDescent="0.3">
      <c r="U9602" s="53" t="s">
        <v>2372</v>
      </c>
      <c r="V9602">
        <v>1</v>
      </c>
    </row>
    <row r="9603" spans="21:22" x14ac:dyDescent="0.3">
      <c r="U9603" s="4" t="s">
        <v>2030</v>
      </c>
      <c r="V9603">
        <v>1</v>
      </c>
    </row>
    <row r="9604" spans="21:22" x14ac:dyDescent="0.3">
      <c r="U9604" s="46" t="s">
        <v>11</v>
      </c>
      <c r="V9604">
        <v>1</v>
      </c>
    </row>
    <row r="9605" spans="21:22" x14ac:dyDescent="0.3">
      <c r="U9605" s="50" t="s">
        <v>2418</v>
      </c>
      <c r="V9605">
        <v>1</v>
      </c>
    </row>
    <row r="9606" spans="21:22" x14ac:dyDescent="0.3">
      <c r="U9606" s="51" t="s">
        <v>7</v>
      </c>
      <c r="V9606">
        <v>1</v>
      </c>
    </row>
    <row r="9607" spans="21:22" x14ac:dyDescent="0.3">
      <c r="U9607" s="52" t="s">
        <v>2372</v>
      </c>
      <c r="V9607">
        <v>1</v>
      </c>
    </row>
    <row r="9608" spans="21:22" x14ac:dyDescent="0.3">
      <c r="U9608" s="53" t="s">
        <v>2373</v>
      </c>
      <c r="V9608">
        <v>1</v>
      </c>
    </row>
    <row r="9609" spans="21:22" x14ac:dyDescent="0.3">
      <c r="U9609" s="4" t="s">
        <v>2029</v>
      </c>
      <c r="V9609">
        <v>1</v>
      </c>
    </row>
    <row r="9610" spans="21:22" x14ac:dyDescent="0.3">
      <c r="U9610" s="46" t="s">
        <v>11</v>
      </c>
      <c r="V9610">
        <v>1</v>
      </c>
    </row>
    <row r="9611" spans="21:22" x14ac:dyDescent="0.3">
      <c r="U9611" s="50" t="s">
        <v>2420</v>
      </c>
      <c r="V9611">
        <v>1</v>
      </c>
    </row>
    <row r="9612" spans="21:22" x14ac:dyDescent="0.3">
      <c r="U9612" s="51" t="s">
        <v>7</v>
      </c>
      <c r="V9612">
        <v>1</v>
      </c>
    </row>
    <row r="9613" spans="21:22" x14ac:dyDescent="0.3">
      <c r="U9613" s="52" t="s">
        <v>2372</v>
      </c>
      <c r="V9613">
        <v>1</v>
      </c>
    </row>
    <row r="9614" spans="21:22" x14ac:dyDescent="0.3">
      <c r="U9614" s="53" t="s">
        <v>2372</v>
      </c>
      <c r="V9614">
        <v>1</v>
      </c>
    </row>
    <row r="9615" spans="21:22" x14ac:dyDescent="0.3">
      <c r="U9615" s="4" t="s">
        <v>2028</v>
      </c>
      <c r="V9615">
        <v>1</v>
      </c>
    </row>
    <row r="9616" spans="21:22" x14ac:dyDescent="0.3">
      <c r="U9616" s="46" t="s">
        <v>11</v>
      </c>
      <c r="V9616">
        <v>1</v>
      </c>
    </row>
    <row r="9617" spans="21:22" x14ac:dyDescent="0.3">
      <c r="U9617" s="50" t="s">
        <v>2418</v>
      </c>
      <c r="V9617">
        <v>1</v>
      </c>
    </row>
    <row r="9618" spans="21:22" x14ac:dyDescent="0.3">
      <c r="U9618" s="51" t="s">
        <v>6</v>
      </c>
      <c r="V9618">
        <v>1</v>
      </c>
    </row>
    <row r="9619" spans="21:22" x14ac:dyDescent="0.3">
      <c r="U9619" s="52" t="s">
        <v>2372</v>
      </c>
      <c r="V9619">
        <v>1</v>
      </c>
    </row>
    <row r="9620" spans="21:22" x14ac:dyDescent="0.3">
      <c r="U9620" s="53" t="s">
        <v>2372</v>
      </c>
      <c r="V9620">
        <v>1</v>
      </c>
    </row>
    <row r="9621" spans="21:22" x14ac:dyDescent="0.3">
      <c r="U9621" s="4" t="s">
        <v>2334</v>
      </c>
      <c r="V9621">
        <v>1</v>
      </c>
    </row>
    <row r="9622" spans="21:22" x14ac:dyDescent="0.3">
      <c r="U9622" s="46" t="s">
        <v>6</v>
      </c>
      <c r="V9622">
        <v>1</v>
      </c>
    </row>
    <row r="9623" spans="21:22" x14ac:dyDescent="0.3">
      <c r="U9623" s="50" t="s">
        <v>2418</v>
      </c>
      <c r="V9623">
        <v>1</v>
      </c>
    </row>
    <row r="9624" spans="21:22" x14ac:dyDescent="0.3">
      <c r="U9624" s="51" t="s">
        <v>7</v>
      </c>
      <c r="V9624">
        <v>1</v>
      </c>
    </row>
    <row r="9625" spans="21:22" x14ac:dyDescent="0.3">
      <c r="U9625" s="52" t="s">
        <v>2372</v>
      </c>
      <c r="V9625">
        <v>1</v>
      </c>
    </row>
    <row r="9626" spans="21:22" x14ac:dyDescent="0.3">
      <c r="U9626" s="53" t="s">
        <v>2373</v>
      </c>
      <c r="V9626">
        <v>1</v>
      </c>
    </row>
    <row r="9627" spans="21:22" x14ac:dyDescent="0.3">
      <c r="U9627" s="4" t="s">
        <v>2027</v>
      </c>
      <c r="V9627">
        <v>1</v>
      </c>
    </row>
    <row r="9628" spans="21:22" x14ac:dyDescent="0.3">
      <c r="U9628" s="46" t="s">
        <v>11</v>
      </c>
      <c r="V9628">
        <v>1</v>
      </c>
    </row>
    <row r="9629" spans="21:22" x14ac:dyDescent="0.3">
      <c r="U9629" s="50" t="s">
        <v>2421</v>
      </c>
      <c r="V9629">
        <v>1</v>
      </c>
    </row>
    <row r="9630" spans="21:22" x14ac:dyDescent="0.3">
      <c r="U9630" s="51" t="s">
        <v>7</v>
      </c>
      <c r="V9630">
        <v>1</v>
      </c>
    </row>
    <row r="9631" spans="21:22" x14ac:dyDescent="0.3">
      <c r="U9631" s="52" t="s">
        <v>2372</v>
      </c>
      <c r="V9631">
        <v>1</v>
      </c>
    </row>
    <row r="9632" spans="21:22" x14ac:dyDescent="0.3">
      <c r="U9632" s="53" t="s">
        <v>2373</v>
      </c>
      <c r="V9632">
        <v>1</v>
      </c>
    </row>
    <row r="9633" spans="21:22" x14ac:dyDescent="0.3">
      <c r="U9633" s="4" t="s">
        <v>2026</v>
      </c>
      <c r="V9633">
        <v>1</v>
      </c>
    </row>
    <row r="9634" spans="21:22" x14ac:dyDescent="0.3">
      <c r="U9634" s="46" t="s">
        <v>11</v>
      </c>
      <c r="V9634">
        <v>1</v>
      </c>
    </row>
    <row r="9635" spans="21:22" x14ac:dyDescent="0.3">
      <c r="U9635" s="50" t="s">
        <v>2418</v>
      </c>
      <c r="V9635">
        <v>1</v>
      </c>
    </row>
    <row r="9636" spans="21:22" x14ac:dyDescent="0.3">
      <c r="U9636" s="51" t="s">
        <v>11</v>
      </c>
      <c r="V9636">
        <v>1</v>
      </c>
    </row>
    <row r="9637" spans="21:22" x14ac:dyDescent="0.3">
      <c r="U9637" s="52" t="s">
        <v>2372</v>
      </c>
      <c r="V9637">
        <v>1</v>
      </c>
    </row>
    <row r="9638" spans="21:22" x14ac:dyDescent="0.3">
      <c r="U9638" s="53" t="s">
        <v>2373</v>
      </c>
      <c r="V9638">
        <v>1</v>
      </c>
    </row>
    <row r="9639" spans="21:22" x14ac:dyDescent="0.3">
      <c r="U9639" s="4" t="s">
        <v>2025</v>
      </c>
      <c r="V9639">
        <v>1</v>
      </c>
    </row>
    <row r="9640" spans="21:22" x14ac:dyDescent="0.3">
      <c r="U9640" s="46" t="s">
        <v>11</v>
      </c>
      <c r="V9640">
        <v>1</v>
      </c>
    </row>
    <row r="9641" spans="21:22" x14ac:dyDescent="0.3">
      <c r="U9641" s="50" t="s">
        <v>2419</v>
      </c>
      <c r="V9641">
        <v>1</v>
      </c>
    </row>
    <row r="9642" spans="21:22" x14ac:dyDescent="0.3">
      <c r="U9642" s="51" t="s">
        <v>7</v>
      </c>
      <c r="V9642">
        <v>1</v>
      </c>
    </row>
    <row r="9643" spans="21:22" x14ac:dyDescent="0.3">
      <c r="U9643" s="52" t="s">
        <v>2372</v>
      </c>
      <c r="V9643">
        <v>1</v>
      </c>
    </row>
    <row r="9644" spans="21:22" x14ac:dyDescent="0.3">
      <c r="U9644" s="53" t="s">
        <v>2373</v>
      </c>
      <c r="V9644">
        <v>1</v>
      </c>
    </row>
    <row r="9645" spans="21:22" x14ac:dyDescent="0.3">
      <c r="U9645" s="4" t="s">
        <v>2024</v>
      </c>
      <c r="V9645">
        <v>1</v>
      </c>
    </row>
    <row r="9646" spans="21:22" x14ac:dyDescent="0.3">
      <c r="U9646" s="46" t="s">
        <v>11</v>
      </c>
      <c r="V9646">
        <v>1</v>
      </c>
    </row>
    <row r="9647" spans="21:22" x14ac:dyDescent="0.3">
      <c r="U9647" s="50" t="s">
        <v>2418</v>
      </c>
      <c r="V9647">
        <v>1</v>
      </c>
    </row>
    <row r="9648" spans="21:22" x14ac:dyDescent="0.3">
      <c r="U9648" s="51" t="s">
        <v>7</v>
      </c>
      <c r="V9648">
        <v>1</v>
      </c>
    </row>
    <row r="9649" spans="21:22" x14ac:dyDescent="0.3">
      <c r="U9649" s="52" t="s">
        <v>2372</v>
      </c>
      <c r="V9649">
        <v>1</v>
      </c>
    </row>
    <row r="9650" spans="21:22" x14ac:dyDescent="0.3">
      <c r="U9650" s="53" t="s">
        <v>2372</v>
      </c>
      <c r="V9650">
        <v>1</v>
      </c>
    </row>
    <row r="9651" spans="21:22" x14ac:dyDescent="0.3">
      <c r="U9651" s="4" t="s">
        <v>2023</v>
      </c>
      <c r="V9651">
        <v>1</v>
      </c>
    </row>
    <row r="9652" spans="21:22" x14ac:dyDescent="0.3">
      <c r="U9652" s="46" t="s">
        <v>11</v>
      </c>
      <c r="V9652">
        <v>1</v>
      </c>
    </row>
    <row r="9653" spans="21:22" x14ac:dyDescent="0.3">
      <c r="U9653" s="50" t="s">
        <v>2418</v>
      </c>
      <c r="V9653">
        <v>1</v>
      </c>
    </row>
    <row r="9654" spans="21:22" x14ac:dyDescent="0.3">
      <c r="U9654" s="51" t="s">
        <v>7</v>
      </c>
      <c r="V9654">
        <v>1</v>
      </c>
    </row>
    <row r="9655" spans="21:22" x14ac:dyDescent="0.3">
      <c r="U9655" s="52" t="s">
        <v>2372</v>
      </c>
      <c r="V9655">
        <v>1</v>
      </c>
    </row>
    <row r="9656" spans="21:22" x14ac:dyDescent="0.3">
      <c r="U9656" s="53" t="s">
        <v>2372</v>
      </c>
      <c r="V9656">
        <v>1</v>
      </c>
    </row>
    <row r="9657" spans="21:22" x14ac:dyDescent="0.3">
      <c r="U9657" s="4" t="s">
        <v>2022</v>
      </c>
      <c r="V9657">
        <v>1</v>
      </c>
    </row>
    <row r="9658" spans="21:22" x14ac:dyDescent="0.3">
      <c r="U9658" s="46" t="s">
        <v>11</v>
      </c>
      <c r="V9658">
        <v>1</v>
      </c>
    </row>
    <row r="9659" spans="21:22" x14ac:dyDescent="0.3">
      <c r="U9659" s="50" t="s">
        <v>2421</v>
      </c>
      <c r="V9659">
        <v>1</v>
      </c>
    </row>
    <row r="9660" spans="21:22" x14ac:dyDescent="0.3">
      <c r="U9660" s="51" t="s">
        <v>11</v>
      </c>
      <c r="V9660">
        <v>1</v>
      </c>
    </row>
    <row r="9661" spans="21:22" x14ac:dyDescent="0.3">
      <c r="U9661" s="52" t="s">
        <v>2372</v>
      </c>
      <c r="V9661">
        <v>1</v>
      </c>
    </row>
    <row r="9662" spans="21:22" x14ac:dyDescent="0.3">
      <c r="U9662" s="53" t="s">
        <v>2372</v>
      </c>
      <c r="V9662">
        <v>1</v>
      </c>
    </row>
    <row r="9663" spans="21:22" x14ac:dyDescent="0.3">
      <c r="U9663" s="4" t="s">
        <v>2021</v>
      </c>
      <c r="V9663">
        <v>1</v>
      </c>
    </row>
    <row r="9664" spans="21:22" x14ac:dyDescent="0.3">
      <c r="U9664" s="46" t="s">
        <v>11</v>
      </c>
      <c r="V9664">
        <v>1</v>
      </c>
    </row>
    <row r="9665" spans="21:22" x14ac:dyDescent="0.3">
      <c r="U9665" s="50" t="s">
        <v>2421</v>
      </c>
      <c r="V9665">
        <v>1</v>
      </c>
    </row>
    <row r="9666" spans="21:22" x14ac:dyDescent="0.3">
      <c r="U9666" s="51" t="s">
        <v>11</v>
      </c>
      <c r="V9666">
        <v>1</v>
      </c>
    </row>
    <row r="9667" spans="21:22" x14ac:dyDescent="0.3">
      <c r="U9667" s="52" t="s">
        <v>2372</v>
      </c>
      <c r="V9667">
        <v>1</v>
      </c>
    </row>
    <row r="9668" spans="21:22" x14ac:dyDescent="0.3">
      <c r="U9668" s="53" t="s">
        <v>2372</v>
      </c>
      <c r="V9668">
        <v>1</v>
      </c>
    </row>
    <row r="9669" spans="21:22" x14ac:dyDescent="0.3">
      <c r="U9669" s="4" t="s">
        <v>2020</v>
      </c>
      <c r="V9669">
        <v>1</v>
      </c>
    </row>
    <row r="9670" spans="21:22" x14ac:dyDescent="0.3">
      <c r="U9670" s="46" t="s">
        <v>11</v>
      </c>
      <c r="V9670">
        <v>1</v>
      </c>
    </row>
    <row r="9671" spans="21:22" x14ac:dyDescent="0.3">
      <c r="U9671" s="50" t="s">
        <v>2419</v>
      </c>
      <c r="V9671">
        <v>1</v>
      </c>
    </row>
    <row r="9672" spans="21:22" x14ac:dyDescent="0.3">
      <c r="U9672" s="51" t="s">
        <v>6</v>
      </c>
      <c r="V9672">
        <v>1</v>
      </c>
    </row>
    <row r="9673" spans="21:22" x14ac:dyDescent="0.3">
      <c r="U9673" s="52" t="s">
        <v>2372</v>
      </c>
      <c r="V9673">
        <v>1</v>
      </c>
    </row>
    <row r="9674" spans="21:22" x14ac:dyDescent="0.3">
      <c r="U9674" s="53" t="s">
        <v>2373</v>
      </c>
      <c r="V9674">
        <v>1</v>
      </c>
    </row>
    <row r="9675" spans="21:22" x14ac:dyDescent="0.3">
      <c r="U9675" s="4" t="s">
        <v>2019</v>
      </c>
      <c r="V9675">
        <v>1</v>
      </c>
    </row>
    <row r="9676" spans="21:22" x14ac:dyDescent="0.3">
      <c r="U9676" s="46" t="s">
        <v>11</v>
      </c>
      <c r="V9676">
        <v>1</v>
      </c>
    </row>
    <row r="9677" spans="21:22" x14ac:dyDescent="0.3">
      <c r="U9677" s="50" t="s">
        <v>2418</v>
      </c>
      <c r="V9677">
        <v>1</v>
      </c>
    </row>
    <row r="9678" spans="21:22" x14ac:dyDescent="0.3">
      <c r="U9678" s="51" t="s">
        <v>7</v>
      </c>
      <c r="V9678">
        <v>1</v>
      </c>
    </row>
    <row r="9679" spans="21:22" x14ac:dyDescent="0.3">
      <c r="U9679" s="52" t="s">
        <v>2372</v>
      </c>
      <c r="V9679">
        <v>1</v>
      </c>
    </row>
    <row r="9680" spans="21:22" x14ac:dyDescent="0.3">
      <c r="U9680" s="53" t="s">
        <v>2372</v>
      </c>
      <c r="V9680">
        <v>1</v>
      </c>
    </row>
    <row r="9681" spans="21:22" x14ac:dyDescent="0.3">
      <c r="U9681" s="4" t="s">
        <v>2018</v>
      </c>
      <c r="V9681">
        <v>1</v>
      </c>
    </row>
    <row r="9682" spans="21:22" x14ac:dyDescent="0.3">
      <c r="U9682" s="46" t="s">
        <v>11</v>
      </c>
      <c r="V9682">
        <v>1</v>
      </c>
    </row>
    <row r="9683" spans="21:22" x14ac:dyDescent="0.3">
      <c r="U9683" s="50" t="s">
        <v>2419</v>
      </c>
      <c r="V9683">
        <v>1</v>
      </c>
    </row>
    <row r="9684" spans="21:22" x14ac:dyDescent="0.3">
      <c r="U9684" s="51" t="s">
        <v>7</v>
      </c>
      <c r="V9684">
        <v>1</v>
      </c>
    </row>
    <row r="9685" spans="21:22" x14ac:dyDescent="0.3">
      <c r="U9685" s="52" t="s">
        <v>2372</v>
      </c>
      <c r="V9685">
        <v>1</v>
      </c>
    </row>
    <row r="9686" spans="21:22" x14ac:dyDescent="0.3">
      <c r="U9686" s="53" t="s">
        <v>2373</v>
      </c>
      <c r="V9686">
        <v>1</v>
      </c>
    </row>
    <row r="9687" spans="21:22" x14ac:dyDescent="0.3">
      <c r="U9687" s="4" t="s">
        <v>2333</v>
      </c>
      <c r="V9687">
        <v>1</v>
      </c>
    </row>
    <row r="9688" spans="21:22" x14ac:dyDescent="0.3">
      <c r="U9688" s="46" t="s">
        <v>6</v>
      </c>
      <c r="V9688">
        <v>1</v>
      </c>
    </row>
    <row r="9689" spans="21:22" x14ac:dyDescent="0.3">
      <c r="U9689" s="50" t="s">
        <v>2421</v>
      </c>
      <c r="V9689">
        <v>1</v>
      </c>
    </row>
    <row r="9690" spans="21:22" x14ac:dyDescent="0.3">
      <c r="U9690" s="51" t="s">
        <v>6</v>
      </c>
      <c r="V9690">
        <v>1</v>
      </c>
    </row>
    <row r="9691" spans="21:22" x14ac:dyDescent="0.3">
      <c r="U9691" s="52" t="s">
        <v>2372</v>
      </c>
      <c r="V9691">
        <v>1</v>
      </c>
    </row>
    <row r="9692" spans="21:22" x14ac:dyDescent="0.3">
      <c r="U9692" s="53" t="s">
        <v>2372</v>
      </c>
      <c r="V9692">
        <v>1</v>
      </c>
    </row>
    <row r="9693" spans="21:22" x14ac:dyDescent="0.3">
      <c r="U9693" s="4" t="s">
        <v>2017</v>
      </c>
      <c r="V9693">
        <v>1</v>
      </c>
    </row>
    <row r="9694" spans="21:22" x14ac:dyDescent="0.3">
      <c r="U9694" s="46" t="s">
        <v>11</v>
      </c>
      <c r="V9694">
        <v>1</v>
      </c>
    </row>
    <row r="9695" spans="21:22" x14ac:dyDescent="0.3">
      <c r="U9695" s="50" t="s">
        <v>2418</v>
      </c>
      <c r="V9695">
        <v>1</v>
      </c>
    </row>
    <row r="9696" spans="21:22" x14ac:dyDescent="0.3">
      <c r="U9696" s="51" t="s">
        <v>6</v>
      </c>
      <c r="V9696">
        <v>1</v>
      </c>
    </row>
    <row r="9697" spans="21:22" x14ac:dyDescent="0.3">
      <c r="U9697" s="52" t="s">
        <v>2372</v>
      </c>
      <c r="V9697">
        <v>1</v>
      </c>
    </row>
    <row r="9698" spans="21:22" x14ac:dyDescent="0.3">
      <c r="U9698" s="53" t="s">
        <v>2372</v>
      </c>
      <c r="V9698">
        <v>1</v>
      </c>
    </row>
    <row r="9699" spans="21:22" x14ac:dyDescent="0.3">
      <c r="U9699" s="4" t="s">
        <v>2016</v>
      </c>
      <c r="V9699">
        <v>1</v>
      </c>
    </row>
    <row r="9700" spans="21:22" x14ac:dyDescent="0.3">
      <c r="U9700" s="46" t="s">
        <v>11</v>
      </c>
      <c r="V9700">
        <v>1</v>
      </c>
    </row>
    <row r="9701" spans="21:22" x14ac:dyDescent="0.3">
      <c r="U9701" s="50" t="s">
        <v>2418</v>
      </c>
      <c r="V9701">
        <v>1</v>
      </c>
    </row>
    <row r="9702" spans="21:22" x14ac:dyDescent="0.3">
      <c r="U9702" s="51" t="s">
        <v>11</v>
      </c>
      <c r="V9702">
        <v>1</v>
      </c>
    </row>
    <row r="9703" spans="21:22" x14ac:dyDescent="0.3">
      <c r="U9703" s="52" t="s">
        <v>2372</v>
      </c>
      <c r="V9703">
        <v>1</v>
      </c>
    </row>
    <row r="9704" spans="21:22" x14ac:dyDescent="0.3">
      <c r="U9704" s="53" t="s">
        <v>2373</v>
      </c>
      <c r="V9704">
        <v>1</v>
      </c>
    </row>
    <row r="9705" spans="21:22" x14ac:dyDescent="0.3">
      <c r="U9705" s="4" t="s">
        <v>2015</v>
      </c>
      <c r="V9705">
        <v>1</v>
      </c>
    </row>
    <row r="9706" spans="21:22" x14ac:dyDescent="0.3">
      <c r="U9706" s="46" t="s">
        <v>11</v>
      </c>
      <c r="V9706">
        <v>1</v>
      </c>
    </row>
    <row r="9707" spans="21:22" x14ac:dyDescent="0.3">
      <c r="U9707" s="50" t="s">
        <v>2418</v>
      </c>
      <c r="V9707">
        <v>1</v>
      </c>
    </row>
    <row r="9708" spans="21:22" x14ac:dyDescent="0.3">
      <c r="U9708" s="51" t="s">
        <v>6</v>
      </c>
      <c r="V9708">
        <v>1</v>
      </c>
    </row>
    <row r="9709" spans="21:22" x14ac:dyDescent="0.3">
      <c r="U9709" s="52" t="s">
        <v>2372</v>
      </c>
      <c r="V9709">
        <v>1</v>
      </c>
    </row>
    <row r="9710" spans="21:22" x14ac:dyDescent="0.3">
      <c r="U9710" s="53" t="s">
        <v>2372</v>
      </c>
      <c r="V9710">
        <v>1</v>
      </c>
    </row>
    <row r="9711" spans="21:22" x14ac:dyDescent="0.3">
      <c r="U9711" s="4" t="s">
        <v>2014</v>
      </c>
      <c r="V9711">
        <v>1</v>
      </c>
    </row>
    <row r="9712" spans="21:22" x14ac:dyDescent="0.3">
      <c r="U9712" s="46" t="s">
        <v>11</v>
      </c>
      <c r="V9712">
        <v>1</v>
      </c>
    </row>
    <row r="9713" spans="21:22" x14ac:dyDescent="0.3">
      <c r="U9713" s="50" t="s">
        <v>2418</v>
      </c>
      <c r="V9713">
        <v>1</v>
      </c>
    </row>
    <row r="9714" spans="21:22" x14ac:dyDescent="0.3">
      <c r="U9714" s="51" t="s">
        <v>6</v>
      </c>
      <c r="V9714">
        <v>1</v>
      </c>
    </row>
    <row r="9715" spans="21:22" x14ac:dyDescent="0.3">
      <c r="U9715" s="52" t="s">
        <v>2372</v>
      </c>
      <c r="V9715">
        <v>1</v>
      </c>
    </row>
    <row r="9716" spans="21:22" x14ac:dyDescent="0.3">
      <c r="U9716" s="53" t="s">
        <v>2372</v>
      </c>
      <c r="V9716">
        <v>1</v>
      </c>
    </row>
    <row r="9717" spans="21:22" x14ac:dyDescent="0.3">
      <c r="U9717" s="4" t="s">
        <v>2013</v>
      </c>
      <c r="V9717">
        <v>1</v>
      </c>
    </row>
    <row r="9718" spans="21:22" x14ac:dyDescent="0.3">
      <c r="U9718" s="46" t="s">
        <v>11</v>
      </c>
      <c r="V9718">
        <v>1</v>
      </c>
    </row>
    <row r="9719" spans="21:22" x14ac:dyDescent="0.3">
      <c r="U9719" s="50" t="s">
        <v>2418</v>
      </c>
      <c r="V9719">
        <v>1</v>
      </c>
    </row>
    <row r="9720" spans="21:22" x14ac:dyDescent="0.3">
      <c r="U9720" s="51" t="s">
        <v>11</v>
      </c>
      <c r="V9720">
        <v>1</v>
      </c>
    </row>
    <row r="9721" spans="21:22" x14ac:dyDescent="0.3">
      <c r="U9721" s="52" t="s">
        <v>2372</v>
      </c>
      <c r="V9721">
        <v>1</v>
      </c>
    </row>
    <row r="9722" spans="21:22" x14ac:dyDescent="0.3">
      <c r="U9722" s="53" t="s">
        <v>2372</v>
      </c>
      <c r="V9722">
        <v>1</v>
      </c>
    </row>
    <row r="9723" spans="21:22" x14ac:dyDescent="0.3">
      <c r="U9723" s="4" t="s">
        <v>2012</v>
      </c>
      <c r="V9723">
        <v>1</v>
      </c>
    </row>
    <row r="9724" spans="21:22" x14ac:dyDescent="0.3">
      <c r="U9724" s="46" t="s">
        <v>11</v>
      </c>
      <c r="V9724">
        <v>1</v>
      </c>
    </row>
    <row r="9725" spans="21:22" x14ac:dyDescent="0.3">
      <c r="U9725" s="50" t="s">
        <v>2418</v>
      </c>
      <c r="V9725">
        <v>1</v>
      </c>
    </row>
    <row r="9726" spans="21:22" x14ac:dyDescent="0.3">
      <c r="U9726" s="51" t="s">
        <v>7</v>
      </c>
      <c r="V9726">
        <v>1</v>
      </c>
    </row>
    <row r="9727" spans="21:22" x14ac:dyDescent="0.3">
      <c r="U9727" s="52" t="s">
        <v>2372</v>
      </c>
      <c r="V9727">
        <v>1</v>
      </c>
    </row>
    <row r="9728" spans="21:22" x14ac:dyDescent="0.3">
      <c r="U9728" s="53" t="s">
        <v>2372</v>
      </c>
      <c r="V9728">
        <v>1</v>
      </c>
    </row>
    <row r="9729" spans="21:22" x14ac:dyDescent="0.3">
      <c r="U9729" s="4" t="s">
        <v>2011</v>
      </c>
      <c r="V9729">
        <v>1</v>
      </c>
    </row>
    <row r="9730" spans="21:22" x14ac:dyDescent="0.3">
      <c r="U9730" s="46" t="s">
        <v>11</v>
      </c>
      <c r="V9730">
        <v>1</v>
      </c>
    </row>
    <row r="9731" spans="21:22" x14ac:dyDescent="0.3">
      <c r="U9731" s="50" t="s">
        <v>2421</v>
      </c>
      <c r="V9731">
        <v>1</v>
      </c>
    </row>
    <row r="9732" spans="21:22" x14ac:dyDescent="0.3">
      <c r="U9732" s="51" t="s">
        <v>6</v>
      </c>
      <c r="V9732">
        <v>1</v>
      </c>
    </row>
    <row r="9733" spans="21:22" x14ac:dyDescent="0.3">
      <c r="U9733" s="52" t="s">
        <v>2372</v>
      </c>
      <c r="V9733">
        <v>1</v>
      </c>
    </row>
    <row r="9734" spans="21:22" x14ac:dyDescent="0.3">
      <c r="U9734" s="53" t="s">
        <v>2373</v>
      </c>
      <c r="V9734">
        <v>1</v>
      </c>
    </row>
    <row r="9735" spans="21:22" x14ac:dyDescent="0.3">
      <c r="U9735" s="4" t="s">
        <v>2010</v>
      </c>
      <c r="V9735">
        <v>1</v>
      </c>
    </row>
    <row r="9736" spans="21:22" x14ac:dyDescent="0.3">
      <c r="U9736" s="46" t="s">
        <v>11</v>
      </c>
      <c r="V9736">
        <v>1</v>
      </c>
    </row>
    <row r="9737" spans="21:22" x14ac:dyDescent="0.3">
      <c r="U9737" s="50" t="s">
        <v>2418</v>
      </c>
      <c r="V9737">
        <v>1</v>
      </c>
    </row>
    <row r="9738" spans="21:22" x14ac:dyDescent="0.3">
      <c r="U9738" s="51" t="s">
        <v>6</v>
      </c>
      <c r="V9738">
        <v>1</v>
      </c>
    </row>
    <row r="9739" spans="21:22" x14ac:dyDescent="0.3">
      <c r="U9739" s="52" t="s">
        <v>2372</v>
      </c>
      <c r="V9739">
        <v>1</v>
      </c>
    </row>
    <row r="9740" spans="21:22" x14ac:dyDescent="0.3">
      <c r="U9740" s="53" t="s">
        <v>2372</v>
      </c>
      <c r="V9740">
        <v>1</v>
      </c>
    </row>
    <row r="9741" spans="21:22" x14ac:dyDescent="0.3">
      <c r="U9741" s="4" t="s">
        <v>2009</v>
      </c>
      <c r="V9741">
        <v>1</v>
      </c>
    </row>
    <row r="9742" spans="21:22" x14ac:dyDescent="0.3">
      <c r="U9742" s="46" t="s">
        <v>11</v>
      </c>
      <c r="V9742">
        <v>1</v>
      </c>
    </row>
    <row r="9743" spans="21:22" x14ac:dyDescent="0.3">
      <c r="U9743" s="50" t="s">
        <v>2418</v>
      </c>
      <c r="V9743">
        <v>1</v>
      </c>
    </row>
    <row r="9744" spans="21:22" x14ac:dyDescent="0.3">
      <c r="U9744" s="51" t="s">
        <v>11</v>
      </c>
      <c r="V9744">
        <v>1</v>
      </c>
    </row>
    <row r="9745" spans="21:22" x14ac:dyDescent="0.3">
      <c r="U9745" s="52" t="s">
        <v>2372</v>
      </c>
      <c r="V9745">
        <v>1</v>
      </c>
    </row>
    <row r="9746" spans="21:22" x14ac:dyDescent="0.3">
      <c r="U9746" s="53" t="s">
        <v>2372</v>
      </c>
      <c r="V9746">
        <v>1</v>
      </c>
    </row>
    <row r="9747" spans="21:22" x14ac:dyDescent="0.3">
      <c r="U9747" s="4" t="s">
        <v>2008</v>
      </c>
      <c r="V9747">
        <v>1</v>
      </c>
    </row>
    <row r="9748" spans="21:22" x14ac:dyDescent="0.3">
      <c r="U9748" s="46" t="s">
        <v>11</v>
      </c>
      <c r="V9748">
        <v>1</v>
      </c>
    </row>
    <row r="9749" spans="21:22" x14ac:dyDescent="0.3">
      <c r="U9749" s="50" t="s">
        <v>2418</v>
      </c>
      <c r="V9749">
        <v>1</v>
      </c>
    </row>
    <row r="9750" spans="21:22" x14ac:dyDescent="0.3">
      <c r="U9750" s="51" t="s">
        <v>7</v>
      </c>
      <c r="V9750">
        <v>1</v>
      </c>
    </row>
    <row r="9751" spans="21:22" x14ac:dyDescent="0.3">
      <c r="U9751" s="52" t="s">
        <v>2372</v>
      </c>
      <c r="V9751">
        <v>1</v>
      </c>
    </row>
    <row r="9752" spans="21:22" x14ac:dyDescent="0.3">
      <c r="U9752" s="53" t="s">
        <v>2373</v>
      </c>
      <c r="V9752">
        <v>1</v>
      </c>
    </row>
    <row r="9753" spans="21:22" x14ac:dyDescent="0.3">
      <c r="U9753" s="4" t="s">
        <v>2332</v>
      </c>
      <c r="V9753">
        <v>1</v>
      </c>
    </row>
    <row r="9754" spans="21:22" x14ac:dyDescent="0.3">
      <c r="U9754" s="46" t="s">
        <v>6</v>
      </c>
      <c r="V9754">
        <v>1</v>
      </c>
    </row>
    <row r="9755" spans="21:22" x14ac:dyDescent="0.3">
      <c r="U9755" s="50" t="s">
        <v>2418</v>
      </c>
      <c r="V9755">
        <v>1</v>
      </c>
    </row>
    <row r="9756" spans="21:22" x14ac:dyDescent="0.3">
      <c r="U9756" s="51" t="s">
        <v>7</v>
      </c>
      <c r="V9756">
        <v>1</v>
      </c>
    </row>
    <row r="9757" spans="21:22" x14ac:dyDescent="0.3">
      <c r="U9757" s="52" t="s">
        <v>2372</v>
      </c>
      <c r="V9757">
        <v>1</v>
      </c>
    </row>
    <row r="9758" spans="21:22" x14ac:dyDescent="0.3">
      <c r="U9758" s="53" t="s">
        <v>2372</v>
      </c>
      <c r="V9758">
        <v>1</v>
      </c>
    </row>
    <row r="9759" spans="21:22" x14ac:dyDescent="0.3">
      <c r="U9759" s="4" t="s">
        <v>2007</v>
      </c>
      <c r="V9759">
        <v>1</v>
      </c>
    </row>
    <row r="9760" spans="21:22" x14ac:dyDescent="0.3">
      <c r="U9760" s="46" t="s">
        <v>11</v>
      </c>
      <c r="V9760">
        <v>1</v>
      </c>
    </row>
    <row r="9761" spans="21:22" x14ac:dyDescent="0.3">
      <c r="U9761" s="50" t="s">
        <v>2418</v>
      </c>
      <c r="V9761">
        <v>1</v>
      </c>
    </row>
    <row r="9762" spans="21:22" x14ac:dyDescent="0.3">
      <c r="U9762" s="51" t="s">
        <v>7</v>
      </c>
      <c r="V9762">
        <v>1</v>
      </c>
    </row>
    <row r="9763" spans="21:22" x14ac:dyDescent="0.3">
      <c r="U9763" s="52" t="s">
        <v>2372</v>
      </c>
      <c r="V9763">
        <v>1</v>
      </c>
    </row>
    <row r="9764" spans="21:22" x14ac:dyDescent="0.3">
      <c r="U9764" s="53" t="s">
        <v>2372</v>
      </c>
      <c r="V9764">
        <v>1</v>
      </c>
    </row>
    <row r="9765" spans="21:22" x14ac:dyDescent="0.3">
      <c r="U9765" s="4" t="s">
        <v>2006</v>
      </c>
      <c r="V9765">
        <v>1</v>
      </c>
    </row>
    <row r="9766" spans="21:22" x14ac:dyDescent="0.3">
      <c r="U9766" s="46" t="s">
        <v>11</v>
      </c>
      <c r="V9766">
        <v>1</v>
      </c>
    </row>
    <row r="9767" spans="21:22" x14ac:dyDescent="0.3">
      <c r="U9767" s="50" t="s">
        <v>2419</v>
      </c>
      <c r="V9767">
        <v>1</v>
      </c>
    </row>
    <row r="9768" spans="21:22" x14ac:dyDescent="0.3">
      <c r="U9768" s="51" t="s">
        <v>6</v>
      </c>
      <c r="V9768">
        <v>1</v>
      </c>
    </row>
    <row r="9769" spans="21:22" x14ac:dyDescent="0.3">
      <c r="U9769" s="52" t="s">
        <v>2372</v>
      </c>
      <c r="V9769">
        <v>1</v>
      </c>
    </row>
    <row r="9770" spans="21:22" x14ac:dyDescent="0.3">
      <c r="U9770" s="53" t="s">
        <v>2373</v>
      </c>
      <c r="V9770">
        <v>1</v>
      </c>
    </row>
    <row r="9771" spans="21:22" x14ac:dyDescent="0.3">
      <c r="U9771" s="4" t="s">
        <v>2005</v>
      </c>
      <c r="V9771">
        <v>1</v>
      </c>
    </row>
    <row r="9772" spans="21:22" x14ac:dyDescent="0.3">
      <c r="U9772" s="46" t="s">
        <v>11</v>
      </c>
      <c r="V9772">
        <v>1</v>
      </c>
    </row>
    <row r="9773" spans="21:22" x14ac:dyDescent="0.3">
      <c r="U9773" s="50" t="s">
        <v>2418</v>
      </c>
      <c r="V9773">
        <v>1</v>
      </c>
    </row>
    <row r="9774" spans="21:22" x14ac:dyDescent="0.3">
      <c r="U9774" s="51" t="s">
        <v>11</v>
      </c>
      <c r="V9774">
        <v>1</v>
      </c>
    </row>
    <row r="9775" spans="21:22" x14ac:dyDescent="0.3">
      <c r="U9775" s="52" t="s">
        <v>2372</v>
      </c>
      <c r="V9775">
        <v>1</v>
      </c>
    </row>
    <row r="9776" spans="21:22" x14ac:dyDescent="0.3">
      <c r="U9776" s="53" t="s">
        <v>2372</v>
      </c>
      <c r="V9776">
        <v>1</v>
      </c>
    </row>
    <row r="9777" spans="21:22" x14ac:dyDescent="0.3">
      <c r="U9777" s="4" t="s">
        <v>2004</v>
      </c>
      <c r="V9777">
        <v>1</v>
      </c>
    </row>
    <row r="9778" spans="21:22" x14ac:dyDescent="0.3">
      <c r="U9778" s="46" t="s">
        <v>11</v>
      </c>
      <c r="V9778">
        <v>1</v>
      </c>
    </row>
    <row r="9779" spans="21:22" x14ac:dyDescent="0.3">
      <c r="U9779" s="50" t="s">
        <v>2418</v>
      </c>
      <c r="V9779">
        <v>1</v>
      </c>
    </row>
    <row r="9780" spans="21:22" x14ac:dyDescent="0.3">
      <c r="U9780" s="51" t="s">
        <v>11</v>
      </c>
      <c r="V9780">
        <v>1</v>
      </c>
    </row>
    <row r="9781" spans="21:22" x14ac:dyDescent="0.3">
      <c r="U9781" s="52" t="s">
        <v>2372</v>
      </c>
      <c r="V9781">
        <v>1</v>
      </c>
    </row>
    <row r="9782" spans="21:22" x14ac:dyDescent="0.3">
      <c r="U9782" s="53" t="s">
        <v>2372</v>
      </c>
      <c r="V9782">
        <v>1</v>
      </c>
    </row>
    <row r="9783" spans="21:22" x14ac:dyDescent="0.3">
      <c r="U9783" s="4" t="s">
        <v>2003</v>
      </c>
      <c r="V9783">
        <v>1</v>
      </c>
    </row>
    <row r="9784" spans="21:22" x14ac:dyDescent="0.3">
      <c r="U9784" s="46" t="s">
        <v>11</v>
      </c>
      <c r="V9784">
        <v>1</v>
      </c>
    </row>
    <row r="9785" spans="21:22" x14ac:dyDescent="0.3">
      <c r="U9785" s="50" t="s">
        <v>2418</v>
      </c>
      <c r="V9785">
        <v>1</v>
      </c>
    </row>
    <row r="9786" spans="21:22" x14ac:dyDescent="0.3">
      <c r="U9786" s="51" t="s">
        <v>7</v>
      </c>
      <c r="V9786">
        <v>1</v>
      </c>
    </row>
    <row r="9787" spans="21:22" x14ac:dyDescent="0.3">
      <c r="U9787" s="52" t="s">
        <v>2372</v>
      </c>
      <c r="V9787">
        <v>1</v>
      </c>
    </row>
    <row r="9788" spans="21:22" x14ac:dyDescent="0.3">
      <c r="U9788" s="53" t="s">
        <v>2373</v>
      </c>
      <c r="V9788">
        <v>1</v>
      </c>
    </row>
    <row r="9789" spans="21:22" x14ac:dyDescent="0.3">
      <c r="U9789" s="4" t="s">
        <v>2002</v>
      </c>
      <c r="V9789">
        <v>1</v>
      </c>
    </row>
    <row r="9790" spans="21:22" x14ac:dyDescent="0.3">
      <c r="U9790" s="46" t="s">
        <v>11</v>
      </c>
      <c r="V9790">
        <v>1</v>
      </c>
    </row>
    <row r="9791" spans="21:22" x14ac:dyDescent="0.3">
      <c r="U9791" s="50" t="s">
        <v>2418</v>
      </c>
      <c r="V9791">
        <v>1</v>
      </c>
    </row>
    <row r="9792" spans="21:22" x14ac:dyDescent="0.3">
      <c r="U9792" s="51" t="s">
        <v>6</v>
      </c>
      <c r="V9792">
        <v>1</v>
      </c>
    </row>
    <row r="9793" spans="21:22" x14ac:dyDescent="0.3">
      <c r="U9793" s="52" t="s">
        <v>2372</v>
      </c>
      <c r="V9793">
        <v>1</v>
      </c>
    </row>
    <row r="9794" spans="21:22" x14ac:dyDescent="0.3">
      <c r="U9794" s="53" t="s">
        <v>2372</v>
      </c>
      <c r="V9794">
        <v>1</v>
      </c>
    </row>
    <row r="9795" spans="21:22" x14ac:dyDescent="0.3">
      <c r="U9795" s="4" t="s">
        <v>2001</v>
      </c>
      <c r="V9795">
        <v>1</v>
      </c>
    </row>
    <row r="9796" spans="21:22" x14ac:dyDescent="0.3">
      <c r="U9796" s="46" t="s">
        <v>11</v>
      </c>
      <c r="V9796">
        <v>1</v>
      </c>
    </row>
    <row r="9797" spans="21:22" x14ac:dyDescent="0.3">
      <c r="U9797" s="50" t="s">
        <v>2418</v>
      </c>
      <c r="V9797">
        <v>1</v>
      </c>
    </row>
    <row r="9798" spans="21:22" x14ac:dyDescent="0.3">
      <c r="U9798" s="51" t="s">
        <v>11</v>
      </c>
      <c r="V9798">
        <v>1</v>
      </c>
    </row>
    <row r="9799" spans="21:22" x14ac:dyDescent="0.3">
      <c r="U9799" s="52" t="s">
        <v>2372</v>
      </c>
      <c r="V9799">
        <v>1</v>
      </c>
    </row>
    <row r="9800" spans="21:22" x14ac:dyDescent="0.3">
      <c r="U9800" s="53" t="s">
        <v>2372</v>
      </c>
      <c r="V9800">
        <v>1</v>
      </c>
    </row>
    <row r="9801" spans="21:22" x14ac:dyDescent="0.3">
      <c r="U9801" s="4" t="s">
        <v>2000</v>
      </c>
      <c r="V9801">
        <v>1</v>
      </c>
    </row>
    <row r="9802" spans="21:22" x14ac:dyDescent="0.3">
      <c r="U9802" s="46" t="s">
        <v>6</v>
      </c>
      <c r="V9802">
        <v>1</v>
      </c>
    </row>
    <row r="9803" spans="21:22" x14ac:dyDescent="0.3">
      <c r="U9803" s="50" t="s">
        <v>2421</v>
      </c>
      <c r="V9803">
        <v>1</v>
      </c>
    </row>
    <row r="9804" spans="21:22" x14ac:dyDescent="0.3">
      <c r="U9804" s="51" t="s">
        <v>7</v>
      </c>
      <c r="V9804">
        <v>1</v>
      </c>
    </row>
    <row r="9805" spans="21:22" x14ac:dyDescent="0.3">
      <c r="U9805" s="52" t="s">
        <v>2372</v>
      </c>
      <c r="V9805">
        <v>1</v>
      </c>
    </row>
    <row r="9806" spans="21:22" x14ac:dyDescent="0.3">
      <c r="U9806" s="53" t="s">
        <v>2372</v>
      </c>
      <c r="V9806">
        <v>1</v>
      </c>
    </row>
    <row r="9807" spans="21:22" x14ac:dyDescent="0.3">
      <c r="U9807" s="4" t="s">
        <v>1999</v>
      </c>
      <c r="V9807">
        <v>1</v>
      </c>
    </row>
    <row r="9808" spans="21:22" x14ac:dyDescent="0.3">
      <c r="U9808" s="46" t="s">
        <v>6</v>
      </c>
      <c r="V9808">
        <v>1</v>
      </c>
    </row>
    <row r="9809" spans="21:22" x14ac:dyDescent="0.3">
      <c r="U9809" s="50" t="s">
        <v>2421</v>
      </c>
      <c r="V9809">
        <v>1</v>
      </c>
    </row>
    <row r="9810" spans="21:22" x14ac:dyDescent="0.3">
      <c r="U9810" s="51" t="s">
        <v>7</v>
      </c>
      <c r="V9810">
        <v>1</v>
      </c>
    </row>
    <row r="9811" spans="21:22" x14ac:dyDescent="0.3">
      <c r="U9811" s="52" t="s">
        <v>2372</v>
      </c>
      <c r="V9811">
        <v>1</v>
      </c>
    </row>
    <row r="9812" spans="21:22" x14ac:dyDescent="0.3">
      <c r="U9812" s="53" t="s">
        <v>2373</v>
      </c>
      <c r="V9812">
        <v>1</v>
      </c>
    </row>
    <row r="9813" spans="21:22" x14ac:dyDescent="0.3">
      <c r="U9813" s="4" t="s">
        <v>1998</v>
      </c>
      <c r="V9813">
        <v>1</v>
      </c>
    </row>
    <row r="9814" spans="21:22" x14ac:dyDescent="0.3">
      <c r="U9814" s="46" t="s">
        <v>6</v>
      </c>
      <c r="V9814">
        <v>1</v>
      </c>
    </row>
    <row r="9815" spans="21:22" x14ac:dyDescent="0.3">
      <c r="U9815" s="50" t="s">
        <v>2421</v>
      </c>
      <c r="V9815">
        <v>1</v>
      </c>
    </row>
    <row r="9816" spans="21:22" x14ac:dyDescent="0.3">
      <c r="U9816" s="51" t="s">
        <v>11</v>
      </c>
      <c r="V9816">
        <v>1</v>
      </c>
    </row>
    <row r="9817" spans="21:22" x14ac:dyDescent="0.3">
      <c r="U9817" s="52" t="s">
        <v>2372</v>
      </c>
      <c r="V9817">
        <v>1</v>
      </c>
    </row>
    <row r="9818" spans="21:22" x14ac:dyDescent="0.3">
      <c r="U9818" s="53" t="s">
        <v>2373</v>
      </c>
      <c r="V9818">
        <v>1</v>
      </c>
    </row>
    <row r="9819" spans="21:22" x14ac:dyDescent="0.3">
      <c r="U9819" s="4" t="s">
        <v>2331</v>
      </c>
      <c r="V9819">
        <v>1</v>
      </c>
    </row>
    <row r="9820" spans="21:22" x14ac:dyDescent="0.3">
      <c r="U9820" s="46" t="s">
        <v>6</v>
      </c>
      <c r="V9820">
        <v>1</v>
      </c>
    </row>
    <row r="9821" spans="21:22" x14ac:dyDescent="0.3">
      <c r="U9821" s="50" t="s">
        <v>2418</v>
      </c>
      <c r="V9821">
        <v>1</v>
      </c>
    </row>
    <row r="9822" spans="21:22" x14ac:dyDescent="0.3">
      <c r="U9822" s="51" t="s">
        <v>7</v>
      </c>
      <c r="V9822">
        <v>1</v>
      </c>
    </row>
    <row r="9823" spans="21:22" x14ac:dyDescent="0.3">
      <c r="U9823" s="52" t="s">
        <v>2372</v>
      </c>
      <c r="V9823">
        <v>1</v>
      </c>
    </row>
    <row r="9824" spans="21:22" x14ac:dyDescent="0.3">
      <c r="U9824" s="53" t="s">
        <v>2372</v>
      </c>
      <c r="V9824">
        <v>1</v>
      </c>
    </row>
    <row r="9825" spans="21:22" x14ac:dyDescent="0.3">
      <c r="U9825" s="4" t="s">
        <v>1997</v>
      </c>
      <c r="V9825">
        <v>1</v>
      </c>
    </row>
    <row r="9826" spans="21:22" x14ac:dyDescent="0.3">
      <c r="U9826" s="46" t="s">
        <v>6</v>
      </c>
      <c r="V9826">
        <v>1</v>
      </c>
    </row>
    <row r="9827" spans="21:22" x14ac:dyDescent="0.3">
      <c r="U9827" s="50" t="s">
        <v>2421</v>
      </c>
      <c r="V9827">
        <v>1</v>
      </c>
    </row>
    <row r="9828" spans="21:22" x14ac:dyDescent="0.3">
      <c r="U9828" s="51" t="s">
        <v>6</v>
      </c>
      <c r="V9828">
        <v>1</v>
      </c>
    </row>
    <row r="9829" spans="21:22" x14ac:dyDescent="0.3">
      <c r="U9829" s="52" t="s">
        <v>2372</v>
      </c>
      <c r="V9829">
        <v>1</v>
      </c>
    </row>
    <row r="9830" spans="21:22" x14ac:dyDescent="0.3">
      <c r="U9830" s="53" t="s">
        <v>2372</v>
      </c>
      <c r="V9830">
        <v>1</v>
      </c>
    </row>
    <row r="9831" spans="21:22" x14ac:dyDescent="0.3">
      <c r="U9831" s="4" t="s">
        <v>1996</v>
      </c>
      <c r="V9831">
        <v>1</v>
      </c>
    </row>
    <row r="9832" spans="21:22" x14ac:dyDescent="0.3">
      <c r="U9832" s="46" t="s">
        <v>6</v>
      </c>
      <c r="V9832">
        <v>1</v>
      </c>
    </row>
    <row r="9833" spans="21:22" x14ac:dyDescent="0.3">
      <c r="U9833" s="50" t="s">
        <v>2418</v>
      </c>
      <c r="V9833">
        <v>1</v>
      </c>
    </row>
    <row r="9834" spans="21:22" x14ac:dyDescent="0.3">
      <c r="U9834" s="51" t="s">
        <v>7</v>
      </c>
      <c r="V9834">
        <v>1</v>
      </c>
    </row>
    <row r="9835" spans="21:22" x14ac:dyDescent="0.3">
      <c r="U9835" s="52" t="s">
        <v>2372</v>
      </c>
      <c r="V9835">
        <v>1</v>
      </c>
    </row>
    <row r="9836" spans="21:22" x14ac:dyDescent="0.3">
      <c r="U9836" s="53" t="s">
        <v>2373</v>
      </c>
      <c r="V9836">
        <v>1</v>
      </c>
    </row>
    <row r="9837" spans="21:22" x14ac:dyDescent="0.3">
      <c r="U9837" s="4" t="s">
        <v>1995</v>
      </c>
      <c r="V9837">
        <v>1</v>
      </c>
    </row>
    <row r="9838" spans="21:22" x14ac:dyDescent="0.3">
      <c r="U9838" s="46" t="s">
        <v>6</v>
      </c>
      <c r="V9838">
        <v>1</v>
      </c>
    </row>
    <row r="9839" spans="21:22" x14ac:dyDescent="0.3">
      <c r="U9839" s="50" t="s">
        <v>2421</v>
      </c>
      <c r="V9839">
        <v>1</v>
      </c>
    </row>
    <row r="9840" spans="21:22" x14ac:dyDescent="0.3">
      <c r="U9840" s="51" t="s">
        <v>11</v>
      </c>
      <c r="V9840">
        <v>1</v>
      </c>
    </row>
    <row r="9841" spans="21:22" x14ac:dyDescent="0.3">
      <c r="U9841" s="52" t="s">
        <v>2372</v>
      </c>
      <c r="V9841">
        <v>1</v>
      </c>
    </row>
    <row r="9842" spans="21:22" x14ac:dyDescent="0.3">
      <c r="U9842" s="53" t="s">
        <v>2372</v>
      </c>
      <c r="V9842">
        <v>1</v>
      </c>
    </row>
    <row r="9843" spans="21:22" x14ac:dyDescent="0.3">
      <c r="U9843" s="4" t="s">
        <v>1994</v>
      </c>
      <c r="V9843">
        <v>1</v>
      </c>
    </row>
    <row r="9844" spans="21:22" x14ac:dyDescent="0.3">
      <c r="U9844" s="46" t="s">
        <v>6</v>
      </c>
      <c r="V9844">
        <v>1</v>
      </c>
    </row>
    <row r="9845" spans="21:22" x14ac:dyDescent="0.3">
      <c r="U9845" s="50" t="s">
        <v>2418</v>
      </c>
      <c r="V9845">
        <v>1</v>
      </c>
    </row>
    <row r="9846" spans="21:22" x14ac:dyDescent="0.3">
      <c r="U9846" s="51" t="s">
        <v>11</v>
      </c>
      <c r="V9846">
        <v>1</v>
      </c>
    </row>
    <row r="9847" spans="21:22" x14ac:dyDescent="0.3">
      <c r="U9847" s="52" t="s">
        <v>2372</v>
      </c>
      <c r="V9847">
        <v>1</v>
      </c>
    </row>
    <row r="9848" spans="21:22" x14ac:dyDescent="0.3">
      <c r="U9848" s="53" t="s">
        <v>2372</v>
      </c>
      <c r="V9848">
        <v>1</v>
      </c>
    </row>
    <row r="9849" spans="21:22" x14ac:dyDescent="0.3">
      <c r="U9849" s="4" t="s">
        <v>1993</v>
      </c>
      <c r="V9849">
        <v>1</v>
      </c>
    </row>
    <row r="9850" spans="21:22" x14ac:dyDescent="0.3">
      <c r="U9850" s="46" t="s">
        <v>6</v>
      </c>
      <c r="V9850">
        <v>1</v>
      </c>
    </row>
    <row r="9851" spans="21:22" x14ac:dyDescent="0.3">
      <c r="U9851" s="50" t="s">
        <v>2418</v>
      </c>
      <c r="V9851">
        <v>1</v>
      </c>
    </row>
    <row r="9852" spans="21:22" x14ac:dyDescent="0.3">
      <c r="U9852" s="51" t="s">
        <v>7</v>
      </c>
      <c r="V9852">
        <v>1</v>
      </c>
    </row>
    <row r="9853" spans="21:22" x14ac:dyDescent="0.3">
      <c r="U9853" s="52" t="s">
        <v>2372</v>
      </c>
      <c r="V9853">
        <v>1</v>
      </c>
    </row>
    <row r="9854" spans="21:22" x14ac:dyDescent="0.3">
      <c r="U9854" s="53" t="s">
        <v>2373</v>
      </c>
      <c r="V9854">
        <v>1</v>
      </c>
    </row>
    <row r="9855" spans="21:22" x14ac:dyDescent="0.3">
      <c r="U9855" s="4" t="s">
        <v>1992</v>
      </c>
      <c r="V9855">
        <v>1</v>
      </c>
    </row>
    <row r="9856" spans="21:22" x14ac:dyDescent="0.3">
      <c r="U9856" s="46" t="s">
        <v>6</v>
      </c>
      <c r="V9856">
        <v>1</v>
      </c>
    </row>
    <row r="9857" spans="21:22" x14ac:dyDescent="0.3">
      <c r="U9857" s="50" t="s">
        <v>2418</v>
      </c>
      <c r="V9857">
        <v>1</v>
      </c>
    </row>
    <row r="9858" spans="21:22" x14ac:dyDescent="0.3">
      <c r="U9858" s="51" t="s">
        <v>6</v>
      </c>
      <c r="V9858">
        <v>1</v>
      </c>
    </row>
    <row r="9859" spans="21:22" x14ac:dyDescent="0.3">
      <c r="U9859" s="52" t="s">
        <v>2372</v>
      </c>
      <c r="V9859">
        <v>1</v>
      </c>
    </row>
    <row r="9860" spans="21:22" x14ac:dyDescent="0.3">
      <c r="U9860" s="53" t="s">
        <v>2373</v>
      </c>
      <c r="V9860">
        <v>1</v>
      </c>
    </row>
    <row r="9861" spans="21:22" x14ac:dyDescent="0.3">
      <c r="U9861" s="4" t="s">
        <v>1991</v>
      </c>
      <c r="V9861">
        <v>1</v>
      </c>
    </row>
    <row r="9862" spans="21:22" x14ac:dyDescent="0.3">
      <c r="U9862" s="46" t="s">
        <v>6</v>
      </c>
      <c r="V9862">
        <v>1</v>
      </c>
    </row>
    <row r="9863" spans="21:22" x14ac:dyDescent="0.3">
      <c r="U9863" s="50" t="s">
        <v>2421</v>
      </c>
      <c r="V9863">
        <v>1</v>
      </c>
    </row>
    <row r="9864" spans="21:22" x14ac:dyDescent="0.3">
      <c r="U9864" s="51" t="s">
        <v>6</v>
      </c>
      <c r="V9864">
        <v>1</v>
      </c>
    </row>
    <row r="9865" spans="21:22" x14ac:dyDescent="0.3">
      <c r="U9865" s="52" t="s">
        <v>2372</v>
      </c>
      <c r="V9865">
        <v>1</v>
      </c>
    </row>
    <row r="9866" spans="21:22" x14ac:dyDescent="0.3">
      <c r="U9866" s="53" t="s">
        <v>2373</v>
      </c>
      <c r="V9866">
        <v>1</v>
      </c>
    </row>
    <row r="9867" spans="21:22" x14ac:dyDescent="0.3">
      <c r="U9867" s="4" t="s">
        <v>1990</v>
      </c>
      <c r="V9867">
        <v>1</v>
      </c>
    </row>
    <row r="9868" spans="21:22" x14ac:dyDescent="0.3">
      <c r="U9868" s="46" t="s">
        <v>6</v>
      </c>
      <c r="V9868">
        <v>1</v>
      </c>
    </row>
    <row r="9869" spans="21:22" x14ac:dyDescent="0.3">
      <c r="U9869" s="50" t="s">
        <v>2421</v>
      </c>
      <c r="V9869">
        <v>1</v>
      </c>
    </row>
    <row r="9870" spans="21:22" x14ac:dyDescent="0.3">
      <c r="U9870" s="51" t="s">
        <v>11</v>
      </c>
      <c r="V9870">
        <v>1</v>
      </c>
    </row>
    <row r="9871" spans="21:22" x14ac:dyDescent="0.3">
      <c r="U9871" s="52" t="s">
        <v>2372</v>
      </c>
      <c r="V9871">
        <v>1</v>
      </c>
    </row>
    <row r="9872" spans="21:22" x14ac:dyDescent="0.3">
      <c r="U9872" s="53" t="s">
        <v>2373</v>
      </c>
      <c r="V9872">
        <v>1</v>
      </c>
    </row>
    <row r="9873" spans="21:22" x14ac:dyDescent="0.3">
      <c r="U9873" s="4" t="s">
        <v>1989</v>
      </c>
      <c r="V9873">
        <v>1</v>
      </c>
    </row>
    <row r="9874" spans="21:22" x14ac:dyDescent="0.3">
      <c r="U9874" s="46" t="s">
        <v>6</v>
      </c>
      <c r="V9874">
        <v>1</v>
      </c>
    </row>
    <row r="9875" spans="21:22" x14ac:dyDescent="0.3">
      <c r="U9875" s="50" t="s">
        <v>2418</v>
      </c>
      <c r="V9875">
        <v>1</v>
      </c>
    </row>
    <row r="9876" spans="21:22" x14ac:dyDescent="0.3">
      <c r="U9876" s="51" t="s">
        <v>11</v>
      </c>
      <c r="V9876">
        <v>1</v>
      </c>
    </row>
    <row r="9877" spans="21:22" x14ac:dyDescent="0.3">
      <c r="U9877" s="52" t="s">
        <v>2372</v>
      </c>
      <c r="V9877">
        <v>1</v>
      </c>
    </row>
    <row r="9878" spans="21:22" x14ac:dyDescent="0.3">
      <c r="U9878" s="53" t="s">
        <v>2372</v>
      </c>
      <c r="V9878">
        <v>1</v>
      </c>
    </row>
    <row r="9879" spans="21:22" x14ac:dyDescent="0.3">
      <c r="U9879" s="4" t="s">
        <v>1988</v>
      </c>
      <c r="V9879">
        <v>1</v>
      </c>
    </row>
    <row r="9880" spans="21:22" x14ac:dyDescent="0.3">
      <c r="U9880" s="46" t="s">
        <v>6</v>
      </c>
      <c r="V9880">
        <v>1</v>
      </c>
    </row>
    <row r="9881" spans="21:22" x14ac:dyDescent="0.3">
      <c r="U9881" s="50" t="s">
        <v>2418</v>
      </c>
      <c r="V9881">
        <v>1</v>
      </c>
    </row>
    <row r="9882" spans="21:22" x14ac:dyDescent="0.3">
      <c r="U9882" s="51" t="s">
        <v>6</v>
      </c>
      <c r="V9882">
        <v>1</v>
      </c>
    </row>
    <row r="9883" spans="21:22" x14ac:dyDescent="0.3">
      <c r="U9883" s="52" t="s">
        <v>2372</v>
      </c>
      <c r="V9883">
        <v>1</v>
      </c>
    </row>
    <row r="9884" spans="21:22" x14ac:dyDescent="0.3">
      <c r="U9884" s="53" t="s">
        <v>2372</v>
      </c>
      <c r="V9884">
        <v>1</v>
      </c>
    </row>
    <row r="9885" spans="21:22" x14ac:dyDescent="0.3">
      <c r="U9885" s="4" t="s">
        <v>2330</v>
      </c>
      <c r="V9885">
        <v>1</v>
      </c>
    </row>
    <row r="9886" spans="21:22" x14ac:dyDescent="0.3">
      <c r="U9886" s="46" t="s">
        <v>6</v>
      </c>
      <c r="V9886">
        <v>1</v>
      </c>
    </row>
    <row r="9887" spans="21:22" x14ac:dyDescent="0.3">
      <c r="U9887" s="50" t="s">
        <v>2418</v>
      </c>
      <c r="V9887">
        <v>1</v>
      </c>
    </row>
    <row r="9888" spans="21:22" x14ac:dyDescent="0.3">
      <c r="U9888" s="51" t="s">
        <v>6</v>
      </c>
      <c r="V9888">
        <v>1</v>
      </c>
    </row>
    <row r="9889" spans="21:22" x14ac:dyDescent="0.3">
      <c r="U9889" s="52" t="s">
        <v>2372</v>
      </c>
      <c r="V9889">
        <v>1</v>
      </c>
    </row>
    <row r="9890" spans="21:22" x14ac:dyDescent="0.3">
      <c r="U9890" s="53" t="s">
        <v>2372</v>
      </c>
      <c r="V9890">
        <v>1</v>
      </c>
    </row>
    <row r="9891" spans="21:22" x14ac:dyDescent="0.3">
      <c r="U9891" s="4" t="s">
        <v>1987</v>
      </c>
      <c r="V9891">
        <v>1</v>
      </c>
    </row>
    <row r="9892" spans="21:22" x14ac:dyDescent="0.3">
      <c r="U9892" s="46" t="s">
        <v>6</v>
      </c>
      <c r="V9892">
        <v>1</v>
      </c>
    </row>
    <row r="9893" spans="21:22" x14ac:dyDescent="0.3">
      <c r="U9893" s="50" t="s">
        <v>2418</v>
      </c>
      <c r="V9893">
        <v>1</v>
      </c>
    </row>
    <row r="9894" spans="21:22" x14ac:dyDescent="0.3">
      <c r="U9894" s="51" t="s">
        <v>7</v>
      </c>
      <c r="V9894">
        <v>1</v>
      </c>
    </row>
    <row r="9895" spans="21:22" x14ac:dyDescent="0.3">
      <c r="U9895" s="52" t="s">
        <v>2372</v>
      </c>
      <c r="V9895">
        <v>1</v>
      </c>
    </row>
    <row r="9896" spans="21:22" x14ac:dyDescent="0.3">
      <c r="U9896" s="53" t="s">
        <v>2372</v>
      </c>
      <c r="V9896">
        <v>1</v>
      </c>
    </row>
    <row r="9897" spans="21:22" x14ac:dyDescent="0.3">
      <c r="U9897" s="4" t="s">
        <v>1986</v>
      </c>
      <c r="V9897">
        <v>1</v>
      </c>
    </row>
    <row r="9898" spans="21:22" x14ac:dyDescent="0.3">
      <c r="U9898" s="46" t="s">
        <v>6</v>
      </c>
      <c r="V9898">
        <v>1</v>
      </c>
    </row>
    <row r="9899" spans="21:22" x14ac:dyDescent="0.3">
      <c r="U9899" s="50" t="s">
        <v>2419</v>
      </c>
      <c r="V9899">
        <v>1</v>
      </c>
    </row>
    <row r="9900" spans="21:22" x14ac:dyDescent="0.3">
      <c r="U9900" s="51" t="s">
        <v>6</v>
      </c>
      <c r="V9900">
        <v>1</v>
      </c>
    </row>
    <row r="9901" spans="21:22" x14ac:dyDescent="0.3">
      <c r="U9901" s="52" t="s">
        <v>2372</v>
      </c>
      <c r="V9901">
        <v>1</v>
      </c>
    </row>
    <row r="9902" spans="21:22" x14ac:dyDescent="0.3">
      <c r="U9902" s="53" t="s">
        <v>2373</v>
      </c>
      <c r="V9902">
        <v>1</v>
      </c>
    </row>
    <row r="9903" spans="21:22" x14ac:dyDescent="0.3">
      <c r="U9903" s="4" t="s">
        <v>1985</v>
      </c>
      <c r="V9903">
        <v>1</v>
      </c>
    </row>
    <row r="9904" spans="21:22" x14ac:dyDescent="0.3">
      <c r="U9904" s="46" t="s">
        <v>6</v>
      </c>
      <c r="V9904">
        <v>1</v>
      </c>
    </row>
    <row r="9905" spans="21:22" x14ac:dyDescent="0.3">
      <c r="U9905" s="50" t="s">
        <v>2418</v>
      </c>
      <c r="V9905">
        <v>1</v>
      </c>
    </row>
    <row r="9906" spans="21:22" x14ac:dyDescent="0.3">
      <c r="U9906" s="51" t="s">
        <v>6</v>
      </c>
      <c r="V9906">
        <v>1</v>
      </c>
    </row>
    <row r="9907" spans="21:22" x14ac:dyDescent="0.3">
      <c r="U9907" s="52" t="s">
        <v>2372</v>
      </c>
      <c r="V9907">
        <v>1</v>
      </c>
    </row>
    <row r="9908" spans="21:22" x14ac:dyDescent="0.3">
      <c r="U9908" s="53" t="s">
        <v>2372</v>
      </c>
      <c r="V9908">
        <v>1</v>
      </c>
    </row>
    <row r="9909" spans="21:22" x14ac:dyDescent="0.3">
      <c r="U9909" s="4" t="s">
        <v>1984</v>
      </c>
      <c r="V9909">
        <v>1</v>
      </c>
    </row>
    <row r="9910" spans="21:22" x14ac:dyDescent="0.3">
      <c r="U9910" s="46" t="s">
        <v>6</v>
      </c>
      <c r="V9910">
        <v>1</v>
      </c>
    </row>
    <row r="9911" spans="21:22" x14ac:dyDescent="0.3">
      <c r="U9911" s="50" t="s">
        <v>2418</v>
      </c>
      <c r="V9911">
        <v>1</v>
      </c>
    </row>
    <row r="9912" spans="21:22" x14ac:dyDescent="0.3">
      <c r="U9912" s="51" t="s">
        <v>6</v>
      </c>
      <c r="V9912">
        <v>1</v>
      </c>
    </row>
    <row r="9913" spans="21:22" x14ac:dyDescent="0.3">
      <c r="U9913" s="52" t="s">
        <v>2372</v>
      </c>
      <c r="V9913">
        <v>1</v>
      </c>
    </row>
    <row r="9914" spans="21:22" x14ac:dyDescent="0.3">
      <c r="U9914" s="53" t="s">
        <v>2372</v>
      </c>
      <c r="V9914">
        <v>1</v>
      </c>
    </row>
    <row r="9915" spans="21:22" x14ac:dyDescent="0.3">
      <c r="U9915" s="4" t="s">
        <v>1983</v>
      </c>
      <c r="V9915">
        <v>1</v>
      </c>
    </row>
    <row r="9916" spans="21:22" x14ac:dyDescent="0.3">
      <c r="U9916" s="46" t="s">
        <v>6</v>
      </c>
      <c r="V9916">
        <v>1</v>
      </c>
    </row>
    <row r="9917" spans="21:22" x14ac:dyDescent="0.3">
      <c r="U9917" s="50" t="s">
        <v>2420</v>
      </c>
      <c r="V9917">
        <v>1</v>
      </c>
    </row>
    <row r="9918" spans="21:22" x14ac:dyDescent="0.3">
      <c r="U9918" s="51" t="s">
        <v>7</v>
      </c>
      <c r="V9918">
        <v>1</v>
      </c>
    </row>
    <row r="9919" spans="21:22" x14ac:dyDescent="0.3">
      <c r="U9919" s="52" t="s">
        <v>2372</v>
      </c>
      <c r="V9919">
        <v>1</v>
      </c>
    </row>
    <row r="9920" spans="21:22" x14ac:dyDescent="0.3">
      <c r="U9920" s="53" t="s">
        <v>2372</v>
      </c>
      <c r="V9920">
        <v>1</v>
      </c>
    </row>
    <row r="9921" spans="21:22" x14ac:dyDescent="0.3">
      <c r="U9921" s="4" t="s">
        <v>1982</v>
      </c>
      <c r="V9921">
        <v>1</v>
      </c>
    </row>
    <row r="9922" spans="21:22" x14ac:dyDescent="0.3">
      <c r="U9922" s="46" t="s">
        <v>6</v>
      </c>
      <c r="V9922">
        <v>1</v>
      </c>
    </row>
    <row r="9923" spans="21:22" x14ac:dyDescent="0.3">
      <c r="U9923" s="50" t="s">
        <v>2418</v>
      </c>
      <c r="V9923">
        <v>1</v>
      </c>
    </row>
    <row r="9924" spans="21:22" x14ac:dyDescent="0.3">
      <c r="U9924" s="51" t="s">
        <v>6</v>
      </c>
      <c r="V9924">
        <v>1</v>
      </c>
    </row>
    <row r="9925" spans="21:22" x14ac:dyDescent="0.3">
      <c r="U9925" s="52" t="s">
        <v>2372</v>
      </c>
      <c r="V9925">
        <v>1</v>
      </c>
    </row>
    <row r="9926" spans="21:22" x14ac:dyDescent="0.3">
      <c r="U9926" s="53" t="s">
        <v>2372</v>
      </c>
      <c r="V9926">
        <v>1</v>
      </c>
    </row>
    <row r="9927" spans="21:22" x14ac:dyDescent="0.3">
      <c r="U9927" s="4" t="s">
        <v>1981</v>
      </c>
      <c r="V9927">
        <v>1</v>
      </c>
    </row>
    <row r="9928" spans="21:22" x14ac:dyDescent="0.3">
      <c r="U9928" s="46" t="s">
        <v>6</v>
      </c>
      <c r="V9928">
        <v>1</v>
      </c>
    </row>
    <row r="9929" spans="21:22" x14ac:dyDescent="0.3">
      <c r="U9929" s="50" t="s">
        <v>2419</v>
      </c>
      <c r="V9929">
        <v>1</v>
      </c>
    </row>
    <row r="9930" spans="21:22" x14ac:dyDescent="0.3">
      <c r="U9930" s="51" t="s">
        <v>11</v>
      </c>
      <c r="V9930">
        <v>1</v>
      </c>
    </row>
    <row r="9931" spans="21:22" x14ac:dyDescent="0.3">
      <c r="U9931" s="52" t="s">
        <v>2373</v>
      </c>
      <c r="V9931">
        <v>1</v>
      </c>
    </row>
    <row r="9932" spans="21:22" x14ac:dyDescent="0.3">
      <c r="U9932" s="53" t="s">
        <v>2372</v>
      </c>
      <c r="V9932">
        <v>1</v>
      </c>
    </row>
    <row r="9933" spans="21:22" x14ac:dyDescent="0.3">
      <c r="U9933" s="4" t="s">
        <v>1980</v>
      </c>
      <c r="V9933">
        <v>1</v>
      </c>
    </row>
    <row r="9934" spans="21:22" x14ac:dyDescent="0.3">
      <c r="U9934" s="46" t="s">
        <v>6</v>
      </c>
      <c r="V9934">
        <v>1</v>
      </c>
    </row>
    <row r="9935" spans="21:22" x14ac:dyDescent="0.3">
      <c r="U9935" s="50" t="s">
        <v>2418</v>
      </c>
      <c r="V9935">
        <v>1</v>
      </c>
    </row>
    <row r="9936" spans="21:22" x14ac:dyDescent="0.3">
      <c r="U9936" s="51" t="s">
        <v>6</v>
      </c>
      <c r="V9936">
        <v>1</v>
      </c>
    </row>
    <row r="9937" spans="21:22" x14ac:dyDescent="0.3">
      <c r="U9937" s="52" t="s">
        <v>2372</v>
      </c>
      <c r="V9937">
        <v>1</v>
      </c>
    </row>
    <row r="9938" spans="21:22" x14ac:dyDescent="0.3">
      <c r="U9938" s="53" t="s">
        <v>2372</v>
      </c>
      <c r="V9938">
        <v>1</v>
      </c>
    </row>
    <row r="9939" spans="21:22" x14ac:dyDescent="0.3">
      <c r="U9939" s="4" t="s">
        <v>1979</v>
      </c>
      <c r="V9939">
        <v>1</v>
      </c>
    </row>
    <row r="9940" spans="21:22" x14ac:dyDescent="0.3">
      <c r="U9940" s="46" t="s">
        <v>6</v>
      </c>
      <c r="V9940">
        <v>1</v>
      </c>
    </row>
    <row r="9941" spans="21:22" x14ac:dyDescent="0.3">
      <c r="U9941" s="50" t="s">
        <v>2420</v>
      </c>
      <c r="V9941">
        <v>1</v>
      </c>
    </row>
    <row r="9942" spans="21:22" x14ac:dyDescent="0.3">
      <c r="U9942" s="51" t="s">
        <v>11</v>
      </c>
      <c r="V9942">
        <v>1</v>
      </c>
    </row>
    <row r="9943" spans="21:22" x14ac:dyDescent="0.3">
      <c r="U9943" s="52" t="s">
        <v>2372</v>
      </c>
      <c r="V9943">
        <v>1</v>
      </c>
    </row>
    <row r="9944" spans="21:22" x14ac:dyDescent="0.3">
      <c r="U9944" s="53" t="s">
        <v>2372</v>
      </c>
      <c r="V9944">
        <v>1</v>
      </c>
    </row>
    <row r="9945" spans="21:22" x14ac:dyDescent="0.3">
      <c r="U9945" s="4" t="s">
        <v>1978</v>
      </c>
      <c r="V9945">
        <v>1</v>
      </c>
    </row>
    <row r="9946" spans="21:22" x14ac:dyDescent="0.3">
      <c r="U9946" s="46" t="s">
        <v>6</v>
      </c>
      <c r="V9946">
        <v>1</v>
      </c>
    </row>
    <row r="9947" spans="21:22" x14ac:dyDescent="0.3">
      <c r="U9947" s="50" t="s">
        <v>2418</v>
      </c>
      <c r="V9947">
        <v>1</v>
      </c>
    </row>
    <row r="9948" spans="21:22" x14ac:dyDescent="0.3">
      <c r="U9948" s="51" t="s">
        <v>6</v>
      </c>
      <c r="V9948">
        <v>1</v>
      </c>
    </row>
    <row r="9949" spans="21:22" x14ac:dyDescent="0.3">
      <c r="U9949" s="52" t="s">
        <v>2372</v>
      </c>
      <c r="V9949">
        <v>1</v>
      </c>
    </row>
    <row r="9950" spans="21:22" x14ac:dyDescent="0.3">
      <c r="U9950" s="53" t="s">
        <v>2372</v>
      </c>
      <c r="V9950">
        <v>1</v>
      </c>
    </row>
    <row r="9951" spans="21:22" x14ac:dyDescent="0.3">
      <c r="U9951" s="4" t="s">
        <v>2329</v>
      </c>
      <c r="V9951">
        <v>1</v>
      </c>
    </row>
    <row r="9952" spans="21:22" x14ac:dyDescent="0.3">
      <c r="U9952" s="46" t="s">
        <v>6</v>
      </c>
      <c r="V9952">
        <v>1</v>
      </c>
    </row>
    <row r="9953" spans="21:22" x14ac:dyDescent="0.3">
      <c r="U9953" s="50" t="s">
        <v>2418</v>
      </c>
      <c r="V9953">
        <v>1</v>
      </c>
    </row>
    <row r="9954" spans="21:22" x14ac:dyDescent="0.3">
      <c r="U9954" s="51" t="s">
        <v>11</v>
      </c>
      <c r="V9954">
        <v>1</v>
      </c>
    </row>
    <row r="9955" spans="21:22" x14ac:dyDescent="0.3">
      <c r="U9955" s="52" t="s">
        <v>2372</v>
      </c>
      <c r="V9955">
        <v>1</v>
      </c>
    </row>
    <row r="9956" spans="21:22" x14ac:dyDescent="0.3">
      <c r="U9956" s="53" t="s">
        <v>2372</v>
      </c>
      <c r="V9956">
        <v>1</v>
      </c>
    </row>
    <row r="9957" spans="21:22" x14ac:dyDescent="0.3">
      <c r="U9957" s="4" t="s">
        <v>1977</v>
      </c>
      <c r="V9957">
        <v>1</v>
      </c>
    </row>
    <row r="9958" spans="21:22" x14ac:dyDescent="0.3">
      <c r="U9958" s="46" t="s">
        <v>6</v>
      </c>
      <c r="V9958">
        <v>1</v>
      </c>
    </row>
    <row r="9959" spans="21:22" x14ac:dyDescent="0.3">
      <c r="U9959" s="50" t="s">
        <v>2421</v>
      </c>
      <c r="V9959">
        <v>1</v>
      </c>
    </row>
    <row r="9960" spans="21:22" x14ac:dyDescent="0.3">
      <c r="U9960" s="51" t="s">
        <v>7</v>
      </c>
      <c r="V9960">
        <v>1</v>
      </c>
    </row>
    <row r="9961" spans="21:22" x14ac:dyDescent="0.3">
      <c r="U9961" s="52" t="s">
        <v>2372</v>
      </c>
      <c r="V9961">
        <v>1</v>
      </c>
    </row>
    <row r="9962" spans="21:22" x14ac:dyDescent="0.3">
      <c r="U9962" s="53" t="s">
        <v>2373</v>
      </c>
      <c r="V9962">
        <v>1</v>
      </c>
    </row>
    <row r="9963" spans="21:22" x14ac:dyDescent="0.3">
      <c r="U9963" s="4" t="s">
        <v>1976</v>
      </c>
      <c r="V9963">
        <v>1</v>
      </c>
    </row>
    <row r="9964" spans="21:22" x14ac:dyDescent="0.3">
      <c r="U9964" s="46" t="s">
        <v>6</v>
      </c>
      <c r="V9964">
        <v>1</v>
      </c>
    </row>
    <row r="9965" spans="21:22" x14ac:dyDescent="0.3">
      <c r="U9965" s="50" t="s">
        <v>2421</v>
      </c>
      <c r="V9965">
        <v>1</v>
      </c>
    </row>
    <row r="9966" spans="21:22" x14ac:dyDescent="0.3">
      <c r="U9966" s="51" t="s">
        <v>6</v>
      </c>
      <c r="V9966">
        <v>1</v>
      </c>
    </row>
    <row r="9967" spans="21:22" x14ac:dyDescent="0.3">
      <c r="U9967" s="52" t="s">
        <v>2373</v>
      </c>
      <c r="V9967">
        <v>1</v>
      </c>
    </row>
    <row r="9968" spans="21:22" x14ac:dyDescent="0.3">
      <c r="U9968" s="53" t="s">
        <v>2372</v>
      </c>
      <c r="V9968">
        <v>1</v>
      </c>
    </row>
    <row r="9969" spans="21:22" x14ac:dyDescent="0.3">
      <c r="U9969" s="4" t="s">
        <v>1975</v>
      </c>
      <c r="V9969">
        <v>1</v>
      </c>
    </row>
    <row r="9970" spans="21:22" x14ac:dyDescent="0.3">
      <c r="U9970" s="46" t="s">
        <v>6</v>
      </c>
      <c r="V9970">
        <v>1</v>
      </c>
    </row>
    <row r="9971" spans="21:22" x14ac:dyDescent="0.3">
      <c r="U9971" s="50" t="s">
        <v>2419</v>
      </c>
      <c r="V9971">
        <v>1</v>
      </c>
    </row>
    <row r="9972" spans="21:22" x14ac:dyDescent="0.3">
      <c r="U9972" s="51" t="s">
        <v>7</v>
      </c>
      <c r="V9972">
        <v>1</v>
      </c>
    </row>
    <row r="9973" spans="21:22" x14ac:dyDescent="0.3">
      <c r="U9973" s="52" t="s">
        <v>2372</v>
      </c>
      <c r="V9973">
        <v>1</v>
      </c>
    </row>
    <row r="9974" spans="21:22" x14ac:dyDescent="0.3">
      <c r="U9974" s="53" t="s">
        <v>2373</v>
      </c>
      <c r="V9974">
        <v>1</v>
      </c>
    </row>
    <row r="9975" spans="21:22" x14ac:dyDescent="0.3">
      <c r="U9975" s="4" t="s">
        <v>1974</v>
      </c>
      <c r="V9975">
        <v>1</v>
      </c>
    </row>
    <row r="9976" spans="21:22" x14ac:dyDescent="0.3">
      <c r="U9976" s="46" t="s">
        <v>6</v>
      </c>
      <c r="V9976">
        <v>1</v>
      </c>
    </row>
    <row r="9977" spans="21:22" x14ac:dyDescent="0.3">
      <c r="U9977" s="50" t="s">
        <v>2418</v>
      </c>
      <c r="V9977">
        <v>1</v>
      </c>
    </row>
    <row r="9978" spans="21:22" x14ac:dyDescent="0.3">
      <c r="U9978" s="51" t="s">
        <v>11</v>
      </c>
      <c r="V9978">
        <v>1</v>
      </c>
    </row>
    <row r="9979" spans="21:22" x14ac:dyDescent="0.3">
      <c r="U9979" s="52" t="s">
        <v>2372</v>
      </c>
      <c r="V9979">
        <v>1</v>
      </c>
    </row>
    <row r="9980" spans="21:22" x14ac:dyDescent="0.3">
      <c r="U9980" s="53" t="s">
        <v>2372</v>
      </c>
      <c r="V9980">
        <v>1</v>
      </c>
    </row>
    <row r="9981" spans="21:22" x14ac:dyDescent="0.3">
      <c r="U9981" s="4" t="s">
        <v>1973</v>
      </c>
      <c r="V9981">
        <v>1</v>
      </c>
    </row>
    <row r="9982" spans="21:22" x14ac:dyDescent="0.3">
      <c r="U9982" s="46" t="s">
        <v>6</v>
      </c>
      <c r="V9982">
        <v>1</v>
      </c>
    </row>
    <row r="9983" spans="21:22" x14ac:dyDescent="0.3">
      <c r="U9983" s="50" t="s">
        <v>2421</v>
      </c>
      <c r="V9983">
        <v>1</v>
      </c>
    </row>
    <row r="9984" spans="21:22" x14ac:dyDescent="0.3">
      <c r="U9984" s="51" t="s">
        <v>7</v>
      </c>
      <c r="V9984">
        <v>1</v>
      </c>
    </row>
    <row r="9985" spans="21:22" x14ac:dyDescent="0.3">
      <c r="U9985" s="52" t="s">
        <v>2373</v>
      </c>
      <c r="V9985">
        <v>1</v>
      </c>
    </row>
    <row r="9986" spans="21:22" x14ac:dyDescent="0.3">
      <c r="U9986" s="53" t="s">
        <v>2372</v>
      </c>
      <c r="V9986">
        <v>1</v>
      </c>
    </row>
    <row r="9987" spans="21:22" x14ac:dyDescent="0.3">
      <c r="U9987" s="4" t="s">
        <v>1972</v>
      </c>
      <c r="V9987">
        <v>1</v>
      </c>
    </row>
    <row r="9988" spans="21:22" x14ac:dyDescent="0.3">
      <c r="U9988" s="46" t="s">
        <v>6</v>
      </c>
      <c r="V9988">
        <v>1</v>
      </c>
    </row>
    <row r="9989" spans="21:22" x14ac:dyDescent="0.3">
      <c r="U9989" s="50" t="s">
        <v>2421</v>
      </c>
      <c r="V9989">
        <v>1</v>
      </c>
    </row>
    <row r="9990" spans="21:22" x14ac:dyDescent="0.3">
      <c r="U9990" s="51" t="s">
        <v>11</v>
      </c>
      <c r="V9990">
        <v>1</v>
      </c>
    </row>
    <row r="9991" spans="21:22" x14ac:dyDescent="0.3">
      <c r="U9991" s="52" t="s">
        <v>2372</v>
      </c>
      <c r="V9991">
        <v>1</v>
      </c>
    </row>
    <row r="9992" spans="21:22" x14ac:dyDescent="0.3">
      <c r="U9992" s="53" t="s">
        <v>2373</v>
      </c>
      <c r="V9992">
        <v>1</v>
      </c>
    </row>
    <row r="9993" spans="21:22" x14ac:dyDescent="0.3">
      <c r="U9993" s="4" t="s">
        <v>1971</v>
      </c>
      <c r="V9993">
        <v>1</v>
      </c>
    </row>
    <row r="9994" spans="21:22" x14ac:dyDescent="0.3">
      <c r="U9994" s="46" t="s">
        <v>6</v>
      </c>
      <c r="V9994">
        <v>1</v>
      </c>
    </row>
    <row r="9995" spans="21:22" x14ac:dyDescent="0.3">
      <c r="U9995" s="50" t="s">
        <v>2419</v>
      </c>
      <c r="V9995">
        <v>1</v>
      </c>
    </row>
    <row r="9996" spans="21:22" x14ac:dyDescent="0.3">
      <c r="U9996" s="51" t="s">
        <v>7</v>
      </c>
      <c r="V9996">
        <v>1</v>
      </c>
    </row>
    <row r="9997" spans="21:22" x14ac:dyDescent="0.3">
      <c r="U9997" s="52" t="s">
        <v>2372</v>
      </c>
      <c r="V9997">
        <v>1</v>
      </c>
    </row>
    <row r="9998" spans="21:22" x14ac:dyDescent="0.3">
      <c r="U9998" s="53" t="s">
        <v>2372</v>
      </c>
      <c r="V9998">
        <v>1</v>
      </c>
    </row>
    <row r="9999" spans="21:22" x14ac:dyDescent="0.3">
      <c r="U9999" s="4" t="s">
        <v>1970</v>
      </c>
      <c r="V9999">
        <v>1</v>
      </c>
    </row>
    <row r="10000" spans="21:22" x14ac:dyDescent="0.3">
      <c r="U10000" s="46" t="s">
        <v>6</v>
      </c>
      <c r="V10000">
        <v>1</v>
      </c>
    </row>
    <row r="10001" spans="21:22" x14ac:dyDescent="0.3">
      <c r="U10001" s="50" t="s">
        <v>2418</v>
      </c>
      <c r="V10001">
        <v>1</v>
      </c>
    </row>
    <row r="10002" spans="21:22" x14ac:dyDescent="0.3">
      <c r="U10002" s="51" t="s">
        <v>7</v>
      </c>
      <c r="V10002">
        <v>1</v>
      </c>
    </row>
    <row r="10003" spans="21:22" x14ac:dyDescent="0.3">
      <c r="U10003" s="52" t="s">
        <v>2372</v>
      </c>
      <c r="V10003">
        <v>1</v>
      </c>
    </row>
    <row r="10004" spans="21:22" x14ac:dyDescent="0.3">
      <c r="U10004" s="53" t="s">
        <v>2372</v>
      </c>
      <c r="V10004">
        <v>1</v>
      </c>
    </row>
    <row r="10005" spans="21:22" x14ac:dyDescent="0.3">
      <c r="U10005" s="4" t="s">
        <v>1969</v>
      </c>
      <c r="V10005">
        <v>1</v>
      </c>
    </row>
    <row r="10006" spans="21:22" x14ac:dyDescent="0.3">
      <c r="U10006" s="46" t="s">
        <v>6</v>
      </c>
      <c r="V10006">
        <v>1</v>
      </c>
    </row>
    <row r="10007" spans="21:22" x14ac:dyDescent="0.3">
      <c r="U10007" s="50" t="s">
        <v>2419</v>
      </c>
      <c r="V10007">
        <v>1</v>
      </c>
    </row>
    <row r="10008" spans="21:22" x14ac:dyDescent="0.3">
      <c r="U10008" s="51" t="s">
        <v>6</v>
      </c>
      <c r="V10008">
        <v>1</v>
      </c>
    </row>
    <row r="10009" spans="21:22" x14ac:dyDescent="0.3">
      <c r="U10009" s="52" t="s">
        <v>2372</v>
      </c>
      <c r="V10009">
        <v>1</v>
      </c>
    </row>
    <row r="10010" spans="21:22" x14ac:dyDescent="0.3">
      <c r="U10010" s="53" t="s">
        <v>2373</v>
      </c>
      <c r="V10010">
        <v>1</v>
      </c>
    </row>
    <row r="10011" spans="21:22" x14ac:dyDescent="0.3">
      <c r="U10011" s="4" t="s">
        <v>1968</v>
      </c>
      <c r="V10011">
        <v>1</v>
      </c>
    </row>
    <row r="10012" spans="21:22" x14ac:dyDescent="0.3">
      <c r="U10012" s="46" t="s">
        <v>6</v>
      </c>
      <c r="V10012">
        <v>1</v>
      </c>
    </row>
    <row r="10013" spans="21:22" x14ac:dyDescent="0.3">
      <c r="U10013" s="50" t="s">
        <v>2421</v>
      </c>
      <c r="V10013">
        <v>1</v>
      </c>
    </row>
    <row r="10014" spans="21:22" x14ac:dyDescent="0.3">
      <c r="U10014" s="51" t="s">
        <v>6</v>
      </c>
      <c r="V10014">
        <v>1</v>
      </c>
    </row>
    <row r="10015" spans="21:22" x14ac:dyDescent="0.3">
      <c r="U10015" s="52" t="s">
        <v>2373</v>
      </c>
      <c r="V10015">
        <v>1</v>
      </c>
    </row>
    <row r="10016" spans="21:22" x14ac:dyDescent="0.3">
      <c r="U10016" s="53" t="s">
        <v>2373</v>
      </c>
      <c r="V10016">
        <v>1</v>
      </c>
    </row>
    <row r="10017" spans="21:22" x14ac:dyDescent="0.3">
      <c r="U10017" s="4" t="s">
        <v>2364</v>
      </c>
      <c r="V10017">
        <v>1</v>
      </c>
    </row>
    <row r="10018" spans="21:22" x14ac:dyDescent="0.3">
      <c r="U10018" s="46" t="s">
        <v>11</v>
      </c>
      <c r="V10018">
        <v>1</v>
      </c>
    </row>
    <row r="10019" spans="21:22" x14ac:dyDescent="0.3">
      <c r="U10019" s="50" t="s">
        <v>2418</v>
      </c>
      <c r="V10019">
        <v>1</v>
      </c>
    </row>
    <row r="10020" spans="21:22" x14ac:dyDescent="0.3">
      <c r="U10020" s="51" t="s">
        <v>6</v>
      </c>
      <c r="V10020">
        <v>1</v>
      </c>
    </row>
    <row r="10021" spans="21:22" x14ac:dyDescent="0.3">
      <c r="U10021" s="52" t="s">
        <v>2372</v>
      </c>
      <c r="V10021">
        <v>1</v>
      </c>
    </row>
    <row r="10022" spans="21:22" x14ac:dyDescent="0.3">
      <c r="U10022" s="53" t="s">
        <v>2372</v>
      </c>
      <c r="V10022">
        <v>1</v>
      </c>
    </row>
    <row r="10023" spans="21:22" x14ac:dyDescent="0.3">
      <c r="U10023" s="4" t="s">
        <v>2328</v>
      </c>
      <c r="V10023">
        <v>1</v>
      </c>
    </row>
    <row r="10024" spans="21:22" x14ac:dyDescent="0.3">
      <c r="U10024" s="46" t="s">
        <v>6</v>
      </c>
      <c r="V10024">
        <v>1</v>
      </c>
    </row>
    <row r="10025" spans="21:22" x14ac:dyDescent="0.3">
      <c r="U10025" s="50" t="s">
        <v>2421</v>
      </c>
      <c r="V10025">
        <v>1</v>
      </c>
    </row>
    <row r="10026" spans="21:22" x14ac:dyDescent="0.3">
      <c r="U10026" s="51" t="s">
        <v>6</v>
      </c>
      <c r="V10026">
        <v>1</v>
      </c>
    </row>
    <row r="10027" spans="21:22" x14ac:dyDescent="0.3">
      <c r="U10027" s="52" t="s">
        <v>2372</v>
      </c>
      <c r="V10027">
        <v>1</v>
      </c>
    </row>
    <row r="10028" spans="21:22" x14ac:dyDescent="0.3">
      <c r="U10028" s="53" t="s">
        <v>2372</v>
      </c>
      <c r="V10028">
        <v>1</v>
      </c>
    </row>
    <row r="10029" spans="21:22" x14ac:dyDescent="0.3">
      <c r="U10029" s="4" t="s">
        <v>1967</v>
      </c>
      <c r="V10029">
        <v>1</v>
      </c>
    </row>
    <row r="10030" spans="21:22" x14ac:dyDescent="0.3">
      <c r="U10030" s="46" t="s">
        <v>6</v>
      </c>
      <c r="V10030">
        <v>1</v>
      </c>
    </row>
    <row r="10031" spans="21:22" x14ac:dyDescent="0.3">
      <c r="U10031" s="50" t="s">
        <v>2418</v>
      </c>
      <c r="V10031">
        <v>1</v>
      </c>
    </row>
    <row r="10032" spans="21:22" x14ac:dyDescent="0.3">
      <c r="U10032" s="51" t="s">
        <v>7</v>
      </c>
      <c r="V10032">
        <v>1</v>
      </c>
    </row>
    <row r="10033" spans="21:22" x14ac:dyDescent="0.3">
      <c r="U10033" s="52" t="s">
        <v>2372</v>
      </c>
      <c r="V10033">
        <v>1</v>
      </c>
    </row>
    <row r="10034" spans="21:22" x14ac:dyDescent="0.3">
      <c r="U10034" s="53" t="s">
        <v>2373</v>
      </c>
      <c r="V10034">
        <v>1</v>
      </c>
    </row>
    <row r="10035" spans="21:22" x14ac:dyDescent="0.3">
      <c r="U10035" s="4" t="s">
        <v>1966</v>
      </c>
      <c r="V10035">
        <v>1</v>
      </c>
    </row>
    <row r="10036" spans="21:22" x14ac:dyDescent="0.3">
      <c r="U10036" s="46" t="s">
        <v>6</v>
      </c>
      <c r="V10036">
        <v>1</v>
      </c>
    </row>
    <row r="10037" spans="21:22" x14ac:dyDescent="0.3">
      <c r="U10037" s="50" t="s">
        <v>2419</v>
      </c>
      <c r="V10037">
        <v>1</v>
      </c>
    </row>
    <row r="10038" spans="21:22" x14ac:dyDescent="0.3">
      <c r="U10038" s="51" t="s">
        <v>7</v>
      </c>
      <c r="V10038">
        <v>1</v>
      </c>
    </row>
    <row r="10039" spans="21:22" x14ac:dyDescent="0.3">
      <c r="U10039" s="52" t="s">
        <v>2372</v>
      </c>
      <c r="V10039">
        <v>1</v>
      </c>
    </row>
    <row r="10040" spans="21:22" x14ac:dyDescent="0.3">
      <c r="U10040" s="53" t="s">
        <v>2373</v>
      </c>
      <c r="V10040">
        <v>1</v>
      </c>
    </row>
    <row r="10041" spans="21:22" x14ac:dyDescent="0.3">
      <c r="U10041" s="4" t="s">
        <v>1965</v>
      </c>
      <c r="V10041">
        <v>1</v>
      </c>
    </row>
    <row r="10042" spans="21:22" x14ac:dyDescent="0.3">
      <c r="U10042" s="46" t="s">
        <v>6</v>
      </c>
      <c r="V10042">
        <v>1</v>
      </c>
    </row>
    <row r="10043" spans="21:22" x14ac:dyDescent="0.3">
      <c r="U10043" s="50" t="s">
        <v>2421</v>
      </c>
      <c r="V10043">
        <v>1</v>
      </c>
    </row>
    <row r="10044" spans="21:22" x14ac:dyDescent="0.3">
      <c r="U10044" s="51" t="s">
        <v>11</v>
      </c>
      <c r="V10044">
        <v>1</v>
      </c>
    </row>
    <row r="10045" spans="21:22" x14ac:dyDescent="0.3">
      <c r="U10045" s="52" t="s">
        <v>2372</v>
      </c>
      <c r="V10045">
        <v>1</v>
      </c>
    </row>
    <row r="10046" spans="21:22" x14ac:dyDescent="0.3">
      <c r="U10046" s="53" t="s">
        <v>2373</v>
      </c>
      <c r="V10046">
        <v>1</v>
      </c>
    </row>
    <row r="10047" spans="21:22" x14ac:dyDescent="0.3">
      <c r="U10047" s="4" t="s">
        <v>1964</v>
      </c>
      <c r="V10047">
        <v>1</v>
      </c>
    </row>
    <row r="10048" spans="21:22" x14ac:dyDescent="0.3">
      <c r="U10048" s="46" t="s">
        <v>6</v>
      </c>
      <c r="V10048">
        <v>1</v>
      </c>
    </row>
    <row r="10049" spans="21:22" x14ac:dyDescent="0.3">
      <c r="U10049" s="50" t="s">
        <v>2419</v>
      </c>
      <c r="V10049">
        <v>1</v>
      </c>
    </row>
    <row r="10050" spans="21:22" x14ac:dyDescent="0.3">
      <c r="U10050" s="51" t="s">
        <v>7</v>
      </c>
      <c r="V10050">
        <v>1</v>
      </c>
    </row>
    <row r="10051" spans="21:22" x14ac:dyDescent="0.3">
      <c r="U10051" s="52" t="s">
        <v>2372</v>
      </c>
      <c r="V10051">
        <v>1</v>
      </c>
    </row>
    <row r="10052" spans="21:22" x14ac:dyDescent="0.3">
      <c r="U10052" s="53" t="s">
        <v>2372</v>
      </c>
      <c r="V10052">
        <v>1</v>
      </c>
    </row>
    <row r="10053" spans="21:22" x14ac:dyDescent="0.3">
      <c r="U10053" s="4" t="s">
        <v>1963</v>
      </c>
      <c r="V10053">
        <v>1</v>
      </c>
    </row>
    <row r="10054" spans="21:22" x14ac:dyDescent="0.3">
      <c r="U10054" s="46" t="s">
        <v>6</v>
      </c>
      <c r="V10054">
        <v>1</v>
      </c>
    </row>
    <row r="10055" spans="21:22" x14ac:dyDescent="0.3">
      <c r="U10055" s="50" t="s">
        <v>2418</v>
      </c>
      <c r="V10055">
        <v>1</v>
      </c>
    </row>
    <row r="10056" spans="21:22" x14ac:dyDescent="0.3">
      <c r="U10056" s="51" t="s">
        <v>6</v>
      </c>
      <c r="V10056">
        <v>1</v>
      </c>
    </row>
    <row r="10057" spans="21:22" x14ac:dyDescent="0.3">
      <c r="U10057" s="52" t="s">
        <v>2372</v>
      </c>
      <c r="V10057">
        <v>1</v>
      </c>
    </row>
    <row r="10058" spans="21:22" x14ac:dyDescent="0.3">
      <c r="U10058" s="53" t="s">
        <v>2373</v>
      </c>
      <c r="V10058">
        <v>1</v>
      </c>
    </row>
    <row r="10059" spans="21:22" x14ac:dyDescent="0.3">
      <c r="U10059" s="4" t="s">
        <v>1962</v>
      </c>
      <c r="V10059">
        <v>1</v>
      </c>
    </row>
    <row r="10060" spans="21:22" x14ac:dyDescent="0.3">
      <c r="U10060" s="46" t="s">
        <v>6</v>
      </c>
      <c r="V10060">
        <v>1</v>
      </c>
    </row>
    <row r="10061" spans="21:22" x14ac:dyDescent="0.3">
      <c r="U10061" s="50" t="s">
        <v>2418</v>
      </c>
      <c r="V10061">
        <v>1</v>
      </c>
    </row>
    <row r="10062" spans="21:22" x14ac:dyDescent="0.3">
      <c r="U10062" s="51" t="s">
        <v>6</v>
      </c>
      <c r="V10062">
        <v>1</v>
      </c>
    </row>
    <row r="10063" spans="21:22" x14ac:dyDescent="0.3">
      <c r="U10063" s="52" t="s">
        <v>2372</v>
      </c>
      <c r="V10063">
        <v>1</v>
      </c>
    </row>
    <row r="10064" spans="21:22" x14ac:dyDescent="0.3">
      <c r="U10064" s="53" t="s">
        <v>2372</v>
      </c>
      <c r="V10064">
        <v>1</v>
      </c>
    </row>
    <row r="10065" spans="21:22" x14ac:dyDescent="0.3">
      <c r="U10065" s="4" t="s">
        <v>1961</v>
      </c>
      <c r="V10065">
        <v>1</v>
      </c>
    </row>
    <row r="10066" spans="21:22" x14ac:dyDescent="0.3">
      <c r="U10066" s="46" t="s">
        <v>6</v>
      </c>
      <c r="V10066">
        <v>1</v>
      </c>
    </row>
    <row r="10067" spans="21:22" x14ac:dyDescent="0.3">
      <c r="U10067" s="50" t="s">
        <v>2418</v>
      </c>
      <c r="V10067">
        <v>1</v>
      </c>
    </row>
    <row r="10068" spans="21:22" x14ac:dyDescent="0.3">
      <c r="U10068" s="51" t="s">
        <v>11</v>
      </c>
      <c r="V10068">
        <v>1</v>
      </c>
    </row>
    <row r="10069" spans="21:22" x14ac:dyDescent="0.3">
      <c r="U10069" s="52" t="s">
        <v>2372</v>
      </c>
      <c r="V10069">
        <v>1</v>
      </c>
    </row>
    <row r="10070" spans="21:22" x14ac:dyDescent="0.3">
      <c r="U10070" s="53" t="s">
        <v>2372</v>
      </c>
      <c r="V10070">
        <v>1</v>
      </c>
    </row>
    <row r="10071" spans="21:22" x14ac:dyDescent="0.3">
      <c r="U10071" s="4" t="s">
        <v>1960</v>
      </c>
      <c r="V10071">
        <v>1</v>
      </c>
    </row>
    <row r="10072" spans="21:22" x14ac:dyDescent="0.3">
      <c r="U10072" s="46" t="s">
        <v>6</v>
      </c>
      <c r="V10072">
        <v>1</v>
      </c>
    </row>
    <row r="10073" spans="21:22" x14ac:dyDescent="0.3">
      <c r="U10073" s="50" t="s">
        <v>2419</v>
      </c>
      <c r="V10073">
        <v>1</v>
      </c>
    </row>
    <row r="10074" spans="21:22" x14ac:dyDescent="0.3">
      <c r="U10074" s="51" t="s">
        <v>7</v>
      </c>
      <c r="V10074">
        <v>1</v>
      </c>
    </row>
    <row r="10075" spans="21:22" x14ac:dyDescent="0.3">
      <c r="U10075" s="52" t="s">
        <v>2372</v>
      </c>
      <c r="V10075">
        <v>1</v>
      </c>
    </row>
    <row r="10076" spans="21:22" x14ac:dyDescent="0.3">
      <c r="U10076" s="53" t="s">
        <v>2372</v>
      </c>
      <c r="V10076">
        <v>1</v>
      </c>
    </row>
    <row r="10077" spans="21:22" x14ac:dyDescent="0.3">
      <c r="U10077" s="4" t="s">
        <v>1959</v>
      </c>
      <c r="V10077">
        <v>1</v>
      </c>
    </row>
    <row r="10078" spans="21:22" x14ac:dyDescent="0.3">
      <c r="U10078" s="46" t="s">
        <v>6</v>
      </c>
      <c r="V10078">
        <v>1</v>
      </c>
    </row>
    <row r="10079" spans="21:22" x14ac:dyDescent="0.3">
      <c r="U10079" s="50" t="s">
        <v>2421</v>
      </c>
      <c r="V10079">
        <v>1</v>
      </c>
    </row>
    <row r="10080" spans="21:22" x14ac:dyDescent="0.3">
      <c r="U10080" s="51" t="s">
        <v>6</v>
      </c>
      <c r="V10080">
        <v>1</v>
      </c>
    </row>
    <row r="10081" spans="21:22" x14ac:dyDescent="0.3">
      <c r="U10081" s="52" t="s">
        <v>2372</v>
      </c>
      <c r="V10081">
        <v>1</v>
      </c>
    </row>
    <row r="10082" spans="21:22" x14ac:dyDescent="0.3">
      <c r="U10082" s="53" t="s">
        <v>2373</v>
      </c>
      <c r="V10082">
        <v>1</v>
      </c>
    </row>
    <row r="10083" spans="21:22" x14ac:dyDescent="0.3">
      <c r="U10083" s="4" t="s">
        <v>1958</v>
      </c>
      <c r="V10083">
        <v>1</v>
      </c>
    </row>
    <row r="10084" spans="21:22" x14ac:dyDescent="0.3">
      <c r="U10084" s="46" t="s">
        <v>6</v>
      </c>
      <c r="V10084">
        <v>1</v>
      </c>
    </row>
    <row r="10085" spans="21:22" x14ac:dyDescent="0.3">
      <c r="U10085" s="50" t="s">
        <v>2421</v>
      </c>
      <c r="V10085">
        <v>1</v>
      </c>
    </row>
    <row r="10086" spans="21:22" x14ac:dyDescent="0.3">
      <c r="U10086" s="51" t="s">
        <v>6</v>
      </c>
      <c r="V10086">
        <v>1</v>
      </c>
    </row>
    <row r="10087" spans="21:22" x14ac:dyDescent="0.3">
      <c r="U10087" s="52" t="s">
        <v>2372</v>
      </c>
      <c r="V10087">
        <v>1</v>
      </c>
    </row>
    <row r="10088" spans="21:22" x14ac:dyDescent="0.3">
      <c r="U10088" s="53" t="s">
        <v>2372</v>
      </c>
      <c r="V10088">
        <v>1</v>
      </c>
    </row>
    <row r="10089" spans="21:22" x14ac:dyDescent="0.3">
      <c r="U10089" s="4" t="s">
        <v>2327</v>
      </c>
      <c r="V10089">
        <v>1</v>
      </c>
    </row>
    <row r="10090" spans="21:22" x14ac:dyDescent="0.3">
      <c r="U10090" s="46" t="s">
        <v>6</v>
      </c>
      <c r="V10090">
        <v>1</v>
      </c>
    </row>
    <row r="10091" spans="21:22" x14ac:dyDescent="0.3">
      <c r="U10091" s="50" t="s">
        <v>2421</v>
      </c>
      <c r="V10091">
        <v>1</v>
      </c>
    </row>
    <row r="10092" spans="21:22" x14ac:dyDescent="0.3">
      <c r="U10092" s="51" t="s">
        <v>11</v>
      </c>
      <c r="V10092">
        <v>1</v>
      </c>
    </row>
    <row r="10093" spans="21:22" x14ac:dyDescent="0.3">
      <c r="U10093" s="52" t="s">
        <v>2373</v>
      </c>
      <c r="V10093">
        <v>1</v>
      </c>
    </row>
    <row r="10094" spans="21:22" x14ac:dyDescent="0.3">
      <c r="U10094" s="53" t="s">
        <v>2372</v>
      </c>
      <c r="V10094">
        <v>1</v>
      </c>
    </row>
    <row r="10095" spans="21:22" x14ac:dyDescent="0.3">
      <c r="U10095" s="4" t="s">
        <v>1957</v>
      </c>
      <c r="V10095">
        <v>1</v>
      </c>
    </row>
    <row r="10096" spans="21:22" x14ac:dyDescent="0.3">
      <c r="U10096" s="46" t="s">
        <v>6</v>
      </c>
      <c r="V10096">
        <v>1</v>
      </c>
    </row>
    <row r="10097" spans="21:22" x14ac:dyDescent="0.3">
      <c r="U10097" s="50" t="s">
        <v>2421</v>
      </c>
      <c r="V10097">
        <v>1</v>
      </c>
    </row>
    <row r="10098" spans="21:22" x14ac:dyDescent="0.3">
      <c r="U10098" s="51" t="s">
        <v>7</v>
      </c>
      <c r="V10098">
        <v>1</v>
      </c>
    </row>
    <row r="10099" spans="21:22" x14ac:dyDescent="0.3">
      <c r="U10099" s="52" t="s">
        <v>2372</v>
      </c>
      <c r="V10099">
        <v>1</v>
      </c>
    </row>
    <row r="10100" spans="21:22" x14ac:dyDescent="0.3">
      <c r="U10100" s="53" t="s">
        <v>2372</v>
      </c>
      <c r="V10100">
        <v>1</v>
      </c>
    </row>
    <row r="10101" spans="21:22" x14ac:dyDescent="0.3">
      <c r="U10101" s="4" t="s">
        <v>1956</v>
      </c>
      <c r="V10101">
        <v>1</v>
      </c>
    </row>
    <row r="10102" spans="21:22" x14ac:dyDescent="0.3">
      <c r="U10102" s="46" t="s">
        <v>6</v>
      </c>
      <c r="V10102">
        <v>1</v>
      </c>
    </row>
    <row r="10103" spans="21:22" x14ac:dyDescent="0.3">
      <c r="U10103" s="50" t="s">
        <v>2421</v>
      </c>
      <c r="V10103">
        <v>1</v>
      </c>
    </row>
    <row r="10104" spans="21:22" x14ac:dyDescent="0.3">
      <c r="U10104" s="51" t="s">
        <v>11</v>
      </c>
      <c r="V10104">
        <v>1</v>
      </c>
    </row>
    <row r="10105" spans="21:22" x14ac:dyDescent="0.3">
      <c r="U10105" s="52" t="s">
        <v>2372</v>
      </c>
      <c r="V10105">
        <v>1</v>
      </c>
    </row>
    <row r="10106" spans="21:22" x14ac:dyDescent="0.3">
      <c r="U10106" s="53" t="s">
        <v>2373</v>
      </c>
      <c r="V10106">
        <v>1</v>
      </c>
    </row>
    <row r="10107" spans="21:22" x14ac:dyDescent="0.3">
      <c r="U10107" s="4" t="s">
        <v>1955</v>
      </c>
      <c r="V10107">
        <v>1</v>
      </c>
    </row>
    <row r="10108" spans="21:22" x14ac:dyDescent="0.3">
      <c r="U10108" s="46" t="s">
        <v>6</v>
      </c>
      <c r="V10108">
        <v>1</v>
      </c>
    </row>
    <row r="10109" spans="21:22" x14ac:dyDescent="0.3">
      <c r="U10109" s="50" t="s">
        <v>2421</v>
      </c>
      <c r="V10109">
        <v>1</v>
      </c>
    </row>
    <row r="10110" spans="21:22" x14ac:dyDescent="0.3">
      <c r="U10110" s="51" t="s">
        <v>11</v>
      </c>
      <c r="V10110">
        <v>1</v>
      </c>
    </row>
    <row r="10111" spans="21:22" x14ac:dyDescent="0.3">
      <c r="U10111" s="52" t="s">
        <v>2372</v>
      </c>
      <c r="V10111">
        <v>1</v>
      </c>
    </row>
    <row r="10112" spans="21:22" x14ac:dyDescent="0.3">
      <c r="U10112" s="53" t="s">
        <v>2373</v>
      </c>
      <c r="V10112">
        <v>1</v>
      </c>
    </row>
    <row r="10113" spans="21:22" x14ac:dyDescent="0.3">
      <c r="U10113" s="4" t="s">
        <v>1954</v>
      </c>
      <c r="V10113">
        <v>1</v>
      </c>
    </row>
    <row r="10114" spans="21:22" x14ac:dyDescent="0.3">
      <c r="U10114" s="46" t="s">
        <v>6</v>
      </c>
      <c r="V10114">
        <v>1</v>
      </c>
    </row>
    <row r="10115" spans="21:22" x14ac:dyDescent="0.3">
      <c r="U10115" s="50" t="s">
        <v>2421</v>
      </c>
      <c r="V10115">
        <v>1</v>
      </c>
    </row>
    <row r="10116" spans="21:22" x14ac:dyDescent="0.3">
      <c r="U10116" s="51" t="s">
        <v>6</v>
      </c>
      <c r="V10116">
        <v>1</v>
      </c>
    </row>
    <row r="10117" spans="21:22" x14ac:dyDescent="0.3">
      <c r="U10117" s="52" t="s">
        <v>2372</v>
      </c>
      <c r="V10117">
        <v>1</v>
      </c>
    </row>
    <row r="10118" spans="21:22" x14ac:dyDescent="0.3">
      <c r="U10118" s="53" t="s">
        <v>2372</v>
      </c>
      <c r="V10118">
        <v>1</v>
      </c>
    </row>
    <row r="10119" spans="21:22" x14ac:dyDescent="0.3">
      <c r="U10119" s="4" t="s">
        <v>1953</v>
      </c>
      <c r="V10119">
        <v>1</v>
      </c>
    </row>
    <row r="10120" spans="21:22" x14ac:dyDescent="0.3">
      <c r="U10120" s="46" t="s">
        <v>6</v>
      </c>
      <c r="V10120">
        <v>1</v>
      </c>
    </row>
    <row r="10121" spans="21:22" x14ac:dyDescent="0.3">
      <c r="U10121" s="50" t="s">
        <v>2421</v>
      </c>
      <c r="V10121">
        <v>1</v>
      </c>
    </row>
    <row r="10122" spans="21:22" x14ac:dyDescent="0.3">
      <c r="U10122" s="51" t="s">
        <v>7</v>
      </c>
      <c r="V10122">
        <v>1</v>
      </c>
    </row>
    <row r="10123" spans="21:22" x14ac:dyDescent="0.3">
      <c r="U10123" s="52" t="s">
        <v>2372</v>
      </c>
      <c r="V10123">
        <v>1</v>
      </c>
    </row>
    <row r="10124" spans="21:22" x14ac:dyDescent="0.3">
      <c r="U10124" s="53" t="s">
        <v>2373</v>
      </c>
      <c r="V10124">
        <v>1</v>
      </c>
    </row>
    <row r="10125" spans="21:22" x14ac:dyDescent="0.3">
      <c r="U10125" s="4" t="s">
        <v>1952</v>
      </c>
      <c r="V10125">
        <v>1</v>
      </c>
    </row>
    <row r="10126" spans="21:22" x14ac:dyDescent="0.3">
      <c r="U10126" s="46" t="s">
        <v>6</v>
      </c>
      <c r="V10126">
        <v>1</v>
      </c>
    </row>
    <row r="10127" spans="21:22" x14ac:dyDescent="0.3">
      <c r="U10127" s="50" t="s">
        <v>2419</v>
      </c>
      <c r="V10127">
        <v>1</v>
      </c>
    </row>
    <row r="10128" spans="21:22" x14ac:dyDescent="0.3">
      <c r="U10128" s="51" t="s">
        <v>6</v>
      </c>
      <c r="V10128">
        <v>1</v>
      </c>
    </row>
    <row r="10129" spans="21:22" x14ac:dyDescent="0.3">
      <c r="U10129" s="52" t="s">
        <v>2372</v>
      </c>
      <c r="V10129">
        <v>1</v>
      </c>
    </row>
    <row r="10130" spans="21:22" x14ac:dyDescent="0.3">
      <c r="U10130" s="53" t="s">
        <v>2373</v>
      </c>
      <c r="V10130">
        <v>1</v>
      </c>
    </row>
    <row r="10131" spans="21:22" x14ac:dyDescent="0.3">
      <c r="U10131" s="4" t="s">
        <v>1951</v>
      </c>
      <c r="V10131">
        <v>1</v>
      </c>
    </row>
    <row r="10132" spans="21:22" x14ac:dyDescent="0.3">
      <c r="U10132" s="46" t="s">
        <v>6</v>
      </c>
      <c r="V10132">
        <v>1</v>
      </c>
    </row>
    <row r="10133" spans="21:22" x14ac:dyDescent="0.3">
      <c r="U10133" s="50" t="s">
        <v>2421</v>
      </c>
      <c r="V10133">
        <v>1</v>
      </c>
    </row>
    <row r="10134" spans="21:22" x14ac:dyDescent="0.3">
      <c r="U10134" s="51" t="s">
        <v>7</v>
      </c>
      <c r="V10134">
        <v>1</v>
      </c>
    </row>
    <row r="10135" spans="21:22" x14ac:dyDescent="0.3">
      <c r="U10135" s="52" t="s">
        <v>2372</v>
      </c>
      <c r="V10135">
        <v>1</v>
      </c>
    </row>
    <row r="10136" spans="21:22" x14ac:dyDescent="0.3">
      <c r="U10136" s="53" t="s">
        <v>2373</v>
      </c>
      <c r="V10136">
        <v>1</v>
      </c>
    </row>
    <row r="10137" spans="21:22" x14ac:dyDescent="0.3">
      <c r="U10137" s="4" t="s">
        <v>1950</v>
      </c>
      <c r="V10137">
        <v>1</v>
      </c>
    </row>
    <row r="10138" spans="21:22" x14ac:dyDescent="0.3">
      <c r="U10138" s="46" t="s">
        <v>6</v>
      </c>
      <c r="V10138">
        <v>1</v>
      </c>
    </row>
    <row r="10139" spans="21:22" x14ac:dyDescent="0.3">
      <c r="U10139" s="50" t="s">
        <v>2418</v>
      </c>
      <c r="V10139">
        <v>1</v>
      </c>
    </row>
    <row r="10140" spans="21:22" x14ac:dyDescent="0.3">
      <c r="U10140" s="51" t="s">
        <v>11</v>
      </c>
      <c r="V10140">
        <v>1</v>
      </c>
    </row>
    <row r="10141" spans="21:22" x14ac:dyDescent="0.3">
      <c r="U10141" s="52" t="s">
        <v>2372</v>
      </c>
      <c r="V10141">
        <v>1</v>
      </c>
    </row>
    <row r="10142" spans="21:22" x14ac:dyDescent="0.3">
      <c r="U10142" s="53" t="s">
        <v>2372</v>
      </c>
      <c r="V10142">
        <v>1</v>
      </c>
    </row>
    <row r="10143" spans="21:22" x14ac:dyDescent="0.3">
      <c r="U10143" s="4" t="s">
        <v>1949</v>
      </c>
      <c r="V10143">
        <v>1</v>
      </c>
    </row>
    <row r="10144" spans="21:22" x14ac:dyDescent="0.3">
      <c r="U10144" s="46" t="s">
        <v>6</v>
      </c>
      <c r="V10144">
        <v>1</v>
      </c>
    </row>
    <row r="10145" spans="21:22" x14ac:dyDescent="0.3">
      <c r="U10145" s="50" t="s">
        <v>2421</v>
      </c>
      <c r="V10145">
        <v>1</v>
      </c>
    </row>
    <row r="10146" spans="21:22" x14ac:dyDescent="0.3">
      <c r="U10146" s="51" t="s">
        <v>7</v>
      </c>
      <c r="V10146">
        <v>1</v>
      </c>
    </row>
    <row r="10147" spans="21:22" x14ac:dyDescent="0.3">
      <c r="U10147" s="52" t="s">
        <v>2372</v>
      </c>
      <c r="V10147">
        <v>1</v>
      </c>
    </row>
    <row r="10148" spans="21:22" x14ac:dyDescent="0.3">
      <c r="U10148" s="53" t="s">
        <v>2372</v>
      </c>
      <c r="V10148">
        <v>1</v>
      </c>
    </row>
    <row r="10149" spans="21:22" x14ac:dyDescent="0.3">
      <c r="U10149" s="4" t="s">
        <v>1948</v>
      </c>
      <c r="V10149">
        <v>1</v>
      </c>
    </row>
    <row r="10150" spans="21:22" x14ac:dyDescent="0.3">
      <c r="U10150" s="46" t="s">
        <v>6</v>
      </c>
      <c r="V10150">
        <v>1</v>
      </c>
    </row>
    <row r="10151" spans="21:22" x14ac:dyDescent="0.3">
      <c r="U10151" s="50" t="s">
        <v>2418</v>
      </c>
      <c r="V10151">
        <v>1</v>
      </c>
    </row>
    <row r="10152" spans="21:22" x14ac:dyDescent="0.3">
      <c r="U10152" s="51" t="s">
        <v>6</v>
      </c>
      <c r="V10152">
        <v>1</v>
      </c>
    </row>
    <row r="10153" spans="21:22" x14ac:dyDescent="0.3">
      <c r="U10153" s="52" t="s">
        <v>2372</v>
      </c>
      <c r="V10153">
        <v>1</v>
      </c>
    </row>
    <row r="10154" spans="21:22" x14ac:dyDescent="0.3">
      <c r="U10154" s="53" t="s">
        <v>2373</v>
      </c>
      <c r="V10154">
        <v>1</v>
      </c>
    </row>
    <row r="10155" spans="21:22" x14ac:dyDescent="0.3">
      <c r="U10155" s="4" t="s">
        <v>2326</v>
      </c>
      <c r="V10155">
        <v>1</v>
      </c>
    </row>
    <row r="10156" spans="21:22" x14ac:dyDescent="0.3">
      <c r="U10156" s="46" t="s">
        <v>6</v>
      </c>
      <c r="V10156">
        <v>1</v>
      </c>
    </row>
    <row r="10157" spans="21:22" x14ac:dyDescent="0.3">
      <c r="U10157" s="50" t="s">
        <v>2418</v>
      </c>
      <c r="V10157">
        <v>1</v>
      </c>
    </row>
    <row r="10158" spans="21:22" x14ac:dyDescent="0.3">
      <c r="U10158" s="51" t="s">
        <v>6</v>
      </c>
      <c r="V10158">
        <v>1</v>
      </c>
    </row>
    <row r="10159" spans="21:22" x14ac:dyDescent="0.3">
      <c r="U10159" s="52" t="s">
        <v>2372</v>
      </c>
      <c r="V10159">
        <v>1</v>
      </c>
    </row>
    <row r="10160" spans="21:22" x14ac:dyDescent="0.3">
      <c r="U10160" s="53" t="s">
        <v>2373</v>
      </c>
      <c r="V10160">
        <v>1</v>
      </c>
    </row>
    <row r="10161" spans="21:22" x14ac:dyDescent="0.3">
      <c r="U10161" s="4" t="s">
        <v>1947</v>
      </c>
      <c r="V10161">
        <v>1</v>
      </c>
    </row>
    <row r="10162" spans="21:22" x14ac:dyDescent="0.3">
      <c r="U10162" s="46" t="s">
        <v>6</v>
      </c>
      <c r="V10162">
        <v>1</v>
      </c>
    </row>
    <row r="10163" spans="21:22" x14ac:dyDescent="0.3">
      <c r="U10163" s="50" t="s">
        <v>2419</v>
      </c>
      <c r="V10163">
        <v>1</v>
      </c>
    </row>
    <row r="10164" spans="21:22" x14ac:dyDescent="0.3">
      <c r="U10164" s="51" t="s">
        <v>6</v>
      </c>
      <c r="V10164">
        <v>1</v>
      </c>
    </row>
    <row r="10165" spans="21:22" x14ac:dyDescent="0.3">
      <c r="U10165" s="52" t="s">
        <v>2372</v>
      </c>
      <c r="V10165">
        <v>1</v>
      </c>
    </row>
    <row r="10166" spans="21:22" x14ac:dyDescent="0.3">
      <c r="U10166" s="53" t="s">
        <v>2373</v>
      </c>
      <c r="V10166">
        <v>1</v>
      </c>
    </row>
    <row r="10167" spans="21:22" x14ac:dyDescent="0.3">
      <c r="U10167" s="4" t="s">
        <v>1946</v>
      </c>
      <c r="V10167">
        <v>1</v>
      </c>
    </row>
    <row r="10168" spans="21:22" x14ac:dyDescent="0.3">
      <c r="U10168" s="46" t="s">
        <v>6</v>
      </c>
      <c r="V10168">
        <v>1</v>
      </c>
    </row>
    <row r="10169" spans="21:22" x14ac:dyDescent="0.3">
      <c r="U10169" s="50" t="s">
        <v>2418</v>
      </c>
      <c r="V10169">
        <v>1</v>
      </c>
    </row>
    <row r="10170" spans="21:22" x14ac:dyDescent="0.3">
      <c r="U10170" s="51" t="s">
        <v>7</v>
      </c>
      <c r="V10170">
        <v>1</v>
      </c>
    </row>
    <row r="10171" spans="21:22" x14ac:dyDescent="0.3">
      <c r="U10171" s="52" t="s">
        <v>2372</v>
      </c>
      <c r="V10171">
        <v>1</v>
      </c>
    </row>
    <row r="10172" spans="21:22" x14ac:dyDescent="0.3">
      <c r="U10172" s="53" t="s">
        <v>2373</v>
      </c>
      <c r="V10172">
        <v>1</v>
      </c>
    </row>
    <row r="10173" spans="21:22" x14ac:dyDescent="0.3">
      <c r="U10173" s="4" t="s">
        <v>1945</v>
      </c>
      <c r="V10173">
        <v>1</v>
      </c>
    </row>
    <row r="10174" spans="21:22" x14ac:dyDescent="0.3">
      <c r="U10174" s="46" t="s">
        <v>6</v>
      </c>
      <c r="V10174">
        <v>1</v>
      </c>
    </row>
    <row r="10175" spans="21:22" x14ac:dyDescent="0.3">
      <c r="U10175" s="50" t="s">
        <v>2421</v>
      </c>
      <c r="V10175">
        <v>1</v>
      </c>
    </row>
    <row r="10176" spans="21:22" x14ac:dyDescent="0.3">
      <c r="U10176" s="51" t="s">
        <v>6</v>
      </c>
      <c r="V10176">
        <v>1</v>
      </c>
    </row>
    <row r="10177" spans="21:22" x14ac:dyDescent="0.3">
      <c r="U10177" s="52" t="s">
        <v>2372</v>
      </c>
      <c r="V10177">
        <v>1</v>
      </c>
    </row>
    <row r="10178" spans="21:22" x14ac:dyDescent="0.3">
      <c r="U10178" s="53" t="s">
        <v>2373</v>
      </c>
      <c r="V10178">
        <v>1</v>
      </c>
    </row>
    <row r="10179" spans="21:22" x14ac:dyDescent="0.3">
      <c r="U10179" s="4" t="s">
        <v>1944</v>
      </c>
      <c r="V10179">
        <v>1</v>
      </c>
    </row>
    <row r="10180" spans="21:22" x14ac:dyDescent="0.3">
      <c r="U10180" s="46" t="s">
        <v>6</v>
      </c>
      <c r="V10180">
        <v>1</v>
      </c>
    </row>
    <row r="10181" spans="21:22" x14ac:dyDescent="0.3">
      <c r="U10181" s="50" t="s">
        <v>2419</v>
      </c>
      <c r="V10181">
        <v>1</v>
      </c>
    </row>
    <row r="10182" spans="21:22" x14ac:dyDescent="0.3">
      <c r="U10182" s="51" t="s">
        <v>6</v>
      </c>
      <c r="V10182">
        <v>1</v>
      </c>
    </row>
    <row r="10183" spans="21:22" x14ac:dyDescent="0.3">
      <c r="U10183" s="52" t="s">
        <v>2372</v>
      </c>
      <c r="V10183">
        <v>1</v>
      </c>
    </row>
    <row r="10184" spans="21:22" x14ac:dyDescent="0.3">
      <c r="U10184" s="53" t="s">
        <v>2372</v>
      </c>
      <c r="V10184">
        <v>1</v>
      </c>
    </row>
    <row r="10185" spans="21:22" x14ac:dyDescent="0.3">
      <c r="U10185" s="4" t="s">
        <v>1943</v>
      </c>
      <c r="V10185">
        <v>1</v>
      </c>
    </row>
    <row r="10186" spans="21:22" x14ac:dyDescent="0.3">
      <c r="U10186" s="46" t="s">
        <v>6</v>
      </c>
      <c r="V10186">
        <v>1</v>
      </c>
    </row>
    <row r="10187" spans="21:22" x14ac:dyDescent="0.3">
      <c r="U10187" s="50" t="s">
        <v>2419</v>
      </c>
      <c r="V10187">
        <v>1</v>
      </c>
    </row>
    <row r="10188" spans="21:22" x14ac:dyDescent="0.3">
      <c r="U10188" s="51" t="s">
        <v>7</v>
      </c>
      <c r="V10188">
        <v>1</v>
      </c>
    </row>
    <row r="10189" spans="21:22" x14ac:dyDescent="0.3">
      <c r="U10189" s="52" t="s">
        <v>2372</v>
      </c>
      <c r="V10189">
        <v>1</v>
      </c>
    </row>
    <row r="10190" spans="21:22" x14ac:dyDescent="0.3">
      <c r="U10190" s="53" t="s">
        <v>2373</v>
      </c>
      <c r="V10190">
        <v>1</v>
      </c>
    </row>
    <row r="10191" spans="21:22" x14ac:dyDescent="0.3">
      <c r="U10191" s="4" t="s">
        <v>1942</v>
      </c>
      <c r="V10191">
        <v>1</v>
      </c>
    </row>
    <row r="10192" spans="21:22" x14ac:dyDescent="0.3">
      <c r="U10192" s="46" t="s">
        <v>6</v>
      </c>
      <c r="V10192">
        <v>1</v>
      </c>
    </row>
    <row r="10193" spans="21:22" x14ac:dyDescent="0.3">
      <c r="U10193" s="50" t="s">
        <v>2418</v>
      </c>
      <c r="V10193">
        <v>1</v>
      </c>
    </row>
    <row r="10194" spans="21:22" x14ac:dyDescent="0.3">
      <c r="U10194" s="51" t="s">
        <v>11</v>
      </c>
      <c r="V10194">
        <v>1</v>
      </c>
    </row>
    <row r="10195" spans="21:22" x14ac:dyDescent="0.3">
      <c r="U10195" s="52" t="s">
        <v>2372</v>
      </c>
      <c r="V10195">
        <v>1</v>
      </c>
    </row>
    <row r="10196" spans="21:22" x14ac:dyDescent="0.3">
      <c r="U10196" s="53" t="s">
        <v>2372</v>
      </c>
      <c r="V10196">
        <v>1</v>
      </c>
    </row>
    <row r="10197" spans="21:22" x14ac:dyDescent="0.3">
      <c r="U10197" s="4" t="s">
        <v>1941</v>
      </c>
      <c r="V10197">
        <v>1</v>
      </c>
    </row>
    <row r="10198" spans="21:22" x14ac:dyDescent="0.3">
      <c r="U10198" s="46" t="s">
        <v>6</v>
      </c>
      <c r="V10198">
        <v>1</v>
      </c>
    </row>
    <row r="10199" spans="21:22" x14ac:dyDescent="0.3">
      <c r="U10199" s="50" t="s">
        <v>2419</v>
      </c>
      <c r="V10199">
        <v>1</v>
      </c>
    </row>
    <row r="10200" spans="21:22" x14ac:dyDescent="0.3">
      <c r="U10200" s="51" t="s">
        <v>11</v>
      </c>
      <c r="V10200">
        <v>1</v>
      </c>
    </row>
    <row r="10201" spans="21:22" x14ac:dyDescent="0.3">
      <c r="U10201" s="52" t="s">
        <v>2372</v>
      </c>
      <c r="V10201">
        <v>1</v>
      </c>
    </row>
    <row r="10202" spans="21:22" x14ac:dyDescent="0.3">
      <c r="U10202" s="53" t="s">
        <v>2373</v>
      </c>
      <c r="V10202">
        <v>1</v>
      </c>
    </row>
    <row r="10203" spans="21:22" x14ac:dyDescent="0.3">
      <c r="U10203" s="4" t="s">
        <v>1940</v>
      </c>
      <c r="V10203">
        <v>1</v>
      </c>
    </row>
    <row r="10204" spans="21:22" x14ac:dyDescent="0.3">
      <c r="U10204" s="46" t="s">
        <v>6</v>
      </c>
      <c r="V10204">
        <v>1</v>
      </c>
    </row>
    <row r="10205" spans="21:22" x14ac:dyDescent="0.3">
      <c r="U10205" s="50" t="s">
        <v>2418</v>
      </c>
      <c r="V10205">
        <v>1</v>
      </c>
    </row>
    <row r="10206" spans="21:22" x14ac:dyDescent="0.3">
      <c r="U10206" s="51" t="s">
        <v>11</v>
      </c>
      <c r="V10206">
        <v>1</v>
      </c>
    </row>
    <row r="10207" spans="21:22" x14ac:dyDescent="0.3">
      <c r="U10207" s="52" t="s">
        <v>2372</v>
      </c>
      <c r="V10207">
        <v>1</v>
      </c>
    </row>
    <row r="10208" spans="21:22" x14ac:dyDescent="0.3">
      <c r="U10208" s="53" t="s">
        <v>2372</v>
      </c>
      <c r="V10208">
        <v>1</v>
      </c>
    </row>
    <row r="10209" spans="21:22" x14ac:dyDescent="0.3">
      <c r="U10209" s="4" t="s">
        <v>1939</v>
      </c>
      <c r="V10209">
        <v>1</v>
      </c>
    </row>
    <row r="10210" spans="21:22" x14ac:dyDescent="0.3">
      <c r="U10210" s="46" t="s">
        <v>6</v>
      </c>
      <c r="V10210">
        <v>1</v>
      </c>
    </row>
    <row r="10211" spans="21:22" x14ac:dyDescent="0.3">
      <c r="U10211" s="50" t="s">
        <v>2421</v>
      </c>
      <c r="V10211">
        <v>1</v>
      </c>
    </row>
    <row r="10212" spans="21:22" x14ac:dyDescent="0.3">
      <c r="U10212" s="51" t="s">
        <v>11</v>
      </c>
      <c r="V10212">
        <v>1</v>
      </c>
    </row>
    <row r="10213" spans="21:22" x14ac:dyDescent="0.3">
      <c r="U10213" s="52" t="s">
        <v>2373</v>
      </c>
      <c r="V10213">
        <v>1</v>
      </c>
    </row>
    <row r="10214" spans="21:22" x14ac:dyDescent="0.3">
      <c r="U10214" s="53" t="s">
        <v>2372</v>
      </c>
      <c r="V10214">
        <v>1</v>
      </c>
    </row>
    <row r="10215" spans="21:22" x14ac:dyDescent="0.3">
      <c r="U10215" s="4" t="s">
        <v>1938</v>
      </c>
      <c r="V10215">
        <v>1</v>
      </c>
    </row>
    <row r="10216" spans="21:22" x14ac:dyDescent="0.3">
      <c r="U10216" s="46" t="s">
        <v>6</v>
      </c>
      <c r="V10216">
        <v>1</v>
      </c>
    </row>
    <row r="10217" spans="21:22" x14ac:dyDescent="0.3">
      <c r="U10217" s="50" t="s">
        <v>2421</v>
      </c>
      <c r="V10217">
        <v>1</v>
      </c>
    </row>
    <row r="10218" spans="21:22" x14ac:dyDescent="0.3">
      <c r="U10218" s="51" t="s">
        <v>6</v>
      </c>
      <c r="V10218">
        <v>1</v>
      </c>
    </row>
    <row r="10219" spans="21:22" x14ac:dyDescent="0.3">
      <c r="U10219" s="52" t="s">
        <v>2372</v>
      </c>
      <c r="V10219">
        <v>1</v>
      </c>
    </row>
    <row r="10220" spans="21:22" x14ac:dyDescent="0.3">
      <c r="U10220" s="53" t="s">
        <v>2373</v>
      </c>
      <c r="V10220">
        <v>1</v>
      </c>
    </row>
    <row r="10221" spans="21:22" x14ac:dyDescent="0.3">
      <c r="U10221" s="4" t="s">
        <v>2325</v>
      </c>
      <c r="V10221">
        <v>1</v>
      </c>
    </row>
    <row r="10222" spans="21:22" x14ac:dyDescent="0.3">
      <c r="U10222" s="46" t="s">
        <v>6</v>
      </c>
      <c r="V10222">
        <v>1</v>
      </c>
    </row>
    <row r="10223" spans="21:22" x14ac:dyDescent="0.3">
      <c r="U10223" s="50" t="s">
        <v>2418</v>
      </c>
      <c r="V10223">
        <v>1</v>
      </c>
    </row>
    <row r="10224" spans="21:22" x14ac:dyDescent="0.3">
      <c r="U10224" s="51" t="s">
        <v>11</v>
      </c>
      <c r="V10224">
        <v>1</v>
      </c>
    </row>
    <row r="10225" spans="21:22" x14ac:dyDescent="0.3">
      <c r="U10225" s="52" t="s">
        <v>2372</v>
      </c>
      <c r="V10225">
        <v>1</v>
      </c>
    </row>
    <row r="10226" spans="21:22" x14ac:dyDescent="0.3">
      <c r="U10226" s="53" t="s">
        <v>2372</v>
      </c>
      <c r="V10226">
        <v>1</v>
      </c>
    </row>
    <row r="10227" spans="21:22" x14ac:dyDescent="0.3">
      <c r="U10227" s="4" t="s">
        <v>1937</v>
      </c>
      <c r="V10227">
        <v>1</v>
      </c>
    </row>
    <row r="10228" spans="21:22" x14ac:dyDescent="0.3">
      <c r="U10228" s="46" t="s">
        <v>6</v>
      </c>
      <c r="V10228">
        <v>1</v>
      </c>
    </row>
    <row r="10229" spans="21:22" x14ac:dyDescent="0.3">
      <c r="U10229" s="50" t="s">
        <v>2418</v>
      </c>
      <c r="V10229">
        <v>1</v>
      </c>
    </row>
    <row r="10230" spans="21:22" x14ac:dyDescent="0.3">
      <c r="U10230" s="51" t="s">
        <v>6</v>
      </c>
      <c r="V10230">
        <v>1</v>
      </c>
    </row>
    <row r="10231" spans="21:22" x14ac:dyDescent="0.3">
      <c r="U10231" s="52" t="s">
        <v>2372</v>
      </c>
      <c r="V10231">
        <v>1</v>
      </c>
    </row>
    <row r="10232" spans="21:22" x14ac:dyDescent="0.3">
      <c r="U10232" s="53" t="s">
        <v>2372</v>
      </c>
      <c r="V10232">
        <v>1</v>
      </c>
    </row>
    <row r="10233" spans="21:22" x14ac:dyDescent="0.3">
      <c r="U10233" s="4" t="s">
        <v>1936</v>
      </c>
      <c r="V10233">
        <v>1</v>
      </c>
    </row>
    <row r="10234" spans="21:22" x14ac:dyDescent="0.3">
      <c r="U10234" s="46" t="s">
        <v>6</v>
      </c>
      <c r="V10234">
        <v>1</v>
      </c>
    </row>
    <row r="10235" spans="21:22" x14ac:dyDescent="0.3">
      <c r="U10235" s="50" t="s">
        <v>2419</v>
      </c>
      <c r="V10235">
        <v>1</v>
      </c>
    </row>
    <row r="10236" spans="21:22" x14ac:dyDescent="0.3">
      <c r="U10236" s="51" t="s">
        <v>6</v>
      </c>
      <c r="V10236">
        <v>1</v>
      </c>
    </row>
    <row r="10237" spans="21:22" x14ac:dyDescent="0.3">
      <c r="U10237" s="52" t="s">
        <v>2372</v>
      </c>
      <c r="V10237">
        <v>1</v>
      </c>
    </row>
    <row r="10238" spans="21:22" x14ac:dyDescent="0.3">
      <c r="U10238" s="53" t="s">
        <v>2372</v>
      </c>
      <c r="V10238">
        <v>1</v>
      </c>
    </row>
    <row r="10239" spans="21:22" x14ac:dyDescent="0.3">
      <c r="U10239" s="4" t="s">
        <v>1935</v>
      </c>
      <c r="V10239">
        <v>1</v>
      </c>
    </row>
    <row r="10240" spans="21:22" x14ac:dyDescent="0.3">
      <c r="U10240" s="46" t="s">
        <v>6</v>
      </c>
      <c r="V10240">
        <v>1</v>
      </c>
    </row>
    <row r="10241" spans="21:22" x14ac:dyDescent="0.3">
      <c r="U10241" s="50" t="s">
        <v>2421</v>
      </c>
      <c r="V10241">
        <v>1</v>
      </c>
    </row>
    <row r="10242" spans="21:22" x14ac:dyDescent="0.3">
      <c r="U10242" s="51" t="s">
        <v>7</v>
      </c>
      <c r="V10242">
        <v>1</v>
      </c>
    </row>
    <row r="10243" spans="21:22" x14ac:dyDescent="0.3">
      <c r="U10243" s="52" t="s">
        <v>2372</v>
      </c>
      <c r="V10243">
        <v>1</v>
      </c>
    </row>
    <row r="10244" spans="21:22" x14ac:dyDescent="0.3">
      <c r="U10244" s="53" t="s">
        <v>2372</v>
      </c>
      <c r="V10244">
        <v>1</v>
      </c>
    </row>
    <row r="10245" spans="21:22" x14ac:dyDescent="0.3">
      <c r="U10245" s="4" t="s">
        <v>1934</v>
      </c>
      <c r="V10245">
        <v>1</v>
      </c>
    </row>
    <row r="10246" spans="21:22" x14ac:dyDescent="0.3">
      <c r="U10246" s="46" t="s">
        <v>6</v>
      </c>
      <c r="V10246">
        <v>1</v>
      </c>
    </row>
    <row r="10247" spans="21:22" x14ac:dyDescent="0.3">
      <c r="U10247" s="50" t="s">
        <v>2418</v>
      </c>
      <c r="V10247">
        <v>1</v>
      </c>
    </row>
    <row r="10248" spans="21:22" x14ac:dyDescent="0.3">
      <c r="U10248" s="51" t="s">
        <v>7</v>
      </c>
      <c r="V10248">
        <v>1</v>
      </c>
    </row>
    <row r="10249" spans="21:22" x14ac:dyDescent="0.3">
      <c r="U10249" s="52" t="s">
        <v>2372</v>
      </c>
      <c r="V10249">
        <v>1</v>
      </c>
    </row>
    <row r="10250" spans="21:22" x14ac:dyDescent="0.3">
      <c r="U10250" s="53" t="s">
        <v>2372</v>
      </c>
      <c r="V10250">
        <v>1</v>
      </c>
    </row>
    <row r="10251" spans="21:22" x14ac:dyDescent="0.3">
      <c r="U10251" s="4" t="s">
        <v>1933</v>
      </c>
      <c r="V10251">
        <v>1</v>
      </c>
    </row>
    <row r="10252" spans="21:22" x14ac:dyDescent="0.3">
      <c r="U10252" s="46" t="s">
        <v>6</v>
      </c>
      <c r="V10252">
        <v>1</v>
      </c>
    </row>
    <row r="10253" spans="21:22" x14ac:dyDescent="0.3">
      <c r="U10253" s="50" t="s">
        <v>2419</v>
      </c>
      <c r="V10253">
        <v>1</v>
      </c>
    </row>
    <row r="10254" spans="21:22" x14ac:dyDescent="0.3">
      <c r="U10254" s="51" t="s">
        <v>6</v>
      </c>
      <c r="V10254">
        <v>1</v>
      </c>
    </row>
    <row r="10255" spans="21:22" x14ac:dyDescent="0.3">
      <c r="U10255" s="52" t="s">
        <v>2372</v>
      </c>
      <c r="V10255">
        <v>1</v>
      </c>
    </row>
    <row r="10256" spans="21:22" x14ac:dyDescent="0.3">
      <c r="U10256" s="53" t="s">
        <v>2373</v>
      </c>
      <c r="V10256">
        <v>1</v>
      </c>
    </row>
    <row r="10257" spans="21:22" x14ac:dyDescent="0.3">
      <c r="U10257" s="4" t="s">
        <v>1932</v>
      </c>
      <c r="V10257">
        <v>1</v>
      </c>
    </row>
    <row r="10258" spans="21:22" x14ac:dyDescent="0.3">
      <c r="U10258" s="46" t="s">
        <v>6</v>
      </c>
      <c r="V10258">
        <v>1</v>
      </c>
    </row>
    <row r="10259" spans="21:22" x14ac:dyDescent="0.3">
      <c r="U10259" s="50" t="s">
        <v>2419</v>
      </c>
      <c r="V10259">
        <v>1</v>
      </c>
    </row>
    <row r="10260" spans="21:22" x14ac:dyDescent="0.3">
      <c r="U10260" s="51" t="s">
        <v>6</v>
      </c>
      <c r="V10260">
        <v>1</v>
      </c>
    </row>
    <row r="10261" spans="21:22" x14ac:dyDescent="0.3">
      <c r="U10261" s="52" t="s">
        <v>2372</v>
      </c>
      <c r="V10261">
        <v>1</v>
      </c>
    </row>
    <row r="10262" spans="21:22" x14ac:dyDescent="0.3">
      <c r="U10262" s="53" t="s">
        <v>2372</v>
      </c>
      <c r="V10262">
        <v>1</v>
      </c>
    </row>
    <row r="10263" spans="21:22" x14ac:dyDescent="0.3">
      <c r="U10263" s="4" t="s">
        <v>1931</v>
      </c>
      <c r="V10263">
        <v>1</v>
      </c>
    </row>
    <row r="10264" spans="21:22" x14ac:dyDescent="0.3">
      <c r="U10264" s="46" t="s">
        <v>6</v>
      </c>
      <c r="V10264">
        <v>1</v>
      </c>
    </row>
    <row r="10265" spans="21:22" x14ac:dyDescent="0.3">
      <c r="U10265" s="50" t="s">
        <v>2418</v>
      </c>
      <c r="V10265">
        <v>1</v>
      </c>
    </row>
    <row r="10266" spans="21:22" x14ac:dyDescent="0.3">
      <c r="U10266" s="51" t="s">
        <v>7</v>
      </c>
      <c r="V10266">
        <v>1</v>
      </c>
    </row>
    <row r="10267" spans="21:22" x14ac:dyDescent="0.3">
      <c r="U10267" s="52" t="s">
        <v>2372</v>
      </c>
      <c r="V10267">
        <v>1</v>
      </c>
    </row>
    <row r="10268" spans="21:22" x14ac:dyDescent="0.3">
      <c r="U10268" s="53" t="s">
        <v>2372</v>
      </c>
      <c r="V10268">
        <v>1</v>
      </c>
    </row>
    <row r="10269" spans="21:22" x14ac:dyDescent="0.3">
      <c r="U10269" s="4" t="s">
        <v>1930</v>
      </c>
      <c r="V10269">
        <v>1</v>
      </c>
    </row>
    <row r="10270" spans="21:22" x14ac:dyDescent="0.3">
      <c r="U10270" s="46" t="s">
        <v>6</v>
      </c>
      <c r="V10270">
        <v>1</v>
      </c>
    </row>
    <row r="10271" spans="21:22" x14ac:dyDescent="0.3">
      <c r="U10271" s="50" t="s">
        <v>2421</v>
      </c>
      <c r="V10271">
        <v>1</v>
      </c>
    </row>
    <row r="10272" spans="21:22" x14ac:dyDescent="0.3">
      <c r="U10272" s="51" t="s">
        <v>6</v>
      </c>
      <c r="V10272">
        <v>1</v>
      </c>
    </row>
    <row r="10273" spans="21:22" x14ac:dyDescent="0.3">
      <c r="U10273" s="52" t="s">
        <v>2372</v>
      </c>
      <c r="V10273">
        <v>1</v>
      </c>
    </row>
    <row r="10274" spans="21:22" x14ac:dyDescent="0.3">
      <c r="U10274" s="53" t="s">
        <v>2373</v>
      </c>
      <c r="V10274">
        <v>1</v>
      </c>
    </row>
    <row r="10275" spans="21:22" x14ac:dyDescent="0.3">
      <c r="U10275" s="4" t="s">
        <v>1929</v>
      </c>
      <c r="V10275">
        <v>1</v>
      </c>
    </row>
    <row r="10276" spans="21:22" x14ac:dyDescent="0.3">
      <c r="U10276" s="46" t="s">
        <v>6</v>
      </c>
      <c r="V10276">
        <v>1</v>
      </c>
    </row>
    <row r="10277" spans="21:22" x14ac:dyDescent="0.3">
      <c r="U10277" s="50" t="s">
        <v>2421</v>
      </c>
      <c r="V10277">
        <v>1</v>
      </c>
    </row>
    <row r="10278" spans="21:22" x14ac:dyDescent="0.3">
      <c r="U10278" s="51" t="s">
        <v>7</v>
      </c>
      <c r="V10278">
        <v>1</v>
      </c>
    </row>
    <row r="10279" spans="21:22" x14ac:dyDescent="0.3">
      <c r="U10279" s="52" t="s">
        <v>2372</v>
      </c>
      <c r="V10279">
        <v>1</v>
      </c>
    </row>
    <row r="10280" spans="21:22" x14ac:dyDescent="0.3">
      <c r="U10280" s="53" t="s">
        <v>2373</v>
      </c>
      <c r="V10280">
        <v>1</v>
      </c>
    </row>
    <row r="10281" spans="21:22" x14ac:dyDescent="0.3">
      <c r="U10281" s="4" t="s">
        <v>1928</v>
      </c>
      <c r="V10281">
        <v>1</v>
      </c>
    </row>
    <row r="10282" spans="21:22" x14ac:dyDescent="0.3">
      <c r="U10282" s="46" t="s">
        <v>6</v>
      </c>
      <c r="V10282">
        <v>1</v>
      </c>
    </row>
    <row r="10283" spans="21:22" x14ac:dyDescent="0.3">
      <c r="U10283" s="50" t="s">
        <v>2419</v>
      </c>
      <c r="V10283">
        <v>1</v>
      </c>
    </row>
    <row r="10284" spans="21:22" x14ac:dyDescent="0.3">
      <c r="U10284" s="51" t="s">
        <v>7</v>
      </c>
      <c r="V10284">
        <v>1</v>
      </c>
    </row>
    <row r="10285" spans="21:22" x14ac:dyDescent="0.3">
      <c r="U10285" s="52" t="s">
        <v>2372</v>
      </c>
      <c r="V10285">
        <v>1</v>
      </c>
    </row>
    <row r="10286" spans="21:22" x14ac:dyDescent="0.3">
      <c r="U10286" s="53" t="s">
        <v>2372</v>
      </c>
      <c r="V10286">
        <v>1</v>
      </c>
    </row>
    <row r="10287" spans="21:22" x14ac:dyDescent="0.3">
      <c r="U10287" s="4" t="s">
        <v>2324</v>
      </c>
      <c r="V10287">
        <v>1</v>
      </c>
    </row>
    <row r="10288" spans="21:22" x14ac:dyDescent="0.3">
      <c r="U10288" s="46" t="s">
        <v>6</v>
      </c>
      <c r="V10288">
        <v>1</v>
      </c>
    </row>
    <row r="10289" spans="21:22" x14ac:dyDescent="0.3">
      <c r="U10289" s="50" t="s">
        <v>2418</v>
      </c>
      <c r="V10289">
        <v>1</v>
      </c>
    </row>
    <row r="10290" spans="21:22" x14ac:dyDescent="0.3">
      <c r="U10290" s="51" t="s">
        <v>7</v>
      </c>
      <c r="V10290">
        <v>1</v>
      </c>
    </row>
    <row r="10291" spans="21:22" x14ac:dyDescent="0.3">
      <c r="U10291" s="52" t="s">
        <v>2372</v>
      </c>
      <c r="V10291">
        <v>1</v>
      </c>
    </row>
    <row r="10292" spans="21:22" x14ac:dyDescent="0.3">
      <c r="U10292" s="53" t="s">
        <v>2372</v>
      </c>
      <c r="V10292">
        <v>1</v>
      </c>
    </row>
    <row r="10293" spans="21:22" x14ac:dyDescent="0.3">
      <c r="U10293" s="4" t="s">
        <v>1927</v>
      </c>
      <c r="V10293">
        <v>1</v>
      </c>
    </row>
    <row r="10294" spans="21:22" x14ac:dyDescent="0.3">
      <c r="U10294" s="46" t="s">
        <v>6</v>
      </c>
      <c r="V10294">
        <v>1</v>
      </c>
    </row>
    <row r="10295" spans="21:22" x14ac:dyDescent="0.3">
      <c r="U10295" s="50" t="s">
        <v>2418</v>
      </c>
      <c r="V10295">
        <v>1</v>
      </c>
    </row>
    <row r="10296" spans="21:22" x14ac:dyDescent="0.3">
      <c r="U10296" s="51" t="s">
        <v>7</v>
      </c>
      <c r="V10296">
        <v>1</v>
      </c>
    </row>
    <row r="10297" spans="21:22" x14ac:dyDescent="0.3">
      <c r="U10297" s="52" t="s">
        <v>2372</v>
      </c>
      <c r="V10297">
        <v>1</v>
      </c>
    </row>
    <row r="10298" spans="21:22" x14ac:dyDescent="0.3">
      <c r="U10298" s="53" t="s">
        <v>2372</v>
      </c>
      <c r="V10298">
        <v>1</v>
      </c>
    </row>
    <row r="10299" spans="21:22" x14ac:dyDescent="0.3">
      <c r="U10299" s="4" t="s">
        <v>1926</v>
      </c>
      <c r="V10299">
        <v>1</v>
      </c>
    </row>
    <row r="10300" spans="21:22" x14ac:dyDescent="0.3">
      <c r="U10300" s="46" t="s">
        <v>6</v>
      </c>
      <c r="V10300">
        <v>1</v>
      </c>
    </row>
    <row r="10301" spans="21:22" x14ac:dyDescent="0.3">
      <c r="U10301" s="50" t="s">
        <v>2421</v>
      </c>
      <c r="V10301">
        <v>1</v>
      </c>
    </row>
    <row r="10302" spans="21:22" x14ac:dyDescent="0.3">
      <c r="U10302" s="51" t="s">
        <v>6</v>
      </c>
      <c r="V10302">
        <v>1</v>
      </c>
    </row>
    <row r="10303" spans="21:22" x14ac:dyDescent="0.3">
      <c r="U10303" s="52" t="s">
        <v>2372</v>
      </c>
      <c r="V10303">
        <v>1</v>
      </c>
    </row>
    <row r="10304" spans="21:22" x14ac:dyDescent="0.3">
      <c r="U10304" s="53" t="s">
        <v>2373</v>
      </c>
      <c r="V10304">
        <v>1</v>
      </c>
    </row>
    <row r="10305" spans="21:22" x14ac:dyDescent="0.3">
      <c r="U10305" s="4" t="s">
        <v>1925</v>
      </c>
      <c r="V10305">
        <v>1</v>
      </c>
    </row>
    <row r="10306" spans="21:22" x14ac:dyDescent="0.3">
      <c r="U10306" s="46" t="s">
        <v>6</v>
      </c>
      <c r="V10306">
        <v>1</v>
      </c>
    </row>
    <row r="10307" spans="21:22" x14ac:dyDescent="0.3">
      <c r="U10307" s="50" t="s">
        <v>2421</v>
      </c>
      <c r="V10307">
        <v>1</v>
      </c>
    </row>
    <row r="10308" spans="21:22" x14ac:dyDescent="0.3">
      <c r="U10308" s="51" t="s">
        <v>6</v>
      </c>
      <c r="V10308">
        <v>1</v>
      </c>
    </row>
    <row r="10309" spans="21:22" x14ac:dyDescent="0.3">
      <c r="U10309" s="52" t="s">
        <v>2372</v>
      </c>
      <c r="V10309">
        <v>1</v>
      </c>
    </row>
    <row r="10310" spans="21:22" x14ac:dyDescent="0.3">
      <c r="U10310" s="53" t="s">
        <v>2373</v>
      </c>
      <c r="V10310">
        <v>1</v>
      </c>
    </row>
    <row r="10311" spans="21:22" x14ac:dyDescent="0.3">
      <c r="U10311" s="4" t="s">
        <v>1924</v>
      </c>
      <c r="V10311">
        <v>1</v>
      </c>
    </row>
    <row r="10312" spans="21:22" x14ac:dyDescent="0.3">
      <c r="U10312" s="46" t="s">
        <v>6</v>
      </c>
      <c r="V10312">
        <v>1</v>
      </c>
    </row>
    <row r="10313" spans="21:22" x14ac:dyDescent="0.3">
      <c r="U10313" s="50" t="s">
        <v>2421</v>
      </c>
      <c r="V10313">
        <v>1</v>
      </c>
    </row>
    <row r="10314" spans="21:22" x14ac:dyDescent="0.3">
      <c r="U10314" s="51" t="s">
        <v>6</v>
      </c>
      <c r="V10314">
        <v>1</v>
      </c>
    </row>
    <row r="10315" spans="21:22" x14ac:dyDescent="0.3">
      <c r="U10315" s="52" t="s">
        <v>2372</v>
      </c>
      <c r="V10315">
        <v>1</v>
      </c>
    </row>
    <row r="10316" spans="21:22" x14ac:dyDescent="0.3">
      <c r="U10316" s="53" t="s">
        <v>2372</v>
      </c>
      <c r="V10316">
        <v>1</v>
      </c>
    </row>
    <row r="10317" spans="21:22" x14ac:dyDescent="0.3">
      <c r="U10317" s="4" t="s">
        <v>1923</v>
      </c>
      <c r="V10317">
        <v>1</v>
      </c>
    </row>
    <row r="10318" spans="21:22" x14ac:dyDescent="0.3">
      <c r="U10318" s="46" t="s">
        <v>6</v>
      </c>
      <c r="V10318">
        <v>1</v>
      </c>
    </row>
    <row r="10319" spans="21:22" x14ac:dyDescent="0.3">
      <c r="U10319" s="50" t="s">
        <v>2421</v>
      </c>
      <c r="V10319">
        <v>1</v>
      </c>
    </row>
    <row r="10320" spans="21:22" x14ac:dyDescent="0.3">
      <c r="U10320" s="51" t="s">
        <v>11</v>
      </c>
      <c r="V10320">
        <v>1</v>
      </c>
    </row>
    <row r="10321" spans="21:22" x14ac:dyDescent="0.3">
      <c r="U10321" s="52" t="s">
        <v>2372</v>
      </c>
      <c r="V10321">
        <v>1</v>
      </c>
    </row>
    <row r="10322" spans="21:22" x14ac:dyDescent="0.3">
      <c r="U10322" s="53" t="s">
        <v>2373</v>
      </c>
      <c r="V10322">
        <v>1</v>
      </c>
    </row>
    <row r="10323" spans="21:22" x14ac:dyDescent="0.3">
      <c r="U10323" s="4" t="s">
        <v>1922</v>
      </c>
      <c r="V10323">
        <v>1</v>
      </c>
    </row>
    <row r="10324" spans="21:22" x14ac:dyDescent="0.3">
      <c r="U10324" s="46" t="s">
        <v>7</v>
      </c>
      <c r="V10324">
        <v>1</v>
      </c>
    </row>
    <row r="10325" spans="21:22" x14ac:dyDescent="0.3">
      <c r="U10325" s="50" t="s">
        <v>2419</v>
      </c>
      <c r="V10325">
        <v>1</v>
      </c>
    </row>
    <row r="10326" spans="21:22" x14ac:dyDescent="0.3">
      <c r="U10326" s="51" t="s">
        <v>6</v>
      </c>
      <c r="V10326">
        <v>1</v>
      </c>
    </row>
    <row r="10327" spans="21:22" x14ac:dyDescent="0.3">
      <c r="U10327" s="52" t="s">
        <v>2372</v>
      </c>
      <c r="V10327">
        <v>1</v>
      </c>
    </row>
    <row r="10328" spans="21:22" x14ac:dyDescent="0.3">
      <c r="U10328" s="53" t="s">
        <v>2373</v>
      </c>
      <c r="V10328">
        <v>1</v>
      </c>
    </row>
    <row r="10329" spans="21:22" x14ac:dyDescent="0.3">
      <c r="U10329" s="4" t="s">
        <v>1921</v>
      </c>
      <c r="V10329">
        <v>1</v>
      </c>
    </row>
    <row r="10330" spans="21:22" x14ac:dyDescent="0.3">
      <c r="U10330" s="46" t="s">
        <v>7</v>
      </c>
      <c r="V10330">
        <v>1</v>
      </c>
    </row>
    <row r="10331" spans="21:22" x14ac:dyDescent="0.3">
      <c r="U10331" s="50" t="s">
        <v>2421</v>
      </c>
      <c r="V10331">
        <v>1</v>
      </c>
    </row>
    <row r="10332" spans="21:22" x14ac:dyDescent="0.3">
      <c r="U10332" s="51" t="s">
        <v>11</v>
      </c>
      <c r="V10332">
        <v>1</v>
      </c>
    </row>
    <row r="10333" spans="21:22" x14ac:dyDescent="0.3">
      <c r="U10333" s="52" t="s">
        <v>2372</v>
      </c>
      <c r="V10333">
        <v>1</v>
      </c>
    </row>
    <row r="10334" spans="21:22" x14ac:dyDescent="0.3">
      <c r="U10334" s="53" t="s">
        <v>2372</v>
      </c>
      <c r="V10334">
        <v>1</v>
      </c>
    </row>
    <row r="10335" spans="21:22" x14ac:dyDescent="0.3">
      <c r="U10335" s="4" t="s">
        <v>1920</v>
      </c>
      <c r="V10335">
        <v>1</v>
      </c>
    </row>
    <row r="10336" spans="21:22" x14ac:dyDescent="0.3">
      <c r="U10336" s="46" t="s">
        <v>7</v>
      </c>
      <c r="V10336">
        <v>1</v>
      </c>
    </row>
    <row r="10337" spans="21:22" x14ac:dyDescent="0.3">
      <c r="U10337" s="50" t="s">
        <v>2421</v>
      </c>
      <c r="V10337">
        <v>1</v>
      </c>
    </row>
    <row r="10338" spans="21:22" x14ac:dyDescent="0.3">
      <c r="U10338" s="51" t="s">
        <v>7</v>
      </c>
      <c r="V10338">
        <v>1</v>
      </c>
    </row>
    <row r="10339" spans="21:22" x14ac:dyDescent="0.3">
      <c r="U10339" s="52" t="s">
        <v>2372</v>
      </c>
      <c r="V10339">
        <v>1</v>
      </c>
    </row>
    <row r="10340" spans="21:22" x14ac:dyDescent="0.3">
      <c r="U10340" s="53" t="s">
        <v>2372</v>
      </c>
      <c r="V10340">
        <v>1</v>
      </c>
    </row>
    <row r="10341" spans="21:22" x14ac:dyDescent="0.3">
      <c r="U10341" s="4" t="s">
        <v>1919</v>
      </c>
      <c r="V10341">
        <v>1</v>
      </c>
    </row>
    <row r="10342" spans="21:22" x14ac:dyDescent="0.3">
      <c r="U10342" s="46" t="s">
        <v>7</v>
      </c>
      <c r="V10342">
        <v>1</v>
      </c>
    </row>
    <row r="10343" spans="21:22" x14ac:dyDescent="0.3">
      <c r="U10343" s="50" t="s">
        <v>2421</v>
      </c>
      <c r="V10343">
        <v>1</v>
      </c>
    </row>
    <row r="10344" spans="21:22" x14ac:dyDescent="0.3">
      <c r="U10344" s="51" t="s">
        <v>6</v>
      </c>
      <c r="V10344">
        <v>1</v>
      </c>
    </row>
    <row r="10345" spans="21:22" x14ac:dyDescent="0.3">
      <c r="U10345" s="52" t="s">
        <v>2372</v>
      </c>
      <c r="V10345">
        <v>1</v>
      </c>
    </row>
    <row r="10346" spans="21:22" x14ac:dyDescent="0.3">
      <c r="U10346" s="53" t="s">
        <v>2373</v>
      </c>
      <c r="V10346">
        <v>1</v>
      </c>
    </row>
    <row r="10347" spans="21:22" x14ac:dyDescent="0.3">
      <c r="U10347" s="4" t="s">
        <v>1918</v>
      </c>
      <c r="V10347">
        <v>1</v>
      </c>
    </row>
    <row r="10348" spans="21:22" x14ac:dyDescent="0.3">
      <c r="U10348" s="46" t="s">
        <v>6</v>
      </c>
      <c r="V10348">
        <v>1</v>
      </c>
    </row>
    <row r="10349" spans="21:22" x14ac:dyDescent="0.3">
      <c r="U10349" s="50" t="s">
        <v>2419</v>
      </c>
      <c r="V10349">
        <v>1</v>
      </c>
    </row>
    <row r="10350" spans="21:22" x14ac:dyDescent="0.3">
      <c r="U10350" s="51" t="s">
        <v>7</v>
      </c>
      <c r="V10350">
        <v>1</v>
      </c>
    </row>
    <row r="10351" spans="21:22" x14ac:dyDescent="0.3">
      <c r="U10351" s="52" t="s">
        <v>2372</v>
      </c>
      <c r="V10351">
        <v>1</v>
      </c>
    </row>
    <row r="10352" spans="21:22" x14ac:dyDescent="0.3">
      <c r="U10352" s="53" t="s">
        <v>2373</v>
      </c>
      <c r="V10352">
        <v>1</v>
      </c>
    </row>
    <row r="10353" spans="21:22" x14ac:dyDescent="0.3">
      <c r="U10353" s="4" t="s">
        <v>2323</v>
      </c>
      <c r="V10353">
        <v>1</v>
      </c>
    </row>
    <row r="10354" spans="21:22" x14ac:dyDescent="0.3">
      <c r="U10354" s="46" t="s">
        <v>6</v>
      </c>
      <c r="V10354">
        <v>1</v>
      </c>
    </row>
    <row r="10355" spans="21:22" x14ac:dyDescent="0.3">
      <c r="U10355" s="50" t="s">
        <v>2421</v>
      </c>
      <c r="V10355">
        <v>1</v>
      </c>
    </row>
    <row r="10356" spans="21:22" x14ac:dyDescent="0.3">
      <c r="U10356" s="51" t="s">
        <v>6</v>
      </c>
      <c r="V10356">
        <v>1</v>
      </c>
    </row>
    <row r="10357" spans="21:22" x14ac:dyDescent="0.3">
      <c r="U10357" s="52" t="s">
        <v>2372</v>
      </c>
      <c r="V10357">
        <v>1</v>
      </c>
    </row>
    <row r="10358" spans="21:22" x14ac:dyDescent="0.3">
      <c r="U10358" s="53" t="s">
        <v>2373</v>
      </c>
      <c r="V10358">
        <v>1</v>
      </c>
    </row>
    <row r="10359" spans="21:22" x14ac:dyDescent="0.3">
      <c r="U10359" s="4" t="s">
        <v>1917</v>
      </c>
      <c r="V10359">
        <v>1</v>
      </c>
    </row>
    <row r="10360" spans="21:22" x14ac:dyDescent="0.3">
      <c r="U10360" s="46" t="s">
        <v>6</v>
      </c>
      <c r="V10360">
        <v>1</v>
      </c>
    </row>
    <row r="10361" spans="21:22" x14ac:dyDescent="0.3">
      <c r="U10361" s="50" t="s">
        <v>2418</v>
      </c>
      <c r="V10361">
        <v>1</v>
      </c>
    </row>
    <row r="10362" spans="21:22" x14ac:dyDescent="0.3">
      <c r="U10362" s="51" t="s">
        <v>7</v>
      </c>
      <c r="V10362">
        <v>1</v>
      </c>
    </row>
    <row r="10363" spans="21:22" x14ac:dyDescent="0.3">
      <c r="U10363" s="52" t="s">
        <v>2372</v>
      </c>
      <c r="V10363">
        <v>1</v>
      </c>
    </row>
    <row r="10364" spans="21:22" x14ac:dyDescent="0.3">
      <c r="U10364" s="53" t="s">
        <v>2372</v>
      </c>
      <c r="V10364">
        <v>1</v>
      </c>
    </row>
    <row r="10365" spans="21:22" x14ac:dyDescent="0.3">
      <c r="U10365" s="4" t="s">
        <v>1916</v>
      </c>
      <c r="V10365">
        <v>1</v>
      </c>
    </row>
    <row r="10366" spans="21:22" x14ac:dyDescent="0.3">
      <c r="U10366" s="46" t="s">
        <v>7</v>
      </c>
      <c r="V10366">
        <v>1</v>
      </c>
    </row>
    <row r="10367" spans="21:22" x14ac:dyDescent="0.3">
      <c r="U10367" s="50" t="s">
        <v>2418</v>
      </c>
      <c r="V10367">
        <v>1</v>
      </c>
    </row>
    <row r="10368" spans="21:22" x14ac:dyDescent="0.3">
      <c r="U10368" s="51" t="s">
        <v>11</v>
      </c>
      <c r="V10368">
        <v>1</v>
      </c>
    </row>
    <row r="10369" spans="21:22" x14ac:dyDescent="0.3">
      <c r="U10369" s="52" t="s">
        <v>2372</v>
      </c>
      <c r="V10369">
        <v>1</v>
      </c>
    </row>
    <row r="10370" spans="21:22" x14ac:dyDescent="0.3">
      <c r="U10370" s="53" t="s">
        <v>2372</v>
      </c>
      <c r="V10370">
        <v>1</v>
      </c>
    </row>
    <row r="10371" spans="21:22" x14ac:dyDescent="0.3">
      <c r="U10371" s="4" t="s">
        <v>1915</v>
      </c>
      <c r="V10371">
        <v>1</v>
      </c>
    </row>
    <row r="10372" spans="21:22" x14ac:dyDescent="0.3">
      <c r="U10372" s="46" t="s">
        <v>6</v>
      </c>
      <c r="V10372">
        <v>1</v>
      </c>
    </row>
    <row r="10373" spans="21:22" x14ac:dyDescent="0.3">
      <c r="U10373" s="50" t="s">
        <v>2418</v>
      </c>
      <c r="V10373">
        <v>1</v>
      </c>
    </row>
    <row r="10374" spans="21:22" x14ac:dyDescent="0.3">
      <c r="U10374" s="51" t="s">
        <v>6</v>
      </c>
      <c r="V10374">
        <v>1</v>
      </c>
    </row>
    <row r="10375" spans="21:22" x14ac:dyDescent="0.3">
      <c r="U10375" s="52" t="s">
        <v>2372</v>
      </c>
      <c r="V10375">
        <v>1</v>
      </c>
    </row>
    <row r="10376" spans="21:22" x14ac:dyDescent="0.3">
      <c r="U10376" s="53" t="s">
        <v>2372</v>
      </c>
      <c r="V10376">
        <v>1</v>
      </c>
    </row>
    <row r="10377" spans="21:22" x14ac:dyDescent="0.3">
      <c r="U10377" s="4" t="s">
        <v>1914</v>
      </c>
      <c r="V10377">
        <v>1</v>
      </c>
    </row>
    <row r="10378" spans="21:22" x14ac:dyDescent="0.3">
      <c r="U10378" s="46" t="s">
        <v>7</v>
      </c>
      <c r="V10378">
        <v>1</v>
      </c>
    </row>
    <row r="10379" spans="21:22" x14ac:dyDescent="0.3">
      <c r="U10379" s="50" t="s">
        <v>2418</v>
      </c>
      <c r="V10379">
        <v>1</v>
      </c>
    </row>
    <row r="10380" spans="21:22" x14ac:dyDescent="0.3">
      <c r="U10380" s="51" t="s">
        <v>11</v>
      </c>
      <c r="V10380">
        <v>1</v>
      </c>
    </row>
    <row r="10381" spans="21:22" x14ac:dyDescent="0.3">
      <c r="U10381" s="52" t="s">
        <v>2372</v>
      </c>
      <c r="V10381">
        <v>1</v>
      </c>
    </row>
    <row r="10382" spans="21:22" x14ac:dyDescent="0.3">
      <c r="U10382" s="53" t="s">
        <v>2372</v>
      </c>
      <c r="V10382">
        <v>1</v>
      </c>
    </row>
    <row r="10383" spans="21:22" x14ac:dyDescent="0.3">
      <c r="U10383" s="4" t="s">
        <v>1913</v>
      </c>
      <c r="V10383">
        <v>1</v>
      </c>
    </row>
    <row r="10384" spans="21:22" x14ac:dyDescent="0.3">
      <c r="U10384" s="46" t="s">
        <v>7</v>
      </c>
      <c r="V10384">
        <v>1</v>
      </c>
    </row>
    <row r="10385" spans="21:22" x14ac:dyDescent="0.3">
      <c r="U10385" s="50" t="s">
        <v>2418</v>
      </c>
      <c r="V10385">
        <v>1</v>
      </c>
    </row>
    <row r="10386" spans="21:22" x14ac:dyDescent="0.3">
      <c r="U10386" s="51" t="s">
        <v>11</v>
      </c>
      <c r="V10386">
        <v>1</v>
      </c>
    </row>
    <row r="10387" spans="21:22" x14ac:dyDescent="0.3">
      <c r="U10387" s="52" t="s">
        <v>2372</v>
      </c>
      <c r="V10387">
        <v>1</v>
      </c>
    </row>
    <row r="10388" spans="21:22" x14ac:dyDescent="0.3">
      <c r="U10388" s="53" t="s">
        <v>2372</v>
      </c>
      <c r="V10388">
        <v>1</v>
      </c>
    </row>
    <row r="10389" spans="21:22" x14ac:dyDescent="0.3">
      <c r="U10389" s="4" t="s">
        <v>1912</v>
      </c>
      <c r="V10389">
        <v>1</v>
      </c>
    </row>
    <row r="10390" spans="21:22" x14ac:dyDescent="0.3">
      <c r="U10390" s="46" t="s">
        <v>7</v>
      </c>
      <c r="V10390">
        <v>1</v>
      </c>
    </row>
    <row r="10391" spans="21:22" x14ac:dyDescent="0.3">
      <c r="U10391" s="50" t="s">
        <v>2418</v>
      </c>
      <c r="V10391">
        <v>1</v>
      </c>
    </row>
    <row r="10392" spans="21:22" x14ac:dyDescent="0.3">
      <c r="U10392" s="51" t="s">
        <v>7</v>
      </c>
      <c r="V10392">
        <v>1</v>
      </c>
    </row>
    <row r="10393" spans="21:22" x14ac:dyDescent="0.3">
      <c r="U10393" s="52" t="s">
        <v>2372</v>
      </c>
      <c r="V10393">
        <v>1</v>
      </c>
    </row>
    <row r="10394" spans="21:22" x14ac:dyDescent="0.3">
      <c r="U10394" s="53" t="s">
        <v>2373</v>
      </c>
      <c r="V10394">
        <v>1</v>
      </c>
    </row>
    <row r="10395" spans="21:22" x14ac:dyDescent="0.3">
      <c r="U10395" s="4" t="s">
        <v>1911</v>
      </c>
      <c r="V10395">
        <v>1</v>
      </c>
    </row>
    <row r="10396" spans="21:22" x14ac:dyDescent="0.3">
      <c r="U10396" s="46" t="s">
        <v>6</v>
      </c>
      <c r="V10396">
        <v>1</v>
      </c>
    </row>
    <row r="10397" spans="21:22" x14ac:dyDescent="0.3">
      <c r="U10397" s="50" t="s">
        <v>2418</v>
      </c>
      <c r="V10397">
        <v>1</v>
      </c>
    </row>
    <row r="10398" spans="21:22" x14ac:dyDescent="0.3">
      <c r="U10398" s="51" t="s">
        <v>11</v>
      </c>
      <c r="V10398">
        <v>1</v>
      </c>
    </row>
    <row r="10399" spans="21:22" x14ac:dyDescent="0.3">
      <c r="U10399" s="52" t="s">
        <v>2372</v>
      </c>
      <c r="V10399">
        <v>1</v>
      </c>
    </row>
    <row r="10400" spans="21:22" x14ac:dyDescent="0.3">
      <c r="U10400" s="53" t="s">
        <v>2372</v>
      </c>
      <c r="V10400">
        <v>1</v>
      </c>
    </row>
    <row r="10401" spans="21:22" x14ac:dyDescent="0.3">
      <c r="U10401" s="4" t="s">
        <v>1910</v>
      </c>
      <c r="V10401">
        <v>1</v>
      </c>
    </row>
    <row r="10402" spans="21:22" x14ac:dyDescent="0.3">
      <c r="U10402" s="46" t="s">
        <v>7</v>
      </c>
      <c r="V10402">
        <v>1</v>
      </c>
    </row>
    <row r="10403" spans="21:22" x14ac:dyDescent="0.3">
      <c r="U10403" s="50" t="s">
        <v>2421</v>
      </c>
      <c r="V10403">
        <v>1</v>
      </c>
    </row>
    <row r="10404" spans="21:22" x14ac:dyDescent="0.3">
      <c r="U10404" s="51" t="s">
        <v>11</v>
      </c>
      <c r="V10404">
        <v>1</v>
      </c>
    </row>
    <row r="10405" spans="21:22" x14ac:dyDescent="0.3">
      <c r="U10405" s="52" t="s">
        <v>2372</v>
      </c>
      <c r="V10405">
        <v>1</v>
      </c>
    </row>
    <row r="10406" spans="21:22" x14ac:dyDescent="0.3">
      <c r="U10406" s="53" t="s">
        <v>2373</v>
      </c>
      <c r="V10406">
        <v>1</v>
      </c>
    </row>
    <row r="10407" spans="21:22" x14ac:dyDescent="0.3">
      <c r="U10407" s="4" t="s">
        <v>1909</v>
      </c>
      <c r="V10407">
        <v>1</v>
      </c>
    </row>
    <row r="10408" spans="21:22" x14ac:dyDescent="0.3">
      <c r="U10408" s="46" t="s">
        <v>7</v>
      </c>
      <c r="V10408">
        <v>1</v>
      </c>
    </row>
    <row r="10409" spans="21:22" x14ac:dyDescent="0.3">
      <c r="U10409" s="50" t="s">
        <v>2421</v>
      </c>
      <c r="V10409">
        <v>1</v>
      </c>
    </row>
    <row r="10410" spans="21:22" x14ac:dyDescent="0.3">
      <c r="U10410" s="51" t="s">
        <v>11</v>
      </c>
      <c r="V10410">
        <v>1</v>
      </c>
    </row>
    <row r="10411" spans="21:22" x14ac:dyDescent="0.3">
      <c r="U10411" s="52" t="s">
        <v>2372</v>
      </c>
      <c r="V10411">
        <v>1</v>
      </c>
    </row>
    <row r="10412" spans="21:22" x14ac:dyDescent="0.3">
      <c r="U10412" s="53" t="s">
        <v>2372</v>
      </c>
      <c r="V10412">
        <v>1</v>
      </c>
    </row>
    <row r="10413" spans="21:22" x14ac:dyDescent="0.3">
      <c r="U10413" s="4" t="s">
        <v>1908</v>
      </c>
      <c r="V10413">
        <v>1</v>
      </c>
    </row>
    <row r="10414" spans="21:22" x14ac:dyDescent="0.3">
      <c r="U10414" s="46" t="s">
        <v>7</v>
      </c>
      <c r="V10414">
        <v>1</v>
      </c>
    </row>
    <row r="10415" spans="21:22" x14ac:dyDescent="0.3">
      <c r="U10415" s="50" t="s">
        <v>2421</v>
      </c>
      <c r="V10415">
        <v>1</v>
      </c>
    </row>
    <row r="10416" spans="21:22" x14ac:dyDescent="0.3">
      <c r="U10416" s="51" t="s">
        <v>6</v>
      </c>
      <c r="V10416">
        <v>1</v>
      </c>
    </row>
    <row r="10417" spans="21:22" x14ac:dyDescent="0.3">
      <c r="U10417" s="52" t="s">
        <v>2372</v>
      </c>
      <c r="V10417">
        <v>1</v>
      </c>
    </row>
    <row r="10418" spans="21:22" x14ac:dyDescent="0.3">
      <c r="U10418" s="53" t="s">
        <v>2372</v>
      </c>
      <c r="V10418">
        <v>1</v>
      </c>
    </row>
    <row r="10419" spans="21:22" x14ac:dyDescent="0.3">
      <c r="U10419" s="4" t="s">
        <v>2322</v>
      </c>
      <c r="V10419">
        <v>1</v>
      </c>
    </row>
    <row r="10420" spans="21:22" x14ac:dyDescent="0.3">
      <c r="U10420" s="46" t="s">
        <v>6</v>
      </c>
      <c r="V10420">
        <v>1</v>
      </c>
    </row>
    <row r="10421" spans="21:22" x14ac:dyDescent="0.3">
      <c r="U10421" s="50" t="s">
        <v>2421</v>
      </c>
      <c r="V10421">
        <v>1</v>
      </c>
    </row>
    <row r="10422" spans="21:22" x14ac:dyDescent="0.3">
      <c r="U10422" s="51" t="s">
        <v>11</v>
      </c>
      <c r="V10422">
        <v>1</v>
      </c>
    </row>
    <row r="10423" spans="21:22" x14ac:dyDescent="0.3">
      <c r="U10423" s="52" t="s">
        <v>2372</v>
      </c>
      <c r="V10423">
        <v>1</v>
      </c>
    </row>
    <row r="10424" spans="21:22" x14ac:dyDescent="0.3">
      <c r="U10424" s="53" t="s">
        <v>2373</v>
      </c>
      <c r="V10424">
        <v>1</v>
      </c>
    </row>
    <row r="10425" spans="21:22" x14ac:dyDescent="0.3">
      <c r="U10425" s="4" t="s">
        <v>1907</v>
      </c>
      <c r="V10425">
        <v>1</v>
      </c>
    </row>
    <row r="10426" spans="21:22" x14ac:dyDescent="0.3">
      <c r="U10426" s="46" t="s">
        <v>7</v>
      </c>
      <c r="V10426">
        <v>1</v>
      </c>
    </row>
    <row r="10427" spans="21:22" x14ac:dyDescent="0.3">
      <c r="U10427" s="50" t="s">
        <v>2421</v>
      </c>
      <c r="V10427">
        <v>1</v>
      </c>
    </row>
    <row r="10428" spans="21:22" x14ac:dyDescent="0.3">
      <c r="U10428" s="51" t="s">
        <v>11</v>
      </c>
      <c r="V10428">
        <v>1</v>
      </c>
    </row>
    <row r="10429" spans="21:22" x14ac:dyDescent="0.3">
      <c r="U10429" s="52" t="s">
        <v>2372</v>
      </c>
      <c r="V10429">
        <v>1</v>
      </c>
    </row>
    <row r="10430" spans="21:22" x14ac:dyDescent="0.3">
      <c r="U10430" s="53" t="s">
        <v>2373</v>
      </c>
      <c r="V10430">
        <v>1</v>
      </c>
    </row>
    <row r="10431" spans="21:22" x14ac:dyDescent="0.3">
      <c r="U10431" s="4" t="s">
        <v>1906</v>
      </c>
      <c r="V10431">
        <v>1</v>
      </c>
    </row>
    <row r="10432" spans="21:22" x14ac:dyDescent="0.3">
      <c r="U10432" s="46" t="s">
        <v>7</v>
      </c>
      <c r="V10432">
        <v>1</v>
      </c>
    </row>
    <row r="10433" spans="21:22" x14ac:dyDescent="0.3">
      <c r="U10433" s="50" t="s">
        <v>2421</v>
      </c>
      <c r="V10433">
        <v>1</v>
      </c>
    </row>
    <row r="10434" spans="21:22" x14ac:dyDescent="0.3">
      <c r="U10434" s="51" t="s">
        <v>11</v>
      </c>
      <c r="V10434">
        <v>1</v>
      </c>
    </row>
    <row r="10435" spans="21:22" x14ac:dyDescent="0.3">
      <c r="U10435" s="52" t="s">
        <v>2372</v>
      </c>
      <c r="V10435">
        <v>1</v>
      </c>
    </row>
    <row r="10436" spans="21:22" x14ac:dyDescent="0.3">
      <c r="U10436" s="53" t="s">
        <v>2372</v>
      </c>
      <c r="V10436">
        <v>1</v>
      </c>
    </row>
    <row r="10437" spans="21:22" x14ac:dyDescent="0.3">
      <c r="U10437" s="4" t="s">
        <v>1905</v>
      </c>
      <c r="V10437">
        <v>1</v>
      </c>
    </row>
    <row r="10438" spans="21:22" x14ac:dyDescent="0.3">
      <c r="U10438" s="46" t="s">
        <v>6</v>
      </c>
      <c r="V10438">
        <v>1</v>
      </c>
    </row>
    <row r="10439" spans="21:22" x14ac:dyDescent="0.3">
      <c r="U10439" s="50" t="s">
        <v>2421</v>
      </c>
      <c r="V10439">
        <v>1</v>
      </c>
    </row>
    <row r="10440" spans="21:22" x14ac:dyDescent="0.3">
      <c r="U10440" s="51" t="s">
        <v>6</v>
      </c>
      <c r="V10440">
        <v>1</v>
      </c>
    </row>
    <row r="10441" spans="21:22" x14ac:dyDescent="0.3">
      <c r="U10441" s="52" t="s">
        <v>2372</v>
      </c>
      <c r="V10441">
        <v>1</v>
      </c>
    </row>
    <row r="10442" spans="21:22" x14ac:dyDescent="0.3">
      <c r="U10442" s="53" t="s">
        <v>2372</v>
      </c>
      <c r="V10442">
        <v>1</v>
      </c>
    </row>
    <row r="10443" spans="21:22" x14ac:dyDescent="0.3">
      <c r="U10443" s="4" t="s">
        <v>1904</v>
      </c>
      <c r="V10443">
        <v>1</v>
      </c>
    </row>
    <row r="10444" spans="21:22" x14ac:dyDescent="0.3">
      <c r="U10444" s="46" t="s">
        <v>7</v>
      </c>
      <c r="V10444">
        <v>1</v>
      </c>
    </row>
    <row r="10445" spans="21:22" x14ac:dyDescent="0.3">
      <c r="U10445" s="50" t="s">
        <v>2418</v>
      </c>
      <c r="V10445">
        <v>1</v>
      </c>
    </row>
    <row r="10446" spans="21:22" x14ac:dyDescent="0.3">
      <c r="U10446" s="51" t="s">
        <v>7</v>
      </c>
      <c r="V10446">
        <v>1</v>
      </c>
    </row>
    <row r="10447" spans="21:22" x14ac:dyDescent="0.3">
      <c r="U10447" s="52" t="s">
        <v>2372</v>
      </c>
      <c r="V10447">
        <v>1</v>
      </c>
    </row>
    <row r="10448" spans="21:22" x14ac:dyDescent="0.3">
      <c r="U10448" s="53" t="s">
        <v>2373</v>
      </c>
      <c r="V10448">
        <v>1</v>
      </c>
    </row>
    <row r="10449" spans="21:22" x14ac:dyDescent="0.3">
      <c r="U10449" s="4" t="s">
        <v>1903</v>
      </c>
      <c r="V10449">
        <v>1</v>
      </c>
    </row>
    <row r="10450" spans="21:22" x14ac:dyDescent="0.3">
      <c r="U10450" s="46" t="s">
        <v>6</v>
      </c>
      <c r="V10450">
        <v>1</v>
      </c>
    </row>
    <row r="10451" spans="21:22" x14ac:dyDescent="0.3">
      <c r="U10451" s="50" t="s">
        <v>2418</v>
      </c>
      <c r="V10451">
        <v>1</v>
      </c>
    </row>
    <row r="10452" spans="21:22" x14ac:dyDescent="0.3">
      <c r="U10452" s="51" t="s">
        <v>7</v>
      </c>
      <c r="V10452">
        <v>1</v>
      </c>
    </row>
    <row r="10453" spans="21:22" x14ac:dyDescent="0.3">
      <c r="U10453" s="52" t="s">
        <v>2372</v>
      </c>
      <c r="V10453">
        <v>1</v>
      </c>
    </row>
    <row r="10454" spans="21:22" x14ac:dyDescent="0.3">
      <c r="U10454" s="53" t="s">
        <v>2372</v>
      </c>
      <c r="V10454">
        <v>1</v>
      </c>
    </row>
    <row r="10455" spans="21:22" x14ac:dyDescent="0.3">
      <c r="U10455" s="4" t="s">
        <v>1902</v>
      </c>
      <c r="V10455">
        <v>1</v>
      </c>
    </row>
    <row r="10456" spans="21:22" x14ac:dyDescent="0.3">
      <c r="U10456" s="46" t="s">
        <v>6</v>
      </c>
      <c r="V10456">
        <v>1</v>
      </c>
    </row>
    <row r="10457" spans="21:22" x14ac:dyDescent="0.3">
      <c r="U10457" s="50" t="s">
        <v>2421</v>
      </c>
      <c r="V10457">
        <v>1</v>
      </c>
    </row>
    <row r="10458" spans="21:22" x14ac:dyDescent="0.3">
      <c r="U10458" s="51" t="s">
        <v>6</v>
      </c>
      <c r="V10458">
        <v>1</v>
      </c>
    </row>
    <row r="10459" spans="21:22" x14ac:dyDescent="0.3">
      <c r="U10459" s="52" t="s">
        <v>2372</v>
      </c>
      <c r="V10459">
        <v>1</v>
      </c>
    </row>
    <row r="10460" spans="21:22" x14ac:dyDescent="0.3">
      <c r="U10460" s="53" t="s">
        <v>2373</v>
      </c>
      <c r="V10460">
        <v>1</v>
      </c>
    </row>
    <row r="10461" spans="21:22" x14ac:dyDescent="0.3">
      <c r="U10461" s="4" t="s">
        <v>1901</v>
      </c>
      <c r="V10461">
        <v>1</v>
      </c>
    </row>
    <row r="10462" spans="21:22" x14ac:dyDescent="0.3">
      <c r="U10462" s="46" t="s">
        <v>6</v>
      </c>
      <c r="V10462">
        <v>1</v>
      </c>
    </row>
    <row r="10463" spans="21:22" x14ac:dyDescent="0.3">
      <c r="U10463" s="50" t="s">
        <v>2418</v>
      </c>
      <c r="V10463">
        <v>1</v>
      </c>
    </row>
    <row r="10464" spans="21:22" x14ac:dyDescent="0.3">
      <c r="U10464" s="51" t="s">
        <v>11</v>
      </c>
      <c r="V10464">
        <v>1</v>
      </c>
    </row>
    <row r="10465" spans="21:22" x14ac:dyDescent="0.3">
      <c r="U10465" s="52" t="s">
        <v>2372</v>
      </c>
      <c r="V10465">
        <v>1</v>
      </c>
    </row>
    <row r="10466" spans="21:22" x14ac:dyDescent="0.3">
      <c r="U10466" s="53" t="s">
        <v>2372</v>
      </c>
      <c r="V10466">
        <v>1</v>
      </c>
    </row>
    <row r="10467" spans="21:22" x14ac:dyDescent="0.3">
      <c r="U10467" s="4" t="s">
        <v>1900</v>
      </c>
      <c r="V10467">
        <v>1</v>
      </c>
    </row>
    <row r="10468" spans="21:22" x14ac:dyDescent="0.3">
      <c r="U10468" s="46" t="s">
        <v>7</v>
      </c>
      <c r="V10468">
        <v>1</v>
      </c>
    </row>
    <row r="10469" spans="21:22" x14ac:dyDescent="0.3">
      <c r="U10469" s="50" t="s">
        <v>2418</v>
      </c>
      <c r="V10469">
        <v>1</v>
      </c>
    </row>
    <row r="10470" spans="21:22" x14ac:dyDescent="0.3">
      <c r="U10470" s="51" t="s">
        <v>11</v>
      </c>
      <c r="V10470">
        <v>1</v>
      </c>
    </row>
    <row r="10471" spans="21:22" x14ac:dyDescent="0.3">
      <c r="U10471" s="52" t="s">
        <v>2372</v>
      </c>
      <c r="V10471">
        <v>1</v>
      </c>
    </row>
    <row r="10472" spans="21:22" x14ac:dyDescent="0.3">
      <c r="U10472" s="53" t="s">
        <v>2372</v>
      </c>
      <c r="V10472">
        <v>1</v>
      </c>
    </row>
    <row r="10473" spans="21:22" x14ac:dyDescent="0.3">
      <c r="U10473" s="4" t="s">
        <v>1899</v>
      </c>
      <c r="V10473">
        <v>1</v>
      </c>
    </row>
    <row r="10474" spans="21:22" x14ac:dyDescent="0.3">
      <c r="U10474" s="46" t="s">
        <v>7</v>
      </c>
      <c r="V10474">
        <v>1</v>
      </c>
    </row>
    <row r="10475" spans="21:22" x14ac:dyDescent="0.3">
      <c r="U10475" s="50" t="s">
        <v>2418</v>
      </c>
      <c r="V10475">
        <v>1</v>
      </c>
    </row>
    <row r="10476" spans="21:22" x14ac:dyDescent="0.3">
      <c r="U10476" s="51" t="s">
        <v>7</v>
      </c>
      <c r="V10476">
        <v>1</v>
      </c>
    </row>
    <row r="10477" spans="21:22" x14ac:dyDescent="0.3">
      <c r="U10477" s="52" t="s">
        <v>2372</v>
      </c>
      <c r="V10477">
        <v>1</v>
      </c>
    </row>
    <row r="10478" spans="21:22" x14ac:dyDescent="0.3">
      <c r="U10478" s="53" t="s">
        <v>2372</v>
      </c>
      <c r="V10478">
        <v>1</v>
      </c>
    </row>
    <row r="10479" spans="21:22" x14ac:dyDescent="0.3">
      <c r="U10479" s="4" t="s">
        <v>1898</v>
      </c>
      <c r="V10479">
        <v>1</v>
      </c>
    </row>
    <row r="10480" spans="21:22" x14ac:dyDescent="0.3">
      <c r="U10480" s="46" t="s">
        <v>7</v>
      </c>
      <c r="V10480">
        <v>1</v>
      </c>
    </row>
    <row r="10481" spans="21:22" x14ac:dyDescent="0.3">
      <c r="U10481" s="50" t="s">
        <v>2421</v>
      </c>
      <c r="V10481">
        <v>1</v>
      </c>
    </row>
    <row r="10482" spans="21:22" x14ac:dyDescent="0.3">
      <c r="U10482" s="51" t="s">
        <v>6</v>
      </c>
      <c r="V10482">
        <v>1</v>
      </c>
    </row>
    <row r="10483" spans="21:22" x14ac:dyDescent="0.3">
      <c r="U10483" s="52" t="s">
        <v>2373</v>
      </c>
      <c r="V10483">
        <v>1</v>
      </c>
    </row>
    <row r="10484" spans="21:22" x14ac:dyDescent="0.3">
      <c r="U10484" s="53" t="s">
        <v>2372</v>
      </c>
      <c r="V10484">
        <v>1</v>
      </c>
    </row>
    <row r="10485" spans="21:22" x14ac:dyDescent="0.3">
      <c r="U10485" s="4" t="s">
        <v>2321</v>
      </c>
      <c r="V10485">
        <v>1</v>
      </c>
    </row>
    <row r="10486" spans="21:22" x14ac:dyDescent="0.3">
      <c r="U10486" s="46" t="s">
        <v>6</v>
      </c>
      <c r="V10486">
        <v>1</v>
      </c>
    </row>
    <row r="10487" spans="21:22" x14ac:dyDescent="0.3">
      <c r="U10487" s="50" t="s">
        <v>2419</v>
      </c>
      <c r="V10487">
        <v>1</v>
      </c>
    </row>
    <row r="10488" spans="21:22" x14ac:dyDescent="0.3">
      <c r="U10488" s="51" t="s">
        <v>6</v>
      </c>
      <c r="V10488">
        <v>1</v>
      </c>
    </row>
    <row r="10489" spans="21:22" x14ac:dyDescent="0.3">
      <c r="U10489" s="52" t="s">
        <v>2372</v>
      </c>
      <c r="V10489">
        <v>1</v>
      </c>
    </row>
    <row r="10490" spans="21:22" x14ac:dyDescent="0.3">
      <c r="U10490" s="53" t="s">
        <v>2373</v>
      </c>
      <c r="V10490">
        <v>1</v>
      </c>
    </row>
    <row r="10491" spans="21:22" x14ac:dyDescent="0.3">
      <c r="U10491" s="4" t="s">
        <v>1897</v>
      </c>
      <c r="V10491">
        <v>1</v>
      </c>
    </row>
    <row r="10492" spans="21:22" x14ac:dyDescent="0.3">
      <c r="U10492" s="46" t="s">
        <v>7</v>
      </c>
      <c r="V10492">
        <v>1</v>
      </c>
    </row>
    <row r="10493" spans="21:22" x14ac:dyDescent="0.3">
      <c r="U10493" s="50" t="s">
        <v>2418</v>
      </c>
      <c r="V10493">
        <v>1</v>
      </c>
    </row>
    <row r="10494" spans="21:22" x14ac:dyDescent="0.3">
      <c r="U10494" s="51" t="s">
        <v>6</v>
      </c>
      <c r="V10494">
        <v>1</v>
      </c>
    </row>
    <row r="10495" spans="21:22" x14ac:dyDescent="0.3">
      <c r="U10495" s="52" t="s">
        <v>2372</v>
      </c>
      <c r="V10495">
        <v>1</v>
      </c>
    </row>
    <row r="10496" spans="21:22" x14ac:dyDescent="0.3">
      <c r="U10496" s="53" t="s">
        <v>2372</v>
      </c>
      <c r="V10496">
        <v>1</v>
      </c>
    </row>
    <row r="10497" spans="21:22" x14ac:dyDescent="0.3">
      <c r="U10497" s="4" t="s">
        <v>1896</v>
      </c>
      <c r="V10497">
        <v>1</v>
      </c>
    </row>
    <row r="10498" spans="21:22" x14ac:dyDescent="0.3">
      <c r="U10498" s="46" t="s">
        <v>7</v>
      </c>
      <c r="V10498">
        <v>1</v>
      </c>
    </row>
    <row r="10499" spans="21:22" x14ac:dyDescent="0.3">
      <c r="U10499" s="50" t="s">
        <v>2418</v>
      </c>
      <c r="V10499">
        <v>1</v>
      </c>
    </row>
    <row r="10500" spans="21:22" x14ac:dyDescent="0.3">
      <c r="U10500" s="51" t="s">
        <v>11</v>
      </c>
      <c r="V10500">
        <v>1</v>
      </c>
    </row>
    <row r="10501" spans="21:22" x14ac:dyDescent="0.3">
      <c r="U10501" s="52" t="s">
        <v>2372</v>
      </c>
      <c r="V10501">
        <v>1</v>
      </c>
    </row>
    <row r="10502" spans="21:22" x14ac:dyDescent="0.3">
      <c r="U10502" s="53" t="s">
        <v>2372</v>
      </c>
      <c r="V10502">
        <v>1</v>
      </c>
    </row>
    <row r="10503" spans="21:22" x14ac:dyDescent="0.3">
      <c r="U10503" s="4" t="s">
        <v>1895</v>
      </c>
      <c r="V10503">
        <v>1</v>
      </c>
    </row>
    <row r="10504" spans="21:22" x14ac:dyDescent="0.3">
      <c r="U10504" s="46" t="s">
        <v>7</v>
      </c>
      <c r="V10504">
        <v>1</v>
      </c>
    </row>
    <row r="10505" spans="21:22" x14ac:dyDescent="0.3">
      <c r="U10505" s="50" t="s">
        <v>2418</v>
      </c>
      <c r="V10505">
        <v>1</v>
      </c>
    </row>
    <row r="10506" spans="21:22" x14ac:dyDescent="0.3">
      <c r="U10506" s="51" t="s">
        <v>7</v>
      </c>
      <c r="V10506">
        <v>1</v>
      </c>
    </row>
    <row r="10507" spans="21:22" x14ac:dyDescent="0.3">
      <c r="U10507" s="52" t="s">
        <v>2372</v>
      </c>
      <c r="V10507">
        <v>1</v>
      </c>
    </row>
    <row r="10508" spans="21:22" x14ac:dyDescent="0.3">
      <c r="U10508" s="53" t="s">
        <v>2372</v>
      </c>
      <c r="V10508">
        <v>1</v>
      </c>
    </row>
    <row r="10509" spans="21:22" x14ac:dyDescent="0.3">
      <c r="U10509" s="4" t="s">
        <v>1894</v>
      </c>
      <c r="V10509">
        <v>1</v>
      </c>
    </row>
    <row r="10510" spans="21:22" x14ac:dyDescent="0.3">
      <c r="U10510" s="46" t="s">
        <v>7</v>
      </c>
      <c r="V10510">
        <v>1</v>
      </c>
    </row>
    <row r="10511" spans="21:22" x14ac:dyDescent="0.3">
      <c r="U10511" s="50" t="s">
        <v>2421</v>
      </c>
      <c r="V10511">
        <v>1</v>
      </c>
    </row>
    <row r="10512" spans="21:22" x14ac:dyDescent="0.3">
      <c r="U10512" s="51" t="s">
        <v>6</v>
      </c>
      <c r="V10512">
        <v>1</v>
      </c>
    </row>
    <row r="10513" spans="21:22" x14ac:dyDescent="0.3">
      <c r="U10513" s="52" t="s">
        <v>2372</v>
      </c>
      <c r="V10513">
        <v>1</v>
      </c>
    </row>
    <row r="10514" spans="21:22" x14ac:dyDescent="0.3">
      <c r="U10514" s="53" t="s">
        <v>2373</v>
      </c>
      <c r="V10514">
        <v>1</v>
      </c>
    </row>
    <row r="10515" spans="21:22" x14ac:dyDescent="0.3">
      <c r="U10515" s="4" t="s">
        <v>1893</v>
      </c>
      <c r="V10515">
        <v>1</v>
      </c>
    </row>
    <row r="10516" spans="21:22" x14ac:dyDescent="0.3">
      <c r="U10516" s="46" t="s">
        <v>6</v>
      </c>
      <c r="V10516">
        <v>1</v>
      </c>
    </row>
    <row r="10517" spans="21:22" x14ac:dyDescent="0.3">
      <c r="U10517" s="50" t="s">
        <v>2418</v>
      </c>
      <c r="V10517">
        <v>1</v>
      </c>
    </row>
    <row r="10518" spans="21:22" x14ac:dyDescent="0.3">
      <c r="U10518" s="51" t="s">
        <v>6</v>
      </c>
      <c r="V10518">
        <v>1</v>
      </c>
    </row>
    <row r="10519" spans="21:22" x14ac:dyDescent="0.3">
      <c r="U10519" s="52" t="s">
        <v>2372</v>
      </c>
      <c r="V10519">
        <v>1</v>
      </c>
    </row>
    <row r="10520" spans="21:22" x14ac:dyDescent="0.3">
      <c r="U10520" s="53" t="s">
        <v>2372</v>
      </c>
      <c r="V10520">
        <v>1</v>
      </c>
    </row>
    <row r="10521" spans="21:22" x14ac:dyDescent="0.3">
      <c r="U10521" s="4" t="s">
        <v>1892</v>
      </c>
      <c r="V10521">
        <v>1</v>
      </c>
    </row>
    <row r="10522" spans="21:22" x14ac:dyDescent="0.3">
      <c r="U10522" s="46" t="s">
        <v>6</v>
      </c>
      <c r="V10522">
        <v>1</v>
      </c>
    </row>
    <row r="10523" spans="21:22" x14ac:dyDescent="0.3">
      <c r="U10523" s="50" t="s">
        <v>2421</v>
      </c>
      <c r="V10523">
        <v>1</v>
      </c>
    </row>
    <row r="10524" spans="21:22" x14ac:dyDescent="0.3">
      <c r="U10524" s="51" t="s">
        <v>7</v>
      </c>
      <c r="V10524">
        <v>1</v>
      </c>
    </row>
    <row r="10525" spans="21:22" x14ac:dyDescent="0.3">
      <c r="U10525" s="52" t="s">
        <v>2372</v>
      </c>
      <c r="V10525">
        <v>1</v>
      </c>
    </row>
    <row r="10526" spans="21:22" x14ac:dyDescent="0.3">
      <c r="U10526" s="53" t="s">
        <v>2373</v>
      </c>
      <c r="V10526">
        <v>1</v>
      </c>
    </row>
    <row r="10527" spans="21:22" x14ac:dyDescent="0.3">
      <c r="U10527" s="4" t="s">
        <v>1890</v>
      </c>
      <c r="V10527">
        <v>1</v>
      </c>
    </row>
    <row r="10528" spans="21:22" x14ac:dyDescent="0.3">
      <c r="U10528" s="46" t="s">
        <v>6</v>
      </c>
      <c r="V10528">
        <v>1</v>
      </c>
    </row>
    <row r="10529" spans="21:22" x14ac:dyDescent="0.3">
      <c r="U10529" s="50" t="s">
        <v>2421</v>
      </c>
      <c r="V10529">
        <v>1</v>
      </c>
    </row>
    <row r="10530" spans="21:22" x14ac:dyDescent="0.3">
      <c r="U10530" s="51" t="s">
        <v>7</v>
      </c>
      <c r="V10530">
        <v>1</v>
      </c>
    </row>
    <row r="10531" spans="21:22" x14ac:dyDescent="0.3">
      <c r="U10531" s="52" t="s">
        <v>2372</v>
      </c>
      <c r="V10531">
        <v>1</v>
      </c>
    </row>
    <row r="10532" spans="21:22" x14ac:dyDescent="0.3">
      <c r="U10532" s="53" t="s">
        <v>2373</v>
      </c>
      <c r="V10532">
        <v>1</v>
      </c>
    </row>
    <row r="10533" spans="21:22" x14ac:dyDescent="0.3">
      <c r="U10533" s="4" t="s">
        <v>1889</v>
      </c>
      <c r="V10533">
        <v>1</v>
      </c>
    </row>
    <row r="10534" spans="21:22" x14ac:dyDescent="0.3">
      <c r="U10534" s="46" t="s">
        <v>6</v>
      </c>
      <c r="V10534">
        <v>1</v>
      </c>
    </row>
    <row r="10535" spans="21:22" x14ac:dyDescent="0.3">
      <c r="U10535" s="50" t="s">
        <v>2421</v>
      </c>
      <c r="V10535">
        <v>1</v>
      </c>
    </row>
    <row r="10536" spans="21:22" x14ac:dyDescent="0.3">
      <c r="U10536" s="51" t="s">
        <v>7</v>
      </c>
      <c r="V10536">
        <v>1</v>
      </c>
    </row>
    <row r="10537" spans="21:22" x14ac:dyDescent="0.3">
      <c r="U10537" s="52" t="s">
        <v>2372</v>
      </c>
      <c r="V10537">
        <v>1</v>
      </c>
    </row>
    <row r="10538" spans="21:22" x14ac:dyDescent="0.3">
      <c r="U10538" s="53" t="s">
        <v>2373</v>
      </c>
      <c r="V10538">
        <v>1</v>
      </c>
    </row>
    <row r="10539" spans="21:22" x14ac:dyDescent="0.3">
      <c r="U10539" s="4" t="s">
        <v>1888</v>
      </c>
      <c r="V10539">
        <v>1</v>
      </c>
    </row>
    <row r="10540" spans="21:22" x14ac:dyDescent="0.3">
      <c r="U10540" s="46" t="s">
        <v>7</v>
      </c>
      <c r="V10540">
        <v>1</v>
      </c>
    </row>
    <row r="10541" spans="21:22" x14ac:dyDescent="0.3">
      <c r="U10541" s="50" t="s">
        <v>2418</v>
      </c>
      <c r="V10541">
        <v>1</v>
      </c>
    </row>
    <row r="10542" spans="21:22" x14ac:dyDescent="0.3">
      <c r="U10542" s="51" t="s">
        <v>11</v>
      </c>
      <c r="V10542">
        <v>1</v>
      </c>
    </row>
    <row r="10543" spans="21:22" x14ac:dyDescent="0.3">
      <c r="U10543" s="52" t="s">
        <v>2372</v>
      </c>
      <c r="V10543">
        <v>1</v>
      </c>
    </row>
    <row r="10544" spans="21:22" x14ac:dyDescent="0.3">
      <c r="U10544" s="53" t="s">
        <v>2373</v>
      </c>
      <c r="V10544">
        <v>1</v>
      </c>
    </row>
    <row r="10545" spans="21:22" x14ac:dyDescent="0.3">
      <c r="U10545" s="4" t="s">
        <v>1887</v>
      </c>
      <c r="V10545">
        <v>1</v>
      </c>
    </row>
    <row r="10546" spans="21:22" x14ac:dyDescent="0.3">
      <c r="U10546" s="46" t="s">
        <v>7</v>
      </c>
      <c r="V10546">
        <v>1</v>
      </c>
    </row>
    <row r="10547" spans="21:22" x14ac:dyDescent="0.3">
      <c r="U10547" s="50" t="s">
        <v>2421</v>
      </c>
      <c r="V10547">
        <v>1</v>
      </c>
    </row>
    <row r="10548" spans="21:22" x14ac:dyDescent="0.3">
      <c r="U10548" s="51" t="s">
        <v>6</v>
      </c>
      <c r="V10548">
        <v>1</v>
      </c>
    </row>
    <row r="10549" spans="21:22" x14ac:dyDescent="0.3">
      <c r="U10549" s="52" t="s">
        <v>2372</v>
      </c>
      <c r="V10549">
        <v>1</v>
      </c>
    </row>
    <row r="10550" spans="21:22" x14ac:dyDescent="0.3">
      <c r="U10550" s="53" t="s">
        <v>2373</v>
      </c>
      <c r="V10550">
        <v>1</v>
      </c>
    </row>
    <row r="10551" spans="21:22" x14ac:dyDescent="0.3">
      <c r="U10551" s="4" t="s">
        <v>2320</v>
      </c>
      <c r="V10551">
        <v>1</v>
      </c>
    </row>
    <row r="10552" spans="21:22" x14ac:dyDescent="0.3">
      <c r="U10552" s="46" t="s">
        <v>6</v>
      </c>
      <c r="V10552">
        <v>1</v>
      </c>
    </row>
    <row r="10553" spans="21:22" x14ac:dyDescent="0.3">
      <c r="U10553" s="50" t="s">
        <v>2418</v>
      </c>
      <c r="V10553">
        <v>1</v>
      </c>
    </row>
    <row r="10554" spans="21:22" x14ac:dyDescent="0.3">
      <c r="U10554" s="51" t="s">
        <v>6</v>
      </c>
      <c r="V10554">
        <v>1</v>
      </c>
    </row>
    <row r="10555" spans="21:22" x14ac:dyDescent="0.3">
      <c r="U10555" s="52" t="s">
        <v>2372</v>
      </c>
      <c r="V10555">
        <v>1</v>
      </c>
    </row>
    <row r="10556" spans="21:22" x14ac:dyDescent="0.3">
      <c r="U10556" s="53" t="s">
        <v>2372</v>
      </c>
      <c r="V10556">
        <v>1</v>
      </c>
    </row>
    <row r="10557" spans="21:22" x14ac:dyDescent="0.3">
      <c r="U10557" s="4" t="s">
        <v>1886</v>
      </c>
      <c r="V10557">
        <v>1</v>
      </c>
    </row>
    <row r="10558" spans="21:22" x14ac:dyDescent="0.3">
      <c r="U10558" s="46" t="s">
        <v>6</v>
      </c>
      <c r="V10558">
        <v>1</v>
      </c>
    </row>
    <row r="10559" spans="21:22" x14ac:dyDescent="0.3">
      <c r="U10559" s="50" t="s">
        <v>2421</v>
      </c>
      <c r="V10559">
        <v>1</v>
      </c>
    </row>
    <row r="10560" spans="21:22" x14ac:dyDescent="0.3">
      <c r="U10560" s="51" t="s">
        <v>7</v>
      </c>
      <c r="V10560">
        <v>1</v>
      </c>
    </row>
    <row r="10561" spans="21:22" x14ac:dyDescent="0.3">
      <c r="U10561" s="52" t="s">
        <v>2372</v>
      </c>
      <c r="V10561">
        <v>1</v>
      </c>
    </row>
    <row r="10562" spans="21:22" x14ac:dyDescent="0.3">
      <c r="U10562" s="53" t="s">
        <v>2372</v>
      </c>
      <c r="V10562">
        <v>1</v>
      </c>
    </row>
    <row r="10563" spans="21:22" x14ac:dyDescent="0.3">
      <c r="U10563" s="4" t="s">
        <v>1885</v>
      </c>
      <c r="V10563">
        <v>1</v>
      </c>
    </row>
    <row r="10564" spans="21:22" x14ac:dyDescent="0.3">
      <c r="U10564" s="46" t="s">
        <v>7</v>
      </c>
      <c r="V10564">
        <v>1</v>
      </c>
    </row>
    <row r="10565" spans="21:22" x14ac:dyDescent="0.3">
      <c r="U10565" s="50" t="s">
        <v>2418</v>
      </c>
      <c r="V10565">
        <v>1</v>
      </c>
    </row>
    <row r="10566" spans="21:22" x14ac:dyDescent="0.3">
      <c r="U10566" s="51" t="s">
        <v>6</v>
      </c>
      <c r="V10566">
        <v>1</v>
      </c>
    </row>
    <row r="10567" spans="21:22" x14ac:dyDescent="0.3">
      <c r="U10567" s="52" t="s">
        <v>2372</v>
      </c>
      <c r="V10567">
        <v>1</v>
      </c>
    </row>
    <row r="10568" spans="21:22" x14ac:dyDescent="0.3">
      <c r="U10568" s="53" t="s">
        <v>2372</v>
      </c>
      <c r="V10568">
        <v>1</v>
      </c>
    </row>
    <row r="10569" spans="21:22" x14ac:dyDescent="0.3">
      <c r="U10569" s="4" t="s">
        <v>1884</v>
      </c>
      <c r="V10569">
        <v>1</v>
      </c>
    </row>
    <row r="10570" spans="21:22" x14ac:dyDescent="0.3">
      <c r="U10570" s="46" t="s">
        <v>6</v>
      </c>
      <c r="V10570">
        <v>1</v>
      </c>
    </row>
    <row r="10571" spans="21:22" x14ac:dyDescent="0.3">
      <c r="U10571" s="50" t="s">
        <v>2418</v>
      </c>
      <c r="V10571">
        <v>1</v>
      </c>
    </row>
    <row r="10572" spans="21:22" x14ac:dyDescent="0.3">
      <c r="U10572" s="51" t="s">
        <v>6</v>
      </c>
      <c r="V10572">
        <v>1</v>
      </c>
    </row>
    <row r="10573" spans="21:22" x14ac:dyDescent="0.3">
      <c r="U10573" s="52" t="s">
        <v>2372</v>
      </c>
      <c r="V10573">
        <v>1</v>
      </c>
    </row>
    <row r="10574" spans="21:22" x14ac:dyDescent="0.3">
      <c r="U10574" s="53" t="s">
        <v>2373</v>
      </c>
      <c r="V10574">
        <v>1</v>
      </c>
    </row>
    <row r="10575" spans="21:22" x14ac:dyDescent="0.3">
      <c r="U10575" s="4" t="s">
        <v>1883</v>
      </c>
      <c r="V10575">
        <v>1</v>
      </c>
    </row>
    <row r="10576" spans="21:22" x14ac:dyDescent="0.3">
      <c r="U10576" s="46" t="s">
        <v>6</v>
      </c>
      <c r="V10576">
        <v>1</v>
      </c>
    </row>
    <row r="10577" spans="21:22" x14ac:dyDescent="0.3">
      <c r="U10577" s="50" t="s">
        <v>2419</v>
      </c>
      <c r="V10577">
        <v>1</v>
      </c>
    </row>
    <row r="10578" spans="21:22" x14ac:dyDescent="0.3">
      <c r="U10578" s="51" t="s">
        <v>11</v>
      </c>
      <c r="V10578">
        <v>1</v>
      </c>
    </row>
    <row r="10579" spans="21:22" x14ac:dyDescent="0.3">
      <c r="U10579" s="52" t="s">
        <v>2372</v>
      </c>
      <c r="V10579">
        <v>1</v>
      </c>
    </row>
    <row r="10580" spans="21:22" x14ac:dyDescent="0.3">
      <c r="U10580" s="53" t="s">
        <v>2373</v>
      </c>
      <c r="V10580">
        <v>1</v>
      </c>
    </row>
    <row r="10581" spans="21:22" x14ac:dyDescent="0.3">
      <c r="U10581" s="4" t="s">
        <v>1882</v>
      </c>
      <c r="V10581">
        <v>1</v>
      </c>
    </row>
    <row r="10582" spans="21:22" x14ac:dyDescent="0.3">
      <c r="U10582" s="46" t="s">
        <v>7</v>
      </c>
      <c r="V10582">
        <v>1</v>
      </c>
    </row>
    <row r="10583" spans="21:22" x14ac:dyDescent="0.3">
      <c r="U10583" s="50" t="s">
        <v>2421</v>
      </c>
      <c r="V10583">
        <v>1</v>
      </c>
    </row>
    <row r="10584" spans="21:22" x14ac:dyDescent="0.3">
      <c r="U10584" s="51" t="s">
        <v>6</v>
      </c>
      <c r="V10584">
        <v>1</v>
      </c>
    </row>
    <row r="10585" spans="21:22" x14ac:dyDescent="0.3">
      <c r="U10585" s="52" t="s">
        <v>2372</v>
      </c>
      <c r="V10585">
        <v>1</v>
      </c>
    </row>
    <row r="10586" spans="21:22" x14ac:dyDescent="0.3">
      <c r="U10586" s="53" t="s">
        <v>2373</v>
      </c>
      <c r="V10586">
        <v>1</v>
      </c>
    </row>
    <row r="10587" spans="21:22" x14ac:dyDescent="0.3">
      <c r="U10587" s="4" t="s">
        <v>1881</v>
      </c>
      <c r="V10587">
        <v>1</v>
      </c>
    </row>
    <row r="10588" spans="21:22" x14ac:dyDescent="0.3">
      <c r="U10588" s="46" t="s">
        <v>7</v>
      </c>
      <c r="V10588">
        <v>1</v>
      </c>
    </row>
    <row r="10589" spans="21:22" x14ac:dyDescent="0.3">
      <c r="U10589" s="50" t="s">
        <v>2418</v>
      </c>
      <c r="V10589">
        <v>1</v>
      </c>
    </row>
    <row r="10590" spans="21:22" x14ac:dyDescent="0.3">
      <c r="U10590" s="51" t="s">
        <v>6</v>
      </c>
      <c r="V10590">
        <v>1</v>
      </c>
    </row>
    <row r="10591" spans="21:22" x14ac:dyDescent="0.3">
      <c r="U10591" s="52" t="s">
        <v>2372</v>
      </c>
      <c r="V10591">
        <v>1</v>
      </c>
    </row>
    <row r="10592" spans="21:22" x14ac:dyDescent="0.3">
      <c r="U10592" s="53" t="s">
        <v>2372</v>
      </c>
      <c r="V10592">
        <v>1</v>
      </c>
    </row>
    <row r="10593" spans="21:22" x14ac:dyDescent="0.3">
      <c r="U10593" s="4" t="s">
        <v>1880</v>
      </c>
      <c r="V10593">
        <v>1</v>
      </c>
    </row>
    <row r="10594" spans="21:22" x14ac:dyDescent="0.3">
      <c r="U10594" s="46" t="s">
        <v>7</v>
      </c>
      <c r="V10594">
        <v>1</v>
      </c>
    </row>
    <row r="10595" spans="21:22" x14ac:dyDescent="0.3">
      <c r="U10595" s="50" t="s">
        <v>2418</v>
      </c>
      <c r="V10595">
        <v>1</v>
      </c>
    </row>
    <row r="10596" spans="21:22" x14ac:dyDescent="0.3">
      <c r="U10596" s="51" t="s">
        <v>11</v>
      </c>
      <c r="V10596">
        <v>1</v>
      </c>
    </row>
    <row r="10597" spans="21:22" x14ac:dyDescent="0.3">
      <c r="U10597" s="52" t="s">
        <v>2372</v>
      </c>
      <c r="V10597">
        <v>1</v>
      </c>
    </row>
    <row r="10598" spans="21:22" x14ac:dyDescent="0.3">
      <c r="U10598" s="53" t="s">
        <v>2373</v>
      </c>
      <c r="V10598">
        <v>1</v>
      </c>
    </row>
    <row r="10599" spans="21:22" x14ac:dyDescent="0.3">
      <c r="U10599" s="4" t="s">
        <v>1879</v>
      </c>
      <c r="V10599">
        <v>1</v>
      </c>
    </row>
    <row r="10600" spans="21:22" x14ac:dyDescent="0.3">
      <c r="U10600" s="46" t="s">
        <v>7</v>
      </c>
      <c r="V10600">
        <v>1</v>
      </c>
    </row>
    <row r="10601" spans="21:22" x14ac:dyDescent="0.3">
      <c r="U10601" s="50" t="s">
        <v>2418</v>
      </c>
      <c r="V10601">
        <v>1</v>
      </c>
    </row>
    <row r="10602" spans="21:22" x14ac:dyDescent="0.3">
      <c r="U10602" s="51" t="s">
        <v>7</v>
      </c>
      <c r="V10602">
        <v>1</v>
      </c>
    </row>
    <row r="10603" spans="21:22" x14ac:dyDescent="0.3">
      <c r="U10603" s="52" t="s">
        <v>2372</v>
      </c>
      <c r="V10603">
        <v>1</v>
      </c>
    </row>
    <row r="10604" spans="21:22" x14ac:dyDescent="0.3">
      <c r="U10604" s="53" t="s">
        <v>2372</v>
      </c>
      <c r="V10604">
        <v>1</v>
      </c>
    </row>
    <row r="10605" spans="21:22" x14ac:dyDescent="0.3">
      <c r="U10605" s="4" t="s">
        <v>1878</v>
      </c>
      <c r="V10605">
        <v>1</v>
      </c>
    </row>
    <row r="10606" spans="21:22" x14ac:dyDescent="0.3">
      <c r="U10606" s="46" t="s">
        <v>6</v>
      </c>
      <c r="V10606">
        <v>1</v>
      </c>
    </row>
    <row r="10607" spans="21:22" x14ac:dyDescent="0.3">
      <c r="U10607" s="50" t="s">
        <v>2418</v>
      </c>
      <c r="V10607">
        <v>1</v>
      </c>
    </row>
    <row r="10608" spans="21:22" x14ac:dyDescent="0.3">
      <c r="U10608" s="51" t="s">
        <v>7</v>
      </c>
      <c r="V10608">
        <v>1</v>
      </c>
    </row>
    <row r="10609" spans="21:22" x14ac:dyDescent="0.3">
      <c r="U10609" s="52" t="s">
        <v>2372</v>
      </c>
      <c r="V10609">
        <v>1</v>
      </c>
    </row>
    <row r="10610" spans="21:22" x14ac:dyDescent="0.3">
      <c r="U10610" s="53" t="s">
        <v>2373</v>
      </c>
      <c r="V10610">
        <v>1</v>
      </c>
    </row>
    <row r="10611" spans="21:22" x14ac:dyDescent="0.3">
      <c r="U10611" s="4" t="s">
        <v>1877</v>
      </c>
      <c r="V10611">
        <v>1</v>
      </c>
    </row>
    <row r="10612" spans="21:22" x14ac:dyDescent="0.3">
      <c r="U10612" s="46" t="s">
        <v>6</v>
      </c>
      <c r="V10612">
        <v>1</v>
      </c>
    </row>
    <row r="10613" spans="21:22" x14ac:dyDescent="0.3">
      <c r="U10613" s="50" t="s">
        <v>2421</v>
      </c>
      <c r="V10613">
        <v>1</v>
      </c>
    </row>
    <row r="10614" spans="21:22" x14ac:dyDescent="0.3">
      <c r="U10614" s="51" t="s">
        <v>7</v>
      </c>
      <c r="V10614">
        <v>1</v>
      </c>
    </row>
    <row r="10615" spans="21:22" x14ac:dyDescent="0.3">
      <c r="U10615" s="52" t="s">
        <v>2372</v>
      </c>
      <c r="V10615">
        <v>1</v>
      </c>
    </row>
    <row r="10616" spans="21:22" x14ac:dyDescent="0.3">
      <c r="U10616" s="53" t="s">
        <v>2372</v>
      </c>
      <c r="V10616">
        <v>1</v>
      </c>
    </row>
    <row r="10617" spans="21:22" x14ac:dyDescent="0.3">
      <c r="U10617" s="4" t="s">
        <v>2319</v>
      </c>
      <c r="V10617">
        <v>1</v>
      </c>
    </row>
    <row r="10618" spans="21:22" x14ac:dyDescent="0.3">
      <c r="U10618" s="46" t="s">
        <v>6</v>
      </c>
      <c r="V10618">
        <v>1</v>
      </c>
    </row>
    <row r="10619" spans="21:22" x14ac:dyDescent="0.3">
      <c r="U10619" s="50" t="s">
        <v>2419</v>
      </c>
      <c r="V10619">
        <v>1</v>
      </c>
    </row>
    <row r="10620" spans="21:22" x14ac:dyDescent="0.3">
      <c r="U10620" s="51" t="s">
        <v>6</v>
      </c>
      <c r="V10620">
        <v>1</v>
      </c>
    </row>
    <row r="10621" spans="21:22" x14ac:dyDescent="0.3">
      <c r="U10621" s="52" t="s">
        <v>2372</v>
      </c>
      <c r="V10621">
        <v>1</v>
      </c>
    </row>
    <row r="10622" spans="21:22" x14ac:dyDescent="0.3">
      <c r="U10622" s="53" t="s">
        <v>2373</v>
      </c>
      <c r="V10622">
        <v>1</v>
      </c>
    </row>
    <row r="10623" spans="21:22" x14ac:dyDescent="0.3">
      <c r="U10623" s="4" t="s">
        <v>1876</v>
      </c>
      <c r="V10623">
        <v>1</v>
      </c>
    </row>
    <row r="10624" spans="21:22" x14ac:dyDescent="0.3">
      <c r="U10624" s="46" t="s">
        <v>6</v>
      </c>
      <c r="V10624">
        <v>1</v>
      </c>
    </row>
    <row r="10625" spans="21:22" x14ac:dyDescent="0.3">
      <c r="U10625" s="50" t="s">
        <v>2419</v>
      </c>
      <c r="V10625">
        <v>1</v>
      </c>
    </row>
    <row r="10626" spans="21:22" x14ac:dyDescent="0.3">
      <c r="U10626" s="51" t="s">
        <v>11</v>
      </c>
      <c r="V10626">
        <v>1</v>
      </c>
    </row>
    <row r="10627" spans="21:22" x14ac:dyDescent="0.3">
      <c r="U10627" s="52" t="s">
        <v>2372</v>
      </c>
      <c r="V10627">
        <v>1</v>
      </c>
    </row>
    <row r="10628" spans="21:22" x14ac:dyDescent="0.3">
      <c r="U10628" s="53" t="s">
        <v>2373</v>
      </c>
      <c r="V10628">
        <v>1</v>
      </c>
    </row>
    <row r="10629" spans="21:22" x14ac:dyDescent="0.3">
      <c r="U10629" s="4" t="s">
        <v>1875</v>
      </c>
      <c r="V10629">
        <v>1</v>
      </c>
    </row>
    <row r="10630" spans="21:22" x14ac:dyDescent="0.3">
      <c r="U10630" s="46" t="s">
        <v>7</v>
      </c>
      <c r="V10630">
        <v>1</v>
      </c>
    </row>
    <row r="10631" spans="21:22" x14ac:dyDescent="0.3">
      <c r="U10631" s="50" t="s">
        <v>2421</v>
      </c>
      <c r="V10631">
        <v>1</v>
      </c>
    </row>
    <row r="10632" spans="21:22" x14ac:dyDescent="0.3">
      <c r="U10632" s="51" t="s">
        <v>7</v>
      </c>
      <c r="V10632">
        <v>1</v>
      </c>
    </row>
    <row r="10633" spans="21:22" x14ac:dyDescent="0.3">
      <c r="U10633" s="52" t="s">
        <v>2372</v>
      </c>
      <c r="V10633">
        <v>1</v>
      </c>
    </row>
    <row r="10634" spans="21:22" x14ac:dyDescent="0.3">
      <c r="U10634" s="53" t="s">
        <v>2372</v>
      </c>
      <c r="V10634">
        <v>1</v>
      </c>
    </row>
    <row r="10635" spans="21:22" x14ac:dyDescent="0.3">
      <c r="U10635" s="4" t="s">
        <v>1874</v>
      </c>
      <c r="V10635">
        <v>1</v>
      </c>
    </row>
    <row r="10636" spans="21:22" x14ac:dyDescent="0.3">
      <c r="U10636" s="46" t="s">
        <v>6</v>
      </c>
      <c r="V10636">
        <v>1</v>
      </c>
    </row>
    <row r="10637" spans="21:22" x14ac:dyDescent="0.3">
      <c r="U10637" s="50" t="s">
        <v>2418</v>
      </c>
      <c r="V10637">
        <v>1</v>
      </c>
    </row>
    <row r="10638" spans="21:22" x14ac:dyDescent="0.3">
      <c r="U10638" s="51" t="s">
        <v>11</v>
      </c>
      <c r="V10638">
        <v>1</v>
      </c>
    </row>
    <row r="10639" spans="21:22" x14ac:dyDescent="0.3">
      <c r="U10639" s="52" t="s">
        <v>2372</v>
      </c>
      <c r="V10639">
        <v>1</v>
      </c>
    </row>
    <row r="10640" spans="21:22" x14ac:dyDescent="0.3">
      <c r="U10640" s="53" t="s">
        <v>2372</v>
      </c>
      <c r="V10640">
        <v>1</v>
      </c>
    </row>
    <row r="10641" spans="21:22" x14ac:dyDescent="0.3">
      <c r="U10641" s="4" t="s">
        <v>1873</v>
      </c>
      <c r="V10641">
        <v>1</v>
      </c>
    </row>
    <row r="10642" spans="21:22" x14ac:dyDescent="0.3">
      <c r="U10642" s="46" t="s">
        <v>6</v>
      </c>
      <c r="V10642">
        <v>1</v>
      </c>
    </row>
    <row r="10643" spans="21:22" x14ac:dyDescent="0.3">
      <c r="U10643" s="50" t="s">
        <v>2418</v>
      </c>
      <c r="V10643">
        <v>1</v>
      </c>
    </row>
    <row r="10644" spans="21:22" x14ac:dyDescent="0.3">
      <c r="U10644" s="51" t="s">
        <v>11</v>
      </c>
      <c r="V10644">
        <v>1</v>
      </c>
    </row>
    <row r="10645" spans="21:22" x14ac:dyDescent="0.3">
      <c r="U10645" s="52" t="s">
        <v>2372</v>
      </c>
      <c r="V10645">
        <v>1</v>
      </c>
    </row>
    <row r="10646" spans="21:22" x14ac:dyDescent="0.3">
      <c r="U10646" s="53" t="s">
        <v>2372</v>
      </c>
      <c r="V10646">
        <v>1</v>
      </c>
    </row>
    <row r="10647" spans="21:22" x14ac:dyDescent="0.3">
      <c r="U10647" s="4" t="s">
        <v>1872</v>
      </c>
      <c r="V10647">
        <v>1</v>
      </c>
    </row>
    <row r="10648" spans="21:22" x14ac:dyDescent="0.3">
      <c r="U10648" s="46" t="s">
        <v>11</v>
      </c>
      <c r="V10648">
        <v>1</v>
      </c>
    </row>
    <row r="10649" spans="21:22" x14ac:dyDescent="0.3">
      <c r="U10649" s="50" t="s">
        <v>2421</v>
      </c>
      <c r="V10649">
        <v>1</v>
      </c>
    </row>
    <row r="10650" spans="21:22" x14ac:dyDescent="0.3">
      <c r="U10650" s="51" t="s">
        <v>7</v>
      </c>
      <c r="V10650">
        <v>1</v>
      </c>
    </row>
    <row r="10651" spans="21:22" x14ac:dyDescent="0.3">
      <c r="U10651" s="52" t="s">
        <v>2372</v>
      </c>
      <c r="V10651">
        <v>1</v>
      </c>
    </row>
    <row r="10652" spans="21:22" x14ac:dyDescent="0.3">
      <c r="U10652" s="53" t="s">
        <v>2373</v>
      </c>
      <c r="V10652">
        <v>1</v>
      </c>
    </row>
    <row r="10653" spans="21:22" x14ac:dyDescent="0.3">
      <c r="U10653" s="4" t="s">
        <v>1871</v>
      </c>
      <c r="V10653">
        <v>1</v>
      </c>
    </row>
    <row r="10654" spans="21:22" x14ac:dyDescent="0.3">
      <c r="U10654" s="46" t="s">
        <v>11</v>
      </c>
      <c r="V10654">
        <v>1</v>
      </c>
    </row>
    <row r="10655" spans="21:22" x14ac:dyDescent="0.3">
      <c r="U10655" s="50" t="s">
        <v>2421</v>
      </c>
      <c r="V10655">
        <v>1</v>
      </c>
    </row>
    <row r="10656" spans="21:22" x14ac:dyDescent="0.3">
      <c r="U10656" s="51" t="s">
        <v>6</v>
      </c>
      <c r="V10656">
        <v>1</v>
      </c>
    </row>
    <row r="10657" spans="21:22" x14ac:dyDescent="0.3">
      <c r="U10657" s="52" t="s">
        <v>2372</v>
      </c>
      <c r="V10657">
        <v>1</v>
      </c>
    </row>
    <row r="10658" spans="21:22" x14ac:dyDescent="0.3">
      <c r="U10658" s="53" t="s">
        <v>2373</v>
      </c>
      <c r="V10658">
        <v>1</v>
      </c>
    </row>
    <row r="10659" spans="21:22" x14ac:dyDescent="0.3">
      <c r="U10659" s="4" t="s">
        <v>1870</v>
      </c>
      <c r="V10659">
        <v>1</v>
      </c>
    </row>
    <row r="10660" spans="21:22" x14ac:dyDescent="0.3">
      <c r="U10660" s="46" t="s">
        <v>11</v>
      </c>
      <c r="V10660">
        <v>1</v>
      </c>
    </row>
    <row r="10661" spans="21:22" x14ac:dyDescent="0.3">
      <c r="U10661" s="50" t="s">
        <v>2419</v>
      </c>
      <c r="V10661">
        <v>1</v>
      </c>
    </row>
    <row r="10662" spans="21:22" x14ac:dyDescent="0.3">
      <c r="U10662" s="51" t="s">
        <v>7</v>
      </c>
      <c r="V10662">
        <v>1</v>
      </c>
    </row>
    <row r="10663" spans="21:22" x14ac:dyDescent="0.3">
      <c r="U10663" s="52" t="s">
        <v>2372</v>
      </c>
      <c r="V10663">
        <v>1</v>
      </c>
    </row>
    <row r="10664" spans="21:22" x14ac:dyDescent="0.3">
      <c r="U10664" s="53" t="s">
        <v>2373</v>
      </c>
      <c r="V10664">
        <v>1</v>
      </c>
    </row>
    <row r="10665" spans="21:22" x14ac:dyDescent="0.3">
      <c r="U10665" s="4" t="s">
        <v>1869</v>
      </c>
      <c r="V10665">
        <v>1</v>
      </c>
    </row>
    <row r="10666" spans="21:22" x14ac:dyDescent="0.3">
      <c r="U10666" s="46" t="s">
        <v>11</v>
      </c>
      <c r="V10666">
        <v>1</v>
      </c>
    </row>
    <row r="10667" spans="21:22" x14ac:dyDescent="0.3">
      <c r="U10667" s="50" t="s">
        <v>2418</v>
      </c>
      <c r="V10667">
        <v>1</v>
      </c>
    </row>
    <row r="10668" spans="21:22" x14ac:dyDescent="0.3">
      <c r="U10668" s="51" t="s">
        <v>11</v>
      </c>
      <c r="V10668">
        <v>1</v>
      </c>
    </row>
    <row r="10669" spans="21:22" x14ac:dyDescent="0.3">
      <c r="U10669" s="52" t="s">
        <v>2372</v>
      </c>
      <c r="V10669">
        <v>1</v>
      </c>
    </row>
    <row r="10670" spans="21:22" x14ac:dyDescent="0.3">
      <c r="U10670" s="53" t="s">
        <v>2372</v>
      </c>
      <c r="V10670">
        <v>1</v>
      </c>
    </row>
    <row r="10671" spans="21:22" x14ac:dyDescent="0.3">
      <c r="U10671" s="4" t="s">
        <v>1868</v>
      </c>
      <c r="V10671">
        <v>1</v>
      </c>
    </row>
    <row r="10672" spans="21:22" x14ac:dyDescent="0.3">
      <c r="U10672" s="46" t="s">
        <v>11</v>
      </c>
      <c r="V10672">
        <v>1</v>
      </c>
    </row>
    <row r="10673" spans="21:22" x14ac:dyDescent="0.3">
      <c r="U10673" s="50" t="s">
        <v>2421</v>
      </c>
      <c r="V10673">
        <v>1</v>
      </c>
    </row>
    <row r="10674" spans="21:22" x14ac:dyDescent="0.3">
      <c r="U10674" s="51" t="s">
        <v>7</v>
      </c>
      <c r="V10674">
        <v>1</v>
      </c>
    </row>
    <row r="10675" spans="21:22" x14ac:dyDescent="0.3">
      <c r="U10675" s="52" t="s">
        <v>2372</v>
      </c>
      <c r="V10675">
        <v>1</v>
      </c>
    </row>
    <row r="10676" spans="21:22" x14ac:dyDescent="0.3">
      <c r="U10676" s="53" t="s">
        <v>2373</v>
      </c>
      <c r="V10676">
        <v>1</v>
      </c>
    </row>
    <row r="10677" spans="21:22" x14ac:dyDescent="0.3">
      <c r="U10677" s="4" t="s">
        <v>1867</v>
      </c>
      <c r="V10677">
        <v>1</v>
      </c>
    </row>
    <row r="10678" spans="21:22" x14ac:dyDescent="0.3">
      <c r="U10678" s="46" t="s">
        <v>11</v>
      </c>
      <c r="V10678">
        <v>1</v>
      </c>
    </row>
    <row r="10679" spans="21:22" x14ac:dyDescent="0.3">
      <c r="U10679" s="50" t="s">
        <v>2421</v>
      </c>
      <c r="V10679">
        <v>1</v>
      </c>
    </row>
    <row r="10680" spans="21:22" x14ac:dyDescent="0.3">
      <c r="U10680" s="51" t="s">
        <v>6</v>
      </c>
      <c r="V10680">
        <v>1</v>
      </c>
    </row>
    <row r="10681" spans="21:22" x14ac:dyDescent="0.3">
      <c r="U10681" s="52" t="s">
        <v>2372</v>
      </c>
      <c r="V10681">
        <v>1</v>
      </c>
    </row>
    <row r="10682" spans="21:22" x14ac:dyDescent="0.3">
      <c r="U10682" s="53" t="s">
        <v>2372</v>
      </c>
      <c r="V10682">
        <v>1</v>
      </c>
    </row>
    <row r="10683" spans="21:22" x14ac:dyDescent="0.3">
      <c r="U10683" s="4" t="s">
        <v>2363</v>
      </c>
      <c r="V10683">
        <v>1</v>
      </c>
    </row>
    <row r="10684" spans="21:22" x14ac:dyDescent="0.3">
      <c r="U10684" s="46" t="s">
        <v>11</v>
      </c>
      <c r="V10684">
        <v>1</v>
      </c>
    </row>
    <row r="10685" spans="21:22" x14ac:dyDescent="0.3">
      <c r="U10685" s="50" t="s">
        <v>2418</v>
      </c>
      <c r="V10685">
        <v>1</v>
      </c>
    </row>
    <row r="10686" spans="21:22" x14ac:dyDescent="0.3">
      <c r="U10686" s="51" t="s">
        <v>6</v>
      </c>
      <c r="V10686">
        <v>1</v>
      </c>
    </row>
    <row r="10687" spans="21:22" x14ac:dyDescent="0.3">
      <c r="U10687" s="52" t="s">
        <v>2372</v>
      </c>
      <c r="V10687">
        <v>1</v>
      </c>
    </row>
    <row r="10688" spans="21:22" x14ac:dyDescent="0.3">
      <c r="U10688" s="53" t="s">
        <v>2372</v>
      </c>
      <c r="V10688">
        <v>1</v>
      </c>
    </row>
    <row r="10689" spans="21:22" x14ac:dyDescent="0.3">
      <c r="U10689" s="4" t="s">
        <v>2318</v>
      </c>
      <c r="V10689">
        <v>1</v>
      </c>
    </row>
    <row r="10690" spans="21:22" x14ac:dyDescent="0.3">
      <c r="U10690" s="46" t="s">
        <v>11</v>
      </c>
      <c r="V10690">
        <v>1</v>
      </c>
    </row>
    <row r="10691" spans="21:22" x14ac:dyDescent="0.3">
      <c r="U10691" s="50" t="s">
        <v>2419</v>
      </c>
      <c r="V10691">
        <v>1</v>
      </c>
    </row>
    <row r="10692" spans="21:22" x14ac:dyDescent="0.3">
      <c r="U10692" s="51" t="s">
        <v>6</v>
      </c>
      <c r="V10692">
        <v>1</v>
      </c>
    </row>
    <row r="10693" spans="21:22" x14ac:dyDescent="0.3">
      <c r="U10693" s="52" t="s">
        <v>2372</v>
      </c>
      <c r="V10693">
        <v>1</v>
      </c>
    </row>
    <row r="10694" spans="21:22" x14ac:dyDescent="0.3">
      <c r="U10694" s="53" t="s">
        <v>2373</v>
      </c>
      <c r="V10694">
        <v>1</v>
      </c>
    </row>
    <row r="10695" spans="21:22" x14ac:dyDescent="0.3">
      <c r="U10695" s="4" t="s">
        <v>1866</v>
      </c>
      <c r="V10695">
        <v>1</v>
      </c>
    </row>
    <row r="10696" spans="21:22" x14ac:dyDescent="0.3">
      <c r="U10696" s="46" t="s">
        <v>11</v>
      </c>
      <c r="V10696">
        <v>1</v>
      </c>
    </row>
    <row r="10697" spans="21:22" x14ac:dyDescent="0.3">
      <c r="U10697" s="50" t="s">
        <v>2419</v>
      </c>
      <c r="V10697">
        <v>1</v>
      </c>
    </row>
    <row r="10698" spans="21:22" x14ac:dyDescent="0.3">
      <c r="U10698" s="51" t="s">
        <v>6</v>
      </c>
      <c r="V10698">
        <v>1</v>
      </c>
    </row>
    <row r="10699" spans="21:22" x14ac:dyDescent="0.3">
      <c r="U10699" s="52" t="s">
        <v>2372</v>
      </c>
      <c r="V10699">
        <v>1</v>
      </c>
    </row>
    <row r="10700" spans="21:22" x14ac:dyDescent="0.3">
      <c r="U10700" s="53" t="s">
        <v>2372</v>
      </c>
      <c r="V10700">
        <v>1</v>
      </c>
    </row>
    <row r="10701" spans="21:22" x14ac:dyDescent="0.3">
      <c r="U10701" s="4" t="s">
        <v>1865</v>
      </c>
      <c r="V10701">
        <v>1</v>
      </c>
    </row>
    <row r="10702" spans="21:22" x14ac:dyDescent="0.3">
      <c r="U10702" s="46" t="s">
        <v>11</v>
      </c>
      <c r="V10702">
        <v>1</v>
      </c>
    </row>
    <row r="10703" spans="21:22" x14ac:dyDescent="0.3">
      <c r="U10703" s="50" t="s">
        <v>2418</v>
      </c>
      <c r="V10703">
        <v>1</v>
      </c>
    </row>
    <row r="10704" spans="21:22" x14ac:dyDescent="0.3">
      <c r="U10704" s="51" t="s">
        <v>11</v>
      </c>
      <c r="V10704">
        <v>1</v>
      </c>
    </row>
    <row r="10705" spans="21:22" x14ac:dyDescent="0.3">
      <c r="U10705" s="52" t="s">
        <v>2372</v>
      </c>
      <c r="V10705">
        <v>1</v>
      </c>
    </row>
    <row r="10706" spans="21:22" x14ac:dyDescent="0.3">
      <c r="U10706" s="53" t="s">
        <v>2372</v>
      </c>
      <c r="V10706">
        <v>1</v>
      </c>
    </row>
    <row r="10707" spans="21:22" x14ac:dyDescent="0.3">
      <c r="U10707" s="4" t="s">
        <v>1864</v>
      </c>
      <c r="V10707">
        <v>1</v>
      </c>
    </row>
    <row r="10708" spans="21:22" x14ac:dyDescent="0.3">
      <c r="U10708" s="46" t="s">
        <v>11</v>
      </c>
      <c r="V10708">
        <v>1</v>
      </c>
    </row>
    <row r="10709" spans="21:22" x14ac:dyDescent="0.3">
      <c r="U10709" s="50" t="s">
        <v>2418</v>
      </c>
      <c r="V10709">
        <v>1</v>
      </c>
    </row>
    <row r="10710" spans="21:22" x14ac:dyDescent="0.3">
      <c r="U10710" s="51" t="s">
        <v>7</v>
      </c>
      <c r="V10710">
        <v>1</v>
      </c>
    </row>
    <row r="10711" spans="21:22" x14ac:dyDescent="0.3">
      <c r="U10711" s="52" t="s">
        <v>2372</v>
      </c>
      <c r="V10711">
        <v>1</v>
      </c>
    </row>
    <row r="10712" spans="21:22" x14ac:dyDescent="0.3">
      <c r="U10712" s="53" t="s">
        <v>2372</v>
      </c>
      <c r="V10712">
        <v>1</v>
      </c>
    </row>
    <row r="10713" spans="21:22" x14ac:dyDescent="0.3">
      <c r="U10713" s="4" t="s">
        <v>1863</v>
      </c>
      <c r="V10713">
        <v>1</v>
      </c>
    </row>
    <row r="10714" spans="21:22" x14ac:dyDescent="0.3">
      <c r="U10714" s="46" t="s">
        <v>11</v>
      </c>
      <c r="V10714">
        <v>1</v>
      </c>
    </row>
    <row r="10715" spans="21:22" x14ac:dyDescent="0.3">
      <c r="U10715" s="50" t="s">
        <v>2418</v>
      </c>
      <c r="V10715">
        <v>1</v>
      </c>
    </row>
    <row r="10716" spans="21:22" x14ac:dyDescent="0.3">
      <c r="U10716" s="51" t="s">
        <v>11</v>
      </c>
      <c r="V10716">
        <v>1</v>
      </c>
    </row>
    <row r="10717" spans="21:22" x14ac:dyDescent="0.3">
      <c r="U10717" s="52" t="s">
        <v>2372</v>
      </c>
      <c r="V10717">
        <v>1</v>
      </c>
    </row>
    <row r="10718" spans="21:22" x14ac:dyDescent="0.3">
      <c r="U10718" s="53" t="s">
        <v>2372</v>
      </c>
      <c r="V10718">
        <v>1</v>
      </c>
    </row>
    <row r="10719" spans="21:22" x14ac:dyDescent="0.3">
      <c r="U10719" s="4" t="s">
        <v>1862</v>
      </c>
      <c r="V10719">
        <v>1</v>
      </c>
    </row>
    <row r="10720" spans="21:22" x14ac:dyDescent="0.3">
      <c r="U10720" s="46" t="s">
        <v>11</v>
      </c>
      <c r="V10720">
        <v>1</v>
      </c>
    </row>
    <row r="10721" spans="21:22" x14ac:dyDescent="0.3">
      <c r="U10721" s="50" t="s">
        <v>2421</v>
      </c>
      <c r="V10721">
        <v>1</v>
      </c>
    </row>
    <row r="10722" spans="21:22" x14ac:dyDescent="0.3">
      <c r="U10722" s="51" t="s">
        <v>6</v>
      </c>
      <c r="V10722">
        <v>1</v>
      </c>
    </row>
    <row r="10723" spans="21:22" x14ac:dyDescent="0.3">
      <c r="U10723" s="52" t="s">
        <v>2372</v>
      </c>
      <c r="V10723">
        <v>1</v>
      </c>
    </row>
    <row r="10724" spans="21:22" x14ac:dyDescent="0.3">
      <c r="U10724" s="53" t="s">
        <v>2373</v>
      </c>
      <c r="V10724">
        <v>1</v>
      </c>
    </row>
    <row r="10725" spans="21:22" x14ac:dyDescent="0.3">
      <c r="U10725" s="4" t="s">
        <v>1861</v>
      </c>
      <c r="V10725">
        <v>1</v>
      </c>
    </row>
    <row r="10726" spans="21:22" x14ac:dyDescent="0.3">
      <c r="U10726" s="46" t="s">
        <v>11</v>
      </c>
      <c r="V10726">
        <v>1</v>
      </c>
    </row>
    <row r="10727" spans="21:22" x14ac:dyDescent="0.3">
      <c r="U10727" s="50" t="s">
        <v>2418</v>
      </c>
      <c r="V10727">
        <v>1</v>
      </c>
    </row>
    <row r="10728" spans="21:22" x14ac:dyDescent="0.3">
      <c r="U10728" s="51" t="s">
        <v>11</v>
      </c>
      <c r="V10728">
        <v>1</v>
      </c>
    </row>
    <row r="10729" spans="21:22" x14ac:dyDescent="0.3">
      <c r="U10729" s="52" t="s">
        <v>2372</v>
      </c>
      <c r="V10729">
        <v>1</v>
      </c>
    </row>
    <row r="10730" spans="21:22" x14ac:dyDescent="0.3">
      <c r="U10730" s="53" t="s">
        <v>2373</v>
      </c>
      <c r="V10730">
        <v>1</v>
      </c>
    </row>
    <row r="10731" spans="21:22" x14ac:dyDescent="0.3">
      <c r="U10731" s="4" t="s">
        <v>1860</v>
      </c>
      <c r="V10731">
        <v>1</v>
      </c>
    </row>
    <row r="10732" spans="21:22" x14ac:dyDescent="0.3">
      <c r="U10732" s="46" t="s">
        <v>11</v>
      </c>
      <c r="V10732">
        <v>1</v>
      </c>
    </row>
    <row r="10733" spans="21:22" x14ac:dyDescent="0.3">
      <c r="U10733" s="50" t="s">
        <v>2421</v>
      </c>
      <c r="V10733">
        <v>1</v>
      </c>
    </row>
    <row r="10734" spans="21:22" x14ac:dyDescent="0.3">
      <c r="U10734" s="51" t="s">
        <v>7</v>
      </c>
      <c r="V10734">
        <v>1</v>
      </c>
    </row>
    <row r="10735" spans="21:22" x14ac:dyDescent="0.3">
      <c r="U10735" s="52" t="s">
        <v>2372</v>
      </c>
      <c r="V10735">
        <v>1</v>
      </c>
    </row>
    <row r="10736" spans="21:22" x14ac:dyDescent="0.3">
      <c r="U10736" s="53" t="s">
        <v>2372</v>
      </c>
      <c r="V10736">
        <v>1</v>
      </c>
    </row>
    <row r="10737" spans="21:22" x14ac:dyDescent="0.3">
      <c r="U10737" s="4" t="s">
        <v>1859</v>
      </c>
      <c r="V10737">
        <v>1</v>
      </c>
    </row>
    <row r="10738" spans="21:22" x14ac:dyDescent="0.3">
      <c r="U10738" s="46" t="s">
        <v>11</v>
      </c>
      <c r="V10738">
        <v>1</v>
      </c>
    </row>
    <row r="10739" spans="21:22" x14ac:dyDescent="0.3">
      <c r="U10739" s="50" t="s">
        <v>2418</v>
      </c>
      <c r="V10739">
        <v>1</v>
      </c>
    </row>
    <row r="10740" spans="21:22" x14ac:dyDescent="0.3">
      <c r="U10740" s="51" t="s">
        <v>11</v>
      </c>
      <c r="V10740">
        <v>1</v>
      </c>
    </row>
    <row r="10741" spans="21:22" x14ac:dyDescent="0.3">
      <c r="U10741" s="52" t="s">
        <v>2372</v>
      </c>
      <c r="V10741">
        <v>1</v>
      </c>
    </row>
    <row r="10742" spans="21:22" x14ac:dyDescent="0.3">
      <c r="U10742" s="53" t="s">
        <v>2372</v>
      </c>
      <c r="V10742">
        <v>1</v>
      </c>
    </row>
    <row r="10743" spans="21:22" x14ac:dyDescent="0.3">
      <c r="U10743" s="4" t="s">
        <v>1858</v>
      </c>
      <c r="V10743">
        <v>1</v>
      </c>
    </row>
    <row r="10744" spans="21:22" x14ac:dyDescent="0.3">
      <c r="U10744" s="46" t="s">
        <v>11</v>
      </c>
      <c r="V10744">
        <v>1</v>
      </c>
    </row>
    <row r="10745" spans="21:22" x14ac:dyDescent="0.3">
      <c r="U10745" s="50" t="s">
        <v>2421</v>
      </c>
      <c r="V10745">
        <v>1</v>
      </c>
    </row>
    <row r="10746" spans="21:22" x14ac:dyDescent="0.3">
      <c r="U10746" s="51" t="s">
        <v>7</v>
      </c>
      <c r="V10746">
        <v>1</v>
      </c>
    </row>
    <row r="10747" spans="21:22" x14ac:dyDescent="0.3">
      <c r="U10747" s="52" t="s">
        <v>2372</v>
      </c>
      <c r="V10747">
        <v>1</v>
      </c>
    </row>
    <row r="10748" spans="21:22" x14ac:dyDescent="0.3">
      <c r="U10748" s="53" t="s">
        <v>2372</v>
      </c>
      <c r="V10748">
        <v>1</v>
      </c>
    </row>
    <row r="10749" spans="21:22" x14ac:dyDescent="0.3">
      <c r="U10749" s="4" t="s">
        <v>1857</v>
      </c>
      <c r="V10749">
        <v>1</v>
      </c>
    </row>
    <row r="10750" spans="21:22" x14ac:dyDescent="0.3">
      <c r="U10750" s="46" t="s">
        <v>11</v>
      </c>
      <c r="V10750">
        <v>1</v>
      </c>
    </row>
    <row r="10751" spans="21:22" x14ac:dyDescent="0.3">
      <c r="U10751" s="50" t="s">
        <v>2418</v>
      </c>
      <c r="V10751">
        <v>1</v>
      </c>
    </row>
    <row r="10752" spans="21:22" x14ac:dyDescent="0.3">
      <c r="U10752" s="51" t="s">
        <v>7</v>
      </c>
      <c r="V10752">
        <v>1</v>
      </c>
    </row>
    <row r="10753" spans="21:22" x14ac:dyDescent="0.3">
      <c r="U10753" s="52" t="s">
        <v>2372</v>
      </c>
      <c r="V10753">
        <v>1</v>
      </c>
    </row>
    <row r="10754" spans="21:22" x14ac:dyDescent="0.3">
      <c r="U10754" s="53" t="s">
        <v>2372</v>
      </c>
      <c r="V10754">
        <v>1</v>
      </c>
    </row>
    <row r="10755" spans="21:22" x14ac:dyDescent="0.3">
      <c r="U10755" s="4" t="s">
        <v>2317</v>
      </c>
      <c r="V10755">
        <v>1</v>
      </c>
    </row>
    <row r="10756" spans="21:22" x14ac:dyDescent="0.3">
      <c r="U10756" s="46" t="s">
        <v>11</v>
      </c>
      <c r="V10756">
        <v>1</v>
      </c>
    </row>
    <row r="10757" spans="21:22" x14ac:dyDescent="0.3">
      <c r="U10757" s="50" t="s">
        <v>2421</v>
      </c>
      <c r="V10757">
        <v>1</v>
      </c>
    </row>
    <row r="10758" spans="21:22" x14ac:dyDescent="0.3">
      <c r="U10758" s="51" t="s">
        <v>7</v>
      </c>
      <c r="V10758">
        <v>1</v>
      </c>
    </row>
    <row r="10759" spans="21:22" x14ac:dyDescent="0.3">
      <c r="U10759" s="52" t="s">
        <v>2372</v>
      </c>
      <c r="V10759">
        <v>1</v>
      </c>
    </row>
    <row r="10760" spans="21:22" x14ac:dyDescent="0.3">
      <c r="U10760" s="53" t="s">
        <v>2373</v>
      </c>
      <c r="V10760">
        <v>1</v>
      </c>
    </row>
    <row r="10761" spans="21:22" x14ac:dyDescent="0.3">
      <c r="U10761" s="4" t="s">
        <v>1856</v>
      </c>
      <c r="V10761">
        <v>1</v>
      </c>
    </row>
    <row r="10762" spans="21:22" x14ac:dyDescent="0.3">
      <c r="U10762" s="46" t="s">
        <v>11</v>
      </c>
      <c r="V10762">
        <v>1</v>
      </c>
    </row>
    <row r="10763" spans="21:22" x14ac:dyDescent="0.3">
      <c r="U10763" s="50" t="s">
        <v>2421</v>
      </c>
      <c r="V10763">
        <v>1</v>
      </c>
    </row>
    <row r="10764" spans="21:22" x14ac:dyDescent="0.3">
      <c r="U10764" s="51" t="s">
        <v>7</v>
      </c>
      <c r="V10764">
        <v>1</v>
      </c>
    </row>
    <row r="10765" spans="21:22" x14ac:dyDescent="0.3">
      <c r="U10765" s="52" t="s">
        <v>2372</v>
      </c>
      <c r="V10765">
        <v>1</v>
      </c>
    </row>
    <row r="10766" spans="21:22" x14ac:dyDescent="0.3">
      <c r="U10766" s="53" t="s">
        <v>2372</v>
      </c>
      <c r="V10766">
        <v>1</v>
      </c>
    </row>
    <row r="10767" spans="21:22" x14ac:dyDescent="0.3">
      <c r="U10767" s="4" t="s">
        <v>1855</v>
      </c>
      <c r="V10767">
        <v>1</v>
      </c>
    </row>
    <row r="10768" spans="21:22" x14ac:dyDescent="0.3">
      <c r="U10768" s="46" t="s">
        <v>11</v>
      </c>
      <c r="V10768">
        <v>1</v>
      </c>
    </row>
    <row r="10769" spans="21:22" x14ac:dyDescent="0.3">
      <c r="U10769" s="50" t="s">
        <v>2421</v>
      </c>
      <c r="V10769">
        <v>1</v>
      </c>
    </row>
    <row r="10770" spans="21:22" x14ac:dyDescent="0.3">
      <c r="U10770" s="51" t="s">
        <v>11</v>
      </c>
      <c r="V10770">
        <v>1</v>
      </c>
    </row>
    <row r="10771" spans="21:22" x14ac:dyDescent="0.3">
      <c r="U10771" s="52" t="s">
        <v>2372</v>
      </c>
      <c r="V10771">
        <v>1</v>
      </c>
    </row>
    <row r="10772" spans="21:22" x14ac:dyDescent="0.3">
      <c r="U10772" s="53" t="s">
        <v>2372</v>
      </c>
      <c r="V10772">
        <v>1</v>
      </c>
    </row>
    <row r="10773" spans="21:22" x14ac:dyDescent="0.3">
      <c r="U10773" s="4" t="s">
        <v>1854</v>
      </c>
      <c r="V10773">
        <v>1</v>
      </c>
    </row>
    <row r="10774" spans="21:22" x14ac:dyDescent="0.3">
      <c r="U10774" s="46" t="s">
        <v>11</v>
      </c>
      <c r="V10774">
        <v>1</v>
      </c>
    </row>
    <row r="10775" spans="21:22" x14ac:dyDescent="0.3">
      <c r="U10775" s="50" t="s">
        <v>2418</v>
      </c>
      <c r="V10775">
        <v>1</v>
      </c>
    </row>
    <row r="10776" spans="21:22" x14ac:dyDescent="0.3">
      <c r="U10776" s="51" t="s">
        <v>11</v>
      </c>
      <c r="V10776">
        <v>1</v>
      </c>
    </row>
    <row r="10777" spans="21:22" x14ac:dyDescent="0.3">
      <c r="U10777" s="52" t="s">
        <v>2372</v>
      </c>
      <c r="V10777">
        <v>1</v>
      </c>
    </row>
    <row r="10778" spans="21:22" x14ac:dyDescent="0.3">
      <c r="U10778" s="53" t="s">
        <v>2372</v>
      </c>
      <c r="V10778">
        <v>1</v>
      </c>
    </row>
    <row r="10779" spans="21:22" x14ac:dyDescent="0.3">
      <c r="U10779" s="4" t="s">
        <v>1853</v>
      </c>
      <c r="V10779">
        <v>1</v>
      </c>
    </row>
    <row r="10780" spans="21:22" x14ac:dyDescent="0.3">
      <c r="U10780" s="46" t="s">
        <v>11</v>
      </c>
      <c r="V10780">
        <v>1</v>
      </c>
    </row>
    <row r="10781" spans="21:22" x14ac:dyDescent="0.3">
      <c r="U10781" s="50" t="s">
        <v>2419</v>
      </c>
      <c r="V10781">
        <v>1</v>
      </c>
    </row>
    <row r="10782" spans="21:22" x14ac:dyDescent="0.3">
      <c r="U10782" s="51" t="s">
        <v>7</v>
      </c>
      <c r="V10782">
        <v>1</v>
      </c>
    </row>
    <row r="10783" spans="21:22" x14ac:dyDescent="0.3">
      <c r="U10783" s="52" t="s">
        <v>2372</v>
      </c>
      <c r="V10783">
        <v>1</v>
      </c>
    </row>
    <row r="10784" spans="21:22" x14ac:dyDescent="0.3">
      <c r="U10784" s="53" t="s">
        <v>2373</v>
      </c>
      <c r="V10784">
        <v>1</v>
      </c>
    </row>
    <row r="10785" spans="21:22" x14ac:dyDescent="0.3">
      <c r="U10785" s="4" t="s">
        <v>1852</v>
      </c>
      <c r="V10785">
        <v>1</v>
      </c>
    </row>
    <row r="10786" spans="21:22" x14ac:dyDescent="0.3">
      <c r="U10786" s="46" t="s">
        <v>11</v>
      </c>
      <c r="V10786">
        <v>1</v>
      </c>
    </row>
    <row r="10787" spans="21:22" x14ac:dyDescent="0.3">
      <c r="U10787" s="50" t="s">
        <v>2418</v>
      </c>
      <c r="V10787">
        <v>1</v>
      </c>
    </row>
    <row r="10788" spans="21:22" x14ac:dyDescent="0.3">
      <c r="U10788" s="51" t="s">
        <v>7</v>
      </c>
      <c r="V10788">
        <v>1</v>
      </c>
    </row>
    <row r="10789" spans="21:22" x14ac:dyDescent="0.3">
      <c r="U10789" s="52" t="s">
        <v>2372</v>
      </c>
      <c r="V10789">
        <v>1</v>
      </c>
    </row>
    <row r="10790" spans="21:22" x14ac:dyDescent="0.3">
      <c r="U10790" s="53" t="s">
        <v>2373</v>
      </c>
      <c r="V10790">
        <v>1</v>
      </c>
    </row>
    <row r="10791" spans="21:22" x14ac:dyDescent="0.3">
      <c r="U10791" s="4" t="s">
        <v>1851</v>
      </c>
      <c r="V10791">
        <v>1</v>
      </c>
    </row>
    <row r="10792" spans="21:22" x14ac:dyDescent="0.3">
      <c r="U10792" s="46" t="s">
        <v>11</v>
      </c>
      <c r="V10792">
        <v>1</v>
      </c>
    </row>
    <row r="10793" spans="21:22" x14ac:dyDescent="0.3">
      <c r="U10793" s="50" t="s">
        <v>2418</v>
      </c>
      <c r="V10793">
        <v>1</v>
      </c>
    </row>
    <row r="10794" spans="21:22" x14ac:dyDescent="0.3">
      <c r="U10794" s="51" t="s">
        <v>11</v>
      </c>
      <c r="V10794">
        <v>1</v>
      </c>
    </row>
    <row r="10795" spans="21:22" x14ac:dyDescent="0.3">
      <c r="U10795" s="52" t="s">
        <v>2372</v>
      </c>
      <c r="V10795">
        <v>1</v>
      </c>
    </row>
    <row r="10796" spans="21:22" x14ac:dyDescent="0.3">
      <c r="U10796" s="53" t="s">
        <v>2373</v>
      </c>
      <c r="V10796">
        <v>1</v>
      </c>
    </row>
    <row r="10797" spans="21:22" x14ac:dyDescent="0.3">
      <c r="U10797" s="4" t="s">
        <v>1850</v>
      </c>
      <c r="V10797">
        <v>1</v>
      </c>
    </row>
    <row r="10798" spans="21:22" x14ac:dyDescent="0.3">
      <c r="U10798" s="46" t="s">
        <v>11</v>
      </c>
      <c r="V10798">
        <v>1</v>
      </c>
    </row>
    <row r="10799" spans="21:22" x14ac:dyDescent="0.3">
      <c r="U10799" s="50" t="s">
        <v>2418</v>
      </c>
      <c r="V10799">
        <v>1</v>
      </c>
    </row>
    <row r="10800" spans="21:22" x14ac:dyDescent="0.3">
      <c r="U10800" s="51" t="s">
        <v>6</v>
      </c>
      <c r="V10800">
        <v>1</v>
      </c>
    </row>
    <row r="10801" spans="21:22" x14ac:dyDescent="0.3">
      <c r="U10801" s="52" t="s">
        <v>2372</v>
      </c>
      <c r="V10801">
        <v>1</v>
      </c>
    </row>
    <row r="10802" spans="21:22" x14ac:dyDescent="0.3">
      <c r="U10802" s="53" t="s">
        <v>2372</v>
      </c>
      <c r="V10802">
        <v>1</v>
      </c>
    </row>
    <row r="10803" spans="21:22" x14ac:dyDescent="0.3">
      <c r="U10803" s="4" t="s">
        <v>1849</v>
      </c>
      <c r="V10803">
        <v>1</v>
      </c>
    </row>
    <row r="10804" spans="21:22" x14ac:dyDescent="0.3">
      <c r="U10804" s="46" t="s">
        <v>11</v>
      </c>
      <c r="V10804">
        <v>1</v>
      </c>
    </row>
    <row r="10805" spans="21:22" x14ac:dyDescent="0.3">
      <c r="U10805" s="50" t="s">
        <v>2421</v>
      </c>
      <c r="V10805">
        <v>1</v>
      </c>
    </row>
    <row r="10806" spans="21:22" x14ac:dyDescent="0.3">
      <c r="U10806" s="51" t="s">
        <v>7</v>
      </c>
      <c r="V10806">
        <v>1</v>
      </c>
    </row>
    <row r="10807" spans="21:22" x14ac:dyDescent="0.3">
      <c r="U10807" s="52" t="s">
        <v>2372</v>
      </c>
      <c r="V10807">
        <v>1</v>
      </c>
    </row>
    <row r="10808" spans="21:22" x14ac:dyDescent="0.3">
      <c r="U10808" s="53" t="s">
        <v>2372</v>
      </c>
      <c r="V10808">
        <v>1</v>
      </c>
    </row>
    <row r="10809" spans="21:22" x14ac:dyDescent="0.3">
      <c r="U10809" s="4" t="s">
        <v>1848</v>
      </c>
      <c r="V10809">
        <v>1</v>
      </c>
    </row>
    <row r="10810" spans="21:22" x14ac:dyDescent="0.3">
      <c r="U10810" s="46" t="s">
        <v>11</v>
      </c>
      <c r="V10810">
        <v>1</v>
      </c>
    </row>
    <row r="10811" spans="21:22" x14ac:dyDescent="0.3">
      <c r="U10811" s="50" t="s">
        <v>2421</v>
      </c>
      <c r="V10811">
        <v>1</v>
      </c>
    </row>
    <row r="10812" spans="21:22" x14ac:dyDescent="0.3">
      <c r="U10812" s="51" t="s">
        <v>7</v>
      </c>
      <c r="V10812">
        <v>1</v>
      </c>
    </row>
    <row r="10813" spans="21:22" x14ac:dyDescent="0.3">
      <c r="U10813" s="52" t="s">
        <v>2372</v>
      </c>
      <c r="V10813">
        <v>1</v>
      </c>
    </row>
    <row r="10814" spans="21:22" x14ac:dyDescent="0.3">
      <c r="U10814" s="53" t="s">
        <v>2372</v>
      </c>
      <c r="V10814">
        <v>1</v>
      </c>
    </row>
    <row r="10815" spans="21:22" x14ac:dyDescent="0.3">
      <c r="U10815" s="4" t="s">
        <v>1847</v>
      </c>
      <c r="V10815">
        <v>1</v>
      </c>
    </row>
    <row r="10816" spans="21:22" x14ac:dyDescent="0.3">
      <c r="U10816" s="46" t="s">
        <v>11</v>
      </c>
      <c r="V10816">
        <v>1</v>
      </c>
    </row>
    <row r="10817" spans="21:22" x14ac:dyDescent="0.3">
      <c r="U10817" s="50" t="s">
        <v>2418</v>
      </c>
      <c r="V10817">
        <v>1</v>
      </c>
    </row>
    <row r="10818" spans="21:22" x14ac:dyDescent="0.3">
      <c r="U10818" s="51" t="s">
        <v>7</v>
      </c>
      <c r="V10818">
        <v>1</v>
      </c>
    </row>
    <row r="10819" spans="21:22" x14ac:dyDescent="0.3">
      <c r="U10819" s="52" t="s">
        <v>2372</v>
      </c>
      <c r="V10819">
        <v>1</v>
      </c>
    </row>
    <row r="10820" spans="21:22" x14ac:dyDescent="0.3">
      <c r="U10820" s="53" t="s">
        <v>2372</v>
      </c>
      <c r="V10820">
        <v>1</v>
      </c>
    </row>
    <row r="10821" spans="21:22" x14ac:dyDescent="0.3">
      <c r="U10821" s="4" t="s">
        <v>2316</v>
      </c>
      <c r="V10821">
        <v>1</v>
      </c>
    </row>
    <row r="10822" spans="21:22" x14ac:dyDescent="0.3">
      <c r="U10822" s="46" t="s">
        <v>11</v>
      </c>
      <c r="V10822">
        <v>1</v>
      </c>
    </row>
    <row r="10823" spans="21:22" x14ac:dyDescent="0.3">
      <c r="U10823" s="50" t="s">
        <v>2418</v>
      </c>
      <c r="V10823">
        <v>1</v>
      </c>
    </row>
    <row r="10824" spans="21:22" x14ac:dyDescent="0.3">
      <c r="U10824" s="51" t="s">
        <v>11</v>
      </c>
      <c r="V10824">
        <v>1</v>
      </c>
    </row>
    <row r="10825" spans="21:22" x14ac:dyDescent="0.3">
      <c r="U10825" s="52" t="s">
        <v>2372</v>
      </c>
      <c r="V10825">
        <v>1</v>
      </c>
    </row>
    <row r="10826" spans="21:22" x14ac:dyDescent="0.3">
      <c r="U10826" s="53" t="s">
        <v>2372</v>
      </c>
      <c r="V10826">
        <v>1</v>
      </c>
    </row>
    <row r="10827" spans="21:22" x14ac:dyDescent="0.3">
      <c r="U10827" s="4" t="s">
        <v>1846</v>
      </c>
      <c r="V10827">
        <v>1</v>
      </c>
    </row>
    <row r="10828" spans="21:22" x14ac:dyDescent="0.3">
      <c r="U10828" s="46" t="s">
        <v>11</v>
      </c>
      <c r="V10828">
        <v>1</v>
      </c>
    </row>
    <row r="10829" spans="21:22" x14ac:dyDescent="0.3">
      <c r="U10829" s="50" t="s">
        <v>2421</v>
      </c>
      <c r="V10829">
        <v>1</v>
      </c>
    </row>
    <row r="10830" spans="21:22" x14ac:dyDescent="0.3">
      <c r="U10830" s="51" t="s">
        <v>11</v>
      </c>
      <c r="V10830">
        <v>1</v>
      </c>
    </row>
    <row r="10831" spans="21:22" x14ac:dyDescent="0.3">
      <c r="U10831" s="52" t="s">
        <v>2372</v>
      </c>
      <c r="V10831">
        <v>1</v>
      </c>
    </row>
    <row r="10832" spans="21:22" x14ac:dyDescent="0.3">
      <c r="U10832" s="53" t="s">
        <v>2373</v>
      </c>
      <c r="V10832">
        <v>1</v>
      </c>
    </row>
    <row r="10833" spans="21:22" x14ac:dyDescent="0.3">
      <c r="U10833" s="4" t="s">
        <v>1845</v>
      </c>
      <c r="V10833">
        <v>1</v>
      </c>
    </row>
    <row r="10834" spans="21:22" x14ac:dyDescent="0.3">
      <c r="U10834" s="46" t="s">
        <v>11</v>
      </c>
      <c r="V10834">
        <v>1</v>
      </c>
    </row>
    <row r="10835" spans="21:22" x14ac:dyDescent="0.3">
      <c r="U10835" s="50" t="s">
        <v>2421</v>
      </c>
      <c r="V10835">
        <v>1</v>
      </c>
    </row>
    <row r="10836" spans="21:22" x14ac:dyDescent="0.3">
      <c r="U10836" s="51" t="s">
        <v>7</v>
      </c>
      <c r="V10836">
        <v>1</v>
      </c>
    </row>
    <row r="10837" spans="21:22" x14ac:dyDescent="0.3">
      <c r="U10837" s="52" t="s">
        <v>2372</v>
      </c>
      <c r="V10837">
        <v>1</v>
      </c>
    </row>
    <row r="10838" spans="21:22" x14ac:dyDescent="0.3">
      <c r="U10838" s="53" t="s">
        <v>2373</v>
      </c>
      <c r="V10838">
        <v>1</v>
      </c>
    </row>
    <row r="10839" spans="21:22" x14ac:dyDescent="0.3">
      <c r="U10839" s="4" t="s">
        <v>1844</v>
      </c>
      <c r="V10839">
        <v>1</v>
      </c>
    </row>
    <row r="10840" spans="21:22" x14ac:dyDescent="0.3">
      <c r="U10840" s="46" t="s">
        <v>11</v>
      </c>
      <c r="V10840">
        <v>1</v>
      </c>
    </row>
    <row r="10841" spans="21:22" x14ac:dyDescent="0.3">
      <c r="U10841" s="50" t="s">
        <v>2421</v>
      </c>
      <c r="V10841">
        <v>1</v>
      </c>
    </row>
    <row r="10842" spans="21:22" x14ac:dyDescent="0.3">
      <c r="U10842" s="51" t="s">
        <v>11</v>
      </c>
      <c r="V10842">
        <v>1</v>
      </c>
    </row>
    <row r="10843" spans="21:22" x14ac:dyDescent="0.3">
      <c r="U10843" s="52" t="s">
        <v>2372</v>
      </c>
      <c r="V10843">
        <v>1</v>
      </c>
    </row>
    <row r="10844" spans="21:22" x14ac:dyDescent="0.3">
      <c r="U10844" s="53" t="s">
        <v>2372</v>
      </c>
      <c r="V10844">
        <v>1</v>
      </c>
    </row>
    <row r="10845" spans="21:22" x14ac:dyDescent="0.3">
      <c r="U10845" s="4" t="s">
        <v>1843</v>
      </c>
      <c r="V10845">
        <v>1</v>
      </c>
    </row>
    <row r="10846" spans="21:22" x14ac:dyDescent="0.3">
      <c r="U10846" s="46" t="s">
        <v>11</v>
      </c>
      <c r="V10846">
        <v>1</v>
      </c>
    </row>
    <row r="10847" spans="21:22" x14ac:dyDescent="0.3">
      <c r="U10847" s="50" t="s">
        <v>2421</v>
      </c>
      <c r="V10847">
        <v>1</v>
      </c>
    </row>
    <row r="10848" spans="21:22" x14ac:dyDescent="0.3">
      <c r="U10848" s="51" t="s">
        <v>7</v>
      </c>
      <c r="V10848">
        <v>1</v>
      </c>
    </row>
    <row r="10849" spans="21:22" x14ac:dyDescent="0.3">
      <c r="U10849" s="52" t="s">
        <v>2372</v>
      </c>
      <c r="V10849">
        <v>1</v>
      </c>
    </row>
    <row r="10850" spans="21:22" x14ac:dyDescent="0.3">
      <c r="U10850" s="53" t="s">
        <v>2372</v>
      </c>
      <c r="V10850">
        <v>1</v>
      </c>
    </row>
    <row r="10851" spans="21:22" x14ac:dyDescent="0.3">
      <c r="U10851" s="4" t="s">
        <v>1842</v>
      </c>
      <c r="V10851">
        <v>1</v>
      </c>
    </row>
    <row r="10852" spans="21:22" x14ac:dyDescent="0.3">
      <c r="U10852" s="46" t="s">
        <v>11</v>
      </c>
      <c r="V10852">
        <v>1</v>
      </c>
    </row>
    <row r="10853" spans="21:22" x14ac:dyDescent="0.3">
      <c r="U10853" s="50" t="s">
        <v>2421</v>
      </c>
      <c r="V10853">
        <v>1</v>
      </c>
    </row>
    <row r="10854" spans="21:22" x14ac:dyDescent="0.3">
      <c r="U10854" s="51" t="s">
        <v>6</v>
      </c>
      <c r="V10854">
        <v>1</v>
      </c>
    </row>
    <row r="10855" spans="21:22" x14ac:dyDescent="0.3">
      <c r="U10855" s="52" t="s">
        <v>2372</v>
      </c>
      <c r="V10855">
        <v>1</v>
      </c>
    </row>
    <row r="10856" spans="21:22" x14ac:dyDescent="0.3">
      <c r="U10856" s="53" t="s">
        <v>2373</v>
      </c>
      <c r="V10856">
        <v>1</v>
      </c>
    </row>
    <row r="10857" spans="21:22" x14ac:dyDescent="0.3">
      <c r="U10857" s="4" t="s">
        <v>1841</v>
      </c>
      <c r="V10857">
        <v>1</v>
      </c>
    </row>
    <row r="10858" spans="21:22" x14ac:dyDescent="0.3">
      <c r="U10858" s="46" t="s">
        <v>11</v>
      </c>
      <c r="V10858">
        <v>1</v>
      </c>
    </row>
    <row r="10859" spans="21:22" x14ac:dyDescent="0.3">
      <c r="U10859" s="50" t="s">
        <v>2421</v>
      </c>
      <c r="V10859">
        <v>1</v>
      </c>
    </row>
    <row r="10860" spans="21:22" x14ac:dyDescent="0.3">
      <c r="U10860" s="51" t="s">
        <v>11</v>
      </c>
      <c r="V10860">
        <v>1</v>
      </c>
    </row>
    <row r="10861" spans="21:22" x14ac:dyDescent="0.3">
      <c r="U10861" s="52" t="s">
        <v>2372</v>
      </c>
      <c r="V10861">
        <v>1</v>
      </c>
    </row>
    <row r="10862" spans="21:22" x14ac:dyDescent="0.3">
      <c r="U10862" s="53" t="s">
        <v>2373</v>
      </c>
      <c r="V10862">
        <v>1</v>
      </c>
    </row>
    <row r="10863" spans="21:22" x14ac:dyDescent="0.3">
      <c r="U10863" s="4" t="s">
        <v>1840</v>
      </c>
      <c r="V10863">
        <v>1</v>
      </c>
    </row>
    <row r="10864" spans="21:22" x14ac:dyDescent="0.3">
      <c r="U10864" s="46" t="s">
        <v>11</v>
      </c>
      <c r="V10864">
        <v>1</v>
      </c>
    </row>
    <row r="10865" spans="21:22" x14ac:dyDescent="0.3">
      <c r="U10865" s="50" t="s">
        <v>2421</v>
      </c>
      <c r="V10865">
        <v>1</v>
      </c>
    </row>
    <row r="10866" spans="21:22" x14ac:dyDescent="0.3">
      <c r="U10866" s="51" t="s">
        <v>7</v>
      </c>
      <c r="V10866">
        <v>1</v>
      </c>
    </row>
    <row r="10867" spans="21:22" x14ac:dyDescent="0.3">
      <c r="U10867" s="52" t="s">
        <v>2372</v>
      </c>
      <c r="V10867">
        <v>1</v>
      </c>
    </row>
    <row r="10868" spans="21:22" x14ac:dyDescent="0.3">
      <c r="U10868" s="53" t="s">
        <v>2373</v>
      </c>
      <c r="V10868">
        <v>1</v>
      </c>
    </row>
    <row r="10869" spans="21:22" x14ac:dyDescent="0.3">
      <c r="U10869" s="4" t="s">
        <v>1839</v>
      </c>
      <c r="V10869">
        <v>1</v>
      </c>
    </row>
    <row r="10870" spans="21:22" x14ac:dyDescent="0.3">
      <c r="U10870" s="46" t="s">
        <v>11</v>
      </c>
      <c r="V10870">
        <v>1</v>
      </c>
    </row>
    <row r="10871" spans="21:22" x14ac:dyDescent="0.3">
      <c r="U10871" s="50" t="s">
        <v>2421</v>
      </c>
      <c r="V10871">
        <v>1</v>
      </c>
    </row>
    <row r="10872" spans="21:22" x14ac:dyDescent="0.3">
      <c r="U10872" s="51" t="s">
        <v>11</v>
      </c>
      <c r="V10872">
        <v>1</v>
      </c>
    </row>
    <row r="10873" spans="21:22" x14ac:dyDescent="0.3">
      <c r="U10873" s="52" t="s">
        <v>2372</v>
      </c>
      <c r="V10873">
        <v>1</v>
      </c>
    </row>
    <row r="10874" spans="21:22" x14ac:dyDescent="0.3">
      <c r="U10874" s="53" t="s">
        <v>2373</v>
      </c>
      <c r="V10874">
        <v>1</v>
      </c>
    </row>
    <row r="10875" spans="21:22" x14ac:dyDescent="0.3">
      <c r="U10875" s="4" t="s">
        <v>1838</v>
      </c>
      <c r="V10875">
        <v>1</v>
      </c>
    </row>
    <row r="10876" spans="21:22" x14ac:dyDescent="0.3">
      <c r="U10876" s="46" t="s">
        <v>11</v>
      </c>
      <c r="V10876">
        <v>1</v>
      </c>
    </row>
    <row r="10877" spans="21:22" x14ac:dyDescent="0.3">
      <c r="U10877" s="50" t="s">
        <v>2421</v>
      </c>
      <c r="V10877">
        <v>1</v>
      </c>
    </row>
    <row r="10878" spans="21:22" x14ac:dyDescent="0.3">
      <c r="U10878" s="51" t="s">
        <v>6</v>
      </c>
      <c r="V10878">
        <v>1</v>
      </c>
    </row>
    <row r="10879" spans="21:22" x14ac:dyDescent="0.3">
      <c r="U10879" s="52" t="s">
        <v>2372</v>
      </c>
      <c r="V10879">
        <v>1</v>
      </c>
    </row>
    <row r="10880" spans="21:22" x14ac:dyDescent="0.3">
      <c r="U10880" s="53" t="s">
        <v>2372</v>
      </c>
      <c r="V10880">
        <v>1</v>
      </c>
    </row>
    <row r="10881" spans="21:22" x14ac:dyDescent="0.3">
      <c r="U10881" s="4" t="s">
        <v>1837</v>
      </c>
      <c r="V10881">
        <v>1</v>
      </c>
    </row>
    <row r="10882" spans="21:22" x14ac:dyDescent="0.3">
      <c r="U10882" s="46" t="s">
        <v>11</v>
      </c>
      <c r="V10882">
        <v>1</v>
      </c>
    </row>
    <row r="10883" spans="21:22" x14ac:dyDescent="0.3">
      <c r="U10883" s="50" t="s">
        <v>2418</v>
      </c>
      <c r="V10883">
        <v>1</v>
      </c>
    </row>
    <row r="10884" spans="21:22" x14ac:dyDescent="0.3">
      <c r="U10884" s="51" t="s">
        <v>11</v>
      </c>
      <c r="V10884">
        <v>1</v>
      </c>
    </row>
    <row r="10885" spans="21:22" x14ac:dyDescent="0.3">
      <c r="U10885" s="52" t="s">
        <v>2372</v>
      </c>
      <c r="V10885">
        <v>1</v>
      </c>
    </row>
    <row r="10886" spans="21:22" x14ac:dyDescent="0.3">
      <c r="U10886" s="53" t="s">
        <v>2372</v>
      </c>
      <c r="V10886">
        <v>1</v>
      </c>
    </row>
    <row r="10887" spans="21:22" x14ac:dyDescent="0.3">
      <c r="U10887" s="4" t="s">
        <v>2315</v>
      </c>
      <c r="V10887">
        <v>1</v>
      </c>
    </row>
    <row r="10888" spans="21:22" x14ac:dyDescent="0.3">
      <c r="U10888" s="46" t="s">
        <v>11</v>
      </c>
      <c r="V10888">
        <v>1</v>
      </c>
    </row>
    <row r="10889" spans="21:22" x14ac:dyDescent="0.3">
      <c r="U10889" s="50" t="s">
        <v>2421</v>
      </c>
      <c r="V10889">
        <v>1</v>
      </c>
    </row>
    <row r="10890" spans="21:22" x14ac:dyDescent="0.3">
      <c r="U10890" s="51" t="s">
        <v>6</v>
      </c>
      <c r="V10890">
        <v>1</v>
      </c>
    </row>
    <row r="10891" spans="21:22" x14ac:dyDescent="0.3">
      <c r="U10891" s="52" t="s">
        <v>2372</v>
      </c>
      <c r="V10891">
        <v>1</v>
      </c>
    </row>
    <row r="10892" spans="21:22" x14ac:dyDescent="0.3">
      <c r="U10892" s="53" t="s">
        <v>2373</v>
      </c>
      <c r="V10892">
        <v>1</v>
      </c>
    </row>
    <row r="10893" spans="21:22" x14ac:dyDescent="0.3">
      <c r="U10893" s="4" t="s">
        <v>1836</v>
      </c>
      <c r="V10893">
        <v>1</v>
      </c>
    </row>
    <row r="10894" spans="21:22" x14ac:dyDescent="0.3">
      <c r="U10894" s="46" t="s">
        <v>11</v>
      </c>
      <c r="V10894">
        <v>1</v>
      </c>
    </row>
    <row r="10895" spans="21:22" x14ac:dyDescent="0.3">
      <c r="U10895" s="50" t="s">
        <v>2421</v>
      </c>
      <c r="V10895">
        <v>1</v>
      </c>
    </row>
    <row r="10896" spans="21:22" x14ac:dyDescent="0.3">
      <c r="U10896" s="51" t="s">
        <v>11</v>
      </c>
      <c r="V10896">
        <v>1</v>
      </c>
    </row>
    <row r="10897" spans="21:22" x14ac:dyDescent="0.3">
      <c r="U10897" s="52" t="s">
        <v>2372</v>
      </c>
      <c r="V10897">
        <v>1</v>
      </c>
    </row>
    <row r="10898" spans="21:22" x14ac:dyDescent="0.3">
      <c r="U10898" s="53" t="s">
        <v>2372</v>
      </c>
      <c r="V10898">
        <v>1</v>
      </c>
    </row>
    <row r="10899" spans="21:22" x14ac:dyDescent="0.3">
      <c r="U10899" s="4" t="s">
        <v>1835</v>
      </c>
      <c r="V10899">
        <v>1</v>
      </c>
    </row>
    <row r="10900" spans="21:22" x14ac:dyDescent="0.3">
      <c r="U10900" s="46" t="s">
        <v>11</v>
      </c>
      <c r="V10900">
        <v>1</v>
      </c>
    </row>
    <row r="10901" spans="21:22" x14ac:dyDescent="0.3">
      <c r="U10901" s="50" t="s">
        <v>2421</v>
      </c>
      <c r="V10901">
        <v>1</v>
      </c>
    </row>
    <row r="10902" spans="21:22" x14ac:dyDescent="0.3">
      <c r="U10902" s="51" t="s">
        <v>6</v>
      </c>
      <c r="V10902">
        <v>1</v>
      </c>
    </row>
    <row r="10903" spans="21:22" x14ac:dyDescent="0.3">
      <c r="U10903" s="52" t="s">
        <v>2372</v>
      </c>
      <c r="V10903">
        <v>1</v>
      </c>
    </row>
    <row r="10904" spans="21:22" x14ac:dyDescent="0.3">
      <c r="U10904" s="53" t="s">
        <v>2373</v>
      </c>
      <c r="V10904">
        <v>1</v>
      </c>
    </row>
    <row r="10905" spans="21:22" x14ac:dyDescent="0.3">
      <c r="U10905" s="4" t="s">
        <v>1834</v>
      </c>
      <c r="V10905">
        <v>1</v>
      </c>
    </row>
    <row r="10906" spans="21:22" x14ac:dyDescent="0.3">
      <c r="U10906" s="46" t="s">
        <v>11</v>
      </c>
      <c r="V10906">
        <v>1</v>
      </c>
    </row>
    <row r="10907" spans="21:22" x14ac:dyDescent="0.3">
      <c r="U10907" s="50" t="s">
        <v>2421</v>
      </c>
      <c r="V10907">
        <v>1</v>
      </c>
    </row>
    <row r="10908" spans="21:22" x14ac:dyDescent="0.3">
      <c r="U10908" s="51" t="s">
        <v>11</v>
      </c>
      <c r="V10908">
        <v>1</v>
      </c>
    </row>
    <row r="10909" spans="21:22" x14ac:dyDescent="0.3">
      <c r="U10909" s="52" t="s">
        <v>2372</v>
      </c>
      <c r="V10909">
        <v>1</v>
      </c>
    </row>
    <row r="10910" spans="21:22" x14ac:dyDescent="0.3">
      <c r="U10910" s="53" t="s">
        <v>2372</v>
      </c>
      <c r="V10910">
        <v>1</v>
      </c>
    </row>
    <row r="10911" spans="21:22" x14ac:dyDescent="0.3">
      <c r="U10911" s="4" t="s">
        <v>1833</v>
      </c>
      <c r="V10911">
        <v>1</v>
      </c>
    </row>
    <row r="10912" spans="21:22" x14ac:dyDescent="0.3">
      <c r="U10912" s="46" t="s">
        <v>11</v>
      </c>
      <c r="V10912">
        <v>1</v>
      </c>
    </row>
    <row r="10913" spans="21:22" x14ac:dyDescent="0.3">
      <c r="U10913" s="50" t="s">
        <v>2421</v>
      </c>
      <c r="V10913">
        <v>1</v>
      </c>
    </row>
    <row r="10914" spans="21:22" x14ac:dyDescent="0.3">
      <c r="U10914" s="51" t="s">
        <v>7</v>
      </c>
      <c r="V10914">
        <v>1</v>
      </c>
    </row>
    <row r="10915" spans="21:22" x14ac:dyDescent="0.3">
      <c r="U10915" s="52" t="s">
        <v>2372</v>
      </c>
      <c r="V10915">
        <v>1</v>
      </c>
    </row>
    <row r="10916" spans="21:22" x14ac:dyDescent="0.3">
      <c r="U10916" s="53" t="s">
        <v>2372</v>
      </c>
      <c r="V10916">
        <v>1</v>
      </c>
    </row>
    <row r="10917" spans="21:22" x14ac:dyDescent="0.3">
      <c r="U10917" s="4" t="s">
        <v>1832</v>
      </c>
      <c r="V10917">
        <v>1</v>
      </c>
    </row>
    <row r="10918" spans="21:22" x14ac:dyDescent="0.3">
      <c r="U10918" s="46" t="s">
        <v>11</v>
      </c>
      <c r="V10918">
        <v>1</v>
      </c>
    </row>
    <row r="10919" spans="21:22" x14ac:dyDescent="0.3">
      <c r="U10919" s="50" t="s">
        <v>2418</v>
      </c>
      <c r="V10919">
        <v>1</v>
      </c>
    </row>
    <row r="10920" spans="21:22" x14ac:dyDescent="0.3">
      <c r="U10920" s="51" t="s">
        <v>11</v>
      </c>
      <c r="V10920">
        <v>1</v>
      </c>
    </row>
    <row r="10921" spans="21:22" x14ac:dyDescent="0.3">
      <c r="U10921" s="52" t="s">
        <v>2372</v>
      </c>
      <c r="V10921">
        <v>1</v>
      </c>
    </row>
    <row r="10922" spans="21:22" x14ac:dyDescent="0.3">
      <c r="U10922" s="53" t="s">
        <v>2373</v>
      </c>
      <c r="V10922">
        <v>1</v>
      </c>
    </row>
    <row r="10923" spans="21:22" x14ac:dyDescent="0.3">
      <c r="U10923" s="4" t="s">
        <v>1831</v>
      </c>
      <c r="V10923">
        <v>1</v>
      </c>
    </row>
    <row r="10924" spans="21:22" x14ac:dyDescent="0.3">
      <c r="U10924" s="46" t="s">
        <v>11</v>
      </c>
      <c r="V10924">
        <v>1</v>
      </c>
    </row>
    <row r="10925" spans="21:22" x14ac:dyDescent="0.3">
      <c r="U10925" s="50" t="s">
        <v>2419</v>
      </c>
      <c r="V10925">
        <v>1</v>
      </c>
    </row>
    <row r="10926" spans="21:22" x14ac:dyDescent="0.3">
      <c r="U10926" s="51" t="s">
        <v>7</v>
      </c>
      <c r="V10926">
        <v>1</v>
      </c>
    </row>
    <row r="10927" spans="21:22" x14ac:dyDescent="0.3">
      <c r="U10927" s="52" t="s">
        <v>2372</v>
      </c>
      <c r="V10927">
        <v>1</v>
      </c>
    </row>
    <row r="10928" spans="21:22" x14ac:dyDescent="0.3">
      <c r="U10928" s="53" t="s">
        <v>2373</v>
      </c>
      <c r="V10928">
        <v>1</v>
      </c>
    </row>
    <row r="10929" spans="21:22" x14ac:dyDescent="0.3">
      <c r="U10929" s="4" t="s">
        <v>1830</v>
      </c>
      <c r="V10929">
        <v>1</v>
      </c>
    </row>
    <row r="10930" spans="21:22" x14ac:dyDescent="0.3">
      <c r="U10930" s="46" t="s">
        <v>11</v>
      </c>
      <c r="V10930">
        <v>1</v>
      </c>
    </row>
    <row r="10931" spans="21:22" x14ac:dyDescent="0.3">
      <c r="U10931" s="50" t="s">
        <v>2421</v>
      </c>
      <c r="V10931">
        <v>1</v>
      </c>
    </row>
    <row r="10932" spans="21:22" x14ac:dyDescent="0.3">
      <c r="U10932" s="51" t="s">
        <v>6</v>
      </c>
      <c r="V10932">
        <v>1</v>
      </c>
    </row>
    <row r="10933" spans="21:22" x14ac:dyDescent="0.3">
      <c r="U10933" s="52" t="s">
        <v>2372</v>
      </c>
      <c r="V10933">
        <v>1</v>
      </c>
    </row>
    <row r="10934" spans="21:22" x14ac:dyDescent="0.3">
      <c r="U10934" s="53" t="s">
        <v>2372</v>
      </c>
      <c r="V10934">
        <v>1</v>
      </c>
    </row>
    <row r="10935" spans="21:22" x14ac:dyDescent="0.3">
      <c r="U10935" s="4" t="s">
        <v>1829</v>
      </c>
      <c r="V10935">
        <v>1</v>
      </c>
    </row>
    <row r="10936" spans="21:22" x14ac:dyDescent="0.3">
      <c r="U10936" s="46" t="s">
        <v>11</v>
      </c>
      <c r="V10936">
        <v>1</v>
      </c>
    </row>
    <row r="10937" spans="21:22" x14ac:dyDescent="0.3">
      <c r="U10937" s="50" t="s">
        <v>2421</v>
      </c>
      <c r="V10937">
        <v>1</v>
      </c>
    </row>
    <row r="10938" spans="21:22" x14ac:dyDescent="0.3">
      <c r="U10938" s="51" t="s">
        <v>6</v>
      </c>
      <c r="V10938">
        <v>1</v>
      </c>
    </row>
    <row r="10939" spans="21:22" x14ac:dyDescent="0.3">
      <c r="U10939" s="52" t="s">
        <v>2372</v>
      </c>
      <c r="V10939">
        <v>1</v>
      </c>
    </row>
    <row r="10940" spans="21:22" x14ac:dyDescent="0.3">
      <c r="U10940" s="53" t="s">
        <v>2373</v>
      </c>
      <c r="V10940">
        <v>1</v>
      </c>
    </row>
    <row r="10941" spans="21:22" x14ac:dyDescent="0.3">
      <c r="U10941" s="4" t="s">
        <v>1828</v>
      </c>
      <c r="V10941">
        <v>1</v>
      </c>
    </row>
    <row r="10942" spans="21:22" x14ac:dyDescent="0.3">
      <c r="U10942" s="46" t="s">
        <v>11</v>
      </c>
      <c r="V10942">
        <v>1</v>
      </c>
    </row>
    <row r="10943" spans="21:22" x14ac:dyDescent="0.3">
      <c r="U10943" s="50" t="s">
        <v>2421</v>
      </c>
      <c r="V10943">
        <v>1</v>
      </c>
    </row>
    <row r="10944" spans="21:22" x14ac:dyDescent="0.3">
      <c r="U10944" s="51" t="s">
        <v>7</v>
      </c>
      <c r="V10944">
        <v>1</v>
      </c>
    </row>
    <row r="10945" spans="21:22" x14ac:dyDescent="0.3">
      <c r="U10945" s="52" t="s">
        <v>2372</v>
      </c>
      <c r="V10945">
        <v>1</v>
      </c>
    </row>
    <row r="10946" spans="21:22" x14ac:dyDescent="0.3">
      <c r="U10946" s="53" t="s">
        <v>2373</v>
      </c>
      <c r="V10946">
        <v>1</v>
      </c>
    </row>
    <row r="10947" spans="21:22" x14ac:dyDescent="0.3">
      <c r="U10947" s="4" t="s">
        <v>1827</v>
      </c>
      <c r="V10947">
        <v>1</v>
      </c>
    </row>
    <row r="10948" spans="21:22" x14ac:dyDescent="0.3">
      <c r="U10948" s="46" t="s">
        <v>11</v>
      </c>
      <c r="V10948">
        <v>1</v>
      </c>
    </row>
    <row r="10949" spans="21:22" x14ac:dyDescent="0.3">
      <c r="U10949" s="50" t="s">
        <v>2418</v>
      </c>
      <c r="V10949">
        <v>1</v>
      </c>
    </row>
    <row r="10950" spans="21:22" x14ac:dyDescent="0.3">
      <c r="U10950" s="51" t="s">
        <v>7</v>
      </c>
      <c r="V10950">
        <v>1</v>
      </c>
    </row>
    <row r="10951" spans="21:22" x14ac:dyDescent="0.3">
      <c r="U10951" s="52" t="s">
        <v>2372</v>
      </c>
      <c r="V10951">
        <v>1</v>
      </c>
    </row>
    <row r="10952" spans="21:22" x14ac:dyDescent="0.3">
      <c r="U10952" s="53" t="s">
        <v>2372</v>
      </c>
      <c r="V10952">
        <v>1</v>
      </c>
    </row>
    <row r="10953" spans="21:22" x14ac:dyDescent="0.3">
      <c r="U10953" s="4" t="s">
        <v>2314</v>
      </c>
      <c r="V10953">
        <v>1</v>
      </c>
    </row>
    <row r="10954" spans="21:22" x14ac:dyDescent="0.3">
      <c r="U10954" s="46" t="s">
        <v>11</v>
      </c>
      <c r="V10954">
        <v>1</v>
      </c>
    </row>
    <row r="10955" spans="21:22" x14ac:dyDescent="0.3">
      <c r="U10955" s="50" t="s">
        <v>2418</v>
      </c>
      <c r="V10955">
        <v>1</v>
      </c>
    </row>
    <row r="10956" spans="21:22" x14ac:dyDescent="0.3">
      <c r="U10956" s="51" t="s">
        <v>6</v>
      </c>
      <c r="V10956">
        <v>1</v>
      </c>
    </row>
    <row r="10957" spans="21:22" x14ac:dyDescent="0.3">
      <c r="U10957" s="52" t="s">
        <v>2372</v>
      </c>
      <c r="V10957">
        <v>1</v>
      </c>
    </row>
    <row r="10958" spans="21:22" x14ac:dyDescent="0.3">
      <c r="U10958" s="53" t="s">
        <v>2372</v>
      </c>
      <c r="V10958">
        <v>1</v>
      </c>
    </row>
    <row r="10959" spans="21:22" x14ac:dyDescent="0.3">
      <c r="U10959" s="4" t="s">
        <v>1826</v>
      </c>
      <c r="V10959">
        <v>1</v>
      </c>
    </row>
    <row r="10960" spans="21:22" x14ac:dyDescent="0.3">
      <c r="U10960" s="46" t="s">
        <v>11</v>
      </c>
      <c r="V10960">
        <v>1</v>
      </c>
    </row>
    <row r="10961" spans="21:22" x14ac:dyDescent="0.3">
      <c r="U10961" s="50" t="s">
        <v>2421</v>
      </c>
      <c r="V10961">
        <v>1</v>
      </c>
    </row>
    <row r="10962" spans="21:22" x14ac:dyDescent="0.3">
      <c r="U10962" s="51" t="s">
        <v>11</v>
      </c>
      <c r="V10962">
        <v>1</v>
      </c>
    </row>
    <row r="10963" spans="21:22" x14ac:dyDescent="0.3">
      <c r="U10963" s="52" t="s">
        <v>2372</v>
      </c>
      <c r="V10963">
        <v>1</v>
      </c>
    </row>
    <row r="10964" spans="21:22" x14ac:dyDescent="0.3">
      <c r="U10964" s="53" t="s">
        <v>2373</v>
      </c>
      <c r="V10964">
        <v>1</v>
      </c>
    </row>
    <row r="10965" spans="21:22" x14ac:dyDescent="0.3">
      <c r="U10965" s="4" t="s">
        <v>1825</v>
      </c>
      <c r="V10965">
        <v>1</v>
      </c>
    </row>
    <row r="10966" spans="21:22" x14ac:dyDescent="0.3">
      <c r="U10966" s="46" t="s">
        <v>11</v>
      </c>
      <c r="V10966">
        <v>1</v>
      </c>
    </row>
    <row r="10967" spans="21:22" x14ac:dyDescent="0.3">
      <c r="U10967" s="50" t="s">
        <v>2421</v>
      </c>
      <c r="V10967">
        <v>1</v>
      </c>
    </row>
    <row r="10968" spans="21:22" x14ac:dyDescent="0.3">
      <c r="U10968" s="51" t="s">
        <v>7</v>
      </c>
      <c r="V10968">
        <v>1</v>
      </c>
    </row>
    <row r="10969" spans="21:22" x14ac:dyDescent="0.3">
      <c r="U10969" s="52" t="s">
        <v>2372</v>
      </c>
      <c r="V10969">
        <v>1</v>
      </c>
    </row>
    <row r="10970" spans="21:22" x14ac:dyDescent="0.3">
      <c r="U10970" s="53" t="s">
        <v>2372</v>
      </c>
      <c r="V10970">
        <v>1</v>
      </c>
    </row>
    <row r="10971" spans="21:22" x14ac:dyDescent="0.3">
      <c r="U10971" s="4" t="s">
        <v>1824</v>
      </c>
      <c r="V10971">
        <v>1</v>
      </c>
    </row>
    <row r="10972" spans="21:22" x14ac:dyDescent="0.3">
      <c r="U10972" s="46" t="s">
        <v>11</v>
      </c>
      <c r="V10972">
        <v>1</v>
      </c>
    </row>
    <row r="10973" spans="21:22" x14ac:dyDescent="0.3">
      <c r="U10973" s="50" t="s">
        <v>2421</v>
      </c>
      <c r="V10973">
        <v>1</v>
      </c>
    </row>
    <row r="10974" spans="21:22" x14ac:dyDescent="0.3">
      <c r="U10974" s="51" t="s">
        <v>11</v>
      </c>
      <c r="V10974">
        <v>1</v>
      </c>
    </row>
    <row r="10975" spans="21:22" x14ac:dyDescent="0.3">
      <c r="U10975" s="52" t="s">
        <v>2372</v>
      </c>
      <c r="V10975">
        <v>1</v>
      </c>
    </row>
    <row r="10976" spans="21:22" x14ac:dyDescent="0.3">
      <c r="U10976" s="53" t="s">
        <v>2373</v>
      </c>
      <c r="V10976">
        <v>1</v>
      </c>
    </row>
    <row r="10977" spans="21:22" x14ac:dyDescent="0.3">
      <c r="U10977" s="4" t="s">
        <v>1823</v>
      </c>
      <c r="V10977">
        <v>1</v>
      </c>
    </row>
    <row r="10978" spans="21:22" x14ac:dyDescent="0.3">
      <c r="U10978" s="46" t="s">
        <v>11</v>
      </c>
      <c r="V10978">
        <v>1</v>
      </c>
    </row>
    <row r="10979" spans="21:22" x14ac:dyDescent="0.3">
      <c r="U10979" s="50" t="s">
        <v>2421</v>
      </c>
      <c r="V10979">
        <v>1</v>
      </c>
    </row>
    <row r="10980" spans="21:22" x14ac:dyDescent="0.3">
      <c r="U10980" s="51" t="s">
        <v>6</v>
      </c>
      <c r="V10980">
        <v>1</v>
      </c>
    </row>
    <row r="10981" spans="21:22" x14ac:dyDescent="0.3">
      <c r="U10981" s="52" t="s">
        <v>2373</v>
      </c>
      <c r="V10981">
        <v>1</v>
      </c>
    </row>
    <row r="10982" spans="21:22" x14ac:dyDescent="0.3">
      <c r="U10982" s="53" t="s">
        <v>2372</v>
      </c>
      <c r="V10982">
        <v>1</v>
      </c>
    </row>
    <row r="10983" spans="21:22" x14ac:dyDescent="0.3">
      <c r="U10983" s="4" t="s">
        <v>1822</v>
      </c>
      <c r="V10983">
        <v>1</v>
      </c>
    </row>
    <row r="10984" spans="21:22" x14ac:dyDescent="0.3">
      <c r="U10984" s="46" t="s">
        <v>11</v>
      </c>
      <c r="V10984">
        <v>1</v>
      </c>
    </row>
    <row r="10985" spans="21:22" x14ac:dyDescent="0.3">
      <c r="U10985" s="50" t="s">
        <v>2421</v>
      </c>
      <c r="V10985">
        <v>1</v>
      </c>
    </row>
    <row r="10986" spans="21:22" x14ac:dyDescent="0.3">
      <c r="U10986" s="51" t="s">
        <v>11</v>
      </c>
      <c r="V10986">
        <v>1</v>
      </c>
    </row>
    <row r="10987" spans="21:22" x14ac:dyDescent="0.3">
      <c r="U10987" s="52" t="s">
        <v>2372</v>
      </c>
      <c r="V10987">
        <v>1</v>
      </c>
    </row>
    <row r="10988" spans="21:22" x14ac:dyDescent="0.3">
      <c r="U10988" s="53" t="s">
        <v>2373</v>
      </c>
      <c r="V10988">
        <v>1</v>
      </c>
    </row>
    <row r="10989" spans="21:22" x14ac:dyDescent="0.3">
      <c r="U10989" s="4" t="s">
        <v>1821</v>
      </c>
      <c r="V10989">
        <v>1</v>
      </c>
    </row>
    <row r="10990" spans="21:22" x14ac:dyDescent="0.3">
      <c r="U10990" s="46" t="s">
        <v>11</v>
      </c>
      <c r="V10990">
        <v>1</v>
      </c>
    </row>
    <row r="10991" spans="21:22" x14ac:dyDescent="0.3">
      <c r="U10991" s="50" t="s">
        <v>2421</v>
      </c>
      <c r="V10991">
        <v>1</v>
      </c>
    </row>
    <row r="10992" spans="21:22" x14ac:dyDescent="0.3">
      <c r="U10992" s="51" t="s">
        <v>11</v>
      </c>
      <c r="V10992">
        <v>1</v>
      </c>
    </row>
    <row r="10993" spans="21:22" x14ac:dyDescent="0.3">
      <c r="U10993" s="52" t="s">
        <v>2372</v>
      </c>
      <c r="V10993">
        <v>1</v>
      </c>
    </row>
    <row r="10994" spans="21:22" x14ac:dyDescent="0.3">
      <c r="U10994" s="53" t="s">
        <v>2373</v>
      </c>
      <c r="V10994">
        <v>1</v>
      </c>
    </row>
    <row r="10995" spans="21:22" x14ac:dyDescent="0.3">
      <c r="U10995" s="4" t="s">
        <v>1820</v>
      </c>
      <c r="V10995">
        <v>1</v>
      </c>
    </row>
    <row r="10996" spans="21:22" x14ac:dyDescent="0.3">
      <c r="U10996" s="46" t="s">
        <v>11</v>
      </c>
      <c r="V10996">
        <v>1</v>
      </c>
    </row>
    <row r="10997" spans="21:22" x14ac:dyDescent="0.3">
      <c r="U10997" s="50" t="s">
        <v>2421</v>
      </c>
      <c r="V10997">
        <v>1</v>
      </c>
    </row>
    <row r="10998" spans="21:22" x14ac:dyDescent="0.3">
      <c r="U10998" s="51" t="s">
        <v>6</v>
      </c>
      <c r="V10998">
        <v>1</v>
      </c>
    </row>
    <row r="10999" spans="21:22" x14ac:dyDescent="0.3">
      <c r="U10999" s="52" t="s">
        <v>2372</v>
      </c>
      <c r="V10999">
        <v>1</v>
      </c>
    </row>
    <row r="11000" spans="21:22" x14ac:dyDescent="0.3">
      <c r="U11000" s="53" t="s">
        <v>2372</v>
      </c>
      <c r="V11000">
        <v>1</v>
      </c>
    </row>
    <row r="11001" spans="21:22" x14ac:dyDescent="0.3">
      <c r="U11001" s="4" t="s">
        <v>1819</v>
      </c>
      <c r="V11001">
        <v>1</v>
      </c>
    </row>
    <row r="11002" spans="21:22" x14ac:dyDescent="0.3">
      <c r="U11002" s="46" t="s">
        <v>11</v>
      </c>
      <c r="V11002">
        <v>1</v>
      </c>
    </row>
    <row r="11003" spans="21:22" x14ac:dyDescent="0.3">
      <c r="U11003" s="50" t="s">
        <v>2418</v>
      </c>
      <c r="V11003">
        <v>1</v>
      </c>
    </row>
    <row r="11004" spans="21:22" x14ac:dyDescent="0.3">
      <c r="U11004" s="51" t="s">
        <v>7</v>
      </c>
      <c r="V11004">
        <v>1</v>
      </c>
    </row>
    <row r="11005" spans="21:22" x14ac:dyDescent="0.3">
      <c r="U11005" s="52" t="s">
        <v>2372</v>
      </c>
      <c r="V11005">
        <v>1</v>
      </c>
    </row>
    <row r="11006" spans="21:22" x14ac:dyDescent="0.3">
      <c r="U11006" s="53" t="s">
        <v>2372</v>
      </c>
      <c r="V11006">
        <v>1</v>
      </c>
    </row>
    <row r="11007" spans="21:22" x14ac:dyDescent="0.3">
      <c r="U11007" s="4" t="s">
        <v>1818</v>
      </c>
      <c r="V11007">
        <v>1</v>
      </c>
    </row>
    <row r="11008" spans="21:22" x14ac:dyDescent="0.3">
      <c r="U11008" s="46" t="s">
        <v>11</v>
      </c>
      <c r="V11008">
        <v>1</v>
      </c>
    </row>
    <row r="11009" spans="21:22" x14ac:dyDescent="0.3">
      <c r="U11009" s="50" t="s">
        <v>2418</v>
      </c>
      <c r="V11009">
        <v>1</v>
      </c>
    </row>
    <row r="11010" spans="21:22" x14ac:dyDescent="0.3">
      <c r="U11010" s="51" t="s">
        <v>6</v>
      </c>
      <c r="V11010">
        <v>1</v>
      </c>
    </row>
    <row r="11011" spans="21:22" x14ac:dyDescent="0.3">
      <c r="U11011" s="52" t="s">
        <v>2372</v>
      </c>
      <c r="V11011">
        <v>1</v>
      </c>
    </row>
    <row r="11012" spans="21:22" x14ac:dyDescent="0.3">
      <c r="U11012" s="53" t="s">
        <v>2372</v>
      </c>
      <c r="V11012">
        <v>1</v>
      </c>
    </row>
    <row r="11013" spans="21:22" x14ac:dyDescent="0.3">
      <c r="U11013" s="4" t="s">
        <v>1817</v>
      </c>
      <c r="V11013">
        <v>1</v>
      </c>
    </row>
    <row r="11014" spans="21:22" x14ac:dyDescent="0.3">
      <c r="U11014" s="46" t="s">
        <v>11</v>
      </c>
      <c r="V11014">
        <v>1</v>
      </c>
    </row>
    <row r="11015" spans="21:22" x14ac:dyDescent="0.3">
      <c r="U11015" s="50" t="s">
        <v>2421</v>
      </c>
      <c r="V11015">
        <v>1</v>
      </c>
    </row>
    <row r="11016" spans="21:22" x14ac:dyDescent="0.3">
      <c r="U11016" s="51" t="s">
        <v>6</v>
      </c>
      <c r="V11016">
        <v>1</v>
      </c>
    </row>
    <row r="11017" spans="21:22" x14ac:dyDescent="0.3">
      <c r="U11017" s="52" t="s">
        <v>2372</v>
      </c>
      <c r="V11017">
        <v>1</v>
      </c>
    </row>
    <row r="11018" spans="21:22" x14ac:dyDescent="0.3">
      <c r="U11018" s="53" t="s">
        <v>2373</v>
      </c>
      <c r="V11018">
        <v>1</v>
      </c>
    </row>
    <row r="11019" spans="21:22" x14ac:dyDescent="0.3">
      <c r="U11019" s="4" t="s">
        <v>2313</v>
      </c>
      <c r="V11019">
        <v>1</v>
      </c>
    </row>
    <row r="11020" spans="21:22" x14ac:dyDescent="0.3">
      <c r="U11020" s="46" t="s">
        <v>11</v>
      </c>
      <c r="V11020">
        <v>1</v>
      </c>
    </row>
    <row r="11021" spans="21:22" x14ac:dyDescent="0.3">
      <c r="U11021" s="50" t="s">
        <v>2418</v>
      </c>
      <c r="V11021">
        <v>1</v>
      </c>
    </row>
    <row r="11022" spans="21:22" x14ac:dyDescent="0.3">
      <c r="U11022" s="51" t="s">
        <v>7</v>
      </c>
      <c r="V11022">
        <v>1</v>
      </c>
    </row>
    <row r="11023" spans="21:22" x14ac:dyDescent="0.3">
      <c r="U11023" s="52" t="s">
        <v>2372</v>
      </c>
      <c r="V11023">
        <v>1</v>
      </c>
    </row>
    <row r="11024" spans="21:22" x14ac:dyDescent="0.3">
      <c r="U11024" s="53" t="s">
        <v>2372</v>
      </c>
      <c r="V11024">
        <v>1</v>
      </c>
    </row>
    <row r="11025" spans="21:22" x14ac:dyDescent="0.3">
      <c r="U11025" s="4" t="s">
        <v>1816</v>
      </c>
      <c r="V11025">
        <v>1</v>
      </c>
    </row>
    <row r="11026" spans="21:22" x14ac:dyDescent="0.3">
      <c r="U11026" s="46" t="s">
        <v>11</v>
      </c>
      <c r="V11026">
        <v>1</v>
      </c>
    </row>
    <row r="11027" spans="21:22" x14ac:dyDescent="0.3">
      <c r="U11027" s="50" t="s">
        <v>2418</v>
      </c>
      <c r="V11027">
        <v>1</v>
      </c>
    </row>
    <row r="11028" spans="21:22" x14ac:dyDescent="0.3">
      <c r="U11028" s="51" t="s">
        <v>6</v>
      </c>
      <c r="V11028">
        <v>1</v>
      </c>
    </row>
    <row r="11029" spans="21:22" x14ac:dyDescent="0.3">
      <c r="U11029" s="52" t="s">
        <v>2372</v>
      </c>
      <c r="V11029">
        <v>1</v>
      </c>
    </row>
    <row r="11030" spans="21:22" x14ac:dyDescent="0.3">
      <c r="U11030" s="53" t="s">
        <v>2373</v>
      </c>
      <c r="V11030">
        <v>1</v>
      </c>
    </row>
    <row r="11031" spans="21:22" x14ac:dyDescent="0.3">
      <c r="U11031" s="4" t="s">
        <v>1815</v>
      </c>
      <c r="V11031">
        <v>1</v>
      </c>
    </row>
    <row r="11032" spans="21:22" x14ac:dyDescent="0.3">
      <c r="U11032" s="46" t="s">
        <v>11</v>
      </c>
      <c r="V11032">
        <v>1</v>
      </c>
    </row>
    <row r="11033" spans="21:22" x14ac:dyDescent="0.3">
      <c r="U11033" s="50" t="s">
        <v>2418</v>
      </c>
      <c r="V11033">
        <v>1</v>
      </c>
    </row>
    <row r="11034" spans="21:22" x14ac:dyDescent="0.3">
      <c r="U11034" s="51" t="s">
        <v>7</v>
      </c>
      <c r="V11034">
        <v>1</v>
      </c>
    </row>
    <row r="11035" spans="21:22" x14ac:dyDescent="0.3">
      <c r="U11035" s="52" t="s">
        <v>2372</v>
      </c>
      <c r="V11035">
        <v>1</v>
      </c>
    </row>
    <row r="11036" spans="21:22" x14ac:dyDescent="0.3">
      <c r="U11036" s="53" t="s">
        <v>2372</v>
      </c>
      <c r="V11036">
        <v>1</v>
      </c>
    </row>
    <row r="11037" spans="21:22" x14ac:dyDescent="0.3">
      <c r="U11037" s="4" t="s">
        <v>1814</v>
      </c>
      <c r="V11037">
        <v>1</v>
      </c>
    </row>
    <row r="11038" spans="21:22" x14ac:dyDescent="0.3">
      <c r="U11038" s="46" t="s">
        <v>11</v>
      </c>
      <c r="V11038">
        <v>1</v>
      </c>
    </row>
    <row r="11039" spans="21:22" x14ac:dyDescent="0.3">
      <c r="U11039" s="50" t="s">
        <v>2418</v>
      </c>
      <c r="V11039">
        <v>1</v>
      </c>
    </row>
    <row r="11040" spans="21:22" x14ac:dyDescent="0.3">
      <c r="U11040" s="51" t="s">
        <v>6</v>
      </c>
      <c r="V11040">
        <v>1</v>
      </c>
    </row>
    <row r="11041" spans="21:22" x14ac:dyDescent="0.3">
      <c r="U11041" s="52" t="s">
        <v>2372</v>
      </c>
      <c r="V11041">
        <v>1</v>
      </c>
    </row>
    <row r="11042" spans="21:22" x14ac:dyDescent="0.3">
      <c r="U11042" s="53" t="s">
        <v>2372</v>
      </c>
      <c r="V11042">
        <v>1</v>
      </c>
    </row>
    <row r="11043" spans="21:22" x14ac:dyDescent="0.3">
      <c r="U11043" s="4" t="s">
        <v>1813</v>
      </c>
      <c r="V11043">
        <v>1</v>
      </c>
    </row>
    <row r="11044" spans="21:22" x14ac:dyDescent="0.3">
      <c r="U11044" s="46" t="s">
        <v>11</v>
      </c>
      <c r="V11044">
        <v>1</v>
      </c>
    </row>
    <row r="11045" spans="21:22" x14ac:dyDescent="0.3">
      <c r="U11045" s="50" t="s">
        <v>2421</v>
      </c>
      <c r="V11045">
        <v>1</v>
      </c>
    </row>
    <row r="11046" spans="21:22" x14ac:dyDescent="0.3">
      <c r="U11046" s="51" t="s">
        <v>6</v>
      </c>
      <c r="V11046">
        <v>1</v>
      </c>
    </row>
    <row r="11047" spans="21:22" x14ac:dyDescent="0.3">
      <c r="U11047" s="52" t="s">
        <v>2372</v>
      </c>
      <c r="V11047">
        <v>1</v>
      </c>
    </row>
    <row r="11048" spans="21:22" x14ac:dyDescent="0.3">
      <c r="U11048" s="53" t="s">
        <v>2372</v>
      </c>
      <c r="V11048">
        <v>1</v>
      </c>
    </row>
    <row r="11049" spans="21:22" x14ac:dyDescent="0.3">
      <c r="U11049" s="4" t="s">
        <v>1812</v>
      </c>
      <c r="V11049">
        <v>1</v>
      </c>
    </row>
    <row r="11050" spans="21:22" x14ac:dyDescent="0.3">
      <c r="U11050" s="46" t="s">
        <v>11</v>
      </c>
      <c r="V11050">
        <v>1</v>
      </c>
    </row>
    <row r="11051" spans="21:22" x14ac:dyDescent="0.3">
      <c r="U11051" s="50" t="s">
        <v>2421</v>
      </c>
      <c r="V11051">
        <v>1</v>
      </c>
    </row>
    <row r="11052" spans="21:22" x14ac:dyDescent="0.3">
      <c r="U11052" s="51" t="s">
        <v>6</v>
      </c>
      <c r="V11052">
        <v>1</v>
      </c>
    </row>
    <row r="11053" spans="21:22" x14ac:dyDescent="0.3">
      <c r="U11053" s="52" t="s">
        <v>2372</v>
      </c>
      <c r="V11053">
        <v>1</v>
      </c>
    </row>
    <row r="11054" spans="21:22" x14ac:dyDescent="0.3">
      <c r="U11054" s="53" t="s">
        <v>2373</v>
      </c>
      <c r="V11054">
        <v>1</v>
      </c>
    </row>
    <row r="11055" spans="21:22" x14ac:dyDescent="0.3">
      <c r="U11055" s="4" t="s">
        <v>1811</v>
      </c>
      <c r="V11055">
        <v>1</v>
      </c>
    </row>
    <row r="11056" spans="21:22" x14ac:dyDescent="0.3">
      <c r="U11056" s="46" t="s">
        <v>11</v>
      </c>
      <c r="V11056">
        <v>1</v>
      </c>
    </row>
    <row r="11057" spans="21:22" x14ac:dyDescent="0.3">
      <c r="U11057" s="50" t="s">
        <v>2418</v>
      </c>
      <c r="V11057">
        <v>1</v>
      </c>
    </row>
    <row r="11058" spans="21:22" x14ac:dyDescent="0.3">
      <c r="U11058" s="51" t="s">
        <v>6</v>
      </c>
      <c r="V11058">
        <v>1</v>
      </c>
    </row>
    <row r="11059" spans="21:22" x14ac:dyDescent="0.3">
      <c r="U11059" s="52" t="s">
        <v>2372</v>
      </c>
      <c r="V11059">
        <v>1</v>
      </c>
    </row>
    <row r="11060" spans="21:22" x14ac:dyDescent="0.3">
      <c r="U11060" s="53" t="s">
        <v>2373</v>
      </c>
      <c r="V11060">
        <v>1</v>
      </c>
    </row>
    <row r="11061" spans="21:22" x14ac:dyDescent="0.3">
      <c r="U11061" s="4" t="s">
        <v>1810</v>
      </c>
      <c r="V11061">
        <v>1</v>
      </c>
    </row>
    <row r="11062" spans="21:22" x14ac:dyDescent="0.3">
      <c r="U11062" s="46" t="s">
        <v>11</v>
      </c>
      <c r="V11062">
        <v>1</v>
      </c>
    </row>
    <row r="11063" spans="21:22" x14ac:dyDescent="0.3">
      <c r="U11063" s="50" t="s">
        <v>2421</v>
      </c>
      <c r="V11063">
        <v>1</v>
      </c>
    </row>
    <row r="11064" spans="21:22" x14ac:dyDescent="0.3">
      <c r="U11064" s="51" t="s">
        <v>7</v>
      </c>
      <c r="V11064">
        <v>1</v>
      </c>
    </row>
    <row r="11065" spans="21:22" x14ac:dyDescent="0.3">
      <c r="U11065" s="52" t="s">
        <v>2372</v>
      </c>
      <c r="V11065">
        <v>1</v>
      </c>
    </row>
    <row r="11066" spans="21:22" x14ac:dyDescent="0.3">
      <c r="U11066" s="53" t="s">
        <v>2373</v>
      </c>
      <c r="V11066">
        <v>1</v>
      </c>
    </row>
    <row r="11067" spans="21:22" x14ac:dyDescent="0.3">
      <c r="U11067" s="4" t="s">
        <v>1809</v>
      </c>
      <c r="V11067">
        <v>1</v>
      </c>
    </row>
    <row r="11068" spans="21:22" x14ac:dyDescent="0.3">
      <c r="U11068" s="46" t="s">
        <v>11</v>
      </c>
      <c r="V11068">
        <v>1</v>
      </c>
    </row>
    <row r="11069" spans="21:22" x14ac:dyDescent="0.3">
      <c r="U11069" s="50" t="s">
        <v>2421</v>
      </c>
      <c r="V11069">
        <v>1</v>
      </c>
    </row>
    <row r="11070" spans="21:22" x14ac:dyDescent="0.3">
      <c r="U11070" s="51" t="s">
        <v>11</v>
      </c>
      <c r="V11070">
        <v>1</v>
      </c>
    </row>
    <row r="11071" spans="21:22" x14ac:dyDescent="0.3">
      <c r="U11071" s="52" t="s">
        <v>2372</v>
      </c>
      <c r="V11071">
        <v>1</v>
      </c>
    </row>
    <row r="11072" spans="21:22" x14ac:dyDescent="0.3">
      <c r="U11072" s="53" t="s">
        <v>2372</v>
      </c>
      <c r="V11072">
        <v>1</v>
      </c>
    </row>
    <row r="11073" spans="21:22" x14ac:dyDescent="0.3">
      <c r="U11073" s="4" t="s">
        <v>1808</v>
      </c>
      <c r="V11073">
        <v>1</v>
      </c>
    </row>
    <row r="11074" spans="21:22" x14ac:dyDescent="0.3">
      <c r="U11074" s="46" t="s">
        <v>11</v>
      </c>
      <c r="V11074">
        <v>1</v>
      </c>
    </row>
    <row r="11075" spans="21:22" x14ac:dyDescent="0.3">
      <c r="U11075" s="50" t="s">
        <v>2419</v>
      </c>
      <c r="V11075">
        <v>1</v>
      </c>
    </row>
    <row r="11076" spans="21:22" x14ac:dyDescent="0.3">
      <c r="U11076" s="51" t="s">
        <v>7</v>
      </c>
      <c r="V11076">
        <v>1</v>
      </c>
    </row>
    <row r="11077" spans="21:22" x14ac:dyDescent="0.3">
      <c r="U11077" s="52" t="s">
        <v>2372</v>
      </c>
      <c r="V11077">
        <v>1</v>
      </c>
    </row>
    <row r="11078" spans="21:22" x14ac:dyDescent="0.3">
      <c r="U11078" s="53" t="s">
        <v>2373</v>
      </c>
      <c r="V11078">
        <v>1</v>
      </c>
    </row>
    <row r="11079" spans="21:22" x14ac:dyDescent="0.3">
      <c r="U11079" s="4" t="s">
        <v>1807</v>
      </c>
      <c r="V11079">
        <v>1</v>
      </c>
    </row>
    <row r="11080" spans="21:22" x14ac:dyDescent="0.3">
      <c r="U11080" s="46" t="s">
        <v>11</v>
      </c>
      <c r="V11080">
        <v>1</v>
      </c>
    </row>
    <row r="11081" spans="21:22" x14ac:dyDescent="0.3">
      <c r="U11081" s="50" t="s">
        <v>2421</v>
      </c>
      <c r="V11081">
        <v>1</v>
      </c>
    </row>
    <row r="11082" spans="21:22" x14ac:dyDescent="0.3">
      <c r="U11082" s="51" t="s">
        <v>7</v>
      </c>
      <c r="V11082">
        <v>1</v>
      </c>
    </row>
    <row r="11083" spans="21:22" x14ac:dyDescent="0.3">
      <c r="U11083" s="52" t="s">
        <v>2372</v>
      </c>
      <c r="V11083">
        <v>1</v>
      </c>
    </row>
    <row r="11084" spans="21:22" x14ac:dyDescent="0.3">
      <c r="U11084" s="53" t="s">
        <v>2372</v>
      </c>
      <c r="V11084">
        <v>1</v>
      </c>
    </row>
    <row r="11085" spans="21:22" x14ac:dyDescent="0.3">
      <c r="U11085" s="4" t="s">
        <v>2312</v>
      </c>
      <c r="V11085">
        <v>1</v>
      </c>
    </row>
    <row r="11086" spans="21:22" x14ac:dyDescent="0.3">
      <c r="U11086" s="46" t="s">
        <v>11</v>
      </c>
      <c r="V11086">
        <v>1</v>
      </c>
    </row>
    <row r="11087" spans="21:22" x14ac:dyDescent="0.3">
      <c r="U11087" s="50" t="s">
        <v>2421</v>
      </c>
      <c r="V11087">
        <v>1</v>
      </c>
    </row>
    <row r="11088" spans="21:22" x14ac:dyDescent="0.3">
      <c r="U11088" s="51" t="s">
        <v>7</v>
      </c>
      <c r="V11088">
        <v>1</v>
      </c>
    </row>
    <row r="11089" spans="21:22" x14ac:dyDescent="0.3">
      <c r="U11089" s="52" t="s">
        <v>2372</v>
      </c>
      <c r="V11089">
        <v>1</v>
      </c>
    </row>
    <row r="11090" spans="21:22" x14ac:dyDescent="0.3">
      <c r="U11090" s="53" t="s">
        <v>2373</v>
      </c>
      <c r="V11090">
        <v>1</v>
      </c>
    </row>
    <row r="11091" spans="21:22" x14ac:dyDescent="0.3">
      <c r="U11091" s="4" t="s">
        <v>1806</v>
      </c>
      <c r="V11091">
        <v>1</v>
      </c>
    </row>
    <row r="11092" spans="21:22" x14ac:dyDescent="0.3">
      <c r="U11092" s="46" t="s">
        <v>11</v>
      </c>
      <c r="V11092">
        <v>1</v>
      </c>
    </row>
    <row r="11093" spans="21:22" x14ac:dyDescent="0.3">
      <c r="U11093" s="50" t="s">
        <v>2418</v>
      </c>
      <c r="V11093">
        <v>1</v>
      </c>
    </row>
    <row r="11094" spans="21:22" x14ac:dyDescent="0.3">
      <c r="U11094" s="51" t="s">
        <v>7</v>
      </c>
      <c r="V11094">
        <v>1</v>
      </c>
    </row>
    <row r="11095" spans="21:22" x14ac:dyDescent="0.3">
      <c r="U11095" s="52" t="s">
        <v>2372</v>
      </c>
      <c r="V11095">
        <v>1</v>
      </c>
    </row>
    <row r="11096" spans="21:22" x14ac:dyDescent="0.3">
      <c r="U11096" s="53" t="s">
        <v>2372</v>
      </c>
      <c r="V11096">
        <v>1</v>
      </c>
    </row>
    <row r="11097" spans="21:22" x14ac:dyDescent="0.3">
      <c r="U11097" s="4" t="s">
        <v>1805</v>
      </c>
      <c r="V11097">
        <v>1</v>
      </c>
    </row>
    <row r="11098" spans="21:22" x14ac:dyDescent="0.3">
      <c r="U11098" s="46" t="s">
        <v>11</v>
      </c>
      <c r="V11098">
        <v>1</v>
      </c>
    </row>
    <row r="11099" spans="21:22" x14ac:dyDescent="0.3">
      <c r="U11099" s="50" t="s">
        <v>2418</v>
      </c>
      <c r="V11099">
        <v>1</v>
      </c>
    </row>
    <row r="11100" spans="21:22" x14ac:dyDescent="0.3">
      <c r="U11100" s="51" t="s">
        <v>11</v>
      </c>
      <c r="V11100">
        <v>1</v>
      </c>
    </row>
    <row r="11101" spans="21:22" x14ac:dyDescent="0.3">
      <c r="U11101" s="52" t="s">
        <v>2372</v>
      </c>
      <c r="V11101">
        <v>1</v>
      </c>
    </row>
    <row r="11102" spans="21:22" x14ac:dyDescent="0.3">
      <c r="U11102" s="53" t="s">
        <v>2372</v>
      </c>
      <c r="V11102">
        <v>1</v>
      </c>
    </row>
    <row r="11103" spans="21:22" x14ac:dyDescent="0.3">
      <c r="U11103" s="4" t="s">
        <v>1804</v>
      </c>
      <c r="V11103">
        <v>1</v>
      </c>
    </row>
    <row r="11104" spans="21:22" x14ac:dyDescent="0.3">
      <c r="U11104" s="46" t="s">
        <v>11</v>
      </c>
      <c r="V11104">
        <v>1</v>
      </c>
    </row>
    <row r="11105" spans="21:22" x14ac:dyDescent="0.3">
      <c r="U11105" s="50" t="s">
        <v>2419</v>
      </c>
      <c r="V11105">
        <v>1</v>
      </c>
    </row>
    <row r="11106" spans="21:22" x14ac:dyDescent="0.3">
      <c r="U11106" s="51" t="s">
        <v>6</v>
      </c>
      <c r="V11106">
        <v>1</v>
      </c>
    </row>
    <row r="11107" spans="21:22" x14ac:dyDescent="0.3">
      <c r="U11107" s="52" t="s">
        <v>2372</v>
      </c>
      <c r="V11107">
        <v>1</v>
      </c>
    </row>
    <row r="11108" spans="21:22" x14ac:dyDescent="0.3">
      <c r="U11108" s="53" t="s">
        <v>2373</v>
      </c>
      <c r="V11108">
        <v>1</v>
      </c>
    </row>
    <row r="11109" spans="21:22" x14ac:dyDescent="0.3">
      <c r="U11109" s="4" t="s">
        <v>1803</v>
      </c>
      <c r="V11109">
        <v>1</v>
      </c>
    </row>
    <row r="11110" spans="21:22" x14ac:dyDescent="0.3">
      <c r="U11110" s="46" t="s">
        <v>11</v>
      </c>
      <c r="V11110">
        <v>1</v>
      </c>
    </row>
    <row r="11111" spans="21:22" x14ac:dyDescent="0.3">
      <c r="U11111" s="50" t="s">
        <v>2418</v>
      </c>
      <c r="V11111">
        <v>1</v>
      </c>
    </row>
    <row r="11112" spans="21:22" x14ac:dyDescent="0.3">
      <c r="U11112" s="51" t="s">
        <v>11</v>
      </c>
      <c r="V11112">
        <v>1</v>
      </c>
    </row>
    <row r="11113" spans="21:22" x14ac:dyDescent="0.3">
      <c r="U11113" s="52" t="s">
        <v>2372</v>
      </c>
      <c r="V11113">
        <v>1</v>
      </c>
    </row>
    <row r="11114" spans="21:22" x14ac:dyDescent="0.3">
      <c r="U11114" s="53" t="s">
        <v>2372</v>
      </c>
      <c r="V11114">
        <v>1</v>
      </c>
    </row>
    <row r="11115" spans="21:22" x14ac:dyDescent="0.3">
      <c r="U11115" s="4" t="s">
        <v>1802</v>
      </c>
      <c r="V11115">
        <v>1</v>
      </c>
    </row>
    <row r="11116" spans="21:22" x14ac:dyDescent="0.3">
      <c r="U11116" s="46" t="s">
        <v>11</v>
      </c>
      <c r="V11116">
        <v>1</v>
      </c>
    </row>
    <row r="11117" spans="21:22" x14ac:dyDescent="0.3">
      <c r="U11117" s="50" t="s">
        <v>2421</v>
      </c>
      <c r="V11117">
        <v>1</v>
      </c>
    </row>
    <row r="11118" spans="21:22" x14ac:dyDescent="0.3">
      <c r="U11118" s="51" t="s">
        <v>6</v>
      </c>
      <c r="V11118">
        <v>1</v>
      </c>
    </row>
    <row r="11119" spans="21:22" x14ac:dyDescent="0.3">
      <c r="U11119" s="52" t="s">
        <v>2372</v>
      </c>
      <c r="V11119">
        <v>1</v>
      </c>
    </row>
    <row r="11120" spans="21:22" x14ac:dyDescent="0.3">
      <c r="U11120" s="53" t="s">
        <v>2373</v>
      </c>
      <c r="V11120">
        <v>1</v>
      </c>
    </row>
    <row r="11121" spans="21:22" x14ac:dyDescent="0.3">
      <c r="U11121" s="4" t="s">
        <v>1801</v>
      </c>
      <c r="V11121">
        <v>1</v>
      </c>
    </row>
    <row r="11122" spans="21:22" x14ac:dyDescent="0.3">
      <c r="U11122" s="46" t="s">
        <v>11</v>
      </c>
      <c r="V11122">
        <v>1</v>
      </c>
    </row>
    <row r="11123" spans="21:22" x14ac:dyDescent="0.3">
      <c r="U11123" s="50" t="s">
        <v>2418</v>
      </c>
      <c r="V11123">
        <v>1</v>
      </c>
    </row>
    <row r="11124" spans="21:22" x14ac:dyDescent="0.3">
      <c r="U11124" s="51" t="s">
        <v>6</v>
      </c>
      <c r="V11124">
        <v>1</v>
      </c>
    </row>
    <row r="11125" spans="21:22" x14ac:dyDescent="0.3">
      <c r="U11125" s="52" t="s">
        <v>2372</v>
      </c>
      <c r="V11125">
        <v>1</v>
      </c>
    </row>
    <row r="11126" spans="21:22" x14ac:dyDescent="0.3">
      <c r="U11126" s="53" t="s">
        <v>2372</v>
      </c>
      <c r="V11126">
        <v>1</v>
      </c>
    </row>
    <row r="11127" spans="21:22" x14ac:dyDescent="0.3">
      <c r="U11127" s="4" t="s">
        <v>1800</v>
      </c>
      <c r="V11127">
        <v>1</v>
      </c>
    </row>
    <row r="11128" spans="21:22" x14ac:dyDescent="0.3">
      <c r="U11128" s="46" t="s">
        <v>11</v>
      </c>
      <c r="V11128">
        <v>1</v>
      </c>
    </row>
    <row r="11129" spans="21:22" x14ac:dyDescent="0.3">
      <c r="U11129" s="50" t="s">
        <v>2418</v>
      </c>
      <c r="V11129">
        <v>1</v>
      </c>
    </row>
    <row r="11130" spans="21:22" x14ac:dyDescent="0.3">
      <c r="U11130" s="51" t="s">
        <v>11</v>
      </c>
      <c r="V11130">
        <v>1</v>
      </c>
    </row>
    <row r="11131" spans="21:22" x14ac:dyDescent="0.3">
      <c r="U11131" s="52" t="s">
        <v>2372</v>
      </c>
      <c r="V11131">
        <v>1</v>
      </c>
    </row>
    <row r="11132" spans="21:22" x14ac:dyDescent="0.3">
      <c r="U11132" s="53" t="s">
        <v>2372</v>
      </c>
      <c r="V11132">
        <v>1</v>
      </c>
    </row>
    <row r="11133" spans="21:22" x14ac:dyDescent="0.3">
      <c r="U11133" s="4" t="s">
        <v>1799</v>
      </c>
      <c r="V11133">
        <v>1</v>
      </c>
    </row>
    <row r="11134" spans="21:22" x14ac:dyDescent="0.3">
      <c r="U11134" s="46" t="s">
        <v>6</v>
      </c>
      <c r="V11134">
        <v>1</v>
      </c>
    </row>
    <row r="11135" spans="21:22" x14ac:dyDescent="0.3">
      <c r="U11135" s="50" t="s">
        <v>2418</v>
      </c>
      <c r="V11135">
        <v>1</v>
      </c>
    </row>
    <row r="11136" spans="21:22" x14ac:dyDescent="0.3">
      <c r="U11136" s="51" t="s">
        <v>11</v>
      </c>
      <c r="V11136">
        <v>1</v>
      </c>
    </row>
    <row r="11137" spans="21:22" x14ac:dyDescent="0.3">
      <c r="U11137" s="52" t="s">
        <v>2372</v>
      </c>
      <c r="V11137">
        <v>1</v>
      </c>
    </row>
    <row r="11138" spans="21:22" x14ac:dyDescent="0.3">
      <c r="U11138" s="53" t="s">
        <v>2372</v>
      </c>
      <c r="V11138">
        <v>1</v>
      </c>
    </row>
    <row r="11139" spans="21:22" x14ac:dyDescent="0.3">
      <c r="U11139" s="4" t="s">
        <v>1798</v>
      </c>
      <c r="V11139">
        <v>1</v>
      </c>
    </row>
    <row r="11140" spans="21:22" x14ac:dyDescent="0.3">
      <c r="U11140" s="46" t="s">
        <v>6</v>
      </c>
      <c r="V11140">
        <v>1</v>
      </c>
    </row>
    <row r="11141" spans="21:22" x14ac:dyDescent="0.3">
      <c r="U11141" s="50" t="s">
        <v>2418</v>
      </c>
      <c r="V11141">
        <v>1</v>
      </c>
    </row>
    <row r="11142" spans="21:22" x14ac:dyDescent="0.3">
      <c r="U11142" s="51" t="s">
        <v>11</v>
      </c>
      <c r="V11142">
        <v>1</v>
      </c>
    </row>
    <row r="11143" spans="21:22" x14ac:dyDescent="0.3">
      <c r="U11143" s="52" t="s">
        <v>2372</v>
      </c>
      <c r="V11143">
        <v>1</v>
      </c>
    </row>
    <row r="11144" spans="21:22" x14ac:dyDescent="0.3">
      <c r="U11144" s="53" t="s">
        <v>2372</v>
      </c>
      <c r="V11144">
        <v>1</v>
      </c>
    </row>
    <row r="11145" spans="21:22" x14ac:dyDescent="0.3">
      <c r="U11145" s="4" t="s">
        <v>1797</v>
      </c>
      <c r="V11145">
        <v>1</v>
      </c>
    </row>
    <row r="11146" spans="21:22" x14ac:dyDescent="0.3">
      <c r="U11146" s="46" t="s">
        <v>6</v>
      </c>
      <c r="V11146">
        <v>1</v>
      </c>
    </row>
    <row r="11147" spans="21:22" x14ac:dyDescent="0.3">
      <c r="U11147" s="50" t="s">
        <v>2421</v>
      </c>
      <c r="V11147">
        <v>1</v>
      </c>
    </row>
    <row r="11148" spans="21:22" x14ac:dyDescent="0.3">
      <c r="U11148" s="51" t="s">
        <v>7</v>
      </c>
      <c r="V11148">
        <v>1</v>
      </c>
    </row>
    <row r="11149" spans="21:22" x14ac:dyDescent="0.3">
      <c r="U11149" s="52" t="s">
        <v>2372</v>
      </c>
      <c r="V11149">
        <v>1</v>
      </c>
    </row>
    <row r="11150" spans="21:22" x14ac:dyDescent="0.3">
      <c r="U11150" s="53" t="s">
        <v>2372</v>
      </c>
      <c r="V11150">
        <v>1</v>
      </c>
    </row>
    <row r="11151" spans="21:22" x14ac:dyDescent="0.3">
      <c r="U11151" s="4" t="s">
        <v>2311</v>
      </c>
      <c r="V11151">
        <v>1</v>
      </c>
    </row>
    <row r="11152" spans="21:22" x14ac:dyDescent="0.3">
      <c r="U11152" s="46" t="s">
        <v>11</v>
      </c>
      <c r="V11152">
        <v>1</v>
      </c>
    </row>
    <row r="11153" spans="21:22" x14ac:dyDescent="0.3">
      <c r="U11153" s="50" t="s">
        <v>2419</v>
      </c>
      <c r="V11153">
        <v>1</v>
      </c>
    </row>
    <row r="11154" spans="21:22" x14ac:dyDescent="0.3">
      <c r="U11154" s="51" t="s">
        <v>7</v>
      </c>
      <c r="V11154">
        <v>1</v>
      </c>
    </row>
    <row r="11155" spans="21:22" x14ac:dyDescent="0.3">
      <c r="U11155" s="52" t="s">
        <v>2372</v>
      </c>
      <c r="V11155">
        <v>1</v>
      </c>
    </row>
    <row r="11156" spans="21:22" x14ac:dyDescent="0.3">
      <c r="U11156" s="53" t="s">
        <v>2372</v>
      </c>
      <c r="V11156">
        <v>1</v>
      </c>
    </row>
    <row r="11157" spans="21:22" x14ac:dyDescent="0.3">
      <c r="U11157" s="4" t="s">
        <v>1796</v>
      </c>
      <c r="V11157">
        <v>1</v>
      </c>
    </row>
    <row r="11158" spans="21:22" x14ac:dyDescent="0.3">
      <c r="U11158" s="46" t="s">
        <v>6</v>
      </c>
      <c r="V11158">
        <v>1</v>
      </c>
    </row>
    <row r="11159" spans="21:22" x14ac:dyDescent="0.3">
      <c r="U11159" s="50" t="s">
        <v>2421</v>
      </c>
      <c r="V11159">
        <v>1</v>
      </c>
    </row>
    <row r="11160" spans="21:22" x14ac:dyDescent="0.3">
      <c r="U11160" s="51" t="s">
        <v>7</v>
      </c>
      <c r="V11160">
        <v>1</v>
      </c>
    </row>
    <row r="11161" spans="21:22" x14ac:dyDescent="0.3">
      <c r="U11161" s="52" t="s">
        <v>2372</v>
      </c>
      <c r="V11161">
        <v>1</v>
      </c>
    </row>
    <row r="11162" spans="21:22" x14ac:dyDescent="0.3">
      <c r="U11162" s="53" t="s">
        <v>2372</v>
      </c>
      <c r="V11162">
        <v>1</v>
      </c>
    </row>
    <row r="11163" spans="21:22" x14ac:dyDescent="0.3">
      <c r="U11163" s="4" t="s">
        <v>1795</v>
      </c>
      <c r="V11163">
        <v>1</v>
      </c>
    </row>
    <row r="11164" spans="21:22" x14ac:dyDescent="0.3">
      <c r="U11164" s="46" t="s">
        <v>6</v>
      </c>
      <c r="V11164">
        <v>1</v>
      </c>
    </row>
    <row r="11165" spans="21:22" x14ac:dyDescent="0.3">
      <c r="U11165" s="50" t="s">
        <v>2421</v>
      </c>
      <c r="V11165">
        <v>1</v>
      </c>
    </row>
    <row r="11166" spans="21:22" x14ac:dyDescent="0.3">
      <c r="U11166" s="51" t="s">
        <v>7</v>
      </c>
      <c r="V11166">
        <v>1</v>
      </c>
    </row>
    <row r="11167" spans="21:22" x14ac:dyDescent="0.3">
      <c r="U11167" s="52" t="s">
        <v>2372</v>
      </c>
      <c r="V11167">
        <v>1</v>
      </c>
    </row>
    <row r="11168" spans="21:22" x14ac:dyDescent="0.3">
      <c r="U11168" s="53" t="s">
        <v>2372</v>
      </c>
      <c r="V11168">
        <v>1</v>
      </c>
    </row>
    <row r="11169" spans="21:22" x14ac:dyDescent="0.3">
      <c r="U11169" s="4" t="s">
        <v>1794</v>
      </c>
      <c r="V11169">
        <v>1</v>
      </c>
    </row>
    <row r="11170" spans="21:22" x14ac:dyDescent="0.3">
      <c r="U11170" s="46" t="s">
        <v>6</v>
      </c>
      <c r="V11170">
        <v>1</v>
      </c>
    </row>
    <row r="11171" spans="21:22" x14ac:dyDescent="0.3">
      <c r="U11171" s="50" t="s">
        <v>2421</v>
      </c>
      <c r="V11171">
        <v>1</v>
      </c>
    </row>
    <row r="11172" spans="21:22" x14ac:dyDescent="0.3">
      <c r="U11172" s="51" t="s">
        <v>11</v>
      </c>
      <c r="V11172">
        <v>1</v>
      </c>
    </row>
    <row r="11173" spans="21:22" x14ac:dyDescent="0.3">
      <c r="U11173" s="52" t="s">
        <v>2372</v>
      </c>
      <c r="V11173">
        <v>1</v>
      </c>
    </row>
    <row r="11174" spans="21:22" x14ac:dyDescent="0.3">
      <c r="U11174" s="53" t="s">
        <v>2373</v>
      </c>
      <c r="V11174">
        <v>1</v>
      </c>
    </row>
    <row r="11175" spans="21:22" x14ac:dyDescent="0.3">
      <c r="U11175" s="4" t="s">
        <v>1793</v>
      </c>
      <c r="V11175">
        <v>1</v>
      </c>
    </row>
    <row r="11176" spans="21:22" x14ac:dyDescent="0.3">
      <c r="U11176" s="46" t="s">
        <v>6</v>
      </c>
      <c r="V11176">
        <v>1</v>
      </c>
    </row>
    <row r="11177" spans="21:22" x14ac:dyDescent="0.3">
      <c r="U11177" s="50" t="s">
        <v>2421</v>
      </c>
      <c r="V11177">
        <v>1</v>
      </c>
    </row>
    <row r="11178" spans="21:22" x14ac:dyDescent="0.3">
      <c r="U11178" s="51" t="s">
        <v>6</v>
      </c>
      <c r="V11178">
        <v>1</v>
      </c>
    </row>
    <row r="11179" spans="21:22" x14ac:dyDescent="0.3">
      <c r="U11179" s="52" t="s">
        <v>2372</v>
      </c>
      <c r="V11179">
        <v>1</v>
      </c>
    </row>
    <row r="11180" spans="21:22" x14ac:dyDescent="0.3">
      <c r="U11180" s="53" t="s">
        <v>2373</v>
      </c>
      <c r="V11180">
        <v>1</v>
      </c>
    </row>
    <row r="11181" spans="21:22" x14ac:dyDescent="0.3">
      <c r="U11181" s="4" t="s">
        <v>1792</v>
      </c>
      <c r="V11181">
        <v>1</v>
      </c>
    </row>
    <row r="11182" spans="21:22" x14ac:dyDescent="0.3">
      <c r="U11182" s="46" t="s">
        <v>6</v>
      </c>
      <c r="V11182">
        <v>1</v>
      </c>
    </row>
    <row r="11183" spans="21:22" x14ac:dyDescent="0.3">
      <c r="U11183" s="50" t="s">
        <v>2418</v>
      </c>
      <c r="V11183">
        <v>1</v>
      </c>
    </row>
    <row r="11184" spans="21:22" x14ac:dyDescent="0.3">
      <c r="U11184" s="51" t="s">
        <v>6</v>
      </c>
      <c r="V11184">
        <v>1</v>
      </c>
    </row>
    <row r="11185" spans="21:22" x14ac:dyDescent="0.3">
      <c r="U11185" s="52" t="s">
        <v>2372</v>
      </c>
      <c r="V11185">
        <v>1</v>
      </c>
    </row>
    <row r="11186" spans="21:22" x14ac:dyDescent="0.3">
      <c r="U11186" s="53" t="s">
        <v>2372</v>
      </c>
      <c r="V11186">
        <v>1</v>
      </c>
    </row>
    <row r="11187" spans="21:22" x14ac:dyDescent="0.3">
      <c r="U11187" s="4" t="s">
        <v>1791</v>
      </c>
      <c r="V11187">
        <v>1</v>
      </c>
    </row>
    <row r="11188" spans="21:22" x14ac:dyDescent="0.3">
      <c r="U11188" s="46" t="s">
        <v>6</v>
      </c>
      <c r="V11188">
        <v>1</v>
      </c>
    </row>
    <row r="11189" spans="21:22" x14ac:dyDescent="0.3">
      <c r="U11189" s="50" t="s">
        <v>2421</v>
      </c>
      <c r="V11189">
        <v>1</v>
      </c>
    </row>
    <row r="11190" spans="21:22" x14ac:dyDescent="0.3">
      <c r="U11190" s="51" t="s">
        <v>6</v>
      </c>
      <c r="V11190">
        <v>1</v>
      </c>
    </row>
    <row r="11191" spans="21:22" x14ac:dyDescent="0.3">
      <c r="U11191" s="52" t="s">
        <v>2373</v>
      </c>
      <c r="V11191">
        <v>1</v>
      </c>
    </row>
    <row r="11192" spans="21:22" x14ac:dyDescent="0.3">
      <c r="U11192" s="53" t="s">
        <v>2372</v>
      </c>
      <c r="V11192">
        <v>1</v>
      </c>
    </row>
    <row r="11193" spans="21:22" x14ac:dyDescent="0.3">
      <c r="U11193" s="4" t="s">
        <v>1790</v>
      </c>
      <c r="V11193">
        <v>1</v>
      </c>
    </row>
    <row r="11194" spans="21:22" x14ac:dyDescent="0.3">
      <c r="U11194" s="46" t="s">
        <v>6</v>
      </c>
      <c r="V11194">
        <v>1</v>
      </c>
    </row>
    <row r="11195" spans="21:22" x14ac:dyDescent="0.3">
      <c r="U11195" s="50" t="s">
        <v>2421</v>
      </c>
      <c r="V11195">
        <v>1</v>
      </c>
    </row>
    <row r="11196" spans="21:22" x14ac:dyDescent="0.3">
      <c r="U11196" s="51" t="s">
        <v>7</v>
      </c>
      <c r="V11196">
        <v>1</v>
      </c>
    </row>
    <row r="11197" spans="21:22" x14ac:dyDescent="0.3">
      <c r="U11197" s="52" t="s">
        <v>2372</v>
      </c>
      <c r="V11197">
        <v>1</v>
      </c>
    </row>
    <row r="11198" spans="21:22" x14ac:dyDescent="0.3">
      <c r="U11198" s="53" t="s">
        <v>2373</v>
      </c>
      <c r="V11198">
        <v>1</v>
      </c>
    </row>
    <row r="11199" spans="21:22" x14ac:dyDescent="0.3">
      <c r="U11199" s="4" t="s">
        <v>1789</v>
      </c>
      <c r="V11199">
        <v>1</v>
      </c>
    </row>
    <row r="11200" spans="21:22" x14ac:dyDescent="0.3">
      <c r="U11200" s="46" t="s">
        <v>6</v>
      </c>
      <c r="V11200">
        <v>1</v>
      </c>
    </row>
    <row r="11201" spans="21:22" x14ac:dyDescent="0.3">
      <c r="U11201" s="50" t="s">
        <v>2418</v>
      </c>
      <c r="V11201">
        <v>1</v>
      </c>
    </row>
    <row r="11202" spans="21:22" x14ac:dyDescent="0.3">
      <c r="U11202" s="51" t="s">
        <v>7</v>
      </c>
      <c r="V11202">
        <v>1</v>
      </c>
    </row>
    <row r="11203" spans="21:22" x14ac:dyDescent="0.3">
      <c r="U11203" s="52" t="s">
        <v>2372</v>
      </c>
      <c r="V11203">
        <v>1</v>
      </c>
    </row>
    <row r="11204" spans="21:22" x14ac:dyDescent="0.3">
      <c r="U11204" s="53" t="s">
        <v>2372</v>
      </c>
      <c r="V11204">
        <v>1</v>
      </c>
    </row>
    <row r="11205" spans="21:22" x14ac:dyDescent="0.3">
      <c r="U11205" s="4" t="s">
        <v>1788</v>
      </c>
      <c r="V11205">
        <v>1</v>
      </c>
    </row>
    <row r="11206" spans="21:22" x14ac:dyDescent="0.3">
      <c r="U11206" s="46" t="s">
        <v>6</v>
      </c>
      <c r="V11206">
        <v>1</v>
      </c>
    </row>
    <row r="11207" spans="21:22" x14ac:dyDescent="0.3">
      <c r="U11207" s="50" t="s">
        <v>2421</v>
      </c>
      <c r="V11207">
        <v>1</v>
      </c>
    </row>
    <row r="11208" spans="21:22" x14ac:dyDescent="0.3">
      <c r="U11208" s="51" t="s">
        <v>6</v>
      </c>
      <c r="V11208">
        <v>1</v>
      </c>
    </row>
    <row r="11209" spans="21:22" x14ac:dyDescent="0.3">
      <c r="U11209" s="52" t="s">
        <v>2372</v>
      </c>
      <c r="V11209">
        <v>1</v>
      </c>
    </row>
    <row r="11210" spans="21:22" x14ac:dyDescent="0.3">
      <c r="U11210" s="53" t="s">
        <v>2372</v>
      </c>
      <c r="V11210">
        <v>1</v>
      </c>
    </row>
    <row r="11211" spans="21:22" x14ac:dyDescent="0.3">
      <c r="U11211" s="4" t="s">
        <v>1787</v>
      </c>
      <c r="V11211">
        <v>1</v>
      </c>
    </row>
    <row r="11212" spans="21:22" x14ac:dyDescent="0.3">
      <c r="U11212" s="46" t="s">
        <v>6</v>
      </c>
      <c r="V11212">
        <v>1</v>
      </c>
    </row>
    <row r="11213" spans="21:22" x14ac:dyDescent="0.3">
      <c r="U11213" s="50" t="s">
        <v>2418</v>
      </c>
      <c r="V11213">
        <v>1</v>
      </c>
    </row>
    <row r="11214" spans="21:22" x14ac:dyDescent="0.3">
      <c r="U11214" s="51" t="s">
        <v>7</v>
      </c>
      <c r="V11214">
        <v>1</v>
      </c>
    </row>
    <row r="11215" spans="21:22" x14ac:dyDescent="0.3">
      <c r="U11215" s="52" t="s">
        <v>2372</v>
      </c>
      <c r="V11215">
        <v>1</v>
      </c>
    </row>
    <row r="11216" spans="21:22" x14ac:dyDescent="0.3">
      <c r="U11216" s="53" t="s">
        <v>2372</v>
      </c>
      <c r="V11216">
        <v>1</v>
      </c>
    </row>
    <row r="11217" spans="21:22" x14ac:dyDescent="0.3">
      <c r="U11217" s="4" t="s">
        <v>2310</v>
      </c>
      <c r="V11217">
        <v>1</v>
      </c>
    </row>
    <row r="11218" spans="21:22" x14ac:dyDescent="0.3">
      <c r="U11218" s="46" t="s">
        <v>11</v>
      </c>
      <c r="V11218">
        <v>1</v>
      </c>
    </row>
    <row r="11219" spans="21:22" x14ac:dyDescent="0.3">
      <c r="U11219" s="50" t="s">
        <v>2418</v>
      </c>
      <c r="V11219">
        <v>1</v>
      </c>
    </row>
    <row r="11220" spans="21:22" x14ac:dyDescent="0.3">
      <c r="U11220" s="51" t="s">
        <v>6</v>
      </c>
      <c r="V11220">
        <v>1</v>
      </c>
    </row>
    <row r="11221" spans="21:22" x14ac:dyDescent="0.3">
      <c r="U11221" s="52" t="s">
        <v>2372</v>
      </c>
      <c r="V11221">
        <v>1</v>
      </c>
    </row>
    <row r="11222" spans="21:22" x14ac:dyDescent="0.3">
      <c r="U11222" s="53" t="s">
        <v>2372</v>
      </c>
      <c r="V11222">
        <v>1</v>
      </c>
    </row>
    <row r="11223" spans="21:22" x14ac:dyDescent="0.3">
      <c r="U11223" s="4" t="s">
        <v>1786</v>
      </c>
      <c r="V11223">
        <v>1</v>
      </c>
    </row>
    <row r="11224" spans="21:22" x14ac:dyDescent="0.3">
      <c r="U11224" s="46" t="s">
        <v>6</v>
      </c>
      <c r="V11224">
        <v>1</v>
      </c>
    </row>
    <row r="11225" spans="21:22" x14ac:dyDescent="0.3">
      <c r="U11225" s="50" t="s">
        <v>2421</v>
      </c>
      <c r="V11225">
        <v>1</v>
      </c>
    </row>
    <row r="11226" spans="21:22" x14ac:dyDescent="0.3">
      <c r="U11226" s="51" t="s">
        <v>6</v>
      </c>
      <c r="V11226">
        <v>1</v>
      </c>
    </row>
    <row r="11227" spans="21:22" x14ac:dyDescent="0.3">
      <c r="U11227" s="52" t="s">
        <v>2372</v>
      </c>
      <c r="V11227">
        <v>1</v>
      </c>
    </row>
    <row r="11228" spans="21:22" x14ac:dyDescent="0.3">
      <c r="U11228" s="53" t="s">
        <v>2372</v>
      </c>
      <c r="V11228">
        <v>1</v>
      </c>
    </row>
    <row r="11229" spans="21:22" x14ac:dyDescent="0.3">
      <c r="U11229" s="4" t="s">
        <v>1785</v>
      </c>
      <c r="V11229">
        <v>1</v>
      </c>
    </row>
    <row r="11230" spans="21:22" x14ac:dyDescent="0.3">
      <c r="U11230" s="46" t="s">
        <v>6</v>
      </c>
      <c r="V11230">
        <v>1</v>
      </c>
    </row>
    <row r="11231" spans="21:22" x14ac:dyDescent="0.3">
      <c r="U11231" s="50" t="s">
        <v>2418</v>
      </c>
      <c r="V11231">
        <v>1</v>
      </c>
    </row>
    <row r="11232" spans="21:22" x14ac:dyDescent="0.3">
      <c r="U11232" s="51" t="s">
        <v>7</v>
      </c>
      <c r="V11232">
        <v>1</v>
      </c>
    </row>
    <row r="11233" spans="21:22" x14ac:dyDescent="0.3">
      <c r="U11233" s="52" t="s">
        <v>2372</v>
      </c>
      <c r="V11233">
        <v>1</v>
      </c>
    </row>
    <row r="11234" spans="21:22" x14ac:dyDescent="0.3">
      <c r="U11234" s="53" t="s">
        <v>2373</v>
      </c>
      <c r="V11234">
        <v>1</v>
      </c>
    </row>
    <row r="11235" spans="21:22" x14ac:dyDescent="0.3">
      <c r="U11235" s="4" t="s">
        <v>1784</v>
      </c>
      <c r="V11235">
        <v>1</v>
      </c>
    </row>
    <row r="11236" spans="21:22" x14ac:dyDescent="0.3">
      <c r="U11236" s="46" t="s">
        <v>6</v>
      </c>
      <c r="V11236">
        <v>1</v>
      </c>
    </row>
    <row r="11237" spans="21:22" x14ac:dyDescent="0.3">
      <c r="U11237" s="50" t="s">
        <v>2418</v>
      </c>
      <c r="V11237">
        <v>1</v>
      </c>
    </row>
    <row r="11238" spans="21:22" x14ac:dyDescent="0.3">
      <c r="U11238" s="51" t="s">
        <v>7</v>
      </c>
      <c r="V11238">
        <v>1</v>
      </c>
    </row>
    <row r="11239" spans="21:22" x14ac:dyDescent="0.3">
      <c r="U11239" s="52" t="s">
        <v>2372</v>
      </c>
      <c r="V11239">
        <v>1</v>
      </c>
    </row>
    <row r="11240" spans="21:22" x14ac:dyDescent="0.3">
      <c r="U11240" s="53" t="s">
        <v>2372</v>
      </c>
      <c r="V11240">
        <v>1</v>
      </c>
    </row>
    <row r="11241" spans="21:22" x14ac:dyDescent="0.3">
      <c r="U11241" s="4" t="s">
        <v>1783</v>
      </c>
      <c r="V11241">
        <v>1</v>
      </c>
    </row>
    <row r="11242" spans="21:22" x14ac:dyDescent="0.3">
      <c r="U11242" s="46" t="s">
        <v>6</v>
      </c>
      <c r="V11242">
        <v>1</v>
      </c>
    </row>
    <row r="11243" spans="21:22" x14ac:dyDescent="0.3">
      <c r="U11243" s="50" t="s">
        <v>2418</v>
      </c>
      <c r="V11243">
        <v>1</v>
      </c>
    </row>
    <row r="11244" spans="21:22" x14ac:dyDescent="0.3">
      <c r="U11244" s="51" t="s">
        <v>7</v>
      </c>
      <c r="V11244">
        <v>1</v>
      </c>
    </row>
    <row r="11245" spans="21:22" x14ac:dyDescent="0.3">
      <c r="U11245" s="52" t="s">
        <v>2372</v>
      </c>
      <c r="V11245">
        <v>1</v>
      </c>
    </row>
    <row r="11246" spans="21:22" x14ac:dyDescent="0.3">
      <c r="U11246" s="53" t="s">
        <v>2372</v>
      </c>
      <c r="V11246">
        <v>1</v>
      </c>
    </row>
    <row r="11247" spans="21:22" x14ac:dyDescent="0.3">
      <c r="U11247" s="4" t="s">
        <v>1782</v>
      </c>
      <c r="V11247">
        <v>1</v>
      </c>
    </row>
    <row r="11248" spans="21:22" x14ac:dyDescent="0.3">
      <c r="U11248" s="46" t="s">
        <v>6</v>
      </c>
      <c r="V11248">
        <v>1</v>
      </c>
    </row>
    <row r="11249" spans="21:22" x14ac:dyDescent="0.3">
      <c r="U11249" s="50" t="s">
        <v>2418</v>
      </c>
      <c r="V11249">
        <v>1</v>
      </c>
    </row>
    <row r="11250" spans="21:22" x14ac:dyDescent="0.3">
      <c r="U11250" s="51" t="s">
        <v>6</v>
      </c>
      <c r="V11250">
        <v>1</v>
      </c>
    </row>
    <row r="11251" spans="21:22" x14ac:dyDescent="0.3">
      <c r="U11251" s="52" t="s">
        <v>2372</v>
      </c>
      <c r="V11251">
        <v>1</v>
      </c>
    </row>
    <row r="11252" spans="21:22" x14ac:dyDescent="0.3">
      <c r="U11252" s="53" t="s">
        <v>2372</v>
      </c>
      <c r="V11252">
        <v>1</v>
      </c>
    </row>
    <row r="11253" spans="21:22" x14ac:dyDescent="0.3">
      <c r="U11253" s="4" t="s">
        <v>1781</v>
      </c>
      <c r="V11253">
        <v>1</v>
      </c>
    </row>
    <row r="11254" spans="21:22" x14ac:dyDescent="0.3">
      <c r="U11254" s="46" t="s">
        <v>6</v>
      </c>
      <c r="V11254">
        <v>1</v>
      </c>
    </row>
    <row r="11255" spans="21:22" x14ac:dyDescent="0.3">
      <c r="U11255" s="50" t="s">
        <v>2418</v>
      </c>
      <c r="V11255">
        <v>1</v>
      </c>
    </row>
    <row r="11256" spans="21:22" x14ac:dyDescent="0.3">
      <c r="U11256" s="51" t="s">
        <v>7</v>
      </c>
      <c r="V11256">
        <v>1</v>
      </c>
    </row>
    <row r="11257" spans="21:22" x14ac:dyDescent="0.3">
      <c r="U11257" s="52" t="s">
        <v>2372</v>
      </c>
      <c r="V11257">
        <v>1</v>
      </c>
    </row>
    <row r="11258" spans="21:22" x14ac:dyDescent="0.3">
      <c r="U11258" s="53" t="s">
        <v>2372</v>
      </c>
      <c r="V11258">
        <v>1</v>
      </c>
    </row>
    <row r="11259" spans="21:22" x14ac:dyDescent="0.3">
      <c r="U11259" s="4" t="s">
        <v>1780</v>
      </c>
      <c r="V11259">
        <v>1</v>
      </c>
    </row>
    <row r="11260" spans="21:22" x14ac:dyDescent="0.3">
      <c r="U11260" s="46" t="s">
        <v>6</v>
      </c>
      <c r="V11260">
        <v>1</v>
      </c>
    </row>
    <row r="11261" spans="21:22" x14ac:dyDescent="0.3">
      <c r="U11261" s="50" t="s">
        <v>2421</v>
      </c>
      <c r="V11261">
        <v>1</v>
      </c>
    </row>
    <row r="11262" spans="21:22" x14ac:dyDescent="0.3">
      <c r="U11262" s="51" t="s">
        <v>7</v>
      </c>
      <c r="V11262">
        <v>1</v>
      </c>
    </row>
    <row r="11263" spans="21:22" x14ac:dyDescent="0.3">
      <c r="U11263" s="52" t="s">
        <v>2372</v>
      </c>
      <c r="V11263">
        <v>1</v>
      </c>
    </row>
    <row r="11264" spans="21:22" x14ac:dyDescent="0.3">
      <c r="U11264" s="53" t="s">
        <v>2372</v>
      </c>
      <c r="V11264">
        <v>1</v>
      </c>
    </row>
    <row r="11265" spans="21:22" x14ac:dyDescent="0.3">
      <c r="U11265" s="4" t="s">
        <v>1779</v>
      </c>
      <c r="V11265">
        <v>1</v>
      </c>
    </row>
    <row r="11266" spans="21:22" x14ac:dyDescent="0.3">
      <c r="U11266" s="46" t="s">
        <v>6</v>
      </c>
      <c r="V11266">
        <v>1</v>
      </c>
    </row>
    <row r="11267" spans="21:22" x14ac:dyDescent="0.3">
      <c r="U11267" s="50" t="s">
        <v>2418</v>
      </c>
      <c r="V11267">
        <v>1</v>
      </c>
    </row>
    <row r="11268" spans="21:22" x14ac:dyDescent="0.3">
      <c r="U11268" s="51" t="s">
        <v>6</v>
      </c>
      <c r="V11268">
        <v>1</v>
      </c>
    </row>
    <row r="11269" spans="21:22" x14ac:dyDescent="0.3">
      <c r="U11269" s="52" t="s">
        <v>2372</v>
      </c>
      <c r="V11269">
        <v>1</v>
      </c>
    </row>
    <row r="11270" spans="21:22" x14ac:dyDescent="0.3">
      <c r="U11270" s="53" t="s">
        <v>2372</v>
      </c>
      <c r="V11270">
        <v>1</v>
      </c>
    </row>
    <row r="11271" spans="21:22" x14ac:dyDescent="0.3">
      <c r="U11271" s="4" t="s">
        <v>1778</v>
      </c>
      <c r="V11271">
        <v>1</v>
      </c>
    </row>
    <row r="11272" spans="21:22" x14ac:dyDescent="0.3">
      <c r="U11272" s="46" t="s">
        <v>6</v>
      </c>
      <c r="V11272">
        <v>1</v>
      </c>
    </row>
    <row r="11273" spans="21:22" x14ac:dyDescent="0.3">
      <c r="U11273" s="50" t="s">
        <v>2421</v>
      </c>
      <c r="V11273">
        <v>1</v>
      </c>
    </row>
    <row r="11274" spans="21:22" x14ac:dyDescent="0.3">
      <c r="U11274" s="51" t="s">
        <v>6</v>
      </c>
      <c r="V11274">
        <v>1</v>
      </c>
    </row>
    <row r="11275" spans="21:22" x14ac:dyDescent="0.3">
      <c r="U11275" s="52" t="s">
        <v>2372</v>
      </c>
      <c r="V11275">
        <v>1</v>
      </c>
    </row>
    <row r="11276" spans="21:22" x14ac:dyDescent="0.3">
      <c r="U11276" s="53" t="s">
        <v>2373</v>
      </c>
      <c r="V11276">
        <v>1</v>
      </c>
    </row>
    <row r="11277" spans="21:22" x14ac:dyDescent="0.3">
      <c r="U11277" s="4" t="s">
        <v>1777</v>
      </c>
      <c r="V11277">
        <v>1</v>
      </c>
    </row>
    <row r="11278" spans="21:22" x14ac:dyDescent="0.3">
      <c r="U11278" s="46" t="s">
        <v>6</v>
      </c>
      <c r="V11278">
        <v>1</v>
      </c>
    </row>
    <row r="11279" spans="21:22" x14ac:dyDescent="0.3">
      <c r="U11279" s="50" t="s">
        <v>2418</v>
      </c>
      <c r="V11279">
        <v>1</v>
      </c>
    </row>
    <row r="11280" spans="21:22" x14ac:dyDescent="0.3">
      <c r="U11280" s="51" t="s">
        <v>11</v>
      </c>
      <c r="V11280">
        <v>1</v>
      </c>
    </row>
    <row r="11281" spans="21:22" x14ac:dyDescent="0.3">
      <c r="U11281" s="52" t="s">
        <v>2372</v>
      </c>
      <c r="V11281">
        <v>1</v>
      </c>
    </row>
    <row r="11282" spans="21:22" x14ac:dyDescent="0.3">
      <c r="U11282" s="53" t="s">
        <v>2372</v>
      </c>
      <c r="V11282">
        <v>1</v>
      </c>
    </row>
    <row r="11283" spans="21:22" x14ac:dyDescent="0.3">
      <c r="U11283" s="4" t="s">
        <v>2309</v>
      </c>
      <c r="V11283">
        <v>1</v>
      </c>
    </row>
    <row r="11284" spans="21:22" x14ac:dyDescent="0.3">
      <c r="U11284" s="46" t="s">
        <v>11</v>
      </c>
      <c r="V11284">
        <v>1</v>
      </c>
    </row>
    <row r="11285" spans="21:22" x14ac:dyDescent="0.3">
      <c r="U11285" s="50" t="s">
        <v>2418</v>
      </c>
      <c r="V11285">
        <v>1</v>
      </c>
    </row>
    <row r="11286" spans="21:22" x14ac:dyDescent="0.3">
      <c r="U11286" s="51" t="s">
        <v>6</v>
      </c>
      <c r="V11286">
        <v>1</v>
      </c>
    </row>
    <row r="11287" spans="21:22" x14ac:dyDescent="0.3">
      <c r="U11287" s="52" t="s">
        <v>2372</v>
      </c>
      <c r="V11287">
        <v>1</v>
      </c>
    </row>
    <row r="11288" spans="21:22" x14ac:dyDescent="0.3">
      <c r="U11288" s="53" t="s">
        <v>2372</v>
      </c>
      <c r="V11288">
        <v>1</v>
      </c>
    </row>
    <row r="11289" spans="21:22" x14ac:dyDescent="0.3">
      <c r="U11289" s="4" t="s">
        <v>1776</v>
      </c>
      <c r="V11289">
        <v>1</v>
      </c>
    </row>
    <row r="11290" spans="21:22" x14ac:dyDescent="0.3">
      <c r="U11290" s="46" t="s">
        <v>6</v>
      </c>
      <c r="V11290">
        <v>1</v>
      </c>
    </row>
    <row r="11291" spans="21:22" x14ac:dyDescent="0.3">
      <c r="U11291" s="50" t="s">
        <v>2418</v>
      </c>
      <c r="V11291">
        <v>1</v>
      </c>
    </row>
    <row r="11292" spans="21:22" x14ac:dyDescent="0.3">
      <c r="U11292" s="51" t="s">
        <v>11</v>
      </c>
      <c r="V11292">
        <v>1</v>
      </c>
    </row>
    <row r="11293" spans="21:22" x14ac:dyDescent="0.3">
      <c r="U11293" s="52" t="s">
        <v>2372</v>
      </c>
      <c r="V11293">
        <v>1</v>
      </c>
    </row>
    <row r="11294" spans="21:22" x14ac:dyDescent="0.3">
      <c r="U11294" s="53" t="s">
        <v>2372</v>
      </c>
      <c r="V11294">
        <v>1</v>
      </c>
    </row>
    <row r="11295" spans="21:22" x14ac:dyDescent="0.3">
      <c r="U11295" s="4" t="s">
        <v>1775</v>
      </c>
      <c r="V11295">
        <v>1</v>
      </c>
    </row>
    <row r="11296" spans="21:22" x14ac:dyDescent="0.3">
      <c r="U11296" s="46" t="s">
        <v>6</v>
      </c>
      <c r="V11296">
        <v>1</v>
      </c>
    </row>
    <row r="11297" spans="21:22" x14ac:dyDescent="0.3">
      <c r="U11297" s="50" t="s">
        <v>2418</v>
      </c>
      <c r="V11297">
        <v>1</v>
      </c>
    </row>
    <row r="11298" spans="21:22" x14ac:dyDescent="0.3">
      <c r="U11298" s="51" t="s">
        <v>11</v>
      </c>
      <c r="V11298">
        <v>1</v>
      </c>
    </row>
    <row r="11299" spans="21:22" x14ac:dyDescent="0.3">
      <c r="U11299" s="52" t="s">
        <v>2372</v>
      </c>
      <c r="V11299">
        <v>1</v>
      </c>
    </row>
    <row r="11300" spans="21:22" x14ac:dyDescent="0.3">
      <c r="U11300" s="53" t="s">
        <v>2372</v>
      </c>
      <c r="V11300">
        <v>1</v>
      </c>
    </row>
    <row r="11301" spans="21:22" x14ac:dyDescent="0.3">
      <c r="U11301" s="4" t="s">
        <v>1774</v>
      </c>
      <c r="V11301">
        <v>1</v>
      </c>
    </row>
    <row r="11302" spans="21:22" x14ac:dyDescent="0.3">
      <c r="U11302" s="46" t="s">
        <v>6</v>
      </c>
      <c r="V11302">
        <v>1</v>
      </c>
    </row>
    <row r="11303" spans="21:22" x14ac:dyDescent="0.3">
      <c r="U11303" s="50" t="s">
        <v>2421</v>
      </c>
      <c r="V11303">
        <v>1</v>
      </c>
    </row>
    <row r="11304" spans="21:22" x14ac:dyDescent="0.3">
      <c r="U11304" s="51" t="s">
        <v>11</v>
      </c>
      <c r="V11304">
        <v>1</v>
      </c>
    </row>
    <row r="11305" spans="21:22" x14ac:dyDescent="0.3">
      <c r="U11305" s="52" t="s">
        <v>2372</v>
      </c>
      <c r="V11305">
        <v>1</v>
      </c>
    </row>
    <row r="11306" spans="21:22" x14ac:dyDescent="0.3">
      <c r="U11306" s="53" t="s">
        <v>2372</v>
      </c>
      <c r="V11306">
        <v>1</v>
      </c>
    </row>
    <row r="11307" spans="21:22" x14ac:dyDescent="0.3">
      <c r="U11307" s="4" t="s">
        <v>1773</v>
      </c>
      <c r="V11307">
        <v>1</v>
      </c>
    </row>
    <row r="11308" spans="21:22" x14ac:dyDescent="0.3">
      <c r="U11308" s="46" t="s">
        <v>6</v>
      </c>
      <c r="V11308">
        <v>1</v>
      </c>
    </row>
    <row r="11309" spans="21:22" x14ac:dyDescent="0.3">
      <c r="U11309" s="50" t="s">
        <v>2418</v>
      </c>
      <c r="V11309">
        <v>1</v>
      </c>
    </row>
    <row r="11310" spans="21:22" x14ac:dyDescent="0.3">
      <c r="U11310" s="51" t="s">
        <v>6</v>
      </c>
      <c r="V11310">
        <v>1</v>
      </c>
    </row>
    <row r="11311" spans="21:22" x14ac:dyDescent="0.3">
      <c r="U11311" s="52" t="s">
        <v>2372</v>
      </c>
      <c r="V11311">
        <v>1</v>
      </c>
    </row>
    <row r="11312" spans="21:22" x14ac:dyDescent="0.3">
      <c r="U11312" s="53" t="s">
        <v>2372</v>
      </c>
      <c r="V11312">
        <v>1</v>
      </c>
    </row>
    <row r="11313" spans="21:22" x14ac:dyDescent="0.3">
      <c r="U11313" s="4" t="s">
        <v>1772</v>
      </c>
      <c r="V11313">
        <v>1</v>
      </c>
    </row>
    <row r="11314" spans="21:22" x14ac:dyDescent="0.3">
      <c r="U11314" s="46" t="s">
        <v>6</v>
      </c>
      <c r="V11314">
        <v>1</v>
      </c>
    </row>
    <row r="11315" spans="21:22" x14ac:dyDescent="0.3">
      <c r="U11315" s="50" t="s">
        <v>2421</v>
      </c>
      <c r="V11315">
        <v>1</v>
      </c>
    </row>
    <row r="11316" spans="21:22" x14ac:dyDescent="0.3">
      <c r="U11316" s="51" t="s">
        <v>6</v>
      </c>
      <c r="V11316">
        <v>1</v>
      </c>
    </row>
    <row r="11317" spans="21:22" x14ac:dyDescent="0.3">
      <c r="U11317" s="52" t="s">
        <v>2372</v>
      </c>
      <c r="V11317">
        <v>1</v>
      </c>
    </row>
    <row r="11318" spans="21:22" x14ac:dyDescent="0.3">
      <c r="U11318" s="53" t="s">
        <v>2373</v>
      </c>
      <c r="V11318">
        <v>1</v>
      </c>
    </row>
    <row r="11319" spans="21:22" x14ac:dyDescent="0.3">
      <c r="U11319" s="4" t="s">
        <v>1771</v>
      </c>
      <c r="V11319">
        <v>1</v>
      </c>
    </row>
    <row r="11320" spans="21:22" x14ac:dyDescent="0.3">
      <c r="U11320" s="46" t="s">
        <v>6</v>
      </c>
      <c r="V11320">
        <v>1</v>
      </c>
    </row>
    <row r="11321" spans="21:22" x14ac:dyDescent="0.3">
      <c r="U11321" s="50" t="s">
        <v>2419</v>
      </c>
      <c r="V11321">
        <v>1</v>
      </c>
    </row>
    <row r="11322" spans="21:22" x14ac:dyDescent="0.3">
      <c r="U11322" s="51" t="s">
        <v>11</v>
      </c>
      <c r="V11322">
        <v>1</v>
      </c>
    </row>
    <row r="11323" spans="21:22" x14ac:dyDescent="0.3">
      <c r="U11323" s="52" t="s">
        <v>2372</v>
      </c>
      <c r="V11323">
        <v>1</v>
      </c>
    </row>
    <row r="11324" spans="21:22" x14ac:dyDescent="0.3">
      <c r="U11324" s="53" t="s">
        <v>2373</v>
      </c>
      <c r="V11324">
        <v>1</v>
      </c>
    </row>
    <row r="11325" spans="21:22" x14ac:dyDescent="0.3">
      <c r="U11325" s="4" t="s">
        <v>1770</v>
      </c>
      <c r="V11325">
        <v>1</v>
      </c>
    </row>
    <row r="11326" spans="21:22" x14ac:dyDescent="0.3">
      <c r="U11326" s="46" t="s">
        <v>6</v>
      </c>
      <c r="V11326">
        <v>1</v>
      </c>
    </row>
    <row r="11327" spans="21:22" x14ac:dyDescent="0.3">
      <c r="U11327" s="50" t="s">
        <v>2421</v>
      </c>
      <c r="V11327">
        <v>1</v>
      </c>
    </row>
    <row r="11328" spans="21:22" x14ac:dyDescent="0.3">
      <c r="U11328" s="51" t="s">
        <v>11</v>
      </c>
      <c r="V11328">
        <v>1</v>
      </c>
    </row>
    <row r="11329" spans="21:22" x14ac:dyDescent="0.3">
      <c r="U11329" s="52" t="s">
        <v>2372</v>
      </c>
      <c r="V11329">
        <v>1</v>
      </c>
    </row>
    <row r="11330" spans="21:22" x14ac:dyDescent="0.3">
      <c r="U11330" s="53" t="s">
        <v>2373</v>
      </c>
      <c r="V11330">
        <v>1</v>
      </c>
    </row>
    <row r="11331" spans="21:22" x14ac:dyDescent="0.3">
      <c r="U11331" s="4" t="s">
        <v>1769</v>
      </c>
      <c r="V11331">
        <v>1</v>
      </c>
    </row>
    <row r="11332" spans="21:22" x14ac:dyDescent="0.3">
      <c r="U11332" s="46" t="s">
        <v>6</v>
      </c>
      <c r="V11332">
        <v>1</v>
      </c>
    </row>
    <row r="11333" spans="21:22" x14ac:dyDescent="0.3">
      <c r="U11333" s="50" t="s">
        <v>2418</v>
      </c>
      <c r="V11333">
        <v>1</v>
      </c>
    </row>
    <row r="11334" spans="21:22" x14ac:dyDescent="0.3">
      <c r="U11334" s="51" t="s">
        <v>6</v>
      </c>
      <c r="V11334">
        <v>1</v>
      </c>
    </row>
    <row r="11335" spans="21:22" x14ac:dyDescent="0.3">
      <c r="U11335" s="52" t="s">
        <v>2372</v>
      </c>
      <c r="V11335">
        <v>1</v>
      </c>
    </row>
    <row r="11336" spans="21:22" x14ac:dyDescent="0.3">
      <c r="U11336" s="53" t="s">
        <v>2373</v>
      </c>
      <c r="V11336">
        <v>1</v>
      </c>
    </row>
    <row r="11337" spans="21:22" x14ac:dyDescent="0.3">
      <c r="U11337" s="4" t="s">
        <v>1768</v>
      </c>
      <c r="V11337">
        <v>1</v>
      </c>
    </row>
    <row r="11338" spans="21:22" x14ac:dyDescent="0.3">
      <c r="U11338" s="46" t="s">
        <v>6</v>
      </c>
      <c r="V11338">
        <v>1</v>
      </c>
    </row>
    <row r="11339" spans="21:22" x14ac:dyDescent="0.3">
      <c r="U11339" s="50" t="s">
        <v>2421</v>
      </c>
      <c r="V11339">
        <v>1</v>
      </c>
    </row>
    <row r="11340" spans="21:22" x14ac:dyDescent="0.3">
      <c r="U11340" s="51" t="s">
        <v>11</v>
      </c>
      <c r="V11340">
        <v>1</v>
      </c>
    </row>
    <row r="11341" spans="21:22" x14ac:dyDescent="0.3">
      <c r="U11341" s="52" t="s">
        <v>2372</v>
      </c>
      <c r="V11341">
        <v>1</v>
      </c>
    </row>
    <row r="11342" spans="21:22" x14ac:dyDescent="0.3">
      <c r="U11342" s="53" t="s">
        <v>2373</v>
      </c>
      <c r="V11342">
        <v>1</v>
      </c>
    </row>
    <row r="11343" spans="21:22" x14ac:dyDescent="0.3">
      <c r="U11343" s="4" t="s">
        <v>1767</v>
      </c>
      <c r="V11343">
        <v>1</v>
      </c>
    </row>
    <row r="11344" spans="21:22" x14ac:dyDescent="0.3">
      <c r="U11344" s="46" t="s">
        <v>6</v>
      </c>
      <c r="V11344">
        <v>1</v>
      </c>
    </row>
    <row r="11345" spans="21:22" x14ac:dyDescent="0.3">
      <c r="U11345" s="50" t="s">
        <v>2420</v>
      </c>
      <c r="V11345">
        <v>1</v>
      </c>
    </row>
    <row r="11346" spans="21:22" x14ac:dyDescent="0.3">
      <c r="U11346" s="51" t="s">
        <v>7</v>
      </c>
      <c r="V11346">
        <v>1</v>
      </c>
    </row>
    <row r="11347" spans="21:22" x14ac:dyDescent="0.3">
      <c r="U11347" s="52" t="s">
        <v>2372</v>
      </c>
      <c r="V11347">
        <v>1</v>
      </c>
    </row>
    <row r="11348" spans="21:22" x14ac:dyDescent="0.3">
      <c r="U11348" s="53" t="s">
        <v>2372</v>
      </c>
      <c r="V11348">
        <v>1</v>
      </c>
    </row>
    <row r="11349" spans="21:22" x14ac:dyDescent="0.3">
      <c r="U11349" s="4" t="s">
        <v>2362</v>
      </c>
      <c r="V11349">
        <v>1</v>
      </c>
    </row>
    <row r="11350" spans="21:22" x14ac:dyDescent="0.3">
      <c r="U11350" s="46" t="s">
        <v>6</v>
      </c>
      <c r="V11350">
        <v>1</v>
      </c>
    </row>
    <row r="11351" spans="21:22" x14ac:dyDescent="0.3">
      <c r="U11351" s="50" t="s">
        <v>2418</v>
      </c>
      <c r="V11351">
        <v>1</v>
      </c>
    </row>
    <row r="11352" spans="21:22" x14ac:dyDescent="0.3">
      <c r="U11352" s="51" t="s">
        <v>11</v>
      </c>
      <c r="V11352">
        <v>1</v>
      </c>
    </row>
    <row r="11353" spans="21:22" x14ac:dyDescent="0.3">
      <c r="U11353" s="52" t="s">
        <v>2372</v>
      </c>
      <c r="V11353">
        <v>1</v>
      </c>
    </row>
    <row r="11354" spans="21:22" x14ac:dyDescent="0.3">
      <c r="U11354" s="53" t="s">
        <v>2372</v>
      </c>
      <c r="V11354">
        <v>1</v>
      </c>
    </row>
    <row r="11355" spans="21:22" x14ac:dyDescent="0.3">
      <c r="U11355" s="4" t="s">
        <v>2308</v>
      </c>
      <c r="V11355">
        <v>1</v>
      </c>
    </row>
    <row r="11356" spans="21:22" x14ac:dyDescent="0.3">
      <c r="U11356" s="46" t="s">
        <v>11</v>
      </c>
      <c r="V11356">
        <v>1</v>
      </c>
    </row>
    <row r="11357" spans="21:22" x14ac:dyDescent="0.3">
      <c r="U11357" s="50" t="s">
        <v>2418</v>
      </c>
      <c r="V11357">
        <v>1</v>
      </c>
    </row>
    <row r="11358" spans="21:22" x14ac:dyDescent="0.3">
      <c r="U11358" s="51" t="s">
        <v>7</v>
      </c>
      <c r="V11358">
        <v>1</v>
      </c>
    </row>
    <row r="11359" spans="21:22" x14ac:dyDescent="0.3">
      <c r="U11359" s="52" t="s">
        <v>2372</v>
      </c>
      <c r="V11359">
        <v>1</v>
      </c>
    </row>
    <row r="11360" spans="21:22" x14ac:dyDescent="0.3">
      <c r="U11360" s="53" t="s">
        <v>2372</v>
      </c>
      <c r="V11360">
        <v>1</v>
      </c>
    </row>
    <row r="11361" spans="21:22" x14ac:dyDescent="0.3">
      <c r="U11361" s="4" t="s">
        <v>1766</v>
      </c>
      <c r="V11361">
        <v>1</v>
      </c>
    </row>
    <row r="11362" spans="21:22" x14ac:dyDescent="0.3">
      <c r="U11362" s="46" t="s">
        <v>6</v>
      </c>
      <c r="V11362">
        <v>1</v>
      </c>
    </row>
    <row r="11363" spans="21:22" x14ac:dyDescent="0.3">
      <c r="U11363" s="50" t="s">
        <v>2421</v>
      </c>
      <c r="V11363">
        <v>1</v>
      </c>
    </row>
    <row r="11364" spans="21:22" x14ac:dyDescent="0.3">
      <c r="U11364" s="51" t="s">
        <v>7</v>
      </c>
      <c r="V11364">
        <v>1</v>
      </c>
    </row>
    <row r="11365" spans="21:22" x14ac:dyDescent="0.3">
      <c r="U11365" s="52" t="s">
        <v>2372</v>
      </c>
      <c r="V11365">
        <v>1</v>
      </c>
    </row>
    <row r="11366" spans="21:22" x14ac:dyDescent="0.3">
      <c r="U11366" s="53" t="s">
        <v>2372</v>
      </c>
      <c r="V11366">
        <v>1</v>
      </c>
    </row>
    <row r="11367" spans="21:22" x14ac:dyDescent="0.3">
      <c r="U11367" s="4" t="s">
        <v>1765</v>
      </c>
      <c r="V11367">
        <v>1</v>
      </c>
    </row>
    <row r="11368" spans="21:22" x14ac:dyDescent="0.3">
      <c r="U11368" s="46" t="s">
        <v>6</v>
      </c>
      <c r="V11368">
        <v>1</v>
      </c>
    </row>
    <row r="11369" spans="21:22" x14ac:dyDescent="0.3">
      <c r="U11369" s="50" t="s">
        <v>2421</v>
      </c>
      <c r="V11369">
        <v>1</v>
      </c>
    </row>
    <row r="11370" spans="21:22" x14ac:dyDescent="0.3">
      <c r="U11370" s="51" t="s">
        <v>7</v>
      </c>
      <c r="V11370">
        <v>1</v>
      </c>
    </row>
    <row r="11371" spans="21:22" x14ac:dyDescent="0.3">
      <c r="U11371" s="52" t="s">
        <v>2372</v>
      </c>
      <c r="V11371">
        <v>1</v>
      </c>
    </row>
    <row r="11372" spans="21:22" x14ac:dyDescent="0.3">
      <c r="U11372" s="53" t="s">
        <v>2373</v>
      </c>
      <c r="V11372">
        <v>1</v>
      </c>
    </row>
    <row r="11373" spans="21:22" x14ac:dyDescent="0.3">
      <c r="U11373" s="4" t="s">
        <v>1764</v>
      </c>
      <c r="V11373">
        <v>1</v>
      </c>
    </row>
    <row r="11374" spans="21:22" x14ac:dyDescent="0.3">
      <c r="U11374" s="46" t="s">
        <v>6</v>
      </c>
      <c r="V11374">
        <v>1</v>
      </c>
    </row>
    <row r="11375" spans="21:22" x14ac:dyDescent="0.3">
      <c r="U11375" s="50" t="s">
        <v>2418</v>
      </c>
      <c r="V11375">
        <v>1</v>
      </c>
    </row>
    <row r="11376" spans="21:22" x14ac:dyDescent="0.3">
      <c r="U11376" s="51" t="s">
        <v>7</v>
      </c>
      <c r="V11376">
        <v>1</v>
      </c>
    </row>
    <row r="11377" spans="21:22" x14ac:dyDescent="0.3">
      <c r="U11377" s="52" t="s">
        <v>2372</v>
      </c>
      <c r="V11377">
        <v>1</v>
      </c>
    </row>
    <row r="11378" spans="21:22" x14ac:dyDescent="0.3">
      <c r="U11378" s="53" t="s">
        <v>2372</v>
      </c>
      <c r="V11378">
        <v>1</v>
      </c>
    </row>
    <row r="11379" spans="21:22" x14ac:dyDescent="0.3">
      <c r="U11379" s="4" t="s">
        <v>1763</v>
      </c>
      <c r="V11379">
        <v>1</v>
      </c>
    </row>
    <row r="11380" spans="21:22" x14ac:dyDescent="0.3">
      <c r="U11380" s="46" t="s">
        <v>6</v>
      </c>
      <c r="V11380">
        <v>1</v>
      </c>
    </row>
    <row r="11381" spans="21:22" x14ac:dyDescent="0.3">
      <c r="U11381" s="50" t="s">
        <v>2421</v>
      </c>
      <c r="V11381">
        <v>1</v>
      </c>
    </row>
    <row r="11382" spans="21:22" x14ac:dyDescent="0.3">
      <c r="U11382" s="51" t="s">
        <v>6</v>
      </c>
      <c r="V11382">
        <v>1</v>
      </c>
    </row>
    <row r="11383" spans="21:22" x14ac:dyDescent="0.3">
      <c r="U11383" s="52" t="s">
        <v>2372</v>
      </c>
      <c r="V11383">
        <v>1</v>
      </c>
    </row>
    <row r="11384" spans="21:22" x14ac:dyDescent="0.3">
      <c r="U11384" s="53" t="s">
        <v>2373</v>
      </c>
      <c r="V11384">
        <v>1</v>
      </c>
    </row>
    <row r="11385" spans="21:22" x14ac:dyDescent="0.3">
      <c r="U11385" s="4" t="s">
        <v>1762</v>
      </c>
      <c r="V11385">
        <v>1</v>
      </c>
    </row>
    <row r="11386" spans="21:22" x14ac:dyDescent="0.3">
      <c r="U11386" s="46" t="s">
        <v>6</v>
      </c>
      <c r="V11386">
        <v>1</v>
      </c>
    </row>
    <row r="11387" spans="21:22" x14ac:dyDescent="0.3">
      <c r="U11387" s="50" t="s">
        <v>2421</v>
      </c>
      <c r="V11387">
        <v>1</v>
      </c>
    </row>
    <row r="11388" spans="21:22" x14ac:dyDescent="0.3">
      <c r="U11388" s="51" t="s">
        <v>11</v>
      </c>
      <c r="V11388">
        <v>1</v>
      </c>
    </row>
    <row r="11389" spans="21:22" x14ac:dyDescent="0.3">
      <c r="U11389" s="52" t="s">
        <v>2372</v>
      </c>
      <c r="V11389">
        <v>1</v>
      </c>
    </row>
    <row r="11390" spans="21:22" x14ac:dyDescent="0.3">
      <c r="U11390" s="53" t="s">
        <v>2372</v>
      </c>
      <c r="V11390">
        <v>1</v>
      </c>
    </row>
    <row r="11391" spans="21:22" x14ac:dyDescent="0.3">
      <c r="U11391" s="4" t="s">
        <v>1761</v>
      </c>
      <c r="V11391">
        <v>1</v>
      </c>
    </row>
    <row r="11392" spans="21:22" x14ac:dyDescent="0.3">
      <c r="U11392" s="46" t="s">
        <v>6</v>
      </c>
      <c r="V11392">
        <v>1</v>
      </c>
    </row>
    <row r="11393" spans="21:22" x14ac:dyDescent="0.3">
      <c r="U11393" s="50" t="s">
        <v>2419</v>
      </c>
      <c r="V11393">
        <v>1</v>
      </c>
    </row>
    <row r="11394" spans="21:22" x14ac:dyDescent="0.3">
      <c r="U11394" s="51" t="s">
        <v>11</v>
      </c>
      <c r="V11394">
        <v>1</v>
      </c>
    </row>
    <row r="11395" spans="21:22" x14ac:dyDescent="0.3">
      <c r="U11395" s="52" t="s">
        <v>2372</v>
      </c>
      <c r="V11395">
        <v>1</v>
      </c>
    </row>
    <row r="11396" spans="21:22" x14ac:dyDescent="0.3">
      <c r="U11396" s="53" t="s">
        <v>2372</v>
      </c>
      <c r="V11396">
        <v>1</v>
      </c>
    </row>
    <row r="11397" spans="21:22" x14ac:dyDescent="0.3">
      <c r="U11397" s="4" t="s">
        <v>1760</v>
      </c>
      <c r="V11397">
        <v>1</v>
      </c>
    </row>
    <row r="11398" spans="21:22" x14ac:dyDescent="0.3">
      <c r="U11398" s="46" t="s">
        <v>6</v>
      </c>
      <c r="V11398">
        <v>1</v>
      </c>
    </row>
    <row r="11399" spans="21:22" x14ac:dyDescent="0.3">
      <c r="U11399" s="50" t="s">
        <v>2418</v>
      </c>
      <c r="V11399">
        <v>1</v>
      </c>
    </row>
    <row r="11400" spans="21:22" x14ac:dyDescent="0.3">
      <c r="U11400" s="51" t="s">
        <v>6</v>
      </c>
      <c r="V11400">
        <v>1</v>
      </c>
    </row>
    <row r="11401" spans="21:22" x14ac:dyDescent="0.3">
      <c r="U11401" s="52" t="s">
        <v>2372</v>
      </c>
      <c r="V11401">
        <v>1</v>
      </c>
    </row>
    <row r="11402" spans="21:22" x14ac:dyDescent="0.3">
      <c r="U11402" s="53" t="s">
        <v>2372</v>
      </c>
      <c r="V11402">
        <v>1</v>
      </c>
    </row>
    <row r="11403" spans="21:22" x14ac:dyDescent="0.3">
      <c r="U11403" s="4" t="s">
        <v>1759</v>
      </c>
      <c r="V11403">
        <v>1</v>
      </c>
    </row>
    <row r="11404" spans="21:22" x14ac:dyDescent="0.3">
      <c r="U11404" s="46" t="s">
        <v>6</v>
      </c>
      <c r="V11404">
        <v>1</v>
      </c>
    </row>
    <row r="11405" spans="21:22" x14ac:dyDescent="0.3">
      <c r="U11405" s="50" t="s">
        <v>2421</v>
      </c>
      <c r="V11405">
        <v>1</v>
      </c>
    </row>
    <row r="11406" spans="21:22" x14ac:dyDescent="0.3">
      <c r="U11406" s="51" t="s">
        <v>7</v>
      </c>
      <c r="V11406">
        <v>1</v>
      </c>
    </row>
    <row r="11407" spans="21:22" x14ac:dyDescent="0.3">
      <c r="U11407" s="52" t="s">
        <v>2372</v>
      </c>
      <c r="V11407">
        <v>1</v>
      </c>
    </row>
    <row r="11408" spans="21:22" x14ac:dyDescent="0.3">
      <c r="U11408" s="53" t="s">
        <v>2373</v>
      </c>
      <c r="V11408">
        <v>1</v>
      </c>
    </row>
    <row r="11409" spans="21:22" x14ac:dyDescent="0.3">
      <c r="U11409" s="4" t="s">
        <v>1758</v>
      </c>
      <c r="V11409">
        <v>1</v>
      </c>
    </row>
    <row r="11410" spans="21:22" x14ac:dyDescent="0.3">
      <c r="U11410" s="46" t="s">
        <v>6</v>
      </c>
      <c r="V11410">
        <v>1</v>
      </c>
    </row>
    <row r="11411" spans="21:22" x14ac:dyDescent="0.3">
      <c r="U11411" s="50" t="s">
        <v>2421</v>
      </c>
      <c r="V11411">
        <v>1</v>
      </c>
    </row>
    <row r="11412" spans="21:22" x14ac:dyDescent="0.3">
      <c r="U11412" s="51" t="s">
        <v>11</v>
      </c>
      <c r="V11412">
        <v>1</v>
      </c>
    </row>
    <row r="11413" spans="21:22" x14ac:dyDescent="0.3">
      <c r="U11413" s="52" t="s">
        <v>2372</v>
      </c>
      <c r="V11413">
        <v>1</v>
      </c>
    </row>
    <row r="11414" spans="21:22" x14ac:dyDescent="0.3">
      <c r="U11414" s="53" t="s">
        <v>2373</v>
      </c>
      <c r="V11414">
        <v>1</v>
      </c>
    </row>
    <row r="11415" spans="21:22" x14ac:dyDescent="0.3">
      <c r="U11415" s="4" t="s">
        <v>1757</v>
      </c>
      <c r="V11415">
        <v>1</v>
      </c>
    </row>
    <row r="11416" spans="21:22" x14ac:dyDescent="0.3">
      <c r="U11416" s="46" t="s">
        <v>6</v>
      </c>
      <c r="V11416">
        <v>1</v>
      </c>
    </row>
    <row r="11417" spans="21:22" x14ac:dyDescent="0.3">
      <c r="U11417" s="50" t="s">
        <v>2418</v>
      </c>
      <c r="V11417">
        <v>1</v>
      </c>
    </row>
    <row r="11418" spans="21:22" x14ac:dyDescent="0.3">
      <c r="U11418" s="51" t="s">
        <v>7</v>
      </c>
      <c r="V11418">
        <v>1</v>
      </c>
    </row>
    <row r="11419" spans="21:22" x14ac:dyDescent="0.3">
      <c r="U11419" s="52" t="s">
        <v>2372</v>
      </c>
      <c r="V11419">
        <v>1</v>
      </c>
    </row>
    <row r="11420" spans="21:22" x14ac:dyDescent="0.3">
      <c r="U11420" s="53" t="s">
        <v>2372</v>
      </c>
      <c r="V11420">
        <v>1</v>
      </c>
    </row>
    <row r="11421" spans="21:22" x14ac:dyDescent="0.3">
      <c r="U11421" s="4" t="s">
        <v>2307</v>
      </c>
      <c r="V11421">
        <v>1</v>
      </c>
    </row>
    <row r="11422" spans="21:22" x14ac:dyDescent="0.3">
      <c r="U11422" s="46" t="s">
        <v>11</v>
      </c>
      <c r="V11422">
        <v>1</v>
      </c>
    </row>
    <row r="11423" spans="21:22" x14ac:dyDescent="0.3">
      <c r="U11423" s="50" t="s">
        <v>2421</v>
      </c>
      <c r="V11423">
        <v>1</v>
      </c>
    </row>
    <row r="11424" spans="21:22" x14ac:dyDescent="0.3">
      <c r="U11424" s="51" t="s">
        <v>11</v>
      </c>
      <c r="V11424">
        <v>1</v>
      </c>
    </row>
    <row r="11425" spans="21:22" x14ac:dyDescent="0.3">
      <c r="U11425" s="52" t="s">
        <v>2372</v>
      </c>
      <c r="V11425">
        <v>1</v>
      </c>
    </row>
    <row r="11426" spans="21:22" x14ac:dyDescent="0.3">
      <c r="U11426" s="53" t="s">
        <v>2372</v>
      </c>
      <c r="V11426">
        <v>1</v>
      </c>
    </row>
    <row r="11427" spans="21:22" x14ac:dyDescent="0.3">
      <c r="U11427" s="4" t="s">
        <v>1756</v>
      </c>
      <c r="V11427">
        <v>1</v>
      </c>
    </row>
    <row r="11428" spans="21:22" x14ac:dyDescent="0.3">
      <c r="U11428" s="46" t="s">
        <v>6</v>
      </c>
      <c r="V11428">
        <v>1</v>
      </c>
    </row>
    <row r="11429" spans="21:22" x14ac:dyDescent="0.3">
      <c r="U11429" s="50" t="s">
        <v>2418</v>
      </c>
      <c r="V11429">
        <v>1</v>
      </c>
    </row>
    <row r="11430" spans="21:22" x14ac:dyDescent="0.3">
      <c r="U11430" s="51" t="s">
        <v>11</v>
      </c>
      <c r="V11430">
        <v>1</v>
      </c>
    </row>
    <row r="11431" spans="21:22" x14ac:dyDescent="0.3">
      <c r="U11431" s="52" t="s">
        <v>2372</v>
      </c>
      <c r="V11431">
        <v>1</v>
      </c>
    </row>
    <row r="11432" spans="21:22" x14ac:dyDescent="0.3">
      <c r="U11432" s="53" t="s">
        <v>2372</v>
      </c>
      <c r="V11432">
        <v>1</v>
      </c>
    </row>
    <row r="11433" spans="21:22" x14ac:dyDescent="0.3">
      <c r="U11433" s="4" t="s">
        <v>1755</v>
      </c>
      <c r="V11433">
        <v>1</v>
      </c>
    </row>
    <row r="11434" spans="21:22" x14ac:dyDescent="0.3">
      <c r="U11434" s="46" t="s">
        <v>6</v>
      </c>
      <c r="V11434">
        <v>1</v>
      </c>
    </row>
    <row r="11435" spans="21:22" x14ac:dyDescent="0.3">
      <c r="U11435" s="50" t="s">
        <v>2421</v>
      </c>
      <c r="V11435">
        <v>1</v>
      </c>
    </row>
    <row r="11436" spans="21:22" x14ac:dyDescent="0.3">
      <c r="U11436" s="51" t="s">
        <v>11</v>
      </c>
      <c r="V11436">
        <v>1</v>
      </c>
    </row>
    <row r="11437" spans="21:22" x14ac:dyDescent="0.3">
      <c r="U11437" s="52" t="s">
        <v>2372</v>
      </c>
      <c r="V11437">
        <v>1</v>
      </c>
    </row>
    <row r="11438" spans="21:22" x14ac:dyDescent="0.3">
      <c r="U11438" s="53" t="s">
        <v>2372</v>
      </c>
      <c r="V11438">
        <v>1</v>
      </c>
    </row>
    <row r="11439" spans="21:22" x14ac:dyDescent="0.3">
      <c r="U11439" s="4" t="s">
        <v>1754</v>
      </c>
      <c r="V11439">
        <v>1</v>
      </c>
    </row>
    <row r="11440" spans="21:22" x14ac:dyDescent="0.3">
      <c r="U11440" s="46" t="s">
        <v>6</v>
      </c>
      <c r="V11440">
        <v>1</v>
      </c>
    </row>
    <row r="11441" spans="21:22" x14ac:dyDescent="0.3">
      <c r="U11441" s="50" t="s">
        <v>2421</v>
      </c>
      <c r="V11441">
        <v>1</v>
      </c>
    </row>
    <row r="11442" spans="21:22" x14ac:dyDescent="0.3">
      <c r="U11442" s="51" t="s">
        <v>7</v>
      </c>
      <c r="V11442">
        <v>1</v>
      </c>
    </row>
    <row r="11443" spans="21:22" x14ac:dyDescent="0.3">
      <c r="U11443" s="52" t="s">
        <v>2372</v>
      </c>
      <c r="V11443">
        <v>1</v>
      </c>
    </row>
    <row r="11444" spans="21:22" x14ac:dyDescent="0.3">
      <c r="U11444" s="53" t="s">
        <v>2372</v>
      </c>
      <c r="V11444">
        <v>1</v>
      </c>
    </row>
    <row r="11445" spans="21:22" x14ac:dyDescent="0.3">
      <c r="U11445" s="4" t="s">
        <v>1753</v>
      </c>
      <c r="V11445">
        <v>1</v>
      </c>
    </row>
    <row r="11446" spans="21:22" x14ac:dyDescent="0.3">
      <c r="U11446" s="46" t="s">
        <v>6</v>
      </c>
      <c r="V11446">
        <v>1</v>
      </c>
    </row>
    <row r="11447" spans="21:22" x14ac:dyDescent="0.3">
      <c r="U11447" s="50" t="s">
        <v>2421</v>
      </c>
      <c r="V11447">
        <v>1</v>
      </c>
    </row>
    <row r="11448" spans="21:22" x14ac:dyDescent="0.3">
      <c r="U11448" s="51" t="s">
        <v>6</v>
      </c>
      <c r="V11448">
        <v>1</v>
      </c>
    </row>
    <row r="11449" spans="21:22" x14ac:dyDescent="0.3">
      <c r="U11449" s="52" t="s">
        <v>2372</v>
      </c>
      <c r="V11449">
        <v>1</v>
      </c>
    </row>
    <row r="11450" spans="21:22" x14ac:dyDescent="0.3">
      <c r="U11450" s="53" t="s">
        <v>2372</v>
      </c>
      <c r="V11450">
        <v>1</v>
      </c>
    </row>
    <row r="11451" spans="21:22" x14ac:dyDescent="0.3">
      <c r="U11451" s="4" t="s">
        <v>1752</v>
      </c>
      <c r="V11451">
        <v>1</v>
      </c>
    </row>
    <row r="11452" spans="21:22" x14ac:dyDescent="0.3">
      <c r="U11452" s="46" t="s">
        <v>6</v>
      </c>
      <c r="V11452">
        <v>1</v>
      </c>
    </row>
    <row r="11453" spans="21:22" x14ac:dyDescent="0.3">
      <c r="U11453" s="50" t="s">
        <v>2418</v>
      </c>
      <c r="V11453">
        <v>1</v>
      </c>
    </row>
    <row r="11454" spans="21:22" x14ac:dyDescent="0.3">
      <c r="U11454" s="51" t="s">
        <v>6</v>
      </c>
      <c r="V11454">
        <v>1</v>
      </c>
    </row>
    <row r="11455" spans="21:22" x14ac:dyDescent="0.3">
      <c r="U11455" s="52" t="s">
        <v>2372</v>
      </c>
      <c r="V11455">
        <v>1</v>
      </c>
    </row>
    <row r="11456" spans="21:22" x14ac:dyDescent="0.3">
      <c r="U11456" s="53" t="s">
        <v>2373</v>
      </c>
      <c r="V11456">
        <v>1</v>
      </c>
    </row>
    <row r="11457" spans="21:22" x14ac:dyDescent="0.3">
      <c r="U11457" s="4" t="s">
        <v>1751</v>
      </c>
      <c r="V11457">
        <v>1</v>
      </c>
    </row>
    <row r="11458" spans="21:22" x14ac:dyDescent="0.3">
      <c r="U11458" s="46" t="s">
        <v>6</v>
      </c>
      <c r="V11458">
        <v>1</v>
      </c>
    </row>
    <row r="11459" spans="21:22" x14ac:dyDescent="0.3">
      <c r="U11459" s="50" t="s">
        <v>2420</v>
      </c>
      <c r="V11459">
        <v>1</v>
      </c>
    </row>
    <row r="11460" spans="21:22" x14ac:dyDescent="0.3">
      <c r="U11460" s="51" t="s">
        <v>6</v>
      </c>
      <c r="V11460">
        <v>1</v>
      </c>
    </row>
    <row r="11461" spans="21:22" x14ac:dyDescent="0.3">
      <c r="U11461" s="52" t="s">
        <v>2372</v>
      </c>
      <c r="V11461">
        <v>1</v>
      </c>
    </row>
    <row r="11462" spans="21:22" x14ac:dyDescent="0.3">
      <c r="U11462" s="53" t="s">
        <v>2372</v>
      </c>
      <c r="V11462">
        <v>1</v>
      </c>
    </row>
    <row r="11463" spans="21:22" x14ac:dyDescent="0.3">
      <c r="U11463" s="4" t="s">
        <v>1750</v>
      </c>
      <c r="V11463">
        <v>1</v>
      </c>
    </row>
    <row r="11464" spans="21:22" x14ac:dyDescent="0.3">
      <c r="U11464" s="46" t="s">
        <v>6</v>
      </c>
      <c r="V11464">
        <v>1</v>
      </c>
    </row>
    <row r="11465" spans="21:22" x14ac:dyDescent="0.3">
      <c r="U11465" s="50" t="s">
        <v>2420</v>
      </c>
      <c r="V11465">
        <v>1</v>
      </c>
    </row>
    <row r="11466" spans="21:22" x14ac:dyDescent="0.3">
      <c r="U11466" s="51" t="s">
        <v>7</v>
      </c>
      <c r="V11466">
        <v>1</v>
      </c>
    </row>
    <row r="11467" spans="21:22" x14ac:dyDescent="0.3">
      <c r="U11467" s="52" t="s">
        <v>2372</v>
      </c>
      <c r="V11467">
        <v>1</v>
      </c>
    </row>
    <row r="11468" spans="21:22" x14ac:dyDescent="0.3">
      <c r="U11468" s="53" t="s">
        <v>2372</v>
      </c>
      <c r="V11468">
        <v>1</v>
      </c>
    </row>
    <row r="11469" spans="21:22" x14ac:dyDescent="0.3">
      <c r="U11469" s="4" t="s">
        <v>1749</v>
      </c>
      <c r="V11469">
        <v>1</v>
      </c>
    </row>
    <row r="11470" spans="21:22" x14ac:dyDescent="0.3">
      <c r="U11470" s="46" t="s">
        <v>6</v>
      </c>
      <c r="V11470">
        <v>1</v>
      </c>
    </row>
    <row r="11471" spans="21:22" x14ac:dyDescent="0.3">
      <c r="U11471" s="50" t="s">
        <v>2418</v>
      </c>
      <c r="V11471">
        <v>1</v>
      </c>
    </row>
    <row r="11472" spans="21:22" x14ac:dyDescent="0.3">
      <c r="U11472" s="51" t="s">
        <v>6</v>
      </c>
      <c r="V11472">
        <v>1</v>
      </c>
    </row>
    <row r="11473" spans="21:22" x14ac:dyDescent="0.3">
      <c r="U11473" s="52" t="s">
        <v>2372</v>
      </c>
      <c r="V11473">
        <v>1</v>
      </c>
    </row>
    <row r="11474" spans="21:22" x14ac:dyDescent="0.3">
      <c r="U11474" s="53" t="s">
        <v>2372</v>
      </c>
      <c r="V11474">
        <v>1</v>
      </c>
    </row>
    <row r="11475" spans="21:22" x14ac:dyDescent="0.3">
      <c r="U11475" s="4" t="s">
        <v>1748</v>
      </c>
      <c r="V11475">
        <v>1</v>
      </c>
    </row>
    <row r="11476" spans="21:22" x14ac:dyDescent="0.3">
      <c r="U11476" s="46" t="s">
        <v>6</v>
      </c>
      <c r="V11476">
        <v>1</v>
      </c>
    </row>
    <row r="11477" spans="21:22" x14ac:dyDescent="0.3">
      <c r="U11477" s="50" t="s">
        <v>2421</v>
      </c>
      <c r="V11477">
        <v>1</v>
      </c>
    </row>
    <row r="11478" spans="21:22" x14ac:dyDescent="0.3">
      <c r="U11478" s="51" t="s">
        <v>11</v>
      </c>
      <c r="V11478">
        <v>1</v>
      </c>
    </row>
    <row r="11479" spans="21:22" x14ac:dyDescent="0.3">
      <c r="U11479" s="52" t="s">
        <v>2372</v>
      </c>
      <c r="V11479">
        <v>1</v>
      </c>
    </row>
    <row r="11480" spans="21:22" x14ac:dyDescent="0.3">
      <c r="U11480" s="53" t="s">
        <v>2373</v>
      </c>
      <c r="V11480">
        <v>1</v>
      </c>
    </row>
    <row r="11481" spans="21:22" x14ac:dyDescent="0.3">
      <c r="U11481" s="4" t="s">
        <v>1747</v>
      </c>
      <c r="V11481">
        <v>1</v>
      </c>
    </row>
    <row r="11482" spans="21:22" x14ac:dyDescent="0.3">
      <c r="U11482" s="46" t="s">
        <v>6</v>
      </c>
      <c r="V11482">
        <v>1</v>
      </c>
    </row>
    <row r="11483" spans="21:22" x14ac:dyDescent="0.3">
      <c r="U11483" s="50" t="s">
        <v>2418</v>
      </c>
      <c r="V11483">
        <v>1</v>
      </c>
    </row>
    <row r="11484" spans="21:22" x14ac:dyDescent="0.3">
      <c r="U11484" s="51" t="s">
        <v>7</v>
      </c>
      <c r="V11484">
        <v>1</v>
      </c>
    </row>
    <row r="11485" spans="21:22" x14ac:dyDescent="0.3">
      <c r="U11485" s="52" t="s">
        <v>2372</v>
      </c>
      <c r="V11485">
        <v>1</v>
      </c>
    </row>
    <row r="11486" spans="21:22" x14ac:dyDescent="0.3">
      <c r="U11486" s="53" t="s">
        <v>2372</v>
      </c>
      <c r="V11486">
        <v>1</v>
      </c>
    </row>
    <row r="11487" spans="21:22" x14ac:dyDescent="0.3">
      <c r="U11487" s="4" t="s">
        <v>2306</v>
      </c>
      <c r="V11487">
        <v>1</v>
      </c>
    </row>
    <row r="11488" spans="21:22" x14ac:dyDescent="0.3">
      <c r="U11488" s="46" t="s">
        <v>11</v>
      </c>
      <c r="V11488">
        <v>1</v>
      </c>
    </row>
    <row r="11489" spans="21:22" x14ac:dyDescent="0.3">
      <c r="U11489" s="50" t="s">
        <v>2418</v>
      </c>
      <c r="V11489">
        <v>1</v>
      </c>
    </row>
    <row r="11490" spans="21:22" x14ac:dyDescent="0.3">
      <c r="U11490" s="51" t="s">
        <v>11</v>
      </c>
      <c r="V11490">
        <v>1</v>
      </c>
    </row>
    <row r="11491" spans="21:22" x14ac:dyDescent="0.3">
      <c r="U11491" s="52" t="s">
        <v>2372</v>
      </c>
      <c r="V11491">
        <v>1</v>
      </c>
    </row>
    <row r="11492" spans="21:22" x14ac:dyDescent="0.3">
      <c r="U11492" s="53" t="s">
        <v>2373</v>
      </c>
      <c r="V11492">
        <v>1</v>
      </c>
    </row>
    <row r="11493" spans="21:22" x14ac:dyDescent="0.3">
      <c r="U11493" s="4" t="s">
        <v>1746</v>
      </c>
      <c r="V11493">
        <v>1</v>
      </c>
    </row>
    <row r="11494" spans="21:22" x14ac:dyDescent="0.3">
      <c r="U11494" s="46" t="s">
        <v>6</v>
      </c>
      <c r="V11494">
        <v>1</v>
      </c>
    </row>
    <row r="11495" spans="21:22" x14ac:dyDescent="0.3">
      <c r="U11495" s="50" t="s">
        <v>2418</v>
      </c>
      <c r="V11495">
        <v>1</v>
      </c>
    </row>
    <row r="11496" spans="21:22" x14ac:dyDescent="0.3">
      <c r="U11496" s="51" t="s">
        <v>11</v>
      </c>
      <c r="V11496">
        <v>1</v>
      </c>
    </row>
    <row r="11497" spans="21:22" x14ac:dyDescent="0.3">
      <c r="U11497" s="52" t="s">
        <v>2372</v>
      </c>
      <c r="V11497">
        <v>1</v>
      </c>
    </row>
    <row r="11498" spans="21:22" x14ac:dyDescent="0.3">
      <c r="U11498" s="53" t="s">
        <v>2372</v>
      </c>
      <c r="V11498">
        <v>1</v>
      </c>
    </row>
    <row r="11499" spans="21:22" x14ac:dyDescent="0.3">
      <c r="U11499" s="4" t="s">
        <v>1745</v>
      </c>
      <c r="V11499">
        <v>1</v>
      </c>
    </row>
    <row r="11500" spans="21:22" x14ac:dyDescent="0.3">
      <c r="U11500" s="46" t="s">
        <v>6</v>
      </c>
      <c r="V11500">
        <v>1</v>
      </c>
    </row>
    <row r="11501" spans="21:22" x14ac:dyDescent="0.3">
      <c r="U11501" s="50" t="s">
        <v>2418</v>
      </c>
      <c r="V11501">
        <v>1</v>
      </c>
    </row>
    <row r="11502" spans="21:22" x14ac:dyDescent="0.3">
      <c r="U11502" s="51" t="s">
        <v>7</v>
      </c>
      <c r="V11502">
        <v>1</v>
      </c>
    </row>
    <row r="11503" spans="21:22" x14ac:dyDescent="0.3">
      <c r="U11503" s="52" t="s">
        <v>2372</v>
      </c>
      <c r="V11503">
        <v>1</v>
      </c>
    </row>
    <row r="11504" spans="21:22" x14ac:dyDescent="0.3">
      <c r="U11504" s="53" t="s">
        <v>2372</v>
      </c>
      <c r="V11504">
        <v>1</v>
      </c>
    </row>
    <row r="11505" spans="21:22" x14ac:dyDescent="0.3">
      <c r="U11505" s="4" t="s">
        <v>1744</v>
      </c>
      <c r="V11505">
        <v>1</v>
      </c>
    </row>
    <row r="11506" spans="21:22" x14ac:dyDescent="0.3">
      <c r="U11506" s="46" t="s">
        <v>6</v>
      </c>
      <c r="V11506">
        <v>1</v>
      </c>
    </row>
    <row r="11507" spans="21:22" x14ac:dyDescent="0.3">
      <c r="U11507" s="50" t="s">
        <v>2418</v>
      </c>
      <c r="V11507">
        <v>1</v>
      </c>
    </row>
    <row r="11508" spans="21:22" x14ac:dyDescent="0.3">
      <c r="U11508" s="51" t="s">
        <v>7</v>
      </c>
      <c r="V11508">
        <v>1</v>
      </c>
    </row>
    <row r="11509" spans="21:22" x14ac:dyDescent="0.3">
      <c r="U11509" s="52" t="s">
        <v>2372</v>
      </c>
      <c r="V11509">
        <v>1</v>
      </c>
    </row>
    <row r="11510" spans="21:22" x14ac:dyDescent="0.3">
      <c r="U11510" s="53" t="s">
        <v>2372</v>
      </c>
      <c r="V11510">
        <v>1</v>
      </c>
    </row>
    <row r="11511" spans="21:22" x14ac:dyDescent="0.3">
      <c r="U11511" s="4" t="s">
        <v>1743</v>
      </c>
      <c r="V11511">
        <v>1</v>
      </c>
    </row>
    <row r="11512" spans="21:22" x14ac:dyDescent="0.3">
      <c r="U11512" s="46" t="s">
        <v>6</v>
      </c>
      <c r="V11512">
        <v>1</v>
      </c>
    </row>
    <row r="11513" spans="21:22" x14ac:dyDescent="0.3">
      <c r="U11513" s="50" t="s">
        <v>2418</v>
      </c>
      <c r="V11513">
        <v>1</v>
      </c>
    </row>
    <row r="11514" spans="21:22" x14ac:dyDescent="0.3">
      <c r="U11514" s="51" t="s">
        <v>6</v>
      </c>
      <c r="V11514">
        <v>1</v>
      </c>
    </row>
    <row r="11515" spans="21:22" x14ac:dyDescent="0.3">
      <c r="U11515" s="52" t="s">
        <v>2372</v>
      </c>
      <c r="V11515">
        <v>1</v>
      </c>
    </row>
    <row r="11516" spans="21:22" x14ac:dyDescent="0.3">
      <c r="U11516" s="53" t="s">
        <v>2372</v>
      </c>
      <c r="V11516">
        <v>1</v>
      </c>
    </row>
    <row r="11517" spans="21:22" x14ac:dyDescent="0.3">
      <c r="U11517" s="4" t="s">
        <v>1742</v>
      </c>
      <c r="V11517">
        <v>1</v>
      </c>
    </row>
    <row r="11518" spans="21:22" x14ac:dyDescent="0.3">
      <c r="U11518" s="46" t="s">
        <v>6</v>
      </c>
      <c r="V11518">
        <v>1</v>
      </c>
    </row>
    <row r="11519" spans="21:22" x14ac:dyDescent="0.3">
      <c r="U11519" s="50" t="s">
        <v>2421</v>
      </c>
      <c r="V11519">
        <v>1</v>
      </c>
    </row>
    <row r="11520" spans="21:22" x14ac:dyDescent="0.3">
      <c r="U11520" s="51" t="s">
        <v>11</v>
      </c>
      <c r="V11520">
        <v>1</v>
      </c>
    </row>
    <row r="11521" spans="21:22" x14ac:dyDescent="0.3">
      <c r="U11521" s="52" t="s">
        <v>2372</v>
      </c>
      <c r="V11521">
        <v>1</v>
      </c>
    </row>
    <row r="11522" spans="21:22" x14ac:dyDescent="0.3">
      <c r="U11522" s="53" t="s">
        <v>2372</v>
      </c>
      <c r="V11522">
        <v>1</v>
      </c>
    </row>
    <row r="11523" spans="21:22" x14ac:dyDescent="0.3">
      <c r="U11523" s="4" t="s">
        <v>1741</v>
      </c>
      <c r="V11523">
        <v>1</v>
      </c>
    </row>
    <row r="11524" spans="21:22" x14ac:dyDescent="0.3">
      <c r="U11524" s="46" t="s">
        <v>6</v>
      </c>
      <c r="V11524">
        <v>1</v>
      </c>
    </row>
    <row r="11525" spans="21:22" x14ac:dyDescent="0.3">
      <c r="U11525" s="50" t="s">
        <v>2421</v>
      </c>
      <c r="V11525">
        <v>1</v>
      </c>
    </row>
    <row r="11526" spans="21:22" x14ac:dyDescent="0.3">
      <c r="U11526" s="51" t="s">
        <v>6</v>
      </c>
      <c r="V11526">
        <v>1</v>
      </c>
    </row>
    <row r="11527" spans="21:22" x14ac:dyDescent="0.3">
      <c r="U11527" s="52" t="s">
        <v>2372</v>
      </c>
      <c r="V11527">
        <v>1</v>
      </c>
    </row>
    <row r="11528" spans="21:22" x14ac:dyDescent="0.3">
      <c r="U11528" s="53" t="s">
        <v>2373</v>
      </c>
      <c r="V11528">
        <v>1</v>
      </c>
    </row>
    <row r="11529" spans="21:22" x14ac:dyDescent="0.3">
      <c r="U11529" s="4" t="s">
        <v>1740</v>
      </c>
      <c r="V11529">
        <v>1</v>
      </c>
    </row>
    <row r="11530" spans="21:22" x14ac:dyDescent="0.3">
      <c r="U11530" s="46" t="s">
        <v>6</v>
      </c>
      <c r="V11530">
        <v>1</v>
      </c>
    </row>
    <row r="11531" spans="21:22" x14ac:dyDescent="0.3">
      <c r="U11531" s="50" t="s">
        <v>2418</v>
      </c>
      <c r="V11531">
        <v>1</v>
      </c>
    </row>
    <row r="11532" spans="21:22" x14ac:dyDescent="0.3">
      <c r="U11532" s="51" t="s">
        <v>6</v>
      </c>
      <c r="V11532">
        <v>1</v>
      </c>
    </row>
    <row r="11533" spans="21:22" x14ac:dyDescent="0.3">
      <c r="U11533" s="52" t="s">
        <v>2372</v>
      </c>
      <c r="V11533">
        <v>1</v>
      </c>
    </row>
    <row r="11534" spans="21:22" x14ac:dyDescent="0.3">
      <c r="U11534" s="53" t="s">
        <v>2372</v>
      </c>
      <c r="V11534">
        <v>1</v>
      </c>
    </row>
    <row r="11535" spans="21:22" x14ac:dyDescent="0.3">
      <c r="U11535" s="4" t="s">
        <v>1739</v>
      </c>
      <c r="V11535">
        <v>1</v>
      </c>
    </row>
    <row r="11536" spans="21:22" x14ac:dyDescent="0.3">
      <c r="U11536" s="46" t="s">
        <v>6</v>
      </c>
      <c r="V11536">
        <v>1</v>
      </c>
    </row>
    <row r="11537" spans="21:22" x14ac:dyDescent="0.3">
      <c r="U11537" s="50" t="s">
        <v>2418</v>
      </c>
      <c r="V11537">
        <v>1</v>
      </c>
    </row>
    <row r="11538" spans="21:22" x14ac:dyDescent="0.3">
      <c r="U11538" s="51" t="s">
        <v>6</v>
      </c>
      <c r="V11538">
        <v>1</v>
      </c>
    </row>
    <row r="11539" spans="21:22" x14ac:dyDescent="0.3">
      <c r="U11539" s="52" t="s">
        <v>2372</v>
      </c>
      <c r="V11539">
        <v>1</v>
      </c>
    </row>
    <row r="11540" spans="21:22" x14ac:dyDescent="0.3">
      <c r="U11540" s="53" t="s">
        <v>2373</v>
      </c>
      <c r="V11540">
        <v>1</v>
      </c>
    </row>
    <row r="11541" spans="21:22" x14ac:dyDescent="0.3">
      <c r="U11541" s="4" t="s">
        <v>1738</v>
      </c>
      <c r="V11541">
        <v>1</v>
      </c>
    </row>
    <row r="11542" spans="21:22" x14ac:dyDescent="0.3">
      <c r="U11542" s="46" t="s">
        <v>6</v>
      </c>
      <c r="V11542">
        <v>1</v>
      </c>
    </row>
    <row r="11543" spans="21:22" x14ac:dyDescent="0.3">
      <c r="U11543" s="50" t="s">
        <v>2419</v>
      </c>
      <c r="V11543">
        <v>1</v>
      </c>
    </row>
    <row r="11544" spans="21:22" x14ac:dyDescent="0.3">
      <c r="U11544" s="51" t="s">
        <v>6</v>
      </c>
      <c r="V11544">
        <v>1</v>
      </c>
    </row>
    <row r="11545" spans="21:22" x14ac:dyDescent="0.3">
      <c r="U11545" s="52" t="s">
        <v>2372</v>
      </c>
      <c r="V11545">
        <v>1</v>
      </c>
    </row>
    <row r="11546" spans="21:22" x14ac:dyDescent="0.3">
      <c r="U11546" s="53" t="s">
        <v>2372</v>
      </c>
      <c r="V11546">
        <v>1</v>
      </c>
    </row>
    <row r="11547" spans="21:22" x14ac:dyDescent="0.3">
      <c r="U11547" s="4" t="s">
        <v>1737</v>
      </c>
      <c r="V11547">
        <v>1</v>
      </c>
    </row>
    <row r="11548" spans="21:22" x14ac:dyDescent="0.3">
      <c r="U11548" s="46" t="s">
        <v>6</v>
      </c>
      <c r="V11548">
        <v>1</v>
      </c>
    </row>
    <row r="11549" spans="21:22" x14ac:dyDescent="0.3">
      <c r="U11549" s="50" t="s">
        <v>2421</v>
      </c>
      <c r="V11549">
        <v>1</v>
      </c>
    </row>
    <row r="11550" spans="21:22" x14ac:dyDescent="0.3">
      <c r="U11550" s="51" t="s">
        <v>6</v>
      </c>
      <c r="V11550">
        <v>1</v>
      </c>
    </row>
    <row r="11551" spans="21:22" x14ac:dyDescent="0.3">
      <c r="U11551" s="52" t="s">
        <v>2372</v>
      </c>
      <c r="V11551">
        <v>1</v>
      </c>
    </row>
    <row r="11552" spans="21:22" x14ac:dyDescent="0.3">
      <c r="U11552" s="53" t="s">
        <v>2373</v>
      </c>
      <c r="V11552">
        <v>1</v>
      </c>
    </row>
    <row r="11553" spans="21:22" x14ac:dyDescent="0.3">
      <c r="U11553" s="4" t="s">
        <v>2305</v>
      </c>
      <c r="V11553">
        <v>1</v>
      </c>
    </row>
    <row r="11554" spans="21:22" x14ac:dyDescent="0.3">
      <c r="U11554" s="46" t="s">
        <v>11</v>
      </c>
      <c r="V11554">
        <v>1</v>
      </c>
    </row>
    <row r="11555" spans="21:22" x14ac:dyDescent="0.3">
      <c r="U11555" s="50" t="s">
        <v>2418</v>
      </c>
      <c r="V11555">
        <v>1</v>
      </c>
    </row>
    <row r="11556" spans="21:22" x14ac:dyDescent="0.3">
      <c r="U11556" s="51" t="s">
        <v>7</v>
      </c>
      <c r="V11556">
        <v>1</v>
      </c>
    </row>
    <row r="11557" spans="21:22" x14ac:dyDescent="0.3">
      <c r="U11557" s="52" t="s">
        <v>2372</v>
      </c>
      <c r="V11557">
        <v>1</v>
      </c>
    </row>
    <row r="11558" spans="21:22" x14ac:dyDescent="0.3">
      <c r="U11558" s="53" t="s">
        <v>2372</v>
      </c>
      <c r="V11558">
        <v>1</v>
      </c>
    </row>
    <row r="11559" spans="21:22" x14ac:dyDescent="0.3">
      <c r="U11559" s="4" t="s">
        <v>1736</v>
      </c>
      <c r="V11559">
        <v>1</v>
      </c>
    </row>
    <row r="11560" spans="21:22" x14ac:dyDescent="0.3">
      <c r="U11560" s="46" t="s">
        <v>6</v>
      </c>
      <c r="V11560">
        <v>1</v>
      </c>
    </row>
    <row r="11561" spans="21:22" x14ac:dyDescent="0.3">
      <c r="U11561" s="50" t="s">
        <v>2418</v>
      </c>
      <c r="V11561">
        <v>1</v>
      </c>
    </row>
    <row r="11562" spans="21:22" x14ac:dyDescent="0.3">
      <c r="U11562" s="51" t="s">
        <v>6</v>
      </c>
      <c r="V11562">
        <v>1</v>
      </c>
    </row>
    <row r="11563" spans="21:22" x14ac:dyDescent="0.3">
      <c r="U11563" s="52" t="s">
        <v>2372</v>
      </c>
      <c r="V11563">
        <v>1</v>
      </c>
    </row>
    <row r="11564" spans="21:22" x14ac:dyDescent="0.3">
      <c r="U11564" s="53" t="s">
        <v>2372</v>
      </c>
      <c r="V11564">
        <v>1</v>
      </c>
    </row>
    <row r="11565" spans="21:22" x14ac:dyDescent="0.3">
      <c r="U11565" s="4" t="s">
        <v>1735</v>
      </c>
      <c r="V11565">
        <v>1</v>
      </c>
    </row>
    <row r="11566" spans="21:22" x14ac:dyDescent="0.3">
      <c r="U11566" s="46" t="s">
        <v>6</v>
      </c>
      <c r="V11566">
        <v>1</v>
      </c>
    </row>
    <row r="11567" spans="21:22" x14ac:dyDescent="0.3">
      <c r="U11567" s="50" t="s">
        <v>2418</v>
      </c>
      <c r="V11567">
        <v>1</v>
      </c>
    </row>
    <row r="11568" spans="21:22" x14ac:dyDescent="0.3">
      <c r="U11568" s="51" t="s">
        <v>7</v>
      </c>
      <c r="V11568">
        <v>1</v>
      </c>
    </row>
    <row r="11569" spans="21:22" x14ac:dyDescent="0.3">
      <c r="U11569" s="52" t="s">
        <v>2372</v>
      </c>
      <c r="V11569">
        <v>1</v>
      </c>
    </row>
    <row r="11570" spans="21:22" x14ac:dyDescent="0.3">
      <c r="U11570" s="53" t="s">
        <v>2372</v>
      </c>
      <c r="V11570">
        <v>1</v>
      </c>
    </row>
    <row r="11571" spans="21:22" x14ac:dyDescent="0.3">
      <c r="U11571" s="4" t="s">
        <v>1734</v>
      </c>
      <c r="V11571">
        <v>1</v>
      </c>
    </row>
    <row r="11572" spans="21:22" x14ac:dyDescent="0.3">
      <c r="U11572" s="46" t="s">
        <v>6</v>
      </c>
      <c r="V11572">
        <v>1</v>
      </c>
    </row>
    <row r="11573" spans="21:22" x14ac:dyDescent="0.3">
      <c r="U11573" s="50" t="s">
        <v>2418</v>
      </c>
      <c r="V11573">
        <v>1</v>
      </c>
    </row>
    <row r="11574" spans="21:22" x14ac:dyDescent="0.3">
      <c r="U11574" s="51" t="s">
        <v>6</v>
      </c>
      <c r="V11574">
        <v>1</v>
      </c>
    </row>
    <row r="11575" spans="21:22" x14ac:dyDescent="0.3">
      <c r="U11575" s="52" t="s">
        <v>2372</v>
      </c>
      <c r="V11575">
        <v>1</v>
      </c>
    </row>
    <row r="11576" spans="21:22" x14ac:dyDescent="0.3">
      <c r="U11576" s="53" t="s">
        <v>2372</v>
      </c>
      <c r="V11576">
        <v>1</v>
      </c>
    </row>
    <row r="11577" spans="21:22" x14ac:dyDescent="0.3">
      <c r="U11577" s="4" t="s">
        <v>1733</v>
      </c>
      <c r="V11577">
        <v>1</v>
      </c>
    </row>
    <row r="11578" spans="21:22" x14ac:dyDescent="0.3">
      <c r="U11578" s="46" t="s">
        <v>6</v>
      </c>
      <c r="V11578">
        <v>1</v>
      </c>
    </row>
    <row r="11579" spans="21:22" x14ac:dyDescent="0.3">
      <c r="U11579" s="50" t="s">
        <v>2419</v>
      </c>
      <c r="V11579">
        <v>1</v>
      </c>
    </row>
    <row r="11580" spans="21:22" x14ac:dyDescent="0.3">
      <c r="U11580" s="51" t="s">
        <v>7</v>
      </c>
      <c r="V11580">
        <v>1</v>
      </c>
    </row>
    <row r="11581" spans="21:22" x14ac:dyDescent="0.3">
      <c r="U11581" s="52" t="s">
        <v>2372</v>
      </c>
      <c r="V11581">
        <v>1</v>
      </c>
    </row>
    <row r="11582" spans="21:22" x14ac:dyDescent="0.3">
      <c r="U11582" s="53" t="s">
        <v>2373</v>
      </c>
      <c r="V11582">
        <v>1</v>
      </c>
    </row>
    <row r="11583" spans="21:22" x14ac:dyDescent="0.3">
      <c r="U11583" s="4" t="s">
        <v>1732</v>
      </c>
      <c r="V11583">
        <v>1</v>
      </c>
    </row>
    <row r="11584" spans="21:22" x14ac:dyDescent="0.3">
      <c r="U11584" s="46" t="s">
        <v>6</v>
      </c>
      <c r="V11584">
        <v>1</v>
      </c>
    </row>
    <row r="11585" spans="21:22" x14ac:dyDescent="0.3">
      <c r="U11585" s="50" t="s">
        <v>2418</v>
      </c>
      <c r="V11585">
        <v>1</v>
      </c>
    </row>
    <row r="11586" spans="21:22" x14ac:dyDescent="0.3">
      <c r="U11586" s="51" t="s">
        <v>11</v>
      </c>
      <c r="V11586">
        <v>1</v>
      </c>
    </row>
    <row r="11587" spans="21:22" x14ac:dyDescent="0.3">
      <c r="U11587" s="52" t="s">
        <v>2372</v>
      </c>
      <c r="V11587">
        <v>1</v>
      </c>
    </row>
    <row r="11588" spans="21:22" x14ac:dyDescent="0.3">
      <c r="U11588" s="53" t="s">
        <v>2372</v>
      </c>
      <c r="V11588">
        <v>1</v>
      </c>
    </row>
    <row r="11589" spans="21:22" x14ac:dyDescent="0.3">
      <c r="U11589" s="4" t="s">
        <v>1731</v>
      </c>
      <c r="V11589">
        <v>1</v>
      </c>
    </row>
    <row r="11590" spans="21:22" x14ac:dyDescent="0.3">
      <c r="U11590" s="46" t="s">
        <v>6</v>
      </c>
      <c r="V11590">
        <v>1</v>
      </c>
    </row>
    <row r="11591" spans="21:22" x14ac:dyDescent="0.3">
      <c r="U11591" s="50" t="s">
        <v>2421</v>
      </c>
      <c r="V11591">
        <v>1</v>
      </c>
    </row>
    <row r="11592" spans="21:22" x14ac:dyDescent="0.3">
      <c r="U11592" s="51" t="s">
        <v>11</v>
      </c>
      <c r="V11592">
        <v>1</v>
      </c>
    </row>
    <row r="11593" spans="21:22" x14ac:dyDescent="0.3">
      <c r="U11593" s="52" t="s">
        <v>2373</v>
      </c>
      <c r="V11593">
        <v>1</v>
      </c>
    </row>
    <row r="11594" spans="21:22" x14ac:dyDescent="0.3">
      <c r="U11594" s="53" t="s">
        <v>2372</v>
      </c>
      <c r="V11594">
        <v>1</v>
      </c>
    </row>
    <row r="11595" spans="21:22" x14ac:dyDescent="0.3">
      <c r="U11595" s="4" t="s">
        <v>1730</v>
      </c>
      <c r="V11595">
        <v>1</v>
      </c>
    </row>
    <row r="11596" spans="21:22" x14ac:dyDescent="0.3">
      <c r="U11596" s="46" t="s">
        <v>6</v>
      </c>
      <c r="V11596">
        <v>1</v>
      </c>
    </row>
    <row r="11597" spans="21:22" x14ac:dyDescent="0.3">
      <c r="U11597" s="50" t="s">
        <v>2418</v>
      </c>
      <c r="V11597">
        <v>1</v>
      </c>
    </row>
    <row r="11598" spans="21:22" x14ac:dyDescent="0.3">
      <c r="U11598" s="51" t="s">
        <v>6</v>
      </c>
      <c r="V11598">
        <v>1</v>
      </c>
    </row>
    <row r="11599" spans="21:22" x14ac:dyDescent="0.3">
      <c r="U11599" s="52" t="s">
        <v>2372</v>
      </c>
      <c r="V11599">
        <v>1</v>
      </c>
    </row>
    <row r="11600" spans="21:22" x14ac:dyDescent="0.3">
      <c r="U11600" s="53" t="s">
        <v>2373</v>
      </c>
      <c r="V11600">
        <v>1</v>
      </c>
    </row>
    <row r="11601" spans="21:22" x14ac:dyDescent="0.3">
      <c r="U11601" s="4" t="s">
        <v>1729</v>
      </c>
      <c r="V11601">
        <v>1</v>
      </c>
    </row>
    <row r="11602" spans="21:22" x14ac:dyDescent="0.3">
      <c r="U11602" s="46" t="s">
        <v>6</v>
      </c>
      <c r="V11602">
        <v>1</v>
      </c>
    </row>
    <row r="11603" spans="21:22" x14ac:dyDescent="0.3">
      <c r="U11603" s="50" t="s">
        <v>2418</v>
      </c>
      <c r="V11603">
        <v>1</v>
      </c>
    </row>
    <row r="11604" spans="21:22" x14ac:dyDescent="0.3">
      <c r="U11604" s="51" t="s">
        <v>6</v>
      </c>
      <c r="V11604">
        <v>1</v>
      </c>
    </row>
    <row r="11605" spans="21:22" x14ac:dyDescent="0.3">
      <c r="U11605" s="52" t="s">
        <v>2372</v>
      </c>
      <c r="V11605">
        <v>1</v>
      </c>
    </row>
    <row r="11606" spans="21:22" x14ac:dyDescent="0.3">
      <c r="U11606" s="53" t="s">
        <v>2372</v>
      </c>
      <c r="V11606">
        <v>1</v>
      </c>
    </row>
    <row r="11607" spans="21:22" x14ac:dyDescent="0.3">
      <c r="U11607" s="4" t="s">
        <v>1728</v>
      </c>
      <c r="V11607">
        <v>1</v>
      </c>
    </row>
    <row r="11608" spans="21:22" x14ac:dyDescent="0.3">
      <c r="U11608" s="46" t="s">
        <v>6</v>
      </c>
      <c r="V11608">
        <v>1</v>
      </c>
    </row>
    <row r="11609" spans="21:22" x14ac:dyDescent="0.3">
      <c r="U11609" s="50" t="s">
        <v>2421</v>
      </c>
      <c r="V11609">
        <v>1</v>
      </c>
    </row>
    <row r="11610" spans="21:22" x14ac:dyDescent="0.3">
      <c r="U11610" s="51" t="s">
        <v>11</v>
      </c>
      <c r="V11610">
        <v>1</v>
      </c>
    </row>
    <row r="11611" spans="21:22" x14ac:dyDescent="0.3">
      <c r="U11611" s="52" t="s">
        <v>2372</v>
      </c>
      <c r="V11611">
        <v>1</v>
      </c>
    </row>
    <row r="11612" spans="21:22" x14ac:dyDescent="0.3">
      <c r="U11612" s="53" t="s">
        <v>2373</v>
      </c>
      <c r="V11612">
        <v>1</v>
      </c>
    </row>
    <row r="11613" spans="21:22" x14ac:dyDescent="0.3">
      <c r="U11613" s="4" t="s">
        <v>1727</v>
      </c>
      <c r="V11613">
        <v>1</v>
      </c>
    </row>
    <row r="11614" spans="21:22" x14ac:dyDescent="0.3">
      <c r="U11614" s="46" t="s">
        <v>6</v>
      </c>
      <c r="V11614">
        <v>1</v>
      </c>
    </row>
    <row r="11615" spans="21:22" x14ac:dyDescent="0.3">
      <c r="U11615" s="50" t="s">
        <v>2418</v>
      </c>
      <c r="V11615">
        <v>1</v>
      </c>
    </row>
    <row r="11616" spans="21:22" x14ac:dyDescent="0.3">
      <c r="U11616" s="51" t="s">
        <v>7</v>
      </c>
      <c r="V11616">
        <v>1</v>
      </c>
    </row>
    <row r="11617" spans="21:22" x14ac:dyDescent="0.3">
      <c r="U11617" s="52" t="s">
        <v>2372</v>
      </c>
      <c r="V11617">
        <v>1</v>
      </c>
    </row>
    <row r="11618" spans="21:22" x14ac:dyDescent="0.3">
      <c r="U11618" s="53" t="s">
        <v>2372</v>
      </c>
      <c r="V11618">
        <v>1</v>
      </c>
    </row>
    <row r="11619" spans="21:22" x14ac:dyDescent="0.3">
      <c r="U11619" s="4" t="s">
        <v>2304</v>
      </c>
      <c r="V11619">
        <v>1</v>
      </c>
    </row>
    <row r="11620" spans="21:22" x14ac:dyDescent="0.3">
      <c r="U11620" s="46" t="s">
        <v>11</v>
      </c>
      <c r="V11620">
        <v>1</v>
      </c>
    </row>
    <row r="11621" spans="21:22" x14ac:dyDescent="0.3">
      <c r="U11621" s="50" t="s">
        <v>2418</v>
      </c>
      <c r="V11621">
        <v>1</v>
      </c>
    </row>
    <row r="11622" spans="21:22" x14ac:dyDescent="0.3">
      <c r="U11622" s="51" t="s">
        <v>11</v>
      </c>
      <c r="V11622">
        <v>1</v>
      </c>
    </row>
    <row r="11623" spans="21:22" x14ac:dyDescent="0.3">
      <c r="U11623" s="52" t="s">
        <v>2372</v>
      </c>
      <c r="V11623">
        <v>1</v>
      </c>
    </row>
    <row r="11624" spans="21:22" x14ac:dyDescent="0.3">
      <c r="U11624" s="53" t="s">
        <v>2373</v>
      </c>
      <c r="V11624">
        <v>1</v>
      </c>
    </row>
    <row r="11625" spans="21:22" x14ac:dyDescent="0.3">
      <c r="U11625" s="4" t="s">
        <v>1726</v>
      </c>
      <c r="V11625">
        <v>1</v>
      </c>
    </row>
    <row r="11626" spans="21:22" x14ac:dyDescent="0.3">
      <c r="U11626" s="46" t="s">
        <v>6</v>
      </c>
      <c r="V11626">
        <v>1</v>
      </c>
    </row>
    <row r="11627" spans="21:22" x14ac:dyDescent="0.3">
      <c r="U11627" s="50" t="s">
        <v>2418</v>
      </c>
      <c r="V11627">
        <v>1</v>
      </c>
    </row>
    <row r="11628" spans="21:22" x14ac:dyDescent="0.3">
      <c r="U11628" s="51" t="s">
        <v>7</v>
      </c>
      <c r="V11628">
        <v>1</v>
      </c>
    </row>
    <row r="11629" spans="21:22" x14ac:dyDescent="0.3">
      <c r="U11629" s="52" t="s">
        <v>2372</v>
      </c>
      <c r="V11629">
        <v>1</v>
      </c>
    </row>
    <row r="11630" spans="21:22" x14ac:dyDescent="0.3">
      <c r="U11630" s="53" t="s">
        <v>2372</v>
      </c>
      <c r="V11630">
        <v>1</v>
      </c>
    </row>
    <row r="11631" spans="21:22" x14ac:dyDescent="0.3">
      <c r="U11631" s="4" t="s">
        <v>1725</v>
      </c>
      <c r="V11631">
        <v>1</v>
      </c>
    </row>
    <row r="11632" spans="21:22" x14ac:dyDescent="0.3">
      <c r="U11632" s="46" t="s">
        <v>6</v>
      </c>
      <c r="V11632">
        <v>1</v>
      </c>
    </row>
    <row r="11633" spans="21:22" x14ac:dyDescent="0.3">
      <c r="U11633" s="50" t="s">
        <v>2421</v>
      </c>
      <c r="V11633">
        <v>1</v>
      </c>
    </row>
    <row r="11634" spans="21:22" x14ac:dyDescent="0.3">
      <c r="U11634" s="51" t="s">
        <v>7</v>
      </c>
      <c r="V11634">
        <v>1</v>
      </c>
    </row>
    <row r="11635" spans="21:22" x14ac:dyDescent="0.3">
      <c r="U11635" s="52" t="s">
        <v>2372</v>
      </c>
      <c r="V11635">
        <v>1</v>
      </c>
    </row>
    <row r="11636" spans="21:22" x14ac:dyDescent="0.3">
      <c r="U11636" s="53" t="s">
        <v>2373</v>
      </c>
      <c r="V11636">
        <v>1</v>
      </c>
    </row>
    <row r="11637" spans="21:22" x14ac:dyDescent="0.3">
      <c r="U11637" s="4" t="s">
        <v>1724</v>
      </c>
      <c r="V11637">
        <v>1</v>
      </c>
    </row>
    <row r="11638" spans="21:22" x14ac:dyDescent="0.3">
      <c r="U11638" s="46" t="s">
        <v>6</v>
      </c>
      <c r="V11638">
        <v>1</v>
      </c>
    </row>
    <row r="11639" spans="21:22" x14ac:dyDescent="0.3">
      <c r="U11639" s="50" t="s">
        <v>2418</v>
      </c>
      <c r="V11639">
        <v>1</v>
      </c>
    </row>
    <row r="11640" spans="21:22" x14ac:dyDescent="0.3">
      <c r="U11640" s="51" t="s">
        <v>6</v>
      </c>
      <c r="V11640">
        <v>1</v>
      </c>
    </row>
    <row r="11641" spans="21:22" x14ac:dyDescent="0.3">
      <c r="U11641" s="52" t="s">
        <v>2372</v>
      </c>
      <c r="V11641">
        <v>1</v>
      </c>
    </row>
    <row r="11642" spans="21:22" x14ac:dyDescent="0.3">
      <c r="U11642" s="53" t="s">
        <v>2373</v>
      </c>
      <c r="V11642">
        <v>1</v>
      </c>
    </row>
    <row r="11643" spans="21:22" x14ac:dyDescent="0.3">
      <c r="U11643" s="4" t="s">
        <v>1723</v>
      </c>
      <c r="V11643">
        <v>1</v>
      </c>
    </row>
    <row r="11644" spans="21:22" x14ac:dyDescent="0.3">
      <c r="U11644" s="46" t="s">
        <v>6</v>
      </c>
      <c r="V11644">
        <v>1</v>
      </c>
    </row>
    <row r="11645" spans="21:22" x14ac:dyDescent="0.3">
      <c r="U11645" s="50" t="s">
        <v>2421</v>
      </c>
      <c r="V11645">
        <v>1</v>
      </c>
    </row>
    <row r="11646" spans="21:22" x14ac:dyDescent="0.3">
      <c r="U11646" s="51" t="s">
        <v>6</v>
      </c>
      <c r="V11646">
        <v>1</v>
      </c>
    </row>
    <row r="11647" spans="21:22" x14ac:dyDescent="0.3">
      <c r="U11647" s="52" t="s">
        <v>2372</v>
      </c>
      <c r="V11647">
        <v>1</v>
      </c>
    </row>
    <row r="11648" spans="21:22" x14ac:dyDescent="0.3">
      <c r="U11648" s="53" t="s">
        <v>2373</v>
      </c>
      <c r="V11648">
        <v>1</v>
      </c>
    </row>
    <row r="11649" spans="21:22" x14ac:dyDescent="0.3">
      <c r="U11649" s="4" t="s">
        <v>1722</v>
      </c>
      <c r="V11649">
        <v>1</v>
      </c>
    </row>
    <row r="11650" spans="21:22" x14ac:dyDescent="0.3">
      <c r="U11650" s="46" t="s">
        <v>6</v>
      </c>
      <c r="V11650">
        <v>1</v>
      </c>
    </row>
    <row r="11651" spans="21:22" x14ac:dyDescent="0.3">
      <c r="U11651" s="50" t="s">
        <v>2421</v>
      </c>
      <c r="V11651">
        <v>1</v>
      </c>
    </row>
    <row r="11652" spans="21:22" x14ac:dyDescent="0.3">
      <c r="U11652" s="51" t="s">
        <v>11</v>
      </c>
      <c r="V11652">
        <v>1</v>
      </c>
    </row>
    <row r="11653" spans="21:22" x14ac:dyDescent="0.3">
      <c r="U11653" s="52" t="s">
        <v>2372</v>
      </c>
      <c r="V11653">
        <v>1</v>
      </c>
    </row>
    <row r="11654" spans="21:22" x14ac:dyDescent="0.3">
      <c r="U11654" s="53" t="s">
        <v>2373</v>
      </c>
      <c r="V11654">
        <v>1</v>
      </c>
    </row>
    <row r="11655" spans="21:22" x14ac:dyDescent="0.3">
      <c r="U11655" s="4" t="s">
        <v>1721</v>
      </c>
      <c r="V11655">
        <v>1</v>
      </c>
    </row>
    <row r="11656" spans="21:22" x14ac:dyDescent="0.3">
      <c r="U11656" s="46" t="s">
        <v>6</v>
      </c>
      <c r="V11656">
        <v>1</v>
      </c>
    </row>
    <row r="11657" spans="21:22" x14ac:dyDescent="0.3">
      <c r="U11657" s="50" t="s">
        <v>2418</v>
      </c>
      <c r="V11657">
        <v>1</v>
      </c>
    </row>
    <row r="11658" spans="21:22" x14ac:dyDescent="0.3">
      <c r="U11658" s="51" t="s">
        <v>11</v>
      </c>
      <c r="V11658">
        <v>1</v>
      </c>
    </row>
    <row r="11659" spans="21:22" x14ac:dyDescent="0.3">
      <c r="U11659" s="52" t="s">
        <v>2372</v>
      </c>
      <c r="V11659">
        <v>1</v>
      </c>
    </row>
    <row r="11660" spans="21:22" x14ac:dyDescent="0.3">
      <c r="U11660" s="53" t="s">
        <v>2372</v>
      </c>
      <c r="V11660">
        <v>1</v>
      </c>
    </row>
    <row r="11661" spans="21:22" x14ac:dyDescent="0.3">
      <c r="U11661" s="4" t="s">
        <v>1720</v>
      </c>
      <c r="V11661">
        <v>1</v>
      </c>
    </row>
    <row r="11662" spans="21:22" x14ac:dyDescent="0.3">
      <c r="U11662" s="46" t="s">
        <v>6</v>
      </c>
      <c r="V11662">
        <v>1</v>
      </c>
    </row>
    <row r="11663" spans="21:22" x14ac:dyDescent="0.3">
      <c r="U11663" s="50" t="s">
        <v>2418</v>
      </c>
      <c r="V11663">
        <v>1</v>
      </c>
    </row>
    <row r="11664" spans="21:22" x14ac:dyDescent="0.3">
      <c r="U11664" s="51" t="s">
        <v>7</v>
      </c>
      <c r="V11664">
        <v>1</v>
      </c>
    </row>
    <row r="11665" spans="21:22" x14ac:dyDescent="0.3">
      <c r="U11665" s="52" t="s">
        <v>2372</v>
      </c>
      <c r="V11665">
        <v>1</v>
      </c>
    </row>
    <row r="11666" spans="21:22" x14ac:dyDescent="0.3">
      <c r="U11666" s="53" t="s">
        <v>2372</v>
      </c>
      <c r="V11666">
        <v>1</v>
      </c>
    </row>
    <row r="11667" spans="21:22" x14ac:dyDescent="0.3">
      <c r="U11667" s="4" t="s">
        <v>1719</v>
      </c>
      <c r="V11667">
        <v>1</v>
      </c>
    </row>
    <row r="11668" spans="21:22" x14ac:dyDescent="0.3">
      <c r="U11668" s="46" t="s">
        <v>6</v>
      </c>
      <c r="V11668">
        <v>1</v>
      </c>
    </row>
    <row r="11669" spans="21:22" x14ac:dyDescent="0.3">
      <c r="U11669" s="50" t="s">
        <v>2418</v>
      </c>
      <c r="V11669">
        <v>1</v>
      </c>
    </row>
    <row r="11670" spans="21:22" x14ac:dyDescent="0.3">
      <c r="U11670" s="51" t="s">
        <v>11</v>
      </c>
      <c r="V11670">
        <v>1</v>
      </c>
    </row>
    <row r="11671" spans="21:22" x14ac:dyDescent="0.3">
      <c r="U11671" s="52" t="s">
        <v>2372</v>
      </c>
      <c r="V11671">
        <v>1</v>
      </c>
    </row>
    <row r="11672" spans="21:22" x14ac:dyDescent="0.3">
      <c r="U11672" s="53" t="s">
        <v>2372</v>
      </c>
      <c r="V11672">
        <v>1</v>
      </c>
    </row>
    <row r="11673" spans="21:22" x14ac:dyDescent="0.3">
      <c r="U11673" s="4" t="s">
        <v>1718</v>
      </c>
      <c r="V11673">
        <v>1</v>
      </c>
    </row>
    <row r="11674" spans="21:22" x14ac:dyDescent="0.3">
      <c r="U11674" s="46" t="s">
        <v>6</v>
      </c>
      <c r="V11674">
        <v>1</v>
      </c>
    </row>
    <row r="11675" spans="21:22" x14ac:dyDescent="0.3">
      <c r="U11675" s="50" t="s">
        <v>2419</v>
      </c>
      <c r="V11675">
        <v>1</v>
      </c>
    </row>
    <row r="11676" spans="21:22" x14ac:dyDescent="0.3">
      <c r="U11676" s="51" t="s">
        <v>6</v>
      </c>
      <c r="V11676">
        <v>1</v>
      </c>
    </row>
    <row r="11677" spans="21:22" x14ac:dyDescent="0.3">
      <c r="U11677" s="52" t="s">
        <v>2372</v>
      </c>
      <c r="V11677">
        <v>1</v>
      </c>
    </row>
    <row r="11678" spans="21:22" x14ac:dyDescent="0.3">
      <c r="U11678" s="53" t="s">
        <v>2373</v>
      </c>
      <c r="V11678">
        <v>1</v>
      </c>
    </row>
    <row r="11679" spans="21:22" x14ac:dyDescent="0.3">
      <c r="U11679" s="4" t="s">
        <v>1717</v>
      </c>
      <c r="V11679">
        <v>1</v>
      </c>
    </row>
    <row r="11680" spans="21:22" x14ac:dyDescent="0.3">
      <c r="U11680" s="46" t="s">
        <v>6</v>
      </c>
      <c r="V11680">
        <v>1</v>
      </c>
    </row>
    <row r="11681" spans="21:22" x14ac:dyDescent="0.3">
      <c r="U11681" s="50" t="s">
        <v>2419</v>
      </c>
      <c r="V11681">
        <v>1</v>
      </c>
    </row>
    <row r="11682" spans="21:22" x14ac:dyDescent="0.3">
      <c r="U11682" s="51" t="s">
        <v>11</v>
      </c>
      <c r="V11682">
        <v>1</v>
      </c>
    </row>
    <row r="11683" spans="21:22" x14ac:dyDescent="0.3">
      <c r="U11683" s="52" t="s">
        <v>2372</v>
      </c>
      <c r="V11683">
        <v>1</v>
      </c>
    </row>
    <row r="11684" spans="21:22" x14ac:dyDescent="0.3">
      <c r="U11684" s="53" t="s">
        <v>2373</v>
      </c>
      <c r="V11684">
        <v>1</v>
      </c>
    </row>
    <row r="11685" spans="21:22" x14ac:dyDescent="0.3">
      <c r="U11685" s="4" t="s">
        <v>2303</v>
      </c>
      <c r="V11685">
        <v>1</v>
      </c>
    </row>
    <row r="11686" spans="21:22" x14ac:dyDescent="0.3">
      <c r="U11686" s="46" t="s">
        <v>11</v>
      </c>
      <c r="V11686">
        <v>1</v>
      </c>
    </row>
    <row r="11687" spans="21:22" x14ac:dyDescent="0.3">
      <c r="U11687" s="50" t="s">
        <v>2421</v>
      </c>
      <c r="V11687">
        <v>1</v>
      </c>
    </row>
    <row r="11688" spans="21:22" x14ac:dyDescent="0.3">
      <c r="U11688" s="51" t="s">
        <v>7</v>
      </c>
      <c r="V11688">
        <v>1</v>
      </c>
    </row>
    <row r="11689" spans="21:22" x14ac:dyDescent="0.3">
      <c r="U11689" s="52" t="s">
        <v>2372</v>
      </c>
      <c r="V11689">
        <v>1</v>
      </c>
    </row>
    <row r="11690" spans="21:22" x14ac:dyDescent="0.3">
      <c r="U11690" s="53" t="s">
        <v>2373</v>
      </c>
      <c r="V11690">
        <v>1</v>
      </c>
    </row>
    <row r="11691" spans="21:22" x14ac:dyDescent="0.3">
      <c r="U11691" s="4" t="s">
        <v>1716</v>
      </c>
      <c r="V11691">
        <v>1</v>
      </c>
    </row>
    <row r="11692" spans="21:22" x14ac:dyDescent="0.3">
      <c r="U11692" s="46" t="s">
        <v>6</v>
      </c>
      <c r="V11692">
        <v>1</v>
      </c>
    </row>
    <row r="11693" spans="21:22" x14ac:dyDescent="0.3">
      <c r="U11693" s="50" t="s">
        <v>2418</v>
      </c>
      <c r="V11693">
        <v>1</v>
      </c>
    </row>
    <row r="11694" spans="21:22" x14ac:dyDescent="0.3">
      <c r="U11694" s="51" t="s">
        <v>11</v>
      </c>
      <c r="V11694">
        <v>1</v>
      </c>
    </row>
    <row r="11695" spans="21:22" x14ac:dyDescent="0.3">
      <c r="U11695" s="52" t="s">
        <v>2372</v>
      </c>
      <c r="V11695">
        <v>1</v>
      </c>
    </row>
    <row r="11696" spans="21:22" x14ac:dyDescent="0.3">
      <c r="U11696" s="53" t="s">
        <v>2372</v>
      </c>
      <c r="V11696">
        <v>1</v>
      </c>
    </row>
    <row r="11697" spans="21:22" x14ac:dyDescent="0.3">
      <c r="U11697" s="4" t="s">
        <v>1715</v>
      </c>
      <c r="V11697">
        <v>1</v>
      </c>
    </row>
    <row r="11698" spans="21:22" x14ac:dyDescent="0.3">
      <c r="U11698" s="46" t="s">
        <v>6</v>
      </c>
      <c r="V11698">
        <v>1</v>
      </c>
    </row>
    <row r="11699" spans="21:22" x14ac:dyDescent="0.3">
      <c r="U11699" s="50" t="s">
        <v>2418</v>
      </c>
      <c r="V11699">
        <v>1</v>
      </c>
    </row>
    <row r="11700" spans="21:22" x14ac:dyDescent="0.3">
      <c r="U11700" s="51" t="s">
        <v>11</v>
      </c>
      <c r="V11700">
        <v>1</v>
      </c>
    </row>
    <row r="11701" spans="21:22" x14ac:dyDescent="0.3">
      <c r="U11701" s="52" t="s">
        <v>2372</v>
      </c>
      <c r="V11701">
        <v>1</v>
      </c>
    </row>
    <row r="11702" spans="21:22" x14ac:dyDescent="0.3">
      <c r="U11702" s="53" t="s">
        <v>2372</v>
      </c>
      <c r="V11702">
        <v>1</v>
      </c>
    </row>
    <row r="11703" spans="21:22" x14ac:dyDescent="0.3">
      <c r="U11703" s="4" t="s">
        <v>1714</v>
      </c>
      <c r="V11703">
        <v>1</v>
      </c>
    </row>
    <row r="11704" spans="21:22" x14ac:dyDescent="0.3">
      <c r="U11704" s="46" t="s">
        <v>6</v>
      </c>
      <c r="V11704">
        <v>1</v>
      </c>
    </row>
    <row r="11705" spans="21:22" x14ac:dyDescent="0.3">
      <c r="U11705" s="50" t="s">
        <v>2418</v>
      </c>
      <c r="V11705">
        <v>1</v>
      </c>
    </row>
    <row r="11706" spans="21:22" x14ac:dyDescent="0.3">
      <c r="U11706" s="51" t="s">
        <v>11</v>
      </c>
      <c r="V11706">
        <v>1</v>
      </c>
    </row>
    <row r="11707" spans="21:22" x14ac:dyDescent="0.3">
      <c r="U11707" s="52" t="s">
        <v>2372</v>
      </c>
      <c r="V11707">
        <v>1</v>
      </c>
    </row>
    <row r="11708" spans="21:22" x14ac:dyDescent="0.3">
      <c r="U11708" s="53" t="s">
        <v>2372</v>
      </c>
      <c r="V11708">
        <v>1</v>
      </c>
    </row>
    <row r="11709" spans="21:22" x14ac:dyDescent="0.3">
      <c r="U11709" s="4" t="s">
        <v>1713</v>
      </c>
      <c r="V11709">
        <v>1</v>
      </c>
    </row>
    <row r="11710" spans="21:22" x14ac:dyDescent="0.3">
      <c r="U11710" s="46" t="s">
        <v>6</v>
      </c>
      <c r="V11710">
        <v>1</v>
      </c>
    </row>
    <row r="11711" spans="21:22" x14ac:dyDescent="0.3">
      <c r="U11711" s="50" t="s">
        <v>2419</v>
      </c>
      <c r="V11711">
        <v>1</v>
      </c>
    </row>
    <row r="11712" spans="21:22" x14ac:dyDescent="0.3">
      <c r="U11712" s="51" t="s">
        <v>6</v>
      </c>
      <c r="V11712">
        <v>1</v>
      </c>
    </row>
    <row r="11713" spans="21:22" x14ac:dyDescent="0.3">
      <c r="U11713" s="52" t="s">
        <v>2372</v>
      </c>
      <c r="V11713">
        <v>1</v>
      </c>
    </row>
    <row r="11714" spans="21:22" x14ac:dyDescent="0.3">
      <c r="U11714" s="53" t="s">
        <v>2372</v>
      </c>
      <c r="V11714">
        <v>1</v>
      </c>
    </row>
    <row r="11715" spans="21:22" x14ac:dyDescent="0.3">
      <c r="U11715" s="4" t="s">
        <v>1712</v>
      </c>
      <c r="V11715">
        <v>1</v>
      </c>
    </row>
    <row r="11716" spans="21:22" x14ac:dyDescent="0.3">
      <c r="U11716" s="46" t="s">
        <v>6</v>
      </c>
      <c r="V11716">
        <v>1</v>
      </c>
    </row>
    <row r="11717" spans="21:22" x14ac:dyDescent="0.3">
      <c r="U11717" s="50" t="s">
        <v>2421</v>
      </c>
      <c r="V11717">
        <v>1</v>
      </c>
    </row>
    <row r="11718" spans="21:22" x14ac:dyDescent="0.3">
      <c r="U11718" s="51" t="s">
        <v>7</v>
      </c>
      <c r="V11718">
        <v>1</v>
      </c>
    </row>
    <row r="11719" spans="21:22" x14ac:dyDescent="0.3">
      <c r="U11719" s="52" t="s">
        <v>2372</v>
      </c>
      <c r="V11719">
        <v>1</v>
      </c>
    </row>
    <row r="11720" spans="21:22" x14ac:dyDescent="0.3">
      <c r="U11720" s="53" t="s">
        <v>2373</v>
      </c>
      <c r="V11720">
        <v>1</v>
      </c>
    </row>
    <row r="11721" spans="21:22" x14ac:dyDescent="0.3">
      <c r="U11721" s="4" t="s">
        <v>1711</v>
      </c>
      <c r="V11721">
        <v>1</v>
      </c>
    </row>
    <row r="11722" spans="21:22" x14ac:dyDescent="0.3">
      <c r="U11722" s="46" t="s">
        <v>6</v>
      </c>
      <c r="V11722">
        <v>1</v>
      </c>
    </row>
    <row r="11723" spans="21:22" x14ac:dyDescent="0.3">
      <c r="U11723" s="50" t="s">
        <v>2418</v>
      </c>
      <c r="V11723">
        <v>1</v>
      </c>
    </row>
    <row r="11724" spans="21:22" x14ac:dyDescent="0.3">
      <c r="U11724" s="51" t="s">
        <v>7</v>
      </c>
      <c r="V11724">
        <v>1</v>
      </c>
    </row>
    <row r="11725" spans="21:22" x14ac:dyDescent="0.3">
      <c r="U11725" s="52" t="s">
        <v>2372</v>
      </c>
      <c r="V11725">
        <v>1</v>
      </c>
    </row>
    <row r="11726" spans="21:22" x14ac:dyDescent="0.3">
      <c r="U11726" s="53" t="s">
        <v>2372</v>
      </c>
      <c r="V11726">
        <v>1</v>
      </c>
    </row>
    <row r="11727" spans="21:22" x14ac:dyDescent="0.3">
      <c r="U11727" s="4" t="s">
        <v>1710</v>
      </c>
      <c r="V11727">
        <v>1</v>
      </c>
    </row>
    <row r="11728" spans="21:22" x14ac:dyDescent="0.3">
      <c r="U11728" s="46" t="s">
        <v>6</v>
      </c>
      <c r="V11728">
        <v>1</v>
      </c>
    </row>
    <row r="11729" spans="21:22" x14ac:dyDescent="0.3">
      <c r="U11729" s="50" t="s">
        <v>2418</v>
      </c>
      <c r="V11729">
        <v>1</v>
      </c>
    </row>
    <row r="11730" spans="21:22" x14ac:dyDescent="0.3">
      <c r="U11730" s="51" t="s">
        <v>11</v>
      </c>
      <c r="V11730">
        <v>1</v>
      </c>
    </row>
    <row r="11731" spans="21:22" x14ac:dyDescent="0.3">
      <c r="U11731" s="52" t="s">
        <v>2372</v>
      </c>
      <c r="V11731">
        <v>1</v>
      </c>
    </row>
    <row r="11732" spans="21:22" x14ac:dyDescent="0.3">
      <c r="U11732" s="53" t="s">
        <v>2372</v>
      </c>
      <c r="V11732">
        <v>1</v>
      </c>
    </row>
    <row r="11733" spans="21:22" x14ac:dyDescent="0.3">
      <c r="U11733" s="4" t="s">
        <v>1709</v>
      </c>
      <c r="V11733">
        <v>1</v>
      </c>
    </row>
    <row r="11734" spans="21:22" x14ac:dyDescent="0.3">
      <c r="U11734" s="46" t="s">
        <v>6</v>
      </c>
      <c r="V11734">
        <v>1</v>
      </c>
    </row>
    <row r="11735" spans="21:22" x14ac:dyDescent="0.3">
      <c r="U11735" s="50" t="s">
        <v>2419</v>
      </c>
      <c r="V11735">
        <v>1</v>
      </c>
    </row>
    <row r="11736" spans="21:22" x14ac:dyDescent="0.3">
      <c r="U11736" s="51" t="s">
        <v>6</v>
      </c>
      <c r="V11736">
        <v>1</v>
      </c>
    </row>
    <row r="11737" spans="21:22" x14ac:dyDescent="0.3">
      <c r="U11737" s="52" t="s">
        <v>2372</v>
      </c>
      <c r="V11737">
        <v>1</v>
      </c>
    </row>
    <row r="11738" spans="21:22" x14ac:dyDescent="0.3">
      <c r="U11738" s="53" t="s">
        <v>2373</v>
      </c>
      <c r="V11738">
        <v>1</v>
      </c>
    </row>
    <row r="11739" spans="21:22" x14ac:dyDescent="0.3">
      <c r="U11739" s="4" t="s">
        <v>1708</v>
      </c>
      <c r="V11739">
        <v>1</v>
      </c>
    </row>
    <row r="11740" spans="21:22" x14ac:dyDescent="0.3">
      <c r="U11740" s="46" t="s">
        <v>6</v>
      </c>
      <c r="V11740">
        <v>1</v>
      </c>
    </row>
    <row r="11741" spans="21:22" x14ac:dyDescent="0.3">
      <c r="U11741" s="50" t="s">
        <v>2421</v>
      </c>
      <c r="V11741">
        <v>1</v>
      </c>
    </row>
    <row r="11742" spans="21:22" x14ac:dyDescent="0.3">
      <c r="U11742" s="51" t="s">
        <v>6</v>
      </c>
      <c r="V11742">
        <v>1</v>
      </c>
    </row>
    <row r="11743" spans="21:22" x14ac:dyDescent="0.3">
      <c r="U11743" s="52" t="s">
        <v>2372</v>
      </c>
      <c r="V11743">
        <v>1</v>
      </c>
    </row>
    <row r="11744" spans="21:22" x14ac:dyDescent="0.3">
      <c r="U11744" s="53" t="s">
        <v>2372</v>
      </c>
      <c r="V11744">
        <v>1</v>
      </c>
    </row>
    <row r="11745" spans="21:22" x14ac:dyDescent="0.3">
      <c r="U11745" s="4" t="s">
        <v>1707</v>
      </c>
      <c r="V11745">
        <v>1</v>
      </c>
    </row>
    <row r="11746" spans="21:22" x14ac:dyDescent="0.3">
      <c r="U11746" s="46" t="s">
        <v>6</v>
      </c>
      <c r="V11746">
        <v>1</v>
      </c>
    </row>
    <row r="11747" spans="21:22" x14ac:dyDescent="0.3">
      <c r="U11747" s="50" t="s">
        <v>2418</v>
      </c>
      <c r="V11747">
        <v>1</v>
      </c>
    </row>
    <row r="11748" spans="21:22" x14ac:dyDescent="0.3">
      <c r="U11748" s="51" t="s">
        <v>7</v>
      </c>
      <c r="V11748">
        <v>1</v>
      </c>
    </row>
    <row r="11749" spans="21:22" x14ac:dyDescent="0.3">
      <c r="U11749" s="52" t="s">
        <v>2372</v>
      </c>
      <c r="V11749">
        <v>1</v>
      </c>
    </row>
    <row r="11750" spans="21:22" x14ac:dyDescent="0.3">
      <c r="U11750" s="53" t="s">
        <v>2372</v>
      </c>
      <c r="V11750">
        <v>1</v>
      </c>
    </row>
    <row r="11751" spans="21:22" x14ac:dyDescent="0.3">
      <c r="U11751" s="4" t="s">
        <v>2302</v>
      </c>
      <c r="V11751">
        <v>1</v>
      </c>
    </row>
    <row r="11752" spans="21:22" x14ac:dyDescent="0.3">
      <c r="U11752" s="46" t="s">
        <v>11</v>
      </c>
      <c r="V11752">
        <v>1</v>
      </c>
    </row>
    <row r="11753" spans="21:22" x14ac:dyDescent="0.3">
      <c r="U11753" s="50" t="s">
        <v>2419</v>
      </c>
      <c r="V11753">
        <v>1</v>
      </c>
    </row>
    <row r="11754" spans="21:22" x14ac:dyDescent="0.3">
      <c r="U11754" s="51" t="s">
        <v>11</v>
      </c>
      <c r="V11754">
        <v>1</v>
      </c>
    </row>
    <row r="11755" spans="21:22" x14ac:dyDescent="0.3">
      <c r="U11755" s="52" t="s">
        <v>2372</v>
      </c>
      <c r="V11755">
        <v>1</v>
      </c>
    </row>
    <row r="11756" spans="21:22" x14ac:dyDescent="0.3">
      <c r="U11756" s="53" t="s">
        <v>2372</v>
      </c>
      <c r="V11756">
        <v>1</v>
      </c>
    </row>
    <row r="11757" spans="21:22" x14ac:dyDescent="0.3">
      <c r="U11757" s="4" t="s">
        <v>1706</v>
      </c>
      <c r="V11757">
        <v>1</v>
      </c>
    </row>
    <row r="11758" spans="21:22" x14ac:dyDescent="0.3">
      <c r="U11758" s="46" t="s">
        <v>6</v>
      </c>
      <c r="V11758">
        <v>1</v>
      </c>
    </row>
    <row r="11759" spans="21:22" x14ac:dyDescent="0.3">
      <c r="U11759" s="50" t="s">
        <v>2421</v>
      </c>
      <c r="V11759">
        <v>1</v>
      </c>
    </row>
    <row r="11760" spans="21:22" x14ac:dyDescent="0.3">
      <c r="U11760" s="51" t="s">
        <v>11</v>
      </c>
      <c r="V11760">
        <v>1</v>
      </c>
    </row>
    <row r="11761" spans="21:22" x14ac:dyDescent="0.3">
      <c r="U11761" s="52" t="s">
        <v>2372</v>
      </c>
      <c r="V11761">
        <v>1</v>
      </c>
    </row>
    <row r="11762" spans="21:22" x14ac:dyDescent="0.3">
      <c r="U11762" s="53" t="s">
        <v>2373</v>
      </c>
      <c r="V11762">
        <v>1</v>
      </c>
    </row>
    <row r="11763" spans="21:22" x14ac:dyDescent="0.3">
      <c r="U11763" s="4" t="s">
        <v>1705</v>
      </c>
      <c r="V11763">
        <v>1</v>
      </c>
    </row>
    <row r="11764" spans="21:22" x14ac:dyDescent="0.3">
      <c r="U11764" s="46" t="s">
        <v>6</v>
      </c>
      <c r="V11764">
        <v>1</v>
      </c>
    </row>
    <row r="11765" spans="21:22" x14ac:dyDescent="0.3">
      <c r="U11765" s="50" t="s">
        <v>2420</v>
      </c>
      <c r="V11765">
        <v>1</v>
      </c>
    </row>
    <row r="11766" spans="21:22" x14ac:dyDescent="0.3">
      <c r="U11766" s="51" t="s">
        <v>6</v>
      </c>
      <c r="V11766">
        <v>1</v>
      </c>
    </row>
    <row r="11767" spans="21:22" x14ac:dyDescent="0.3">
      <c r="U11767" s="52" t="s">
        <v>2372</v>
      </c>
      <c r="V11767">
        <v>1</v>
      </c>
    </row>
    <row r="11768" spans="21:22" x14ac:dyDescent="0.3">
      <c r="U11768" s="53" t="s">
        <v>2372</v>
      </c>
      <c r="V11768">
        <v>1</v>
      </c>
    </row>
    <row r="11769" spans="21:22" x14ac:dyDescent="0.3">
      <c r="U11769" s="4" t="s">
        <v>1704</v>
      </c>
      <c r="V11769">
        <v>1</v>
      </c>
    </row>
    <row r="11770" spans="21:22" x14ac:dyDescent="0.3">
      <c r="U11770" s="46" t="s">
        <v>6</v>
      </c>
      <c r="V11770">
        <v>1</v>
      </c>
    </row>
    <row r="11771" spans="21:22" x14ac:dyDescent="0.3">
      <c r="U11771" s="50" t="s">
        <v>2418</v>
      </c>
      <c r="V11771">
        <v>1</v>
      </c>
    </row>
    <row r="11772" spans="21:22" x14ac:dyDescent="0.3">
      <c r="U11772" s="51" t="s">
        <v>11</v>
      </c>
      <c r="V11772">
        <v>1</v>
      </c>
    </row>
    <row r="11773" spans="21:22" x14ac:dyDescent="0.3">
      <c r="U11773" s="52" t="s">
        <v>2372</v>
      </c>
      <c r="V11773">
        <v>1</v>
      </c>
    </row>
    <row r="11774" spans="21:22" x14ac:dyDescent="0.3">
      <c r="U11774" s="53" t="s">
        <v>2372</v>
      </c>
      <c r="V11774">
        <v>1</v>
      </c>
    </row>
    <row r="11775" spans="21:22" x14ac:dyDescent="0.3">
      <c r="U11775" s="4" t="s">
        <v>1703</v>
      </c>
      <c r="V11775">
        <v>1</v>
      </c>
    </row>
    <row r="11776" spans="21:22" x14ac:dyDescent="0.3">
      <c r="U11776" s="46" t="s">
        <v>6</v>
      </c>
      <c r="V11776">
        <v>1</v>
      </c>
    </row>
    <row r="11777" spans="21:22" x14ac:dyDescent="0.3">
      <c r="U11777" s="50" t="s">
        <v>2418</v>
      </c>
      <c r="V11777">
        <v>1</v>
      </c>
    </row>
    <row r="11778" spans="21:22" x14ac:dyDescent="0.3">
      <c r="U11778" s="51" t="s">
        <v>6</v>
      </c>
      <c r="V11778">
        <v>1</v>
      </c>
    </row>
    <row r="11779" spans="21:22" x14ac:dyDescent="0.3">
      <c r="U11779" s="52" t="s">
        <v>2372</v>
      </c>
      <c r="V11779">
        <v>1</v>
      </c>
    </row>
    <row r="11780" spans="21:22" x14ac:dyDescent="0.3">
      <c r="U11780" s="53" t="s">
        <v>2372</v>
      </c>
      <c r="V11780">
        <v>1</v>
      </c>
    </row>
    <row r="11781" spans="21:22" x14ac:dyDescent="0.3">
      <c r="U11781" s="4" t="s">
        <v>1702</v>
      </c>
      <c r="V11781">
        <v>1</v>
      </c>
    </row>
    <row r="11782" spans="21:22" x14ac:dyDescent="0.3">
      <c r="U11782" s="46" t="s">
        <v>6</v>
      </c>
      <c r="V11782">
        <v>1</v>
      </c>
    </row>
    <row r="11783" spans="21:22" x14ac:dyDescent="0.3">
      <c r="U11783" s="50" t="s">
        <v>2418</v>
      </c>
      <c r="V11783">
        <v>1</v>
      </c>
    </row>
    <row r="11784" spans="21:22" x14ac:dyDescent="0.3">
      <c r="U11784" s="51" t="s">
        <v>6</v>
      </c>
      <c r="V11784">
        <v>1</v>
      </c>
    </row>
    <row r="11785" spans="21:22" x14ac:dyDescent="0.3">
      <c r="U11785" s="52" t="s">
        <v>2372</v>
      </c>
      <c r="V11785">
        <v>1</v>
      </c>
    </row>
    <row r="11786" spans="21:22" x14ac:dyDescent="0.3">
      <c r="U11786" s="53" t="s">
        <v>2373</v>
      </c>
      <c r="V11786">
        <v>1</v>
      </c>
    </row>
    <row r="11787" spans="21:22" x14ac:dyDescent="0.3">
      <c r="U11787" s="4" t="s">
        <v>1701</v>
      </c>
      <c r="V11787">
        <v>1</v>
      </c>
    </row>
    <row r="11788" spans="21:22" x14ac:dyDescent="0.3">
      <c r="U11788" s="46" t="s">
        <v>6</v>
      </c>
      <c r="V11788">
        <v>1</v>
      </c>
    </row>
    <row r="11789" spans="21:22" x14ac:dyDescent="0.3">
      <c r="U11789" s="50" t="s">
        <v>2420</v>
      </c>
      <c r="V11789">
        <v>1</v>
      </c>
    </row>
    <row r="11790" spans="21:22" x14ac:dyDescent="0.3">
      <c r="U11790" s="51" t="s">
        <v>7</v>
      </c>
      <c r="V11790">
        <v>1</v>
      </c>
    </row>
    <row r="11791" spans="21:22" x14ac:dyDescent="0.3">
      <c r="U11791" s="52" t="s">
        <v>2372</v>
      </c>
      <c r="V11791">
        <v>1</v>
      </c>
    </row>
    <row r="11792" spans="21:22" x14ac:dyDescent="0.3">
      <c r="U11792" s="53" t="s">
        <v>2372</v>
      </c>
      <c r="V11792">
        <v>1</v>
      </c>
    </row>
    <row r="11793" spans="21:22" x14ac:dyDescent="0.3">
      <c r="U11793" s="4" t="s">
        <v>1700</v>
      </c>
      <c r="V11793">
        <v>1</v>
      </c>
    </row>
    <row r="11794" spans="21:22" x14ac:dyDescent="0.3">
      <c r="U11794" s="46" t="s">
        <v>6</v>
      </c>
      <c r="V11794">
        <v>1</v>
      </c>
    </row>
    <row r="11795" spans="21:22" x14ac:dyDescent="0.3">
      <c r="U11795" s="50" t="s">
        <v>2419</v>
      </c>
      <c r="V11795">
        <v>1</v>
      </c>
    </row>
    <row r="11796" spans="21:22" x14ac:dyDescent="0.3">
      <c r="U11796" s="51" t="s">
        <v>7</v>
      </c>
      <c r="V11796">
        <v>1</v>
      </c>
    </row>
    <row r="11797" spans="21:22" x14ac:dyDescent="0.3">
      <c r="U11797" s="52" t="s">
        <v>2372</v>
      </c>
      <c r="V11797">
        <v>1</v>
      </c>
    </row>
    <row r="11798" spans="21:22" x14ac:dyDescent="0.3">
      <c r="U11798" s="53" t="s">
        <v>2373</v>
      </c>
      <c r="V11798">
        <v>1</v>
      </c>
    </row>
    <row r="11799" spans="21:22" x14ac:dyDescent="0.3">
      <c r="U11799" s="4" t="s">
        <v>1699</v>
      </c>
      <c r="V11799">
        <v>1</v>
      </c>
    </row>
    <row r="11800" spans="21:22" x14ac:dyDescent="0.3">
      <c r="U11800" s="46" t="s">
        <v>6</v>
      </c>
      <c r="V11800">
        <v>1</v>
      </c>
    </row>
    <row r="11801" spans="21:22" x14ac:dyDescent="0.3">
      <c r="U11801" s="50" t="s">
        <v>2418</v>
      </c>
      <c r="V11801">
        <v>1</v>
      </c>
    </row>
    <row r="11802" spans="21:22" x14ac:dyDescent="0.3">
      <c r="U11802" s="51" t="s">
        <v>7</v>
      </c>
      <c r="V11802">
        <v>1</v>
      </c>
    </row>
    <row r="11803" spans="21:22" x14ac:dyDescent="0.3">
      <c r="U11803" s="52" t="s">
        <v>2372</v>
      </c>
      <c r="V11803">
        <v>1</v>
      </c>
    </row>
    <row r="11804" spans="21:22" x14ac:dyDescent="0.3">
      <c r="U11804" s="53" t="s">
        <v>2373</v>
      </c>
      <c r="V11804">
        <v>1</v>
      </c>
    </row>
    <row r="11805" spans="21:22" x14ac:dyDescent="0.3">
      <c r="U11805" s="4" t="s">
        <v>1698</v>
      </c>
      <c r="V11805">
        <v>1</v>
      </c>
    </row>
    <row r="11806" spans="21:22" x14ac:dyDescent="0.3">
      <c r="U11806" s="46" t="s">
        <v>6</v>
      </c>
      <c r="V11806">
        <v>1</v>
      </c>
    </row>
    <row r="11807" spans="21:22" x14ac:dyDescent="0.3">
      <c r="U11807" s="50" t="s">
        <v>2421</v>
      </c>
      <c r="V11807">
        <v>1</v>
      </c>
    </row>
    <row r="11808" spans="21:22" x14ac:dyDescent="0.3">
      <c r="U11808" s="51" t="s">
        <v>6</v>
      </c>
      <c r="V11808">
        <v>1</v>
      </c>
    </row>
    <row r="11809" spans="21:22" x14ac:dyDescent="0.3">
      <c r="U11809" s="52" t="s">
        <v>2372</v>
      </c>
      <c r="V11809">
        <v>1</v>
      </c>
    </row>
    <row r="11810" spans="21:22" x14ac:dyDescent="0.3">
      <c r="U11810" s="53" t="s">
        <v>2372</v>
      </c>
      <c r="V11810">
        <v>1</v>
      </c>
    </row>
    <row r="11811" spans="21:22" x14ac:dyDescent="0.3">
      <c r="U11811" s="4" t="s">
        <v>1697</v>
      </c>
      <c r="V11811">
        <v>1</v>
      </c>
    </row>
    <row r="11812" spans="21:22" x14ac:dyDescent="0.3">
      <c r="U11812" s="46" t="s">
        <v>6</v>
      </c>
      <c r="V11812">
        <v>1</v>
      </c>
    </row>
    <row r="11813" spans="21:22" x14ac:dyDescent="0.3">
      <c r="U11813" s="50" t="s">
        <v>2421</v>
      </c>
      <c r="V11813">
        <v>1</v>
      </c>
    </row>
    <row r="11814" spans="21:22" x14ac:dyDescent="0.3">
      <c r="U11814" s="51" t="s">
        <v>7</v>
      </c>
      <c r="V11814">
        <v>1</v>
      </c>
    </row>
    <row r="11815" spans="21:22" x14ac:dyDescent="0.3">
      <c r="U11815" s="52" t="s">
        <v>2372</v>
      </c>
      <c r="V11815">
        <v>1</v>
      </c>
    </row>
    <row r="11816" spans="21:22" x14ac:dyDescent="0.3">
      <c r="U11816" s="53" t="s">
        <v>2373</v>
      </c>
      <c r="V11816">
        <v>1</v>
      </c>
    </row>
    <row r="11817" spans="21:22" x14ac:dyDescent="0.3">
      <c r="U11817" s="4" t="s">
        <v>2301</v>
      </c>
      <c r="V11817">
        <v>1</v>
      </c>
    </row>
    <row r="11818" spans="21:22" x14ac:dyDescent="0.3">
      <c r="U11818" s="46" t="s">
        <v>11</v>
      </c>
      <c r="V11818">
        <v>1</v>
      </c>
    </row>
    <row r="11819" spans="21:22" x14ac:dyDescent="0.3">
      <c r="U11819" s="50" t="s">
        <v>2421</v>
      </c>
      <c r="V11819">
        <v>1</v>
      </c>
    </row>
    <row r="11820" spans="21:22" x14ac:dyDescent="0.3">
      <c r="U11820" s="51" t="s">
        <v>11</v>
      </c>
      <c r="V11820">
        <v>1</v>
      </c>
    </row>
    <row r="11821" spans="21:22" x14ac:dyDescent="0.3">
      <c r="U11821" s="52" t="s">
        <v>2372</v>
      </c>
      <c r="V11821">
        <v>1</v>
      </c>
    </row>
    <row r="11822" spans="21:22" x14ac:dyDescent="0.3">
      <c r="U11822" s="53" t="s">
        <v>2372</v>
      </c>
      <c r="V11822">
        <v>1</v>
      </c>
    </row>
    <row r="11823" spans="21:22" x14ac:dyDescent="0.3">
      <c r="U11823" s="4" t="s">
        <v>1696</v>
      </c>
      <c r="V11823">
        <v>1</v>
      </c>
    </row>
    <row r="11824" spans="21:22" x14ac:dyDescent="0.3">
      <c r="U11824" s="46" t="s">
        <v>6</v>
      </c>
      <c r="V11824">
        <v>1</v>
      </c>
    </row>
    <row r="11825" spans="21:22" x14ac:dyDescent="0.3">
      <c r="U11825" s="50" t="s">
        <v>2418</v>
      </c>
      <c r="V11825">
        <v>1</v>
      </c>
    </row>
    <row r="11826" spans="21:22" x14ac:dyDescent="0.3">
      <c r="U11826" s="51" t="s">
        <v>6</v>
      </c>
      <c r="V11826">
        <v>1</v>
      </c>
    </row>
    <row r="11827" spans="21:22" x14ac:dyDescent="0.3">
      <c r="U11827" s="52" t="s">
        <v>2372</v>
      </c>
      <c r="V11827">
        <v>1</v>
      </c>
    </row>
    <row r="11828" spans="21:22" x14ac:dyDescent="0.3">
      <c r="U11828" s="53" t="s">
        <v>2372</v>
      </c>
      <c r="V11828">
        <v>1</v>
      </c>
    </row>
    <row r="11829" spans="21:22" x14ac:dyDescent="0.3">
      <c r="U11829" s="4" t="s">
        <v>1695</v>
      </c>
      <c r="V11829">
        <v>1</v>
      </c>
    </row>
    <row r="11830" spans="21:22" x14ac:dyDescent="0.3">
      <c r="U11830" s="46" t="s">
        <v>6</v>
      </c>
      <c r="V11830">
        <v>1</v>
      </c>
    </row>
    <row r="11831" spans="21:22" x14ac:dyDescent="0.3">
      <c r="U11831" s="50" t="s">
        <v>2418</v>
      </c>
      <c r="V11831">
        <v>1</v>
      </c>
    </row>
    <row r="11832" spans="21:22" x14ac:dyDescent="0.3">
      <c r="U11832" s="51" t="s">
        <v>6</v>
      </c>
      <c r="V11832">
        <v>1</v>
      </c>
    </row>
    <row r="11833" spans="21:22" x14ac:dyDescent="0.3">
      <c r="U11833" s="52" t="s">
        <v>2372</v>
      </c>
      <c r="V11833">
        <v>1</v>
      </c>
    </row>
    <row r="11834" spans="21:22" x14ac:dyDescent="0.3">
      <c r="U11834" s="53" t="s">
        <v>2372</v>
      </c>
      <c r="V11834">
        <v>1</v>
      </c>
    </row>
    <row r="11835" spans="21:22" x14ac:dyDescent="0.3">
      <c r="U11835" s="4" t="s">
        <v>1694</v>
      </c>
      <c r="V11835">
        <v>1</v>
      </c>
    </row>
    <row r="11836" spans="21:22" x14ac:dyDescent="0.3">
      <c r="U11836" s="46" t="s">
        <v>6</v>
      </c>
      <c r="V11836">
        <v>1</v>
      </c>
    </row>
    <row r="11837" spans="21:22" x14ac:dyDescent="0.3">
      <c r="U11837" s="50" t="s">
        <v>2418</v>
      </c>
      <c r="V11837">
        <v>1</v>
      </c>
    </row>
    <row r="11838" spans="21:22" x14ac:dyDescent="0.3">
      <c r="U11838" s="51" t="s">
        <v>11</v>
      </c>
      <c r="V11838">
        <v>1</v>
      </c>
    </row>
    <row r="11839" spans="21:22" x14ac:dyDescent="0.3">
      <c r="U11839" s="52" t="s">
        <v>2372</v>
      </c>
      <c r="V11839">
        <v>1</v>
      </c>
    </row>
    <row r="11840" spans="21:22" x14ac:dyDescent="0.3">
      <c r="U11840" s="53" t="s">
        <v>2372</v>
      </c>
      <c r="V11840">
        <v>1</v>
      </c>
    </row>
    <row r="11841" spans="21:22" x14ac:dyDescent="0.3">
      <c r="U11841" s="4" t="s">
        <v>1693</v>
      </c>
      <c r="V11841">
        <v>1</v>
      </c>
    </row>
    <row r="11842" spans="21:22" x14ac:dyDescent="0.3">
      <c r="U11842" s="46" t="s">
        <v>6</v>
      </c>
      <c r="V11842">
        <v>1</v>
      </c>
    </row>
    <row r="11843" spans="21:22" x14ac:dyDescent="0.3">
      <c r="U11843" s="50" t="s">
        <v>2418</v>
      </c>
      <c r="V11843">
        <v>1</v>
      </c>
    </row>
    <row r="11844" spans="21:22" x14ac:dyDescent="0.3">
      <c r="U11844" s="51" t="s">
        <v>11</v>
      </c>
      <c r="V11844">
        <v>1</v>
      </c>
    </row>
    <row r="11845" spans="21:22" x14ac:dyDescent="0.3">
      <c r="U11845" s="52" t="s">
        <v>2372</v>
      </c>
      <c r="V11845">
        <v>1</v>
      </c>
    </row>
    <row r="11846" spans="21:22" x14ac:dyDescent="0.3">
      <c r="U11846" s="53" t="s">
        <v>2372</v>
      </c>
      <c r="V11846">
        <v>1</v>
      </c>
    </row>
    <row r="11847" spans="21:22" x14ac:dyDescent="0.3">
      <c r="U11847" s="4" t="s">
        <v>1692</v>
      </c>
      <c r="V11847">
        <v>1</v>
      </c>
    </row>
    <row r="11848" spans="21:22" x14ac:dyDescent="0.3">
      <c r="U11848" s="46" t="s">
        <v>6</v>
      </c>
      <c r="V11848">
        <v>1</v>
      </c>
    </row>
    <row r="11849" spans="21:22" x14ac:dyDescent="0.3">
      <c r="U11849" s="50" t="s">
        <v>2420</v>
      </c>
      <c r="V11849">
        <v>1</v>
      </c>
    </row>
    <row r="11850" spans="21:22" x14ac:dyDescent="0.3">
      <c r="U11850" s="51" t="s">
        <v>11</v>
      </c>
      <c r="V11850">
        <v>1</v>
      </c>
    </row>
    <row r="11851" spans="21:22" x14ac:dyDescent="0.3">
      <c r="U11851" s="52" t="s">
        <v>2372</v>
      </c>
      <c r="V11851">
        <v>1</v>
      </c>
    </row>
    <row r="11852" spans="21:22" x14ac:dyDescent="0.3">
      <c r="U11852" s="53" t="s">
        <v>2372</v>
      </c>
      <c r="V11852">
        <v>1</v>
      </c>
    </row>
    <row r="11853" spans="21:22" x14ac:dyDescent="0.3">
      <c r="U11853" s="4" t="s">
        <v>1691</v>
      </c>
      <c r="V11853">
        <v>1</v>
      </c>
    </row>
    <row r="11854" spans="21:22" x14ac:dyDescent="0.3">
      <c r="U11854" s="46" t="s">
        <v>6</v>
      </c>
      <c r="V11854">
        <v>1</v>
      </c>
    </row>
    <row r="11855" spans="21:22" x14ac:dyDescent="0.3">
      <c r="U11855" s="50" t="s">
        <v>2421</v>
      </c>
      <c r="V11855">
        <v>1</v>
      </c>
    </row>
    <row r="11856" spans="21:22" x14ac:dyDescent="0.3">
      <c r="U11856" s="51" t="s">
        <v>7</v>
      </c>
      <c r="V11856">
        <v>1</v>
      </c>
    </row>
    <row r="11857" spans="21:22" x14ac:dyDescent="0.3">
      <c r="U11857" s="52" t="s">
        <v>2372</v>
      </c>
      <c r="V11857">
        <v>1</v>
      </c>
    </row>
    <row r="11858" spans="21:22" x14ac:dyDescent="0.3">
      <c r="U11858" s="53" t="s">
        <v>2373</v>
      </c>
      <c r="V11858">
        <v>1</v>
      </c>
    </row>
    <row r="11859" spans="21:22" x14ac:dyDescent="0.3">
      <c r="U11859" s="4" t="s">
        <v>1690</v>
      </c>
      <c r="V11859">
        <v>1</v>
      </c>
    </row>
    <row r="11860" spans="21:22" x14ac:dyDescent="0.3">
      <c r="U11860" s="46" t="s">
        <v>6</v>
      </c>
      <c r="V11860">
        <v>1</v>
      </c>
    </row>
    <row r="11861" spans="21:22" x14ac:dyDescent="0.3">
      <c r="U11861" s="50" t="s">
        <v>2418</v>
      </c>
      <c r="V11861">
        <v>1</v>
      </c>
    </row>
    <row r="11862" spans="21:22" x14ac:dyDescent="0.3">
      <c r="U11862" s="51" t="s">
        <v>7</v>
      </c>
      <c r="V11862">
        <v>1</v>
      </c>
    </row>
    <row r="11863" spans="21:22" x14ac:dyDescent="0.3">
      <c r="U11863" s="52" t="s">
        <v>2372</v>
      </c>
      <c r="V11863">
        <v>1</v>
      </c>
    </row>
    <row r="11864" spans="21:22" x14ac:dyDescent="0.3">
      <c r="U11864" s="53" t="s">
        <v>2373</v>
      </c>
      <c r="V11864">
        <v>1</v>
      </c>
    </row>
    <row r="11865" spans="21:22" x14ac:dyDescent="0.3">
      <c r="U11865" s="4" t="s">
        <v>1689</v>
      </c>
      <c r="V11865">
        <v>1</v>
      </c>
    </row>
    <row r="11866" spans="21:22" x14ac:dyDescent="0.3">
      <c r="U11866" s="46" t="s">
        <v>6</v>
      </c>
      <c r="V11866">
        <v>1</v>
      </c>
    </row>
    <row r="11867" spans="21:22" x14ac:dyDescent="0.3">
      <c r="U11867" s="50" t="s">
        <v>2418</v>
      </c>
      <c r="V11867">
        <v>1</v>
      </c>
    </row>
    <row r="11868" spans="21:22" x14ac:dyDescent="0.3">
      <c r="U11868" s="51" t="s">
        <v>7</v>
      </c>
      <c r="V11868">
        <v>1</v>
      </c>
    </row>
    <row r="11869" spans="21:22" x14ac:dyDescent="0.3">
      <c r="U11869" s="52" t="s">
        <v>2372</v>
      </c>
      <c r="V11869">
        <v>1</v>
      </c>
    </row>
    <row r="11870" spans="21:22" x14ac:dyDescent="0.3">
      <c r="U11870" s="53" t="s">
        <v>2373</v>
      </c>
      <c r="V11870">
        <v>1</v>
      </c>
    </row>
    <row r="11871" spans="21:22" x14ac:dyDescent="0.3">
      <c r="U11871" s="4" t="s">
        <v>1688</v>
      </c>
      <c r="V11871">
        <v>1</v>
      </c>
    </row>
    <row r="11872" spans="21:22" x14ac:dyDescent="0.3">
      <c r="U11872" s="46" t="s">
        <v>6</v>
      </c>
      <c r="V11872">
        <v>1</v>
      </c>
    </row>
    <row r="11873" spans="21:22" x14ac:dyDescent="0.3">
      <c r="U11873" s="50" t="s">
        <v>2418</v>
      </c>
      <c r="V11873">
        <v>1</v>
      </c>
    </row>
    <row r="11874" spans="21:22" x14ac:dyDescent="0.3">
      <c r="U11874" s="51" t="s">
        <v>7</v>
      </c>
      <c r="V11874">
        <v>1</v>
      </c>
    </row>
    <row r="11875" spans="21:22" x14ac:dyDescent="0.3">
      <c r="U11875" s="52" t="s">
        <v>2372</v>
      </c>
      <c r="V11875">
        <v>1</v>
      </c>
    </row>
    <row r="11876" spans="21:22" x14ac:dyDescent="0.3">
      <c r="U11876" s="53" t="s">
        <v>2372</v>
      </c>
      <c r="V11876">
        <v>1</v>
      </c>
    </row>
    <row r="11877" spans="21:22" x14ac:dyDescent="0.3">
      <c r="U11877" s="4" t="s">
        <v>1687</v>
      </c>
      <c r="V11877">
        <v>1</v>
      </c>
    </row>
    <row r="11878" spans="21:22" x14ac:dyDescent="0.3">
      <c r="U11878" s="46" t="s">
        <v>6</v>
      </c>
      <c r="V11878">
        <v>1</v>
      </c>
    </row>
    <row r="11879" spans="21:22" x14ac:dyDescent="0.3">
      <c r="U11879" s="50" t="s">
        <v>2418</v>
      </c>
      <c r="V11879">
        <v>1</v>
      </c>
    </row>
    <row r="11880" spans="21:22" x14ac:dyDescent="0.3">
      <c r="U11880" s="51" t="s">
        <v>11</v>
      </c>
      <c r="V11880">
        <v>1</v>
      </c>
    </row>
    <row r="11881" spans="21:22" x14ac:dyDescent="0.3">
      <c r="U11881" s="52" t="s">
        <v>2372</v>
      </c>
      <c r="V11881">
        <v>1</v>
      </c>
    </row>
    <row r="11882" spans="21:22" x14ac:dyDescent="0.3">
      <c r="U11882" s="53" t="s">
        <v>2372</v>
      </c>
      <c r="V11882">
        <v>1</v>
      </c>
    </row>
    <row r="11883" spans="21:22" x14ac:dyDescent="0.3">
      <c r="U11883" s="4" t="s">
        <v>2300</v>
      </c>
      <c r="V11883">
        <v>1</v>
      </c>
    </row>
    <row r="11884" spans="21:22" x14ac:dyDescent="0.3">
      <c r="U11884" s="46" t="s">
        <v>11</v>
      </c>
      <c r="V11884">
        <v>1</v>
      </c>
    </row>
    <row r="11885" spans="21:22" x14ac:dyDescent="0.3">
      <c r="U11885" s="50" t="s">
        <v>2421</v>
      </c>
      <c r="V11885">
        <v>1</v>
      </c>
    </row>
    <row r="11886" spans="21:22" x14ac:dyDescent="0.3">
      <c r="U11886" s="51" t="s">
        <v>7</v>
      </c>
      <c r="V11886">
        <v>1</v>
      </c>
    </row>
    <row r="11887" spans="21:22" x14ac:dyDescent="0.3">
      <c r="U11887" s="52" t="s">
        <v>2372</v>
      </c>
      <c r="V11887">
        <v>1</v>
      </c>
    </row>
    <row r="11888" spans="21:22" x14ac:dyDescent="0.3">
      <c r="U11888" s="53" t="s">
        <v>2373</v>
      </c>
      <c r="V11888">
        <v>1</v>
      </c>
    </row>
    <row r="11889" spans="21:22" x14ac:dyDescent="0.3">
      <c r="U11889" s="4" t="s">
        <v>1686</v>
      </c>
      <c r="V11889">
        <v>1</v>
      </c>
    </row>
    <row r="11890" spans="21:22" x14ac:dyDescent="0.3">
      <c r="U11890" s="46" t="s">
        <v>6</v>
      </c>
      <c r="V11890">
        <v>1</v>
      </c>
    </row>
    <row r="11891" spans="21:22" x14ac:dyDescent="0.3">
      <c r="U11891" s="50" t="s">
        <v>2418</v>
      </c>
      <c r="V11891">
        <v>1</v>
      </c>
    </row>
    <row r="11892" spans="21:22" x14ac:dyDescent="0.3">
      <c r="U11892" s="51" t="s">
        <v>11</v>
      </c>
      <c r="V11892">
        <v>1</v>
      </c>
    </row>
    <row r="11893" spans="21:22" x14ac:dyDescent="0.3">
      <c r="U11893" s="52" t="s">
        <v>2372</v>
      </c>
      <c r="V11893">
        <v>1</v>
      </c>
    </row>
    <row r="11894" spans="21:22" x14ac:dyDescent="0.3">
      <c r="U11894" s="53" t="s">
        <v>2373</v>
      </c>
      <c r="V11894">
        <v>1</v>
      </c>
    </row>
    <row r="11895" spans="21:22" x14ac:dyDescent="0.3">
      <c r="U11895" s="4" t="s">
        <v>1685</v>
      </c>
      <c r="V11895">
        <v>1</v>
      </c>
    </row>
    <row r="11896" spans="21:22" x14ac:dyDescent="0.3">
      <c r="U11896" s="46" t="s">
        <v>6</v>
      </c>
      <c r="V11896">
        <v>1</v>
      </c>
    </row>
    <row r="11897" spans="21:22" x14ac:dyDescent="0.3">
      <c r="U11897" s="50" t="s">
        <v>2421</v>
      </c>
      <c r="V11897">
        <v>1</v>
      </c>
    </row>
    <row r="11898" spans="21:22" x14ac:dyDescent="0.3">
      <c r="U11898" s="51" t="s">
        <v>11</v>
      </c>
      <c r="V11898">
        <v>1</v>
      </c>
    </row>
    <row r="11899" spans="21:22" x14ac:dyDescent="0.3">
      <c r="U11899" s="52" t="s">
        <v>2372</v>
      </c>
      <c r="V11899">
        <v>1</v>
      </c>
    </row>
    <row r="11900" spans="21:22" x14ac:dyDescent="0.3">
      <c r="U11900" s="53" t="s">
        <v>2373</v>
      </c>
      <c r="V11900">
        <v>1</v>
      </c>
    </row>
    <row r="11901" spans="21:22" x14ac:dyDescent="0.3">
      <c r="U11901" s="4" t="s">
        <v>1684</v>
      </c>
      <c r="V11901">
        <v>1</v>
      </c>
    </row>
    <row r="11902" spans="21:22" x14ac:dyDescent="0.3">
      <c r="U11902" s="46" t="s">
        <v>6</v>
      </c>
      <c r="V11902">
        <v>1</v>
      </c>
    </row>
    <row r="11903" spans="21:22" x14ac:dyDescent="0.3">
      <c r="U11903" s="50" t="s">
        <v>2418</v>
      </c>
      <c r="V11903">
        <v>1</v>
      </c>
    </row>
    <row r="11904" spans="21:22" x14ac:dyDescent="0.3">
      <c r="U11904" s="51" t="s">
        <v>7</v>
      </c>
      <c r="V11904">
        <v>1</v>
      </c>
    </row>
    <row r="11905" spans="21:22" x14ac:dyDescent="0.3">
      <c r="U11905" s="52" t="s">
        <v>2372</v>
      </c>
      <c r="V11905">
        <v>1</v>
      </c>
    </row>
    <row r="11906" spans="21:22" x14ac:dyDescent="0.3">
      <c r="U11906" s="53" t="s">
        <v>2372</v>
      </c>
      <c r="V11906">
        <v>1</v>
      </c>
    </row>
    <row r="11907" spans="21:22" x14ac:dyDescent="0.3">
      <c r="U11907" s="4" t="s">
        <v>1683</v>
      </c>
      <c r="V11907">
        <v>1</v>
      </c>
    </row>
    <row r="11908" spans="21:22" x14ac:dyDescent="0.3">
      <c r="U11908" s="46" t="s">
        <v>6</v>
      </c>
      <c r="V11908">
        <v>1</v>
      </c>
    </row>
    <row r="11909" spans="21:22" x14ac:dyDescent="0.3">
      <c r="U11909" s="50" t="s">
        <v>2421</v>
      </c>
      <c r="V11909">
        <v>1</v>
      </c>
    </row>
    <row r="11910" spans="21:22" x14ac:dyDescent="0.3">
      <c r="U11910" s="51" t="s">
        <v>7</v>
      </c>
      <c r="V11910">
        <v>1</v>
      </c>
    </row>
    <row r="11911" spans="21:22" x14ac:dyDescent="0.3">
      <c r="U11911" s="52" t="s">
        <v>2372</v>
      </c>
      <c r="V11911">
        <v>1</v>
      </c>
    </row>
    <row r="11912" spans="21:22" x14ac:dyDescent="0.3">
      <c r="U11912" s="53" t="s">
        <v>2372</v>
      </c>
      <c r="V11912">
        <v>1</v>
      </c>
    </row>
    <row r="11913" spans="21:22" x14ac:dyDescent="0.3">
      <c r="U11913" s="4" t="s">
        <v>1682</v>
      </c>
      <c r="V11913">
        <v>1</v>
      </c>
    </row>
    <row r="11914" spans="21:22" x14ac:dyDescent="0.3">
      <c r="U11914" s="46" t="s">
        <v>6</v>
      </c>
      <c r="V11914">
        <v>1</v>
      </c>
    </row>
    <row r="11915" spans="21:22" x14ac:dyDescent="0.3">
      <c r="U11915" s="50" t="s">
        <v>2418</v>
      </c>
      <c r="V11915">
        <v>1</v>
      </c>
    </row>
    <row r="11916" spans="21:22" x14ac:dyDescent="0.3">
      <c r="U11916" s="51" t="s">
        <v>6</v>
      </c>
      <c r="V11916">
        <v>1</v>
      </c>
    </row>
    <row r="11917" spans="21:22" x14ac:dyDescent="0.3">
      <c r="U11917" s="52" t="s">
        <v>2372</v>
      </c>
      <c r="V11917">
        <v>1</v>
      </c>
    </row>
    <row r="11918" spans="21:22" x14ac:dyDescent="0.3">
      <c r="U11918" s="53" t="s">
        <v>2372</v>
      </c>
      <c r="V11918">
        <v>1</v>
      </c>
    </row>
    <row r="11919" spans="21:22" x14ac:dyDescent="0.3">
      <c r="U11919" s="4" t="s">
        <v>1681</v>
      </c>
      <c r="V11919">
        <v>1</v>
      </c>
    </row>
    <row r="11920" spans="21:22" x14ac:dyDescent="0.3">
      <c r="U11920" s="46" t="s">
        <v>6</v>
      </c>
      <c r="V11920">
        <v>1</v>
      </c>
    </row>
    <row r="11921" spans="21:22" x14ac:dyDescent="0.3">
      <c r="U11921" s="50" t="s">
        <v>2418</v>
      </c>
      <c r="V11921">
        <v>1</v>
      </c>
    </row>
    <row r="11922" spans="21:22" x14ac:dyDescent="0.3">
      <c r="U11922" s="51" t="s">
        <v>6</v>
      </c>
      <c r="V11922">
        <v>1</v>
      </c>
    </row>
    <row r="11923" spans="21:22" x14ac:dyDescent="0.3">
      <c r="U11923" s="52" t="s">
        <v>2372</v>
      </c>
      <c r="V11923">
        <v>1</v>
      </c>
    </row>
    <row r="11924" spans="21:22" x14ac:dyDescent="0.3">
      <c r="U11924" s="53" t="s">
        <v>2372</v>
      </c>
      <c r="V11924">
        <v>1</v>
      </c>
    </row>
    <row r="11925" spans="21:22" x14ac:dyDescent="0.3">
      <c r="U11925" s="4" t="s">
        <v>1680</v>
      </c>
      <c r="V11925">
        <v>1</v>
      </c>
    </row>
    <row r="11926" spans="21:22" x14ac:dyDescent="0.3">
      <c r="U11926" s="46" t="s">
        <v>6</v>
      </c>
      <c r="V11926">
        <v>1</v>
      </c>
    </row>
    <row r="11927" spans="21:22" x14ac:dyDescent="0.3">
      <c r="U11927" s="50" t="s">
        <v>2421</v>
      </c>
      <c r="V11927">
        <v>1</v>
      </c>
    </row>
    <row r="11928" spans="21:22" x14ac:dyDescent="0.3">
      <c r="U11928" s="51" t="s">
        <v>7</v>
      </c>
      <c r="V11928">
        <v>1</v>
      </c>
    </row>
    <row r="11929" spans="21:22" x14ac:dyDescent="0.3">
      <c r="U11929" s="52" t="s">
        <v>2372</v>
      </c>
      <c r="V11929">
        <v>1</v>
      </c>
    </row>
    <row r="11930" spans="21:22" x14ac:dyDescent="0.3">
      <c r="U11930" s="53" t="s">
        <v>2372</v>
      </c>
      <c r="V11930">
        <v>1</v>
      </c>
    </row>
    <row r="11931" spans="21:22" x14ac:dyDescent="0.3">
      <c r="U11931" s="4" t="s">
        <v>1679</v>
      </c>
      <c r="V11931">
        <v>1</v>
      </c>
    </row>
    <row r="11932" spans="21:22" x14ac:dyDescent="0.3">
      <c r="U11932" s="46" t="s">
        <v>6</v>
      </c>
      <c r="V11932">
        <v>1</v>
      </c>
    </row>
    <row r="11933" spans="21:22" x14ac:dyDescent="0.3">
      <c r="U11933" s="50" t="s">
        <v>2419</v>
      </c>
      <c r="V11933">
        <v>1</v>
      </c>
    </row>
    <row r="11934" spans="21:22" x14ac:dyDescent="0.3">
      <c r="U11934" s="51" t="s">
        <v>7</v>
      </c>
      <c r="V11934">
        <v>1</v>
      </c>
    </row>
    <row r="11935" spans="21:22" x14ac:dyDescent="0.3">
      <c r="U11935" s="52" t="s">
        <v>2372</v>
      </c>
      <c r="V11935">
        <v>1</v>
      </c>
    </row>
    <row r="11936" spans="21:22" x14ac:dyDescent="0.3">
      <c r="U11936" s="53" t="s">
        <v>2373</v>
      </c>
      <c r="V11936">
        <v>1</v>
      </c>
    </row>
    <row r="11937" spans="21:22" x14ac:dyDescent="0.3">
      <c r="U11937" s="4" t="s">
        <v>1678</v>
      </c>
      <c r="V11937">
        <v>1</v>
      </c>
    </row>
    <row r="11938" spans="21:22" x14ac:dyDescent="0.3">
      <c r="U11938" s="46" t="s">
        <v>6</v>
      </c>
      <c r="V11938">
        <v>1</v>
      </c>
    </row>
    <row r="11939" spans="21:22" x14ac:dyDescent="0.3">
      <c r="U11939" s="50" t="s">
        <v>2418</v>
      </c>
      <c r="V11939">
        <v>1</v>
      </c>
    </row>
    <row r="11940" spans="21:22" x14ac:dyDescent="0.3">
      <c r="U11940" s="51" t="s">
        <v>7</v>
      </c>
      <c r="V11940">
        <v>1</v>
      </c>
    </row>
    <row r="11941" spans="21:22" x14ac:dyDescent="0.3">
      <c r="U11941" s="52" t="s">
        <v>2372</v>
      </c>
      <c r="V11941">
        <v>1</v>
      </c>
    </row>
    <row r="11942" spans="21:22" x14ac:dyDescent="0.3">
      <c r="U11942" s="53" t="s">
        <v>2373</v>
      </c>
      <c r="V11942">
        <v>1</v>
      </c>
    </row>
    <row r="11943" spans="21:22" x14ac:dyDescent="0.3">
      <c r="U11943" s="4" t="s">
        <v>1677</v>
      </c>
      <c r="V11943">
        <v>1</v>
      </c>
    </row>
    <row r="11944" spans="21:22" x14ac:dyDescent="0.3">
      <c r="U11944" s="46" t="s">
        <v>6</v>
      </c>
      <c r="V11944">
        <v>1</v>
      </c>
    </row>
    <row r="11945" spans="21:22" x14ac:dyDescent="0.3">
      <c r="U11945" s="50" t="s">
        <v>2418</v>
      </c>
      <c r="V11945">
        <v>1</v>
      </c>
    </row>
    <row r="11946" spans="21:22" x14ac:dyDescent="0.3">
      <c r="U11946" s="51" t="s">
        <v>11</v>
      </c>
      <c r="V11946">
        <v>1</v>
      </c>
    </row>
    <row r="11947" spans="21:22" x14ac:dyDescent="0.3">
      <c r="U11947" s="52" t="s">
        <v>2372</v>
      </c>
      <c r="V11947">
        <v>1</v>
      </c>
    </row>
    <row r="11948" spans="21:22" x14ac:dyDescent="0.3">
      <c r="U11948" s="53" t="s">
        <v>2373</v>
      </c>
      <c r="V11948">
        <v>1</v>
      </c>
    </row>
    <row r="11949" spans="21:22" x14ac:dyDescent="0.3">
      <c r="U11949" s="4" t="s">
        <v>2299</v>
      </c>
      <c r="V11949">
        <v>1</v>
      </c>
    </row>
    <row r="11950" spans="21:22" x14ac:dyDescent="0.3">
      <c r="U11950" s="46" t="s">
        <v>11</v>
      </c>
      <c r="V11950">
        <v>1</v>
      </c>
    </row>
    <row r="11951" spans="21:22" x14ac:dyDescent="0.3">
      <c r="U11951" s="50" t="s">
        <v>2418</v>
      </c>
      <c r="V11951">
        <v>1</v>
      </c>
    </row>
    <row r="11952" spans="21:22" x14ac:dyDescent="0.3">
      <c r="U11952" s="51" t="s">
        <v>7</v>
      </c>
      <c r="V11952">
        <v>1</v>
      </c>
    </row>
    <row r="11953" spans="21:22" x14ac:dyDescent="0.3">
      <c r="U11953" s="52" t="s">
        <v>2372</v>
      </c>
      <c r="V11953">
        <v>1</v>
      </c>
    </row>
    <row r="11954" spans="21:22" x14ac:dyDescent="0.3">
      <c r="U11954" s="53" t="s">
        <v>2373</v>
      </c>
      <c r="V11954">
        <v>1</v>
      </c>
    </row>
    <row r="11955" spans="21:22" x14ac:dyDescent="0.3">
      <c r="U11955" s="4" t="s">
        <v>1676</v>
      </c>
      <c r="V11955">
        <v>1</v>
      </c>
    </row>
    <row r="11956" spans="21:22" x14ac:dyDescent="0.3">
      <c r="U11956" s="46" t="s">
        <v>6</v>
      </c>
      <c r="V11956">
        <v>1</v>
      </c>
    </row>
    <row r="11957" spans="21:22" x14ac:dyDescent="0.3">
      <c r="U11957" s="50" t="s">
        <v>2419</v>
      </c>
      <c r="V11957">
        <v>1</v>
      </c>
    </row>
    <row r="11958" spans="21:22" x14ac:dyDescent="0.3">
      <c r="U11958" s="51" t="s">
        <v>6</v>
      </c>
      <c r="V11958">
        <v>1</v>
      </c>
    </row>
    <row r="11959" spans="21:22" x14ac:dyDescent="0.3">
      <c r="U11959" s="52" t="s">
        <v>2372</v>
      </c>
      <c r="V11959">
        <v>1</v>
      </c>
    </row>
    <row r="11960" spans="21:22" x14ac:dyDescent="0.3">
      <c r="U11960" s="53" t="s">
        <v>2373</v>
      </c>
      <c r="V11960">
        <v>1</v>
      </c>
    </row>
    <row r="11961" spans="21:22" x14ac:dyDescent="0.3">
      <c r="U11961" s="4" t="s">
        <v>1675</v>
      </c>
      <c r="V11961">
        <v>1</v>
      </c>
    </row>
    <row r="11962" spans="21:22" x14ac:dyDescent="0.3">
      <c r="U11962" s="46" t="s">
        <v>6</v>
      </c>
      <c r="V11962">
        <v>1</v>
      </c>
    </row>
    <row r="11963" spans="21:22" x14ac:dyDescent="0.3">
      <c r="U11963" s="50" t="s">
        <v>2419</v>
      </c>
      <c r="V11963">
        <v>1</v>
      </c>
    </row>
    <row r="11964" spans="21:22" x14ac:dyDescent="0.3">
      <c r="U11964" s="51" t="s">
        <v>6</v>
      </c>
      <c r="V11964">
        <v>1</v>
      </c>
    </row>
    <row r="11965" spans="21:22" x14ac:dyDescent="0.3">
      <c r="U11965" s="52" t="s">
        <v>2372</v>
      </c>
      <c r="V11965">
        <v>1</v>
      </c>
    </row>
    <row r="11966" spans="21:22" x14ac:dyDescent="0.3">
      <c r="U11966" s="53" t="s">
        <v>2373</v>
      </c>
      <c r="V11966">
        <v>1</v>
      </c>
    </row>
    <row r="11967" spans="21:22" x14ac:dyDescent="0.3">
      <c r="U11967" s="4" t="s">
        <v>1674</v>
      </c>
      <c r="V11967">
        <v>1</v>
      </c>
    </row>
    <row r="11968" spans="21:22" x14ac:dyDescent="0.3">
      <c r="U11968" s="46" t="s">
        <v>6</v>
      </c>
      <c r="V11968">
        <v>1</v>
      </c>
    </row>
    <row r="11969" spans="21:22" x14ac:dyDescent="0.3">
      <c r="U11969" s="50" t="s">
        <v>2418</v>
      </c>
      <c r="V11969">
        <v>1</v>
      </c>
    </row>
    <row r="11970" spans="21:22" x14ac:dyDescent="0.3">
      <c r="U11970" s="51" t="s">
        <v>11</v>
      </c>
      <c r="V11970">
        <v>1</v>
      </c>
    </row>
    <row r="11971" spans="21:22" x14ac:dyDescent="0.3">
      <c r="U11971" s="52" t="s">
        <v>2372</v>
      </c>
      <c r="V11971">
        <v>1</v>
      </c>
    </row>
    <row r="11972" spans="21:22" x14ac:dyDescent="0.3">
      <c r="U11972" s="53" t="s">
        <v>2373</v>
      </c>
      <c r="V11972">
        <v>1</v>
      </c>
    </row>
    <row r="11973" spans="21:22" x14ac:dyDescent="0.3">
      <c r="U11973" s="4" t="s">
        <v>1673</v>
      </c>
      <c r="V11973">
        <v>1</v>
      </c>
    </row>
    <row r="11974" spans="21:22" x14ac:dyDescent="0.3">
      <c r="U11974" s="46" t="s">
        <v>6</v>
      </c>
      <c r="V11974">
        <v>1</v>
      </c>
    </row>
    <row r="11975" spans="21:22" x14ac:dyDescent="0.3">
      <c r="U11975" s="50" t="s">
        <v>2418</v>
      </c>
      <c r="V11975">
        <v>1</v>
      </c>
    </row>
    <row r="11976" spans="21:22" x14ac:dyDescent="0.3">
      <c r="U11976" s="51" t="s">
        <v>7</v>
      </c>
      <c r="V11976">
        <v>1</v>
      </c>
    </row>
    <row r="11977" spans="21:22" x14ac:dyDescent="0.3">
      <c r="U11977" s="52" t="s">
        <v>2372</v>
      </c>
      <c r="V11977">
        <v>1</v>
      </c>
    </row>
    <row r="11978" spans="21:22" x14ac:dyDescent="0.3">
      <c r="U11978" s="53" t="s">
        <v>2373</v>
      </c>
      <c r="V11978">
        <v>1</v>
      </c>
    </row>
    <row r="11979" spans="21:22" x14ac:dyDescent="0.3">
      <c r="U11979" s="4" t="s">
        <v>1672</v>
      </c>
      <c r="V11979">
        <v>1</v>
      </c>
    </row>
    <row r="11980" spans="21:22" x14ac:dyDescent="0.3">
      <c r="U11980" s="46" t="s">
        <v>6</v>
      </c>
      <c r="V11980">
        <v>1</v>
      </c>
    </row>
    <row r="11981" spans="21:22" x14ac:dyDescent="0.3">
      <c r="U11981" s="50" t="s">
        <v>2418</v>
      </c>
      <c r="V11981">
        <v>1</v>
      </c>
    </row>
    <row r="11982" spans="21:22" x14ac:dyDescent="0.3">
      <c r="U11982" s="51" t="s">
        <v>6</v>
      </c>
      <c r="V11982">
        <v>1</v>
      </c>
    </row>
    <row r="11983" spans="21:22" x14ac:dyDescent="0.3">
      <c r="U11983" s="52" t="s">
        <v>2372</v>
      </c>
      <c r="V11983">
        <v>1</v>
      </c>
    </row>
    <row r="11984" spans="21:22" x14ac:dyDescent="0.3">
      <c r="U11984" s="53" t="s">
        <v>2372</v>
      </c>
      <c r="V11984">
        <v>1</v>
      </c>
    </row>
    <row r="11985" spans="21:22" x14ac:dyDescent="0.3">
      <c r="U11985" s="4" t="s">
        <v>1671</v>
      </c>
      <c r="V11985">
        <v>1</v>
      </c>
    </row>
    <row r="11986" spans="21:22" x14ac:dyDescent="0.3">
      <c r="U11986" s="46" t="s">
        <v>6</v>
      </c>
      <c r="V11986">
        <v>1</v>
      </c>
    </row>
    <row r="11987" spans="21:22" x14ac:dyDescent="0.3">
      <c r="U11987" s="50" t="s">
        <v>2420</v>
      </c>
      <c r="V11987">
        <v>1</v>
      </c>
    </row>
    <row r="11988" spans="21:22" x14ac:dyDescent="0.3">
      <c r="U11988" s="51" t="s">
        <v>11</v>
      </c>
      <c r="V11988">
        <v>1</v>
      </c>
    </row>
    <row r="11989" spans="21:22" x14ac:dyDescent="0.3">
      <c r="U11989" s="52" t="s">
        <v>2372</v>
      </c>
      <c r="V11989">
        <v>1</v>
      </c>
    </row>
    <row r="11990" spans="21:22" x14ac:dyDescent="0.3">
      <c r="U11990" s="53" t="s">
        <v>2372</v>
      </c>
      <c r="V11990">
        <v>1</v>
      </c>
    </row>
    <row r="11991" spans="21:22" x14ac:dyDescent="0.3">
      <c r="U11991" s="4" t="s">
        <v>1670</v>
      </c>
      <c r="V11991">
        <v>1</v>
      </c>
    </row>
    <row r="11992" spans="21:22" x14ac:dyDescent="0.3">
      <c r="U11992" s="46" t="s">
        <v>6</v>
      </c>
      <c r="V11992">
        <v>1</v>
      </c>
    </row>
    <row r="11993" spans="21:22" x14ac:dyDescent="0.3">
      <c r="U11993" s="50" t="s">
        <v>2420</v>
      </c>
      <c r="V11993">
        <v>1</v>
      </c>
    </row>
    <row r="11994" spans="21:22" x14ac:dyDescent="0.3">
      <c r="U11994" s="51" t="s">
        <v>7</v>
      </c>
      <c r="V11994">
        <v>1</v>
      </c>
    </row>
    <row r="11995" spans="21:22" x14ac:dyDescent="0.3">
      <c r="U11995" s="52" t="s">
        <v>2372</v>
      </c>
      <c r="V11995">
        <v>1</v>
      </c>
    </row>
    <row r="11996" spans="21:22" x14ac:dyDescent="0.3">
      <c r="U11996" s="53" t="s">
        <v>2372</v>
      </c>
      <c r="V11996">
        <v>1</v>
      </c>
    </row>
    <row r="11997" spans="21:22" x14ac:dyDescent="0.3">
      <c r="U11997" s="4" t="s">
        <v>1669</v>
      </c>
      <c r="V11997">
        <v>1</v>
      </c>
    </row>
    <row r="11998" spans="21:22" x14ac:dyDescent="0.3">
      <c r="U11998" s="46" t="s">
        <v>6</v>
      </c>
      <c r="V11998">
        <v>1</v>
      </c>
    </row>
    <row r="11999" spans="21:22" x14ac:dyDescent="0.3">
      <c r="U11999" s="50" t="s">
        <v>2420</v>
      </c>
      <c r="V11999">
        <v>1</v>
      </c>
    </row>
    <row r="12000" spans="21:22" x14ac:dyDescent="0.3">
      <c r="U12000" s="51" t="s">
        <v>6</v>
      </c>
      <c r="V12000">
        <v>1</v>
      </c>
    </row>
    <row r="12001" spans="21:22" x14ac:dyDescent="0.3">
      <c r="U12001" s="52" t="s">
        <v>2372</v>
      </c>
      <c r="V12001">
        <v>1</v>
      </c>
    </row>
    <row r="12002" spans="21:22" x14ac:dyDescent="0.3">
      <c r="U12002" s="53" t="s">
        <v>2372</v>
      </c>
      <c r="V12002">
        <v>1</v>
      </c>
    </row>
    <row r="12003" spans="21:22" x14ac:dyDescent="0.3">
      <c r="U12003" s="4" t="s">
        <v>1668</v>
      </c>
      <c r="V12003">
        <v>1</v>
      </c>
    </row>
    <row r="12004" spans="21:22" x14ac:dyDescent="0.3">
      <c r="U12004" s="46" t="s">
        <v>6</v>
      </c>
      <c r="V12004">
        <v>1</v>
      </c>
    </row>
    <row r="12005" spans="21:22" x14ac:dyDescent="0.3">
      <c r="U12005" s="50" t="s">
        <v>2418</v>
      </c>
      <c r="V12005">
        <v>1</v>
      </c>
    </row>
    <row r="12006" spans="21:22" x14ac:dyDescent="0.3">
      <c r="U12006" s="51" t="s">
        <v>6</v>
      </c>
      <c r="V12006">
        <v>1</v>
      </c>
    </row>
    <row r="12007" spans="21:22" x14ac:dyDescent="0.3">
      <c r="U12007" s="52" t="s">
        <v>2372</v>
      </c>
      <c r="V12007">
        <v>1</v>
      </c>
    </row>
    <row r="12008" spans="21:22" x14ac:dyDescent="0.3">
      <c r="U12008" s="53" t="s">
        <v>2372</v>
      </c>
      <c r="V12008">
        <v>1</v>
      </c>
    </row>
    <row r="12009" spans="21:22" x14ac:dyDescent="0.3">
      <c r="U12009" s="4" t="s">
        <v>1667</v>
      </c>
      <c r="V12009">
        <v>1</v>
      </c>
    </row>
    <row r="12010" spans="21:22" x14ac:dyDescent="0.3">
      <c r="U12010" s="46" t="s">
        <v>6</v>
      </c>
      <c r="V12010">
        <v>1</v>
      </c>
    </row>
    <row r="12011" spans="21:22" x14ac:dyDescent="0.3">
      <c r="U12011" s="50" t="s">
        <v>2421</v>
      </c>
      <c r="V12011">
        <v>1</v>
      </c>
    </row>
    <row r="12012" spans="21:22" x14ac:dyDescent="0.3">
      <c r="U12012" s="51" t="s">
        <v>11</v>
      </c>
      <c r="V12012">
        <v>1</v>
      </c>
    </row>
    <row r="12013" spans="21:22" x14ac:dyDescent="0.3">
      <c r="U12013" s="52" t="s">
        <v>2372</v>
      </c>
      <c r="V12013">
        <v>1</v>
      </c>
    </row>
    <row r="12014" spans="21:22" x14ac:dyDescent="0.3">
      <c r="U12014" s="53" t="s">
        <v>2373</v>
      </c>
      <c r="V12014">
        <v>1</v>
      </c>
    </row>
    <row r="12015" spans="21:22" x14ac:dyDescent="0.3">
      <c r="U12015" s="4" t="s">
        <v>2361</v>
      </c>
      <c r="V12015">
        <v>1</v>
      </c>
    </row>
    <row r="12016" spans="21:22" x14ac:dyDescent="0.3">
      <c r="U12016" s="46" t="s">
        <v>11</v>
      </c>
      <c r="V12016">
        <v>1</v>
      </c>
    </row>
    <row r="12017" spans="21:22" x14ac:dyDescent="0.3">
      <c r="U12017" s="50" t="s">
        <v>2418</v>
      </c>
      <c r="V12017">
        <v>1</v>
      </c>
    </row>
    <row r="12018" spans="21:22" x14ac:dyDescent="0.3">
      <c r="U12018" s="51" t="s">
        <v>6</v>
      </c>
      <c r="V12018">
        <v>1</v>
      </c>
    </row>
    <row r="12019" spans="21:22" x14ac:dyDescent="0.3">
      <c r="U12019" s="52" t="s">
        <v>2372</v>
      </c>
      <c r="V12019">
        <v>1</v>
      </c>
    </row>
    <row r="12020" spans="21:22" x14ac:dyDescent="0.3">
      <c r="U12020" s="53" t="s">
        <v>2372</v>
      </c>
      <c r="V12020">
        <v>1</v>
      </c>
    </row>
    <row r="12021" spans="21:22" x14ac:dyDescent="0.3">
      <c r="U12021" s="4" t="s">
        <v>2298</v>
      </c>
      <c r="V12021">
        <v>1</v>
      </c>
    </row>
    <row r="12022" spans="21:22" x14ac:dyDescent="0.3">
      <c r="U12022" s="46" t="s">
        <v>11</v>
      </c>
      <c r="V12022">
        <v>1</v>
      </c>
    </row>
    <row r="12023" spans="21:22" x14ac:dyDescent="0.3">
      <c r="U12023" s="50" t="s">
        <v>2418</v>
      </c>
      <c r="V12023">
        <v>1</v>
      </c>
    </row>
    <row r="12024" spans="21:22" x14ac:dyDescent="0.3">
      <c r="U12024" s="51" t="s">
        <v>11</v>
      </c>
      <c r="V12024">
        <v>1</v>
      </c>
    </row>
    <row r="12025" spans="21:22" x14ac:dyDescent="0.3">
      <c r="U12025" s="52" t="s">
        <v>2372</v>
      </c>
      <c r="V12025">
        <v>1</v>
      </c>
    </row>
    <row r="12026" spans="21:22" x14ac:dyDescent="0.3">
      <c r="U12026" s="53" t="s">
        <v>2372</v>
      </c>
      <c r="V12026">
        <v>1</v>
      </c>
    </row>
    <row r="12027" spans="21:22" x14ac:dyDescent="0.3">
      <c r="U12027" s="4" t="s">
        <v>1666</v>
      </c>
      <c r="V12027">
        <v>1</v>
      </c>
    </row>
    <row r="12028" spans="21:22" x14ac:dyDescent="0.3">
      <c r="U12028" s="46" t="s">
        <v>6</v>
      </c>
      <c r="V12028">
        <v>1</v>
      </c>
    </row>
    <row r="12029" spans="21:22" x14ac:dyDescent="0.3">
      <c r="U12029" s="50" t="s">
        <v>2421</v>
      </c>
      <c r="V12029">
        <v>1</v>
      </c>
    </row>
    <row r="12030" spans="21:22" x14ac:dyDescent="0.3">
      <c r="U12030" s="51" t="s">
        <v>6</v>
      </c>
      <c r="V12030">
        <v>1</v>
      </c>
    </row>
    <row r="12031" spans="21:22" x14ac:dyDescent="0.3">
      <c r="U12031" s="52" t="s">
        <v>2372</v>
      </c>
      <c r="V12031">
        <v>1</v>
      </c>
    </row>
    <row r="12032" spans="21:22" x14ac:dyDescent="0.3">
      <c r="U12032" s="53" t="s">
        <v>2373</v>
      </c>
      <c r="V12032">
        <v>1</v>
      </c>
    </row>
    <row r="12033" spans="21:22" x14ac:dyDescent="0.3">
      <c r="U12033" s="4" t="s">
        <v>1665</v>
      </c>
      <c r="V12033">
        <v>1</v>
      </c>
    </row>
    <row r="12034" spans="21:22" x14ac:dyDescent="0.3">
      <c r="U12034" s="46" t="s">
        <v>6</v>
      </c>
      <c r="V12034">
        <v>1</v>
      </c>
    </row>
    <row r="12035" spans="21:22" x14ac:dyDescent="0.3">
      <c r="U12035" s="50" t="s">
        <v>2418</v>
      </c>
      <c r="V12035">
        <v>1</v>
      </c>
    </row>
    <row r="12036" spans="21:22" x14ac:dyDescent="0.3">
      <c r="U12036" s="51" t="s">
        <v>7</v>
      </c>
      <c r="V12036">
        <v>1</v>
      </c>
    </row>
    <row r="12037" spans="21:22" x14ac:dyDescent="0.3">
      <c r="U12037" s="52" t="s">
        <v>2372</v>
      </c>
      <c r="V12037">
        <v>1</v>
      </c>
    </row>
    <row r="12038" spans="21:22" x14ac:dyDescent="0.3">
      <c r="U12038" s="53" t="s">
        <v>2373</v>
      </c>
      <c r="V12038">
        <v>1</v>
      </c>
    </row>
    <row r="12039" spans="21:22" x14ac:dyDescent="0.3">
      <c r="U12039" s="4" t="s">
        <v>1664</v>
      </c>
      <c r="V12039">
        <v>1</v>
      </c>
    </row>
    <row r="12040" spans="21:22" x14ac:dyDescent="0.3">
      <c r="U12040" s="46" t="s">
        <v>6</v>
      </c>
      <c r="V12040">
        <v>1</v>
      </c>
    </row>
    <row r="12041" spans="21:22" x14ac:dyDescent="0.3">
      <c r="U12041" s="50" t="s">
        <v>2419</v>
      </c>
      <c r="V12041">
        <v>1</v>
      </c>
    </row>
    <row r="12042" spans="21:22" x14ac:dyDescent="0.3">
      <c r="U12042" s="51" t="s">
        <v>6</v>
      </c>
      <c r="V12042">
        <v>1</v>
      </c>
    </row>
    <row r="12043" spans="21:22" x14ac:dyDescent="0.3">
      <c r="U12043" s="52" t="s">
        <v>2372</v>
      </c>
      <c r="V12043">
        <v>1</v>
      </c>
    </row>
    <row r="12044" spans="21:22" x14ac:dyDescent="0.3">
      <c r="U12044" s="53" t="s">
        <v>2373</v>
      </c>
      <c r="V12044">
        <v>1</v>
      </c>
    </row>
    <row r="12045" spans="21:22" x14ac:dyDescent="0.3">
      <c r="U12045" s="4" t="s">
        <v>1663</v>
      </c>
      <c r="V12045">
        <v>1</v>
      </c>
    </row>
    <row r="12046" spans="21:22" x14ac:dyDescent="0.3">
      <c r="U12046" s="46" t="s">
        <v>6</v>
      </c>
      <c r="V12046">
        <v>1</v>
      </c>
    </row>
    <row r="12047" spans="21:22" x14ac:dyDescent="0.3">
      <c r="U12047" s="50" t="s">
        <v>2421</v>
      </c>
      <c r="V12047">
        <v>1</v>
      </c>
    </row>
    <row r="12048" spans="21:22" x14ac:dyDescent="0.3">
      <c r="U12048" s="51" t="s">
        <v>7</v>
      </c>
      <c r="V12048">
        <v>1</v>
      </c>
    </row>
    <row r="12049" spans="21:22" x14ac:dyDescent="0.3">
      <c r="U12049" s="52" t="s">
        <v>2372</v>
      </c>
      <c r="V12049">
        <v>1</v>
      </c>
    </row>
    <row r="12050" spans="21:22" x14ac:dyDescent="0.3">
      <c r="U12050" s="53" t="s">
        <v>2373</v>
      </c>
      <c r="V12050">
        <v>1</v>
      </c>
    </row>
    <row r="12051" spans="21:22" x14ac:dyDescent="0.3">
      <c r="U12051" s="4" t="s">
        <v>1662</v>
      </c>
      <c r="V12051">
        <v>1</v>
      </c>
    </row>
    <row r="12052" spans="21:22" x14ac:dyDescent="0.3">
      <c r="U12052" s="46" t="s">
        <v>6</v>
      </c>
      <c r="V12052">
        <v>1</v>
      </c>
    </row>
    <row r="12053" spans="21:22" x14ac:dyDescent="0.3">
      <c r="U12053" s="50" t="s">
        <v>2420</v>
      </c>
      <c r="V12053">
        <v>1</v>
      </c>
    </row>
    <row r="12054" spans="21:22" x14ac:dyDescent="0.3">
      <c r="U12054" s="51" t="s">
        <v>7</v>
      </c>
      <c r="V12054">
        <v>1</v>
      </c>
    </row>
    <row r="12055" spans="21:22" x14ac:dyDescent="0.3">
      <c r="U12055" s="52" t="s">
        <v>2372</v>
      </c>
      <c r="V12055">
        <v>1</v>
      </c>
    </row>
    <row r="12056" spans="21:22" x14ac:dyDescent="0.3">
      <c r="U12056" s="53" t="s">
        <v>2372</v>
      </c>
      <c r="V12056">
        <v>1</v>
      </c>
    </row>
    <row r="12057" spans="21:22" x14ac:dyDescent="0.3">
      <c r="U12057" s="4" t="s">
        <v>1661</v>
      </c>
      <c r="V12057">
        <v>1</v>
      </c>
    </row>
    <row r="12058" spans="21:22" x14ac:dyDescent="0.3">
      <c r="U12058" s="46" t="s">
        <v>6</v>
      </c>
      <c r="V12058">
        <v>1</v>
      </c>
    </row>
    <row r="12059" spans="21:22" x14ac:dyDescent="0.3">
      <c r="U12059" s="50" t="s">
        <v>2420</v>
      </c>
      <c r="V12059">
        <v>1</v>
      </c>
    </row>
    <row r="12060" spans="21:22" x14ac:dyDescent="0.3">
      <c r="U12060" s="51" t="s">
        <v>6</v>
      </c>
      <c r="V12060">
        <v>1</v>
      </c>
    </row>
    <row r="12061" spans="21:22" x14ac:dyDescent="0.3">
      <c r="U12061" s="52" t="s">
        <v>2372</v>
      </c>
      <c r="V12061">
        <v>1</v>
      </c>
    </row>
    <row r="12062" spans="21:22" x14ac:dyDescent="0.3">
      <c r="U12062" s="53" t="s">
        <v>2372</v>
      </c>
      <c r="V12062">
        <v>1</v>
      </c>
    </row>
    <row r="12063" spans="21:22" x14ac:dyDescent="0.3">
      <c r="U12063" s="4" t="s">
        <v>1660</v>
      </c>
      <c r="V12063">
        <v>1</v>
      </c>
    </row>
    <row r="12064" spans="21:22" x14ac:dyDescent="0.3">
      <c r="U12064" s="46" t="s">
        <v>6</v>
      </c>
      <c r="V12064">
        <v>1</v>
      </c>
    </row>
    <row r="12065" spans="21:22" x14ac:dyDescent="0.3">
      <c r="U12065" s="50" t="s">
        <v>2418</v>
      </c>
      <c r="V12065">
        <v>1</v>
      </c>
    </row>
    <row r="12066" spans="21:22" x14ac:dyDescent="0.3">
      <c r="U12066" s="51" t="s">
        <v>6</v>
      </c>
      <c r="V12066">
        <v>1</v>
      </c>
    </row>
    <row r="12067" spans="21:22" x14ac:dyDescent="0.3">
      <c r="U12067" s="52" t="s">
        <v>2372</v>
      </c>
      <c r="V12067">
        <v>1</v>
      </c>
    </row>
    <row r="12068" spans="21:22" x14ac:dyDescent="0.3">
      <c r="U12068" s="53" t="s">
        <v>2372</v>
      </c>
      <c r="V12068">
        <v>1</v>
      </c>
    </row>
    <row r="12069" spans="21:22" x14ac:dyDescent="0.3">
      <c r="U12069" s="4" t="s">
        <v>1659</v>
      </c>
      <c r="V12069">
        <v>1</v>
      </c>
    </row>
    <row r="12070" spans="21:22" x14ac:dyDescent="0.3">
      <c r="U12070" s="46" t="s">
        <v>6</v>
      </c>
      <c r="V12070">
        <v>1</v>
      </c>
    </row>
    <row r="12071" spans="21:22" x14ac:dyDescent="0.3">
      <c r="U12071" s="50" t="s">
        <v>2421</v>
      </c>
      <c r="V12071">
        <v>1</v>
      </c>
    </row>
    <row r="12072" spans="21:22" x14ac:dyDescent="0.3">
      <c r="U12072" s="51" t="s">
        <v>6</v>
      </c>
      <c r="V12072">
        <v>1</v>
      </c>
    </row>
    <row r="12073" spans="21:22" x14ac:dyDescent="0.3">
      <c r="U12073" s="52" t="s">
        <v>2373</v>
      </c>
      <c r="V12073">
        <v>1</v>
      </c>
    </row>
    <row r="12074" spans="21:22" x14ac:dyDescent="0.3">
      <c r="U12074" s="53" t="s">
        <v>2372</v>
      </c>
      <c r="V12074">
        <v>1</v>
      </c>
    </row>
    <row r="12075" spans="21:22" x14ac:dyDescent="0.3">
      <c r="U12075" s="4" t="s">
        <v>1658</v>
      </c>
      <c r="V12075">
        <v>1</v>
      </c>
    </row>
    <row r="12076" spans="21:22" x14ac:dyDescent="0.3">
      <c r="U12076" s="46" t="s">
        <v>6</v>
      </c>
      <c r="V12076">
        <v>1</v>
      </c>
    </row>
    <row r="12077" spans="21:22" x14ac:dyDescent="0.3">
      <c r="U12077" s="50" t="s">
        <v>2419</v>
      </c>
      <c r="V12077">
        <v>1</v>
      </c>
    </row>
    <row r="12078" spans="21:22" x14ac:dyDescent="0.3">
      <c r="U12078" s="51" t="s">
        <v>7</v>
      </c>
      <c r="V12078">
        <v>1</v>
      </c>
    </row>
    <row r="12079" spans="21:22" x14ac:dyDescent="0.3">
      <c r="U12079" s="52" t="s">
        <v>2372</v>
      </c>
      <c r="V12079">
        <v>1</v>
      </c>
    </row>
    <row r="12080" spans="21:22" x14ac:dyDescent="0.3">
      <c r="U12080" s="53" t="s">
        <v>2372</v>
      </c>
      <c r="V12080">
        <v>1</v>
      </c>
    </row>
    <row r="12081" spans="21:22" x14ac:dyDescent="0.3">
      <c r="U12081" s="4" t="s">
        <v>1657</v>
      </c>
      <c r="V12081">
        <v>1</v>
      </c>
    </row>
    <row r="12082" spans="21:22" x14ac:dyDescent="0.3">
      <c r="U12082" s="46" t="s">
        <v>6</v>
      </c>
      <c r="V12082">
        <v>1</v>
      </c>
    </row>
    <row r="12083" spans="21:22" x14ac:dyDescent="0.3">
      <c r="U12083" s="50" t="s">
        <v>2418</v>
      </c>
      <c r="V12083">
        <v>1</v>
      </c>
    </row>
    <row r="12084" spans="21:22" x14ac:dyDescent="0.3">
      <c r="U12084" s="51" t="s">
        <v>11</v>
      </c>
      <c r="V12084">
        <v>1</v>
      </c>
    </row>
    <row r="12085" spans="21:22" x14ac:dyDescent="0.3">
      <c r="U12085" s="52" t="s">
        <v>2372</v>
      </c>
      <c r="V12085">
        <v>1</v>
      </c>
    </row>
    <row r="12086" spans="21:22" x14ac:dyDescent="0.3">
      <c r="U12086" s="53" t="s">
        <v>2372</v>
      </c>
      <c r="V12086">
        <v>1</v>
      </c>
    </row>
    <row r="12087" spans="21:22" x14ac:dyDescent="0.3">
      <c r="U12087" s="4" t="s">
        <v>2297</v>
      </c>
      <c r="V12087">
        <v>1</v>
      </c>
    </row>
    <row r="12088" spans="21:22" x14ac:dyDescent="0.3">
      <c r="U12088" s="46" t="s">
        <v>11</v>
      </c>
      <c r="V12088">
        <v>1</v>
      </c>
    </row>
    <row r="12089" spans="21:22" x14ac:dyDescent="0.3">
      <c r="U12089" s="50" t="s">
        <v>2421</v>
      </c>
      <c r="V12089">
        <v>1</v>
      </c>
    </row>
    <row r="12090" spans="21:22" x14ac:dyDescent="0.3">
      <c r="U12090" s="51" t="s">
        <v>6</v>
      </c>
      <c r="V12090">
        <v>1</v>
      </c>
    </row>
    <row r="12091" spans="21:22" x14ac:dyDescent="0.3">
      <c r="U12091" s="52" t="s">
        <v>2372</v>
      </c>
      <c r="V12091">
        <v>1</v>
      </c>
    </row>
    <row r="12092" spans="21:22" x14ac:dyDescent="0.3">
      <c r="U12092" s="53" t="s">
        <v>2372</v>
      </c>
      <c r="V12092">
        <v>1</v>
      </c>
    </row>
    <row r="12093" spans="21:22" x14ac:dyDescent="0.3">
      <c r="U12093" s="4" t="s">
        <v>1656</v>
      </c>
      <c r="V12093">
        <v>1</v>
      </c>
    </row>
    <row r="12094" spans="21:22" x14ac:dyDescent="0.3">
      <c r="U12094" s="46" t="s">
        <v>6</v>
      </c>
      <c r="V12094">
        <v>1</v>
      </c>
    </row>
    <row r="12095" spans="21:22" x14ac:dyDescent="0.3">
      <c r="U12095" s="50" t="s">
        <v>2419</v>
      </c>
      <c r="V12095">
        <v>1</v>
      </c>
    </row>
    <row r="12096" spans="21:22" x14ac:dyDescent="0.3">
      <c r="U12096" s="51" t="s">
        <v>11</v>
      </c>
      <c r="V12096">
        <v>1</v>
      </c>
    </row>
    <row r="12097" spans="21:22" x14ac:dyDescent="0.3">
      <c r="U12097" s="52" t="s">
        <v>2372</v>
      </c>
      <c r="V12097">
        <v>1</v>
      </c>
    </row>
    <row r="12098" spans="21:22" x14ac:dyDescent="0.3">
      <c r="U12098" s="53" t="s">
        <v>2373</v>
      </c>
      <c r="V12098">
        <v>1</v>
      </c>
    </row>
    <row r="12099" spans="21:22" x14ac:dyDescent="0.3">
      <c r="U12099" s="4" t="s">
        <v>1655</v>
      </c>
      <c r="V12099">
        <v>1</v>
      </c>
    </row>
    <row r="12100" spans="21:22" x14ac:dyDescent="0.3">
      <c r="U12100" s="46" t="s">
        <v>6</v>
      </c>
      <c r="V12100">
        <v>1</v>
      </c>
    </row>
    <row r="12101" spans="21:22" x14ac:dyDescent="0.3">
      <c r="U12101" s="50" t="s">
        <v>2419</v>
      </c>
      <c r="V12101">
        <v>1</v>
      </c>
    </row>
    <row r="12102" spans="21:22" x14ac:dyDescent="0.3">
      <c r="U12102" s="51" t="s">
        <v>6</v>
      </c>
      <c r="V12102">
        <v>1</v>
      </c>
    </row>
    <row r="12103" spans="21:22" x14ac:dyDescent="0.3">
      <c r="U12103" s="52" t="s">
        <v>2372</v>
      </c>
      <c r="V12103">
        <v>1</v>
      </c>
    </row>
    <row r="12104" spans="21:22" x14ac:dyDescent="0.3">
      <c r="U12104" s="53" t="s">
        <v>2373</v>
      </c>
      <c r="V12104">
        <v>1</v>
      </c>
    </row>
    <row r="12105" spans="21:22" x14ac:dyDescent="0.3">
      <c r="U12105" s="4" t="s">
        <v>1654</v>
      </c>
      <c r="V12105">
        <v>1</v>
      </c>
    </row>
    <row r="12106" spans="21:22" x14ac:dyDescent="0.3">
      <c r="U12106" s="46" t="s">
        <v>6</v>
      </c>
      <c r="V12106">
        <v>1</v>
      </c>
    </row>
    <row r="12107" spans="21:22" x14ac:dyDescent="0.3">
      <c r="U12107" s="50" t="s">
        <v>2419</v>
      </c>
      <c r="V12107">
        <v>1</v>
      </c>
    </row>
    <row r="12108" spans="21:22" x14ac:dyDescent="0.3">
      <c r="U12108" s="51" t="s">
        <v>11</v>
      </c>
      <c r="V12108">
        <v>1</v>
      </c>
    </row>
    <row r="12109" spans="21:22" x14ac:dyDescent="0.3">
      <c r="U12109" s="52" t="s">
        <v>2372</v>
      </c>
      <c r="V12109">
        <v>1</v>
      </c>
    </row>
    <row r="12110" spans="21:22" x14ac:dyDescent="0.3">
      <c r="U12110" s="53" t="s">
        <v>2373</v>
      </c>
      <c r="V12110">
        <v>1</v>
      </c>
    </row>
    <row r="12111" spans="21:22" x14ac:dyDescent="0.3">
      <c r="U12111" s="4" t="s">
        <v>1653</v>
      </c>
      <c r="V12111">
        <v>1</v>
      </c>
    </row>
    <row r="12112" spans="21:22" x14ac:dyDescent="0.3">
      <c r="U12112" s="46" t="s">
        <v>6</v>
      </c>
      <c r="V12112">
        <v>1</v>
      </c>
    </row>
    <row r="12113" spans="21:22" x14ac:dyDescent="0.3">
      <c r="U12113" s="50" t="s">
        <v>2420</v>
      </c>
      <c r="V12113">
        <v>1</v>
      </c>
    </row>
    <row r="12114" spans="21:22" x14ac:dyDescent="0.3">
      <c r="U12114" s="51" t="s">
        <v>11</v>
      </c>
      <c r="V12114">
        <v>1</v>
      </c>
    </row>
    <row r="12115" spans="21:22" x14ac:dyDescent="0.3">
      <c r="U12115" s="52" t="s">
        <v>2372</v>
      </c>
      <c r="V12115">
        <v>1</v>
      </c>
    </row>
    <row r="12116" spans="21:22" x14ac:dyDescent="0.3">
      <c r="U12116" s="53" t="s">
        <v>2372</v>
      </c>
      <c r="V12116">
        <v>1</v>
      </c>
    </row>
    <row r="12117" spans="21:22" x14ac:dyDescent="0.3">
      <c r="U12117" s="4" t="s">
        <v>1652</v>
      </c>
      <c r="V12117">
        <v>1</v>
      </c>
    </row>
    <row r="12118" spans="21:22" x14ac:dyDescent="0.3">
      <c r="U12118" s="46" t="s">
        <v>6</v>
      </c>
      <c r="V12118">
        <v>1</v>
      </c>
    </row>
    <row r="12119" spans="21:22" x14ac:dyDescent="0.3">
      <c r="U12119" s="50" t="s">
        <v>2421</v>
      </c>
      <c r="V12119">
        <v>1</v>
      </c>
    </row>
    <row r="12120" spans="21:22" x14ac:dyDescent="0.3">
      <c r="U12120" s="51" t="s">
        <v>11</v>
      </c>
      <c r="V12120">
        <v>1</v>
      </c>
    </row>
    <row r="12121" spans="21:22" x14ac:dyDescent="0.3">
      <c r="U12121" s="52" t="s">
        <v>2372</v>
      </c>
      <c r="V12121">
        <v>1</v>
      </c>
    </row>
    <row r="12122" spans="21:22" x14ac:dyDescent="0.3">
      <c r="U12122" s="53" t="s">
        <v>2373</v>
      </c>
      <c r="V12122">
        <v>1</v>
      </c>
    </row>
    <row r="12123" spans="21:22" x14ac:dyDescent="0.3">
      <c r="U12123" s="4" t="s">
        <v>1651</v>
      </c>
      <c r="V12123">
        <v>1</v>
      </c>
    </row>
    <row r="12124" spans="21:22" x14ac:dyDescent="0.3">
      <c r="U12124" s="46" t="s">
        <v>6</v>
      </c>
      <c r="V12124">
        <v>1</v>
      </c>
    </row>
    <row r="12125" spans="21:22" x14ac:dyDescent="0.3">
      <c r="U12125" s="50" t="s">
        <v>2418</v>
      </c>
      <c r="V12125">
        <v>1</v>
      </c>
    </row>
    <row r="12126" spans="21:22" x14ac:dyDescent="0.3">
      <c r="U12126" s="51" t="s">
        <v>7</v>
      </c>
      <c r="V12126">
        <v>1</v>
      </c>
    </row>
    <row r="12127" spans="21:22" x14ac:dyDescent="0.3">
      <c r="U12127" s="52" t="s">
        <v>2372</v>
      </c>
      <c r="V12127">
        <v>1</v>
      </c>
    </row>
    <row r="12128" spans="21:22" x14ac:dyDescent="0.3">
      <c r="U12128" s="53" t="s">
        <v>2372</v>
      </c>
      <c r="V12128">
        <v>1</v>
      </c>
    </row>
    <row r="12129" spans="21:22" x14ac:dyDescent="0.3">
      <c r="U12129" s="4" t="s">
        <v>1650</v>
      </c>
      <c r="V12129">
        <v>1</v>
      </c>
    </row>
    <row r="12130" spans="21:22" x14ac:dyDescent="0.3">
      <c r="U12130" s="46" t="s">
        <v>6</v>
      </c>
      <c r="V12130">
        <v>1</v>
      </c>
    </row>
    <row r="12131" spans="21:22" x14ac:dyDescent="0.3">
      <c r="U12131" s="50" t="s">
        <v>2421</v>
      </c>
      <c r="V12131">
        <v>1</v>
      </c>
    </row>
    <row r="12132" spans="21:22" x14ac:dyDescent="0.3">
      <c r="U12132" s="51" t="s">
        <v>11</v>
      </c>
      <c r="V12132">
        <v>1</v>
      </c>
    </row>
    <row r="12133" spans="21:22" x14ac:dyDescent="0.3">
      <c r="U12133" s="52" t="s">
        <v>2372</v>
      </c>
      <c r="V12133">
        <v>1</v>
      </c>
    </row>
    <row r="12134" spans="21:22" x14ac:dyDescent="0.3">
      <c r="U12134" s="53" t="s">
        <v>2372</v>
      </c>
      <c r="V12134">
        <v>1</v>
      </c>
    </row>
    <row r="12135" spans="21:22" x14ac:dyDescent="0.3">
      <c r="U12135" s="4" t="s">
        <v>1649</v>
      </c>
      <c r="V12135">
        <v>1</v>
      </c>
    </row>
    <row r="12136" spans="21:22" x14ac:dyDescent="0.3">
      <c r="U12136" s="46" t="s">
        <v>6</v>
      </c>
      <c r="V12136">
        <v>1</v>
      </c>
    </row>
    <row r="12137" spans="21:22" x14ac:dyDescent="0.3">
      <c r="U12137" s="50" t="s">
        <v>2421</v>
      </c>
      <c r="V12137">
        <v>1</v>
      </c>
    </row>
    <row r="12138" spans="21:22" x14ac:dyDescent="0.3">
      <c r="U12138" s="51" t="s">
        <v>7</v>
      </c>
      <c r="V12138">
        <v>1</v>
      </c>
    </row>
    <row r="12139" spans="21:22" x14ac:dyDescent="0.3">
      <c r="U12139" s="52" t="s">
        <v>2373</v>
      </c>
      <c r="V12139">
        <v>1</v>
      </c>
    </row>
    <row r="12140" spans="21:22" x14ac:dyDescent="0.3">
      <c r="U12140" s="53" t="s">
        <v>2372</v>
      </c>
      <c r="V12140">
        <v>1</v>
      </c>
    </row>
    <row r="12141" spans="21:22" x14ac:dyDescent="0.3">
      <c r="U12141" s="4" t="s">
        <v>1648</v>
      </c>
      <c r="V12141">
        <v>1</v>
      </c>
    </row>
    <row r="12142" spans="21:22" x14ac:dyDescent="0.3">
      <c r="U12142" s="46" t="s">
        <v>6</v>
      </c>
      <c r="V12142">
        <v>1</v>
      </c>
    </row>
    <row r="12143" spans="21:22" x14ac:dyDescent="0.3">
      <c r="U12143" s="50" t="s">
        <v>2419</v>
      </c>
      <c r="V12143">
        <v>1</v>
      </c>
    </row>
    <row r="12144" spans="21:22" x14ac:dyDescent="0.3">
      <c r="U12144" s="51" t="s">
        <v>7</v>
      </c>
      <c r="V12144">
        <v>1</v>
      </c>
    </row>
    <row r="12145" spans="21:22" x14ac:dyDescent="0.3">
      <c r="U12145" s="52" t="s">
        <v>2372</v>
      </c>
      <c r="V12145">
        <v>1</v>
      </c>
    </row>
    <row r="12146" spans="21:22" x14ac:dyDescent="0.3">
      <c r="U12146" s="53" t="s">
        <v>2373</v>
      </c>
      <c r="V12146">
        <v>1</v>
      </c>
    </row>
    <row r="12147" spans="21:22" x14ac:dyDescent="0.3">
      <c r="U12147" s="4" t="s">
        <v>1647</v>
      </c>
      <c r="V12147">
        <v>1</v>
      </c>
    </row>
    <row r="12148" spans="21:22" x14ac:dyDescent="0.3">
      <c r="U12148" s="46" t="s">
        <v>6</v>
      </c>
      <c r="V12148">
        <v>1</v>
      </c>
    </row>
    <row r="12149" spans="21:22" x14ac:dyDescent="0.3">
      <c r="U12149" s="50" t="s">
        <v>2418</v>
      </c>
      <c r="V12149">
        <v>1</v>
      </c>
    </row>
    <row r="12150" spans="21:22" x14ac:dyDescent="0.3">
      <c r="U12150" s="51" t="s">
        <v>7</v>
      </c>
      <c r="V12150">
        <v>1</v>
      </c>
    </row>
    <row r="12151" spans="21:22" x14ac:dyDescent="0.3">
      <c r="U12151" s="52" t="s">
        <v>2372</v>
      </c>
      <c r="V12151">
        <v>1</v>
      </c>
    </row>
    <row r="12152" spans="21:22" x14ac:dyDescent="0.3">
      <c r="U12152" s="53" t="s">
        <v>2373</v>
      </c>
      <c r="V12152">
        <v>1</v>
      </c>
    </row>
    <row r="12153" spans="21:22" x14ac:dyDescent="0.3">
      <c r="U12153" s="4" t="s">
        <v>2296</v>
      </c>
      <c r="V12153">
        <v>1</v>
      </c>
    </row>
    <row r="12154" spans="21:22" x14ac:dyDescent="0.3">
      <c r="U12154" s="46" t="s">
        <v>11</v>
      </c>
      <c r="V12154">
        <v>1</v>
      </c>
    </row>
    <row r="12155" spans="21:22" x14ac:dyDescent="0.3">
      <c r="U12155" s="50" t="s">
        <v>2419</v>
      </c>
      <c r="V12155">
        <v>1</v>
      </c>
    </row>
    <row r="12156" spans="21:22" x14ac:dyDescent="0.3">
      <c r="U12156" s="51" t="s">
        <v>7</v>
      </c>
      <c r="V12156">
        <v>1</v>
      </c>
    </row>
    <row r="12157" spans="21:22" x14ac:dyDescent="0.3">
      <c r="U12157" s="52" t="s">
        <v>2372</v>
      </c>
      <c r="V12157">
        <v>1</v>
      </c>
    </row>
    <row r="12158" spans="21:22" x14ac:dyDescent="0.3">
      <c r="U12158" s="53" t="s">
        <v>2372</v>
      </c>
      <c r="V12158">
        <v>1</v>
      </c>
    </row>
    <row r="12159" spans="21:22" x14ac:dyDescent="0.3">
      <c r="U12159" s="4" t="s">
        <v>1646</v>
      </c>
      <c r="V12159">
        <v>1</v>
      </c>
    </row>
    <row r="12160" spans="21:22" x14ac:dyDescent="0.3">
      <c r="U12160" s="46" t="s">
        <v>6</v>
      </c>
      <c r="V12160">
        <v>1</v>
      </c>
    </row>
    <row r="12161" spans="21:22" x14ac:dyDescent="0.3">
      <c r="U12161" s="50" t="s">
        <v>2418</v>
      </c>
      <c r="V12161">
        <v>1</v>
      </c>
    </row>
    <row r="12162" spans="21:22" x14ac:dyDescent="0.3">
      <c r="U12162" s="51" t="s">
        <v>7</v>
      </c>
      <c r="V12162">
        <v>1</v>
      </c>
    </row>
    <row r="12163" spans="21:22" x14ac:dyDescent="0.3">
      <c r="U12163" s="52" t="s">
        <v>2372</v>
      </c>
      <c r="V12163">
        <v>1</v>
      </c>
    </row>
    <row r="12164" spans="21:22" x14ac:dyDescent="0.3">
      <c r="U12164" s="53" t="s">
        <v>2372</v>
      </c>
      <c r="V12164">
        <v>1</v>
      </c>
    </row>
    <row r="12165" spans="21:22" x14ac:dyDescent="0.3">
      <c r="U12165" s="4" t="s">
        <v>1645</v>
      </c>
      <c r="V12165">
        <v>1</v>
      </c>
    </row>
    <row r="12166" spans="21:22" x14ac:dyDescent="0.3">
      <c r="U12166" s="46" t="s">
        <v>6</v>
      </c>
      <c r="V12166">
        <v>1</v>
      </c>
    </row>
    <row r="12167" spans="21:22" x14ac:dyDescent="0.3">
      <c r="U12167" s="50" t="s">
        <v>2418</v>
      </c>
      <c r="V12167">
        <v>1</v>
      </c>
    </row>
    <row r="12168" spans="21:22" x14ac:dyDescent="0.3">
      <c r="U12168" s="51" t="s">
        <v>6</v>
      </c>
      <c r="V12168">
        <v>1</v>
      </c>
    </row>
    <row r="12169" spans="21:22" x14ac:dyDescent="0.3">
      <c r="U12169" s="52" t="s">
        <v>2372</v>
      </c>
      <c r="V12169">
        <v>1</v>
      </c>
    </row>
    <row r="12170" spans="21:22" x14ac:dyDescent="0.3">
      <c r="U12170" s="53" t="s">
        <v>2372</v>
      </c>
      <c r="V12170">
        <v>1</v>
      </c>
    </row>
    <row r="12171" spans="21:22" x14ac:dyDescent="0.3">
      <c r="U12171" s="4" t="s">
        <v>1644</v>
      </c>
      <c r="V12171">
        <v>1</v>
      </c>
    </row>
    <row r="12172" spans="21:22" x14ac:dyDescent="0.3">
      <c r="U12172" s="46" t="s">
        <v>6</v>
      </c>
      <c r="V12172">
        <v>1</v>
      </c>
    </row>
    <row r="12173" spans="21:22" x14ac:dyDescent="0.3">
      <c r="U12173" s="50" t="s">
        <v>2421</v>
      </c>
      <c r="V12173">
        <v>1</v>
      </c>
    </row>
    <row r="12174" spans="21:22" x14ac:dyDescent="0.3">
      <c r="U12174" s="51" t="s">
        <v>11</v>
      </c>
      <c r="V12174">
        <v>1</v>
      </c>
    </row>
    <row r="12175" spans="21:22" x14ac:dyDescent="0.3">
      <c r="U12175" s="52" t="s">
        <v>2372</v>
      </c>
      <c r="V12175">
        <v>1</v>
      </c>
    </row>
    <row r="12176" spans="21:22" x14ac:dyDescent="0.3">
      <c r="U12176" s="53" t="s">
        <v>2373</v>
      </c>
      <c r="V12176">
        <v>1</v>
      </c>
    </row>
    <row r="12177" spans="21:22" x14ac:dyDescent="0.3">
      <c r="U12177" s="4" t="s">
        <v>1643</v>
      </c>
      <c r="V12177">
        <v>1</v>
      </c>
    </row>
    <row r="12178" spans="21:22" x14ac:dyDescent="0.3">
      <c r="U12178" s="46" t="s">
        <v>6</v>
      </c>
      <c r="V12178">
        <v>1</v>
      </c>
    </row>
    <row r="12179" spans="21:22" x14ac:dyDescent="0.3">
      <c r="U12179" s="50" t="s">
        <v>2421</v>
      </c>
      <c r="V12179">
        <v>1</v>
      </c>
    </row>
    <row r="12180" spans="21:22" x14ac:dyDescent="0.3">
      <c r="U12180" s="51" t="s">
        <v>11</v>
      </c>
      <c r="V12180">
        <v>1</v>
      </c>
    </row>
    <row r="12181" spans="21:22" x14ac:dyDescent="0.3">
      <c r="U12181" s="52" t="s">
        <v>2372</v>
      </c>
      <c r="V12181">
        <v>1</v>
      </c>
    </row>
    <row r="12182" spans="21:22" x14ac:dyDescent="0.3">
      <c r="U12182" s="53" t="s">
        <v>2373</v>
      </c>
      <c r="V12182">
        <v>1</v>
      </c>
    </row>
    <row r="12183" spans="21:22" x14ac:dyDescent="0.3">
      <c r="U12183" s="4" t="s">
        <v>1642</v>
      </c>
      <c r="V12183">
        <v>1</v>
      </c>
    </row>
    <row r="12184" spans="21:22" x14ac:dyDescent="0.3">
      <c r="U12184" s="46" t="s">
        <v>6</v>
      </c>
      <c r="V12184">
        <v>1</v>
      </c>
    </row>
    <row r="12185" spans="21:22" x14ac:dyDescent="0.3">
      <c r="U12185" s="50" t="s">
        <v>2421</v>
      </c>
      <c r="V12185">
        <v>1</v>
      </c>
    </row>
    <row r="12186" spans="21:22" x14ac:dyDescent="0.3">
      <c r="U12186" s="51" t="s">
        <v>11</v>
      </c>
      <c r="V12186">
        <v>1</v>
      </c>
    </row>
    <row r="12187" spans="21:22" x14ac:dyDescent="0.3">
      <c r="U12187" s="52" t="s">
        <v>2372</v>
      </c>
      <c r="V12187">
        <v>1</v>
      </c>
    </row>
    <row r="12188" spans="21:22" x14ac:dyDescent="0.3">
      <c r="U12188" s="53" t="s">
        <v>2373</v>
      </c>
      <c r="V12188">
        <v>1</v>
      </c>
    </row>
    <row r="12189" spans="21:22" x14ac:dyDescent="0.3">
      <c r="U12189" s="4" t="s">
        <v>1641</v>
      </c>
      <c r="V12189">
        <v>1</v>
      </c>
    </row>
    <row r="12190" spans="21:22" x14ac:dyDescent="0.3">
      <c r="U12190" s="46" t="s">
        <v>6</v>
      </c>
      <c r="V12190">
        <v>1</v>
      </c>
    </row>
    <row r="12191" spans="21:22" x14ac:dyDescent="0.3">
      <c r="U12191" s="50" t="s">
        <v>2419</v>
      </c>
      <c r="V12191">
        <v>1</v>
      </c>
    </row>
    <row r="12192" spans="21:22" x14ac:dyDescent="0.3">
      <c r="U12192" s="51" t="s">
        <v>6</v>
      </c>
      <c r="V12192">
        <v>1</v>
      </c>
    </row>
    <row r="12193" spans="21:22" x14ac:dyDescent="0.3">
      <c r="U12193" s="52" t="s">
        <v>2372</v>
      </c>
      <c r="V12193">
        <v>1</v>
      </c>
    </row>
    <row r="12194" spans="21:22" x14ac:dyDescent="0.3">
      <c r="U12194" s="53" t="s">
        <v>2373</v>
      </c>
      <c r="V12194">
        <v>1</v>
      </c>
    </row>
    <row r="12195" spans="21:22" x14ac:dyDescent="0.3">
      <c r="U12195" s="4" t="s">
        <v>1640</v>
      </c>
      <c r="V12195">
        <v>1</v>
      </c>
    </row>
    <row r="12196" spans="21:22" x14ac:dyDescent="0.3">
      <c r="U12196" s="46" t="s">
        <v>6</v>
      </c>
      <c r="V12196">
        <v>1</v>
      </c>
    </row>
    <row r="12197" spans="21:22" x14ac:dyDescent="0.3">
      <c r="U12197" s="50" t="s">
        <v>2418</v>
      </c>
      <c r="V12197">
        <v>1</v>
      </c>
    </row>
    <row r="12198" spans="21:22" x14ac:dyDescent="0.3">
      <c r="U12198" s="51" t="s">
        <v>11</v>
      </c>
      <c r="V12198">
        <v>1</v>
      </c>
    </row>
    <row r="12199" spans="21:22" x14ac:dyDescent="0.3">
      <c r="U12199" s="52" t="s">
        <v>2372</v>
      </c>
      <c r="V12199">
        <v>1</v>
      </c>
    </row>
    <row r="12200" spans="21:22" x14ac:dyDescent="0.3">
      <c r="U12200" s="53" t="s">
        <v>2372</v>
      </c>
      <c r="V12200">
        <v>1</v>
      </c>
    </row>
    <row r="12201" spans="21:22" x14ac:dyDescent="0.3">
      <c r="U12201" s="4" t="s">
        <v>1639</v>
      </c>
      <c r="V12201">
        <v>1</v>
      </c>
    </row>
    <row r="12202" spans="21:22" x14ac:dyDescent="0.3">
      <c r="U12202" s="46" t="s">
        <v>6</v>
      </c>
      <c r="V12202">
        <v>1</v>
      </c>
    </row>
    <row r="12203" spans="21:22" x14ac:dyDescent="0.3">
      <c r="U12203" s="50" t="s">
        <v>2419</v>
      </c>
      <c r="V12203">
        <v>1</v>
      </c>
    </row>
    <row r="12204" spans="21:22" x14ac:dyDescent="0.3">
      <c r="U12204" s="51" t="s">
        <v>6</v>
      </c>
      <c r="V12204">
        <v>1</v>
      </c>
    </row>
    <row r="12205" spans="21:22" x14ac:dyDescent="0.3">
      <c r="U12205" s="52" t="s">
        <v>2372</v>
      </c>
      <c r="V12205">
        <v>1</v>
      </c>
    </row>
    <row r="12206" spans="21:22" x14ac:dyDescent="0.3">
      <c r="U12206" s="53" t="s">
        <v>2373</v>
      </c>
      <c r="V12206">
        <v>1</v>
      </c>
    </row>
    <row r="12207" spans="21:22" x14ac:dyDescent="0.3">
      <c r="U12207" s="4" t="s">
        <v>1638</v>
      </c>
      <c r="V12207">
        <v>1</v>
      </c>
    </row>
    <row r="12208" spans="21:22" x14ac:dyDescent="0.3">
      <c r="U12208" s="46" t="s">
        <v>6</v>
      </c>
      <c r="V12208">
        <v>1</v>
      </c>
    </row>
    <row r="12209" spans="21:22" x14ac:dyDescent="0.3">
      <c r="U12209" s="50" t="s">
        <v>2418</v>
      </c>
      <c r="V12209">
        <v>1</v>
      </c>
    </row>
    <row r="12210" spans="21:22" x14ac:dyDescent="0.3">
      <c r="U12210" s="51" t="s">
        <v>6</v>
      </c>
      <c r="V12210">
        <v>1</v>
      </c>
    </row>
    <row r="12211" spans="21:22" x14ac:dyDescent="0.3">
      <c r="U12211" s="52" t="s">
        <v>2372</v>
      </c>
      <c r="V12211">
        <v>1</v>
      </c>
    </row>
    <row r="12212" spans="21:22" x14ac:dyDescent="0.3">
      <c r="U12212" s="53" t="s">
        <v>2372</v>
      </c>
      <c r="V12212">
        <v>1</v>
      </c>
    </row>
    <row r="12213" spans="21:22" x14ac:dyDescent="0.3">
      <c r="U12213" s="4" t="s">
        <v>1637</v>
      </c>
      <c r="V12213">
        <v>1</v>
      </c>
    </row>
    <row r="12214" spans="21:22" x14ac:dyDescent="0.3">
      <c r="U12214" s="46" t="s">
        <v>6</v>
      </c>
      <c r="V12214">
        <v>1</v>
      </c>
    </row>
    <row r="12215" spans="21:22" x14ac:dyDescent="0.3">
      <c r="U12215" s="50" t="s">
        <v>2418</v>
      </c>
      <c r="V12215">
        <v>1</v>
      </c>
    </row>
    <row r="12216" spans="21:22" x14ac:dyDescent="0.3">
      <c r="U12216" s="51" t="s">
        <v>7</v>
      </c>
      <c r="V12216">
        <v>1</v>
      </c>
    </row>
    <row r="12217" spans="21:22" x14ac:dyDescent="0.3">
      <c r="U12217" s="52" t="s">
        <v>2372</v>
      </c>
      <c r="V12217">
        <v>1</v>
      </c>
    </row>
    <row r="12218" spans="21:22" x14ac:dyDescent="0.3">
      <c r="U12218" s="53" t="s">
        <v>2372</v>
      </c>
      <c r="V12218">
        <v>1</v>
      </c>
    </row>
    <row r="12219" spans="21:22" x14ac:dyDescent="0.3">
      <c r="U12219" s="4" t="s">
        <v>2295</v>
      </c>
      <c r="V12219">
        <v>1</v>
      </c>
    </row>
    <row r="12220" spans="21:22" x14ac:dyDescent="0.3">
      <c r="U12220" s="46" t="s">
        <v>11</v>
      </c>
      <c r="V12220">
        <v>1</v>
      </c>
    </row>
    <row r="12221" spans="21:22" x14ac:dyDescent="0.3">
      <c r="U12221" s="50" t="s">
        <v>2419</v>
      </c>
      <c r="V12221">
        <v>1</v>
      </c>
    </row>
    <row r="12222" spans="21:22" x14ac:dyDescent="0.3">
      <c r="U12222" s="51" t="s">
        <v>11</v>
      </c>
      <c r="V12222">
        <v>1</v>
      </c>
    </row>
    <row r="12223" spans="21:22" x14ac:dyDescent="0.3">
      <c r="U12223" s="52" t="s">
        <v>2372</v>
      </c>
      <c r="V12223">
        <v>1</v>
      </c>
    </row>
    <row r="12224" spans="21:22" x14ac:dyDescent="0.3">
      <c r="U12224" s="53" t="s">
        <v>2373</v>
      </c>
      <c r="V12224">
        <v>1</v>
      </c>
    </row>
    <row r="12225" spans="21:22" x14ac:dyDescent="0.3">
      <c r="U12225" s="4" t="s">
        <v>1636</v>
      </c>
      <c r="V12225">
        <v>1</v>
      </c>
    </row>
    <row r="12226" spans="21:22" x14ac:dyDescent="0.3">
      <c r="U12226" s="46" t="s">
        <v>6</v>
      </c>
      <c r="V12226">
        <v>1</v>
      </c>
    </row>
    <row r="12227" spans="21:22" x14ac:dyDescent="0.3">
      <c r="U12227" s="50" t="s">
        <v>2419</v>
      </c>
      <c r="V12227">
        <v>1</v>
      </c>
    </row>
    <row r="12228" spans="21:22" x14ac:dyDescent="0.3">
      <c r="U12228" s="51" t="s">
        <v>6</v>
      </c>
      <c r="V12228">
        <v>1</v>
      </c>
    </row>
    <row r="12229" spans="21:22" x14ac:dyDescent="0.3">
      <c r="U12229" s="52" t="s">
        <v>2372</v>
      </c>
      <c r="V12229">
        <v>1</v>
      </c>
    </row>
    <row r="12230" spans="21:22" x14ac:dyDescent="0.3">
      <c r="U12230" s="53" t="s">
        <v>2373</v>
      </c>
      <c r="V12230">
        <v>1</v>
      </c>
    </row>
    <row r="12231" spans="21:22" x14ac:dyDescent="0.3">
      <c r="U12231" s="4" t="s">
        <v>1635</v>
      </c>
      <c r="V12231">
        <v>1</v>
      </c>
    </row>
    <row r="12232" spans="21:22" x14ac:dyDescent="0.3">
      <c r="U12232" s="46" t="s">
        <v>6</v>
      </c>
      <c r="V12232">
        <v>1</v>
      </c>
    </row>
    <row r="12233" spans="21:22" x14ac:dyDescent="0.3">
      <c r="U12233" s="50" t="s">
        <v>2419</v>
      </c>
      <c r="V12233">
        <v>1</v>
      </c>
    </row>
    <row r="12234" spans="21:22" x14ac:dyDescent="0.3">
      <c r="U12234" s="51" t="s">
        <v>6</v>
      </c>
      <c r="V12234">
        <v>1</v>
      </c>
    </row>
    <row r="12235" spans="21:22" x14ac:dyDescent="0.3">
      <c r="U12235" s="52" t="s">
        <v>2372</v>
      </c>
      <c r="V12235">
        <v>1</v>
      </c>
    </row>
    <row r="12236" spans="21:22" x14ac:dyDescent="0.3">
      <c r="U12236" s="53" t="s">
        <v>2373</v>
      </c>
      <c r="V12236">
        <v>1</v>
      </c>
    </row>
    <row r="12237" spans="21:22" x14ac:dyDescent="0.3">
      <c r="U12237" s="4" t="s">
        <v>1634</v>
      </c>
      <c r="V12237">
        <v>1</v>
      </c>
    </row>
    <row r="12238" spans="21:22" x14ac:dyDescent="0.3">
      <c r="U12238" s="46" t="s">
        <v>6</v>
      </c>
      <c r="V12238">
        <v>1</v>
      </c>
    </row>
    <row r="12239" spans="21:22" x14ac:dyDescent="0.3">
      <c r="U12239" s="50" t="s">
        <v>2418</v>
      </c>
      <c r="V12239">
        <v>1</v>
      </c>
    </row>
    <row r="12240" spans="21:22" x14ac:dyDescent="0.3">
      <c r="U12240" s="51" t="s">
        <v>11</v>
      </c>
      <c r="V12240">
        <v>1</v>
      </c>
    </row>
    <row r="12241" spans="21:22" x14ac:dyDescent="0.3">
      <c r="U12241" s="52" t="s">
        <v>2372</v>
      </c>
      <c r="V12241">
        <v>1</v>
      </c>
    </row>
    <row r="12242" spans="21:22" x14ac:dyDescent="0.3">
      <c r="U12242" s="53" t="s">
        <v>2373</v>
      </c>
      <c r="V12242">
        <v>1</v>
      </c>
    </row>
    <row r="12243" spans="21:22" x14ac:dyDescent="0.3">
      <c r="U12243" s="4" t="s">
        <v>1633</v>
      </c>
      <c r="V12243">
        <v>1</v>
      </c>
    </row>
    <row r="12244" spans="21:22" x14ac:dyDescent="0.3">
      <c r="U12244" s="46" t="s">
        <v>6</v>
      </c>
      <c r="V12244">
        <v>1</v>
      </c>
    </row>
    <row r="12245" spans="21:22" x14ac:dyDescent="0.3">
      <c r="U12245" s="50" t="s">
        <v>2419</v>
      </c>
      <c r="V12245">
        <v>1</v>
      </c>
    </row>
    <row r="12246" spans="21:22" x14ac:dyDescent="0.3">
      <c r="U12246" s="51" t="s">
        <v>6</v>
      </c>
      <c r="V12246">
        <v>1</v>
      </c>
    </row>
    <row r="12247" spans="21:22" x14ac:dyDescent="0.3">
      <c r="U12247" s="52" t="s">
        <v>2372</v>
      </c>
      <c r="V12247">
        <v>1</v>
      </c>
    </row>
    <row r="12248" spans="21:22" x14ac:dyDescent="0.3">
      <c r="U12248" s="53" t="s">
        <v>2373</v>
      </c>
      <c r="V12248">
        <v>1</v>
      </c>
    </row>
    <row r="12249" spans="21:22" x14ac:dyDescent="0.3">
      <c r="U12249" s="4" t="s">
        <v>1632</v>
      </c>
      <c r="V12249">
        <v>1</v>
      </c>
    </row>
    <row r="12250" spans="21:22" x14ac:dyDescent="0.3">
      <c r="U12250" s="46" t="s">
        <v>6</v>
      </c>
      <c r="V12250">
        <v>1</v>
      </c>
    </row>
    <row r="12251" spans="21:22" x14ac:dyDescent="0.3">
      <c r="U12251" s="50" t="s">
        <v>2418</v>
      </c>
      <c r="V12251">
        <v>1</v>
      </c>
    </row>
    <row r="12252" spans="21:22" x14ac:dyDescent="0.3">
      <c r="U12252" s="51" t="s">
        <v>11</v>
      </c>
      <c r="V12252">
        <v>1</v>
      </c>
    </row>
    <row r="12253" spans="21:22" x14ac:dyDescent="0.3">
      <c r="U12253" s="52" t="s">
        <v>2372</v>
      </c>
      <c r="V12253">
        <v>1</v>
      </c>
    </row>
    <row r="12254" spans="21:22" x14ac:dyDescent="0.3">
      <c r="U12254" s="53" t="s">
        <v>2372</v>
      </c>
      <c r="V12254">
        <v>1</v>
      </c>
    </row>
    <row r="12255" spans="21:22" x14ac:dyDescent="0.3">
      <c r="U12255" s="4" t="s">
        <v>1631</v>
      </c>
      <c r="V12255">
        <v>1</v>
      </c>
    </row>
    <row r="12256" spans="21:22" x14ac:dyDescent="0.3">
      <c r="U12256" s="46" t="s">
        <v>7</v>
      </c>
      <c r="V12256">
        <v>1</v>
      </c>
    </row>
    <row r="12257" spans="21:22" x14ac:dyDescent="0.3">
      <c r="U12257" s="50" t="s">
        <v>2418</v>
      </c>
      <c r="V12257">
        <v>1</v>
      </c>
    </row>
    <row r="12258" spans="21:22" x14ac:dyDescent="0.3">
      <c r="U12258" s="51" t="s">
        <v>11</v>
      </c>
      <c r="V12258">
        <v>1</v>
      </c>
    </row>
    <row r="12259" spans="21:22" x14ac:dyDescent="0.3">
      <c r="U12259" s="52" t="s">
        <v>2372</v>
      </c>
      <c r="V12259">
        <v>1</v>
      </c>
    </row>
    <row r="12260" spans="21:22" x14ac:dyDescent="0.3">
      <c r="U12260" s="53" t="s">
        <v>2372</v>
      </c>
      <c r="V12260">
        <v>1</v>
      </c>
    </row>
    <row r="12261" spans="21:22" x14ac:dyDescent="0.3">
      <c r="U12261" s="4" t="s">
        <v>1630</v>
      </c>
      <c r="V12261">
        <v>1</v>
      </c>
    </row>
    <row r="12262" spans="21:22" x14ac:dyDescent="0.3">
      <c r="U12262" s="46" t="s">
        <v>7</v>
      </c>
      <c r="V12262">
        <v>1</v>
      </c>
    </row>
    <row r="12263" spans="21:22" x14ac:dyDescent="0.3">
      <c r="U12263" s="50" t="s">
        <v>2421</v>
      </c>
      <c r="V12263">
        <v>1</v>
      </c>
    </row>
    <row r="12264" spans="21:22" x14ac:dyDescent="0.3">
      <c r="U12264" s="51" t="s">
        <v>7</v>
      </c>
      <c r="V12264">
        <v>1</v>
      </c>
    </row>
    <row r="12265" spans="21:22" x14ac:dyDescent="0.3">
      <c r="U12265" s="52" t="s">
        <v>2372</v>
      </c>
      <c r="V12265">
        <v>1</v>
      </c>
    </row>
    <row r="12266" spans="21:22" x14ac:dyDescent="0.3">
      <c r="U12266" s="53" t="s">
        <v>2372</v>
      </c>
      <c r="V12266">
        <v>1</v>
      </c>
    </row>
    <row r="12267" spans="21:22" x14ac:dyDescent="0.3">
      <c r="U12267" s="4" t="s">
        <v>1629</v>
      </c>
      <c r="V12267">
        <v>1</v>
      </c>
    </row>
    <row r="12268" spans="21:22" x14ac:dyDescent="0.3">
      <c r="U12268" s="46" t="s">
        <v>7</v>
      </c>
      <c r="V12268">
        <v>1</v>
      </c>
    </row>
    <row r="12269" spans="21:22" x14ac:dyDescent="0.3">
      <c r="U12269" s="50" t="s">
        <v>2420</v>
      </c>
      <c r="V12269">
        <v>1</v>
      </c>
    </row>
    <row r="12270" spans="21:22" x14ac:dyDescent="0.3">
      <c r="U12270" s="51" t="s">
        <v>6</v>
      </c>
      <c r="V12270">
        <v>1</v>
      </c>
    </row>
    <row r="12271" spans="21:22" x14ac:dyDescent="0.3">
      <c r="U12271" s="52" t="s">
        <v>2372</v>
      </c>
      <c r="V12271">
        <v>1</v>
      </c>
    </row>
    <row r="12272" spans="21:22" x14ac:dyDescent="0.3">
      <c r="U12272" s="53" t="s">
        <v>2372</v>
      </c>
      <c r="V12272">
        <v>1</v>
      </c>
    </row>
    <row r="12273" spans="21:22" x14ac:dyDescent="0.3">
      <c r="U12273" s="4" t="s">
        <v>1628</v>
      </c>
      <c r="V12273">
        <v>1</v>
      </c>
    </row>
    <row r="12274" spans="21:22" x14ac:dyDescent="0.3">
      <c r="U12274" s="46" t="s">
        <v>7</v>
      </c>
      <c r="V12274">
        <v>1</v>
      </c>
    </row>
    <row r="12275" spans="21:22" x14ac:dyDescent="0.3">
      <c r="U12275" s="50" t="s">
        <v>2420</v>
      </c>
      <c r="V12275">
        <v>1</v>
      </c>
    </row>
    <row r="12276" spans="21:22" x14ac:dyDescent="0.3">
      <c r="U12276" s="51" t="s">
        <v>7</v>
      </c>
      <c r="V12276">
        <v>1</v>
      </c>
    </row>
    <row r="12277" spans="21:22" x14ac:dyDescent="0.3">
      <c r="U12277" s="52" t="s">
        <v>2372</v>
      </c>
      <c r="V12277">
        <v>1</v>
      </c>
    </row>
    <row r="12278" spans="21:22" x14ac:dyDescent="0.3">
      <c r="U12278" s="53" t="s">
        <v>2372</v>
      </c>
      <c r="V12278">
        <v>1</v>
      </c>
    </row>
    <row r="12279" spans="21:22" x14ac:dyDescent="0.3">
      <c r="U12279" s="4" t="s">
        <v>1627</v>
      </c>
      <c r="V12279">
        <v>1</v>
      </c>
    </row>
    <row r="12280" spans="21:22" x14ac:dyDescent="0.3">
      <c r="U12280" s="46" t="s">
        <v>7</v>
      </c>
      <c r="V12280">
        <v>1</v>
      </c>
    </row>
    <row r="12281" spans="21:22" x14ac:dyDescent="0.3">
      <c r="U12281" s="50" t="s">
        <v>2421</v>
      </c>
      <c r="V12281">
        <v>1</v>
      </c>
    </row>
    <row r="12282" spans="21:22" x14ac:dyDescent="0.3">
      <c r="U12282" s="51" t="s">
        <v>11</v>
      </c>
      <c r="V12282">
        <v>1</v>
      </c>
    </row>
    <row r="12283" spans="21:22" x14ac:dyDescent="0.3">
      <c r="U12283" s="52" t="s">
        <v>2372</v>
      </c>
      <c r="V12283">
        <v>1</v>
      </c>
    </row>
    <row r="12284" spans="21:22" x14ac:dyDescent="0.3">
      <c r="U12284" s="53" t="s">
        <v>2373</v>
      </c>
      <c r="V12284">
        <v>1</v>
      </c>
    </row>
    <row r="12285" spans="21:22" x14ac:dyDescent="0.3">
      <c r="U12285" s="4" t="s">
        <v>2294</v>
      </c>
      <c r="V12285">
        <v>1</v>
      </c>
    </row>
    <row r="12286" spans="21:22" x14ac:dyDescent="0.3">
      <c r="U12286" s="46" t="s">
        <v>11</v>
      </c>
      <c r="V12286">
        <v>1</v>
      </c>
    </row>
    <row r="12287" spans="21:22" x14ac:dyDescent="0.3">
      <c r="U12287" s="50" t="s">
        <v>2418</v>
      </c>
      <c r="V12287">
        <v>1</v>
      </c>
    </row>
    <row r="12288" spans="21:22" x14ac:dyDescent="0.3">
      <c r="U12288" s="51" t="s">
        <v>6</v>
      </c>
      <c r="V12288">
        <v>1</v>
      </c>
    </row>
    <row r="12289" spans="21:22" x14ac:dyDescent="0.3">
      <c r="U12289" s="52" t="s">
        <v>2372</v>
      </c>
      <c r="V12289">
        <v>1</v>
      </c>
    </row>
    <row r="12290" spans="21:22" x14ac:dyDescent="0.3">
      <c r="U12290" s="53" t="s">
        <v>2372</v>
      </c>
      <c r="V12290">
        <v>1</v>
      </c>
    </row>
    <row r="12291" spans="21:22" x14ac:dyDescent="0.3">
      <c r="U12291" s="4" t="s">
        <v>1626</v>
      </c>
      <c r="V12291">
        <v>1</v>
      </c>
    </row>
    <row r="12292" spans="21:22" x14ac:dyDescent="0.3">
      <c r="U12292" s="46" t="s">
        <v>7</v>
      </c>
      <c r="V12292">
        <v>1</v>
      </c>
    </row>
    <row r="12293" spans="21:22" x14ac:dyDescent="0.3">
      <c r="U12293" s="50" t="s">
        <v>2419</v>
      </c>
      <c r="V12293">
        <v>1</v>
      </c>
    </row>
    <row r="12294" spans="21:22" x14ac:dyDescent="0.3">
      <c r="U12294" s="51" t="s">
        <v>6</v>
      </c>
      <c r="V12294">
        <v>1</v>
      </c>
    </row>
    <row r="12295" spans="21:22" x14ac:dyDescent="0.3">
      <c r="U12295" s="52" t="s">
        <v>2372</v>
      </c>
      <c r="V12295">
        <v>1</v>
      </c>
    </row>
    <row r="12296" spans="21:22" x14ac:dyDescent="0.3">
      <c r="U12296" s="53" t="s">
        <v>2373</v>
      </c>
      <c r="V12296">
        <v>1</v>
      </c>
    </row>
    <row r="12297" spans="21:22" x14ac:dyDescent="0.3">
      <c r="U12297" s="4" t="s">
        <v>1625</v>
      </c>
      <c r="V12297">
        <v>1</v>
      </c>
    </row>
    <row r="12298" spans="21:22" x14ac:dyDescent="0.3">
      <c r="U12298" s="46" t="s">
        <v>7</v>
      </c>
      <c r="V12298">
        <v>1</v>
      </c>
    </row>
    <row r="12299" spans="21:22" x14ac:dyDescent="0.3">
      <c r="U12299" s="50" t="s">
        <v>2419</v>
      </c>
      <c r="V12299">
        <v>1</v>
      </c>
    </row>
    <row r="12300" spans="21:22" x14ac:dyDescent="0.3">
      <c r="U12300" s="51" t="s">
        <v>6</v>
      </c>
      <c r="V12300">
        <v>1</v>
      </c>
    </row>
    <row r="12301" spans="21:22" x14ac:dyDescent="0.3">
      <c r="U12301" s="52" t="s">
        <v>2372</v>
      </c>
      <c r="V12301">
        <v>1</v>
      </c>
    </row>
    <row r="12302" spans="21:22" x14ac:dyDescent="0.3">
      <c r="U12302" s="53" t="s">
        <v>2373</v>
      </c>
      <c r="V12302">
        <v>1</v>
      </c>
    </row>
    <row r="12303" spans="21:22" x14ac:dyDescent="0.3">
      <c r="U12303" s="4" t="s">
        <v>1624</v>
      </c>
      <c r="V12303">
        <v>1</v>
      </c>
    </row>
    <row r="12304" spans="21:22" x14ac:dyDescent="0.3">
      <c r="U12304" s="46" t="s">
        <v>7</v>
      </c>
      <c r="V12304">
        <v>1</v>
      </c>
    </row>
    <row r="12305" spans="21:22" x14ac:dyDescent="0.3">
      <c r="U12305" s="50" t="s">
        <v>2421</v>
      </c>
      <c r="V12305">
        <v>1</v>
      </c>
    </row>
    <row r="12306" spans="21:22" x14ac:dyDescent="0.3">
      <c r="U12306" s="51" t="s">
        <v>7</v>
      </c>
      <c r="V12306">
        <v>1</v>
      </c>
    </row>
    <row r="12307" spans="21:22" x14ac:dyDescent="0.3">
      <c r="U12307" s="52" t="s">
        <v>2373</v>
      </c>
      <c r="V12307">
        <v>1</v>
      </c>
    </row>
    <row r="12308" spans="21:22" x14ac:dyDescent="0.3">
      <c r="U12308" s="53" t="s">
        <v>2372</v>
      </c>
      <c r="V12308">
        <v>1</v>
      </c>
    </row>
    <row r="12309" spans="21:22" x14ac:dyDescent="0.3">
      <c r="U12309" s="4" t="s">
        <v>1623</v>
      </c>
      <c r="V12309">
        <v>1</v>
      </c>
    </row>
    <row r="12310" spans="21:22" x14ac:dyDescent="0.3">
      <c r="U12310" s="46" t="s">
        <v>7</v>
      </c>
      <c r="V12310">
        <v>1</v>
      </c>
    </row>
    <row r="12311" spans="21:22" x14ac:dyDescent="0.3">
      <c r="U12311" s="50" t="s">
        <v>2421</v>
      </c>
      <c r="V12311">
        <v>1</v>
      </c>
    </row>
    <row r="12312" spans="21:22" x14ac:dyDescent="0.3">
      <c r="U12312" s="51" t="s">
        <v>6</v>
      </c>
      <c r="V12312">
        <v>1</v>
      </c>
    </row>
    <row r="12313" spans="21:22" x14ac:dyDescent="0.3">
      <c r="U12313" s="52" t="s">
        <v>2372</v>
      </c>
      <c r="V12313">
        <v>1</v>
      </c>
    </row>
    <row r="12314" spans="21:22" x14ac:dyDescent="0.3">
      <c r="U12314" s="53" t="s">
        <v>2373</v>
      </c>
      <c r="V12314">
        <v>1</v>
      </c>
    </row>
    <row r="12315" spans="21:22" x14ac:dyDescent="0.3">
      <c r="U12315" s="4" t="s">
        <v>1622</v>
      </c>
      <c r="V12315">
        <v>1</v>
      </c>
    </row>
    <row r="12316" spans="21:22" x14ac:dyDescent="0.3">
      <c r="U12316" s="46" t="s">
        <v>7</v>
      </c>
      <c r="V12316">
        <v>1</v>
      </c>
    </row>
    <row r="12317" spans="21:22" x14ac:dyDescent="0.3">
      <c r="U12317" s="50" t="s">
        <v>2418</v>
      </c>
      <c r="V12317">
        <v>1</v>
      </c>
    </row>
    <row r="12318" spans="21:22" x14ac:dyDescent="0.3">
      <c r="U12318" s="51" t="s">
        <v>6</v>
      </c>
      <c r="V12318">
        <v>1</v>
      </c>
    </row>
    <row r="12319" spans="21:22" x14ac:dyDescent="0.3">
      <c r="U12319" s="52" t="s">
        <v>2372</v>
      </c>
      <c r="V12319">
        <v>1</v>
      </c>
    </row>
    <row r="12320" spans="21:22" x14ac:dyDescent="0.3">
      <c r="U12320" s="53" t="s">
        <v>2373</v>
      </c>
      <c r="V12320">
        <v>1</v>
      </c>
    </row>
    <row r="12321" spans="21:22" x14ac:dyDescent="0.3">
      <c r="U12321" s="4" t="s">
        <v>1621</v>
      </c>
      <c r="V12321">
        <v>1</v>
      </c>
    </row>
    <row r="12322" spans="21:22" x14ac:dyDescent="0.3">
      <c r="U12322" s="46" t="s">
        <v>7</v>
      </c>
      <c r="V12322">
        <v>1</v>
      </c>
    </row>
    <row r="12323" spans="21:22" x14ac:dyDescent="0.3">
      <c r="U12323" s="50" t="s">
        <v>2418</v>
      </c>
      <c r="V12323">
        <v>1</v>
      </c>
    </row>
    <row r="12324" spans="21:22" x14ac:dyDescent="0.3">
      <c r="U12324" s="51" t="s">
        <v>11</v>
      </c>
      <c r="V12324">
        <v>1</v>
      </c>
    </row>
    <row r="12325" spans="21:22" x14ac:dyDescent="0.3">
      <c r="U12325" s="52" t="s">
        <v>2372</v>
      </c>
      <c r="V12325">
        <v>1</v>
      </c>
    </row>
    <row r="12326" spans="21:22" x14ac:dyDescent="0.3">
      <c r="U12326" s="53" t="s">
        <v>2373</v>
      </c>
      <c r="V12326">
        <v>1</v>
      </c>
    </row>
    <row r="12327" spans="21:22" x14ac:dyDescent="0.3">
      <c r="U12327" s="4" t="s">
        <v>1620</v>
      </c>
      <c r="V12327">
        <v>1</v>
      </c>
    </row>
    <row r="12328" spans="21:22" x14ac:dyDescent="0.3">
      <c r="U12328" s="46" t="s">
        <v>7</v>
      </c>
      <c r="V12328">
        <v>1</v>
      </c>
    </row>
    <row r="12329" spans="21:22" x14ac:dyDescent="0.3">
      <c r="U12329" s="50" t="s">
        <v>2421</v>
      </c>
      <c r="V12329">
        <v>1</v>
      </c>
    </row>
    <row r="12330" spans="21:22" x14ac:dyDescent="0.3">
      <c r="U12330" s="51" t="s">
        <v>6</v>
      </c>
      <c r="V12330">
        <v>1</v>
      </c>
    </row>
    <row r="12331" spans="21:22" x14ac:dyDescent="0.3">
      <c r="U12331" s="52" t="s">
        <v>2372</v>
      </c>
      <c r="V12331">
        <v>1</v>
      </c>
    </row>
    <row r="12332" spans="21:22" x14ac:dyDescent="0.3">
      <c r="U12332" s="53" t="s">
        <v>2373</v>
      </c>
      <c r="V12332">
        <v>1</v>
      </c>
    </row>
    <row r="12333" spans="21:22" x14ac:dyDescent="0.3">
      <c r="U12333" s="4" t="s">
        <v>1619</v>
      </c>
      <c r="V12333">
        <v>1</v>
      </c>
    </row>
    <row r="12334" spans="21:22" x14ac:dyDescent="0.3">
      <c r="U12334" s="46" t="s">
        <v>7</v>
      </c>
      <c r="V12334">
        <v>1</v>
      </c>
    </row>
    <row r="12335" spans="21:22" x14ac:dyDescent="0.3">
      <c r="U12335" s="50" t="s">
        <v>2418</v>
      </c>
      <c r="V12335">
        <v>1</v>
      </c>
    </row>
    <row r="12336" spans="21:22" x14ac:dyDescent="0.3">
      <c r="U12336" s="51" t="s">
        <v>7</v>
      </c>
      <c r="V12336">
        <v>1</v>
      </c>
    </row>
    <row r="12337" spans="21:22" x14ac:dyDescent="0.3">
      <c r="U12337" s="52" t="s">
        <v>2372</v>
      </c>
      <c r="V12337">
        <v>1</v>
      </c>
    </row>
    <row r="12338" spans="21:22" x14ac:dyDescent="0.3">
      <c r="U12338" s="53" t="s">
        <v>2373</v>
      </c>
      <c r="V12338">
        <v>1</v>
      </c>
    </row>
    <row r="12339" spans="21:22" x14ac:dyDescent="0.3">
      <c r="U12339" s="4" t="s">
        <v>1618</v>
      </c>
      <c r="V12339">
        <v>1</v>
      </c>
    </row>
    <row r="12340" spans="21:22" x14ac:dyDescent="0.3">
      <c r="U12340" s="46" t="s">
        <v>7</v>
      </c>
      <c r="V12340">
        <v>1</v>
      </c>
    </row>
    <row r="12341" spans="21:22" x14ac:dyDescent="0.3">
      <c r="U12341" s="50" t="s">
        <v>2421</v>
      </c>
      <c r="V12341">
        <v>1</v>
      </c>
    </row>
    <row r="12342" spans="21:22" x14ac:dyDescent="0.3">
      <c r="U12342" s="51" t="s">
        <v>7</v>
      </c>
      <c r="V12342">
        <v>1</v>
      </c>
    </row>
    <row r="12343" spans="21:22" x14ac:dyDescent="0.3">
      <c r="U12343" s="52" t="s">
        <v>2372</v>
      </c>
      <c r="V12343">
        <v>1</v>
      </c>
    </row>
    <row r="12344" spans="21:22" x14ac:dyDescent="0.3">
      <c r="U12344" s="53" t="s">
        <v>2373</v>
      </c>
      <c r="V12344">
        <v>1</v>
      </c>
    </row>
    <row r="12345" spans="21:22" x14ac:dyDescent="0.3">
      <c r="U12345" s="4" t="s">
        <v>1617</v>
      </c>
      <c r="V12345">
        <v>1</v>
      </c>
    </row>
    <row r="12346" spans="21:22" x14ac:dyDescent="0.3">
      <c r="U12346" s="46" t="s">
        <v>7</v>
      </c>
      <c r="V12346">
        <v>1</v>
      </c>
    </row>
    <row r="12347" spans="21:22" x14ac:dyDescent="0.3">
      <c r="U12347" s="50" t="s">
        <v>2421</v>
      </c>
      <c r="V12347">
        <v>1</v>
      </c>
    </row>
    <row r="12348" spans="21:22" x14ac:dyDescent="0.3">
      <c r="U12348" s="51" t="s">
        <v>7</v>
      </c>
      <c r="V12348">
        <v>1</v>
      </c>
    </row>
    <row r="12349" spans="21:22" x14ac:dyDescent="0.3">
      <c r="U12349" s="52" t="s">
        <v>2372</v>
      </c>
      <c r="V12349">
        <v>1</v>
      </c>
    </row>
    <row r="12350" spans="21:22" x14ac:dyDescent="0.3">
      <c r="U12350" s="53" t="s">
        <v>2372</v>
      </c>
      <c r="V12350">
        <v>1</v>
      </c>
    </row>
    <row r="12351" spans="21:22" x14ac:dyDescent="0.3">
      <c r="U12351" s="4" t="s">
        <v>2293</v>
      </c>
      <c r="V12351">
        <v>1</v>
      </c>
    </row>
    <row r="12352" spans="21:22" x14ac:dyDescent="0.3">
      <c r="U12352" s="46" t="s">
        <v>11</v>
      </c>
      <c r="V12352">
        <v>1</v>
      </c>
    </row>
    <row r="12353" spans="21:22" x14ac:dyDescent="0.3">
      <c r="U12353" s="50" t="s">
        <v>2421</v>
      </c>
      <c r="V12353">
        <v>1</v>
      </c>
    </row>
    <row r="12354" spans="21:22" x14ac:dyDescent="0.3">
      <c r="U12354" s="51" t="s">
        <v>6</v>
      </c>
      <c r="V12354">
        <v>1</v>
      </c>
    </row>
    <row r="12355" spans="21:22" x14ac:dyDescent="0.3">
      <c r="U12355" s="52" t="s">
        <v>2372</v>
      </c>
      <c r="V12355">
        <v>1</v>
      </c>
    </row>
    <row r="12356" spans="21:22" x14ac:dyDescent="0.3">
      <c r="U12356" s="53" t="s">
        <v>2373</v>
      </c>
      <c r="V12356">
        <v>1</v>
      </c>
    </row>
    <row r="12357" spans="21:22" x14ac:dyDescent="0.3">
      <c r="U12357" s="4" t="s">
        <v>1616</v>
      </c>
      <c r="V12357">
        <v>1</v>
      </c>
    </row>
    <row r="12358" spans="21:22" x14ac:dyDescent="0.3">
      <c r="U12358" s="46" t="s">
        <v>7</v>
      </c>
      <c r="V12358">
        <v>1</v>
      </c>
    </row>
    <row r="12359" spans="21:22" x14ac:dyDescent="0.3">
      <c r="U12359" s="50" t="s">
        <v>2419</v>
      </c>
      <c r="V12359">
        <v>1</v>
      </c>
    </row>
    <row r="12360" spans="21:22" x14ac:dyDescent="0.3">
      <c r="U12360" s="51" t="s">
        <v>7</v>
      </c>
      <c r="V12360">
        <v>1</v>
      </c>
    </row>
    <row r="12361" spans="21:22" x14ac:dyDescent="0.3">
      <c r="U12361" s="52" t="s">
        <v>2372</v>
      </c>
      <c r="V12361">
        <v>1</v>
      </c>
    </row>
    <row r="12362" spans="21:22" x14ac:dyDescent="0.3">
      <c r="U12362" s="53" t="s">
        <v>2373</v>
      </c>
      <c r="V12362">
        <v>1</v>
      </c>
    </row>
    <row r="12363" spans="21:22" x14ac:dyDescent="0.3">
      <c r="U12363" s="4" t="s">
        <v>1615</v>
      </c>
      <c r="V12363">
        <v>1</v>
      </c>
    </row>
    <row r="12364" spans="21:22" x14ac:dyDescent="0.3">
      <c r="U12364" s="46" t="s">
        <v>7</v>
      </c>
      <c r="V12364">
        <v>1</v>
      </c>
    </row>
    <row r="12365" spans="21:22" x14ac:dyDescent="0.3">
      <c r="U12365" s="50" t="s">
        <v>2421</v>
      </c>
      <c r="V12365">
        <v>1</v>
      </c>
    </row>
    <row r="12366" spans="21:22" x14ac:dyDescent="0.3">
      <c r="U12366" s="51" t="s">
        <v>11</v>
      </c>
      <c r="V12366">
        <v>1</v>
      </c>
    </row>
    <row r="12367" spans="21:22" x14ac:dyDescent="0.3">
      <c r="U12367" s="52" t="s">
        <v>2372</v>
      </c>
      <c r="V12367">
        <v>1</v>
      </c>
    </row>
    <row r="12368" spans="21:22" x14ac:dyDescent="0.3">
      <c r="U12368" s="53" t="s">
        <v>2373</v>
      </c>
      <c r="V12368">
        <v>1</v>
      </c>
    </row>
    <row r="12369" spans="21:22" x14ac:dyDescent="0.3">
      <c r="U12369" s="4" t="s">
        <v>1614</v>
      </c>
      <c r="V12369">
        <v>1</v>
      </c>
    </row>
    <row r="12370" spans="21:22" x14ac:dyDescent="0.3">
      <c r="U12370" s="46" t="s">
        <v>7</v>
      </c>
      <c r="V12370">
        <v>1</v>
      </c>
    </row>
    <row r="12371" spans="21:22" x14ac:dyDescent="0.3">
      <c r="U12371" s="50" t="s">
        <v>2419</v>
      </c>
      <c r="V12371">
        <v>1</v>
      </c>
    </row>
    <row r="12372" spans="21:22" x14ac:dyDescent="0.3">
      <c r="U12372" s="51" t="s">
        <v>11</v>
      </c>
      <c r="V12372">
        <v>1</v>
      </c>
    </row>
    <row r="12373" spans="21:22" x14ac:dyDescent="0.3">
      <c r="U12373" s="52" t="s">
        <v>2372</v>
      </c>
      <c r="V12373">
        <v>1</v>
      </c>
    </row>
    <row r="12374" spans="21:22" x14ac:dyDescent="0.3">
      <c r="U12374" s="53" t="s">
        <v>2373</v>
      </c>
      <c r="V12374">
        <v>1</v>
      </c>
    </row>
    <row r="12375" spans="21:22" x14ac:dyDescent="0.3">
      <c r="U12375" s="4" t="s">
        <v>1613</v>
      </c>
      <c r="V12375">
        <v>1</v>
      </c>
    </row>
    <row r="12376" spans="21:22" x14ac:dyDescent="0.3">
      <c r="U12376" s="46" t="s">
        <v>7</v>
      </c>
      <c r="V12376">
        <v>1</v>
      </c>
    </row>
    <row r="12377" spans="21:22" x14ac:dyDescent="0.3">
      <c r="U12377" s="50" t="s">
        <v>2421</v>
      </c>
      <c r="V12377">
        <v>1</v>
      </c>
    </row>
    <row r="12378" spans="21:22" x14ac:dyDescent="0.3">
      <c r="U12378" s="51" t="s">
        <v>7</v>
      </c>
      <c r="V12378">
        <v>1</v>
      </c>
    </row>
    <row r="12379" spans="21:22" x14ac:dyDescent="0.3">
      <c r="U12379" s="52" t="s">
        <v>2372</v>
      </c>
      <c r="V12379">
        <v>1</v>
      </c>
    </row>
    <row r="12380" spans="21:22" x14ac:dyDescent="0.3">
      <c r="U12380" s="53" t="s">
        <v>2373</v>
      </c>
      <c r="V12380">
        <v>1</v>
      </c>
    </row>
    <row r="12381" spans="21:22" x14ac:dyDescent="0.3">
      <c r="U12381" s="4" t="s">
        <v>1612</v>
      </c>
      <c r="V12381">
        <v>1</v>
      </c>
    </row>
    <row r="12382" spans="21:22" x14ac:dyDescent="0.3">
      <c r="U12382" s="46" t="s">
        <v>7</v>
      </c>
      <c r="V12382">
        <v>1</v>
      </c>
    </row>
    <row r="12383" spans="21:22" x14ac:dyDescent="0.3">
      <c r="U12383" s="50" t="s">
        <v>2421</v>
      </c>
      <c r="V12383">
        <v>1</v>
      </c>
    </row>
    <row r="12384" spans="21:22" x14ac:dyDescent="0.3">
      <c r="U12384" s="51" t="s">
        <v>7</v>
      </c>
      <c r="V12384">
        <v>1</v>
      </c>
    </row>
    <row r="12385" spans="21:22" x14ac:dyDescent="0.3">
      <c r="U12385" s="52" t="s">
        <v>2372</v>
      </c>
      <c r="V12385">
        <v>1</v>
      </c>
    </row>
    <row r="12386" spans="21:22" x14ac:dyDescent="0.3">
      <c r="U12386" s="53" t="s">
        <v>2372</v>
      </c>
      <c r="V12386">
        <v>1</v>
      </c>
    </row>
    <row r="12387" spans="21:22" x14ac:dyDescent="0.3">
      <c r="U12387" s="4" t="s">
        <v>1611</v>
      </c>
      <c r="V12387">
        <v>1</v>
      </c>
    </row>
    <row r="12388" spans="21:22" x14ac:dyDescent="0.3">
      <c r="U12388" s="46" t="s">
        <v>7</v>
      </c>
      <c r="V12388">
        <v>1</v>
      </c>
    </row>
    <row r="12389" spans="21:22" x14ac:dyDescent="0.3">
      <c r="U12389" s="50" t="s">
        <v>2418</v>
      </c>
      <c r="V12389">
        <v>1</v>
      </c>
    </row>
    <row r="12390" spans="21:22" x14ac:dyDescent="0.3">
      <c r="U12390" s="51" t="s">
        <v>11</v>
      </c>
      <c r="V12390">
        <v>1</v>
      </c>
    </row>
    <row r="12391" spans="21:22" x14ac:dyDescent="0.3">
      <c r="U12391" s="52" t="s">
        <v>2372</v>
      </c>
      <c r="V12391">
        <v>1</v>
      </c>
    </row>
    <row r="12392" spans="21:22" x14ac:dyDescent="0.3">
      <c r="U12392" s="53" t="s">
        <v>2372</v>
      </c>
      <c r="V12392">
        <v>1</v>
      </c>
    </row>
    <row r="12393" spans="21:22" x14ac:dyDescent="0.3">
      <c r="U12393" s="4" t="s">
        <v>1610</v>
      </c>
      <c r="V12393">
        <v>1</v>
      </c>
    </row>
    <row r="12394" spans="21:22" x14ac:dyDescent="0.3">
      <c r="U12394" s="46" t="s">
        <v>7</v>
      </c>
      <c r="V12394">
        <v>1</v>
      </c>
    </row>
    <row r="12395" spans="21:22" x14ac:dyDescent="0.3">
      <c r="U12395" s="50" t="s">
        <v>2418</v>
      </c>
      <c r="V12395">
        <v>1</v>
      </c>
    </row>
    <row r="12396" spans="21:22" x14ac:dyDescent="0.3">
      <c r="U12396" s="51" t="s">
        <v>6</v>
      </c>
      <c r="V12396">
        <v>1</v>
      </c>
    </row>
    <row r="12397" spans="21:22" x14ac:dyDescent="0.3">
      <c r="U12397" s="52" t="s">
        <v>2372</v>
      </c>
      <c r="V12397">
        <v>1</v>
      </c>
    </row>
    <row r="12398" spans="21:22" x14ac:dyDescent="0.3">
      <c r="U12398" s="53" t="s">
        <v>2372</v>
      </c>
      <c r="V12398">
        <v>1</v>
      </c>
    </row>
    <row r="12399" spans="21:22" x14ac:dyDescent="0.3">
      <c r="U12399" s="4" t="s">
        <v>1609</v>
      </c>
      <c r="V12399">
        <v>1</v>
      </c>
    </row>
    <row r="12400" spans="21:22" x14ac:dyDescent="0.3">
      <c r="U12400" s="46" t="s">
        <v>7</v>
      </c>
      <c r="V12400">
        <v>1</v>
      </c>
    </row>
    <row r="12401" spans="21:22" x14ac:dyDescent="0.3">
      <c r="U12401" s="50" t="s">
        <v>2421</v>
      </c>
      <c r="V12401">
        <v>1</v>
      </c>
    </row>
    <row r="12402" spans="21:22" x14ac:dyDescent="0.3">
      <c r="U12402" s="51" t="s">
        <v>6</v>
      </c>
      <c r="V12402">
        <v>1</v>
      </c>
    </row>
    <row r="12403" spans="21:22" x14ac:dyDescent="0.3">
      <c r="U12403" s="52" t="s">
        <v>2372</v>
      </c>
      <c r="V12403">
        <v>1</v>
      </c>
    </row>
    <row r="12404" spans="21:22" x14ac:dyDescent="0.3">
      <c r="U12404" s="53" t="s">
        <v>2373</v>
      </c>
      <c r="V12404">
        <v>1</v>
      </c>
    </row>
    <row r="12405" spans="21:22" x14ac:dyDescent="0.3">
      <c r="U12405" s="4" t="s">
        <v>1608</v>
      </c>
      <c r="V12405">
        <v>1</v>
      </c>
    </row>
    <row r="12406" spans="21:22" x14ac:dyDescent="0.3">
      <c r="U12406" s="46" t="s">
        <v>7</v>
      </c>
      <c r="V12406">
        <v>1</v>
      </c>
    </row>
    <row r="12407" spans="21:22" x14ac:dyDescent="0.3">
      <c r="U12407" s="50" t="s">
        <v>2418</v>
      </c>
      <c r="V12407">
        <v>1</v>
      </c>
    </row>
    <row r="12408" spans="21:22" x14ac:dyDescent="0.3">
      <c r="U12408" s="51" t="s">
        <v>7</v>
      </c>
      <c r="V12408">
        <v>1</v>
      </c>
    </row>
    <row r="12409" spans="21:22" x14ac:dyDescent="0.3">
      <c r="U12409" s="52" t="s">
        <v>2372</v>
      </c>
      <c r="V12409">
        <v>1</v>
      </c>
    </row>
    <row r="12410" spans="21:22" x14ac:dyDescent="0.3">
      <c r="U12410" s="53" t="s">
        <v>2372</v>
      </c>
      <c r="V12410">
        <v>1</v>
      </c>
    </row>
    <row r="12411" spans="21:22" x14ac:dyDescent="0.3">
      <c r="U12411" s="4" t="s">
        <v>1607</v>
      </c>
      <c r="V12411">
        <v>1</v>
      </c>
    </row>
    <row r="12412" spans="21:22" x14ac:dyDescent="0.3">
      <c r="U12412" s="46" t="s">
        <v>7</v>
      </c>
      <c r="V12412">
        <v>1</v>
      </c>
    </row>
    <row r="12413" spans="21:22" x14ac:dyDescent="0.3">
      <c r="U12413" s="50" t="s">
        <v>2421</v>
      </c>
      <c r="V12413">
        <v>1</v>
      </c>
    </row>
    <row r="12414" spans="21:22" x14ac:dyDescent="0.3">
      <c r="U12414" s="51" t="s">
        <v>6</v>
      </c>
      <c r="V12414">
        <v>1</v>
      </c>
    </row>
    <row r="12415" spans="21:22" x14ac:dyDescent="0.3">
      <c r="U12415" s="52" t="s">
        <v>2372</v>
      </c>
      <c r="V12415">
        <v>1</v>
      </c>
    </row>
    <row r="12416" spans="21:22" x14ac:dyDescent="0.3">
      <c r="U12416" s="53" t="s">
        <v>2373</v>
      </c>
      <c r="V12416">
        <v>1</v>
      </c>
    </row>
    <row r="12417" spans="21:22" x14ac:dyDescent="0.3">
      <c r="U12417" s="4" t="s">
        <v>2292</v>
      </c>
      <c r="V12417">
        <v>1</v>
      </c>
    </row>
    <row r="12418" spans="21:22" x14ac:dyDescent="0.3">
      <c r="U12418" s="46" t="s">
        <v>11</v>
      </c>
      <c r="V12418">
        <v>1</v>
      </c>
    </row>
    <row r="12419" spans="21:22" x14ac:dyDescent="0.3">
      <c r="U12419" s="50" t="s">
        <v>2421</v>
      </c>
      <c r="V12419">
        <v>1</v>
      </c>
    </row>
    <row r="12420" spans="21:22" x14ac:dyDescent="0.3">
      <c r="U12420" s="51" t="s">
        <v>6</v>
      </c>
      <c r="V12420">
        <v>1</v>
      </c>
    </row>
    <row r="12421" spans="21:22" x14ac:dyDescent="0.3">
      <c r="U12421" s="52" t="s">
        <v>2372</v>
      </c>
      <c r="V12421">
        <v>1</v>
      </c>
    </row>
    <row r="12422" spans="21:22" x14ac:dyDescent="0.3">
      <c r="U12422" s="53" t="s">
        <v>2373</v>
      </c>
      <c r="V12422">
        <v>1</v>
      </c>
    </row>
    <row r="12423" spans="21:22" x14ac:dyDescent="0.3">
      <c r="U12423" s="4" t="s">
        <v>1606</v>
      </c>
      <c r="V12423">
        <v>1</v>
      </c>
    </row>
    <row r="12424" spans="21:22" x14ac:dyDescent="0.3">
      <c r="U12424" s="46" t="s">
        <v>7</v>
      </c>
      <c r="V12424">
        <v>1</v>
      </c>
    </row>
    <row r="12425" spans="21:22" x14ac:dyDescent="0.3">
      <c r="U12425" s="50" t="s">
        <v>2418</v>
      </c>
      <c r="V12425">
        <v>1</v>
      </c>
    </row>
    <row r="12426" spans="21:22" x14ac:dyDescent="0.3">
      <c r="U12426" s="51" t="s">
        <v>11</v>
      </c>
      <c r="V12426">
        <v>1</v>
      </c>
    </row>
    <row r="12427" spans="21:22" x14ac:dyDescent="0.3">
      <c r="U12427" s="52" t="s">
        <v>2372</v>
      </c>
      <c r="V12427">
        <v>1</v>
      </c>
    </row>
    <row r="12428" spans="21:22" x14ac:dyDescent="0.3">
      <c r="U12428" s="53" t="s">
        <v>2372</v>
      </c>
      <c r="V12428">
        <v>1</v>
      </c>
    </row>
    <row r="12429" spans="21:22" x14ac:dyDescent="0.3">
      <c r="U12429" s="4" t="s">
        <v>1605</v>
      </c>
      <c r="V12429">
        <v>1</v>
      </c>
    </row>
    <row r="12430" spans="21:22" x14ac:dyDescent="0.3">
      <c r="U12430" s="46" t="s">
        <v>7</v>
      </c>
      <c r="V12430">
        <v>1</v>
      </c>
    </row>
    <row r="12431" spans="21:22" x14ac:dyDescent="0.3">
      <c r="U12431" s="50" t="s">
        <v>2418</v>
      </c>
      <c r="V12431">
        <v>1</v>
      </c>
    </row>
    <row r="12432" spans="21:22" x14ac:dyDescent="0.3">
      <c r="U12432" s="51" t="s">
        <v>6</v>
      </c>
      <c r="V12432">
        <v>1</v>
      </c>
    </row>
    <row r="12433" spans="21:22" x14ac:dyDescent="0.3">
      <c r="U12433" s="52" t="s">
        <v>2372</v>
      </c>
      <c r="V12433">
        <v>1</v>
      </c>
    </row>
    <row r="12434" spans="21:22" x14ac:dyDescent="0.3">
      <c r="U12434" s="53" t="s">
        <v>2372</v>
      </c>
      <c r="V12434">
        <v>1</v>
      </c>
    </row>
    <row r="12435" spans="21:22" x14ac:dyDescent="0.3">
      <c r="U12435" s="4" t="s">
        <v>1604</v>
      </c>
      <c r="V12435">
        <v>1</v>
      </c>
    </row>
    <row r="12436" spans="21:22" x14ac:dyDescent="0.3">
      <c r="U12436" s="46" t="s">
        <v>7</v>
      </c>
      <c r="V12436">
        <v>1</v>
      </c>
    </row>
    <row r="12437" spans="21:22" x14ac:dyDescent="0.3">
      <c r="U12437" s="50" t="s">
        <v>2418</v>
      </c>
      <c r="V12437">
        <v>1</v>
      </c>
    </row>
    <row r="12438" spans="21:22" x14ac:dyDescent="0.3">
      <c r="U12438" s="51" t="s">
        <v>11</v>
      </c>
      <c r="V12438">
        <v>1</v>
      </c>
    </row>
    <row r="12439" spans="21:22" x14ac:dyDescent="0.3">
      <c r="U12439" s="52" t="s">
        <v>2372</v>
      </c>
      <c r="V12439">
        <v>1</v>
      </c>
    </row>
    <row r="12440" spans="21:22" x14ac:dyDescent="0.3">
      <c r="U12440" s="53" t="s">
        <v>2373</v>
      </c>
      <c r="V12440">
        <v>1</v>
      </c>
    </row>
    <row r="12441" spans="21:22" x14ac:dyDescent="0.3">
      <c r="U12441" s="4" t="s">
        <v>1603</v>
      </c>
      <c r="V12441">
        <v>1</v>
      </c>
    </row>
    <row r="12442" spans="21:22" x14ac:dyDescent="0.3">
      <c r="U12442" s="46" t="s">
        <v>7</v>
      </c>
      <c r="V12442">
        <v>1</v>
      </c>
    </row>
    <row r="12443" spans="21:22" x14ac:dyDescent="0.3">
      <c r="U12443" s="50" t="s">
        <v>2418</v>
      </c>
      <c r="V12443">
        <v>1</v>
      </c>
    </row>
    <row r="12444" spans="21:22" x14ac:dyDescent="0.3">
      <c r="U12444" s="51" t="s">
        <v>11</v>
      </c>
      <c r="V12444">
        <v>1</v>
      </c>
    </row>
    <row r="12445" spans="21:22" x14ac:dyDescent="0.3">
      <c r="U12445" s="52" t="s">
        <v>2372</v>
      </c>
      <c r="V12445">
        <v>1</v>
      </c>
    </row>
    <row r="12446" spans="21:22" x14ac:dyDescent="0.3">
      <c r="U12446" s="53" t="s">
        <v>2372</v>
      </c>
      <c r="V12446">
        <v>1</v>
      </c>
    </row>
    <row r="12447" spans="21:22" x14ac:dyDescent="0.3">
      <c r="U12447" s="4" t="s">
        <v>1602</v>
      </c>
      <c r="V12447">
        <v>1</v>
      </c>
    </row>
    <row r="12448" spans="21:22" x14ac:dyDescent="0.3">
      <c r="U12448" s="46" t="s">
        <v>7</v>
      </c>
      <c r="V12448">
        <v>1</v>
      </c>
    </row>
    <row r="12449" spans="21:22" x14ac:dyDescent="0.3">
      <c r="U12449" s="50" t="s">
        <v>2418</v>
      </c>
      <c r="V12449">
        <v>1</v>
      </c>
    </row>
    <row r="12450" spans="21:22" x14ac:dyDescent="0.3">
      <c r="U12450" s="51" t="s">
        <v>6</v>
      </c>
      <c r="V12450">
        <v>1</v>
      </c>
    </row>
    <row r="12451" spans="21:22" x14ac:dyDescent="0.3">
      <c r="U12451" s="52" t="s">
        <v>2372</v>
      </c>
      <c r="V12451">
        <v>1</v>
      </c>
    </row>
    <row r="12452" spans="21:22" x14ac:dyDescent="0.3">
      <c r="U12452" s="53" t="s">
        <v>2372</v>
      </c>
      <c r="V12452">
        <v>1</v>
      </c>
    </row>
    <row r="12453" spans="21:22" x14ac:dyDescent="0.3">
      <c r="U12453" s="4" t="s">
        <v>1601</v>
      </c>
      <c r="V12453">
        <v>1</v>
      </c>
    </row>
    <row r="12454" spans="21:22" x14ac:dyDescent="0.3">
      <c r="U12454" s="46" t="s">
        <v>7</v>
      </c>
      <c r="V12454">
        <v>1</v>
      </c>
    </row>
    <row r="12455" spans="21:22" x14ac:dyDescent="0.3">
      <c r="U12455" s="50" t="s">
        <v>2418</v>
      </c>
      <c r="V12455">
        <v>1</v>
      </c>
    </row>
    <row r="12456" spans="21:22" x14ac:dyDescent="0.3">
      <c r="U12456" s="51" t="s">
        <v>7</v>
      </c>
      <c r="V12456">
        <v>1</v>
      </c>
    </row>
    <row r="12457" spans="21:22" x14ac:dyDescent="0.3">
      <c r="U12457" s="52" t="s">
        <v>2372</v>
      </c>
      <c r="V12457">
        <v>1</v>
      </c>
    </row>
    <row r="12458" spans="21:22" x14ac:dyDescent="0.3">
      <c r="U12458" s="53" t="s">
        <v>2372</v>
      </c>
      <c r="V12458">
        <v>1</v>
      </c>
    </row>
    <row r="12459" spans="21:22" x14ac:dyDescent="0.3">
      <c r="U12459" s="4" t="s">
        <v>1600</v>
      </c>
      <c r="V12459">
        <v>1</v>
      </c>
    </row>
    <row r="12460" spans="21:22" x14ac:dyDescent="0.3">
      <c r="U12460" s="46" t="s">
        <v>7</v>
      </c>
      <c r="V12460">
        <v>1</v>
      </c>
    </row>
    <row r="12461" spans="21:22" x14ac:dyDescent="0.3">
      <c r="U12461" s="50" t="s">
        <v>2421</v>
      </c>
      <c r="V12461">
        <v>1</v>
      </c>
    </row>
    <row r="12462" spans="21:22" x14ac:dyDescent="0.3">
      <c r="U12462" s="51" t="s">
        <v>7</v>
      </c>
      <c r="V12462">
        <v>1</v>
      </c>
    </row>
    <row r="12463" spans="21:22" x14ac:dyDescent="0.3">
      <c r="U12463" s="52" t="s">
        <v>2372</v>
      </c>
      <c r="V12463">
        <v>1</v>
      </c>
    </row>
    <row r="12464" spans="21:22" x14ac:dyDescent="0.3">
      <c r="U12464" s="53" t="s">
        <v>2373</v>
      </c>
      <c r="V12464">
        <v>1</v>
      </c>
    </row>
    <row r="12465" spans="21:22" x14ac:dyDescent="0.3">
      <c r="U12465" s="4" t="s">
        <v>1599</v>
      </c>
      <c r="V12465">
        <v>1</v>
      </c>
    </row>
    <row r="12466" spans="21:22" x14ac:dyDescent="0.3">
      <c r="U12466" s="46" t="s">
        <v>7</v>
      </c>
      <c r="V12466">
        <v>1</v>
      </c>
    </row>
    <row r="12467" spans="21:22" x14ac:dyDescent="0.3">
      <c r="U12467" s="50" t="s">
        <v>2419</v>
      </c>
      <c r="V12467">
        <v>1</v>
      </c>
    </row>
    <row r="12468" spans="21:22" x14ac:dyDescent="0.3">
      <c r="U12468" s="51" t="s">
        <v>7</v>
      </c>
      <c r="V12468">
        <v>1</v>
      </c>
    </row>
    <row r="12469" spans="21:22" x14ac:dyDescent="0.3">
      <c r="U12469" s="52" t="s">
        <v>2372</v>
      </c>
      <c r="V12469">
        <v>1</v>
      </c>
    </row>
    <row r="12470" spans="21:22" x14ac:dyDescent="0.3">
      <c r="U12470" s="53" t="s">
        <v>2373</v>
      </c>
      <c r="V12470">
        <v>1</v>
      </c>
    </row>
    <row r="12471" spans="21:22" x14ac:dyDescent="0.3">
      <c r="U12471" s="4" t="s">
        <v>1598</v>
      </c>
      <c r="V12471">
        <v>1</v>
      </c>
    </row>
    <row r="12472" spans="21:22" x14ac:dyDescent="0.3">
      <c r="U12472" s="46" t="s">
        <v>7</v>
      </c>
      <c r="V12472">
        <v>1</v>
      </c>
    </row>
    <row r="12473" spans="21:22" x14ac:dyDescent="0.3">
      <c r="U12473" s="50" t="s">
        <v>2419</v>
      </c>
      <c r="V12473">
        <v>1</v>
      </c>
    </row>
    <row r="12474" spans="21:22" x14ac:dyDescent="0.3">
      <c r="U12474" s="51" t="s">
        <v>6</v>
      </c>
      <c r="V12474">
        <v>1</v>
      </c>
    </row>
    <row r="12475" spans="21:22" x14ac:dyDescent="0.3">
      <c r="U12475" s="52" t="s">
        <v>2372</v>
      </c>
      <c r="V12475">
        <v>1</v>
      </c>
    </row>
    <row r="12476" spans="21:22" x14ac:dyDescent="0.3">
      <c r="U12476" s="53" t="s">
        <v>2373</v>
      </c>
      <c r="V12476">
        <v>1</v>
      </c>
    </row>
    <row r="12477" spans="21:22" x14ac:dyDescent="0.3">
      <c r="U12477" s="4" t="s">
        <v>1597</v>
      </c>
      <c r="V12477">
        <v>1</v>
      </c>
    </row>
    <row r="12478" spans="21:22" x14ac:dyDescent="0.3">
      <c r="U12478" s="46" t="s">
        <v>7</v>
      </c>
      <c r="V12478">
        <v>1</v>
      </c>
    </row>
    <row r="12479" spans="21:22" x14ac:dyDescent="0.3">
      <c r="U12479" s="50" t="s">
        <v>2418</v>
      </c>
      <c r="V12479">
        <v>1</v>
      </c>
    </row>
    <row r="12480" spans="21:22" x14ac:dyDescent="0.3">
      <c r="U12480" s="51" t="s">
        <v>7</v>
      </c>
      <c r="V12480">
        <v>1</v>
      </c>
    </row>
    <row r="12481" spans="21:22" x14ac:dyDescent="0.3">
      <c r="U12481" s="52" t="s">
        <v>2372</v>
      </c>
      <c r="V12481">
        <v>1</v>
      </c>
    </row>
    <row r="12482" spans="21:22" x14ac:dyDescent="0.3">
      <c r="U12482" s="53" t="s">
        <v>2372</v>
      </c>
      <c r="V12482">
        <v>1</v>
      </c>
    </row>
    <row r="12483" spans="21:22" x14ac:dyDescent="0.3">
      <c r="U12483" s="4" t="s">
        <v>2291</v>
      </c>
      <c r="V12483">
        <v>1</v>
      </c>
    </row>
    <row r="12484" spans="21:22" x14ac:dyDescent="0.3">
      <c r="U12484" s="46" t="s">
        <v>11</v>
      </c>
      <c r="V12484">
        <v>1</v>
      </c>
    </row>
    <row r="12485" spans="21:22" x14ac:dyDescent="0.3">
      <c r="U12485" s="50" t="s">
        <v>2418</v>
      </c>
      <c r="V12485">
        <v>1</v>
      </c>
    </row>
    <row r="12486" spans="21:22" x14ac:dyDescent="0.3">
      <c r="U12486" s="51" t="s">
        <v>6</v>
      </c>
      <c r="V12486">
        <v>1</v>
      </c>
    </row>
    <row r="12487" spans="21:22" x14ac:dyDescent="0.3">
      <c r="U12487" s="52" t="s">
        <v>2372</v>
      </c>
      <c r="V12487">
        <v>1</v>
      </c>
    </row>
    <row r="12488" spans="21:22" x14ac:dyDescent="0.3">
      <c r="U12488" s="53" t="s">
        <v>2373</v>
      </c>
      <c r="V12488">
        <v>1</v>
      </c>
    </row>
    <row r="12489" spans="21:22" x14ac:dyDescent="0.3">
      <c r="U12489" s="4" t="s">
        <v>1596</v>
      </c>
      <c r="V12489">
        <v>1</v>
      </c>
    </row>
    <row r="12490" spans="21:22" x14ac:dyDescent="0.3">
      <c r="U12490" s="46" t="s">
        <v>7</v>
      </c>
      <c r="V12490">
        <v>1</v>
      </c>
    </row>
    <row r="12491" spans="21:22" x14ac:dyDescent="0.3">
      <c r="U12491" s="50" t="s">
        <v>2419</v>
      </c>
      <c r="V12491">
        <v>1</v>
      </c>
    </row>
    <row r="12492" spans="21:22" x14ac:dyDescent="0.3">
      <c r="U12492" s="51" t="s">
        <v>7</v>
      </c>
      <c r="V12492">
        <v>1</v>
      </c>
    </row>
    <row r="12493" spans="21:22" x14ac:dyDescent="0.3">
      <c r="U12493" s="52" t="s">
        <v>2372</v>
      </c>
      <c r="V12493">
        <v>1</v>
      </c>
    </row>
    <row r="12494" spans="21:22" x14ac:dyDescent="0.3">
      <c r="U12494" s="53" t="s">
        <v>2373</v>
      </c>
      <c r="V12494">
        <v>1</v>
      </c>
    </row>
    <row r="12495" spans="21:22" x14ac:dyDescent="0.3">
      <c r="U12495" s="4" t="s">
        <v>1595</v>
      </c>
      <c r="V12495">
        <v>1</v>
      </c>
    </row>
    <row r="12496" spans="21:22" x14ac:dyDescent="0.3">
      <c r="U12496" s="46" t="s">
        <v>7</v>
      </c>
      <c r="V12496">
        <v>1</v>
      </c>
    </row>
    <row r="12497" spans="21:22" x14ac:dyDescent="0.3">
      <c r="U12497" s="50" t="s">
        <v>2421</v>
      </c>
      <c r="V12497">
        <v>1</v>
      </c>
    </row>
    <row r="12498" spans="21:22" x14ac:dyDescent="0.3">
      <c r="U12498" s="51" t="s">
        <v>11</v>
      </c>
      <c r="V12498">
        <v>1</v>
      </c>
    </row>
    <row r="12499" spans="21:22" x14ac:dyDescent="0.3">
      <c r="U12499" s="52" t="s">
        <v>2372</v>
      </c>
      <c r="V12499">
        <v>1</v>
      </c>
    </row>
    <row r="12500" spans="21:22" x14ac:dyDescent="0.3">
      <c r="U12500" s="53" t="s">
        <v>2372</v>
      </c>
      <c r="V12500">
        <v>1</v>
      </c>
    </row>
    <row r="12501" spans="21:22" x14ac:dyDescent="0.3">
      <c r="U12501" s="4" t="s">
        <v>1594</v>
      </c>
      <c r="V12501">
        <v>1</v>
      </c>
    </row>
    <row r="12502" spans="21:22" x14ac:dyDescent="0.3">
      <c r="U12502" s="46" t="s">
        <v>7</v>
      </c>
      <c r="V12502">
        <v>1</v>
      </c>
    </row>
    <row r="12503" spans="21:22" x14ac:dyDescent="0.3">
      <c r="U12503" s="50" t="s">
        <v>2419</v>
      </c>
      <c r="V12503">
        <v>1</v>
      </c>
    </row>
    <row r="12504" spans="21:22" x14ac:dyDescent="0.3">
      <c r="U12504" s="51" t="s">
        <v>7</v>
      </c>
      <c r="V12504">
        <v>1</v>
      </c>
    </row>
    <row r="12505" spans="21:22" x14ac:dyDescent="0.3">
      <c r="U12505" s="52" t="s">
        <v>2372</v>
      </c>
      <c r="V12505">
        <v>1</v>
      </c>
    </row>
    <row r="12506" spans="21:22" x14ac:dyDescent="0.3">
      <c r="U12506" s="53" t="s">
        <v>2373</v>
      </c>
      <c r="V12506">
        <v>1</v>
      </c>
    </row>
    <row r="12507" spans="21:22" x14ac:dyDescent="0.3">
      <c r="U12507" s="4" t="s">
        <v>1593</v>
      </c>
      <c r="V12507">
        <v>1</v>
      </c>
    </row>
    <row r="12508" spans="21:22" x14ac:dyDescent="0.3">
      <c r="U12508" s="46" t="s">
        <v>7</v>
      </c>
      <c r="V12508">
        <v>1</v>
      </c>
    </row>
    <row r="12509" spans="21:22" x14ac:dyDescent="0.3">
      <c r="U12509" s="50" t="s">
        <v>2419</v>
      </c>
      <c r="V12509">
        <v>1</v>
      </c>
    </row>
    <row r="12510" spans="21:22" x14ac:dyDescent="0.3">
      <c r="U12510" s="51" t="s">
        <v>6</v>
      </c>
      <c r="V12510">
        <v>1</v>
      </c>
    </row>
    <row r="12511" spans="21:22" x14ac:dyDescent="0.3">
      <c r="U12511" s="52" t="s">
        <v>2372</v>
      </c>
      <c r="V12511">
        <v>1</v>
      </c>
    </row>
    <row r="12512" spans="21:22" x14ac:dyDescent="0.3">
      <c r="U12512" s="53" t="s">
        <v>2373</v>
      </c>
      <c r="V12512">
        <v>1</v>
      </c>
    </row>
    <row r="12513" spans="21:22" x14ac:dyDescent="0.3">
      <c r="U12513" s="4" t="s">
        <v>1592</v>
      </c>
      <c r="V12513">
        <v>1</v>
      </c>
    </row>
    <row r="12514" spans="21:22" x14ac:dyDescent="0.3">
      <c r="U12514" s="46" t="s">
        <v>7</v>
      </c>
      <c r="V12514">
        <v>1</v>
      </c>
    </row>
    <row r="12515" spans="21:22" x14ac:dyDescent="0.3">
      <c r="U12515" s="50" t="s">
        <v>2419</v>
      </c>
      <c r="V12515">
        <v>1</v>
      </c>
    </row>
    <row r="12516" spans="21:22" x14ac:dyDescent="0.3">
      <c r="U12516" s="51" t="s">
        <v>7</v>
      </c>
      <c r="V12516">
        <v>1</v>
      </c>
    </row>
    <row r="12517" spans="21:22" x14ac:dyDescent="0.3">
      <c r="U12517" s="52" t="s">
        <v>2372</v>
      </c>
      <c r="V12517">
        <v>1</v>
      </c>
    </row>
    <row r="12518" spans="21:22" x14ac:dyDescent="0.3">
      <c r="U12518" s="53" t="s">
        <v>2373</v>
      </c>
      <c r="V12518">
        <v>1</v>
      </c>
    </row>
    <row r="12519" spans="21:22" x14ac:dyDescent="0.3">
      <c r="U12519" s="4" t="s">
        <v>1591</v>
      </c>
      <c r="V12519">
        <v>1</v>
      </c>
    </row>
    <row r="12520" spans="21:22" x14ac:dyDescent="0.3">
      <c r="U12520" s="46" t="s">
        <v>7</v>
      </c>
      <c r="V12520">
        <v>1</v>
      </c>
    </row>
    <row r="12521" spans="21:22" x14ac:dyDescent="0.3">
      <c r="U12521" s="50" t="s">
        <v>2421</v>
      </c>
      <c r="V12521">
        <v>1</v>
      </c>
    </row>
    <row r="12522" spans="21:22" x14ac:dyDescent="0.3">
      <c r="U12522" s="51" t="s">
        <v>6</v>
      </c>
      <c r="V12522">
        <v>1</v>
      </c>
    </row>
    <row r="12523" spans="21:22" x14ac:dyDescent="0.3">
      <c r="U12523" s="52" t="s">
        <v>2372</v>
      </c>
      <c r="V12523">
        <v>1</v>
      </c>
    </row>
    <row r="12524" spans="21:22" x14ac:dyDescent="0.3">
      <c r="U12524" s="53" t="s">
        <v>2372</v>
      </c>
      <c r="V12524">
        <v>1</v>
      </c>
    </row>
    <row r="12525" spans="21:22" x14ac:dyDescent="0.3">
      <c r="U12525" s="4" t="s">
        <v>1590</v>
      </c>
      <c r="V12525">
        <v>1</v>
      </c>
    </row>
    <row r="12526" spans="21:22" x14ac:dyDescent="0.3">
      <c r="U12526" s="46" t="s">
        <v>7</v>
      </c>
      <c r="V12526">
        <v>1</v>
      </c>
    </row>
    <row r="12527" spans="21:22" x14ac:dyDescent="0.3">
      <c r="U12527" s="50" t="s">
        <v>2421</v>
      </c>
      <c r="V12527">
        <v>1</v>
      </c>
    </row>
    <row r="12528" spans="21:22" x14ac:dyDescent="0.3">
      <c r="U12528" s="51" t="s">
        <v>11</v>
      </c>
      <c r="V12528">
        <v>1</v>
      </c>
    </row>
    <row r="12529" spans="21:22" x14ac:dyDescent="0.3">
      <c r="U12529" s="52" t="s">
        <v>2372</v>
      </c>
      <c r="V12529">
        <v>1</v>
      </c>
    </row>
    <row r="12530" spans="21:22" x14ac:dyDescent="0.3">
      <c r="U12530" s="53" t="s">
        <v>2372</v>
      </c>
      <c r="V12530">
        <v>1</v>
      </c>
    </row>
    <row r="12531" spans="21:22" x14ac:dyDescent="0.3">
      <c r="U12531" s="4" t="s">
        <v>1589</v>
      </c>
      <c r="V12531">
        <v>1</v>
      </c>
    </row>
    <row r="12532" spans="21:22" x14ac:dyDescent="0.3">
      <c r="U12532" s="46" t="s">
        <v>7</v>
      </c>
      <c r="V12532">
        <v>1</v>
      </c>
    </row>
    <row r="12533" spans="21:22" x14ac:dyDescent="0.3">
      <c r="U12533" s="50" t="s">
        <v>2421</v>
      </c>
      <c r="V12533">
        <v>1</v>
      </c>
    </row>
    <row r="12534" spans="21:22" x14ac:dyDescent="0.3">
      <c r="U12534" s="51" t="s">
        <v>11</v>
      </c>
      <c r="V12534">
        <v>1</v>
      </c>
    </row>
    <row r="12535" spans="21:22" x14ac:dyDescent="0.3">
      <c r="U12535" s="52" t="s">
        <v>2372</v>
      </c>
      <c r="V12535">
        <v>1</v>
      </c>
    </row>
    <row r="12536" spans="21:22" x14ac:dyDescent="0.3">
      <c r="U12536" s="53" t="s">
        <v>2373</v>
      </c>
      <c r="V12536">
        <v>1</v>
      </c>
    </row>
    <row r="12537" spans="21:22" x14ac:dyDescent="0.3">
      <c r="U12537" s="4" t="s">
        <v>1588</v>
      </c>
      <c r="V12537">
        <v>1</v>
      </c>
    </row>
    <row r="12538" spans="21:22" x14ac:dyDescent="0.3">
      <c r="U12538" s="46" t="s">
        <v>7</v>
      </c>
      <c r="V12538">
        <v>1</v>
      </c>
    </row>
    <row r="12539" spans="21:22" x14ac:dyDescent="0.3">
      <c r="U12539" s="50" t="s">
        <v>2418</v>
      </c>
      <c r="V12539">
        <v>1</v>
      </c>
    </row>
    <row r="12540" spans="21:22" x14ac:dyDescent="0.3">
      <c r="U12540" s="51" t="s">
        <v>6</v>
      </c>
      <c r="V12540">
        <v>1</v>
      </c>
    </row>
    <row r="12541" spans="21:22" x14ac:dyDescent="0.3">
      <c r="U12541" s="52" t="s">
        <v>2372</v>
      </c>
      <c r="V12541">
        <v>1</v>
      </c>
    </row>
    <row r="12542" spans="21:22" x14ac:dyDescent="0.3">
      <c r="U12542" s="53" t="s">
        <v>2372</v>
      </c>
      <c r="V12542">
        <v>1</v>
      </c>
    </row>
    <row r="12543" spans="21:22" x14ac:dyDescent="0.3">
      <c r="U12543" s="4" t="s">
        <v>1587</v>
      </c>
      <c r="V12543">
        <v>1</v>
      </c>
    </row>
    <row r="12544" spans="21:22" x14ac:dyDescent="0.3">
      <c r="U12544" s="46" t="s">
        <v>7</v>
      </c>
      <c r="V12544">
        <v>1</v>
      </c>
    </row>
    <row r="12545" spans="21:22" x14ac:dyDescent="0.3">
      <c r="U12545" s="50" t="s">
        <v>2418</v>
      </c>
      <c r="V12545">
        <v>1</v>
      </c>
    </row>
    <row r="12546" spans="21:22" x14ac:dyDescent="0.3">
      <c r="U12546" s="51" t="s">
        <v>7</v>
      </c>
      <c r="V12546">
        <v>1</v>
      </c>
    </row>
    <row r="12547" spans="21:22" x14ac:dyDescent="0.3">
      <c r="U12547" s="52" t="s">
        <v>2372</v>
      </c>
      <c r="V12547">
        <v>1</v>
      </c>
    </row>
    <row r="12548" spans="21:22" x14ac:dyDescent="0.3">
      <c r="U12548" s="53" t="s">
        <v>2372</v>
      </c>
      <c r="V12548">
        <v>1</v>
      </c>
    </row>
    <row r="12549" spans="21:22" x14ac:dyDescent="0.3">
      <c r="U12549" s="4" t="s">
        <v>2290</v>
      </c>
      <c r="V12549">
        <v>1</v>
      </c>
    </row>
    <row r="12550" spans="21:22" x14ac:dyDescent="0.3">
      <c r="U12550" s="46" t="s">
        <v>11</v>
      </c>
      <c r="V12550">
        <v>1</v>
      </c>
    </row>
    <row r="12551" spans="21:22" x14ac:dyDescent="0.3">
      <c r="U12551" s="50" t="s">
        <v>2418</v>
      </c>
      <c r="V12551">
        <v>1</v>
      </c>
    </row>
    <row r="12552" spans="21:22" x14ac:dyDescent="0.3">
      <c r="U12552" s="51" t="s">
        <v>7</v>
      </c>
      <c r="V12552">
        <v>1</v>
      </c>
    </row>
    <row r="12553" spans="21:22" x14ac:dyDescent="0.3">
      <c r="U12553" s="52" t="s">
        <v>2372</v>
      </c>
      <c r="V12553">
        <v>1</v>
      </c>
    </row>
    <row r="12554" spans="21:22" x14ac:dyDescent="0.3">
      <c r="U12554" s="53" t="s">
        <v>2372</v>
      </c>
      <c r="V12554">
        <v>1</v>
      </c>
    </row>
    <row r="12555" spans="21:22" x14ac:dyDescent="0.3">
      <c r="U12555" s="4" t="s">
        <v>1586</v>
      </c>
      <c r="V12555">
        <v>1</v>
      </c>
    </row>
    <row r="12556" spans="21:22" x14ac:dyDescent="0.3">
      <c r="U12556" s="46" t="s">
        <v>7</v>
      </c>
      <c r="V12556">
        <v>1</v>
      </c>
    </row>
    <row r="12557" spans="21:22" x14ac:dyDescent="0.3">
      <c r="U12557" s="50" t="s">
        <v>2418</v>
      </c>
      <c r="V12557">
        <v>1</v>
      </c>
    </row>
    <row r="12558" spans="21:22" x14ac:dyDescent="0.3">
      <c r="U12558" s="51" t="s">
        <v>7</v>
      </c>
      <c r="V12558">
        <v>1</v>
      </c>
    </row>
    <row r="12559" spans="21:22" x14ac:dyDescent="0.3">
      <c r="U12559" s="52" t="s">
        <v>2372</v>
      </c>
      <c r="V12559">
        <v>1</v>
      </c>
    </row>
    <row r="12560" spans="21:22" x14ac:dyDescent="0.3">
      <c r="U12560" s="53" t="s">
        <v>2373</v>
      </c>
      <c r="V12560">
        <v>1</v>
      </c>
    </row>
    <row r="12561" spans="21:22" x14ac:dyDescent="0.3">
      <c r="U12561" s="4" t="s">
        <v>1585</v>
      </c>
      <c r="V12561">
        <v>1</v>
      </c>
    </row>
    <row r="12562" spans="21:22" x14ac:dyDescent="0.3">
      <c r="U12562" s="46" t="s">
        <v>7</v>
      </c>
      <c r="V12562">
        <v>1</v>
      </c>
    </row>
    <row r="12563" spans="21:22" x14ac:dyDescent="0.3">
      <c r="U12563" s="50" t="s">
        <v>2418</v>
      </c>
      <c r="V12563">
        <v>1</v>
      </c>
    </row>
    <row r="12564" spans="21:22" x14ac:dyDescent="0.3">
      <c r="U12564" s="51" t="s">
        <v>6</v>
      </c>
      <c r="V12564">
        <v>1</v>
      </c>
    </row>
    <row r="12565" spans="21:22" x14ac:dyDescent="0.3">
      <c r="U12565" s="52" t="s">
        <v>2372</v>
      </c>
      <c r="V12565">
        <v>1</v>
      </c>
    </row>
    <row r="12566" spans="21:22" x14ac:dyDescent="0.3">
      <c r="U12566" s="53" t="s">
        <v>2372</v>
      </c>
      <c r="V12566">
        <v>1</v>
      </c>
    </row>
    <row r="12567" spans="21:22" x14ac:dyDescent="0.3">
      <c r="U12567" s="4" t="s">
        <v>1584</v>
      </c>
      <c r="V12567">
        <v>1</v>
      </c>
    </row>
    <row r="12568" spans="21:22" x14ac:dyDescent="0.3">
      <c r="U12568" s="46" t="s">
        <v>7</v>
      </c>
      <c r="V12568">
        <v>1</v>
      </c>
    </row>
    <row r="12569" spans="21:22" x14ac:dyDescent="0.3">
      <c r="U12569" s="50" t="s">
        <v>2418</v>
      </c>
      <c r="V12569">
        <v>1</v>
      </c>
    </row>
    <row r="12570" spans="21:22" x14ac:dyDescent="0.3">
      <c r="U12570" s="51" t="s">
        <v>7</v>
      </c>
      <c r="V12570">
        <v>1</v>
      </c>
    </row>
    <row r="12571" spans="21:22" x14ac:dyDescent="0.3">
      <c r="U12571" s="52" t="s">
        <v>2372</v>
      </c>
      <c r="V12571">
        <v>1</v>
      </c>
    </row>
    <row r="12572" spans="21:22" x14ac:dyDescent="0.3">
      <c r="U12572" s="53" t="s">
        <v>2372</v>
      </c>
      <c r="V12572">
        <v>1</v>
      </c>
    </row>
    <row r="12573" spans="21:22" x14ac:dyDescent="0.3">
      <c r="U12573" s="4" t="s">
        <v>1583</v>
      </c>
      <c r="V12573">
        <v>1</v>
      </c>
    </row>
    <row r="12574" spans="21:22" x14ac:dyDescent="0.3">
      <c r="U12574" s="46" t="s">
        <v>7</v>
      </c>
      <c r="V12574">
        <v>1</v>
      </c>
    </row>
    <row r="12575" spans="21:22" x14ac:dyDescent="0.3">
      <c r="U12575" s="50" t="s">
        <v>2418</v>
      </c>
      <c r="V12575">
        <v>1</v>
      </c>
    </row>
    <row r="12576" spans="21:22" x14ac:dyDescent="0.3">
      <c r="U12576" s="51" t="s">
        <v>11</v>
      </c>
      <c r="V12576">
        <v>1</v>
      </c>
    </row>
    <row r="12577" spans="21:22" x14ac:dyDescent="0.3">
      <c r="U12577" s="52" t="s">
        <v>2372</v>
      </c>
      <c r="V12577">
        <v>1</v>
      </c>
    </row>
    <row r="12578" spans="21:22" x14ac:dyDescent="0.3">
      <c r="U12578" s="53" t="s">
        <v>2372</v>
      </c>
      <c r="V12578">
        <v>1</v>
      </c>
    </row>
    <row r="12579" spans="21:22" x14ac:dyDescent="0.3">
      <c r="U12579" s="4" t="s">
        <v>1582</v>
      </c>
      <c r="V12579">
        <v>1</v>
      </c>
    </row>
    <row r="12580" spans="21:22" x14ac:dyDescent="0.3">
      <c r="U12580" s="46" t="s">
        <v>7</v>
      </c>
      <c r="V12580">
        <v>1</v>
      </c>
    </row>
    <row r="12581" spans="21:22" x14ac:dyDescent="0.3">
      <c r="U12581" s="50" t="s">
        <v>2418</v>
      </c>
      <c r="V12581">
        <v>1</v>
      </c>
    </row>
    <row r="12582" spans="21:22" x14ac:dyDescent="0.3">
      <c r="U12582" s="51" t="s">
        <v>6</v>
      </c>
      <c r="V12582">
        <v>1</v>
      </c>
    </row>
    <row r="12583" spans="21:22" x14ac:dyDescent="0.3">
      <c r="U12583" s="52" t="s">
        <v>2372</v>
      </c>
      <c r="V12583">
        <v>1</v>
      </c>
    </row>
    <row r="12584" spans="21:22" x14ac:dyDescent="0.3">
      <c r="U12584" s="53" t="s">
        <v>2372</v>
      </c>
      <c r="V12584">
        <v>1</v>
      </c>
    </row>
    <row r="12585" spans="21:22" x14ac:dyDescent="0.3">
      <c r="U12585" s="4" t="s">
        <v>1581</v>
      </c>
      <c r="V12585">
        <v>1</v>
      </c>
    </row>
    <row r="12586" spans="21:22" x14ac:dyDescent="0.3">
      <c r="U12586" s="46" t="s">
        <v>7</v>
      </c>
      <c r="V12586">
        <v>1</v>
      </c>
    </row>
    <row r="12587" spans="21:22" x14ac:dyDescent="0.3">
      <c r="U12587" s="50" t="s">
        <v>2418</v>
      </c>
      <c r="V12587">
        <v>1</v>
      </c>
    </row>
    <row r="12588" spans="21:22" x14ac:dyDescent="0.3">
      <c r="U12588" s="51" t="s">
        <v>11</v>
      </c>
      <c r="V12588">
        <v>1</v>
      </c>
    </row>
    <row r="12589" spans="21:22" x14ac:dyDescent="0.3">
      <c r="U12589" s="52" t="s">
        <v>2372</v>
      </c>
      <c r="V12589">
        <v>1</v>
      </c>
    </row>
    <row r="12590" spans="21:22" x14ac:dyDescent="0.3">
      <c r="U12590" s="53" t="s">
        <v>2372</v>
      </c>
      <c r="V12590">
        <v>1</v>
      </c>
    </row>
    <row r="12591" spans="21:22" x14ac:dyDescent="0.3">
      <c r="U12591" s="4" t="s">
        <v>1580</v>
      </c>
      <c r="V12591">
        <v>1</v>
      </c>
    </row>
    <row r="12592" spans="21:22" x14ac:dyDescent="0.3">
      <c r="U12592" s="46" t="s">
        <v>7</v>
      </c>
      <c r="V12592">
        <v>1</v>
      </c>
    </row>
    <row r="12593" spans="21:22" x14ac:dyDescent="0.3">
      <c r="U12593" s="50" t="s">
        <v>2418</v>
      </c>
      <c r="V12593">
        <v>1</v>
      </c>
    </row>
    <row r="12594" spans="21:22" x14ac:dyDescent="0.3">
      <c r="U12594" s="51" t="s">
        <v>6</v>
      </c>
      <c r="V12594">
        <v>1</v>
      </c>
    </row>
    <row r="12595" spans="21:22" x14ac:dyDescent="0.3">
      <c r="U12595" s="52" t="s">
        <v>2372</v>
      </c>
      <c r="V12595">
        <v>1</v>
      </c>
    </row>
    <row r="12596" spans="21:22" x14ac:dyDescent="0.3">
      <c r="U12596" s="53" t="s">
        <v>2372</v>
      </c>
      <c r="V12596">
        <v>1</v>
      </c>
    </row>
    <row r="12597" spans="21:22" x14ac:dyDescent="0.3">
      <c r="U12597" s="4" t="s">
        <v>1579</v>
      </c>
      <c r="V12597">
        <v>1</v>
      </c>
    </row>
    <row r="12598" spans="21:22" x14ac:dyDescent="0.3">
      <c r="U12598" s="46" t="s">
        <v>7</v>
      </c>
      <c r="V12598">
        <v>1</v>
      </c>
    </row>
    <row r="12599" spans="21:22" x14ac:dyDescent="0.3">
      <c r="U12599" s="50" t="s">
        <v>2418</v>
      </c>
      <c r="V12599">
        <v>1</v>
      </c>
    </row>
    <row r="12600" spans="21:22" x14ac:dyDescent="0.3">
      <c r="U12600" s="51" t="s">
        <v>6</v>
      </c>
      <c r="V12600">
        <v>1</v>
      </c>
    </row>
    <row r="12601" spans="21:22" x14ac:dyDescent="0.3">
      <c r="U12601" s="52" t="s">
        <v>2372</v>
      </c>
      <c r="V12601">
        <v>1</v>
      </c>
    </row>
    <row r="12602" spans="21:22" x14ac:dyDescent="0.3">
      <c r="U12602" s="53" t="s">
        <v>2372</v>
      </c>
      <c r="V12602">
        <v>1</v>
      </c>
    </row>
    <row r="12603" spans="21:22" x14ac:dyDescent="0.3">
      <c r="U12603" s="4" t="s">
        <v>1578</v>
      </c>
      <c r="V12603">
        <v>1</v>
      </c>
    </row>
    <row r="12604" spans="21:22" x14ac:dyDescent="0.3">
      <c r="U12604" s="46" t="s">
        <v>7</v>
      </c>
      <c r="V12604">
        <v>1</v>
      </c>
    </row>
    <row r="12605" spans="21:22" x14ac:dyDescent="0.3">
      <c r="U12605" s="50" t="s">
        <v>2419</v>
      </c>
      <c r="V12605">
        <v>1</v>
      </c>
    </row>
    <row r="12606" spans="21:22" x14ac:dyDescent="0.3">
      <c r="U12606" s="51" t="s">
        <v>6</v>
      </c>
      <c r="V12606">
        <v>1</v>
      </c>
    </row>
    <row r="12607" spans="21:22" x14ac:dyDescent="0.3">
      <c r="U12607" s="52" t="s">
        <v>2372</v>
      </c>
      <c r="V12607">
        <v>1</v>
      </c>
    </row>
    <row r="12608" spans="21:22" x14ac:dyDescent="0.3">
      <c r="U12608" s="53" t="s">
        <v>2373</v>
      </c>
      <c r="V12608">
        <v>1</v>
      </c>
    </row>
    <row r="12609" spans="21:22" x14ac:dyDescent="0.3">
      <c r="U12609" s="4" t="s">
        <v>1577</v>
      </c>
      <c r="V12609">
        <v>1</v>
      </c>
    </row>
    <row r="12610" spans="21:22" x14ac:dyDescent="0.3">
      <c r="U12610" s="46" t="s">
        <v>7</v>
      </c>
      <c r="V12610">
        <v>1</v>
      </c>
    </row>
    <row r="12611" spans="21:22" x14ac:dyDescent="0.3">
      <c r="U12611" s="50" t="s">
        <v>2419</v>
      </c>
      <c r="V12611">
        <v>1</v>
      </c>
    </row>
    <row r="12612" spans="21:22" x14ac:dyDescent="0.3">
      <c r="U12612" s="51" t="s">
        <v>7</v>
      </c>
      <c r="V12612">
        <v>1</v>
      </c>
    </row>
    <row r="12613" spans="21:22" x14ac:dyDescent="0.3">
      <c r="U12613" s="52" t="s">
        <v>2372</v>
      </c>
      <c r="V12613">
        <v>1</v>
      </c>
    </row>
    <row r="12614" spans="21:22" x14ac:dyDescent="0.3">
      <c r="U12614" s="53" t="s">
        <v>2373</v>
      </c>
      <c r="V12614">
        <v>1</v>
      </c>
    </row>
    <row r="12615" spans="21:22" x14ac:dyDescent="0.3">
      <c r="U12615" s="4" t="s">
        <v>2289</v>
      </c>
      <c r="V12615">
        <v>1</v>
      </c>
    </row>
    <row r="12616" spans="21:22" x14ac:dyDescent="0.3">
      <c r="U12616" s="46" t="s">
        <v>11</v>
      </c>
      <c r="V12616">
        <v>1</v>
      </c>
    </row>
    <row r="12617" spans="21:22" x14ac:dyDescent="0.3">
      <c r="U12617" s="50" t="s">
        <v>2418</v>
      </c>
      <c r="V12617">
        <v>1</v>
      </c>
    </row>
    <row r="12618" spans="21:22" x14ac:dyDescent="0.3">
      <c r="U12618" s="51" t="s">
        <v>6</v>
      </c>
      <c r="V12618">
        <v>1</v>
      </c>
    </row>
    <row r="12619" spans="21:22" x14ac:dyDescent="0.3">
      <c r="U12619" s="52" t="s">
        <v>2372</v>
      </c>
      <c r="V12619">
        <v>1</v>
      </c>
    </row>
    <row r="12620" spans="21:22" x14ac:dyDescent="0.3">
      <c r="U12620" s="53" t="s">
        <v>2373</v>
      </c>
      <c r="V12620">
        <v>1</v>
      </c>
    </row>
    <row r="12621" spans="21:22" x14ac:dyDescent="0.3">
      <c r="U12621" s="4" t="s">
        <v>1576</v>
      </c>
      <c r="V12621">
        <v>1</v>
      </c>
    </row>
    <row r="12622" spans="21:22" x14ac:dyDescent="0.3">
      <c r="U12622" s="46" t="s">
        <v>7</v>
      </c>
      <c r="V12622">
        <v>1</v>
      </c>
    </row>
    <row r="12623" spans="21:22" x14ac:dyDescent="0.3">
      <c r="U12623" s="50" t="s">
        <v>2419</v>
      </c>
      <c r="V12623">
        <v>1</v>
      </c>
    </row>
    <row r="12624" spans="21:22" x14ac:dyDescent="0.3">
      <c r="U12624" s="51" t="s">
        <v>11</v>
      </c>
      <c r="V12624">
        <v>1</v>
      </c>
    </row>
    <row r="12625" spans="21:22" x14ac:dyDescent="0.3">
      <c r="U12625" s="52" t="s">
        <v>2372</v>
      </c>
      <c r="V12625">
        <v>1</v>
      </c>
    </row>
    <row r="12626" spans="21:22" x14ac:dyDescent="0.3">
      <c r="U12626" s="53" t="s">
        <v>2373</v>
      </c>
      <c r="V12626">
        <v>1</v>
      </c>
    </row>
    <row r="12627" spans="21:22" x14ac:dyDescent="0.3">
      <c r="U12627" s="4" t="s">
        <v>1575</v>
      </c>
      <c r="V12627">
        <v>1</v>
      </c>
    </row>
    <row r="12628" spans="21:22" x14ac:dyDescent="0.3">
      <c r="U12628" s="46" t="s">
        <v>7</v>
      </c>
      <c r="V12628">
        <v>1</v>
      </c>
    </row>
    <row r="12629" spans="21:22" x14ac:dyDescent="0.3">
      <c r="U12629" s="50" t="s">
        <v>2418</v>
      </c>
      <c r="V12629">
        <v>1</v>
      </c>
    </row>
    <row r="12630" spans="21:22" x14ac:dyDescent="0.3">
      <c r="U12630" s="51" t="s">
        <v>6</v>
      </c>
      <c r="V12630">
        <v>1</v>
      </c>
    </row>
    <row r="12631" spans="21:22" x14ac:dyDescent="0.3">
      <c r="U12631" s="52" t="s">
        <v>2372</v>
      </c>
      <c r="V12631">
        <v>1</v>
      </c>
    </row>
    <row r="12632" spans="21:22" x14ac:dyDescent="0.3">
      <c r="U12632" s="53" t="s">
        <v>2372</v>
      </c>
      <c r="V12632">
        <v>1</v>
      </c>
    </row>
    <row r="12633" spans="21:22" x14ac:dyDescent="0.3">
      <c r="U12633" s="4" t="s">
        <v>1574</v>
      </c>
      <c r="V12633">
        <v>1</v>
      </c>
    </row>
    <row r="12634" spans="21:22" x14ac:dyDescent="0.3">
      <c r="U12634" s="46" t="s">
        <v>7</v>
      </c>
      <c r="V12634">
        <v>1</v>
      </c>
    </row>
    <row r="12635" spans="21:22" x14ac:dyDescent="0.3">
      <c r="U12635" s="50" t="s">
        <v>2421</v>
      </c>
      <c r="V12635">
        <v>1</v>
      </c>
    </row>
    <row r="12636" spans="21:22" x14ac:dyDescent="0.3">
      <c r="U12636" s="51" t="s">
        <v>7</v>
      </c>
      <c r="V12636">
        <v>1</v>
      </c>
    </row>
    <row r="12637" spans="21:22" x14ac:dyDescent="0.3">
      <c r="U12637" s="52" t="s">
        <v>2372</v>
      </c>
      <c r="V12637">
        <v>1</v>
      </c>
    </row>
    <row r="12638" spans="21:22" x14ac:dyDescent="0.3">
      <c r="U12638" s="53" t="s">
        <v>2373</v>
      </c>
      <c r="V12638">
        <v>1</v>
      </c>
    </row>
    <row r="12639" spans="21:22" x14ac:dyDescent="0.3">
      <c r="U12639" s="4" t="s">
        <v>1573</v>
      </c>
      <c r="V12639">
        <v>1</v>
      </c>
    </row>
    <row r="12640" spans="21:22" x14ac:dyDescent="0.3">
      <c r="U12640" s="46" t="s">
        <v>7</v>
      </c>
      <c r="V12640">
        <v>1</v>
      </c>
    </row>
    <row r="12641" spans="21:22" x14ac:dyDescent="0.3">
      <c r="U12641" s="50" t="s">
        <v>2421</v>
      </c>
      <c r="V12641">
        <v>1</v>
      </c>
    </row>
    <row r="12642" spans="21:22" x14ac:dyDescent="0.3">
      <c r="U12642" s="51" t="s">
        <v>6</v>
      </c>
      <c r="V12642">
        <v>1</v>
      </c>
    </row>
    <row r="12643" spans="21:22" x14ac:dyDescent="0.3">
      <c r="U12643" s="52" t="s">
        <v>2372</v>
      </c>
      <c r="V12643">
        <v>1</v>
      </c>
    </row>
    <row r="12644" spans="21:22" x14ac:dyDescent="0.3">
      <c r="U12644" s="53" t="s">
        <v>2372</v>
      </c>
      <c r="V12644">
        <v>1</v>
      </c>
    </row>
    <row r="12645" spans="21:22" x14ac:dyDescent="0.3">
      <c r="U12645" s="4" t="s">
        <v>1572</v>
      </c>
      <c r="V12645">
        <v>1</v>
      </c>
    </row>
    <row r="12646" spans="21:22" x14ac:dyDescent="0.3">
      <c r="U12646" s="46" t="s">
        <v>7</v>
      </c>
      <c r="V12646">
        <v>1</v>
      </c>
    </row>
    <row r="12647" spans="21:22" x14ac:dyDescent="0.3">
      <c r="U12647" s="50" t="s">
        <v>2418</v>
      </c>
      <c r="V12647">
        <v>1</v>
      </c>
    </row>
    <row r="12648" spans="21:22" x14ac:dyDescent="0.3">
      <c r="U12648" s="51" t="s">
        <v>6</v>
      </c>
      <c r="V12648">
        <v>1</v>
      </c>
    </row>
    <row r="12649" spans="21:22" x14ac:dyDescent="0.3">
      <c r="U12649" s="52" t="s">
        <v>2372</v>
      </c>
      <c r="V12649">
        <v>1</v>
      </c>
    </row>
    <row r="12650" spans="21:22" x14ac:dyDescent="0.3">
      <c r="U12650" s="53" t="s">
        <v>2372</v>
      </c>
      <c r="V12650">
        <v>1</v>
      </c>
    </row>
    <row r="12651" spans="21:22" x14ac:dyDescent="0.3">
      <c r="U12651" s="4" t="s">
        <v>1571</v>
      </c>
      <c r="V12651">
        <v>1</v>
      </c>
    </row>
    <row r="12652" spans="21:22" x14ac:dyDescent="0.3">
      <c r="U12652" s="46" t="s">
        <v>7</v>
      </c>
      <c r="V12652">
        <v>1</v>
      </c>
    </row>
    <row r="12653" spans="21:22" x14ac:dyDescent="0.3">
      <c r="U12653" s="50" t="s">
        <v>2418</v>
      </c>
      <c r="V12653">
        <v>1</v>
      </c>
    </row>
    <row r="12654" spans="21:22" x14ac:dyDescent="0.3">
      <c r="U12654" s="51" t="s">
        <v>6</v>
      </c>
      <c r="V12654">
        <v>1</v>
      </c>
    </row>
    <row r="12655" spans="21:22" x14ac:dyDescent="0.3">
      <c r="U12655" s="52" t="s">
        <v>2372</v>
      </c>
      <c r="V12655">
        <v>1</v>
      </c>
    </row>
    <row r="12656" spans="21:22" x14ac:dyDescent="0.3">
      <c r="U12656" s="53" t="s">
        <v>2372</v>
      </c>
      <c r="V12656">
        <v>1</v>
      </c>
    </row>
    <row r="12657" spans="21:22" x14ac:dyDescent="0.3">
      <c r="U12657" s="4" t="s">
        <v>1570</v>
      </c>
      <c r="V12657">
        <v>1</v>
      </c>
    </row>
    <row r="12658" spans="21:22" x14ac:dyDescent="0.3">
      <c r="U12658" s="46" t="s">
        <v>7</v>
      </c>
      <c r="V12658">
        <v>1</v>
      </c>
    </row>
    <row r="12659" spans="21:22" x14ac:dyDescent="0.3">
      <c r="U12659" s="50" t="s">
        <v>2418</v>
      </c>
      <c r="V12659">
        <v>1</v>
      </c>
    </row>
    <row r="12660" spans="21:22" x14ac:dyDescent="0.3">
      <c r="U12660" s="51" t="s">
        <v>11</v>
      </c>
      <c r="V12660">
        <v>1</v>
      </c>
    </row>
    <row r="12661" spans="21:22" x14ac:dyDescent="0.3">
      <c r="U12661" s="52" t="s">
        <v>2372</v>
      </c>
      <c r="V12661">
        <v>1</v>
      </c>
    </row>
    <row r="12662" spans="21:22" x14ac:dyDescent="0.3">
      <c r="U12662" s="53" t="s">
        <v>2372</v>
      </c>
      <c r="V12662">
        <v>1</v>
      </c>
    </row>
    <row r="12663" spans="21:22" x14ac:dyDescent="0.3">
      <c r="U12663" s="4" t="s">
        <v>1569</v>
      </c>
      <c r="V12663">
        <v>1</v>
      </c>
    </row>
    <row r="12664" spans="21:22" x14ac:dyDescent="0.3">
      <c r="U12664" s="46" t="s">
        <v>7</v>
      </c>
      <c r="V12664">
        <v>1</v>
      </c>
    </row>
    <row r="12665" spans="21:22" x14ac:dyDescent="0.3">
      <c r="U12665" s="50" t="s">
        <v>2419</v>
      </c>
      <c r="V12665">
        <v>1</v>
      </c>
    </row>
    <row r="12666" spans="21:22" x14ac:dyDescent="0.3">
      <c r="U12666" s="51" t="s">
        <v>7</v>
      </c>
      <c r="V12666">
        <v>1</v>
      </c>
    </row>
    <row r="12667" spans="21:22" x14ac:dyDescent="0.3">
      <c r="U12667" s="52" t="s">
        <v>2372</v>
      </c>
      <c r="V12667">
        <v>1</v>
      </c>
    </row>
    <row r="12668" spans="21:22" x14ac:dyDescent="0.3">
      <c r="U12668" s="53" t="s">
        <v>2373</v>
      </c>
      <c r="V12668">
        <v>1</v>
      </c>
    </row>
    <row r="12669" spans="21:22" x14ac:dyDescent="0.3">
      <c r="U12669" s="4" t="s">
        <v>1568</v>
      </c>
      <c r="V12669">
        <v>1</v>
      </c>
    </row>
    <row r="12670" spans="21:22" x14ac:dyDescent="0.3">
      <c r="U12670" s="46" t="s">
        <v>7</v>
      </c>
      <c r="V12670">
        <v>1</v>
      </c>
    </row>
    <row r="12671" spans="21:22" x14ac:dyDescent="0.3">
      <c r="U12671" s="50" t="s">
        <v>2418</v>
      </c>
      <c r="V12671">
        <v>1</v>
      </c>
    </row>
    <row r="12672" spans="21:22" x14ac:dyDescent="0.3">
      <c r="U12672" s="51" t="s">
        <v>11</v>
      </c>
      <c r="V12672">
        <v>1</v>
      </c>
    </row>
    <row r="12673" spans="21:22" x14ac:dyDescent="0.3">
      <c r="U12673" s="52" t="s">
        <v>2372</v>
      </c>
      <c r="V12673">
        <v>1</v>
      </c>
    </row>
    <row r="12674" spans="21:22" x14ac:dyDescent="0.3">
      <c r="U12674" s="53" t="s">
        <v>2373</v>
      </c>
      <c r="V12674">
        <v>1</v>
      </c>
    </row>
    <row r="12675" spans="21:22" x14ac:dyDescent="0.3">
      <c r="U12675" s="4" t="s">
        <v>1567</v>
      </c>
      <c r="V12675">
        <v>1</v>
      </c>
    </row>
    <row r="12676" spans="21:22" x14ac:dyDescent="0.3">
      <c r="U12676" s="46" t="s">
        <v>7</v>
      </c>
      <c r="V12676">
        <v>1</v>
      </c>
    </row>
    <row r="12677" spans="21:22" x14ac:dyDescent="0.3">
      <c r="U12677" s="50" t="s">
        <v>2418</v>
      </c>
      <c r="V12677">
        <v>1</v>
      </c>
    </row>
    <row r="12678" spans="21:22" x14ac:dyDescent="0.3">
      <c r="U12678" s="51" t="s">
        <v>11</v>
      </c>
      <c r="V12678">
        <v>1</v>
      </c>
    </row>
    <row r="12679" spans="21:22" x14ac:dyDescent="0.3">
      <c r="U12679" s="52" t="s">
        <v>2372</v>
      </c>
      <c r="V12679">
        <v>1</v>
      </c>
    </row>
    <row r="12680" spans="21:22" x14ac:dyDescent="0.3">
      <c r="U12680" s="53" t="s">
        <v>2373</v>
      </c>
      <c r="V12680">
        <v>1</v>
      </c>
    </row>
    <row r="12681" spans="21:22" x14ac:dyDescent="0.3">
      <c r="U12681" s="4" t="s">
        <v>2360</v>
      </c>
      <c r="V12681">
        <v>1</v>
      </c>
    </row>
    <row r="12682" spans="21:22" x14ac:dyDescent="0.3">
      <c r="U12682" s="46" t="s">
        <v>11</v>
      </c>
      <c r="V12682">
        <v>1</v>
      </c>
    </row>
    <row r="12683" spans="21:22" x14ac:dyDescent="0.3">
      <c r="U12683" s="50" t="s">
        <v>2420</v>
      </c>
      <c r="V12683">
        <v>1</v>
      </c>
    </row>
    <row r="12684" spans="21:22" x14ac:dyDescent="0.3">
      <c r="U12684" s="51" t="s">
        <v>6</v>
      </c>
      <c r="V12684">
        <v>1</v>
      </c>
    </row>
    <row r="12685" spans="21:22" x14ac:dyDescent="0.3">
      <c r="U12685" s="52" t="s">
        <v>2372</v>
      </c>
      <c r="V12685">
        <v>1</v>
      </c>
    </row>
    <row r="12686" spans="21:22" x14ac:dyDescent="0.3">
      <c r="U12686" s="53" t="s">
        <v>2372</v>
      </c>
      <c r="V12686">
        <v>1</v>
      </c>
    </row>
    <row r="12687" spans="21:22" x14ac:dyDescent="0.3">
      <c r="U12687" s="4" t="s">
        <v>2288</v>
      </c>
      <c r="V12687">
        <v>1</v>
      </c>
    </row>
    <row r="12688" spans="21:22" x14ac:dyDescent="0.3">
      <c r="U12688" s="46" t="s">
        <v>11</v>
      </c>
      <c r="V12688">
        <v>1</v>
      </c>
    </row>
    <row r="12689" spans="21:22" x14ac:dyDescent="0.3">
      <c r="U12689" s="50" t="s">
        <v>2418</v>
      </c>
      <c r="V12689">
        <v>1</v>
      </c>
    </row>
    <row r="12690" spans="21:22" x14ac:dyDescent="0.3">
      <c r="U12690" s="51" t="s">
        <v>7</v>
      </c>
      <c r="V12690">
        <v>1</v>
      </c>
    </row>
    <row r="12691" spans="21:22" x14ac:dyDescent="0.3">
      <c r="U12691" s="52" t="s">
        <v>2372</v>
      </c>
      <c r="V12691">
        <v>1</v>
      </c>
    </row>
    <row r="12692" spans="21:22" x14ac:dyDescent="0.3">
      <c r="U12692" s="53" t="s">
        <v>2372</v>
      </c>
      <c r="V12692">
        <v>1</v>
      </c>
    </row>
    <row r="12693" spans="21:22" x14ac:dyDescent="0.3">
      <c r="U12693" s="4" t="s">
        <v>1566</v>
      </c>
      <c r="V12693">
        <v>1</v>
      </c>
    </row>
    <row r="12694" spans="21:22" x14ac:dyDescent="0.3">
      <c r="U12694" s="46" t="s">
        <v>7</v>
      </c>
      <c r="V12694">
        <v>1</v>
      </c>
    </row>
    <row r="12695" spans="21:22" x14ac:dyDescent="0.3">
      <c r="U12695" s="50" t="s">
        <v>2421</v>
      </c>
      <c r="V12695">
        <v>1</v>
      </c>
    </row>
    <row r="12696" spans="21:22" x14ac:dyDescent="0.3">
      <c r="U12696" s="51" t="s">
        <v>6</v>
      </c>
      <c r="V12696">
        <v>1</v>
      </c>
    </row>
    <row r="12697" spans="21:22" x14ac:dyDescent="0.3">
      <c r="U12697" s="52" t="s">
        <v>2372</v>
      </c>
      <c r="V12697">
        <v>1</v>
      </c>
    </row>
    <row r="12698" spans="21:22" x14ac:dyDescent="0.3">
      <c r="U12698" s="53" t="s">
        <v>2373</v>
      </c>
      <c r="V12698">
        <v>1</v>
      </c>
    </row>
    <row r="12699" spans="21:22" x14ac:dyDescent="0.3">
      <c r="U12699" s="4" t="s">
        <v>1565</v>
      </c>
      <c r="V12699">
        <v>1</v>
      </c>
    </row>
    <row r="12700" spans="21:22" x14ac:dyDescent="0.3">
      <c r="U12700" s="46" t="s">
        <v>7</v>
      </c>
      <c r="V12700">
        <v>1</v>
      </c>
    </row>
    <row r="12701" spans="21:22" x14ac:dyDescent="0.3">
      <c r="U12701" s="50" t="s">
        <v>2419</v>
      </c>
      <c r="V12701">
        <v>1</v>
      </c>
    </row>
    <row r="12702" spans="21:22" x14ac:dyDescent="0.3">
      <c r="U12702" s="51" t="s">
        <v>11</v>
      </c>
      <c r="V12702">
        <v>1</v>
      </c>
    </row>
    <row r="12703" spans="21:22" x14ac:dyDescent="0.3">
      <c r="U12703" s="52" t="s">
        <v>2372</v>
      </c>
      <c r="V12703">
        <v>1</v>
      </c>
    </row>
    <row r="12704" spans="21:22" x14ac:dyDescent="0.3">
      <c r="U12704" s="53" t="s">
        <v>2373</v>
      </c>
      <c r="V12704">
        <v>1</v>
      </c>
    </row>
    <row r="12705" spans="21:22" x14ac:dyDescent="0.3">
      <c r="U12705" s="4" t="s">
        <v>1564</v>
      </c>
      <c r="V12705">
        <v>1</v>
      </c>
    </row>
    <row r="12706" spans="21:22" x14ac:dyDescent="0.3">
      <c r="U12706" s="46" t="s">
        <v>7</v>
      </c>
      <c r="V12706">
        <v>1</v>
      </c>
    </row>
    <row r="12707" spans="21:22" x14ac:dyDescent="0.3">
      <c r="U12707" s="50" t="s">
        <v>2418</v>
      </c>
      <c r="V12707">
        <v>1</v>
      </c>
    </row>
    <row r="12708" spans="21:22" x14ac:dyDescent="0.3">
      <c r="U12708" s="51" t="s">
        <v>11</v>
      </c>
      <c r="V12708">
        <v>1</v>
      </c>
    </row>
    <row r="12709" spans="21:22" x14ac:dyDescent="0.3">
      <c r="U12709" s="52" t="s">
        <v>2372</v>
      </c>
      <c r="V12709">
        <v>1</v>
      </c>
    </row>
    <row r="12710" spans="21:22" x14ac:dyDescent="0.3">
      <c r="U12710" s="53" t="s">
        <v>2372</v>
      </c>
      <c r="V12710">
        <v>1</v>
      </c>
    </row>
    <row r="12711" spans="21:22" x14ac:dyDescent="0.3">
      <c r="U12711" s="4" t="s">
        <v>1563</v>
      </c>
      <c r="V12711">
        <v>1</v>
      </c>
    </row>
    <row r="12712" spans="21:22" x14ac:dyDescent="0.3">
      <c r="U12712" s="46" t="s">
        <v>7</v>
      </c>
      <c r="V12712">
        <v>1</v>
      </c>
    </row>
    <row r="12713" spans="21:22" x14ac:dyDescent="0.3">
      <c r="U12713" s="50" t="s">
        <v>2421</v>
      </c>
      <c r="V12713">
        <v>1</v>
      </c>
    </row>
    <row r="12714" spans="21:22" x14ac:dyDescent="0.3">
      <c r="U12714" s="51" t="s">
        <v>6</v>
      </c>
      <c r="V12714">
        <v>1</v>
      </c>
    </row>
    <row r="12715" spans="21:22" x14ac:dyDescent="0.3">
      <c r="U12715" s="52" t="s">
        <v>2372</v>
      </c>
      <c r="V12715">
        <v>1</v>
      </c>
    </row>
    <row r="12716" spans="21:22" x14ac:dyDescent="0.3">
      <c r="U12716" s="53" t="s">
        <v>2373</v>
      </c>
      <c r="V12716">
        <v>1</v>
      </c>
    </row>
    <row r="12717" spans="21:22" x14ac:dyDescent="0.3">
      <c r="U12717" s="4" t="s">
        <v>1562</v>
      </c>
      <c r="V12717">
        <v>1</v>
      </c>
    </row>
    <row r="12718" spans="21:22" x14ac:dyDescent="0.3">
      <c r="U12718" s="46" t="s">
        <v>7</v>
      </c>
      <c r="V12718">
        <v>1</v>
      </c>
    </row>
    <row r="12719" spans="21:22" x14ac:dyDescent="0.3">
      <c r="U12719" s="50" t="s">
        <v>2418</v>
      </c>
      <c r="V12719">
        <v>1</v>
      </c>
    </row>
    <row r="12720" spans="21:22" x14ac:dyDescent="0.3">
      <c r="U12720" s="51" t="s">
        <v>7</v>
      </c>
      <c r="V12720">
        <v>1</v>
      </c>
    </row>
    <row r="12721" spans="21:22" x14ac:dyDescent="0.3">
      <c r="U12721" s="52" t="s">
        <v>2372</v>
      </c>
      <c r="V12721">
        <v>1</v>
      </c>
    </row>
    <row r="12722" spans="21:22" x14ac:dyDescent="0.3">
      <c r="U12722" s="53" t="s">
        <v>2372</v>
      </c>
      <c r="V12722">
        <v>1</v>
      </c>
    </row>
    <row r="12723" spans="21:22" x14ac:dyDescent="0.3">
      <c r="U12723" s="4" t="s">
        <v>1561</v>
      </c>
      <c r="V12723">
        <v>1</v>
      </c>
    </row>
    <row r="12724" spans="21:22" x14ac:dyDescent="0.3">
      <c r="U12724" s="46" t="s">
        <v>7</v>
      </c>
      <c r="V12724">
        <v>1</v>
      </c>
    </row>
    <row r="12725" spans="21:22" x14ac:dyDescent="0.3">
      <c r="U12725" s="50" t="s">
        <v>2419</v>
      </c>
      <c r="V12725">
        <v>1</v>
      </c>
    </row>
    <row r="12726" spans="21:22" x14ac:dyDescent="0.3">
      <c r="U12726" s="51" t="s">
        <v>11</v>
      </c>
      <c r="V12726">
        <v>1</v>
      </c>
    </row>
    <row r="12727" spans="21:22" x14ac:dyDescent="0.3">
      <c r="U12727" s="52" t="s">
        <v>2372</v>
      </c>
      <c r="V12727">
        <v>1</v>
      </c>
    </row>
    <row r="12728" spans="21:22" x14ac:dyDescent="0.3">
      <c r="U12728" s="53" t="s">
        <v>2372</v>
      </c>
      <c r="V12728">
        <v>1</v>
      </c>
    </row>
    <row r="12729" spans="21:22" x14ac:dyDescent="0.3">
      <c r="U12729" s="4" t="s">
        <v>1560</v>
      </c>
      <c r="V12729">
        <v>1</v>
      </c>
    </row>
    <row r="12730" spans="21:22" x14ac:dyDescent="0.3">
      <c r="U12730" s="46" t="s">
        <v>7</v>
      </c>
      <c r="V12730">
        <v>1</v>
      </c>
    </row>
    <row r="12731" spans="21:22" x14ac:dyDescent="0.3">
      <c r="U12731" s="50" t="s">
        <v>2421</v>
      </c>
      <c r="V12731">
        <v>1</v>
      </c>
    </row>
    <row r="12732" spans="21:22" x14ac:dyDescent="0.3">
      <c r="U12732" s="51" t="s">
        <v>11</v>
      </c>
      <c r="V12732">
        <v>1</v>
      </c>
    </row>
    <row r="12733" spans="21:22" x14ac:dyDescent="0.3">
      <c r="U12733" s="52" t="s">
        <v>2372</v>
      </c>
      <c r="V12733">
        <v>1</v>
      </c>
    </row>
    <row r="12734" spans="21:22" x14ac:dyDescent="0.3">
      <c r="U12734" s="53" t="s">
        <v>2373</v>
      </c>
      <c r="V12734">
        <v>1</v>
      </c>
    </row>
    <row r="12735" spans="21:22" x14ac:dyDescent="0.3">
      <c r="U12735" s="4" t="s">
        <v>1559</v>
      </c>
      <c r="V12735">
        <v>1</v>
      </c>
    </row>
    <row r="12736" spans="21:22" x14ac:dyDescent="0.3">
      <c r="U12736" s="46" t="s">
        <v>7</v>
      </c>
      <c r="V12736">
        <v>1</v>
      </c>
    </row>
    <row r="12737" spans="21:22" x14ac:dyDescent="0.3">
      <c r="U12737" s="50" t="s">
        <v>2418</v>
      </c>
      <c r="V12737">
        <v>1</v>
      </c>
    </row>
    <row r="12738" spans="21:22" x14ac:dyDescent="0.3">
      <c r="U12738" s="51" t="s">
        <v>6</v>
      </c>
      <c r="V12738">
        <v>1</v>
      </c>
    </row>
    <row r="12739" spans="21:22" x14ac:dyDescent="0.3">
      <c r="U12739" s="52" t="s">
        <v>2372</v>
      </c>
      <c r="V12739">
        <v>1</v>
      </c>
    </row>
    <row r="12740" spans="21:22" x14ac:dyDescent="0.3">
      <c r="U12740" s="53" t="s">
        <v>2372</v>
      </c>
      <c r="V12740">
        <v>1</v>
      </c>
    </row>
    <row r="12741" spans="21:22" x14ac:dyDescent="0.3">
      <c r="U12741" s="4" t="s">
        <v>1558</v>
      </c>
      <c r="V12741">
        <v>1</v>
      </c>
    </row>
    <row r="12742" spans="21:22" x14ac:dyDescent="0.3">
      <c r="U12742" s="46" t="s">
        <v>7</v>
      </c>
      <c r="V12742">
        <v>1</v>
      </c>
    </row>
    <row r="12743" spans="21:22" x14ac:dyDescent="0.3">
      <c r="U12743" s="50" t="s">
        <v>2418</v>
      </c>
      <c r="V12743">
        <v>1</v>
      </c>
    </row>
    <row r="12744" spans="21:22" x14ac:dyDescent="0.3">
      <c r="U12744" s="51" t="s">
        <v>11</v>
      </c>
      <c r="V12744">
        <v>1</v>
      </c>
    </row>
    <row r="12745" spans="21:22" x14ac:dyDescent="0.3">
      <c r="U12745" s="52" t="s">
        <v>2372</v>
      </c>
      <c r="V12745">
        <v>1</v>
      </c>
    </row>
    <row r="12746" spans="21:22" x14ac:dyDescent="0.3">
      <c r="U12746" s="53" t="s">
        <v>2373</v>
      </c>
      <c r="V12746">
        <v>1</v>
      </c>
    </row>
    <row r="12747" spans="21:22" x14ac:dyDescent="0.3">
      <c r="U12747" s="4" t="s">
        <v>1557</v>
      </c>
      <c r="V12747">
        <v>1</v>
      </c>
    </row>
    <row r="12748" spans="21:22" x14ac:dyDescent="0.3">
      <c r="U12748" s="46" t="s">
        <v>7</v>
      </c>
      <c r="V12748">
        <v>1</v>
      </c>
    </row>
    <row r="12749" spans="21:22" x14ac:dyDescent="0.3">
      <c r="U12749" s="50" t="s">
        <v>2421</v>
      </c>
      <c r="V12749">
        <v>1</v>
      </c>
    </row>
    <row r="12750" spans="21:22" x14ac:dyDescent="0.3">
      <c r="U12750" s="51" t="s">
        <v>7</v>
      </c>
      <c r="V12750">
        <v>1</v>
      </c>
    </row>
    <row r="12751" spans="21:22" x14ac:dyDescent="0.3">
      <c r="U12751" s="52" t="s">
        <v>2372</v>
      </c>
      <c r="V12751">
        <v>1</v>
      </c>
    </row>
    <row r="12752" spans="21:22" x14ac:dyDescent="0.3">
      <c r="U12752" s="53" t="s">
        <v>2372</v>
      </c>
      <c r="V12752">
        <v>1</v>
      </c>
    </row>
    <row r="12753" spans="21:22" x14ac:dyDescent="0.3">
      <c r="U12753" s="4" t="s">
        <v>2287</v>
      </c>
      <c r="V12753">
        <v>1</v>
      </c>
    </row>
    <row r="12754" spans="21:22" x14ac:dyDescent="0.3">
      <c r="U12754" s="46" t="s">
        <v>11</v>
      </c>
      <c r="V12754">
        <v>1</v>
      </c>
    </row>
    <row r="12755" spans="21:22" x14ac:dyDescent="0.3">
      <c r="U12755" s="50" t="s">
        <v>2421</v>
      </c>
      <c r="V12755">
        <v>1</v>
      </c>
    </row>
    <row r="12756" spans="21:22" x14ac:dyDescent="0.3">
      <c r="U12756" s="51" t="s">
        <v>6</v>
      </c>
      <c r="V12756">
        <v>1</v>
      </c>
    </row>
    <row r="12757" spans="21:22" x14ac:dyDescent="0.3">
      <c r="U12757" s="52" t="s">
        <v>2372</v>
      </c>
      <c r="V12757">
        <v>1</v>
      </c>
    </row>
    <row r="12758" spans="21:22" x14ac:dyDescent="0.3">
      <c r="U12758" s="53" t="s">
        <v>2373</v>
      </c>
      <c r="V12758">
        <v>1</v>
      </c>
    </row>
    <row r="12759" spans="21:22" x14ac:dyDescent="0.3">
      <c r="U12759" s="4" t="s">
        <v>1556</v>
      </c>
      <c r="V12759">
        <v>1</v>
      </c>
    </row>
    <row r="12760" spans="21:22" x14ac:dyDescent="0.3">
      <c r="U12760" s="46" t="s">
        <v>7</v>
      </c>
      <c r="V12760">
        <v>1</v>
      </c>
    </row>
    <row r="12761" spans="21:22" x14ac:dyDescent="0.3">
      <c r="U12761" s="50" t="s">
        <v>2418</v>
      </c>
      <c r="V12761">
        <v>1</v>
      </c>
    </row>
    <row r="12762" spans="21:22" x14ac:dyDescent="0.3">
      <c r="U12762" s="51" t="s">
        <v>11</v>
      </c>
      <c r="V12762">
        <v>1</v>
      </c>
    </row>
    <row r="12763" spans="21:22" x14ac:dyDescent="0.3">
      <c r="U12763" s="52" t="s">
        <v>2372</v>
      </c>
      <c r="V12763">
        <v>1</v>
      </c>
    </row>
    <row r="12764" spans="21:22" x14ac:dyDescent="0.3">
      <c r="U12764" s="53" t="s">
        <v>2372</v>
      </c>
      <c r="V12764">
        <v>1</v>
      </c>
    </row>
    <row r="12765" spans="21:22" x14ac:dyDescent="0.3">
      <c r="U12765" s="4" t="s">
        <v>1555</v>
      </c>
      <c r="V12765">
        <v>1</v>
      </c>
    </row>
    <row r="12766" spans="21:22" x14ac:dyDescent="0.3">
      <c r="U12766" s="46" t="s">
        <v>7</v>
      </c>
      <c r="V12766">
        <v>1</v>
      </c>
    </row>
    <row r="12767" spans="21:22" x14ac:dyDescent="0.3">
      <c r="U12767" s="50" t="s">
        <v>2418</v>
      </c>
      <c r="V12767">
        <v>1</v>
      </c>
    </row>
    <row r="12768" spans="21:22" x14ac:dyDescent="0.3">
      <c r="U12768" s="51" t="s">
        <v>11</v>
      </c>
      <c r="V12768">
        <v>1</v>
      </c>
    </row>
    <row r="12769" spans="21:22" x14ac:dyDescent="0.3">
      <c r="U12769" s="52" t="s">
        <v>2372</v>
      </c>
      <c r="V12769">
        <v>1</v>
      </c>
    </row>
    <row r="12770" spans="21:22" x14ac:dyDescent="0.3">
      <c r="U12770" s="53" t="s">
        <v>2372</v>
      </c>
      <c r="V12770">
        <v>1</v>
      </c>
    </row>
    <row r="12771" spans="21:22" x14ac:dyDescent="0.3">
      <c r="U12771" s="4" t="s">
        <v>1554</v>
      </c>
      <c r="V12771">
        <v>1</v>
      </c>
    </row>
    <row r="12772" spans="21:22" x14ac:dyDescent="0.3">
      <c r="U12772" s="46" t="s">
        <v>7</v>
      </c>
      <c r="V12772">
        <v>1</v>
      </c>
    </row>
    <row r="12773" spans="21:22" x14ac:dyDescent="0.3">
      <c r="U12773" s="50" t="s">
        <v>2418</v>
      </c>
      <c r="V12773">
        <v>1</v>
      </c>
    </row>
    <row r="12774" spans="21:22" x14ac:dyDescent="0.3">
      <c r="U12774" s="51" t="s">
        <v>11</v>
      </c>
      <c r="V12774">
        <v>1</v>
      </c>
    </row>
    <row r="12775" spans="21:22" x14ac:dyDescent="0.3">
      <c r="U12775" s="52" t="s">
        <v>2372</v>
      </c>
      <c r="V12775">
        <v>1</v>
      </c>
    </row>
    <row r="12776" spans="21:22" x14ac:dyDescent="0.3">
      <c r="U12776" s="53" t="s">
        <v>2372</v>
      </c>
      <c r="V12776">
        <v>1</v>
      </c>
    </row>
    <row r="12777" spans="21:22" x14ac:dyDescent="0.3">
      <c r="U12777" s="4" t="s">
        <v>1553</v>
      </c>
      <c r="V12777">
        <v>1</v>
      </c>
    </row>
    <row r="12778" spans="21:22" x14ac:dyDescent="0.3">
      <c r="U12778" s="46" t="s">
        <v>7</v>
      </c>
      <c r="V12778">
        <v>1</v>
      </c>
    </row>
    <row r="12779" spans="21:22" x14ac:dyDescent="0.3">
      <c r="U12779" s="50" t="s">
        <v>2418</v>
      </c>
      <c r="V12779">
        <v>1</v>
      </c>
    </row>
    <row r="12780" spans="21:22" x14ac:dyDescent="0.3">
      <c r="U12780" s="51" t="s">
        <v>7</v>
      </c>
      <c r="V12780">
        <v>1</v>
      </c>
    </row>
    <row r="12781" spans="21:22" x14ac:dyDescent="0.3">
      <c r="U12781" s="52" t="s">
        <v>2372</v>
      </c>
      <c r="V12781">
        <v>1</v>
      </c>
    </row>
    <row r="12782" spans="21:22" x14ac:dyDescent="0.3">
      <c r="U12782" s="53" t="s">
        <v>2372</v>
      </c>
      <c r="V12782">
        <v>1</v>
      </c>
    </row>
    <row r="12783" spans="21:22" x14ac:dyDescent="0.3">
      <c r="U12783" s="4" t="s">
        <v>1552</v>
      </c>
      <c r="V12783">
        <v>1</v>
      </c>
    </row>
    <row r="12784" spans="21:22" x14ac:dyDescent="0.3">
      <c r="U12784" s="46" t="s">
        <v>7</v>
      </c>
      <c r="V12784">
        <v>1</v>
      </c>
    </row>
    <row r="12785" spans="21:22" x14ac:dyDescent="0.3">
      <c r="U12785" s="50" t="s">
        <v>2419</v>
      </c>
      <c r="V12785">
        <v>1</v>
      </c>
    </row>
    <row r="12786" spans="21:22" x14ac:dyDescent="0.3">
      <c r="U12786" s="51" t="s">
        <v>6</v>
      </c>
      <c r="V12786">
        <v>1</v>
      </c>
    </row>
    <row r="12787" spans="21:22" x14ac:dyDescent="0.3">
      <c r="U12787" s="52" t="s">
        <v>2372</v>
      </c>
      <c r="V12787">
        <v>1</v>
      </c>
    </row>
    <row r="12788" spans="21:22" x14ac:dyDescent="0.3">
      <c r="U12788" s="53" t="s">
        <v>2373</v>
      </c>
      <c r="V12788">
        <v>1</v>
      </c>
    </row>
    <row r="12789" spans="21:22" x14ac:dyDescent="0.3">
      <c r="U12789" s="4" t="s">
        <v>1551</v>
      </c>
      <c r="V12789">
        <v>1</v>
      </c>
    </row>
    <row r="12790" spans="21:22" x14ac:dyDescent="0.3">
      <c r="U12790" s="46" t="s">
        <v>7</v>
      </c>
      <c r="V12790">
        <v>1</v>
      </c>
    </row>
    <row r="12791" spans="21:22" x14ac:dyDescent="0.3">
      <c r="U12791" s="50" t="s">
        <v>2419</v>
      </c>
      <c r="V12791">
        <v>1</v>
      </c>
    </row>
    <row r="12792" spans="21:22" x14ac:dyDescent="0.3">
      <c r="U12792" s="51" t="s">
        <v>6</v>
      </c>
      <c r="V12792">
        <v>1</v>
      </c>
    </row>
    <row r="12793" spans="21:22" x14ac:dyDescent="0.3">
      <c r="U12793" s="52" t="s">
        <v>2372</v>
      </c>
      <c r="V12793">
        <v>1</v>
      </c>
    </row>
    <row r="12794" spans="21:22" x14ac:dyDescent="0.3">
      <c r="U12794" s="53" t="s">
        <v>2373</v>
      </c>
      <c r="V12794">
        <v>1</v>
      </c>
    </row>
    <row r="12795" spans="21:22" x14ac:dyDescent="0.3">
      <c r="U12795" s="4" t="s">
        <v>1550</v>
      </c>
      <c r="V12795">
        <v>1</v>
      </c>
    </row>
    <row r="12796" spans="21:22" x14ac:dyDescent="0.3">
      <c r="U12796" s="46" t="s">
        <v>7</v>
      </c>
      <c r="V12796">
        <v>1</v>
      </c>
    </row>
    <row r="12797" spans="21:22" x14ac:dyDescent="0.3">
      <c r="U12797" s="50" t="s">
        <v>2421</v>
      </c>
      <c r="V12797">
        <v>1</v>
      </c>
    </row>
    <row r="12798" spans="21:22" x14ac:dyDescent="0.3">
      <c r="U12798" s="51" t="s">
        <v>6</v>
      </c>
      <c r="V12798">
        <v>1</v>
      </c>
    </row>
    <row r="12799" spans="21:22" x14ac:dyDescent="0.3">
      <c r="U12799" s="52" t="s">
        <v>2372</v>
      </c>
      <c r="V12799">
        <v>1</v>
      </c>
    </row>
    <row r="12800" spans="21:22" x14ac:dyDescent="0.3">
      <c r="U12800" s="53" t="s">
        <v>2373</v>
      </c>
      <c r="V12800">
        <v>1</v>
      </c>
    </row>
    <row r="12801" spans="21:22" x14ac:dyDescent="0.3">
      <c r="U12801" s="4" t="s">
        <v>1549</v>
      </c>
      <c r="V12801">
        <v>1</v>
      </c>
    </row>
    <row r="12802" spans="21:22" x14ac:dyDescent="0.3">
      <c r="U12802" s="46" t="s">
        <v>7</v>
      </c>
      <c r="V12802">
        <v>1</v>
      </c>
    </row>
    <row r="12803" spans="21:22" x14ac:dyDescent="0.3">
      <c r="U12803" s="50" t="s">
        <v>2421</v>
      </c>
      <c r="V12803">
        <v>1</v>
      </c>
    </row>
    <row r="12804" spans="21:22" x14ac:dyDescent="0.3">
      <c r="U12804" s="51" t="s">
        <v>11</v>
      </c>
      <c r="V12804">
        <v>1</v>
      </c>
    </row>
    <row r="12805" spans="21:22" x14ac:dyDescent="0.3">
      <c r="U12805" s="52" t="s">
        <v>2372</v>
      </c>
      <c r="V12805">
        <v>1</v>
      </c>
    </row>
    <row r="12806" spans="21:22" x14ac:dyDescent="0.3">
      <c r="U12806" s="53" t="s">
        <v>2373</v>
      </c>
      <c r="V12806">
        <v>1</v>
      </c>
    </row>
    <row r="12807" spans="21:22" x14ac:dyDescent="0.3">
      <c r="U12807" s="4" t="s">
        <v>1548</v>
      </c>
      <c r="V12807">
        <v>1</v>
      </c>
    </row>
    <row r="12808" spans="21:22" x14ac:dyDescent="0.3">
      <c r="U12808" s="46" t="s">
        <v>7</v>
      </c>
      <c r="V12808">
        <v>1</v>
      </c>
    </row>
    <row r="12809" spans="21:22" x14ac:dyDescent="0.3">
      <c r="U12809" s="50" t="s">
        <v>2421</v>
      </c>
      <c r="V12809">
        <v>1</v>
      </c>
    </row>
    <row r="12810" spans="21:22" x14ac:dyDescent="0.3">
      <c r="U12810" s="51" t="s">
        <v>7</v>
      </c>
      <c r="V12810">
        <v>1</v>
      </c>
    </row>
    <row r="12811" spans="21:22" x14ac:dyDescent="0.3">
      <c r="U12811" s="52" t="s">
        <v>2372</v>
      </c>
      <c r="V12811">
        <v>1</v>
      </c>
    </row>
    <row r="12812" spans="21:22" x14ac:dyDescent="0.3">
      <c r="U12812" s="53" t="s">
        <v>2373</v>
      </c>
      <c r="V12812">
        <v>1</v>
      </c>
    </row>
    <row r="12813" spans="21:22" x14ac:dyDescent="0.3">
      <c r="U12813" s="4" t="s">
        <v>1547</v>
      </c>
      <c r="V12813">
        <v>1</v>
      </c>
    </row>
    <row r="12814" spans="21:22" x14ac:dyDescent="0.3">
      <c r="U12814" s="46" t="s">
        <v>7</v>
      </c>
      <c r="V12814">
        <v>1</v>
      </c>
    </row>
    <row r="12815" spans="21:22" x14ac:dyDescent="0.3">
      <c r="U12815" s="50" t="s">
        <v>2421</v>
      </c>
      <c r="V12815">
        <v>1</v>
      </c>
    </row>
    <row r="12816" spans="21:22" x14ac:dyDescent="0.3">
      <c r="U12816" s="51" t="s">
        <v>7</v>
      </c>
      <c r="V12816">
        <v>1</v>
      </c>
    </row>
    <row r="12817" spans="21:22" x14ac:dyDescent="0.3">
      <c r="U12817" s="52" t="s">
        <v>2373</v>
      </c>
      <c r="V12817">
        <v>1</v>
      </c>
    </row>
    <row r="12818" spans="21:22" x14ac:dyDescent="0.3">
      <c r="U12818" s="53" t="s">
        <v>2372</v>
      </c>
      <c r="V12818">
        <v>1</v>
      </c>
    </row>
    <row r="12819" spans="21:22" x14ac:dyDescent="0.3">
      <c r="U12819" s="4" t="s">
        <v>2286</v>
      </c>
      <c r="V12819">
        <v>1</v>
      </c>
    </row>
    <row r="12820" spans="21:22" x14ac:dyDescent="0.3">
      <c r="U12820" s="46" t="s">
        <v>11</v>
      </c>
      <c r="V12820">
        <v>1</v>
      </c>
    </row>
    <row r="12821" spans="21:22" x14ac:dyDescent="0.3">
      <c r="U12821" s="50" t="s">
        <v>2418</v>
      </c>
      <c r="V12821">
        <v>1</v>
      </c>
    </row>
    <row r="12822" spans="21:22" x14ac:dyDescent="0.3">
      <c r="U12822" s="51" t="s">
        <v>7</v>
      </c>
      <c r="V12822">
        <v>1</v>
      </c>
    </row>
    <row r="12823" spans="21:22" x14ac:dyDescent="0.3">
      <c r="U12823" s="52" t="s">
        <v>2372</v>
      </c>
      <c r="V12823">
        <v>1</v>
      </c>
    </row>
    <row r="12824" spans="21:22" x14ac:dyDescent="0.3">
      <c r="U12824" s="53" t="s">
        <v>2372</v>
      </c>
      <c r="V12824">
        <v>1</v>
      </c>
    </row>
    <row r="12825" spans="21:22" x14ac:dyDescent="0.3">
      <c r="U12825" s="4" t="s">
        <v>1546</v>
      </c>
      <c r="V12825">
        <v>1</v>
      </c>
    </row>
    <row r="12826" spans="21:22" x14ac:dyDescent="0.3">
      <c r="U12826" s="46" t="s">
        <v>7</v>
      </c>
      <c r="V12826">
        <v>1</v>
      </c>
    </row>
    <row r="12827" spans="21:22" x14ac:dyDescent="0.3">
      <c r="U12827" s="50" t="s">
        <v>2421</v>
      </c>
      <c r="V12827">
        <v>1</v>
      </c>
    </row>
    <row r="12828" spans="21:22" x14ac:dyDescent="0.3">
      <c r="U12828" s="51" t="s">
        <v>11</v>
      </c>
      <c r="V12828">
        <v>1</v>
      </c>
    </row>
    <row r="12829" spans="21:22" x14ac:dyDescent="0.3">
      <c r="U12829" s="52" t="s">
        <v>2372</v>
      </c>
      <c r="V12829">
        <v>1</v>
      </c>
    </row>
    <row r="12830" spans="21:22" x14ac:dyDescent="0.3">
      <c r="U12830" s="53" t="s">
        <v>2372</v>
      </c>
      <c r="V12830">
        <v>1</v>
      </c>
    </row>
    <row r="12831" spans="21:22" x14ac:dyDescent="0.3">
      <c r="U12831" s="4" t="s">
        <v>1545</v>
      </c>
      <c r="V12831">
        <v>1</v>
      </c>
    </row>
    <row r="12832" spans="21:22" x14ac:dyDescent="0.3">
      <c r="U12832" s="46" t="s">
        <v>7</v>
      </c>
      <c r="V12832">
        <v>1</v>
      </c>
    </row>
    <row r="12833" spans="21:22" x14ac:dyDescent="0.3">
      <c r="U12833" s="50" t="s">
        <v>2421</v>
      </c>
      <c r="V12833">
        <v>1</v>
      </c>
    </row>
    <row r="12834" spans="21:22" x14ac:dyDescent="0.3">
      <c r="U12834" s="51" t="s">
        <v>6</v>
      </c>
      <c r="V12834">
        <v>1</v>
      </c>
    </row>
    <row r="12835" spans="21:22" x14ac:dyDescent="0.3">
      <c r="U12835" s="52" t="s">
        <v>2372</v>
      </c>
      <c r="V12835">
        <v>1</v>
      </c>
    </row>
    <row r="12836" spans="21:22" x14ac:dyDescent="0.3">
      <c r="U12836" s="53" t="s">
        <v>2373</v>
      </c>
      <c r="V12836">
        <v>1</v>
      </c>
    </row>
    <row r="12837" spans="21:22" x14ac:dyDescent="0.3">
      <c r="U12837" s="4" t="s">
        <v>1544</v>
      </c>
      <c r="V12837">
        <v>1</v>
      </c>
    </row>
    <row r="12838" spans="21:22" x14ac:dyDescent="0.3">
      <c r="U12838" s="46" t="s">
        <v>7</v>
      </c>
      <c r="V12838">
        <v>1</v>
      </c>
    </row>
    <row r="12839" spans="21:22" x14ac:dyDescent="0.3">
      <c r="U12839" s="50" t="s">
        <v>2419</v>
      </c>
      <c r="V12839">
        <v>1</v>
      </c>
    </row>
    <row r="12840" spans="21:22" x14ac:dyDescent="0.3">
      <c r="U12840" s="51" t="s">
        <v>7</v>
      </c>
      <c r="V12840">
        <v>1</v>
      </c>
    </row>
    <row r="12841" spans="21:22" x14ac:dyDescent="0.3">
      <c r="U12841" s="52" t="s">
        <v>2372</v>
      </c>
      <c r="V12841">
        <v>1</v>
      </c>
    </row>
    <row r="12842" spans="21:22" x14ac:dyDescent="0.3">
      <c r="U12842" s="53" t="s">
        <v>2372</v>
      </c>
      <c r="V12842">
        <v>1</v>
      </c>
    </row>
    <row r="12843" spans="21:22" x14ac:dyDescent="0.3">
      <c r="U12843" s="4" t="s">
        <v>1543</v>
      </c>
      <c r="V12843">
        <v>1</v>
      </c>
    </row>
    <row r="12844" spans="21:22" x14ac:dyDescent="0.3">
      <c r="U12844" s="46" t="s">
        <v>7</v>
      </c>
      <c r="V12844">
        <v>1</v>
      </c>
    </row>
    <row r="12845" spans="21:22" x14ac:dyDescent="0.3">
      <c r="U12845" s="50" t="s">
        <v>2421</v>
      </c>
      <c r="V12845">
        <v>1</v>
      </c>
    </row>
    <row r="12846" spans="21:22" x14ac:dyDescent="0.3">
      <c r="U12846" s="51" t="s">
        <v>7</v>
      </c>
      <c r="V12846">
        <v>1</v>
      </c>
    </row>
    <row r="12847" spans="21:22" x14ac:dyDescent="0.3">
      <c r="U12847" s="52" t="s">
        <v>2372</v>
      </c>
      <c r="V12847">
        <v>1</v>
      </c>
    </row>
    <row r="12848" spans="21:22" x14ac:dyDescent="0.3">
      <c r="U12848" s="53" t="s">
        <v>2372</v>
      </c>
      <c r="V12848">
        <v>1</v>
      </c>
    </row>
    <row r="12849" spans="21:22" x14ac:dyDescent="0.3">
      <c r="U12849" s="4" t="s">
        <v>1542</v>
      </c>
      <c r="V12849">
        <v>1</v>
      </c>
    </row>
    <row r="12850" spans="21:22" x14ac:dyDescent="0.3">
      <c r="U12850" s="46" t="s">
        <v>7</v>
      </c>
      <c r="V12850">
        <v>1</v>
      </c>
    </row>
    <row r="12851" spans="21:22" x14ac:dyDescent="0.3">
      <c r="U12851" s="50" t="s">
        <v>2421</v>
      </c>
      <c r="V12851">
        <v>1</v>
      </c>
    </row>
    <row r="12852" spans="21:22" x14ac:dyDescent="0.3">
      <c r="U12852" s="51" t="s">
        <v>7</v>
      </c>
      <c r="V12852">
        <v>1</v>
      </c>
    </row>
    <row r="12853" spans="21:22" x14ac:dyDescent="0.3">
      <c r="U12853" s="52" t="s">
        <v>2373</v>
      </c>
      <c r="V12853">
        <v>1</v>
      </c>
    </row>
    <row r="12854" spans="21:22" x14ac:dyDescent="0.3">
      <c r="U12854" s="53" t="s">
        <v>2372</v>
      </c>
      <c r="V12854">
        <v>1</v>
      </c>
    </row>
    <row r="12855" spans="21:22" x14ac:dyDescent="0.3">
      <c r="U12855" s="4" t="s">
        <v>1541</v>
      </c>
      <c r="V12855">
        <v>1</v>
      </c>
    </row>
    <row r="12856" spans="21:22" x14ac:dyDescent="0.3">
      <c r="U12856" s="46" t="s">
        <v>7</v>
      </c>
      <c r="V12856">
        <v>1</v>
      </c>
    </row>
    <row r="12857" spans="21:22" x14ac:dyDescent="0.3">
      <c r="U12857" s="50" t="s">
        <v>2418</v>
      </c>
      <c r="V12857">
        <v>1</v>
      </c>
    </row>
    <row r="12858" spans="21:22" x14ac:dyDescent="0.3">
      <c r="U12858" s="51" t="s">
        <v>11</v>
      </c>
      <c r="V12858">
        <v>1</v>
      </c>
    </row>
    <row r="12859" spans="21:22" x14ac:dyDescent="0.3">
      <c r="U12859" s="52" t="s">
        <v>2372</v>
      </c>
      <c r="V12859">
        <v>1</v>
      </c>
    </row>
    <row r="12860" spans="21:22" x14ac:dyDescent="0.3">
      <c r="U12860" s="53" t="s">
        <v>2373</v>
      </c>
      <c r="V12860">
        <v>1</v>
      </c>
    </row>
    <row r="12861" spans="21:22" x14ac:dyDescent="0.3">
      <c r="U12861" s="4" t="s">
        <v>1540</v>
      </c>
      <c r="V12861">
        <v>1</v>
      </c>
    </row>
    <row r="12862" spans="21:22" x14ac:dyDescent="0.3">
      <c r="U12862" s="46" t="s">
        <v>7</v>
      </c>
      <c r="V12862">
        <v>1</v>
      </c>
    </row>
    <row r="12863" spans="21:22" x14ac:dyDescent="0.3">
      <c r="U12863" s="50" t="s">
        <v>2421</v>
      </c>
      <c r="V12863">
        <v>1</v>
      </c>
    </row>
    <row r="12864" spans="21:22" x14ac:dyDescent="0.3">
      <c r="U12864" s="51" t="s">
        <v>11</v>
      </c>
      <c r="V12864">
        <v>1</v>
      </c>
    </row>
    <row r="12865" spans="21:22" x14ac:dyDescent="0.3">
      <c r="U12865" s="52" t="s">
        <v>2372</v>
      </c>
      <c r="V12865">
        <v>1</v>
      </c>
    </row>
    <row r="12866" spans="21:22" x14ac:dyDescent="0.3">
      <c r="U12866" s="53" t="s">
        <v>2373</v>
      </c>
      <c r="V12866">
        <v>1</v>
      </c>
    </row>
    <row r="12867" spans="21:22" x14ac:dyDescent="0.3">
      <c r="U12867" s="4" t="s">
        <v>1539</v>
      </c>
      <c r="V12867">
        <v>1</v>
      </c>
    </row>
    <row r="12868" spans="21:22" x14ac:dyDescent="0.3">
      <c r="U12868" s="46" t="s">
        <v>7</v>
      </c>
      <c r="V12868">
        <v>1</v>
      </c>
    </row>
    <row r="12869" spans="21:22" x14ac:dyDescent="0.3">
      <c r="U12869" s="50" t="s">
        <v>2418</v>
      </c>
      <c r="V12869">
        <v>1</v>
      </c>
    </row>
    <row r="12870" spans="21:22" x14ac:dyDescent="0.3">
      <c r="U12870" s="51" t="s">
        <v>7</v>
      </c>
      <c r="V12870">
        <v>1</v>
      </c>
    </row>
    <row r="12871" spans="21:22" x14ac:dyDescent="0.3">
      <c r="U12871" s="52" t="s">
        <v>2372</v>
      </c>
      <c r="V12871">
        <v>1</v>
      </c>
    </row>
    <row r="12872" spans="21:22" x14ac:dyDescent="0.3">
      <c r="U12872" s="53" t="s">
        <v>2372</v>
      </c>
      <c r="V12872">
        <v>1</v>
      </c>
    </row>
    <row r="12873" spans="21:22" x14ac:dyDescent="0.3">
      <c r="U12873" s="4" t="s">
        <v>1538</v>
      </c>
      <c r="V12873">
        <v>1</v>
      </c>
    </row>
    <row r="12874" spans="21:22" x14ac:dyDescent="0.3">
      <c r="U12874" s="46" t="s">
        <v>7</v>
      </c>
      <c r="V12874">
        <v>1</v>
      </c>
    </row>
    <row r="12875" spans="21:22" x14ac:dyDescent="0.3">
      <c r="U12875" s="50" t="s">
        <v>2421</v>
      </c>
      <c r="V12875">
        <v>1</v>
      </c>
    </row>
    <row r="12876" spans="21:22" x14ac:dyDescent="0.3">
      <c r="U12876" s="51" t="s">
        <v>7</v>
      </c>
      <c r="V12876">
        <v>1</v>
      </c>
    </row>
    <row r="12877" spans="21:22" x14ac:dyDescent="0.3">
      <c r="U12877" s="52" t="s">
        <v>2372</v>
      </c>
      <c r="V12877">
        <v>1</v>
      </c>
    </row>
    <row r="12878" spans="21:22" x14ac:dyDescent="0.3">
      <c r="U12878" s="53" t="s">
        <v>2373</v>
      </c>
      <c r="V12878">
        <v>1</v>
      </c>
    </row>
    <row r="12879" spans="21:22" x14ac:dyDescent="0.3">
      <c r="U12879" s="4" t="s">
        <v>1537</v>
      </c>
      <c r="V12879">
        <v>1</v>
      </c>
    </row>
    <row r="12880" spans="21:22" x14ac:dyDescent="0.3">
      <c r="U12880" s="46" t="s">
        <v>7</v>
      </c>
      <c r="V12880">
        <v>1</v>
      </c>
    </row>
    <row r="12881" spans="21:22" x14ac:dyDescent="0.3">
      <c r="U12881" s="50" t="s">
        <v>2421</v>
      </c>
      <c r="V12881">
        <v>1</v>
      </c>
    </row>
    <row r="12882" spans="21:22" x14ac:dyDescent="0.3">
      <c r="U12882" s="51" t="s">
        <v>7</v>
      </c>
      <c r="V12882">
        <v>1</v>
      </c>
    </row>
    <row r="12883" spans="21:22" x14ac:dyDescent="0.3">
      <c r="U12883" s="52" t="s">
        <v>2372</v>
      </c>
      <c r="V12883">
        <v>1</v>
      </c>
    </row>
    <row r="12884" spans="21:22" x14ac:dyDescent="0.3">
      <c r="U12884" s="53" t="s">
        <v>2373</v>
      </c>
      <c r="V12884">
        <v>1</v>
      </c>
    </row>
    <row r="12885" spans="21:22" x14ac:dyDescent="0.3">
      <c r="U12885" s="4" t="s">
        <v>2285</v>
      </c>
      <c r="V12885">
        <v>1</v>
      </c>
    </row>
    <row r="12886" spans="21:22" x14ac:dyDescent="0.3">
      <c r="U12886" s="46" t="s">
        <v>11</v>
      </c>
      <c r="V12886">
        <v>1</v>
      </c>
    </row>
    <row r="12887" spans="21:22" x14ac:dyDescent="0.3">
      <c r="U12887" s="50" t="s">
        <v>2421</v>
      </c>
      <c r="V12887">
        <v>1</v>
      </c>
    </row>
    <row r="12888" spans="21:22" x14ac:dyDescent="0.3">
      <c r="U12888" s="51" t="s">
        <v>6</v>
      </c>
      <c r="V12888">
        <v>1</v>
      </c>
    </row>
    <row r="12889" spans="21:22" x14ac:dyDescent="0.3">
      <c r="U12889" s="52" t="s">
        <v>2372</v>
      </c>
      <c r="V12889">
        <v>1</v>
      </c>
    </row>
    <row r="12890" spans="21:22" x14ac:dyDescent="0.3">
      <c r="U12890" s="53" t="s">
        <v>2373</v>
      </c>
      <c r="V12890">
        <v>1</v>
      </c>
    </row>
    <row r="12891" spans="21:22" x14ac:dyDescent="0.3">
      <c r="U12891" s="4" t="s">
        <v>1536</v>
      </c>
      <c r="V12891">
        <v>1</v>
      </c>
    </row>
    <row r="12892" spans="21:22" x14ac:dyDescent="0.3">
      <c r="U12892" s="46" t="s">
        <v>7</v>
      </c>
      <c r="V12892">
        <v>1</v>
      </c>
    </row>
    <row r="12893" spans="21:22" x14ac:dyDescent="0.3">
      <c r="U12893" s="50" t="s">
        <v>2419</v>
      </c>
      <c r="V12893">
        <v>1</v>
      </c>
    </row>
    <row r="12894" spans="21:22" x14ac:dyDescent="0.3">
      <c r="U12894" s="51" t="s">
        <v>11</v>
      </c>
      <c r="V12894">
        <v>1</v>
      </c>
    </row>
    <row r="12895" spans="21:22" x14ac:dyDescent="0.3">
      <c r="U12895" s="52" t="s">
        <v>2372</v>
      </c>
      <c r="V12895">
        <v>1</v>
      </c>
    </row>
    <row r="12896" spans="21:22" x14ac:dyDescent="0.3">
      <c r="U12896" s="53" t="s">
        <v>2372</v>
      </c>
      <c r="V12896">
        <v>1</v>
      </c>
    </row>
    <row r="12897" spans="21:22" x14ac:dyDescent="0.3">
      <c r="U12897" s="4" t="s">
        <v>1535</v>
      </c>
      <c r="V12897">
        <v>1</v>
      </c>
    </row>
    <row r="12898" spans="21:22" x14ac:dyDescent="0.3">
      <c r="U12898" s="46" t="s">
        <v>7</v>
      </c>
      <c r="V12898">
        <v>1</v>
      </c>
    </row>
    <row r="12899" spans="21:22" x14ac:dyDescent="0.3">
      <c r="U12899" s="50" t="s">
        <v>2421</v>
      </c>
      <c r="V12899">
        <v>1</v>
      </c>
    </row>
    <row r="12900" spans="21:22" x14ac:dyDescent="0.3">
      <c r="U12900" s="51" t="s">
        <v>7</v>
      </c>
      <c r="V12900">
        <v>1</v>
      </c>
    </row>
    <row r="12901" spans="21:22" x14ac:dyDescent="0.3">
      <c r="U12901" s="52" t="s">
        <v>2372</v>
      </c>
      <c r="V12901">
        <v>1</v>
      </c>
    </row>
    <row r="12902" spans="21:22" x14ac:dyDescent="0.3">
      <c r="U12902" s="53" t="s">
        <v>2373</v>
      </c>
      <c r="V12902">
        <v>1</v>
      </c>
    </row>
    <row r="12903" spans="21:22" x14ac:dyDescent="0.3">
      <c r="U12903" s="4" t="s">
        <v>1534</v>
      </c>
      <c r="V12903">
        <v>1</v>
      </c>
    </row>
    <row r="12904" spans="21:22" x14ac:dyDescent="0.3">
      <c r="U12904" s="46" t="s">
        <v>7</v>
      </c>
      <c r="V12904">
        <v>1</v>
      </c>
    </row>
    <row r="12905" spans="21:22" x14ac:dyDescent="0.3">
      <c r="U12905" s="50" t="s">
        <v>2418</v>
      </c>
      <c r="V12905">
        <v>1</v>
      </c>
    </row>
    <row r="12906" spans="21:22" x14ac:dyDescent="0.3">
      <c r="U12906" s="51" t="s">
        <v>11</v>
      </c>
      <c r="V12906">
        <v>1</v>
      </c>
    </row>
    <row r="12907" spans="21:22" x14ac:dyDescent="0.3">
      <c r="U12907" s="52" t="s">
        <v>2372</v>
      </c>
      <c r="V12907">
        <v>1</v>
      </c>
    </row>
    <row r="12908" spans="21:22" x14ac:dyDescent="0.3">
      <c r="U12908" s="53" t="s">
        <v>2372</v>
      </c>
      <c r="V12908">
        <v>1</v>
      </c>
    </row>
    <row r="12909" spans="21:22" x14ac:dyDescent="0.3">
      <c r="U12909" s="4" t="s">
        <v>1533</v>
      </c>
      <c r="V12909">
        <v>1</v>
      </c>
    </row>
    <row r="12910" spans="21:22" x14ac:dyDescent="0.3">
      <c r="U12910" s="46" t="s">
        <v>7</v>
      </c>
      <c r="V12910">
        <v>1</v>
      </c>
    </row>
    <row r="12911" spans="21:22" x14ac:dyDescent="0.3">
      <c r="U12911" s="50" t="s">
        <v>2418</v>
      </c>
      <c r="V12911">
        <v>1</v>
      </c>
    </row>
    <row r="12912" spans="21:22" x14ac:dyDescent="0.3">
      <c r="U12912" s="51" t="s">
        <v>11</v>
      </c>
      <c r="V12912">
        <v>1</v>
      </c>
    </row>
    <row r="12913" spans="21:22" x14ac:dyDescent="0.3">
      <c r="U12913" s="52" t="s">
        <v>2372</v>
      </c>
      <c r="V12913">
        <v>1</v>
      </c>
    </row>
    <row r="12914" spans="21:22" x14ac:dyDescent="0.3">
      <c r="U12914" s="53" t="s">
        <v>2372</v>
      </c>
      <c r="V12914">
        <v>1</v>
      </c>
    </row>
    <row r="12915" spans="21:22" x14ac:dyDescent="0.3">
      <c r="U12915" s="4" t="s">
        <v>1532</v>
      </c>
      <c r="V12915">
        <v>1</v>
      </c>
    </row>
    <row r="12916" spans="21:22" x14ac:dyDescent="0.3">
      <c r="U12916" s="46" t="s">
        <v>7</v>
      </c>
      <c r="V12916">
        <v>1</v>
      </c>
    </row>
    <row r="12917" spans="21:22" x14ac:dyDescent="0.3">
      <c r="U12917" s="50" t="s">
        <v>2421</v>
      </c>
      <c r="V12917">
        <v>1</v>
      </c>
    </row>
    <row r="12918" spans="21:22" x14ac:dyDescent="0.3">
      <c r="U12918" s="51" t="s">
        <v>7</v>
      </c>
      <c r="V12918">
        <v>1</v>
      </c>
    </row>
    <row r="12919" spans="21:22" x14ac:dyDescent="0.3">
      <c r="U12919" s="52" t="s">
        <v>2372</v>
      </c>
      <c r="V12919">
        <v>1</v>
      </c>
    </row>
    <row r="12920" spans="21:22" x14ac:dyDescent="0.3">
      <c r="U12920" s="53" t="s">
        <v>2373</v>
      </c>
      <c r="V12920">
        <v>1</v>
      </c>
    </row>
    <row r="12921" spans="21:22" x14ac:dyDescent="0.3">
      <c r="U12921" s="4" t="s">
        <v>1531</v>
      </c>
      <c r="V12921">
        <v>1</v>
      </c>
    </row>
    <row r="12922" spans="21:22" x14ac:dyDescent="0.3">
      <c r="U12922" s="46" t="s">
        <v>7</v>
      </c>
      <c r="V12922">
        <v>1</v>
      </c>
    </row>
    <row r="12923" spans="21:22" x14ac:dyDescent="0.3">
      <c r="U12923" s="50" t="s">
        <v>2419</v>
      </c>
      <c r="V12923">
        <v>1</v>
      </c>
    </row>
    <row r="12924" spans="21:22" x14ac:dyDescent="0.3">
      <c r="U12924" s="51" t="s">
        <v>6</v>
      </c>
      <c r="V12924">
        <v>1</v>
      </c>
    </row>
    <row r="12925" spans="21:22" x14ac:dyDescent="0.3">
      <c r="U12925" s="52" t="s">
        <v>2372</v>
      </c>
      <c r="V12925">
        <v>1</v>
      </c>
    </row>
    <row r="12926" spans="21:22" x14ac:dyDescent="0.3">
      <c r="U12926" s="53" t="s">
        <v>2373</v>
      </c>
      <c r="V12926">
        <v>1</v>
      </c>
    </row>
    <row r="12927" spans="21:22" x14ac:dyDescent="0.3">
      <c r="U12927" s="4" t="s">
        <v>1530</v>
      </c>
      <c r="V12927">
        <v>1</v>
      </c>
    </row>
    <row r="12928" spans="21:22" x14ac:dyDescent="0.3">
      <c r="U12928" s="46" t="s">
        <v>7</v>
      </c>
      <c r="V12928">
        <v>1</v>
      </c>
    </row>
    <row r="12929" spans="21:22" x14ac:dyDescent="0.3">
      <c r="U12929" s="50" t="s">
        <v>2421</v>
      </c>
      <c r="V12929">
        <v>1</v>
      </c>
    </row>
    <row r="12930" spans="21:22" x14ac:dyDescent="0.3">
      <c r="U12930" s="51" t="s">
        <v>7</v>
      </c>
      <c r="V12930">
        <v>1</v>
      </c>
    </row>
    <row r="12931" spans="21:22" x14ac:dyDescent="0.3">
      <c r="U12931" s="52" t="s">
        <v>2372</v>
      </c>
      <c r="V12931">
        <v>1</v>
      </c>
    </row>
    <row r="12932" spans="21:22" x14ac:dyDescent="0.3">
      <c r="U12932" s="53" t="s">
        <v>2373</v>
      </c>
      <c r="V12932">
        <v>1</v>
      </c>
    </row>
    <row r="12933" spans="21:22" x14ac:dyDescent="0.3">
      <c r="U12933" s="4" t="s">
        <v>1529</v>
      </c>
      <c r="V12933">
        <v>1</v>
      </c>
    </row>
    <row r="12934" spans="21:22" x14ac:dyDescent="0.3">
      <c r="U12934" s="46" t="s">
        <v>7</v>
      </c>
      <c r="V12934">
        <v>1</v>
      </c>
    </row>
    <row r="12935" spans="21:22" x14ac:dyDescent="0.3">
      <c r="U12935" s="50" t="s">
        <v>2421</v>
      </c>
      <c r="V12935">
        <v>1</v>
      </c>
    </row>
    <row r="12936" spans="21:22" x14ac:dyDescent="0.3">
      <c r="U12936" s="51" t="s">
        <v>6</v>
      </c>
      <c r="V12936">
        <v>1</v>
      </c>
    </row>
    <row r="12937" spans="21:22" x14ac:dyDescent="0.3">
      <c r="U12937" s="52" t="s">
        <v>2372</v>
      </c>
      <c r="V12937">
        <v>1</v>
      </c>
    </row>
    <row r="12938" spans="21:22" x14ac:dyDescent="0.3">
      <c r="U12938" s="53" t="s">
        <v>2372</v>
      </c>
      <c r="V12938">
        <v>1</v>
      </c>
    </row>
    <row r="12939" spans="21:22" x14ac:dyDescent="0.3">
      <c r="U12939" s="4" t="s">
        <v>1528</v>
      </c>
      <c r="V12939">
        <v>1</v>
      </c>
    </row>
    <row r="12940" spans="21:22" x14ac:dyDescent="0.3">
      <c r="U12940" s="46" t="s">
        <v>7</v>
      </c>
      <c r="V12940">
        <v>1</v>
      </c>
    </row>
    <row r="12941" spans="21:22" x14ac:dyDescent="0.3">
      <c r="U12941" s="50" t="s">
        <v>2418</v>
      </c>
      <c r="V12941">
        <v>1</v>
      </c>
    </row>
    <row r="12942" spans="21:22" x14ac:dyDescent="0.3">
      <c r="U12942" s="51" t="s">
        <v>6</v>
      </c>
      <c r="V12942">
        <v>1</v>
      </c>
    </row>
    <row r="12943" spans="21:22" x14ac:dyDescent="0.3">
      <c r="U12943" s="52" t="s">
        <v>2372</v>
      </c>
      <c r="V12943">
        <v>1</v>
      </c>
    </row>
    <row r="12944" spans="21:22" x14ac:dyDescent="0.3">
      <c r="U12944" s="53" t="s">
        <v>2372</v>
      </c>
      <c r="V12944">
        <v>1</v>
      </c>
    </row>
    <row r="12945" spans="21:22" x14ac:dyDescent="0.3">
      <c r="U12945" s="4" t="s">
        <v>1527</v>
      </c>
      <c r="V12945">
        <v>1</v>
      </c>
    </row>
    <row r="12946" spans="21:22" x14ac:dyDescent="0.3">
      <c r="U12946" s="46" t="s">
        <v>7</v>
      </c>
      <c r="V12946">
        <v>1</v>
      </c>
    </row>
    <row r="12947" spans="21:22" x14ac:dyDescent="0.3">
      <c r="U12947" s="50" t="s">
        <v>2418</v>
      </c>
      <c r="V12947">
        <v>1</v>
      </c>
    </row>
    <row r="12948" spans="21:22" x14ac:dyDescent="0.3">
      <c r="U12948" s="51" t="s">
        <v>6</v>
      </c>
      <c r="V12948">
        <v>1</v>
      </c>
    </row>
    <row r="12949" spans="21:22" x14ac:dyDescent="0.3">
      <c r="U12949" s="52" t="s">
        <v>2372</v>
      </c>
      <c r="V12949">
        <v>1</v>
      </c>
    </row>
    <row r="12950" spans="21:22" x14ac:dyDescent="0.3">
      <c r="U12950" s="53" t="s">
        <v>2372</v>
      </c>
      <c r="V12950">
        <v>1</v>
      </c>
    </row>
    <row r="12951" spans="21:22" x14ac:dyDescent="0.3">
      <c r="U12951" s="4" t="s">
        <v>2284</v>
      </c>
      <c r="V12951">
        <v>1</v>
      </c>
    </row>
    <row r="12952" spans="21:22" x14ac:dyDescent="0.3">
      <c r="U12952" s="46" t="s">
        <v>11</v>
      </c>
      <c r="V12952">
        <v>1</v>
      </c>
    </row>
    <row r="12953" spans="21:22" x14ac:dyDescent="0.3">
      <c r="U12953" s="50" t="s">
        <v>2421</v>
      </c>
      <c r="V12953">
        <v>1</v>
      </c>
    </row>
    <row r="12954" spans="21:22" x14ac:dyDescent="0.3">
      <c r="U12954" s="51" t="s">
        <v>6</v>
      </c>
      <c r="V12954">
        <v>1</v>
      </c>
    </row>
    <row r="12955" spans="21:22" x14ac:dyDescent="0.3">
      <c r="U12955" s="52" t="s">
        <v>2372</v>
      </c>
      <c r="V12955">
        <v>1</v>
      </c>
    </row>
    <row r="12956" spans="21:22" x14ac:dyDescent="0.3">
      <c r="U12956" s="53" t="s">
        <v>2373</v>
      </c>
      <c r="V12956">
        <v>1</v>
      </c>
    </row>
    <row r="12957" spans="21:22" x14ac:dyDescent="0.3">
      <c r="U12957" s="4" t="s">
        <v>1526</v>
      </c>
      <c r="V12957">
        <v>1</v>
      </c>
    </row>
    <row r="12958" spans="21:22" x14ac:dyDescent="0.3">
      <c r="U12958" s="46" t="s">
        <v>7</v>
      </c>
      <c r="V12958">
        <v>1</v>
      </c>
    </row>
    <row r="12959" spans="21:22" x14ac:dyDescent="0.3">
      <c r="U12959" s="50" t="s">
        <v>2418</v>
      </c>
      <c r="V12959">
        <v>1</v>
      </c>
    </row>
    <row r="12960" spans="21:22" x14ac:dyDescent="0.3">
      <c r="U12960" s="51" t="s">
        <v>11</v>
      </c>
      <c r="V12960">
        <v>1</v>
      </c>
    </row>
    <row r="12961" spans="21:22" x14ac:dyDescent="0.3">
      <c r="U12961" s="52" t="s">
        <v>2372</v>
      </c>
      <c r="V12961">
        <v>1</v>
      </c>
    </row>
    <row r="12962" spans="21:22" x14ac:dyDescent="0.3">
      <c r="U12962" s="53" t="s">
        <v>2372</v>
      </c>
      <c r="V12962">
        <v>1</v>
      </c>
    </row>
    <row r="12963" spans="21:22" x14ac:dyDescent="0.3">
      <c r="U12963" s="4" t="s">
        <v>1525</v>
      </c>
      <c r="V12963">
        <v>1</v>
      </c>
    </row>
    <row r="12964" spans="21:22" x14ac:dyDescent="0.3">
      <c r="U12964" s="46" t="s">
        <v>7</v>
      </c>
      <c r="V12964">
        <v>1</v>
      </c>
    </row>
    <row r="12965" spans="21:22" x14ac:dyDescent="0.3">
      <c r="U12965" s="50" t="s">
        <v>2418</v>
      </c>
      <c r="V12965">
        <v>1</v>
      </c>
    </row>
    <row r="12966" spans="21:22" x14ac:dyDescent="0.3">
      <c r="U12966" s="51" t="s">
        <v>11</v>
      </c>
      <c r="V12966">
        <v>1</v>
      </c>
    </row>
    <row r="12967" spans="21:22" x14ac:dyDescent="0.3">
      <c r="U12967" s="52" t="s">
        <v>2372</v>
      </c>
      <c r="V12967">
        <v>1</v>
      </c>
    </row>
    <row r="12968" spans="21:22" x14ac:dyDescent="0.3">
      <c r="U12968" s="53" t="s">
        <v>2372</v>
      </c>
      <c r="V12968">
        <v>1</v>
      </c>
    </row>
    <row r="12969" spans="21:22" x14ac:dyDescent="0.3">
      <c r="U12969" s="4" t="s">
        <v>1524</v>
      </c>
      <c r="V12969">
        <v>1</v>
      </c>
    </row>
    <row r="12970" spans="21:22" x14ac:dyDescent="0.3">
      <c r="U12970" s="46" t="s">
        <v>7</v>
      </c>
      <c r="V12970">
        <v>1</v>
      </c>
    </row>
    <row r="12971" spans="21:22" x14ac:dyDescent="0.3">
      <c r="U12971" s="50" t="s">
        <v>2419</v>
      </c>
      <c r="V12971">
        <v>1</v>
      </c>
    </row>
    <row r="12972" spans="21:22" x14ac:dyDescent="0.3">
      <c r="U12972" s="51" t="s">
        <v>11</v>
      </c>
      <c r="V12972">
        <v>1</v>
      </c>
    </row>
    <row r="12973" spans="21:22" x14ac:dyDescent="0.3">
      <c r="U12973" s="52" t="s">
        <v>2372</v>
      </c>
      <c r="V12973">
        <v>1</v>
      </c>
    </row>
    <row r="12974" spans="21:22" x14ac:dyDescent="0.3">
      <c r="U12974" s="53" t="s">
        <v>2373</v>
      </c>
      <c r="V12974">
        <v>1</v>
      </c>
    </row>
    <row r="12975" spans="21:22" x14ac:dyDescent="0.3">
      <c r="U12975" s="4" t="s">
        <v>1523</v>
      </c>
      <c r="V12975">
        <v>1</v>
      </c>
    </row>
    <row r="12976" spans="21:22" x14ac:dyDescent="0.3">
      <c r="U12976" s="46" t="s">
        <v>7</v>
      </c>
      <c r="V12976">
        <v>1</v>
      </c>
    </row>
    <row r="12977" spans="21:22" x14ac:dyDescent="0.3">
      <c r="U12977" s="50" t="s">
        <v>2419</v>
      </c>
      <c r="V12977">
        <v>1</v>
      </c>
    </row>
    <row r="12978" spans="21:22" x14ac:dyDescent="0.3">
      <c r="U12978" s="51" t="s">
        <v>7</v>
      </c>
      <c r="V12978">
        <v>1</v>
      </c>
    </row>
    <row r="12979" spans="21:22" x14ac:dyDescent="0.3">
      <c r="U12979" s="52" t="s">
        <v>2372</v>
      </c>
      <c r="V12979">
        <v>1</v>
      </c>
    </row>
    <row r="12980" spans="21:22" x14ac:dyDescent="0.3">
      <c r="U12980" s="53" t="s">
        <v>2372</v>
      </c>
      <c r="V12980">
        <v>1</v>
      </c>
    </row>
    <row r="12981" spans="21:22" x14ac:dyDescent="0.3">
      <c r="U12981" s="4" t="s">
        <v>1522</v>
      </c>
      <c r="V12981">
        <v>1</v>
      </c>
    </row>
    <row r="12982" spans="21:22" x14ac:dyDescent="0.3">
      <c r="U12982" s="46" t="s">
        <v>7</v>
      </c>
      <c r="V12982">
        <v>1</v>
      </c>
    </row>
    <row r="12983" spans="21:22" x14ac:dyDescent="0.3">
      <c r="U12983" s="50" t="s">
        <v>2418</v>
      </c>
      <c r="V12983">
        <v>1</v>
      </c>
    </row>
    <row r="12984" spans="21:22" x14ac:dyDescent="0.3">
      <c r="U12984" s="51" t="s">
        <v>11</v>
      </c>
      <c r="V12984">
        <v>1</v>
      </c>
    </row>
    <row r="12985" spans="21:22" x14ac:dyDescent="0.3">
      <c r="U12985" s="52" t="s">
        <v>2372</v>
      </c>
      <c r="V12985">
        <v>1</v>
      </c>
    </row>
    <row r="12986" spans="21:22" x14ac:dyDescent="0.3">
      <c r="U12986" s="53" t="s">
        <v>2372</v>
      </c>
      <c r="V12986">
        <v>1</v>
      </c>
    </row>
    <row r="12987" spans="21:22" x14ac:dyDescent="0.3">
      <c r="U12987" s="4" t="s">
        <v>1521</v>
      </c>
      <c r="V12987">
        <v>1</v>
      </c>
    </row>
    <row r="12988" spans="21:22" x14ac:dyDescent="0.3">
      <c r="U12988" s="46" t="s">
        <v>7</v>
      </c>
      <c r="V12988">
        <v>1</v>
      </c>
    </row>
    <row r="12989" spans="21:22" x14ac:dyDescent="0.3">
      <c r="U12989" s="50" t="s">
        <v>2418</v>
      </c>
      <c r="V12989">
        <v>1</v>
      </c>
    </row>
    <row r="12990" spans="21:22" x14ac:dyDescent="0.3">
      <c r="U12990" s="51" t="s">
        <v>11</v>
      </c>
      <c r="V12990">
        <v>1</v>
      </c>
    </row>
    <row r="12991" spans="21:22" x14ac:dyDescent="0.3">
      <c r="U12991" s="52" t="s">
        <v>2372</v>
      </c>
      <c r="V12991">
        <v>1</v>
      </c>
    </row>
    <row r="12992" spans="21:22" x14ac:dyDescent="0.3">
      <c r="U12992" s="53" t="s">
        <v>2372</v>
      </c>
      <c r="V12992">
        <v>1</v>
      </c>
    </row>
    <row r="12993" spans="21:22" x14ac:dyDescent="0.3">
      <c r="U12993" s="4" t="s">
        <v>1520</v>
      </c>
      <c r="V12993">
        <v>1</v>
      </c>
    </row>
    <row r="12994" spans="21:22" x14ac:dyDescent="0.3">
      <c r="U12994" s="46" t="s">
        <v>7</v>
      </c>
      <c r="V12994">
        <v>1</v>
      </c>
    </row>
    <row r="12995" spans="21:22" x14ac:dyDescent="0.3">
      <c r="U12995" s="50" t="s">
        <v>2418</v>
      </c>
      <c r="V12995">
        <v>1</v>
      </c>
    </row>
    <row r="12996" spans="21:22" x14ac:dyDescent="0.3">
      <c r="U12996" s="51" t="s">
        <v>11</v>
      </c>
      <c r="V12996">
        <v>1</v>
      </c>
    </row>
    <row r="12997" spans="21:22" x14ac:dyDescent="0.3">
      <c r="U12997" s="52" t="s">
        <v>2372</v>
      </c>
      <c r="V12997">
        <v>1</v>
      </c>
    </row>
    <row r="12998" spans="21:22" x14ac:dyDescent="0.3">
      <c r="U12998" s="53" t="s">
        <v>2372</v>
      </c>
      <c r="V12998">
        <v>1</v>
      </c>
    </row>
    <row r="12999" spans="21:22" x14ac:dyDescent="0.3">
      <c r="U12999" s="4" t="s">
        <v>1519</v>
      </c>
      <c r="V12999">
        <v>1</v>
      </c>
    </row>
    <row r="13000" spans="21:22" x14ac:dyDescent="0.3">
      <c r="U13000" s="46" t="s">
        <v>7</v>
      </c>
      <c r="V13000">
        <v>1</v>
      </c>
    </row>
    <row r="13001" spans="21:22" x14ac:dyDescent="0.3">
      <c r="U13001" s="50" t="s">
        <v>2419</v>
      </c>
      <c r="V13001">
        <v>1</v>
      </c>
    </row>
    <row r="13002" spans="21:22" x14ac:dyDescent="0.3">
      <c r="U13002" s="51" t="s">
        <v>7</v>
      </c>
      <c r="V13002">
        <v>1</v>
      </c>
    </row>
    <row r="13003" spans="21:22" x14ac:dyDescent="0.3">
      <c r="U13003" s="52" t="s">
        <v>2372</v>
      </c>
      <c r="V13003">
        <v>1</v>
      </c>
    </row>
    <row r="13004" spans="21:22" x14ac:dyDescent="0.3">
      <c r="U13004" s="53" t="s">
        <v>2373</v>
      </c>
      <c r="V13004">
        <v>1</v>
      </c>
    </row>
    <row r="13005" spans="21:22" x14ac:dyDescent="0.3">
      <c r="U13005" s="4" t="s">
        <v>1518</v>
      </c>
      <c r="V13005">
        <v>1</v>
      </c>
    </row>
    <row r="13006" spans="21:22" x14ac:dyDescent="0.3">
      <c r="U13006" s="46" t="s">
        <v>7</v>
      </c>
      <c r="V13006">
        <v>1</v>
      </c>
    </row>
    <row r="13007" spans="21:22" x14ac:dyDescent="0.3">
      <c r="U13007" s="50" t="s">
        <v>2421</v>
      </c>
      <c r="V13007">
        <v>1</v>
      </c>
    </row>
    <row r="13008" spans="21:22" x14ac:dyDescent="0.3">
      <c r="U13008" s="51" t="s">
        <v>11</v>
      </c>
      <c r="V13008">
        <v>1</v>
      </c>
    </row>
    <row r="13009" spans="21:22" x14ac:dyDescent="0.3">
      <c r="U13009" s="52" t="s">
        <v>2372</v>
      </c>
      <c r="V13009">
        <v>1</v>
      </c>
    </row>
    <row r="13010" spans="21:22" x14ac:dyDescent="0.3">
      <c r="U13010" s="53" t="s">
        <v>2373</v>
      </c>
      <c r="V13010">
        <v>1</v>
      </c>
    </row>
    <row r="13011" spans="21:22" x14ac:dyDescent="0.3">
      <c r="U13011" s="4" t="s">
        <v>1517</v>
      </c>
      <c r="V13011">
        <v>1</v>
      </c>
    </row>
    <row r="13012" spans="21:22" x14ac:dyDescent="0.3">
      <c r="U13012" s="46" t="s">
        <v>7</v>
      </c>
      <c r="V13012">
        <v>1</v>
      </c>
    </row>
    <row r="13013" spans="21:22" x14ac:dyDescent="0.3">
      <c r="U13013" s="50" t="s">
        <v>2421</v>
      </c>
      <c r="V13013">
        <v>1</v>
      </c>
    </row>
    <row r="13014" spans="21:22" x14ac:dyDescent="0.3">
      <c r="U13014" s="51" t="s">
        <v>6</v>
      </c>
      <c r="V13014">
        <v>1</v>
      </c>
    </row>
    <row r="13015" spans="21:22" x14ac:dyDescent="0.3">
      <c r="U13015" s="52" t="s">
        <v>2372</v>
      </c>
      <c r="V13015">
        <v>1</v>
      </c>
    </row>
    <row r="13016" spans="21:22" x14ac:dyDescent="0.3">
      <c r="U13016" s="53" t="s">
        <v>2372</v>
      </c>
      <c r="V13016">
        <v>1</v>
      </c>
    </row>
    <row r="13017" spans="21:22" x14ac:dyDescent="0.3">
      <c r="U13017" s="4" t="s">
        <v>2283</v>
      </c>
      <c r="V13017">
        <v>1</v>
      </c>
    </row>
    <row r="13018" spans="21:22" x14ac:dyDescent="0.3">
      <c r="U13018" s="46" t="s">
        <v>11</v>
      </c>
      <c r="V13018">
        <v>1</v>
      </c>
    </row>
    <row r="13019" spans="21:22" x14ac:dyDescent="0.3">
      <c r="U13019" s="50" t="s">
        <v>2419</v>
      </c>
      <c r="V13019">
        <v>1</v>
      </c>
    </row>
    <row r="13020" spans="21:22" x14ac:dyDescent="0.3">
      <c r="U13020" s="51" t="s">
        <v>6</v>
      </c>
      <c r="V13020">
        <v>1</v>
      </c>
    </row>
    <row r="13021" spans="21:22" x14ac:dyDescent="0.3">
      <c r="U13021" s="52" t="s">
        <v>2372</v>
      </c>
      <c r="V13021">
        <v>1</v>
      </c>
    </row>
    <row r="13022" spans="21:22" x14ac:dyDescent="0.3">
      <c r="U13022" s="53" t="s">
        <v>2372</v>
      </c>
      <c r="V13022">
        <v>1</v>
      </c>
    </row>
    <row r="13023" spans="21:22" x14ac:dyDescent="0.3">
      <c r="U13023" s="4" t="s">
        <v>1516</v>
      </c>
      <c r="V13023">
        <v>1</v>
      </c>
    </row>
    <row r="13024" spans="21:22" x14ac:dyDescent="0.3">
      <c r="U13024" s="46" t="s">
        <v>7</v>
      </c>
      <c r="V13024">
        <v>1</v>
      </c>
    </row>
    <row r="13025" spans="21:22" x14ac:dyDescent="0.3">
      <c r="U13025" s="50" t="s">
        <v>2421</v>
      </c>
      <c r="V13025">
        <v>1</v>
      </c>
    </row>
    <row r="13026" spans="21:22" x14ac:dyDescent="0.3">
      <c r="U13026" s="51" t="s">
        <v>11</v>
      </c>
      <c r="V13026">
        <v>1</v>
      </c>
    </row>
    <row r="13027" spans="21:22" x14ac:dyDescent="0.3">
      <c r="U13027" s="52" t="s">
        <v>2372</v>
      </c>
      <c r="V13027">
        <v>1</v>
      </c>
    </row>
    <row r="13028" spans="21:22" x14ac:dyDescent="0.3">
      <c r="U13028" s="53" t="s">
        <v>2373</v>
      </c>
      <c r="V13028">
        <v>1</v>
      </c>
    </row>
    <row r="13029" spans="21:22" x14ac:dyDescent="0.3">
      <c r="U13029" s="4" t="s">
        <v>1515</v>
      </c>
      <c r="V13029">
        <v>1</v>
      </c>
    </row>
    <row r="13030" spans="21:22" x14ac:dyDescent="0.3">
      <c r="U13030" s="46" t="s">
        <v>7</v>
      </c>
      <c r="V13030">
        <v>1</v>
      </c>
    </row>
    <row r="13031" spans="21:22" x14ac:dyDescent="0.3">
      <c r="U13031" s="50" t="s">
        <v>2419</v>
      </c>
      <c r="V13031">
        <v>1</v>
      </c>
    </row>
    <row r="13032" spans="21:22" x14ac:dyDescent="0.3">
      <c r="U13032" s="51" t="s">
        <v>11</v>
      </c>
      <c r="V13032">
        <v>1</v>
      </c>
    </row>
    <row r="13033" spans="21:22" x14ac:dyDescent="0.3">
      <c r="U13033" s="52" t="s">
        <v>2372</v>
      </c>
      <c r="V13033">
        <v>1</v>
      </c>
    </row>
    <row r="13034" spans="21:22" x14ac:dyDescent="0.3">
      <c r="U13034" s="53" t="s">
        <v>2373</v>
      </c>
      <c r="V13034">
        <v>1</v>
      </c>
    </row>
    <row r="13035" spans="21:22" x14ac:dyDescent="0.3">
      <c r="U13035" s="4" t="s">
        <v>1514</v>
      </c>
      <c r="V13035">
        <v>1</v>
      </c>
    </row>
    <row r="13036" spans="21:22" x14ac:dyDescent="0.3">
      <c r="U13036" s="46" t="s">
        <v>7</v>
      </c>
      <c r="V13036">
        <v>1</v>
      </c>
    </row>
    <row r="13037" spans="21:22" x14ac:dyDescent="0.3">
      <c r="U13037" s="50" t="s">
        <v>2421</v>
      </c>
      <c r="V13037">
        <v>1</v>
      </c>
    </row>
    <row r="13038" spans="21:22" x14ac:dyDescent="0.3">
      <c r="U13038" s="51" t="s">
        <v>7</v>
      </c>
      <c r="V13038">
        <v>1</v>
      </c>
    </row>
    <row r="13039" spans="21:22" x14ac:dyDescent="0.3">
      <c r="U13039" s="52" t="s">
        <v>2372</v>
      </c>
      <c r="V13039">
        <v>1</v>
      </c>
    </row>
    <row r="13040" spans="21:22" x14ac:dyDescent="0.3">
      <c r="U13040" s="53" t="s">
        <v>2373</v>
      </c>
      <c r="V13040">
        <v>1</v>
      </c>
    </row>
    <row r="13041" spans="21:22" x14ac:dyDescent="0.3">
      <c r="U13041" s="4" t="s">
        <v>1513</v>
      </c>
      <c r="V13041">
        <v>1</v>
      </c>
    </row>
    <row r="13042" spans="21:22" x14ac:dyDescent="0.3">
      <c r="U13042" s="46" t="s">
        <v>7</v>
      </c>
      <c r="V13042">
        <v>1</v>
      </c>
    </row>
    <row r="13043" spans="21:22" x14ac:dyDescent="0.3">
      <c r="U13043" s="50" t="s">
        <v>2419</v>
      </c>
      <c r="V13043">
        <v>1</v>
      </c>
    </row>
    <row r="13044" spans="21:22" x14ac:dyDescent="0.3">
      <c r="U13044" s="51" t="s">
        <v>7</v>
      </c>
      <c r="V13044">
        <v>1</v>
      </c>
    </row>
    <row r="13045" spans="21:22" x14ac:dyDescent="0.3">
      <c r="U13045" s="52" t="s">
        <v>2372</v>
      </c>
      <c r="V13045">
        <v>1</v>
      </c>
    </row>
    <row r="13046" spans="21:22" x14ac:dyDescent="0.3">
      <c r="U13046" s="53" t="s">
        <v>2373</v>
      </c>
      <c r="V13046">
        <v>1</v>
      </c>
    </row>
    <row r="13047" spans="21:22" x14ac:dyDescent="0.3">
      <c r="U13047" s="4" t="s">
        <v>1512</v>
      </c>
      <c r="V13047">
        <v>1</v>
      </c>
    </row>
    <row r="13048" spans="21:22" x14ac:dyDescent="0.3">
      <c r="U13048" s="46" t="s">
        <v>7</v>
      </c>
      <c r="V13048">
        <v>1</v>
      </c>
    </row>
    <row r="13049" spans="21:22" x14ac:dyDescent="0.3">
      <c r="U13049" s="50" t="s">
        <v>2419</v>
      </c>
      <c r="V13049">
        <v>1</v>
      </c>
    </row>
    <row r="13050" spans="21:22" x14ac:dyDescent="0.3">
      <c r="U13050" s="51" t="s">
        <v>6</v>
      </c>
      <c r="V13050">
        <v>1</v>
      </c>
    </row>
    <row r="13051" spans="21:22" x14ac:dyDescent="0.3">
      <c r="U13051" s="52" t="s">
        <v>2372</v>
      </c>
      <c r="V13051">
        <v>1</v>
      </c>
    </row>
    <row r="13052" spans="21:22" x14ac:dyDescent="0.3">
      <c r="U13052" s="53" t="s">
        <v>2373</v>
      </c>
      <c r="V13052">
        <v>1</v>
      </c>
    </row>
    <row r="13053" spans="21:22" x14ac:dyDescent="0.3">
      <c r="U13053" s="4" t="s">
        <v>1511</v>
      </c>
      <c r="V13053">
        <v>1</v>
      </c>
    </row>
    <row r="13054" spans="21:22" x14ac:dyDescent="0.3">
      <c r="U13054" s="46" t="s">
        <v>7</v>
      </c>
      <c r="V13054">
        <v>1</v>
      </c>
    </row>
    <row r="13055" spans="21:22" x14ac:dyDescent="0.3">
      <c r="U13055" s="50" t="s">
        <v>2418</v>
      </c>
      <c r="V13055">
        <v>1</v>
      </c>
    </row>
    <row r="13056" spans="21:22" x14ac:dyDescent="0.3">
      <c r="U13056" s="51" t="s">
        <v>7</v>
      </c>
      <c r="V13056">
        <v>1</v>
      </c>
    </row>
    <row r="13057" spans="21:22" x14ac:dyDescent="0.3">
      <c r="U13057" s="52" t="s">
        <v>2372</v>
      </c>
      <c r="V13057">
        <v>1</v>
      </c>
    </row>
    <row r="13058" spans="21:22" x14ac:dyDescent="0.3">
      <c r="U13058" s="53" t="s">
        <v>2372</v>
      </c>
      <c r="V13058">
        <v>1</v>
      </c>
    </row>
    <row r="13059" spans="21:22" x14ac:dyDescent="0.3">
      <c r="U13059" s="4" t="s">
        <v>1510</v>
      </c>
      <c r="V13059">
        <v>1</v>
      </c>
    </row>
    <row r="13060" spans="21:22" x14ac:dyDescent="0.3">
      <c r="U13060" s="46" t="s">
        <v>7</v>
      </c>
      <c r="V13060">
        <v>1</v>
      </c>
    </row>
    <row r="13061" spans="21:22" x14ac:dyDescent="0.3">
      <c r="U13061" s="50" t="s">
        <v>2419</v>
      </c>
      <c r="V13061">
        <v>1</v>
      </c>
    </row>
    <row r="13062" spans="21:22" x14ac:dyDescent="0.3">
      <c r="U13062" s="51" t="s">
        <v>7</v>
      </c>
      <c r="V13062">
        <v>1</v>
      </c>
    </row>
    <row r="13063" spans="21:22" x14ac:dyDescent="0.3">
      <c r="U13063" s="52" t="s">
        <v>2372</v>
      </c>
      <c r="V13063">
        <v>1</v>
      </c>
    </row>
    <row r="13064" spans="21:22" x14ac:dyDescent="0.3">
      <c r="U13064" s="53" t="s">
        <v>2373</v>
      </c>
      <c r="V13064">
        <v>1</v>
      </c>
    </row>
    <row r="13065" spans="21:22" x14ac:dyDescent="0.3">
      <c r="U13065" s="4" t="s">
        <v>1509</v>
      </c>
      <c r="V13065">
        <v>1</v>
      </c>
    </row>
    <row r="13066" spans="21:22" x14ac:dyDescent="0.3">
      <c r="U13066" s="46" t="s">
        <v>7</v>
      </c>
      <c r="V13066">
        <v>1</v>
      </c>
    </row>
    <row r="13067" spans="21:22" x14ac:dyDescent="0.3">
      <c r="U13067" s="50" t="s">
        <v>2418</v>
      </c>
      <c r="V13067">
        <v>1</v>
      </c>
    </row>
    <row r="13068" spans="21:22" x14ac:dyDescent="0.3">
      <c r="U13068" s="51" t="s">
        <v>7</v>
      </c>
      <c r="V13068">
        <v>1</v>
      </c>
    </row>
    <row r="13069" spans="21:22" x14ac:dyDescent="0.3">
      <c r="U13069" s="52" t="s">
        <v>2372</v>
      </c>
      <c r="V13069">
        <v>1</v>
      </c>
    </row>
    <row r="13070" spans="21:22" x14ac:dyDescent="0.3">
      <c r="U13070" s="53" t="s">
        <v>2372</v>
      </c>
      <c r="V13070">
        <v>1</v>
      </c>
    </row>
    <row r="13071" spans="21:22" x14ac:dyDescent="0.3">
      <c r="U13071" s="4" t="s">
        <v>1508</v>
      </c>
      <c r="V13071">
        <v>1</v>
      </c>
    </row>
    <row r="13072" spans="21:22" x14ac:dyDescent="0.3">
      <c r="U13072" s="46" t="s">
        <v>7</v>
      </c>
      <c r="V13072">
        <v>1</v>
      </c>
    </row>
    <row r="13073" spans="21:22" x14ac:dyDescent="0.3">
      <c r="U13073" s="50" t="s">
        <v>2418</v>
      </c>
      <c r="V13073">
        <v>1</v>
      </c>
    </row>
    <row r="13074" spans="21:22" x14ac:dyDescent="0.3">
      <c r="U13074" s="51" t="s">
        <v>11</v>
      </c>
      <c r="V13074">
        <v>1</v>
      </c>
    </row>
    <row r="13075" spans="21:22" x14ac:dyDescent="0.3">
      <c r="U13075" s="52" t="s">
        <v>2372</v>
      </c>
      <c r="V13075">
        <v>1</v>
      </c>
    </row>
    <row r="13076" spans="21:22" x14ac:dyDescent="0.3">
      <c r="U13076" s="53" t="s">
        <v>2373</v>
      </c>
      <c r="V13076">
        <v>1</v>
      </c>
    </row>
    <row r="13077" spans="21:22" x14ac:dyDescent="0.3">
      <c r="U13077" s="4" t="s">
        <v>1507</v>
      </c>
      <c r="V13077">
        <v>1</v>
      </c>
    </row>
    <row r="13078" spans="21:22" x14ac:dyDescent="0.3">
      <c r="U13078" s="46" t="s">
        <v>7</v>
      </c>
      <c r="V13078">
        <v>1</v>
      </c>
    </row>
    <row r="13079" spans="21:22" x14ac:dyDescent="0.3">
      <c r="U13079" s="50" t="s">
        <v>2418</v>
      </c>
      <c r="V13079">
        <v>1</v>
      </c>
    </row>
    <row r="13080" spans="21:22" x14ac:dyDescent="0.3">
      <c r="U13080" s="51" t="s">
        <v>7</v>
      </c>
      <c r="V13080">
        <v>1</v>
      </c>
    </row>
    <row r="13081" spans="21:22" x14ac:dyDescent="0.3">
      <c r="U13081" s="52" t="s">
        <v>2372</v>
      </c>
      <c r="V13081">
        <v>1</v>
      </c>
    </row>
    <row r="13082" spans="21:22" x14ac:dyDescent="0.3">
      <c r="U13082" s="53" t="s">
        <v>2372</v>
      </c>
      <c r="V13082">
        <v>1</v>
      </c>
    </row>
    <row r="13083" spans="21:22" x14ac:dyDescent="0.3">
      <c r="U13083" s="4" t="s">
        <v>2282</v>
      </c>
      <c r="V13083">
        <v>1</v>
      </c>
    </row>
    <row r="13084" spans="21:22" x14ac:dyDescent="0.3">
      <c r="U13084" s="46" t="s">
        <v>11</v>
      </c>
      <c r="V13084">
        <v>1</v>
      </c>
    </row>
    <row r="13085" spans="21:22" x14ac:dyDescent="0.3">
      <c r="U13085" s="50" t="s">
        <v>2419</v>
      </c>
      <c r="V13085">
        <v>1</v>
      </c>
    </row>
    <row r="13086" spans="21:22" x14ac:dyDescent="0.3">
      <c r="U13086" s="51" t="s">
        <v>6</v>
      </c>
      <c r="V13086">
        <v>1</v>
      </c>
    </row>
    <row r="13087" spans="21:22" x14ac:dyDescent="0.3">
      <c r="U13087" s="52" t="s">
        <v>2372</v>
      </c>
      <c r="V13087">
        <v>1</v>
      </c>
    </row>
    <row r="13088" spans="21:22" x14ac:dyDescent="0.3">
      <c r="U13088" s="53" t="s">
        <v>2372</v>
      </c>
      <c r="V13088">
        <v>1</v>
      </c>
    </row>
    <row r="13089" spans="21:22" x14ac:dyDescent="0.3">
      <c r="U13089" s="4" t="s">
        <v>1506</v>
      </c>
      <c r="V13089">
        <v>1</v>
      </c>
    </row>
    <row r="13090" spans="21:22" x14ac:dyDescent="0.3">
      <c r="U13090" s="46" t="s">
        <v>7</v>
      </c>
      <c r="V13090">
        <v>1</v>
      </c>
    </row>
    <row r="13091" spans="21:22" x14ac:dyDescent="0.3">
      <c r="U13091" s="50" t="s">
        <v>2418</v>
      </c>
      <c r="V13091">
        <v>1</v>
      </c>
    </row>
    <row r="13092" spans="21:22" x14ac:dyDescent="0.3">
      <c r="U13092" s="51" t="s">
        <v>7</v>
      </c>
      <c r="V13092">
        <v>1</v>
      </c>
    </row>
    <row r="13093" spans="21:22" x14ac:dyDescent="0.3">
      <c r="U13093" s="52" t="s">
        <v>2372</v>
      </c>
      <c r="V13093">
        <v>1</v>
      </c>
    </row>
    <row r="13094" spans="21:22" x14ac:dyDescent="0.3">
      <c r="U13094" s="53" t="s">
        <v>2372</v>
      </c>
      <c r="V13094">
        <v>1</v>
      </c>
    </row>
    <row r="13095" spans="21:22" x14ac:dyDescent="0.3">
      <c r="U13095" s="4" t="s">
        <v>1505</v>
      </c>
      <c r="V13095">
        <v>1</v>
      </c>
    </row>
    <row r="13096" spans="21:22" x14ac:dyDescent="0.3">
      <c r="U13096" s="46" t="s">
        <v>7</v>
      </c>
      <c r="V13096">
        <v>1</v>
      </c>
    </row>
    <row r="13097" spans="21:22" x14ac:dyDescent="0.3">
      <c r="U13097" s="50" t="s">
        <v>2421</v>
      </c>
      <c r="V13097">
        <v>1</v>
      </c>
    </row>
    <row r="13098" spans="21:22" x14ac:dyDescent="0.3">
      <c r="U13098" s="51" t="s">
        <v>11</v>
      </c>
      <c r="V13098">
        <v>1</v>
      </c>
    </row>
    <row r="13099" spans="21:22" x14ac:dyDescent="0.3">
      <c r="U13099" s="52" t="s">
        <v>2372</v>
      </c>
      <c r="V13099">
        <v>1</v>
      </c>
    </row>
    <row r="13100" spans="21:22" x14ac:dyDescent="0.3">
      <c r="U13100" s="53" t="s">
        <v>2373</v>
      </c>
      <c r="V13100">
        <v>1</v>
      </c>
    </row>
    <row r="13101" spans="21:22" x14ac:dyDescent="0.3">
      <c r="U13101" s="4" t="s">
        <v>1504</v>
      </c>
      <c r="V13101">
        <v>1</v>
      </c>
    </row>
    <row r="13102" spans="21:22" x14ac:dyDescent="0.3">
      <c r="U13102" s="46" t="s">
        <v>7</v>
      </c>
      <c r="V13102">
        <v>1</v>
      </c>
    </row>
    <row r="13103" spans="21:22" x14ac:dyDescent="0.3">
      <c r="U13103" s="50" t="s">
        <v>2421</v>
      </c>
      <c r="V13103">
        <v>1</v>
      </c>
    </row>
    <row r="13104" spans="21:22" x14ac:dyDescent="0.3">
      <c r="U13104" s="51" t="s">
        <v>6</v>
      </c>
      <c r="V13104">
        <v>1</v>
      </c>
    </row>
    <row r="13105" spans="21:22" x14ac:dyDescent="0.3">
      <c r="U13105" s="52" t="s">
        <v>2372</v>
      </c>
      <c r="V13105">
        <v>1</v>
      </c>
    </row>
    <row r="13106" spans="21:22" x14ac:dyDescent="0.3">
      <c r="U13106" s="53" t="s">
        <v>2373</v>
      </c>
      <c r="V13106">
        <v>1</v>
      </c>
    </row>
    <row r="13107" spans="21:22" x14ac:dyDescent="0.3">
      <c r="U13107" s="4" t="s">
        <v>1503</v>
      </c>
      <c r="V13107">
        <v>1</v>
      </c>
    </row>
    <row r="13108" spans="21:22" x14ac:dyDescent="0.3">
      <c r="U13108" s="46" t="s">
        <v>7</v>
      </c>
      <c r="V13108">
        <v>1</v>
      </c>
    </row>
    <row r="13109" spans="21:22" x14ac:dyDescent="0.3">
      <c r="U13109" s="50" t="s">
        <v>2421</v>
      </c>
      <c r="V13109">
        <v>1</v>
      </c>
    </row>
    <row r="13110" spans="21:22" x14ac:dyDescent="0.3">
      <c r="U13110" s="51" t="s">
        <v>7</v>
      </c>
      <c r="V13110">
        <v>1</v>
      </c>
    </row>
    <row r="13111" spans="21:22" x14ac:dyDescent="0.3">
      <c r="U13111" s="52" t="s">
        <v>2372</v>
      </c>
      <c r="V13111">
        <v>1</v>
      </c>
    </row>
    <row r="13112" spans="21:22" x14ac:dyDescent="0.3">
      <c r="U13112" s="53" t="s">
        <v>2372</v>
      </c>
      <c r="V13112">
        <v>1</v>
      </c>
    </row>
    <row r="13113" spans="21:22" x14ac:dyDescent="0.3">
      <c r="U13113" s="4" t="s">
        <v>1502</v>
      </c>
      <c r="V13113">
        <v>1</v>
      </c>
    </row>
    <row r="13114" spans="21:22" x14ac:dyDescent="0.3">
      <c r="U13114" s="46" t="s">
        <v>7</v>
      </c>
      <c r="V13114">
        <v>1</v>
      </c>
    </row>
    <row r="13115" spans="21:22" x14ac:dyDescent="0.3">
      <c r="U13115" s="50" t="s">
        <v>2419</v>
      </c>
      <c r="V13115">
        <v>1</v>
      </c>
    </row>
    <row r="13116" spans="21:22" x14ac:dyDescent="0.3">
      <c r="U13116" s="51" t="s">
        <v>6</v>
      </c>
      <c r="V13116">
        <v>1</v>
      </c>
    </row>
    <row r="13117" spans="21:22" x14ac:dyDescent="0.3">
      <c r="U13117" s="52" t="s">
        <v>2372</v>
      </c>
      <c r="V13117">
        <v>1</v>
      </c>
    </row>
    <row r="13118" spans="21:22" x14ac:dyDescent="0.3">
      <c r="U13118" s="53" t="s">
        <v>2372</v>
      </c>
      <c r="V13118">
        <v>1</v>
      </c>
    </row>
    <row r="13119" spans="21:22" x14ac:dyDescent="0.3">
      <c r="U13119" s="4" t="s">
        <v>1501</v>
      </c>
      <c r="V13119">
        <v>1</v>
      </c>
    </row>
    <row r="13120" spans="21:22" x14ac:dyDescent="0.3">
      <c r="U13120" s="46" t="s">
        <v>7</v>
      </c>
      <c r="V13120">
        <v>1</v>
      </c>
    </row>
    <row r="13121" spans="21:22" x14ac:dyDescent="0.3">
      <c r="U13121" s="50" t="s">
        <v>2418</v>
      </c>
      <c r="V13121">
        <v>1</v>
      </c>
    </row>
    <row r="13122" spans="21:22" x14ac:dyDescent="0.3">
      <c r="U13122" s="51" t="s">
        <v>7</v>
      </c>
      <c r="V13122">
        <v>1</v>
      </c>
    </row>
    <row r="13123" spans="21:22" x14ac:dyDescent="0.3">
      <c r="U13123" s="52" t="s">
        <v>2372</v>
      </c>
      <c r="V13123">
        <v>1</v>
      </c>
    </row>
    <row r="13124" spans="21:22" x14ac:dyDescent="0.3">
      <c r="U13124" s="53" t="s">
        <v>2372</v>
      </c>
      <c r="V13124">
        <v>1</v>
      </c>
    </row>
    <row r="13125" spans="21:22" x14ac:dyDescent="0.3">
      <c r="U13125" s="4" t="s">
        <v>1500</v>
      </c>
      <c r="V13125">
        <v>1</v>
      </c>
    </row>
    <row r="13126" spans="21:22" x14ac:dyDescent="0.3">
      <c r="U13126" s="46" t="s">
        <v>7</v>
      </c>
      <c r="V13126">
        <v>1</v>
      </c>
    </row>
    <row r="13127" spans="21:22" x14ac:dyDescent="0.3">
      <c r="U13127" s="50" t="s">
        <v>2418</v>
      </c>
      <c r="V13127">
        <v>1</v>
      </c>
    </row>
    <row r="13128" spans="21:22" x14ac:dyDescent="0.3">
      <c r="U13128" s="51" t="s">
        <v>7</v>
      </c>
      <c r="V13128">
        <v>1</v>
      </c>
    </row>
    <row r="13129" spans="21:22" x14ac:dyDescent="0.3">
      <c r="U13129" s="52" t="s">
        <v>2372</v>
      </c>
      <c r="V13129">
        <v>1</v>
      </c>
    </row>
    <row r="13130" spans="21:22" x14ac:dyDescent="0.3">
      <c r="U13130" s="53" t="s">
        <v>2372</v>
      </c>
      <c r="V13130">
        <v>1</v>
      </c>
    </row>
    <row r="13131" spans="21:22" x14ac:dyDescent="0.3">
      <c r="U13131" s="4" t="s">
        <v>1499</v>
      </c>
      <c r="V13131">
        <v>1</v>
      </c>
    </row>
    <row r="13132" spans="21:22" x14ac:dyDescent="0.3">
      <c r="U13132" s="46" t="s">
        <v>7</v>
      </c>
      <c r="V13132">
        <v>1</v>
      </c>
    </row>
    <row r="13133" spans="21:22" x14ac:dyDescent="0.3">
      <c r="U13133" s="50" t="s">
        <v>2419</v>
      </c>
      <c r="V13133">
        <v>1</v>
      </c>
    </row>
    <row r="13134" spans="21:22" x14ac:dyDescent="0.3">
      <c r="U13134" s="51" t="s">
        <v>6</v>
      </c>
      <c r="V13134">
        <v>1</v>
      </c>
    </row>
    <row r="13135" spans="21:22" x14ac:dyDescent="0.3">
      <c r="U13135" s="52" t="s">
        <v>2372</v>
      </c>
      <c r="V13135">
        <v>1</v>
      </c>
    </row>
    <row r="13136" spans="21:22" x14ac:dyDescent="0.3">
      <c r="U13136" s="53" t="s">
        <v>2373</v>
      </c>
      <c r="V13136">
        <v>1</v>
      </c>
    </row>
    <row r="13137" spans="21:22" x14ac:dyDescent="0.3">
      <c r="U13137" s="4" t="s">
        <v>1498</v>
      </c>
      <c r="V13137">
        <v>1</v>
      </c>
    </row>
    <row r="13138" spans="21:22" x14ac:dyDescent="0.3">
      <c r="U13138" s="46" t="s">
        <v>7</v>
      </c>
      <c r="V13138">
        <v>1</v>
      </c>
    </row>
    <row r="13139" spans="21:22" x14ac:dyDescent="0.3">
      <c r="U13139" s="50" t="s">
        <v>2421</v>
      </c>
      <c r="V13139">
        <v>1</v>
      </c>
    </row>
    <row r="13140" spans="21:22" x14ac:dyDescent="0.3">
      <c r="U13140" s="51" t="s">
        <v>7</v>
      </c>
      <c r="V13140">
        <v>1</v>
      </c>
    </row>
    <row r="13141" spans="21:22" x14ac:dyDescent="0.3">
      <c r="U13141" s="52" t="s">
        <v>2372</v>
      </c>
      <c r="V13141">
        <v>1</v>
      </c>
    </row>
    <row r="13142" spans="21:22" x14ac:dyDescent="0.3">
      <c r="U13142" s="53" t="s">
        <v>2373</v>
      </c>
      <c r="V13142">
        <v>1</v>
      </c>
    </row>
    <row r="13143" spans="21:22" x14ac:dyDescent="0.3">
      <c r="U13143" s="4" t="s">
        <v>1497</v>
      </c>
      <c r="V13143">
        <v>1</v>
      </c>
    </row>
    <row r="13144" spans="21:22" x14ac:dyDescent="0.3">
      <c r="U13144" s="46" t="s">
        <v>7</v>
      </c>
      <c r="V13144">
        <v>1</v>
      </c>
    </row>
    <row r="13145" spans="21:22" x14ac:dyDescent="0.3">
      <c r="U13145" s="50" t="s">
        <v>2421</v>
      </c>
      <c r="V13145">
        <v>1</v>
      </c>
    </row>
    <row r="13146" spans="21:22" x14ac:dyDescent="0.3">
      <c r="U13146" s="51" t="s">
        <v>11</v>
      </c>
      <c r="V13146">
        <v>1</v>
      </c>
    </row>
    <row r="13147" spans="21:22" x14ac:dyDescent="0.3">
      <c r="U13147" s="52" t="s">
        <v>2372</v>
      </c>
      <c r="V13147">
        <v>1</v>
      </c>
    </row>
    <row r="13148" spans="21:22" x14ac:dyDescent="0.3">
      <c r="U13148" s="53" t="s">
        <v>2373</v>
      </c>
      <c r="V13148">
        <v>1</v>
      </c>
    </row>
    <row r="13149" spans="21:22" x14ac:dyDescent="0.3">
      <c r="U13149" s="4" t="s">
        <v>2281</v>
      </c>
      <c r="V13149">
        <v>1</v>
      </c>
    </row>
    <row r="13150" spans="21:22" x14ac:dyDescent="0.3">
      <c r="U13150" s="46" t="s">
        <v>11</v>
      </c>
      <c r="V13150">
        <v>1</v>
      </c>
    </row>
    <row r="13151" spans="21:22" x14ac:dyDescent="0.3">
      <c r="U13151" s="50" t="s">
        <v>2421</v>
      </c>
      <c r="V13151">
        <v>1</v>
      </c>
    </row>
    <row r="13152" spans="21:22" x14ac:dyDescent="0.3">
      <c r="U13152" s="51" t="s">
        <v>11</v>
      </c>
      <c r="V13152">
        <v>1</v>
      </c>
    </row>
    <row r="13153" spans="21:22" x14ac:dyDescent="0.3">
      <c r="U13153" s="52" t="s">
        <v>2372</v>
      </c>
      <c r="V13153">
        <v>1</v>
      </c>
    </row>
    <row r="13154" spans="21:22" x14ac:dyDescent="0.3">
      <c r="U13154" s="53" t="s">
        <v>2372</v>
      </c>
      <c r="V13154">
        <v>1</v>
      </c>
    </row>
    <row r="13155" spans="21:22" x14ac:dyDescent="0.3">
      <c r="U13155" s="4" t="s">
        <v>1496</v>
      </c>
      <c r="V13155">
        <v>1</v>
      </c>
    </row>
    <row r="13156" spans="21:22" x14ac:dyDescent="0.3">
      <c r="U13156" s="46" t="s">
        <v>7</v>
      </c>
      <c r="V13156">
        <v>1</v>
      </c>
    </row>
    <row r="13157" spans="21:22" x14ac:dyDescent="0.3">
      <c r="U13157" s="50" t="s">
        <v>2421</v>
      </c>
      <c r="V13157">
        <v>1</v>
      </c>
    </row>
    <row r="13158" spans="21:22" x14ac:dyDescent="0.3">
      <c r="U13158" s="51" t="s">
        <v>11</v>
      </c>
      <c r="V13158">
        <v>1</v>
      </c>
    </row>
    <row r="13159" spans="21:22" x14ac:dyDescent="0.3">
      <c r="U13159" s="52" t="s">
        <v>2372</v>
      </c>
      <c r="V13159">
        <v>1</v>
      </c>
    </row>
    <row r="13160" spans="21:22" x14ac:dyDescent="0.3">
      <c r="U13160" s="53" t="s">
        <v>2373</v>
      </c>
      <c r="V13160">
        <v>1</v>
      </c>
    </row>
    <row r="13161" spans="21:22" x14ac:dyDescent="0.3">
      <c r="U13161" s="4" t="s">
        <v>1495</v>
      </c>
      <c r="V13161">
        <v>1</v>
      </c>
    </row>
    <row r="13162" spans="21:22" x14ac:dyDescent="0.3">
      <c r="U13162" s="46" t="s">
        <v>7</v>
      </c>
      <c r="V13162">
        <v>1</v>
      </c>
    </row>
    <row r="13163" spans="21:22" x14ac:dyDescent="0.3">
      <c r="U13163" s="50" t="s">
        <v>2421</v>
      </c>
      <c r="V13163">
        <v>1</v>
      </c>
    </row>
    <row r="13164" spans="21:22" x14ac:dyDescent="0.3">
      <c r="U13164" s="51" t="s">
        <v>11</v>
      </c>
      <c r="V13164">
        <v>1</v>
      </c>
    </row>
    <row r="13165" spans="21:22" x14ac:dyDescent="0.3">
      <c r="U13165" s="52" t="s">
        <v>2372</v>
      </c>
      <c r="V13165">
        <v>1</v>
      </c>
    </row>
    <row r="13166" spans="21:22" x14ac:dyDescent="0.3">
      <c r="U13166" s="53" t="s">
        <v>2373</v>
      </c>
      <c r="V13166">
        <v>1</v>
      </c>
    </row>
    <row r="13167" spans="21:22" x14ac:dyDescent="0.3">
      <c r="U13167" s="4" t="s">
        <v>1494</v>
      </c>
      <c r="V13167">
        <v>1</v>
      </c>
    </row>
    <row r="13168" spans="21:22" x14ac:dyDescent="0.3">
      <c r="U13168" s="46" t="s">
        <v>7</v>
      </c>
      <c r="V13168">
        <v>1</v>
      </c>
    </row>
    <row r="13169" spans="21:22" x14ac:dyDescent="0.3">
      <c r="U13169" s="50" t="s">
        <v>2418</v>
      </c>
      <c r="V13169">
        <v>1</v>
      </c>
    </row>
    <row r="13170" spans="21:22" x14ac:dyDescent="0.3">
      <c r="U13170" s="51" t="s">
        <v>6</v>
      </c>
      <c r="V13170">
        <v>1</v>
      </c>
    </row>
    <row r="13171" spans="21:22" x14ac:dyDescent="0.3">
      <c r="U13171" s="52" t="s">
        <v>2372</v>
      </c>
      <c r="V13171">
        <v>1</v>
      </c>
    </row>
    <row r="13172" spans="21:22" x14ac:dyDescent="0.3">
      <c r="U13172" s="53" t="s">
        <v>2372</v>
      </c>
      <c r="V13172">
        <v>1</v>
      </c>
    </row>
    <row r="13173" spans="21:22" x14ac:dyDescent="0.3">
      <c r="U13173" s="4" t="s">
        <v>1493</v>
      </c>
      <c r="V13173">
        <v>1</v>
      </c>
    </row>
    <row r="13174" spans="21:22" x14ac:dyDescent="0.3">
      <c r="U13174" s="46" t="s">
        <v>7</v>
      </c>
      <c r="V13174">
        <v>1</v>
      </c>
    </row>
    <row r="13175" spans="21:22" x14ac:dyDescent="0.3">
      <c r="U13175" s="50" t="s">
        <v>2419</v>
      </c>
      <c r="V13175">
        <v>1</v>
      </c>
    </row>
    <row r="13176" spans="21:22" x14ac:dyDescent="0.3">
      <c r="U13176" s="51" t="s">
        <v>11</v>
      </c>
      <c r="V13176">
        <v>1</v>
      </c>
    </row>
    <row r="13177" spans="21:22" x14ac:dyDescent="0.3">
      <c r="U13177" s="52" t="s">
        <v>2372</v>
      </c>
      <c r="V13177">
        <v>1</v>
      </c>
    </row>
    <row r="13178" spans="21:22" x14ac:dyDescent="0.3">
      <c r="U13178" s="53" t="s">
        <v>2373</v>
      </c>
      <c r="V13178">
        <v>1</v>
      </c>
    </row>
    <row r="13179" spans="21:22" x14ac:dyDescent="0.3">
      <c r="U13179" s="4" t="s">
        <v>1492</v>
      </c>
      <c r="V13179">
        <v>1</v>
      </c>
    </row>
    <row r="13180" spans="21:22" x14ac:dyDescent="0.3">
      <c r="U13180" s="46" t="s">
        <v>7</v>
      </c>
      <c r="V13180">
        <v>1</v>
      </c>
    </row>
    <row r="13181" spans="21:22" x14ac:dyDescent="0.3">
      <c r="U13181" s="50" t="s">
        <v>2418</v>
      </c>
      <c r="V13181">
        <v>1</v>
      </c>
    </row>
    <row r="13182" spans="21:22" x14ac:dyDescent="0.3">
      <c r="U13182" s="51" t="s">
        <v>7</v>
      </c>
      <c r="V13182">
        <v>1</v>
      </c>
    </row>
    <row r="13183" spans="21:22" x14ac:dyDescent="0.3">
      <c r="U13183" s="52" t="s">
        <v>2372</v>
      </c>
      <c r="V13183">
        <v>1</v>
      </c>
    </row>
    <row r="13184" spans="21:22" x14ac:dyDescent="0.3">
      <c r="U13184" s="53" t="s">
        <v>2373</v>
      </c>
      <c r="V13184">
        <v>1</v>
      </c>
    </row>
    <row r="13185" spans="21:22" x14ac:dyDescent="0.3">
      <c r="U13185" s="4" t="s">
        <v>1491</v>
      </c>
      <c r="V13185">
        <v>1</v>
      </c>
    </row>
    <row r="13186" spans="21:22" x14ac:dyDescent="0.3">
      <c r="U13186" s="46" t="s">
        <v>7</v>
      </c>
      <c r="V13186">
        <v>1</v>
      </c>
    </row>
    <row r="13187" spans="21:22" x14ac:dyDescent="0.3">
      <c r="U13187" s="50" t="s">
        <v>2418</v>
      </c>
      <c r="V13187">
        <v>1</v>
      </c>
    </row>
    <row r="13188" spans="21:22" x14ac:dyDescent="0.3">
      <c r="U13188" s="51" t="s">
        <v>6</v>
      </c>
      <c r="V13188">
        <v>1</v>
      </c>
    </row>
    <row r="13189" spans="21:22" x14ac:dyDescent="0.3">
      <c r="U13189" s="52" t="s">
        <v>2372</v>
      </c>
      <c r="V13189">
        <v>1</v>
      </c>
    </row>
    <row r="13190" spans="21:22" x14ac:dyDescent="0.3">
      <c r="U13190" s="53" t="s">
        <v>2373</v>
      </c>
      <c r="V13190">
        <v>1</v>
      </c>
    </row>
    <row r="13191" spans="21:22" x14ac:dyDescent="0.3">
      <c r="U13191" s="4" t="s">
        <v>1490</v>
      </c>
      <c r="V13191">
        <v>1</v>
      </c>
    </row>
    <row r="13192" spans="21:22" x14ac:dyDescent="0.3">
      <c r="U13192" s="46" t="s">
        <v>7</v>
      </c>
      <c r="V13192">
        <v>1</v>
      </c>
    </row>
    <row r="13193" spans="21:22" x14ac:dyDescent="0.3">
      <c r="U13193" s="50" t="s">
        <v>2419</v>
      </c>
      <c r="V13193">
        <v>1</v>
      </c>
    </row>
    <row r="13194" spans="21:22" x14ac:dyDescent="0.3">
      <c r="U13194" s="51" t="s">
        <v>7</v>
      </c>
      <c r="V13194">
        <v>1</v>
      </c>
    </row>
    <row r="13195" spans="21:22" x14ac:dyDescent="0.3">
      <c r="U13195" s="52" t="s">
        <v>2372</v>
      </c>
      <c r="V13195">
        <v>1</v>
      </c>
    </row>
    <row r="13196" spans="21:22" x14ac:dyDescent="0.3">
      <c r="U13196" s="53" t="s">
        <v>2373</v>
      </c>
      <c r="V13196">
        <v>1</v>
      </c>
    </row>
    <row r="13197" spans="21:22" x14ac:dyDescent="0.3">
      <c r="U13197" s="4" t="s">
        <v>1489</v>
      </c>
      <c r="V13197">
        <v>1</v>
      </c>
    </row>
    <row r="13198" spans="21:22" x14ac:dyDescent="0.3">
      <c r="U13198" s="46" t="s">
        <v>7</v>
      </c>
      <c r="V13198">
        <v>1</v>
      </c>
    </row>
    <row r="13199" spans="21:22" x14ac:dyDescent="0.3">
      <c r="U13199" s="50" t="s">
        <v>2421</v>
      </c>
      <c r="V13199">
        <v>1</v>
      </c>
    </row>
    <row r="13200" spans="21:22" x14ac:dyDescent="0.3">
      <c r="U13200" s="51" t="s">
        <v>11</v>
      </c>
      <c r="V13200">
        <v>1</v>
      </c>
    </row>
    <row r="13201" spans="21:22" x14ac:dyDescent="0.3">
      <c r="U13201" s="52" t="s">
        <v>2372</v>
      </c>
      <c r="V13201">
        <v>1</v>
      </c>
    </row>
    <row r="13202" spans="21:22" x14ac:dyDescent="0.3">
      <c r="U13202" s="53" t="s">
        <v>2373</v>
      </c>
      <c r="V13202">
        <v>1</v>
      </c>
    </row>
    <row r="13203" spans="21:22" x14ac:dyDescent="0.3">
      <c r="U13203" s="4" t="s">
        <v>1488</v>
      </c>
      <c r="V13203">
        <v>1</v>
      </c>
    </row>
    <row r="13204" spans="21:22" x14ac:dyDescent="0.3">
      <c r="U13204" s="46" t="s">
        <v>7</v>
      </c>
      <c r="V13204">
        <v>1</v>
      </c>
    </row>
    <row r="13205" spans="21:22" x14ac:dyDescent="0.3">
      <c r="U13205" s="50" t="s">
        <v>2418</v>
      </c>
      <c r="V13205">
        <v>1</v>
      </c>
    </row>
    <row r="13206" spans="21:22" x14ac:dyDescent="0.3">
      <c r="U13206" s="51" t="s">
        <v>11</v>
      </c>
      <c r="V13206">
        <v>1</v>
      </c>
    </row>
    <row r="13207" spans="21:22" x14ac:dyDescent="0.3">
      <c r="U13207" s="52" t="s">
        <v>2372</v>
      </c>
      <c r="V13207">
        <v>1</v>
      </c>
    </row>
    <row r="13208" spans="21:22" x14ac:dyDescent="0.3">
      <c r="U13208" s="53" t="s">
        <v>2372</v>
      </c>
      <c r="V13208">
        <v>1</v>
      </c>
    </row>
    <row r="13209" spans="21:22" x14ac:dyDescent="0.3">
      <c r="U13209" s="4" t="s">
        <v>1487</v>
      </c>
      <c r="V13209">
        <v>1</v>
      </c>
    </row>
    <row r="13210" spans="21:22" x14ac:dyDescent="0.3">
      <c r="U13210" s="46" t="s">
        <v>7</v>
      </c>
      <c r="V13210">
        <v>1</v>
      </c>
    </row>
    <row r="13211" spans="21:22" x14ac:dyDescent="0.3">
      <c r="U13211" s="50" t="s">
        <v>2418</v>
      </c>
      <c r="V13211">
        <v>1</v>
      </c>
    </row>
    <row r="13212" spans="21:22" x14ac:dyDescent="0.3">
      <c r="U13212" s="51" t="s">
        <v>7</v>
      </c>
      <c r="V13212">
        <v>1</v>
      </c>
    </row>
    <row r="13213" spans="21:22" x14ac:dyDescent="0.3">
      <c r="U13213" s="52" t="s">
        <v>2372</v>
      </c>
      <c r="V13213">
        <v>1</v>
      </c>
    </row>
    <row r="13214" spans="21:22" x14ac:dyDescent="0.3">
      <c r="U13214" s="53" t="s">
        <v>2372</v>
      </c>
      <c r="V13214">
        <v>1</v>
      </c>
    </row>
    <row r="13215" spans="21:22" x14ac:dyDescent="0.3">
      <c r="U13215" s="4" t="s">
        <v>2280</v>
      </c>
      <c r="V13215">
        <v>1</v>
      </c>
    </row>
    <row r="13216" spans="21:22" x14ac:dyDescent="0.3">
      <c r="U13216" s="46" t="s">
        <v>11</v>
      </c>
      <c r="V13216">
        <v>1</v>
      </c>
    </row>
    <row r="13217" spans="21:22" x14ac:dyDescent="0.3">
      <c r="U13217" s="50" t="s">
        <v>2418</v>
      </c>
      <c r="V13217">
        <v>1</v>
      </c>
    </row>
    <row r="13218" spans="21:22" x14ac:dyDescent="0.3">
      <c r="U13218" s="51" t="s">
        <v>7</v>
      </c>
      <c r="V13218">
        <v>1</v>
      </c>
    </row>
    <row r="13219" spans="21:22" x14ac:dyDescent="0.3">
      <c r="U13219" s="52" t="s">
        <v>2372</v>
      </c>
      <c r="V13219">
        <v>1</v>
      </c>
    </row>
    <row r="13220" spans="21:22" x14ac:dyDescent="0.3">
      <c r="U13220" s="53" t="s">
        <v>2372</v>
      </c>
      <c r="V13220">
        <v>1</v>
      </c>
    </row>
    <row r="13221" spans="21:22" x14ac:dyDescent="0.3">
      <c r="U13221" s="4" t="s">
        <v>1486</v>
      </c>
      <c r="V13221">
        <v>1</v>
      </c>
    </row>
    <row r="13222" spans="21:22" x14ac:dyDescent="0.3">
      <c r="U13222" s="46" t="s">
        <v>7</v>
      </c>
      <c r="V13222">
        <v>1</v>
      </c>
    </row>
    <row r="13223" spans="21:22" x14ac:dyDescent="0.3">
      <c r="U13223" s="50" t="s">
        <v>2421</v>
      </c>
      <c r="V13223">
        <v>1</v>
      </c>
    </row>
    <row r="13224" spans="21:22" x14ac:dyDescent="0.3">
      <c r="U13224" s="51" t="s">
        <v>7</v>
      </c>
      <c r="V13224">
        <v>1</v>
      </c>
    </row>
    <row r="13225" spans="21:22" x14ac:dyDescent="0.3">
      <c r="U13225" s="52" t="s">
        <v>2372</v>
      </c>
      <c r="V13225">
        <v>1</v>
      </c>
    </row>
    <row r="13226" spans="21:22" x14ac:dyDescent="0.3">
      <c r="U13226" s="53" t="s">
        <v>2373</v>
      </c>
      <c r="V13226">
        <v>1</v>
      </c>
    </row>
    <row r="13227" spans="21:22" x14ac:dyDescent="0.3">
      <c r="U13227" s="4" t="s">
        <v>1485</v>
      </c>
      <c r="V13227">
        <v>1</v>
      </c>
    </row>
    <row r="13228" spans="21:22" x14ac:dyDescent="0.3">
      <c r="U13228" s="46" t="s">
        <v>7</v>
      </c>
      <c r="V13228">
        <v>1</v>
      </c>
    </row>
    <row r="13229" spans="21:22" x14ac:dyDescent="0.3">
      <c r="U13229" s="50" t="s">
        <v>2419</v>
      </c>
      <c r="V13229">
        <v>1</v>
      </c>
    </row>
    <row r="13230" spans="21:22" x14ac:dyDescent="0.3">
      <c r="U13230" s="51" t="s">
        <v>11</v>
      </c>
      <c r="V13230">
        <v>1</v>
      </c>
    </row>
    <row r="13231" spans="21:22" x14ac:dyDescent="0.3">
      <c r="U13231" s="52" t="s">
        <v>2372</v>
      </c>
      <c r="V13231">
        <v>1</v>
      </c>
    </row>
    <row r="13232" spans="21:22" x14ac:dyDescent="0.3">
      <c r="U13232" s="53" t="s">
        <v>2373</v>
      </c>
      <c r="V13232">
        <v>1</v>
      </c>
    </row>
    <row r="13233" spans="21:22" x14ac:dyDescent="0.3">
      <c r="U13233" s="4" t="s">
        <v>1484</v>
      </c>
      <c r="V13233">
        <v>1</v>
      </c>
    </row>
    <row r="13234" spans="21:22" x14ac:dyDescent="0.3">
      <c r="U13234" s="46" t="s">
        <v>7</v>
      </c>
      <c r="V13234">
        <v>1</v>
      </c>
    </row>
    <row r="13235" spans="21:22" x14ac:dyDescent="0.3">
      <c r="U13235" s="50" t="s">
        <v>2421</v>
      </c>
      <c r="V13235">
        <v>1</v>
      </c>
    </row>
    <row r="13236" spans="21:22" x14ac:dyDescent="0.3">
      <c r="U13236" s="51" t="s">
        <v>7</v>
      </c>
      <c r="V13236">
        <v>1</v>
      </c>
    </row>
    <row r="13237" spans="21:22" x14ac:dyDescent="0.3">
      <c r="U13237" s="52" t="s">
        <v>2372</v>
      </c>
      <c r="V13237">
        <v>1</v>
      </c>
    </row>
    <row r="13238" spans="21:22" x14ac:dyDescent="0.3">
      <c r="U13238" s="53" t="s">
        <v>2373</v>
      </c>
      <c r="V13238">
        <v>1</v>
      </c>
    </row>
    <row r="13239" spans="21:22" x14ac:dyDescent="0.3">
      <c r="U13239" s="4" t="s">
        <v>1483</v>
      </c>
      <c r="V13239">
        <v>1</v>
      </c>
    </row>
    <row r="13240" spans="21:22" x14ac:dyDescent="0.3">
      <c r="U13240" s="46" t="s">
        <v>7</v>
      </c>
      <c r="V13240">
        <v>1</v>
      </c>
    </row>
    <row r="13241" spans="21:22" x14ac:dyDescent="0.3">
      <c r="U13241" s="50" t="s">
        <v>2421</v>
      </c>
      <c r="V13241">
        <v>1</v>
      </c>
    </row>
    <row r="13242" spans="21:22" x14ac:dyDescent="0.3">
      <c r="U13242" s="51" t="s">
        <v>11</v>
      </c>
      <c r="V13242">
        <v>1</v>
      </c>
    </row>
    <row r="13243" spans="21:22" x14ac:dyDescent="0.3">
      <c r="U13243" s="52" t="s">
        <v>2372</v>
      </c>
      <c r="V13243">
        <v>1</v>
      </c>
    </row>
    <row r="13244" spans="21:22" x14ac:dyDescent="0.3">
      <c r="U13244" s="53" t="s">
        <v>2373</v>
      </c>
      <c r="V13244">
        <v>1</v>
      </c>
    </row>
    <row r="13245" spans="21:22" x14ac:dyDescent="0.3">
      <c r="U13245" s="4" t="s">
        <v>1482</v>
      </c>
      <c r="V13245">
        <v>1</v>
      </c>
    </row>
    <row r="13246" spans="21:22" x14ac:dyDescent="0.3">
      <c r="U13246" s="46" t="s">
        <v>7</v>
      </c>
      <c r="V13246">
        <v>1</v>
      </c>
    </row>
    <row r="13247" spans="21:22" x14ac:dyDescent="0.3">
      <c r="U13247" s="50" t="s">
        <v>2421</v>
      </c>
      <c r="V13247">
        <v>1</v>
      </c>
    </row>
    <row r="13248" spans="21:22" x14ac:dyDescent="0.3">
      <c r="U13248" s="51" t="s">
        <v>6</v>
      </c>
      <c r="V13248">
        <v>1</v>
      </c>
    </row>
    <row r="13249" spans="21:22" x14ac:dyDescent="0.3">
      <c r="U13249" s="52" t="s">
        <v>2372</v>
      </c>
      <c r="V13249">
        <v>1</v>
      </c>
    </row>
    <row r="13250" spans="21:22" x14ac:dyDescent="0.3">
      <c r="U13250" s="53" t="s">
        <v>2373</v>
      </c>
      <c r="V13250">
        <v>1</v>
      </c>
    </row>
    <row r="13251" spans="21:22" x14ac:dyDescent="0.3">
      <c r="U13251" s="4" t="s">
        <v>1481</v>
      </c>
      <c r="V13251">
        <v>1</v>
      </c>
    </row>
    <row r="13252" spans="21:22" x14ac:dyDescent="0.3">
      <c r="U13252" s="46" t="s">
        <v>7</v>
      </c>
      <c r="V13252">
        <v>1</v>
      </c>
    </row>
    <row r="13253" spans="21:22" x14ac:dyDescent="0.3">
      <c r="U13253" s="50" t="s">
        <v>2421</v>
      </c>
      <c r="V13253">
        <v>1</v>
      </c>
    </row>
    <row r="13254" spans="21:22" x14ac:dyDescent="0.3">
      <c r="U13254" s="51" t="s">
        <v>11</v>
      </c>
      <c r="V13254">
        <v>1</v>
      </c>
    </row>
    <row r="13255" spans="21:22" x14ac:dyDescent="0.3">
      <c r="U13255" s="52" t="s">
        <v>2372</v>
      </c>
      <c r="V13255">
        <v>1</v>
      </c>
    </row>
    <row r="13256" spans="21:22" x14ac:dyDescent="0.3">
      <c r="U13256" s="53" t="s">
        <v>2373</v>
      </c>
      <c r="V13256">
        <v>1</v>
      </c>
    </row>
    <row r="13257" spans="21:22" x14ac:dyDescent="0.3">
      <c r="U13257" s="4" t="s">
        <v>1480</v>
      </c>
      <c r="V13257">
        <v>1</v>
      </c>
    </row>
    <row r="13258" spans="21:22" x14ac:dyDescent="0.3">
      <c r="U13258" s="46" t="s">
        <v>7</v>
      </c>
      <c r="V13258">
        <v>1</v>
      </c>
    </row>
    <row r="13259" spans="21:22" x14ac:dyDescent="0.3">
      <c r="U13259" s="50" t="s">
        <v>2421</v>
      </c>
      <c r="V13259">
        <v>1</v>
      </c>
    </row>
    <row r="13260" spans="21:22" x14ac:dyDescent="0.3">
      <c r="U13260" s="51" t="s">
        <v>7</v>
      </c>
      <c r="V13260">
        <v>1</v>
      </c>
    </row>
    <row r="13261" spans="21:22" x14ac:dyDescent="0.3">
      <c r="U13261" s="52" t="s">
        <v>2372</v>
      </c>
      <c r="V13261">
        <v>1</v>
      </c>
    </row>
    <row r="13262" spans="21:22" x14ac:dyDescent="0.3">
      <c r="U13262" s="53" t="s">
        <v>2373</v>
      </c>
      <c r="V13262">
        <v>1</v>
      </c>
    </row>
    <row r="13263" spans="21:22" x14ac:dyDescent="0.3">
      <c r="U13263" s="4" t="s">
        <v>1479</v>
      </c>
      <c r="V13263">
        <v>1</v>
      </c>
    </row>
    <row r="13264" spans="21:22" x14ac:dyDescent="0.3">
      <c r="U13264" s="46" t="s">
        <v>7</v>
      </c>
      <c r="V13264">
        <v>1</v>
      </c>
    </row>
    <row r="13265" spans="21:22" x14ac:dyDescent="0.3">
      <c r="U13265" s="50" t="s">
        <v>2418</v>
      </c>
      <c r="V13265">
        <v>1</v>
      </c>
    </row>
    <row r="13266" spans="21:22" x14ac:dyDescent="0.3">
      <c r="U13266" s="51" t="s">
        <v>7</v>
      </c>
      <c r="V13266">
        <v>1</v>
      </c>
    </row>
    <row r="13267" spans="21:22" x14ac:dyDescent="0.3">
      <c r="U13267" s="52" t="s">
        <v>2372</v>
      </c>
      <c r="V13267">
        <v>1</v>
      </c>
    </row>
    <row r="13268" spans="21:22" x14ac:dyDescent="0.3">
      <c r="U13268" s="53" t="s">
        <v>2372</v>
      </c>
      <c r="V13268">
        <v>1</v>
      </c>
    </row>
    <row r="13269" spans="21:22" x14ac:dyDescent="0.3">
      <c r="U13269" s="4" t="s">
        <v>1478</v>
      </c>
      <c r="V13269">
        <v>1</v>
      </c>
    </row>
    <row r="13270" spans="21:22" x14ac:dyDescent="0.3">
      <c r="U13270" s="46" t="s">
        <v>7</v>
      </c>
      <c r="V13270">
        <v>1</v>
      </c>
    </row>
    <row r="13271" spans="21:22" x14ac:dyDescent="0.3">
      <c r="U13271" s="50" t="s">
        <v>2418</v>
      </c>
      <c r="V13271">
        <v>1</v>
      </c>
    </row>
    <row r="13272" spans="21:22" x14ac:dyDescent="0.3">
      <c r="U13272" s="51" t="s">
        <v>7</v>
      </c>
      <c r="V13272">
        <v>1</v>
      </c>
    </row>
    <row r="13273" spans="21:22" x14ac:dyDescent="0.3">
      <c r="U13273" s="52" t="s">
        <v>2372</v>
      </c>
      <c r="V13273">
        <v>1</v>
      </c>
    </row>
    <row r="13274" spans="21:22" x14ac:dyDescent="0.3">
      <c r="U13274" s="53" t="s">
        <v>2372</v>
      </c>
      <c r="V13274">
        <v>1</v>
      </c>
    </row>
    <row r="13275" spans="21:22" x14ac:dyDescent="0.3">
      <c r="U13275" s="4" t="s">
        <v>1477</v>
      </c>
      <c r="V13275">
        <v>1</v>
      </c>
    </row>
    <row r="13276" spans="21:22" x14ac:dyDescent="0.3">
      <c r="U13276" s="46" t="s">
        <v>7</v>
      </c>
      <c r="V13276">
        <v>1</v>
      </c>
    </row>
    <row r="13277" spans="21:22" x14ac:dyDescent="0.3">
      <c r="U13277" s="50" t="s">
        <v>2421</v>
      </c>
      <c r="V13277">
        <v>1</v>
      </c>
    </row>
    <row r="13278" spans="21:22" x14ac:dyDescent="0.3">
      <c r="U13278" s="51" t="s">
        <v>6</v>
      </c>
      <c r="V13278">
        <v>1</v>
      </c>
    </row>
    <row r="13279" spans="21:22" x14ac:dyDescent="0.3">
      <c r="U13279" s="52" t="s">
        <v>2372</v>
      </c>
      <c r="V13279">
        <v>1</v>
      </c>
    </row>
    <row r="13280" spans="21:22" x14ac:dyDescent="0.3">
      <c r="U13280" s="53" t="s">
        <v>2372</v>
      </c>
      <c r="V13280">
        <v>1</v>
      </c>
    </row>
    <row r="13281" spans="21:22" x14ac:dyDescent="0.3">
      <c r="U13281" s="4" t="s">
        <v>2279</v>
      </c>
      <c r="V13281">
        <v>1</v>
      </c>
    </row>
    <row r="13282" spans="21:22" x14ac:dyDescent="0.3">
      <c r="U13282" s="46" t="s">
        <v>11</v>
      </c>
      <c r="V13282">
        <v>1</v>
      </c>
    </row>
    <row r="13283" spans="21:22" x14ac:dyDescent="0.3">
      <c r="U13283" s="50" t="s">
        <v>2421</v>
      </c>
      <c r="V13283">
        <v>1</v>
      </c>
    </row>
    <row r="13284" spans="21:22" x14ac:dyDescent="0.3">
      <c r="U13284" s="51" t="s">
        <v>7</v>
      </c>
      <c r="V13284">
        <v>1</v>
      </c>
    </row>
    <row r="13285" spans="21:22" x14ac:dyDescent="0.3">
      <c r="U13285" s="52" t="s">
        <v>2372</v>
      </c>
      <c r="V13285">
        <v>1</v>
      </c>
    </row>
    <row r="13286" spans="21:22" x14ac:dyDescent="0.3">
      <c r="U13286" s="53" t="s">
        <v>2373</v>
      </c>
      <c r="V13286">
        <v>1</v>
      </c>
    </row>
    <row r="13287" spans="21:22" x14ac:dyDescent="0.3">
      <c r="U13287" s="4" t="s">
        <v>1476</v>
      </c>
      <c r="V13287">
        <v>1</v>
      </c>
    </row>
    <row r="13288" spans="21:22" x14ac:dyDescent="0.3">
      <c r="U13288" s="46" t="s">
        <v>7</v>
      </c>
      <c r="V13288">
        <v>1</v>
      </c>
    </row>
    <row r="13289" spans="21:22" x14ac:dyDescent="0.3">
      <c r="U13289" s="50" t="s">
        <v>2418</v>
      </c>
      <c r="V13289">
        <v>1</v>
      </c>
    </row>
    <row r="13290" spans="21:22" x14ac:dyDescent="0.3">
      <c r="U13290" s="51" t="s">
        <v>7</v>
      </c>
      <c r="V13290">
        <v>1</v>
      </c>
    </row>
    <row r="13291" spans="21:22" x14ac:dyDescent="0.3">
      <c r="U13291" s="52" t="s">
        <v>2372</v>
      </c>
      <c r="V13291">
        <v>1</v>
      </c>
    </row>
    <row r="13292" spans="21:22" x14ac:dyDescent="0.3">
      <c r="U13292" s="53" t="s">
        <v>2372</v>
      </c>
      <c r="V13292">
        <v>1</v>
      </c>
    </row>
    <row r="13293" spans="21:22" x14ac:dyDescent="0.3">
      <c r="U13293" s="4" t="s">
        <v>1475</v>
      </c>
      <c r="V13293">
        <v>1</v>
      </c>
    </row>
    <row r="13294" spans="21:22" x14ac:dyDescent="0.3">
      <c r="U13294" s="46" t="s">
        <v>7</v>
      </c>
      <c r="V13294">
        <v>1</v>
      </c>
    </row>
    <row r="13295" spans="21:22" x14ac:dyDescent="0.3">
      <c r="U13295" s="50" t="s">
        <v>2418</v>
      </c>
      <c r="V13295">
        <v>1</v>
      </c>
    </row>
    <row r="13296" spans="21:22" x14ac:dyDescent="0.3">
      <c r="U13296" s="51" t="s">
        <v>7</v>
      </c>
      <c r="V13296">
        <v>1</v>
      </c>
    </row>
    <row r="13297" spans="21:22" x14ac:dyDescent="0.3">
      <c r="U13297" s="52" t="s">
        <v>2372</v>
      </c>
      <c r="V13297">
        <v>1</v>
      </c>
    </row>
    <row r="13298" spans="21:22" x14ac:dyDescent="0.3">
      <c r="U13298" s="53" t="s">
        <v>2372</v>
      </c>
      <c r="V13298">
        <v>1</v>
      </c>
    </row>
    <row r="13299" spans="21:22" x14ac:dyDescent="0.3">
      <c r="U13299" s="4" t="s">
        <v>1474</v>
      </c>
      <c r="V13299">
        <v>1</v>
      </c>
    </row>
    <row r="13300" spans="21:22" x14ac:dyDescent="0.3">
      <c r="U13300" s="46" t="s">
        <v>7</v>
      </c>
      <c r="V13300">
        <v>1</v>
      </c>
    </row>
    <row r="13301" spans="21:22" x14ac:dyDescent="0.3">
      <c r="U13301" s="50" t="s">
        <v>2418</v>
      </c>
      <c r="V13301">
        <v>1</v>
      </c>
    </row>
    <row r="13302" spans="21:22" x14ac:dyDescent="0.3">
      <c r="U13302" s="51" t="s">
        <v>11</v>
      </c>
      <c r="V13302">
        <v>1</v>
      </c>
    </row>
    <row r="13303" spans="21:22" x14ac:dyDescent="0.3">
      <c r="U13303" s="52" t="s">
        <v>2372</v>
      </c>
      <c r="V13303">
        <v>1</v>
      </c>
    </row>
    <row r="13304" spans="21:22" x14ac:dyDescent="0.3">
      <c r="U13304" s="53" t="s">
        <v>2372</v>
      </c>
      <c r="V13304">
        <v>1</v>
      </c>
    </row>
    <row r="13305" spans="21:22" x14ac:dyDescent="0.3">
      <c r="U13305" s="4" t="s">
        <v>1473</v>
      </c>
      <c r="V13305">
        <v>1</v>
      </c>
    </row>
    <row r="13306" spans="21:22" x14ac:dyDescent="0.3">
      <c r="U13306" s="46" t="s">
        <v>7</v>
      </c>
      <c r="V13306">
        <v>1</v>
      </c>
    </row>
    <row r="13307" spans="21:22" x14ac:dyDescent="0.3">
      <c r="U13307" s="50" t="s">
        <v>2418</v>
      </c>
      <c r="V13307">
        <v>1</v>
      </c>
    </row>
    <row r="13308" spans="21:22" x14ac:dyDescent="0.3">
      <c r="U13308" s="51" t="s">
        <v>11</v>
      </c>
      <c r="V13308">
        <v>1</v>
      </c>
    </row>
    <row r="13309" spans="21:22" x14ac:dyDescent="0.3">
      <c r="U13309" s="52" t="s">
        <v>2372</v>
      </c>
      <c r="V13309">
        <v>1</v>
      </c>
    </row>
    <row r="13310" spans="21:22" x14ac:dyDescent="0.3">
      <c r="U13310" s="53" t="s">
        <v>2372</v>
      </c>
      <c r="V13310">
        <v>1</v>
      </c>
    </row>
    <row r="13311" spans="21:22" x14ac:dyDescent="0.3">
      <c r="U13311" s="4" t="s">
        <v>1472</v>
      </c>
      <c r="V13311">
        <v>1</v>
      </c>
    </row>
    <row r="13312" spans="21:22" x14ac:dyDescent="0.3">
      <c r="U13312" s="46" t="s">
        <v>7</v>
      </c>
      <c r="V13312">
        <v>1</v>
      </c>
    </row>
    <row r="13313" spans="21:22" x14ac:dyDescent="0.3">
      <c r="U13313" s="50" t="s">
        <v>2421</v>
      </c>
      <c r="V13313">
        <v>1</v>
      </c>
    </row>
    <row r="13314" spans="21:22" x14ac:dyDescent="0.3">
      <c r="U13314" s="51" t="s">
        <v>7</v>
      </c>
      <c r="V13314">
        <v>1</v>
      </c>
    </row>
    <row r="13315" spans="21:22" x14ac:dyDescent="0.3">
      <c r="U13315" s="52" t="s">
        <v>2372</v>
      </c>
      <c r="V13315">
        <v>1</v>
      </c>
    </row>
    <row r="13316" spans="21:22" x14ac:dyDescent="0.3">
      <c r="U13316" s="53" t="s">
        <v>2373</v>
      </c>
      <c r="V13316">
        <v>1</v>
      </c>
    </row>
    <row r="13317" spans="21:22" x14ac:dyDescent="0.3">
      <c r="U13317" s="4" t="s">
        <v>1471</v>
      </c>
      <c r="V13317">
        <v>1</v>
      </c>
    </row>
    <row r="13318" spans="21:22" x14ac:dyDescent="0.3">
      <c r="U13318" s="46" t="s">
        <v>7</v>
      </c>
      <c r="V13318">
        <v>1</v>
      </c>
    </row>
    <row r="13319" spans="21:22" x14ac:dyDescent="0.3">
      <c r="U13319" s="50" t="s">
        <v>2421</v>
      </c>
      <c r="V13319">
        <v>1</v>
      </c>
    </row>
    <row r="13320" spans="21:22" x14ac:dyDescent="0.3">
      <c r="U13320" s="51" t="s">
        <v>11</v>
      </c>
      <c r="V13320">
        <v>1</v>
      </c>
    </row>
    <row r="13321" spans="21:22" x14ac:dyDescent="0.3">
      <c r="U13321" s="52" t="s">
        <v>2372</v>
      </c>
      <c r="V13321">
        <v>1</v>
      </c>
    </row>
    <row r="13322" spans="21:22" x14ac:dyDescent="0.3">
      <c r="U13322" s="53" t="s">
        <v>2373</v>
      </c>
      <c r="V13322">
        <v>1</v>
      </c>
    </row>
    <row r="13323" spans="21:22" x14ac:dyDescent="0.3">
      <c r="U13323" s="4" t="s">
        <v>1470</v>
      </c>
      <c r="V13323">
        <v>1</v>
      </c>
    </row>
    <row r="13324" spans="21:22" x14ac:dyDescent="0.3">
      <c r="U13324" s="46" t="s">
        <v>7</v>
      </c>
      <c r="V13324">
        <v>1</v>
      </c>
    </row>
    <row r="13325" spans="21:22" x14ac:dyDescent="0.3">
      <c r="U13325" s="50" t="s">
        <v>2418</v>
      </c>
      <c r="V13325">
        <v>1</v>
      </c>
    </row>
    <row r="13326" spans="21:22" x14ac:dyDescent="0.3">
      <c r="U13326" s="51" t="s">
        <v>7</v>
      </c>
      <c r="V13326">
        <v>1</v>
      </c>
    </row>
    <row r="13327" spans="21:22" x14ac:dyDescent="0.3">
      <c r="U13327" s="52" t="s">
        <v>2372</v>
      </c>
      <c r="V13327">
        <v>1</v>
      </c>
    </row>
    <row r="13328" spans="21:22" x14ac:dyDescent="0.3">
      <c r="U13328" s="53" t="s">
        <v>2372</v>
      </c>
      <c r="V13328">
        <v>1</v>
      </c>
    </row>
    <row r="13329" spans="21:22" x14ac:dyDescent="0.3">
      <c r="U13329" s="4" t="s">
        <v>1469</v>
      </c>
      <c r="V13329">
        <v>1</v>
      </c>
    </row>
    <row r="13330" spans="21:22" x14ac:dyDescent="0.3">
      <c r="U13330" s="46" t="s">
        <v>7</v>
      </c>
      <c r="V13330">
        <v>1</v>
      </c>
    </row>
    <row r="13331" spans="21:22" x14ac:dyDescent="0.3">
      <c r="U13331" s="50" t="s">
        <v>2418</v>
      </c>
      <c r="V13331">
        <v>1</v>
      </c>
    </row>
    <row r="13332" spans="21:22" x14ac:dyDescent="0.3">
      <c r="U13332" s="51" t="s">
        <v>6</v>
      </c>
      <c r="V13332">
        <v>1</v>
      </c>
    </row>
    <row r="13333" spans="21:22" x14ac:dyDescent="0.3">
      <c r="U13333" s="52" t="s">
        <v>2372</v>
      </c>
      <c r="V13333">
        <v>1</v>
      </c>
    </row>
    <row r="13334" spans="21:22" x14ac:dyDescent="0.3">
      <c r="U13334" s="53" t="s">
        <v>2372</v>
      </c>
      <c r="V13334">
        <v>1</v>
      </c>
    </row>
    <row r="13335" spans="21:22" x14ac:dyDescent="0.3">
      <c r="U13335" s="4" t="s">
        <v>1468</v>
      </c>
      <c r="V13335">
        <v>1</v>
      </c>
    </row>
    <row r="13336" spans="21:22" x14ac:dyDescent="0.3">
      <c r="U13336" s="46" t="s">
        <v>7</v>
      </c>
      <c r="V13336">
        <v>1</v>
      </c>
    </row>
    <row r="13337" spans="21:22" x14ac:dyDescent="0.3">
      <c r="U13337" s="50" t="s">
        <v>2418</v>
      </c>
      <c r="V13337">
        <v>1</v>
      </c>
    </row>
    <row r="13338" spans="21:22" x14ac:dyDescent="0.3">
      <c r="U13338" s="51" t="s">
        <v>6</v>
      </c>
      <c r="V13338">
        <v>1</v>
      </c>
    </row>
    <row r="13339" spans="21:22" x14ac:dyDescent="0.3">
      <c r="U13339" s="52" t="s">
        <v>2372</v>
      </c>
      <c r="V13339">
        <v>1</v>
      </c>
    </row>
    <row r="13340" spans="21:22" x14ac:dyDescent="0.3">
      <c r="U13340" s="53" t="s">
        <v>2372</v>
      </c>
      <c r="V13340">
        <v>1</v>
      </c>
    </row>
    <row r="13341" spans="21:22" x14ac:dyDescent="0.3">
      <c r="U13341" s="4" t="s">
        <v>1467</v>
      </c>
      <c r="V13341">
        <v>1</v>
      </c>
    </row>
    <row r="13342" spans="21:22" x14ac:dyDescent="0.3">
      <c r="U13342" s="46" t="s">
        <v>7</v>
      </c>
      <c r="V13342">
        <v>1</v>
      </c>
    </row>
    <row r="13343" spans="21:22" x14ac:dyDescent="0.3">
      <c r="U13343" s="50" t="s">
        <v>2421</v>
      </c>
      <c r="V13343">
        <v>1</v>
      </c>
    </row>
    <row r="13344" spans="21:22" x14ac:dyDescent="0.3">
      <c r="U13344" s="51" t="s">
        <v>11</v>
      </c>
      <c r="V13344">
        <v>1</v>
      </c>
    </row>
    <row r="13345" spans="21:22" x14ac:dyDescent="0.3">
      <c r="U13345" s="52" t="s">
        <v>2372</v>
      </c>
      <c r="V13345">
        <v>1</v>
      </c>
    </row>
    <row r="13346" spans="21:22" x14ac:dyDescent="0.3">
      <c r="U13346" s="53" t="s">
        <v>2372</v>
      </c>
      <c r="V13346">
        <v>1</v>
      </c>
    </row>
    <row r="13347" spans="21:22" x14ac:dyDescent="0.3">
      <c r="U13347" s="4" t="s">
        <v>2359</v>
      </c>
      <c r="V13347">
        <v>1</v>
      </c>
    </row>
    <row r="13348" spans="21:22" x14ac:dyDescent="0.3">
      <c r="U13348" s="46" t="s">
        <v>11</v>
      </c>
      <c r="V13348">
        <v>1</v>
      </c>
    </row>
    <row r="13349" spans="21:22" x14ac:dyDescent="0.3">
      <c r="U13349" s="50" t="s">
        <v>2421</v>
      </c>
      <c r="V13349">
        <v>1</v>
      </c>
    </row>
    <row r="13350" spans="21:22" x14ac:dyDescent="0.3">
      <c r="U13350" s="51" t="s">
        <v>7</v>
      </c>
      <c r="V13350">
        <v>1</v>
      </c>
    </row>
    <row r="13351" spans="21:22" x14ac:dyDescent="0.3">
      <c r="U13351" s="52" t="s">
        <v>2372</v>
      </c>
      <c r="V13351">
        <v>1</v>
      </c>
    </row>
    <row r="13352" spans="21:22" x14ac:dyDescent="0.3">
      <c r="U13352" s="53" t="s">
        <v>2373</v>
      </c>
      <c r="V13352">
        <v>1</v>
      </c>
    </row>
    <row r="13353" spans="21:22" x14ac:dyDescent="0.3">
      <c r="U13353" s="4" t="s">
        <v>2278</v>
      </c>
      <c r="V13353">
        <v>1</v>
      </c>
    </row>
    <row r="13354" spans="21:22" x14ac:dyDescent="0.3">
      <c r="U13354" s="46" t="s">
        <v>11</v>
      </c>
      <c r="V13354">
        <v>1</v>
      </c>
    </row>
    <row r="13355" spans="21:22" x14ac:dyDescent="0.3">
      <c r="U13355" s="50" t="s">
        <v>2421</v>
      </c>
      <c r="V13355">
        <v>1</v>
      </c>
    </row>
    <row r="13356" spans="21:22" x14ac:dyDescent="0.3">
      <c r="U13356" s="51" t="s">
        <v>11</v>
      </c>
      <c r="V13356">
        <v>1</v>
      </c>
    </row>
    <row r="13357" spans="21:22" x14ac:dyDescent="0.3">
      <c r="U13357" s="52" t="s">
        <v>2372</v>
      </c>
      <c r="V13357">
        <v>1</v>
      </c>
    </row>
    <row r="13358" spans="21:22" x14ac:dyDescent="0.3">
      <c r="U13358" s="53" t="s">
        <v>2372</v>
      </c>
      <c r="V13358">
        <v>1</v>
      </c>
    </row>
    <row r="13359" spans="21:22" x14ac:dyDescent="0.3">
      <c r="U13359" s="4" t="s">
        <v>1466</v>
      </c>
      <c r="V13359">
        <v>1</v>
      </c>
    </row>
    <row r="13360" spans="21:22" x14ac:dyDescent="0.3">
      <c r="U13360" s="46" t="s">
        <v>7</v>
      </c>
      <c r="V13360">
        <v>1</v>
      </c>
    </row>
    <row r="13361" spans="21:22" x14ac:dyDescent="0.3">
      <c r="U13361" s="50" t="s">
        <v>2421</v>
      </c>
      <c r="V13361">
        <v>1</v>
      </c>
    </row>
    <row r="13362" spans="21:22" x14ac:dyDescent="0.3">
      <c r="U13362" s="51" t="s">
        <v>7</v>
      </c>
      <c r="V13362">
        <v>1</v>
      </c>
    </row>
    <row r="13363" spans="21:22" x14ac:dyDescent="0.3">
      <c r="U13363" s="52" t="s">
        <v>2372</v>
      </c>
      <c r="V13363">
        <v>1</v>
      </c>
    </row>
    <row r="13364" spans="21:22" x14ac:dyDescent="0.3">
      <c r="U13364" s="53" t="s">
        <v>2373</v>
      </c>
      <c r="V13364">
        <v>1</v>
      </c>
    </row>
    <row r="13365" spans="21:22" x14ac:dyDescent="0.3">
      <c r="U13365" s="4" t="s">
        <v>1465</v>
      </c>
      <c r="V13365">
        <v>1</v>
      </c>
    </row>
    <row r="13366" spans="21:22" x14ac:dyDescent="0.3">
      <c r="U13366" s="46" t="s">
        <v>7</v>
      </c>
      <c r="V13366">
        <v>1</v>
      </c>
    </row>
    <row r="13367" spans="21:22" x14ac:dyDescent="0.3">
      <c r="U13367" s="50" t="s">
        <v>2419</v>
      </c>
      <c r="V13367">
        <v>1</v>
      </c>
    </row>
    <row r="13368" spans="21:22" x14ac:dyDescent="0.3">
      <c r="U13368" s="51" t="s">
        <v>11</v>
      </c>
      <c r="V13368">
        <v>1</v>
      </c>
    </row>
    <row r="13369" spans="21:22" x14ac:dyDescent="0.3">
      <c r="U13369" s="52" t="s">
        <v>2372</v>
      </c>
      <c r="V13369">
        <v>1</v>
      </c>
    </row>
    <row r="13370" spans="21:22" x14ac:dyDescent="0.3">
      <c r="U13370" s="53" t="s">
        <v>2373</v>
      </c>
      <c r="V13370">
        <v>1</v>
      </c>
    </row>
    <row r="13371" spans="21:22" x14ac:dyDescent="0.3">
      <c r="U13371" s="4" t="s">
        <v>1464</v>
      </c>
      <c r="V13371">
        <v>1</v>
      </c>
    </row>
    <row r="13372" spans="21:22" x14ac:dyDescent="0.3">
      <c r="U13372" s="46" t="s">
        <v>7</v>
      </c>
      <c r="V13372">
        <v>1</v>
      </c>
    </row>
    <row r="13373" spans="21:22" x14ac:dyDescent="0.3">
      <c r="U13373" s="50" t="s">
        <v>2421</v>
      </c>
      <c r="V13373">
        <v>1</v>
      </c>
    </row>
    <row r="13374" spans="21:22" x14ac:dyDescent="0.3">
      <c r="U13374" s="51" t="s">
        <v>6</v>
      </c>
      <c r="V13374">
        <v>1</v>
      </c>
    </row>
    <row r="13375" spans="21:22" x14ac:dyDescent="0.3">
      <c r="U13375" s="52" t="s">
        <v>2372</v>
      </c>
      <c r="V13375">
        <v>1</v>
      </c>
    </row>
    <row r="13376" spans="21:22" x14ac:dyDescent="0.3">
      <c r="U13376" s="53" t="s">
        <v>2372</v>
      </c>
      <c r="V13376">
        <v>1</v>
      </c>
    </row>
    <row r="13377" spans="21:22" x14ac:dyDescent="0.3">
      <c r="U13377" s="4" t="s">
        <v>1463</v>
      </c>
      <c r="V13377">
        <v>1</v>
      </c>
    </row>
    <row r="13378" spans="21:22" x14ac:dyDescent="0.3">
      <c r="U13378" s="46" t="s">
        <v>7</v>
      </c>
      <c r="V13378">
        <v>1</v>
      </c>
    </row>
    <row r="13379" spans="21:22" x14ac:dyDescent="0.3">
      <c r="U13379" s="50" t="s">
        <v>2418</v>
      </c>
      <c r="V13379">
        <v>1</v>
      </c>
    </row>
    <row r="13380" spans="21:22" x14ac:dyDescent="0.3">
      <c r="U13380" s="51" t="s">
        <v>7</v>
      </c>
      <c r="V13380">
        <v>1</v>
      </c>
    </row>
    <row r="13381" spans="21:22" x14ac:dyDescent="0.3">
      <c r="U13381" s="52" t="s">
        <v>2372</v>
      </c>
      <c r="V13381">
        <v>1</v>
      </c>
    </row>
    <row r="13382" spans="21:22" x14ac:dyDescent="0.3">
      <c r="U13382" s="53" t="s">
        <v>2372</v>
      </c>
      <c r="V13382">
        <v>1</v>
      </c>
    </row>
    <row r="13383" spans="21:22" x14ac:dyDescent="0.3">
      <c r="U13383" s="4" t="s">
        <v>1462</v>
      </c>
      <c r="V13383">
        <v>1</v>
      </c>
    </row>
    <row r="13384" spans="21:22" x14ac:dyDescent="0.3">
      <c r="U13384" s="46" t="s">
        <v>7</v>
      </c>
      <c r="V13384">
        <v>1</v>
      </c>
    </row>
    <row r="13385" spans="21:22" x14ac:dyDescent="0.3">
      <c r="U13385" s="50" t="s">
        <v>2418</v>
      </c>
      <c r="V13385">
        <v>1</v>
      </c>
    </row>
    <row r="13386" spans="21:22" x14ac:dyDescent="0.3">
      <c r="U13386" s="51" t="s">
        <v>6</v>
      </c>
      <c r="V13386">
        <v>1</v>
      </c>
    </row>
    <row r="13387" spans="21:22" x14ac:dyDescent="0.3">
      <c r="U13387" s="52" t="s">
        <v>2372</v>
      </c>
      <c r="V13387">
        <v>1</v>
      </c>
    </row>
    <row r="13388" spans="21:22" x14ac:dyDescent="0.3">
      <c r="U13388" s="53" t="s">
        <v>2372</v>
      </c>
      <c r="V13388">
        <v>1</v>
      </c>
    </row>
    <row r="13389" spans="21:22" x14ac:dyDescent="0.3">
      <c r="U13389" s="4" t="s">
        <v>1461</v>
      </c>
      <c r="V13389">
        <v>1</v>
      </c>
    </row>
    <row r="13390" spans="21:22" x14ac:dyDescent="0.3">
      <c r="U13390" s="46" t="s">
        <v>7</v>
      </c>
      <c r="V13390">
        <v>1</v>
      </c>
    </row>
    <row r="13391" spans="21:22" x14ac:dyDescent="0.3">
      <c r="U13391" s="50" t="s">
        <v>2418</v>
      </c>
      <c r="V13391">
        <v>1</v>
      </c>
    </row>
    <row r="13392" spans="21:22" x14ac:dyDescent="0.3">
      <c r="U13392" s="51" t="s">
        <v>6</v>
      </c>
      <c r="V13392">
        <v>1</v>
      </c>
    </row>
    <row r="13393" spans="21:22" x14ac:dyDescent="0.3">
      <c r="U13393" s="52" t="s">
        <v>2372</v>
      </c>
      <c r="V13393">
        <v>1</v>
      </c>
    </row>
    <row r="13394" spans="21:22" x14ac:dyDescent="0.3">
      <c r="U13394" s="53" t="s">
        <v>2372</v>
      </c>
      <c r="V13394">
        <v>1</v>
      </c>
    </row>
    <row r="13395" spans="21:22" x14ac:dyDescent="0.3">
      <c r="U13395" s="4" t="s">
        <v>1460</v>
      </c>
      <c r="V13395">
        <v>1</v>
      </c>
    </row>
    <row r="13396" spans="21:22" x14ac:dyDescent="0.3">
      <c r="U13396" s="46" t="s">
        <v>7</v>
      </c>
      <c r="V13396">
        <v>1</v>
      </c>
    </row>
    <row r="13397" spans="21:22" x14ac:dyDescent="0.3">
      <c r="U13397" s="50" t="s">
        <v>2421</v>
      </c>
      <c r="V13397">
        <v>1</v>
      </c>
    </row>
    <row r="13398" spans="21:22" x14ac:dyDescent="0.3">
      <c r="U13398" s="51" t="s">
        <v>7</v>
      </c>
      <c r="V13398">
        <v>1</v>
      </c>
    </row>
    <row r="13399" spans="21:22" x14ac:dyDescent="0.3">
      <c r="U13399" s="52" t="s">
        <v>2372</v>
      </c>
      <c r="V13399">
        <v>1</v>
      </c>
    </row>
    <row r="13400" spans="21:22" x14ac:dyDescent="0.3">
      <c r="U13400" s="53" t="s">
        <v>2372</v>
      </c>
      <c r="V13400">
        <v>1</v>
      </c>
    </row>
    <row r="13401" spans="21:22" x14ac:dyDescent="0.3">
      <c r="U13401" s="4" t="s">
        <v>1459</v>
      </c>
      <c r="V13401">
        <v>1</v>
      </c>
    </row>
    <row r="13402" spans="21:22" x14ac:dyDescent="0.3">
      <c r="U13402" s="46" t="s">
        <v>7</v>
      </c>
      <c r="V13402">
        <v>1</v>
      </c>
    </row>
    <row r="13403" spans="21:22" x14ac:dyDescent="0.3">
      <c r="U13403" s="50" t="s">
        <v>2421</v>
      </c>
      <c r="V13403">
        <v>1</v>
      </c>
    </row>
    <row r="13404" spans="21:22" x14ac:dyDescent="0.3">
      <c r="U13404" s="51" t="s">
        <v>6</v>
      </c>
      <c r="V13404">
        <v>1</v>
      </c>
    </row>
    <row r="13405" spans="21:22" x14ac:dyDescent="0.3">
      <c r="U13405" s="52" t="s">
        <v>2372</v>
      </c>
      <c r="V13405">
        <v>1</v>
      </c>
    </row>
    <row r="13406" spans="21:22" x14ac:dyDescent="0.3">
      <c r="U13406" s="53" t="s">
        <v>2373</v>
      </c>
      <c r="V13406">
        <v>1</v>
      </c>
    </row>
    <row r="13407" spans="21:22" x14ac:dyDescent="0.3">
      <c r="U13407" s="4" t="s">
        <v>1458</v>
      </c>
      <c r="V13407">
        <v>1</v>
      </c>
    </row>
    <row r="13408" spans="21:22" x14ac:dyDescent="0.3">
      <c r="U13408" s="46" t="s">
        <v>7</v>
      </c>
      <c r="V13408">
        <v>1</v>
      </c>
    </row>
    <row r="13409" spans="21:22" x14ac:dyDescent="0.3">
      <c r="U13409" s="50" t="s">
        <v>2418</v>
      </c>
      <c r="V13409">
        <v>1</v>
      </c>
    </row>
    <row r="13410" spans="21:22" x14ac:dyDescent="0.3">
      <c r="U13410" s="51" t="s">
        <v>6</v>
      </c>
      <c r="V13410">
        <v>1</v>
      </c>
    </row>
    <row r="13411" spans="21:22" x14ac:dyDescent="0.3">
      <c r="U13411" s="52" t="s">
        <v>2372</v>
      </c>
      <c r="V13411">
        <v>1</v>
      </c>
    </row>
    <row r="13412" spans="21:22" x14ac:dyDescent="0.3">
      <c r="U13412" s="53" t="s">
        <v>2373</v>
      </c>
      <c r="V13412">
        <v>1</v>
      </c>
    </row>
    <row r="13413" spans="21:22" x14ac:dyDescent="0.3">
      <c r="U13413" s="4" t="s">
        <v>1457</v>
      </c>
      <c r="V13413">
        <v>1</v>
      </c>
    </row>
    <row r="13414" spans="21:22" x14ac:dyDescent="0.3">
      <c r="U13414" s="46" t="s">
        <v>7</v>
      </c>
      <c r="V13414">
        <v>1</v>
      </c>
    </row>
    <row r="13415" spans="21:22" x14ac:dyDescent="0.3">
      <c r="U13415" s="50" t="s">
        <v>2421</v>
      </c>
      <c r="V13415">
        <v>1</v>
      </c>
    </row>
    <row r="13416" spans="21:22" x14ac:dyDescent="0.3">
      <c r="U13416" s="51" t="s">
        <v>6</v>
      </c>
      <c r="V13416">
        <v>1</v>
      </c>
    </row>
    <row r="13417" spans="21:22" x14ac:dyDescent="0.3">
      <c r="U13417" s="52" t="s">
        <v>2372</v>
      </c>
      <c r="V13417">
        <v>1</v>
      </c>
    </row>
    <row r="13418" spans="21:22" x14ac:dyDescent="0.3">
      <c r="U13418" s="53" t="s">
        <v>2373</v>
      </c>
      <c r="V13418">
        <v>1</v>
      </c>
    </row>
    <row r="13419" spans="21:22" x14ac:dyDescent="0.3">
      <c r="U13419" s="4" t="s">
        <v>2277</v>
      </c>
      <c r="V13419">
        <v>1</v>
      </c>
    </row>
    <row r="13420" spans="21:22" x14ac:dyDescent="0.3">
      <c r="U13420" s="46" t="s">
        <v>11</v>
      </c>
      <c r="V13420">
        <v>1</v>
      </c>
    </row>
    <row r="13421" spans="21:22" x14ac:dyDescent="0.3">
      <c r="U13421" s="50" t="s">
        <v>2421</v>
      </c>
      <c r="V13421">
        <v>1</v>
      </c>
    </row>
    <row r="13422" spans="21:22" x14ac:dyDescent="0.3">
      <c r="U13422" s="51" t="s">
        <v>7</v>
      </c>
      <c r="V13422">
        <v>1</v>
      </c>
    </row>
    <row r="13423" spans="21:22" x14ac:dyDescent="0.3">
      <c r="U13423" s="52" t="s">
        <v>2372</v>
      </c>
      <c r="V13423">
        <v>1</v>
      </c>
    </row>
    <row r="13424" spans="21:22" x14ac:dyDescent="0.3">
      <c r="U13424" s="53" t="s">
        <v>2372</v>
      </c>
      <c r="V13424">
        <v>1</v>
      </c>
    </row>
    <row r="13425" spans="21:22" x14ac:dyDescent="0.3">
      <c r="U13425" s="4" t="s">
        <v>1456</v>
      </c>
      <c r="V13425">
        <v>1</v>
      </c>
    </row>
    <row r="13426" spans="21:22" x14ac:dyDescent="0.3">
      <c r="U13426" s="46" t="s">
        <v>7</v>
      </c>
      <c r="V13426">
        <v>1</v>
      </c>
    </row>
    <row r="13427" spans="21:22" x14ac:dyDescent="0.3">
      <c r="U13427" s="50" t="s">
        <v>2418</v>
      </c>
      <c r="V13427">
        <v>1</v>
      </c>
    </row>
    <row r="13428" spans="21:22" x14ac:dyDescent="0.3">
      <c r="U13428" s="51" t="s">
        <v>11</v>
      </c>
      <c r="V13428">
        <v>1</v>
      </c>
    </row>
    <row r="13429" spans="21:22" x14ac:dyDescent="0.3">
      <c r="U13429" s="52" t="s">
        <v>2372</v>
      </c>
      <c r="V13429">
        <v>1</v>
      </c>
    </row>
    <row r="13430" spans="21:22" x14ac:dyDescent="0.3">
      <c r="U13430" s="53" t="s">
        <v>2372</v>
      </c>
      <c r="V13430">
        <v>1</v>
      </c>
    </row>
    <row r="13431" spans="21:22" x14ac:dyDescent="0.3">
      <c r="U13431" s="4" t="s">
        <v>1455</v>
      </c>
      <c r="V13431">
        <v>1</v>
      </c>
    </row>
    <row r="13432" spans="21:22" x14ac:dyDescent="0.3">
      <c r="U13432" s="46" t="s">
        <v>7</v>
      </c>
      <c r="V13432">
        <v>1</v>
      </c>
    </row>
    <row r="13433" spans="21:22" x14ac:dyDescent="0.3">
      <c r="U13433" s="50" t="s">
        <v>2421</v>
      </c>
      <c r="V13433">
        <v>1</v>
      </c>
    </row>
    <row r="13434" spans="21:22" x14ac:dyDescent="0.3">
      <c r="U13434" s="51" t="s">
        <v>7</v>
      </c>
      <c r="V13434">
        <v>1</v>
      </c>
    </row>
    <row r="13435" spans="21:22" x14ac:dyDescent="0.3">
      <c r="U13435" s="52" t="s">
        <v>2372</v>
      </c>
      <c r="V13435">
        <v>1</v>
      </c>
    </row>
    <row r="13436" spans="21:22" x14ac:dyDescent="0.3">
      <c r="U13436" s="53" t="s">
        <v>2373</v>
      </c>
      <c r="V13436">
        <v>1</v>
      </c>
    </row>
    <row r="13437" spans="21:22" x14ac:dyDescent="0.3">
      <c r="U13437" s="4" t="s">
        <v>1454</v>
      </c>
      <c r="V13437">
        <v>1</v>
      </c>
    </row>
    <row r="13438" spans="21:22" x14ac:dyDescent="0.3">
      <c r="U13438" s="46" t="s">
        <v>7</v>
      </c>
      <c r="V13438">
        <v>1</v>
      </c>
    </row>
    <row r="13439" spans="21:22" x14ac:dyDescent="0.3">
      <c r="U13439" s="50" t="s">
        <v>2418</v>
      </c>
      <c r="V13439">
        <v>1</v>
      </c>
    </row>
    <row r="13440" spans="21:22" x14ac:dyDescent="0.3">
      <c r="U13440" s="51" t="s">
        <v>11</v>
      </c>
      <c r="V13440">
        <v>1</v>
      </c>
    </row>
    <row r="13441" spans="21:22" x14ac:dyDescent="0.3">
      <c r="U13441" s="52" t="s">
        <v>2372</v>
      </c>
      <c r="V13441">
        <v>1</v>
      </c>
    </row>
    <row r="13442" spans="21:22" x14ac:dyDescent="0.3">
      <c r="U13442" s="53" t="s">
        <v>2372</v>
      </c>
      <c r="V13442">
        <v>1</v>
      </c>
    </row>
    <row r="13443" spans="21:22" x14ac:dyDescent="0.3">
      <c r="U13443" s="4" t="s">
        <v>1453</v>
      </c>
      <c r="V13443">
        <v>1</v>
      </c>
    </row>
    <row r="13444" spans="21:22" x14ac:dyDescent="0.3">
      <c r="U13444" s="46" t="s">
        <v>7</v>
      </c>
      <c r="V13444">
        <v>1</v>
      </c>
    </row>
    <row r="13445" spans="21:22" x14ac:dyDescent="0.3">
      <c r="U13445" s="50" t="s">
        <v>2421</v>
      </c>
      <c r="V13445">
        <v>1</v>
      </c>
    </row>
    <row r="13446" spans="21:22" x14ac:dyDescent="0.3">
      <c r="U13446" s="51" t="s">
        <v>11</v>
      </c>
      <c r="V13446">
        <v>1</v>
      </c>
    </row>
    <row r="13447" spans="21:22" x14ac:dyDescent="0.3">
      <c r="U13447" s="52" t="s">
        <v>2372</v>
      </c>
      <c r="V13447">
        <v>1</v>
      </c>
    </row>
    <row r="13448" spans="21:22" x14ac:dyDescent="0.3">
      <c r="U13448" s="53" t="s">
        <v>2373</v>
      </c>
      <c r="V13448">
        <v>1</v>
      </c>
    </row>
    <row r="13449" spans="21:22" x14ac:dyDescent="0.3">
      <c r="U13449" s="4" t="s">
        <v>1452</v>
      </c>
      <c r="V13449">
        <v>1</v>
      </c>
    </row>
    <row r="13450" spans="21:22" x14ac:dyDescent="0.3">
      <c r="U13450" s="46" t="s">
        <v>7</v>
      </c>
      <c r="V13450">
        <v>1</v>
      </c>
    </row>
    <row r="13451" spans="21:22" x14ac:dyDescent="0.3">
      <c r="U13451" s="50" t="s">
        <v>2421</v>
      </c>
      <c r="V13451">
        <v>1</v>
      </c>
    </row>
    <row r="13452" spans="21:22" x14ac:dyDescent="0.3">
      <c r="U13452" s="51" t="s">
        <v>7</v>
      </c>
      <c r="V13452">
        <v>1</v>
      </c>
    </row>
    <row r="13453" spans="21:22" x14ac:dyDescent="0.3">
      <c r="U13453" s="52" t="s">
        <v>2372</v>
      </c>
      <c r="V13453">
        <v>1</v>
      </c>
    </row>
    <row r="13454" spans="21:22" x14ac:dyDescent="0.3">
      <c r="U13454" s="53" t="s">
        <v>2373</v>
      </c>
      <c r="V13454">
        <v>1</v>
      </c>
    </row>
    <row r="13455" spans="21:22" x14ac:dyDescent="0.3">
      <c r="U13455" s="4" t="s">
        <v>1451</v>
      </c>
      <c r="V13455">
        <v>1</v>
      </c>
    </row>
    <row r="13456" spans="21:22" x14ac:dyDescent="0.3">
      <c r="U13456" s="46" t="s">
        <v>7</v>
      </c>
      <c r="V13456">
        <v>1</v>
      </c>
    </row>
    <row r="13457" spans="21:22" x14ac:dyDescent="0.3">
      <c r="U13457" s="50" t="s">
        <v>2421</v>
      </c>
      <c r="V13457">
        <v>1</v>
      </c>
    </row>
    <row r="13458" spans="21:22" x14ac:dyDescent="0.3">
      <c r="U13458" s="51" t="s">
        <v>11</v>
      </c>
      <c r="V13458">
        <v>1</v>
      </c>
    </row>
    <row r="13459" spans="21:22" x14ac:dyDescent="0.3">
      <c r="U13459" s="52" t="s">
        <v>2372</v>
      </c>
      <c r="V13459">
        <v>1</v>
      </c>
    </row>
    <row r="13460" spans="21:22" x14ac:dyDescent="0.3">
      <c r="U13460" s="53" t="s">
        <v>2373</v>
      </c>
      <c r="V13460">
        <v>1</v>
      </c>
    </row>
    <row r="13461" spans="21:22" x14ac:dyDescent="0.3">
      <c r="U13461" s="4" t="s">
        <v>1450</v>
      </c>
      <c r="V13461">
        <v>1</v>
      </c>
    </row>
    <row r="13462" spans="21:22" x14ac:dyDescent="0.3">
      <c r="U13462" s="46" t="s">
        <v>7</v>
      </c>
      <c r="V13462">
        <v>1</v>
      </c>
    </row>
    <row r="13463" spans="21:22" x14ac:dyDescent="0.3">
      <c r="U13463" s="50" t="s">
        <v>2421</v>
      </c>
      <c r="V13463">
        <v>1</v>
      </c>
    </row>
    <row r="13464" spans="21:22" x14ac:dyDescent="0.3">
      <c r="U13464" s="51" t="s">
        <v>6</v>
      </c>
      <c r="V13464">
        <v>1</v>
      </c>
    </row>
    <row r="13465" spans="21:22" x14ac:dyDescent="0.3">
      <c r="U13465" s="52" t="s">
        <v>2373</v>
      </c>
      <c r="V13465">
        <v>1</v>
      </c>
    </row>
    <row r="13466" spans="21:22" x14ac:dyDescent="0.3">
      <c r="U13466" s="53" t="s">
        <v>2372</v>
      </c>
      <c r="V13466">
        <v>1</v>
      </c>
    </row>
    <row r="13467" spans="21:22" x14ac:dyDescent="0.3">
      <c r="U13467" s="4" t="s">
        <v>1449</v>
      </c>
      <c r="V13467">
        <v>1</v>
      </c>
    </row>
    <row r="13468" spans="21:22" x14ac:dyDescent="0.3">
      <c r="U13468" s="46" t="s">
        <v>7</v>
      </c>
      <c r="V13468">
        <v>1</v>
      </c>
    </row>
    <row r="13469" spans="21:22" x14ac:dyDescent="0.3">
      <c r="U13469" s="50" t="s">
        <v>2418</v>
      </c>
      <c r="V13469">
        <v>1</v>
      </c>
    </row>
    <row r="13470" spans="21:22" x14ac:dyDescent="0.3">
      <c r="U13470" s="51" t="s">
        <v>7</v>
      </c>
      <c r="V13470">
        <v>1</v>
      </c>
    </row>
    <row r="13471" spans="21:22" x14ac:dyDescent="0.3">
      <c r="U13471" s="52" t="s">
        <v>2372</v>
      </c>
      <c r="V13471">
        <v>1</v>
      </c>
    </row>
    <row r="13472" spans="21:22" x14ac:dyDescent="0.3">
      <c r="U13472" s="53" t="s">
        <v>2373</v>
      </c>
      <c r="V13472">
        <v>1</v>
      </c>
    </row>
    <row r="13473" spans="21:22" x14ac:dyDescent="0.3">
      <c r="U13473" s="4" t="s">
        <v>1448</v>
      </c>
      <c r="V13473">
        <v>1</v>
      </c>
    </row>
    <row r="13474" spans="21:22" x14ac:dyDescent="0.3">
      <c r="U13474" s="46" t="s">
        <v>7</v>
      </c>
      <c r="V13474">
        <v>1</v>
      </c>
    </row>
    <row r="13475" spans="21:22" x14ac:dyDescent="0.3">
      <c r="U13475" s="50" t="s">
        <v>2418</v>
      </c>
      <c r="V13475">
        <v>1</v>
      </c>
    </row>
    <row r="13476" spans="21:22" x14ac:dyDescent="0.3">
      <c r="U13476" s="51" t="s">
        <v>7</v>
      </c>
      <c r="V13476">
        <v>1</v>
      </c>
    </row>
    <row r="13477" spans="21:22" x14ac:dyDescent="0.3">
      <c r="U13477" s="52" t="s">
        <v>2372</v>
      </c>
      <c r="V13477">
        <v>1</v>
      </c>
    </row>
    <row r="13478" spans="21:22" x14ac:dyDescent="0.3">
      <c r="U13478" s="53" t="s">
        <v>2373</v>
      </c>
      <c r="V13478">
        <v>1</v>
      </c>
    </row>
    <row r="13479" spans="21:22" x14ac:dyDescent="0.3">
      <c r="U13479" s="4" t="s">
        <v>1447</v>
      </c>
      <c r="V13479">
        <v>1</v>
      </c>
    </row>
    <row r="13480" spans="21:22" x14ac:dyDescent="0.3">
      <c r="U13480" s="46" t="s">
        <v>7</v>
      </c>
      <c r="V13480">
        <v>1</v>
      </c>
    </row>
    <row r="13481" spans="21:22" x14ac:dyDescent="0.3">
      <c r="U13481" s="50" t="s">
        <v>2418</v>
      </c>
      <c r="V13481">
        <v>1</v>
      </c>
    </row>
    <row r="13482" spans="21:22" x14ac:dyDescent="0.3">
      <c r="U13482" s="51" t="s">
        <v>6</v>
      </c>
      <c r="V13482">
        <v>1</v>
      </c>
    </row>
    <row r="13483" spans="21:22" x14ac:dyDescent="0.3">
      <c r="U13483" s="52" t="s">
        <v>2372</v>
      </c>
      <c r="V13483">
        <v>1</v>
      </c>
    </row>
    <row r="13484" spans="21:22" x14ac:dyDescent="0.3">
      <c r="U13484" s="53" t="s">
        <v>2373</v>
      </c>
      <c r="V13484">
        <v>1</v>
      </c>
    </row>
    <row r="13485" spans="21:22" x14ac:dyDescent="0.3">
      <c r="U13485" s="4" t="s">
        <v>2276</v>
      </c>
      <c r="V13485">
        <v>1</v>
      </c>
    </row>
    <row r="13486" spans="21:22" x14ac:dyDescent="0.3">
      <c r="U13486" s="46" t="s">
        <v>11</v>
      </c>
      <c r="V13486">
        <v>1</v>
      </c>
    </row>
    <row r="13487" spans="21:22" x14ac:dyDescent="0.3">
      <c r="U13487" s="50" t="s">
        <v>2418</v>
      </c>
      <c r="V13487">
        <v>1</v>
      </c>
    </row>
    <row r="13488" spans="21:22" x14ac:dyDescent="0.3">
      <c r="U13488" s="51" t="s">
        <v>6</v>
      </c>
      <c r="V13488">
        <v>1</v>
      </c>
    </row>
    <row r="13489" spans="21:22" x14ac:dyDescent="0.3">
      <c r="U13489" s="52" t="s">
        <v>2372</v>
      </c>
      <c r="V13489">
        <v>1</v>
      </c>
    </row>
    <row r="13490" spans="21:22" x14ac:dyDescent="0.3">
      <c r="U13490" s="53" t="s">
        <v>2372</v>
      </c>
      <c r="V13490">
        <v>1</v>
      </c>
    </row>
    <row r="13491" spans="21:22" x14ac:dyDescent="0.3">
      <c r="U13491" s="4" t="s">
        <v>1446</v>
      </c>
      <c r="V13491">
        <v>1</v>
      </c>
    </row>
    <row r="13492" spans="21:22" x14ac:dyDescent="0.3">
      <c r="U13492" s="46" t="s">
        <v>7</v>
      </c>
      <c r="V13492">
        <v>1</v>
      </c>
    </row>
    <row r="13493" spans="21:22" x14ac:dyDescent="0.3">
      <c r="U13493" s="50" t="s">
        <v>2418</v>
      </c>
      <c r="V13493">
        <v>1</v>
      </c>
    </row>
    <row r="13494" spans="21:22" x14ac:dyDescent="0.3">
      <c r="U13494" s="51" t="s">
        <v>6</v>
      </c>
      <c r="V13494">
        <v>1</v>
      </c>
    </row>
    <row r="13495" spans="21:22" x14ac:dyDescent="0.3">
      <c r="U13495" s="52" t="s">
        <v>2372</v>
      </c>
      <c r="V13495">
        <v>1</v>
      </c>
    </row>
    <row r="13496" spans="21:22" x14ac:dyDescent="0.3">
      <c r="U13496" s="53" t="s">
        <v>2372</v>
      </c>
      <c r="V13496">
        <v>1</v>
      </c>
    </row>
    <row r="13497" spans="21:22" x14ac:dyDescent="0.3">
      <c r="U13497" s="4" t="s">
        <v>1445</v>
      </c>
      <c r="V13497">
        <v>1</v>
      </c>
    </row>
    <row r="13498" spans="21:22" x14ac:dyDescent="0.3">
      <c r="U13498" s="46" t="s">
        <v>7</v>
      </c>
      <c r="V13498">
        <v>1</v>
      </c>
    </row>
    <row r="13499" spans="21:22" x14ac:dyDescent="0.3">
      <c r="U13499" s="50" t="s">
        <v>2421</v>
      </c>
      <c r="V13499">
        <v>1</v>
      </c>
    </row>
    <row r="13500" spans="21:22" x14ac:dyDescent="0.3">
      <c r="U13500" s="51" t="s">
        <v>7</v>
      </c>
      <c r="V13500">
        <v>1</v>
      </c>
    </row>
    <row r="13501" spans="21:22" x14ac:dyDescent="0.3">
      <c r="U13501" s="52" t="s">
        <v>2372</v>
      </c>
      <c r="V13501">
        <v>1</v>
      </c>
    </row>
    <row r="13502" spans="21:22" x14ac:dyDescent="0.3">
      <c r="U13502" s="53" t="s">
        <v>2373</v>
      </c>
      <c r="V13502">
        <v>1</v>
      </c>
    </row>
    <row r="13503" spans="21:22" x14ac:dyDescent="0.3">
      <c r="U13503" s="4" t="s">
        <v>1444</v>
      </c>
      <c r="V13503">
        <v>1</v>
      </c>
    </row>
    <row r="13504" spans="21:22" x14ac:dyDescent="0.3">
      <c r="U13504" s="46" t="s">
        <v>7</v>
      </c>
      <c r="V13504">
        <v>1</v>
      </c>
    </row>
    <row r="13505" spans="21:22" x14ac:dyDescent="0.3">
      <c r="U13505" s="50" t="s">
        <v>2421</v>
      </c>
      <c r="V13505">
        <v>1</v>
      </c>
    </row>
    <row r="13506" spans="21:22" x14ac:dyDescent="0.3">
      <c r="U13506" s="51" t="s">
        <v>6</v>
      </c>
      <c r="V13506">
        <v>1</v>
      </c>
    </row>
    <row r="13507" spans="21:22" x14ac:dyDescent="0.3">
      <c r="U13507" s="52" t="s">
        <v>2372</v>
      </c>
      <c r="V13507">
        <v>1</v>
      </c>
    </row>
    <row r="13508" spans="21:22" x14ac:dyDescent="0.3">
      <c r="U13508" s="53" t="s">
        <v>2373</v>
      </c>
      <c r="V13508">
        <v>1</v>
      </c>
    </row>
    <row r="13509" spans="21:22" x14ac:dyDescent="0.3">
      <c r="U13509" s="4" t="s">
        <v>1443</v>
      </c>
      <c r="V13509">
        <v>1</v>
      </c>
    </row>
    <row r="13510" spans="21:22" x14ac:dyDescent="0.3">
      <c r="U13510" s="46" t="s">
        <v>7</v>
      </c>
      <c r="V13510">
        <v>1</v>
      </c>
    </row>
    <row r="13511" spans="21:22" x14ac:dyDescent="0.3">
      <c r="U13511" s="50" t="s">
        <v>2418</v>
      </c>
      <c r="V13511">
        <v>1</v>
      </c>
    </row>
    <row r="13512" spans="21:22" x14ac:dyDescent="0.3">
      <c r="U13512" s="51" t="s">
        <v>6</v>
      </c>
      <c r="V13512">
        <v>1</v>
      </c>
    </row>
    <row r="13513" spans="21:22" x14ac:dyDescent="0.3">
      <c r="U13513" s="52" t="s">
        <v>2372</v>
      </c>
      <c r="V13513">
        <v>1</v>
      </c>
    </row>
    <row r="13514" spans="21:22" x14ac:dyDescent="0.3">
      <c r="U13514" s="53" t="s">
        <v>2372</v>
      </c>
      <c r="V13514">
        <v>1</v>
      </c>
    </row>
    <row r="13515" spans="21:22" x14ac:dyDescent="0.3">
      <c r="U13515" s="4" t="s">
        <v>1442</v>
      </c>
      <c r="V13515">
        <v>1</v>
      </c>
    </row>
    <row r="13516" spans="21:22" x14ac:dyDescent="0.3">
      <c r="U13516" s="46" t="s">
        <v>7</v>
      </c>
      <c r="V13516">
        <v>1</v>
      </c>
    </row>
    <row r="13517" spans="21:22" x14ac:dyDescent="0.3">
      <c r="U13517" s="50" t="s">
        <v>2421</v>
      </c>
      <c r="V13517">
        <v>1</v>
      </c>
    </row>
    <row r="13518" spans="21:22" x14ac:dyDescent="0.3">
      <c r="U13518" s="51" t="s">
        <v>7</v>
      </c>
      <c r="V13518">
        <v>1</v>
      </c>
    </row>
    <row r="13519" spans="21:22" x14ac:dyDescent="0.3">
      <c r="U13519" s="52" t="s">
        <v>2372</v>
      </c>
      <c r="V13519">
        <v>1</v>
      </c>
    </row>
    <row r="13520" spans="21:22" x14ac:dyDescent="0.3">
      <c r="U13520" s="53" t="s">
        <v>2373</v>
      </c>
      <c r="V13520">
        <v>1</v>
      </c>
    </row>
    <row r="13521" spans="21:22" x14ac:dyDescent="0.3">
      <c r="U13521" s="4" t="s">
        <v>1441</v>
      </c>
      <c r="V13521">
        <v>1</v>
      </c>
    </row>
    <row r="13522" spans="21:22" x14ac:dyDescent="0.3">
      <c r="U13522" s="46" t="s">
        <v>7</v>
      </c>
      <c r="V13522">
        <v>1</v>
      </c>
    </row>
    <row r="13523" spans="21:22" x14ac:dyDescent="0.3">
      <c r="U13523" s="50" t="s">
        <v>2418</v>
      </c>
      <c r="V13523">
        <v>1</v>
      </c>
    </row>
    <row r="13524" spans="21:22" x14ac:dyDescent="0.3">
      <c r="U13524" s="51" t="s">
        <v>7</v>
      </c>
      <c r="V13524">
        <v>1</v>
      </c>
    </row>
    <row r="13525" spans="21:22" x14ac:dyDescent="0.3">
      <c r="U13525" s="52" t="s">
        <v>2372</v>
      </c>
      <c r="V13525">
        <v>1</v>
      </c>
    </row>
    <row r="13526" spans="21:22" x14ac:dyDescent="0.3">
      <c r="U13526" s="53" t="s">
        <v>2372</v>
      </c>
      <c r="V13526">
        <v>1</v>
      </c>
    </row>
    <row r="13527" spans="21:22" x14ac:dyDescent="0.3">
      <c r="U13527" s="4" t="s">
        <v>1440</v>
      </c>
      <c r="V13527">
        <v>1</v>
      </c>
    </row>
    <row r="13528" spans="21:22" x14ac:dyDescent="0.3">
      <c r="U13528" s="46" t="s">
        <v>7</v>
      </c>
      <c r="V13528">
        <v>1</v>
      </c>
    </row>
    <row r="13529" spans="21:22" x14ac:dyDescent="0.3">
      <c r="U13529" s="50" t="s">
        <v>2421</v>
      </c>
      <c r="V13529">
        <v>1</v>
      </c>
    </row>
    <row r="13530" spans="21:22" x14ac:dyDescent="0.3">
      <c r="U13530" s="51" t="s">
        <v>11</v>
      </c>
      <c r="V13530">
        <v>1</v>
      </c>
    </row>
    <row r="13531" spans="21:22" x14ac:dyDescent="0.3">
      <c r="U13531" s="52" t="s">
        <v>2372</v>
      </c>
      <c r="V13531">
        <v>1</v>
      </c>
    </row>
    <row r="13532" spans="21:22" x14ac:dyDescent="0.3">
      <c r="U13532" s="53" t="s">
        <v>2373</v>
      </c>
      <c r="V13532">
        <v>1</v>
      </c>
    </row>
    <row r="13533" spans="21:22" x14ac:dyDescent="0.3">
      <c r="U13533" s="4" t="s">
        <v>1439</v>
      </c>
      <c r="V13533">
        <v>1</v>
      </c>
    </row>
    <row r="13534" spans="21:22" x14ac:dyDescent="0.3">
      <c r="U13534" s="46" t="s">
        <v>7</v>
      </c>
      <c r="V13534">
        <v>1</v>
      </c>
    </row>
    <row r="13535" spans="21:22" x14ac:dyDescent="0.3">
      <c r="U13535" s="50" t="s">
        <v>2421</v>
      </c>
      <c r="V13535">
        <v>1</v>
      </c>
    </row>
    <row r="13536" spans="21:22" x14ac:dyDescent="0.3">
      <c r="U13536" s="51" t="s">
        <v>7</v>
      </c>
      <c r="V13536">
        <v>1</v>
      </c>
    </row>
    <row r="13537" spans="21:22" x14ac:dyDescent="0.3">
      <c r="U13537" s="52" t="s">
        <v>2372</v>
      </c>
      <c r="V13537">
        <v>1</v>
      </c>
    </row>
    <row r="13538" spans="21:22" x14ac:dyDescent="0.3">
      <c r="U13538" s="53" t="s">
        <v>2373</v>
      </c>
      <c r="V13538">
        <v>1</v>
      </c>
    </row>
    <row r="13539" spans="21:22" x14ac:dyDescent="0.3">
      <c r="U13539" s="4" t="s">
        <v>1438</v>
      </c>
      <c r="V13539">
        <v>1</v>
      </c>
    </row>
    <row r="13540" spans="21:22" x14ac:dyDescent="0.3">
      <c r="U13540" s="46" t="s">
        <v>7</v>
      </c>
      <c r="V13540">
        <v>1</v>
      </c>
    </row>
    <row r="13541" spans="21:22" x14ac:dyDescent="0.3">
      <c r="U13541" s="50" t="s">
        <v>2418</v>
      </c>
      <c r="V13541">
        <v>1</v>
      </c>
    </row>
    <row r="13542" spans="21:22" x14ac:dyDescent="0.3">
      <c r="U13542" s="51" t="s">
        <v>7</v>
      </c>
      <c r="V13542">
        <v>1</v>
      </c>
    </row>
    <row r="13543" spans="21:22" x14ac:dyDescent="0.3">
      <c r="U13543" s="52" t="s">
        <v>2372</v>
      </c>
      <c r="V13543">
        <v>1</v>
      </c>
    </row>
    <row r="13544" spans="21:22" x14ac:dyDescent="0.3">
      <c r="U13544" s="53" t="s">
        <v>2372</v>
      </c>
      <c r="V13544">
        <v>1</v>
      </c>
    </row>
    <row r="13545" spans="21:22" x14ac:dyDescent="0.3">
      <c r="U13545" s="4" t="s">
        <v>1437</v>
      </c>
      <c r="V13545">
        <v>1</v>
      </c>
    </row>
    <row r="13546" spans="21:22" x14ac:dyDescent="0.3">
      <c r="U13546" s="46" t="s">
        <v>7</v>
      </c>
      <c r="V13546">
        <v>1</v>
      </c>
    </row>
    <row r="13547" spans="21:22" x14ac:dyDescent="0.3">
      <c r="U13547" s="50" t="s">
        <v>2418</v>
      </c>
      <c r="V13547">
        <v>1</v>
      </c>
    </row>
    <row r="13548" spans="21:22" x14ac:dyDescent="0.3">
      <c r="U13548" s="51" t="s">
        <v>11</v>
      </c>
      <c r="V13548">
        <v>1</v>
      </c>
    </row>
    <row r="13549" spans="21:22" x14ac:dyDescent="0.3">
      <c r="U13549" s="52" t="s">
        <v>2372</v>
      </c>
      <c r="V13549">
        <v>1</v>
      </c>
    </row>
    <row r="13550" spans="21:22" x14ac:dyDescent="0.3">
      <c r="U13550" s="53" t="s">
        <v>2372</v>
      </c>
      <c r="V13550">
        <v>1</v>
      </c>
    </row>
    <row r="13551" spans="21:22" x14ac:dyDescent="0.3">
      <c r="U13551" s="4" t="s">
        <v>2275</v>
      </c>
      <c r="V13551">
        <v>1</v>
      </c>
    </row>
    <row r="13552" spans="21:22" x14ac:dyDescent="0.3">
      <c r="U13552" s="46" t="s">
        <v>11</v>
      </c>
      <c r="V13552">
        <v>1</v>
      </c>
    </row>
    <row r="13553" spans="21:22" x14ac:dyDescent="0.3">
      <c r="U13553" s="50" t="s">
        <v>2419</v>
      </c>
      <c r="V13553">
        <v>1</v>
      </c>
    </row>
    <row r="13554" spans="21:22" x14ac:dyDescent="0.3">
      <c r="U13554" s="51" t="s">
        <v>7</v>
      </c>
      <c r="V13554">
        <v>1</v>
      </c>
    </row>
    <row r="13555" spans="21:22" x14ac:dyDescent="0.3">
      <c r="U13555" s="52" t="s">
        <v>2372</v>
      </c>
      <c r="V13555">
        <v>1</v>
      </c>
    </row>
    <row r="13556" spans="21:22" x14ac:dyDescent="0.3">
      <c r="U13556" s="53" t="s">
        <v>2372</v>
      </c>
      <c r="V13556">
        <v>1</v>
      </c>
    </row>
    <row r="13557" spans="21:22" x14ac:dyDescent="0.3">
      <c r="U13557" s="4" t="s">
        <v>1436</v>
      </c>
      <c r="V13557">
        <v>1</v>
      </c>
    </row>
    <row r="13558" spans="21:22" x14ac:dyDescent="0.3">
      <c r="U13558" s="46" t="s">
        <v>7</v>
      </c>
      <c r="V13558">
        <v>1</v>
      </c>
    </row>
    <row r="13559" spans="21:22" x14ac:dyDescent="0.3">
      <c r="U13559" s="50" t="s">
        <v>2419</v>
      </c>
      <c r="V13559">
        <v>1</v>
      </c>
    </row>
    <row r="13560" spans="21:22" x14ac:dyDescent="0.3">
      <c r="U13560" s="51" t="s">
        <v>11</v>
      </c>
      <c r="V13560">
        <v>1</v>
      </c>
    </row>
    <row r="13561" spans="21:22" x14ac:dyDescent="0.3">
      <c r="U13561" s="52" t="s">
        <v>2372</v>
      </c>
      <c r="V13561">
        <v>1</v>
      </c>
    </row>
    <row r="13562" spans="21:22" x14ac:dyDescent="0.3">
      <c r="U13562" s="53" t="s">
        <v>2373</v>
      </c>
      <c r="V13562">
        <v>1</v>
      </c>
    </row>
    <row r="13563" spans="21:22" x14ac:dyDescent="0.3">
      <c r="U13563" s="4" t="s">
        <v>1435</v>
      </c>
      <c r="V13563">
        <v>1</v>
      </c>
    </row>
    <row r="13564" spans="21:22" x14ac:dyDescent="0.3">
      <c r="U13564" s="46" t="s">
        <v>7</v>
      </c>
      <c r="V13564">
        <v>1</v>
      </c>
    </row>
    <row r="13565" spans="21:22" x14ac:dyDescent="0.3">
      <c r="U13565" s="50" t="s">
        <v>2421</v>
      </c>
      <c r="V13565">
        <v>1</v>
      </c>
    </row>
    <row r="13566" spans="21:22" x14ac:dyDescent="0.3">
      <c r="U13566" s="51" t="s">
        <v>7</v>
      </c>
      <c r="V13566">
        <v>1</v>
      </c>
    </row>
    <row r="13567" spans="21:22" x14ac:dyDescent="0.3">
      <c r="U13567" s="52" t="s">
        <v>2372</v>
      </c>
      <c r="V13567">
        <v>1</v>
      </c>
    </row>
    <row r="13568" spans="21:22" x14ac:dyDescent="0.3">
      <c r="U13568" s="53" t="s">
        <v>2372</v>
      </c>
      <c r="V13568">
        <v>1</v>
      </c>
    </row>
    <row r="13569" spans="21:22" x14ac:dyDescent="0.3">
      <c r="U13569" s="4" t="s">
        <v>1434</v>
      </c>
      <c r="V13569">
        <v>1</v>
      </c>
    </row>
    <row r="13570" spans="21:22" x14ac:dyDescent="0.3">
      <c r="U13570" s="46" t="s">
        <v>7</v>
      </c>
      <c r="V13570">
        <v>1</v>
      </c>
    </row>
    <row r="13571" spans="21:22" x14ac:dyDescent="0.3">
      <c r="U13571" s="50" t="s">
        <v>2421</v>
      </c>
      <c r="V13571">
        <v>1</v>
      </c>
    </row>
    <row r="13572" spans="21:22" x14ac:dyDescent="0.3">
      <c r="U13572" s="51" t="s">
        <v>11</v>
      </c>
      <c r="V13572">
        <v>1</v>
      </c>
    </row>
    <row r="13573" spans="21:22" x14ac:dyDescent="0.3">
      <c r="U13573" s="52" t="s">
        <v>2372</v>
      </c>
      <c r="V13573">
        <v>1</v>
      </c>
    </row>
    <row r="13574" spans="21:22" x14ac:dyDescent="0.3">
      <c r="U13574" s="53" t="s">
        <v>2373</v>
      </c>
      <c r="V13574">
        <v>1</v>
      </c>
    </row>
    <row r="13575" spans="21:22" x14ac:dyDescent="0.3">
      <c r="U13575" s="4" t="s">
        <v>1433</v>
      </c>
      <c r="V13575">
        <v>1</v>
      </c>
    </row>
    <row r="13576" spans="21:22" x14ac:dyDescent="0.3">
      <c r="U13576" s="46" t="s">
        <v>7</v>
      </c>
      <c r="V13576">
        <v>1</v>
      </c>
    </row>
    <row r="13577" spans="21:22" x14ac:dyDescent="0.3">
      <c r="U13577" s="50" t="s">
        <v>2421</v>
      </c>
      <c r="V13577">
        <v>1</v>
      </c>
    </row>
    <row r="13578" spans="21:22" x14ac:dyDescent="0.3">
      <c r="U13578" s="51" t="s">
        <v>11</v>
      </c>
      <c r="V13578">
        <v>1</v>
      </c>
    </row>
    <row r="13579" spans="21:22" x14ac:dyDescent="0.3">
      <c r="U13579" s="52" t="s">
        <v>2372</v>
      </c>
      <c r="V13579">
        <v>1</v>
      </c>
    </row>
    <row r="13580" spans="21:22" x14ac:dyDescent="0.3">
      <c r="U13580" s="53" t="s">
        <v>2373</v>
      </c>
      <c r="V13580">
        <v>1</v>
      </c>
    </row>
    <row r="13581" spans="21:22" x14ac:dyDescent="0.3">
      <c r="U13581" s="4" t="s">
        <v>1432</v>
      </c>
      <c r="V13581">
        <v>1</v>
      </c>
    </row>
    <row r="13582" spans="21:22" x14ac:dyDescent="0.3">
      <c r="U13582" s="46" t="s">
        <v>7</v>
      </c>
      <c r="V13582">
        <v>1</v>
      </c>
    </row>
    <row r="13583" spans="21:22" x14ac:dyDescent="0.3">
      <c r="U13583" s="50" t="s">
        <v>2421</v>
      </c>
      <c r="V13583">
        <v>1</v>
      </c>
    </row>
    <row r="13584" spans="21:22" x14ac:dyDescent="0.3">
      <c r="U13584" s="51" t="s">
        <v>11</v>
      </c>
      <c r="V13584">
        <v>1</v>
      </c>
    </row>
    <row r="13585" spans="21:22" x14ac:dyDescent="0.3">
      <c r="U13585" s="52" t="s">
        <v>2372</v>
      </c>
      <c r="V13585">
        <v>1</v>
      </c>
    </row>
    <row r="13586" spans="21:22" x14ac:dyDescent="0.3">
      <c r="U13586" s="53" t="s">
        <v>2373</v>
      </c>
      <c r="V13586">
        <v>1</v>
      </c>
    </row>
    <row r="13587" spans="21:22" x14ac:dyDescent="0.3">
      <c r="U13587" s="4" t="s">
        <v>1431</v>
      </c>
      <c r="V13587">
        <v>1</v>
      </c>
    </row>
    <row r="13588" spans="21:22" x14ac:dyDescent="0.3">
      <c r="U13588" s="46" t="s">
        <v>7</v>
      </c>
      <c r="V13588">
        <v>1</v>
      </c>
    </row>
    <row r="13589" spans="21:22" x14ac:dyDescent="0.3">
      <c r="U13589" s="50" t="s">
        <v>2421</v>
      </c>
      <c r="V13589">
        <v>1</v>
      </c>
    </row>
    <row r="13590" spans="21:22" x14ac:dyDescent="0.3">
      <c r="U13590" s="51" t="s">
        <v>7</v>
      </c>
      <c r="V13590">
        <v>1</v>
      </c>
    </row>
    <row r="13591" spans="21:22" x14ac:dyDescent="0.3">
      <c r="U13591" s="52" t="s">
        <v>2372</v>
      </c>
      <c r="V13591">
        <v>1</v>
      </c>
    </row>
    <row r="13592" spans="21:22" x14ac:dyDescent="0.3">
      <c r="U13592" s="53" t="s">
        <v>2373</v>
      </c>
      <c r="V13592">
        <v>1</v>
      </c>
    </row>
    <row r="13593" spans="21:22" x14ac:dyDescent="0.3">
      <c r="U13593" s="4" t="s">
        <v>1430</v>
      </c>
      <c r="V13593">
        <v>1</v>
      </c>
    </row>
    <row r="13594" spans="21:22" x14ac:dyDescent="0.3">
      <c r="U13594" s="46" t="s">
        <v>7</v>
      </c>
      <c r="V13594">
        <v>1</v>
      </c>
    </row>
    <row r="13595" spans="21:22" x14ac:dyDescent="0.3">
      <c r="U13595" s="50" t="s">
        <v>2421</v>
      </c>
      <c r="V13595">
        <v>1</v>
      </c>
    </row>
    <row r="13596" spans="21:22" x14ac:dyDescent="0.3">
      <c r="U13596" s="51" t="s">
        <v>11</v>
      </c>
      <c r="V13596">
        <v>1</v>
      </c>
    </row>
    <row r="13597" spans="21:22" x14ac:dyDescent="0.3">
      <c r="U13597" s="52" t="s">
        <v>2372</v>
      </c>
      <c r="V13597">
        <v>1</v>
      </c>
    </row>
    <row r="13598" spans="21:22" x14ac:dyDescent="0.3">
      <c r="U13598" s="53" t="s">
        <v>2373</v>
      </c>
      <c r="V13598">
        <v>1</v>
      </c>
    </row>
    <row r="13599" spans="21:22" x14ac:dyDescent="0.3">
      <c r="U13599" s="4" t="s">
        <v>1429</v>
      </c>
      <c r="V13599">
        <v>1</v>
      </c>
    </row>
    <row r="13600" spans="21:22" x14ac:dyDescent="0.3">
      <c r="U13600" s="46" t="s">
        <v>7</v>
      </c>
      <c r="V13600">
        <v>1</v>
      </c>
    </row>
    <row r="13601" spans="21:22" x14ac:dyDescent="0.3">
      <c r="U13601" s="50" t="s">
        <v>2421</v>
      </c>
      <c r="V13601">
        <v>1</v>
      </c>
    </row>
    <row r="13602" spans="21:22" x14ac:dyDescent="0.3">
      <c r="U13602" s="51" t="s">
        <v>6</v>
      </c>
      <c r="V13602">
        <v>1</v>
      </c>
    </row>
    <row r="13603" spans="21:22" x14ac:dyDescent="0.3">
      <c r="U13603" s="52" t="s">
        <v>2372</v>
      </c>
      <c r="V13603">
        <v>1</v>
      </c>
    </row>
    <row r="13604" spans="21:22" x14ac:dyDescent="0.3">
      <c r="U13604" s="53" t="s">
        <v>2372</v>
      </c>
      <c r="V13604">
        <v>1</v>
      </c>
    </row>
    <row r="13605" spans="21:22" x14ac:dyDescent="0.3">
      <c r="U13605" s="4" t="s">
        <v>1428</v>
      </c>
      <c r="V13605">
        <v>1</v>
      </c>
    </row>
    <row r="13606" spans="21:22" x14ac:dyDescent="0.3">
      <c r="U13606" s="46" t="s">
        <v>7</v>
      </c>
      <c r="V13606">
        <v>1</v>
      </c>
    </row>
    <row r="13607" spans="21:22" x14ac:dyDescent="0.3">
      <c r="U13607" s="50" t="s">
        <v>2421</v>
      </c>
      <c r="V13607">
        <v>1</v>
      </c>
    </row>
    <row r="13608" spans="21:22" x14ac:dyDescent="0.3">
      <c r="U13608" s="51" t="s">
        <v>11</v>
      </c>
      <c r="V13608">
        <v>1</v>
      </c>
    </row>
    <row r="13609" spans="21:22" x14ac:dyDescent="0.3">
      <c r="U13609" s="52" t="s">
        <v>2372</v>
      </c>
      <c r="V13609">
        <v>1</v>
      </c>
    </row>
    <row r="13610" spans="21:22" x14ac:dyDescent="0.3">
      <c r="U13610" s="53" t="s">
        <v>2373</v>
      </c>
      <c r="V13610">
        <v>1</v>
      </c>
    </row>
    <row r="13611" spans="21:22" x14ac:dyDescent="0.3">
      <c r="U13611" s="4" t="s">
        <v>1427</v>
      </c>
      <c r="V13611">
        <v>1</v>
      </c>
    </row>
    <row r="13612" spans="21:22" x14ac:dyDescent="0.3">
      <c r="U13612" s="46" t="s">
        <v>7</v>
      </c>
      <c r="V13612">
        <v>1</v>
      </c>
    </row>
    <row r="13613" spans="21:22" x14ac:dyDescent="0.3">
      <c r="U13613" s="50" t="s">
        <v>2418</v>
      </c>
      <c r="V13613">
        <v>1</v>
      </c>
    </row>
    <row r="13614" spans="21:22" x14ac:dyDescent="0.3">
      <c r="U13614" s="51" t="s">
        <v>11</v>
      </c>
      <c r="V13614">
        <v>1</v>
      </c>
    </row>
    <row r="13615" spans="21:22" x14ac:dyDescent="0.3">
      <c r="U13615" s="52" t="s">
        <v>2372</v>
      </c>
      <c r="V13615">
        <v>1</v>
      </c>
    </row>
    <row r="13616" spans="21:22" x14ac:dyDescent="0.3">
      <c r="U13616" s="53" t="s">
        <v>2372</v>
      </c>
      <c r="V13616">
        <v>1</v>
      </c>
    </row>
    <row r="13617" spans="21:22" x14ac:dyDescent="0.3">
      <c r="U13617" s="4" t="s">
        <v>2274</v>
      </c>
      <c r="V13617">
        <v>1</v>
      </c>
    </row>
    <row r="13618" spans="21:22" x14ac:dyDescent="0.3">
      <c r="U13618" s="46" t="s">
        <v>11</v>
      </c>
      <c r="V13618">
        <v>1</v>
      </c>
    </row>
    <row r="13619" spans="21:22" x14ac:dyDescent="0.3">
      <c r="U13619" s="50" t="s">
        <v>2418</v>
      </c>
      <c r="V13619">
        <v>1</v>
      </c>
    </row>
    <row r="13620" spans="21:22" x14ac:dyDescent="0.3">
      <c r="U13620" s="51" t="s">
        <v>7</v>
      </c>
      <c r="V13620">
        <v>1</v>
      </c>
    </row>
    <row r="13621" spans="21:22" x14ac:dyDescent="0.3">
      <c r="U13621" s="52" t="s">
        <v>2372</v>
      </c>
      <c r="V13621">
        <v>1</v>
      </c>
    </row>
    <row r="13622" spans="21:22" x14ac:dyDescent="0.3">
      <c r="U13622" s="53" t="s">
        <v>2373</v>
      </c>
      <c r="V13622">
        <v>1</v>
      </c>
    </row>
    <row r="13623" spans="21:22" x14ac:dyDescent="0.3">
      <c r="U13623" s="4" t="s">
        <v>1426</v>
      </c>
      <c r="V13623">
        <v>1</v>
      </c>
    </row>
    <row r="13624" spans="21:22" x14ac:dyDescent="0.3">
      <c r="U13624" s="46" t="s">
        <v>7</v>
      </c>
      <c r="V13624">
        <v>1</v>
      </c>
    </row>
    <row r="13625" spans="21:22" x14ac:dyDescent="0.3">
      <c r="U13625" s="50" t="s">
        <v>2419</v>
      </c>
      <c r="V13625">
        <v>1</v>
      </c>
    </row>
    <row r="13626" spans="21:22" x14ac:dyDescent="0.3">
      <c r="U13626" s="51" t="s">
        <v>7</v>
      </c>
      <c r="V13626">
        <v>1</v>
      </c>
    </row>
    <row r="13627" spans="21:22" x14ac:dyDescent="0.3">
      <c r="U13627" s="52" t="s">
        <v>2372</v>
      </c>
      <c r="V13627">
        <v>1</v>
      </c>
    </row>
    <row r="13628" spans="21:22" x14ac:dyDescent="0.3">
      <c r="U13628" s="53" t="s">
        <v>2373</v>
      </c>
      <c r="V13628">
        <v>1</v>
      </c>
    </row>
    <row r="13629" spans="21:22" x14ac:dyDescent="0.3">
      <c r="U13629" s="4" t="s">
        <v>1425</v>
      </c>
      <c r="V13629">
        <v>1</v>
      </c>
    </row>
    <row r="13630" spans="21:22" x14ac:dyDescent="0.3">
      <c r="U13630" s="46" t="s">
        <v>7</v>
      </c>
      <c r="V13630">
        <v>1</v>
      </c>
    </row>
    <row r="13631" spans="21:22" x14ac:dyDescent="0.3">
      <c r="U13631" s="50" t="s">
        <v>2419</v>
      </c>
      <c r="V13631">
        <v>1</v>
      </c>
    </row>
    <row r="13632" spans="21:22" x14ac:dyDescent="0.3">
      <c r="U13632" s="51" t="s">
        <v>11</v>
      </c>
      <c r="V13632">
        <v>1</v>
      </c>
    </row>
    <row r="13633" spans="21:22" x14ac:dyDescent="0.3">
      <c r="U13633" s="52" t="s">
        <v>2372</v>
      </c>
      <c r="V13633">
        <v>1</v>
      </c>
    </row>
    <row r="13634" spans="21:22" x14ac:dyDescent="0.3">
      <c r="U13634" s="53" t="s">
        <v>2373</v>
      </c>
      <c r="V13634">
        <v>1</v>
      </c>
    </row>
    <row r="13635" spans="21:22" x14ac:dyDescent="0.3">
      <c r="U13635" s="4" t="s">
        <v>1424</v>
      </c>
      <c r="V13635">
        <v>1</v>
      </c>
    </row>
    <row r="13636" spans="21:22" x14ac:dyDescent="0.3">
      <c r="U13636" s="46" t="s">
        <v>7</v>
      </c>
      <c r="V13636">
        <v>1</v>
      </c>
    </row>
    <row r="13637" spans="21:22" x14ac:dyDescent="0.3">
      <c r="U13637" s="50" t="s">
        <v>2419</v>
      </c>
      <c r="V13637">
        <v>1</v>
      </c>
    </row>
    <row r="13638" spans="21:22" x14ac:dyDescent="0.3">
      <c r="U13638" s="51" t="s">
        <v>6</v>
      </c>
      <c r="V13638">
        <v>1</v>
      </c>
    </row>
    <row r="13639" spans="21:22" x14ac:dyDescent="0.3">
      <c r="U13639" s="52" t="s">
        <v>2372</v>
      </c>
      <c r="V13639">
        <v>1</v>
      </c>
    </row>
    <row r="13640" spans="21:22" x14ac:dyDescent="0.3">
      <c r="U13640" s="53" t="s">
        <v>2373</v>
      </c>
      <c r="V13640">
        <v>1</v>
      </c>
    </row>
    <row r="13641" spans="21:22" x14ac:dyDescent="0.3">
      <c r="U13641" s="4" t="s">
        <v>1423</v>
      </c>
      <c r="V13641">
        <v>1</v>
      </c>
    </row>
    <row r="13642" spans="21:22" x14ac:dyDescent="0.3">
      <c r="U13642" s="46" t="s">
        <v>7</v>
      </c>
      <c r="V13642">
        <v>1</v>
      </c>
    </row>
    <row r="13643" spans="21:22" x14ac:dyDescent="0.3">
      <c r="U13643" s="50" t="s">
        <v>2419</v>
      </c>
      <c r="V13643">
        <v>1</v>
      </c>
    </row>
    <row r="13644" spans="21:22" x14ac:dyDescent="0.3">
      <c r="U13644" s="51" t="s">
        <v>6</v>
      </c>
      <c r="V13644">
        <v>1</v>
      </c>
    </row>
    <row r="13645" spans="21:22" x14ac:dyDescent="0.3">
      <c r="U13645" s="52" t="s">
        <v>2372</v>
      </c>
      <c r="V13645">
        <v>1</v>
      </c>
    </row>
    <row r="13646" spans="21:22" x14ac:dyDescent="0.3">
      <c r="U13646" s="53" t="s">
        <v>2373</v>
      </c>
      <c r="V13646">
        <v>1</v>
      </c>
    </row>
    <row r="13647" spans="21:22" x14ac:dyDescent="0.3">
      <c r="U13647" s="4" t="s">
        <v>1422</v>
      </c>
      <c r="V13647">
        <v>1</v>
      </c>
    </row>
    <row r="13648" spans="21:22" x14ac:dyDescent="0.3">
      <c r="U13648" s="46" t="s">
        <v>7</v>
      </c>
      <c r="V13648">
        <v>1</v>
      </c>
    </row>
    <row r="13649" spans="21:22" x14ac:dyDescent="0.3">
      <c r="U13649" s="50" t="s">
        <v>2418</v>
      </c>
      <c r="V13649">
        <v>1</v>
      </c>
    </row>
    <row r="13650" spans="21:22" x14ac:dyDescent="0.3">
      <c r="U13650" s="51" t="s">
        <v>7</v>
      </c>
      <c r="V13650">
        <v>1</v>
      </c>
    </row>
    <row r="13651" spans="21:22" x14ac:dyDescent="0.3">
      <c r="U13651" s="52" t="s">
        <v>2372</v>
      </c>
      <c r="V13651">
        <v>1</v>
      </c>
    </row>
    <row r="13652" spans="21:22" x14ac:dyDescent="0.3">
      <c r="U13652" s="53" t="s">
        <v>2372</v>
      </c>
      <c r="V13652">
        <v>1</v>
      </c>
    </row>
    <row r="13653" spans="21:22" x14ac:dyDescent="0.3">
      <c r="U13653" s="4" t="s">
        <v>1421</v>
      </c>
      <c r="V13653">
        <v>1</v>
      </c>
    </row>
    <row r="13654" spans="21:22" x14ac:dyDescent="0.3">
      <c r="U13654" s="46" t="s">
        <v>7</v>
      </c>
      <c r="V13654">
        <v>1</v>
      </c>
    </row>
    <row r="13655" spans="21:22" x14ac:dyDescent="0.3">
      <c r="U13655" s="50" t="s">
        <v>2419</v>
      </c>
      <c r="V13655">
        <v>1</v>
      </c>
    </row>
    <row r="13656" spans="21:22" x14ac:dyDescent="0.3">
      <c r="U13656" s="51" t="s">
        <v>11</v>
      </c>
      <c r="V13656">
        <v>1</v>
      </c>
    </row>
    <row r="13657" spans="21:22" x14ac:dyDescent="0.3">
      <c r="U13657" s="52" t="s">
        <v>2372</v>
      </c>
      <c r="V13657">
        <v>1</v>
      </c>
    </row>
    <row r="13658" spans="21:22" x14ac:dyDescent="0.3">
      <c r="U13658" s="53" t="s">
        <v>2373</v>
      </c>
      <c r="V13658">
        <v>1</v>
      </c>
    </row>
    <row r="13659" spans="21:22" x14ac:dyDescent="0.3">
      <c r="U13659" s="4" t="s">
        <v>1420</v>
      </c>
      <c r="V13659">
        <v>1</v>
      </c>
    </row>
    <row r="13660" spans="21:22" x14ac:dyDescent="0.3">
      <c r="U13660" s="46" t="s">
        <v>7</v>
      </c>
      <c r="V13660">
        <v>1</v>
      </c>
    </row>
    <row r="13661" spans="21:22" x14ac:dyDescent="0.3">
      <c r="U13661" s="50" t="s">
        <v>2421</v>
      </c>
      <c r="V13661">
        <v>1</v>
      </c>
    </row>
    <row r="13662" spans="21:22" x14ac:dyDescent="0.3">
      <c r="U13662" s="51" t="s">
        <v>7</v>
      </c>
      <c r="V13662">
        <v>1</v>
      </c>
    </row>
    <row r="13663" spans="21:22" x14ac:dyDescent="0.3">
      <c r="U13663" s="52" t="s">
        <v>2372</v>
      </c>
      <c r="V13663">
        <v>1</v>
      </c>
    </row>
    <row r="13664" spans="21:22" x14ac:dyDescent="0.3">
      <c r="U13664" s="53" t="s">
        <v>2373</v>
      </c>
      <c r="V13664">
        <v>1</v>
      </c>
    </row>
    <row r="13665" spans="21:22" x14ac:dyDescent="0.3">
      <c r="U13665" s="4" t="s">
        <v>1419</v>
      </c>
      <c r="V13665">
        <v>1</v>
      </c>
    </row>
    <row r="13666" spans="21:22" x14ac:dyDescent="0.3">
      <c r="U13666" s="46" t="s">
        <v>7</v>
      </c>
      <c r="V13666">
        <v>1</v>
      </c>
    </row>
    <row r="13667" spans="21:22" x14ac:dyDescent="0.3">
      <c r="U13667" s="50" t="s">
        <v>2421</v>
      </c>
      <c r="V13667">
        <v>1</v>
      </c>
    </row>
    <row r="13668" spans="21:22" x14ac:dyDescent="0.3">
      <c r="U13668" s="51" t="s">
        <v>7</v>
      </c>
      <c r="V13668">
        <v>1</v>
      </c>
    </row>
    <row r="13669" spans="21:22" x14ac:dyDescent="0.3">
      <c r="U13669" s="52" t="s">
        <v>2372</v>
      </c>
      <c r="V13669">
        <v>1</v>
      </c>
    </row>
    <row r="13670" spans="21:22" x14ac:dyDescent="0.3">
      <c r="U13670" s="53" t="s">
        <v>2373</v>
      </c>
      <c r="V13670">
        <v>1</v>
      </c>
    </row>
    <row r="13671" spans="21:22" x14ac:dyDescent="0.3">
      <c r="U13671" s="4" t="s">
        <v>1418</v>
      </c>
      <c r="V13671">
        <v>1</v>
      </c>
    </row>
    <row r="13672" spans="21:22" x14ac:dyDescent="0.3">
      <c r="U13672" s="46" t="s">
        <v>7</v>
      </c>
      <c r="V13672">
        <v>1</v>
      </c>
    </row>
    <row r="13673" spans="21:22" x14ac:dyDescent="0.3">
      <c r="U13673" s="50" t="s">
        <v>2418</v>
      </c>
      <c r="V13673">
        <v>1</v>
      </c>
    </row>
    <row r="13674" spans="21:22" x14ac:dyDescent="0.3">
      <c r="U13674" s="51" t="s">
        <v>11</v>
      </c>
      <c r="V13674">
        <v>1</v>
      </c>
    </row>
    <row r="13675" spans="21:22" x14ac:dyDescent="0.3">
      <c r="U13675" s="52" t="s">
        <v>2372</v>
      </c>
      <c r="V13675">
        <v>1</v>
      </c>
    </row>
    <row r="13676" spans="21:22" x14ac:dyDescent="0.3">
      <c r="U13676" s="53" t="s">
        <v>2372</v>
      </c>
      <c r="V13676">
        <v>1</v>
      </c>
    </row>
    <row r="13677" spans="21:22" x14ac:dyDescent="0.3">
      <c r="U13677" s="4" t="s">
        <v>1417</v>
      </c>
      <c r="V13677">
        <v>1</v>
      </c>
    </row>
    <row r="13678" spans="21:22" x14ac:dyDescent="0.3">
      <c r="U13678" s="46" t="s">
        <v>7</v>
      </c>
      <c r="V13678">
        <v>1</v>
      </c>
    </row>
    <row r="13679" spans="21:22" x14ac:dyDescent="0.3">
      <c r="U13679" s="50" t="s">
        <v>2418</v>
      </c>
      <c r="V13679">
        <v>1</v>
      </c>
    </row>
    <row r="13680" spans="21:22" x14ac:dyDescent="0.3">
      <c r="U13680" s="51" t="s">
        <v>6</v>
      </c>
      <c r="V13680">
        <v>1</v>
      </c>
    </row>
    <row r="13681" spans="21:22" x14ac:dyDescent="0.3">
      <c r="U13681" s="52" t="s">
        <v>2372</v>
      </c>
      <c r="V13681">
        <v>1</v>
      </c>
    </row>
    <row r="13682" spans="21:22" x14ac:dyDescent="0.3">
      <c r="U13682" s="53" t="s">
        <v>2372</v>
      </c>
      <c r="V13682">
        <v>1</v>
      </c>
    </row>
    <row r="13683" spans="21:22" x14ac:dyDescent="0.3">
      <c r="U13683" s="4" t="s">
        <v>2273</v>
      </c>
      <c r="V13683">
        <v>1</v>
      </c>
    </row>
    <row r="13684" spans="21:22" x14ac:dyDescent="0.3">
      <c r="U13684" s="46" t="s">
        <v>11</v>
      </c>
      <c r="V13684">
        <v>1</v>
      </c>
    </row>
    <row r="13685" spans="21:22" x14ac:dyDescent="0.3">
      <c r="U13685" s="50" t="s">
        <v>2419</v>
      </c>
      <c r="V13685">
        <v>1</v>
      </c>
    </row>
    <row r="13686" spans="21:22" x14ac:dyDescent="0.3">
      <c r="U13686" s="51" t="s">
        <v>7</v>
      </c>
      <c r="V13686">
        <v>1</v>
      </c>
    </row>
    <row r="13687" spans="21:22" x14ac:dyDescent="0.3">
      <c r="U13687" s="52" t="s">
        <v>2372</v>
      </c>
      <c r="V13687">
        <v>1</v>
      </c>
    </row>
    <row r="13688" spans="21:22" x14ac:dyDescent="0.3">
      <c r="U13688" s="53" t="s">
        <v>2373</v>
      </c>
      <c r="V13688">
        <v>1</v>
      </c>
    </row>
    <row r="13689" spans="21:22" x14ac:dyDescent="0.3">
      <c r="U13689" s="4" t="s">
        <v>1416</v>
      </c>
      <c r="V13689">
        <v>1</v>
      </c>
    </row>
    <row r="13690" spans="21:22" x14ac:dyDescent="0.3">
      <c r="U13690" s="46" t="s">
        <v>7</v>
      </c>
      <c r="V13690">
        <v>1</v>
      </c>
    </row>
    <row r="13691" spans="21:22" x14ac:dyDescent="0.3">
      <c r="U13691" s="50" t="s">
        <v>2418</v>
      </c>
      <c r="V13691">
        <v>1</v>
      </c>
    </row>
    <row r="13692" spans="21:22" x14ac:dyDescent="0.3">
      <c r="U13692" s="51" t="s">
        <v>11</v>
      </c>
      <c r="V13692">
        <v>1</v>
      </c>
    </row>
    <row r="13693" spans="21:22" x14ac:dyDescent="0.3">
      <c r="U13693" s="52" t="s">
        <v>2372</v>
      </c>
      <c r="V13693">
        <v>1</v>
      </c>
    </row>
    <row r="13694" spans="21:22" x14ac:dyDescent="0.3">
      <c r="U13694" s="53" t="s">
        <v>2372</v>
      </c>
      <c r="V13694">
        <v>1</v>
      </c>
    </row>
    <row r="13695" spans="21:22" x14ac:dyDescent="0.3">
      <c r="U13695" s="4" t="s">
        <v>1415</v>
      </c>
      <c r="V13695">
        <v>1</v>
      </c>
    </row>
    <row r="13696" spans="21:22" x14ac:dyDescent="0.3">
      <c r="U13696" s="46" t="s">
        <v>7</v>
      </c>
      <c r="V13696">
        <v>1</v>
      </c>
    </row>
    <row r="13697" spans="21:22" x14ac:dyDescent="0.3">
      <c r="U13697" s="50" t="s">
        <v>2419</v>
      </c>
      <c r="V13697">
        <v>1</v>
      </c>
    </row>
    <row r="13698" spans="21:22" x14ac:dyDescent="0.3">
      <c r="U13698" s="51" t="s">
        <v>11</v>
      </c>
      <c r="V13698">
        <v>1</v>
      </c>
    </row>
    <row r="13699" spans="21:22" x14ac:dyDescent="0.3">
      <c r="U13699" s="52" t="s">
        <v>2372</v>
      </c>
      <c r="V13699">
        <v>1</v>
      </c>
    </row>
    <row r="13700" spans="21:22" x14ac:dyDescent="0.3">
      <c r="U13700" s="53" t="s">
        <v>2372</v>
      </c>
      <c r="V13700">
        <v>1</v>
      </c>
    </row>
    <row r="13701" spans="21:22" x14ac:dyDescent="0.3">
      <c r="U13701" s="4" t="s">
        <v>1414</v>
      </c>
      <c r="V13701">
        <v>1</v>
      </c>
    </row>
    <row r="13702" spans="21:22" x14ac:dyDescent="0.3">
      <c r="U13702" s="46" t="s">
        <v>7</v>
      </c>
      <c r="V13702">
        <v>1</v>
      </c>
    </row>
    <row r="13703" spans="21:22" x14ac:dyDescent="0.3">
      <c r="U13703" s="50" t="s">
        <v>2418</v>
      </c>
      <c r="V13703">
        <v>1</v>
      </c>
    </row>
    <row r="13704" spans="21:22" x14ac:dyDescent="0.3">
      <c r="U13704" s="51" t="s">
        <v>11</v>
      </c>
      <c r="V13704">
        <v>1</v>
      </c>
    </row>
    <row r="13705" spans="21:22" x14ac:dyDescent="0.3">
      <c r="U13705" s="52" t="s">
        <v>2372</v>
      </c>
      <c r="V13705">
        <v>1</v>
      </c>
    </row>
    <row r="13706" spans="21:22" x14ac:dyDescent="0.3">
      <c r="U13706" s="53" t="s">
        <v>2372</v>
      </c>
      <c r="V13706">
        <v>1</v>
      </c>
    </row>
    <row r="13707" spans="21:22" x14ac:dyDescent="0.3">
      <c r="U13707" s="4" t="s">
        <v>1413</v>
      </c>
      <c r="V13707">
        <v>1</v>
      </c>
    </row>
    <row r="13708" spans="21:22" x14ac:dyDescent="0.3">
      <c r="U13708" s="46" t="s">
        <v>7</v>
      </c>
      <c r="V13708">
        <v>1</v>
      </c>
    </row>
    <row r="13709" spans="21:22" x14ac:dyDescent="0.3">
      <c r="U13709" s="50" t="s">
        <v>2418</v>
      </c>
      <c r="V13709">
        <v>1</v>
      </c>
    </row>
    <row r="13710" spans="21:22" x14ac:dyDescent="0.3">
      <c r="U13710" s="51" t="s">
        <v>11</v>
      </c>
      <c r="V13710">
        <v>1</v>
      </c>
    </row>
    <row r="13711" spans="21:22" x14ac:dyDescent="0.3">
      <c r="U13711" s="52" t="s">
        <v>2372</v>
      </c>
      <c r="V13711">
        <v>1</v>
      </c>
    </row>
    <row r="13712" spans="21:22" x14ac:dyDescent="0.3">
      <c r="U13712" s="53" t="s">
        <v>2372</v>
      </c>
      <c r="V13712">
        <v>1</v>
      </c>
    </row>
    <row r="13713" spans="21:22" x14ac:dyDescent="0.3">
      <c r="U13713" s="4" t="s">
        <v>1412</v>
      </c>
      <c r="V13713">
        <v>1</v>
      </c>
    </row>
    <row r="13714" spans="21:22" x14ac:dyDescent="0.3">
      <c r="U13714" s="46" t="s">
        <v>7</v>
      </c>
      <c r="V13714">
        <v>1</v>
      </c>
    </row>
    <row r="13715" spans="21:22" x14ac:dyDescent="0.3">
      <c r="U13715" s="50" t="s">
        <v>2418</v>
      </c>
      <c r="V13715">
        <v>1</v>
      </c>
    </row>
    <row r="13716" spans="21:22" x14ac:dyDescent="0.3">
      <c r="U13716" s="51" t="s">
        <v>11</v>
      </c>
      <c r="V13716">
        <v>1</v>
      </c>
    </row>
    <row r="13717" spans="21:22" x14ac:dyDescent="0.3">
      <c r="U13717" s="52" t="s">
        <v>2372</v>
      </c>
      <c r="V13717">
        <v>1</v>
      </c>
    </row>
    <row r="13718" spans="21:22" x14ac:dyDescent="0.3">
      <c r="U13718" s="53" t="s">
        <v>2372</v>
      </c>
      <c r="V13718">
        <v>1</v>
      </c>
    </row>
    <row r="13719" spans="21:22" x14ac:dyDescent="0.3">
      <c r="U13719" s="4" t="s">
        <v>1411</v>
      </c>
      <c r="V13719">
        <v>1</v>
      </c>
    </row>
    <row r="13720" spans="21:22" x14ac:dyDescent="0.3">
      <c r="U13720" s="46" t="s">
        <v>7</v>
      </c>
      <c r="V13720">
        <v>1</v>
      </c>
    </row>
    <row r="13721" spans="21:22" x14ac:dyDescent="0.3">
      <c r="U13721" s="50" t="s">
        <v>2419</v>
      </c>
      <c r="V13721">
        <v>1</v>
      </c>
    </row>
    <row r="13722" spans="21:22" x14ac:dyDescent="0.3">
      <c r="U13722" s="51" t="s">
        <v>11</v>
      </c>
      <c r="V13722">
        <v>1</v>
      </c>
    </row>
    <row r="13723" spans="21:22" x14ac:dyDescent="0.3">
      <c r="U13723" s="52" t="s">
        <v>2372</v>
      </c>
      <c r="V13723">
        <v>1</v>
      </c>
    </row>
    <row r="13724" spans="21:22" x14ac:dyDescent="0.3">
      <c r="U13724" s="53" t="s">
        <v>2373</v>
      </c>
      <c r="V13724">
        <v>1</v>
      </c>
    </row>
    <row r="13725" spans="21:22" x14ac:dyDescent="0.3">
      <c r="U13725" s="4" t="s">
        <v>1410</v>
      </c>
      <c r="V13725">
        <v>1</v>
      </c>
    </row>
    <row r="13726" spans="21:22" x14ac:dyDescent="0.3">
      <c r="U13726" s="46" t="s">
        <v>7</v>
      </c>
      <c r="V13726">
        <v>1</v>
      </c>
    </row>
    <row r="13727" spans="21:22" x14ac:dyDescent="0.3">
      <c r="U13727" s="50" t="s">
        <v>2421</v>
      </c>
      <c r="V13727">
        <v>1</v>
      </c>
    </row>
    <row r="13728" spans="21:22" x14ac:dyDescent="0.3">
      <c r="U13728" s="51" t="s">
        <v>11</v>
      </c>
      <c r="V13728">
        <v>1</v>
      </c>
    </row>
    <row r="13729" spans="21:22" x14ac:dyDescent="0.3">
      <c r="U13729" s="52" t="s">
        <v>2372</v>
      </c>
      <c r="V13729">
        <v>1</v>
      </c>
    </row>
    <row r="13730" spans="21:22" x14ac:dyDescent="0.3">
      <c r="U13730" s="53" t="s">
        <v>2373</v>
      </c>
      <c r="V13730">
        <v>1</v>
      </c>
    </row>
    <row r="13731" spans="21:22" x14ac:dyDescent="0.3">
      <c r="U13731" s="4" t="s">
        <v>1409</v>
      </c>
      <c r="V13731">
        <v>1</v>
      </c>
    </row>
    <row r="13732" spans="21:22" x14ac:dyDescent="0.3">
      <c r="U13732" s="46" t="s">
        <v>7</v>
      </c>
      <c r="V13732">
        <v>1</v>
      </c>
    </row>
    <row r="13733" spans="21:22" x14ac:dyDescent="0.3">
      <c r="U13733" s="50" t="s">
        <v>2418</v>
      </c>
      <c r="V13733">
        <v>1</v>
      </c>
    </row>
    <row r="13734" spans="21:22" x14ac:dyDescent="0.3">
      <c r="U13734" s="51" t="s">
        <v>7</v>
      </c>
      <c r="V13734">
        <v>1</v>
      </c>
    </row>
    <row r="13735" spans="21:22" x14ac:dyDescent="0.3">
      <c r="U13735" s="52" t="s">
        <v>2372</v>
      </c>
      <c r="V13735">
        <v>1</v>
      </c>
    </row>
    <row r="13736" spans="21:22" x14ac:dyDescent="0.3">
      <c r="U13736" s="53" t="s">
        <v>2372</v>
      </c>
      <c r="V13736">
        <v>1</v>
      </c>
    </row>
    <row r="13737" spans="21:22" x14ac:dyDescent="0.3">
      <c r="U13737" s="4" t="s">
        <v>1408</v>
      </c>
      <c r="V13737">
        <v>1</v>
      </c>
    </row>
    <row r="13738" spans="21:22" x14ac:dyDescent="0.3">
      <c r="U13738" s="46" t="s">
        <v>7</v>
      </c>
      <c r="V13738">
        <v>1</v>
      </c>
    </row>
    <row r="13739" spans="21:22" x14ac:dyDescent="0.3">
      <c r="U13739" s="50" t="s">
        <v>2418</v>
      </c>
      <c r="V13739">
        <v>1</v>
      </c>
    </row>
    <row r="13740" spans="21:22" x14ac:dyDescent="0.3">
      <c r="U13740" s="51" t="s">
        <v>11</v>
      </c>
      <c r="V13740">
        <v>1</v>
      </c>
    </row>
    <row r="13741" spans="21:22" x14ac:dyDescent="0.3">
      <c r="U13741" s="52" t="s">
        <v>2372</v>
      </c>
      <c r="V13741">
        <v>1</v>
      </c>
    </row>
    <row r="13742" spans="21:22" x14ac:dyDescent="0.3">
      <c r="U13742" s="53" t="s">
        <v>2372</v>
      </c>
      <c r="V13742">
        <v>1</v>
      </c>
    </row>
    <row r="13743" spans="21:22" x14ac:dyDescent="0.3">
      <c r="U13743" s="4" t="s">
        <v>1407</v>
      </c>
      <c r="V13743">
        <v>1</v>
      </c>
    </row>
    <row r="13744" spans="21:22" x14ac:dyDescent="0.3">
      <c r="U13744" s="46" t="s">
        <v>7</v>
      </c>
      <c r="V13744">
        <v>1</v>
      </c>
    </row>
    <row r="13745" spans="21:22" x14ac:dyDescent="0.3">
      <c r="U13745" s="50" t="s">
        <v>2418</v>
      </c>
      <c r="V13745">
        <v>1</v>
      </c>
    </row>
    <row r="13746" spans="21:22" x14ac:dyDescent="0.3">
      <c r="U13746" s="51" t="s">
        <v>7</v>
      </c>
      <c r="V13746">
        <v>1</v>
      </c>
    </row>
    <row r="13747" spans="21:22" x14ac:dyDescent="0.3">
      <c r="U13747" s="52" t="s">
        <v>2372</v>
      </c>
      <c r="V13747">
        <v>1</v>
      </c>
    </row>
    <row r="13748" spans="21:22" x14ac:dyDescent="0.3">
      <c r="U13748" s="53" t="s">
        <v>2372</v>
      </c>
      <c r="V13748">
        <v>1</v>
      </c>
    </row>
    <row r="13749" spans="21:22" x14ac:dyDescent="0.3">
      <c r="U13749" s="4" t="s">
        <v>2272</v>
      </c>
      <c r="V13749">
        <v>1</v>
      </c>
    </row>
    <row r="13750" spans="21:22" x14ac:dyDescent="0.3">
      <c r="U13750" s="46" t="s">
        <v>11</v>
      </c>
      <c r="V13750">
        <v>1</v>
      </c>
    </row>
    <row r="13751" spans="21:22" x14ac:dyDescent="0.3">
      <c r="U13751" s="50" t="s">
        <v>2421</v>
      </c>
      <c r="V13751">
        <v>1</v>
      </c>
    </row>
    <row r="13752" spans="21:22" x14ac:dyDescent="0.3">
      <c r="U13752" s="51" t="s">
        <v>7</v>
      </c>
      <c r="V13752">
        <v>1</v>
      </c>
    </row>
    <row r="13753" spans="21:22" x14ac:dyDescent="0.3">
      <c r="U13753" s="52" t="s">
        <v>2372</v>
      </c>
      <c r="V13753">
        <v>1</v>
      </c>
    </row>
    <row r="13754" spans="21:22" x14ac:dyDescent="0.3">
      <c r="U13754" s="53" t="s">
        <v>2373</v>
      </c>
      <c r="V13754">
        <v>1</v>
      </c>
    </row>
    <row r="13755" spans="21:22" x14ac:dyDescent="0.3">
      <c r="U13755" s="4" t="s">
        <v>1406</v>
      </c>
      <c r="V13755">
        <v>1</v>
      </c>
    </row>
    <row r="13756" spans="21:22" x14ac:dyDescent="0.3">
      <c r="U13756" s="46" t="s">
        <v>7</v>
      </c>
      <c r="V13756">
        <v>1</v>
      </c>
    </row>
    <row r="13757" spans="21:22" x14ac:dyDescent="0.3">
      <c r="U13757" s="50" t="s">
        <v>2421</v>
      </c>
      <c r="V13757">
        <v>1</v>
      </c>
    </row>
    <row r="13758" spans="21:22" x14ac:dyDescent="0.3">
      <c r="U13758" s="51" t="s">
        <v>11</v>
      </c>
      <c r="V13758">
        <v>1</v>
      </c>
    </row>
    <row r="13759" spans="21:22" x14ac:dyDescent="0.3">
      <c r="U13759" s="52" t="s">
        <v>2372</v>
      </c>
      <c r="V13759">
        <v>1</v>
      </c>
    </row>
    <row r="13760" spans="21:22" x14ac:dyDescent="0.3">
      <c r="U13760" s="53" t="s">
        <v>2373</v>
      </c>
      <c r="V13760">
        <v>1</v>
      </c>
    </row>
    <row r="13761" spans="21:22" x14ac:dyDescent="0.3">
      <c r="U13761" s="4" t="s">
        <v>1405</v>
      </c>
      <c r="V13761">
        <v>1</v>
      </c>
    </row>
    <row r="13762" spans="21:22" x14ac:dyDescent="0.3">
      <c r="U13762" s="46" t="s">
        <v>7</v>
      </c>
      <c r="V13762">
        <v>1</v>
      </c>
    </row>
    <row r="13763" spans="21:22" x14ac:dyDescent="0.3">
      <c r="U13763" s="50" t="s">
        <v>2421</v>
      </c>
      <c r="V13763">
        <v>1</v>
      </c>
    </row>
    <row r="13764" spans="21:22" x14ac:dyDescent="0.3">
      <c r="U13764" s="51" t="s">
        <v>6</v>
      </c>
      <c r="V13764">
        <v>1</v>
      </c>
    </row>
    <row r="13765" spans="21:22" x14ac:dyDescent="0.3">
      <c r="U13765" s="52" t="s">
        <v>2372</v>
      </c>
      <c r="V13765">
        <v>1</v>
      </c>
    </row>
    <row r="13766" spans="21:22" x14ac:dyDescent="0.3">
      <c r="U13766" s="53" t="s">
        <v>2373</v>
      </c>
      <c r="V13766">
        <v>1</v>
      </c>
    </row>
    <row r="13767" spans="21:22" x14ac:dyDescent="0.3">
      <c r="U13767" s="4" t="s">
        <v>1404</v>
      </c>
      <c r="V13767">
        <v>1</v>
      </c>
    </row>
    <row r="13768" spans="21:22" x14ac:dyDescent="0.3">
      <c r="U13768" s="46" t="s">
        <v>7</v>
      </c>
      <c r="V13768">
        <v>1</v>
      </c>
    </row>
    <row r="13769" spans="21:22" x14ac:dyDescent="0.3">
      <c r="U13769" s="50" t="s">
        <v>2419</v>
      </c>
      <c r="V13769">
        <v>1</v>
      </c>
    </row>
    <row r="13770" spans="21:22" x14ac:dyDescent="0.3">
      <c r="U13770" s="51" t="s">
        <v>6</v>
      </c>
      <c r="V13770">
        <v>1</v>
      </c>
    </row>
    <row r="13771" spans="21:22" x14ac:dyDescent="0.3">
      <c r="U13771" s="52" t="s">
        <v>2372</v>
      </c>
      <c r="V13771">
        <v>1</v>
      </c>
    </row>
    <row r="13772" spans="21:22" x14ac:dyDescent="0.3">
      <c r="U13772" s="53" t="s">
        <v>2373</v>
      </c>
      <c r="V13772">
        <v>1</v>
      </c>
    </row>
    <row r="13773" spans="21:22" x14ac:dyDescent="0.3">
      <c r="U13773" s="4" t="s">
        <v>1403</v>
      </c>
      <c r="V13773">
        <v>1</v>
      </c>
    </row>
    <row r="13774" spans="21:22" x14ac:dyDescent="0.3">
      <c r="U13774" s="46" t="s">
        <v>7</v>
      </c>
      <c r="V13774">
        <v>1</v>
      </c>
    </row>
    <row r="13775" spans="21:22" x14ac:dyDescent="0.3">
      <c r="U13775" s="50" t="s">
        <v>2421</v>
      </c>
      <c r="V13775">
        <v>1</v>
      </c>
    </row>
    <row r="13776" spans="21:22" x14ac:dyDescent="0.3">
      <c r="U13776" s="51" t="s">
        <v>6</v>
      </c>
      <c r="V13776">
        <v>1</v>
      </c>
    </row>
    <row r="13777" spans="21:22" x14ac:dyDescent="0.3">
      <c r="U13777" s="52" t="s">
        <v>2373</v>
      </c>
      <c r="V13777">
        <v>1</v>
      </c>
    </row>
    <row r="13778" spans="21:22" x14ac:dyDescent="0.3">
      <c r="U13778" s="53" t="s">
        <v>2372</v>
      </c>
      <c r="V13778">
        <v>1</v>
      </c>
    </row>
    <row r="13779" spans="21:22" x14ac:dyDescent="0.3">
      <c r="U13779" s="4" t="s">
        <v>1402</v>
      </c>
      <c r="V13779">
        <v>1</v>
      </c>
    </row>
    <row r="13780" spans="21:22" x14ac:dyDescent="0.3">
      <c r="U13780" s="46" t="s">
        <v>7</v>
      </c>
      <c r="V13780">
        <v>1</v>
      </c>
    </row>
    <row r="13781" spans="21:22" x14ac:dyDescent="0.3">
      <c r="U13781" s="50" t="s">
        <v>2419</v>
      </c>
      <c r="V13781">
        <v>1</v>
      </c>
    </row>
    <row r="13782" spans="21:22" x14ac:dyDescent="0.3">
      <c r="U13782" s="51" t="s">
        <v>11</v>
      </c>
      <c r="V13782">
        <v>1</v>
      </c>
    </row>
    <row r="13783" spans="21:22" x14ac:dyDescent="0.3">
      <c r="U13783" s="52" t="s">
        <v>2372</v>
      </c>
      <c r="V13783">
        <v>1</v>
      </c>
    </row>
    <row r="13784" spans="21:22" x14ac:dyDescent="0.3">
      <c r="U13784" s="53" t="s">
        <v>2373</v>
      </c>
      <c r="V13784">
        <v>1</v>
      </c>
    </row>
    <row r="13785" spans="21:22" x14ac:dyDescent="0.3">
      <c r="U13785" s="4" t="s">
        <v>1401</v>
      </c>
      <c r="V13785">
        <v>1</v>
      </c>
    </row>
    <row r="13786" spans="21:22" x14ac:dyDescent="0.3">
      <c r="U13786" s="46" t="s">
        <v>7</v>
      </c>
      <c r="V13786">
        <v>1</v>
      </c>
    </row>
    <row r="13787" spans="21:22" x14ac:dyDescent="0.3">
      <c r="U13787" s="50" t="s">
        <v>2418</v>
      </c>
      <c r="V13787">
        <v>1</v>
      </c>
    </row>
    <row r="13788" spans="21:22" x14ac:dyDescent="0.3">
      <c r="U13788" s="51" t="s">
        <v>7</v>
      </c>
      <c r="V13788">
        <v>1</v>
      </c>
    </row>
    <row r="13789" spans="21:22" x14ac:dyDescent="0.3">
      <c r="U13789" s="52" t="s">
        <v>2372</v>
      </c>
      <c r="V13789">
        <v>1</v>
      </c>
    </row>
    <row r="13790" spans="21:22" x14ac:dyDescent="0.3">
      <c r="U13790" s="53" t="s">
        <v>2372</v>
      </c>
      <c r="V13790">
        <v>1</v>
      </c>
    </row>
    <row r="13791" spans="21:22" x14ac:dyDescent="0.3">
      <c r="U13791" s="4" t="s">
        <v>1400</v>
      </c>
      <c r="V13791">
        <v>1</v>
      </c>
    </row>
    <row r="13792" spans="21:22" x14ac:dyDescent="0.3">
      <c r="U13792" s="46" t="s">
        <v>7</v>
      </c>
      <c r="V13792">
        <v>1</v>
      </c>
    </row>
    <row r="13793" spans="21:22" x14ac:dyDescent="0.3">
      <c r="U13793" s="50" t="s">
        <v>2419</v>
      </c>
      <c r="V13793">
        <v>1</v>
      </c>
    </row>
    <row r="13794" spans="21:22" x14ac:dyDescent="0.3">
      <c r="U13794" s="51" t="s">
        <v>7</v>
      </c>
      <c r="V13794">
        <v>1</v>
      </c>
    </row>
    <row r="13795" spans="21:22" x14ac:dyDescent="0.3">
      <c r="U13795" s="52" t="s">
        <v>2372</v>
      </c>
      <c r="V13795">
        <v>1</v>
      </c>
    </row>
    <row r="13796" spans="21:22" x14ac:dyDescent="0.3">
      <c r="U13796" s="53" t="s">
        <v>2373</v>
      </c>
      <c r="V13796">
        <v>1</v>
      </c>
    </row>
    <row r="13797" spans="21:22" x14ac:dyDescent="0.3">
      <c r="U13797" s="4" t="s">
        <v>1399</v>
      </c>
      <c r="V13797">
        <v>1</v>
      </c>
    </row>
    <row r="13798" spans="21:22" x14ac:dyDescent="0.3">
      <c r="U13798" s="46" t="s">
        <v>7</v>
      </c>
      <c r="V13798">
        <v>1</v>
      </c>
    </row>
    <row r="13799" spans="21:22" x14ac:dyDescent="0.3">
      <c r="U13799" s="50" t="s">
        <v>2418</v>
      </c>
      <c r="V13799">
        <v>1</v>
      </c>
    </row>
    <row r="13800" spans="21:22" x14ac:dyDescent="0.3">
      <c r="U13800" s="51" t="s">
        <v>11</v>
      </c>
      <c r="V13800">
        <v>1</v>
      </c>
    </row>
    <row r="13801" spans="21:22" x14ac:dyDescent="0.3">
      <c r="U13801" s="52" t="s">
        <v>2372</v>
      </c>
      <c r="V13801">
        <v>1</v>
      </c>
    </row>
    <row r="13802" spans="21:22" x14ac:dyDescent="0.3">
      <c r="U13802" s="53" t="s">
        <v>2372</v>
      </c>
      <c r="V13802">
        <v>1</v>
      </c>
    </row>
    <row r="13803" spans="21:22" x14ac:dyDescent="0.3">
      <c r="U13803" s="4" t="s">
        <v>1398</v>
      </c>
      <c r="V13803">
        <v>1</v>
      </c>
    </row>
    <row r="13804" spans="21:22" x14ac:dyDescent="0.3">
      <c r="U13804" s="46" t="s">
        <v>7</v>
      </c>
      <c r="V13804">
        <v>1</v>
      </c>
    </row>
    <row r="13805" spans="21:22" x14ac:dyDescent="0.3">
      <c r="U13805" s="50" t="s">
        <v>2418</v>
      </c>
      <c r="V13805">
        <v>1</v>
      </c>
    </row>
    <row r="13806" spans="21:22" x14ac:dyDescent="0.3">
      <c r="U13806" s="51" t="s">
        <v>11</v>
      </c>
      <c r="V13806">
        <v>1</v>
      </c>
    </row>
    <row r="13807" spans="21:22" x14ac:dyDescent="0.3">
      <c r="U13807" s="52" t="s">
        <v>2372</v>
      </c>
      <c r="V13807">
        <v>1</v>
      </c>
    </row>
    <row r="13808" spans="21:22" x14ac:dyDescent="0.3">
      <c r="U13808" s="53" t="s">
        <v>2372</v>
      </c>
      <c r="V13808">
        <v>1</v>
      </c>
    </row>
    <row r="13809" spans="21:22" x14ac:dyDescent="0.3">
      <c r="U13809" s="4" t="s">
        <v>1397</v>
      </c>
      <c r="V13809">
        <v>1</v>
      </c>
    </row>
    <row r="13810" spans="21:22" x14ac:dyDescent="0.3">
      <c r="U13810" s="46" t="s">
        <v>7</v>
      </c>
      <c r="V13810">
        <v>1</v>
      </c>
    </row>
    <row r="13811" spans="21:22" x14ac:dyDescent="0.3">
      <c r="U13811" s="50" t="s">
        <v>2418</v>
      </c>
      <c r="V13811">
        <v>1</v>
      </c>
    </row>
    <row r="13812" spans="21:22" x14ac:dyDescent="0.3">
      <c r="U13812" s="51" t="s">
        <v>6</v>
      </c>
      <c r="V13812">
        <v>1</v>
      </c>
    </row>
    <row r="13813" spans="21:22" x14ac:dyDescent="0.3">
      <c r="U13813" s="52" t="s">
        <v>2372</v>
      </c>
      <c r="V13813">
        <v>1</v>
      </c>
    </row>
    <row r="13814" spans="21:22" x14ac:dyDescent="0.3">
      <c r="U13814" s="53" t="s">
        <v>2373</v>
      </c>
      <c r="V13814">
        <v>1</v>
      </c>
    </row>
    <row r="13815" spans="21:22" x14ac:dyDescent="0.3">
      <c r="U13815" s="4" t="s">
        <v>2271</v>
      </c>
      <c r="V13815">
        <v>1</v>
      </c>
    </row>
    <row r="13816" spans="21:22" x14ac:dyDescent="0.3">
      <c r="U13816" s="46" t="s">
        <v>11</v>
      </c>
      <c r="V13816">
        <v>1</v>
      </c>
    </row>
    <row r="13817" spans="21:22" x14ac:dyDescent="0.3">
      <c r="U13817" s="50" t="s">
        <v>2418</v>
      </c>
      <c r="V13817">
        <v>1</v>
      </c>
    </row>
    <row r="13818" spans="21:22" x14ac:dyDescent="0.3">
      <c r="U13818" s="51" t="s">
        <v>6</v>
      </c>
      <c r="V13818">
        <v>1</v>
      </c>
    </row>
    <row r="13819" spans="21:22" x14ac:dyDescent="0.3">
      <c r="U13819" s="52" t="s">
        <v>2372</v>
      </c>
      <c r="V13819">
        <v>1</v>
      </c>
    </row>
    <row r="13820" spans="21:22" x14ac:dyDescent="0.3">
      <c r="U13820" s="53" t="s">
        <v>2373</v>
      </c>
      <c r="V13820">
        <v>1</v>
      </c>
    </row>
    <row r="13821" spans="21:22" x14ac:dyDescent="0.3">
      <c r="U13821" s="4" t="s">
        <v>1396</v>
      </c>
      <c r="V13821">
        <v>1</v>
      </c>
    </row>
    <row r="13822" spans="21:22" x14ac:dyDescent="0.3">
      <c r="U13822" s="46" t="s">
        <v>7</v>
      </c>
      <c r="V13822">
        <v>1</v>
      </c>
    </row>
    <row r="13823" spans="21:22" x14ac:dyDescent="0.3">
      <c r="U13823" s="50" t="s">
        <v>2421</v>
      </c>
      <c r="V13823">
        <v>1</v>
      </c>
    </row>
    <row r="13824" spans="21:22" x14ac:dyDescent="0.3">
      <c r="U13824" s="51" t="s">
        <v>7</v>
      </c>
      <c r="V13824">
        <v>1</v>
      </c>
    </row>
    <row r="13825" spans="21:22" x14ac:dyDescent="0.3">
      <c r="U13825" s="52" t="s">
        <v>2372</v>
      </c>
      <c r="V13825">
        <v>1</v>
      </c>
    </row>
    <row r="13826" spans="21:22" x14ac:dyDescent="0.3">
      <c r="U13826" s="53" t="s">
        <v>2373</v>
      </c>
      <c r="V13826">
        <v>1</v>
      </c>
    </row>
    <row r="13827" spans="21:22" x14ac:dyDescent="0.3">
      <c r="U13827" s="4" t="s">
        <v>1395</v>
      </c>
      <c r="V13827">
        <v>1</v>
      </c>
    </row>
    <row r="13828" spans="21:22" x14ac:dyDescent="0.3">
      <c r="U13828" s="46" t="s">
        <v>7</v>
      </c>
      <c r="V13828">
        <v>1</v>
      </c>
    </row>
    <row r="13829" spans="21:22" x14ac:dyDescent="0.3">
      <c r="U13829" s="50" t="s">
        <v>2419</v>
      </c>
      <c r="V13829">
        <v>1</v>
      </c>
    </row>
    <row r="13830" spans="21:22" x14ac:dyDescent="0.3">
      <c r="U13830" s="51" t="s">
        <v>11</v>
      </c>
      <c r="V13830">
        <v>1</v>
      </c>
    </row>
    <row r="13831" spans="21:22" x14ac:dyDescent="0.3">
      <c r="U13831" s="52" t="s">
        <v>2372</v>
      </c>
      <c r="V13831">
        <v>1</v>
      </c>
    </row>
    <row r="13832" spans="21:22" x14ac:dyDescent="0.3">
      <c r="U13832" s="53" t="s">
        <v>2373</v>
      </c>
      <c r="V13832">
        <v>1</v>
      </c>
    </row>
    <row r="13833" spans="21:22" x14ac:dyDescent="0.3">
      <c r="U13833" s="4" t="s">
        <v>1394</v>
      </c>
      <c r="V13833">
        <v>1</v>
      </c>
    </row>
    <row r="13834" spans="21:22" x14ac:dyDescent="0.3">
      <c r="U13834" s="46" t="s">
        <v>7</v>
      </c>
      <c r="V13834">
        <v>1</v>
      </c>
    </row>
    <row r="13835" spans="21:22" x14ac:dyDescent="0.3">
      <c r="U13835" s="50" t="s">
        <v>2419</v>
      </c>
      <c r="V13835">
        <v>1</v>
      </c>
    </row>
    <row r="13836" spans="21:22" x14ac:dyDescent="0.3">
      <c r="U13836" s="51" t="s">
        <v>6</v>
      </c>
      <c r="V13836">
        <v>1</v>
      </c>
    </row>
    <row r="13837" spans="21:22" x14ac:dyDescent="0.3">
      <c r="U13837" s="52" t="s">
        <v>2372</v>
      </c>
      <c r="V13837">
        <v>1</v>
      </c>
    </row>
    <row r="13838" spans="21:22" x14ac:dyDescent="0.3">
      <c r="U13838" s="53" t="s">
        <v>2373</v>
      </c>
      <c r="V13838">
        <v>1</v>
      </c>
    </row>
    <row r="13839" spans="21:22" x14ac:dyDescent="0.3">
      <c r="U13839" s="4" t="s">
        <v>1393</v>
      </c>
      <c r="V13839">
        <v>1</v>
      </c>
    </row>
    <row r="13840" spans="21:22" x14ac:dyDescent="0.3">
      <c r="U13840" s="46" t="s">
        <v>7</v>
      </c>
      <c r="V13840">
        <v>1</v>
      </c>
    </row>
    <row r="13841" spans="21:22" x14ac:dyDescent="0.3">
      <c r="U13841" s="50" t="s">
        <v>2418</v>
      </c>
      <c r="V13841">
        <v>1</v>
      </c>
    </row>
    <row r="13842" spans="21:22" x14ac:dyDescent="0.3">
      <c r="U13842" s="51" t="s">
        <v>6</v>
      </c>
      <c r="V13842">
        <v>1</v>
      </c>
    </row>
    <row r="13843" spans="21:22" x14ac:dyDescent="0.3">
      <c r="U13843" s="52" t="s">
        <v>2372</v>
      </c>
      <c r="V13843">
        <v>1</v>
      </c>
    </row>
    <row r="13844" spans="21:22" x14ac:dyDescent="0.3">
      <c r="U13844" s="53" t="s">
        <v>2373</v>
      </c>
      <c r="V13844">
        <v>1</v>
      </c>
    </row>
    <row r="13845" spans="21:22" x14ac:dyDescent="0.3">
      <c r="U13845" s="4" t="s">
        <v>1392</v>
      </c>
      <c r="V13845">
        <v>1</v>
      </c>
    </row>
    <row r="13846" spans="21:22" x14ac:dyDescent="0.3">
      <c r="U13846" s="46" t="s">
        <v>7</v>
      </c>
      <c r="V13846">
        <v>1</v>
      </c>
    </row>
    <row r="13847" spans="21:22" x14ac:dyDescent="0.3">
      <c r="U13847" s="50" t="s">
        <v>2421</v>
      </c>
      <c r="V13847">
        <v>1</v>
      </c>
    </row>
    <row r="13848" spans="21:22" x14ac:dyDescent="0.3">
      <c r="U13848" s="51" t="s">
        <v>6</v>
      </c>
      <c r="V13848">
        <v>1</v>
      </c>
    </row>
    <row r="13849" spans="21:22" x14ac:dyDescent="0.3">
      <c r="U13849" s="52" t="s">
        <v>2372</v>
      </c>
      <c r="V13849">
        <v>1</v>
      </c>
    </row>
    <row r="13850" spans="21:22" x14ac:dyDescent="0.3">
      <c r="U13850" s="53" t="s">
        <v>2373</v>
      </c>
      <c r="V13850">
        <v>1</v>
      </c>
    </row>
    <row r="13851" spans="21:22" x14ac:dyDescent="0.3">
      <c r="U13851" s="4" t="s">
        <v>1391</v>
      </c>
      <c r="V13851">
        <v>1</v>
      </c>
    </row>
    <row r="13852" spans="21:22" x14ac:dyDescent="0.3">
      <c r="U13852" s="46" t="s">
        <v>7</v>
      </c>
      <c r="V13852">
        <v>1</v>
      </c>
    </row>
    <row r="13853" spans="21:22" x14ac:dyDescent="0.3">
      <c r="U13853" s="50" t="s">
        <v>2421</v>
      </c>
      <c r="V13853">
        <v>1</v>
      </c>
    </row>
    <row r="13854" spans="21:22" x14ac:dyDescent="0.3">
      <c r="U13854" s="51" t="s">
        <v>11</v>
      </c>
      <c r="V13854">
        <v>1</v>
      </c>
    </row>
    <row r="13855" spans="21:22" x14ac:dyDescent="0.3">
      <c r="U13855" s="52" t="s">
        <v>2372</v>
      </c>
      <c r="V13855">
        <v>1</v>
      </c>
    </row>
    <row r="13856" spans="21:22" x14ac:dyDescent="0.3">
      <c r="U13856" s="53" t="s">
        <v>2373</v>
      </c>
      <c r="V13856">
        <v>1</v>
      </c>
    </row>
    <row r="13857" spans="21:22" x14ac:dyDescent="0.3">
      <c r="U13857" s="4" t="s">
        <v>1390</v>
      </c>
      <c r="V13857">
        <v>1</v>
      </c>
    </row>
    <row r="13858" spans="21:22" x14ac:dyDescent="0.3">
      <c r="U13858" s="46" t="s">
        <v>7</v>
      </c>
      <c r="V13858">
        <v>1</v>
      </c>
    </row>
    <row r="13859" spans="21:22" x14ac:dyDescent="0.3">
      <c r="U13859" s="50" t="s">
        <v>2419</v>
      </c>
      <c r="V13859">
        <v>1</v>
      </c>
    </row>
    <row r="13860" spans="21:22" x14ac:dyDescent="0.3">
      <c r="U13860" s="51" t="s">
        <v>6</v>
      </c>
      <c r="V13860">
        <v>1</v>
      </c>
    </row>
    <row r="13861" spans="21:22" x14ac:dyDescent="0.3">
      <c r="U13861" s="52" t="s">
        <v>2372</v>
      </c>
      <c r="V13861">
        <v>1</v>
      </c>
    </row>
    <row r="13862" spans="21:22" x14ac:dyDescent="0.3">
      <c r="U13862" s="53" t="s">
        <v>2372</v>
      </c>
      <c r="V13862">
        <v>1</v>
      </c>
    </row>
    <row r="13863" spans="21:22" x14ac:dyDescent="0.3">
      <c r="U13863" s="4" t="s">
        <v>1389</v>
      </c>
      <c r="V13863">
        <v>1</v>
      </c>
    </row>
    <row r="13864" spans="21:22" x14ac:dyDescent="0.3">
      <c r="U13864" s="46" t="s">
        <v>7</v>
      </c>
      <c r="V13864">
        <v>1</v>
      </c>
    </row>
    <row r="13865" spans="21:22" x14ac:dyDescent="0.3">
      <c r="U13865" s="50" t="s">
        <v>2421</v>
      </c>
      <c r="V13865">
        <v>1</v>
      </c>
    </row>
    <row r="13866" spans="21:22" x14ac:dyDescent="0.3">
      <c r="U13866" s="51" t="s">
        <v>11</v>
      </c>
      <c r="V13866">
        <v>1</v>
      </c>
    </row>
    <row r="13867" spans="21:22" x14ac:dyDescent="0.3">
      <c r="U13867" s="52" t="s">
        <v>2372</v>
      </c>
      <c r="V13867">
        <v>1</v>
      </c>
    </row>
    <row r="13868" spans="21:22" x14ac:dyDescent="0.3">
      <c r="U13868" s="53" t="s">
        <v>2372</v>
      </c>
      <c r="V13868">
        <v>1</v>
      </c>
    </row>
    <row r="13869" spans="21:22" x14ac:dyDescent="0.3">
      <c r="U13869" s="4" t="s">
        <v>1388</v>
      </c>
      <c r="V13869">
        <v>1</v>
      </c>
    </row>
    <row r="13870" spans="21:22" x14ac:dyDescent="0.3">
      <c r="U13870" s="46" t="s">
        <v>7</v>
      </c>
      <c r="V13870">
        <v>1</v>
      </c>
    </row>
    <row r="13871" spans="21:22" x14ac:dyDescent="0.3">
      <c r="U13871" s="50" t="s">
        <v>2421</v>
      </c>
      <c r="V13871">
        <v>1</v>
      </c>
    </row>
    <row r="13872" spans="21:22" x14ac:dyDescent="0.3">
      <c r="U13872" s="51" t="s">
        <v>11</v>
      </c>
      <c r="V13872">
        <v>1</v>
      </c>
    </row>
    <row r="13873" spans="21:22" x14ac:dyDescent="0.3">
      <c r="U13873" s="52" t="s">
        <v>2372</v>
      </c>
      <c r="V13873">
        <v>1</v>
      </c>
    </row>
    <row r="13874" spans="21:22" x14ac:dyDescent="0.3">
      <c r="U13874" s="53" t="s">
        <v>2373</v>
      </c>
      <c r="V13874">
        <v>1</v>
      </c>
    </row>
    <row r="13875" spans="21:22" x14ac:dyDescent="0.3">
      <c r="U13875" s="4" t="s">
        <v>1387</v>
      </c>
      <c r="V13875">
        <v>1</v>
      </c>
    </row>
    <row r="13876" spans="21:22" x14ac:dyDescent="0.3">
      <c r="U13876" s="46" t="s">
        <v>7</v>
      </c>
      <c r="V13876">
        <v>1</v>
      </c>
    </row>
    <row r="13877" spans="21:22" x14ac:dyDescent="0.3">
      <c r="U13877" s="50" t="s">
        <v>2421</v>
      </c>
      <c r="V13877">
        <v>1</v>
      </c>
    </row>
    <row r="13878" spans="21:22" x14ac:dyDescent="0.3">
      <c r="U13878" s="51" t="s">
        <v>7</v>
      </c>
      <c r="V13878">
        <v>1</v>
      </c>
    </row>
    <row r="13879" spans="21:22" x14ac:dyDescent="0.3">
      <c r="U13879" s="52" t="s">
        <v>2372</v>
      </c>
      <c r="V13879">
        <v>1</v>
      </c>
    </row>
    <row r="13880" spans="21:22" x14ac:dyDescent="0.3">
      <c r="U13880" s="53" t="s">
        <v>2373</v>
      </c>
      <c r="V13880">
        <v>1</v>
      </c>
    </row>
    <row r="13881" spans="21:22" x14ac:dyDescent="0.3">
      <c r="U13881" s="4" t="s">
        <v>2270</v>
      </c>
      <c r="V13881">
        <v>1</v>
      </c>
    </row>
    <row r="13882" spans="21:22" x14ac:dyDescent="0.3">
      <c r="U13882" s="46" t="s">
        <v>11</v>
      </c>
      <c r="V13882">
        <v>1</v>
      </c>
    </row>
    <row r="13883" spans="21:22" x14ac:dyDescent="0.3">
      <c r="U13883" s="50" t="s">
        <v>2419</v>
      </c>
      <c r="V13883">
        <v>1</v>
      </c>
    </row>
    <row r="13884" spans="21:22" x14ac:dyDescent="0.3">
      <c r="U13884" s="51" t="s">
        <v>7</v>
      </c>
      <c r="V13884">
        <v>1</v>
      </c>
    </row>
    <row r="13885" spans="21:22" x14ac:dyDescent="0.3">
      <c r="U13885" s="52" t="s">
        <v>2372</v>
      </c>
      <c r="V13885">
        <v>1</v>
      </c>
    </row>
    <row r="13886" spans="21:22" x14ac:dyDescent="0.3">
      <c r="U13886" s="53" t="s">
        <v>2373</v>
      </c>
      <c r="V13886">
        <v>1</v>
      </c>
    </row>
    <row r="13887" spans="21:22" x14ac:dyDescent="0.3">
      <c r="U13887" s="4" t="s">
        <v>1386</v>
      </c>
      <c r="V13887">
        <v>1</v>
      </c>
    </row>
    <row r="13888" spans="21:22" x14ac:dyDescent="0.3">
      <c r="U13888" s="46" t="s">
        <v>7</v>
      </c>
      <c r="V13888">
        <v>1</v>
      </c>
    </row>
    <row r="13889" spans="21:22" x14ac:dyDescent="0.3">
      <c r="U13889" s="50" t="s">
        <v>2421</v>
      </c>
      <c r="V13889">
        <v>1</v>
      </c>
    </row>
    <row r="13890" spans="21:22" x14ac:dyDescent="0.3">
      <c r="U13890" s="51" t="s">
        <v>11</v>
      </c>
      <c r="V13890">
        <v>1</v>
      </c>
    </row>
    <row r="13891" spans="21:22" x14ac:dyDescent="0.3">
      <c r="U13891" s="52" t="s">
        <v>2372</v>
      </c>
      <c r="V13891">
        <v>1</v>
      </c>
    </row>
    <row r="13892" spans="21:22" x14ac:dyDescent="0.3">
      <c r="U13892" s="53" t="s">
        <v>2373</v>
      </c>
      <c r="V13892">
        <v>1</v>
      </c>
    </row>
    <row r="13893" spans="21:22" x14ac:dyDescent="0.3">
      <c r="U13893" s="4" t="s">
        <v>1385</v>
      </c>
      <c r="V13893">
        <v>1</v>
      </c>
    </row>
    <row r="13894" spans="21:22" x14ac:dyDescent="0.3">
      <c r="U13894" s="46" t="s">
        <v>7</v>
      </c>
      <c r="V13894">
        <v>1</v>
      </c>
    </row>
    <row r="13895" spans="21:22" x14ac:dyDescent="0.3">
      <c r="U13895" s="50" t="s">
        <v>2418</v>
      </c>
      <c r="V13895">
        <v>1</v>
      </c>
    </row>
    <row r="13896" spans="21:22" x14ac:dyDescent="0.3">
      <c r="U13896" s="51" t="s">
        <v>7</v>
      </c>
      <c r="V13896">
        <v>1</v>
      </c>
    </row>
    <row r="13897" spans="21:22" x14ac:dyDescent="0.3">
      <c r="U13897" s="52" t="s">
        <v>2372</v>
      </c>
      <c r="V13897">
        <v>1</v>
      </c>
    </row>
    <row r="13898" spans="21:22" x14ac:dyDescent="0.3">
      <c r="U13898" s="53" t="s">
        <v>2372</v>
      </c>
      <c r="V13898">
        <v>1</v>
      </c>
    </row>
    <row r="13899" spans="21:22" x14ac:dyDescent="0.3">
      <c r="U13899" s="4" t="s">
        <v>1384</v>
      </c>
      <c r="V13899">
        <v>1</v>
      </c>
    </row>
    <row r="13900" spans="21:22" x14ac:dyDescent="0.3">
      <c r="U13900" s="46" t="s">
        <v>7</v>
      </c>
      <c r="V13900">
        <v>1</v>
      </c>
    </row>
    <row r="13901" spans="21:22" x14ac:dyDescent="0.3">
      <c r="U13901" s="50" t="s">
        <v>2418</v>
      </c>
      <c r="V13901">
        <v>1</v>
      </c>
    </row>
    <row r="13902" spans="21:22" x14ac:dyDescent="0.3">
      <c r="U13902" s="51" t="s">
        <v>6</v>
      </c>
      <c r="V13902">
        <v>1</v>
      </c>
    </row>
    <row r="13903" spans="21:22" x14ac:dyDescent="0.3">
      <c r="U13903" s="52" t="s">
        <v>2372</v>
      </c>
      <c r="V13903">
        <v>1</v>
      </c>
    </row>
    <row r="13904" spans="21:22" x14ac:dyDescent="0.3">
      <c r="U13904" s="53" t="s">
        <v>2372</v>
      </c>
      <c r="V13904">
        <v>1</v>
      </c>
    </row>
    <row r="13905" spans="21:22" x14ac:dyDescent="0.3">
      <c r="U13905" s="4" t="s">
        <v>1383</v>
      </c>
      <c r="V13905">
        <v>1</v>
      </c>
    </row>
    <row r="13906" spans="21:22" x14ac:dyDescent="0.3">
      <c r="U13906" s="46" t="s">
        <v>7</v>
      </c>
      <c r="V13906">
        <v>1</v>
      </c>
    </row>
    <row r="13907" spans="21:22" x14ac:dyDescent="0.3">
      <c r="U13907" s="50" t="s">
        <v>2421</v>
      </c>
      <c r="V13907">
        <v>1</v>
      </c>
    </row>
    <row r="13908" spans="21:22" x14ac:dyDescent="0.3">
      <c r="U13908" s="51" t="s">
        <v>7</v>
      </c>
      <c r="V13908">
        <v>1</v>
      </c>
    </row>
    <row r="13909" spans="21:22" x14ac:dyDescent="0.3">
      <c r="U13909" s="52" t="s">
        <v>2372</v>
      </c>
      <c r="V13909">
        <v>1</v>
      </c>
    </row>
    <row r="13910" spans="21:22" x14ac:dyDescent="0.3">
      <c r="U13910" s="53" t="s">
        <v>2373</v>
      </c>
      <c r="V13910">
        <v>1</v>
      </c>
    </row>
    <row r="13911" spans="21:22" x14ac:dyDescent="0.3">
      <c r="U13911" s="4" t="s">
        <v>1382</v>
      </c>
      <c r="V13911">
        <v>1</v>
      </c>
    </row>
    <row r="13912" spans="21:22" x14ac:dyDescent="0.3">
      <c r="U13912" s="46" t="s">
        <v>7</v>
      </c>
      <c r="V13912">
        <v>1</v>
      </c>
    </row>
    <row r="13913" spans="21:22" x14ac:dyDescent="0.3">
      <c r="U13913" s="50" t="s">
        <v>2418</v>
      </c>
      <c r="V13913">
        <v>1</v>
      </c>
    </row>
    <row r="13914" spans="21:22" x14ac:dyDescent="0.3">
      <c r="U13914" s="51" t="s">
        <v>7</v>
      </c>
      <c r="V13914">
        <v>1</v>
      </c>
    </row>
    <row r="13915" spans="21:22" x14ac:dyDescent="0.3">
      <c r="U13915" s="52" t="s">
        <v>2372</v>
      </c>
      <c r="V13915">
        <v>1</v>
      </c>
    </row>
    <row r="13916" spans="21:22" x14ac:dyDescent="0.3">
      <c r="U13916" s="53" t="s">
        <v>2372</v>
      </c>
      <c r="V13916">
        <v>1</v>
      </c>
    </row>
    <row r="13917" spans="21:22" x14ac:dyDescent="0.3">
      <c r="U13917" s="4" t="s">
        <v>1381</v>
      </c>
      <c r="V13917">
        <v>1</v>
      </c>
    </row>
    <row r="13918" spans="21:22" x14ac:dyDescent="0.3">
      <c r="U13918" s="46" t="s">
        <v>7</v>
      </c>
      <c r="V13918">
        <v>1</v>
      </c>
    </row>
    <row r="13919" spans="21:22" x14ac:dyDescent="0.3">
      <c r="U13919" s="50" t="s">
        <v>2418</v>
      </c>
      <c r="V13919">
        <v>1</v>
      </c>
    </row>
    <row r="13920" spans="21:22" x14ac:dyDescent="0.3">
      <c r="U13920" s="51" t="s">
        <v>11</v>
      </c>
      <c r="V13920">
        <v>1</v>
      </c>
    </row>
    <row r="13921" spans="21:22" x14ac:dyDescent="0.3">
      <c r="U13921" s="52" t="s">
        <v>2372</v>
      </c>
      <c r="V13921">
        <v>1</v>
      </c>
    </row>
    <row r="13922" spans="21:22" x14ac:dyDescent="0.3">
      <c r="U13922" s="53" t="s">
        <v>2372</v>
      </c>
      <c r="V13922">
        <v>1</v>
      </c>
    </row>
    <row r="13923" spans="21:22" x14ac:dyDescent="0.3">
      <c r="U13923" s="4" t="s">
        <v>1380</v>
      </c>
      <c r="V13923">
        <v>1</v>
      </c>
    </row>
    <row r="13924" spans="21:22" x14ac:dyDescent="0.3">
      <c r="U13924" s="46" t="s">
        <v>7</v>
      </c>
      <c r="V13924">
        <v>1</v>
      </c>
    </row>
    <row r="13925" spans="21:22" x14ac:dyDescent="0.3">
      <c r="U13925" s="50" t="s">
        <v>2418</v>
      </c>
      <c r="V13925">
        <v>1</v>
      </c>
    </row>
    <row r="13926" spans="21:22" x14ac:dyDescent="0.3">
      <c r="U13926" s="51" t="s">
        <v>6</v>
      </c>
      <c r="V13926">
        <v>1</v>
      </c>
    </row>
    <row r="13927" spans="21:22" x14ac:dyDescent="0.3">
      <c r="U13927" s="52" t="s">
        <v>2372</v>
      </c>
      <c r="V13927">
        <v>1</v>
      </c>
    </row>
    <row r="13928" spans="21:22" x14ac:dyDescent="0.3">
      <c r="U13928" s="53" t="s">
        <v>2372</v>
      </c>
      <c r="V13928">
        <v>1</v>
      </c>
    </row>
    <row r="13929" spans="21:22" x14ac:dyDescent="0.3">
      <c r="U13929" s="4" t="s">
        <v>1379</v>
      </c>
      <c r="V13929">
        <v>1</v>
      </c>
    </row>
    <row r="13930" spans="21:22" x14ac:dyDescent="0.3">
      <c r="U13930" s="46" t="s">
        <v>7</v>
      </c>
      <c r="V13930">
        <v>1</v>
      </c>
    </row>
    <row r="13931" spans="21:22" x14ac:dyDescent="0.3">
      <c r="U13931" s="50" t="s">
        <v>2421</v>
      </c>
      <c r="V13931">
        <v>1</v>
      </c>
    </row>
    <row r="13932" spans="21:22" x14ac:dyDescent="0.3">
      <c r="U13932" s="51" t="s">
        <v>7</v>
      </c>
      <c r="V13932">
        <v>1</v>
      </c>
    </row>
    <row r="13933" spans="21:22" x14ac:dyDescent="0.3">
      <c r="U13933" s="52" t="s">
        <v>2372</v>
      </c>
      <c r="V13933">
        <v>1</v>
      </c>
    </row>
    <row r="13934" spans="21:22" x14ac:dyDescent="0.3">
      <c r="U13934" s="53" t="s">
        <v>2373</v>
      </c>
      <c r="V13934">
        <v>1</v>
      </c>
    </row>
    <row r="13935" spans="21:22" x14ac:dyDescent="0.3">
      <c r="U13935" s="4" t="s">
        <v>1378</v>
      </c>
      <c r="V13935">
        <v>1</v>
      </c>
    </row>
    <row r="13936" spans="21:22" x14ac:dyDescent="0.3">
      <c r="U13936" s="46" t="s">
        <v>7</v>
      </c>
      <c r="V13936">
        <v>1</v>
      </c>
    </row>
    <row r="13937" spans="21:22" x14ac:dyDescent="0.3">
      <c r="U13937" s="50" t="s">
        <v>2421</v>
      </c>
      <c r="V13937">
        <v>1</v>
      </c>
    </row>
    <row r="13938" spans="21:22" x14ac:dyDescent="0.3">
      <c r="U13938" s="51" t="s">
        <v>11</v>
      </c>
      <c r="V13938">
        <v>1</v>
      </c>
    </row>
    <row r="13939" spans="21:22" x14ac:dyDescent="0.3">
      <c r="U13939" s="52" t="s">
        <v>2372</v>
      </c>
      <c r="V13939">
        <v>1</v>
      </c>
    </row>
    <row r="13940" spans="21:22" x14ac:dyDescent="0.3">
      <c r="U13940" s="53" t="s">
        <v>2373</v>
      </c>
      <c r="V13940">
        <v>1</v>
      </c>
    </row>
    <row r="13941" spans="21:22" x14ac:dyDescent="0.3">
      <c r="U13941" s="4" t="s">
        <v>1377</v>
      </c>
      <c r="V13941">
        <v>1</v>
      </c>
    </row>
    <row r="13942" spans="21:22" x14ac:dyDescent="0.3">
      <c r="U13942" s="46" t="s">
        <v>7</v>
      </c>
      <c r="V13942">
        <v>1</v>
      </c>
    </row>
    <row r="13943" spans="21:22" x14ac:dyDescent="0.3">
      <c r="U13943" s="50" t="s">
        <v>2421</v>
      </c>
      <c r="V13943">
        <v>1</v>
      </c>
    </row>
    <row r="13944" spans="21:22" x14ac:dyDescent="0.3">
      <c r="U13944" s="51" t="s">
        <v>6</v>
      </c>
      <c r="V13944">
        <v>1</v>
      </c>
    </row>
    <row r="13945" spans="21:22" x14ac:dyDescent="0.3">
      <c r="U13945" s="52" t="s">
        <v>2372</v>
      </c>
      <c r="V13945">
        <v>1</v>
      </c>
    </row>
    <row r="13946" spans="21:22" x14ac:dyDescent="0.3">
      <c r="U13946" s="53" t="s">
        <v>2373</v>
      </c>
      <c r="V13946">
        <v>1</v>
      </c>
    </row>
    <row r="13947" spans="21:22" x14ac:dyDescent="0.3">
      <c r="U13947" s="4" t="s">
        <v>2269</v>
      </c>
      <c r="V13947">
        <v>1</v>
      </c>
    </row>
    <row r="13948" spans="21:22" x14ac:dyDescent="0.3">
      <c r="U13948" s="46" t="s">
        <v>11</v>
      </c>
      <c r="V13948">
        <v>1</v>
      </c>
    </row>
    <row r="13949" spans="21:22" x14ac:dyDescent="0.3">
      <c r="U13949" s="50" t="s">
        <v>2418</v>
      </c>
      <c r="V13949">
        <v>1</v>
      </c>
    </row>
    <row r="13950" spans="21:22" x14ac:dyDescent="0.3">
      <c r="U13950" s="51" t="s">
        <v>6</v>
      </c>
      <c r="V13950">
        <v>1</v>
      </c>
    </row>
    <row r="13951" spans="21:22" x14ac:dyDescent="0.3">
      <c r="U13951" s="52" t="s">
        <v>2372</v>
      </c>
      <c r="V13951">
        <v>1</v>
      </c>
    </row>
    <row r="13952" spans="21:22" x14ac:dyDescent="0.3">
      <c r="U13952" s="53" t="s">
        <v>2372</v>
      </c>
      <c r="V13952">
        <v>1</v>
      </c>
    </row>
    <row r="13953" spans="21:22" x14ac:dyDescent="0.3">
      <c r="U13953" s="4" t="s">
        <v>1376</v>
      </c>
      <c r="V13953">
        <v>1</v>
      </c>
    </row>
    <row r="13954" spans="21:22" x14ac:dyDescent="0.3">
      <c r="U13954" s="46" t="s">
        <v>7</v>
      </c>
      <c r="V13954">
        <v>1</v>
      </c>
    </row>
    <row r="13955" spans="21:22" x14ac:dyDescent="0.3">
      <c r="U13955" s="50" t="s">
        <v>2418</v>
      </c>
      <c r="V13955">
        <v>1</v>
      </c>
    </row>
    <row r="13956" spans="21:22" x14ac:dyDescent="0.3">
      <c r="U13956" s="51" t="s">
        <v>11</v>
      </c>
      <c r="V13956">
        <v>1</v>
      </c>
    </row>
    <row r="13957" spans="21:22" x14ac:dyDescent="0.3">
      <c r="U13957" s="52" t="s">
        <v>2372</v>
      </c>
      <c r="V13957">
        <v>1</v>
      </c>
    </row>
    <row r="13958" spans="21:22" x14ac:dyDescent="0.3">
      <c r="U13958" s="53" t="s">
        <v>2372</v>
      </c>
      <c r="V13958">
        <v>1</v>
      </c>
    </row>
    <row r="13959" spans="21:22" x14ac:dyDescent="0.3">
      <c r="U13959" s="4" t="s">
        <v>1375</v>
      </c>
      <c r="V13959">
        <v>1</v>
      </c>
    </row>
    <row r="13960" spans="21:22" x14ac:dyDescent="0.3">
      <c r="U13960" s="46" t="s">
        <v>7</v>
      </c>
      <c r="V13960">
        <v>1</v>
      </c>
    </row>
    <row r="13961" spans="21:22" x14ac:dyDescent="0.3">
      <c r="U13961" s="50" t="s">
        <v>2419</v>
      </c>
      <c r="V13961">
        <v>1</v>
      </c>
    </row>
    <row r="13962" spans="21:22" x14ac:dyDescent="0.3">
      <c r="U13962" s="51" t="s">
        <v>11</v>
      </c>
      <c r="V13962">
        <v>1</v>
      </c>
    </row>
    <row r="13963" spans="21:22" x14ac:dyDescent="0.3">
      <c r="U13963" s="52" t="s">
        <v>2372</v>
      </c>
      <c r="V13963">
        <v>1</v>
      </c>
    </row>
    <row r="13964" spans="21:22" x14ac:dyDescent="0.3">
      <c r="U13964" s="53" t="s">
        <v>2372</v>
      </c>
      <c r="V13964">
        <v>1</v>
      </c>
    </row>
    <row r="13965" spans="21:22" x14ac:dyDescent="0.3">
      <c r="U13965" s="4" t="s">
        <v>1374</v>
      </c>
      <c r="V13965">
        <v>1</v>
      </c>
    </row>
    <row r="13966" spans="21:22" x14ac:dyDescent="0.3">
      <c r="U13966" s="46" t="s">
        <v>7</v>
      </c>
      <c r="V13966">
        <v>1</v>
      </c>
    </row>
    <row r="13967" spans="21:22" x14ac:dyDescent="0.3">
      <c r="U13967" s="50" t="s">
        <v>2421</v>
      </c>
      <c r="V13967">
        <v>1</v>
      </c>
    </row>
    <row r="13968" spans="21:22" x14ac:dyDescent="0.3">
      <c r="U13968" s="51" t="s">
        <v>7</v>
      </c>
      <c r="V13968">
        <v>1</v>
      </c>
    </row>
    <row r="13969" spans="21:22" x14ac:dyDescent="0.3">
      <c r="U13969" s="52" t="s">
        <v>2372</v>
      </c>
      <c r="V13969">
        <v>1</v>
      </c>
    </row>
    <row r="13970" spans="21:22" x14ac:dyDescent="0.3">
      <c r="U13970" s="53" t="s">
        <v>2373</v>
      </c>
      <c r="V13970">
        <v>1</v>
      </c>
    </row>
    <row r="13971" spans="21:22" x14ac:dyDescent="0.3">
      <c r="U13971" s="4" t="s">
        <v>1373</v>
      </c>
      <c r="V13971">
        <v>1</v>
      </c>
    </row>
    <row r="13972" spans="21:22" x14ac:dyDescent="0.3">
      <c r="U13972" s="46" t="s">
        <v>7</v>
      </c>
      <c r="V13972">
        <v>1</v>
      </c>
    </row>
    <row r="13973" spans="21:22" x14ac:dyDescent="0.3">
      <c r="U13973" s="50" t="s">
        <v>2419</v>
      </c>
      <c r="V13973">
        <v>1</v>
      </c>
    </row>
    <row r="13974" spans="21:22" x14ac:dyDescent="0.3">
      <c r="U13974" s="51" t="s">
        <v>6</v>
      </c>
      <c r="V13974">
        <v>1</v>
      </c>
    </row>
    <row r="13975" spans="21:22" x14ac:dyDescent="0.3">
      <c r="U13975" s="52" t="s">
        <v>2372</v>
      </c>
      <c r="V13975">
        <v>1</v>
      </c>
    </row>
    <row r="13976" spans="21:22" x14ac:dyDescent="0.3">
      <c r="U13976" s="53" t="s">
        <v>2373</v>
      </c>
      <c r="V13976">
        <v>1</v>
      </c>
    </row>
    <row r="13977" spans="21:22" x14ac:dyDescent="0.3">
      <c r="U13977" s="4" t="s">
        <v>1372</v>
      </c>
      <c r="V13977">
        <v>1</v>
      </c>
    </row>
    <row r="13978" spans="21:22" x14ac:dyDescent="0.3">
      <c r="U13978" s="46" t="s">
        <v>7</v>
      </c>
      <c r="V13978">
        <v>1</v>
      </c>
    </row>
    <row r="13979" spans="21:22" x14ac:dyDescent="0.3">
      <c r="U13979" s="50" t="s">
        <v>2418</v>
      </c>
      <c r="V13979">
        <v>1</v>
      </c>
    </row>
    <row r="13980" spans="21:22" x14ac:dyDescent="0.3">
      <c r="U13980" s="51" t="s">
        <v>11</v>
      </c>
      <c r="V13980">
        <v>1</v>
      </c>
    </row>
    <row r="13981" spans="21:22" x14ac:dyDescent="0.3">
      <c r="U13981" s="52" t="s">
        <v>2372</v>
      </c>
      <c r="V13981">
        <v>1</v>
      </c>
    </row>
    <row r="13982" spans="21:22" x14ac:dyDescent="0.3">
      <c r="U13982" s="53" t="s">
        <v>2373</v>
      </c>
      <c r="V13982">
        <v>1</v>
      </c>
    </row>
    <row r="13983" spans="21:22" x14ac:dyDescent="0.3">
      <c r="U13983" s="4" t="s">
        <v>1371</v>
      </c>
      <c r="V13983">
        <v>1</v>
      </c>
    </row>
    <row r="13984" spans="21:22" x14ac:dyDescent="0.3">
      <c r="U13984" s="46" t="s">
        <v>7</v>
      </c>
      <c r="V13984">
        <v>1</v>
      </c>
    </row>
    <row r="13985" spans="21:22" x14ac:dyDescent="0.3">
      <c r="U13985" s="50" t="s">
        <v>2421</v>
      </c>
      <c r="V13985">
        <v>1</v>
      </c>
    </row>
    <row r="13986" spans="21:22" x14ac:dyDescent="0.3">
      <c r="U13986" s="51" t="s">
        <v>6</v>
      </c>
      <c r="V13986">
        <v>1</v>
      </c>
    </row>
    <row r="13987" spans="21:22" x14ac:dyDescent="0.3">
      <c r="U13987" s="52" t="s">
        <v>2373</v>
      </c>
      <c r="V13987">
        <v>1</v>
      </c>
    </row>
    <row r="13988" spans="21:22" x14ac:dyDescent="0.3">
      <c r="U13988" s="53" t="s">
        <v>2372</v>
      </c>
      <c r="V13988">
        <v>1</v>
      </c>
    </row>
    <row r="13989" spans="21:22" x14ac:dyDescent="0.3">
      <c r="U13989" s="4" t="s">
        <v>1370</v>
      </c>
      <c r="V13989">
        <v>1</v>
      </c>
    </row>
    <row r="13990" spans="21:22" x14ac:dyDescent="0.3">
      <c r="U13990" s="46" t="s">
        <v>7</v>
      </c>
      <c r="V13990">
        <v>1</v>
      </c>
    </row>
    <row r="13991" spans="21:22" x14ac:dyDescent="0.3">
      <c r="U13991" s="50" t="s">
        <v>2418</v>
      </c>
      <c r="V13991">
        <v>1</v>
      </c>
    </row>
    <row r="13992" spans="21:22" x14ac:dyDescent="0.3">
      <c r="U13992" s="51" t="s">
        <v>11</v>
      </c>
      <c r="V13992">
        <v>1</v>
      </c>
    </row>
    <row r="13993" spans="21:22" x14ac:dyDescent="0.3">
      <c r="U13993" s="52" t="s">
        <v>2372</v>
      </c>
      <c r="V13993">
        <v>1</v>
      </c>
    </row>
    <row r="13994" spans="21:22" x14ac:dyDescent="0.3">
      <c r="U13994" s="53" t="s">
        <v>2372</v>
      </c>
      <c r="V13994">
        <v>1</v>
      </c>
    </row>
    <row r="13995" spans="21:22" x14ac:dyDescent="0.3">
      <c r="U13995" s="4" t="s">
        <v>1369</v>
      </c>
      <c r="V13995">
        <v>1</v>
      </c>
    </row>
    <row r="13996" spans="21:22" x14ac:dyDescent="0.3">
      <c r="U13996" s="46" t="s">
        <v>7</v>
      </c>
      <c r="V13996">
        <v>1</v>
      </c>
    </row>
    <row r="13997" spans="21:22" x14ac:dyDescent="0.3">
      <c r="U13997" s="50" t="s">
        <v>2421</v>
      </c>
      <c r="V13997">
        <v>1</v>
      </c>
    </row>
    <row r="13998" spans="21:22" x14ac:dyDescent="0.3">
      <c r="U13998" s="51" t="s">
        <v>11</v>
      </c>
      <c r="V13998">
        <v>1</v>
      </c>
    </row>
    <row r="13999" spans="21:22" x14ac:dyDescent="0.3">
      <c r="U13999" s="52" t="s">
        <v>2372</v>
      </c>
      <c r="V13999">
        <v>1</v>
      </c>
    </row>
    <row r="14000" spans="21:22" x14ac:dyDescent="0.3">
      <c r="U14000" s="53" t="s">
        <v>2373</v>
      </c>
      <c r="V14000">
        <v>1</v>
      </c>
    </row>
    <row r="14001" spans="21:22" x14ac:dyDescent="0.3">
      <c r="U14001" s="4" t="s">
        <v>1368</v>
      </c>
      <c r="V14001">
        <v>1</v>
      </c>
    </row>
    <row r="14002" spans="21:22" x14ac:dyDescent="0.3">
      <c r="U14002" s="46" t="s">
        <v>7</v>
      </c>
      <c r="V14002">
        <v>1</v>
      </c>
    </row>
    <row r="14003" spans="21:22" x14ac:dyDescent="0.3">
      <c r="U14003" s="50" t="s">
        <v>2418</v>
      </c>
      <c r="V14003">
        <v>1</v>
      </c>
    </row>
    <row r="14004" spans="21:22" x14ac:dyDescent="0.3">
      <c r="U14004" s="51" t="s">
        <v>6</v>
      </c>
      <c r="V14004">
        <v>1</v>
      </c>
    </row>
    <row r="14005" spans="21:22" x14ac:dyDescent="0.3">
      <c r="U14005" s="52" t="s">
        <v>2372</v>
      </c>
      <c r="V14005">
        <v>1</v>
      </c>
    </row>
    <row r="14006" spans="21:22" x14ac:dyDescent="0.3">
      <c r="U14006" s="53" t="s">
        <v>2373</v>
      </c>
      <c r="V14006">
        <v>1</v>
      </c>
    </row>
    <row r="14007" spans="21:22" x14ac:dyDescent="0.3">
      <c r="U14007" s="4" t="s">
        <v>1367</v>
      </c>
      <c r="V14007">
        <v>1</v>
      </c>
    </row>
    <row r="14008" spans="21:22" x14ac:dyDescent="0.3">
      <c r="U14008" s="46" t="s">
        <v>7</v>
      </c>
      <c r="V14008">
        <v>1</v>
      </c>
    </row>
    <row r="14009" spans="21:22" x14ac:dyDescent="0.3">
      <c r="U14009" s="50" t="s">
        <v>2421</v>
      </c>
      <c r="V14009">
        <v>1</v>
      </c>
    </row>
    <row r="14010" spans="21:22" x14ac:dyDescent="0.3">
      <c r="U14010" s="51" t="s">
        <v>11</v>
      </c>
      <c r="V14010">
        <v>1</v>
      </c>
    </row>
    <row r="14011" spans="21:22" x14ac:dyDescent="0.3">
      <c r="U14011" s="52" t="s">
        <v>2372</v>
      </c>
      <c r="V14011">
        <v>1</v>
      </c>
    </row>
    <row r="14012" spans="21:22" x14ac:dyDescent="0.3">
      <c r="U14012" s="53" t="s">
        <v>2373</v>
      </c>
      <c r="V14012">
        <v>1</v>
      </c>
    </row>
    <row r="14013" spans="21:22" x14ac:dyDescent="0.3">
      <c r="U14013" s="4" t="s">
        <v>5525</v>
      </c>
      <c r="V14013">
        <v>2335</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BFE94-23D9-4861-8744-EFE89A6F16A2}">
  <dimension ref="B4:V46"/>
  <sheetViews>
    <sheetView topLeftCell="C1" zoomScale="99" zoomScaleNormal="99" workbookViewId="0">
      <selection activeCell="R31" sqref="R31"/>
    </sheetView>
  </sheetViews>
  <sheetFormatPr defaultRowHeight="14.4" x14ac:dyDescent="0.3"/>
  <cols>
    <col min="18" max="18" width="12.6640625" bestFit="1" customWidth="1"/>
    <col min="19" max="19" width="15.6640625" bestFit="1" customWidth="1"/>
    <col min="21" max="21" width="13.44140625" bestFit="1" customWidth="1"/>
    <col min="22" max="22" width="16.77734375" customWidth="1"/>
  </cols>
  <sheetData>
    <row r="4" spans="18:19" x14ac:dyDescent="0.3">
      <c r="R4" s="45" t="s">
        <v>5524</v>
      </c>
      <c r="S4" t="s">
        <v>5526</v>
      </c>
    </row>
    <row r="5" spans="18:19" x14ac:dyDescent="0.3">
      <c r="R5" s="4" t="s">
        <v>2372</v>
      </c>
      <c r="S5">
        <v>1944</v>
      </c>
    </row>
    <row r="6" spans="18:19" x14ac:dyDescent="0.3">
      <c r="R6" s="4" t="s">
        <v>2373</v>
      </c>
      <c r="S6">
        <v>391</v>
      </c>
    </row>
    <row r="7" spans="18:19" ht="16.8" customHeight="1" x14ac:dyDescent="0.3">
      <c r="R7" s="4" t="s">
        <v>5525</v>
      </c>
      <c r="S7">
        <v>2335</v>
      </c>
    </row>
    <row r="20" spans="18:22" x14ac:dyDescent="0.3">
      <c r="R20" s="45" t="s">
        <v>5524</v>
      </c>
      <c r="S20" t="s">
        <v>5532</v>
      </c>
      <c r="U20" s="45" t="s">
        <v>5524</v>
      </c>
      <c r="V20" t="s">
        <v>5527</v>
      </c>
    </row>
    <row r="21" spans="18:22" x14ac:dyDescent="0.3">
      <c r="R21" s="4" t="s">
        <v>5531</v>
      </c>
      <c r="S21" s="56">
        <v>176</v>
      </c>
      <c r="U21" s="4" t="s">
        <v>5528</v>
      </c>
      <c r="V21" s="30">
        <v>4291538.7500000056</v>
      </c>
    </row>
    <row r="22" spans="18:22" x14ac:dyDescent="0.3">
      <c r="R22" s="4" t="s">
        <v>5525</v>
      </c>
      <c r="S22" s="56">
        <v>176</v>
      </c>
      <c r="U22" s="4" t="s">
        <v>5529</v>
      </c>
      <c r="V22" s="30">
        <v>20197225.970000047</v>
      </c>
    </row>
    <row r="23" spans="18:22" x14ac:dyDescent="0.3">
      <c r="U23" s="4" t="s">
        <v>5530</v>
      </c>
      <c r="V23" s="30">
        <v>5712304.2199999997</v>
      </c>
    </row>
    <row r="24" spans="18:22" x14ac:dyDescent="0.3">
      <c r="U24" s="4" t="s">
        <v>5531</v>
      </c>
      <c r="V24" s="30">
        <v>1211430.6900000006</v>
      </c>
    </row>
    <row r="25" spans="18:22" x14ac:dyDescent="0.3">
      <c r="U25" s="4" t="s">
        <v>5525</v>
      </c>
      <c r="V25" s="30">
        <v>31412499.630000051</v>
      </c>
    </row>
    <row r="43" spans="2:10" ht="18" x14ac:dyDescent="0.35">
      <c r="B43" s="15" t="s">
        <v>5534</v>
      </c>
      <c r="C43" s="15"/>
      <c r="D43" s="15"/>
      <c r="E43" s="15"/>
      <c r="F43" s="15"/>
      <c r="G43" s="15"/>
      <c r="H43" s="15"/>
      <c r="I43" s="15"/>
      <c r="J43" s="15"/>
    </row>
    <row r="44" spans="2:10" ht="18" x14ac:dyDescent="0.35">
      <c r="B44" s="15" t="s">
        <v>5535</v>
      </c>
      <c r="C44" s="15"/>
      <c r="D44" s="15"/>
      <c r="E44" s="15"/>
      <c r="F44" s="15"/>
      <c r="G44" s="15"/>
      <c r="H44" s="15"/>
      <c r="I44" s="15"/>
      <c r="J44" s="15"/>
    </row>
    <row r="45" spans="2:10" ht="18" x14ac:dyDescent="0.35">
      <c r="B45" s="15" t="s">
        <v>5533</v>
      </c>
      <c r="C45" s="15"/>
      <c r="D45" s="15"/>
      <c r="E45" s="15"/>
      <c r="F45" s="15"/>
      <c r="G45" s="15"/>
      <c r="H45" s="15"/>
      <c r="I45" s="15"/>
      <c r="J45" s="15"/>
    </row>
    <row r="46" spans="2:10" ht="18" x14ac:dyDescent="0.35">
      <c r="B46" s="15" t="s">
        <v>5536</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D13F-DC10-4B51-B6B2-FEC107B2538B}">
  <dimension ref="A1:AB63"/>
  <sheetViews>
    <sheetView showGridLines="0" zoomScale="88" zoomScaleNormal="88" workbookViewId="0">
      <selection activeCell="N66" sqref="N66"/>
    </sheetView>
  </sheetViews>
  <sheetFormatPr defaultRowHeight="14.4" x14ac:dyDescent="0.3"/>
  <sheetData>
    <row r="1" spans="1:28" ht="21" customHeight="1" x14ac:dyDescent="0.3">
      <c r="A1" s="55" t="s">
        <v>5541</v>
      </c>
      <c r="B1" s="55"/>
      <c r="C1" s="55"/>
      <c r="D1" s="55"/>
      <c r="E1" s="55"/>
      <c r="F1" s="55"/>
      <c r="G1" s="55"/>
      <c r="H1" s="55"/>
      <c r="I1" s="55"/>
      <c r="J1" s="55"/>
      <c r="K1" s="55"/>
      <c r="L1" s="55"/>
      <c r="M1" s="55"/>
      <c r="N1" s="55"/>
      <c r="O1" s="55"/>
      <c r="P1" s="55"/>
      <c r="Q1" s="55"/>
      <c r="R1" s="55"/>
      <c r="S1" s="55"/>
      <c r="T1" s="55"/>
      <c r="U1" s="55"/>
      <c r="V1" s="55"/>
      <c r="W1" s="55"/>
      <c r="X1" s="55"/>
      <c r="Y1" s="55"/>
      <c r="Z1" s="55"/>
      <c r="AA1" s="55"/>
      <c r="AB1" s="55"/>
    </row>
    <row r="2" spans="1:28" ht="14.4" customHeight="1" x14ac:dyDescent="0.3">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row>
    <row r="3" spans="1:28" x14ac:dyDescent="0.3">
      <c r="A3" s="54"/>
      <c r="B3" s="54"/>
      <c r="C3" s="54"/>
      <c r="D3" s="54"/>
      <c r="E3" s="54"/>
      <c r="F3" s="54"/>
      <c r="G3" s="54"/>
      <c r="H3" s="54"/>
      <c r="I3" s="54"/>
      <c r="J3" s="54"/>
      <c r="K3" s="54"/>
      <c r="L3" s="54"/>
      <c r="M3" s="54"/>
      <c r="N3" s="54"/>
      <c r="O3" s="54"/>
      <c r="P3" s="54"/>
      <c r="Q3" s="54"/>
      <c r="R3" s="54"/>
      <c r="S3" s="54"/>
      <c r="T3" s="54"/>
      <c r="U3" s="54"/>
      <c r="V3" s="54"/>
      <c r="W3" s="54"/>
      <c r="X3" s="54"/>
      <c r="Y3" s="54"/>
    </row>
    <row r="4" spans="1:28" x14ac:dyDescent="0.3">
      <c r="A4" s="54"/>
      <c r="B4" s="54"/>
      <c r="C4" s="54"/>
      <c r="D4" s="54"/>
      <c r="E4" s="54"/>
      <c r="F4" s="54"/>
      <c r="G4" s="54"/>
      <c r="H4" s="54"/>
      <c r="I4" s="54"/>
      <c r="J4" s="54"/>
      <c r="K4" s="54"/>
      <c r="L4" s="54"/>
      <c r="M4" s="54"/>
      <c r="N4" s="54"/>
      <c r="O4" s="54"/>
      <c r="P4" s="54"/>
      <c r="Q4" s="54"/>
      <c r="R4" s="54"/>
      <c r="S4" s="54"/>
      <c r="T4" s="54"/>
      <c r="U4" s="54"/>
      <c r="V4" s="54"/>
      <c r="W4" s="54"/>
      <c r="X4" s="54"/>
      <c r="Y4" s="54"/>
    </row>
    <row r="5" spans="1:28" x14ac:dyDescent="0.3">
      <c r="A5" s="54"/>
      <c r="B5" s="54"/>
      <c r="C5" s="54"/>
      <c r="D5" s="54"/>
      <c r="E5" s="54"/>
      <c r="F5" s="54"/>
      <c r="G5" s="54"/>
      <c r="H5" s="54"/>
      <c r="I5" s="54"/>
      <c r="J5" s="54"/>
      <c r="K5" s="54"/>
      <c r="L5" s="54"/>
      <c r="M5" s="54"/>
      <c r="N5" s="54"/>
      <c r="O5" s="54"/>
      <c r="P5" s="54"/>
      <c r="Q5" s="54"/>
      <c r="R5" s="54"/>
      <c r="S5" s="54"/>
      <c r="T5" s="54"/>
      <c r="U5" s="54"/>
      <c r="V5" s="54"/>
      <c r="W5" s="54"/>
      <c r="X5" s="54"/>
      <c r="Y5" s="54"/>
    </row>
    <row r="6" spans="1:28" x14ac:dyDescent="0.3">
      <c r="A6" s="54"/>
      <c r="B6" s="54"/>
      <c r="C6" s="54"/>
      <c r="D6" s="54"/>
      <c r="E6" s="54"/>
      <c r="F6" s="54"/>
      <c r="G6" s="54"/>
      <c r="H6" s="54"/>
      <c r="I6" s="54"/>
      <c r="J6" s="54"/>
      <c r="K6" s="54"/>
      <c r="L6" s="54"/>
      <c r="M6" s="54"/>
      <c r="N6" s="54"/>
      <c r="O6" s="54"/>
      <c r="P6" s="54"/>
      <c r="Q6" s="54"/>
      <c r="R6" s="54"/>
      <c r="S6" s="54"/>
      <c r="T6" s="54"/>
      <c r="U6" s="54"/>
      <c r="V6" s="54"/>
      <c r="W6" s="54"/>
      <c r="X6" s="54"/>
      <c r="Y6" s="54"/>
    </row>
    <row r="7" spans="1:28" x14ac:dyDescent="0.3">
      <c r="A7" s="54"/>
      <c r="B7" s="54"/>
      <c r="C7" s="54"/>
      <c r="D7" s="54"/>
      <c r="E7" s="54"/>
      <c r="F7" s="54"/>
      <c r="G7" s="54"/>
      <c r="H7" s="54"/>
      <c r="I7" s="54"/>
      <c r="J7" s="54"/>
      <c r="K7" s="54"/>
      <c r="L7" s="54"/>
      <c r="M7" s="54"/>
      <c r="N7" s="54"/>
      <c r="O7" s="54"/>
      <c r="P7" s="54"/>
      <c r="Q7" s="54"/>
      <c r="R7" s="54"/>
      <c r="S7" s="54"/>
      <c r="T7" s="54"/>
      <c r="U7" s="54"/>
      <c r="V7" s="54"/>
      <c r="W7" s="54"/>
      <c r="X7" s="54"/>
      <c r="Y7" s="54"/>
    </row>
    <row r="8" spans="1:28" x14ac:dyDescent="0.3">
      <c r="A8" s="54"/>
      <c r="B8" s="54"/>
      <c r="C8" s="54"/>
      <c r="D8" s="54"/>
      <c r="E8" s="54"/>
      <c r="F8" s="54"/>
      <c r="G8" s="54"/>
      <c r="H8" s="54"/>
      <c r="I8" s="54"/>
      <c r="J8" s="54"/>
      <c r="K8" s="54"/>
      <c r="L8" s="54"/>
      <c r="M8" s="54"/>
      <c r="N8" s="54"/>
      <c r="O8" s="54"/>
      <c r="P8" s="54"/>
      <c r="Q8" s="54"/>
      <c r="R8" s="54"/>
      <c r="S8" s="54"/>
      <c r="T8" s="54"/>
      <c r="U8" s="54"/>
      <c r="V8" s="54"/>
      <c r="W8" s="54"/>
      <c r="X8" s="54"/>
      <c r="Y8" s="54"/>
    </row>
    <row r="9" spans="1:28" x14ac:dyDescent="0.3">
      <c r="A9" s="54"/>
      <c r="B9" s="54"/>
      <c r="C9" s="54"/>
      <c r="D9" s="54"/>
      <c r="E9" s="54"/>
      <c r="F9" s="54"/>
      <c r="G9" s="54"/>
      <c r="H9" s="54"/>
      <c r="I9" s="54"/>
      <c r="J9" s="54"/>
      <c r="K9" s="54"/>
      <c r="L9" s="54"/>
      <c r="M9" s="54"/>
      <c r="N9" s="54"/>
      <c r="O9" s="54"/>
      <c r="P9" s="54"/>
      <c r="Q9" s="54"/>
      <c r="R9" s="54"/>
      <c r="S9" s="54"/>
      <c r="T9" s="54"/>
      <c r="U9" s="54"/>
      <c r="V9" s="54"/>
      <c r="W9" s="54"/>
      <c r="X9" s="54"/>
      <c r="Y9" s="54"/>
    </row>
    <row r="10" spans="1:28" x14ac:dyDescent="0.3">
      <c r="A10" s="54"/>
      <c r="B10" s="54"/>
      <c r="C10" s="54"/>
      <c r="D10" s="54"/>
      <c r="E10" s="54"/>
      <c r="F10" s="54"/>
      <c r="G10" s="54"/>
      <c r="H10" s="54"/>
      <c r="I10" s="54"/>
      <c r="J10" s="54"/>
      <c r="K10" s="54"/>
      <c r="L10" s="54"/>
      <c r="M10" s="54"/>
      <c r="N10" s="54"/>
      <c r="O10" s="54"/>
      <c r="P10" s="54"/>
      <c r="Q10" s="54"/>
      <c r="R10" s="54"/>
      <c r="S10" s="54"/>
      <c r="T10" s="54"/>
      <c r="U10" s="54"/>
      <c r="V10" s="54"/>
      <c r="W10" s="54"/>
      <c r="X10" s="54"/>
      <c r="Y10" s="54"/>
    </row>
    <row r="11" spans="1:28" x14ac:dyDescent="0.3">
      <c r="A11" s="54"/>
      <c r="B11" s="54"/>
      <c r="C11" s="54"/>
      <c r="D11" s="54"/>
      <c r="E11" s="54"/>
      <c r="F11" s="54"/>
      <c r="G11" s="54"/>
      <c r="H11" s="54"/>
      <c r="I11" s="54"/>
      <c r="J11" s="54"/>
      <c r="K11" s="54"/>
      <c r="L11" s="54"/>
      <c r="M11" s="54"/>
      <c r="N11" s="54"/>
      <c r="O11" s="54"/>
      <c r="P11" s="54"/>
      <c r="Q11" s="54"/>
      <c r="R11" s="54"/>
      <c r="S11" s="54"/>
      <c r="T11" s="54"/>
      <c r="U11" s="54"/>
      <c r="V11" s="54"/>
      <c r="W11" s="54"/>
      <c r="X11" s="54"/>
      <c r="Y11" s="54"/>
    </row>
    <row r="12" spans="1:28" x14ac:dyDescent="0.3">
      <c r="A12" s="54"/>
      <c r="B12" s="54"/>
      <c r="C12" s="54"/>
      <c r="D12" s="54"/>
      <c r="E12" s="54"/>
      <c r="F12" s="54"/>
      <c r="G12" s="54"/>
      <c r="H12" s="54"/>
      <c r="I12" s="54"/>
      <c r="J12" s="54"/>
      <c r="K12" s="54"/>
      <c r="L12" s="54"/>
      <c r="M12" s="54"/>
      <c r="N12" s="54"/>
      <c r="O12" s="54"/>
      <c r="P12" s="54"/>
      <c r="Q12" s="54"/>
      <c r="R12" s="54"/>
      <c r="S12" s="54"/>
      <c r="T12" s="54"/>
      <c r="U12" s="54"/>
      <c r="V12" s="54"/>
      <c r="W12" s="54"/>
      <c r="X12" s="54"/>
      <c r="Y12" s="54"/>
    </row>
    <row r="13" spans="1:28" x14ac:dyDescent="0.3">
      <c r="A13" s="54"/>
      <c r="B13" s="54"/>
      <c r="C13" s="54"/>
      <c r="D13" s="54"/>
      <c r="E13" s="54"/>
      <c r="F13" s="54"/>
      <c r="G13" s="54"/>
      <c r="H13" s="54"/>
      <c r="I13" s="54"/>
      <c r="J13" s="54"/>
      <c r="K13" s="54"/>
      <c r="L13" s="54"/>
      <c r="M13" s="54"/>
      <c r="N13" s="54"/>
      <c r="O13" s="54"/>
      <c r="P13" s="54"/>
      <c r="Q13" s="54"/>
      <c r="R13" s="54"/>
      <c r="S13" s="54"/>
      <c r="T13" s="54"/>
      <c r="U13" s="54"/>
      <c r="V13" s="54"/>
      <c r="W13" s="54"/>
      <c r="X13" s="54"/>
      <c r="Y13" s="54"/>
    </row>
    <row r="14" spans="1:28" x14ac:dyDescent="0.3">
      <c r="A14" s="54"/>
      <c r="B14" s="54"/>
      <c r="C14" s="54"/>
      <c r="D14" s="54"/>
      <c r="E14" s="54"/>
      <c r="F14" s="54"/>
      <c r="G14" s="54"/>
      <c r="H14" s="54"/>
      <c r="I14" s="54"/>
      <c r="J14" s="54"/>
      <c r="K14" s="54"/>
      <c r="L14" s="54"/>
      <c r="M14" s="54"/>
      <c r="N14" s="54"/>
      <c r="O14" s="54"/>
      <c r="P14" s="54"/>
      <c r="Q14" s="54"/>
      <c r="R14" s="54"/>
      <c r="S14" s="54"/>
      <c r="T14" s="54"/>
      <c r="U14" s="54"/>
      <c r="V14" s="54"/>
      <c r="W14" s="54"/>
      <c r="X14" s="54"/>
      <c r="Y14" s="54"/>
    </row>
    <row r="15" spans="1:28" x14ac:dyDescent="0.3">
      <c r="A15" s="54"/>
      <c r="B15" s="54"/>
      <c r="C15" s="54"/>
      <c r="D15" s="54"/>
      <c r="E15" s="54"/>
      <c r="F15" s="54"/>
      <c r="G15" s="54"/>
      <c r="H15" s="54"/>
      <c r="I15" s="54"/>
      <c r="J15" s="54"/>
      <c r="K15" s="54"/>
      <c r="L15" s="54"/>
      <c r="M15" s="54"/>
      <c r="N15" s="54"/>
      <c r="O15" s="54"/>
      <c r="P15" s="54"/>
      <c r="Q15" s="54"/>
      <c r="R15" s="54"/>
      <c r="S15" s="54"/>
      <c r="T15" s="54"/>
      <c r="U15" s="54"/>
      <c r="V15" s="54"/>
      <c r="W15" s="54"/>
      <c r="X15" s="54"/>
      <c r="Y15" s="54"/>
    </row>
    <row r="16" spans="1:28" x14ac:dyDescent="0.3">
      <c r="A16" s="54"/>
      <c r="B16" s="54"/>
      <c r="C16" s="54"/>
      <c r="D16" s="54"/>
      <c r="E16" s="54"/>
      <c r="F16" s="54"/>
      <c r="G16" s="54"/>
      <c r="H16" s="54"/>
      <c r="I16" s="54"/>
      <c r="J16" s="54"/>
      <c r="K16" s="54"/>
      <c r="L16" s="54"/>
      <c r="M16" s="54"/>
      <c r="N16" s="54"/>
      <c r="O16" s="54"/>
      <c r="P16" s="54"/>
      <c r="Q16" s="54"/>
      <c r="R16" s="54"/>
      <c r="S16" s="54"/>
      <c r="T16" s="54"/>
      <c r="U16" s="54"/>
      <c r="V16" s="54"/>
      <c r="W16" s="54"/>
      <c r="X16" s="54"/>
      <c r="Y16" s="54"/>
    </row>
    <row r="17" spans="1:25" x14ac:dyDescent="0.3">
      <c r="A17" s="54"/>
      <c r="B17" s="54"/>
      <c r="C17" s="54"/>
      <c r="D17" s="54"/>
      <c r="E17" s="54"/>
      <c r="F17" s="54"/>
      <c r="G17" s="54"/>
      <c r="H17" s="54"/>
      <c r="I17" s="54"/>
      <c r="J17" s="54"/>
      <c r="K17" s="54"/>
      <c r="L17" s="54"/>
      <c r="M17" s="54"/>
      <c r="N17" s="54"/>
      <c r="O17" s="54"/>
      <c r="P17" s="54"/>
      <c r="Q17" s="54"/>
      <c r="R17" s="54"/>
      <c r="S17" s="54"/>
      <c r="T17" s="54"/>
      <c r="U17" s="54"/>
      <c r="V17" s="54"/>
      <c r="W17" s="54"/>
      <c r="X17" s="54"/>
      <c r="Y17" s="54"/>
    </row>
    <row r="18" spans="1:25" x14ac:dyDescent="0.3">
      <c r="A18" s="54"/>
      <c r="B18" s="54"/>
      <c r="C18" s="54"/>
      <c r="D18" s="54"/>
      <c r="E18" s="54"/>
      <c r="F18" s="54"/>
      <c r="G18" s="54"/>
      <c r="H18" s="54"/>
      <c r="I18" s="54"/>
      <c r="J18" s="54"/>
      <c r="K18" s="54"/>
      <c r="L18" s="54"/>
      <c r="M18" s="54"/>
      <c r="N18" s="54"/>
      <c r="O18" s="54"/>
      <c r="P18" s="54"/>
      <c r="Q18" s="54"/>
      <c r="R18" s="54"/>
      <c r="S18" s="54"/>
      <c r="T18" s="54"/>
      <c r="U18" s="54"/>
      <c r="V18" s="54"/>
      <c r="W18" s="54"/>
      <c r="X18" s="54"/>
      <c r="Y18" s="54"/>
    </row>
    <row r="19" spans="1:25" x14ac:dyDescent="0.3">
      <c r="A19" s="54"/>
      <c r="B19" s="54"/>
      <c r="C19" s="54"/>
      <c r="D19" s="54"/>
      <c r="E19" s="54"/>
      <c r="F19" s="54"/>
      <c r="G19" s="54"/>
      <c r="H19" s="54"/>
      <c r="I19" s="54"/>
      <c r="J19" s="54"/>
      <c r="K19" s="54"/>
      <c r="L19" s="54"/>
      <c r="M19" s="54"/>
      <c r="N19" s="54"/>
      <c r="O19" s="54"/>
      <c r="P19" s="54"/>
      <c r="Q19" s="54"/>
      <c r="R19" s="54"/>
      <c r="S19" s="54"/>
      <c r="T19" s="54"/>
      <c r="U19" s="54"/>
      <c r="V19" s="54"/>
      <c r="W19" s="54"/>
      <c r="X19" s="54"/>
      <c r="Y19" s="54"/>
    </row>
    <row r="20" spans="1:25" x14ac:dyDescent="0.3">
      <c r="A20" s="54"/>
      <c r="B20" s="54"/>
      <c r="C20" s="54"/>
      <c r="D20" s="54"/>
      <c r="E20" s="54"/>
      <c r="F20" s="54"/>
      <c r="G20" s="54"/>
      <c r="H20" s="54"/>
      <c r="I20" s="54"/>
      <c r="J20" s="54"/>
      <c r="K20" s="54"/>
      <c r="L20" s="54"/>
      <c r="M20" s="54"/>
      <c r="N20" s="54"/>
      <c r="O20" s="54"/>
      <c r="P20" s="54"/>
      <c r="Q20" s="54"/>
      <c r="R20" s="54"/>
      <c r="S20" s="54"/>
      <c r="T20" s="54"/>
      <c r="U20" s="54"/>
      <c r="V20" s="54"/>
      <c r="W20" s="54"/>
      <c r="X20" s="54"/>
      <c r="Y20" s="54"/>
    </row>
    <row r="21" spans="1:25" x14ac:dyDescent="0.3">
      <c r="A21" s="54"/>
      <c r="B21" s="54"/>
      <c r="C21" s="54"/>
      <c r="D21" s="54"/>
      <c r="E21" s="54"/>
      <c r="F21" s="54"/>
      <c r="G21" s="54"/>
      <c r="H21" s="54"/>
      <c r="I21" s="54"/>
      <c r="J21" s="54"/>
      <c r="K21" s="54"/>
      <c r="L21" s="54"/>
      <c r="M21" s="54"/>
      <c r="N21" s="54"/>
      <c r="O21" s="54"/>
      <c r="P21" s="54"/>
      <c r="Q21" s="54"/>
      <c r="R21" s="54"/>
      <c r="S21" s="54"/>
      <c r="T21" s="54"/>
      <c r="U21" s="54"/>
      <c r="V21" s="54"/>
      <c r="W21" s="54"/>
      <c r="X21" s="54"/>
      <c r="Y21" s="54"/>
    </row>
    <row r="22" spans="1:25" x14ac:dyDescent="0.3">
      <c r="A22" s="54"/>
      <c r="B22" s="54"/>
      <c r="C22" s="54"/>
      <c r="D22" s="54"/>
      <c r="E22" s="54"/>
      <c r="F22" s="54"/>
      <c r="G22" s="54"/>
      <c r="H22" s="54"/>
      <c r="I22" s="54"/>
      <c r="J22" s="54"/>
      <c r="K22" s="54"/>
      <c r="L22" s="54"/>
      <c r="M22" s="54"/>
      <c r="N22" s="54"/>
      <c r="O22" s="54"/>
      <c r="P22" s="54"/>
      <c r="Q22" s="54"/>
      <c r="R22" s="54"/>
      <c r="S22" s="54"/>
      <c r="T22" s="54"/>
      <c r="U22" s="54"/>
    </row>
    <row r="23" spans="1:25" x14ac:dyDescent="0.3">
      <c r="A23" s="54"/>
      <c r="B23" s="54"/>
      <c r="C23" s="54"/>
      <c r="D23" s="54"/>
      <c r="E23" s="54"/>
      <c r="F23" s="54"/>
      <c r="G23" s="54"/>
      <c r="H23" s="54"/>
      <c r="I23" s="54"/>
      <c r="J23" s="54"/>
      <c r="K23" s="54"/>
      <c r="L23" s="54"/>
      <c r="M23" s="54"/>
      <c r="N23" s="54"/>
      <c r="O23" s="54"/>
      <c r="P23" s="54"/>
      <c r="Q23" s="54"/>
      <c r="R23" s="54"/>
      <c r="S23" s="54"/>
      <c r="T23" s="54"/>
      <c r="U23" s="54"/>
    </row>
    <row r="24" spans="1:25" x14ac:dyDescent="0.3">
      <c r="A24" s="54"/>
      <c r="B24" s="54"/>
      <c r="C24" s="54"/>
      <c r="D24" s="54"/>
      <c r="E24" s="54"/>
      <c r="F24" s="54"/>
      <c r="G24" s="54"/>
      <c r="H24" s="54"/>
      <c r="I24" s="54"/>
      <c r="J24" s="54"/>
      <c r="K24" s="54"/>
      <c r="L24" s="54"/>
      <c r="M24" s="54"/>
      <c r="N24" s="54"/>
      <c r="O24" s="54"/>
      <c r="P24" s="54"/>
      <c r="Q24" s="54"/>
      <c r="R24" s="54"/>
      <c r="S24" s="54"/>
      <c r="T24" s="54"/>
      <c r="U24" s="54"/>
    </row>
    <row r="25" spans="1:25" x14ac:dyDescent="0.3">
      <c r="A25" s="54"/>
      <c r="B25" s="54"/>
      <c r="C25" s="54"/>
      <c r="D25" s="54"/>
      <c r="E25" s="54"/>
      <c r="F25" s="54"/>
      <c r="G25" s="54"/>
      <c r="H25" s="54"/>
      <c r="I25" s="54"/>
      <c r="J25" s="54"/>
      <c r="K25" s="54"/>
      <c r="L25" s="54"/>
      <c r="M25" s="54"/>
      <c r="N25" s="54"/>
      <c r="O25" s="54"/>
      <c r="P25" s="54"/>
      <c r="Q25" s="54"/>
      <c r="R25" s="54"/>
      <c r="S25" s="54"/>
      <c r="T25" s="54"/>
      <c r="U25" s="54"/>
    </row>
    <row r="26" spans="1:25" x14ac:dyDescent="0.3">
      <c r="A26" s="54"/>
      <c r="B26" s="54"/>
      <c r="C26" s="54"/>
      <c r="D26" s="54"/>
      <c r="E26" s="54"/>
      <c r="F26" s="54"/>
      <c r="G26" s="54"/>
      <c r="H26" s="54"/>
      <c r="I26" s="54"/>
      <c r="J26" s="54"/>
      <c r="K26" s="54"/>
      <c r="L26" s="54"/>
      <c r="M26" s="54"/>
      <c r="N26" s="54"/>
      <c r="O26" s="54"/>
      <c r="P26" s="54"/>
      <c r="Q26" s="54"/>
      <c r="R26" s="54"/>
      <c r="S26" s="54"/>
      <c r="T26" s="54"/>
      <c r="U26" s="54"/>
    </row>
    <row r="27" spans="1:25" x14ac:dyDescent="0.3">
      <c r="A27" s="54"/>
      <c r="B27" s="54"/>
      <c r="C27" s="54"/>
      <c r="D27" s="54"/>
      <c r="E27" s="54"/>
      <c r="F27" s="54"/>
      <c r="G27" s="54"/>
      <c r="H27" s="54"/>
      <c r="I27" s="54"/>
      <c r="J27" s="54"/>
      <c r="K27" s="54"/>
      <c r="L27" s="54"/>
      <c r="M27" s="54"/>
      <c r="N27" s="54"/>
      <c r="O27" s="54"/>
      <c r="P27" s="54"/>
      <c r="Q27" s="54"/>
      <c r="R27" s="54"/>
      <c r="S27" s="54"/>
      <c r="T27" s="54"/>
      <c r="U27" s="54"/>
    </row>
    <row r="28" spans="1:25" x14ac:dyDescent="0.3">
      <c r="A28" s="54"/>
      <c r="B28" s="54"/>
      <c r="C28" s="54"/>
      <c r="D28" s="54"/>
      <c r="E28" s="54"/>
      <c r="F28" s="54"/>
      <c r="G28" s="54"/>
      <c r="H28" s="54"/>
      <c r="I28" s="54"/>
      <c r="J28" s="54"/>
      <c r="K28" s="54"/>
      <c r="L28" s="54"/>
      <c r="M28" s="54"/>
      <c r="N28" s="54"/>
      <c r="O28" s="54"/>
      <c r="P28" s="54"/>
      <c r="Q28" s="54"/>
      <c r="R28" s="54"/>
      <c r="S28" s="54"/>
      <c r="T28" s="54"/>
      <c r="U28" s="54"/>
    </row>
    <row r="29" spans="1:25" x14ac:dyDescent="0.3">
      <c r="A29" s="54"/>
      <c r="B29" s="54"/>
      <c r="C29" s="54"/>
      <c r="D29" s="54"/>
      <c r="E29" s="54"/>
      <c r="F29" s="54"/>
      <c r="G29" s="54"/>
      <c r="H29" s="54"/>
      <c r="I29" s="54"/>
      <c r="J29" s="54"/>
      <c r="K29" s="54"/>
      <c r="L29" s="54"/>
      <c r="M29" s="54"/>
      <c r="N29" s="54"/>
      <c r="O29" s="54"/>
      <c r="P29" s="54"/>
      <c r="Q29" s="54"/>
      <c r="R29" s="54"/>
      <c r="S29" s="54"/>
      <c r="T29" s="54"/>
      <c r="U29" s="54"/>
    </row>
    <row r="30" spans="1:25" x14ac:dyDescent="0.3">
      <c r="A30" s="54"/>
      <c r="B30" s="54"/>
      <c r="C30" s="54"/>
      <c r="D30" s="54"/>
      <c r="E30" s="54"/>
      <c r="F30" s="54"/>
      <c r="G30" s="54"/>
      <c r="H30" s="54"/>
      <c r="I30" s="54"/>
      <c r="J30" s="54"/>
      <c r="K30" s="54"/>
      <c r="L30" s="54"/>
      <c r="M30" s="54"/>
      <c r="N30" s="54"/>
      <c r="O30" s="54"/>
      <c r="P30" s="54"/>
      <c r="Q30" s="54"/>
      <c r="R30" s="54"/>
      <c r="S30" s="54"/>
      <c r="T30" s="54"/>
      <c r="U30" s="54"/>
    </row>
    <row r="31" spans="1:25" x14ac:dyDescent="0.3">
      <c r="A31" s="54"/>
      <c r="B31" s="54"/>
      <c r="C31" s="54"/>
      <c r="D31" s="54"/>
      <c r="E31" s="54"/>
      <c r="F31" s="54"/>
      <c r="G31" s="54"/>
      <c r="H31" s="54"/>
      <c r="I31" s="54"/>
      <c r="J31" s="54"/>
      <c r="K31" s="54"/>
      <c r="L31" s="54"/>
      <c r="M31" s="54"/>
      <c r="N31" s="54"/>
      <c r="O31" s="54"/>
      <c r="P31" s="54"/>
      <c r="Q31" s="54"/>
      <c r="R31" s="54"/>
      <c r="S31" s="54"/>
      <c r="T31" s="54"/>
      <c r="U31" s="54"/>
    </row>
    <row r="32" spans="1:25" x14ac:dyDescent="0.3">
      <c r="A32" s="54"/>
      <c r="B32" s="54"/>
      <c r="C32" s="54"/>
      <c r="D32" s="54"/>
      <c r="E32" s="54"/>
      <c r="F32" s="54"/>
      <c r="G32" s="54"/>
      <c r="H32" s="54"/>
      <c r="I32" s="54"/>
      <c r="J32" s="54"/>
      <c r="K32" s="54"/>
      <c r="L32" s="54"/>
      <c r="M32" s="54"/>
      <c r="N32" s="54"/>
      <c r="O32" s="54"/>
      <c r="P32" s="54"/>
      <c r="Q32" s="54"/>
      <c r="R32" s="54"/>
      <c r="S32" s="54"/>
      <c r="T32" s="54"/>
      <c r="U32" s="54"/>
    </row>
    <row r="33" spans="1:25" x14ac:dyDescent="0.3">
      <c r="A33" s="54"/>
      <c r="B33" s="54"/>
      <c r="C33" s="54"/>
      <c r="D33" s="54"/>
      <c r="E33" s="54"/>
      <c r="F33" s="54"/>
      <c r="G33" s="54"/>
      <c r="H33" s="54"/>
      <c r="I33" s="54"/>
      <c r="J33" s="54"/>
      <c r="K33" s="54"/>
      <c r="L33" s="54"/>
      <c r="M33" s="54"/>
      <c r="N33" s="54"/>
      <c r="O33" s="54"/>
      <c r="P33" s="54"/>
      <c r="Q33" s="54"/>
      <c r="R33" s="54"/>
      <c r="S33" s="54"/>
      <c r="T33" s="54"/>
      <c r="U33" s="54"/>
    </row>
    <row r="34" spans="1:25" x14ac:dyDescent="0.3">
      <c r="A34" s="54"/>
      <c r="B34" s="54"/>
      <c r="C34" s="54"/>
      <c r="D34" s="54"/>
      <c r="E34" s="54"/>
      <c r="F34" s="54"/>
      <c r="G34" s="54"/>
      <c r="H34" s="54"/>
      <c r="I34" s="54"/>
      <c r="J34" s="54"/>
      <c r="K34" s="54"/>
      <c r="L34" s="54"/>
      <c r="M34" s="54"/>
      <c r="N34" s="54"/>
      <c r="O34" s="54"/>
      <c r="P34" s="54"/>
      <c r="Q34" s="54"/>
      <c r="R34" s="54"/>
      <c r="S34" s="54"/>
      <c r="T34" s="54"/>
      <c r="U34" s="54"/>
    </row>
    <row r="35" spans="1:25" x14ac:dyDescent="0.3">
      <c r="A35" s="54"/>
      <c r="B35" s="54"/>
      <c r="C35" s="54"/>
      <c r="D35" s="54"/>
      <c r="E35" s="54"/>
      <c r="F35" s="54"/>
      <c r="G35" s="54"/>
      <c r="H35" s="54"/>
      <c r="I35" s="54"/>
      <c r="J35" s="54"/>
      <c r="K35" s="54"/>
      <c r="L35" s="54"/>
      <c r="M35" s="54"/>
      <c r="N35" s="54"/>
      <c r="O35" s="54"/>
      <c r="P35" s="54"/>
      <c r="Q35" s="54"/>
      <c r="R35" s="54"/>
      <c r="S35" s="54"/>
      <c r="T35" s="54"/>
      <c r="U35" s="54"/>
    </row>
    <row r="36" spans="1:25" x14ac:dyDescent="0.3">
      <c r="A36" s="54"/>
      <c r="B36" s="54"/>
      <c r="C36" s="54"/>
      <c r="D36" s="54"/>
      <c r="E36" s="54"/>
      <c r="F36" s="54"/>
      <c r="G36" s="54"/>
      <c r="H36" s="54"/>
      <c r="I36" s="54"/>
      <c r="J36" s="54"/>
      <c r="K36" s="54"/>
      <c r="L36" s="54"/>
      <c r="M36" s="54"/>
      <c r="N36" s="54"/>
      <c r="O36" s="54"/>
      <c r="P36" s="54"/>
      <c r="Q36" s="54"/>
      <c r="R36" s="54"/>
      <c r="S36" s="54"/>
      <c r="T36" s="54"/>
      <c r="U36" s="54"/>
    </row>
    <row r="37" spans="1:25" x14ac:dyDescent="0.3">
      <c r="A37" s="54"/>
      <c r="B37" s="54"/>
      <c r="C37" s="54"/>
      <c r="D37" s="54"/>
      <c r="E37" s="54"/>
      <c r="F37" s="54"/>
      <c r="G37" s="54"/>
      <c r="H37" s="54"/>
      <c r="I37" s="54"/>
      <c r="J37" s="54"/>
      <c r="K37" s="54"/>
      <c r="L37" s="54"/>
      <c r="M37" s="54"/>
      <c r="N37" s="54"/>
      <c r="O37" s="54"/>
      <c r="P37" s="54"/>
      <c r="Q37" s="54"/>
      <c r="R37" s="54"/>
      <c r="S37" s="54"/>
      <c r="T37" s="54"/>
      <c r="U37" s="54"/>
    </row>
    <row r="38" spans="1:25" x14ac:dyDescent="0.3">
      <c r="A38" s="54"/>
      <c r="B38" s="54"/>
      <c r="C38" s="54"/>
      <c r="D38" s="54"/>
      <c r="E38" s="54"/>
      <c r="F38" s="54"/>
      <c r="G38" s="54"/>
      <c r="H38" s="54"/>
      <c r="I38" s="54"/>
      <c r="J38" s="54"/>
      <c r="K38" s="54"/>
      <c r="L38" s="54"/>
      <c r="M38" s="54"/>
      <c r="N38" s="54"/>
      <c r="O38" s="54"/>
      <c r="P38" s="54"/>
      <c r="Q38" s="54"/>
      <c r="R38" s="54"/>
      <c r="S38" s="54"/>
      <c r="T38" s="54"/>
      <c r="U38" s="54"/>
    </row>
    <row r="39" spans="1:25" x14ac:dyDescent="0.3">
      <c r="A39" s="54"/>
      <c r="B39" s="54"/>
      <c r="C39" s="54"/>
      <c r="D39" s="54"/>
      <c r="E39" s="54"/>
      <c r="F39" s="54"/>
      <c r="G39" s="54"/>
      <c r="H39" s="54"/>
      <c r="I39" s="54"/>
      <c r="J39" s="54"/>
      <c r="K39" s="54"/>
      <c r="L39" s="54"/>
      <c r="M39" s="54"/>
      <c r="N39" s="54"/>
      <c r="O39" s="54"/>
      <c r="P39" s="54"/>
      <c r="Q39" s="54"/>
      <c r="R39" s="54"/>
      <c r="S39" s="54"/>
      <c r="T39" s="54"/>
      <c r="U39" s="54"/>
    </row>
    <row r="40" spans="1:25" x14ac:dyDescent="0.3">
      <c r="A40" s="54"/>
      <c r="B40" s="54"/>
      <c r="C40" s="54"/>
      <c r="D40" s="54"/>
      <c r="E40" s="54"/>
      <c r="F40" s="54"/>
      <c r="G40" s="54"/>
      <c r="H40" s="54"/>
      <c r="I40" s="54"/>
      <c r="J40" s="54"/>
      <c r="K40" s="54"/>
      <c r="L40" s="54"/>
      <c r="M40" s="54"/>
      <c r="N40" s="54"/>
      <c r="O40" s="54"/>
      <c r="P40" s="54"/>
      <c r="Q40" s="54"/>
      <c r="R40" s="54"/>
      <c r="S40" s="54"/>
      <c r="T40" s="54"/>
      <c r="U40" s="54"/>
    </row>
    <row r="41" spans="1:25" x14ac:dyDescent="0.3">
      <c r="A41" s="54"/>
      <c r="B41" s="54"/>
      <c r="C41" s="54"/>
      <c r="D41" s="54"/>
      <c r="E41" s="54"/>
      <c r="F41" s="54"/>
      <c r="G41" s="54"/>
      <c r="H41" s="54"/>
      <c r="I41" s="54"/>
      <c r="J41" s="54"/>
      <c r="K41" s="54"/>
      <c r="L41" s="54"/>
      <c r="M41" s="54"/>
      <c r="N41" s="54"/>
      <c r="O41" s="54"/>
      <c r="P41" s="54"/>
      <c r="Q41" s="54"/>
      <c r="R41" s="54"/>
      <c r="S41" s="54"/>
      <c r="T41" s="54"/>
      <c r="U41" s="54"/>
    </row>
    <row r="42" spans="1:25" x14ac:dyDescent="0.3">
      <c r="A42" s="54"/>
      <c r="B42" s="54"/>
      <c r="C42" s="54"/>
      <c r="D42" s="54"/>
      <c r="E42" s="54"/>
      <c r="F42" s="54"/>
      <c r="G42" s="54"/>
      <c r="H42" s="54"/>
      <c r="I42" s="54"/>
      <c r="J42" s="54"/>
      <c r="K42" s="54"/>
      <c r="L42" s="54"/>
      <c r="M42" s="54"/>
      <c r="N42" s="54"/>
      <c r="O42" s="54"/>
      <c r="P42" s="54"/>
      <c r="Q42" s="54"/>
      <c r="R42" s="54"/>
      <c r="S42" s="54"/>
      <c r="T42" s="54"/>
      <c r="U42" s="54"/>
      <c r="V42" s="54"/>
      <c r="W42" s="54"/>
      <c r="X42" s="54"/>
      <c r="Y42" s="54"/>
    </row>
    <row r="43" spans="1:25" x14ac:dyDescent="0.3">
      <c r="A43" s="54"/>
      <c r="B43" s="54"/>
      <c r="C43" s="54"/>
      <c r="D43" s="54"/>
      <c r="E43" s="54"/>
      <c r="F43" s="54"/>
      <c r="G43" s="54"/>
      <c r="H43" s="54"/>
      <c r="I43" s="54"/>
      <c r="J43" s="54"/>
      <c r="K43" s="54"/>
      <c r="L43" s="54"/>
      <c r="M43" s="54"/>
      <c r="N43" s="54"/>
      <c r="O43" s="54"/>
      <c r="P43" s="54"/>
      <c r="Q43" s="54"/>
      <c r="R43" s="54"/>
      <c r="S43" s="54"/>
      <c r="T43" s="54"/>
      <c r="U43" s="54"/>
      <c r="V43" s="54"/>
      <c r="W43" s="54"/>
      <c r="X43" s="54"/>
      <c r="Y43" s="54"/>
    </row>
    <row r="44" spans="1:25" x14ac:dyDescent="0.3">
      <c r="A44" s="54"/>
      <c r="B44" s="54"/>
      <c r="C44" s="54"/>
      <c r="D44" s="54"/>
      <c r="E44" s="54"/>
      <c r="F44" s="54"/>
      <c r="G44" s="54"/>
      <c r="H44" s="54"/>
      <c r="I44" s="54"/>
      <c r="J44" s="54"/>
      <c r="K44" s="54"/>
      <c r="L44" s="54"/>
      <c r="M44" s="54"/>
      <c r="N44" s="54"/>
      <c r="O44" s="54"/>
      <c r="P44" s="54"/>
      <c r="Q44" s="54"/>
      <c r="R44" s="54"/>
      <c r="S44" s="54"/>
      <c r="T44" s="54"/>
      <c r="U44" s="54"/>
      <c r="V44" s="54"/>
      <c r="W44" s="54"/>
      <c r="X44" s="54"/>
      <c r="Y44" s="54"/>
    </row>
    <row r="45" spans="1:25" x14ac:dyDescent="0.3">
      <c r="A45" s="54"/>
      <c r="B45" s="54"/>
      <c r="C45" s="54"/>
      <c r="D45" s="54"/>
      <c r="E45" s="54"/>
      <c r="F45" s="54"/>
      <c r="G45" s="54"/>
      <c r="H45" s="54"/>
      <c r="I45" s="54"/>
      <c r="J45" s="54"/>
      <c r="K45" s="54"/>
      <c r="L45" s="54"/>
      <c r="M45" s="54"/>
      <c r="N45" s="54"/>
      <c r="O45" s="54"/>
      <c r="P45" s="54"/>
      <c r="Q45" s="54"/>
      <c r="R45" s="54"/>
      <c r="S45" s="54"/>
      <c r="T45" s="54"/>
      <c r="U45" s="54"/>
      <c r="V45" s="54"/>
      <c r="W45" s="54"/>
      <c r="X45" s="54"/>
      <c r="Y45" s="54"/>
    </row>
    <row r="46" spans="1:25" x14ac:dyDescent="0.3">
      <c r="A46" s="54"/>
      <c r="B46" s="54"/>
      <c r="C46" s="54"/>
      <c r="D46" s="54"/>
      <c r="E46" s="54"/>
      <c r="F46" s="54"/>
      <c r="G46" s="54"/>
      <c r="H46" s="54"/>
      <c r="I46" s="54"/>
      <c r="J46" s="54"/>
      <c r="K46" s="54"/>
      <c r="L46" s="54"/>
      <c r="M46" s="54"/>
      <c r="N46" s="54"/>
      <c r="O46" s="54"/>
      <c r="P46" s="54"/>
      <c r="Q46" s="54"/>
      <c r="R46" s="54"/>
      <c r="S46" s="54"/>
      <c r="T46" s="54"/>
      <c r="U46" s="54"/>
      <c r="V46" s="54"/>
      <c r="W46" s="54"/>
      <c r="X46" s="54"/>
      <c r="Y46" s="54"/>
    </row>
    <row r="47" spans="1:25" x14ac:dyDescent="0.3">
      <c r="A47" s="54"/>
      <c r="B47" s="54"/>
      <c r="C47" s="54"/>
      <c r="D47" s="54"/>
      <c r="E47" s="54"/>
      <c r="F47" s="54"/>
      <c r="G47" s="54"/>
      <c r="H47" s="54"/>
      <c r="I47" s="54"/>
      <c r="J47" s="54"/>
      <c r="K47" s="54"/>
      <c r="L47" s="54"/>
      <c r="M47" s="54"/>
      <c r="N47" s="54"/>
      <c r="O47" s="54"/>
      <c r="P47" s="54"/>
      <c r="Q47" s="54"/>
      <c r="R47" s="54"/>
      <c r="S47" s="54"/>
      <c r="T47" s="54"/>
      <c r="U47" s="54"/>
      <c r="V47" s="54"/>
      <c r="W47" s="54"/>
      <c r="X47" s="54"/>
      <c r="Y47" s="54"/>
    </row>
    <row r="48" spans="1:25" x14ac:dyDescent="0.3">
      <c r="A48" s="54"/>
      <c r="B48" s="54"/>
      <c r="C48" s="54"/>
      <c r="D48" s="54"/>
      <c r="E48" s="54"/>
      <c r="F48" s="54"/>
      <c r="G48" s="54"/>
      <c r="H48" s="54"/>
      <c r="I48" s="54"/>
      <c r="J48" s="54"/>
      <c r="K48" s="54"/>
      <c r="L48" s="54"/>
      <c r="M48" s="54"/>
      <c r="N48" s="54"/>
      <c r="O48" s="54"/>
      <c r="P48" s="54"/>
      <c r="Q48" s="54"/>
      <c r="R48" s="54"/>
      <c r="S48" s="54"/>
      <c r="T48" s="54"/>
      <c r="U48" s="54"/>
      <c r="V48" s="54"/>
      <c r="W48" s="54"/>
      <c r="X48" s="54"/>
      <c r="Y48" s="54"/>
    </row>
    <row r="49" spans="1:25" x14ac:dyDescent="0.3">
      <c r="A49" s="54"/>
      <c r="B49" s="54"/>
      <c r="C49" s="54"/>
      <c r="D49" s="54"/>
      <c r="E49" s="54"/>
      <c r="F49" s="54"/>
      <c r="G49" s="54"/>
      <c r="H49" s="54"/>
      <c r="I49" s="54"/>
      <c r="J49" s="54"/>
      <c r="K49" s="54"/>
      <c r="L49" s="54"/>
      <c r="M49" s="54"/>
      <c r="N49" s="54"/>
      <c r="O49" s="54"/>
      <c r="P49" s="54"/>
      <c r="Q49" s="54"/>
      <c r="R49" s="54"/>
      <c r="S49" s="54"/>
      <c r="T49" s="54"/>
      <c r="U49" s="54"/>
      <c r="V49" s="54"/>
      <c r="W49" s="54"/>
      <c r="X49" s="54"/>
      <c r="Y49" s="54"/>
    </row>
    <row r="50" spans="1:25" x14ac:dyDescent="0.3">
      <c r="A50" s="54"/>
      <c r="B50" s="54"/>
      <c r="C50" s="54"/>
      <c r="D50" s="54"/>
      <c r="E50" s="54"/>
      <c r="F50" s="54"/>
      <c r="G50" s="54"/>
      <c r="H50" s="54"/>
      <c r="I50" s="54"/>
      <c r="J50" s="54"/>
      <c r="K50" s="54"/>
      <c r="L50" s="54"/>
      <c r="M50" s="54"/>
      <c r="N50" s="54"/>
      <c r="O50" s="54"/>
      <c r="P50" s="54"/>
      <c r="Q50" s="54"/>
      <c r="R50" s="54"/>
      <c r="S50" s="54"/>
      <c r="T50" s="54"/>
      <c r="U50" s="54"/>
      <c r="V50" s="54"/>
      <c r="W50" s="54"/>
      <c r="X50" s="54"/>
      <c r="Y50" s="54"/>
    </row>
    <row r="51" spans="1:25" x14ac:dyDescent="0.3">
      <c r="A51" s="54"/>
      <c r="B51" s="54"/>
      <c r="C51" s="54"/>
      <c r="D51" s="54"/>
      <c r="E51" s="54"/>
      <c r="F51" s="54"/>
      <c r="G51" s="54"/>
      <c r="H51" s="54"/>
      <c r="I51" s="54"/>
      <c r="J51" s="54"/>
      <c r="K51" s="54"/>
      <c r="L51" s="54"/>
      <c r="M51" s="54"/>
      <c r="N51" s="54"/>
      <c r="O51" s="54"/>
      <c r="P51" s="54"/>
      <c r="Q51" s="54"/>
      <c r="R51" s="54"/>
      <c r="S51" s="54"/>
      <c r="T51" s="54"/>
      <c r="U51" s="54"/>
      <c r="V51" s="54"/>
      <c r="W51" s="54"/>
      <c r="X51" s="54"/>
      <c r="Y51" s="54"/>
    </row>
    <row r="52" spans="1:25" x14ac:dyDescent="0.3">
      <c r="A52" s="54"/>
      <c r="B52" s="54"/>
      <c r="C52" s="54"/>
      <c r="D52" s="54"/>
      <c r="E52" s="54"/>
      <c r="F52" s="54"/>
      <c r="G52" s="54"/>
      <c r="H52" s="54"/>
      <c r="I52" s="54"/>
      <c r="J52" s="54"/>
      <c r="K52" s="54"/>
      <c r="L52" s="54"/>
      <c r="M52" s="54"/>
      <c r="N52" s="54"/>
      <c r="O52" s="54"/>
      <c r="P52" s="54"/>
      <c r="Q52" s="54"/>
      <c r="R52" s="54"/>
      <c r="S52" s="54"/>
      <c r="T52" s="54"/>
      <c r="U52" s="54"/>
      <c r="V52" s="54"/>
      <c r="W52" s="54"/>
      <c r="X52" s="54"/>
      <c r="Y52" s="54"/>
    </row>
    <row r="53" spans="1:25" x14ac:dyDescent="0.3">
      <c r="A53" s="54"/>
      <c r="B53" s="54"/>
      <c r="C53" s="54"/>
      <c r="D53" s="54"/>
      <c r="E53" s="54"/>
      <c r="F53" s="54"/>
      <c r="G53" s="54"/>
      <c r="H53" s="54"/>
      <c r="I53" s="54"/>
      <c r="J53" s="54"/>
      <c r="K53" s="54"/>
      <c r="L53" s="54"/>
      <c r="M53" s="54"/>
      <c r="N53" s="54"/>
      <c r="O53" s="54"/>
      <c r="P53" s="54"/>
      <c r="Q53" s="54"/>
      <c r="R53" s="54"/>
      <c r="S53" s="54"/>
      <c r="T53" s="54"/>
      <c r="U53" s="54"/>
      <c r="V53" s="54"/>
      <c r="W53" s="54"/>
      <c r="X53" s="54"/>
      <c r="Y53" s="54"/>
    </row>
    <row r="54" spans="1:25" x14ac:dyDescent="0.3">
      <c r="A54" s="54"/>
      <c r="B54" s="54"/>
      <c r="C54" s="54"/>
      <c r="D54" s="54"/>
      <c r="E54" s="54"/>
      <c r="F54" s="54"/>
      <c r="G54" s="54"/>
      <c r="H54" s="54"/>
      <c r="I54" s="54"/>
      <c r="J54" s="54"/>
      <c r="K54" s="54"/>
      <c r="L54" s="54"/>
      <c r="M54" s="54"/>
      <c r="N54" s="54"/>
      <c r="O54" s="54"/>
      <c r="P54" s="54"/>
      <c r="Q54" s="54"/>
      <c r="R54" s="54"/>
      <c r="S54" s="54"/>
      <c r="T54" s="54"/>
      <c r="U54" s="54"/>
      <c r="V54" s="54"/>
      <c r="W54" s="54"/>
      <c r="X54" s="54"/>
      <c r="Y54" s="54"/>
    </row>
    <row r="55" spans="1:25" x14ac:dyDescent="0.3">
      <c r="A55" s="54"/>
      <c r="B55" s="54"/>
      <c r="C55" s="54"/>
      <c r="D55" s="54"/>
      <c r="E55" s="54"/>
      <c r="F55" s="54"/>
      <c r="G55" s="54"/>
      <c r="H55" s="54"/>
      <c r="I55" s="54"/>
      <c r="J55" s="54"/>
      <c r="K55" s="54"/>
      <c r="L55" s="54"/>
      <c r="M55" s="54"/>
      <c r="N55" s="54"/>
      <c r="O55" s="54"/>
      <c r="P55" s="54"/>
      <c r="Q55" s="54"/>
      <c r="R55" s="54"/>
      <c r="S55" s="54"/>
      <c r="T55" s="54"/>
      <c r="U55" s="54"/>
      <c r="V55" s="54"/>
      <c r="W55" s="54"/>
      <c r="X55" s="54"/>
      <c r="Y55" s="54"/>
    </row>
    <row r="56" spans="1:25" x14ac:dyDescent="0.3">
      <c r="A56" s="54"/>
      <c r="B56" s="54"/>
      <c r="C56" s="54"/>
      <c r="D56" s="54"/>
      <c r="E56" s="54"/>
      <c r="F56" s="54"/>
      <c r="G56" s="54"/>
      <c r="H56" s="54"/>
      <c r="I56" s="54"/>
      <c r="J56" s="54"/>
      <c r="K56" s="54"/>
      <c r="L56" s="54"/>
      <c r="M56" s="54"/>
      <c r="N56" s="54"/>
      <c r="O56" s="54"/>
      <c r="P56" s="54"/>
      <c r="Q56" s="54"/>
      <c r="R56" s="54"/>
      <c r="S56" s="54"/>
      <c r="T56" s="54"/>
      <c r="U56" s="54"/>
      <c r="V56" s="54"/>
      <c r="W56" s="54"/>
      <c r="X56" s="54"/>
      <c r="Y56" s="54"/>
    </row>
    <row r="57" spans="1:25" x14ac:dyDescent="0.3">
      <c r="A57" s="54"/>
      <c r="B57" s="54"/>
      <c r="C57" s="54"/>
      <c r="D57" s="54"/>
      <c r="E57" s="54"/>
      <c r="F57" s="54"/>
      <c r="G57" s="54"/>
      <c r="H57" s="54"/>
      <c r="I57" s="54"/>
      <c r="J57" s="54"/>
      <c r="K57" s="54"/>
      <c r="L57" s="54"/>
      <c r="M57" s="54"/>
      <c r="N57" s="54"/>
      <c r="O57" s="54"/>
      <c r="P57" s="54"/>
      <c r="Q57" s="54"/>
      <c r="R57" s="54"/>
      <c r="S57" s="54"/>
      <c r="T57" s="54"/>
      <c r="U57" s="54"/>
      <c r="V57" s="54"/>
      <c r="W57" s="54"/>
      <c r="X57" s="54"/>
      <c r="Y57" s="54"/>
    </row>
    <row r="58" spans="1:25" x14ac:dyDescent="0.3">
      <c r="A58" s="54"/>
      <c r="B58" s="54"/>
      <c r="C58" s="54"/>
      <c r="D58" s="54"/>
      <c r="E58" s="54"/>
      <c r="F58" s="54"/>
      <c r="G58" s="54"/>
      <c r="H58" s="54"/>
      <c r="I58" s="54"/>
      <c r="J58" s="54"/>
      <c r="K58" s="54"/>
      <c r="L58" s="54"/>
      <c r="M58" s="54"/>
      <c r="N58" s="54"/>
      <c r="O58" s="54"/>
      <c r="P58" s="54"/>
      <c r="Q58" s="54"/>
      <c r="R58" s="54"/>
      <c r="S58" s="54"/>
      <c r="T58" s="54"/>
      <c r="U58" s="54"/>
      <c r="V58" s="54"/>
      <c r="W58" s="54"/>
      <c r="X58" s="54"/>
      <c r="Y58" s="54"/>
    </row>
    <row r="59" spans="1:25" x14ac:dyDescent="0.3">
      <c r="A59" s="54"/>
      <c r="B59" s="54"/>
      <c r="C59" s="54"/>
      <c r="D59" s="54"/>
      <c r="E59" s="54"/>
      <c r="F59" s="54"/>
      <c r="G59" s="54"/>
      <c r="H59" s="54"/>
      <c r="I59" s="54"/>
      <c r="J59" s="54"/>
      <c r="K59" s="54"/>
      <c r="L59" s="54"/>
      <c r="M59" s="54"/>
      <c r="N59" s="54"/>
      <c r="O59" s="54"/>
      <c r="P59" s="54"/>
      <c r="Q59" s="54"/>
      <c r="R59" s="54"/>
      <c r="S59" s="54"/>
      <c r="T59" s="54"/>
      <c r="U59" s="54"/>
      <c r="V59" s="54"/>
      <c r="W59" s="54"/>
      <c r="X59" s="54"/>
      <c r="Y59" s="54"/>
    </row>
    <row r="60" spans="1:25" x14ac:dyDescent="0.3">
      <c r="A60" s="54"/>
      <c r="B60" s="54"/>
      <c r="C60" s="54"/>
      <c r="D60" s="54"/>
      <c r="E60" s="54"/>
      <c r="F60" s="54"/>
      <c r="G60" s="54"/>
      <c r="H60" s="54"/>
      <c r="I60" s="54"/>
      <c r="J60" s="54"/>
      <c r="K60" s="54"/>
      <c r="L60" s="54"/>
      <c r="M60" s="54"/>
      <c r="N60" s="54"/>
      <c r="O60" s="54"/>
      <c r="P60" s="54"/>
      <c r="Q60" s="54"/>
      <c r="R60" s="54"/>
      <c r="S60" s="54"/>
      <c r="T60" s="54"/>
      <c r="U60" s="54"/>
      <c r="V60" s="54"/>
      <c r="W60" s="54"/>
      <c r="X60" s="54"/>
      <c r="Y60" s="54"/>
    </row>
    <row r="61" spans="1:25" x14ac:dyDescent="0.3">
      <c r="A61" s="54"/>
      <c r="B61" s="54"/>
      <c r="C61" s="54"/>
      <c r="D61" s="54"/>
      <c r="E61" s="54"/>
      <c r="F61" s="54"/>
      <c r="G61" s="54"/>
      <c r="H61" s="54"/>
      <c r="I61" s="54"/>
      <c r="J61" s="54"/>
      <c r="K61" s="54"/>
      <c r="L61" s="54"/>
      <c r="M61" s="54"/>
      <c r="N61" s="54"/>
      <c r="O61" s="54"/>
      <c r="P61" s="54"/>
      <c r="Q61" s="54"/>
      <c r="R61" s="54"/>
      <c r="S61" s="54"/>
      <c r="T61" s="54"/>
      <c r="U61" s="54"/>
      <c r="V61" s="54"/>
      <c r="W61" s="54"/>
      <c r="X61" s="54"/>
      <c r="Y61" s="54"/>
    </row>
    <row r="62" spans="1:25" x14ac:dyDescent="0.3">
      <c r="A62" s="54"/>
      <c r="B62" s="54"/>
      <c r="C62" s="54"/>
      <c r="D62" s="54"/>
      <c r="E62" s="54"/>
      <c r="F62" s="54"/>
      <c r="G62" s="54"/>
      <c r="H62" s="54"/>
      <c r="I62" s="54"/>
      <c r="J62" s="54"/>
      <c r="K62" s="54"/>
      <c r="L62" s="54"/>
      <c r="M62" s="54"/>
      <c r="N62" s="54"/>
      <c r="O62" s="54"/>
      <c r="P62" s="54"/>
      <c r="Q62" s="54"/>
      <c r="R62" s="54"/>
      <c r="S62" s="54"/>
      <c r="T62" s="54"/>
      <c r="U62" s="54"/>
      <c r="V62" s="54"/>
      <c r="W62" s="54"/>
      <c r="X62" s="54"/>
      <c r="Y62" s="54"/>
    </row>
    <row r="63" spans="1:25" x14ac:dyDescent="0.3">
      <c r="A63" s="54"/>
      <c r="B63" s="54"/>
      <c r="C63" s="54"/>
      <c r="D63" s="54"/>
      <c r="E63" s="54"/>
      <c r="F63" s="54"/>
      <c r="G63" s="54"/>
      <c r="H63" s="54"/>
      <c r="I63" s="54"/>
      <c r="J63" s="54"/>
      <c r="K63" s="54"/>
      <c r="L63" s="54"/>
      <c r="M63" s="54"/>
      <c r="N63" s="54"/>
      <c r="O63" s="54"/>
      <c r="P63" s="54"/>
      <c r="Q63" s="54"/>
      <c r="R63" s="54"/>
      <c r="S63" s="54"/>
      <c r="T63" s="54"/>
      <c r="U63" s="54"/>
      <c r="V63" s="54"/>
      <c r="W63" s="54"/>
      <c r="X63" s="54"/>
      <c r="Y63" s="54"/>
    </row>
  </sheetData>
  <mergeCells count="1">
    <mergeCell ref="A1:A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Data Cleaning in Medical Examin</vt:lpstr>
      <vt:lpstr>DataCleaning in Hospitalisation</vt:lpstr>
      <vt:lpstr>Health Care</vt:lpstr>
      <vt:lpstr>Pivot tables with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2026-09-07T18:10:04Z</dcterms:modified>
</cp:coreProperties>
</file>